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3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16.xml" ContentType="application/vnd.openxmlformats-officedocument.drawingml.chart+xml"/>
  <Override PartName="/xl/theme/themeOverride1.xml" ContentType="application/vnd.openxmlformats-officedocument.themeOverrid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17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ml.chartsha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92f02238cec97ff/Documents/University/Year 2/Alternative Propulsion Systems/"/>
    </mc:Choice>
  </mc:AlternateContent>
  <xr:revisionPtr revIDLastSave="320" documentId="13_ncr:1_{A4049FAA-5701-46B3-92C3-0C2E8E14C3F5}" xr6:coauthVersionLast="47" xr6:coauthVersionMax="47" xr10:uidLastSave="{0B9A5B17-5D8A-4675-9184-E90CC8D7F237}"/>
  <bookViews>
    <workbookView xWindow="-108" yWindow="-108" windowWidth="23256" windowHeight="12456" activeTab="4" xr2:uid="{00000000-000D-0000-FFFF-FFFF00000000}"/>
  </bookViews>
  <sheets>
    <sheet name="Explanations" sheetId="23" r:id="rId1"/>
    <sheet name="WLTC_class_3" sheetId="1" r:id="rId2"/>
    <sheet name="WLTC_KERS" sheetId="25" r:id="rId3"/>
    <sheet name="Graphs" sheetId="24" r:id="rId4"/>
    <sheet name="GraphsKERS" sheetId="26" r:id="rId5"/>
    <sheet name="dia_class3_600" sheetId="18" r:id="rId6"/>
    <sheet name="dia_class3_600_1200" sheetId="17" r:id="rId7"/>
    <sheet name="dia_class3_1200_1800" sheetId="16" r:id="rId8"/>
    <sheet name="Tabelle4" sheetId="4" r:id="rId9"/>
    <sheet name="Tabelle5" sheetId="5" r:id="rId10"/>
    <sheet name="Tabelle6" sheetId="6" r:id="rId11"/>
    <sheet name="Tabelle7" sheetId="7" r:id="rId12"/>
    <sheet name="Tabelle8" sheetId="8" r:id="rId13"/>
    <sheet name="Tabelle9" sheetId="9" r:id="rId14"/>
    <sheet name="Tabelle10" sheetId="10" r:id="rId15"/>
    <sheet name="Tabelle11" sheetId="11" r:id="rId16"/>
    <sheet name="Tabelle12" sheetId="12" r:id="rId17"/>
    <sheet name="Tabelle13" sheetId="13" r:id="rId18"/>
    <sheet name="Tabelle14" sheetId="14" r:id="rId19"/>
    <sheet name="Tabelle15" sheetId="15" r:id="rId20"/>
  </sheets>
  <externalReferences>
    <externalReference r:id="rId21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1803" i="25" l="1"/>
  <c r="AO1803" i="25"/>
  <c r="AP1803" i="25" s="1"/>
  <c r="H1803" i="25"/>
  <c r="G1803" i="25"/>
  <c r="F1803" i="25"/>
  <c r="K1803" i="25" s="1"/>
  <c r="AQ1802" i="25"/>
  <c r="AO1802" i="25"/>
  <c r="AP1802" i="25" s="1"/>
  <c r="H1802" i="25"/>
  <c r="G1802" i="25"/>
  <c r="F1802" i="25"/>
  <c r="K1802" i="25" s="1"/>
  <c r="AQ1801" i="25"/>
  <c r="AO1801" i="25"/>
  <c r="AP1801" i="25" s="1"/>
  <c r="K1801" i="25"/>
  <c r="H1801" i="25"/>
  <c r="G1801" i="25"/>
  <c r="F1801" i="25"/>
  <c r="AQ1800" i="25"/>
  <c r="AO1800" i="25"/>
  <c r="AP1800" i="25" s="1"/>
  <c r="H1800" i="25"/>
  <c r="G1800" i="25"/>
  <c r="F1800" i="25"/>
  <c r="K1800" i="25" s="1"/>
  <c r="AQ1799" i="25"/>
  <c r="AO1799" i="25"/>
  <c r="AP1799" i="25" s="1"/>
  <c r="H1799" i="25"/>
  <c r="G1799" i="25"/>
  <c r="F1799" i="25"/>
  <c r="K1799" i="25" s="1"/>
  <c r="AQ1798" i="25"/>
  <c r="AO1798" i="25"/>
  <c r="AP1798" i="25" s="1"/>
  <c r="K1798" i="25"/>
  <c r="H1798" i="25"/>
  <c r="G1798" i="25"/>
  <c r="F1798" i="25"/>
  <c r="AQ1797" i="25"/>
  <c r="AO1797" i="25"/>
  <c r="AP1797" i="25" s="1"/>
  <c r="H1797" i="25"/>
  <c r="G1797" i="25"/>
  <c r="F1797" i="25"/>
  <c r="K1797" i="25" s="1"/>
  <c r="AQ1796" i="25"/>
  <c r="AO1796" i="25"/>
  <c r="AP1796" i="25" s="1"/>
  <c r="H1796" i="25"/>
  <c r="G1796" i="25"/>
  <c r="F1796" i="25"/>
  <c r="K1796" i="25" s="1"/>
  <c r="AQ1795" i="25"/>
  <c r="AO1795" i="25"/>
  <c r="AP1795" i="25" s="1"/>
  <c r="K1795" i="25"/>
  <c r="H1795" i="25"/>
  <c r="G1795" i="25"/>
  <c r="F1795" i="25"/>
  <c r="AQ1794" i="25"/>
  <c r="AO1794" i="25"/>
  <c r="AP1794" i="25" s="1"/>
  <c r="H1794" i="25"/>
  <c r="G1794" i="25"/>
  <c r="F1794" i="25"/>
  <c r="K1794" i="25" s="1"/>
  <c r="AQ1793" i="25"/>
  <c r="AO1793" i="25"/>
  <c r="AP1793" i="25" s="1"/>
  <c r="H1793" i="25"/>
  <c r="G1793" i="25"/>
  <c r="F1793" i="25"/>
  <c r="K1793" i="25" s="1"/>
  <c r="AQ1792" i="25"/>
  <c r="AO1792" i="25"/>
  <c r="AP1792" i="25" s="1"/>
  <c r="K1792" i="25"/>
  <c r="H1792" i="25"/>
  <c r="G1792" i="25"/>
  <c r="F1792" i="25"/>
  <c r="AQ1791" i="25"/>
  <c r="AO1791" i="25"/>
  <c r="AP1791" i="25" s="1"/>
  <c r="H1791" i="25"/>
  <c r="G1791" i="25"/>
  <c r="F1791" i="25"/>
  <c r="K1791" i="25" s="1"/>
  <c r="AQ1790" i="25"/>
  <c r="AO1790" i="25"/>
  <c r="AP1790" i="25" s="1"/>
  <c r="H1790" i="25"/>
  <c r="G1790" i="25"/>
  <c r="F1790" i="25"/>
  <c r="K1790" i="25" s="1"/>
  <c r="AQ1789" i="25"/>
  <c r="AO1789" i="25"/>
  <c r="AP1789" i="25" s="1"/>
  <c r="K1789" i="25"/>
  <c r="H1789" i="25"/>
  <c r="G1789" i="25"/>
  <c r="F1789" i="25"/>
  <c r="AQ1788" i="25"/>
  <c r="AO1788" i="25"/>
  <c r="AP1788" i="25" s="1"/>
  <c r="H1788" i="25"/>
  <c r="G1788" i="25"/>
  <c r="F1788" i="25"/>
  <c r="K1788" i="25" s="1"/>
  <c r="AQ1787" i="25"/>
  <c r="AO1787" i="25"/>
  <c r="AP1787" i="25" s="1"/>
  <c r="H1787" i="25"/>
  <c r="G1787" i="25"/>
  <c r="F1787" i="25"/>
  <c r="K1787" i="25" s="1"/>
  <c r="AQ1786" i="25"/>
  <c r="AO1786" i="25"/>
  <c r="AP1786" i="25" s="1"/>
  <c r="K1786" i="25"/>
  <c r="H1786" i="25"/>
  <c r="G1786" i="25"/>
  <c r="F1786" i="25"/>
  <c r="AQ1785" i="25"/>
  <c r="AO1785" i="25"/>
  <c r="AP1785" i="25" s="1"/>
  <c r="H1785" i="25"/>
  <c r="G1785" i="25"/>
  <c r="F1785" i="25"/>
  <c r="K1785" i="25" s="1"/>
  <c r="AQ1784" i="25"/>
  <c r="AO1784" i="25"/>
  <c r="AP1784" i="25" s="1"/>
  <c r="H1784" i="25"/>
  <c r="G1784" i="25"/>
  <c r="F1784" i="25"/>
  <c r="K1784" i="25" s="1"/>
  <c r="AQ1783" i="25"/>
  <c r="AO1783" i="25"/>
  <c r="AP1783" i="25" s="1"/>
  <c r="K1783" i="25"/>
  <c r="H1783" i="25"/>
  <c r="G1783" i="25"/>
  <c r="F1783" i="25"/>
  <c r="AQ1782" i="25"/>
  <c r="AO1782" i="25"/>
  <c r="AP1782" i="25" s="1"/>
  <c r="H1782" i="25"/>
  <c r="G1782" i="25"/>
  <c r="F1782" i="25"/>
  <c r="K1782" i="25" s="1"/>
  <c r="AQ1781" i="25"/>
  <c r="AO1781" i="25"/>
  <c r="AP1781" i="25" s="1"/>
  <c r="H1781" i="25"/>
  <c r="G1781" i="25"/>
  <c r="F1781" i="25"/>
  <c r="K1781" i="25" s="1"/>
  <c r="AQ1780" i="25"/>
  <c r="AO1780" i="25"/>
  <c r="AP1780" i="25" s="1"/>
  <c r="K1780" i="25"/>
  <c r="H1780" i="25"/>
  <c r="G1780" i="25"/>
  <c r="F1780" i="25"/>
  <c r="AQ1779" i="25"/>
  <c r="AO1779" i="25"/>
  <c r="AP1779" i="25" s="1"/>
  <c r="H1779" i="25"/>
  <c r="G1779" i="25"/>
  <c r="F1779" i="25"/>
  <c r="K1779" i="25" s="1"/>
  <c r="AQ1778" i="25"/>
  <c r="AO1778" i="25"/>
  <c r="AP1778" i="25" s="1"/>
  <c r="H1778" i="25"/>
  <c r="G1778" i="25"/>
  <c r="F1778" i="25"/>
  <c r="K1778" i="25" s="1"/>
  <c r="AQ1777" i="25"/>
  <c r="AP1777" i="25"/>
  <c r="AO1777" i="25"/>
  <c r="K1777" i="25"/>
  <c r="H1777" i="25"/>
  <c r="G1777" i="25"/>
  <c r="F1777" i="25"/>
  <c r="AQ1776" i="25"/>
  <c r="AO1776" i="25"/>
  <c r="AP1776" i="25" s="1"/>
  <c r="H1776" i="25"/>
  <c r="G1776" i="25"/>
  <c r="F1776" i="25"/>
  <c r="K1776" i="25" s="1"/>
  <c r="AQ1775" i="25"/>
  <c r="AO1775" i="25"/>
  <c r="AP1775" i="25" s="1"/>
  <c r="H1775" i="25"/>
  <c r="G1775" i="25"/>
  <c r="F1775" i="25"/>
  <c r="K1775" i="25" s="1"/>
  <c r="AQ1774" i="25"/>
  <c r="AP1774" i="25"/>
  <c r="AO1774" i="25"/>
  <c r="K1774" i="25"/>
  <c r="H1774" i="25"/>
  <c r="G1774" i="25"/>
  <c r="F1774" i="25"/>
  <c r="AQ1773" i="25"/>
  <c r="AO1773" i="25"/>
  <c r="AP1773" i="25" s="1"/>
  <c r="H1773" i="25"/>
  <c r="G1773" i="25"/>
  <c r="F1773" i="25"/>
  <c r="K1773" i="25" s="1"/>
  <c r="AQ1772" i="25"/>
  <c r="AO1772" i="25"/>
  <c r="AP1772" i="25" s="1"/>
  <c r="H1772" i="25"/>
  <c r="G1772" i="25"/>
  <c r="F1772" i="25"/>
  <c r="K1772" i="25" s="1"/>
  <c r="AQ1771" i="25"/>
  <c r="AP1771" i="25"/>
  <c r="AO1771" i="25"/>
  <c r="K1771" i="25"/>
  <c r="H1771" i="25"/>
  <c r="G1771" i="25"/>
  <c r="F1771" i="25"/>
  <c r="AQ1770" i="25"/>
  <c r="AO1770" i="25"/>
  <c r="AP1770" i="25" s="1"/>
  <c r="H1770" i="25"/>
  <c r="G1770" i="25"/>
  <c r="F1770" i="25"/>
  <c r="K1770" i="25" s="1"/>
  <c r="AQ1769" i="25"/>
  <c r="AO1769" i="25"/>
  <c r="AP1769" i="25" s="1"/>
  <c r="K1769" i="25"/>
  <c r="H1769" i="25"/>
  <c r="G1769" i="25"/>
  <c r="F1769" i="25"/>
  <c r="AQ1768" i="25"/>
  <c r="AP1768" i="25"/>
  <c r="AO1768" i="25"/>
  <c r="K1768" i="25"/>
  <c r="H1768" i="25"/>
  <c r="G1768" i="25"/>
  <c r="F1768" i="25"/>
  <c r="AQ1767" i="25"/>
  <c r="AP1767" i="25"/>
  <c r="AO1767" i="25"/>
  <c r="H1767" i="25"/>
  <c r="G1767" i="25"/>
  <c r="F1767" i="25"/>
  <c r="K1767" i="25" s="1"/>
  <c r="AQ1766" i="25"/>
  <c r="AO1766" i="25"/>
  <c r="AP1766" i="25" s="1"/>
  <c r="K1766" i="25"/>
  <c r="H1766" i="25"/>
  <c r="G1766" i="25"/>
  <c r="F1766" i="25"/>
  <c r="AQ1765" i="25"/>
  <c r="AP1765" i="25"/>
  <c r="AO1765" i="25"/>
  <c r="K1765" i="25"/>
  <c r="H1765" i="25"/>
  <c r="G1765" i="25"/>
  <c r="F1765" i="25"/>
  <c r="AQ1764" i="25"/>
  <c r="AO1764" i="25"/>
  <c r="AP1764" i="25" s="1"/>
  <c r="H1764" i="25"/>
  <c r="G1764" i="25"/>
  <c r="F1764" i="25"/>
  <c r="K1764" i="25" s="1"/>
  <c r="AQ1763" i="25"/>
  <c r="AO1763" i="25"/>
  <c r="AP1763" i="25" s="1"/>
  <c r="H1763" i="25"/>
  <c r="G1763" i="25"/>
  <c r="F1763" i="25"/>
  <c r="K1763" i="25" s="1"/>
  <c r="AQ1762" i="25"/>
  <c r="AP1762" i="25"/>
  <c r="AO1762" i="25"/>
  <c r="K1762" i="25"/>
  <c r="H1762" i="25"/>
  <c r="G1762" i="25"/>
  <c r="F1762" i="25"/>
  <c r="AQ1761" i="25"/>
  <c r="AO1761" i="25"/>
  <c r="AP1761" i="25" s="1"/>
  <c r="H1761" i="25"/>
  <c r="G1761" i="25"/>
  <c r="F1761" i="25"/>
  <c r="K1761" i="25" s="1"/>
  <c r="AQ1760" i="25"/>
  <c r="AO1760" i="25"/>
  <c r="AP1760" i="25" s="1"/>
  <c r="H1760" i="25"/>
  <c r="G1760" i="25"/>
  <c r="F1760" i="25"/>
  <c r="K1760" i="25" s="1"/>
  <c r="AQ1759" i="25"/>
  <c r="AO1759" i="25"/>
  <c r="AP1759" i="25" s="1"/>
  <c r="K1759" i="25"/>
  <c r="H1759" i="25"/>
  <c r="G1759" i="25"/>
  <c r="F1759" i="25"/>
  <c r="AQ1758" i="25"/>
  <c r="AO1758" i="25"/>
  <c r="AP1758" i="25" s="1"/>
  <c r="H1758" i="25"/>
  <c r="G1758" i="25"/>
  <c r="F1758" i="25"/>
  <c r="K1758" i="25" s="1"/>
  <c r="AQ1757" i="25"/>
  <c r="AO1757" i="25"/>
  <c r="AP1757" i="25" s="1"/>
  <c r="H1757" i="25"/>
  <c r="G1757" i="25"/>
  <c r="F1757" i="25"/>
  <c r="K1757" i="25" s="1"/>
  <c r="AQ1756" i="25"/>
  <c r="AO1756" i="25"/>
  <c r="AP1756" i="25" s="1"/>
  <c r="K1756" i="25"/>
  <c r="H1756" i="25"/>
  <c r="G1756" i="25"/>
  <c r="F1756" i="25"/>
  <c r="AQ1755" i="25"/>
  <c r="AO1755" i="25"/>
  <c r="AP1755" i="25" s="1"/>
  <c r="K1755" i="25"/>
  <c r="H1755" i="25"/>
  <c r="G1755" i="25"/>
  <c r="F1755" i="25"/>
  <c r="AQ1754" i="25"/>
  <c r="AO1754" i="25"/>
  <c r="AP1754" i="25" s="1"/>
  <c r="H1754" i="25"/>
  <c r="G1754" i="25"/>
  <c r="F1754" i="25"/>
  <c r="K1754" i="25" s="1"/>
  <c r="AQ1753" i="25"/>
  <c r="AO1753" i="25"/>
  <c r="AP1753" i="25" s="1"/>
  <c r="K1753" i="25"/>
  <c r="H1753" i="25"/>
  <c r="G1753" i="25"/>
  <c r="F1753" i="25"/>
  <c r="AQ1752" i="25"/>
  <c r="AO1752" i="25"/>
  <c r="AP1752" i="25" s="1"/>
  <c r="H1752" i="25"/>
  <c r="G1752" i="25"/>
  <c r="F1752" i="25"/>
  <c r="K1752" i="25" s="1"/>
  <c r="AQ1751" i="25"/>
  <c r="AO1751" i="25"/>
  <c r="AP1751" i="25" s="1"/>
  <c r="H1751" i="25"/>
  <c r="G1751" i="25"/>
  <c r="F1751" i="25"/>
  <c r="K1751" i="25" s="1"/>
  <c r="AQ1750" i="25"/>
  <c r="AO1750" i="25"/>
  <c r="AP1750" i="25" s="1"/>
  <c r="K1750" i="25"/>
  <c r="H1750" i="25"/>
  <c r="G1750" i="25"/>
  <c r="F1750" i="25"/>
  <c r="AQ1749" i="25"/>
  <c r="AO1749" i="25"/>
  <c r="AP1749" i="25" s="1"/>
  <c r="H1749" i="25"/>
  <c r="G1749" i="25"/>
  <c r="F1749" i="25"/>
  <c r="K1749" i="25" s="1"/>
  <c r="AQ1748" i="25"/>
  <c r="AP1748" i="25"/>
  <c r="AO1748" i="25"/>
  <c r="K1748" i="25"/>
  <c r="H1748" i="25"/>
  <c r="G1748" i="25"/>
  <c r="F1748" i="25"/>
  <c r="AQ1747" i="25"/>
  <c r="AO1747" i="25"/>
  <c r="AP1747" i="25" s="1"/>
  <c r="K1747" i="25"/>
  <c r="H1747" i="25"/>
  <c r="G1747" i="25"/>
  <c r="F1747" i="25"/>
  <c r="AQ1746" i="25"/>
  <c r="AO1746" i="25"/>
  <c r="AP1746" i="25" s="1"/>
  <c r="H1746" i="25"/>
  <c r="G1746" i="25"/>
  <c r="F1746" i="25"/>
  <c r="K1746" i="25" s="1"/>
  <c r="AQ1745" i="25"/>
  <c r="AO1745" i="25"/>
  <c r="AP1745" i="25" s="1"/>
  <c r="H1745" i="25"/>
  <c r="G1745" i="25"/>
  <c r="F1745" i="25"/>
  <c r="K1745" i="25" s="1"/>
  <c r="AQ1744" i="25"/>
  <c r="AO1744" i="25"/>
  <c r="AP1744" i="25" s="1"/>
  <c r="K1744" i="25"/>
  <c r="H1744" i="25"/>
  <c r="G1744" i="25"/>
  <c r="F1744" i="25"/>
  <c r="AQ1743" i="25"/>
  <c r="AO1743" i="25"/>
  <c r="AP1743" i="25" s="1"/>
  <c r="H1743" i="25"/>
  <c r="G1743" i="25"/>
  <c r="F1743" i="25"/>
  <c r="K1743" i="25" s="1"/>
  <c r="AQ1742" i="25"/>
  <c r="AP1742" i="25"/>
  <c r="AO1742" i="25"/>
  <c r="K1742" i="25"/>
  <c r="H1742" i="25"/>
  <c r="G1742" i="25"/>
  <c r="F1742" i="25"/>
  <c r="AQ1741" i="25"/>
  <c r="AO1741" i="25"/>
  <c r="AP1741" i="25" s="1"/>
  <c r="K1741" i="25"/>
  <c r="H1741" i="25"/>
  <c r="G1741" i="25"/>
  <c r="F1741" i="25"/>
  <c r="AQ1740" i="25"/>
  <c r="AO1740" i="25"/>
  <c r="AP1740" i="25" s="1"/>
  <c r="H1740" i="25"/>
  <c r="G1740" i="25"/>
  <c r="F1740" i="25"/>
  <c r="K1740" i="25" s="1"/>
  <c r="AQ1739" i="25"/>
  <c r="AO1739" i="25"/>
  <c r="AP1739" i="25" s="1"/>
  <c r="H1739" i="25"/>
  <c r="G1739" i="25"/>
  <c r="F1739" i="25"/>
  <c r="K1739" i="25" s="1"/>
  <c r="AQ1738" i="25"/>
  <c r="AO1738" i="25"/>
  <c r="AP1738" i="25" s="1"/>
  <c r="K1738" i="25"/>
  <c r="H1738" i="25"/>
  <c r="G1738" i="25"/>
  <c r="F1738" i="25"/>
  <c r="AQ1737" i="25"/>
  <c r="AO1737" i="25"/>
  <c r="AP1737" i="25" s="1"/>
  <c r="H1737" i="25"/>
  <c r="G1737" i="25"/>
  <c r="F1737" i="25"/>
  <c r="K1737" i="25" s="1"/>
  <c r="AQ1736" i="25"/>
  <c r="AP1736" i="25"/>
  <c r="AO1736" i="25"/>
  <c r="H1736" i="25"/>
  <c r="G1736" i="25"/>
  <c r="F1736" i="25"/>
  <c r="K1736" i="25" s="1"/>
  <c r="AQ1735" i="25"/>
  <c r="AO1735" i="25"/>
  <c r="AP1735" i="25" s="1"/>
  <c r="K1735" i="25"/>
  <c r="H1735" i="25"/>
  <c r="G1735" i="25"/>
  <c r="F1735" i="25"/>
  <c r="AQ1734" i="25"/>
  <c r="AO1734" i="25"/>
  <c r="AP1734" i="25" s="1"/>
  <c r="H1734" i="25"/>
  <c r="G1734" i="25"/>
  <c r="F1734" i="25"/>
  <c r="K1734" i="25" s="1"/>
  <c r="AQ1733" i="25"/>
  <c r="AO1733" i="25"/>
  <c r="AP1733" i="25" s="1"/>
  <c r="H1733" i="25"/>
  <c r="G1733" i="25"/>
  <c r="F1733" i="25"/>
  <c r="K1733" i="25" s="1"/>
  <c r="AQ1732" i="25"/>
  <c r="AO1732" i="25"/>
  <c r="AP1732" i="25" s="1"/>
  <c r="K1732" i="25"/>
  <c r="H1732" i="25"/>
  <c r="G1732" i="25"/>
  <c r="F1732" i="25"/>
  <c r="AQ1731" i="25"/>
  <c r="AO1731" i="25"/>
  <c r="AP1731" i="25" s="1"/>
  <c r="H1731" i="25"/>
  <c r="G1731" i="25"/>
  <c r="F1731" i="25"/>
  <c r="K1731" i="25" s="1"/>
  <c r="AQ1730" i="25"/>
  <c r="AP1730" i="25"/>
  <c r="AO1730" i="25"/>
  <c r="H1730" i="25"/>
  <c r="G1730" i="25"/>
  <c r="F1730" i="25"/>
  <c r="K1730" i="25" s="1"/>
  <c r="AQ1729" i="25"/>
  <c r="AO1729" i="25"/>
  <c r="AP1729" i="25" s="1"/>
  <c r="K1729" i="25"/>
  <c r="H1729" i="25"/>
  <c r="G1729" i="25"/>
  <c r="F1729" i="25"/>
  <c r="AQ1728" i="25"/>
  <c r="AO1728" i="25"/>
  <c r="AP1728" i="25" s="1"/>
  <c r="H1728" i="25"/>
  <c r="G1728" i="25"/>
  <c r="F1728" i="25"/>
  <c r="K1728" i="25" s="1"/>
  <c r="AQ1727" i="25"/>
  <c r="AO1727" i="25"/>
  <c r="AP1727" i="25" s="1"/>
  <c r="H1727" i="25"/>
  <c r="G1727" i="25"/>
  <c r="F1727" i="25"/>
  <c r="K1727" i="25" s="1"/>
  <c r="AQ1726" i="25"/>
  <c r="AO1726" i="25"/>
  <c r="AP1726" i="25" s="1"/>
  <c r="K1726" i="25"/>
  <c r="H1726" i="25"/>
  <c r="G1726" i="25"/>
  <c r="F1726" i="25"/>
  <c r="AQ1725" i="25"/>
  <c r="AO1725" i="25"/>
  <c r="AP1725" i="25" s="1"/>
  <c r="H1725" i="25"/>
  <c r="G1725" i="25"/>
  <c r="F1725" i="25"/>
  <c r="K1725" i="25" s="1"/>
  <c r="AQ1724" i="25"/>
  <c r="AO1724" i="25"/>
  <c r="AP1724" i="25" s="1"/>
  <c r="H1724" i="25"/>
  <c r="G1724" i="25"/>
  <c r="F1724" i="25"/>
  <c r="K1724" i="25" s="1"/>
  <c r="AQ1723" i="25"/>
  <c r="AO1723" i="25"/>
  <c r="AP1723" i="25" s="1"/>
  <c r="K1723" i="25"/>
  <c r="H1723" i="25"/>
  <c r="G1723" i="25"/>
  <c r="F1723" i="25"/>
  <c r="AQ1722" i="25"/>
  <c r="AO1722" i="25"/>
  <c r="AP1722" i="25" s="1"/>
  <c r="H1722" i="25"/>
  <c r="G1722" i="25"/>
  <c r="F1722" i="25"/>
  <c r="K1722" i="25" s="1"/>
  <c r="AQ1721" i="25"/>
  <c r="AO1721" i="25"/>
  <c r="AP1721" i="25" s="1"/>
  <c r="H1721" i="25"/>
  <c r="G1721" i="25"/>
  <c r="F1721" i="25"/>
  <c r="K1721" i="25" s="1"/>
  <c r="AQ1720" i="25"/>
  <c r="AO1720" i="25"/>
  <c r="AP1720" i="25" s="1"/>
  <c r="K1720" i="25"/>
  <c r="H1720" i="25"/>
  <c r="G1720" i="25"/>
  <c r="F1720" i="25"/>
  <c r="AQ1719" i="25"/>
  <c r="AO1719" i="25"/>
  <c r="AP1719" i="25" s="1"/>
  <c r="H1719" i="25"/>
  <c r="G1719" i="25"/>
  <c r="F1719" i="25"/>
  <c r="K1719" i="25" s="1"/>
  <c r="AQ1718" i="25"/>
  <c r="AO1718" i="25"/>
  <c r="AP1718" i="25" s="1"/>
  <c r="K1718" i="25"/>
  <c r="H1718" i="25"/>
  <c r="G1718" i="25"/>
  <c r="F1718" i="25"/>
  <c r="AQ1717" i="25"/>
  <c r="AO1717" i="25"/>
  <c r="AP1717" i="25" s="1"/>
  <c r="K1717" i="25"/>
  <c r="H1717" i="25"/>
  <c r="G1717" i="25"/>
  <c r="F1717" i="25"/>
  <c r="AQ1716" i="25"/>
  <c r="AO1716" i="25"/>
  <c r="AP1716" i="25" s="1"/>
  <c r="H1716" i="25"/>
  <c r="G1716" i="25"/>
  <c r="F1716" i="25"/>
  <c r="K1716" i="25" s="1"/>
  <c r="AQ1715" i="25"/>
  <c r="AP1715" i="25"/>
  <c r="AO1715" i="25"/>
  <c r="K1715" i="25"/>
  <c r="H1715" i="25"/>
  <c r="G1715" i="25"/>
  <c r="F1715" i="25"/>
  <c r="AQ1714" i="25"/>
  <c r="AO1714" i="25"/>
  <c r="AP1714" i="25" s="1"/>
  <c r="K1714" i="25"/>
  <c r="H1714" i="25"/>
  <c r="G1714" i="25"/>
  <c r="F1714" i="25"/>
  <c r="AQ1713" i="25"/>
  <c r="AP1713" i="25"/>
  <c r="AO1713" i="25"/>
  <c r="H1713" i="25"/>
  <c r="G1713" i="25"/>
  <c r="F1713" i="25"/>
  <c r="K1713" i="25" s="1"/>
  <c r="AQ1712" i="25"/>
  <c r="AO1712" i="25"/>
  <c r="AP1712" i="25" s="1"/>
  <c r="H1712" i="25"/>
  <c r="G1712" i="25"/>
  <c r="F1712" i="25"/>
  <c r="K1712" i="25" s="1"/>
  <c r="AQ1711" i="25"/>
  <c r="AO1711" i="25"/>
  <c r="AP1711" i="25" s="1"/>
  <c r="K1711" i="25"/>
  <c r="H1711" i="25"/>
  <c r="G1711" i="25"/>
  <c r="F1711" i="25"/>
  <c r="AQ1710" i="25"/>
  <c r="AO1710" i="25"/>
  <c r="AP1710" i="25" s="1"/>
  <c r="H1710" i="25"/>
  <c r="G1710" i="25"/>
  <c r="F1710" i="25"/>
  <c r="K1710" i="25" s="1"/>
  <c r="AQ1709" i="25"/>
  <c r="AP1709" i="25"/>
  <c r="AO1709" i="25"/>
  <c r="H1709" i="25"/>
  <c r="G1709" i="25"/>
  <c r="F1709" i="25"/>
  <c r="K1709" i="25" s="1"/>
  <c r="AQ1708" i="25"/>
  <c r="AO1708" i="25"/>
  <c r="AP1708" i="25" s="1"/>
  <c r="K1708" i="25"/>
  <c r="H1708" i="25"/>
  <c r="G1708" i="25"/>
  <c r="F1708" i="25"/>
  <c r="AQ1707" i="25"/>
  <c r="AO1707" i="25"/>
  <c r="AP1707" i="25" s="1"/>
  <c r="K1707" i="25"/>
  <c r="H1707" i="25"/>
  <c r="G1707" i="25"/>
  <c r="F1707" i="25"/>
  <c r="AQ1706" i="25"/>
  <c r="AP1706" i="25"/>
  <c r="AO1706" i="25"/>
  <c r="H1706" i="25"/>
  <c r="G1706" i="25"/>
  <c r="F1706" i="25"/>
  <c r="K1706" i="25" s="1"/>
  <c r="AQ1705" i="25"/>
  <c r="AO1705" i="25"/>
  <c r="AP1705" i="25" s="1"/>
  <c r="K1705" i="25"/>
  <c r="H1705" i="25"/>
  <c r="G1705" i="25"/>
  <c r="F1705" i="25"/>
  <c r="AQ1704" i="25"/>
  <c r="AO1704" i="25"/>
  <c r="AP1704" i="25" s="1"/>
  <c r="K1704" i="25"/>
  <c r="H1704" i="25"/>
  <c r="G1704" i="25"/>
  <c r="F1704" i="25"/>
  <c r="AQ1703" i="25"/>
  <c r="AP1703" i="25"/>
  <c r="AO1703" i="25"/>
  <c r="H1703" i="25"/>
  <c r="G1703" i="25"/>
  <c r="F1703" i="25"/>
  <c r="K1703" i="25" s="1"/>
  <c r="AQ1702" i="25"/>
  <c r="AO1702" i="25"/>
  <c r="AP1702" i="25" s="1"/>
  <c r="K1702" i="25"/>
  <c r="H1702" i="25"/>
  <c r="G1702" i="25"/>
  <c r="F1702" i="25"/>
  <c r="AQ1701" i="25"/>
  <c r="AO1701" i="25"/>
  <c r="AP1701" i="25" s="1"/>
  <c r="K1701" i="25"/>
  <c r="H1701" i="25"/>
  <c r="G1701" i="25"/>
  <c r="F1701" i="25"/>
  <c r="AQ1700" i="25"/>
  <c r="AP1700" i="25"/>
  <c r="AO1700" i="25"/>
  <c r="H1700" i="25"/>
  <c r="G1700" i="25"/>
  <c r="F1700" i="25"/>
  <c r="K1700" i="25" s="1"/>
  <c r="AQ1699" i="25"/>
  <c r="AO1699" i="25"/>
  <c r="AP1699" i="25" s="1"/>
  <c r="K1699" i="25"/>
  <c r="H1699" i="25"/>
  <c r="G1699" i="25"/>
  <c r="F1699" i="25"/>
  <c r="AQ1698" i="25"/>
  <c r="AO1698" i="25"/>
  <c r="AP1698" i="25" s="1"/>
  <c r="K1698" i="25"/>
  <c r="H1698" i="25"/>
  <c r="G1698" i="25"/>
  <c r="F1698" i="25"/>
  <c r="AQ1697" i="25"/>
  <c r="AP1697" i="25"/>
  <c r="AO1697" i="25"/>
  <c r="H1697" i="25"/>
  <c r="G1697" i="25"/>
  <c r="F1697" i="25"/>
  <c r="K1697" i="25" s="1"/>
  <c r="AQ1696" i="25"/>
  <c r="AO1696" i="25"/>
  <c r="AP1696" i="25" s="1"/>
  <c r="K1696" i="25"/>
  <c r="H1696" i="25"/>
  <c r="G1696" i="25"/>
  <c r="F1696" i="25"/>
  <c r="AQ1695" i="25"/>
  <c r="AO1695" i="25"/>
  <c r="AP1695" i="25" s="1"/>
  <c r="K1695" i="25"/>
  <c r="H1695" i="25"/>
  <c r="G1695" i="25"/>
  <c r="F1695" i="25"/>
  <c r="AQ1694" i="25"/>
  <c r="AP1694" i="25"/>
  <c r="AO1694" i="25"/>
  <c r="H1694" i="25"/>
  <c r="G1694" i="25"/>
  <c r="F1694" i="25"/>
  <c r="K1694" i="25" s="1"/>
  <c r="AQ1693" i="25"/>
  <c r="AO1693" i="25"/>
  <c r="AP1693" i="25" s="1"/>
  <c r="K1693" i="25"/>
  <c r="H1693" i="25"/>
  <c r="G1693" i="25"/>
  <c r="F1693" i="25"/>
  <c r="AQ1692" i="25"/>
  <c r="AO1692" i="25"/>
  <c r="AP1692" i="25" s="1"/>
  <c r="K1692" i="25"/>
  <c r="H1692" i="25"/>
  <c r="G1692" i="25"/>
  <c r="F1692" i="25"/>
  <c r="AQ1691" i="25"/>
  <c r="AP1691" i="25"/>
  <c r="AO1691" i="25"/>
  <c r="H1691" i="25"/>
  <c r="G1691" i="25"/>
  <c r="F1691" i="25"/>
  <c r="K1691" i="25" s="1"/>
  <c r="AQ1690" i="25"/>
  <c r="AO1690" i="25"/>
  <c r="AP1690" i="25" s="1"/>
  <c r="H1690" i="25"/>
  <c r="G1690" i="25"/>
  <c r="F1690" i="25"/>
  <c r="K1690" i="25" s="1"/>
  <c r="AQ1689" i="25"/>
  <c r="AO1689" i="25"/>
  <c r="AP1689" i="25" s="1"/>
  <c r="H1689" i="25"/>
  <c r="G1689" i="25"/>
  <c r="F1689" i="25"/>
  <c r="K1689" i="25" s="1"/>
  <c r="AQ1688" i="25"/>
  <c r="AO1688" i="25"/>
  <c r="AP1688" i="25" s="1"/>
  <c r="K1688" i="25"/>
  <c r="H1688" i="25"/>
  <c r="G1688" i="25"/>
  <c r="F1688" i="25"/>
  <c r="AQ1687" i="25"/>
  <c r="AO1687" i="25"/>
  <c r="AP1687" i="25" s="1"/>
  <c r="H1687" i="25"/>
  <c r="G1687" i="25"/>
  <c r="F1687" i="25"/>
  <c r="K1687" i="25" s="1"/>
  <c r="AQ1686" i="25"/>
  <c r="AO1686" i="25"/>
  <c r="AP1686" i="25" s="1"/>
  <c r="H1686" i="25"/>
  <c r="G1686" i="25"/>
  <c r="F1686" i="25"/>
  <c r="K1686" i="25" s="1"/>
  <c r="AQ1685" i="25"/>
  <c r="AO1685" i="25"/>
  <c r="AP1685" i="25" s="1"/>
  <c r="K1685" i="25"/>
  <c r="H1685" i="25"/>
  <c r="G1685" i="25"/>
  <c r="F1685" i="25"/>
  <c r="AQ1684" i="25"/>
  <c r="AO1684" i="25"/>
  <c r="AP1684" i="25" s="1"/>
  <c r="H1684" i="25"/>
  <c r="G1684" i="25"/>
  <c r="F1684" i="25"/>
  <c r="K1684" i="25" s="1"/>
  <c r="AQ1683" i="25"/>
  <c r="AO1683" i="25"/>
  <c r="AP1683" i="25" s="1"/>
  <c r="H1683" i="25"/>
  <c r="G1683" i="25"/>
  <c r="F1683" i="25"/>
  <c r="K1683" i="25" s="1"/>
  <c r="AQ1682" i="25"/>
  <c r="AO1682" i="25"/>
  <c r="AP1682" i="25" s="1"/>
  <c r="K1682" i="25"/>
  <c r="H1682" i="25"/>
  <c r="G1682" i="25"/>
  <c r="F1682" i="25"/>
  <c r="AQ1681" i="25"/>
  <c r="AO1681" i="25"/>
  <c r="AP1681" i="25" s="1"/>
  <c r="H1681" i="25"/>
  <c r="G1681" i="25"/>
  <c r="F1681" i="25"/>
  <c r="K1681" i="25" s="1"/>
  <c r="AQ1680" i="25"/>
  <c r="AO1680" i="25"/>
  <c r="AP1680" i="25" s="1"/>
  <c r="K1680" i="25"/>
  <c r="H1680" i="25"/>
  <c r="G1680" i="25"/>
  <c r="F1680" i="25"/>
  <c r="AQ1679" i="25"/>
  <c r="AO1679" i="25"/>
  <c r="AP1679" i="25" s="1"/>
  <c r="K1679" i="25"/>
  <c r="H1679" i="25"/>
  <c r="G1679" i="25"/>
  <c r="F1679" i="25"/>
  <c r="AQ1678" i="25"/>
  <c r="AO1678" i="25"/>
  <c r="AP1678" i="25" s="1"/>
  <c r="K1678" i="25"/>
  <c r="H1678" i="25"/>
  <c r="G1678" i="25"/>
  <c r="F1678" i="25"/>
  <c r="AQ1677" i="25"/>
  <c r="AO1677" i="25"/>
  <c r="AP1677" i="25" s="1"/>
  <c r="H1677" i="25"/>
  <c r="G1677" i="25"/>
  <c r="F1677" i="25"/>
  <c r="K1677" i="25" s="1"/>
  <c r="AQ1676" i="25"/>
  <c r="AO1676" i="25"/>
  <c r="AP1676" i="25" s="1"/>
  <c r="K1676" i="25"/>
  <c r="H1676" i="25"/>
  <c r="G1676" i="25"/>
  <c r="F1676" i="25"/>
  <c r="AQ1675" i="25"/>
  <c r="AO1675" i="25"/>
  <c r="AP1675" i="25" s="1"/>
  <c r="H1675" i="25"/>
  <c r="G1675" i="25"/>
  <c r="F1675" i="25"/>
  <c r="K1675" i="25" s="1"/>
  <c r="AQ1674" i="25"/>
  <c r="AP1674" i="25"/>
  <c r="AO1674" i="25"/>
  <c r="K1674" i="25"/>
  <c r="H1674" i="25"/>
  <c r="G1674" i="25"/>
  <c r="F1674" i="25"/>
  <c r="AQ1673" i="25"/>
  <c r="AO1673" i="25"/>
  <c r="AP1673" i="25" s="1"/>
  <c r="K1673" i="25"/>
  <c r="H1673" i="25"/>
  <c r="G1673" i="25"/>
  <c r="F1673" i="25"/>
  <c r="AQ1672" i="25"/>
  <c r="AO1672" i="25"/>
  <c r="AP1672" i="25" s="1"/>
  <c r="K1672" i="25"/>
  <c r="H1672" i="25"/>
  <c r="G1672" i="25"/>
  <c r="F1672" i="25"/>
  <c r="AQ1671" i="25"/>
  <c r="AO1671" i="25"/>
  <c r="AP1671" i="25" s="1"/>
  <c r="H1671" i="25"/>
  <c r="G1671" i="25"/>
  <c r="F1671" i="25"/>
  <c r="K1671" i="25" s="1"/>
  <c r="AQ1670" i="25"/>
  <c r="AO1670" i="25"/>
  <c r="AP1670" i="25" s="1"/>
  <c r="K1670" i="25"/>
  <c r="H1670" i="25"/>
  <c r="G1670" i="25"/>
  <c r="F1670" i="25"/>
  <c r="AQ1669" i="25"/>
  <c r="AO1669" i="25"/>
  <c r="AP1669" i="25" s="1"/>
  <c r="H1669" i="25"/>
  <c r="G1669" i="25"/>
  <c r="F1669" i="25"/>
  <c r="K1669" i="25" s="1"/>
  <c r="AQ1668" i="25"/>
  <c r="AP1668" i="25"/>
  <c r="AO1668" i="25"/>
  <c r="K1668" i="25"/>
  <c r="H1668" i="25"/>
  <c r="G1668" i="25"/>
  <c r="F1668" i="25"/>
  <c r="AQ1667" i="25"/>
  <c r="AO1667" i="25"/>
  <c r="AP1667" i="25" s="1"/>
  <c r="K1667" i="25"/>
  <c r="H1667" i="25"/>
  <c r="G1667" i="25"/>
  <c r="F1667" i="25"/>
  <c r="AQ1666" i="25"/>
  <c r="AO1666" i="25"/>
  <c r="AP1666" i="25" s="1"/>
  <c r="K1666" i="25"/>
  <c r="H1666" i="25"/>
  <c r="G1666" i="25"/>
  <c r="F1666" i="25"/>
  <c r="AQ1665" i="25"/>
  <c r="AO1665" i="25"/>
  <c r="AP1665" i="25" s="1"/>
  <c r="H1665" i="25"/>
  <c r="G1665" i="25"/>
  <c r="F1665" i="25"/>
  <c r="K1665" i="25" s="1"/>
  <c r="AQ1664" i="25"/>
  <c r="AO1664" i="25"/>
  <c r="AP1664" i="25" s="1"/>
  <c r="K1664" i="25"/>
  <c r="H1664" i="25"/>
  <c r="G1664" i="25"/>
  <c r="F1664" i="25"/>
  <c r="AQ1663" i="25"/>
  <c r="AO1663" i="25"/>
  <c r="AP1663" i="25" s="1"/>
  <c r="K1663" i="25"/>
  <c r="H1663" i="25"/>
  <c r="G1663" i="25"/>
  <c r="F1663" i="25"/>
  <c r="AQ1662" i="25"/>
  <c r="AO1662" i="25"/>
  <c r="AP1662" i="25" s="1"/>
  <c r="H1662" i="25"/>
  <c r="G1662" i="25"/>
  <c r="F1662" i="25"/>
  <c r="K1662" i="25" s="1"/>
  <c r="AQ1661" i="25"/>
  <c r="AO1661" i="25"/>
  <c r="AP1661" i="25" s="1"/>
  <c r="K1661" i="25"/>
  <c r="H1661" i="25"/>
  <c r="G1661" i="25"/>
  <c r="F1661" i="25"/>
  <c r="AQ1660" i="25"/>
  <c r="AO1660" i="25"/>
  <c r="AP1660" i="25" s="1"/>
  <c r="K1660" i="25"/>
  <c r="H1660" i="25"/>
  <c r="G1660" i="25"/>
  <c r="F1660" i="25"/>
  <c r="AQ1659" i="25"/>
  <c r="AO1659" i="25"/>
  <c r="AP1659" i="25" s="1"/>
  <c r="H1659" i="25"/>
  <c r="G1659" i="25"/>
  <c r="F1659" i="25"/>
  <c r="K1659" i="25" s="1"/>
  <c r="AQ1658" i="25"/>
  <c r="AO1658" i="25"/>
  <c r="AP1658" i="25" s="1"/>
  <c r="K1658" i="25"/>
  <c r="H1658" i="25"/>
  <c r="G1658" i="25"/>
  <c r="F1658" i="25"/>
  <c r="AQ1657" i="25"/>
  <c r="AO1657" i="25"/>
  <c r="AP1657" i="25" s="1"/>
  <c r="H1657" i="25"/>
  <c r="G1657" i="25"/>
  <c r="F1657" i="25"/>
  <c r="K1657" i="25" s="1"/>
  <c r="AQ1656" i="25"/>
  <c r="AO1656" i="25"/>
  <c r="AP1656" i="25" s="1"/>
  <c r="H1656" i="25"/>
  <c r="G1656" i="25"/>
  <c r="F1656" i="25"/>
  <c r="K1656" i="25" s="1"/>
  <c r="AQ1655" i="25"/>
  <c r="AP1655" i="25"/>
  <c r="AO1655" i="25"/>
  <c r="K1655" i="25"/>
  <c r="H1655" i="25"/>
  <c r="G1655" i="25"/>
  <c r="F1655" i="25"/>
  <c r="AQ1654" i="25"/>
  <c r="AO1654" i="25"/>
  <c r="AP1654" i="25" s="1"/>
  <c r="H1654" i="25"/>
  <c r="G1654" i="25"/>
  <c r="F1654" i="25"/>
  <c r="K1654" i="25" s="1"/>
  <c r="AQ1653" i="25"/>
  <c r="AO1653" i="25"/>
  <c r="AP1653" i="25" s="1"/>
  <c r="H1653" i="25"/>
  <c r="G1653" i="25"/>
  <c r="F1653" i="25"/>
  <c r="K1653" i="25" s="1"/>
  <c r="AQ1652" i="25"/>
  <c r="AP1652" i="25"/>
  <c r="AO1652" i="25"/>
  <c r="K1652" i="25"/>
  <c r="H1652" i="25"/>
  <c r="G1652" i="25"/>
  <c r="F1652" i="25"/>
  <c r="AQ1651" i="25"/>
  <c r="AO1651" i="25"/>
  <c r="AP1651" i="25" s="1"/>
  <c r="H1651" i="25"/>
  <c r="G1651" i="25"/>
  <c r="F1651" i="25"/>
  <c r="K1651" i="25" s="1"/>
  <c r="AQ1650" i="25"/>
  <c r="AO1650" i="25"/>
  <c r="AP1650" i="25" s="1"/>
  <c r="H1650" i="25"/>
  <c r="G1650" i="25"/>
  <c r="F1650" i="25"/>
  <c r="K1650" i="25" s="1"/>
  <c r="AQ1649" i="25"/>
  <c r="AP1649" i="25"/>
  <c r="AO1649" i="25"/>
  <c r="K1649" i="25"/>
  <c r="H1649" i="25"/>
  <c r="G1649" i="25"/>
  <c r="F1649" i="25"/>
  <c r="AQ1648" i="25"/>
  <c r="AO1648" i="25"/>
  <c r="AP1648" i="25" s="1"/>
  <c r="H1648" i="25"/>
  <c r="G1648" i="25"/>
  <c r="F1648" i="25"/>
  <c r="K1648" i="25" s="1"/>
  <c r="AQ1647" i="25"/>
  <c r="AP1647" i="25"/>
  <c r="AO1647" i="25"/>
  <c r="H1647" i="25"/>
  <c r="G1647" i="25"/>
  <c r="F1647" i="25"/>
  <c r="K1647" i="25" s="1"/>
  <c r="AQ1646" i="25"/>
  <c r="AP1646" i="25"/>
  <c r="AO1646" i="25"/>
  <c r="K1646" i="25"/>
  <c r="H1646" i="25"/>
  <c r="G1646" i="25"/>
  <c r="F1646" i="25"/>
  <c r="AQ1645" i="25"/>
  <c r="AO1645" i="25"/>
  <c r="AP1645" i="25" s="1"/>
  <c r="H1645" i="25"/>
  <c r="G1645" i="25"/>
  <c r="F1645" i="25"/>
  <c r="K1645" i="25" s="1"/>
  <c r="AQ1644" i="25"/>
  <c r="AO1644" i="25"/>
  <c r="AP1644" i="25" s="1"/>
  <c r="H1644" i="25"/>
  <c r="G1644" i="25"/>
  <c r="F1644" i="25"/>
  <c r="K1644" i="25" s="1"/>
  <c r="AQ1643" i="25"/>
  <c r="AP1643" i="25"/>
  <c r="AO1643" i="25"/>
  <c r="K1643" i="25"/>
  <c r="H1643" i="25"/>
  <c r="G1643" i="25"/>
  <c r="F1643" i="25"/>
  <c r="AQ1642" i="25"/>
  <c r="AO1642" i="25"/>
  <c r="AP1642" i="25" s="1"/>
  <c r="H1642" i="25"/>
  <c r="G1642" i="25"/>
  <c r="F1642" i="25"/>
  <c r="K1642" i="25" s="1"/>
  <c r="AQ1641" i="25"/>
  <c r="AO1641" i="25"/>
  <c r="AP1641" i="25" s="1"/>
  <c r="H1641" i="25"/>
  <c r="G1641" i="25"/>
  <c r="F1641" i="25"/>
  <c r="K1641" i="25" s="1"/>
  <c r="AQ1640" i="25"/>
  <c r="AP1640" i="25"/>
  <c r="AO1640" i="25"/>
  <c r="K1640" i="25"/>
  <c r="H1640" i="25"/>
  <c r="G1640" i="25"/>
  <c r="F1640" i="25"/>
  <c r="AQ1639" i="25"/>
  <c r="AP1639" i="25"/>
  <c r="AO1639" i="25"/>
  <c r="H1639" i="25"/>
  <c r="G1639" i="25"/>
  <c r="F1639" i="25"/>
  <c r="K1639" i="25" s="1"/>
  <c r="AQ1638" i="25"/>
  <c r="AP1638" i="25"/>
  <c r="AO1638" i="25"/>
  <c r="K1638" i="25"/>
  <c r="H1638" i="25"/>
  <c r="G1638" i="25"/>
  <c r="F1638" i="25"/>
  <c r="AQ1637" i="25"/>
  <c r="AP1637" i="25"/>
  <c r="AO1637" i="25"/>
  <c r="K1637" i="25"/>
  <c r="H1637" i="25"/>
  <c r="G1637" i="25"/>
  <c r="F1637" i="25"/>
  <c r="AQ1636" i="25"/>
  <c r="AP1636" i="25"/>
  <c r="AO1636" i="25"/>
  <c r="H1636" i="25"/>
  <c r="G1636" i="25"/>
  <c r="F1636" i="25"/>
  <c r="K1636" i="25" s="1"/>
  <c r="AQ1635" i="25"/>
  <c r="AO1635" i="25"/>
  <c r="AP1635" i="25" s="1"/>
  <c r="K1635" i="25"/>
  <c r="H1635" i="25"/>
  <c r="G1635" i="25"/>
  <c r="F1635" i="25"/>
  <c r="AQ1634" i="25"/>
  <c r="AP1634" i="25"/>
  <c r="AO1634" i="25"/>
  <c r="K1634" i="25"/>
  <c r="H1634" i="25"/>
  <c r="G1634" i="25"/>
  <c r="F1634" i="25"/>
  <c r="AQ1633" i="25"/>
  <c r="AO1633" i="25"/>
  <c r="AP1633" i="25" s="1"/>
  <c r="H1633" i="25"/>
  <c r="G1633" i="25"/>
  <c r="F1633" i="25"/>
  <c r="K1633" i="25" s="1"/>
  <c r="AQ1632" i="25"/>
  <c r="AO1632" i="25"/>
  <c r="AP1632" i="25" s="1"/>
  <c r="K1632" i="25"/>
  <c r="H1632" i="25"/>
  <c r="G1632" i="25"/>
  <c r="F1632" i="25"/>
  <c r="AQ1631" i="25"/>
  <c r="AP1631" i="25"/>
  <c r="AO1631" i="25"/>
  <c r="K1631" i="25"/>
  <c r="H1631" i="25"/>
  <c r="G1631" i="25"/>
  <c r="F1631" i="25"/>
  <c r="AQ1630" i="25"/>
  <c r="AP1630" i="25"/>
  <c r="AO1630" i="25"/>
  <c r="H1630" i="25"/>
  <c r="G1630" i="25"/>
  <c r="F1630" i="25"/>
  <c r="K1630" i="25" s="1"/>
  <c r="AQ1629" i="25"/>
  <c r="AP1629" i="25"/>
  <c r="AO1629" i="25"/>
  <c r="K1629" i="25"/>
  <c r="H1629" i="25"/>
  <c r="G1629" i="25"/>
  <c r="F1629" i="25"/>
  <c r="AQ1628" i="25"/>
  <c r="AP1628" i="25"/>
  <c r="AO1628" i="25"/>
  <c r="K1628" i="25"/>
  <c r="H1628" i="25"/>
  <c r="G1628" i="25"/>
  <c r="F1628" i="25"/>
  <c r="AQ1627" i="25"/>
  <c r="AP1627" i="25"/>
  <c r="AO1627" i="25"/>
  <c r="H1627" i="25"/>
  <c r="G1627" i="25"/>
  <c r="F1627" i="25"/>
  <c r="K1627" i="25" s="1"/>
  <c r="AQ1626" i="25"/>
  <c r="AP1626" i="25"/>
  <c r="AO1626" i="25"/>
  <c r="K1626" i="25"/>
  <c r="H1626" i="25"/>
  <c r="G1626" i="25"/>
  <c r="F1626" i="25"/>
  <c r="AQ1625" i="25"/>
  <c r="AP1625" i="25"/>
  <c r="AO1625" i="25"/>
  <c r="K1625" i="25"/>
  <c r="H1625" i="25"/>
  <c r="G1625" i="25"/>
  <c r="F1625" i="25"/>
  <c r="AQ1624" i="25"/>
  <c r="AO1624" i="25"/>
  <c r="AP1624" i="25" s="1"/>
  <c r="H1624" i="25"/>
  <c r="G1624" i="25"/>
  <c r="F1624" i="25"/>
  <c r="K1624" i="25" s="1"/>
  <c r="AQ1623" i="25"/>
  <c r="AP1623" i="25"/>
  <c r="AO1623" i="25"/>
  <c r="H1623" i="25"/>
  <c r="G1623" i="25"/>
  <c r="F1623" i="25"/>
  <c r="K1623" i="25" s="1"/>
  <c r="AQ1622" i="25"/>
  <c r="AP1622" i="25"/>
  <c r="AO1622" i="25"/>
  <c r="K1622" i="25"/>
  <c r="H1622" i="25"/>
  <c r="G1622" i="25"/>
  <c r="F1622" i="25"/>
  <c r="AQ1621" i="25"/>
  <c r="AO1621" i="25"/>
  <c r="AP1621" i="25" s="1"/>
  <c r="H1621" i="25"/>
  <c r="G1621" i="25"/>
  <c r="F1621" i="25"/>
  <c r="K1621" i="25" s="1"/>
  <c r="AQ1620" i="25"/>
  <c r="AO1620" i="25"/>
  <c r="AP1620" i="25" s="1"/>
  <c r="H1620" i="25"/>
  <c r="G1620" i="25"/>
  <c r="F1620" i="25"/>
  <c r="K1620" i="25" s="1"/>
  <c r="AQ1619" i="25"/>
  <c r="AP1619" i="25"/>
  <c r="AO1619" i="25"/>
  <c r="K1619" i="25"/>
  <c r="H1619" i="25"/>
  <c r="G1619" i="25"/>
  <c r="F1619" i="25"/>
  <c r="AQ1618" i="25"/>
  <c r="AO1618" i="25"/>
  <c r="AP1618" i="25" s="1"/>
  <c r="H1618" i="25"/>
  <c r="G1618" i="25"/>
  <c r="F1618" i="25"/>
  <c r="K1618" i="25" s="1"/>
  <c r="AQ1617" i="25"/>
  <c r="AP1617" i="25"/>
  <c r="AO1617" i="25"/>
  <c r="H1617" i="25"/>
  <c r="G1617" i="25"/>
  <c r="F1617" i="25"/>
  <c r="K1617" i="25" s="1"/>
  <c r="AQ1616" i="25"/>
  <c r="AP1616" i="25"/>
  <c r="AO1616" i="25"/>
  <c r="K1616" i="25"/>
  <c r="H1616" i="25"/>
  <c r="G1616" i="25"/>
  <c r="F1616" i="25"/>
  <c r="AQ1615" i="25"/>
  <c r="AP1615" i="25"/>
  <c r="AO1615" i="25"/>
  <c r="H1615" i="25"/>
  <c r="G1615" i="25"/>
  <c r="F1615" i="25"/>
  <c r="K1615" i="25" s="1"/>
  <c r="AQ1614" i="25"/>
  <c r="AP1614" i="25"/>
  <c r="AO1614" i="25"/>
  <c r="H1614" i="25"/>
  <c r="G1614" i="25"/>
  <c r="F1614" i="25"/>
  <c r="K1614" i="25" s="1"/>
  <c r="AQ1613" i="25"/>
  <c r="AP1613" i="25"/>
  <c r="AO1613" i="25"/>
  <c r="K1613" i="25"/>
  <c r="H1613" i="25"/>
  <c r="G1613" i="25"/>
  <c r="F1613" i="25"/>
  <c r="AQ1612" i="25"/>
  <c r="AO1612" i="25"/>
  <c r="AP1612" i="25" s="1"/>
  <c r="H1612" i="25"/>
  <c r="G1612" i="25"/>
  <c r="F1612" i="25"/>
  <c r="K1612" i="25" s="1"/>
  <c r="AQ1611" i="25"/>
  <c r="AO1611" i="25"/>
  <c r="AP1611" i="25" s="1"/>
  <c r="H1611" i="25"/>
  <c r="G1611" i="25"/>
  <c r="F1611" i="25"/>
  <c r="K1611" i="25" s="1"/>
  <c r="AQ1610" i="25"/>
  <c r="AP1610" i="25"/>
  <c r="AO1610" i="25"/>
  <c r="K1610" i="25"/>
  <c r="H1610" i="25"/>
  <c r="G1610" i="25"/>
  <c r="F1610" i="25"/>
  <c r="AQ1609" i="25"/>
  <c r="AP1609" i="25"/>
  <c r="AO1609" i="25"/>
  <c r="H1609" i="25"/>
  <c r="G1609" i="25"/>
  <c r="F1609" i="25"/>
  <c r="K1609" i="25" s="1"/>
  <c r="AQ1608" i="25"/>
  <c r="AO1608" i="25"/>
  <c r="AP1608" i="25" s="1"/>
  <c r="H1608" i="25"/>
  <c r="G1608" i="25"/>
  <c r="F1608" i="25"/>
  <c r="K1608" i="25" s="1"/>
  <c r="AQ1607" i="25"/>
  <c r="AP1607" i="25"/>
  <c r="AO1607" i="25"/>
  <c r="K1607" i="25"/>
  <c r="H1607" i="25"/>
  <c r="G1607" i="25"/>
  <c r="F1607" i="25"/>
  <c r="AQ1606" i="25"/>
  <c r="AO1606" i="25"/>
  <c r="AP1606" i="25" s="1"/>
  <c r="H1606" i="25"/>
  <c r="G1606" i="25"/>
  <c r="F1606" i="25"/>
  <c r="K1606" i="25" s="1"/>
  <c r="AQ1605" i="25"/>
  <c r="AP1605" i="25"/>
  <c r="AO1605" i="25"/>
  <c r="K1605" i="25"/>
  <c r="H1605" i="25"/>
  <c r="G1605" i="25"/>
  <c r="F1605" i="25"/>
  <c r="AQ1604" i="25"/>
  <c r="AP1604" i="25"/>
  <c r="AO1604" i="25"/>
  <c r="K1604" i="25"/>
  <c r="H1604" i="25"/>
  <c r="G1604" i="25"/>
  <c r="F1604" i="25"/>
  <c r="AQ1603" i="25"/>
  <c r="AO1603" i="25"/>
  <c r="AP1603" i="25" s="1"/>
  <c r="H1603" i="25"/>
  <c r="G1603" i="25"/>
  <c r="F1603" i="25"/>
  <c r="K1603" i="25" s="1"/>
  <c r="AQ1602" i="25"/>
  <c r="AO1602" i="25"/>
  <c r="AP1602" i="25" s="1"/>
  <c r="H1602" i="25"/>
  <c r="G1602" i="25"/>
  <c r="F1602" i="25"/>
  <c r="K1602" i="25" s="1"/>
  <c r="AQ1601" i="25"/>
  <c r="AP1601" i="25"/>
  <c r="AO1601" i="25"/>
  <c r="K1601" i="25"/>
  <c r="H1601" i="25"/>
  <c r="G1601" i="25"/>
  <c r="F1601" i="25"/>
  <c r="AQ1600" i="25"/>
  <c r="AO1600" i="25"/>
  <c r="AP1600" i="25" s="1"/>
  <c r="H1600" i="25"/>
  <c r="G1600" i="25"/>
  <c r="F1600" i="25"/>
  <c r="K1600" i="25" s="1"/>
  <c r="AQ1599" i="25"/>
  <c r="AO1599" i="25"/>
  <c r="AP1599" i="25" s="1"/>
  <c r="H1599" i="25"/>
  <c r="G1599" i="25"/>
  <c r="F1599" i="25"/>
  <c r="K1599" i="25" s="1"/>
  <c r="AQ1598" i="25"/>
  <c r="AP1598" i="25"/>
  <c r="AO1598" i="25"/>
  <c r="K1598" i="25"/>
  <c r="H1598" i="25"/>
  <c r="G1598" i="25"/>
  <c r="F1598" i="25"/>
  <c r="AQ1597" i="25"/>
  <c r="AO1597" i="25"/>
  <c r="AP1597" i="25" s="1"/>
  <c r="H1597" i="25"/>
  <c r="G1597" i="25"/>
  <c r="F1597" i="25"/>
  <c r="K1597" i="25" s="1"/>
  <c r="AQ1596" i="25"/>
  <c r="AO1596" i="25"/>
  <c r="AP1596" i="25" s="1"/>
  <c r="H1596" i="25"/>
  <c r="G1596" i="25"/>
  <c r="F1596" i="25"/>
  <c r="K1596" i="25" s="1"/>
  <c r="AQ1595" i="25"/>
  <c r="AP1595" i="25"/>
  <c r="AO1595" i="25"/>
  <c r="K1595" i="25"/>
  <c r="H1595" i="25"/>
  <c r="G1595" i="25"/>
  <c r="F1595" i="25"/>
  <c r="AQ1594" i="25"/>
  <c r="AO1594" i="25"/>
  <c r="AP1594" i="25" s="1"/>
  <c r="H1594" i="25"/>
  <c r="G1594" i="25"/>
  <c r="F1594" i="25"/>
  <c r="K1594" i="25" s="1"/>
  <c r="AQ1593" i="25"/>
  <c r="AO1593" i="25"/>
  <c r="AP1593" i="25" s="1"/>
  <c r="H1593" i="25"/>
  <c r="G1593" i="25"/>
  <c r="F1593" i="25"/>
  <c r="K1593" i="25" s="1"/>
  <c r="AQ1592" i="25"/>
  <c r="AP1592" i="25"/>
  <c r="AO1592" i="25"/>
  <c r="H1592" i="25"/>
  <c r="G1592" i="25"/>
  <c r="F1592" i="25"/>
  <c r="K1592" i="25" s="1"/>
  <c r="AQ1591" i="25"/>
  <c r="AO1591" i="25"/>
  <c r="AP1591" i="25" s="1"/>
  <c r="H1591" i="25"/>
  <c r="G1591" i="25"/>
  <c r="F1591" i="25"/>
  <c r="K1591" i="25" s="1"/>
  <c r="AQ1590" i="25"/>
  <c r="AO1590" i="25"/>
  <c r="AP1590" i="25" s="1"/>
  <c r="H1590" i="25"/>
  <c r="G1590" i="25"/>
  <c r="F1590" i="25"/>
  <c r="K1590" i="25" s="1"/>
  <c r="AQ1589" i="25"/>
  <c r="AP1589" i="25"/>
  <c r="AO1589" i="25"/>
  <c r="H1589" i="25"/>
  <c r="G1589" i="25"/>
  <c r="F1589" i="25"/>
  <c r="K1589" i="25" s="1"/>
  <c r="AQ1588" i="25"/>
  <c r="AO1588" i="25"/>
  <c r="AP1588" i="25" s="1"/>
  <c r="H1588" i="25"/>
  <c r="G1588" i="25"/>
  <c r="F1588" i="25"/>
  <c r="K1588" i="25" s="1"/>
  <c r="AQ1587" i="25"/>
  <c r="AO1587" i="25"/>
  <c r="AP1587" i="25" s="1"/>
  <c r="H1587" i="25"/>
  <c r="G1587" i="25"/>
  <c r="F1587" i="25"/>
  <c r="K1587" i="25" s="1"/>
  <c r="AQ1586" i="25"/>
  <c r="AP1586" i="25"/>
  <c r="AO1586" i="25"/>
  <c r="K1586" i="25"/>
  <c r="H1586" i="25"/>
  <c r="G1586" i="25"/>
  <c r="F1586" i="25"/>
  <c r="AQ1585" i="25"/>
  <c r="AO1585" i="25"/>
  <c r="AP1585" i="25" s="1"/>
  <c r="H1585" i="25"/>
  <c r="G1585" i="25"/>
  <c r="F1585" i="25"/>
  <c r="K1585" i="25" s="1"/>
  <c r="AQ1584" i="25"/>
  <c r="AO1584" i="25"/>
  <c r="AP1584" i="25" s="1"/>
  <c r="H1584" i="25"/>
  <c r="G1584" i="25"/>
  <c r="F1584" i="25"/>
  <c r="K1584" i="25" s="1"/>
  <c r="AQ1583" i="25"/>
  <c r="AP1583" i="25"/>
  <c r="AO1583" i="25"/>
  <c r="H1583" i="25"/>
  <c r="G1583" i="25"/>
  <c r="F1583" i="25"/>
  <c r="K1583" i="25" s="1"/>
  <c r="AQ1582" i="25"/>
  <c r="AO1582" i="25"/>
  <c r="AP1582" i="25" s="1"/>
  <c r="H1582" i="25"/>
  <c r="G1582" i="25"/>
  <c r="F1582" i="25"/>
  <c r="K1582" i="25" s="1"/>
  <c r="AQ1581" i="25"/>
  <c r="AO1581" i="25"/>
  <c r="AP1581" i="25" s="1"/>
  <c r="H1581" i="25"/>
  <c r="G1581" i="25"/>
  <c r="F1581" i="25"/>
  <c r="K1581" i="25" s="1"/>
  <c r="AQ1580" i="25"/>
  <c r="AP1580" i="25"/>
  <c r="AO1580" i="25"/>
  <c r="H1580" i="25"/>
  <c r="G1580" i="25"/>
  <c r="F1580" i="25"/>
  <c r="K1580" i="25" s="1"/>
  <c r="AQ1579" i="25"/>
  <c r="AO1579" i="25"/>
  <c r="AP1579" i="25" s="1"/>
  <c r="H1579" i="25"/>
  <c r="G1579" i="25"/>
  <c r="F1579" i="25"/>
  <c r="K1579" i="25" s="1"/>
  <c r="AQ1578" i="25"/>
  <c r="AO1578" i="25"/>
  <c r="AP1578" i="25" s="1"/>
  <c r="H1578" i="25"/>
  <c r="G1578" i="25"/>
  <c r="F1578" i="25"/>
  <c r="K1578" i="25" s="1"/>
  <c r="AQ1577" i="25"/>
  <c r="AP1577" i="25"/>
  <c r="AO1577" i="25"/>
  <c r="K1577" i="25"/>
  <c r="H1577" i="25"/>
  <c r="G1577" i="25"/>
  <c r="F1577" i="25"/>
  <c r="AQ1576" i="25"/>
  <c r="AO1576" i="25"/>
  <c r="AP1576" i="25" s="1"/>
  <c r="H1576" i="25"/>
  <c r="G1576" i="25"/>
  <c r="F1576" i="25"/>
  <c r="K1576" i="25" s="1"/>
  <c r="AQ1575" i="25"/>
  <c r="AO1575" i="25"/>
  <c r="AP1575" i="25" s="1"/>
  <c r="H1575" i="25"/>
  <c r="G1575" i="25"/>
  <c r="F1575" i="25"/>
  <c r="K1575" i="25" s="1"/>
  <c r="AQ1574" i="25"/>
  <c r="AP1574" i="25"/>
  <c r="AO1574" i="25"/>
  <c r="H1574" i="25"/>
  <c r="G1574" i="25"/>
  <c r="F1574" i="25"/>
  <c r="K1574" i="25" s="1"/>
  <c r="AQ1573" i="25"/>
  <c r="AO1573" i="25"/>
  <c r="AP1573" i="25" s="1"/>
  <c r="H1573" i="25"/>
  <c r="G1573" i="25"/>
  <c r="F1573" i="25"/>
  <c r="K1573" i="25" s="1"/>
  <c r="AQ1572" i="25"/>
  <c r="AO1572" i="25"/>
  <c r="AP1572" i="25" s="1"/>
  <c r="H1572" i="25"/>
  <c r="G1572" i="25"/>
  <c r="F1572" i="25"/>
  <c r="K1572" i="25" s="1"/>
  <c r="AQ1571" i="25"/>
  <c r="AP1571" i="25"/>
  <c r="AO1571" i="25"/>
  <c r="H1571" i="25"/>
  <c r="G1571" i="25"/>
  <c r="F1571" i="25"/>
  <c r="K1571" i="25" s="1"/>
  <c r="AQ1570" i="25"/>
  <c r="AO1570" i="25"/>
  <c r="AP1570" i="25" s="1"/>
  <c r="H1570" i="25"/>
  <c r="G1570" i="25"/>
  <c r="F1570" i="25"/>
  <c r="K1570" i="25" s="1"/>
  <c r="AQ1569" i="25"/>
  <c r="AO1569" i="25"/>
  <c r="AP1569" i="25" s="1"/>
  <c r="H1569" i="25"/>
  <c r="G1569" i="25"/>
  <c r="F1569" i="25"/>
  <c r="K1569" i="25" s="1"/>
  <c r="AQ1568" i="25"/>
  <c r="AP1568" i="25"/>
  <c r="AO1568" i="25"/>
  <c r="H1568" i="25"/>
  <c r="G1568" i="25"/>
  <c r="F1568" i="25"/>
  <c r="K1568" i="25" s="1"/>
  <c r="AQ1567" i="25"/>
  <c r="AO1567" i="25"/>
  <c r="AP1567" i="25" s="1"/>
  <c r="H1567" i="25"/>
  <c r="G1567" i="25"/>
  <c r="F1567" i="25"/>
  <c r="K1567" i="25" s="1"/>
  <c r="AQ1566" i="25"/>
  <c r="AO1566" i="25"/>
  <c r="AP1566" i="25" s="1"/>
  <c r="K1566" i="25"/>
  <c r="H1566" i="25"/>
  <c r="G1566" i="25"/>
  <c r="F1566" i="25"/>
  <c r="AQ1565" i="25"/>
  <c r="AP1565" i="25"/>
  <c r="AO1565" i="25"/>
  <c r="K1565" i="25"/>
  <c r="H1565" i="25"/>
  <c r="G1565" i="25"/>
  <c r="F1565" i="25"/>
  <c r="AQ1564" i="25"/>
  <c r="AO1564" i="25"/>
  <c r="AP1564" i="25" s="1"/>
  <c r="H1564" i="25"/>
  <c r="G1564" i="25"/>
  <c r="F1564" i="25"/>
  <c r="K1564" i="25" s="1"/>
  <c r="AQ1563" i="25"/>
  <c r="AO1563" i="25"/>
  <c r="AP1563" i="25" s="1"/>
  <c r="K1563" i="25"/>
  <c r="H1563" i="25"/>
  <c r="G1563" i="25"/>
  <c r="F1563" i="25"/>
  <c r="AQ1562" i="25"/>
  <c r="AP1562" i="25"/>
  <c r="AO1562" i="25"/>
  <c r="K1562" i="25"/>
  <c r="H1562" i="25"/>
  <c r="G1562" i="25"/>
  <c r="F1562" i="25"/>
  <c r="AQ1561" i="25"/>
  <c r="AO1561" i="25"/>
  <c r="AP1561" i="25" s="1"/>
  <c r="H1561" i="25"/>
  <c r="G1561" i="25"/>
  <c r="F1561" i="25"/>
  <c r="K1561" i="25" s="1"/>
  <c r="AQ1560" i="25"/>
  <c r="AP1560" i="25"/>
  <c r="AO1560" i="25"/>
  <c r="H1560" i="25"/>
  <c r="G1560" i="25"/>
  <c r="F1560" i="25"/>
  <c r="K1560" i="25" s="1"/>
  <c r="AQ1559" i="25"/>
  <c r="AP1559" i="25"/>
  <c r="AO1559" i="25"/>
  <c r="H1559" i="25"/>
  <c r="G1559" i="25"/>
  <c r="F1559" i="25"/>
  <c r="K1559" i="25" s="1"/>
  <c r="AQ1558" i="25"/>
  <c r="AO1558" i="25"/>
  <c r="AP1558" i="25" s="1"/>
  <c r="H1558" i="25"/>
  <c r="G1558" i="25"/>
  <c r="F1558" i="25"/>
  <c r="K1558" i="25" s="1"/>
  <c r="AQ1557" i="25"/>
  <c r="AP1557" i="25"/>
  <c r="AO1557" i="25"/>
  <c r="H1557" i="25"/>
  <c r="G1557" i="25"/>
  <c r="F1557" i="25"/>
  <c r="K1557" i="25" s="1"/>
  <c r="AQ1556" i="25"/>
  <c r="AP1556" i="25"/>
  <c r="AO1556" i="25"/>
  <c r="H1556" i="25"/>
  <c r="G1556" i="25"/>
  <c r="F1556" i="25"/>
  <c r="K1556" i="25" s="1"/>
  <c r="AQ1555" i="25"/>
  <c r="AP1555" i="25"/>
  <c r="AO1555" i="25"/>
  <c r="H1555" i="25"/>
  <c r="G1555" i="25"/>
  <c r="F1555" i="25"/>
  <c r="K1555" i="25" s="1"/>
  <c r="AQ1554" i="25"/>
  <c r="AP1554" i="25"/>
  <c r="AO1554" i="25"/>
  <c r="H1554" i="25"/>
  <c r="G1554" i="25"/>
  <c r="F1554" i="25"/>
  <c r="K1554" i="25" s="1"/>
  <c r="AQ1553" i="25"/>
  <c r="AP1553" i="25"/>
  <c r="AO1553" i="25"/>
  <c r="H1553" i="25"/>
  <c r="G1553" i="25"/>
  <c r="F1553" i="25"/>
  <c r="K1553" i="25" s="1"/>
  <c r="AQ1552" i="25"/>
  <c r="AP1552" i="25"/>
  <c r="AO1552" i="25"/>
  <c r="H1552" i="25"/>
  <c r="G1552" i="25"/>
  <c r="F1552" i="25"/>
  <c r="K1552" i="25" s="1"/>
  <c r="AQ1551" i="25"/>
  <c r="AO1551" i="25"/>
  <c r="AP1551" i="25" s="1"/>
  <c r="H1551" i="25"/>
  <c r="G1551" i="25"/>
  <c r="F1551" i="25"/>
  <c r="K1551" i="25" s="1"/>
  <c r="AQ1550" i="25"/>
  <c r="AO1550" i="25"/>
  <c r="AP1550" i="25" s="1"/>
  <c r="H1550" i="25"/>
  <c r="G1550" i="25"/>
  <c r="F1550" i="25"/>
  <c r="K1550" i="25" s="1"/>
  <c r="AQ1549" i="25"/>
  <c r="AO1549" i="25"/>
  <c r="AP1549" i="25" s="1"/>
  <c r="K1549" i="25"/>
  <c r="H1549" i="25"/>
  <c r="G1549" i="25"/>
  <c r="F1549" i="25"/>
  <c r="AQ1548" i="25"/>
  <c r="AO1548" i="25"/>
  <c r="AP1548" i="25" s="1"/>
  <c r="H1548" i="25"/>
  <c r="G1548" i="25"/>
  <c r="F1548" i="25"/>
  <c r="K1548" i="25" s="1"/>
  <c r="AQ1547" i="25"/>
  <c r="AO1547" i="25"/>
  <c r="AP1547" i="25" s="1"/>
  <c r="H1547" i="25"/>
  <c r="G1547" i="25"/>
  <c r="F1547" i="25"/>
  <c r="K1547" i="25" s="1"/>
  <c r="AQ1546" i="25"/>
  <c r="AO1546" i="25"/>
  <c r="AP1546" i="25" s="1"/>
  <c r="K1546" i="25"/>
  <c r="H1546" i="25"/>
  <c r="G1546" i="25"/>
  <c r="F1546" i="25"/>
  <c r="AQ1545" i="25"/>
  <c r="AO1545" i="25"/>
  <c r="AP1545" i="25" s="1"/>
  <c r="K1545" i="25"/>
  <c r="H1545" i="25"/>
  <c r="G1545" i="25"/>
  <c r="F1545" i="25"/>
  <c r="AQ1544" i="25"/>
  <c r="AO1544" i="25"/>
  <c r="AP1544" i="25" s="1"/>
  <c r="H1544" i="25"/>
  <c r="G1544" i="25"/>
  <c r="F1544" i="25"/>
  <c r="K1544" i="25" s="1"/>
  <c r="AQ1543" i="25"/>
  <c r="AP1543" i="25"/>
  <c r="AO1543" i="25"/>
  <c r="K1543" i="25"/>
  <c r="H1543" i="25"/>
  <c r="G1543" i="25"/>
  <c r="F1543" i="25"/>
  <c r="AQ1542" i="25"/>
  <c r="AO1542" i="25"/>
  <c r="AP1542" i="25" s="1"/>
  <c r="K1542" i="25"/>
  <c r="H1542" i="25"/>
  <c r="G1542" i="25"/>
  <c r="F1542" i="25"/>
  <c r="AQ1541" i="25"/>
  <c r="AO1541" i="25"/>
  <c r="AP1541" i="25" s="1"/>
  <c r="K1541" i="25"/>
  <c r="H1541" i="25"/>
  <c r="G1541" i="25"/>
  <c r="F1541" i="25"/>
  <c r="AQ1540" i="25"/>
  <c r="AO1540" i="25"/>
  <c r="AP1540" i="25" s="1"/>
  <c r="K1540" i="25"/>
  <c r="H1540" i="25"/>
  <c r="G1540" i="25"/>
  <c r="F1540" i="25"/>
  <c r="AQ1539" i="25"/>
  <c r="AO1539" i="25"/>
  <c r="AP1539" i="25" s="1"/>
  <c r="H1539" i="25"/>
  <c r="G1539" i="25"/>
  <c r="F1539" i="25"/>
  <c r="K1539" i="25" s="1"/>
  <c r="AQ1538" i="25"/>
  <c r="AP1538" i="25"/>
  <c r="AO1538" i="25"/>
  <c r="H1538" i="25"/>
  <c r="G1538" i="25"/>
  <c r="F1538" i="25"/>
  <c r="K1538" i="25" s="1"/>
  <c r="AQ1537" i="25"/>
  <c r="AP1537" i="25"/>
  <c r="AO1537" i="25"/>
  <c r="K1537" i="25"/>
  <c r="H1537" i="25"/>
  <c r="G1537" i="25"/>
  <c r="F1537" i="25"/>
  <c r="AQ1536" i="25"/>
  <c r="AO1536" i="25"/>
  <c r="AP1536" i="25" s="1"/>
  <c r="H1536" i="25"/>
  <c r="G1536" i="25"/>
  <c r="F1536" i="25"/>
  <c r="K1536" i="25" s="1"/>
  <c r="AQ1535" i="25"/>
  <c r="AP1535" i="25"/>
  <c r="AO1535" i="25"/>
  <c r="H1535" i="25"/>
  <c r="G1535" i="25"/>
  <c r="F1535" i="25"/>
  <c r="K1535" i="25" s="1"/>
  <c r="AQ1534" i="25"/>
  <c r="AP1534" i="25"/>
  <c r="AO1534" i="25"/>
  <c r="K1534" i="25"/>
  <c r="H1534" i="25"/>
  <c r="G1534" i="25"/>
  <c r="F1534" i="25"/>
  <c r="AQ1533" i="25"/>
  <c r="AO1533" i="25"/>
  <c r="AP1533" i="25" s="1"/>
  <c r="H1533" i="25"/>
  <c r="G1533" i="25"/>
  <c r="F1533" i="25"/>
  <c r="K1533" i="25" s="1"/>
  <c r="AQ1532" i="25"/>
  <c r="AP1532" i="25"/>
  <c r="AO1532" i="25"/>
  <c r="H1532" i="25"/>
  <c r="G1532" i="25"/>
  <c r="F1532" i="25"/>
  <c r="K1532" i="25" s="1"/>
  <c r="AQ1531" i="25"/>
  <c r="AP1531" i="25"/>
  <c r="AO1531" i="25"/>
  <c r="K1531" i="25"/>
  <c r="H1531" i="25"/>
  <c r="G1531" i="25"/>
  <c r="F1531" i="25"/>
  <c r="AQ1530" i="25"/>
  <c r="AO1530" i="25"/>
  <c r="AP1530" i="25" s="1"/>
  <c r="H1530" i="25"/>
  <c r="G1530" i="25"/>
  <c r="F1530" i="25"/>
  <c r="K1530" i="25" s="1"/>
  <c r="AQ1529" i="25"/>
  <c r="AP1529" i="25"/>
  <c r="AO1529" i="25"/>
  <c r="H1529" i="25"/>
  <c r="G1529" i="25"/>
  <c r="F1529" i="25"/>
  <c r="K1529" i="25" s="1"/>
  <c r="AQ1528" i="25"/>
  <c r="AP1528" i="25"/>
  <c r="AO1528" i="25"/>
  <c r="K1528" i="25"/>
  <c r="H1528" i="25"/>
  <c r="G1528" i="25"/>
  <c r="F1528" i="25"/>
  <c r="AQ1527" i="25"/>
  <c r="AO1527" i="25"/>
  <c r="AP1527" i="25" s="1"/>
  <c r="H1527" i="25"/>
  <c r="G1527" i="25"/>
  <c r="F1527" i="25"/>
  <c r="K1527" i="25" s="1"/>
  <c r="AQ1526" i="25"/>
  <c r="AP1526" i="25"/>
  <c r="AO1526" i="25"/>
  <c r="H1526" i="25"/>
  <c r="G1526" i="25"/>
  <c r="F1526" i="25"/>
  <c r="K1526" i="25" s="1"/>
  <c r="AQ1525" i="25"/>
  <c r="AP1525" i="25"/>
  <c r="AO1525" i="25"/>
  <c r="K1525" i="25"/>
  <c r="H1525" i="25"/>
  <c r="G1525" i="25"/>
  <c r="F1525" i="25"/>
  <c r="AQ1524" i="25"/>
  <c r="AO1524" i="25"/>
  <c r="AP1524" i="25" s="1"/>
  <c r="H1524" i="25"/>
  <c r="G1524" i="25"/>
  <c r="F1524" i="25"/>
  <c r="K1524" i="25" s="1"/>
  <c r="AQ1523" i="25"/>
  <c r="AP1523" i="25"/>
  <c r="AO1523" i="25"/>
  <c r="H1523" i="25"/>
  <c r="G1523" i="25"/>
  <c r="F1523" i="25"/>
  <c r="K1523" i="25" s="1"/>
  <c r="AQ1522" i="25"/>
  <c r="AP1522" i="25"/>
  <c r="AO1522" i="25"/>
  <c r="K1522" i="25"/>
  <c r="H1522" i="25"/>
  <c r="G1522" i="25"/>
  <c r="F1522" i="25"/>
  <c r="AQ1521" i="25"/>
  <c r="AO1521" i="25"/>
  <c r="AP1521" i="25" s="1"/>
  <c r="H1521" i="25"/>
  <c r="G1521" i="25"/>
  <c r="F1521" i="25"/>
  <c r="K1521" i="25" s="1"/>
  <c r="AQ1520" i="25"/>
  <c r="AP1520" i="25"/>
  <c r="AO1520" i="25"/>
  <c r="H1520" i="25"/>
  <c r="G1520" i="25"/>
  <c r="F1520" i="25"/>
  <c r="K1520" i="25" s="1"/>
  <c r="AQ1519" i="25"/>
  <c r="AP1519" i="25"/>
  <c r="AO1519" i="25"/>
  <c r="K1519" i="25"/>
  <c r="H1519" i="25"/>
  <c r="G1519" i="25"/>
  <c r="F1519" i="25"/>
  <c r="AQ1518" i="25"/>
  <c r="AO1518" i="25"/>
  <c r="AP1518" i="25" s="1"/>
  <c r="H1518" i="25"/>
  <c r="G1518" i="25"/>
  <c r="F1518" i="25"/>
  <c r="K1518" i="25" s="1"/>
  <c r="AQ1517" i="25"/>
  <c r="AP1517" i="25"/>
  <c r="AO1517" i="25"/>
  <c r="H1517" i="25"/>
  <c r="G1517" i="25"/>
  <c r="F1517" i="25"/>
  <c r="K1517" i="25" s="1"/>
  <c r="AQ1516" i="25"/>
  <c r="AP1516" i="25"/>
  <c r="AO1516" i="25"/>
  <c r="K1516" i="25"/>
  <c r="H1516" i="25"/>
  <c r="G1516" i="25"/>
  <c r="F1516" i="25"/>
  <c r="AQ1515" i="25"/>
  <c r="AO1515" i="25"/>
  <c r="AP1515" i="25" s="1"/>
  <c r="H1515" i="25"/>
  <c r="G1515" i="25"/>
  <c r="F1515" i="25"/>
  <c r="K1515" i="25" s="1"/>
  <c r="AQ1514" i="25"/>
  <c r="AP1514" i="25"/>
  <c r="AO1514" i="25"/>
  <c r="H1514" i="25"/>
  <c r="G1514" i="25"/>
  <c r="F1514" i="25"/>
  <c r="K1514" i="25" s="1"/>
  <c r="AQ1513" i="25"/>
  <c r="AP1513" i="25"/>
  <c r="AO1513" i="25"/>
  <c r="K1513" i="25"/>
  <c r="H1513" i="25"/>
  <c r="G1513" i="25"/>
  <c r="F1513" i="25"/>
  <c r="AQ1512" i="25"/>
  <c r="AO1512" i="25"/>
  <c r="AP1512" i="25" s="1"/>
  <c r="H1512" i="25"/>
  <c r="G1512" i="25"/>
  <c r="F1512" i="25"/>
  <c r="K1512" i="25" s="1"/>
  <c r="AQ1511" i="25"/>
  <c r="AP1511" i="25"/>
  <c r="AO1511" i="25"/>
  <c r="H1511" i="25"/>
  <c r="G1511" i="25"/>
  <c r="F1511" i="25"/>
  <c r="K1511" i="25" s="1"/>
  <c r="AQ1510" i="25"/>
  <c r="AP1510" i="25"/>
  <c r="AO1510" i="25"/>
  <c r="K1510" i="25"/>
  <c r="H1510" i="25"/>
  <c r="G1510" i="25"/>
  <c r="F1510" i="25"/>
  <c r="AQ1509" i="25"/>
  <c r="AO1509" i="25"/>
  <c r="AP1509" i="25" s="1"/>
  <c r="H1509" i="25"/>
  <c r="G1509" i="25"/>
  <c r="F1509" i="25"/>
  <c r="K1509" i="25" s="1"/>
  <c r="AQ1508" i="25"/>
  <c r="AP1508" i="25"/>
  <c r="AO1508" i="25"/>
  <c r="H1508" i="25"/>
  <c r="G1508" i="25"/>
  <c r="F1508" i="25"/>
  <c r="K1508" i="25" s="1"/>
  <c r="AQ1507" i="25"/>
  <c r="AP1507" i="25"/>
  <c r="AO1507" i="25"/>
  <c r="K1507" i="25"/>
  <c r="H1507" i="25"/>
  <c r="G1507" i="25"/>
  <c r="F1507" i="25"/>
  <c r="AQ1506" i="25"/>
  <c r="AO1506" i="25"/>
  <c r="AP1506" i="25" s="1"/>
  <c r="H1506" i="25"/>
  <c r="G1506" i="25"/>
  <c r="F1506" i="25"/>
  <c r="K1506" i="25" s="1"/>
  <c r="AQ1505" i="25"/>
  <c r="AP1505" i="25"/>
  <c r="AO1505" i="25"/>
  <c r="H1505" i="25"/>
  <c r="G1505" i="25"/>
  <c r="F1505" i="25"/>
  <c r="K1505" i="25" s="1"/>
  <c r="AQ1504" i="25"/>
  <c r="AP1504" i="25"/>
  <c r="AO1504" i="25"/>
  <c r="K1504" i="25"/>
  <c r="H1504" i="25"/>
  <c r="G1504" i="25"/>
  <c r="F1504" i="25"/>
  <c r="AQ1503" i="25"/>
  <c r="AO1503" i="25"/>
  <c r="AP1503" i="25" s="1"/>
  <c r="H1503" i="25"/>
  <c r="G1503" i="25"/>
  <c r="F1503" i="25"/>
  <c r="K1503" i="25" s="1"/>
  <c r="AQ1502" i="25"/>
  <c r="AO1502" i="25"/>
  <c r="AP1502" i="25" s="1"/>
  <c r="H1502" i="25"/>
  <c r="G1502" i="25"/>
  <c r="F1502" i="25"/>
  <c r="K1502" i="25" s="1"/>
  <c r="AQ1501" i="25"/>
  <c r="AP1501" i="25"/>
  <c r="AO1501" i="25"/>
  <c r="K1501" i="25"/>
  <c r="H1501" i="25"/>
  <c r="G1501" i="25"/>
  <c r="F1501" i="25"/>
  <c r="AQ1500" i="25"/>
  <c r="AO1500" i="25"/>
  <c r="AP1500" i="25" s="1"/>
  <c r="H1500" i="25"/>
  <c r="G1500" i="25"/>
  <c r="F1500" i="25"/>
  <c r="K1500" i="25" s="1"/>
  <c r="AQ1499" i="25"/>
  <c r="AP1499" i="25"/>
  <c r="AO1499" i="25"/>
  <c r="K1499" i="25"/>
  <c r="H1499" i="25"/>
  <c r="G1499" i="25"/>
  <c r="F1499" i="25"/>
  <c r="AQ1498" i="25"/>
  <c r="AO1498" i="25"/>
  <c r="AP1498" i="25" s="1"/>
  <c r="K1498" i="25"/>
  <c r="H1498" i="25"/>
  <c r="G1498" i="25"/>
  <c r="F1498" i="25"/>
  <c r="AQ1497" i="25"/>
  <c r="AO1497" i="25"/>
  <c r="AP1497" i="25" s="1"/>
  <c r="H1497" i="25"/>
  <c r="G1497" i="25"/>
  <c r="F1497" i="25"/>
  <c r="K1497" i="25" s="1"/>
  <c r="AQ1496" i="25"/>
  <c r="AP1496" i="25"/>
  <c r="AO1496" i="25"/>
  <c r="K1496" i="25"/>
  <c r="H1496" i="25"/>
  <c r="G1496" i="25"/>
  <c r="F1496" i="25"/>
  <c r="AQ1495" i="25"/>
  <c r="AO1495" i="25"/>
  <c r="AP1495" i="25" s="1"/>
  <c r="K1495" i="25"/>
  <c r="H1495" i="25"/>
  <c r="G1495" i="25"/>
  <c r="F1495" i="25"/>
  <c r="AQ1494" i="25"/>
  <c r="AO1494" i="25"/>
  <c r="AP1494" i="25" s="1"/>
  <c r="H1494" i="25"/>
  <c r="G1494" i="25"/>
  <c r="F1494" i="25"/>
  <c r="K1494" i="25" s="1"/>
  <c r="AQ1493" i="25"/>
  <c r="AP1493" i="25"/>
  <c r="AO1493" i="25"/>
  <c r="K1493" i="25"/>
  <c r="H1493" i="25"/>
  <c r="G1493" i="25"/>
  <c r="F1493" i="25"/>
  <c r="AQ1492" i="25"/>
  <c r="AO1492" i="25"/>
  <c r="AP1492" i="25" s="1"/>
  <c r="K1492" i="25"/>
  <c r="H1492" i="25"/>
  <c r="G1492" i="25"/>
  <c r="F1492" i="25"/>
  <c r="AQ1491" i="25"/>
  <c r="AO1491" i="25"/>
  <c r="AP1491" i="25" s="1"/>
  <c r="K1491" i="25"/>
  <c r="H1491" i="25"/>
  <c r="G1491" i="25"/>
  <c r="F1491" i="25"/>
  <c r="AQ1490" i="25"/>
  <c r="AP1490" i="25"/>
  <c r="AO1490" i="25"/>
  <c r="K1490" i="25"/>
  <c r="H1490" i="25"/>
  <c r="G1490" i="25"/>
  <c r="F1490" i="25"/>
  <c r="AQ1489" i="25"/>
  <c r="AO1489" i="25"/>
  <c r="AP1489" i="25" s="1"/>
  <c r="K1489" i="25"/>
  <c r="H1489" i="25"/>
  <c r="G1489" i="25"/>
  <c r="F1489" i="25"/>
  <c r="AQ1488" i="25"/>
  <c r="AO1488" i="25"/>
  <c r="AP1488" i="25" s="1"/>
  <c r="H1488" i="25"/>
  <c r="G1488" i="25"/>
  <c r="F1488" i="25"/>
  <c r="K1488" i="25" s="1"/>
  <c r="AQ1487" i="25"/>
  <c r="AP1487" i="25"/>
  <c r="AO1487" i="25"/>
  <c r="K1487" i="25"/>
  <c r="H1487" i="25"/>
  <c r="G1487" i="25"/>
  <c r="F1487" i="25"/>
  <c r="AQ1486" i="25"/>
  <c r="AO1486" i="25"/>
  <c r="AP1486" i="25" s="1"/>
  <c r="K1486" i="25"/>
  <c r="H1486" i="25"/>
  <c r="G1486" i="25"/>
  <c r="F1486" i="25"/>
  <c r="AQ1485" i="25"/>
  <c r="AO1485" i="25"/>
  <c r="AP1485" i="25" s="1"/>
  <c r="K1485" i="25"/>
  <c r="H1485" i="25"/>
  <c r="G1485" i="25"/>
  <c r="F1485" i="25"/>
  <c r="AQ1484" i="25"/>
  <c r="AO1484" i="25"/>
  <c r="AP1484" i="25" s="1"/>
  <c r="K1484" i="25"/>
  <c r="H1484" i="25"/>
  <c r="G1484" i="25"/>
  <c r="F1484" i="25"/>
  <c r="AQ1483" i="25"/>
  <c r="AO1483" i="25"/>
  <c r="AP1483" i="25" s="1"/>
  <c r="K1483" i="25"/>
  <c r="H1483" i="25"/>
  <c r="G1483" i="25"/>
  <c r="F1483" i="25"/>
  <c r="AQ1482" i="25"/>
  <c r="AO1482" i="25"/>
  <c r="AP1482" i="25" s="1"/>
  <c r="K1482" i="25"/>
  <c r="H1482" i="25"/>
  <c r="G1482" i="25"/>
  <c r="F1482" i="25"/>
  <c r="AQ1481" i="25"/>
  <c r="AO1481" i="25"/>
  <c r="AP1481" i="25" s="1"/>
  <c r="K1481" i="25"/>
  <c r="H1481" i="25"/>
  <c r="G1481" i="25"/>
  <c r="F1481" i="25"/>
  <c r="AQ1480" i="25"/>
  <c r="AP1480" i="25"/>
  <c r="AO1480" i="25"/>
  <c r="K1480" i="25"/>
  <c r="H1480" i="25"/>
  <c r="G1480" i="25"/>
  <c r="F1480" i="25"/>
  <c r="AQ1479" i="25"/>
  <c r="AO1479" i="25"/>
  <c r="AP1479" i="25" s="1"/>
  <c r="H1479" i="25"/>
  <c r="G1479" i="25"/>
  <c r="F1479" i="25"/>
  <c r="K1479" i="25" s="1"/>
  <c r="AQ1478" i="25"/>
  <c r="AO1478" i="25"/>
  <c r="AP1478" i="25" s="1"/>
  <c r="K1478" i="25"/>
  <c r="H1478" i="25"/>
  <c r="G1478" i="25"/>
  <c r="F1478" i="25"/>
  <c r="AQ1477" i="25"/>
  <c r="AP1477" i="25"/>
  <c r="AO1477" i="25"/>
  <c r="H1477" i="25"/>
  <c r="G1477" i="25"/>
  <c r="F1477" i="25"/>
  <c r="K1477" i="25" s="1"/>
  <c r="AQ1476" i="25"/>
  <c r="AO1476" i="25"/>
  <c r="AP1476" i="25" s="1"/>
  <c r="H1476" i="25"/>
  <c r="G1476" i="25"/>
  <c r="F1476" i="25"/>
  <c r="K1476" i="25" s="1"/>
  <c r="AQ1475" i="25"/>
  <c r="AP1475" i="25"/>
  <c r="AO1475" i="25"/>
  <c r="K1475" i="25"/>
  <c r="H1475" i="25"/>
  <c r="G1475" i="25"/>
  <c r="F1475" i="25"/>
  <c r="AQ1474" i="25"/>
  <c r="AO1474" i="25"/>
  <c r="AP1474" i="25" s="1"/>
  <c r="H1474" i="25"/>
  <c r="G1474" i="25"/>
  <c r="F1474" i="25"/>
  <c r="K1474" i="25" s="1"/>
  <c r="AQ1473" i="25"/>
  <c r="AO1473" i="25"/>
  <c r="AP1473" i="25" s="1"/>
  <c r="H1473" i="25"/>
  <c r="G1473" i="25"/>
  <c r="F1473" i="25"/>
  <c r="K1473" i="25" s="1"/>
  <c r="AQ1472" i="25"/>
  <c r="AP1472" i="25"/>
  <c r="AO1472" i="25"/>
  <c r="K1472" i="25"/>
  <c r="H1472" i="25"/>
  <c r="G1472" i="25"/>
  <c r="F1472" i="25"/>
  <c r="AQ1471" i="25"/>
  <c r="AO1471" i="25"/>
  <c r="AP1471" i="25" s="1"/>
  <c r="H1471" i="25"/>
  <c r="G1471" i="25"/>
  <c r="F1471" i="25"/>
  <c r="K1471" i="25" s="1"/>
  <c r="AQ1470" i="25"/>
  <c r="AO1470" i="25"/>
  <c r="AP1470" i="25" s="1"/>
  <c r="H1470" i="25"/>
  <c r="G1470" i="25"/>
  <c r="F1470" i="25"/>
  <c r="K1470" i="25" s="1"/>
  <c r="AQ1469" i="25"/>
  <c r="AO1469" i="25"/>
  <c r="AP1469" i="25" s="1"/>
  <c r="K1469" i="25"/>
  <c r="H1469" i="25"/>
  <c r="G1469" i="25"/>
  <c r="F1469" i="25"/>
  <c r="AQ1468" i="25"/>
  <c r="AP1468" i="25"/>
  <c r="AO1468" i="25"/>
  <c r="H1468" i="25"/>
  <c r="G1468" i="25"/>
  <c r="F1468" i="25"/>
  <c r="K1468" i="25" s="1"/>
  <c r="AQ1467" i="25"/>
  <c r="AO1467" i="25"/>
  <c r="AP1467" i="25" s="1"/>
  <c r="H1467" i="25"/>
  <c r="G1467" i="25"/>
  <c r="F1467" i="25"/>
  <c r="K1467" i="25" s="1"/>
  <c r="AQ1466" i="25"/>
  <c r="AP1466" i="25"/>
  <c r="AO1466" i="25"/>
  <c r="K1466" i="25"/>
  <c r="H1466" i="25"/>
  <c r="G1466" i="25"/>
  <c r="F1466" i="25"/>
  <c r="AQ1465" i="25"/>
  <c r="AO1465" i="25"/>
  <c r="AP1465" i="25" s="1"/>
  <c r="H1465" i="25"/>
  <c r="G1465" i="25"/>
  <c r="F1465" i="25"/>
  <c r="K1465" i="25" s="1"/>
  <c r="AQ1464" i="25"/>
  <c r="AO1464" i="25"/>
  <c r="AP1464" i="25" s="1"/>
  <c r="H1464" i="25"/>
  <c r="G1464" i="25"/>
  <c r="F1464" i="25"/>
  <c r="K1464" i="25" s="1"/>
  <c r="AQ1463" i="25"/>
  <c r="AP1463" i="25"/>
  <c r="AO1463" i="25"/>
  <c r="K1463" i="25"/>
  <c r="H1463" i="25"/>
  <c r="G1463" i="25"/>
  <c r="F1463" i="25"/>
  <c r="AQ1462" i="25"/>
  <c r="AO1462" i="25"/>
  <c r="AP1462" i="25" s="1"/>
  <c r="H1462" i="25"/>
  <c r="G1462" i="25"/>
  <c r="F1462" i="25"/>
  <c r="K1462" i="25" s="1"/>
  <c r="AQ1461" i="25"/>
  <c r="AO1461" i="25"/>
  <c r="AP1461" i="25" s="1"/>
  <c r="H1461" i="25"/>
  <c r="G1461" i="25"/>
  <c r="F1461" i="25"/>
  <c r="K1461" i="25" s="1"/>
  <c r="AQ1460" i="25"/>
  <c r="AO1460" i="25"/>
  <c r="AP1460" i="25" s="1"/>
  <c r="K1460" i="25"/>
  <c r="H1460" i="25"/>
  <c r="G1460" i="25"/>
  <c r="F1460" i="25"/>
  <c r="AQ1459" i="25"/>
  <c r="AP1459" i="25"/>
  <c r="AO1459" i="25"/>
  <c r="H1459" i="25"/>
  <c r="G1459" i="25"/>
  <c r="F1459" i="25"/>
  <c r="K1459" i="25" s="1"/>
  <c r="AQ1458" i="25"/>
  <c r="AP1458" i="25"/>
  <c r="AO1458" i="25"/>
  <c r="H1458" i="25"/>
  <c r="G1458" i="25"/>
  <c r="F1458" i="25"/>
  <c r="K1458" i="25" s="1"/>
  <c r="AQ1457" i="25"/>
  <c r="AO1457" i="25"/>
  <c r="AP1457" i="25" s="1"/>
  <c r="K1457" i="25"/>
  <c r="H1457" i="25"/>
  <c r="G1457" i="25"/>
  <c r="F1457" i="25"/>
  <c r="AQ1456" i="25"/>
  <c r="AO1456" i="25"/>
  <c r="AP1456" i="25" s="1"/>
  <c r="K1456" i="25"/>
  <c r="H1456" i="25"/>
  <c r="G1456" i="25"/>
  <c r="F1456" i="25"/>
  <c r="AQ1455" i="25"/>
  <c r="AO1455" i="25"/>
  <c r="AP1455" i="25" s="1"/>
  <c r="H1455" i="25"/>
  <c r="G1455" i="25"/>
  <c r="F1455" i="25"/>
  <c r="K1455" i="25" s="1"/>
  <c r="AQ1454" i="25"/>
  <c r="AO1454" i="25"/>
  <c r="AP1454" i="25" s="1"/>
  <c r="K1454" i="25"/>
  <c r="H1454" i="25"/>
  <c r="G1454" i="25"/>
  <c r="F1454" i="25"/>
  <c r="AQ1453" i="25"/>
  <c r="AO1453" i="25"/>
  <c r="AP1453" i="25" s="1"/>
  <c r="K1453" i="25"/>
  <c r="H1453" i="25"/>
  <c r="G1453" i="25"/>
  <c r="F1453" i="25"/>
  <c r="AQ1452" i="25"/>
  <c r="AO1452" i="25"/>
  <c r="AP1452" i="25" s="1"/>
  <c r="H1452" i="25"/>
  <c r="G1452" i="25"/>
  <c r="F1452" i="25"/>
  <c r="K1452" i="25" s="1"/>
  <c r="AQ1451" i="25"/>
  <c r="AO1451" i="25"/>
  <c r="AP1451" i="25" s="1"/>
  <c r="K1451" i="25"/>
  <c r="H1451" i="25"/>
  <c r="G1451" i="25"/>
  <c r="F1451" i="25"/>
  <c r="AQ1450" i="25"/>
  <c r="AO1450" i="25"/>
  <c r="AP1450" i="25" s="1"/>
  <c r="K1450" i="25"/>
  <c r="H1450" i="25"/>
  <c r="G1450" i="25"/>
  <c r="F1450" i="25"/>
  <c r="AQ1449" i="25"/>
  <c r="AO1449" i="25"/>
  <c r="AP1449" i="25" s="1"/>
  <c r="H1449" i="25"/>
  <c r="G1449" i="25"/>
  <c r="F1449" i="25"/>
  <c r="K1449" i="25" s="1"/>
  <c r="AQ1448" i="25"/>
  <c r="AO1448" i="25"/>
  <c r="AP1448" i="25" s="1"/>
  <c r="K1448" i="25"/>
  <c r="H1448" i="25"/>
  <c r="G1448" i="25"/>
  <c r="F1448" i="25"/>
  <c r="AQ1447" i="25"/>
  <c r="AO1447" i="25"/>
  <c r="AP1447" i="25" s="1"/>
  <c r="H1447" i="25"/>
  <c r="G1447" i="25"/>
  <c r="F1447" i="25"/>
  <c r="K1447" i="25" s="1"/>
  <c r="AQ1446" i="25"/>
  <c r="AO1446" i="25"/>
  <c r="AP1446" i="25" s="1"/>
  <c r="K1446" i="25"/>
  <c r="H1446" i="25"/>
  <c r="G1446" i="25"/>
  <c r="F1446" i="25"/>
  <c r="AQ1445" i="25"/>
  <c r="AO1445" i="25"/>
  <c r="AP1445" i="25" s="1"/>
  <c r="K1445" i="25"/>
  <c r="H1445" i="25"/>
  <c r="G1445" i="25"/>
  <c r="F1445" i="25"/>
  <c r="AQ1444" i="25"/>
  <c r="AO1444" i="25"/>
  <c r="AP1444" i="25" s="1"/>
  <c r="H1444" i="25"/>
  <c r="G1444" i="25"/>
  <c r="F1444" i="25"/>
  <c r="K1444" i="25" s="1"/>
  <c r="AQ1443" i="25"/>
  <c r="AO1443" i="25"/>
  <c r="AP1443" i="25" s="1"/>
  <c r="K1443" i="25"/>
  <c r="H1443" i="25"/>
  <c r="G1443" i="25"/>
  <c r="F1443" i="25"/>
  <c r="AQ1442" i="25"/>
  <c r="AO1442" i="25"/>
  <c r="AP1442" i="25" s="1"/>
  <c r="K1442" i="25"/>
  <c r="H1442" i="25"/>
  <c r="G1442" i="25"/>
  <c r="F1442" i="25"/>
  <c r="AQ1441" i="25"/>
  <c r="AO1441" i="25"/>
  <c r="AP1441" i="25" s="1"/>
  <c r="H1441" i="25"/>
  <c r="G1441" i="25"/>
  <c r="F1441" i="25"/>
  <c r="K1441" i="25" s="1"/>
  <c r="AQ1440" i="25"/>
  <c r="AO1440" i="25"/>
  <c r="AP1440" i="25" s="1"/>
  <c r="K1440" i="25"/>
  <c r="H1440" i="25"/>
  <c r="G1440" i="25"/>
  <c r="F1440" i="25"/>
  <c r="AQ1439" i="25"/>
  <c r="AO1439" i="25"/>
  <c r="AP1439" i="25" s="1"/>
  <c r="K1439" i="25"/>
  <c r="H1439" i="25"/>
  <c r="G1439" i="25"/>
  <c r="F1439" i="25"/>
  <c r="AQ1438" i="25"/>
  <c r="AO1438" i="25"/>
  <c r="AP1438" i="25" s="1"/>
  <c r="H1438" i="25"/>
  <c r="G1438" i="25"/>
  <c r="F1438" i="25"/>
  <c r="K1438" i="25" s="1"/>
  <c r="AQ1437" i="25"/>
  <c r="AO1437" i="25"/>
  <c r="AP1437" i="25" s="1"/>
  <c r="K1437" i="25"/>
  <c r="H1437" i="25"/>
  <c r="G1437" i="25"/>
  <c r="F1437" i="25"/>
  <c r="AQ1436" i="25"/>
  <c r="AO1436" i="25"/>
  <c r="AP1436" i="25" s="1"/>
  <c r="K1436" i="25"/>
  <c r="H1436" i="25"/>
  <c r="G1436" i="25"/>
  <c r="F1436" i="25"/>
  <c r="AQ1435" i="25"/>
  <c r="AO1435" i="25"/>
  <c r="AP1435" i="25" s="1"/>
  <c r="H1435" i="25"/>
  <c r="G1435" i="25"/>
  <c r="F1435" i="25"/>
  <c r="K1435" i="25" s="1"/>
  <c r="AQ1434" i="25"/>
  <c r="AO1434" i="25"/>
  <c r="AP1434" i="25" s="1"/>
  <c r="K1434" i="25"/>
  <c r="H1434" i="25"/>
  <c r="G1434" i="25"/>
  <c r="F1434" i="25"/>
  <c r="AQ1433" i="25"/>
  <c r="AO1433" i="25"/>
  <c r="AP1433" i="25" s="1"/>
  <c r="K1433" i="25"/>
  <c r="H1433" i="25"/>
  <c r="G1433" i="25"/>
  <c r="F1433" i="25"/>
  <c r="AQ1432" i="25"/>
  <c r="AO1432" i="25"/>
  <c r="AP1432" i="25" s="1"/>
  <c r="H1432" i="25"/>
  <c r="G1432" i="25"/>
  <c r="F1432" i="25"/>
  <c r="K1432" i="25" s="1"/>
  <c r="AQ1431" i="25"/>
  <c r="AO1431" i="25"/>
  <c r="AP1431" i="25" s="1"/>
  <c r="K1431" i="25"/>
  <c r="H1431" i="25"/>
  <c r="G1431" i="25"/>
  <c r="F1431" i="25"/>
  <c r="AQ1430" i="25"/>
  <c r="AO1430" i="25"/>
  <c r="AP1430" i="25" s="1"/>
  <c r="K1430" i="25"/>
  <c r="H1430" i="25"/>
  <c r="G1430" i="25"/>
  <c r="F1430" i="25"/>
  <c r="AQ1429" i="25"/>
  <c r="AO1429" i="25"/>
  <c r="AP1429" i="25" s="1"/>
  <c r="H1429" i="25"/>
  <c r="G1429" i="25"/>
  <c r="F1429" i="25"/>
  <c r="K1429" i="25" s="1"/>
  <c r="AQ1428" i="25"/>
  <c r="AO1428" i="25"/>
  <c r="AP1428" i="25" s="1"/>
  <c r="H1428" i="25"/>
  <c r="G1428" i="25"/>
  <c r="F1428" i="25"/>
  <c r="K1428" i="25" s="1"/>
  <c r="AQ1427" i="25"/>
  <c r="AO1427" i="25"/>
  <c r="AP1427" i="25" s="1"/>
  <c r="K1427" i="25"/>
  <c r="H1427" i="25"/>
  <c r="G1427" i="25"/>
  <c r="F1427" i="25"/>
  <c r="AQ1426" i="25"/>
  <c r="AO1426" i="25"/>
  <c r="AP1426" i="25" s="1"/>
  <c r="H1426" i="25"/>
  <c r="G1426" i="25"/>
  <c r="F1426" i="25"/>
  <c r="K1426" i="25" s="1"/>
  <c r="AQ1425" i="25"/>
  <c r="AP1425" i="25"/>
  <c r="AO1425" i="25"/>
  <c r="H1425" i="25"/>
  <c r="G1425" i="25"/>
  <c r="F1425" i="25"/>
  <c r="K1425" i="25" s="1"/>
  <c r="AQ1424" i="25"/>
  <c r="AO1424" i="25"/>
  <c r="AP1424" i="25" s="1"/>
  <c r="K1424" i="25"/>
  <c r="H1424" i="25"/>
  <c r="G1424" i="25"/>
  <c r="F1424" i="25"/>
  <c r="AQ1423" i="25"/>
  <c r="AO1423" i="25"/>
  <c r="AP1423" i="25" s="1"/>
  <c r="K1423" i="25"/>
  <c r="H1423" i="25"/>
  <c r="G1423" i="25"/>
  <c r="F1423" i="25"/>
  <c r="AQ1422" i="25"/>
  <c r="AO1422" i="25"/>
  <c r="AP1422" i="25" s="1"/>
  <c r="H1422" i="25"/>
  <c r="G1422" i="25"/>
  <c r="F1422" i="25"/>
  <c r="K1422" i="25" s="1"/>
  <c r="AQ1421" i="25"/>
  <c r="AO1421" i="25"/>
  <c r="AP1421" i="25" s="1"/>
  <c r="K1421" i="25"/>
  <c r="H1421" i="25"/>
  <c r="G1421" i="25"/>
  <c r="F1421" i="25"/>
  <c r="AQ1420" i="25"/>
  <c r="AO1420" i="25"/>
  <c r="AP1420" i="25" s="1"/>
  <c r="H1420" i="25"/>
  <c r="G1420" i="25"/>
  <c r="F1420" i="25"/>
  <c r="K1420" i="25" s="1"/>
  <c r="AQ1419" i="25"/>
  <c r="AP1419" i="25"/>
  <c r="AO1419" i="25"/>
  <c r="H1419" i="25"/>
  <c r="G1419" i="25"/>
  <c r="F1419" i="25"/>
  <c r="K1419" i="25" s="1"/>
  <c r="AQ1418" i="25"/>
  <c r="AO1418" i="25"/>
  <c r="AP1418" i="25" s="1"/>
  <c r="H1418" i="25"/>
  <c r="G1418" i="25"/>
  <c r="F1418" i="25"/>
  <c r="K1418" i="25" s="1"/>
  <c r="AQ1417" i="25"/>
  <c r="AO1417" i="25"/>
  <c r="AP1417" i="25" s="1"/>
  <c r="H1417" i="25"/>
  <c r="G1417" i="25"/>
  <c r="F1417" i="25"/>
  <c r="K1417" i="25" s="1"/>
  <c r="AQ1416" i="25"/>
  <c r="AP1416" i="25"/>
  <c r="AO1416" i="25"/>
  <c r="H1416" i="25"/>
  <c r="G1416" i="25"/>
  <c r="F1416" i="25"/>
  <c r="K1416" i="25" s="1"/>
  <c r="AQ1415" i="25"/>
  <c r="AO1415" i="25"/>
  <c r="AP1415" i="25" s="1"/>
  <c r="H1415" i="25"/>
  <c r="G1415" i="25"/>
  <c r="F1415" i="25"/>
  <c r="K1415" i="25" s="1"/>
  <c r="AQ1414" i="25"/>
  <c r="AO1414" i="25"/>
  <c r="AP1414" i="25" s="1"/>
  <c r="H1414" i="25"/>
  <c r="G1414" i="25"/>
  <c r="F1414" i="25"/>
  <c r="K1414" i="25" s="1"/>
  <c r="AQ1413" i="25"/>
  <c r="AP1413" i="25"/>
  <c r="AO1413" i="25"/>
  <c r="H1413" i="25"/>
  <c r="G1413" i="25"/>
  <c r="F1413" i="25"/>
  <c r="K1413" i="25" s="1"/>
  <c r="AQ1412" i="25"/>
  <c r="AO1412" i="25"/>
  <c r="AP1412" i="25" s="1"/>
  <c r="H1412" i="25"/>
  <c r="G1412" i="25"/>
  <c r="F1412" i="25"/>
  <c r="K1412" i="25" s="1"/>
  <c r="AQ1411" i="25"/>
  <c r="AP1411" i="25"/>
  <c r="AO1411" i="25"/>
  <c r="K1411" i="25"/>
  <c r="H1411" i="25"/>
  <c r="G1411" i="25"/>
  <c r="F1411" i="25"/>
  <c r="AQ1410" i="25"/>
  <c r="AP1410" i="25"/>
  <c r="AO1410" i="25"/>
  <c r="H1410" i="25"/>
  <c r="G1410" i="25"/>
  <c r="F1410" i="25"/>
  <c r="K1410" i="25" s="1"/>
  <c r="AQ1409" i="25"/>
  <c r="AO1409" i="25"/>
  <c r="AP1409" i="25" s="1"/>
  <c r="H1409" i="25"/>
  <c r="G1409" i="25"/>
  <c r="F1409" i="25"/>
  <c r="K1409" i="25" s="1"/>
  <c r="AQ1408" i="25"/>
  <c r="AP1408" i="25"/>
  <c r="AO1408" i="25"/>
  <c r="K1408" i="25"/>
  <c r="H1408" i="25"/>
  <c r="G1408" i="25"/>
  <c r="F1408" i="25"/>
  <c r="AQ1407" i="25"/>
  <c r="AP1407" i="25"/>
  <c r="AO1407" i="25"/>
  <c r="H1407" i="25"/>
  <c r="G1407" i="25"/>
  <c r="F1407" i="25"/>
  <c r="K1407" i="25" s="1"/>
  <c r="AQ1406" i="25"/>
  <c r="AO1406" i="25"/>
  <c r="AP1406" i="25" s="1"/>
  <c r="H1406" i="25"/>
  <c r="G1406" i="25"/>
  <c r="F1406" i="25"/>
  <c r="K1406" i="25" s="1"/>
  <c r="AQ1405" i="25"/>
  <c r="AP1405" i="25"/>
  <c r="AO1405" i="25"/>
  <c r="H1405" i="25"/>
  <c r="G1405" i="25"/>
  <c r="F1405" i="25"/>
  <c r="K1405" i="25" s="1"/>
  <c r="AQ1404" i="25"/>
  <c r="AP1404" i="25"/>
  <c r="AO1404" i="25"/>
  <c r="H1404" i="25"/>
  <c r="G1404" i="25"/>
  <c r="F1404" i="25"/>
  <c r="K1404" i="25" s="1"/>
  <c r="AQ1403" i="25"/>
  <c r="AO1403" i="25"/>
  <c r="AP1403" i="25" s="1"/>
  <c r="H1403" i="25"/>
  <c r="G1403" i="25"/>
  <c r="F1403" i="25"/>
  <c r="K1403" i="25" s="1"/>
  <c r="AQ1402" i="25"/>
  <c r="AP1402" i="25"/>
  <c r="AO1402" i="25"/>
  <c r="K1402" i="25"/>
  <c r="H1402" i="25"/>
  <c r="G1402" i="25"/>
  <c r="F1402" i="25"/>
  <c r="AQ1401" i="25"/>
  <c r="AP1401" i="25"/>
  <c r="AO1401" i="25"/>
  <c r="H1401" i="25"/>
  <c r="G1401" i="25"/>
  <c r="F1401" i="25"/>
  <c r="K1401" i="25" s="1"/>
  <c r="AQ1400" i="25"/>
  <c r="AO1400" i="25"/>
  <c r="AP1400" i="25" s="1"/>
  <c r="H1400" i="25"/>
  <c r="G1400" i="25"/>
  <c r="F1400" i="25"/>
  <c r="K1400" i="25" s="1"/>
  <c r="AQ1399" i="25"/>
  <c r="AP1399" i="25"/>
  <c r="AO1399" i="25"/>
  <c r="K1399" i="25"/>
  <c r="H1399" i="25"/>
  <c r="G1399" i="25"/>
  <c r="F1399" i="25"/>
  <c r="AQ1398" i="25"/>
  <c r="AP1398" i="25"/>
  <c r="AO1398" i="25"/>
  <c r="H1398" i="25"/>
  <c r="G1398" i="25"/>
  <c r="F1398" i="25"/>
  <c r="K1398" i="25" s="1"/>
  <c r="AQ1397" i="25"/>
  <c r="AO1397" i="25"/>
  <c r="AP1397" i="25" s="1"/>
  <c r="H1397" i="25"/>
  <c r="G1397" i="25"/>
  <c r="F1397" i="25"/>
  <c r="K1397" i="25" s="1"/>
  <c r="AQ1396" i="25"/>
  <c r="AP1396" i="25"/>
  <c r="AO1396" i="25"/>
  <c r="H1396" i="25"/>
  <c r="G1396" i="25"/>
  <c r="F1396" i="25"/>
  <c r="K1396" i="25" s="1"/>
  <c r="AQ1395" i="25"/>
  <c r="AP1395" i="25"/>
  <c r="AO1395" i="25"/>
  <c r="H1395" i="25"/>
  <c r="G1395" i="25"/>
  <c r="F1395" i="25"/>
  <c r="K1395" i="25" s="1"/>
  <c r="AQ1394" i="25"/>
  <c r="AO1394" i="25"/>
  <c r="AP1394" i="25" s="1"/>
  <c r="H1394" i="25"/>
  <c r="G1394" i="25"/>
  <c r="F1394" i="25"/>
  <c r="K1394" i="25" s="1"/>
  <c r="AQ1393" i="25"/>
  <c r="AP1393" i="25"/>
  <c r="AO1393" i="25"/>
  <c r="K1393" i="25"/>
  <c r="H1393" i="25"/>
  <c r="G1393" i="25"/>
  <c r="F1393" i="25"/>
  <c r="AQ1392" i="25"/>
  <c r="AP1392" i="25"/>
  <c r="AO1392" i="25"/>
  <c r="H1392" i="25"/>
  <c r="G1392" i="25"/>
  <c r="F1392" i="25"/>
  <c r="K1392" i="25" s="1"/>
  <c r="AQ1391" i="25"/>
  <c r="AO1391" i="25"/>
  <c r="AP1391" i="25" s="1"/>
  <c r="H1391" i="25"/>
  <c r="G1391" i="25"/>
  <c r="F1391" i="25"/>
  <c r="K1391" i="25" s="1"/>
  <c r="AQ1390" i="25"/>
  <c r="AP1390" i="25"/>
  <c r="AO1390" i="25"/>
  <c r="K1390" i="25"/>
  <c r="H1390" i="25"/>
  <c r="G1390" i="25"/>
  <c r="F1390" i="25"/>
  <c r="AQ1389" i="25"/>
  <c r="AP1389" i="25"/>
  <c r="AO1389" i="25"/>
  <c r="H1389" i="25"/>
  <c r="G1389" i="25"/>
  <c r="F1389" i="25"/>
  <c r="K1389" i="25" s="1"/>
  <c r="AQ1388" i="25"/>
  <c r="AO1388" i="25"/>
  <c r="AP1388" i="25" s="1"/>
  <c r="H1388" i="25"/>
  <c r="G1388" i="25"/>
  <c r="F1388" i="25"/>
  <c r="K1388" i="25" s="1"/>
  <c r="AQ1387" i="25"/>
  <c r="AP1387" i="25"/>
  <c r="AO1387" i="25"/>
  <c r="H1387" i="25"/>
  <c r="G1387" i="25"/>
  <c r="F1387" i="25"/>
  <c r="K1387" i="25" s="1"/>
  <c r="AQ1386" i="25"/>
  <c r="AP1386" i="25"/>
  <c r="AO1386" i="25"/>
  <c r="H1386" i="25"/>
  <c r="G1386" i="25"/>
  <c r="F1386" i="25"/>
  <c r="K1386" i="25" s="1"/>
  <c r="AQ1385" i="25"/>
  <c r="AO1385" i="25"/>
  <c r="AP1385" i="25" s="1"/>
  <c r="H1385" i="25"/>
  <c r="G1385" i="25"/>
  <c r="F1385" i="25"/>
  <c r="K1385" i="25" s="1"/>
  <c r="AQ1384" i="25"/>
  <c r="AP1384" i="25"/>
  <c r="AO1384" i="25"/>
  <c r="K1384" i="25"/>
  <c r="H1384" i="25"/>
  <c r="G1384" i="25"/>
  <c r="F1384" i="25"/>
  <c r="AQ1383" i="25"/>
  <c r="AP1383" i="25"/>
  <c r="AO1383" i="25"/>
  <c r="H1383" i="25"/>
  <c r="G1383" i="25"/>
  <c r="F1383" i="25"/>
  <c r="K1383" i="25" s="1"/>
  <c r="AQ1382" i="25"/>
  <c r="AO1382" i="25"/>
  <c r="AP1382" i="25" s="1"/>
  <c r="H1382" i="25"/>
  <c r="G1382" i="25"/>
  <c r="F1382" i="25"/>
  <c r="K1382" i="25" s="1"/>
  <c r="AQ1381" i="25"/>
  <c r="AP1381" i="25"/>
  <c r="AO1381" i="25"/>
  <c r="K1381" i="25"/>
  <c r="H1381" i="25"/>
  <c r="G1381" i="25"/>
  <c r="F1381" i="25"/>
  <c r="AQ1380" i="25"/>
  <c r="AP1380" i="25"/>
  <c r="AO1380" i="25"/>
  <c r="H1380" i="25"/>
  <c r="G1380" i="25"/>
  <c r="F1380" i="25"/>
  <c r="K1380" i="25" s="1"/>
  <c r="AQ1379" i="25"/>
  <c r="AO1379" i="25"/>
  <c r="AP1379" i="25" s="1"/>
  <c r="H1379" i="25"/>
  <c r="G1379" i="25"/>
  <c r="F1379" i="25"/>
  <c r="K1379" i="25" s="1"/>
  <c r="AQ1378" i="25"/>
  <c r="AP1378" i="25"/>
  <c r="AO1378" i="25"/>
  <c r="H1378" i="25"/>
  <c r="G1378" i="25"/>
  <c r="F1378" i="25"/>
  <c r="K1378" i="25" s="1"/>
  <c r="AQ1377" i="25"/>
  <c r="AP1377" i="25"/>
  <c r="AO1377" i="25"/>
  <c r="H1377" i="25"/>
  <c r="G1377" i="25"/>
  <c r="F1377" i="25"/>
  <c r="K1377" i="25" s="1"/>
  <c r="AQ1376" i="25"/>
  <c r="AO1376" i="25"/>
  <c r="AP1376" i="25" s="1"/>
  <c r="H1376" i="25"/>
  <c r="G1376" i="25"/>
  <c r="F1376" i="25"/>
  <c r="K1376" i="25" s="1"/>
  <c r="AQ1375" i="25"/>
  <c r="AP1375" i="25"/>
  <c r="AO1375" i="25"/>
  <c r="K1375" i="25"/>
  <c r="H1375" i="25"/>
  <c r="G1375" i="25"/>
  <c r="F1375" i="25"/>
  <c r="AQ1374" i="25"/>
  <c r="AP1374" i="25"/>
  <c r="AO1374" i="25"/>
  <c r="H1374" i="25"/>
  <c r="G1374" i="25"/>
  <c r="F1374" i="25"/>
  <c r="K1374" i="25" s="1"/>
  <c r="AQ1373" i="25"/>
  <c r="AO1373" i="25"/>
  <c r="AP1373" i="25" s="1"/>
  <c r="H1373" i="25"/>
  <c r="G1373" i="25"/>
  <c r="F1373" i="25"/>
  <c r="K1373" i="25" s="1"/>
  <c r="AQ1372" i="25"/>
  <c r="AP1372" i="25"/>
  <c r="AO1372" i="25"/>
  <c r="K1372" i="25"/>
  <c r="H1372" i="25"/>
  <c r="G1372" i="25"/>
  <c r="F1372" i="25"/>
  <c r="AQ1371" i="25"/>
  <c r="AP1371" i="25"/>
  <c r="AO1371" i="25"/>
  <c r="H1371" i="25"/>
  <c r="G1371" i="25"/>
  <c r="F1371" i="25"/>
  <c r="K1371" i="25" s="1"/>
  <c r="AQ1370" i="25"/>
  <c r="AO1370" i="25"/>
  <c r="AP1370" i="25" s="1"/>
  <c r="H1370" i="25"/>
  <c r="G1370" i="25"/>
  <c r="F1370" i="25"/>
  <c r="K1370" i="25" s="1"/>
  <c r="AQ1369" i="25"/>
  <c r="AP1369" i="25"/>
  <c r="AO1369" i="25"/>
  <c r="H1369" i="25"/>
  <c r="G1369" i="25"/>
  <c r="F1369" i="25"/>
  <c r="K1369" i="25" s="1"/>
  <c r="AQ1368" i="25"/>
  <c r="AP1368" i="25"/>
  <c r="AO1368" i="25"/>
  <c r="H1368" i="25"/>
  <c r="G1368" i="25"/>
  <c r="F1368" i="25"/>
  <c r="K1368" i="25" s="1"/>
  <c r="AQ1367" i="25"/>
  <c r="AO1367" i="25"/>
  <c r="AP1367" i="25" s="1"/>
  <c r="K1367" i="25"/>
  <c r="H1367" i="25"/>
  <c r="G1367" i="25"/>
  <c r="F1367" i="25"/>
  <c r="AQ1366" i="25"/>
  <c r="AP1366" i="25"/>
  <c r="AO1366" i="25"/>
  <c r="H1366" i="25"/>
  <c r="G1366" i="25"/>
  <c r="F1366" i="25"/>
  <c r="K1366" i="25" s="1"/>
  <c r="AQ1365" i="25"/>
  <c r="AO1365" i="25"/>
  <c r="AP1365" i="25" s="1"/>
  <c r="K1365" i="25"/>
  <c r="H1365" i="25"/>
  <c r="G1365" i="25"/>
  <c r="F1365" i="25"/>
  <c r="AQ1364" i="25"/>
  <c r="AP1364" i="25"/>
  <c r="AO1364" i="25"/>
  <c r="H1364" i="25"/>
  <c r="G1364" i="25"/>
  <c r="F1364" i="25"/>
  <c r="K1364" i="25" s="1"/>
  <c r="AQ1363" i="25"/>
  <c r="AO1363" i="25"/>
  <c r="AP1363" i="25" s="1"/>
  <c r="H1363" i="25"/>
  <c r="G1363" i="25"/>
  <c r="F1363" i="25"/>
  <c r="K1363" i="25" s="1"/>
  <c r="AQ1362" i="25"/>
  <c r="AO1362" i="25"/>
  <c r="AP1362" i="25" s="1"/>
  <c r="K1362" i="25"/>
  <c r="H1362" i="25"/>
  <c r="G1362" i="25"/>
  <c r="F1362" i="25"/>
  <c r="AQ1361" i="25"/>
  <c r="AP1361" i="25"/>
  <c r="AO1361" i="25"/>
  <c r="H1361" i="25"/>
  <c r="G1361" i="25"/>
  <c r="F1361" i="25"/>
  <c r="K1361" i="25" s="1"/>
  <c r="AQ1360" i="25"/>
  <c r="AO1360" i="25"/>
  <c r="AP1360" i="25" s="1"/>
  <c r="H1360" i="25"/>
  <c r="G1360" i="25"/>
  <c r="F1360" i="25"/>
  <c r="K1360" i="25" s="1"/>
  <c r="AQ1359" i="25"/>
  <c r="AO1359" i="25"/>
  <c r="AP1359" i="25" s="1"/>
  <c r="K1359" i="25"/>
  <c r="H1359" i="25"/>
  <c r="G1359" i="25"/>
  <c r="F1359" i="25"/>
  <c r="AQ1358" i="25"/>
  <c r="AP1358" i="25"/>
  <c r="AO1358" i="25"/>
  <c r="K1358" i="25"/>
  <c r="H1358" i="25"/>
  <c r="G1358" i="25"/>
  <c r="F1358" i="25"/>
  <c r="AQ1357" i="25"/>
  <c r="AO1357" i="25"/>
  <c r="AP1357" i="25" s="1"/>
  <c r="H1357" i="25"/>
  <c r="G1357" i="25"/>
  <c r="F1357" i="25"/>
  <c r="K1357" i="25" s="1"/>
  <c r="AQ1356" i="25"/>
  <c r="AO1356" i="25"/>
  <c r="AP1356" i="25" s="1"/>
  <c r="K1356" i="25"/>
  <c r="H1356" i="25"/>
  <c r="G1356" i="25"/>
  <c r="F1356" i="25"/>
  <c r="AQ1355" i="25"/>
  <c r="AP1355" i="25"/>
  <c r="AO1355" i="25"/>
  <c r="K1355" i="25"/>
  <c r="H1355" i="25"/>
  <c r="G1355" i="25"/>
  <c r="F1355" i="25"/>
  <c r="AQ1354" i="25"/>
  <c r="AO1354" i="25"/>
  <c r="AP1354" i="25" s="1"/>
  <c r="H1354" i="25"/>
  <c r="G1354" i="25"/>
  <c r="F1354" i="25"/>
  <c r="K1354" i="25" s="1"/>
  <c r="AQ1353" i="25"/>
  <c r="AO1353" i="25"/>
  <c r="AP1353" i="25" s="1"/>
  <c r="K1353" i="25"/>
  <c r="H1353" i="25"/>
  <c r="G1353" i="25"/>
  <c r="F1353" i="25"/>
  <c r="AQ1352" i="25"/>
  <c r="AP1352" i="25"/>
  <c r="AO1352" i="25"/>
  <c r="H1352" i="25"/>
  <c r="G1352" i="25"/>
  <c r="F1352" i="25"/>
  <c r="K1352" i="25" s="1"/>
  <c r="AQ1351" i="25"/>
  <c r="AO1351" i="25"/>
  <c r="AP1351" i="25" s="1"/>
  <c r="H1351" i="25"/>
  <c r="G1351" i="25"/>
  <c r="F1351" i="25"/>
  <c r="K1351" i="25" s="1"/>
  <c r="AQ1350" i="25"/>
  <c r="AP1350" i="25"/>
  <c r="AO1350" i="25"/>
  <c r="K1350" i="25"/>
  <c r="H1350" i="25"/>
  <c r="G1350" i="25"/>
  <c r="F1350" i="25"/>
  <c r="AQ1349" i="25"/>
  <c r="AP1349" i="25"/>
  <c r="AO1349" i="25"/>
  <c r="K1349" i="25"/>
  <c r="H1349" i="25"/>
  <c r="G1349" i="25"/>
  <c r="F1349" i="25"/>
  <c r="AQ1348" i="25"/>
  <c r="AO1348" i="25"/>
  <c r="AP1348" i="25" s="1"/>
  <c r="H1348" i="25"/>
  <c r="G1348" i="25"/>
  <c r="F1348" i="25"/>
  <c r="K1348" i="25" s="1"/>
  <c r="AQ1347" i="25"/>
  <c r="AO1347" i="25"/>
  <c r="AP1347" i="25" s="1"/>
  <c r="K1347" i="25"/>
  <c r="H1347" i="25"/>
  <c r="G1347" i="25"/>
  <c r="F1347" i="25"/>
  <c r="AQ1346" i="25"/>
  <c r="AP1346" i="25"/>
  <c r="AO1346" i="25"/>
  <c r="H1346" i="25"/>
  <c r="G1346" i="25"/>
  <c r="F1346" i="25"/>
  <c r="K1346" i="25" s="1"/>
  <c r="AQ1345" i="25"/>
  <c r="AO1345" i="25"/>
  <c r="AP1345" i="25" s="1"/>
  <c r="H1345" i="25"/>
  <c r="G1345" i="25"/>
  <c r="F1345" i="25"/>
  <c r="K1345" i="25" s="1"/>
  <c r="AQ1344" i="25"/>
  <c r="AO1344" i="25"/>
  <c r="AP1344" i="25" s="1"/>
  <c r="K1344" i="25"/>
  <c r="H1344" i="25"/>
  <c r="G1344" i="25"/>
  <c r="F1344" i="25"/>
  <c r="AQ1343" i="25"/>
  <c r="AP1343" i="25"/>
  <c r="AO1343" i="25"/>
  <c r="H1343" i="25"/>
  <c r="G1343" i="25"/>
  <c r="F1343" i="25"/>
  <c r="K1343" i="25" s="1"/>
  <c r="AQ1342" i="25"/>
  <c r="AO1342" i="25"/>
  <c r="AP1342" i="25" s="1"/>
  <c r="H1342" i="25"/>
  <c r="G1342" i="25"/>
  <c r="F1342" i="25"/>
  <c r="K1342" i="25" s="1"/>
  <c r="AQ1341" i="25"/>
  <c r="AP1341" i="25"/>
  <c r="AO1341" i="25"/>
  <c r="K1341" i="25"/>
  <c r="H1341" i="25"/>
  <c r="G1341" i="25"/>
  <c r="F1341" i="25"/>
  <c r="AQ1340" i="25"/>
  <c r="AP1340" i="25"/>
  <c r="AO1340" i="25"/>
  <c r="H1340" i="25"/>
  <c r="G1340" i="25"/>
  <c r="F1340" i="25"/>
  <c r="K1340" i="25" s="1"/>
  <c r="AQ1339" i="25"/>
  <c r="AO1339" i="25"/>
  <c r="AP1339" i="25" s="1"/>
  <c r="H1339" i="25"/>
  <c r="G1339" i="25"/>
  <c r="F1339" i="25"/>
  <c r="K1339" i="25" s="1"/>
  <c r="AQ1338" i="25"/>
  <c r="AO1338" i="25"/>
  <c r="AP1338" i="25" s="1"/>
  <c r="K1338" i="25"/>
  <c r="H1338" i="25"/>
  <c r="G1338" i="25"/>
  <c r="F1338" i="25"/>
  <c r="AQ1337" i="25"/>
  <c r="AP1337" i="25"/>
  <c r="AO1337" i="25"/>
  <c r="H1337" i="25"/>
  <c r="G1337" i="25"/>
  <c r="F1337" i="25"/>
  <c r="K1337" i="25" s="1"/>
  <c r="AQ1336" i="25"/>
  <c r="AO1336" i="25"/>
  <c r="AP1336" i="25" s="1"/>
  <c r="H1336" i="25"/>
  <c r="G1336" i="25"/>
  <c r="F1336" i="25"/>
  <c r="K1336" i="25" s="1"/>
  <c r="AQ1335" i="25"/>
  <c r="AO1335" i="25"/>
  <c r="AP1335" i="25" s="1"/>
  <c r="K1335" i="25"/>
  <c r="H1335" i="25"/>
  <c r="G1335" i="25"/>
  <c r="F1335" i="25"/>
  <c r="AQ1334" i="25"/>
  <c r="AP1334" i="25"/>
  <c r="AO1334" i="25"/>
  <c r="K1334" i="25"/>
  <c r="H1334" i="25"/>
  <c r="G1334" i="25"/>
  <c r="F1334" i="25"/>
  <c r="AQ1333" i="25"/>
  <c r="AO1333" i="25"/>
  <c r="AP1333" i="25" s="1"/>
  <c r="H1333" i="25"/>
  <c r="G1333" i="25"/>
  <c r="F1333" i="25"/>
  <c r="K1333" i="25" s="1"/>
  <c r="AQ1332" i="25"/>
  <c r="AP1332" i="25"/>
  <c r="AO1332" i="25"/>
  <c r="K1332" i="25"/>
  <c r="H1332" i="25"/>
  <c r="G1332" i="25"/>
  <c r="F1332" i="25"/>
  <c r="AQ1331" i="25"/>
  <c r="AP1331" i="25"/>
  <c r="AO1331" i="25"/>
  <c r="H1331" i="25"/>
  <c r="G1331" i="25"/>
  <c r="F1331" i="25"/>
  <c r="K1331" i="25" s="1"/>
  <c r="AQ1330" i="25"/>
  <c r="AO1330" i="25"/>
  <c r="AP1330" i="25" s="1"/>
  <c r="H1330" i="25"/>
  <c r="G1330" i="25"/>
  <c r="F1330" i="25"/>
  <c r="K1330" i="25" s="1"/>
  <c r="AQ1329" i="25"/>
  <c r="AP1329" i="25"/>
  <c r="AO1329" i="25"/>
  <c r="K1329" i="25"/>
  <c r="H1329" i="25"/>
  <c r="G1329" i="25"/>
  <c r="F1329" i="25"/>
  <c r="AQ1328" i="25"/>
  <c r="AP1328" i="25"/>
  <c r="AO1328" i="25"/>
  <c r="K1328" i="25"/>
  <c r="H1328" i="25"/>
  <c r="G1328" i="25"/>
  <c r="F1328" i="25"/>
  <c r="AQ1327" i="25"/>
  <c r="AO1327" i="25"/>
  <c r="AP1327" i="25" s="1"/>
  <c r="H1327" i="25"/>
  <c r="G1327" i="25"/>
  <c r="F1327" i="25"/>
  <c r="K1327" i="25" s="1"/>
  <c r="AQ1326" i="25"/>
  <c r="AO1326" i="25"/>
  <c r="AP1326" i="25" s="1"/>
  <c r="K1326" i="25"/>
  <c r="H1326" i="25"/>
  <c r="G1326" i="25"/>
  <c r="F1326" i="25"/>
  <c r="AQ1325" i="25"/>
  <c r="AP1325" i="25"/>
  <c r="AO1325" i="25"/>
  <c r="K1325" i="25"/>
  <c r="H1325" i="25"/>
  <c r="G1325" i="25"/>
  <c r="F1325" i="25"/>
  <c r="AQ1324" i="25"/>
  <c r="AO1324" i="25"/>
  <c r="AP1324" i="25" s="1"/>
  <c r="H1324" i="25"/>
  <c r="G1324" i="25"/>
  <c r="F1324" i="25"/>
  <c r="K1324" i="25" s="1"/>
  <c r="AQ1323" i="25"/>
  <c r="AP1323" i="25"/>
  <c r="AO1323" i="25"/>
  <c r="K1323" i="25"/>
  <c r="H1323" i="25"/>
  <c r="G1323" i="25"/>
  <c r="F1323" i="25"/>
  <c r="AQ1322" i="25"/>
  <c r="AP1322" i="25"/>
  <c r="AO1322" i="25"/>
  <c r="K1322" i="25"/>
  <c r="H1322" i="25"/>
  <c r="G1322" i="25"/>
  <c r="F1322" i="25"/>
  <c r="AQ1321" i="25"/>
  <c r="AO1321" i="25"/>
  <c r="AP1321" i="25" s="1"/>
  <c r="H1321" i="25"/>
  <c r="G1321" i="25"/>
  <c r="F1321" i="25"/>
  <c r="K1321" i="25" s="1"/>
  <c r="AQ1320" i="25"/>
  <c r="AO1320" i="25"/>
  <c r="AP1320" i="25" s="1"/>
  <c r="K1320" i="25"/>
  <c r="H1320" i="25"/>
  <c r="G1320" i="25"/>
  <c r="F1320" i="25"/>
  <c r="AQ1319" i="25"/>
  <c r="AP1319" i="25"/>
  <c r="AO1319" i="25"/>
  <c r="K1319" i="25"/>
  <c r="H1319" i="25"/>
  <c r="G1319" i="25"/>
  <c r="F1319" i="25"/>
  <c r="AQ1318" i="25"/>
  <c r="AO1318" i="25"/>
  <c r="AP1318" i="25" s="1"/>
  <c r="H1318" i="25"/>
  <c r="G1318" i="25"/>
  <c r="F1318" i="25"/>
  <c r="K1318" i="25" s="1"/>
  <c r="AQ1317" i="25"/>
  <c r="AO1317" i="25"/>
  <c r="AP1317" i="25" s="1"/>
  <c r="K1317" i="25"/>
  <c r="H1317" i="25"/>
  <c r="G1317" i="25"/>
  <c r="F1317" i="25"/>
  <c r="AQ1316" i="25"/>
  <c r="AP1316" i="25"/>
  <c r="AO1316" i="25"/>
  <c r="H1316" i="25"/>
  <c r="G1316" i="25"/>
  <c r="F1316" i="25"/>
  <c r="K1316" i="25" s="1"/>
  <c r="AQ1315" i="25"/>
  <c r="AO1315" i="25"/>
  <c r="AP1315" i="25" s="1"/>
  <c r="H1315" i="25"/>
  <c r="G1315" i="25"/>
  <c r="F1315" i="25"/>
  <c r="K1315" i="25" s="1"/>
  <c r="AQ1314" i="25"/>
  <c r="AP1314" i="25"/>
  <c r="AO1314" i="25"/>
  <c r="K1314" i="25"/>
  <c r="H1314" i="25"/>
  <c r="G1314" i="25"/>
  <c r="F1314" i="25"/>
  <c r="AQ1313" i="25"/>
  <c r="AO1313" i="25"/>
  <c r="AP1313" i="25" s="1"/>
  <c r="H1313" i="25"/>
  <c r="G1313" i="25"/>
  <c r="F1313" i="25"/>
  <c r="K1313" i="25" s="1"/>
  <c r="AQ1312" i="25"/>
  <c r="AO1312" i="25"/>
  <c r="AP1312" i="25" s="1"/>
  <c r="K1312" i="25"/>
  <c r="H1312" i="25"/>
  <c r="G1312" i="25"/>
  <c r="F1312" i="25"/>
  <c r="AQ1311" i="25"/>
  <c r="AP1311" i="25"/>
  <c r="AO1311" i="25"/>
  <c r="K1311" i="25"/>
  <c r="H1311" i="25"/>
  <c r="G1311" i="25"/>
  <c r="F1311" i="25"/>
  <c r="AQ1310" i="25"/>
  <c r="AO1310" i="25"/>
  <c r="AP1310" i="25" s="1"/>
  <c r="H1310" i="25"/>
  <c r="G1310" i="25"/>
  <c r="F1310" i="25"/>
  <c r="K1310" i="25" s="1"/>
  <c r="AQ1309" i="25"/>
  <c r="AO1309" i="25"/>
  <c r="AP1309" i="25" s="1"/>
  <c r="K1309" i="25"/>
  <c r="H1309" i="25"/>
  <c r="G1309" i="25"/>
  <c r="F1309" i="25"/>
  <c r="AQ1308" i="25"/>
  <c r="AP1308" i="25"/>
  <c r="AO1308" i="25"/>
  <c r="K1308" i="25"/>
  <c r="H1308" i="25"/>
  <c r="G1308" i="25"/>
  <c r="F1308" i="25"/>
  <c r="AQ1307" i="25"/>
  <c r="AO1307" i="25"/>
  <c r="AP1307" i="25" s="1"/>
  <c r="H1307" i="25"/>
  <c r="G1307" i="25"/>
  <c r="F1307" i="25"/>
  <c r="K1307" i="25" s="1"/>
  <c r="AQ1306" i="25"/>
  <c r="AP1306" i="25"/>
  <c r="AO1306" i="25"/>
  <c r="K1306" i="25"/>
  <c r="H1306" i="25"/>
  <c r="G1306" i="25"/>
  <c r="F1306" i="25"/>
  <c r="AQ1305" i="25"/>
  <c r="AP1305" i="25"/>
  <c r="AO1305" i="25"/>
  <c r="K1305" i="25"/>
  <c r="H1305" i="25"/>
  <c r="G1305" i="25"/>
  <c r="F1305" i="25"/>
  <c r="AQ1304" i="25"/>
  <c r="AO1304" i="25"/>
  <c r="AP1304" i="25" s="1"/>
  <c r="H1304" i="25"/>
  <c r="G1304" i="25"/>
  <c r="F1304" i="25"/>
  <c r="K1304" i="25" s="1"/>
  <c r="AQ1303" i="25"/>
  <c r="AO1303" i="25"/>
  <c r="AP1303" i="25" s="1"/>
  <c r="K1303" i="25"/>
  <c r="H1303" i="25"/>
  <c r="G1303" i="25"/>
  <c r="F1303" i="25"/>
  <c r="AQ1302" i="25"/>
  <c r="AP1302" i="25"/>
  <c r="AO1302" i="25"/>
  <c r="K1302" i="25"/>
  <c r="H1302" i="25"/>
  <c r="G1302" i="25"/>
  <c r="F1302" i="25"/>
  <c r="AQ1301" i="25"/>
  <c r="AO1301" i="25"/>
  <c r="AP1301" i="25" s="1"/>
  <c r="H1301" i="25"/>
  <c r="G1301" i="25"/>
  <c r="F1301" i="25"/>
  <c r="K1301" i="25" s="1"/>
  <c r="AQ1300" i="25"/>
  <c r="AO1300" i="25"/>
  <c r="AP1300" i="25" s="1"/>
  <c r="K1300" i="25"/>
  <c r="H1300" i="25"/>
  <c r="G1300" i="25"/>
  <c r="F1300" i="25"/>
  <c r="AQ1299" i="25"/>
  <c r="AP1299" i="25"/>
  <c r="AO1299" i="25"/>
  <c r="K1299" i="25"/>
  <c r="H1299" i="25"/>
  <c r="G1299" i="25"/>
  <c r="F1299" i="25"/>
  <c r="AQ1298" i="25"/>
  <c r="AO1298" i="25"/>
  <c r="AP1298" i="25" s="1"/>
  <c r="H1298" i="25"/>
  <c r="G1298" i="25"/>
  <c r="F1298" i="25"/>
  <c r="K1298" i="25" s="1"/>
  <c r="AQ1297" i="25"/>
  <c r="AO1297" i="25"/>
  <c r="AP1297" i="25" s="1"/>
  <c r="K1297" i="25"/>
  <c r="H1297" i="25"/>
  <c r="G1297" i="25"/>
  <c r="F1297" i="25"/>
  <c r="AQ1296" i="25"/>
  <c r="AP1296" i="25"/>
  <c r="AO1296" i="25"/>
  <c r="K1296" i="25"/>
  <c r="H1296" i="25"/>
  <c r="G1296" i="25"/>
  <c r="F1296" i="25"/>
  <c r="AQ1295" i="25"/>
  <c r="AO1295" i="25"/>
  <c r="AP1295" i="25" s="1"/>
  <c r="H1295" i="25"/>
  <c r="G1295" i="25"/>
  <c r="F1295" i="25"/>
  <c r="K1295" i="25" s="1"/>
  <c r="AQ1294" i="25"/>
  <c r="AP1294" i="25"/>
  <c r="AO1294" i="25"/>
  <c r="K1294" i="25"/>
  <c r="H1294" i="25"/>
  <c r="G1294" i="25"/>
  <c r="F1294" i="25"/>
  <c r="AQ1293" i="25"/>
  <c r="AP1293" i="25"/>
  <c r="AO1293" i="25"/>
  <c r="K1293" i="25"/>
  <c r="H1293" i="25"/>
  <c r="G1293" i="25"/>
  <c r="F1293" i="25"/>
  <c r="AQ1292" i="25"/>
  <c r="AO1292" i="25"/>
  <c r="AP1292" i="25" s="1"/>
  <c r="H1292" i="25"/>
  <c r="G1292" i="25"/>
  <c r="F1292" i="25"/>
  <c r="K1292" i="25" s="1"/>
  <c r="AQ1291" i="25"/>
  <c r="AO1291" i="25"/>
  <c r="AP1291" i="25" s="1"/>
  <c r="K1291" i="25"/>
  <c r="H1291" i="25"/>
  <c r="G1291" i="25"/>
  <c r="F1291" i="25"/>
  <c r="AQ1290" i="25"/>
  <c r="AP1290" i="25"/>
  <c r="AO1290" i="25"/>
  <c r="K1290" i="25"/>
  <c r="H1290" i="25"/>
  <c r="G1290" i="25"/>
  <c r="F1290" i="25"/>
  <c r="AQ1289" i="25"/>
  <c r="AO1289" i="25"/>
  <c r="AP1289" i="25" s="1"/>
  <c r="H1289" i="25"/>
  <c r="G1289" i="25"/>
  <c r="F1289" i="25"/>
  <c r="K1289" i="25" s="1"/>
  <c r="AQ1288" i="25"/>
  <c r="AO1288" i="25"/>
  <c r="AP1288" i="25" s="1"/>
  <c r="K1288" i="25"/>
  <c r="H1288" i="25"/>
  <c r="G1288" i="25"/>
  <c r="F1288" i="25"/>
  <c r="AQ1287" i="25"/>
  <c r="AP1287" i="25"/>
  <c r="AO1287" i="25"/>
  <c r="K1287" i="25"/>
  <c r="H1287" i="25"/>
  <c r="G1287" i="25"/>
  <c r="F1287" i="25"/>
  <c r="AQ1286" i="25"/>
  <c r="AO1286" i="25"/>
  <c r="AP1286" i="25" s="1"/>
  <c r="H1286" i="25"/>
  <c r="G1286" i="25"/>
  <c r="F1286" i="25"/>
  <c r="K1286" i="25" s="1"/>
  <c r="AQ1285" i="25"/>
  <c r="AP1285" i="25"/>
  <c r="AO1285" i="25"/>
  <c r="K1285" i="25"/>
  <c r="H1285" i="25"/>
  <c r="G1285" i="25"/>
  <c r="F1285" i="25"/>
  <c r="AQ1284" i="25"/>
  <c r="AP1284" i="25"/>
  <c r="AO1284" i="25"/>
  <c r="K1284" i="25"/>
  <c r="H1284" i="25"/>
  <c r="G1284" i="25"/>
  <c r="F1284" i="25"/>
  <c r="AQ1283" i="25"/>
  <c r="AO1283" i="25"/>
  <c r="AP1283" i="25" s="1"/>
  <c r="H1283" i="25"/>
  <c r="G1283" i="25"/>
  <c r="F1283" i="25"/>
  <c r="K1283" i="25" s="1"/>
  <c r="AQ1282" i="25"/>
  <c r="AP1282" i="25"/>
  <c r="AO1282" i="25"/>
  <c r="K1282" i="25"/>
  <c r="H1282" i="25"/>
  <c r="G1282" i="25"/>
  <c r="F1282" i="25"/>
  <c r="AQ1281" i="25"/>
  <c r="AP1281" i="25"/>
  <c r="AO1281" i="25"/>
  <c r="K1281" i="25"/>
  <c r="H1281" i="25"/>
  <c r="G1281" i="25"/>
  <c r="F1281" i="25"/>
  <c r="AQ1280" i="25"/>
  <c r="AO1280" i="25"/>
  <c r="AP1280" i="25" s="1"/>
  <c r="H1280" i="25"/>
  <c r="G1280" i="25"/>
  <c r="F1280" i="25"/>
  <c r="K1280" i="25" s="1"/>
  <c r="AQ1279" i="25"/>
  <c r="AP1279" i="25"/>
  <c r="AO1279" i="25"/>
  <c r="K1279" i="25"/>
  <c r="H1279" i="25"/>
  <c r="G1279" i="25"/>
  <c r="F1279" i="25"/>
  <c r="AQ1278" i="25"/>
  <c r="AP1278" i="25"/>
  <c r="AO1278" i="25"/>
  <c r="K1278" i="25"/>
  <c r="H1278" i="25"/>
  <c r="G1278" i="25"/>
  <c r="F1278" i="25"/>
  <c r="AQ1277" i="25"/>
  <c r="AO1277" i="25"/>
  <c r="AP1277" i="25" s="1"/>
  <c r="H1277" i="25"/>
  <c r="G1277" i="25"/>
  <c r="F1277" i="25"/>
  <c r="K1277" i="25" s="1"/>
  <c r="AQ1276" i="25"/>
  <c r="AO1276" i="25"/>
  <c r="AP1276" i="25" s="1"/>
  <c r="K1276" i="25"/>
  <c r="H1276" i="25"/>
  <c r="G1276" i="25"/>
  <c r="F1276" i="25"/>
  <c r="AQ1275" i="25"/>
  <c r="AP1275" i="25"/>
  <c r="AO1275" i="25"/>
  <c r="K1275" i="25"/>
  <c r="H1275" i="25"/>
  <c r="G1275" i="25"/>
  <c r="F1275" i="25"/>
  <c r="AQ1274" i="25"/>
  <c r="AO1274" i="25"/>
  <c r="AP1274" i="25" s="1"/>
  <c r="H1274" i="25"/>
  <c r="G1274" i="25"/>
  <c r="F1274" i="25"/>
  <c r="K1274" i="25" s="1"/>
  <c r="AQ1273" i="25"/>
  <c r="AO1273" i="25"/>
  <c r="AP1273" i="25" s="1"/>
  <c r="K1273" i="25"/>
  <c r="H1273" i="25"/>
  <c r="G1273" i="25"/>
  <c r="F1273" i="25"/>
  <c r="AQ1272" i="25"/>
  <c r="AP1272" i="25"/>
  <c r="AO1272" i="25"/>
  <c r="K1272" i="25"/>
  <c r="H1272" i="25"/>
  <c r="G1272" i="25"/>
  <c r="F1272" i="25"/>
  <c r="AQ1271" i="25"/>
  <c r="AO1271" i="25"/>
  <c r="AP1271" i="25" s="1"/>
  <c r="H1271" i="25"/>
  <c r="G1271" i="25"/>
  <c r="F1271" i="25"/>
  <c r="K1271" i="25" s="1"/>
  <c r="AQ1270" i="25"/>
  <c r="AP1270" i="25"/>
  <c r="AO1270" i="25"/>
  <c r="K1270" i="25"/>
  <c r="H1270" i="25"/>
  <c r="G1270" i="25"/>
  <c r="F1270" i="25"/>
  <c r="AQ1269" i="25"/>
  <c r="AP1269" i="25"/>
  <c r="AO1269" i="25"/>
  <c r="K1269" i="25"/>
  <c r="H1269" i="25"/>
  <c r="G1269" i="25"/>
  <c r="F1269" i="25"/>
  <c r="AQ1268" i="25"/>
  <c r="AO1268" i="25"/>
  <c r="AP1268" i="25" s="1"/>
  <c r="H1268" i="25"/>
  <c r="G1268" i="25"/>
  <c r="F1268" i="25"/>
  <c r="K1268" i="25" s="1"/>
  <c r="AQ1267" i="25"/>
  <c r="AO1267" i="25"/>
  <c r="AP1267" i="25" s="1"/>
  <c r="K1267" i="25"/>
  <c r="H1267" i="25"/>
  <c r="G1267" i="25"/>
  <c r="F1267" i="25"/>
  <c r="AQ1266" i="25"/>
  <c r="AP1266" i="25"/>
  <c r="AO1266" i="25"/>
  <c r="K1266" i="25"/>
  <c r="H1266" i="25"/>
  <c r="G1266" i="25"/>
  <c r="F1266" i="25"/>
  <c r="AQ1265" i="25"/>
  <c r="AO1265" i="25"/>
  <c r="AP1265" i="25" s="1"/>
  <c r="H1265" i="25"/>
  <c r="G1265" i="25"/>
  <c r="F1265" i="25"/>
  <c r="K1265" i="25" s="1"/>
  <c r="AQ1264" i="25"/>
  <c r="AO1264" i="25"/>
  <c r="AP1264" i="25" s="1"/>
  <c r="K1264" i="25"/>
  <c r="H1264" i="25"/>
  <c r="G1264" i="25"/>
  <c r="F1264" i="25"/>
  <c r="AQ1263" i="25"/>
  <c r="AP1263" i="25"/>
  <c r="AO1263" i="25"/>
  <c r="H1263" i="25"/>
  <c r="G1263" i="25"/>
  <c r="F1263" i="25"/>
  <c r="K1263" i="25" s="1"/>
  <c r="AQ1262" i="25"/>
  <c r="AP1262" i="25"/>
  <c r="AO1262" i="25"/>
  <c r="K1262" i="25"/>
  <c r="H1262" i="25"/>
  <c r="G1262" i="25"/>
  <c r="F1262" i="25"/>
  <c r="AQ1261" i="25"/>
  <c r="AP1261" i="25"/>
  <c r="AO1261" i="25"/>
  <c r="K1261" i="25"/>
  <c r="H1261" i="25"/>
  <c r="G1261" i="25"/>
  <c r="F1261" i="25"/>
  <c r="AQ1260" i="25"/>
  <c r="AO1260" i="25"/>
  <c r="AP1260" i="25" s="1"/>
  <c r="H1260" i="25"/>
  <c r="G1260" i="25"/>
  <c r="F1260" i="25"/>
  <c r="K1260" i="25" s="1"/>
  <c r="AQ1259" i="25"/>
  <c r="AP1259" i="25"/>
  <c r="AO1259" i="25"/>
  <c r="K1259" i="25"/>
  <c r="H1259" i="25"/>
  <c r="G1259" i="25"/>
  <c r="F1259" i="25"/>
  <c r="AQ1258" i="25"/>
  <c r="AP1258" i="25"/>
  <c r="AO1258" i="25"/>
  <c r="K1258" i="25"/>
  <c r="H1258" i="25"/>
  <c r="G1258" i="25"/>
  <c r="F1258" i="25"/>
  <c r="AQ1257" i="25"/>
  <c r="AO1257" i="25"/>
  <c r="AP1257" i="25" s="1"/>
  <c r="H1257" i="25"/>
  <c r="G1257" i="25"/>
  <c r="F1257" i="25"/>
  <c r="K1257" i="25" s="1"/>
  <c r="AQ1256" i="25"/>
  <c r="AO1256" i="25"/>
  <c r="AP1256" i="25" s="1"/>
  <c r="K1256" i="25"/>
  <c r="H1256" i="25"/>
  <c r="G1256" i="25"/>
  <c r="F1256" i="25"/>
  <c r="AQ1255" i="25"/>
  <c r="AP1255" i="25"/>
  <c r="AO1255" i="25"/>
  <c r="K1255" i="25"/>
  <c r="H1255" i="25"/>
  <c r="G1255" i="25"/>
  <c r="F1255" i="25"/>
  <c r="AQ1254" i="25"/>
  <c r="AP1254" i="25"/>
  <c r="AO1254" i="25"/>
  <c r="H1254" i="25"/>
  <c r="G1254" i="25"/>
  <c r="F1254" i="25"/>
  <c r="K1254" i="25" s="1"/>
  <c r="AQ1253" i="25"/>
  <c r="AO1253" i="25"/>
  <c r="AP1253" i="25" s="1"/>
  <c r="H1253" i="25"/>
  <c r="G1253" i="25"/>
  <c r="F1253" i="25"/>
  <c r="K1253" i="25" s="1"/>
  <c r="AQ1252" i="25"/>
  <c r="AP1252" i="25"/>
  <c r="AO1252" i="25"/>
  <c r="K1252" i="25"/>
  <c r="H1252" i="25"/>
  <c r="G1252" i="25"/>
  <c r="F1252" i="25"/>
  <c r="AQ1251" i="25"/>
  <c r="AP1251" i="25"/>
  <c r="AO1251" i="25"/>
  <c r="H1251" i="25"/>
  <c r="G1251" i="25"/>
  <c r="F1251" i="25"/>
  <c r="K1251" i="25" s="1"/>
  <c r="AQ1250" i="25"/>
  <c r="AP1250" i="25"/>
  <c r="AO1250" i="25"/>
  <c r="K1250" i="25"/>
  <c r="H1250" i="25"/>
  <c r="G1250" i="25"/>
  <c r="F1250" i="25"/>
  <c r="AQ1249" i="25"/>
  <c r="AP1249" i="25"/>
  <c r="AO1249" i="25"/>
  <c r="K1249" i="25"/>
  <c r="H1249" i="25"/>
  <c r="G1249" i="25"/>
  <c r="F1249" i="25"/>
  <c r="AQ1248" i="25"/>
  <c r="AO1248" i="25"/>
  <c r="AP1248" i="25" s="1"/>
  <c r="K1248" i="25"/>
  <c r="H1248" i="25"/>
  <c r="G1248" i="25"/>
  <c r="F1248" i="25"/>
  <c r="AQ1247" i="25"/>
  <c r="AP1247" i="25"/>
  <c r="AO1247" i="25"/>
  <c r="K1247" i="25"/>
  <c r="H1247" i="25"/>
  <c r="G1247" i="25"/>
  <c r="F1247" i="25"/>
  <c r="AQ1246" i="25"/>
  <c r="AP1246" i="25"/>
  <c r="AO1246" i="25"/>
  <c r="K1246" i="25"/>
  <c r="H1246" i="25"/>
  <c r="G1246" i="25"/>
  <c r="F1246" i="25"/>
  <c r="AQ1245" i="25"/>
  <c r="AO1245" i="25"/>
  <c r="AP1245" i="25" s="1"/>
  <c r="K1245" i="25"/>
  <c r="H1245" i="25"/>
  <c r="G1245" i="25"/>
  <c r="F1245" i="25"/>
  <c r="AQ1244" i="25"/>
  <c r="AP1244" i="25"/>
  <c r="AO1244" i="25"/>
  <c r="H1244" i="25"/>
  <c r="G1244" i="25"/>
  <c r="F1244" i="25"/>
  <c r="K1244" i="25" s="1"/>
  <c r="AQ1243" i="25"/>
  <c r="AP1243" i="25"/>
  <c r="AO1243" i="25"/>
  <c r="K1243" i="25"/>
  <c r="H1243" i="25"/>
  <c r="G1243" i="25"/>
  <c r="F1243" i="25"/>
  <c r="AQ1242" i="25"/>
  <c r="AO1242" i="25"/>
  <c r="AP1242" i="25" s="1"/>
  <c r="K1242" i="25"/>
  <c r="H1242" i="25"/>
  <c r="G1242" i="25"/>
  <c r="F1242" i="25"/>
  <c r="AQ1241" i="25"/>
  <c r="AP1241" i="25"/>
  <c r="AO1241" i="25"/>
  <c r="K1241" i="25"/>
  <c r="H1241" i="25"/>
  <c r="G1241" i="25"/>
  <c r="F1241" i="25"/>
  <c r="AQ1240" i="25"/>
  <c r="AP1240" i="25"/>
  <c r="AO1240" i="25"/>
  <c r="K1240" i="25"/>
  <c r="H1240" i="25"/>
  <c r="G1240" i="25"/>
  <c r="F1240" i="25"/>
  <c r="AQ1239" i="25"/>
  <c r="AO1239" i="25"/>
  <c r="AP1239" i="25" s="1"/>
  <c r="H1239" i="25"/>
  <c r="G1239" i="25"/>
  <c r="F1239" i="25"/>
  <c r="K1239" i="25" s="1"/>
  <c r="AQ1238" i="25"/>
  <c r="AO1238" i="25"/>
  <c r="AP1238" i="25" s="1"/>
  <c r="H1238" i="25"/>
  <c r="G1238" i="25"/>
  <c r="F1238" i="25"/>
  <c r="K1238" i="25" s="1"/>
  <c r="AQ1237" i="25"/>
  <c r="AP1237" i="25"/>
  <c r="AO1237" i="25"/>
  <c r="K1237" i="25"/>
  <c r="H1237" i="25"/>
  <c r="G1237" i="25"/>
  <c r="F1237" i="25"/>
  <c r="AQ1236" i="25"/>
  <c r="AP1236" i="25"/>
  <c r="AO1236" i="25"/>
  <c r="H1236" i="25"/>
  <c r="G1236" i="25"/>
  <c r="F1236" i="25"/>
  <c r="K1236" i="25" s="1"/>
  <c r="AQ1235" i="25"/>
  <c r="AO1235" i="25"/>
  <c r="AP1235" i="25" s="1"/>
  <c r="H1235" i="25"/>
  <c r="G1235" i="25"/>
  <c r="F1235" i="25"/>
  <c r="K1235" i="25" s="1"/>
  <c r="AQ1234" i="25"/>
  <c r="AP1234" i="25"/>
  <c r="AO1234" i="25"/>
  <c r="K1234" i="25"/>
  <c r="H1234" i="25"/>
  <c r="G1234" i="25"/>
  <c r="F1234" i="25"/>
  <c r="AQ1233" i="25"/>
  <c r="AP1233" i="25"/>
  <c r="AO1233" i="25"/>
  <c r="H1233" i="25"/>
  <c r="G1233" i="25"/>
  <c r="F1233" i="25"/>
  <c r="K1233" i="25" s="1"/>
  <c r="AQ1232" i="25"/>
  <c r="AO1232" i="25"/>
  <c r="AP1232" i="25" s="1"/>
  <c r="K1232" i="25"/>
  <c r="H1232" i="25"/>
  <c r="G1232" i="25"/>
  <c r="F1232" i="25"/>
  <c r="AQ1231" i="25"/>
  <c r="AP1231" i="25"/>
  <c r="AO1231" i="25"/>
  <c r="K1231" i="25"/>
  <c r="H1231" i="25"/>
  <c r="G1231" i="25"/>
  <c r="F1231" i="25"/>
  <c r="AQ1230" i="25"/>
  <c r="AO1230" i="25"/>
  <c r="AP1230" i="25" s="1"/>
  <c r="H1230" i="25"/>
  <c r="G1230" i="25"/>
  <c r="F1230" i="25"/>
  <c r="K1230" i="25" s="1"/>
  <c r="AQ1229" i="25"/>
  <c r="AO1229" i="25"/>
  <c r="AP1229" i="25" s="1"/>
  <c r="H1229" i="25"/>
  <c r="G1229" i="25"/>
  <c r="F1229" i="25"/>
  <c r="K1229" i="25" s="1"/>
  <c r="AQ1228" i="25"/>
  <c r="AP1228" i="25"/>
  <c r="AO1228" i="25"/>
  <c r="K1228" i="25"/>
  <c r="H1228" i="25"/>
  <c r="G1228" i="25"/>
  <c r="F1228" i="25"/>
  <c r="AQ1227" i="25"/>
  <c r="AO1227" i="25"/>
  <c r="AP1227" i="25" s="1"/>
  <c r="K1227" i="25"/>
  <c r="H1227" i="25"/>
  <c r="G1227" i="25"/>
  <c r="F1227" i="25"/>
  <c r="AQ1226" i="25"/>
  <c r="AP1226" i="25"/>
  <c r="AO1226" i="25"/>
  <c r="K1226" i="25"/>
  <c r="H1226" i="25"/>
  <c r="G1226" i="25"/>
  <c r="F1226" i="25"/>
  <c r="AQ1225" i="25"/>
  <c r="AP1225" i="25"/>
  <c r="AO1225" i="25"/>
  <c r="K1225" i="25"/>
  <c r="H1225" i="25"/>
  <c r="G1225" i="25"/>
  <c r="F1225" i="25"/>
  <c r="AQ1224" i="25"/>
  <c r="AO1224" i="25"/>
  <c r="AP1224" i="25" s="1"/>
  <c r="H1224" i="25"/>
  <c r="G1224" i="25"/>
  <c r="F1224" i="25"/>
  <c r="K1224" i="25" s="1"/>
  <c r="AQ1223" i="25"/>
  <c r="AO1223" i="25"/>
  <c r="AP1223" i="25" s="1"/>
  <c r="H1223" i="25"/>
  <c r="G1223" i="25"/>
  <c r="F1223" i="25"/>
  <c r="K1223" i="25" s="1"/>
  <c r="AQ1222" i="25"/>
  <c r="AP1222" i="25"/>
  <c r="AO1222" i="25"/>
  <c r="K1222" i="25"/>
  <c r="H1222" i="25"/>
  <c r="G1222" i="25"/>
  <c r="F1222" i="25"/>
  <c r="AQ1221" i="25"/>
  <c r="AP1221" i="25"/>
  <c r="AO1221" i="25"/>
  <c r="K1221" i="25"/>
  <c r="H1221" i="25"/>
  <c r="G1221" i="25"/>
  <c r="F1221" i="25"/>
  <c r="AQ1220" i="25"/>
  <c r="AP1220" i="25"/>
  <c r="AO1220" i="25"/>
  <c r="K1220" i="25"/>
  <c r="H1220" i="25"/>
  <c r="G1220" i="25"/>
  <c r="F1220" i="25"/>
  <c r="AQ1219" i="25"/>
  <c r="AP1219" i="25"/>
  <c r="AO1219" i="25"/>
  <c r="K1219" i="25"/>
  <c r="H1219" i="25"/>
  <c r="G1219" i="25"/>
  <c r="F1219" i="25"/>
  <c r="AQ1218" i="25"/>
  <c r="AO1218" i="25"/>
  <c r="AP1218" i="25" s="1"/>
  <c r="K1218" i="25"/>
  <c r="H1218" i="25"/>
  <c r="G1218" i="25"/>
  <c r="F1218" i="25"/>
  <c r="AQ1217" i="25"/>
  <c r="AP1217" i="25"/>
  <c r="AO1217" i="25"/>
  <c r="K1217" i="25"/>
  <c r="H1217" i="25"/>
  <c r="G1217" i="25"/>
  <c r="F1217" i="25"/>
  <c r="AQ1216" i="25"/>
  <c r="AP1216" i="25"/>
  <c r="AO1216" i="25"/>
  <c r="K1216" i="25"/>
  <c r="H1216" i="25"/>
  <c r="G1216" i="25"/>
  <c r="F1216" i="25"/>
  <c r="AQ1215" i="25"/>
  <c r="AP1215" i="25"/>
  <c r="AO1215" i="25"/>
  <c r="H1215" i="25"/>
  <c r="G1215" i="25"/>
  <c r="F1215" i="25"/>
  <c r="K1215" i="25" s="1"/>
  <c r="AQ1214" i="25"/>
  <c r="AP1214" i="25"/>
  <c r="AO1214" i="25"/>
  <c r="K1214" i="25"/>
  <c r="H1214" i="25"/>
  <c r="G1214" i="25"/>
  <c r="F1214" i="25"/>
  <c r="AQ1213" i="25"/>
  <c r="AP1213" i="25"/>
  <c r="AO1213" i="25"/>
  <c r="K1213" i="25"/>
  <c r="H1213" i="25"/>
  <c r="G1213" i="25"/>
  <c r="F1213" i="25"/>
  <c r="AQ1212" i="25"/>
  <c r="AO1212" i="25"/>
  <c r="AP1212" i="25" s="1"/>
  <c r="H1212" i="25"/>
  <c r="G1212" i="25"/>
  <c r="F1212" i="25"/>
  <c r="K1212" i="25" s="1"/>
  <c r="AQ1211" i="25"/>
  <c r="AO1211" i="25"/>
  <c r="AP1211" i="25" s="1"/>
  <c r="H1211" i="25"/>
  <c r="G1211" i="25"/>
  <c r="F1211" i="25"/>
  <c r="K1211" i="25" s="1"/>
  <c r="AQ1210" i="25"/>
  <c r="AP1210" i="25"/>
  <c r="AO1210" i="25"/>
  <c r="K1210" i="25"/>
  <c r="H1210" i="25"/>
  <c r="G1210" i="25"/>
  <c r="F1210" i="25"/>
  <c r="AQ1209" i="25"/>
  <c r="AO1209" i="25"/>
  <c r="AP1209" i="25" s="1"/>
  <c r="H1209" i="25"/>
  <c r="G1209" i="25"/>
  <c r="F1209" i="25"/>
  <c r="K1209" i="25" s="1"/>
  <c r="AQ1208" i="25"/>
  <c r="AP1208" i="25"/>
  <c r="AO1208" i="25"/>
  <c r="K1208" i="25"/>
  <c r="H1208" i="25"/>
  <c r="G1208" i="25"/>
  <c r="F1208" i="25"/>
  <c r="AQ1207" i="25"/>
  <c r="AP1207" i="25"/>
  <c r="AO1207" i="25"/>
  <c r="K1207" i="25"/>
  <c r="H1207" i="25"/>
  <c r="G1207" i="25"/>
  <c r="F1207" i="25"/>
  <c r="AQ1206" i="25"/>
  <c r="AO1206" i="25"/>
  <c r="AP1206" i="25" s="1"/>
  <c r="K1206" i="25"/>
  <c r="H1206" i="25"/>
  <c r="G1206" i="25"/>
  <c r="F1206" i="25"/>
  <c r="AQ1205" i="25"/>
  <c r="AP1205" i="25"/>
  <c r="AO1205" i="25"/>
  <c r="H1205" i="25"/>
  <c r="G1205" i="25"/>
  <c r="F1205" i="25"/>
  <c r="K1205" i="25" s="1"/>
  <c r="AQ1204" i="25"/>
  <c r="AP1204" i="25"/>
  <c r="AO1204" i="25"/>
  <c r="K1204" i="25"/>
  <c r="H1204" i="25"/>
  <c r="G1204" i="25"/>
  <c r="F1204" i="25"/>
  <c r="AQ1203" i="25"/>
  <c r="AO1203" i="25"/>
  <c r="AP1203" i="25" s="1"/>
  <c r="H1203" i="25"/>
  <c r="G1203" i="25"/>
  <c r="F1203" i="25"/>
  <c r="K1203" i="25" s="1"/>
  <c r="AQ1202" i="25"/>
  <c r="AP1202" i="25"/>
  <c r="AO1202" i="25"/>
  <c r="H1202" i="25"/>
  <c r="G1202" i="25"/>
  <c r="F1202" i="25"/>
  <c r="K1202" i="25" s="1"/>
  <c r="AQ1201" i="25"/>
  <c r="AP1201" i="25"/>
  <c r="AO1201" i="25"/>
  <c r="K1201" i="25"/>
  <c r="H1201" i="25"/>
  <c r="G1201" i="25"/>
  <c r="F1201" i="25"/>
  <c r="AQ1200" i="25"/>
  <c r="AP1200" i="25"/>
  <c r="AO1200" i="25"/>
  <c r="H1200" i="25"/>
  <c r="G1200" i="25"/>
  <c r="F1200" i="25"/>
  <c r="K1200" i="25" s="1"/>
  <c r="AQ1199" i="25"/>
  <c r="AP1199" i="25"/>
  <c r="AO1199" i="25"/>
  <c r="H1199" i="25"/>
  <c r="G1199" i="25"/>
  <c r="F1199" i="25"/>
  <c r="K1199" i="25" s="1"/>
  <c r="AQ1198" i="25"/>
  <c r="AO1198" i="25"/>
  <c r="AP1198" i="25" s="1"/>
  <c r="H1198" i="25"/>
  <c r="G1198" i="25"/>
  <c r="F1198" i="25"/>
  <c r="K1198" i="25" s="1"/>
  <c r="AQ1197" i="25"/>
  <c r="AO1197" i="25"/>
  <c r="AP1197" i="25" s="1"/>
  <c r="K1197" i="25"/>
  <c r="H1197" i="25"/>
  <c r="G1197" i="25"/>
  <c r="F1197" i="25"/>
  <c r="AQ1196" i="25"/>
  <c r="AO1196" i="25"/>
  <c r="AP1196" i="25" s="1"/>
  <c r="H1196" i="25"/>
  <c r="G1196" i="25"/>
  <c r="F1196" i="25"/>
  <c r="K1196" i="25" s="1"/>
  <c r="AQ1195" i="25"/>
  <c r="AO1195" i="25"/>
  <c r="AP1195" i="25" s="1"/>
  <c r="H1195" i="25"/>
  <c r="G1195" i="25"/>
  <c r="F1195" i="25"/>
  <c r="K1195" i="25" s="1"/>
  <c r="AQ1194" i="25"/>
  <c r="AO1194" i="25"/>
  <c r="AP1194" i="25" s="1"/>
  <c r="K1194" i="25"/>
  <c r="H1194" i="25"/>
  <c r="G1194" i="25"/>
  <c r="F1194" i="25"/>
  <c r="AQ1193" i="25"/>
  <c r="AO1193" i="25"/>
  <c r="AP1193" i="25" s="1"/>
  <c r="K1193" i="25"/>
  <c r="H1193" i="25"/>
  <c r="G1193" i="25"/>
  <c r="F1193" i="25"/>
  <c r="AQ1192" i="25"/>
  <c r="AO1192" i="25"/>
  <c r="AP1192" i="25" s="1"/>
  <c r="K1192" i="25"/>
  <c r="H1192" i="25"/>
  <c r="G1192" i="25"/>
  <c r="F1192" i="25"/>
  <c r="AQ1191" i="25"/>
  <c r="AO1191" i="25"/>
  <c r="AP1191" i="25" s="1"/>
  <c r="H1191" i="25"/>
  <c r="G1191" i="25"/>
  <c r="F1191" i="25"/>
  <c r="K1191" i="25" s="1"/>
  <c r="AQ1190" i="25"/>
  <c r="AO1190" i="25"/>
  <c r="AP1190" i="25" s="1"/>
  <c r="H1190" i="25"/>
  <c r="G1190" i="25"/>
  <c r="F1190" i="25"/>
  <c r="K1190" i="25" s="1"/>
  <c r="AQ1189" i="25"/>
  <c r="AO1189" i="25"/>
  <c r="AP1189" i="25" s="1"/>
  <c r="H1189" i="25"/>
  <c r="G1189" i="25"/>
  <c r="F1189" i="25"/>
  <c r="K1189" i="25" s="1"/>
  <c r="AQ1188" i="25"/>
  <c r="AO1188" i="25"/>
  <c r="AP1188" i="25" s="1"/>
  <c r="H1188" i="25"/>
  <c r="G1188" i="25"/>
  <c r="F1188" i="25"/>
  <c r="K1188" i="25" s="1"/>
  <c r="AQ1187" i="25"/>
  <c r="AO1187" i="25"/>
  <c r="AP1187" i="25" s="1"/>
  <c r="K1187" i="25"/>
  <c r="H1187" i="25"/>
  <c r="G1187" i="25"/>
  <c r="F1187" i="25"/>
  <c r="AQ1186" i="25"/>
  <c r="AO1186" i="25"/>
  <c r="AP1186" i="25" s="1"/>
  <c r="H1186" i="25"/>
  <c r="G1186" i="25"/>
  <c r="F1186" i="25"/>
  <c r="K1186" i="25" s="1"/>
  <c r="AQ1185" i="25"/>
  <c r="AO1185" i="25"/>
  <c r="AP1185" i="25" s="1"/>
  <c r="H1185" i="25"/>
  <c r="G1185" i="25"/>
  <c r="F1185" i="25"/>
  <c r="K1185" i="25" s="1"/>
  <c r="AQ1184" i="25"/>
  <c r="AO1184" i="25"/>
  <c r="AP1184" i="25" s="1"/>
  <c r="K1184" i="25"/>
  <c r="H1184" i="25"/>
  <c r="G1184" i="25"/>
  <c r="F1184" i="25"/>
  <c r="AQ1183" i="25"/>
  <c r="AO1183" i="25"/>
  <c r="AP1183" i="25" s="1"/>
  <c r="K1183" i="25"/>
  <c r="H1183" i="25"/>
  <c r="G1183" i="25"/>
  <c r="F1183" i="25"/>
  <c r="AQ1182" i="25"/>
  <c r="AO1182" i="25"/>
  <c r="AP1182" i="25" s="1"/>
  <c r="H1182" i="25"/>
  <c r="G1182" i="25"/>
  <c r="F1182" i="25"/>
  <c r="K1182" i="25" s="1"/>
  <c r="AQ1181" i="25"/>
  <c r="AO1181" i="25"/>
  <c r="AP1181" i="25" s="1"/>
  <c r="H1181" i="25"/>
  <c r="G1181" i="25"/>
  <c r="F1181" i="25"/>
  <c r="K1181" i="25" s="1"/>
  <c r="AQ1180" i="25"/>
  <c r="AO1180" i="25"/>
  <c r="AP1180" i="25" s="1"/>
  <c r="H1180" i="25"/>
  <c r="G1180" i="25"/>
  <c r="F1180" i="25"/>
  <c r="K1180" i="25" s="1"/>
  <c r="AQ1179" i="25"/>
  <c r="AO1179" i="25"/>
  <c r="AP1179" i="25" s="1"/>
  <c r="H1179" i="25"/>
  <c r="G1179" i="25"/>
  <c r="F1179" i="25"/>
  <c r="K1179" i="25" s="1"/>
  <c r="AQ1178" i="25"/>
  <c r="AO1178" i="25"/>
  <c r="AP1178" i="25" s="1"/>
  <c r="H1178" i="25"/>
  <c r="G1178" i="25"/>
  <c r="F1178" i="25"/>
  <c r="K1178" i="25" s="1"/>
  <c r="AQ1177" i="25"/>
  <c r="AO1177" i="25"/>
  <c r="AP1177" i="25" s="1"/>
  <c r="K1177" i="25"/>
  <c r="H1177" i="25"/>
  <c r="G1177" i="25"/>
  <c r="F1177" i="25"/>
  <c r="AQ1176" i="25"/>
  <c r="AO1176" i="25"/>
  <c r="AP1176" i="25" s="1"/>
  <c r="H1176" i="25"/>
  <c r="G1176" i="25"/>
  <c r="F1176" i="25"/>
  <c r="K1176" i="25" s="1"/>
  <c r="AQ1175" i="25"/>
  <c r="AO1175" i="25"/>
  <c r="AP1175" i="25" s="1"/>
  <c r="K1175" i="25"/>
  <c r="H1175" i="25"/>
  <c r="G1175" i="25"/>
  <c r="F1175" i="25"/>
  <c r="AQ1174" i="25"/>
  <c r="AO1174" i="25"/>
  <c r="AP1174" i="25" s="1"/>
  <c r="H1174" i="25"/>
  <c r="G1174" i="25"/>
  <c r="F1174" i="25"/>
  <c r="K1174" i="25" s="1"/>
  <c r="AQ1173" i="25"/>
  <c r="AO1173" i="25"/>
  <c r="AP1173" i="25" s="1"/>
  <c r="H1173" i="25"/>
  <c r="G1173" i="25"/>
  <c r="F1173" i="25"/>
  <c r="K1173" i="25" s="1"/>
  <c r="AQ1172" i="25"/>
  <c r="AO1172" i="25"/>
  <c r="AP1172" i="25" s="1"/>
  <c r="K1172" i="25"/>
  <c r="H1172" i="25"/>
  <c r="G1172" i="25"/>
  <c r="F1172" i="25"/>
  <c r="AQ1171" i="25"/>
  <c r="AO1171" i="25"/>
  <c r="AP1171" i="25" s="1"/>
  <c r="K1171" i="25"/>
  <c r="H1171" i="25"/>
  <c r="G1171" i="25"/>
  <c r="F1171" i="25"/>
  <c r="AQ1170" i="25"/>
  <c r="AP1170" i="25"/>
  <c r="AO1170" i="25"/>
  <c r="H1170" i="25"/>
  <c r="G1170" i="25"/>
  <c r="F1170" i="25"/>
  <c r="K1170" i="25" s="1"/>
  <c r="AQ1169" i="25"/>
  <c r="AO1169" i="25"/>
  <c r="AP1169" i="25" s="1"/>
  <c r="K1169" i="25"/>
  <c r="H1169" i="25"/>
  <c r="G1169" i="25"/>
  <c r="F1169" i="25"/>
  <c r="AQ1168" i="25"/>
  <c r="AO1168" i="25"/>
  <c r="AP1168" i="25" s="1"/>
  <c r="K1168" i="25"/>
  <c r="H1168" i="25"/>
  <c r="G1168" i="25"/>
  <c r="F1168" i="25"/>
  <c r="AQ1167" i="25"/>
  <c r="AO1167" i="25"/>
  <c r="AP1167" i="25" s="1"/>
  <c r="H1167" i="25"/>
  <c r="G1167" i="25"/>
  <c r="F1167" i="25"/>
  <c r="K1167" i="25" s="1"/>
  <c r="AQ1166" i="25"/>
  <c r="AO1166" i="25"/>
  <c r="AP1166" i="25" s="1"/>
  <c r="H1166" i="25"/>
  <c r="G1166" i="25"/>
  <c r="F1166" i="25"/>
  <c r="K1166" i="25" s="1"/>
  <c r="AQ1165" i="25"/>
  <c r="AO1165" i="25"/>
  <c r="AP1165" i="25" s="1"/>
  <c r="H1165" i="25"/>
  <c r="G1165" i="25"/>
  <c r="F1165" i="25"/>
  <c r="K1165" i="25" s="1"/>
  <c r="AQ1164" i="25"/>
  <c r="AO1164" i="25"/>
  <c r="AP1164" i="25" s="1"/>
  <c r="H1164" i="25"/>
  <c r="G1164" i="25"/>
  <c r="F1164" i="25"/>
  <c r="K1164" i="25" s="1"/>
  <c r="AQ1163" i="25"/>
  <c r="AO1163" i="25"/>
  <c r="AP1163" i="25" s="1"/>
  <c r="H1163" i="25"/>
  <c r="G1163" i="25"/>
  <c r="F1163" i="25"/>
  <c r="K1163" i="25" s="1"/>
  <c r="AQ1162" i="25"/>
  <c r="AO1162" i="25"/>
  <c r="AP1162" i="25" s="1"/>
  <c r="K1162" i="25"/>
  <c r="H1162" i="25"/>
  <c r="G1162" i="25"/>
  <c r="F1162" i="25"/>
  <c r="AQ1161" i="25"/>
  <c r="AO1161" i="25"/>
  <c r="AP1161" i="25" s="1"/>
  <c r="H1161" i="25"/>
  <c r="G1161" i="25"/>
  <c r="F1161" i="25"/>
  <c r="K1161" i="25" s="1"/>
  <c r="AQ1160" i="25"/>
  <c r="AO1160" i="25"/>
  <c r="AP1160" i="25" s="1"/>
  <c r="H1160" i="25"/>
  <c r="G1160" i="25"/>
  <c r="F1160" i="25"/>
  <c r="K1160" i="25" s="1"/>
  <c r="AQ1159" i="25"/>
  <c r="AO1159" i="25"/>
  <c r="AP1159" i="25" s="1"/>
  <c r="H1159" i="25"/>
  <c r="G1159" i="25"/>
  <c r="F1159" i="25"/>
  <c r="K1159" i="25" s="1"/>
  <c r="AQ1158" i="25"/>
  <c r="AO1158" i="25"/>
  <c r="AP1158" i="25" s="1"/>
  <c r="H1158" i="25"/>
  <c r="G1158" i="25"/>
  <c r="F1158" i="25"/>
  <c r="K1158" i="25" s="1"/>
  <c r="AQ1157" i="25"/>
  <c r="AP1157" i="25"/>
  <c r="AO1157" i="25"/>
  <c r="H1157" i="25"/>
  <c r="G1157" i="25"/>
  <c r="F1157" i="25"/>
  <c r="K1157" i="25" s="1"/>
  <c r="AQ1156" i="25"/>
  <c r="AO1156" i="25"/>
  <c r="AP1156" i="25" s="1"/>
  <c r="H1156" i="25"/>
  <c r="G1156" i="25"/>
  <c r="F1156" i="25"/>
  <c r="K1156" i="25" s="1"/>
  <c r="AQ1155" i="25"/>
  <c r="AO1155" i="25"/>
  <c r="AP1155" i="25" s="1"/>
  <c r="K1155" i="25"/>
  <c r="H1155" i="25"/>
  <c r="G1155" i="25"/>
  <c r="F1155" i="25"/>
  <c r="AQ1154" i="25"/>
  <c r="AP1154" i="25"/>
  <c r="AO1154" i="25"/>
  <c r="K1154" i="25"/>
  <c r="H1154" i="25"/>
  <c r="G1154" i="25"/>
  <c r="F1154" i="25"/>
  <c r="AQ1153" i="25"/>
  <c r="AO1153" i="25"/>
  <c r="AP1153" i="25" s="1"/>
  <c r="K1153" i="25"/>
  <c r="H1153" i="25"/>
  <c r="G1153" i="25"/>
  <c r="F1153" i="25"/>
  <c r="AQ1152" i="25"/>
  <c r="AO1152" i="25"/>
  <c r="AP1152" i="25" s="1"/>
  <c r="H1152" i="25"/>
  <c r="G1152" i="25"/>
  <c r="F1152" i="25"/>
  <c r="K1152" i="25" s="1"/>
  <c r="AQ1151" i="25"/>
  <c r="AO1151" i="25"/>
  <c r="AP1151" i="25" s="1"/>
  <c r="K1151" i="25"/>
  <c r="H1151" i="25"/>
  <c r="G1151" i="25"/>
  <c r="F1151" i="25"/>
  <c r="AQ1150" i="25"/>
  <c r="AO1150" i="25"/>
  <c r="AP1150" i="25" s="1"/>
  <c r="H1150" i="25"/>
  <c r="G1150" i="25"/>
  <c r="F1150" i="25"/>
  <c r="K1150" i="25" s="1"/>
  <c r="AQ1149" i="25"/>
  <c r="AP1149" i="25"/>
  <c r="AO1149" i="25"/>
  <c r="H1149" i="25"/>
  <c r="G1149" i="25"/>
  <c r="F1149" i="25"/>
  <c r="K1149" i="25" s="1"/>
  <c r="AQ1148" i="25"/>
  <c r="AP1148" i="25"/>
  <c r="AO1148" i="25"/>
  <c r="H1148" i="25"/>
  <c r="G1148" i="25"/>
  <c r="F1148" i="25"/>
  <c r="K1148" i="25" s="1"/>
  <c r="AQ1147" i="25"/>
  <c r="AO1147" i="25"/>
  <c r="AP1147" i="25" s="1"/>
  <c r="K1147" i="25"/>
  <c r="H1147" i="25"/>
  <c r="G1147" i="25"/>
  <c r="F1147" i="25"/>
  <c r="AQ1146" i="25"/>
  <c r="AO1146" i="25"/>
  <c r="AP1146" i="25" s="1"/>
  <c r="H1146" i="25"/>
  <c r="G1146" i="25"/>
  <c r="F1146" i="25"/>
  <c r="K1146" i="25" s="1"/>
  <c r="AQ1145" i="25"/>
  <c r="AO1145" i="25"/>
  <c r="AP1145" i="25" s="1"/>
  <c r="H1145" i="25"/>
  <c r="G1145" i="25"/>
  <c r="F1145" i="25"/>
  <c r="K1145" i="25" s="1"/>
  <c r="AQ1144" i="25"/>
  <c r="AO1144" i="25"/>
  <c r="AP1144" i="25" s="1"/>
  <c r="H1144" i="25"/>
  <c r="G1144" i="25"/>
  <c r="F1144" i="25"/>
  <c r="K1144" i="25" s="1"/>
  <c r="AQ1143" i="25"/>
  <c r="AO1143" i="25"/>
  <c r="AP1143" i="25" s="1"/>
  <c r="H1143" i="25"/>
  <c r="G1143" i="25"/>
  <c r="F1143" i="25"/>
  <c r="K1143" i="25" s="1"/>
  <c r="AQ1142" i="25"/>
  <c r="AO1142" i="25"/>
  <c r="AP1142" i="25" s="1"/>
  <c r="H1142" i="25"/>
  <c r="G1142" i="25"/>
  <c r="F1142" i="25"/>
  <c r="K1142" i="25" s="1"/>
  <c r="AQ1141" i="25"/>
  <c r="AO1141" i="25"/>
  <c r="AP1141" i="25" s="1"/>
  <c r="H1141" i="25"/>
  <c r="G1141" i="25"/>
  <c r="F1141" i="25"/>
  <c r="K1141" i="25" s="1"/>
  <c r="AQ1140" i="25"/>
  <c r="AO1140" i="25"/>
  <c r="AP1140" i="25" s="1"/>
  <c r="H1140" i="25"/>
  <c r="G1140" i="25"/>
  <c r="F1140" i="25"/>
  <c r="K1140" i="25" s="1"/>
  <c r="AQ1139" i="25"/>
  <c r="AO1139" i="25"/>
  <c r="AP1139" i="25" s="1"/>
  <c r="H1139" i="25"/>
  <c r="G1139" i="25"/>
  <c r="F1139" i="25"/>
  <c r="K1139" i="25" s="1"/>
  <c r="AQ1138" i="25"/>
  <c r="AO1138" i="25"/>
  <c r="AP1138" i="25" s="1"/>
  <c r="K1138" i="25"/>
  <c r="H1138" i="25"/>
  <c r="G1138" i="25"/>
  <c r="F1138" i="25"/>
  <c r="AQ1137" i="25"/>
  <c r="AP1137" i="25"/>
  <c r="AO1137" i="25"/>
  <c r="H1137" i="25"/>
  <c r="G1137" i="25"/>
  <c r="F1137" i="25"/>
  <c r="K1137" i="25" s="1"/>
  <c r="AQ1136" i="25"/>
  <c r="AO1136" i="25"/>
  <c r="AP1136" i="25" s="1"/>
  <c r="H1136" i="25"/>
  <c r="G1136" i="25"/>
  <c r="F1136" i="25"/>
  <c r="K1136" i="25" s="1"/>
  <c r="AQ1135" i="25"/>
  <c r="AO1135" i="25"/>
  <c r="AP1135" i="25" s="1"/>
  <c r="K1135" i="25"/>
  <c r="H1135" i="25"/>
  <c r="G1135" i="25"/>
  <c r="F1135" i="25"/>
  <c r="AQ1134" i="25"/>
  <c r="AO1134" i="25"/>
  <c r="AP1134" i="25" s="1"/>
  <c r="H1134" i="25"/>
  <c r="G1134" i="25"/>
  <c r="F1134" i="25"/>
  <c r="K1134" i="25" s="1"/>
  <c r="AQ1133" i="25"/>
  <c r="AO1133" i="25"/>
  <c r="AP1133" i="25" s="1"/>
  <c r="K1133" i="25"/>
  <c r="H1133" i="25"/>
  <c r="G1133" i="25"/>
  <c r="F1133" i="25"/>
  <c r="AQ1132" i="25"/>
  <c r="AO1132" i="25"/>
  <c r="AP1132" i="25" s="1"/>
  <c r="H1132" i="25"/>
  <c r="G1132" i="25"/>
  <c r="F1132" i="25"/>
  <c r="K1132" i="25" s="1"/>
  <c r="AQ1131" i="25"/>
  <c r="AO1131" i="25"/>
  <c r="AP1131" i="25" s="1"/>
  <c r="H1131" i="25"/>
  <c r="G1131" i="25"/>
  <c r="F1131" i="25"/>
  <c r="K1131" i="25" s="1"/>
  <c r="AQ1130" i="25"/>
  <c r="AP1130" i="25"/>
  <c r="AO1130" i="25"/>
  <c r="H1130" i="25"/>
  <c r="G1130" i="25"/>
  <c r="F1130" i="25"/>
  <c r="K1130" i="25" s="1"/>
  <c r="AQ1129" i="25"/>
  <c r="AO1129" i="25"/>
  <c r="AP1129" i="25" s="1"/>
  <c r="K1129" i="25"/>
  <c r="H1129" i="25"/>
  <c r="G1129" i="25"/>
  <c r="F1129" i="25"/>
  <c r="AQ1128" i="25"/>
  <c r="AP1128" i="25"/>
  <c r="AO1128" i="25"/>
  <c r="H1128" i="25"/>
  <c r="G1128" i="25"/>
  <c r="F1128" i="25"/>
  <c r="K1128" i="25" s="1"/>
  <c r="AQ1127" i="25"/>
  <c r="AO1127" i="25"/>
  <c r="AP1127" i="25" s="1"/>
  <c r="H1127" i="25"/>
  <c r="G1127" i="25"/>
  <c r="F1127" i="25"/>
  <c r="K1127" i="25" s="1"/>
  <c r="AQ1126" i="25"/>
  <c r="AO1126" i="25"/>
  <c r="AP1126" i="25" s="1"/>
  <c r="K1126" i="25"/>
  <c r="H1126" i="25"/>
  <c r="G1126" i="25"/>
  <c r="F1126" i="25"/>
  <c r="AQ1125" i="25"/>
  <c r="AP1125" i="25"/>
  <c r="AO1125" i="25"/>
  <c r="H1125" i="25"/>
  <c r="G1125" i="25"/>
  <c r="F1125" i="25"/>
  <c r="K1125" i="25" s="1"/>
  <c r="AQ1124" i="25"/>
  <c r="AO1124" i="25"/>
  <c r="AP1124" i="25" s="1"/>
  <c r="K1124" i="25"/>
  <c r="H1124" i="25"/>
  <c r="G1124" i="25"/>
  <c r="F1124" i="25"/>
  <c r="AQ1123" i="25"/>
  <c r="AO1123" i="25"/>
  <c r="AP1123" i="25" s="1"/>
  <c r="H1123" i="25"/>
  <c r="G1123" i="25"/>
  <c r="F1123" i="25"/>
  <c r="K1123" i="25" s="1"/>
  <c r="AQ1122" i="25"/>
  <c r="AO1122" i="25"/>
  <c r="AP1122" i="25" s="1"/>
  <c r="H1122" i="25"/>
  <c r="G1122" i="25"/>
  <c r="F1122" i="25"/>
  <c r="K1122" i="25" s="1"/>
  <c r="AQ1121" i="25"/>
  <c r="AP1121" i="25"/>
  <c r="AO1121" i="25"/>
  <c r="H1121" i="25"/>
  <c r="G1121" i="25"/>
  <c r="F1121" i="25"/>
  <c r="K1121" i="25" s="1"/>
  <c r="AQ1120" i="25"/>
  <c r="AO1120" i="25"/>
  <c r="AP1120" i="25" s="1"/>
  <c r="H1120" i="25"/>
  <c r="G1120" i="25"/>
  <c r="F1120" i="25"/>
  <c r="K1120" i="25" s="1"/>
  <c r="AQ1119" i="25"/>
  <c r="AP1119" i="25"/>
  <c r="AO1119" i="25"/>
  <c r="H1119" i="25"/>
  <c r="G1119" i="25"/>
  <c r="F1119" i="25"/>
  <c r="K1119" i="25" s="1"/>
  <c r="AQ1118" i="25"/>
  <c r="AP1118" i="25"/>
  <c r="AO1118" i="25"/>
  <c r="K1118" i="25"/>
  <c r="H1118" i="25"/>
  <c r="G1118" i="25"/>
  <c r="F1118" i="25"/>
  <c r="AQ1117" i="25"/>
  <c r="AO1117" i="25"/>
  <c r="AP1117" i="25" s="1"/>
  <c r="K1117" i="25"/>
  <c r="H1117" i="25"/>
  <c r="G1117" i="25"/>
  <c r="F1117" i="25"/>
  <c r="AQ1116" i="25"/>
  <c r="AO1116" i="25"/>
  <c r="AP1116" i="25" s="1"/>
  <c r="H1116" i="25"/>
  <c r="G1116" i="25"/>
  <c r="F1116" i="25"/>
  <c r="K1116" i="25" s="1"/>
  <c r="AQ1115" i="25"/>
  <c r="AO1115" i="25"/>
  <c r="AP1115" i="25" s="1"/>
  <c r="K1115" i="25"/>
  <c r="H1115" i="25"/>
  <c r="G1115" i="25"/>
  <c r="F1115" i="25"/>
  <c r="AQ1114" i="25"/>
  <c r="AO1114" i="25"/>
  <c r="AP1114" i="25" s="1"/>
  <c r="H1114" i="25"/>
  <c r="G1114" i="25"/>
  <c r="F1114" i="25"/>
  <c r="K1114" i="25" s="1"/>
  <c r="AQ1113" i="25"/>
  <c r="AO1113" i="25"/>
  <c r="AP1113" i="25" s="1"/>
  <c r="H1113" i="25"/>
  <c r="G1113" i="25"/>
  <c r="F1113" i="25"/>
  <c r="K1113" i="25" s="1"/>
  <c r="AQ1112" i="25"/>
  <c r="AP1112" i="25"/>
  <c r="AO1112" i="25"/>
  <c r="H1112" i="25"/>
  <c r="G1112" i="25"/>
  <c r="F1112" i="25"/>
  <c r="K1112" i="25" s="1"/>
  <c r="AQ1111" i="25"/>
  <c r="AO1111" i="25"/>
  <c r="AP1111" i="25" s="1"/>
  <c r="K1111" i="25"/>
  <c r="H1111" i="25"/>
  <c r="G1111" i="25"/>
  <c r="F1111" i="25"/>
  <c r="AQ1110" i="25"/>
  <c r="AO1110" i="25"/>
  <c r="AP1110" i="25" s="1"/>
  <c r="H1110" i="25"/>
  <c r="G1110" i="25"/>
  <c r="F1110" i="25"/>
  <c r="K1110" i="25" s="1"/>
  <c r="AQ1109" i="25"/>
  <c r="AO1109" i="25"/>
  <c r="AP1109" i="25" s="1"/>
  <c r="H1109" i="25"/>
  <c r="G1109" i="25"/>
  <c r="F1109" i="25"/>
  <c r="K1109" i="25" s="1"/>
  <c r="AQ1108" i="25"/>
  <c r="AO1108" i="25"/>
  <c r="AP1108" i="25" s="1"/>
  <c r="H1108" i="25"/>
  <c r="G1108" i="25"/>
  <c r="F1108" i="25"/>
  <c r="K1108" i="25" s="1"/>
  <c r="AQ1107" i="25"/>
  <c r="AO1107" i="25"/>
  <c r="AP1107" i="25" s="1"/>
  <c r="H1107" i="25"/>
  <c r="G1107" i="25"/>
  <c r="F1107" i="25"/>
  <c r="K1107" i="25" s="1"/>
  <c r="AQ1106" i="25"/>
  <c r="AO1106" i="25"/>
  <c r="AP1106" i="25" s="1"/>
  <c r="H1106" i="25"/>
  <c r="G1106" i="25"/>
  <c r="F1106" i="25"/>
  <c r="K1106" i="25" s="1"/>
  <c r="AQ1105" i="25"/>
  <c r="AO1105" i="25"/>
  <c r="AP1105" i="25" s="1"/>
  <c r="H1105" i="25"/>
  <c r="G1105" i="25"/>
  <c r="F1105" i="25"/>
  <c r="K1105" i="25" s="1"/>
  <c r="AQ1104" i="25"/>
  <c r="AO1104" i="25"/>
  <c r="AP1104" i="25" s="1"/>
  <c r="H1104" i="25"/>
  <c r="G1104" i="25"/>
  <c r="F1104" i="25"/>
  <c r="K1104" i="25" s="1"/>
  <c r="AQ1103" i="25"/>
  <c r="AP1103" i="25"/>
  <c r="AO1103" i="25"/>
  <c r="K1103" i="25"/>
  <c r="H1103" i="25"/>
  <c r="G1103" i="25"/>
  <c r="F1103" i="25"/>
  <c r="AQ1102" i="25"/>
  <c r="AO1102" i="25"/>
  <c r="AP1102" i="25" s="1"/>
  <c r="H1102" i="25"/>
  <c r="G1102" i="25"/>
  <c r="F1102" i="25"/>
  <c r="K1102" i="25" s="1"/>
  <c r="AQ1101" i="25"/>
  <c r="AO1101" i="25"/>
  <c r="AP1101" i="25" s="1"/>
  <c r="H1101" i="25"/>
  <c r="G1101" i="25"/>
  <c r="F1101" i="25"/>
  <c r="K1101" i="25" s="1"/>
  <c r="AQ1100" i="25"/>
  <c r="AP1100" i="25"/>
  <c r="AO1100" i="25"/>
  <c r="K1100" i="25"/>
  <c r="H1100" i="25"/>
  <c r="G1100" i="25"/>
  <c r="F1100" i="25"/>
  <c r="AQ1099" i="25"/>
  <c r="AO1099" i="25"/>
  <c r="AP1099" i="25" s="1"/>
  <c r="H1099" i="25"/>
  <c r="G1099" i="25"/>
  <c r="F1099" i="25"/>
  <c r="K1099" i="25" s="1"/>
  <c r="AQ1098" i="25"/>
  <c r="AO1098" i="25"/>
  <c r="AP1098" i="25" s="1"/>
  <c r="H1098" i="25"/>
  <c r="G1098" i="25"/>
  <c r="F1098" i="25"/>
  <c r="K1098" i="25" s="1"/>
  <c r="AQ1097" i="25"/>
  <c r="AP1097" i="25"/>
  <c r="AO1097" i="25"/>
  <c r="K1097" i="25"/>
  <c r="H1097" i="25"/>
  <c r="G1097" i="25"/>
  <c r="F1097" i="25"/>
  <c r="AQ1096" i="25"/>
  <c r="AO1096" i="25"/>
  <c r="AP1096" i="25" s="1"/>
  <c r="H1096" i="25"/>
  <c r="G1096" i="25"/>
  <c r="F1096" i="25"/>
  <c r="K1096" i="25" s="1"/>
  <c r="AQ1095" i="25"/>
  <c r="AO1095" i="25"/>
  <c r="AP1095" i="25" s="1"/>
  <c r="H1095" i="25"/>
  <c r="G1095" i="25"/>
  <c r="F1095" i="25"/>
  <c r="K1095" i="25" s="1"/>
  <c r="AQ1094" i="25"/>
  <c r="AP1094" i="25"/>
  <c r="AO1094" i="25"/>
  <c r="K1094" i="25"/>
  <c r="H1094" i="25"/>
  <c r="G1094" i="25"/>
  <c r="F1094" i="25"/>
  <c r="AQ1093" i="25"/>
  <c r="AO1093" i="25"/>
  <c r="AP1093" i="25" s="1"/>
  <c r="H1093" i="25"/>
  <c r="G1093" i="25"/>
  <c r="F1093" i="25"/>
  <c r="K1093" i="25" s="1"/>
  <c r="AQ1092" i="25"/>
  <c r="AO1092" i="25"/>
  <c r="AP1092" i="25" s="1"/>
  <c r="H1092" i="25"/>
  <c r="G1092" i="25"/>
  <c r="F1092" i="25"/>
  <c r="K1092" i="25" s="1"/>
  <c r="AQ1091" i="25"/>
  <c r="AP1091" i="25"/>
  <c r="AO1091" i="25"/>
  <c r="K1091" i="25"/>
  <c r="H1091" i="25"/>
  <c r="G1091" i="25"/>
  <c r="F1091" i="25"/>
  <c r="AQ1090" i="25"/>
  <c r="AP1090" i="25"/>
  <c r="AO1090" i="25"/>
  <c r="H1090" i="25"/>
  <c r="G1090" i="25"/>
  <c r="F1090" i="25"/>
  <c r="K1090" i="25" s="1"/>
  <c r="AQ1089" i="25"/>
  <c r="AO1089" i="25"/>
  <c r="AP1089" i="25" s="1"/>
  <c r="H1089" i="25"/>
  <c r="G1089" i="25"/>
  <c r="F1089" i="25"/>
  <c r="K1089" i="25" s="1"/>
  <c r="AQ1088" i="25"/>
  <c r="AP1088" i="25"/>
  <c r="AO1088" i="25"/>
  <c r="K1088" i="25"/>
  <c r="H1088" i="25"/>
  <c r="G1088" i="25"/>
  <c r="F1088" i="25"/>
  <c r="AQ1087" i="25"/>
  <c r="AO1087" i="25"/>
  <c r="AP1087" i="25" s="1"/>
  <c r="H1087" i="25"/>
  <c r="G1087" i="25"/>
  <c r="F1087" i="25"/>
  <c r="K1087" i="25" s="1"/>
  <c r="AQ1086" i="25"/>
  <c r="AO1086" i="25"/>
  <c r="AP1086" i="25" s="1"/>
  <c r="H1086" i="25"/>
  <c r="G1086" i="25"/>
  <c r="F1086" i="25"/>
  <c r="K1086" i="25" s="1"/>
  <c r="AQ1085" i="25"/>
  <c r="AP1085" i="25"/>
  <c r="AO1085" i="25"/>
  <c r="K1085" i="25"/>
  <c r="H1085" i="25"/>
  <c r="G1085" i="25"/>
  <c r="F1085" i="25"/>
  <c r="AQ1084" i="25"/>
  <c r="AO1084" i="25"/>
  <c r="AP1084" i="25" s="1"/>
  <c r="H1084" i="25"/>
  <c r="G1084" i="25"/>
  <c r="F1084" i="25"/>
  <c r="K1084" i="25" s="1"/>
  <c r="AQ1083" i="25"/>
  <c r="AO1083" i="25"/>
  <c r="AP1083" i="25" s="1"/>
  <c r="H1083" i="25"/>
  <c r="G1083" i="25"/>
  <c r="F1083" i="25"/>
  <c r="K1083" i="25" s="1"/>
  <c r="AQ1082" i="25"/>
  <c r="AP1082" i="25"/>
  <c r="AO1082" i="25"/>
  <c r="H1082" i="25"/>
  <c r="G1082" i="25"/>
  <c r="F1082" i="25"/>
  <c r="K1082" i="25" s="1"/>
  <c r="AQ1081" i="25"/>
  <c r="AO1081" i="25"/>
  <c r="AP1081" i="25" s="1"/>
  <c r="H1081" i="25"/>
  <c r="G1081" i="25"/>
  <c r="F1081" i="25"/>
  <c r="K1081" i="25" s="1"/>
  <c r="AQ1080" i="25"/>
  <c r="AO1080" i="25"/>
  <c r="AP1080" i="25" s="1"/>
  <c r="H1080" i="25"/>
  <c r="G1080" i="25"/>
  <c r="F1080" i="25"/>
  <c r="K1080" i="25" s="1"/>
  <c r="AQ1079" i="25"/>
  <c r="AP1079" i="25"/>
  <c r="AO1079" i="25"/>
  <c r="K1079" i="25"/>
  <c r="H1079" i="25"/>
  <c r="G1079" i="25"/>
  <c r="F1079" i="25"/>
  <c r="AQ1078" i="25"/>
  <c r="AO1078" i="25"/>
  <c r="AP1078" i="25" s="1"/>
  <c r="H1078" i="25"/>
  <c r="G1078" i="25"/>
  <c r="F1078" i="25"/>
  <c r="K1078" i="25" s="1"/>
  <c r="AQ1077" i="25"/>
  <c r="AO1077" i="25"/>
  <c r="AP1077" i="25" s="1"/>
  <c r="H1077" i="25"/>
  <c r="G1077" i="25"/>
  <c r="F1077" i="25"/>
  <c r="K1077" i="25" s="1"/>
  <c r="AQ1076" i="25"/>
  <c r="AP1076" i="25"/>
  <c r="AO1076" i="25"/>
  <c r="K1076" i="25"/>
  <c r="H1076" i="25"/>
  <c r="G1076" i="25"/>
  <c r="F1076" i="25"/>
  <c r="AQ1075" i="25"/>
  <c r="AO1075" i="25"/>
  <c r="AP1075" i="25" s="1"/>
  <c r="H1075" i="25"/>
  <c r="G1075" i="25"/>
  <c r="F1075" i="25"/>
  <c r="K1075" i="25" s="1"/>
  <c r="AQ1074" i="25"/>
  <c r="AO1074" i="25"/>
  <c r="AP1074" i="25" s="1"/>
  <c r="H1074" i="25"/>
  <c r="G1074" i="25"/>
  <c r="F1074" i="25"/>
  <c r="K1074" i="25" s="1"/>
  <c r="AQ1073" i="25"/>
  <c r="AP1073" i="25"/>
  <c r="AO1073" i="25"/>
  <c r="H1073" i="25"/>
  <c r="G1073" i="25"/>
  <c r="F1073" i="25"/>
  <c r="K1073" i="25" s="1"/>
  <c r="AQ1072" i="25"/>
  <c r="AP1072" i="25"/>
  <c r="AO1072" i="25"/>
  <c r="H1072" i="25"/>
  <c r="G1072" i="25"/>
  <c r="F1072" i="25"/>
  <c r="K1072" i="25" s="1"/>
  <c r="AQ1071" i="25"/>
  <c r="AO1071" i="25"/>
  <c r="AP1071" i="25" s="1"/>
  <c r="H1071" i="25"/>
  <c r="G1071" i="25"/>
  <c r="F1071" i="25"/>
  <c r="K1071" i="25" s="1"/>
  <c r="AQ1070" i="25"/>
  <c r="AP1070" i="25"/>
  <c r="AO1070" i="25"/>
  <c r="H1070" i="25"/>
  <c r="G1070" i="25"/>
  <c r="F1070" i="25"/>
  <c r="K1070" i="25" s="1"/>
  <c r="AQ1069" i="25"/>
  <c r="AO1069" i="25"/>
  <c r="AP1069" i="25" s="1"/>
  <c r="H1069" i="25"/>
  <c r="G1069" i="25"/>
  <c r="F1069" i="25"/>
  <c r="K1069" i="25" s="1"/>
  <c r="AQ1068" i="25"/>
  <c r="AO1068" i="25"/>
  <c r="AP1068" i="25" s="1"/>
  <c r="H1068" i="25"/>
  <c r="G1068" i="25"/>
  <c r="F1068" i="25"/>
  <c r="K1068" i="25" s="1"/>
  <c r="AQ1067" i="25"/>
  <c r="AP1067" i="25"/>
  <c r="AO1067" i="25"/>
  <c r="K1067" i="25"/>
  <c r="H1067" i="25"/>
  <c r="G1067" i="25"/>
  <c r="F1067" i="25"/>
  <c r="AQ1066" i="25"/>
  <c r="AO1066" i="25"/>
  <c r="AP1066" i="25" s="1"/>
  <c r="H1066" i="25"/>
  <c r="G1066" i="25"/>
  <c r="F1066" i="25"/>
  <c r="K1066" i="25" s="1"/>
  <c r="AQ1065" i="25"/>
  <c r="AO1065" i="25"/>
  <c r="AP1065" i="25" s="1"/>
  <c r="H1065" i="25"/>
  <c r="G1065" i="25"/>
  <c r="F1065" i="25"/>
  <c r="K1065" i="25" s="1"/>
  <c r="AQ1064" i="25"/>
  <c r="AP1064" i="25"/>
  <c r="AO1064" i="25"/>
  <c r="K1064" i="25"/>
  <c r="H1064" i="25"/>
  <c r="G1064" i="25"/>
  <c r="F1064" i="25"/>
  <c r="AQ1063" i="25"/>
  <c r="AO1063" i="25"/>
  <c r="AP1063" i="25" s="1"/>
  <c r="H1063" i="25"/>
  <c r="G1063" i="25"/>
  <c r="F1063" i="25"/>
  <c r="K1063" i="25" s="1"/>
  <c r="AQ1062" i="25"/>
  <c r="AO1062" i="25"/>
  <c r="AP1062" i="25" s="1"/>
  <c r="H1062" i="25"/>
  <c r="G1062" i="25"/>
  <c r="F1062" i="25"/>
  <c r="K1062" i="25" s="1"/>
  <c r="AQ1061" i="25"/>
  <c r="AP1061" i="25"/>
  <c r="AO1061" i="25"/>
  <c r="H1061" i="25"/>
  <c r="G1061" i="25"/>
  <c r="F1061" i="25"/>
  <c r="K1061" i="25" s="1"/>
  <c r="AQ1060" i="25"/>
  <c r="AO1060" i="25"/>
  <c r="AP1060" i="25" s="1"/>
  <c r="H1060" i="25"/>
  <c r="G1060" i="25"/>
  <c r="F1060" i="25"/>
  <c r="K1060" i="25" s="1"/>
  <c r="AQ1059" i="25"/>
  <c r="AP1059" i="25"/>
  <c r="AO1059" i="25"/>
  <c r="H1059" i="25"/>
  <c r="G1059" i="25"/>
  <c r="F1059" i="25"/>
  <c r="K1059" i="25" s="1"/>
  <c r="AQ1058" i="25"/>
  <c r="AP1058" i="25"/>
  <c r="AO1058" i="25"/>
  <c r="H1058" i="25"/>
  <c r="G1058" i="25"/>
  <c r="F1058" i="25"/>
  <c r="K1058" i="25" s="1"/>
  <c r="AQ1057" i="25"/>
  <c r="AO1057" i="25"/>
  <c r="AP1057" i="25" s="1"/>
  <c r="H1057" i="25"/>
  <c r="G1057" i="25"/>
  <c r="F1057" i="25"/>
  <c r="K1057" i="25" s="1"/>
  <c r="AQ1056" i="25"/>
  <c r="AP1056" i="25"/>
  <c r="AO1056" i="25"/>
  <c r="H1056" i="25"/>
  <c r="G1056" i="25"/>
  <c r="F1056" i="25"/>
  <c r="K1056" i="25" s="1"/>
  <c r="AQ1055" i="25"/>
  <c r="AP1055" i="25"/>
  <c r="AO1055" i="25"/>
  <c r="H1055" i="25"/>
  <c r="G1055" i="25"/>
  <c r="F1055" i="25"/>
  <c r="K1055" i="25" s="1"/>
  <c r="AQ1054" i="25"/>
  <c r="AO1054" i="25"/>
  <c r="AP1054" i="25" s="1"/>
  <c r="H1054" i="25"/>
  <c r="G1054" i="25"/>
  <c r="F1054" i="25"/>
  <c r="K1054" i="25" s="1"/>
  <c r="AQ1053" i="25"/>
  <c r="AO1053" i="25"/>
  <c r="AP1053" i="25" s="1"/>
  <c r="H1053" i="25"/>
  <c r="G1053" i="25"/>
  <c r="F1053" i="25"/>
  <c r="K1053" i="25" s="1"/>
  <c r="AQ1052" i="25"/>
  <c r="AP1052" i="25"/>
  <c r="AO1052" i="25"/>
  <c r="K1052" i="25"/>
  <c r="H1052" i="25"/>
  <c r="G1052" i="25"/>
  <c r="F1052" i="25"/>
  <c r="AQ1051" i="25"/>
  <c r="AO1051" i="25"/>
  <c r="AP1051" i="25" s="1"/>
  <c r="H1051" i="25"/>
  <c r="G1051" i="25"/>
  <c r="F1051" i="25"/>
  <c r="K1051" i="25" s="1"/>
  <c r="AQ1050" i="25"/>
  <c r="AP1050" i="25"/>
  <c r="AO1050" i="25"/>
  <c r="H1050" i="25"/>
  <c r="G1050" i="25"/>
  <c r="F1050" i="25"/>
  <c r="K1050" i="25" s="1"/>
  <c r="AQ1049" i="25"/>
  <c r="AP1049" i="25"/>
  <c r="AO1049" i="25"/>
  <c r="K1049" i="25"/>
  <c r="H1049" i="25"/>
  <c r="G1049" i="25"/>
  <c r="F1049" i="25"/>
  <c r="AQ1048" i="25"/>
  <c r="AP1048" i="25"/>
  <c r="AO1048" i="25"/>
  <c r="H1048" i="25"/>
  <c r="G1048" i="25"/>
  <c r="F1048" i="25"/>
  <c r="K1048" i="25" s="1"/>
  <c r="AQ1047" i="25"/>
  <c r="AO1047" i="25"/>
  <c r="AP1047" i="25" s="1"/>
  <c r="H1047" i="25"/>
  <c r="G1047" i="25"/>
  <c r="F1047" i="25"/>
  <c r="K1047" i="25" s="1"/>
  <c r="AQ1046" i="25"/>
  <c r="AP1046" i="25"/>
  <c r="AO1046" i="25"/>
  <c r="H1046" i="25"/>
  <c r="G1046" i="25"/>
  <c r="F1046" i="25"/>
  <c r="K1046" i="25" s="1"/>
  <c r="AQ1045" i="25"/>
  <c r="AO1045" i="25"/>
  <c r="AP1045" i="25" s="1"/>
  <c r="H1045" i="25"/>
  <c r="G1045" i="25"/>
  <c r="F1045" i="25"/>
  <c r="K1045" i="25" s="1"/>
  <c r="AQ1044" i="25"/>
  <c r="AO1044" i="25"/>
  <c r="AP1044" i="25" s="1"/>
  <c r="H1044" i="25"/>
  <c r="G1044" i="25"/>
  <c r="F1044" i="25"/>
  <c r="K1044" i="25" s="1"/>
  <c r="AQ1043" i="25"/>
  <c r="AP1043" i="25"/>
  <c r="AO1043" i="25"/>
  <c r="H1043" i="25"/>
  <c r="G1043" i="25"/>
  <c r="F1043" i="25"/>
  <c r="K1043" i="25" s="1"/>
  <c r="AQ1042" i="25"/>
  <c r="AO1042" i="25"/>
  <c r="AP1042" i="25" s="1"/>
  <c r="H1042" i="25"/>
  <c r="G1042" i="25"/>
  <c r="F1042" i="25"/>
  <c r="K1042" i="25" s="1"/>
  <c r="AQ1041" i="25"/>
  <c r="AO1041" i="25"/>
  <c r="AP1041" i="25" s="1"/>
  <c r="H1041" i="25"/>
  <c r="G1041" i="25"/>
  <c r="F1041" i="25"/>
  <c r="K1041" i="25" s="1"/>
  <c r="AQ1040" i="25"/>
  <c r="AP1040" i="25"/>
  <c r="AO1040" i="25"/>
  <c r="H1040" i="25"/>
  <c r="G1040" i="25"/>
  <c r="F1040" i="25"/>
  <c r="K1040" i="25" s="1"/>
  <c r="AQ1039" i="25"/>
  <c r="AO1039" i="25"/>
  <c r="AP1039" i="25" s="1"/>
  <c r="H1039" i="25"/>
  <c r="G1039" i="25"/>
  <c r="F1039" i="25"/>
  <c r="K1039" i="25" s="1"/>
  <c r="AQ1038" i="25"/>
  <c r="AO1038" i="25"/>
  <c r="AP1038" i="25" s="1"/>
  <c r="H1038" i="25"/>
  <c r="G1038" i="25"/>
  <c r="F1038" i="25"/>
  <c r="K1038" i="25" s="1"/>
  <c r="AQ1037" i="25"/>
  <c r="AP1037" i="25"/>
  <c r="AO1037" i="25"/>
  <c r="K1037" i="25"/>
  <c r="H1037" i="25"/>
  <c r="G1037" i="25"/>
  <c r="F1037" i="25"/>
  <c r="AQ1036" i="25"/>
  <c r="AO1036" i="25"/>
  <c r="AP1036" i="25" s="1"/>
  <c r="H1036" i="25"/>
  <c r="G1036" i="25"/>
  <c r="F1036" i="25"/>
  <c r="K1036" i="25" s="1"/>
  <c r="AQ1035" i="25"/>
  <c r="AP1035" i="25"/>
  <c r="AO1035" i="25"/>
  <c r="H1035" i="25"/>
  <c r="G1035" i="25"/>
  <c r="F1035" i="25"/>
  <c r="K1035" i="25" s="1"/>
  <c r="AQ1034" i="25"/>
  <c r="AP1034" i="25"/>
  <c r="AO1034" i="25"/>
  <c r="K1034" i="25"/>
  <c r="H1034" i="25"/>
  <c r="G1034" i="25"/>
  <c r="F1034" i="25"/>
  <c r="AQ1033" i="25"/>
  <c r="AO1033" i="25"/>
  <c r="AP1033" i="25" s="1"/>
  <c r="H1033" i="25"/>
  <c r="G1033" i="25"/>
  <c r="F1033" i="25"/>
  <c r="K1033" i="25" s="1"/>
  <c r="AQ1032" i="25"/>
  <c r="AO1032" i="25"/>
  <c r="AP1032" i="25" s="1"/>
  <c r="H1032" i="25"/>
  <c r="G1032" i="25"/>
  <c r="F1032" i="25"/>
  <c r="K1032" i="25" s="1"/>
  <c r="AQ1031" i="25"/>
  <c r="AP1031" i="25"/>
  <c r="AO1031" i="25"/>
  <c r="K1031" i="25"/>
  <c r="H1031" i="25"/>
  <c r="G1031" i="25"/>
  <c r="F1031" i="25"/>
  <c r="AQ1030" i="25"/>
  <c r="AO1030" i="25"/>
  <c r="AP1030" i="25" s="1"/>
  <c r="H1030" i="25"/>
  <c r="G1030" i="25"/>
  <c r="F1030" i="25"/>
  <c r="K1030" i="25" s="1"/>
  <c r="AQ1029" i="25"/>
  <c r="AO1029" i="25"/>
  <c r="AP1029" i="25" s="1"/>
  <c r="H1029" i="25"/>
  <c r="G1029" i="25"/>
  <c r="F1029" i="25"/>
  <c r="K1029" i="25" s="1"/>
  <c r="AQ1028" i="25"/>
  <c r="AP1028" i="25"/>
  <c r="AO1028" i="25"/>
  <c r="H1028" i="25"/>
  <c r="G1028" i="25"/>
  <c r="F1028" i="25"/>
  <c r="K1028" i="25" s="1"/>
  <c r="AQ1027" i="25"/>
  <c r="AO1027" i="25"/>
  <c r="AP1027" i="25" s="1"/>
  <c r="H1027" i="25"/>
  <c r="G1027" i="25"/>
  <c r="F1027" i="25"/>
  <c r="K1027" i="25" s="1"/>
  <c r="AQ1026" i="25"/>
  <c r="AO1026" i="25"/>
  <c r="AP1026" i="25" s="1"/>
  <c r="H1026" i="25"/>
  <c r="G1026" i="25"/>
  <c r="F1026" i="25"/>
  <c r="K1026" i="25" s="1"/>
  <c r="AQ1025" i="25"/>
  <c r="AP1025" i="25"/>
  <c r="AO1025" i="25"/>
  <c r="H1025" i="25"/>
  <c r="G1025" i="25"/>
  <c r="F1025" i="25"/>
  <c r="K1025" i="25" s="1"/>
  <c r="AQ1024" i="25"/>
  <c r="AP1024" i="25"/>
  <c r="AO1024" i="25"/>
  <c r="H1024" i="25"/>
  <c r="G1024" i="25"/>
  <c r="F1024" i="25"/>
  <c r="K1024" i="25" s="1"/>
  <c r="AQ1023" i="25"/>
  <c r="AP1023" i="25"/>
  <c r="AO1023" i="25"/>
  <c r="H1023" i="25"/>
  <c r="G1023" i="25"/>
  <c r="F1023" i="25"/>
  <c r="K1023" i="25" s="1"/>
  <c r="AQ1022" i="25"/>
  <c r="AP1022" i="25"/>
  <c r="AO1022" i="25"/>
  <c r="H1022" i="25"/>
  <c r="G1022" i="25"/>
  <c r="F1022" i="25"/>
  <c r="K1022" i="25" s="1"/>
  <c r="AQ1021" i="25"/>
  <c r="AP1021" i="25"/>
  <c r="AO1021" i="25"/>
  <c r="H1021" i="25"/>
  <c r="G1021" i="25"/>
  <c r="F1021" i="25"/>
  <c r="K1021" i="25" s="1"/>
  <c r="AQ1020" i="25"/>
  <c r="AP1020" i="25"/>
  <c r="AO1020" i="25"/>
  <c r="H1020" i="25"/>
  <c r="G1020" i="25"/>
  <c r="F1020" i="25"/>
  <c r="K1020" i="25" s="1"/>
  <c r="AQ1019" i="25"/>
  <c r="AP1019" i="25"/>
  <c r="AO1019" i="25"/>
  <c r="K1019" i="25"/>
  <c r="H1019" i="25"/>
  <c r="G1019" i="25"/>
  <c r="F1019" i="25"/>
  <c r="AQ1018" i="25"/>
  <c r="AP1018" i="25"/>
  <c r="AO1018" i="25"/>
  <c r="H1018" i="25"/>
  <c r="G1018" i="25"/>
  <c r="F1018" i="25"/>
  <c r="K1018" i="25" s="1"/>
  <c r="AQ1017" i="25"/>
  <c r="AO1017" i="25"/>
  <c r="AP1017" i="25" s="1"/>
  <c r="H1017" i="25"/>
  <c r="G1017" i="25"/>
  <c r="F1017" i="25"/>
  <c r="K1017" i="25" s="1"/>
  <c r="AQ1016" i="25"/>
  <c r="AP1016" i="25"/>
  <c r="AO1016" i="25"/>
  <c r="K1016" i="25"/>
  <c r="H1016" i="25"/>
  <c r="G1016" i="25"/>
  <c r="F1016" i="25"/>
  <c r="AQ1015" i="25"/>
  <c r="AP1015" i="25"/>
  <c r="AO1015" i="25"/>
  <c r="H1015" i="25"/>
  <c r="G1015" i="25"/>
  <c r="F1015" i="25"/>
  <c r="K1015" i="25" s="1"/>
  <c r="AQ1014" i="25"/>
  <c r="AO1014" i="25"/>
  <c r="AP1014" i="25" s="1"/>
  <c r="K1014" i="25"/>
  <c r="H1014" i="25"/>
  <c r="G1014" i="25"/>
  <c r="F1014" i="25"/>
  <c r="AQ1013" i="25"/>
  <c r="AP1013" i="25"/>
  <c r="AO1013" i="25"/>
  <c r="H1013" i="25"/>
  <c r="G1013" i="25"/>
  <c r="F1013" i="25"/>
  <c r="K1013" i="25" s="1"/>
  <c r="AQ1012" i="25"/>
  <c r="AP1012" i="25"/>
  <c r="AO1012" i="25"/>
  <c r="H1012" i="25"/>
  <c r="G1012" i="25"/>
  <c r="F1012" i="25"/>
  <c r="K1012" i="25" s="1"/>
  <c r="AQ1011" i="25"/>
  <c r="AO1011" i="25"/>
  <c r="AP1011" i="25" s="1"/>
  <c r="H1011" i="25"/>
  <c r="G1011" i="25"/>
  <c r="F1011" i="25"/>
  <c r="K1011" i="25" s="1"/>
  <c r="AQ1010" i="25"/>
  <c r="AP1010" i="25"/>
  <c r="AO1010" i="25"/>
  <c r="K1010" i="25"/>
  <c r="H1010" i="25"/>
  <c r="G1010" i="25"/>
  <c r="F1010" i="25"/>
  <c r="AQ1009" i="25"/>
  <c r="AO1009" i="25"/>
  <c r="AP1009" i="25" s="1"/>
  <c r="K1009" i="25"/>
  <c r="H1009" i="25"/>
  <c r="G1009" i="25"/>
  <c r="F1009" i="25"/>
  <c r="AQ1008" i="25"/>
  <c r="AO1008" i="25"/>
  <c r="AP1008" i="25" s="1"/>
  <c r="K1008" i="25"/>
  <c r="H1008" i="25"/>
  <c r="G1008" i="25"/>
  <c r="F1008" i="25"/>
  <c r="AQ1007" i="25"/>
  <c r="AP1007" i="25"/>
  <c r="AO1007" i="25"/>
  <c r="K1007" i="25"/>
  <c r="H1007" i="25"/>
  <c r="G1007" i="25"/>
  <c r="F1007" i="25"/>
  <c r="AQ1006" i="25"/>
  <c r="AO1006" i="25"/>
  <c r="AP1006" i="25" s="1"/>
  <c r="K1006" i="25"/>
  <c r="H1006" i="25"/>
  <c r="G1006" i="25"/>
  <c r="F1006" i="25"/>
  <c r="AQ1005" i="25"/>
  <c r="AO1005" i="25"/>
  <c r="AP1005" i="25" s="1"/>
  <c r="K1005" i="25"/>
  <c r="H1005" i="25"/>
  <c r="G1005" i="25"/>
  <c r="F1005" i="25"/>
  <c r="AQ1004" i="25"/>
  <c r="AP1004" i="25"/>
  <c r="AO1004" i="25"/>
  <c r="K1004" i="25"/>
  <c r="H1004" i="25"/>
  <c r="G1004" i="25"/>
  <c r="F1004" i="25"/>
  <c r="AQ1003" i="25"/>
  <c r="AO1003" i="25"/>
  <c r="AP1003" i="25" s="1"/>
  <c r="K1003" i="25"/>
  <c r="H1003" i="25"/>
  <c r="G1003" i="25"/>
  <c r="F1003" i="25"/>
  <c r="AQ1002" i="25"/>
  <c r="AO1002" i="25"/>
  <c r="AP1002" i="25" s="1"/>
  <c r="K1002" i="25"/>
  <c r="H1002" i="25"/>
  <c r="G1002" i="25"/>
  <c r="F1002" i="25"/>
  <c r="AQ1001" i="25"/>
  <c r="AP1001" i="25"/>
  <c r="AO1001" i="25"/>
  <c r="K1001" i="25"/>
  <c r="H1001" i="25"/>
  <c r="G1001" i="25"/>
  <c r="F1001" i="25"/>
  <c r="AQ1000" i="25"/>
  <c r="AO1000" i="25"/>
  <c r="AP1000" i="25" s="1"/>
  <c r="K1000" i="25"/>
  <c r="H1000" i="25"/>
  <c r="G1000" i="25"/>
  <c r="F1000" i="25"/>
  <c r="AQ999" i="25"/>
  <c r="AO999" i="25"/>
  <c r="AP999" i="25" s="1"/>
  <c r="H999" i="25"/>
  <c r="G999" i="25"/>
  <c r="F999" i="25"/>
  <c r="K999" i="25" s="1"/>
  <c r="AQ998" i="25"/>
  <c r="AP998" i="25"/>
  <c r="AO998" i="25"/>
  <c r="K998" i="25"/>
  <c r="H998" i="25"/>
  <c r="G998" i="25"/>
  <c r="F998" i="25"/>
  <c r="AQ997" i="25"/>
  <c r="AO997" i="25"/>
  <c r="AP997" i="25" s="1"/>
  <c r="K997" i="25"/>
  <c r="H997" i="25"/>
  <c r="G997" i="25"/>
  <c r="F997" i="25"/>
  <c r="AQ996" i="25"/>
  <c r="AO996" i="25"/>
  <c r="AP996" i="25" s="1"/>
  <c r="H996" i="25"/>
  <c r="G996" i="25"/>
  <c r="F996" i="25"/>
  <c r="K996" i="25" s="1"/>
  <c r="AQ995" i="25"/>
  <c r="AP995" i="25"/>
  <c r="AO995" i="25"/>
  <c r="K995" i="25"/>
  <c r="H995" i="25"/>
  <c r="G995" i="25"/>
  <c r="F995" i="25"/>
  <c r="AQ994" i="25"/>
  <c r="AO994" i="25"/>
  <c r="AP994" i="25" s="1"/>
  <c r="K994" i="25"/>
  <c r="H994" i="25"/>
  <c r="G994" i="25"/>
  <c r="F994" i="25"/>
  <c r="AQ993" i="25"/>
  <c r="AO993" i="25"/>
  <c r="AP993" i="25" s="1"/>
  <c r="H993" i="25"/>
  <c r="G993" i="25"/>
  <c r="F993" i="25"/>
  <c r="K993" i="25" s="1"/>
  <c r="AQ992" i="25"/>
  <c r="AP992" i="25"/>
  <c r="AO992" i="25"/>
  <c r="K992" i="25"/>
  <c r="H992" i="25"/>
  <c r="G992" i="25"/>
  <c r="F992" i="25"/>
  <c r="AQ991" i="25"/>
  <c r="AO991" i="25"/>
  <c r="AP991" i="25" s="1"/>
  <c r="K991" i="25"/>
  <c r="H991" i="25"/>
  <c r="G991" i="25"/>
  <c r="F991" i="25"/>
  <c r="AQ990" i="25"/>
  <c r="AO990" i="25"/>
  <c r="AP990" i="25" s="1"/>
  <c r="H990" i="25"/>
  <c r="G990" i="25"/>
  <c r="F990" i="25"/>
  <c r="K990" i="25" s="1"/>
  <c r="AQ989" i="25"/>
  <c r="AP989" i="25"/>
  <c r="AO989" i="25"/>
  <c r="K989" i="25"/>
  <c r="H989" i="25"/>
  <c r="G989" i="25"/>
  <c r="F989" i="25"/>
  <c r="AQ988" i="25"/>
  <c r="AO988" i="25"/>
  <c r="AP988" i="25" s="1"/>
  <c r="K988" i="25"/>
  <c r="H988" i="25"/>
  <c r="G988" i="25"/>
  <c r="F988" i="25"/>
  <c r="AQ987" i="25"/>
  <c r="AO987" i="25"/>
  <c r="AP987" i="25" s="1"/>
  <c r="H987" i="25"/>
  <c r="G987" i="25"/>
  <c r="F987" i="25"/>
  <c r="K987" i="25" s="1"/>
  <c r="AQ986" i="25"/>
  <c r="AP986" i="25"/>
  <c r="AO986" i="25"/>
  <c r="K986" i="25"/>
  <c r="H986" i="25"/>
  <c r="G986" i="25"/>
  <c r="F986" i="25"/>
  <c r="AQ985" i="25"/>
  <c r="AO985" i="25"/>
  <c r="AP985" i="25" s="1"/>
  <c r="K985" i="25"/>
  <c r="H985" i="25"/>
  <c r="G985" i="25"/>
  <c r="F985" i="25"/>
  <c r="AQ984" i="25"/>
  <c r="AO984" i="25"/>
  <c r="AP984" i="25" s="1"/>
  <c r="H984" i="25"/>
  <c r="G984" i="25"/>
  <c r="F984" i="25"/>
  <c r="K984" i="25" s="1"/>
  <c r="AQ983" i="25"/>
  <c r="AP983" i="25"/>
  <c r="AO983" i="25"/>
  <c r="K983" i="25"/>
  <c r="H983" i="25"/>
  <c r="G983" i="25"/>
  <c r="F983" i="25"/>
  <c r="AQ982" i="25"/>
  <c r="AO982" i="25"/>
  <c r="AP982" i="25" s="1"/>
  <c r="K982" i="25"/>
  <c r="H982" i="25"/>
  <c r="G982" i="25"/>
  <c r="F982" i="25"/>
  <c r="AQ981" i="25"/>
  <c r="AO981" i="25"/>
  <c r="AP981" i="25" s="1"/>
  <c r="H981" i="25"/>
  <c r="G981" i="25"/>
  <c r="F981" i="25"/>
  <c r="K981" i="25" s="1"/>
  <c r="AQ980" i="25"/>
  <c r="AP980" i="25"/>
  <c r="AO980" i="25"/>
  <c r="K980" i="25"/>
  <c r="H980" i="25"/>
  <c r="G980" i="25"/>
  <c r="F980" i="25"/>
  <c r="AQ979" i="25"/>
  <c r="AO979" i="25"/>
  <c r="AP979" i="25" s="1"/>
  <c r="K979" i="25"/>
  <c r="H979" i="25"/>
  <c r="G979" i="25"/>
  <c r="F979" i="25"/>
  <c r="AQ978" i="25"/>
  <c r="AO978" i="25"/>
  <c r="AP978" i="25" s="1"/>
  <c r="H978" i="25"/>
  <c r="G978" i="25"/>
  <c r="F978" i="25"/>
  <c r="K978" i="25" s="1"/>
  <c r="AQ977" i="25"/>
  <c r="AP977" i="25"/>
  <c r="AO977" i="25"/>
  <c r="K977" i="25"/>
  <c r="H977" i="25"/>
  <c r="G977" i="25"/>
  <c r="F977" i="25"/>
  <c r="AQ976" i="25"/>
  <c r="AO976" i="25"/>
  <c r="AP976" i="25" s="1"/>
  <c r="K976" i="25"/>
  <c r="H976" i="25"/>
  <c r="G976" i="25"/>
  <c r="F976" i="25"/>
  <c r="AQ975" i="25"/>
  <c r="AO975" i="25"/>
  <c r="AP975" i="25" s="1"/>
  <c r="H975" i="25"/>
  <c r="G975" i="25"/>
  <c r="F975" i="25"/>
  <c r="K975" i="25" s="1"/>
  <c r="AQ974" i="25"/>
  <c r="AP974" i="25"/>
  <c r="AO974" i="25"/>
  <c r="K974" i="25"/>
  <c r="H974" i="25"/>
  <c r="G974" i="25"/>
  <c r="F974" i="25"/>
  <c r="AQ973" i="25"/>
  <c r="AO973" i="25"/>
  <c r="AP973" i="25" s="1"/>
  <c r="K973" i="25"/>
  <c r="H973" i="25"/>
  <c r="G973" i="25"/>
  <c r="F973" i="25"/>
  <c r="AQ972" i="25"/>
  <c r="AO972" i="25"/>
  <c r="AP972" i="25" s="1"/>
  <c r="H972" i="25"/>
  <c r="G972" i="25"/>
  <c r="F972" i="25"/>
  <c r="K972" i="25" s="1"/>
  <c r="AQ971" i="25"/>
  <c r="AP971" i="25"/>
  <c r="AO971" i="25"/>
  <c r="K971" i="25"/>
  <c r="H971" i="25"/>
  <c r="G971" i="25"/>
  <c r="F971" i="25"/>
  <c r="AQ970" i="25"/>
  <c r="AO970" i="25"/>
  <c r="AP970" i="25" s="1"/>
  <c r="K970" i="25"/>
  <c r="H970" i="25"/>
  <c r="G970" i="25"/>
  <c r="F970" i="25"/>
  <c r="AQ969" i="25"/>
  <c r="AO969" i="25"/>
  <c r="AP969" i="25" s="1"/>
  <c r="H969" i="25"/>
  <c r="G969" i="25"/>
  <c r="F969" i="25"/>
  <c r="K969" i="25" s="1"/>
  <c r="AQ968" i="25"/>
  <c r="AP968" i="25"/>
  <c r="AO968" i="25"/>
  <c r="K968" i="25"/>
  <c r="H968" i="25"/>
  <c r="G968" i="25"/>
  <c r="F968" i="25"/>
  <c r="AQ967" i="25"/>
  <c r="AO967" i="25"/>
  <c r="AP967" i="25" s="1"/>
  <c r="K967" i="25"/>
  <c r="H967" i="25"/>
  <c r="G967" i="25"/>
  <c r="F967" i="25"/>
  <c r="AQ966" i="25"/>
  <c r="AO966" i="25"/>
  <c r="AP966" i="25" s="1"/>
  <c r="K966" i="25"/>
  <c r="H966" i="25"/>
  <c r="G966" i="25"/>
  <c r="F966" i="25"/>
  <c r="AQ965" i="25"/>
  <c r="AP965" i="25"/>
  <c r="AO965" i="25"/>
  <c r="K965" i="25"/>
  <c r="H965" i="25"/>
  <c r="G965" i="25"/>
  <c r="F965" i="25"/>
  <c r="AQ964" i="25"/>
  <c r="AO964" i="25"/>
  <c r="AP964" i="25" s="1"/>
  <c r="K964" i="25"/>
  <c r="H964" i="25"/>
  <c r="G964" i="25"/>
  <c r="F964" i="25"/>
  <c r="AQ963" i="25"/>
  <c r="AO963" i="25"/>
  <c r="AP963" i="25" s="1"/>
  <c r="K963" i="25"/>
  <c r="H963" i="25"/>
  <c r="G963" i="25"/>
  <c r="F963" i="25"/>
  <c r="AQ962" i="25"/>
  <c r="AP962" i="25"/>
  <c r="AO962" i="25"/>
  <c r="K962" i="25"/>
  <c r="H962" i="25"/>
  <c r="G962" i="25"/>
  <c r="F962" i="25"/>
  <c r="AQ961" i="25"/>
  <c r="AO961" i="25"/>
  <c r="AP961" i="25" s="1"/>
  <c r="K961" i="25"/>
  <c r="H961" i="25"/>
  <c r="G961" i="25"/>
  <c r="F961" i="25"/>
  <c r="AQ960" i="25"/>
  <c r="AO960" i="25"/>
  <c r="AP960" i="25" s="1"/>
  <c r="K960" i="25"/>
  <c r="H960" i="25"/>
  <c r="G960" i="25"/>
  <c r="F960" i="25"/>
  <c r="AQ959" i="25"/>
  <c r="AP959" i="25"/>
  <c r="AO959" i="25"/>
  <c r="K959" i="25"/>
  <c r="H959" i="25"/>
  <c r="G959" i="25"/>
  <c r="F959" i="25"/>
  <c r="AQ958" i="25"/>
  <c r="AO958" i="25"/>
  <c r="AP958" i="25" s="1"/>
  <c r="K958" i="25"/>
  <c r="H958" i="25"/>
  <c r="G958" i="25"/>
  <c r="F958" i="25"/>
  <c r="AQ957" i="25"/>
  <c r="AO957" i="25"/>
  <c r="AP957" i="25" s="1"/>
  <c r="K957" i="25"/>
  <c r="H957" i="25"/>
  <c r="G957" i="25"/>
  <c r="F957" i="25"/>
  <c r="AQ956" i="25"/>
  <c r="AP956" i="25"/>
  <c r="AO956" i="25"/>
  <c r="K956" i="25"/>
  <c r="H956" i="25"/>
  <c r="G956" i="25"/>
  <c r="F956" i="25"/>
  <c r="AQ955" i="25"/>
  <c r="AO955" i="25"/>
  <c r="AP955" i="25" s="1"/>
  <c r="K955" i="25"/>
  <c r="H955" i="25"/>
  <c r="G955" i="25"/>
  <c r="F955" i="25"/>
  <c r="AQ954" i="25"/>
  <c r="AO954" i="25"/>
  <c r="AP954" i="25" s="1"/>
  <c r="K954" i="25"/>
  <c r="H954" i="25"/>
  <c r="G954" i="25"/>
  <c r="F954" i="25"/>
  <c r="AQ953" i="25"/>
  <c r="AP953" i="25"/>
  <c r="AO953" i="25"/>
  <c r="K953" i="25"/>
  <c r="H953" i="25"/>
  <c r="G953" i="25"/>
  <c r="F953" i="25"/>
  <c r="AQ952" i="25"/>
  <c r="AO952" i="25"/>
  <c r="AP952" i="25" s="1"/>
  <c r="K952" i="25"/>
  <c r="H952" i="25"/>
  <c r="G952" i="25"/>
  <c r="F952" i="25"/>
  <c r="AQ951" i="25"/>
  <c r="AO951" i="25"/>
  <c r="AP951" i="25" s="1"/>
  <c r="K951" i="25"/>
  <c r="H951" i="25"/>
  <c r="G951" i="25"/>
  <c r="F951" i="25"/>
  <c r="AQ950" i="25"/>
  <c r="AP950" i="25"/>
  <c r="AO950" i="25"/>
  <c r="K950" i="25"/>
  <c r="H950" i="25"/>
  <c r="G950" i="25"/>
  <c r="F950" i="25"/>
  <c r="AQ949" i="25"/>
  <c r="AO949" i="25"/>
  <c r="AP949" i="25" s="1"/>
  <c r="K949" i="25"/>
  <c r="H949" i="25"/>
  <c r="G949" i="25"/>
  <c r="F949" i="25"/>
  <c r="AQ948" i="25"/>
  <c r="AO948" i="25"/>
  <c r="AP948" i="25" s="1"/>
  <c r="K948" i="25"/>
  <c r="H948" i="25"/>
  <c r="G948" i="25"/>
  <c r="F948" i="25"/>
  <c r="AQ947" i="25"/>
  <c r="AP947" i="25"/>
  <c r="AO947" i="25"/>
  <c r="K947" i="25"/>
  <c r="H947" i="25"/>
  <c r="G947" i="25"/>
  <c r="F947" i="25"/>
  <c r="AQ946" i="25"/>
  <c r="AO946" i="25"/>
  <c r="AP946" i="25" s="1"/>
  <c r="K946" i="25"/>
  <c r="H946" i="25"/>
  <c r="G946" i="25"/>
  <c r="F946" i="25"/>
  <c r="AQ945" i="25"/>
  <c r="AO945" i="25"/>
  <c r="AP945" i="25" s="1"/>
  <c r="K945" i="25"/>
  <c r="H945" i="25"/>
  <c r="G945" i="25"/>
  <c r="F945" i="25"/>
  <c r="AQ944" i="25"/>
  <c r="AP944" i="25"/>
  <c r="AO944" i="25"/>
  <c r="K944" i="25"/>
  <c r="H944" i="25"/>
  <c r="G944" i="25"/>
  <c r="F944" i="25"/>
  <c r="AQ943" i="25"/>
  <c r="AO943" i="25"/>
  <c r="AP943" i="25" s="1"/>
  <c r="K943" i="25"/>
  <c r="H943" i="25"/>
  <c r="G943" i="25"/>
  <c r="F943" i="25"/>
  <c r="AQ942" i="25"/>
  <c r="AO942" i="25"/>
  <c r="AP942" i="25" s="1"/>
  <c r="K942" i="25"/>
  <c r="H942" i="25"/>
  <c r="G942" i="25"/>
  <c r="F942" i="25"/>
  <c r="AQ941" i="25"/>
  <c r="AP941" i="25"/>
  <c r="AO941" i="25"/>
  <c r="K941" i="25"/>
  <c r="H941" i="25"/>
  <c r="G941" i="25"/>
  <c r="F941" i="25"/>
  <c r="AQ940" i="25"/>
  <c r="AO940" i="25"/>
  <c r="AP940" i="25" s="1"/>
  <c r="K940" i="25"/>
  <c r="H940" i="25"/>
  <c r="G940" i="25"/>
  <c r="F940" i="25"/>
  <c r="AQ939" i="25"/>
  <c r="AO939" i="25"/>
  <c r="AP939" i="25" s="1"/>
  <c r="K939" i="25"/>
  <c r="H939" i="25"/>
  <c r="G939" i="25"/>
  <c r="F939" i="25"/>
  <c r="AQ938" i="25"/>
  <c r="AP938" i="25"/>
  <c r="AO938" i="25"/>
  <c r="K938" i="25"/>
  <c r="H938" i="25"/>
  <c r="G938" i="25"/>
  <c r="F938" i="25"/>
  <c r="AQ937" i="25"/>
  <c r="AO937" i="25"/>
  <c r="AP937" i="25" s="1"/>
  <c r="K937" i="25"/>
  <c r="H937" i="25"/>
  <c r="G937" i="25"/>
  <c r="F937" i="25"/>
  <c r="AQ936" i="25"/>
  <c r="AO936" i="25"/>
  <c r="AP936" i="25" s="1"/>
  <c r="K936" i="25"/>
  <c r="H936" i="25"/>
  <c r="G936" i="25"/>
  <c r="F936" i="25"/>
  <c r="AQ935" i="25"/>
  <c r="AP935" i="25"/>
  <c r="AO935" i="25"/>
  <c r="K935" i="25"/>
  <c r="H935" i="25"/>
  <c r="G935" i="25"/>
  <c r="F935" i="25"/>
  <c r="AQ934" i="25"/>
  <c r="AO934" i="25"/>
  <c r="AP934" i="25" s="1"/>
  <c r="K934" i="25"/>
  <c r="H934" i="25"/>
  <c r="G934" i="25"/>
  <c r="F934" i="25"/>
  <c r="AQ933" i="25"/>
  <c r="AO933" i="25"/>
  <c r="AP933" i="25" s="1"/>
  <c r="K933" i="25"/>
  <c r="H933" i="25"/>
  <c r="G933" i="25"/>
  <c r="F933" i="25"/>
  <c r="AQ932" i="25"/>
  <c r="AP932" i="25"/>
  <c r="AO932" i="25"/>
  <c r="K932" i="25"/>
  <c r="H932" i="25"/>
  <c r="G932" i="25"/>
  <c r="F932" i="25"/>
  <c r="AQ931" i="25"/>
  <c r="AO931" i="25"/>
  <c r="AP931" i="25" s="1"/>
  <c r="K931" i="25"/>
  <c r="H931" i="25"/>
  <c r="G931" i="25"/>
  <c r="F931" i="25"/>
  <c r="AQ930" i="25"/>
  <c r="AO930" i="25"/>
  <c r="AP930" i="25" s="1"/>
  <c r="K930" i="25"/>
  <c r="H930" i="25"/>
  <c r="G930" i="25"/>
  <c r="F930" i="25"/>
  <c r="AQ929" i="25"/>
  <c r="AP929" i="25"/>
  <c r="AO929" i="25"/>
  <c r="K929" i="25"/>
  <c r="H929" i="25"/>
  <c r="G929" i="25"/>
  <c r="F929" i="25"/>
  <c r="AQ928" i="25"/>
  <c r="AO928" i="25"/>
  <c r="AP928" i="25" s="1"/>
  <c r="K928" i="25"/>
  <c r="H928" i="25"/>
  <c r="G928" i="25"/>
  <c r="F928" i="25"/>
  <c r="AQ927" i="25"/>
  <c r="AO927" i="25"/>
  <c r="AP927" i="25" s="1"/>
  <c r="K927" i="25"/>
  <c r="H927" i="25"/>
  <c r="G927" i="25"/>
  <c r="F927" i="25"/>
  <c r="AQ926" i="25"/>
  <c r="AP926" i="25"/>
  <c r="AO926" i="25"/>
  <c r="K926" i="25"/>
  <c r="H926" i="25"/>
  <c r="G926" i="25"/>
  <c r="F926" i="25"/>
  <c r="AQ925" i="25"/>
  <c r="AO925" i="25"/>
  <c r="AP925" i="25" s="1"/>
  <c r="K925" i="25"/>
  <c r="H925" i="25"/>
  <c r="G925" i="25"/>
  <c r="F925" i="25"/>
  <c r="AQ924" i="25"/>
  <c r="AO924" i="25"/>
  <c r="AP924" i="25" s="1"/>
  <c r="K924" i="25"/>
  <c r="H924" i="25"/>
  <c r="G924" i="25"/>
  <c r="F924" i="25"/>
  <c r="AQ923" i="25"/>
  <c r="AP923" i="25"/>
  <c r="AO923" i="25"/>
  <c r="K923" i="25"/>
  <c r="H923" i="25"/>
  <c r="G923" i="25"/>
  <c r="F923" i="25"/>
  <c r="AQ922" i="25"/>
  <c r="AO922" i="25"/>
  <c r="AP922" i="25" s="1"/>
  <c r="K922" i="25"/>
  <c r="H922" i="25"/>
  <c r="G922" i="25"/>
  <c r="F922" i="25"/>
  <c r="AQ921" i="25"/>
  <c r="AO921" i="25"/>
  <c r="AP921" i="25" s="1"/>
  <c r="K921" i="25"/>
  <c r="H921" i="25"/>
  <c r="G921" i="25"/>
  <c r="F921" i="25"/>
  <c r="AQ920" i="25"/>
  <c r="AP920" i="25"/>
  <c r="AO920" i="25"/>
  <c r="H920" i="25"/>
  <c r="G920" i="25"/>
  <c r="F920" i="25"/>
  <c r="K920" i="25" s="1"/>
  <c r="AQ919" i="25"/>
  <c r="AO919" i="25"/>
  <c r="AP919" i="25" s="1"/>
  <c r="K919" i="25"/>
  <c r="H919" i="25"/>
  <c r="G919" i="25"/>
  <c r="F919" i="25"/>
  <c r="AQ918" i="25"/>
  <c r="AP918" i="25"/>
  <c r="AO918" i="25"/>
  <c r="K918" i="25"/>
  <c r="H918" i="25"/>
  <c r="G918" i="25"/>
  <c r="F918" i="25"/>
  <c r="AQ917" i="25"/>
  <c r="AP917" i="25"/>
  <c r="AO917" i="25"/>
  <c r="K917" i="25"/>
  <c r="H917" i="25"/>
  <c r="G917" i="25"/>
  <c r="F917" i="25"/>
  <c r="AQ916" i="25"/>
  <c r="AO916" i="25"/>
  <c r="AP916" i="25" s="1"/>
  <c r="H916" i="25"/>
  <c r="G916" i="25"/>
  <c r="F916" i="25"/>
  <c r="K916" i="25" s="1"/>
  <c r="AQ915" i="25"/>
  <c r="AO915" i="25"/>
  <c r="AP915" i="25" s="1"/>
  <c r="K915" i="25"/>
  <c r="H915" i="25"/>
  <c r="G915" i="25"/>
  <c r="F915" i="25"/>
  <c r="AQ914" i="25"/>
  <c r="AO914" i="25"/>
  <c r="AP914" i="25" s="1"/>
  <c r="H914" i="25"/>
  <c r="G914" i="25"/>
  <c r="F914" i="25"/>
  <c r="K914" i="25" s="1"/>
  <c r="AQ913" i="25"/>
  <c r="AO913" i="25"/>
  <c r="AP913" i="25" s="1"/>
  <c r="K913" i="25"/>
  <c r="H913" i="25"/>
  <c r="G913" i="25"/>
  <c r="F913" i="25"/>
  <c r="AQ912" i="25"/>
  <c r="AO912" i="25"/>
  <c r="AP912" i="25" s="1"/>
  <c r="K912" i="25"/>
  <c r="H912" i="25"/>
  <c r="G912" i="25"/>
  <c r="F912" i="25"/>
  <c r="AQ911" i="25"/>
  <c r="AP911" i="25"/>
  <c r="AO911" i="25"/>
  <c r="K911" i="25"/>
  <c r="H911" i="25"/>
  <c r="G911" i="25"/>
  <c r="F911" i="25"/>
  <c r="AQ910" i="25"/>
  <c r="AO910" i="25"/>
  <c r="AP910" i="25" s="1"/>
  <c r="H910" i="25"/>
  <c r="G910" i="25"/>
  <c r="F910" i="25"/>
  <c r="K910" i="25" s="1"/>
  <c r="AQ909" i="25"/>
  <c r="AO909" i="25"/>
  <c r="AP909" i="25" s="1"/>
  <c r="K909" i="25"/>
  <c r="H909" i="25"/>
  <c r="G909" i="25"/>
  <c r="F909" i="25"/>
  <c r="AQ908" i="25"/>
  <c r="AP908" i="25"/>
  <c r="AO908" i="25"/>
  <c r="H908" i="25"/>
  <c r="G908" i="25"/>
  <c r="F908" i="25"/>
  <c r="K908" i="25" s="1"/>
  <c r="AQ907" i="25"/>
  <c r="AO907" i="25"/>
  <c r="AP907" i="25" s="1"/>
  <c r="H907" i="25"/>
  <c r="G907" i="25"/>
  <c r="F907" i="25"/>
  <c r="K907" i="25" s="1"/>
  <c r="AQ906" i="25"/>
  <c r="AP906" i="25"/>
  <c r="AO906" i="25"/>
  <c r="H906" i="25"/>
  <c r="G906" i="25"/>
  <c r="F906" i="25"/>
  <c r="K906" i="25" s="1"/>
  <c r="AQ905" i="25"/>
  <c r="AP905" i="25"/>
  <c r="AO905" i="25"/>
  <c r="H905" i="25"/>
  <c r="G905" i="25"/>
  <c r="F905" i="25"/>
  <c r="K905" i="25" s="1"/>
  <c r="AQ904" i="25"/>
  <c r="AO904" i="25"/>
  <c r="AP904" i="25" s="1"/>
  <c r="H904" i="25"/>
  <c r="G904" i="25"/>
  <c r="F904" i="25"/>
  <c r="K904" i="25" s="1"/>
  <c r="AQ903" i="25"/>
  <c r="AP903" i="25"/>
  <c r="AO903" i="25"/>
  <c r="H903" i="25"/>
  <c r="G903" i="25"/>
  <c r="F903" i="25"/>
  <c r="K903" i="25" s="1"/>
  <c r="AQ902" i="25"/>
  <c r="AP902" i="25"/>
  <c r="AO902" i="25"/>
  <c r="H902" i="25"/>
  <c r="G902" i="25"/>
  <c r="F902" i="25"/>
  <c r="K902" i="25" s="1"/>
  <c r="AQ901" i="25"/>
  <c r="AO901" i="25"/>
  <c r="AP901" i="25" s="1"/>
  <c r="H901" i="25"/>
  <c r="G901" i="25"/>
  <c r="F901" i="25"/>
  <c r="K901" i="25" s="1"/>
  <c r="AQ900" i="25"/>
  <c r="AP900" i="25"/>
  <c r="AO900" i="25"/>
  <c r="H900" i="25"/>
  <c r="G900" i="25"/>
  <c r="F900" i="25"/>
  <c r="K900" i="25" s="1"/>
  <c r="AQ899" i="25"/>
  <c r="AP899" i="25"/>
  <c r="AO899" i="25"/>
  <c r="H899" i="25"/>
  <c r="G899" i="25"/>
  <c r="F899" i="25"/>
  <c r="K899" i="25" s="1"/>
  <c r="AQ898" i="25"/>
  <c r="AO898" i="25"/>
  <c r="AP898" i="25" s="1"/>
  <c r="H898" i="25"/>
  <c r="G898" i="25"/>
  <c r="F898" i="25"/>
  <c r="K898" i="25" s="1"/>
  <c r="AQ897" i="25"/>
  <c r="AP897" i="25"/>
  <c r="AO897" i="25"/>
  <c r="H897" i="25"/>
  <c r="G897" i="25"/>
  <c r="F897" i="25"/>
  <c r="K897" i="25" s="1"/>
  <c r="AQ896" i="25"/>
  <c r="AP896" i="25"/>
  <c r="AO896" i="25"/>
  <c r="H896" i="25"/>
  <c r="G896" i="25"/>
  <c r="F896" i="25"/>
  <c r="K896" i="25" s="1"/>
  <c r="AQ895" i="25"/>
  <c r="AO895" i="25"/>
  <c r="AP895" i="25" s="1"/>
  <c r="H895" i="25"/>
  <c r="G895" i="25"/>
  <c r="F895" i="25"/>
  <c r="K895" i="25" s="1"/>
  <c r="AQ894" i="25"/>
  <c r="AP894" i="25"/>
  <c r="AO894" i="25"/>
  <c r="H894" i="25"/>
  <c r="G894" i="25"/>
  <c r="F894" i="25"/>
  <c r="K894" i="25" s="1"/>
  <c r="AQ893" i="25"/>
  <c r="AP893" i="25"/>
  <c r="AO893" i="25"/>
  <c r="H893" i="25"/>
  <c r="G893" i="25"/>
  <c r="F893" i="25"/>
  <c r="K893" i="25" s="1"/>
  <c r="AQ892" i="25"/>
  <c r="AO892" i="25"/>
  <c r="AP892" i="25" s="1"/>
  <c r="H892" i="25"/>
  <c r="G892" i="25"/>
  <c r="F892" i="25"/>
  <c r="K892" i="25" s="1"/>
  <c r="AQ891" i="25"/>
  <c r="AP891" i="25"/>
  <c r="AO891" i="25"/>
  <c r="H891" i="25"/>
  <c r="G891" i="25"/>
  <c r="F891" i="25"/>
  <c r="K891" i="25" s="1"/>
  <c r="AQ890" i="25"/>
  <c r="AP890" i="25"/>
  <c r="AO890" i="25"/>
  <c r="H890" i="25"/>
  <c r="G890" i="25"/>
  <c r="F890" i="25"/>
  <c r="K890" i="25" s="1"/>
  <c r="AQ889" i="25"/>
  <c r="AO889" i="25"/>
  <c r="AP889" i="25" s="1"/>
  <c r="H889" i="25"/>
  <c r="G889" i="25"/>
  <c r="F889" i="25"/>
  <c r="K889" i="25" s="1"/>
  <c r="AQ888" i="25"/>
  <c r="AP888" i="25"/>
  <c r="AO888" i="25"/>
  <c r="H888" i="25"/>
  <c r="G888" i="25"/>
  <c r="F888" i="25"/>
  <c r="K888" i="25" s="1"/>
  <c r="AQ887" i="25"/>
  <c r="AP887" i="25"/>
  <c r="AO887" i="25"/>
  <c r="H887" i="25"/>
  <c r="G887" i="25"/>
  <c r="F887" i="25"/>
  <c r="K887" i="25" s="1"/>
  <c r="AQ886" i="25"/>
  <c r="AO886" i="25"/>
  <c r="AP886" i="25" s="1"/>
  <c r="H886" i="25"/>
  <c r="G886" i="25"/>
  <c r="F886" i="25"/>
  <c r="K886" i="25" s="1"/>
  <c r="AQ885" i="25"/>
  <c r="AP885" i="25"/>
  <c r="AO885" i="25"/>
  <c r="H885" i="25"/>
  <c r="G885" i="25"/>
  <c r="F885" i="25"/>
  <c r="K885" i="25" s="1"/>
  <c r="AQ884" i="25"/>
  <c r="AP884" i="25"/>
  <c r="AO884" i="25"/>
  <c r="H884" i="25"/>
  <c r="G884" i="25"/>
  <c r="F884" i="25"/>
  <c r="K884" i="25" s="1"/>
  <c r="AQ883" i="25"/>
  <c r="AO883" i="25"/>
  <c r="AP883" i="25" s="1"/>
  <c r="H883" i="25"/>
  <c r="G883" i="25"/>
  <c r="F883" i="25"/>
  <c r="K883" i="25" s="1"/>
  <c r="AQ882" i="25"/>
  <c r="AP882" i="25"/>
  <c r="AO882" i="25"/>
  <c r="H882" i="25"/>
  <c r="G882" i="25"/>
  <c r="F882" i="25"/>
  <c r="K882" i="25" s="1"/>
  <c r="AQ881" i="25"/>
  <c r="AP881" i="25"/>
  <c r="AO881" i="25"/>
  <c r="H881" i="25"/>
  <c r="G881" i="25"/>
  <c r="F881" i="25"/>
  <c r="K881" i="25" s="1"/>
  <c r="AQ880" i="25"/>
  <c r="AO880" i="25"/>
  <c r="AP880" i="25" s="1"/>
  <c r="H880" i="25"/>
  <c r="G880" i="25"/>
  <c r="F880" i="25"/>
  <c r="K880" i="25" s="1"/>
  <c r="AQ879" i="25"/>
  <c r="AP879" i="25"/>
  <c r="AO879" i="25"/>
  <c r="H879" i="25"/>
  <c r="G879" i="25"/>
  <c r="F879" i="25"/>
  <c r="K879" i="25" s="1"/>
  <c r="AQ878" i="25"/>
  <c r="AP878" i="25"/>
  <c r="AO878" i="25"/>
  <c r="H878" i="25"/>
  <c r="G878" i="25"/>
  <c r="F878" i="25"/>
  <c r="K878" i="25" s="1"/>
  <c r="AQ877" i="25"/>
  <c r="AO877" i="25"/>
  <c r="AP877" i="25" s="1"/>
  <c r="I877" i="25"/>
  <c r="H877" i="25"/>
  <c r="G877" i="25"/>
  <c r="F877" i="25"/>
  <c r="K877" i="25" s="1"/>
  <c r="AQ876" i="25"/>
  <c r="AP876" i="25"/>
  <c r="AO876" i="25"/>
  <c r="H876" i="25"/>
  <c r="G876" i="25"/>
  <c r="F876" i="25"/>
  <c r="K876" i="25" s="1"/>
  <c r="AQ875" i="25"/>
  <c r="AP875" i="25"/>
  <c r="AO875" i="25"/>
  <c r="H875" i="25"/>
  <c r="G875" i="25"/>
  <c r="F875" i="25"/>
  <c r="K875" i="25" s="1"/>
  <c r="AQ874" i="25"/>
  <c r="AO874" i="25"/>
  <c r="AP874" i="25" s="1"/>
  <c r="H874" i="25"/>
  <c r="G874" i="25"/>
  <c r="F874" i="25"/>
  <c r="K874" i="25" s="1"/>
  <c r="AQ873" i="25"/>
  <c r="AP873" i="25"/>
  <c r="AO873" i="25"/>
  <c r="H873" i="25"/>
  <c r="G873" i="25"/>
  <c r="F873" i="25"/>
  <c r="K873" i="25" s="1"/>
  <c r="AQ872" i="25"/>
  <c r="AP872" i="25"/>
  <c r="AO872" i="25"/>
  <c r="H872" i="25"/>
  <c r="G872" i="25"/>
  <c r="F872" i="25"/>
  <c r="K872" i="25" s="1"/>
  <c r="AQ871" i="25"/>
  <c r="AO871" i="25"/>
  <c r="AP871" i="25" s="1"/>
  <c r="H871" i="25"/>
  <c r="G871" i="25"/>
  <c r="F871" i="25"/>
  <c r="K871" i="25" s="1"/>
  <c r="AQ870" i="25"/>
  <c r="AP870" i="25"/>
  <c r="AO870" i="25"/>
  <c r="K870" i="25"/>
  <c r="H870" i="25"/>
  <c r="G870" i="25"/>
  <c r="F870" i="25"/>
  <c r="AQ869" i="25"/>
  <c r="AP869" i="25"/>
  <c r="AO869" i="25"/>
  <c r="H869" i="25"/>
  <c r="G869" i="25"/>
  <c r="F869" i="25"/>
  <c r="K869" i="25" s="1"/>
  <c r="AQ868" i="25"/>
  <c r="AO868" i="25"/>
  <c r="AP868" i="25" s="1"/>
  <c r="H868" i="25"/>
  <c r="G868" i="25"/>
  <c r="F868" i="25"/>
  <c r="K868" i="25" s="1"/>
  <c r="AQ867" i="25"/>
  <c r="AP867" i="25"/>
  <c r="AO867" i="25"/>
  <c r="K867" i="25"/>
  <c r="H867" i="25"/>
  <c r="G867" i="25"/>
  <c r="F867" i="25"/>
  <c r="AQ866" i="25"/>
  <c r="AP866" i="25"/>
  <c r="AO866" i="25"/>
  <c r="H866" i="25"/>
  <c r="G866" i="25"/>
  <c r="F866" i="25"/>
  <c r="K866" i="25" s="1"/>
  <c r="AQ865" i="25"/>
  <c r="AO865" i="25"/>
  <c r="AP865" i="25" s="1"/>
  <c r="H865" i="25"/>
  <c r="G865" i="25"/>
  <c r="F865" i="25"/>
  <c r="K865" i="25" s="1"/>
  <c r="AQ864" i="25"/>
  <c r="AP864" i="25"/>
  <c r="AO864" i="25"/>
  <c r="H864" i="25"/>
  <c r="G864" i="25"/>
  <c r="F864" i="25"/>
  <c r="K864" i="25" s="1"/>
  <c r="AQ863" i="25"/>
  <c r="AP863" i="25"/>
  <c r="AO863" i="25"/>
  <c r="H863" i="25"/>
  <c r="G863" i="25"/>
  <c r="F863" i="25"/>
  <c r="K863" i="25" s="1"/>
  <c r="AQ862" i="25"/>
  <c r="AO862" i="25"/>
  <c r="AP862" i="25" s="1"/>
  <c r="H862" i="25"/>
  <c r="G862" i="25"/>
  <c r="F862" i="25"/>
  <c r="K862" i="25" s="1"/>
  <c r="AQ861" i="25"/>
  <c r="AP861" i="25"/>
  <c r="AO861" i="25"/>
  <c r="H861" i="25"/>
  <c r="G861" i="25"/>
  <c r="F861" i="25"/>
  <c r="K861" i="25" s="1"/>
  <c r="AQ860" i="25"/>
  <c r="AP860" i="25"/>
  <c r="AO860" i="25"/>
  <c r="H860" i="25"/>
  <c r="G860" i="25"/>
  <c r="F860" i="25"/>
  <c r="K860" i="25" s="1"/>
  <c r="AQ859" i="25"/>
  <c r="AO859" i="25"/>
  <c r="AP859" i="25" s="1"/>
  <c r="H859" i="25"/>
  <c r="G859" i="25"/>
  <c r="F859" i="25"/>
  <c r="K859" i="25" s="1"/>
  <c r="AQ858" i="25"/>
  <c r="AP858" i="25"/>
  <c r="AO858" i="25"/>
  <c r="K858" i="25"/>
  <c r="H858" i="25"/>
  <c r="G858" i="25"/>
  <c r="F858" i="25"/>
  <c r="AQ857" i="25"/>
  <c r="AP857" i="25"/>
  <c r="AO857" i="25"/>
  <c r="H857" i="25"/>
  <c r="G857" i="25"/>
  <c r="F857" i="25"/>
  <c r="K857" i="25" s="1"/>
  <c r="AQ856" i="25"/>
  <c r="AO856" i="25"/>
  <c r="AP856" i="25" s="1"/>
  <c r="H856" i="25"/>
  <c r="G856" i="25"/>
  <c r="F856" i="25"/>
  <c r="K856" i="25" s="1"/>
  <c r="AQ855" i="25"/>
  <c r="AP855" i="25"/>
  <c r="AO855" i="25"/>
  <c r="K855" i="25"/>
  <c r="H855" i="25"/>
  <c r="G855" i="25"/>
  <c r="F855" i="25"/>
  <c r="AQ854" i="25"/>
  <c r="AP854" i="25"/>
  <c r="AO854" i="25"/>
  <c r="H854" i="25"/>
  <c r="G854" i="25"/>
  <c r="F854" i="25"/>
  <c r="K854" i="25" s="1"/>
  <c r="AQ853" i="25"/>
  <c r="AO853" i="25"/>
  <c r="AP853" i="25" s="1"/>
  <c r="H853" i="25"/>
  <c r="G853" i="25"/>
  <c r="F853" i="25"/>
  <c r="K853" i="25" s="1"/>
  <c r="AQ852" i="25"/>
  <c r="AP852" i="25"/>
  <c r="AO852" i="25"/>
  <c r="K852" i="25"/>
  <c r="H852" i="25"/>
  <c r="G852" i="25"/>
  <c r="F852" i="25"/>
  <c r="AQ851" i="25"/>
  <c r="AP851" i="25"/>
  <c r="AO851" i="25"/>
  <c r="H851" i="25"/>
  <c r="G851" i="25"/>
  <c r="F851" i="25"/>
  <c r="K851" i="25" s="1"/>
  <c r="AQ850" i="25"/>
  <c r="AO850" i="25"/>
  <c r="AP850" i="25" s="1"/>
  <c r="H850" i="25"/>
  <c r="G850" i="25"/>
  <c r="F850" i="25"/>
  <c r="K850" i="25" s="1"/>
  <c r="AQ849" i="25"/>
  <c r="AP849" i="25"/>
  <c r="AO849" i="25"/>
  <c r="H849" i="25"/>
  <c r="G849" i="25"/>
  <c r="F849" i="25"/>
  <c r="K849" i="25" s="1"/>
  <c r="AQ848" i="25"/>
  <c r="AP848" i="25"/>
  <c r="AO848" i="25"/>
  <c r="H848" i="25"/>
  <c r="G848" i="25"/>
  <c r="F848" i="25"/>
  <c r="K848" i="25" s="1"/>
  <c r="AQ847" i="25"/>
  <c r="AO847" i="25"/>
  <c r="AP847" i="25" s="1"/>
  <c r="H847" i="25"/>
  <c r="G847" i="25"/>
  <c r="F847" i="25"/>
  <c r="K847" i="25" s="1"/>
  <c r="AQ846" i="25"/>
  <c r="AP846" i="25"/>
  <c r="AO846" i="25"/>
  <c r="K846" i="25"/>
  <c r="H846" i="25"/>
  <c r="G846" i="25"/>
  <c r="F846" i="25"/>
  <c r="AQ845" i="25"/>
  <c r="AP845" i="25"/>
  <c r="AO845" i="25"/>
  <c r="H845" i="25"/>
  <c r="G845" i="25"/>
  <c r="F845" i="25"/>
  <c r="K845" i="25" s="1"/>
  <c r="AQ844" i="25"/>
  <c r="AO844" i="25"/>
  <c r="AP844" i="25" s="1"/>
  <c r="H844" i="25"/>
  <c r="G844" i="25"/>
  <c r="F844" i="25"/>
  <c r="K844" i="25" s="1"/>
  <c r="AQ843" i="25"/>
  <c r="AP843" i="25"/>
  <c r="AO843" i="25"/>
  <c r="K843" i="25"/>
  <c r="H843" i="25"/>
  <c r="G843" i="25"/>
  <c r="F843" i="25"/>
  <c r="AQ842" i="25"/>
  <c r="AP842" i="25"/>
  <c r="AO842" i="25"/>
  <c r="H842" i="25"/>
  <c r="G842" i="25"/>
  <c r="F842" i="25"/>
  <c r="K842" i="25" s="1"/>
  <c r="AQ841" i="25"/>
  <c r="AO841" i="25"/>
  <c r="AP841" i="25" s="1"/>
  <c r="H841" i="25"/>
  <c r="G841" i="25"/>
  <c r="F841" i="25"/>
  <c r="K841" i="25" s="1"/>
  <c r="AQ840" i="25"/>
  <c r="AP840" i="25"/>
  <c r="AO840" i="25"/>
  <c r="H840" i="25"/>
  <c r="G840" i="25"/>
  <c r="F840" i="25"/>
  <c r="K840" i="25" s="1"/>
  <c r="AQ839" i="25"/>
  <c r="AP839" i="25"/>
  <c r="AO839" i="25"/>
  <c r="H839" i="25"/>
  <c r="G839" i="25"/>
  <c r="F839" i="25"/>
  <c r="K839" i="25" s="1"/>
  <c r="AQ838" i="25"/>
  <c r="AO838" i="25"/>
  <c r="AP838" i="25" s="1"/>
  <c r="H838" i="25"/>
  <c r="G838" i="25"/>
  <c r="F838" i="25"/>
  <c r="K838" i="25" s="1"/>
  <c r="AQ837" i="25"/>
  <c r="AP837" i="25"/>
  <c r="AO837" i="25"/>
  <c r="H837" i="25"/>
  <c r="G837" i="25"/>
  <c r="F837" i="25"/>
  <c r="K837" i="25" s="1"/>
  <c r="AQ836" i="25"/>
  <c r="AP836" i="25"/>
  <c r="AO836" i="25"/>
  <c r="H836" i="25"/>
  <c r="G836" i="25"/>
  <c r="F836" i="25"/>
  <c r="K836" i="25" s="1"/>
  <c r="AQ835" i="25"/>
  <c r="AO835" i="25"/>
  <c r="AP835" i="25" s="1"/>
  <c r="H835" i="25"/>
  <c r="G835" i="25"/>
  <c r="F835" i="25"/>
  <c r="K835" i="25" s="1"/>
  <c r="AQ834" i="25"/>
  <c r="AP834" i="25"/>
  <c r="AO834" i="25"/>
  <c r="K834" i="25"/>
  <c r="H834" i="25"/>
  <c r="G834" i="25"/>
  <c r="F834" i="25"/>
  <c r="AQ833" i="25"/>
  <c r="AP833" i="25"/>
  <c r="AO833" i="25"/>
  <c r="H833" i="25"/>
  <c r="G833" i="25"/>
  <c r="F833" i="25"/>
  <c r="K833" i="25" s="1"/>
  <c r="AQ832" i="25"/>
  <c r="AO832" i="25"/>
  <c r="AP832" i="25" s="1"/>
  <c r="H832" i="25"/>
  <c r="G832" i="25"/>
  <c r="F832" i="25"/>
  <c r="K832" i="25" s="1"/>
  <c r="AQ831" i="25"/>
  <c r="AP831" i="25"/>
  <c r="AO831" i="25"/>
  <c r="K831" i="25"/>
  <c r="H831" i="25"/>
  <c r="G831" i="25"/>
  <c r="F831" i="25"/>
  <c r="AQ830" i="25"/>
  <c r="AP830" i="25"/>
  <c r="AO830" i="25"/>
  <c r="H830" i="25"/>
  <c r="G830" i="25"/>
  <c r="F830" i="25"/>
  <c r="K830" i="25" s="1"/>
  <c r="AQ829" i="25"/>
  <c r="AO829" i="25"/>
  <c r="AP829" i="25" s="1"/>
  <c r="H829" i="25"/>
  <c r="G829" i="25"/>
  <c r="F829" i="25"/>
  <c r="K829" i="25" s="1"/>
  <c r="AQ828" i="25"/>
  <c r="AP828" i="25"/>
  <c r="AO828" i="25"/>
  <c r="H828" i="25"/>
  <c r="G828" i="25"/>
  <c r="F828" i="25"/>
  <c r="K828" i="25" s="1"/>
  <c r="AQ827" i="25"/>
  <c r="AP827" i="25"/>
  <c r="AO827" i="25"/>
  <c r="H827" i="25"/>
  <c r="G827" i="25"/>
  <c r="F827" i="25"/>
  <c r="K827" i="25" s="1"/>
  <c r="AQ826" i="25"/>
  <c r="AO826" i="25"/>
  <c r="AP826" i="25" s="1"/>
  <c r="H826" i="25"/>
  <c r="G826" i="25"/>
  <c r="F826" i="25"/>
  <c r="K826" i="25" s="1"/>
  <c r="AQ825" i="25"/>
  <c r="AP825" i="25"/>
  <c r="AO825" i="25"/>
  <c r="H825" i="25"/>
  <c r="G825" i="25"/>
  <c r="F825" i="25"/>
  <c r="K825" i="25" s="1"/>
  <c r="AQ824" i="25"/>
  <c r="AP824" i="25"/>
  <c r="AO824" i="25"/>
  <c r="H824" i="25"/>
  <c r="G824" i="25"/>
  <c r="F824" i="25"/>
  <c r="K824" i="25" s="1"/>
  <c r="AQ823" i="25"/>
  <c r="AO823" i="25"/>
  <c r="AP823" i="25" s="1"/>
  <c r="H823" i="25"/>
  <c r="G823" i="25"/>
  <c r="F823" i="25"/>
  <c r="K823" i="25" s="1"/>
  <c r="AQ822" i="25"/>
  <c r="AP822" i="25"/>
  <c r="AO822" i="25"/>
  <c r="K822" i="25"/>
  <c r="H822" i="25"/>
  <c r="G822" i="25"/>
  <c r="F822" i="25"/>
  <c r="AQ821" i="25"/>
  <c r="AP821" i="25"/>
  <c r="AO821" i="25"/>
  <c r="H821" i="25"/>
  <c r="G821" i="25"/>
  <c r="F821" i="25"/>
  <c r="K821" i="25" s="1"/>
  <c r="AQ820" i="25"/>
  <c r="AO820" i="25"/>
  <c r="AP820" i="25" s="1"/>
  <c r="H820" i="25"/>
  <c r="G820" i="25"/>
  <c r="F820" i="25"/>
  <c r="K820" i="25" s="1"/>
  <c r="AQ819" i="25"/>
  <c r="AO819" i="25"/>
  <c r="AP819" i="25" s="1"/>
  <c r="K819" i="25"/>
  <c r="H819" i="25"/>
  <c r="G819" i="25"/>
  <c r="F819" i="25"/>
  <c r="AQ818" i="25"/>
  <c r="AP818" i="25"/>
  <c r="AO818" i="25"/>
  <c r="H818" i="25"/>
  <c r="G818" i="25"/>
  <c r="F818" i="25"/>
  <c r="K818" i="25" s="1"/>
  <c r="AQ817" i="25"/>
  <c r="AO817" i="25"/>
  <c r="AP817" i="25" s="1"/>
  <c r="H817" i="25"/>
  <c r="G817" i="25"/>
  <c r="F817" i="25"/>
  <c r="K817" i="25" s="1"/>
  <c r="AQ816" i="25"/>
  <c r="AO816" i="25"/>
  <c r="AP816" i="25" s="1"/>
  <c r="H816" i="25"/>
  <c r="G816" i="25"/>
  <c r="F816" i="25"/>
  <c r="K816" i="25" s="1"/>
  <c r="AQ815" i="25"/>
  <c r="AP815" i="25"/>
  <c r="AO815" i="25"/>
  <c r="H815" i="25"/>
  <c r="G815" i="25"/>
  <c r="F815" i="25"/>
  <c r="K815" i="25" s="1"/>
  <c r="AQ814" i="25"/>
  <c r="AO814" i="25"/>
  <c r="AP814" i="25" s="1"/>
  <c r="H814" i="25"/>
  <c r="G814" i="25"/>
  <c r="F814" i="25"/>
  <c r="K814" i="25" s="1"/>
  <c r="AQ813" i="25"/>
  <c r="AP813" i="25"/>
  <c r="AO813" i="25"/>
  <c r="H813" i="25"/>
  <c r="G813" i="25"/>
  <c r="F813" i="25"/>
  <c r="K813" i="25" s="1"/>
  <c r="AQ812" i="25"/>
  <c r="AP812" i="25"/>
  <c r="AO812" i="25"/>
  <c r="H812" i="25"/>
  <c r="G812" i="25"/>
  <c r="F812" i="25"/>
  <c r="K812" i="25" s="1"/>
  <c r="AQ811" i="25"/>
  <c r="AO811" i="25"/>
  <c r="AP811" i="25" s="1"/>
  <c r="H811" i="25"/>
  <c r="G811" i="25"/>
  <c r="F811" i="25"/>
  <c r="K811" i="25" s="1"/>
  <c r="AQ810" i="25"/>
  <c r="AP810" i="25"/>
  <c r="AO810" i="25"/>
  <c r="K810" i="25"/>
  <c r="H810" i="25"/>
  <c r="G810" i="25"/>
  <c r="F810" i="25"/>
  <c r="AQ809" i="25"/>
  <c r="AP809" i="25"/>
  <c r="AO809" i="25"/>
  <c r="H809" i="25"/>
  <c r="G809" i="25"/>
  <c r="F809" i="25"/>
  <c r="K809" i="25" s="1"/>
  <c r="AQ808" i="25"/>
  <c r="AO808" i="25"/>
  <c r="AP808" i="25" s="1"/>
  <c r="H808" i="25"/>
  <c r="G808" i="25"/>
  <c r="F808" i="25"/>
  <c r="K808" i="25" s="1"/>
  <c r="AQ807" i="25"/>
  <c r="AO807" i="25"/>
  <c r="AP807" i="25" s="1"/>
  <c r="H807" i="25"/>
  <c r="G807" i="25"/>
  <c r="F807" i="25"/>
  <c r="K807" i="25" s="1"/>
  <c r="AQ806" i="25"/>
  <c r="AP806" i="25"/>
  <c r="AO806" i="25"/>
  <c r="H806" i="25"/>
  <c r="G806" i="25"/>
  <c r="F806" i="25"/>
  <c r="K806" i="25" s="1"/>
  <c r="AQ805" i="25"/>
  <c r="AO805" i="25"/>
  <c r="AP805" i="25" s="1"/>
  <c r="H805" i="25"/>
  <c r="G805" i="25"/>
  <c r="F805" i="25"/>
  <c r="K805" i="25" s="1"/>
  <c r="AQ804" i="25"/>
  <c r="AP804" i="25"/>
  <c r="AO804" i="25"/>
  <c r="H804" i="25"/>
  <c r="G804" i="25"/>
  <c r="F804" i="25"/>
  <c r="K804" i="25" s="1"/>
  <c r="AQ803" i="25"/>
  <c r="AP803" i="25"/>
  <c r="AO803" i="25"/>
  <c r="H803" i="25"/>
  <c r="G803" i="25"/>
  <c r="F803" i="25"/>
  <c r="K803" i="25" s="1"/>
  <c r="AQ802" i="25"/>
  <c r="AO802" i="25"/>
  <c r="AP802" i="25" s="1"/>
  <c r="H802" i="25"/>
  <c r="G802" i="25"/>
  <c r="F802" i="25"/>
  <c r="K802" i="25" s="1"/>
  <c r="AQ801" i="25"/>
  <c r="AP801" i="25"/>
  <c r="AO801" i="25"/>
  <c r="K801" i="25"/>
  <c r="H801" i="25"/>
  <c r="G801" i="25"/>
  <c r="F801" i="25"/>
  <c r="AQ800" i="25"/>
  <c r="AP800" i="25"/>
  <c r="AO800" i="25"/>
  <c r="H800" i="25"/>
  <c r="G800" i="25"/>
  <c r="F800" i="25"/>
  <c r="K800" i="25" s="1"/>
  <c r="AQ799" i="25"/>
  <c r="AO799" i="25"/>
  <c r="AP799" i="25" s="1"/>
  <c r="H799" i="25"/>
  <c r="G799" i="25"/>
  <c r="F799" i="25"/>
  <c r="K799" i="25" s="1"/>
  <c r="AQ798" i="25"/>
  <c r="AP798" i="25"/>
  <c r="AO798" i="25"/>
  <c r="K798" i="25"/>
  <c r="H798" i="25"/>
  <c r="G798" i="25"/>
  <c r="F798" i="25"/>
  <c r="AQ797" i="25"/>
  <c r="AP797" i="25"/>
  <c r="AO797" i="25"/>
  <c r="H797" i="25"/>
  <c r="G797" i="25"/>
  <c r="F797" i="25"/>
  <c r="K797" i="25" s="1"/>
  <c r="AQ796" i="25"/>
  <c r="AO796" i="25"/>
  <c r="AP796" i="25" s="1"/>
  <c r="H796" i="25"/>
  <c r="G796" i="25"/>
  <c r="F796" i="25"/>
  <c r="K796" i="25" s="1"/>
  <c r="AQ795" i="25"/>
  <c r="AO795" i="25"/>
  <c r="AP795" i="25" s="1"/>
  <c r="K795" i="25"/>
  <c r="H795" i="25"/>
  <c r="G795" i="25"/>
  <c r="F795" i="25"/>
  <c r="AQ794" i="25"/>
  <c r="AP794" i="25"/>
  <c r="AO794" i="25"/>
  <c r="H794" i="25"/>
  <c r="G794" i="25"/>
  <c r="F794" i="25"/>
  <c r="K794" i="25" s="1"/>
  <c r="AQ793" i="25"/>
  <c r="AO793" i="25"/>
  <c r="AP793" i="25" s="1"/>
  <c r="H793" i="25"/>
  <c r="G793" i="25"/>
  <c r="F793" i="25"/>
  <c r="K793" i="25" s="1"/>
  <c r="AQ792" i="25"/>
  <c r="AO792" i="25"/>
  <c r="AP792" i="25" s="1"/>
  <c r="H792" i="25"/>
  <c r="G792" i="25"/>
  <c r="F792" i="25"/>
  <c r="K792" i="25" s="1"/>
  <c r="AQ791" i="25"/>
  <c r="AP791" i="25"/>
  <c r="AO791" i="25"/>
  <c r="H791" i="25"/>
  <c r="G791" i="25"/>
  <c r="F791" i="25"/>
  <c r="K791" i="25" s="1"/>
  <c r="AQ790" i="25"/>
  <c r="AO790" i="25"/>
  <c r="AP790" i="25" s="1"/>
  <c r="H790" i="25"/>
  <c r="G790" i="25"/>
  <c r="F790" i="25"/>
  <c r="K790" i="25" s="1"/>
  <c r="AQ789" i="25"/>
  <c r="AO789" i="25"/>
  <c r="AP789" i="25" s="1"/>
  <c r="K789" i="25"/>
  <c r="H789" i="25"/>
  <c r="G789" i="25"/>
  <c r="F789" i="25"/>
  <c r="AQ788" i="25"/>
  <c r="AP788" i="25"/>
  <c r="AO788" i="25"/>
  <c r="H788" i="25"/>
  <c r="G788" i="25"/>
  <c r="F788" i="25"/>
  <c r="K788" i="25" s="1"/>
  <c r="AQ787" i="25"/>
  <c r="AO787" i="25"/>
  <c r="AP787" i="25" s="1"/>
  <c r="H787" i="25"/>
  <c r="G787" i="25"/>
  <c r="F787" i="25"/>
  <c r="K787" i="25" s="1"/>
  <c r="AQ786" i="25"/>
  <c r="AO786" i="25"/>
  <c r="AP786" i="25" s="1"/>
  <c r="K786" i="25"/>
  <c r="H786" i="25"/>
  <c r="G786" i="25"/>
  <c r="F786" i="25"/>
  <c r="AQ785" i="25"/>
  <c r="AP785" i="25"/>
  <c r="AO785" i="25"/>
  <c r="H785" i="25"/>
  <c r="G785" i="25"/>
  <c r="F785" i="25"/>
  <c r="K785" i="25" s="1"/>
  <c r="AQ784" i="25"/>
  <c r="AO784" i="25"/>
  <c r="AP784" i="25" s="1"/>
  <c r="H784" i="25"/>
  <c r="G784" i="25"/>
  <c r="F784" i="25"/>
  <c r="K784" i="25" s="1"/>
  <c r="AQ783" i="25"/>
  <c r="AO783" i="25"/>
  <c r="AP783" i="25" s="1"/>
  <c r="H783" i="25"/>
  <c r="G783" i="25"/>
  <c r="F783" i="25"/>
  <c r="K783" i="25" s="1"/>
  <c r="AQ782" i="25"/>
  <c r="AP782" i="25"/>
  <c r="AO782" i="25"/>
  <c r="H782" i="25"/>
  <c r="G782" i="25"/>
  <c r="F782" i="25"/>
  <c r="K782" i="25" s="1"/>
  <c r="AQ781" i="25"/>
  <c r="AP781" i="25"/>
  <c r="AO781" i="25"/>
  <c r="K781" i="25"/>
  <c r="H781" i="25"/>
  <c r="G781" i="25"/>
  <c r="F781" i="25"/>
  <c r="AQ780" i="25"/>
  <c r="AP780" i="25"/>
  <c r="AO780" i="25"/>
  <c r="H780" i="25"/>
  <c r="G780" i="25"/>
  <c r="F780" i="25"/>
  <c r="K780" i="25" s="1"/>
  <c r="AQ779" i="25"/>
  <c r="AO779" i="25"/>
  <c r="AP779" i="25" s="1"/>
  <c r="H779" i="25"/>
  <c r="G779" i="25"/>
  <c r="F779" i="25"/>
  <c r="K779" i="25" s="1"/>
  <c r="AQ778" i="25"/>
  <c r="AO778" i="25"/>
  <c r="AP778" i="25" s="1"/>
  <c r="K778" i="25"/>
  <c r="H778" i="25"/>
  <c r="G778" i="25"/>
  <c r="F778" i="25"/>
  <c r="AQ777" i="25"/>
  <c r="AP777" i="25"/>
  <c r="AO777" i="25"/>
  <c r="H777" i="25"/>
  <c r="G777" i="25"/>
  <c r="F777" i="25"/>
  <c r="K777" i="25" s="1"/>
  <c r="AQ776" i="25"/>
  <c r="AO776" i="25"/>
  <c r="AP776" i="25" s="1"/>
  <c r="H776" i="25"/>
  <c r="G776" i="25"/>
  <c r="F776" i="25"/>
  <c r="K776" i="25" s="1"/>
  <c r="AQ775" i="25"/>
  <c r="AP775" i="25"/>
  <c r="AO775" i="25"/>
  <c r="K775" i="25"/>
  <c r="H775" i="25"/>
  <c r="G775" i="25"/>
  <c r="F775" i="25"/>
  <c r="AQ774" i="25"/>
  <c r="AP774" i="25"/>
  <c r="AO774" i="25"/>
  <c r="K774" i="25"/>
  <c r="H774" i="25"/>
  <c r="G774" i="25"/>
  <c r="F774" i="25"/>
  <c r="AQ773" i="25"/>
  <c r="AP773" i="25"/>
  <c r="AO773" i="25"/>
  <c r="H773" i="25"/>
  <c r="G773" i="25"/>
  <c r="F773" i="25"/>
  <c r="K773" i="25" s="1"/>
  <c r="AQ772" i="25"/>
  <c r="AO772" i="25"/>
  <c r="AP772" i="25" s="1"/>
  <c r="K772" i="25"/>
  <c r="H772" i="25"/>
  <c r="G772" i="25"/>
  <c r="F772" i="25"/>
  <c r="AQ771" i="25"/>
  <c r="AP771" i="25"/>
  <c r="AO771" i="25"/>
  <c r="K771" i="25"/>
  <c r="H771" i="25"/>
  <c r="G771" i="25"/>
  <c r="F771" i="25"/>
  <c r="AQ770" i="25"/>
  <c r="AO770" i="25"/>
  <c r="AP770" i="25" s="1"/>
  <c r="H770" i="25"/>
  <c r="G770" i="25"/>
  <c r="F770" i="25"/>
  <c r="K770" i="25" s="1"/>
  <c r="AQ769" i="25"/>
  <c r="AO769" i="25"/>
  <c r="AP769" i="25" s="1"/>
  <c r="K769" i="25"/>
  <c r="H769" i="25"/>
  <c r="G769" i="25"/>
  <c r="F769" i="25"/>
  <c r="AQ768" i="25"/>
  <c r="AP768" i="25"/>
  <c r="AO768" i="25"/>
  <c r="H768" i="25"/>
  <c r="G768" i="25"/>
  <c r="F768" i="25"/>
  <c r="K768" i="25" s="1"/>
  <c r="AQ767" i="25"/>
  <c r="AO767" i="25"/>
  <c r="AP767" i="25" s="1"/>
  <c r="H767" i="25"/>
  <c r="G767" i="25"/>
  <c r="F767" i="25"/>
  <c r="K767" i="25" s="1"/>
  <c r="AQ766" i="25"/>
  <c r="AP766" i="25"/>
  <c r="AO766" i="25"/>
  <c r="K766" i="25"/>
  <c r="H766" i="25"/>
  <c r="G766" i="25"/>
  <c r="F766" i="25"/>
  <c r="AQ765" i="25"/>
  <c r="AP765" i="25"/>
  <c r="AO765" i="25"/>
  <c r="K765" i="25"/>
  <c r="H765" i="25"/>
  <c r="G765" i="25"/>
  <c r="F765" i="25"/>
  <c r="AQ764" i="25"/>
  <c r="AP764" i="25"/>
  <c r="AO764" i="25"/>
  <c r="H764" i="25"/>
  <c r="G764" i="25"/>
  <c r="F764" i="25"/>
  <c r="K764" i="25" s="1"/>
  <c r="AQ763" i="25"/>
  <c r="AO763" i="25"/>
  <c r="AP763" i="25" s="1"/>
  <c r="K763" i="25"/>
  <c r="H763" i="25"/>
  <c r="G763" i="25"/>
  <c r="F763" i="25"/>
  <c r="AQ762" i="25"/>
  <c r="AP762" i="25"/>
  <c r="AO762" i="25"/>
  <c r="H762" i="25"/>
  <c r="G762" i="25"/>
  <c r="F762" i="25"/>
  <c r="K762" i="25" s="1"/>
  <c r="AQ761" i="25"/>
  <c r="AO761" i="25"/>
  <c r="AP761" i="25" s="1"/>
  <c r="H761" i="25"/>
  <c r="G761" i="25"/>
  <c r="F761" i="25"/>
  <c r="K761" i="25" s="1"/>
  <c r="AQ760" i="25"/>
  <c r="AO760" i="25"/>
  <c r="AP760" i="25" s="1"/>
  <c r="K760" i="25"/>
  <c r="H760" i="25"/>
  <c r="G760" i="25"/>
  <c r="F760" i="25"/>
  <c r="AQ759" i="25"/>
  <c r="AP759" i="25"/>
  <c r="AO759" i="25"/>
  <c r="H759" i="25"/>
  <c r="G759" i="25"/>
  <c r="F759" i="25"/>
  <c r="K759" i="25" s="1"/>
  <c r="AQ758" i="25"/>
  <c r="AO758" i="25"/>
  <c r="AP758" i="25" s="1"/>
  <c r="H758" i="25"/>
  <c r="G758" i="25"/>
  <c r="F758" i="25"/>
  <c r="K758" i="25" s="1"/>
  <c r="AQ757" i="25"/>
  <c r="AP757" i="25"/>
  <c r="AO757" i="25"/>
  <c r="K757" i="25"/>
  <c r="H757" i="25"/>
  <c r="G757" i="25"/>
  <c r="F757" i="25"/>
  <c r="AQ756" i="25"/>
  <c r="AP756" i="25"/>
  <c r="AO756" i="25"/>
  <c r="K756" i="25"/>
  <c r="H756" i="25"/>
  <c r="G756" i="25"/>
  <c r="F756" i="25"/>
  <c r="AQ755" i="25"/>
  <c r="AP755" i="25"/>
  <c r="AO755" i="25"/>
  <c r="H755" i="25"/>
  <c r="G755" i="25"/>
  <c r="F755" i="25"/>
  <c r="K755" i="25" s="1"/>
  <c r="AQ754" i="25"/>
  <c r="AP754" i="25"/>
  <c r="AO754" i="25"/>
  <c r="K754" i="25"/>
  <c r="H754" i="25"/>
  <c r="G754" i="25"/>
  <c r="F754" i="25"/>
  <c r="AQ753" i="25"/>
  <c r="AP753" i="25"/>
  <c r="AO753" i="25"/>
  <c r="H753" i="25"/>
  <c r="G753" i="25"/>
  <c r="F753" i="25"/>
  <c r="K753" i="25" s="1"/>
  <c r="AQ752" i="25"/>
  <c r="AO752" i="25"/>
  <c r="AP752" i="25" s="1"/>
  <c r="H752" i="25"/>
  <c r="G752" i="25"/>
  <c r="F752" i="25"/>
  <c r="K752" i="25" s="1"/>
  <c r="AQ751" i="25"/>
  <c r="AO751" i="25"/>
  <c r="AP751" i="25" s="1"/>
  <c r="K751" i="25"/>
  <c r="H751" i="25"/>
  <c r="G751" i="25"/>
  <c r="F751" i="25"/>
  <c r="AQ750" i="25"/>
  <c r="AP750" i="25"/>
  <c r="AO750" i="25"/>
  <c r="H750" i="25"/>
  <c r="G750" i="25"/>
  <c r="F750" i="25"/>
  <c r="K750" i="25" s="1"/>
  <c r="AQ749" i="25"/>
  <c r="AO749" i="25"/>
  <c r="AP749" i="25" s="1"/>
  <c r="H749" i="25"/>
  <c r="G749" i="25"/>
  <c r="F749" i="25"/>
  <c r="K749" i="25" s="1"/>
  <c r="AQ748" i="25"/>
  <c r="AO748" i="25"/>
  <c r="AP748" i="25" s="1"/>
  <c r="K748" i="25"/>
  <c r="H748" i="25"/>
  <c r="G748" i="25"/>
  <c r="F748" i="25"/>
  <c r="AQ747" i="25"/>
  <c r="AP747" i="25"/>
  <c r="AO747" i="25"/>
  <c r="K747" i="25"/>
  <c r="H747" i="25"/>
  <c r="G747" i="25"/>
  <c r="F747" i="25"/>
  <c r="AQ746" i="25"/>
  <c r="AO746" i="25"/>
  <c r="AP746" i="25" s="1"/>
  <c r="H746" i="25"/>
  <c r="G746" i="25"/>
  <c r="F746" i="25"/>
  <c r="K746" i="25" s="1"/>
  <c r="AQ745" i="25"/>
  <c r="AO745" i="25"/>
  <c r="AP745" i="25" s="1"/>
  <c r="K745" i="25"/>
  <c r="H745" i="25"/>
  <c r="G745" i="25"/>
  <c r="F745" i="25"/>
  <c r="AQ744" i="25"/>
  <c r="AP744" i="25"/>
  <c r="AO744" i="25"/>
  <c r="H744" i="25"/>
  <c r="G744" i="25"/>
  <c r="F744" i="25"/>
  <c r="K744" i="25" s="1"/>
  <c r="AQ743" i="25"/>
  <c r="AP743" i="25"/>
  <c r="AO743" i="25"/>
  <c r="H743" i="25"/>
  <c r="G743" i="25"/>
  <c r="F743" i="25"/>
  <c r="K743" i="25" s="1"/>
  <c r="AQ742" i="25"/>
  <c r="AO742" i="25"/>
  <c r="AP742" i="25" s="1"/>
  <c r="K742" i="25"/>
  <c r="H742" i="25"/>
  <c r="G742" i="25"/>
  <c r="F742" i="25"/>
  <c r="AQ741" i="25"/>
  <c r="AP741" i="25"/>
  <c r="AO741" i="25"/>
  <c r="H741" i="25"/>
  <c r="G741" i="25"/>
  <c r="F741" i="25"/>
  <c r="K741" i="25" s="1"/>
  <c r="AQ740" i="25"/>
  <c r="AP740" i="25"/>
  <c r="AO740" i="25"/>
  <c r="H740" i="25"/>
  <c r="G740" i="25"/>
  <c r="F740" i="25"/>
  <c r="K740" i="25" s="1"/>
  <c r="AQ739" i="25"/>
  <c r="AP739" i="25"/>
  <c r="AO739" i="25"/>
  <c r="K739" i="25"/>
  <c r="H739" i="25"/>
  <c r="G739" i="25"/>
  <c r="F739" i="25"/>
  <c r="AQ738" i="25"/>
  <c r="AP738" i="25"/>
  <c r="AO738" i="25"/>
  <c r="H738" i="25"/>
  <c r="G738" i="25"/>
  <c r="F738" i="25"/>
  <c r="K738" i="25" s="1"/>
  <c r="AQ737" i="25"/>
  <c r="AP737" i="25"/>
  <c r="AO737" i="25"/>
  <c r="H737" i="25"/>
  <c r="G737" i="25"/>
  <c r="F737" i="25"/>
  <c r="K737" i="25" s="1"/>
  <c r="AQ736" i="25"/>
  <c r="AP736" i="25"/>
  <c r="AO736" i="25"/>
  <c r="K736" i="25"/>
  <c r="H736" i="25"/>
  <c r="G736" i="25"/>
  <c r="F736" i="25"/>
  <c r="AQ735" i="25"/>
  <c r="AP735" i="25"/>
  <c r="AO735" i="25"/>
  <c r="H735" i="25"/>
  <c r="G735" i="25"/>
  <c r="F735" i="25"/>
  <c r="K735" i="25" s="1"/>
  <c r="AQ734" i="25"/>
  <c r="AO734" i="25"/>
  <c r="AP734" i="25" s="1"/>
  <c r="H734" i="25"/>
  <c r="G734" i="25"/>
  <c r="F734" i="25"/>
  <c r="K734" i="25" s="1"/>
  <c r="AQ733" i="25"/>
  <c r="AO733" i="25"/>
  <c r="AP733" i="25" s="1"/>
  <c r="K733" i="25"/>
  <c r="H733" i="25"/>
  <c r="G733" i="25"/>
  <c r="F733" i="25"/>
  <c r="AQ732" i="25"/>
  <c r="AP732" i="25"/>
  <c r="AO732" i="25"/>
  <c r="H732" i="25"/>
  <c r="G732" i="25"/>
  <c r="F732" i="25"/>
  <c r="K732" i="25" s="1"/>
  <c r="AQ731" i="25"/>
  <c r="AO731" i="25"/>
  <c r="AP731" i="25" s="1"/>
  <c r="H731" i="25"/>
  <c r="G731" i="25"/>
  <c r="F731" i="25"/>
  <c r="K731" i="25" s="1"/>
  <c r="AQ730" i="25"/>
  <c r="AO730" i="25"/>
  <c r="AP730" i="25" s="1"/>
  <c r="K730" i="25"/>
  <c r="H730" i="25"/>
  <c r="G730" i="25"/>
  <c r="F730" i="25"/>
  <c r="AQ729" i="25"/>
  <c r="AP729" i="25"/>
  <c r="AO729" i="25"/>
  <c r="K729" i="25"/>
  <c r="H729" i="25"/>
  <c r="G729" i="25"/>
  <c r="F729" i="25"/>
  <c r="AQ728" i="25"/>
  <c r="AP728" i="25"/>
  <c r="AO728" i="25"/>
  <c r="H728" i="25"/>
  <c r="G728" i="25"/>
  <c r="F728" i="25"/>
  <c r="K728" i="25" s="1"/>
  <c r="AQ727" i="25"/>
  <c r="AP727" i="25"/>
  <c r="AO727" i="25"/>
  <c r="K727" i="25"/>
  <c r="H727" i="25"/>
  <c r="G727" i="25"/>
  <c r="F727" i="25"/>
  <c r="AQ726" i="25"/>
  <c r="AP726" i="25"/>
  <c r="AO726" i="25"/>
  <c r="K726" i="25"/>
  <c r="H726" i="25"/>
  <c r="G726" i="25"/>
  <c r="F726" i="25"/>
  <c r="AQ725" i="25"/>
  <c r="AO725" i="25"/>
  <c r="AP725" i="25" s="1"/>
  <c r="H725" i="25"/>
  <c r="G725" i="25"/>
  <c r="F725" i="25"/>
  <c r="K725" i="25" s="1"/>
  <c r="AQ724" i="25"/>
  <c r="AO724" i="25"/>
  <c r="AP724" i="25" s="1"/>
  <c r="K724" i="25"/>
  <c r="H724" i="25"/>
  <c r="G724" i="25"/>
  <c r="F724" i="25"/>
  <c r="AQ723" i="25"/>
  <c r="AP723" i="25"/>
  <c r="AO723" i="25"/>
  <c r="K723" i="25"/>
  <c r="H723" i="25"/>
  <c r="G723" i="25"/>
  <c r="F723" i="25"/>
  <c r="AQ722" i="25"/>
  <c r="AO722" i="25"/>
  <c r="AP722" i="25" s="1"/>
  <c r="H722" i="25"/>
  <c r="G722" i="25"/>
  <c r="F722" i="25"/>
  <c r="K722" i="25" s="1"/>
  <c r="AQ721" i="25"/>
  <c r="AO721" i="25"/>
  <c r="AP721" i="25" s="1"/>
  <c r="K721" i="25"/>
  <c r="H721" i="25"/>
  <c r="G721" i="25"/>
  <c r="F721" i="25"/>
  <c r="AQ720" i="25"/>
  <c r="AP720" i="25"/>
  <c r="AO720" i="25"/>
  <c r="K720" i="25"/>
  <c r="H720" i="25"/>
  <c r="G720" i="25"/>
  <c r="F720" i="25"/>
  <c r="AQ719" i="25"/>
  <c r="AP719" i="25"/>
  <c r="AO719" i="25"/>
  <c r="H719" i="25"/>
  <c r="G719" i="25"/>
  <c r="F719" i="25"/>
  <c r="K719" i="25" s="1"/>
  <c r="AQ718" i="25"/>
  <c r="AP718" i="25"/>
  <c r="AO718" i="25"/>
  <c r="K718" i="25"/>
  <c r="H718" i="25"/>
  <c r="G718" i="25"/>
  <c r="F718" i="25"/>
  <c r="AQ717" i="25"/>
  <c r="AP717" i="25"/>
  <c r="AO717" i="25"/>
  <c r="H717" i="25"/>
  <c r="G717" i="25"/>
  <c r="F717" i="25"/>
  <c r="K717" i="25" s="1"/>
  <c r="AQ716" i="25"/>
  <c r="AO716" i="25"/>
  <c r="AP716" i="25" s="1"/>
  <c r="H716" i="25"/>
  <c r="G716" i="25"/>
  <c r="F716" i="25"/>
  <c r="K716" i="25" s="1"/>
  <c r="AQ715" i="25"/>
  <c r="AO715" i="25"/>
  <c r="AP715" i="25" s="1"/>
  <c r="K715" i="25"/>
  <c r="H715" i="25"/>
  <c r="G715" i="25"/>
  <c r="F715" i="25"/>
  <c r="AQ714" i="25"/>
  <c r="AP714" i="25"/>
  <c r="AO714" i="25"/>
  <c r="H714" i="25"/>
  <c r="G714" i="25"/>
  <c r="F714" i="25"/>
  <c r="K714" i="25" s="1"/>
  <c r="AQ713" i="25"/>
  <c r="AO713" i="25"/>
  <c r="AP713" i="25" s="1"/>
  <c r="H713" i="25"/>
  <c r="G713" i="25"/>
  <c r="F713" i="25"/>
  <c r="K713" i="25" s="1"/>
  <c r="AQ712" i="25"/>
  <c r="AO712" i="25"/>
  <c r="AP712" i="25" s="1"/>
  <c r="K712" i="25"/>
  <c r="H712" i="25"/>
  <c r="G712" i="25"/>
  <c r="F712" i="25"/>
  <c r="AQ711" i="25"/>
  <c r="AP711" i="25"/>
  <c r="AO711" i="25"/>
  <c r="K711" i="25"/>
  <c r="H711" i="25"/>
  <c r="G711" i="25"/>
  <c r="F711" i="25"/>
  <c r="AQ710" i="25"/>
  <c r="AO710" i="25"/>
  <c r="AP710" i="25" s="1"/>
  <c r="H710" i="25"/>
  <c r="G710" i="25"/>
  <c r="F710" i="25"/>
  <c r="K710" i="25" s="1"/>
  <c r="AQ709" i="25"/>
  <c r="AP709" i="25"/>
  <c r="AO709" i="25"/>
  <c r="K709" i="25"/>
  <c r="H709" i="25"/>
  <c r="G709" i="25"/>
  <c r="F709" i="25"/>
  <c r="AQ708" i="25"/>
  <c r="AP708" i="25"/>
  <c r="AO708" i="25"/>
  <c r="H708" i="25"/>
  <c r="G708" i="25"/>
  <c r="F708" i="25"/>
  <c r="K708" i="25" s="1"/>
  <c r="AQ707" i="25"/>
  <c r="AO707" i="25"/>
  <c r="AP707" i="25" s="1"/>
  <c r="H707" i="25"/>
  <c r="G707" i="25"/>
  <c r="F707" i="25"/>
  <c r="K707" i="25" s="1"/>
  <c r="AQ706" i="25"/>
  <c r="AP706" i="25"/>
  <c r="AO706" i="25"/>
  <c r="K706" i="25"/>
  <c r="H706" i="25"/>
  <c r="G706" i="25"/>
  <c r="F706" i="25"/>
  <c r="AQ705" i="25"/>
  <c r="AP705" i="25"/>
  <c r="AO705" i="25"/>
  <c r="H705" i="25"/>
  <c r="G705" i="25"/>
  <c r="F705" i="25"/>
  <c r="K705" i="25" s="1"/>
  <c r="AQ704" i="25"/>
  <c r="AP704" i="25"/>
  <c r="AO704" i="25"/>
  <c r="H704" i="25"/>
  <c r="G704" i="25"/>
  <c r="F704" i="25"/>
  <c r="K704" i="25" s="1"/>
  <c r="AQ703" i="25"/>
  <c r="AP703" i="25"/>
  <c r="AO703" i="25"/>
  <c r="K703" i="25"/>
  <c r="H703" i="25"/>
  <c r="G703" i="25"/>
  <c r="F703" i="25"/>
  <c r="AQ702" i="25"/>
  <c r="AP702" i="25"/>
  <c r="AO702" i="25"/>
  <c r="H702" i="25"/>
  <c r="G702" i="25"/>
  <c r="F702" i="25"/>
  <c r="K702" i="25" s="1"/>
  <c r="AQ701" i="25"/>
  <c r="AP701" i="25"/>
  <c r="AO701" i="25"/>
  <c r="H701" i="25"/>
  <c r="G701" i="25"/>
  <c r="F701" i="25"/>
  <c r="K701" i="25" s="1"/>
  <c r="AQ700" i="25"/>
  <c r="AP700" i="25"/>
  <c r="AO700" i="25"/>
  <c r="K700" i="25"/>
  <c r="H700" i="25"/>
  <c r="G700" i="25"/>
  <c r="F700" i="25"/>
  <c r="AQ699" i="25"/>
  <c r="AP699" i="25"/>
  <c r="AO699" i="25"/>
  <c r="H699" i="25"/>
  <c r="G699" i="25"/>
  <c r="F699" i="25"/>
  <c r="K699" i="25" s="1"/>
  <c r="AQ698" i="25"/>
  <c r="AO698" i="25"/>
  <c r="AP698" i="25" s="1"/>
  <c r="H698" i="25"/>
  <c r="G698" i="25"/>
  <c r="F698" i="25"/>
  <c r="K698" i="25" s="1"/>
  <c r="AQ697" i="25"/>
  <c r="AO697" i="25"/>
  <c r="AP697" i="25" s="1"/>
  <c r="K697" i="25"/>
  <c r="H697" i="25"/>
  <c r="G697" i="25"/>
  <c r="F697" i="25"/>
  <c r="AQ696" i="25"/>
  <c r="AP696" i="25"/>
  <c r="AO696" i="25"/>
  <c r="H696" i="25"/>
  <c r="G696" i="25"/>
  <c r="F696" i="25"/>
  <c r="K696" i="25" s="1"/>
  <c r="AQ695" i="25"/>
  <c r="AO695" i="25"/>
  <c r="AP695" i="25" s="1"/>
  <c r="H695" i="25"/>
  <c r="G695" i="25"/>
  <c r="F695" i="25"/>
  <c r="K695" i="25" s="1"/>
  <c r="AQ694" i="25"/>
  <c r="AO694" i="25"/>
  <c r="AP694" i="25" s="1"/>
  <c r="K694" i="25"/>
  <c r="H694" i="25"/>
  <c r="G694" i="25"/>
  <c r="F694" i="25"/>
  <c r="AQ693" i="25"/>
  <c r="AP693" i="25"/>
  <c r="AO693" i="25"/>
  <c r="K693" i="25"/>
  <c r="H693" i="25"/>
  <c r="G693" i="25"/>
  <c r="F693" i="25"/>
  <c r="AQ692" i="25"/>
  <c r="AP692" i="25"/>
  <c r="AO692" i="25"/>
  <c r="H692" i="25"/>
  <c r="G692" i="25"/>
  <c r="F692" i="25"/>
  <c r="K692" i="25" s="1"/>
  <c r="AQ691" i="25"/>
  <c r="AP691" i="25"/>
  <c r="AO691" i="25"/>
  <c r="K691" i="25"/>
  <c r="H691" i="25"/>
  <c r="G691" i="25"/>
  <c r="F691" i="25"/>
  <c r="AQ690" i="25"/>
  <c r="AO690" i="25"/>
  <c r="AP690" i="25" s="1"/>
  <c r="H690" i="25"/>
  <c r="G690" i="25"/>
  <c r="F690" i="25"/>
  <c r="K690" i="25" s="1"/>
  <c r="AQ689" i="25"/>
  <c r="AO689" i="25"/>
  <c r="AP689" i="25" s="1"/>
  <c r="K689" i="25"/>
  <c r="H689" i="25"/>
  <c r="G689" i="25"/>
  <c r="F689" i="25"/>
  <c r="AQ688" i="25"/>
  <c r="AP688" i="25"/>
  <c r="AO688" i="25"/>
  <c r="K688" i="25"/>
  <c r="H688" i="25"/>
  <c r="G688" i="25"/>
  <c r="F688" i="25"/>
  <c r="AQ687" i="25"/>
  <c r="AO687" i="25"/>
  <c r="AP687" i="25" s="1"/>
  <c r="H687" i="25"/>
  <c r="G687" i="25"/>
  <c r="F687" i="25"/>
  <c r="K687" i="25" s="1"/>
  <c r="AQ686" i="25"/>
  <c r="AO686" i="25"/>
  <c r="AP686" i="25" s="1"/>
  <c r="K686" i="25"/>
  <c r="H686" i="25"/>
  <c r="G686" i="25"/>
  <c r="F686" i="25"/>
  <c r="AQ685" i="25"/>
  <c r="AP685" i="25"/>
  <c r="AO685" i="25"/>
  <c r="K685" i="25"/>
  <c r="H685" i="25"/>
  <c r="G685" i="25"/>
  <c r="F685" i="25"/>
  <c r="AQ684" i="25"/>
  <c r="AO684" i="25"/>
  <c r="AP684" i="25" s="1"/>
  <c r="H684" i="25"/>
  <c r="G684" i="25"/>
  <c r="F684" i="25"/>
  <c r="K684" i="25" s="1"/>
  <c r="AQ683" i="25"/>
  <c r="AP683" i="25"/>
  <c r="AO683" i="25"/>
  <c r="K683" i="25"/>
  <c r="H683" i="25"/>
  <c r="G683" i="25"/>
  <c r="F683" i="25"/>
  <c r="AQ682" i="25"/>
  <c r="AP682" i="25"/>
  <c r="AO682" i="25"/>
  <c r="K682" i="25"/>
  <c r="H682" i="25"/>
  <c r="G682" i="25"/>
  <c r="F682" i="25"/>
  <c r="AQ681" i="25"/>
  <c r="AO681" i="25"/>
  <c r="AP681" i="25" s="1"/>
  <c r="H681" i="25"/>
  <c r="G681" i="25"/>
  <c r="F681" i="25"/>
  <c r="K681" i="25" s="1"/>
  <c r="AQ680" i="25"/>
  <c r="AO680" i="25"/>
  <c r="AP680" i="25" s="1"/>
  <c r="K680" i="25"/>
  <c r="H680" i="25"/>
  <c r="G680" i="25"/>
  <c r="F680" i="25"/>
  <c r="AQ679" i="25"/>
  <c r="AP679" i="25"/>
  <c r="AO679" i="25"/>
  <c r="K679" i="25"/>
  <c r="H679" i="25"/>
  <c r="G679" i="25"/>
  <c r="F679" i="25"/>
  <c r="AQ678" i="25"/>
  <c r="AO678" i="25"/>
  <c r="AP678" i="25" s="1"/>
  <c r="H678" i="25"/>
  <c r="G678" i="25"/>
  <c r="F678" i="25"/>
  <c r="K678" i="25" s="1"/>
  <c r="AQ677" i="25"/>
  <c r="AO677" i="25"/>
  <c r="AP677" i="25" s="1"/>
  <c r="K677" i="25"/>
  <c r="H677" i="25"/>
  <c r="G677" i="25"/>
  <c r="F677" i="25"/>
  <c r="AQ676" i="25"/>
  <c r="AP676" i="25"/>
  <c r="AO676" i="25"/>
  <c r="K676" i="25"/>
  <c r="H676" i="25"/>
  <c r="G676" i="25"/>
  <c r="F676" i="25"/>
  <c r="AQ675" i="25"/>
  <c r="AO675" i="25"/>
  <c r="AP675" i="25" s="1"/>
  <c r="H675" i="25"/>
  <c r="G675" i="25"/>
  <c r="F675" i="25"/>
  <c r="K675" i="25" s="1"/>
  <c r="AQ674" i="25"/>
  <c r="AP674" i="25"/>
  <c r="AO674" i="25"/>
  <c r="H674" i="25"/>
  <c r="G674" i="25"/>
  <c r="F674" i="25"/>
  <c r="K674" i="25" s="1"/>
  <c r="AQ673" i="25"/>
  <c r="AP673" i="25"/>
  <c r="AO673" i="25"/>
  <c r="K673" i="25"/>
  <c r="H673" i="25"/>
  <c r="G673" i="25"/>
  <c r="F673" i="25"/>
  <c r="AQ672" i="25"/>
  <c r="AO672" i="25"/>
  <c r="AP672" i="25" s="1"/>
  <c r="H672" i="25"/>
  <c r="G672" i="25"/>
  <c r="F672" i="25"/>
  <c r="K672" i="25" s="1"/>
  <c r="AQ671" i="25"/>
  <c r="AO671" i="25"/>
  <c r="AP671" i="25" s="1"/>
  <c r="H671" i="25"/>
  <c r="G671" i="25"/>
  <c r="F671" i="25"/>
  <c r="K671" i="25" s="1"/>
  <c r="AQ670" i="25"/>
  <c r="AP670" i="25"/>
  <c r="AO670" i="25"/>
  <c r="K670" i="25"/>
  <c r="H670" i="25"/>
  <c r="G670" i="25"/>
  <c r="F670" i="25"/>
  <c r="AQ669" i="25"/>
  <c r="AO669" i="25"/>
  <c r="AP669" i="25" s="1"/>
  <c r="H669" i="25"/>
  <c r="G669" i="25"/>
  <c r="F669" i="25"/>
  <c r="K669" i="25" s="1"/>
  <c r="AQ668" i="25"/>
  <c r="AO668" i="25"/>
  <c r="AP668" i="25" s="1"/>
  <c r="K668" i="25"/>
  <c r="H668" i="25"/>
  <c r="G668" i="25"/>
  <c r="F668" i="25"/>
  <c r="AQ667" i="25"/>
  <c r="AP667" i="25"/>
  <c r="AO667" i="25"/>
  <c r="K667" i="25"/>
  <c r="H667" i="25"/>
  <c r="G667" i="25"/>
  <c r="F667" i="25"/>
  <c r="AQ666" i="25"/>
  <c r="AO666" i="25"/>
  <c r="AP666" i="25" s="1"/>
  <c r="H666" i="25"/>
  <c r="G666" i="25"/>
  <c r="F666" i="25"/>
  <c r="K666" i="25" s="1"/>
  <c r="AQ665" i="25"/>
  <c r="AP665" i="25"/>
  <c r="AO665" i="25"/>
  <c r="K665" i="25"/>
  <c r="H665" i="25"/>
  <c r="G665" i="25"/>
  <c r="F665" i="25"/>
  <c r="AQ664" i="25"/>
  <c r="AP664" i="25"/>
  <c r="AO664" i="25"/>
  <c r="K664" i="25"/>
  <c r="H664" i="25"/>
  <c r="G664" i="25"/>
  <c r="F664" i="25"/>
  <c r="AQ663" i="25"/>
  <c r="AO663" i="25"/>
  <c r="AP663" i="25" s="1"/>
  <c r="H663" i="25"/>
  <c r="G663" i="25"/>
  <c r="F663" i="25"/>
  <c r="K663" i="25" s="1"/>
  <c r="AQ662" i="25"/>
  <c r="AP662" i="25"/>
  <c r="AO662" i="25"/>
  <c r="K662" i="25"/>
  <c r="H662" i="25"/>
  <c r="G662" i="25"/>
  <c r="F662" i="25"/>
  <c r="AQ661" i="25"/>
  <c r="AP661" i="25"/>
  <c r="AO661" i="25"/>
  <c r="K661" i="25"/>
  <c r="H661" i="25"/>
  <c r="G661" i="25"/>
  <c r="F661" i="25"/>
  <c r="AQ660" i="25"/>
  <c r="AO660" i="25"/>
  <c r="AP660" i="25" s="1"/>
  <c r="H660" i="25"/>
  <c r="G660" i="25"/>
  <c r="F660" i="25"/>
  <c r="K660" i="25" s="1"/>
  <c r="AQ659" i="25"/>
  <c r="AP659" i="25"/>
  <c r="AO659" i="25"/>
  <c r="K659" i="25"/>
  <c r="H659" i="25"/>
  <c r="G659" i="25"/>
  <c r="F659" i="25"/>
  <c r="AQ658" i="25"/>
  <c r="AP658" i="25"/>
  <c r="AO658" i="25"/>
  <c r="H658" i="25"/>
  <c r="G658" i="25"/>
  <c r="F658" i="25"/>
  <c r="K658" i="25" s="1"/>
  <c r="AQ657" i="25"/>
  <c r="AO657" i="25"/>
  <c r="AP657" i="25" s="1"/>
  <c r="H657" i="25"/>
  <c r="G657" i="25"/>
  <c r="F657" i="25"/>
  <c r="K657" i="25" s="1"/>
  <c r="AQ656" i="25"/>
  <c r="AO656" i="25"/>
  <c r="AP656" i="25" s="1"/>
  <c r="H656" i="25"/>
  <c r="G656" i="25"/>
  <c r="F656" i="25"/>
  <c r="K656" i="25" s="1"/>
  <c r="AQ655" i="25"/>
  <c r="AP655" i="25"/>
  <c r="AO655" i="25"/>
  <c r="H655" i="25"/>
  <c r="G655" i="25"/>
  <c r="F655" i="25"/>
  <c r="K655" i="25" s="1"/>
  <c r="AQ654" i="25"/>
  <c r="AO654" i="25"/>
  <c r="AP654" i="25" s="1"/>
  <c r="H654" i="25"/>
  <c r="G654" i="25"/>
  <c r="F654" i="25"/>
  <c r="K654" i="25" s="1"/>
  <c r="AQ653" i="25"/>
  <c r="AO653" i="25"/>
  <c r="AP653" i="25" s="1"/>
  <c r="H653" i="25"/>
  <c r="G653" i="25"/>
  <c r="F653" i="25"/>
  <c r="K653" i="25" s="1"/>
  <c r="AQ652" i="25"/>
  <c r="AP652" i="25"/>
  <c r="AO652" i="25"/>
  <c r="H652" i="25"/>
  <c r="G652" i="25"/>
  <c r="F652" i="25"/>
  <c r="K652" i="25" s="1"/>
  <c r="AQ651" i="25"/>
  <c r="AO651" i="25"/>
  <c r="AP651" i="25" s="1"/>
  <c r="H651" i="25"/>
  <c r="G651" i="25"/>
  <c r="F651" i="25"/>
  <c r="K651" i="25" s="1"/>
  <c r="AQ650" i="25"/>
  <c r="AP650" i="25"/>
  <c r="AO650" i="25"/>
  <c r="H650" i="25"/>
  <c r="G650" i="25"/>
  <c r="F650" i="25"/>
  <c r="K650" i="25" s="1"/>
  <c r="AQ649" i="25"/>
  <c r="AP649" i="25"/>
  <c r="AO649" i="25"/>
  <c r="H649" i="25"/>
  <c r="G649" i="25"/>
  <c r="F649" i="25"/>
  <c r="K649" i="25" s="1"/>
  <c r="AQ648" i="25"/>
  <c r="AO648" i="25"/>
  <c r="AP648" i="25" s="1"/>
  <c r="H648" i="25"/>
  <c r="G648" i="25"/>
  <c r="F648" i="25"/>
  <c r="K648" i="25" s="1"/>
  <c r="AQ647" i="25"/>
  <c r="AP647" i="25"/>
  <c r="AO647" i="25"/>
  <c r="H647" i="25"/>
  <c r="G647" i="25"/>
  <c r="F647" i="25"/>
  <c r="K647" i="25" s="1"/>
  <c r="AQ646" i="25"/>
  <c r="AP646" i="25"/>
  <c r="AO646" i="25"/>
  <c r="H646" i="25"/>
  <c r="G646" i="25"/>
  <c r="F646" i="25"/>
  <c r="K646" i="25" s="1"/>
  <c r="AQ645" i="25"/>
  <c r="AO645" i="25"/>
  <c r="AP645" i="25" s="1"/>
  <c r="H645" i="25"/>
  <c r="G645" i="25"/>
  <c r="F645" i="25"/>
  <c r="K645" i="25" s="1"/>
  <c r="AQ644" i="25"/>
  <c r="AP644" i="25"/>
  <c r="AO644" i="25"/>
  <c r="H644" i="25"/>
  <c r="G644" i="25"/>
  <c r="F644" i="25"/>
  <c r="K644" i="25" s="1"/>
  <c r="AQ643" i="25"/>
  <c r="AP643" i="25"/>
  <c r="AO643" i="25"/>
  <c r="H643" i="25"/>
  <c r="G643" i="25"/>
  <c r="F643" i="25"/>
  <c r="K643" i="25" s="1"/>
  <c r="AQ642" i="25"/>
  <c r="AO642" i="25"/>
  <c r="AP642" i="25" s="1"/>
  <c r="H642" i="25"/>
  <c r="G642" i="25"/>
  <c r="F642" i="25"/>
  <c r="K642" i="25" s="1"/>
  <c r="AQ641" i="25"/>
  <c r="AP641" i="25"/>
  <c r="AO641" i="25"/>
  <c r="H641" i="25"/>
  <c r="G641" i="25"/>
  <c r="F641" i="25"/>
  <c r="K641" i="25" s="1"/>
  <c r="AQ640" i="25"/>
  <c r="AP640" i="25"/>
  <c r="AO640" i="25"/>
  <c r="H640" i="25"/>
  <c r="G640" i="25"/>
  <c r="F640" i="25"/>
  <c r="K640" i="25" s="1"/>
  <c r="AQ639" i="25"/>
  <c r="AO639" i="25"/>
  <c r="AP639" i="25" s="1"/>
  <c r="H639" i="25"/>
  <c r="G639" i="25"/>
  <c r="F639" i="25"/>
  <c r="K639" i="25" s="1"/>
  <c r="AQ638" i="25"/>
  <c r="AO638" i="25"/>
  <c r="AP638" i="25" s="1"/>
  <c r="H638" i="25"/>
  <c r="G638" i="25"/>
  <c r="F638" i="25"/>
  <c r="K638" i="25" s="1"/>
  <c r="AQ637" i="25"/>
  <c r="AP637" i="25"/>
  <c r="AO637" i="25"/>
  <c r="H637" i="25"/>
  <c r="G637" i="25"/>
  <c r="F637" i="25"/>
  <c r="K637" i="25" s="1"/>
  <c r="AQ636" i="25"/>
  <c r="AO636" i="25"/>
  <c r="AP636" i="25" s="1"/>
  <c r="H636" i="25"/>
  <c r="G636" i="25"/>
  <c r="F636" i="25"/>
  <c r="K636" i="25" s="1"/>
  <c r="AQ635" i="25"/>
  <c r="AO635" i="25"/>
  <c r="AP635" i="25" s="1"/>
  <c r="H635" i="25"/>
  <c r="G635" i="25"/>
  <c r="F635" i="25"/>
  <c r="K635" i="25" s="1"/>
  <c r="AQ634" i="25"/>
  <c r="AP634" i="25"/>
  <c r="AO634" i="25"/>
  <c r="K634" i="25"/>
  <c r="H634" i="25"/>
  <c r="G634" i="25"/>
  <c r="F634" i="25"/>
  <c r="AQ633" i="25"/>
  <c r="AO633" i="25"/>
  <c r="AP633" i="25" s="1"/>
  <c r="H633" i="25"/>
  <c r="G633" i="25"/>
  <c r="F633" i="25"/>
  <c r="K633" i="25" s="1"/>
  <c r="AQ632" i="25"/>
  <c r="AO632" i="25"/>
  <c r="AP632" i="25" s="1"/>
  <c r="K632" i="25"/>
  <c r="H632" i="25"/>
  <c r="G632" i="25"/>
  <c r="F632" i="25"/>
  <c r="AQ631" i="25"/>
  <c r="AP631" i="25"/>
  <c r="AO631" i="25"/>
  <c r="K631" i="25"/>
  <c r="H631" i="25"/>
  <c r="G631" i="25"/>
  <c r="F631" i="25"/>
  <c r="AQ630" i="25"/>
  <c r="AO630" i="25"/>
  <c r="AP630" i="25" s="1"/>
  <c r="H630" i="25"/>
  <c r="G630" i="25"/>
  <c r="F630" i="25"/>
  <c r="K630" i="25" s="1"/>
  <c r="AQ629" i="25"/>
  <c r="AP629" i="25"/>
  <c r="AO629" i="25"/>
  <c r="K629" i="25"/>
  <c r="H629" i="25"/>
  <c r="G629" i="25"/>
  <c r="F629" i="25"/>
  <c r="AQ628" i="25"/>
  <c r="AP628" i="25"/>
  <c r="AO628" i="25"/>
  <c r="K628" i="25"/>
  <c r="H628" i="25"/>
  <c r="G628" i="25"/>
  <c r="F628" i="25"/>
  <c r="AQ627" i="25"/>
  <c r="AO627" i="25"/>
  <c r="AP627" i="25" s="1"/>
  <c r="H627" i="25"/>
  <c r="G627" i="25"/>
  <c r="F627" i="25"/>
  <c r="K627" i="25" s="1"/>
  <c r="AQ626" i="25"/>
  <c r="AP626" i="25"/>
  <c r="AO626" i="25"/>
  <c r="K626" i="25"/>
  <c r="H626" i="25"/>
  <c r="G626" i="25"/>
  <c r="F626" i="25"/>
  <c r="AQ625" i="25"/>
  <c r="AP625" i="25"/>
  <c r="AO625" i="25"/>
  <c r="K625" i="25"/>
  <c r="H625" i="25"/>
  <c r="G625" i="25"/>
  <c r="F625" i="25"/>
  <c r="AQ624" i="25"/>
  <c r="AO624" i="25"/>
  <c r="AP624" i="25" s="1"/>
  <c r="H624" i="25"/>
  <c r="G624" i="25"/>
  <c r="F624" i="25"/>
  <c r="K624" i="25" s="1"/>
  <c r="AQ623" i="25"/>
  <c r="AP623" i="25"/>
  <c r="AO623" i="25"/>
  <c r="K623" i="25"/>
  <c r="H623" i="25"/>
  <c r="G623" i="25"/>
  <c r="F623" i="25"/>
  <c r="AQ622" i="25"/>
  <c r="AP622" i="25"/>
  <c r="AO622" i="25"/>
  <c r="H622" i="25"/>
  <c r="G622" i="25"/>
  <c r="F622" i="25"/>
  <c r="K622" i="25" s="1"/>
  <c r="AQ621" i="25"/>
  <c r="AP621" i="25"/>
  <c r="AO621" i="25"/>
  <c r="H621" i="25"/>
  <c r="G621" i="25"/>
  <c r="F621" i="25"/>
  <c r="K621" i="25" s="1"/>
  <c r="AQ620" i="25"/>
  <c r="AO620" i="25"/>
  <c r="AP620" i="25" s="1"/>
  <c r="K620" i="25"/>
  <c r="H620" i="25"/>
  <c r="G620" i="25"/>
  <c r="F620" i="25"/>
  <c r="AQ619" i="25"/>
  <c r="AP619" i="25"/>
  <c r="AO619" i="25"/>
  <c r="H619" i="25"/>
  <c r="G619" i="25"/>
  <c r="F619" i="25"/>
  <c r="K619" i="25" s="1"/>
  <c r="AQ618" i="25"/>
  <c r="AO618" i="25"/>
  <c r="AP618" i="25" s="1"/>
  <c r="H618" i="25"/>
  <c r="G618" i="25"/>
  <c r="F618" i="25"/>
  <c r="K618" i="25" s="1"/>
  <c r="AQ617" i="25"/>
  <c r="AO617" i="25"/>
  <c r="AP617" i="25" s="1"/>
  <c r="K617" i="25"/>
  <c r="H617" i="25"/>
  <c r="G617" i="25"/>
  <c r="F617" i="25"/>
  <c r="AQ616" i="25"/>
  <c r="AP616" i="25"/>
  <c r="AO616" i="25"/>
  <c r="H616" i="25"/>
  <c r="G616" i="25"/>
  <c r="F616" i="25"/>
  <c r="K616" i="25" s="1"/>
  <c r="AQ615" i="25"/>
  <c r="AO615" i="25"/>
  <c r="AP615" i="25" s="1"/>
  <c r="H615" i="25"/>
  <c r="G615" i="25"/>
  <c r="F615" i="25"/>
  <c r="K615" i="25" s="1"/>
  <c r="AQ614" i="25"/>
  <c r="AO614" i="25"/>
  <c r="AP614" i="25" s="1"/>
  <c r="K614" i="25"/>
  <c r="H614" i="25"/>
  <c r="G614" i="25"/>
  <c r="F614" i="25"/>
  <c r="AQ613" i="25"/>
  <c r="AP613" i="25"/>
  <c r="AO613" i="25"/>
  <c r="H613" i="25"/>
  <c r="G613" i="25"/>
  <c r="F613" i="25"/>
  <c r="K613" i="25" s="1"/>
  <c r="AQ612" i="25"/>
  <c r="AO612" i="25"/>
  <c r="AP612" i="25" s="1"/>
  <c r="H612" i="25"/>
  <c r="G612" i="25"/>
  <c r="F612" i="25"/>
  <c r="K612" i="25" s="1"/>
  <c r="AQ611" i="25"/>
  <c r="AO611" i="25"/>
  <c r="AP611" i="25" s="1"/>
  <c r="K611" i="25"/>
  <c r="H611" i="25"/>
  <c r="G611" i="25"/>
  <c r="F611" i="25"/>
  <c r="AQ610" i="25"/>
  <c r="AP610" i="25"/>
  <c r="AO610" i="25"/>
  <c r="H610" i="25"/>
  <c r="G610" i="25"/>
  <c r="F610" i="25"/>
  <c r="K610" i="25" s="1"/>
  <c r="AQ609" i="25"/>
  <c r="AP609" i="25"/>
  <c r="AO609" i="25"/>
  <c r="H609" i="25"/>
  <c r="G609" i="25"/>
  <c r="F609" i="25"/>
  <c r="K609" i="25" s="1"/>
  <c r="AQ608" i="25"/>
  <c r="AO608" i="25"/>
  <c r="AP608" i="25" s="1"/>
  <c r="K608" i="25"/>
  <c r="H608" i="25"/>
  <c r="G608" i="25"/>
  <c r="F608" i="25"/>
  <c r="AQ607" i="25"/>
  <c r="AP607" i="25"/>
  <c r="AO607" i="25"/>
  <c r="H607" i="25"/>
  <c r="G607" i="25"/>
  <c r="F607" i="25"/>
  <c r="K607" i="25" s="1"/>
  <c r="AQ606" i="25"/>
  <c r="AO606" i="25"/>
  <c r="AP606" i="25" s="1"/>
  <c r="H606" i="25"/>
  <c r="G606" i="25"/>
  <c r="F606" i="25"/>
  <c r="K606" i="25" s="1"/>
  <c r="AQ605" i="25"/>
  <c r="AO605" i="25"/>
  <c r="AP605" i="25" s="1"/>
  <c r="K605" i="25"/>
  <c r="H605" i="25"/>
  <c r="G605" i="25"/>
  <c r="F605" i="25"/>
  <c r="AQ604" i="25"/>
  <c r="AP604" i="25"/>
  <c r="AO604" i="25"/>
  <c r="H604" i="25"/>
  <c r="G604" i="25"/>
  <c r="F604" i="25"/>
  <c r="K604" i="25" s="1"/>
  <c r="AQ603" i="25"/>
  <c r="AO603" i="25"/>
  <c r="AP603" i="25" s="1"/>
  <c r="H603" i="25"/>
  <c r="G603" i="25"/>
  <c r="F603" i="25"/>
  <c r="K603" i="25" s="1"/>
  <c r="AQ602" i="25"/>
  <c r="AO602" i="25"/>
  <c r="AP602" i="25" s="1"/>
  <c r="K602" i="25"/>
  <c r="H602" i="25"/>
  <c r="G602" i="25"/>
  <c r="F602" i="25"/>
  <c r="AQ601" i="25"/>
  <c r="AP601" i="25"/>
  <c r="AO601" i="25"/>
  <c r="H601" i="25"/>
  <c r="G601" i="25"/>
  <c r="F601" i="25"/>
  <c r="K601" i="25" s="1"/>
  <c r="AQ600" i="25"/>
  <c r="AO600" i="25"/>
  <c r="AP600" i="25" s="1"/>
  <c r="H600" i="25"/>
  <c r="G600" i="25"/>
  <c r="F600" i="25"/>
  <c r="K600" i="25" s="1"/>
  <c r="AQ599" i="25"/>
  <c r="AO599" i="25"/>
  <c r="AP599" i="25" s="1"/>
  <c r="K599" i="25"/>
  <c r="H599" i="25"/>
  <c r="G599" i="25"/>
  <c r="F599" i="25"/>
  <c r="AQ598" i="25"/>
  <c r="AP598" i="25"/>
  <c r="AO598" i="25"/>
  <c r="H598" i="25"/>
  <c r="G598" i="25"/>
  <c r="F598" i="25"/>
  <c r="K598" i="25" s="1"/>
  <c r="AQ597" i="25"/>
  <c r="AP597" i="25"/>
  <c r="AO597" i="25"/>
  <c r="H597" i="25"/>
  <c r="G597" i="25"/>
  <c r="F597" i="25"/>
  <c r="K597" i="25" s="1"/>
  <c r="AQ596" i="25"/>
  <c r="AO596" i="25"/>
  <c r="AP596" i="25" s="1"/>
  <c r="K596" i="25"/>
  <c r="H596" i="25"/>
  <c r="G596" i="25"/>
  <c r="F596" i="25"/>
  <c r="AQ595" i="25"/>
  <c r="AP595" i="25"/>
  <c r="AO595" i="25"/>
  <c r="H595" i="25"/>
  <c r="G595" i="25"/>
  <c r="F595" i="25"/>
  <c r="K595" i="25" s="1"/>
  <c r="AQ594" i="25"/>
  <c r="AO594" i="25"/>
  <c r="AP594" i="25" s="1"/>
  <c r="H594" i="25"/>
  <c r="G594" i="25"/>
  <c r="F594" i="25"/>
  <c r="K594" i="25" s="1"/>
  <c r="AQ593" i="25"/>
  <c r="AO593" i="25"/>
  <c r="AP593" i="25" s="1"/>
  <c r="K593" i="25"/>
  <c r="H593" i="25"/>
  <c r="G593" i="25"/>
  <c r="F593" i="25"/>
  <c r="AQ592" i="25"/>
  <c r="AP592" i="25"/>
  <c r="AO592" i="25"/>
  <c r="H592" i="25"/>
  <c r="G592" i="25"/>
  <c r="F592" i="25"/>
  <c r="K592" i="25" s="1"/>
  <c r="AQ591" i="25"/>
  <c r="AP591" i="25"/>
  <c r="AO591" i="25"/>
  <c r="H591" i="25"/>
  <c r="G591" i="25"/>
  <c r="F591" i="25"/>
  <c r="K591" i="25" s="1"/>
  <c r="AQ590" i="25"/>
  <c r="AO590" i="25"/>
  <c r="AP590" i="25" s="1"/>
  <c r="K590" i="25"/>
  <c r="H590" i="25"/>
  <c r="G590" i="25"/>
  <c r="F590" i="25"/>
  <c r="AQ589" i="25"/>
  <c r="AP589" i="25"/>
  <c r="AO589" i="25"/>
  <c r="H589" i="25"/>
  <c r="G589" i="25"/>
  <c r="F589" i="25"/>
  <c r="K589" i="25" s="1"/>
  <c r="AQ588" i="25"/>
  <c r="AO588" i="25"/>
  <c r="AP588" i="25" s="1"/>
  <c r="H588" i="25"/>
  <c r="G588" i="25"/>
  <c r="F588" i="25"/>
  <c r="K588" i="25" s="1"/>
  <c r="AQ587" i="25"/>
  <c r="AO587" i="25"/>
  <c r="AP587" i="25" s="1"/>
  <c r="K587" i="25"/>
  <c r="H587" i="25"/>
  <c r="G587" i="25"/>
  <c r="F587" i="25"/>
  <c r="AQ586" i="25"/>
  <c r="AP586" i="25"/>
  <c r="AO586" i="25"/>
  <c r="H586" i="25"/>
  <c r="G586" i="25"/>
  <c r="F586" i="25"/>
  <c r="K586" i="25" s="1"/>
  <c r="AQ585" i="25"/>
  <c r="AP585" i="25"/>
  <c r="AO585" i="25"/>
  <c r="H585" i="25"/>
  <c r="G585" i="25"/>
  <c r="F585" i="25"/>
  <c r="K585" i="25" s="1"/>
  <c r="AQ584" i="25"/>
  <c r="AO584" i="25"/>
  <c r="AP584" i="25" s="1"/>
  <c r="K584" i="25"/>
  <c r="H584" i="25"/>
  <c r="G584" i="25"/>
  <c r="F584" i="25"/>
  <c r="AQ583" i="25"/>
  <c r="AP583" i="25"/>
  <c r="AO583" i="25"/>
  <c r="H583" i="25"/>
  <c r="G583" i="25"/>
  <c r="F583" i="25"/>
  <c r="K583" i="25" s="1"/>
  <c r="AQ582" i="25"/>
  <c r="AO582" i="25"/>
  <c r="AP582" i="25" s="1"/>
  <c r="H582" i="25"/>
  <c r="G582" i="25"/>
  <c r="F582" i="25"/>
  <c r="K582" i="25" s="1"/>
  <c r="AQ581" i="25"/>
  <c r="AO581" i="25"/>
  <c r="AP581" i="25" s="1"/>
  <c r="K581" i="25"/>
  <c r="H581" i="25"/>
  <c r="G581" i="25"/>
  <c r="F581" i="25"/>
  <c r="AQ580" i="25"/>
  <c r="AP580" i="25"/>
  <c r="AO580" i="25"/>
  <c r="H580" i="25"/>
  <c r="G580" i="25"/>
  <c r="F580" i="25"/>
  <c r="K580" i="25" s="1"/>
  <c r="AQ579" i="25"/>
  <c r="AP579" i="25"/>
  <c r="AO579" i="25"/>
  <c r="H579" i="25"/>
  <c r="G579" i="25"/>
  <c r="F579" i="25"/>
  <c r="K579" i="25" s="1"/>
  <c r="AQ578" i="25"/>
  <c r="AO578" i="25"/>
  <c r="AP578" i="25" s="1"/>
  <c r="H578" i="25"/>
  <c r="G578" i="25"/>
  <c r="F578" i="25"/>
  <c r="K578" i="25" s="1"/>
  <c r="AQ577" i="25"/>
  <c r="AP577" i="25"/>
  <c r="AO577" i="25"/>
  <c r="H577" i="25"/>
  <c r="G577" i="25"/>
  <c r="F577" i="25"/>
  <c r="K577" i="25" s="1"/>
  <c r="AQ576" i="25"/>
  <c r="AO576" i="25"/>
  <c r="AP576" i="25" s="1"/>
  <c r="H576" i="25"/>
  <c r="G576" i="25"/>
  <c r="F576" i="25"/>
  <c r="K576" i="25" s="1"/>
  <c r="AQ575" i="25"/>
  <c r="AO575" i="25"/>
  <c r="AP575" i="25" s="1"/>
  <c r="H575" i="25"/>
  <c r="G575" i="25"/>
  <c r="F575" i="25"/>
  <c r="K575" i="25" s="1"/>
  <c r="AQ574" i="25"/>
  <c r="AP574" i="25"/>
  <c r="AO574" i="25"/>
  <c r="K574" i="25"/>
  <c r="H574" i="25"/>
  <c r="G574" i="25"/>
  <c r="F574" i="25"/>
  <c r="AQ573" i="25"/>
  <c r="AO573" i="25"/>
  <c r="AP573" i="25" s="1"/>
  <c r="H573" i="25"/>
  <c r="G573" i="25"/>
  <c r="F573" i="25"/>
  <c r="K573" i="25" s="1"/>
  <c r="AQ572" i="25"/>
  <c r="AO572" i="25"/>
  <c r="AP572" i="25" s="1"/>
  <c r="H572" i="25"/>
  <c r="G572" i="25"/>
  <c r="F572" i="25"/>
  <c r="K572" i="25" s="1"/>
  <c r="AQ571" i="25"/>
  <c r="AP571" i="25"/>
  <c r="AO571" i="25"/>
  <c r="H571" i="25"/>
  <c r="G571" i="25"/>
  <c r="F571" i="25"/>
  <c r="K571" i="25" s="1"/>
  <c r="AQ570" i="25"/>
  <c r="AP570" i="25"/>
  <c r="AO570" i="25"/>
  <c r="H570" i="25"/>
  <c r="G570" i="25"/>
  <c r="F570" i="25"/>
  <c r="K570" i="25" s="1"/>
  <c r="AQ569" i="25"/>
  <c r="AO569" i="25"/>
  <c r="AP569" i="25" s="1"/>
  <c r="K569" i="25"/>
  <c r="H569" i="25"/>
  <c r="G569" i="25"/>
  <c r="F569" i="25"/>
  <c r="AQ568" i="25"/>
  <c r="AP568" i="25"/>
  <c r="AO568" i="25"/>
  <c r="H568" i="25"/>
  <c r="G568" i="25"/>
  <c r="F568" i="25"/>
  <c r="K568" i="25" s="1"/>
  <c r="AQ567" i="25"/>
  <c r="AP567" i="25"/>
  <c r="AO567" i="25"/>
  <c r="H567" i="25"/>
  <c r="G567" i="25"/>
  <c r="F567" i="25"/>
  <c r="K567" i="25" s="1"/>
  <c r="AQ566" i="25"/>
  <c r="AO566" i="25"/>
  <c r="AP566" i="25" s="1"/>
  <c r="K566" i="25"/>
  <c r="H566" i="25"/>
  <c r="G566" i="25"/>
  <c r="F566" i="25"/>
  <c r="AQ565" i="25"/>
  <c r="AP565" i="25"/>
  <c r="AO565" i="25"/>
  <c r="H565" i="25"/>
  <c r="G565" i="25"/>
  <c r="F565" i="25"/>
  <c r="K565" i="25" s="1"/>
  <c r="AQ564" i="25"/>
  <c r="AO564" i="25"/>
  <c r="AP564" i="25" s="1"/>
  <c r="H564" i="25"/>
  <c r="G564" i="25"/>
  <c r="F564" i="25"/>
  <c r="K564" i="25" s="1"/>
  <c r="AQ563" i="25"/>
  <c r="AO563" i="25"/>
  <c r="AP563" i="25" s="1"/>
  <c r="H563" i="25"/>
  <c r="G563" i="25"/>
  <c r="F563" i="25"/>
  <c r="K563" i="25" s="1"/>
  <c r="AQ562" i="25"/>
  <c r="AP562" i="25"/>
  <c r="AO562" i="25"/>
  <c r="K562" i="25"/>
  <c r="H562" i="25"/>
  <c r="G562" i="25"/>
  <c r="F562" i="25"/>
  <c r="AQ561" i="25"/>
  <c r="AO561" i="25"/>
  <c r="AP561" i="25" s="1"/>
  <c r="H561" i="25"/>
  <c r="G561" i="25"/>
  <c r="F561" i="25"/>
  <c r="K561" i="25" s="1"/>
  <c r="AQ560" i="25"/>
  <c r="AO560" i="25"/>
  <c r="AP560" i="25" s="1"/>
  <c r="K560" i="25"/>
  <c r="H560" i="25"/>
  <c r="G560" i="25"/>
  <c r="F560" i="25"/>
  <c r="AQ559" i="25"/>
  <c r="AP559" i="25"/>
  <c r="AO559" i="25"/>
  <c r="H559" i="25"/>
  <c r="G559" i="25"/>
  <c r="F559" i="25"/>
  <c r="K559" i="25" s="1"/>
  <c r="AQ558" i="25"/>
  <c r="AO558" i="25"/>
  <c r="AP558" i="25" s="1"/>
  <c r="H558" i="25"/>
  <c r="G558" i="25"/>
  <c r="F558" i="25"/>
  <c r="K558" i="25" s="1"/>
  <c r="AQ557" i="25"/>
  <c r="AO557" i="25"/>
  <c r="AP557" i="25" s="1"/>
  <c r="H557" i="25"/>
  <c r="G557" i="25"/>
  <c r="F557" i="25"/>
  <c r="K557" i="25" s="1"/>
  <c r="AQ556" i="25"/>
  <c r="AP556" i="25"/>
  <c r="AO556" i="25"/>
  <c r="H556" i="25"/>
  <c r="G556" i="25"/>
  <c r="F556" i="25"/>
  <c r="K556" i="25" s="1"/>
  <c r="AQ555" i="25"/>
  <c r="AP555" i="25"/>
  <c r="AO555" i="25"/>
  <c r="H555" i="25"/>
  <c r="G555" i="25"/>
  <c r="F555" i="25"/>
  <c r="K555" i="25" s="1"/>
  <c r="AQ554" i="25"/>
  <c r="AO554" i="25"/>
  <c r="AP554" i="25" s="1"/>
  <c r="H554" i="25"/>
  <c r="G554" i="25"/>
  <c r="F554" i="25"/>
  <c r="K554" i="25" s="1"/>
  <c r="AQ553" i="25"/>
  <c r="AP553" i="25"/>
  <c r="AO553" i="25"/>
  <c r="H553" i="25"/>
  <c r="G553" i="25"/>
  <c r="F553" i="25"/>
  <c r="K553" i="25" s="1"/>
  <c r="AQ552" i="25"/>
  <c r="AP552" i="25"/>
  <c r="AO552" i="25"/>
  <c r="H552" i="25"/>
  <c r="G552" i="25"/>
  <c r="F552" i="25"/>
  <c r="K552" i="25" s="1"/>
  <c r="AQ551" i="25"/>
  <c r="AO551" i="25"/>
  <c r="AP551" i="25" s="1"/>
  <c r="H551" i="25"/>
  <c r="G551" i="25"/>
  <c r="F551" i="25"/>
  <c r="K551" i="25" s="1"/>
  <c r="AQ550" i="25"/>
  <c r="AP550" i="25"/>
  <c r="AO550" i="25"/>
  <c r="K550" i="25"/>
  <c r="H550" i="25"/>
  <c r="G550" i="25"/>
  <c r="F550" i="25"/>
  <c r="AQ549" i="25"/>
  <c r="AP549" i="25"/>
  <c r="AO549" i="25"/>
  <c r="H549" i="25"/>
  <c r="G549" i="25"/>
  <c r="F549" i="25"/>
  <c r="K549" i="25" s="1"/>
  <c r="AQ548" i="25"/>
  <c r="AO548" i="25"/>
  <c r="AP548" i="25" s="1"/>
  <c r="K548" i="25"/>
  <c r="H548" i="25"/>
  <c r="G548" i="25"/>
  <c r="F548" i="25"/>
  <c r="AQ547" i="25"/>
  <c r="AP547" i="25"/>
  <c r="AO547" i="25"/>
  <c r="H547" i="25"/>
  <c r="G547" i="25"/>
  <c r="F547" i="25"/>
  <c r="K547" i="25" s="1"/>
  <c r="AQ546" i="25"/>
  <c r="AO546" i="25"/>
  <c r="AP546" i="25" s="1"/>
  <c r="H546" i="25"/>
  <c r="G546" i="25"/>
  <c r="F546" i="25"/>
  <c r="K546" i="25" s="1"/>
  <c r="AQ545" i="25"/>
  <c r="AO545" i="25"/>
  <c r="AP545" i="25" s="1"/>
  <c r="K545" i="25"/>
  <c r="H545" i="25"/>
  <c r="G545" i="25"/>
  <c r="F545" i="25"/>
  <c r="AQ544" i="25"/>
  <c r="AP544" i="25"/>
  <c r="AO544" i="25"/>
  <c r="K544" i="25"/>
  <c r="H544" i="25"/>
  <c r="G544" i="25"/>
  <c r="F544" i="25"/>
  <c r="AQ543" i="25"/>
  <c r="AP543" i="25"/>
  <c r="AO543" i="25"/>
  <c r="H543" i="25"/>
  <c r="G543" i="25"/>
  <c r="F543" i="25"/>
  <c r="K543" i="25" s="1"/>
  <c r="AQ542" i="25"/>
  <c r="AO542" i="25"/>
  <c r="AP542" i="25" s="1"/>
  <c r="K542" i="25"/>
  <c r="H542" i="25"/>
  <c r="G542" i="25"/>
  <c r="F542" i="25"/>
  <c r="AQ541" i="25"/>
  <c r="AP541" i="25"/>
  <c r="AO541" i="25"/>
  <c r="H541" i="25"/>
  <c r="G541" i="25"/>
  <c r="F541" i="25"/>
  <c r="K541" i="25" s="1"/>
  <c r="AQ540" i="25"/>
  <c r="AO540" i="25"/>
  <c r="AP540" i="25" s="1"/>
  <c r="H540" i="25"/>
  <c r="G540" i="25"/>
  <c r="F540" i="25"/>
  <c r="K540" i="25" s="1"/>
  <c r="AQ539" i="25"/>
  <c r="AO539" i="25"/>
  <c r="AP539" i="25" s="1"/>
  <c r="H539" i="25"/>
  <c r="G539" i="25"/>
  <c r="F539" i="25"/>
  <c r="K539" i="25" s="1"/>
  <c r="AQ538" i="25"/>
  <c r="AP538" i="25"/>
  <c r="AO538" i="25"/>
  <c r="H538" i="25"/>
  <c r="G538" i="25"/>
  <c r="F538" i="25"/>
  <c r="K538" i="25" s="1"/>
  <c r="AQ537" i="25"/>
  <c r="AO537" i="25"/>
  <c r="AP537" i="25" s="1"/>
  <c r="H537" i="25"/>
  <c r="G537" i="25"/>
  <c r="F537" i="25"/>
  <c r="K537" i="25" s="1"/>
  <c r="AQ536" i="25"/>
  <c r="AO536" i="25"/>
  <c r="AP536" i="25" s="1"/>
  <c r="H536" i="25"/>
  <c r="G536" i="25"/>
  <c r="F536" i="25"/>
  <c r="K536" i="25" s="1"/>
  <c r="AQ535" i="25"/>
  <c r="AP535" i="25"/>
  <c r="AO535" i="25"/>
  <c r="K535" i="25"/>
  <c r="H535" i="25"/>
  <c r="G535" i="25"/>
  <c r="F535" i="25"/>
  <c r="AQ534" i="25"/>
  <c r="AP534" i="25"/>
  <c r="AO534" i="25"/>
  <c r="H534" i="25"/>
  <c r="G534" i="25"/>
  <c r="F534" i="25"/>
  <c r="K534" i="25" s="1"/>
  <c r="AQ533" i="25"/>
  <c r="AO533" i="25"/>
  <c r="AP533" i="25" s="1"/>
  <c r="H533" i="25"/>
  <c r="G533" i="25"/>
  <c r="F533" i="25"/>
  <c r="K533" i="25" s="1"/>
  <c r="AQ532" i="25"/>
  <c r="AP532" i="25"/>
  <c r="AO532" i="25"/>
  <c r="H532" i="25"/>
  <c r="G532" i="25"/>
  <c r="F532" i="25"/>
  <c r="K532" i="25" s="1"/>
  <c r="AQ531" i="25"/>
  <c r="AO531" i="25"/>
  <c r="AP531" i="25" s="1"/>
  <c r="H531" i="25"/>
  <c r="G531" i="25"/>
  <c r="F531" i="25"/>
  <c r="K531" i="25" s="1"/>
  <c r="AQ530" i="25"/>
  <c r="AP530" i="25"/>
  <c r="AO530" i="25"/>
  <c r="K530" i="25"/>
  <c r="H530" i="25"/>
  <c r="G530" i="25"/>
  <c r="F530" i="25"/>
  <c r="AQ529" i="25"/>
  <c r="AP529" i="25"/>
  <c r="AO529" i="25"/>
  <c r="H529" i="25"/>
  <c r="G529" i="25"/>
  <c r="F529" i="25"/>
  <c r="K529" i="25" s="1"/>
  <c r="AQ528" i="25"/>
  <c r="AO528" i="25"/>
  <c r="AP528" i="25" s="1"/>
  <c r="K528" i="25"/>
  <c r="H528" i="25"/>
  <c r="G528" i="25"/>
  <c r="F528" i="25"/>
  <c r="AQ527" i="25"/>
  <c r="AP527" i="25"/>
  <c r="AO527" i="25"/>
  <c r="K527" i="25"/>
  <c r="H527" i="25"/>
  <c r="G527" i="25"/>
  <c r="F527" i="25"/>
  <c r="AQ526" i="25"/>
  <c r="AP526" i="25"/>
  <c r="AO526" i="25"/>
  <c r="H526" i="25"/>
  <c r="G526" i="25"/>
  <c r="F526" i="25"/>
  <c r="K526" i="25" s="1"/>
  <c r="AQ525" i="25"/>
  <c r="AO525" i="25"/>
  <c r="AP525" i="25" s="1"/>
  <c r="H525" i="25"/>
  <c r="G525" i="25"/>
  <c r="F525" i="25"/>
  <c r="K525" i="25" s="1"/>
  <c r="AQ524" i="25"/>
  <c r="AP524" i="25"/>
  <c r="AO524" i="25"/>
  <c r="K524" i="25"/>
  <c r="H524" i="25"/>
  <c r="G524" i="25"/>
  <c r="F524" i="25"/>
  <c r="AQ523" i="25"/>
  <c r="AP523" i="25"/>
  <c r="AO523" i="25"/>
  <c r="H523" i="25"/>
  <c r="G523" i="25"/>
  <c r="F523" i="25"/>
  <c r="K523" i="25" s="1"/>
  <c r="AQ522" i="25"/>
  <c r="AO522" i="25"/>
  <c r="AP522" i="25" s="1"/>
  <c r="H522" i="25"/>
  <c r="G522" i="25"/>
  <c r="F522" i="25"/>
  <c r="K522" i="25" s="1"/>
  <c r="AQ521" i="25"/>
  <c r="AP521" i="25"/>
  <c r="AO521" i="25"/>
  <c r="K521" i="25"/>
  <c r="H521" i="25"/>
  <c r="G521" i="25"/>
  <c r="F521" i="25"/>
  <c r="AQ520" i="25"/>
  <c r="AO520" i="25"/>
  <c r="AP520" i="25" s="1"/>
  <c r="H520" i="25"/>
  <c r="G520" i="25"/>
  <c r="F520" i="25"/>
  <c r="K520" i="25" s="1"/>
  <c r="AQ519" i="25"/>
  <c r="AO519" i="25"/>
  <c r="AP519" i="25" s="1"/>
  <c r="H519" i="25"/>
  <c r="G519" i="25"/>
  <c r="F519" i="25"/>
  <c r="K519" i="25" s="1"/>
  <c r="AQ518" i="25"/>
  <c r="AP518" i="25"/>
  <c r="AO518" i="25"/>
  <c r="K518" i="25"/>
  <c r="H518" i="25"/>
  <c r="G518" i="25"/>
  <c r="F518" i="25"/>
  <c r="AQ517" i="25"/>
  <c r="AP517" i="25"/>
  <c r="AO517" i="25"/>
  <c r="H517" i="25"/>
  <c r="G517" i="25"/>
  <c r="F517" i="25"/>
  <c r="K517" i="25" s="1"/>
  <c r="AQ516" i="25"/>
  <c r="AO516" i="25"/>
  <c r="AP516" i="25" s="1"/>
  <c r="K516" i="25"/>
  <c r="H516" i="25"/>
  <c r="G516" i="25"/>
  <c r="F516" i="25"/>
  <c r="AQ515" i="25"/>
  <c r="AP515" i="25"/>
  <c r="AO515" i="25"/>
  <c r="K515" i="25"/>
  <c r="H515" i="25"/>
  <c r="G515" i="25"/>
  <c r="F515" i="25"/>
  <c r="AQ514" i="25"/>
  <c r="AP514" i="25"/>
  <c r="AO514" i="25"/>
  <c r="H514" i="25"/>
  <c r="G514" i="25"/>
  <c r="F514" i="25"/>
  <c r="K514" i="25" s="1"/>
  <c r="AQ513" i="25"/>
  <c r="AO513" i="25"/>
  <c r="AP513" i="25" s="1"/>
  <c r="H513" i="25"/>
  <c r="G513" i="25"/>
  <c r="F513" i="25"/>
  <c r="K513" i="25" s="1"/>
  <c r="AQ512" i="25"/>
  <c r="AP512" i="25"/>
  <c r="AO512" i="25"/>
  <c r="K512" i="25"/>
  <c r="H512" i="25"/>
  <c r="G512" i="25"/>
  <c r="F512" i="25"/>
  <c r="AQ511" i="25"/>
  <c r="AP511" i="25"/>
  <c r="AO511" i="25"/>
  <c r="H511" i="25"/>
  <c r="G511" i="25"/>
  <c r="F511" i="25"/>
  <c r="K511" i="25" s="1"/>
  <c r="AQ510" i="25"/>
  <c r="AO510" i="25"/>
  <c r="AP510" i="25" s="1"/>
  <c r="H510" i="25"/>
  <c r="G510" i="25"/>
  <c r="F510" i="25"/>
  <c r="K510" i="25" s="1"/>
  <c r="AQ509" i="25"/>
  <c r="AP509" i="25"/>
  <c r="AO509" i="25"/>
  <c r="K509" i="25"/>
  <c r="H509" i="25"/>
  <c r="G509" i="25"/>
  <c r="F509" i="25"/>
  <c r="AQ508" i="25"/>
  <c r="AO508" i="25"/>
  <c r="AP508" i="25" s="1"/>
  <c r="H508" i="25"/>
  <c r="G508" i="25"/>
  <c r="F508" i="25"/>
  <c r="K508" i="25" s="1"/>
  <c r="AQ507" i="25"/>
  <c r="AO507" i="25"/>
  <c r="AP507" i="25" s="1"/>
  <c r="H507" i="25"/>
  <c r="G507" i="25"/>
  <c r="F507" i="25"/>
  <c r="K507" i="25" s="1"/>
  <c r="AQ506" i="25"/>
  <c r="AP506" i="25"/>
  <c r="AO506" i="25"/>
  <c r="K506" i="25"/>
  <c r="H506" i="25"/>
  <c r="G506" i="25"/>
  <c r="F506" i="25"/>
  <c r="AQ505" i="25"/>
  <c r="AP505" i="25"/>
  <c r="AO505" i="25"/>
  <c r="H505" i="25"/>
  <c r="G505" i="25"/>
  <c r="F505" i="25"/>
  <c r="K505" i="25" s="1"/>
  <c r="AQ504" i="25"/>
  <c r="AO504" i="25"/>
  <c r="AP504" i="25" s="1"/>
  <c r="K504" i="25"/>
  <c r="H504" i="25"/>
  <c r="G504" i="25"/>
  <c r="F504" i="25"/>
  <c r="AQ503" i="25"/>
  <c r="AP503" i="25"/>
  <c r="AO503" i="25"/>
  <c r="K503" i="25"/>
  <c r="H503" i="25"/>
  <c r="G503" i="25"/>
  <c r="F503" i="25"/>
  <c r="AQ502" i="25"/>
  <c r="AP502" i="25"/>
  <c r="AO502" i="25"/>
  <c r="H502" i="25"/>
  <c r="G502" i="25"/>
  <c r="F502" i="25"/>
  <c r="K502" i="25" s="1"/>
  <c r="AQ501" i="25"/>
  <c r="AO501" i="25"/>
  <c r="AP501" i="25" s="1"/>
  <c r="H501" i="25"/>
  <c r="G501" i="25"/>
  <c r="F501" i="25"/>
  <c r="K501" i="25" s="1"/>
  <c r="AQ500" i="25"/>
  <c r="AP500" i="25"/>
  <c r="AO500" i="25"/>
  <c r="K500" i="25"/>
  <c r="H500" i="25"/>
  <c r="G500" i="25"/>
  <c r="F500" i="25"/>
  <c r="AQ499" i="25"/>
  <c r="AP499" i="25"/>
  <c r="AO499" i="25"/>
  <c r="H499" i="25"/>
  <c r="G499" i="25"/>
  <c r="F499" i="25"/>
  <c r="K499" i="25" s="1"/>
  <c r="AQ498" i="25"/>
  <c r="AO498" i="25"/>
  <c r="AP498" i="25" s="1"/>
  <c r="H498" i="25"/>
  <c r="G498" i="25"/>
  <c r="F498" i="25"/>
  <c r="K498" i="25" s="1"/>
  <c r="AQ497" i="25"/>
  <c r="AP497" i="25"/>
  <c r="AO497" i="25"/>
  <c r="K497" i="25"/>
  <c r="H497" i="25"/>
  <c r="G497" i="25"/>
  <c r="F497" i="25"/>
  <c r="AQ496" i="25"/>
  <c r="AO496" i="25"/>
  <c r="AP496" i="25" s="1"/>
  <c r="H496" i="25"/>
  <c r="G496" i="25"/>
  <c r="F496" i="25"/>
  <c r="K496" i="25" s="1"/>
  <c r="AQ495" i="25"/>
  <c r="AO495" i="25"/>
  <c r="AP495" i="25" s="1"/>
  <c r="H495" i="25"/>
  <c r="G495" i="25"/>
  <c r="F495" i="25"/>
  <c r="K495" i="25" s="1"/>
  <c r="AQ494" i="25"/>
  <c r="AP494" i="25"/>
  <c r="AO494" i="25"/>
  <c r="K494" i="25"/>
  <c r="H494" i="25"/>
  <c r="G494" i="25"/>
  <c r="F494" i="25"/>
  <c r="AQ493" i="25"/>
  <c r="AP493" i="25"/>
  <c r="AO493" i="25"/>
  <c r="H493" i="25"/>
  <c r="G493" i="25"/>
  <c r="F493" i="25"/>
  <c r="K493" i="25" s="1"/>
  <c r="AQ492" i="25"/>
  <c r="AO492" i="25"/>
  <c r="AP492" i="25" s="1"/>
  <c r="K492" i="25"/>
  <c r="H492" i="25"/>
  <c r="G492" i="25"/>
  <c r="F492" i="25"/>
  <c r="AQ491" i="25"/>
  <c r="AP491" i="25"/>
  <c r="AO491" i="25"/>
  <c r="K491" i="25"/>
  <c r="H491" i="25"/>
  <c r="G491" i="25"/>
  <c r="F491" i="25"/>
  <c r="AQ490" i="25"/>
  <c r="AP490" i="25"/>
  <c r="AO490" i="25"/>
  <c r="H490" i="25"/>
  <c r="G490" i="25"/>
  <c r="F490" i="25"/>
  <c r="K490" i="25" s="1"/>
  <c r="AQ489" i="25"/>
  <c r="AO489" i="25"/>
  <c r="AP489" i="25" s="1"/>
  <c r="H489" i="25"/>
  <c r="G489" i="25"/>
  <c r="F489" i="25"/>
  <c r="K489" i="25" s="1"/>
  <c r="AQ488" i="25"/>
  <c r="AP488" i="25"/>
  <c r="AO488" i="25"/>
  <c r="K488" i="25"/>
  <c r="H488" i="25"/>
  <c r="G488" i="25"/>
  <c r="F488" i="25"/>
  <c r="AQ487" i="25"/>
  <c r="AP487" i="25"/>
  <c r="AO487" i="25"/>
  <c r="H487" i="25"/>
  <c r="G487" i="25"/>
  <c r="F487" i="25"/>
  <c r="K487" i="25" s="1"/>
  <c r="AQ486" i="25"/>
  <c r="AO486" i="25"/>
  <c r="AP486" i="25" s="1"/>
  <c r="K486" i="25"/>
  <c r="H486" i="25"/>
  <c r="G486" i="25"/>
  <c r="F486" i="25"/>
  <c r="AQ485" i="25"/>
  <c r="AP485" i="25"/>
  <c r="AO485" i="25"/>
  <c r="K485" i="25"/>
  <c r="H485" i="25"/>
  <c r="G485" i="25"/>
  <c r="F485" i="25"/>
  <c r="AQ484" i="25"/>
  <c r="AO484" i="25"/>
  <c r="AP484" i="25" s="1"/>
  <c r="H484" i="25"/>
  <c r="G484" i="25"/>
  <c r="F484" i="25"/>
  <c r="K484" i="25" s="1"/>
  <c r="AQ483" i="25"/>
  <c r="AO483" i="25"/>
  <c r="AP483" i="25" s="1"/>
  <c r="H483" i="25"/>
  <c r="G483" i="25"/>
  <c r="F483" i="25"/>
  <c r="K483" i="25" s="1"/>
  <c r="AQ482" i="25"/>
  <c r="AP482" i="25"/>
  <c r="AO482" i="25"/>
  <c r="K482" i="25"/>
  <c r="H482" i="25"/>
  <c r="G482" i="25"/>
  <c r="F482" i="25"/>
  <c r="AQ481" i="25"/>
  <c r="AP481" i="25"/>
  <c r="AO481" i="25"/>
  <c r="H481" i="25"/>
  <c r="G481" i="25"/>
  <c r="F481" i="25"/>
  <c r="K481" i="25" s="1"/>
  <c r="AQ480" i="25"/>
  <c r="AO480" i="25"/>
  <c r="AP480" i="25" s="1"/>
  <c r="K480" i="25"/>
  <c r="H480" i="25"/>
  <c r="G480" i="25"/>
  <c r="F480" i="25"/>
  <c r="AQ479" i="25"/>
  <c r="AP479" i="25"/>
  <c r="AO479" i="25"/>
  <c r="K479" i="25"/>
  <c r="H479" i="25"/>
  <c r="G479" i="25"/>
  <c r="F479" i="25"/>
  <c r="AQ478" i="25"/>
  <c r="AP478" i="25"/>
  <c r="AO478" i="25"/>
  <c r="H478" i="25"/>
  <c r="G478" i="25"/>
  <c r="F478" i="25"/>
  <c r="K478" i="25" s="1"/>
  <c r="AQ477" i="25"/>
  <c r="AO477" i="25"/>
  <c r="AP477" i="25" s="1"/>
  <c r="H477" i="25"/>
  <c r="G477" i="25"/>
  <c r="F477" i="25"/>
  <c r="K477" i="25" s="1"/>
  <c r="AQ476" i="25"/>
  <c r="AP476" i="25"/>
  <c r="AO476" i="25"/>
  <c r="K476" i="25"/>
  <c r="H476" i="25"/>
  <c r="G476" i="25"/>
  <c r="F476" i="25"/>
  <c r="AQ475" i="25"/>
  <c r="AP475" i="25"/>
  <c r="AO475" i="25"/>
  <c r="H475" i="25"/>
  <c r="G475" i="25"/>
  <c r="F475" i="25"/>
  <c r="K475" i="25" s="1"/>
  <c r="AQ474" i="25"/>
  <c r="AO474" i="25"/>
  <c r="AP474" i="25" s="1"/>
  <c r="K474" i="25"/>
  <c r="H474" i="25"/>
  <c r="G474" i="25"/>
  <c r="F474" i="25"/>
  <c r="AQ473" i="25"/>
  <c r="AP473" i="25"/>
  <c r="AO473" i="25"/>
  <c r="K473" i="25"/>
  <c r="H473" i="25"/>
  <c r="G473" i="25"/>
  <c r="F473" i="25"/>
  <c r="AQ472" i="25"/>
  <c r="AO472" i="25"/>
  <c r="AP472" i="25" s="1"/>
  <c r="H472" i="25"/>
  <c r="G472" i="25"/>
  <c r="F472" i="25"/>
  <c r="K472" i="25" s="1"/>
  <c r="AQ471" i="25"/>
  <c r="AO471" i="25"/>
  <c r="AP471" i="25" s="1"/>
  <c r="H471" i="25"/>
  <c r="G471" i="25"/>
  <c r="F471" i="25"/>
  <c r="K471" i="25" s="1"/>
  <c r="AQ470" i="25"/>
  <c r="AP470" i="25"/>
  <c r="AO470" i="25"/>
  <c r="K470" i="25"/>
  <c r="H470" i="25"/>
  <c r="G470" i="25"/>
  <c r="F470" i="25"/>
  <c r="AQ469" i="25"/>
  <c r="AP469" i="25"/>
  <c r="AO469" i="25"/>
  <c r="H469" i="25"/>
  <c r="G469" i="25"/>
  <c r="F469" i="25"/>
  <c r="K469" i="25" s="1"/>
  <c r="AQ468" i="25"/>
  <c r="AO468" i="25"/>
  <c r="AP468" i="25" s="1"/>
  <c r="K468" i="25"/>
  <c r="H468" i="25"/>
  <c r="G468" i="25"/>
  <c r="F468" i="25"/>
  <c r="AQ467" i="25"/>
  <c r="AP467" i="25"/>
  <c r="AO467" i="25"/>
  <c r="K467" i="25"/>
  <c r="H467" i="25"/>
  <c r="G467" i="25"/>
  <c r="F467" i="25"/>
  <c r="AQ466" i="25"/>
  <c r="AP466" i="25"/>
  <c r="AO466" i="25"/>
  <c r="H466" i="25"/>
  <c r="G466" i="25"/>
  <c r="F466" i="25"/>
  <c r="K466" i="25" s="1"/>
  <c r="AQ465" i="25"/>
  <c r="AO465" i="25"/>
  <c r="AP465" i="25" s="1"/>
  <c r="H465" i="25"/>
  <c r="G465" i="25"/>
  <c r="F465" i="25"/>
  <c r="K465" i="25" s="1"/>
  <c r="AQ464" i="25"/>
  <c r="AP464" i="25"/>
  <c r="AO464" i="25"/>
  <c r="K464" i="25"/>
  <c r="H464" i="25"/>
  <c r="G464" i="25"/>
  <c r="F464" i="25"/>
  <c r="AQ463" i="25"/>
  <c r="AP463" i="25"/>
  <c r="AO463" i="25"/>
  <c r="H463" i="25"/>
  <c r="G463" i="25"/>
  <c r="F463" i="25"/>
  <c r="K463" i="25" s="1"/>
  <c r="AQ462" i="25"/>
  <c r="AO462" i="25"/>
  <c r="AP462" i="25" s="1"/>
  <c r="K462" i="25"/>
  <c r="H462" i="25"/>
  <c r="G462" i="25"/>
  <c r="F462" i="25"/>
  <c r="AQ461" i="25"/>
  <c r="AP461" i="25"/>
  <c r="AO461" i="25"/>
  <c r="K461" i="25"/>
  <c r="H461" i="25"/>
  <c r="G461" i="25"/>
  <c r="F461" i="25"/>
  <c r="AQ460" i="25"/>
  <c r="AO460" i="25"/>
  <c r="AP460" i="25" s="1"/>
  <c r="H460" i="25"/>
  <c r="G460" i="25"/>
  <c r="F460" i="25"/>
  <c r="K460" i="25" s="1"/>
  <c r="AQ459" i="25"/>
  <c r="AO459" i="25"/>
  <c r="AP459" i="25" s="1"/>
  <c r="H459" i="25"/>
  <c r="G459" i="25"/>
  <c r="F459" i="25"/>
  <c r="K459" i="25" s="1"/>
  <c r="AQ458" i="25"/>
  <c r="AP458" i="25"/>
  <c r="AO458" i="25"/>
  <c r="K458" i="25"/>
  <c r="H458" i="25"/>
  <c r="G458" i="25"/>
  <c r="F458" i="25"/>
  <c r="AQ457" i="25"/>
  <c r="AP457" i="25"/>
  <c r="AO457" i="25"/>
  <c r="H457" i="25"/>
  <c r="G457" i="25"/>
  <c r="F457" i="25"/>
  <c r="K457" i="25" s="1"/>
  <c r="AQ456" i="25"/>
  <c r="AO456" i="25"/>
  <c r="AP456" i="25" s="1"/>
  <c r="K456" i="25"/>
  <c r="H456" i="25"/>
  <c r="G456" i="25"/>
  <c r="F456" i="25"/>
  <c r="AQ455" i="25"/>
  <c r="AP455" i="25"/>
  <c r="AO455" i="25"/>
  <c r="K455" i="25"/>
  <c r="H455" i="25"/>
  <c r="G455" i="25"/>
  <c r="F455" i="25"/>
  <c r="AQ454" i="25"/>
  <c r="AP454" i="25"/>
  <c r="AO454" i="25"/>
  <c r="H454" i="25"/>
  <c r="G454" i="25"/>
  <c r="F454" i="25"/>
  <c r="K454" i="25" s="1"/>
  <c r="AQ453" i="25"/>
  <c r="AO453" i="25"/>
  <c r="AP453" i="25" s="1"/>
  <c r="H453" i="25"/>
  <c r="G453" i="25"/>
  <c r="F453" i="25"/>
  <c r="K453" i="25" s="1"/>
  <c r="AQ452" i="25"/>
  <c r="AP452" i="25"/>
  <c r="AO452" i="25"/>
  <c r="K452" i="25"/>
  <c r="H452" i="25"/>
  <c r="G452" i="25"/>
  <c r="F452" i="25"/>
  <c r="AQ451" i="25"/>
  <c r="AP451" i="25"/>
  <c r="AO451" i="25"/>
  <c r="H451" i="25"/>
  <c r="G451" i="25"/>
  <c r="F451" i="25"/>
  <c r="K451" i="25" s="1"/>
  <c r="AQ450" i="25"/>
  <c r="AO450" i="25"/>
  <c r="AP450" i="25" s="1"/>
  <c r="K450" i="25"/>
  <c r="H450" i="25"/>
  <c r="G450" i="25"/>
  <c r="F450" i="25"/>
  <c r="AQ449" i="25"/>
  <c r="AP449" i="25"/>
  <c r="AO449" i="25"/>
  <c r="K449" i="25"/>
  <c r="H449" i="25"/>
  <c r="G449" i="25"/>
  <c r="F449" i="25"/>
  <c r="AQ448" i="25"/>
  <c r="AO448" i="25"/>
  <c r="AP448" i="25" s="1"/>
  <c r="H448" i="25"/>
  <c r="G448" i="25"/>
  <c r="F448" i="25"/>
  <c r="K448" i="25" s="1"/>
  <c r="AQ447" i="25"/>
  <c r="AO447" i="25"/>
  <c r="AP447" i="25" s="1"/>
  <c r="H447" i="25"/>
  <c r="G447" i="25"/>
  <c r="F447" i="25"/>
  <c r="K447" i="25" s="1"/>
  <c r="AQ446" i="25"/>
  <c r="AP446" i="25"/>
  <c r="AO446" i="25"/>
  <c r="K446" i="25"/>
  <c r="H446" i="25"/>
  <c r="G446" i="25"/>
  <c r="F446" i="25"/>
  <c r="AQ445" i="25"/>
  <c r="AP445" i="25"/>
  <c r="AO445" i="25"/>
  <c r="H445" i="25"/>
  <c r="G445" i="25"/>
  <c r="F445" i="25"/>
  <c r="K445" i="25" s="1"/>
  <c r="AQ444" i="25"/>
  <c r="AO444" i="25"/>
  <c r="AP444" i="25" s="1"/>
  <c r="K444" i="25"/>
  <c r="H444" i="25"/>
  <c r="G444" i="25"/>
  <c r="F444" i="25"/>
  <c r="AQ443" i="25"/>
  <c r="AP443" i="25"/>
  <c r="AO443" i="25"/>
  <c r="K443" i="25"/>
  <c r="H443" i="25"/>
  <c r="G443" i="25"/>
  <c r="F443" i="25"/>
  <c r="AQ442" i="25"/>
  <c r="AP442" i="25"/>
  <c r="AO442" i="25"/>
  <c r="H442" i="25"/>
  <c r="G442" i="25"/>
  <c r="F442" i="25"/>
  <c r="K442" i="25" s="1"/>
  <c r="AQ441" i="25"/>
  <c r="AO441" i="25"/>
  <c r="AP441" i="25" s="1"/>
  <c r="H441" i="25"/>
  <c r="G441" i="25"/>
  <c r="F441" i="25"/>
  <c r="K441" i="25" s="1"/>
  <c r="AQ440" i="25"/>
  <c r="AP440" i="25"/>
  <c r="AO440" i="25"/>
  <c r="K440" i="25"/>
  <c r="H440" i="25"/>
  <c r="G440" i="25"/>
  <c r="F440" i="25"/>
  <c r="AQ439" i="25"/>
  <c r="AP439" i="25"/>
  <c r="AO439" i="25"/>
  <c r="H439" i="25"/>
  <c r="G439" i="25"/>
  <c r="F439" i="25"/>
  <c r="K439" i="25" s="1"/>
  <c r="AQ438" i="25"/>
  <c r="AO438" i="25"/>
  <c r="AP438" i="25" s="1"/>
  <c r="H438" i="25"/>
  <c r="G438" i="25"/>
  <c r="F438" i="25"/>
  <c r="K438" i="25" s="1"/>
  <c r="AQ437" i="25"/>
  <c r="AP437" i="25"/>
  <c r="AO437" i="25"/>
  <c r="K437" i="25"/>
  <c r="H437" i="25"/>
  <c r="G437" i="25"/>
  <c r="F437" i="25"/>
  <c r="AQ436" i="25"/>
  <c r="AO436" i="25"/>
  <c r="AP436" i="25" s="1"/>
  <c r="H436" i="25"/>
  <c r="G436" i="25"/>
  <c r="F436" i="25"/>
  <c r="K436" i="25" s="1"/>
  <c r="AQ435" i="25"/>
  <c r="AO435" i="25"/>
  <c r="AP435" i="25" s="1"/>
  <c r="H435" i="25"/>
  <c r="G435" i="25"/>
  <c r="F435" i="25"/>
  <c r="K435" i="25" s="1"/>
  <c r="AQ434" i="25"/>
  <c r="AP434" i="25"/>
  <c r="AO434" i="25"/>
  <c r="K434" i="25"/>
  <c r="H434" i="25"/>
  <c r="G434" i="25"/>
  <c r="F434" i="25"/>
  <c r="AQ433" i="25"/>
  <c r="AO433" i="25"/>
  <c r="AP433" i="25" s="1"/>
  <c r="H433" i="25"/>
  <c r="G433" i="25"/>
  <c r="F433" i="25"/>
  <c r="K433" i="25" s="1"/>
  <c r="AQ432" i="25"/>
  <c r="AO432" i="25"/>
  <c r="AP432" i="25" s="1"/>
  <c r="K432" i="25"/>
  <c r="H432" i="25"/>
  <c r="G432" i="25"/>
  <c r="F432" i="25"/>
  <c r="AQ431" i="25"/>
  <c r="AP431" i="25"/>
  <c r="AO431" i="25"/>
  <c r="K431" i="25"/>
  <c r="H431" i="25"/>
  <c r="G431" i="25"/>
  <c r="F431" i="25"/>
  <c r="AQ430" i="25"/>
  <c r="AO430" i="25"/>
  <c r="AP430" i="25" s="1"/>
  <c r="H430" i="25"/>
  <c r="G430" i="25"/>
  <c r="F430" i="25"/>
  <c r="K430" i="25" s="1"/>
  <c r="AQ429" i="25"/>
  <c r="AO429" i="25"/>
  <c r="AP429" i="25" s="1"/>
  <c r="H429" i="25"/>
  <c r="G429" i="25"/>
  <c r="F429" i="25"/>
  <c r="K429" i="25" s="1"/>
  <c r="AQ428" i="25"/>
  <c r="AP428" i="25"/>
  <c r="AO428" i="25"/>
  <c r="K428" i="25"/>
  <c r="H428" i="25"/>
  <c r="G428" i="25"/>
  <c r="F428" i="25"/>
  <c r="AQ427" i="25"/>
  <c r="AP427" i="25"/>
  <c r="AO427" i="25"/>
  <c r="K427" i="25"/>
  <c r="H427" i="25"/>
  <c r="G427" i="25"/>
  <c r="F427" i="25"/>
  <c r="AQ426" i="25"/>
  <c r="AP426" i="25"/>
  <c r="AO426" i="25"/>
  <c r="H426" i="25"/>
  <c r="G426" i="25"/>
  <c r="F426" i="25"/>
  <c r="K426" i="25" s="1"/>
  <c r="AQ425" i="25"/>
  <c r="AO425" i="25"/>
  <c r="AP425" i="25" s="1"/>
  <c r="K425" i="25"/>
  <c r="H425" i="25"/>
  <c r="G425" i="25"/>
  <c r="F425" i="25"/>
  <c r="AQ424" i="25"/>
  <c r="AO424" i="25"/>
  <c r="AP424" i="25" s="1"/>
  <c r="H424" i="25"/>
  <c r="G424" i="25"/>
  <c r="F424" i="25"/>
  <c r="K424" i="25" s="1"/>
  <c r="AQ423" i="25"/>
  <c r="AP423" i="25"/>
  <c r="AO423" i="25"/>
  <c r="H423" i="25"/>
  <c r="G423" i="25"/>
  <c r="F423" i="25"/>
  <c r="K423" i="25" s="1"/>
  <c r="AQ422" i="25"/>
  <c r="AO422" i="25"/>
  <c r="AP422" i="25" s="1"/>
  <c r="K422" i="25"/>
  <c r="H422" i="25"/>
  <c r="G422" i="25"/>
  <c r="F422" i="25"/>
  <c r="AQ421" i="25"/>
  <c r="AO421" i="25"/>
  <c r="AP421" i="25" s="1"/>
  <c r="H421" i="25"/>
  <c r="G421" i="25"/>
  <c r="F421" i="25"/>
  <c r="K421" i="25" s="1"/>
  <c r="AQ420" i="25"/>
  <c r="AP420" i="25"/>
  <c r="AO420" i="25"/>
  <c r="H420" i="25"/>
  <c r="G420" i="25"/>
  <c r="F420" i="25"/>
  <c r="K420" i="25" s="1"/>
  <c r="AQ419" i="25"/>
  <c r="AO419" i="25"/>
  <c r="AP419" i="25" s="1"/>
  <c r="K419" i="25"/>
  <c r="H419" i="25"/>
  <c r="G419" i="25"/>
  <c r="F419" i="25"/>
  <c r="AQ418" i="25"/>
  <c r="AO418" i="25"/>
  <c r="AP418" i="25" s="1"/>
  <c r="K418" i="25"/>
  <c r="H418" i="25"/>
  <c r="G418" i="25"/>
  <c r="F418" i="25"/>
  <c r="AQ417" i="25"/>
  <c r="AP417" i="25"/>
  <c r="AO417" i="25"/>
  <c r="K417" i="25"/>
  <c r="H417" i="25"/>
  <c r="G417" i="25"/>
  <c r="F417" i="25"/>
  <c r="AQ416" i="25"/>
  <c r="AO416" i="25"/>
  <c r="AP416" i="25" s="1"/>
  <c r="K416" i="25"/>
  <c r="H416" i="25"/>
  <c r="G416" i="25"/>
  <c r="F416" i="25"/>
  <c r="AQ415" i="25"/>
  <c r="AP415" i="25"/>
  <c r="AO415" i="25"/>
  <c r="H415" i="25"/>
  <c r="G415" i="25"/>
  <c r="F415" i="25"/>
  <c r="K415" i="25" s="1"/>
  <c r="AQ414" i="25"/>
  <c r="AP414" i="25"/>
  <c r="AO414" i="25"/>
  <c r="K414" i="25"/>
  <c r="H414" i="25"/>
  <c r="G414" i="25"/>
  <c r="F414" i="25"/>
  <c r="AQ413" i="25"/>
  <c r="AO413" i="25"/>
  <c r="AP413" i="25" s="1"/>
  <c r="K413" i="25"/>
  <c r="H413" i="25"/>
  <c r="G413" i="25"/>
  <c r="F413" i="25"/>
  <c r="AQ412" i="25"/>
  <c r="AP412" i="25"/>
  <c r="AO412" i="25"/>
  <c r="K412" i="25"/>
  <c r="H412" i="25"/>
  <c r="G412" i="25"/>
  <c r="F412" i="25"/>
  <c r="AQ411" i="25"/>
  <c r="AP411" i="25"/>
  <c r="AO411" i="25"/>
  <c r="H411" i="25"/>
  <c r="G411" i="25"/>
  <c r="F411" i="25"/>
  <c r="K411" i="25" s="1"/>
  <c r="AQ410" i="25"/>
  <c r="AO410" i="25"/>
  <c r="AP410" i="25" s="1"/>
  <c r="K410" i="25"/>
  <c r="H410" i="25"/>
  <c r="G410" i="25"/>
  <c r="F410" i="25"/>
  <c r="AQ409" i="25"/>
  <c r="AP409" i="25"/>
  <c r="AO409" i="25"/>
  <c r="K409" i="25"/>
  <c r="H409" i="25"/>
  <c r="G409" i="25"/>
  <c r="F409" i="25"/>
  <c r="AQ408" i="25"/>
  <c r="AP408" i="25"/>
  <c r="AO408" i="25"/>
  <c r="H408" i="25"/>
  <c r="G408" i="25"/>
  <c r="F408" i="25"/>
  <c r="K408" i="25" s="1"/>
  <c r="AQ407" i="25"/>
  <c r="AO407" i="25"/>
  <c r="AP407" i="25" s="1"/>
  <c r="K407" i="25"/>
  <c r="H407" i="25"/>
  <c r="G407" i="25"/>
  <c r="F407" i="25"/>
  <c r="AQ406" i="25"/>
  <c r="AO406" i="25"/>
  <c r="AP406" i="25" s="1"/>
  <c r="H406" i="25"/>
  <c r="G406" i="25"/>
  <c r="F406" i="25"/>
  <c r="K406" i="25" s="1"/>
  <c r="AQ405" i="25"/>
  <c r="AP405" i="25"/>
  <c r="AO405" i="25"/>
  <c r="H405" i="25"/>
  <c r="G405" i="25"/>
  <c r="F405" i="25"/>
  <c r="K405" i="25" s="1"/>
  <c r="AQ404" i="25"/>
  <c r="AO404" i="25"/>
  <c r="AP404" i="25" s="1"/>
  <c r="K404" i="25"/>
  <c r="H404" i="25"/>
  <c r="G404" i="25"/>
  <c r="F404" i="25"/>
  <c r="AQ403" i="25"/>
  <c r="AO403" i="25"/>
  <c r="AP403" i="25" s="1"/>
  <c r="H403" i="25"/>
  <c r="G403" i="25"/>
  <c r="F403" i="25"/>
  <c r="K403" i="25" s="1"/>
  <c r="AQ402" i="25"/>
  <c r="AP402" i="25"/>
  <c r="AO402" i="25"/>
  <c r="H402" i="25"/>
  <c r="G402" i="25"/>
  <c r="F402" i="25"/>
  <c r="K402" i="25" s="1"/>
  <c r="AQ401" i="25"/>
  <c r="AO401" i="25"/>
  <c r="AP401" i="25" s="1"/>
  <c r="K401" i="25"/>
  <c r="H401" i="25"/>
  <c r="G401" i="25"/>
  <c r="F401" i="25"/>
  <c r="AQ400" i="25"/>
  <c r="AO400" i="25"/>
  <c r="AP400" i="25" s="1"/>
  <c r="K400" i="25"/>
  <c r="H400" i="25"/>
  <c r="G400" i="25"/>
  <c r="F400" i="25"/>
  <c r="AQ399" i="25"/>
  <c r="AP399" i="25"/>
  <c r="AO399" i="25"/>
  <c r="K399" i="25"/>
  <c r="H399" i="25"/>
  <c r="G399" i="25"/>
  <c r="F399" i="25"/>
  <c r="AQ398" i="25"/>
  <c r="AO398" i="25"/>
  <c r="AP398" i="25" s="1"/>
  <c r="K398" i="25"/>
  <c r="H398" i="25"/>
  <c r="G398" i="25"/>
  <c r="F398" i="25"/>
  <c r="AQ397" i="25"/>
  <c r="AP397" i="25"/>
  <c r="AO397" i="25"/>
  <c r="H397" i="25"/>
  <c r="G397" i="25"/>
  <c r="F397" i="25"/>
  <c r="K397" i="25" s="1"/>
  <c r="AQ396" i="25"/>
  <c r="AP396" i="25"/>
  <c r="AO396" i="25"/>
  <c r="K396" i="25"/>
  <c r="H396" i="25"/>
  <c r="G396" i="25"/>
  <c r="F396" i="25"/>
  <c r="AQ395" i="25"/>
  <c r="AO395" i="25"/>
  <c r="AP395" i="25" s="1"/>
  <c r="K395" i="25"/>
  <c r="H395" i="25"/>
  <c r="G395" i="25"/>
  <c r="F395" i="25"/>
  <c r="AQ394" i="25"/>
  <c r="AP394" i="25"/>
  <c r="AO394" i="25"/>
  <c r="K394" i="25"/>
  <c r="H394" i="25"/>
  <c r="G394" i="25"/>
  <c r="F394" i="25"/>
  <c r="AQ393" i="25"/>
  <c r="AP393" i="25"/>
  <c r="AO393" i="25"/>
  <c r="H393" i="25"/>
  <c r="G393" i="25"/>
  <c r="F393" i="25"/>
  <c r="K393" i="25" s="1"/>
  <c r="AQ392" i="25"/>
  <c r="AO392" i="25"/>
  <c r="AP392" i="25" s="1"/>
  <c r="K392" i="25"/>
  <c r="H392" i="25"/>
  <c r="G392" i="25"/>
  <c r="F392" i="25"/>
  <c r="AQ391" i="25"/>
  <c r="AP391" i="25"/>
  <c r="AO391" i="25"/>
  <c r="K391" i="25"/>
  <c r="H391" i="25"/>
  <c r="G391" i="25"/>
  <c r="F391" i="25"/>
  <c r="AQ390" i="25"/>
  <c r="AP390" i="25"/>
  <c r="AO390" i="25"/>
  <c r="H390" i="25"/>
  <c r="G390" i="25"/>
  <c r="F390" i="25"/>
  <c r="K390" i="25" s="1"/>
  <c r="AQ389" i="25"/>
  <c r="AO389" i="25"/>
  <c r="AP389" i="25" s="1"/>
  <c r="K389" i="25"/>
  <c r="H389" i="25"/>
  <c r="G389" i="25"/>
  <c r="F389" i="25"/>
  <c r="AQ388" i="25"/>
  <c r="AO388" i="25"/>
  <c r="AP388" i="25" s="1"/>
  <c r="H388" i="25"/>
  <c r="G388" i="25"/>
  <c r="F388" i="25"/>
  <c r="K388" i="25" s="1"/>
  <c r="AQ387" i="25"/>
  <c r="AP387" i="25"/>
  <c r="AO387" i="25"/>
  <c r="H387" i="25"/>
  <c r="G387" i="25"/>
  <c r="F387" i="25"/>
  <c r="K387" i="25" s="1"/>
  <c r="AQ386" i="25"/>
  <c r="AO386" i="25"/>
  <c r="AP386" i="25" s="1"/>
  <c r="K386" i="25"/>
  <c r="H386" i="25"/>
  <c r="G386" i="25"/>
  <c r="F386" i="25"/>
  <c r="AQ385" i="25"/>
  <c r="AO385" i="25"/>
  <c r="AP385" i="25" s="1"/>
  <c r="H385" i="25"/>
  <c r="G385" i="25"/>
  <c r="F385" i="25"/>
  <c r="K385" i="25" s="1"/>
  <c r="AQ384" i="25"/>
  <c r="AP384" i="25"/>
  <c r="AO384" i="25"/>
  <c r="H384" i="25"/>
  <c r="G384" i="25"/>
  <c r="F384" i="25"/>
  <c r="K384" i="25" s="1"/>
  <c r="AQ383" i="25"/>
  <c r="AO383" i="25"/>
  <c r="AP383" i="25" s="1"/>
  <c r="K383" i="25"/>
  <c r="H383" i="25"/>
  <c r="G383" i="25"/>
  <c r="F383" i="25"/>
  <c r="AQ382" i="25"/>
  <c r="AO382" i="25"/>
  <c r="AP382" i="25" s="1"/>
  <c r="K382" i="25"/>
  <c r="H382" i="25"/>
  <c r="G382" i="25"/>
  <c r="F382" i="25"/>
  <c r="AQ381" i="25"/>
  <c r="AP381" i="25"/>
  <c r="AO381" i="25"/>
  <c r="K381" i="25"/>
  <c r="H381" i="25"/>
  <c r="G381" i="25"/>
  <c r="F381" i="25"/>
  <c r="AQ380" i="25"/>
  <c r="AO380" i="25"/>
  <c r="AP380" i="25" s="1"/>
  <c r="K380" i="25"/>
  <c r="H380" i="25"/>
  <c r="G380" i="25"/>
  <c r="F380" i="25"/>
  <c r="AQ379" i="25"/>
  <c r="AP379" i="25"/>
  <c r="AO379" i="25"/>
  <c r="H379" i="25"/>
  <c r="G379" i="25"/>
  <c r="F379" i="25"/>
  <c r="K379" i="25" s="1"/>
  <c r="AQ378" i="25"/>
  <c r="AP378" i="25"/>
  <c r="AO378" i="25"/>
  <c r="K378" i="25"/>
  <c r="H378" i="25"/>
  <c r="G378" i="25"/>
  <c r="F378" i="25"/>
  <c r="AQ377" i="25"/>
  <c r="AO377" i="25"/>
  <c r="AP377" i="25" s="1"/>
  <c r="K377" i="25"/>
  <c r="H377" i="25"/>
  <c r="G377" i="25"/>
  <c r="F377" i="25"/>
  <c r="AQ376" i="25"/>
  <c r="AP376" i="25"/>
  <c r="AO376" i="25"/>
  <c r="K376" i="25"/>
  <c r="H376" i="25"/>
  <c r="G376" i="25"/>
  <c r="F376" i="25"/>
  <c r="AQ375" i="25"/>
  <c r="AP375" i="25"/>
  <c r="AO375" i="25"/>
  <c r="H375" i="25"/>
  <c r="G375" i="25"/>
  <c r="F375" i="25"/>
  <c r="K375" i="25" s="1"/>
  <c r="AQ374" i="25"/>
  <c r="AO374" i="25"/>
  <c r="AP374" i="25" s="1"/>
  <c r="K374" i="25"/>
  <c r="H374" i="25"/>
  <c r="G374" i="25"/>
  <c r="F374" i="25"/>
  <c r="AQ373" i="25"/>
  <c r="AP373" i="25"/>
  <c r="AO373" i="25"/>
  <c r="K373" i="25"/>
  <c r="H373" i="25"/>
  <c r="G373" i="25"/>
  <c r="F373" i="25"/>
  <c r="AQ372" i="25"/>
  <c r="AP372" i="25"/>
  <c r="AO372" i="25"/>
  <c r="H372" i="25"/>
  <c r="G372" i="25"/>
  <c r="F372" i="25"/>
  <c r="K372" i="25" s="1"/>
  <c r="AQ371" i="25"/>
  <c r="AO371" i="25"/>
  <c r="AP371" i="25" s="1"/>
  <c r="K371" i="25"/>
  <c r="H371" i="25"/>
  <c r="G371" i="25"/>
  <c r="F371" i="25"/>
  <c r="AQ370" i="25"/>
  <c r="AO370" i="25"/>
  <c r="AP370" i="25" s="1"/>
  <c r="H370" i="25"/>
  <c r="G370" i="25"/>
  <c r="F370" i="25"/>
  <c r="K370" i="25" s="1"/>
  <c r="AQ369" i="25"/>
  <c r="AP369" i="25"/>
  <c r="AO369" i="25"/>
  <c r="H369" i="25"/>
  <c r="G369" i="25"/>
  <c r="F369" i="25"/>
  <c r="K369" i="25" s="1"/>
  <c r="AQ368" i="25"/>
  <c r="AO368" i="25"/>
  <c r="AP368" i="25" s="1"/>
  <c r="K368" i="25"/>
  <c r="H368" i="25"/>
  <c r="G368" i="25"/>
  <c r="F368" i="25"/>
  <c r="AQ367" i="25"/>
  <c r="AP367" i="25"/>
  <c r="AO367" i="25"/>
  <c r="K367" i="25"/>
  <c r="H367" i="25"/>
  <c r="G367" i="25"/>
  <c r="F367" i="25"/>
  <c r="AQ366" i="25"/>
  <c r="AO366" i="25"/>
  <c r="AP366" i="25" s="1"/>
  <c r="K366" i="25"/>
  <c r="H366" i="25"/>
  <c r="G366" i="25"/>
  <c r="F366" i="25"/>
  <c r="AQ365" i="25"/>
  <c r="AO365" i="25"/>
  <c r="AP365" i="25" s="1"/>
  <c r="K365" i="25"/>
  <c r="H365" i="25"/>
  <c r="G365" i="25"/>
  <c r="F365" i="25"/>
  <c r="AQ364" i="25"/>
  <c r="AO364" i="25"/>
  <c r="AP364" i="25" s="1"/>
  <c r="H364" i="25"/>
  <c r="G364" i="25"/>
  <c r="F364" i="25"/>
  <c r="K364" i="25" s="1"/>
  <c r="AQ363" i="25"/>
  <c r="AP363" i="25"/>
  <c r="AO363" i="25"/>
  <c r="H363" i="25"/>
  <c r="G363" i="25"/>
  <c r="F363" i="25"/>
  <c r="K363" i="25" s="1"/>
  <c r="AQ362" i="25"/>
  <c r="AO362" i="25"/>
  <c r="AP362" i="25" s="1"/>
  <c r="K362" i="25"/>
  <c r="H362" i="25"/>
  <c r="G362" i="25"/>
  <c r="F362" i="25"/>
  <c r="AQ361" i="25"/>
  <c r="AP361" i="25"/>
  <c r="AO361" i="25"/>
  <c r="K361" i="25"/>
  <c r="H361" i="25"/>
  <c r="G361" i="25"/>
  <c r="F361" i="25"/>
  <c r="AQ360" i="25"/>
  <c r="AO360" i="25"/>
  <c r="AP360" i="25" s="1"/>
  <c r="H360" i="25"/>
  <c r="G360" i="25"/>
  <c r="F360" i="25"/>
  <c r="K360" i="25" s="1"/>
  <c r="AQ359" i="25"/>
  <c r="AO359" i="25"/>
  <c r="AP359" i="25" s="1"/>
  <c r="K359" i="25"/>
  <c r="H359" i="25"/>
  <c r="G359" i="25"/>
  <c r="F359" i="25"/>
  <c r="AQ358" i="25"/>
  <c r="AO358" i="25"/>
  <c r="AP358" i="25" s="1"/>
  <c r="H358" i="25"/>
  <c r="G358" i="25"/>
  <c r="F358" i="25"/>
  <c r="K358" i="25" s="1"/>
  <c r="AQ357" i="25"/>
  <c r="AP357" i="25"/>
  <c r="AO357" i="25"/>
  <c r="H357" i="25"/>
  <c r="G357" i="25"/>
  <c r="F357" i="25"/>
  <c r="K357" i="25" s="1"/>
  <c r="AQ356" i="25"/>
  <c r="AO356" i="25"/>
  <c r="AP356" i="25" s="1"/>
  <c r="K356" i="25"/>
  <c r="H356" i="25"/>
  <c r="G356" i="25"/>
  <c r="F356" i="25"/>
  <c r="AQ355" i="25"/>
  <c r="AP355" i="25"/>
  <c r="AO355" i="25"/>
  <c r="K355" i="25"/>
  <c r="H355" i="25"/>
  <c r="G355" i="25"/>
  <c r="F355" i="25"/>
  <c r="AQ354" i="25"/>
  <c r="AO354" i="25"/>
  <c r="AP354" i="25" s="1"/>
  <c r="H354" i="25"/>
  <c r="G354" i="25"/>
  <c r="F354" i="25"/>
  <c r="K354" i="25" s="1"/>
  <c r="AQ353" i="25"/>
  <c r="AO353" i="25"/>
  <c r="AP353" i="25" s="1"/>
  <c r="K353" i="25"/>
  <c r="H353" i="25"/>
  <c r="G353" i="25"/>
  <c r="F353" i="25"/>
  <c r="AQ352" i="25"/>
  <c r="AO352" i="25"/>
  <c r="AP352" i="25" s="1"/>
  <c r="H352" i="25"/>
  <c r="G352" i="25"/>
  <c r="F352" i="25"/>
  <c r="K352" i="25" s="1"/>
  <c r="AQ351" i="25"/>
  <c r="AO351" i="25"/>
  <c r="AP351" i="25" s="1"/>
  <c r="K351" i="25"/>
  <c r="H351" i="25"/>
  <c r="G351" i="25"/>
  <c r="F351" i="25"/>
  <c r="AQ350" i="25"/>
  <c r="AO350" i="25"/>
  <c r="AP350" i="25" s="1"/>
  <c r="H350" i="25"/>
  <c r="G350" i="25"/>
  <c r="F350" i="25"/>
  <c r="K350" i="25" s="1"/>
  <c r="AQ349" i="25"/>
  <c r="AO349" i="25"/>
  <c r="AP349" i="25" s="1"/>
  <c r="H349" i="25"/>
  <c r="G349" i="25"/>
  <c r="F349" i="25"/>
  <c r="K349" i="25" s="1"/>
  <c r="AQ348" i="25"/>
  <c r="AO348" i="25"/>
  <c r="AP348" i="25" s="1"/>
  <c r="K348" i="25"/>
  <c r="H348" i="25"/>
  <c r="G348" i="25"/>
  <c r="F348" i="25"/>
  <c r="AQ347" i="25"/>
  <c r="AO347" i="25"/>
  <c r="AP347" i="25" s="1"/>
  <c r="K347" i="25"/>
  <c r="H347" i="25"/>
  <c r="G347" i="25"/>
  <c r="F347" i="25"/>
  <c r="AQ346" i="25"/>
  <c r="AO346" i="25"/>
  <c r="AP346" i="25" s="1"/>
  <c r="K346" i="25"/>
  <c r="H346" i="25"/>
  <c r="G346" i="25"/>
  <c r="F346" i="25"/>
  <c r="AQ345" i="25"/>
  <c r="AO345" i="25"/>
  <c r="AP345" i="25" s="1"/>
  <c r="K345" i="25"/>
  <c r="H345" i="25"/>
  <c r="G345" i="25"/>
  <c r="F345" i="25"/>
  <c r="AQ344" i="25"/>
  <c r="AO344" i="25"/>
  <c r="AP344" i="25" s="1"/>
  <c r="K344" i="25"/>
  <c r="H344" i="25"/>
  <c r="G344" i="25"/>
  <c r="F344" i="25"/>
  <c r="AQ343" i="25"/>
  <c r="AO343" i="25"/>
  <c r="AP343" i="25" s="1"/>
  <c r="K343" i="25"/>
  <c r="H343" i="25"/>
  <c r="G343" i="25"/>
  <c r="F343" i="25"/>
  <c r="AQ342" i="25"/>
  <c r="AO342" i="25"/>
  <c r="AP342" i="25" s="1"/>
  <c r="K342" i="25"/>
  <c r="H342" i="25"/>
  <c r="G342" i="25"/>
  <c r="F342" i="25"/>
  <c r="AQ341" i="25"/>
  <c r="AO341" i="25"/>
  <c r="AP341" i="25" s="1"/>
  <c r="H341" i="25"/>
  <c r="G341" i="25"/>
  <c r="F341" i="25"/>
  <c r="K341" i="25" s="1"/>
  <c r="AQ340" i="25"/>
  <c r="AO340" i="25"/>
  <c r="AP340" i="25" s="1"/>
  <c r="H340" i="25"/>
  <c r="G340" i="25"/>
  <c r="F340" i="25"/>
  <c r="K340" i="25" s="1"/>
  <c r="AQ339" i="25"/>
  <c r="AP339" i="25"/>
  <c r="AO339" i="25"/>
  <c r="K339" i="25"/>
  <c r="H339" i="25"/>
  <c r="G339" i="25"/>
  <c r="F339" i="25"/>
  <c r="AQ338" i="25"/>
  <c r="AO338" i="25"/>
  <c r="AP338" i="25" s="1"/>
  <c r="H338" i="25"/>
  <c r="G338" i="25"/>
  <c r="F338" i="25"/>
  <c r="K338" i="25" s="1"/>
  <c r="AQ337" i="25"/>
  <c r="AO337" i="25"/>
  <c r="AP337" i="25" s="1"/>
  <c r="H337" i="25"/>
  <c r="G337" i="25"/>
  <c r="F337" i="25"/>
  <c r="K337" i="25" s="1"/>
  <c r="AQ336" i="25"/>
  <c r="AP336" i="25"/>
  <c r="AO336" i="25"/>
  <c r="K336" i="25"/>
  <c r="H336" i="25"/>
  <c r="G336" i="25"/>
  <c r="F336" i="25"/>
  <c r="AQ335" i="25"/>
  <c r="AO335" i="25"/>
  <c r="AP335" i="25" s="1"/>
  <c r="H335" i="25"/>
  <c r="G335" i="25"/>
  <c r="F335" i="25"/>
  <c r="K335" i="25" s="1"/>
  <c r="AQ334" i="25"/>
  <c r="AO334" i="25"/>
  <c r="AP334" i="25" s="1"/>
  <c r="H334" i="25"/>
  <c r="G334" i="25"/>
  <c r="F334" i="25"/>
  <c r="K334" i="25" s="1"/>
  <c r="AQ333" i="25"/>
  <c r="AP333" i="25"/>
  <c r="AO333" i="25"/>
  <c r="K333" i="25"/>
  <c r="H333" i="25"/>
  <c r="G333" i="25"/>
  <c r="F333" i="25"/>
  <c r="AQ332" i="25"/>
  <c r="AO332" i="25"/>
  <c r="AP332" i="25" s="1"/>
  <c r="H332" i="25"/>
  <c r="G332" i="25"/>
  <c r="F332" i="25"/>
  <c r="K332" i="25" s="1"/>
  <c r="AQ331" i="25"/>
  <c r="AO331" i="25"/>
  <c r="AP331" i="25" s="1"/>
  <c r="H331" i="25"/>
  <c r="G331" i="25"/>
  <c r="F331" i="25"/>
  <c r="K331" i="25" s="1"/>
  <c r="AQ330" i="25"/>
  <c r="AP330" i="25"/>
  <c r="AO330" i="25"/>
  <c r="K330" i="25"/>
  <c r="H330" i="25"/>
  <c r="G330" i="25"/>
  <c r="F330" i="25"/>
  <c r="AQ329" i="25"/>
  <c r="AO329" i="25"/>
  <c r="AP329" i="25" s="1"/>
  <c r="H329" i="25"/>
  <c r="G329" i="25"/>
  <c r="F329" i="25"/>
  <c r="K329" i="25" s="1"/>
  <c r="AQ328" i="25"/>
  <c r="AO328" i="25"/>
  <c r="AP328" i="25" s="1"/>
  <c r="H328" i="25"/>
  <c r="G328" i="25"/>
  <c r="F328" i="25"/>
  <c r="K328" i="25" s="1"/>
  <c r="AQ327" i="25"/>
  <c r="AP327" i="25"/>
  <c r="AO327" i="25"/>
  <c r="K327" i="25"/>
  <c r="H327" i="25"/>
  <c r="G327" i="25"/>
  <c r="F327" i="25"/>
  <c r="AQ326" i="25"/>
  <c r="AO326" i="25"/>
  <c r="AP326" i="25" s="1"/>
  <c r="H326" i="25"/>
  <c r="G326" i="25"/>
  <c r="F326" i="25"/>
  <c r="K326" i="25" s="1"/>
  <c r="AQ325" i="25"/>
  <c r="AO325" i="25"/>
  <c r="AP325" i="25" s="1"/>
  <c r="H325" i="25"/>
  <c r="G325" i="25"/>
  <c r="F325" i="25"/>
  <c r="K325" i="25" s="1"/>
  <c r="AQ324" i="25"/>
  <c r="AP324" i="25"/>
  <c r="AO324" i="25"/>
  <c r="K324" i="25"/>
  <c r="H324" i="25"/>
  <c r="G324" i="25"/>
  <c r="F324" i="25"/>
  <c r="AQ323" i="25"/>
  <c r="AO323" i="25"/>
  <c r="AP323" i="25" s="1"/>
  <c r="K323" i="25"/>
  <c r="H323" i="25"/>
  <c r="G323" i="25"/>
  <c r="F323" i="25"/>
  <c r="AQ322" i="25"/>
  <c r="AO322" i="25"/>
  <c r="AP322" i="25" s="1"/>
  <c r="H322" i="25"/>
  <c r="G322" i="25"/>
  <c r="F322" i="25"/>
  <c r="K322" i="25" s="1"/>
  <c r="AQ321" i="25"/>
  <c r="AP321" i="25"/>
  <c r="AO321" i="25"/>
  <c r="H321" i="25"/>
  <c r="G321" i="25"/>
  <c r="F321" i="25"/>
  <c r="K321" i="25" s="1"/>
  <c r="AQ320" i="25"/>
  <c r="AO320" i="25"/>
  <c r="AP320" i="25" s="1"/>
  <c r="K320" i="25"/>
  <c r="H320" i="25"/>
  <c r="G320" i="25"/>
  <c r="F320" i="25"/>
  <c r="AQ319" i="25"/>
  <c r="AO319" i="25"/>
  <c r="AP319" i="25" s="1"/>
  <c r="K319" i="25"/>
  <c r="H319" i="25"/>
  <c r="G319" i="25"/>
  <c r="F319" i="25"/>
  <c r="AQ318" i="25"/>
  <c r="AP318" i="25"/>
  <c r="AO318" i="25"/>
  <c r="K318" i="25"/>
  <c r="H318" i="25"/>
  <c r="G318" i="25"/>
  <c r="F318" i="25"/>
  <c r="AQ317" i="25"/>
  <c r="AO317" i="25"/>
  <c r="AP317" i="25" s="1"/>
  <c r="K317" i="25"/>
  <c r="H317" i="25"/>
  <c r="G317" i="25"/>
  <c r="F317" i="25"/>
  <c r="AQ316" i="25"/>
  <c r="AO316" i="25"/>
  <c r="AP316" i="25" s="1"/>
  <c r="K316" i="25"/>
  <c r="H316" i="25"/>
  <c r="G316" i="25"/>
  <c r="F316" i="25"/>
  <c r="AQ315" i="25"/>
  <c r="AP315" i="25"/>
  <c r="AO315" i="25"/>
  <c r="H315" i="25"/>
  <c r="G315" i="25"/>
  <c r="F315" i="25"/>
  <c r="K315" i="25" s="1"/>
  <c r="AQ314" i="25"/>
  <c r="AP314" i="25"/>
  <c r="AO314" i="25"/>
  <c r="K314" i="25"/>
  <c r="H314" i="25"/>
  <c r="G314" i="25"/>
  <c r="F314" i="25"/>
  <c r="AQ313" i="25"/>
  <c r="AO313" i="25"/>
  <c r="AP313" i="25" s="1"/>
  <c r="H313" i="25"/>
  <c r="G313" i="25"/>
  <c r="F313" i="25"/>
  <c r="K313" i="25" s="1"/>
  <c r="AQ312" i="25"/>
  <c r="AP312" i="25"/>
  <c r="AO312" i="25"/>
  <c r="H312" i="25"/>
  <c r="G312" i="25"/>
  <c r="F312" i="25"/>
  <c r="K312" i="25" s="1"/>
  <c r="AQ311" i="25"/>
  <c r="AO311" i="25"/>
  <c r="AP311" i="25" s="1"/>
  <c r="H311" i="25"/>
  <c r="G311" i="25"/>
  <c r="F311" i="25"/>
  <c r="K311" i="25" s="1"/>
  <c r="AQ310" i="25"/>
  <c r="AO310" i="25"/>
  <c r="AP310" i="25" s="1"/>
  <c r="H310" i="25"/>
  <c r="G310" i="25"/>
  <c r="F310" i="25"/>
  <c r="K310" i="25" s="1"/>
  <c r="AQ309" i="25"/>
  <c r="AP309" i="25"/>
  <c r="AO309" i="25"/>
  <c r="K309" i="25"/>
  <c r="H309" i="25"/>
  <c r="G309" i="25"/>
  <c r="F309" i="25"/>
  <c r="AQ308" i="25"/>
  <c r="AO308" i="25"/>
  <c r="AP308" i="25" s="1"/>
  <c r="K308" i="25"/>
  <c r="H308" i="25"/>
  <c r="G308" i="25"/>
  <c r="F308" i="25"/>
  <c r="AQ307" i="25"/>
  <c r="AO307" i="25"/>
  <c r="AP307" i="25" s="1"/>
  <c r="K307" i="25"/>
  <c r="H307" i="25"/>
  <c r="G307" i="25"/>
  <c r="F307" i="25"/>
  <c r="AQ306" i="25"/>
  <c r="AP306" i="25"/>
  <c r="AO306" i="25"/>
  <c r="H306" i="25"/>
  <c r="G306" i="25"/>
  <c r="F306" i="25"/>
  <c r="K306" i="25" s="1"/>
  <c r="AQ305" i="25"/>
  <c r="AP305" i="25"/>
  <c r="AO305" i="25"/>
  <c r="H305" i="25"/>
  <c r="G305" i="25"/>
  <c r="F305" i="25"/>
  <c r="K305" i="25" s="1"/>
  <c r="AQ304" i="25"/>
  <c r="AO304" i="25"/>
  <c r="AP304" i="25" s="1"/>
  <c r="H304" i="25"/>
  <c r="G304" i="25"/>
  <c r="F304" i="25"/>
  <c r="K304" i="25" s="1"/>
  <c r="AQ303" i="25"/>
  <c r="AP303" i="25"/>
  <c r="AO303" i="25"/>
  <c r="K303" i="25"/>
  <c r="H303" i="25"/>
  <c r="G303" i="25"/>
  <c r="F303" i="25"/>
  <c r="AQ302" i="25"/>
  <c r="AO302" i="25"/>
  <c r="AP302" i="25" s="1"/>
  <c r="H302" i="25"/>
  <c r="G302" i="25"/>
  <c r="F302" i="25"/>
  <c r="K302" i="25" s="1"/>
  <c r="AQ301" i="25"/>
  <c r="AO301" i="25"/>
  <c r="AP301" i="25" s="1"/>
  <c r="K301" i="25"/>
  <c r="H301" i="25"/>
  <c r="G301" i="25"/>
  <c r="F301" i="25"/>
  <c r="AQ300" i="25"/>
  <c r="AP300" i="25"/>
  <c r="AO300" i="25"/>
  <c r="H300" i="25"/>
  <c r="G300" i="25"/>
  <c r="F300" i="25"/>
  <c r="K300" i="25" s="1"/>
  <c r="AQ299" i="25"/>
  <c r="AP299" i="25"/>
  <c r="AO299" i="25"/>
  <c r="H299" i="25"/>
  <c r="G299" i="25"/>
  <c r="F299" i="25"/>
  <c r="K299" i="25" s="1"/>
  <c r="AQ298" i="25"/>
  <c r="AO298" i="25"/>
  <c r="AP298" i="25" s="1"/>
  <c r="H298" i="25"/>
  <c r="G298" i="25"/>
  <c r="F298" i="25"/>
  <c r="K298" i="25" s="1"/>
  <c r="AQ297" i="25"/>
  <c r="AP297" i="25"/>
  <c r="AO297" i="25"/>
  <c r="H297" i="25"/>
  <c r="G297" i="25"/>
  <c r="F297" i="25"/>
  <c r="K297" i="25" s="1"/>
  <c r="AQ296" i="25"/>
  <c r="AO296" i="25"/>
  <c r="AP296" i="25" s="1"/>
  <c r="H296" i="25"/>
  <c r="G296" i="25"/>
  <c r="F296" i="25"/>
  <c r="K296" i="25" s="1"/>
  <c r="AQ295" i="25"/>
  <c r="AO295" i="25"/>
  <c r="AP295" i="25" s="1"/>
  <c r="H295" i="25"/>
  <c r="G295" i="25"/>
  <c r="F295" i="25"/>
  <c r="K295" i="25" s="1"/>
  <c r="AQ294" i="25"/>
  <c r="AP294" i="25"/>
  <c r="AO294" i="25"/>
  <c r="K294" i="25"/>
  <c r="H294" i="25"/>
  <c r="G294" i="25"/>
  <c r="F294" i="25"/>
  <c r="AQ293" i="25"/>
  <c r="AP293" i="25"/>
  <c r="AO293" i="25"/>
  <c r="H293" i="25"/>
  <c r="G293" i="25"/>
  <c r="F293" i="25"/>
  <c r="K293" i="25" s="1"/>
  <c r="AQ292" i="25"/>
  <c r="AO292" i="25"/>
  <c r="AP292" i="25" s="1"/>
  <c r="K292" i="25"/>
  <c r="H292" i="25"/>
  <c r="G292" i="25"/>
  <c r="F292" i="25"/>
  <c r="AQ291" i="25"/>
  <c r="AP291" i="25"/>
  <c r="AO291" i="25"/>
  <c r="K291" i="25"/>
  <c r="H291" i="25"/>
  <c r="G291" i="25"/>
  <c r="F291" i="25"/>
  <c r="AQ290" i="25"/>
  <c r="AO290" i="25"/>
  <c r="AP290" i="25" s="1"/>
  <c r="H290" i="25"/>
  <c r="G290" i="25"/>
  <c r="F290" i="25"/>
  <c r="K290" i="25" s="1"/>
  <c r="AQ289" i="25"/>
  <c r="AO289" i="25"/>
  <c r="AP289" i="25" s="1"/>
  <c r="K289" i="25"/>
  <c r="H289" i="25"/>
  <c r="G289" i="25"/>
  <c r="F289" i="25"/>
  <c r="AQ288" i="25"/>
  <c r="AP288" i="25"/>
  <c r="AO288" i="25"/>
  <c r="K288" i="25"/>
  <c r="H288" i="25"/>
  <c r="G288" i="25"/>
  <c r="F288" i="25"/>
  <c r="AQ287" i="25"/>
  <c r="AP287" i="25"/>
  <c r="AO287" i="25"/>
  <c r="H287" i="25"/>
  <c r="G287" i="25"/>
  <c r="F287" i="25"/>
  <c r="K287" i="25" s="1"/>
  <c r="AQ286" i="25"/>
  <c r="AO286" i="25"/>
  <c r="AP286" i="25" s="1"/>
  <c r="K286" i="25"/>
  <c r="H286" i="25"/>
  <c r="G286" i="25"/>
  <c r="F286" i="25"/>
  <c r="AQ285" i="25"/>
  <c r="AP285" i="25"/>
  <c r="AO285" i="25"/>
  <c r="H285" i="25"/>
  <c r="G285" i="25"/>
  <c r="F285" i="25"/>
  <c r="K285" i="25" s="1"/>
  <c r="AQ284" i="25"/>
  <c r="AP284" i="25"/>
  <c r="AO284" i="25"/>
  <c r="H284" i="25"/>
  <c r="G284" i="25"/>
  <c r="F284" i="25"/>
  <c r="K284" i="25" s="1"/>
  <c r="AQ283" i="25"/>
  <c r="AO283" i="25"/>
  <c r="AP283" i="25" s="1"/>
  <c r="H283" i="25"/>
  <c r="G283" i="25"/>
  <c r="F283" i="25"/>
  <c r="K283" i="25" s="1"/>
  <c r="AQ282" i="25"/>
  <c r="AP282" i="25"/>
  <c r="AO282" i="25"/>
  <c r="H282" i="25"/>
  <c r="G282" i="25"/>
  <c r="F282" i="25"/>
  <c r="K282" i="25" s="1"/>
  <c r="AQ281" i="25"/>
  <c r="AO281" i="25"/>
  <c r="AP281" i="25" s="1"/>
  <c r="H281" i="25"/>
  <c r="G281" i="25"/>
  <c r="F281" i="25"/>
  <c r="K281" i="25" s="1"/>
  <c r="AQ280" i="25"/>
  <c r="AO280" i="25"/>
  <c r="AP280" i="25" s="1"/>
  <c r="H280" i="25"/>
  <c r="G280" i="25"/>
  <c r="F280" i="25"/>
  <c r="K280" i="25" s="1"/>
  <c r="AQ279" i="25"/>
  <c r="AP279" i="25"/>
  <c r="AO279" i="25"/>
  <c r="H279" i="25"/>
  <c r="G279" i="25"/>
  <c r="F279" i="25"/>
  <c r="K279" i="25" s="1"/>
  <c r="AQ278" i="25"/>
  <c r="AO278" i="25"/>
  <c r="AP278" i="25" s="1"/>
  <c r="H278" i="25"/>
  <c r="G278" i="25"/>
  <c r="F278" i="25"/>
  <c r="K278" i="25" s="1"/>
  <c r="AQ277" i="25"/>
  <c r="AO277" i="25"/>
  <c r="AP277" i="25" s="1"/>
  <c r="H277" i="25"/>
  <c r="G277" i="25"/>
  <c r="F277" i="25"/>
  <c r="K277" i="25" s="1"/>
  <c r="AQ276" i="25"/>
  <c r="AP276" i="25"/>
  <c r="AO276" i="25"/>
  <c r="K276" i="25"/>
  <c r="H276" i="25"/>
  <c r="G276" i="25"/>
  <c r="F276" i="25"/>
  <c r="AQ275" i="25"/>
  <c r="AO275" i="25"/>
  <c r="AP275" i="25" s="1"/>
  <c r="H275" i="25"/>
  <c r="G275" i="25"/>
  <c r="F275" i="25"/>
  <c r="K275" i="25" s="1"/>
  <c r="AQ274" i="25"/>
  <c r="AO274" i="25"/>
  <c r="AP274" i="25" s="1"/>
  <c r="K274" i="25"/>
  <c r="H274" i="25"/>
  <c r="G274" i="25"/>
  <c r="F274" i="25"/>
  <c r="AQ273" i="25"/>
  <c r="AP273" i="25"/>
  <c r="AO273" i="25"/>
  <c r="K273" i="25"/>
  <c r="H273" i="25"/>
  <c r="G273" i="25"/>
  <c r="F273" i="25"/>
  <c r="AQ272" i="25"/>
  <c r="AO272" i="25"/>
  <c r="AP272" i="25" s="1"/>
  <c r="H272" i="25"/>
  <c r="G272" i="25"/>
  <c r="F272" i="25"/>
  <c r="K272" i="25" s="1"/>
  <c r="AQ271" i="25"/>
  <c r="AO271" i="25"/>
  <c r="AP271" i="25" s="1"/>
  <c r="K271" i="25"/>
  <c r="H271" i="25"/>
  <c r="G271" i="25"/>
  <c r="F271" i="25"/>
  <c r="AQ270" i="25"/>
  <c r="AP270" i="25"/>
  <c r="AO270" i="25"/>
  <c r="K270" i="25"/>
  <c r="H270" i="25"/>
  <c r="G270" i="25"/>
  <c r="F270" i="25"/>
  <c r="AQ269" i="25"/>
  <c r="AP269" i="25"/>
  <c r="AO269" i="25"/>
  <c r="H269" i="25"/>
  <c r="G269" i="25"/>
  <c r="F269" i="25"/>
  <c r="K269" i="25" s="1"/>
  <c r="AQ268" i="25"/>
  <c r="AO268" i="25"/>
  <c r="AP268" i="25" s="1"/>
  <c r="K268" i="25"/>
  <c r="H268" i="25"/>
  <c r="G268" i="25"/>
  <c r="F268" i="25"/>
  <c r="AQ267" i="25"/>
  <c r="AP267" i="25"/>
  <c r="AO267" i="25"/>
  <c r="K267" i="25"/>
  <c r="H267" i="25"/>
  <c r="G267" i="25"/>
  <c r="F267" i="25"/>
  <c r="AQ266" i="25"/>
  <c r="AP266" i="25"/>
  <c r="AO266" i="25"/>
  <c r="H266" i="25"/>
  <c r="G266" i="25"/>
  <c r="F266" i="25"/>
  <c r="K266" i="25" s="1"/>
  <c r="AQ265" i="25"/>
  <c r="AO265" i="25"/>
  <c r="AP265" i="25" s="1"/>
  <c r="K265" i="25"/>
  <c r="H265" i="25"/>
  <c r="G265" i="25"/>
  <c r="F265" i="25"/>
  <c r="AQ264" i="25"/>
  <c r="AP264" i="25"/>
  <c r="AO264" i="25"/>
  <c r="H264" i="25"/>
  <c r="G264" i="25"/>
  <c r="F264" i="25"/>
  <c r="K264" i="25" s="1"/>
  <c r="AQ263" i="25"/>
  <c r="AO263" i="25"/>
  <c r="AP263" i="25" s="1"/>
  <c r="H263" i="25"/>
  <c r="G263" i="25"/>
  <c r="F263" i="25"/>
  <c r="K263" i="25" s="1"/>
  <c r="AQ262" i="25"/>
  <c r="AO262" i="25"/>
  <c r="AP262" i="25" s="1"/>
  <c r="K262" i="25"/>
  <c r="H262" i="25"/>
  <c r="G262" i="25"/>
  <c r="F262" i="25"/>
  <c r="AQ261" i="25"/>
  <c r="AP261" i="25"/>
  <c r="AO261" i="25"/>
  <c r="H261" i="25"/>
  <c r="G261" i="25"/>
  <c r="F261" i="25"/>
  <c r="K261" i="25" s="1"/>
  <c r="AQ260" i="25"/>
  <c r="AO260" i="25"/>
  <c r="AP260" i="25" s="1"/>
  <c r="H260" i="25"/>
  <c r="G260" i="25"/>
  <c r="F260" i="25"/>
  <c r="K260" i="25" s="1"/>
  <c r="AQ259" i="25"/>
  <c r="AO259" i="25"/>
  <c r="AP259" i="25" s="1"/>
  <c r="K259" i="25"/>
  <c r="H259" i="25"/>
  <c r="G259" i="25"/>
  <c r="F259" i="25"/>
  <c r="AQ258" i="25"/>
  <c r="AP258" i="25"/>
  <c r="AO258" i="25"/>
  <c r="H258" i="25"/>
  <c r="G258" i="25"/>
  <c r="F258" i="25"/>
  <c r="K258" i="25" s="1"/>
  <c r="AQ257" i="25"/>
  <c r="AO257" i="25"/>
  <c r="AP257" i="25" s="1"/>
  <c r="H257" i="25"/>
  <c r="G257" i="25"/>
  <c r="F257" i="25"/>
  <c r="K257" i="25" s="1"/>
  <c r="AQ256" i="25"/>
  <c r="AO256" i="25"/>
  <c r="AP256" i="25" s="1"/>
  <c r="K256" i="25"/>
  <c r="H256" i="25"/>
  <c r="G256" i="25"/>
  <c r="F256" i="25"/>
  <c r="AQ255" i="25"/>
  <c r="AP255" i="25"/>
  <c r="AO255" i="25"/>
  <c r="H255" i="25"/>
  <c r="G255" i="25"/>
  <c r="F255" i="25"/>
  <c r="K255" i="25" s="1"/>
  <c r="AQ254" i="25"/>
  <c r="AO254" i="25"/>
  <c r="AP254" i="25" s="1"/>
  <c r="K254" i="25"/>
  <c r="H254" i="25"/>
  <c r="G254" i="25"/>
  <c r="F254" i="25"/>
  <c r="AQ253" i="25"/>
  <c r="AP253" i="25"/>
  <c r="AO253" i="25"/>
  <c r="K253" i="25"/>
  <c r="H253" i="25"/>
  <c r="G253" i="25"/>
  <c r="F253" i="25"/>
  <c r="AQ252" i="25"/>
  <c r="AO252" i="25"/>
  <c r="AP252" i="25" s="1"/>
  <c r="H252" i="25"/>
  <c r="G252" i="25"/>
  <c r="F252" i="25"/>
  <c r="K252" i="25" s="1"/>
  <c r="AQ251" i="25"/>
  <c r="AO251" i="25"/>
  <c r="AP251" i="25" s="1"/>
  <c r="K251" i="25"/>
  <c r="H251" i="25"/>
  <c r="G251" i="25"/>
  <c r="F251" i="25"/>
  <c r="AQ250" i="25"/>
  <c r="AP250" i="25"/>
  <c r="AO250" i="25"/>
  <c r="K250" i="25"/>
  <c r="H250" i="25"/>
  <c r="G250" i="25"/>
  <c r="F250" i="25"/>
  <c r="AQ249" i="25"/>
  <c r="AO249" i="25"/>
  <c r="AP249" i="25" s="1"/>
  <c r="H249" i="25"/>
  <c r="G249" i="25"/>
  <c r="F249" i="25"/>
  <c r="K249" i="25" s="1"/>
  <c r="AQ248" i="25"/>
  <c r="AO248" i="25"/>
  <c r="AP248" i="25" s="1"/>
  <c r="K248" i="25"/>
  <c r="H248" i="25"/>
  <c r="G248" i="25"/>
  <c r="F248" i="25"/>
  <c r="AQ247" i="25"/>
  <c r="AP247" i="25"/>
  <c r="AO247" i="25"/>
  <c r="K247" i="25"/>
  <c r="H247" i="25"/>
  <c r="G247" i="25"/>
  <c r="F247" i="25"/>
  <c r="AQ246" i="25"/>
  <c r="AO246" i="25"/>
  <c r="AP246" i="25" s="1"/>
  <c r="H246" i="25"/>
  <c r="G246" i="25"/>
  <c r="F246" i="25"/>
  <c r="K246" i="25" s="1"/>
  <c r="AQ245" i="25"/>
  <c r="AO245" i="25"/>
  <c r="AP245" i="25" s="1"/>
  <c r="K245" i="25"/>
  <c r="H245" i="25"/>
  <c r="G245" i="25"/>
  <c r="F245" i="25"/>
  <c r="AQ244" i="25"/>
  <c r="AP244" i="25"/>
  <c r="AO244" i="25"/>
  <c r="K244" i="25"/>
  <c r="H244" i="25"/>
  <c r="G244" i="25"/>
  <c r="F244" i="25"/>
  <c r="AQ243" i="25"/>
  <c r="AO243" i="25"/>
  <c r="AP243" i="25" s="1"/>
  <c r="H243" i="25"/>
  <c r="G243" i="25"/>
  <c r="F243" i="25"/>
  <c r="K243" i="25" s="1"/>
  <c r="AQ242" i="25"/>
  <c r="AO242" i="25"/>
  <c r="AP242" i="25" s="1"/>
  <c r="K242" i="25"/>
  <c r="H242" i="25"/>
  <c r="G242" i="25"/>
  <c r="F242" i="25"/>
  <c r="AQ241" i="25"/>
  <c r="AP241" i="25"/>
  <c r="AO241" i="25"/>
  <c r="K241" i="25"/>
  <c r="H241" i="25"/>
  <c r="G241" i="25"/>
  <c r="F241" i="25"/>
  <c r="AQ240" i="25"/>
  <c r="AO240" i="25"/>
  <c r="AP240" i="25" s="1"/>
  <c r="H240" i="25"/>
  <c r="G240" i="25"/>
  <c r="F240" i="25"/>
  <c r="K240" i="25" s="1"/>
  <c r="AQ239" i="25"/>
  <c r="AO239" i="25"/>
  <c r="AP239" i="25" s="1"/>
  <c r="K239" i="25"/>
  <c r="H239" i="25"/>
  <c r="G239" i="25"/>
  <c r="F239" i="25"/>
  <c r="AQ238" i="25"/>
  <c r="AP238" i="25"/>
  <c r="AO238" i="25"/>
  <c r="K238" i="25"/>
  <c r="H238" i="25"/>
  <c r="G238" i="25"/>
  <c r="F238" i="25"/>
  <c r="AQ237" i="25"/>
  <c r="AO237" i="25"/>
  <c r="AP237" i="25" s="1"/>
  <c r="H237" i="25"/>
  <c r="G237" i="25"/>
  <c r="F237" i="25"/>
  <c r="K237" i="25" s="1"/>
  <c r="AQ236" i="25"/>
  <c r="AO236" i="25"/>
  <c r="AP236" i="25" s="1"/>
  <c r="K236" i="25"/>
  <c r="H236" i="25"/>
  <c r="G236" i="25"/>
  <c r="F236" i="25"/>
  <c r="AQ235" i="25"/>
  <c r="AP235" i="25"/>
  <c r="AO235" i="25"/>
  <c r="K235" i="25"/>
  <c r="H235" i="25"/>
  <c r="G235" i="25"/>
  <c r="F235" i="25"/>
  <c r="AQ234" i="25"/>
  <c r="AO234" i="25"/>
  <c r="AP234" i="25" s="1"/>
  <c r="H234" i="25"/>
  <c r="G234" i="25"/>
  <c r="F234" i="25"/>
  <c r="K234" i="25" s="1"/>
  <c r="AQ233" i="25"/>
  <c r="AO233" i="25"/>
  <c r="AP233" i="25" s="1"/>
  <c r="K233" i="25"/>
  <c r="H233" i="25"/>
  <c r="G233" i="25"/>
  <c r="F233" i="25"/>
  <c r="AQ232" i="25"/>
  <c r="AP232" i="25"/>
  <c r="AO232" i="25"/>
  <c r="K232" i="25"/>
  <c r="H232" i="25"/>
  <c r="G232" i="25"/>
  <c r="F232" i="25"/>
  <c r="AQ231" i="25"/>
  <c r="AO231" i="25"/>
  <c r="AP231" i="25" s="1"/>
  <c r="H231" i="25"/>
  <c r="G231" i="25"/>
  <c r="F231" i="25"/>
  <c r="K231" i="25" s="1"/>
  <c r="AQ230" i="25"/>
  <c r="AO230" i="25"/>
  <c r="AP230" i="25" s="1"/>
  <c r="K230" i="25"/>
  <c r="H230" i="25"/>
  <c r="G230" i="25"/>
  <c r="F230" i="25"/>
  <c r="AQ229" i="25"/>
  <c r="AP229" i="25"/>
  <c r="AO229" i="25"/>
  <c r="K229" i="25"/>
  <c r="H229" i="25"/>
  <c r="G229" i="25"/>
  <c r="F229" i="25"/>
  <c r="AQ228" i="25"/>
  <c r="AO228" i="25"/>
  <c r="AP228" i="25" s="1"/>
  <c r="H228" i="25"/>
  <c r="G228" i="25"/>
  <c r="F228" i="25"/>
  <c r="K228" i="25" s="1"/>
  <c r="AQ227" i="25"/>
  <c r="AO227" i="25"/>
  <c r="AP227" i="25" s="1"/>
  <c r="K227" i="25"/>
  <c r="H227" i="25"/>
  <c r="G227" i="25"/>
  <c r="F227" i="25"/>
  <c r="AQ226" i="25"/>
  <c r="AP226" i="25"/>
  <c r="AO226" i="25"/>
  <c r="K226" i="25"/>
  <c r="H226" i="25"/>
  <c r="G226" i="25"/>
  <c r="F226" i="25"/>
  <c r="AQ225" i="25"/>
  <c r="AO225" i="25"/>
  <c r="AP225" i="25" s="1"/>
  <c r="H225" i="25"/>
  <c r="G225" i="25"/>
  <c r="F225" i="25"/>
  <c r="K225" i="25" s="1"/>
  <c r="AQ224" i="25"/>
  <c r="AO224" i="25"/>
  <c r="AP224" i="25" s="1"/>
  <c r="K224" i="25"/>
  <c r="H224" i="25"/>
  <c r="G224" i="25"/>
  <c r="F224" i="25"/>
  <c r="AQ223" i="25"/>
  <c r="AP223" i="25"/>
  <c r="AO223" i="25"/>
  <c r="K223" i="25"/>
  <c r="H223" i="25"/>
  <c r="G223" i="25"/>
  <c r="F223" i="25"/>
  <c r="AQ222" i="25"/>
  <c r="AO222" i="25"/>
  <c r="AP222" i="25" s="1"/>
  <c r="H222" i="25"/>
  <c r="G222" i="25"/>
  <c r="F222" i="25"/>
  <c r="K222" i="25" s="1"/>
  <c r="AQ221" i="25"/>
  <c r="AO221" i="25"/>
  <c r="AP221" i="25" s="1"/>
  <c r="K221" i="25"/>
  <c r="H221" i="25"/>
  <c r="G221" i="25"/>
  <c r="F221" i="25"/>
  <c r="AQ220" i="25"/>
  <c r="AP220" i="25"/>
  <c r="AO220" i="25"/>
  <c r="K220" i="25"/>
  <c r="H220" i="25"/>
  <c r="G220" i="25"/>
  <c r="F220" i="25"/>
  <c r="AQ219" i="25"/>
  <c r="AO219" i="25"/>
  <c r="AP219" i="25" s="1"/>
  <c r="H219" i="25"/>
  <c r="G219" i="25"/>
  <c r="F219" i="25"/>
  <c r="K219" i="25" s="1"/>
  <c r="AQ218" i="25"/>
  <c r="AO218" i="25"/>
  <c r="AP218" i="25" s="1"/>
  <c r="K218" i="25"/>
  <c r="H218" i="25"/>
  <c r="G218" i="25"/>
  <c r="F218" i="25"/>
  <c r="AQ217" i="25"/>
  <c r="AP217" i="25"/>
  <c r="AO217" i="25"/>
  <c r="K217" i="25"/>
  <c r="H217" i="25"/>
  <c r="G217" i="25"/>
  <c r="F217" i="25"/>
  <c r="AQ216" i="25"/>
  <c r="AO216" i="25"/>
  <c r="AP216" i="25" s="1"/>
  <c r="H216" i="25"/>
  <c r="G216" i="25"/>
  <c r="F216" i="25"/>
  <c r="K216" i="25" s="1"/>
  <c r="AQ215" i="25"/>
  <c r="AO215" i="25"/>
  <c r="AP215" i="25" s="1"/>
  <c r="K215" i="25"/>
  <c r="H215" i="25"/>
  <c r="G215" i="25"/>
  <c r="F215" i="25"/>
  <c r="AQ214" i="25"/>
  <c r="AP214" i="25"/>
  <c r="AO214" i="25"/>
  <c r="K214" i="25"/>
  <c r="H214" i="25"/>
  <c r="G214" i="25"/>
  <c r="F214" i="25"/>
  <c r="AQ213" i="25"/>
  <c r="AO213" i="25"/>
  <c r="AP213" i="25" s="1"/>
  <c r="H213" i="25"/>
  <c r="G213" i="25"/>
  <c r="F213" i="25"/>
  <c r="K213" i="25" s="1"/>
  <c r="AQ212" i="25"/>
  <c r="AO212" i="25"/>
  <c r="AP212" i="25" s="1"/>
  <c r="K212" i="25"/>
  <c r="J212" i="25"/>
  <c r="I212" i="25"/>
  <c r="L212" i="25" s="1"/>
  <c r="M212" i="25" s="1"/>
  <c r="H212" i="25"/>
  <c r="G212" i="25"/>
  <c r="F212" i="25"/>
  <c r="AQ211" i="25"/>
  <c r="AP211" i="25"/>
  <c r="AO211" i="25"/>
  <c r="K211" i="25"/>
  <c r="H211" i="25"/>
  <c r="G211" i="25"/>
  <c r="F211" i="25"/>
  <c r="AQ210" i="25"/>
  <c r="AO210" i="25"/>
  <c r="AP210" i="25" s="1"/>
  <c r="H210" i="25"/>
  <c r="G210" i="25"/>
  <c r="F210" i="25"/>
  <c r="K210" i="25" s="1"/>
  <c r="AQ209" i="25"/>
  <c r="AO209" i="25"/>
  <c r="AP209" i="25" s="1"/>
  <c r="H209" i="25"/>
  <c r="G209" i="25"/>
  <c r="F209" i="25"/>
  <c r="K209" i="25" s="1"/>
  <c r="AQ208" i="25"/>
  <c r="AP208" i="25"/>
  <c r="AO208" i="25"/>
  <c r="K208" i="25"/>
  <c r="H208" i="25"/>
  <c r="G208" i="25"/>
  <c r="F208" i="25"/>
  <c r="AQ207" i="25"/>
  <c r="AO207" i="25"/>
  <c r="AP207" i="25" s="1"/>
  <c r="H207" i="25"/>
  <c r="G207" i="25"/>
  <c r="F207" i="25"/>
  <c r="K207" i="25" s="1"/>
  <c r="AQ206" i="25"/>
  <c r="AO206" i="25"/>
  <c r="AP206" i="25" s="1"/>
  <c r="K206" i="25"/>
  <c r="H206" i="25"/>
  <c r="G206" i="25"/>
  <c r="F206" i="25"/>
  <c r="AQ205" i="25"/>
  <c r="AP205" i="25"/>
  <c r="AO205" i="25"/>
  <c r="K205" i="25"/>
  <c r="H205" i="25"/>
  <c r="G205" i="25"/>
  <c r="F205" i="25"/>
  <c r="AQ204" i="25"/>
  <c r="AP204" i="25"/>
  <c r="AO204" i="25"/>
  <c r="H204" i="25"/>
  <c r="G204" i="25"/>
  <c r="F204" i="25"/>
  <c r="K204" i="25" s="1"/>
  <c r="AQ203" i="25"/>
  <c r="AO203" i="25"/>
  <c r="AP203" i="25" s="1"/>
  <c r="K203" i="25"/>
  <c r="H203" i="25"/>
  <c r="G203" i="25"/>
  <c r="F203" i="25"/>
  <c r="AQ202" i="25"/>
  <c r="AP202" i="25"/>
  <c r="AO202" i="25"/>
  <c r="K202" i="25"/>
  <c r="H202" i="25"/>
  <c r="G202" i="25"/>
  <c r="F202" i="25"/>
  <c r="AQ201" i="25"/>
  <c r="AO201" i="25"/>
  <c r="AP201" i="25" s="1"/>
  <c r="H201" i="25"/>
  <c r="G201" i="25"/>
  <c r="F201" i="25"/>
  <c r="K201" i="25" s="1"/>
  <c r="AQ200" i="25"/>
  <c r="AO200" i="25"/>
  <c r="AP200" i="25" s="1"/>
  <c r="K200" i="25"/>
  <c r="H200" i="25"/>
  <c r="G200" i="25"/>
  <c r="F200" i="25"/>
  <c r="AQ199" i="25"/>
  <c r="AP199" i="25"/>
  <c r="AO199" i="25"/>
  <c r="K199" i="25"/>
  <c r="H199" i="25"/>
  <c r="G199" i="25"/>
  <c r="F199" i="25"/>
  <c r="AQ198" i="25"/>
  <c r="AP198" i="25"/>
  <c r="AO198" i="25"/>
  <c r="H198" i="25"/>
  <c r="G198" i="25"/>
  <c r="F198" i="25"/>
  <c r="K198" i="25" s="1"/>
  <c r="AQ197" i="25"/>
  <c r="AO197" i="25"/>
  <c r="AP197" i="25" s="1"/>
  <c r="H197" i="25"/>
  <c r="G197" i="25"/>
  <c r="F197" i="25"/>
  <c r="K197" i="25" s="1"/>
  <c r="AQ196" i="25"/>
  <c r="AP196" i="25"/>
  <c r="AO196" i="25"/>
  <c r="K196" i="25"/>
  <c r="H196" i="25"/>
  <c r="G196" i="25"/>
  <c r="F196" i="25"/>
  <c r="AQ195" i="25"/>
  <c r="AO195" i="25"/>
  <c r="AP195" i="25" s="1"/>
  <c r="H195" i="25"/>
  <c r="G195" i="25"/>
  <c r="F195" i="25"/>
  <c r="K195" i="25" s="1"/>
  <c r="AQ194" i="25"/>
  <c r="AO194" i="25"/>
  <c r="AP194" i="25" s="1"/>
  <c r="K194" i="25"/>
  <c r="H194" i="25"/>
  <c r="G194" i="25"/>
  <c r="F194" i="25"/>
  <c r="AQ193" i="25"/>
  <c r="AP193" i="25"/>
  <c r="AO193" i="25"/>
  <c r="K193" i="25"/>
  <c r="H193" i="25"/>
  <c r="G193" i="25"/>
  <c r="F193" i="25"/>
  <c r="AQ192" i="25"/>
  <c r="AP192" i="25"/>
  <c r="AO192" i="25"/>
  <c r="H192" i="25"/>
  <c r="G192" i="25"/>
  <c r="F192" i="25"/>
  <c r="K192" i="25" s="1"/>
  <c r="AQ191" i="25"/>
  <c r="AO191" i="25"/>
  <c r="AP191" i="25" s="1"/>
  <c r="K191" i="25"/>
  <c r="H191" i="25"/>
  <c r="G191" i="25"/>
  <c r="F191" i="25"/>
  <c r="AQ190" i="25"/>
  <c r="AP190" i="25"/>
  <c r="AO190" i="25"/>
  <c r="K190" i="25"/>
  <c r="I190" i="25"/>
  <c r="H190" i="25"/>
  <c r="G190" i="25"/>
  <c r="F190" i="25"/>
  <c r="AQ189" i="25"/>
  <c r="AO189" i="25"/>
  <c r="AP189" i="25" s="1"/>
  <c r="H189" i="25"/>
  <c r="G189" i="25"/>
  <c r="F189" i="25"/>
  <c r="K189" i="25" s="1"/>
  <c r="AQ188" i="25"/>
  <c r="AO188" i="25"/>
  <c r="AP188" i="25" s="1"/>
  <c r="K188" i="25"/>
  <c r="H188" i="25"/>
  <c r="G188" i="25"/>
  <c r="F188" i="25"/>
  <c r="AQ187" i="25"/>
  <c r="AP187" i="25"/>
  <c r="AO187" i="25"/>
  <c r="K187" i="25"/>
  <c r="H187" i="25"/>
  <c r="G187" i="25"/>
  <c r="F187" i="25"/>
  <c r="AQ186" i="25"/>
  <c r="AP186" i="25"/>
  <c r="AO186" i="25"/>
  <c r="H186" i="25"/>
  <c r="G186" i="25"/>
  <c r="F186" i="25"/>
  <c r="K186" i="25" s="1"/>
  <c r="AQ185" i="25"/>
  <c r="AO185" i="25"/>
  <c r="AP185" i="25" s="1"/>
  <c r="H185" i="25"/>
  <c r="G185" i="25"/>
  <c r="F185" i="25"/>
  <c r="K185" i="25" s="1"/>
  <c r="AQ184" i="25"/>
  <c r="AP184" i="25"/>
  <c r="AO184" i="25"/>
  <c r="K184" i="25"/>
  <c r="H184" i="25"/>
  <c r="G184" i="25"/>
  <c r="F184" i="25"/>
  <c r="AQ183" i="25"/>
  <c r="AO183" i="25"/>
  <c r="AP183" i="25" s="1"/>
  <c r="H183" i="25"/>
  <c r="G183" i="25"/>
  <c r="F183" i="25"/>
  <c r="K183" i="25" s="1"/>
  <c r="AQ182" i="25"/>
  <c r="AO182" i="25"/>
  <c r="AP182" i="25" s="1"/>
  <c r="K182" i="25"/>
  <c r="H182" i="25"/>
  <c r="G182" i="25"/>
  <c r="F182" i="25"/>
  <c r="AQ181" i="25"/>
  <c r="AP181" i="25"/>
  <c r="AO181" i="25"/>
  <c r="K181" i="25"/>
  <c r="H181" i="25"/>
  <c r="G181" i="25"/>
  <c r="F181" i="25"/>
  <c r="AQ180" i="25"/>
  <c r="AP180" i="25"/>
  <c r="AO180" i="25"/>
  <c r="H180" i="25"/>
  <c r="G180" i="25"/>
  <c r="F180" i="25"/>
  <c r="K180" i="25" s="1"/>
  <c r="AQ179" i="25"/>
  <c r="AO179" i="25"/>
  <c r="AP179" i="25" s="1"/>
  <c r="K179" i="25"/>
  <c r="H179" i="25"/>
  <c r="G179" i="25"/>
  <c r="F179" i="25"/>
  <c r="AQ178" i="25"/>
  <c r="AP178" i="25"/>
  <c r="AO178" i="25"/>
  <c r="K178" i="25"/>
  <c r="H178" i="25"/>
  <c r="G178" i="25"/>
  <c r="F178" i="25"/>
  <c r="AQ177" i="25"/>
  <c r="AO177" i="25"/>
  <c r="AP177" i="25" s="1"/>
  <c r="H177" i="25"/>
  <c r="G177" i="25"/>
  <c r="F177" i="25"/>
  <c r="K177" i="25" s="1"/>
  <c r="AQ176" i="25"/>
  <c r="AO176" i="25"/>
  <c r="AP176" i="25" s="1"/>
  <c r="K176" i="25"/>
  <c r="H176" i="25"/>
  <c r="G176" i="25"/>
  <c r="F176" i="25"/>
  <c r="AQ175" i="25"/>
  <c r="AP175" i="25"/>
  <c r="AO175" i="25"/>
  <c r="K175" i="25"/>
  <c r="H175" i="25"/>
  <c r="G175" i="25"/>
  <c r="F175" i="25"/>
  <c r="AQ174" i="25"/>
  <c r="AP174" i="25"/>
  <c r="AO174" i="25"/>
  <c r="H174" i="25"/>
  <c r="G174" i="25"/>
  <c r="F174" i="25"/>
  <c r="K174" i="25" s="1"/>
  <c r="AQ173" i="25"/>
  <c r="AO173" i="25"/>
  <c r="AP173" i="25" s="1"/>
  <c r="H173" i="25"/>
  <c r="G173" i="25"/>
  <c r="F173" i="25"/>
  <c r="K173" i="25" s="1"/>
  <c r="AQ172" i="25"/>
  <c r="AP172" i="25"/>
  <c r="AO172" i="25"/>
  <c r="K172" i="25"/>
  <c r="H172" i="25"/>
  <c r="G172" i="25"/>
  <c r="F172" i="25"/>
  <c r="AQ171" i="25"/>
  <c r="AO171" i="25"/>
  <c r="AP171" i="25" s="1"/>
  <c r="H171" i="25"/>
  <c r="G171" i="25"/>
  <c r="F171" i="25"/>
  <c r="K171" i="25" s="1"/>
  <c r="AQ170" i="25"/>
  <c r="AO170" i="25"/>
  <c r="AP170" i="25" s="1"/>
  <c r="K170" i="25"/>
  <c r="H170" i="25"/>
  <c r="G170" i="25"/>
  <c r="F170" i="25"/>
  <c r="AQ169" i="25"/>
  <c r="AP169" i="25"/>
  <c r="AO169" i="25"/>
  <c r="K169" i="25"/>
  <c r="H169" i="25"/>
  <c r="G169" i="25"/>
  <c r="F169" i="25"/>
  <c r="AQ168" i="25"/>
  <c r="AP168" i="25"/>
  <c r="AO168" i="25"/>
  <c r="H168" i="25"/>
  <c r="G168" i="25"/>
  <c r="F168" i="25"/>
  <c r="K168" i="25" s="1"/>
  <c r="AQ167" i="25"/>
  <c r="AO167" i="25"/>
  <c r="AP167" i="25" s="1"/>
  <c r="K167" i="25"/>
  <c r="H167" i="25"/>
  <c r="G167" i="25"/>
  <c r="F167" i="25"/>
  <c r="AQ166" i="25"/>
  <c r="AP166" i="25"/>
  <c r="AO166" i="25"/>
  <c r="K166" i="25"/>
  <c r="H166" i="25"/>
  <c r="G166" i="25"/>
  <c r="F166" i="25"/>
  <c r="AQ165" i="25"/>
  <c r="AO165" i="25"/>
  <c r="AP165" i="25" s="1"/>
  <c r="H165" i="25"/>
  <c r="G165" i="25"/>
  <c r="F165" i="25"/>
  <c r="K165" i="25" s="1"/>
  <c r="AQ164" i="25"/>
  <c r="AO164" i="25"/>
  <c r="AP164" i="25" s="1"/>
  <c r="K164" i="25"/>
  <c r="J164" i="25"/>
  <c r="I164" i="25"/>
  <c r="L164" i="25" s="1"/>
  <c r="M164" i="25" s="1"/>
  <c r="H164" i="25"/>
  <c r="G164" i="25"/>
  <c r="F164" i="25"/>
  <c r="AQ163" i="25"/>
  <c r="AP163" i="25"/>
  <c r="AO163" i="25"/>
  <c r="K163" i="25"/>
  <c r="H163" i="25"/>
  <c r="G163" i="25"/>
  <c r="F163" i="25"/>
  <c r="AQ162" i="25"/>
  <c r="AP162" i="25"/>
  <c r="AO162" i="25"/>
  <c r="H162" i="25"/>
  <c r="G162" i="25"/>
  <c r="F162" i="25"/>
  <c r="K162" i="25" s="1"/>
  <c r="AQ161" i="25"/>
  <c r="AO161" i="25"/>
  <c r="AP161" i="25" s="1"/>
  <c r="H161" i="25"/>
  <c r="G161" i="25"/>
  <c r="F161" i="25"/>
  <c r="K161" i="25" s="1"/>
  <c r="AQ160" i="25"/>
  <c r="AP160" i="25"/>
  <c r="AO160" i="25"/>
  <c r="H160" i="25"/>
  <c r="G160" i="25"/>
  <c r="F160" i="25"/>
  <c r="K160" i="25" s="1"/>
  <c r="AQ159" i="25"/>
  <c r="AO159" i="25"/>
  <c r="AP159" i="25" s="1"/>
  <c r="H159" i="25"/>
  <c r="G159" i="25"/>
  <c r="F159" i="25"/>
  <c r="K159" i="25" s="1"/>
  <c r="AQ158" i="25"/>
  <c r="AO158" i="25"/>
  <c r="AP158" i="25" s="1"/>
  <c r="H158" i="25"/>
  <c r="G158" i="25"/>
  <c r="F158" i="25"/>
  <c r="K158" i="25" s="1"/>
  <c r="AQ157" i="25"/>
  <c r="AP157" i="25"/>
  <c r="AO157" i="25"/>
  <c r="K157" i="25"/>
  <c r="H157" i="25"/>
  <c r="G157" i="25"/>
  <c r="F157" i="25"/>
  <c r="AQ156" i="25"/>
  <c r="AO156" i="25"/>
  <c r="AP156" i="25" s="1"/>
  <c r="H156" i="25"/>
  <c r="G156" i="25"/>
  <c r="F156" i="25"/>
  <c r="K156" i="25" s="1"/>
  <c r="AQ155" i="25"/>
  <c r="AO155" i="25"/>
  <c r="AP155" i="25" s="1"/>
  <c r="K155" i="25"/>
  <c r="H155" i="25"/>
  <c r="G155" i="25"/>
  <c r="F155" i="25"/>
  <c r="AQ154" i="25"/>
  <c r="AP154" i="25"/>
  <c r="AO154" i="25"/>
  <c r="K154" i="25"/>
  <c r="H154" i="25"/>
  <c r="G154" i="25"/>
  <c r="F154" i="25"/>
  <c r="AQ153" i="25"/>
  <c r="AO153" i="25"/>
  <c r="AP153" i="25" s="1"/>
  <c r="H153" i="25"/>
  <c r="G153" i="25"/>
  <c r="F153" i="25"/>
  <c r="K153" i="25" s="1"/>
  <c r="AQ152" i="25"/>
  <c r="AO152" i="25"/>
  <c r="AP152" i="25" s="1"/>
  <c r="K152" i="25"/>
  <c r="H152" i="25"/>
  <c r="G152" i="25"/>
  <c r="F152" i="25"/>
  <c r="AQ151" i="25"/>
  <c r="AO151" i="25"/>
  <c r="AP151" i="25" s="1"/>
  <c r="K151" i="25"/>
  <c r="H151" i="25"/>
  <c r="G151" i="25"/>
  <c r="F151" i="25"/>
  <c r="AQ150" i="25"/>
  <c r="AO150" i="25"/>
  <c r="AP150" i="25" s="1"/>
  <c r="H150" i="25"/>
  <c r="G150" i="25"/>
  <c r="F150" i="25"/>
  <c r="K150" i="25" s="1"/>
  <c r="AQ149" i="25"/>
  <c r="AO149" i="25"/>
  <c r="AP149" i="25" s="1"/>
  <c r="K149" i="25"/>
  <c r="H149" i="25"/>
  <c r="G149" i="25"/>
  <c r="F149" i="25"/>
  <c r="AQ148" i="25"/>
  <c r="AO148" i="25"/>
  <c r="AP148" i="25" s="1"/>
  <c r="K148" i="25"/>
  <c r="H148" i="25"/>
  <c r="G148" i="25"/>
  <c r="F148" i="25"/>
  <c r="AQ147" i="25"/>
  <c r="AP147" i="25"/>
  <c r="AO147" i="25"/>
  <c r="K147" i="25"/>
  <c r="H147" i="25"/>
  <c r="G147" i="25"/>
  <c r="F147" i="25"/>
  <c r="AQ146" i="25"/>
  <c r="AO146" i="25"/>
  <c r="AP146" i="25" s="1"/>
  <c r="H146" i="25"/>
  <c r="G146" i="25"/>
  <c r="F146" i="25"/>
  <c r="K146" i="25" s="1"/>
  <c r="AQ145" i="25"/>
  <c r="AP145" i="25"/>
  <c r="AO145" i="25"/>
  <c r="K145" i="25"/>
  <c r="H145" i="25"/>
  <c r="G145" i="25"/>
  <c r="F145" i="25"/>
  <c r="AQ144" i="25"/>
  <c r="AO144" i="25"/>
  <c r="AP144" i="25" s="1"/>
  <c r="K144" i="25"/>
  <c r="H144" i="25"/>
  <c r="G144" i="25"/>
  <c r="F144" i="25"/>
  <c r="AQ143" i="25"/>
  <c r="AO143" i="25"/>
  <c r="AP143" i="25" s="1"/>
  <c r="H143" i="25"/>
  <c r="G143" i="25"/>
  <c r="F143" i="25"/>
  <c r="K143" i="25" s="1"/>
  <c r="AQ142" i="25"/>
  <c r="AO142" i="25"/>
  <c r="AP142" i="25" s="1"/>
  <c r="K142" i="25"/>
  <c r="H142" i="25"/>
  <c r="G142" i="25"/>
  <c r="F142" i="25"/>
  <c r="AQ141" i="25"/>
  <c r="AP141" i="25"/>
  <c r="AO141" i="25"/>
  <c r="H141" i="25"/>
  <c r="G141" i="25"/>
  <c r="F141" i="25"/>
  <c r="K141" i="25" s="1"/>
  <c r="AQ140" i="25"/>
  <c r="AO140" i="25"/>
  <c r="AP140" i="25" s="1"/>
  <c r="K140" i="25"/>
  <c r="H140" i="25"/>
  <c r="G140" i="25"/>
  <c r="F140" i="25"/>
  <c r="AQ139" i="25"/>
  <c r="AP139" i="25"/>
  <c r="AO139" i="25"/>
  <c r="H139" i="25"/>
  <c r="G139" i="25"/>
  <c r="F139" i="25"/>
  <c r="K139" i="25" s="1"/>
  <c r="AQ138" i="25"/>
  <c r="AO138" i="25"/>
  <c r="AP138" i="25" s="1"/>
  <c r="H138" i="25"/>
  <c r="G138" i="25"/>
  <c r="F138" i="25"/>
  <c r="K138" i="25" s="1"/>
  <c r="AQ137" i="25"/>
  <c r="AO137" i="25"/>
  <c r="AP137" i="25" s="1"/>
  <c r="H137" i="25"/>
  <c r="G137" i="25"/>
  <c r="F137" i="25"/>
  <c r="K137" i="25" s="1"/>
  <c r="AQ136" i="25"/>
  <c r="AO136" i="25"/>
  <c r="AP136" i="25" s="1"/>
  <c r="K136" i="25"/>
  <c r="H136" i="25"/>
  <c r="G136" i="25"/>
  <c r="F136" i="25"/>
  <c r="AQ135" i="25"/>
  <c r="AP135" i="25"/>
  <c r="AO135" i="25"/>
  <c r="K135" i="25"/>
  <c r="H135" i="25"/>
  <c r="G135" i="25"/>
  <c r="F135" i="25"/>
  <c r="AQ134" i="25"/>
  <c r="AO134" i="25"/>
  <c r="AP134" i="25" s="1"/>
  <c r="H134" i="25"/>
  <c r="G134" i="25"/>
  <c r="F134" i="25"/>
  <c r="K134" i="25" s="1"/>
  <c r="AQ133" i="25"/>
  <c r="AO133" i="25"/>
  <c r="AP133" i="25" s="1"/>
  <c r="K133" i="25"/>
  <c r="H133" i="25"/>
  <c r="G133" i="25"/>
  <c r="F133" i="25"/>
  <c r="AQ132" i="25"/>
  <c r="AP132" i="25"/>
  <c r="AO132" i="25"/>
  <c r="K132" i="25"/>
  <c r="H132" i="25"/>
  <c r="G132" i="25"/>
  <c r="F132" i="25"/>
  <c r="AQ131" i="25"/>
  <c r="AP131" i="25"/>
  <c r="AO131" i="25"/>
  <c r="H131" i="25"/>
  <c r="G131" i="25"/>
  <c r="F131" i="25"/>
  <c r="K131" i="25" s="1"/>
  <c r="AQ130" i="25"/>
  <c r="AO130" i="25"/>
  <c r="AP130" i="25" s="1"/>
  <c r="K130" i="25"/>
  <c r="J130" i="25"/>
  <c r="H130" i="25"/>
  <c r="G130" i="25"/>
  <c r="F130" i="25"/>
  <c r="AQ129" i="25"/>
  <c r="AP129" i="25"/>
  <c r="AO129" i="25"/>
  <c r="K129" i="25"/>
  <c r="H129" i="25"/>
  <c r="G129" i="25"/>
  <c r="F129" i="25"/>
  <c r="AQ128" i="25"/>
  <c r="AP128" i="25"/>
  <c r="AO128" i="25"/>
  <c r="H128" i="25"/>
  <c r="G128" i="25"/>
  <c r="F128" i="25"/>
  <c r="K128" i="25" s="1"/>
  <c r="AQ127" i="25"/>
  <c r="AO127" i="25"/>
  <c r="AP127" i="25" s="1"/>
  <c r="K127" i="25"/>
  <c r="H127" i="25"/>
  <c r="G127" i="25"/>
  <c r="F127" i="25"/>
  <c r="AQ126" i="25"/>
  <c r="AP126" i="25"/>
  <c r="AO126" i="25"/>
  <c r="K126" i="25"/>
  <c r="H126" i="25"/>
  <c r="G126" i="25"/>
  <c r="F126" i="25"/>
  <c r="AQ125" i="25"/>
  <c r="AP125" i="25"/>
  <c r="AO125" i="25"/>
  <c r="H125" i="25"/>
  <c r="G125" i="25"/>
  <c r="F125" i="25"/>
  <c r="K125" i="25" s="1"/>
  <c r="AQ124" i="25"/>
  <c r="AO124" i="25"/>
  <c r="AP124" i="25" s="1"/>
  <c r="K124" i="25"/>
  <c r="H124" i="25"/>
  <c r="G124" i="25"/>
  <c r="F124" i="25"/>
  <c r="AQ123" i="25"/>
  <c r="AP123" i="25"/>
  <c r="AO123" i="25"/>
  <c r="K123" i="25"/>
  <c r="H123" i="25"/>
  <c r="G123" i="25"/>
  <c r="F123" i="25"/>
  <c r="AQ122" i="25"/>
  <c r="AP122" i="25"/>
  <c r="AO122" i="25"/>
  <c r="H122" i="25"/>
  <c r="G122" i="25"/>
  <c r="F122" i="25"/>
  <c r="K122" i="25" s="1"/>
  <c r="AQ121" i="25"/>
  <c r="AO121" i="25"/>
  <c r="AP121" i="25" s="1"/>
  <c r="K121" i="25"/>
  <c r="H121" i="25"/>
  <c r="G121" i="25"/>
  <c r="F121" i="25"/>
  <c r="AQ120" i="25"/>
  <c r="AP120" i="25"/>
  <c r="AO120" i="25"/>
  <c r="K120" i="25"/>
  <c r="H120" i="25"/>
  <c r="G120" i="25"/>
  <c r="F120" i="25"/>
  <c r="AQ119" i="25"/>
  <c r="AO119" i="25"/>
  <c r="AP119" i="25" s="1"/>
  <c r="H119" i="25"/>
  <c r="G119" i="25"/>
  <c r="F119" i="25"/>
  <c r="K119" i="25" s="1"/>
  <c r="AQ118" i="25"/>
  <c r="AO118" i="25"/>
  <c r="AP118" i="25" s="1"/>
  <c r="K118" i="25"/>
  <c r="H118" i="25"/>
  <c r="G118" i="25"/>
  <c r="F118" i="25"/>
  <c r="AQ117" i="25"/>
  <c r="AP117" i="25"/>
  <c r="AO117" i="25"/>
  <c r="K117" i="25"/>
  <c r="H117" i="25"/>
  <c r="G117" i="25"/>
  <c r="F117" i="25"/>
  <c r="AQ116" i="25"/>
  <c r="AO116" i="25"/>
  <c r="AP116" i="25" s="1"/>
  <c r="H116" i="25"/>
  <c r="G116" i="25"/>
  <c r="F116" i="25"/>
  <c r="K116" i="25" s="1"/>
  <c r="AQ115" i="25"/>
  <c r="AO115" i="25"/>
  <c r="AP115" i="25" s="1"/>
  <c r="K115" i="25"/>
  <c r="H115" i="25"/>
  <c r="G115" i="25"/>
  <c r="F115" i="25"/>
  <c r="AQ114" i="25"/>
  <c r="AP114" i="25"/>
  <c r="AO114" i="25"/>
  <c r="K114" i="25"/>
  <c r="H114" i="25"/>
  <c r="G114" i="25"/>
  <c r="F114" i="25"/>
  <c r="AQ113" i="25"/>
  <c r="AO113" i="25"/>
  <c r="AP113" i="25" s="1"/>
  <c r="H113" i="25"/>
  <c r="G113" i="25"/>
  <c r="F113" i="25"/>
  <c r="K113" i="25" s="1"/>
  <c r="AQ112" i="25"/>
  <c r="AO112" i="25"/>
  <c r="AP112" i="25" s="1"/>
  <c r="K112" i="25"/>
  <c r="J112" i="25"/>
  <c r="H112" i="25"/>
  <c r="G112" i="25"/>
  <c r="F112" i="25"/>
  <c r="AQ111" i="25"/>
  <c r="AP111" i="25"/>
  <c r="AO111" i="25"/>
  <c r="K111" i="25"/>
  <c r="H111" i="25"/>
  <c r="G111" i="25"/>
  <c r="F111" i="25"/>
  <c r="AQ110" i="25"/>
  <c r="AP110" i="25"/>
  <c r="AO110" i="25"/>
  <c r="H110" i="25"/>
  <c r="G110" i="25"/>
  <c r="F110" i="25"/>
  <c r="K110" i="25" s="1"/>
  <c r="AQ109" i="25"/>
  <c r="AO109" i="25"/>
  <c r="AP109" i="25" s="1"/>
  <c r="K109" i="25"/>
  <c r="H109" i="25"/>
  <c r="G109" i="25"/>
  <c r="F109" i="25"/>
  <c r="AQ108" i="25"/>
  <c r="AP108" i="25"/>
  <c r="AO108" i="25"/>
  <c r="K108" i="25"/>
  <c r="H108" i="25"/>
  <c r="G108" i="25"/>
  <c r="F108" i="25"/>
  <c r="AQ107" i="25"/>
  <c r="AO107" i="25"/>
  <c r="AP107" i="25" s="1"/>
  <c r="H107" i="25"/>
  <c r="G107" i="25"/>
  <c r="F107" i="25"/>
  <c r="K107" i="25" s="1"/>
  <c r="AQ106" i="25"/>
  <c r="AO106" i="25"/>
  <c r="AP106" i="25" s="1"/>
  <c r="K106" i="25"/>
  <c r="H106" i="25"/>
  <c r="G106" i="25"/>
  <c r="F106" i="25"/>
  <c r="AQ105" i="25"/>
  <c r="AP105" i="25"/>
  <c r="AO105" i="25"/>
  <c r="K105" i="25"/>
  <c r="H105" i="25"/>
  <c r="G105" i="25"/>
  <c r="F105" i="25"/>
  <c r="AQ104" i="25"/>
  <c r="AP104" i="25"/>
  <c r="AO104" i="25"/>
  <c r="H104" i="25"/>
  <c r="G104" i="25"/>
  <c r="F104" i="25"/>
  <c r="K104" i="25" s="1"/>
  <c r="AQ103" i="25"/>
  <c r="AO103" i="25"/>
  <c r="AP103" i="25" s="1"/>
  <c r="K103" i="25"/>
  <c r="H103" i="25"/>
  <c r="G103" i="25"/>
  <c r="F103" i="25"/>
  <c r="AQ102" i="25"/>
  <c r="AP102" i="25"/>
  <c r="AO102" i="25"/>
  <c r="K102" i="25"/>
  <c r="H102" i="25"/>
  <c r="G102" i="25"/>
  <c r="F102" i="25"/>
  <c r="AQ101" i="25"/>
  <c r="AO101" i="25"/>
  <c r="AP101" i="25" s="1"/>
  <c r="H101" i="25"/>
  <c r="G101" i="25"/>
  <c r="F101" i="25"/>
  <c r="K101" i="25" s="1"/>
  <c r="AQ100" i="25"/>
  <c r="AO100" i="25"/>
  <c r="AP100" i="25" s="1"/>
  <c r="K100" i="25"/>
  <c r="H100" i="25"/>
  <c r="G100" i="25"/>
  <c r="F100" i="25"/>
  <c r="AQ99" i="25"/>
  <c r="AP99" i="25"/>
  <c r="AO99" i="25"/>
  <c r="K99" i="25"/>
  <c r="H99" i="25"/>
  <c r="G99" i="25"/>
  <c r="F99" i="25"/>
  <c r="AQ98" i="25"/>
  <c r="AO98" i="25"/>
  <c r="AP98" i="25" s="1"/>
  <c r="H98" i="25"/>
  <c r="G98" i="25"/>
  <c r="F98" i="25"/>
  <c r="K98" i="25" s="1"/>
  <c r="AQ97" i="25"/>
  <c r="AO97" i="25"/>
  <c r="AP97" i="25" s="1"/>
  <c r="K97" i="25"/>
  <c r="H97" i="25"/>
  <c r="G97" i="25"/>
  <c r="F97" i="25"/>
  <c r="AQ96" i="25"/>
  <c r="AP96" i="25"/>
  <c r="AO96" i="25"/>
  <c r="K96" i="25"/>
  <c r="H96" i="25"/>
  <c r="G96" i="25"/>
  <c r="F96" i="25"/>
  <c r="AQ95" i="25"/>
  <c r="AO95" i="25"/>
  <c r="AP95" i="25" s="1"/>
  <c r="H95" i="25"/>
  <c r="G95" i="25"/>
  <c r="F95" i="25"/>
  <c r="K95" i="25" s="1"/>
  <c r="AQ94" i="25"/>
  <c r="AO94" i="25"/>
  <c r="AP94" i="25" s="1"/>
  <c r="K94" i="25"/>
  <c r="J94" i="25"/>
  <c r="H94" i="25"/>
  <c r="G94" i="25"/>
  <c r="F94" i="25"/>
  <c r="AQ93" i="25"/>
  <c r="AP93" i="25"/>
  <c r="AO93" i="25"/>
  <c r="K93" i="25"/>
  <c r="H93" i="25"/>
  <c r="G93" i="25"/>
  <c r="F93" i="25"/>
  <c r="AQ92" i="25"/>
  <c r="AP92" i="25"/>
  <c r="AO92" i="25"/>
  <c r="H92" i="25"/>
  <c r="G92" i="25"/>
  <c r="F92" i="25"/>
  <c r="K92" i="25" s="1"/>
  <c r="AQ91" i="25"/>
  <c r="AO91" i="25"/>
  <c r="AP91" i="25" s="1"/>
  <c r="K91" i="25"/>
  <c r="H91" i="25"/>
  <c r="G91" i="25"/>
  <c r="F91" i="25"/>
  <c r="AQ90" i="25"/>
  <c r="AP90" i="25"/>
  <c r="AO90" i="25"/>
  <c r="K90" i="25"/>
  <c r="H90" i="25"/>
  <c r="G90" i="25"/>
  <c r="F90" i="25"/>
  <c r="AQ89" i="25"/>
  <c r="AO89" i="25"/>
  <c r="AP89" i="25" s="1"/>
  <c r="H89" i="25"/>
  <c r="G89" i="25"/>
  <c r="F89" i="25"/>
  <c r="K89" i="25" s="1"/>
  <c r="AQ88" i="25"/>
  <c r="AO88" i="25"/>
  <c r="AP88" i="25" s="1"/>
  <c r="K88" i="25"/>
  <c r="H88" i="25"/>
  <c r="G88" i="25"/>
  <c r="F88" i="25"/>
  <c r="AQ87" i="25"/>
  <c r="AP87" i="25"/>
  <c r="AO87" i="25"/>
  <c r="K87" i="25"/>
  <c r="H87" i="25"/>
  <c r="G87" i="25"/>
  <c r="F87" i="25"/>
  <c r="AQ86" i="25"/>
  <c r="AO86" i="25"/>
  <c r="AP86" i="25" s="1"/>
  <c r="H86" i="25"/>
  <c r="G86" i="25"/>
  <c r="F86" i="25"/>
  <c r="K86" i="25" s="1"/>
  <c r="AQ85" i="25"/>
  <c r="AO85" i="25"/>
  <c r="AP85" i="25" s="1"/>
  <c r="K85" i="25"/>
  <c r="J85" i="25"/>
  <c r="H85" i="25"/>
  <c r="G85" i="25"/>
  <c r="F85" i="25"/>
  <c r="AQ84" i="25"/>
  <c r="AP84" i="25"/>
  <c r="AO84" i="25"/>
  <c r="K84" i="25"/>
  <c r="H84" i="25"/>
  <c r="G84" i="25"/>
  <c r="F84" i="25"/>
  <c r="AQ83" i="25"/>
  <c r="AO83" i="25"/>
  <c r="AP83" i="25" s="1"/>
  <c r="H83" i="25"/>
  <c r="G83" i="25"/>
  <c r="F83" i="25"/>
  <c r="K83" i="25" s="1"/>
  <c r="AQ82" i="25"/>
  <c r="AO82" i="25"/>
  <c r="AP82" i="25" s="1"/>
  <c r="H82" i="25"/>
  <c r="G82" i="25"/>
  <c r="F82" i="25"/>
  <c r="K82" i="25" s="1"/>
  <c r="AQ81" i="25"/>
  <c r="AP81" i="25"/>
  <c r="AO81" i="25"/>
  <c r="K81" i="25"/>
  <c r="H81" i="25"/>
  <c r="G81" i="25"/>
  <c r="F81" i="25"/>
  <c r="AQ80" i="25"/>
  <c r="AO80" i="25"/>
  <c r="AP80" i="25" s="1"/>
  <c r="I80" i="25"/>
  <c r="H80" i="25"/>
  <c r="G80" i="25"/>
  <c r="F80" i="25"/>
  <c r="K80" i="25" s="1"/>
  <c r="AQ79" i="25"/>
  <c r="AO79" i="25"/>
  <c r="AP79" i="25" s="1"/>
  <c r="K79" i="25"/>
  <c r="H79" i="25"/>
  <c r="G79" i="25"/>
  <c r="F79" i="25"/>
  <c r="AQ78" i="25"/>
  <c r="AP78" i="25"/>
  <c r="AO78" i="25"/>
  <c r="K78" i="25"/>
  <c r="H78" i="25"/>
  <c r="G78" i="25"/>
  <c r="F78" i="25"/>
  <c r="AQ77" i="25"/>
  <c r="AO77" i="25"/>
  <c r="AP77" i="25" s="1"/>
  <c r="H77" i="25"/>
  <c r="G77" i="25"/>
  <c r="F77" i="25"/>
  <c r="K77" i="25" s="1"/>
  <c r="AQ76" i="25"/>
  <c r="AO76" i="25"/>
  <c r="AP76" i="25" s="1"/>
  <c r="K76" i="25"/>
  <c r="J76" i="25"/>
  <c r="H76" i="25"/>
  <c r="G76" i="25"/>
  <c r="F76" i="25"/>
  <c r="AQ75" i="25"/>
  <c r="AP75" i="25"/>
  <c r="AO75" i="25"/>
  <c r="K75" i="25"/>
  <c r="H75" i="25"/>
  <c r="G75" i="25"/>
  <c r="F75" i="25"/>
  <c r="AQ74" i="25"/>
  <c r="AO74" i="25"/>
  <c r="AP74" i="25" s="1"/>
  <c r="H74" i="25"/>
  <c r="G74" i="25"/>
  <c r="F74" i="25"/>
  <c r="K74" i="25" s="1"/>
  <c r="AQ73" i="25"/>
  <c r="AO73" i="25"/>
  <c r="AP73" i="25" s="1"/>
  <c r="H73" i="25"/>
  <c r="G73" i="25"/>
  <c r="F73" i="25"/>
  <c r="K73" i="25" s="1"/>
  <c r="AQ72" i="25"/>
  <c r="AP72" i="25"/>
  <c r="AO72" i="25"/>
  <c r="K72" i="25"/>
  <c r="H72" i="25"/>
  <c r="G72" i="25"/>
  <c r="F72" i="25"/>
  <c r="AQ71" i="25"/>
  <c r="AO71" i="25"/>
  <c r="AP71" i="25" s="1"/>
  <c r="I71" i="25"/>
  <c r="H71" i="25"/>
  <c r="G71" i="25"/>
  <c r="F71" i="25"/>
  <c r="K71" i="25" s="1"/>
  <c r="AQ70" i="25"/>
  <c r="AO70" i="25"/>
  <c r="AP70" i="25" s="1"/>
  <c r="K70" i="25"/>
  <c r="H70" i="25"/>
  <c r="G70" i="25"/>
  <c r="F70" i="25"/>
  <c r="AQ69" i="25"/>
  <c r="AP69" i="25"/>
  <c r="AO69" i="25"/>
  <c r="K69" i="25"/>
  <c r="H69" i="25"/>
  <c r="G69" i="25"/>
  <c r="F69" i="25"/>
  <c r="AQ68" i="25"/>
  <c r="AO68" i="25"/>
  <c r="AP68" i="25" s="1"/>
  <c r="H68" i="25"/>
  <c r="G68" i="25"/>
  <c r="F68" i="25"/>
  <c r="K68" i="25" s="1"/>
  <c r="AQ67" i="25"/>
  <c r="AO67" i="25"/>
  <c r="AP67" i="25" s="1"/>
  <c r="K67" i="25"/>
  <c r="J67" i="25"/>
  <c r="H67" i="25"/>
  <c r="G67" i="25"/>
  <c r="F67" i="25"/>
  <c r="AQ66" i="25"/>
  <c r="AP66" i="25"/>
  <c r="AO66" i="25"/>
  <c r="K66" i="25"/>
  <c r="H66" i="25"/>
  <c r="G66" i="25"/>
  <c r="F66" i="25"/>
  <c r="AQ65" i="25"/>
  <c r="AO65" i="25"/>
  <c r="AP65" i="25" s="1"/>
  <c r="H65" i="25"/>
  <c r="G65" i="25"/>
  <c r="F65" i="25"/>
  <c r="K65" i="25" s="1"/>
  <c r="AQ64" i="25"/>
  <c r="AO64" i="25"/>
  <c r="AP64" i="25" s="1"/>
  <c r="H64" i="25"/>
  <c r="G64" i="25"/>
  <c r="F64" i="25"/>
  <c r="K64" i="25" s="1"/>
  <c r="AQ63" i="25"/>
  <c r="AP63" i="25"/>
  <c r="AO63" i="25"/>
  <c r="K63" i="25"/>
  <c r="H63" i="25"/>
  <c r="G63" i="25"/>
  <c r="F63" i="25"/>
  <c r="AQ62" i="25"/>
  <c r="AO62" i="25"/>
  <c r="AP62" i="25" s="1"/>
  <c r="I62" i="25"/>
  <c r="H62" i="25"/>
  <c r="G62" i="25"/>
  <c r="F62" i="25"/>
  <c r="K62" i="25" s="1"/>
  <c r="AQ61" i="25"/>
  <c r="AO61" i="25"/>
  <c r="AP61" i="25" s="1"/>
  <c r="K61" i="25"/>
  <c r="H61" i="25"/>
  <c r="G61" i="25"/>
  <c r="F61" i="25"/>
  <c r="AQ60" i="25"/>
  <c r="AP60" i="25"/>
  <c r="AO60" i="25"/>
  <c r="K60" i="25"/>
  <c r="H60" i="25"/>
  <c r="G60" i="25"/>
  <c r="F60" i="25"/>
  <c r="AQ59" i="25"/>
  <c r="AO59" i="25"/>
  <c r="AP59" i="25" s="1"/>
  <c r="H59" i="25"/>
  <c r="G59" i="25"/>
  <c r="F59" i="25"/>
  <c r="K59" i="25" s="1"/>
  <c r="AQ58" i="25"/>
  <c r="AO58" i="25"/>
  <c r="AP58" i="25" s="1"/>
  <c r="K58" i="25"/>
  <c r="J58" i="25"/>
  <c r="H58" i="25"/>
  <c r="G58" i="25"/>
  <c r="F58" i="25"/>
  <c r="AQ57" i="25"/>
  <c r="AP57" i="25"/>
  <c r="AO57" i="25"/>
  <c r="K57" i="25"/>
  <c r="H57" i="25"/>
  <c r="G57" i="25"/>
  <c r="F57" i="25"/>
  <c r="AQ56" i="25"/>
  <c r="AO56" i="25"/>
  <c r="AP56" i="25" s="1"/>
  <c r="H56" i="25"/>
  <c r="G56" i="25"/>
  <c r="F56" i="25"/>
  <c r="K56" i="25" s="1"/>
  <c r="AQ55" i="25"/>
  <c r="AO55" i="25"/>
  <c r="AP55" i="25" s="1"/>
  <c r="H55" i="25"/>
  <c r="G55" i="25"/>
  <c r="F55" i="25"/>
  <c r="K55" i="25" s="1"/>
  <c r="AQ54" i="25"/>
  <c r="AP54" i="25"/>
  <c r="AO54" i="25"/>
  <c r="K54" i="25"/>
  <c r="H54" i="25"/>
  <c r="G54" i="25"/>
  <c r="F54" i="25"/>
  <c r="AQ53" i="25"/>
  <c r="AO53" i="25"/>
  <c r="AP53" i="25" s="1"/>
  <c r="I53" i="25"/>
  <c r="H53" i="25"/>
  <c r="G53" i="25"/>
  <c r="F53" i="25"/>
  <c r="K53" i="25" s="1"/>
  <c r="AQ52" i="25"/>
  <c r="AO52" i="25"/>
  <c r="AP52" i="25" s="1"/>
  <c r="K52" i="25"/>
  <c r="H52" i="25"/>
  <c r="G52" i="25"/>
  <c r="F52" i="25"/>
  <c r="AQ51" i="25"/>
  <c r="AP51" i="25"/>
  <c r="AO51" i="25"/>
  <c r="K51" i="25"/>
  <c r="H51" i="25"/>
  <c r="G51" i="25"/>
  <c r="F51" i="25"/>
  <c r="AQ50" i="25"/>
  <c r="AO50" i="25"/>
  <c r="AP50" i="25" s="1"/>
  <c r="H50" i="25"/>
  <c r="G50" i="25"/>
  <c r="F50" i="25"/>
  <c r="K50" i="25" s="1"/>
  <c r="AQ49" i="25"/>
  <c r="AO49" i="25"/>
  <c r="AP49" i="25" s="1"/>
  <c r="K49" i="25"/>
  <c r="J49" i="25"/>
  <c r="H49" i="25"/>
  <c r="G49" i="25"/>
  <c r="F49" i="25"/>
  <c r="AQ48" i="25"/>
  <c r="AP48" i="25"/>
  <c r="AO48" i="25"/>
  <c r="K48" i="25"/>
  <c r="H48" i="25"/>
  <c r="G48" i="25"/>
  <c r="F48" i="25"/>
  <c r="AQ47" i="25"/>
  <c r="AO47" i="25"/>
  <c r="AP47" i="25" s="1"/>
  <c r="H47" i="25"/>
  <c r="G47" i="25"/>
  <c r="F47" i="25"/>
  <c r="K47" i="25" s="1"/>
  <c r="AQ46" i="25"/>
  <c r="AO46" i="25"/>
  <c r="AP46" i="25" s="1"/>
  <c r="H46" i="25"/>
  <c r="G46" i="25"/>
  <c r="F46" i="25"/>
  <c r="K46" i="25" s="1"/>
  <c r="AQ45" i="25"/>
  <c r="AP45" i="25"/>
  <c r="AO45" i="25"/>
  <c r="K45" i="25"/>
  <c r="H45" i="25"/>
  <c r="G45" i="25"/>
  <c r="F45" i="25"/>
  <c r="AQ44" i="25"/>
  <c r="AO44" i="25"/>
  <c r="AP44" i="25" s="1"/>
  <c r="H44" i="25"/>
  <c r="G44" i="25"/>
  <c r="F44" i="25"/>
  <c r="K44" i="25" s="1"/>
  <c r="AQ43" i="25"/>
  <c r="AO43" i="25"/>
  <c r="AP43" i="25" s="1"/>
  <c r="H43" i="25"/>
  <c r="G43" i="25"/>
  <c r="F43" i="25"/>
  <c r="K43" i="25" s="1"/>
  <c r="AQ42" i="25"/>
  <c r="AP42" i="25"/>
  <c r="AO42" i="25"/>
  <c r="K42" i="25"/>
  <c r="H42" i="25"/>
  <c r="G42" i="25"/>
  <c r="F42" i="25"/>
  <c r="AQ41" i="25"/>
  <c r="AO41" i="25"/>
  <c r="AP41" i="25" s="1"/>
  <c r="H41" i="25"/>
  <c r="G41" i="25"/>
  <c r="F41" i="25"/>
  <c r="K41" i="25" s="1"/>
  <c r="AQ40" i="25"/>
  <c r="AO40" i="25"/>
  <c r="AP40" i="25" s="1"/>
  <c r="H40" i="25"/>
  <c r="G40" i="25"/>
  <c r="I40" i="25" s="1"/>
  <c r="F40" i="25"/>
  <c r="K40" i="25" s="1"/>
  <c r="AQ39" i="25"/>
  <c r="AP39" i="25"/>
  <c r="AO39" i="25"/>
  <c r="K39" i="25"/>
  <c r="H39" i="25"/>
  <c r="G39" i="25"/>
  <c r="F39" i="25"/>
  <c r="AQ38" i="25"/>
  <c r="AP38" i="25"/>
  <c r="AO38" i="25"/>
  <c r="H38" i="25"/>
  <c r="G38" i="25"/>
  <c r="F38" i="25"/>
  <c r="K38" i="25" s="1"/>
  <c r="AQ37" i="25"/>
  <c r="AO37" i="25"/>
  <c r="AP37" i="25" s="1"/>
  <c r="K37" i="25"/>
  <c r="J37" i="25"/>
  <c r="I37" i="25"/>
  <c r="L37" i="25" s="1"/>
  <c r="M37" i="25" s="1"/>
  <c r="H37" i="25"/>
  <c r="G37" i="25"/>
  <c r="F37" i="25"/>
  <c r="AQ36" i="25"/>
  <c r="AP36" i="25"/>
  <c r="AO36" i="25"/>
  <c r="K36" i="25"/>
  <c r="H36" i="25"/>
  <c r="G36" i="25"/>
  <c r="F36" i="25"/>
  <c r="AQ35" i="25"/>
  <c r="AP35" i="25"/>
  <c r="AO35" i="25"/>
  <c r="H35" i="25"/>
  <c r="G35" i="25"/>
  <c r="F35" i="25"/>
  <c r="K35" i="25" s="1"/>
  <c r="AQ34" i="25"/>
  <c r="AO34" i="25"/>
  <c r="AP34" i="25" s="1"/>
  <c r="K34" i="25"/>
  <c r="J34" i="25"/>
  <c r="I34" i="25"/>
  <c r="L34" i="25" s="1"/>
  <c r="M34" i="25" s="1"/>
  <c r="H34" i="25"/>
  <c r="G34" i="25"/>
  <c r="F34" i="25"/>
  <c r="AQ33" i="25"/>
  <c r="AP33" i="25"/>
  <c r="AO33" i="25"/>
  <c r="K33" i="25"/>
  <c r="H33" i="25"/>
  <c r="G33" i="25"/>
  <c r="F33" i="25"/>
  <c r="AQ32" i="25"/>
  <c r="AO32" i="25"/>
  <c r="AP32" i="25" s="1"/>
  <c r="H32" i="25"/>
  <c r="G32" i="25"/>
  <c r="F32" i="25"/>
  <c r="K32" i="25" s="1"/>
  <c r="AQ31" i="25"/>
  <c r="AO31" i="25"/>
  <c r="AP31" i="25" s="1"/>
  <c r="K31" i="25"/>
  <c r="J31" i="25"/>
  <c r="H31" i="25"/>
  <c r="G31" i="25"/>
  <c r="F31" i="25"/>
  <c r="AQ30" i="25"/>
  <c r="AP30" i="25"/>
  <c r="AO30" i="25"/>
  <c r="K30" i="25"/>
  <c r="J30" i="25"/>
  <c r="H30" i="25"/>
  <c r="G30" i="25"/>
  <c r="F30" i="25"/>
  <c r="AQ29" i="25"/>
  <c r="AO29" i="25"/>
  <c r="AP29" i="25" s="1"/>
  <c r="H29" i="25"/>
  <c r="G29" i="25"/>
  <c r="F29" i="25"/>
  <c r="K29" i="25" s="1"/>
  <c r="AQ28" i="25"/>
  <c r="AO28" i="25"/>
  <c r="AP28" i="25" s="1"/>
  <c r="K28" i="25"/>
  <c r="H28" i="25"/>
  <c r="G28" i="25"/>
  <c r="F28" i="25"/>
  <c r="AQ27" i="25"/>
  <c r="AP27" i="25"/>
  <c r="AO27" i="25"/>
  <c r="K27" i="25"/>
  <c r="J27" i="25"/>
  <c r="H27" i="25"/>
  <c r="G27" i="25"/>
  <c r="F27" i="25"/>
  <c r="AQ26" i="25"/>
  <c r="AO26" i="25"/>
  <c r="AP26" i="25" s="1"/>
  <c r="H26" i="25"/>
  <c r="G26" i="25"/>
  <c r="F26" i="25"/>
  <c r="K26" i="25" s="1"/>
  <c r="AQ25" i="25"/>
  <c r="AO25" i="25"/>
  <c r="AP25" i="25" s="1"/>
  <c r="K25" i="25"/>
  <c r="H25" i="25"/>
  <c r="G25" i="25"/>
  <c r="F25" i="25"/>
  <c r="AQ24" i="25"/>
  <c r="AP24" i="25"/>
  <c r="AO24" i="25"/>
  <c r="K24" i="25"/>
  <c r="J24" i="25"/>
  <c r="H24" i="25"/>
  <c r="G24" i="25"/>
  <c r="F24" i="25"/>
  <c r="AQ23" i="25"/>
  <c r="AP23" i="25"/>
  <c r="AO23" i="25"/>
  <c r="K23" i="25"/>
  <c r="H23" i="25"/>
  <c r="G23" i="25"/>
  <c r="F23" i="25"/>
  <c r="AQ22" i="25"/>
  <c r="AO22" i="25"/>
  <c r="AP22" i="25" s="1"/>
  <c r="H22" i="25"/>
  <c r="G22" i="25"/>
  <c r="F22" i="25"/>
  <c r="K22" i="25" s="1"/>
  <c r="AQ21" i="25"/>
  <c r="AP21" i="25"/>
  <c r="AO21" i="25"/>
  <c r="K21" i="25"/>
  <c r="J21" i="25"/>
  <c r="I21" i="25"/>
  <c r="L21" i="25" s="1"/>
  <c r="M21" i="25" s="1"/>
  <c r="H21" i="25"/>
  <c r="G21" i="25"/>
  <c r="F21" i="25"/>
  <c r="AQ20" i="25"/>
  <c r="AO20" i="25"/>
  <c r="AP20" i="25" s="1"/>
  <c r="K20" i="25"/>
  <c r="H20" i="25"/>
  <c r="G20" i="25"/>
  <c r="F20" i="25"/>
  <c r="AQ19" i="25"/>
  <c r="AO19" i="25"/>
  <c r="AP19" i="25" s="1"/>
  <c r="H19" i="25"/>
  <c r="G19" i="25"/>
  <c r="F19" i="25"/>
  <c r="K19" i="25" s="1"/>
  <c r="AQ18" i="25"/>
  <c r="AP18" i="25"/>
  <c r="AO18" i="25"/>
  <c r="K18" i="25"/>
  <c r="J18" i="25"/>
  <c r="H18" i="25"/>
  <c r="G18" i="25"/>
  <c r="F18" i="25"/>
  <c r="AQ17" i="25"/>
  <c r="AO17" i="25"/>
  <c r="AP17" i="25" s="1"/>
  <c r="H17" i="25"/>
  <c r="G17" i="25"/>
  <c r="F17" i="25"/>
  <c r="K17" i="25" s="1"/>
  <c r="AQ16" i="25"/>
  <c r="AO16" i="25"/>
  <c r="AP16" i="25" s="1"/>
  <c r="H16" i="25"/>
  <c r="G16" i="25"/>
  <c r="I16" i="25" s="1"/>
  <c r="F16" i="25"/>
  <c r="K16" i="25" s="1"/>
  <c r="AQ15" i="25"/>
  <c r="AP15" i="25"/>
  <c r="AO15" i="25"/>
  <c r="K15" i="25"/>
  <c r="H15" i="25"/>
  <c r="G15" i="25"/>
  <c r="F15" i="25"/>
  <c r="AQ14" i="25"/>
  <c r="AO14" i="25"/>
  <c r="AP14" i="25" s="1"/>
  <c r="K14" i="25"/>
  <c r="H14" i="25"/>
  <c r="G14" i="25"/>
  <c r="F14" i="25"/>
  <c r="AQ13" i="25"/>
  <c r="AO13" i="25"/>
  <c r="AP13" i="25" s="1"/>
  <c r="H13" i="25"/>
  <c r="G13" i="25"/>
  <c r="AM3" i="25" s="1"/>
  <c r="F13" i="25"/>
  <c r="K13" i="25" s="1"/>
  <c r="AQ12" i="25"/>
  <c r="AP12" i="25"/>
  <c r="AO12" i="25"/>
  <c r="AF12" i="25"/>
  <c r="I166" i="25" s="1"/>
  <c r="K12" i="25"/>
  <c r="I12" i="25"/>
  <c r="H12" i="25"/>
  <c r="G12" i="25"/>
  <c r="F12" i="25"/>
  <c r="AQ11" i="25"/>
  <c r="AO11" i="25"/>
  <c r="AP11" i="25" s="1"/>
  <c r="H11" i="25"/>
  <c r="G11" i="25"/>
  <c r="F11" i="25"/>
  <c r="K11" i="25" s="1"/>
  <c r="AQ10" i="25"/>
  <c r="AP10" i="25"/>
  <c r="AO10" i="25"/>
  <c r="K10" i="25"/>
  <c r="J10" i="25"/>
  <c r="I10" i="25"/>
  <c r="L10" i="25" s="1"/>
  <c r="M10" i="25" s="1"/>
  <c r="H10" i="25"/>
  <c r="G10" i="25"/>
  <c r="F10" i="25"/>
  <c r="AQ9" i="25"/>
  <c r="AO9" i="25"/>
  <c r="AP9" i="25" s="1"/>
  <c r="K9" i="25"/>
  <c r="I9" i="25"/>
  <c r="H9" i="25"/>
  <c r="G9" i="25"/>
  <c r="F9" i="25"/>
  <c r="AQ8" i="25"/>
  <c r="AO8" i="25"/>
  <c r="AP8" i="25" s="1"/>
  <c r="H8" i="25"/>
  <c r="G8" i="25"/>
  <c r="F8" i="25"/>
  <c r="K8" i="25" s="1"/>
  <c r="AQ7" i="25"/>
  <c r="AH3" i="25" s="1"/>
  <c r="AP7" i="25"/>
  <c r="AO7" i="25"/>
  <c r="K7" i="25"/>
  <c r="J7" i="25"/>
  <c r="H7" i="25"/>
  <c r="G7" i="25"/>
  <c r="F7" i="25"/>
  <c r="AQ6" i="25"/>
  <c r="AO6" i="25"/>
  <c r="AP6" i="25" s="1"/>
  <c r="AN6" i="25"/>
  <c r="AM6" i="25"/>
  <c r="AL6" i="25"/>
  <c r="AK6" i="25"/>
  <c r="AJ6" i="25"/>
  <c r="AH6" i="25"/>
  <c r="AG6" i="25"/>
  <c r="AI6" i="25" s="1"/>
  <c r="AF6" i="25"/>
  <c r="AF7" i="25" s="1"/>
  <c r="K6" i="25"/>
  <c r="I6" i="25"/>
  <c r="H6" i="25"/>
  <c r="G6" i="25"/>
  <c r="F6" i="25"/>
  <c r="AQ5" i="25"/>
  <c r="AO5" i="25"/>
  <c r="AP5" i="25" s="1"/>
  <c r="AN5" i="25"/>
  <c r="AM5" i="25"/>
  <c r="AL5" i="25"/>
  <c r="AJ5" i="25"/>
  <c r="AH5" i="25"/>
  <c r="AK5" i="25" s="1"/>
  <c r="AG5" i="25"/>
  <c r="AI5" i="25" s="1"/>
  <c r="AF5" i="25"/>
  <c r="K5" i="25"/>
  <c r="J5" i="25"/>
  <c r="I5" i="25"/>
  <c r="L5" i="25" s="1"/>
  <c r="M5" i="25" s="1"/>
  <c r="H5" i="25"/>
  <c r="G5" i="25"/>
  <c r="F5" i="25"/>
  <c r="AQ4" i="25"/>
  <c r="AO4" i="25"/>
  <c r="AG3" i="25" s="1"/>
  <c r="AN4" i="25"/>
  <c r="AM4" i="25"/>
  <c r="AJ4" i="25"/>
  <c r="AI4" i="25"/>
  <c r="AH4" i="25"/>
  <c r="AL4" i="25" s="1"/>
  <c r="AG4" i="25"/>
  <c r="AF4" i="25"/>
  <c r="K4" i="25"/>
  <c r="J4" i="25"/>
  <c r="I4" i="25"/>
  <c r="L4" i="25" s="1"/>
  <c r="M4" i="25" s="1"/>
  <c r="H4" i="25"/>
  <c r="G4" i="25"/>
  <c r="F4" i="25"/>
  <c r="AQ3" i="25"/>
  <c r="AO3" i="25"/>
  <c r="AP3" i="25" s="1"/>
  <c r="AN3" i="25"/>
  <c r="AF3" i="25"/>
  <c r="K3" i="25"/>
  <c r="J3" i="25"/>
  <c r="I3" i="25"/>
  <c r="L3" i="25" s="1"/>
  <c r="M3" i="25" s="1"/>
  <c r="H3" i="25"/>
  <c r="G3" i="25"/>
  <c r="F3" i="25"/>
  <c r="M3" i="1"/>
  <c r="AF19" i="1"/>
  <c r="AF17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/>
  <c r="AD53" i="1"/>
  <c r="AD54" i="1"/>
  <c r="AD55" i="1" s="1"/>
  <c r="AD56" i="1" s="1"/>
  <c r="AD57" i="1" s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 s="1"/>
  <c r="AD86" i="1"/>
  <c r="AD87" i="1"/>
  <c r="AD88" i="1"/>
  <c r="AD89" i="1" s="1"/>
  <c r="AD90" i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 s="1"/>
  <c r="AD156" i="1" s="1"/>
  <c r="AD157" i="1" s="1"/>
  <c r="AD158" i="1" s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 s="1"/>
  <c r="AD176" i="1" s="1"/>
  <c r="AD177" i="1" s="1"/>
  <c r="AD178" i="1" s="1"/>
  <c r="AD179" i="1"/>
  <c r="AD180" i="1"/>
  <c r="AD181" i="1"/>
  <c r="AD182" i="1"/>
  <c r="AD183" i="1"/>
  <c r="AD184" i="1"/>
  <c r="AD185" i="1"/>
  <c r="AD186" i="1"/>
  <c r="AD187" i="1" s="1"/>
  <c r="AD188" i="1" s="1"/>
  <c r="AD189" i="1" s="1"/>
  <c r="AD190" i="1" s="1"/>
  <c r="AD191" i="1" s="1"/>
  <c r="AD192" i="1" s="1"/>
  <c r="AD193" i="1" s="1"/>
  <c r="AD194" i="1" s="1"/>
  <c r="AD195" i="1" s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 s="1"/>
  <c r="AD236" i="1" s="1"/>
  <c r="AD237" i="1" s="1"/>
  <c r="AD238" i="1" s="1"/>
  <c r="AD239" i="1" s="1"/>
  <c r="AD240" i="1"/>
  <c r="AD241" i="1" s="1"/>
  <c r="AD242" i="1" s="1"/>
  <c r="AD243" i="1" s="1"/>
  <c r="AD244" i="1" s="1"/>
  <c r="AD245" i="1" s="1"/>
  <c r="AD246" i="1" s="1"/>
  <c r="AD247" i="1" s="1"/>
  <c r="AD248" i="1" s="1"/>
  <c r="AD249" i="1" s="1"/>
  <c r="AD250" i="1" s="1"/>
  <c r="AD251" i="1" s="1"/>
  <c r="AD252" i="1" s="1"/>
  <c r="AD253" i="1" s="1"/>
  <c r="AD254" i="1" s="1"/>
  <c r="AD255" i="1" s="1"/>
  <c r="AD256" i="1"/>
  <c r="AD257" i="1"/>
  <c r="AD258" i="1"/>
  <c r="AD259" i="1" s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 s="1"/>
  <c r="AD278" i="1" s="1"/>
  <c r="AD279" i="1" s="1"/>
  <c r="AD280" i="1" s="1"/>
  <c r="AD281" i="1" s="1"/>
  <c r="AD282" i="1" s="1"/>
  <c r="AD283" i="1" s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 s="1"/>
  <c r="AD296" i="1" s="1"/>
  <c r="AD297" i="1"/>
  <c r="AD298" i="1"/>
  <c r="AD299" i="1"/>
  <c r="AD300" i="1"/>
  <c r="AD301" i="1"/>
  <c r="AD302" i="1"/>
  <c r="AD303" i="1"/>
  <c r="AD304" i="1"/>
  <c r="AD305" i="1"/>
  <c r="AD306" i="1"/>
  <c r="AD307" i="1" s="1"/>
  <c r="AD308" i="1" s="1"/>
  <c r="AD309" i="1" s="1"/>
  <c r="AD310" i="1" s="1"/>
  <c r="AD311" i="1"/>
  <c r="AD312" i="1"/>
  <c r="AD313" i="1"/>
  <c r="AD314" i="1"/>
  <c r="AD315" i="1" s="1"/>
  <c r="AD316" i="1" s="1"/>
  <c r="AD317" i="1" s="1"/>
  <c r="AD318" i="1" s="1"/>
  <c r="AD319" i="1" s="1"/>
  <c r="AD320" i="1" s="1"/>
  <c r="AD321" i="1" s="1"/>
  <c r="AD322" i="1" s="1"/>
  <c r="AD323" i="1" s="1"/>
  <c r="AD324" i="1" s="1"/>
  <c r="AD325" i="1"/>
  <c r="AD326" i="1"/>
  <c r="AD327" i="1"/>
  <c r="AD328" i="1"/>
  <c r="AD329" i="1"/>
  <c r="AD330" i="1"/>
  <c r="AD331" i="1" s="1"/>
  <c r="AD332" i="1" s="1"/>
  <c r="AD333" i="1" s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 s="1"/>
  <c r="AD362" i="1" s="1"/>
  <c r="AD363" i="1" s="1"/>
  <c r="AD364" i="1" s="1"/>
  <c r="AD365" i="1" s="1"/>
  <c r="AD366" i="1" s="1"/>
  <c r="AD367" i="1"/>
  <c r="AD368" i="1"/>
  <c r="AD369" i="1"/>
  <c r="AD370" i="1"/>
  <c r="AD371" i="1"/>
  <c r="AD372" i="1"/>
  <c r="AD373" i="1"/>
  <c r="AD374" i="1"/>
  <c r="AD375" i="1" s="1"/>
  <c r="AD376" i="1" s="1"/>
  <c r="AD377" i="1" s="1"/>
  <c r="AD378" i="1" s="1"/>
  <c r="AD379" i="1" s="1"/>
  <c r="AD380" i="1" s="1"/>
  <c r="AD381" i="1" s="1"/>
  <c r="AD382" i="1" s="1"/>
  <c r="AD383" i="1" s="1"/>
  <c r="AD384" i="1" s="1"/>
  <c r="AD385" i="1" s="1"/>
  <c r="AD386" i="1" s="1"/>
  <c r="AD387" i="1" s="1"/>
  <c r="AD388" i="1" s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 s="1"/>
  <c r="AD406" i="1" s="1"/>
  <c r="AD407" i="1" s="1"/>
  <c r="AD408" i="1" s="1"/>
  <c r="AD409" i="1" s="1"/>
  <c r="AD410" i="1" s="1"/>
  <c r="AD411" i="1" s="1"/>
  <c r="AD412" i="1" s="1"/>
  <c r="AD413" i="1"/>
  <c r="AD414" i="1"/>
  <c r="AD415" i="1"/>
  <c r="AD416" i="1"/>
  <c r="AD417" i="1"/>
  <c r="AD418" i="1"/>
  <c r="AD419" i="1"/>
  <c r="AD420" i="1"/>
  <c r="AD421" i="1"/>
  <c r="AD422" i="1"/>
  <c r="AD423" i="1" s="1"/>
  <c r="AD424" i="1" s="1"/>
  <c r="AD425" i="1"/>
  <c r="AD426" i="1"/>
  <c r="AD427" i="1"/>
  <c r="AD428" i="1"/>
  <c r="AD429" i="1"/>
  <c r="AD430" i="1"/>
  <c r="AD431" i="1"/>
  <c r="AD432" i="1"/>
  <c r="AD433" i="1"/>
  <c r="AD434" i="1"/>
  <c r="AD435" i="1" s="1"/>
  <c r="AD436" i="1"/>
  <c r="AD437" i="1"/>
  <c r="AD438" i="1"/>
  <c r="AD439" i="1" s="1"/>
  <c r="AD440" i="1" s="1"/>
  <c r="AD441" i="1" s="1"/>
  <c r="AD442" i="1" s="1"/>
  <c r="AD443" i="1" s="1"/>
  <c r="AD444" i="1" s="1"/>
  <c r="AD445" i="1" s="1"/>
  <c r="AD446" i="1" s="1"/>
  <c r="AD447" i="1" s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519" i="1"/>
  <c r="AD520" i="1"/>
  <c r="AD521" i="1"/>
  <c r="AD522" i="1"/>
  <c r="AD523" i="1"/>
  <c r="AD524" i="1" s="1"/>
  <c r="AD525" i="1" s="1"/>
  <c r="AD526" i="1" s="1"/>
  <c r="AD527" i="1" s="1"/>
  <c r="AD528" i="1" s="1"/>
  <c r="AD529" i="1" s="1"/>
  <c r="AD530" i="1" s="1"/>
  <c r="AD531" i="1" s="1"/>
  <c r="AD532" i="1" s="1"/>
  <c r="AD533" i="1"/>
  <c r="AD534" i="1"/>
  <c r="AD535" i="1"/>
  <c r="AD536" i="1"/>
  <c r="AD537" i="1"/>
  <c r="AD538" i="1"/>
  <c r="AD539" i="1"/>
  <c r="AD540" i="1"/>
  <c r="AD541" i="1"/>
  <c r="AD542" i="1"/>
  <c r="AD543" i="1"/>
  <c r="AD544" i="1"/>
  <c r="AD545" i="1"/>
  <c r="AD546" i="1"/>
  <c r="AD547" i="1"/>
  <c r="AD548" i="1" s="1"/>
  <c r="AD549" i="1" s="1"/>
  <c r="AD550" i="1" s="1"/>
  <c r="AD551" i="1" s="1"/>
  <c r="AD552" i="1" s="1"/>
  <c r="AD553" i="1" s="1"/>
  <c r="AD554" i="1" s="1"/>
  <c r="AD555" i="1"/>
  <c r="AD556" i="1"/>
  <c r="AD557" i="1"/>
  <c r="AD558" i="1"/>
  <c r="AD559" i="1"/>
  <c r="AD560" i="1"/>
  <c r="AD561" i="1"/>
  <c r="AD562" i="1"/>
  <c r="AD563" i="1"/>
  <c r="AD564" i="1"/>
  <c r="AD565" i="1"/>
  <c r="AD566" i="1"/>
  <c r="AD567" i="1" s="1"/>
  <c r="AD568" i="1" s="1"/>
  <c r="AD569" i="1" s="1"/>
  <c r="AD570" i="1"/>
  <c r="AD571" i="1"/>
  <c r="AD572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D596" i="1"/>
  <c r="AD597" i="1"/>
  <c r="AD598" i="1"/>
  <c r="AD599" i="1"/>
  <c r="AD600" i="1"/>
  <c r="AD601" i="1"/>
  <c r="AD602" i="1"/>
  <c r="AD603" i="1"/>
  <c r="AD604" i="1"/>
  <c r="AD605" i="1"/>
  <c r="AD606" i="1"/>
  <c r="AD607" i="1"/>
  <c r="AD608" i="1"/>
  <c r="AD609" i="1"/>
  <c r="AD610" i="1"/>
  <c r="AD611" i="1"/>
  <c r="AD612" i="1"/>
  <c r="AD613" i="1"/>
  <c r="AD614" i="1"/>
  <c r="AD615" i="1"/>
  <c r="AD616" i="1"/>
  <c r="AD617" i="1"/>
  <c r="AD618" i="1"/>
  <c r="AD619" i="1"/>
  <c r="AD620" i="1"/>
  <c r="AD621" i="1"/>
  <c r="AD622" i="1"/>
  <c r="AD623" i="1" s="1"/>
  <c r="AD624" i="1" s="1"/>
  <c r="AD625" i="1"/>
  <c r="AD626" i="1"/>
  <c r="AD627" i="1"/>
  <c r="AD628" i="1"/>
  <c r="AD629" i="1"/>
  <c r="AD630" i="1"/>
  <c r="AD631" i="1"/>
  <c r="AD632" i="1"/>
  <c r="AD633" i="1"/>
  <c r="AD634" i="1"/>
  <c r="AD635" i="1"/>
  <c r="AD636" i="1"/>
  <c r="AD637" i="1"/>
  <c r="AD638" i="1"/>
  <c r="AD639" i="1"/>
  <c r="AD640" i="1"/>
  <c r="AD641" i="1"/>
  <c r="AD642" i="1"/>
  <c r="AD643" i="1"/>
  <c r="AD644" i="1"/>
  <c r="AD645" i="1"/>
  <c r="AD646" i="1"/>
  <c r="AD647" i="1"/>
  <c r="AD648" i="1"/>
  <c r="AD649" i="1"/>
  <c r="AD650" i="1"/>
  <c r="AD651" i="1"/>
  <c r="AD652" i="1"/>
  <c r="AD653" i="1"/>
  <c r="AD654" i="1"/>
  <c r="AD655" i="1"/>
  <c r="AD656" i="1" s="1"/>
  <c r="AD657" i="1" s="1"/>
  <c r="AD658" i="1" s="1"/>
  <c r="AD659" i="1" s="1"/>
  <c r="AD660" i="1" s="1"/>
  <c r="AD661" i="1" s="1"/>
  <c r="AD662" i="1" s="1"/>
  <c r="AD663" i="1" s="1"/>
  <c r="AD664" i="1" s="1"/>
  <c r="AD665" i="1" s="1"/>
  <c r="AD666" i="1" s="1"/>
  <c r="AD667" i="1" s="1"/>
  <c r="AD668" i="1"/>
  <c r="AD669" i="1"/>
  <c r="AD670" i="1"/>
  <c r="AD671" i="1"/>
  <c r="AD672" i="1"/>
  <c r="AD673" i="1"/>
  <c r="AD674" i="1"/>
  <c r="AD675" i="1"/>
  <c r="AD676" i="1"/>
  <c r="AD677" i="1"/>
  <c r="AD678" i="1"/>
  <c r="AD679" i="1"/>
  <c r="AD680" i="1"/>
  <c r="AD681" i="1" s="1"/>
  <c r="AD682" i="1" s="1"/>
  <c r="AD683" i="1" s="1"/>
  <c r="AD684" i="1" s="1"/>
  <c r="AD685" i="1" s="1"/>
  <c r="AD686" i="1" s="1"/>
  <c r="AD687" i="1" s="1"/>
  <c r="AD688" i="1"/>
  <c r="AD689" i="1"/>
  <c r="AD690" i="1"/>
  <c r="AD691" i="1"/>
  <c r="AD692" i="1"/>
  <c r="AD693" i="1"/>
  <c r="AD694" i="1"/>
  <c r="AD695" i="1"/>
  <c r="AD696" i="1"/>
  <c r="AD697" i="1"/>
  <c r="AD698" i="1"/>
  <c r="AD699" i="1" s="1"/>
  <c r="AD700" i="1" s="1"/>
  <c r="AD701" i="1" s="1"/>
  <c r="AD702" i="1" s="1"/>
  <c r="AD703" i="1" s="1"/>
  <c r="AD704" i="1"/>
  <c r="AD705" i="1"/>
  <c r="AD706" i="1"/>
  <c r="AD707" i="1"/>
  <c r="AD708" i="1"/>
  <c r="AD709" i="1" s="1"/>
  <c r="AD710" i="1" s="1"/>
  <c r="AD711" i="1" s="1"/>
  <c r="AD712" i="1"/>
  <c r="AD713" i="1"/>
  <c r="AD714" i="1"/>
  <c r="AD715" i="1"/>
  <c r="AD716" i="1"/>
  <c r="AD717" i="1" s="1"/>
  <c r="AD718" i="1" s="1"/>
  <c r="AD719" i="1" s="1"/>
  <c r="AD720" i="1" s="1"/>
  <c r="AD721" i="1"/>
  <c r="AD722" i="1"/>
  <c r="AD723" i="1"/>
  <c r="AD724" i="1"/>
  <c r="AD725" i="1"/>
  <c r="AD726" i="1"/>
  <c r="AD727" i="1"/>
  <c r="AD728" i="1"/>
  <c r="AD729" i="1"/>
  <c r="AD730" i="1"/>
  <c r="AD731" i="1"/>
  <c r="AD732" i="1"/>
  <c r="AD733" i="1"/>
  <c r="AD734" i="1"/>
  <c r="AD735" i="1"/>
  <c r="AD736" i="1"/>
  <c r="AD737" i="1"/>
  <c r="AD738" i="1"/>
  <c r="AD739" i="1"/>
  <c r="AD740" i="1"/>
  <c r="AD741" i="1"/>
  <c r="AD742" i="1"/>
  <c r="AD743" i="1"/>
  <c r="AD744" i="1"/>
  <c r="AD745" i="1"/>
  <c r="AD746" i="1"/>
  <c r="AD747" i="1"/>
  <c r="AD748" i="1"/>
  <c r="AD749" i="1"/>
  <c r="AD750" i="1"/>
  <c r="AD751" i="1"/>
  <c r="AD752" i="1"/>
  <c r="AD753" i="1"/>
  <c r="AD754" i="1"/>
  <c r="AD755" i="1"/>
  <c r="AD756" i="1"/>
  <c r="AD757" i="1" s="1"/>
  <c r="AD758" i="1" s="1"/>
  <c r="AD759" i="1" s="1"/>
  <c r="AD760" i="1" s="1"/>
  <c r="AD761" i="1" s="1"/>
  <c r="AD762" i="1" s="1"/>
  <c r="AD763" i="1" s="1"/>
  <c r="AD764" i="1" s="1"/>
  <c r="AD765" i="1" s="1"/>
  <c r="AD766" i="1" s="1"/>
  <c r="AD767" i="1" s="1"/>
  <c r="AD768" i="1"/>
  <c r="AD769" i="1"/>
  <c r="AD770" i="1"/>
  <c r="AD771" i="1"/>
  <c r="AD772" i="1"/>
  <c r="AD773" i="1"/>
  <c r="AD774" i="1"/>
  <c r="AD775" i="1"/>
  <c r="AD776" i="1"/>
  <c r="AD777" i="1"/>
  <c r="AD778" i="1"/>
  <c r="AD779" i="1"/>
  <c r="AD780" i="1"/>
  <c r="AD781" i="1"/>
  <c r="AD782" i="1"/>
  <c r="AD783" i="1"/>
  <c r="AD784" i="1"/>
  <c r="AD785" i="1"/>
  <c r="AD786" i="1"/>
  <c r="AD787" i="1"/>
  <c r="AD788" i="1"/>
  <c r="AD789" i="1"/>
  <c r="AD790" i="1"/>
  <c r="AD791" i="1"/>
  <c r="AD792" i="1"/>
  <c r="AD793" i="1"/>
  <c r="AD794" i="1"/>
  <c r="AD795" i="1"/>
  <c r="AD796" i="1"/>
  <c r="AD797" i="1" s="1"/>
  <c r="AD798" i="1" s="1"/>
  <c r="AD799" i="1" s="1"/>
  <c r="AD800" i="1" s="1"/>
  <c r="AD801" i="1" s="1"/>
  <c r="AD802" i="1" s="1"/>
  <c r="AD803" i="1"/>
  <c r="AD804" i="1"/>
  <c r="AD805" i="1"/>
  <c r="AD806" i="1"/>
  <c r="AD807" i="1"/>
  <c r="AD808" i="1"/>
  <c r="AD809" i="1"/>
  <c r="AD810" i="1"/>
  <c r="AD811" i="1" s="1"/>
  <c r="AD812" i="1" s="1"/>
  <c r="AD813" i="1" s="1"/>
  <c r="AD814" i="1" s="1"/>
  <c r="AD815" i="1" s="1"/>
  <c r="AD816" i="1" s="1"/>
  <c r="AD817" i="1" s="1"/>
  <c r="AD818" i="1" s="1"/>
  <c r="AD819" i="1" s="1"/>
  <c r="AD820" i="1" s="1"/>
  <c r="AD821" i="1" s="1"/>
  <c r="AD822" i="1"/>
  <c r="AD823" i="1"/>
  <c r="AD824" i="1"/>
  <c r="AD825" i="1"/>
  <c r="AD826" i="1"/>
  <c r="AD827" i="1"/>
  <c r="AD828" i="1"/>
  <c r="AD829" i="1"/>
  <c r="AD830" i="1"/>
  <c r="AD831" i="1"/>
  <c r="AD832" i="1"/>
  <c r="AD833" i="1"/>
  <c r="AD834" i="1"/>
  <c r="AD835" i="1"/>
  <c r="AD836" i="1"/>
  <c r="AD837" i="1"/>
  <c r="AD838" i="1"/>
  <c r="AD839" i="1"/>
  <c r="AD840" i="1"/>
  <c r="AD841" i="1"/>
  <c r="AD842" i="1"/>
  <c r="AD843" i="1"/>
  <c r="AD844" i="1"/>
  <c r="AD845" i="1"/>
  <c r="AD846" i="1"/>
  <c r="AD847" i="1"/>
  <c r="AD848" i="1"/>
  <c r="AD849" i="1"/>
  <c r="AD850" i="1"/>
  <c r="AD851" i="1"/>
  <c r="AD852" i="1"/>
  <c r="AD853" i="1"/>
  <c r="AD854" i="1"/>
  <c r="AD855" i="1"/>
  <c r="AD856" i="1"/>
  <c r="AD857" i="1"/>
  <c r="AD858" i="1"/>
  <c r="AD859" i="1"/>
  <c r="AD860" i="1"/>
  <c r="AD861" i="1"/>
  <c r="AD862" i="1"/>
  <c r="AD863" i="1"/>
  <c r="AD864" i="1"/>
  <c r="AD865" i="1"/>
  <c r="AD866" i="1"/>
  <c r="AD867" i="1"/>
  <c r="AD868" i="1"/>
  <c r="AD869" i="1"/>
  <c r="AD870" i="1"/>
  <c r="AD871" i="1"/>
  <c r="AD872" i="1"/>
  <c r="AD873" i="1"/>
  <c r="AD874" i="1"/>
  <c r="AD875" i="1"/>
  <c r="AD876" i="1"/>
  <c r="AD877" i="1"/>
  <c r="AD878" i="1"/>
  <c r="AD879" i="1" s="1"/>
  <c r="AD880" i="1" s="1"/>
  <c r="AD881" i="1"/>
  <c r="AD882" i="1"/>
  <c r="AD883" i="1"/>
  <c r="AD884" i="1" s="1"/>
  <c r="AD885" i="1"/>
  <c r="AD886" i="1"/>
  <c r="AD887" i="1"/>
  <c r="AD888" i="1"/>
  <c r="AD889" i="1"/>
  <c r="AD890" i="1"/>
  <c r="AD891" i="1"/>
  <c r="AD892" i="1"/>
  <c r="AD893" i="1"/>
  <c r="AD894" i="1"/>
  <c r="AD895" i="1" s="1"/>
  <c r="AD896" i="1" s="1"/>
  <c r="AD897" i="1" s="1"/>
  <c r="AD898" i="1"/>
  <c r="AD899" i="1"/>
  <c r="AD900" i="1"/>
  <c r="AD901" i="1"/>
  <c r="AD902" i="1"/>
  <c r="AD903" i="1"/>
  <c r="AD904" i="1"/>
  <c r="AD905" i="1" s="1"/>
  <c r="AD906" i="1" s="1"/>
  <c r="AD907" i="1" s="1"/>
  <c r="AD908" i="1" s="1"/>
  <c r="AD909" i="1" s="1"/>
  <c r="AD910" i="1"/>
  <c r="AD911" i="1"/>
  <c r="AD912" i="1"/>
  <c r="AD913" i="1"/>
  <c r="AD914" i="1"/>
  <c r="AD915" i="1"/>
  <c r="AD916" i="1"/>
  <c r="AD917" i="1"/>
  <c r="AD918" i="1"/>
  <c r="AD919" i="1"/>
  <c r="AD920" i="1"/>
  <c r="AD921" i="1"/>
  <c r="AD922" i="1"/>
  <c r="AD923" i="1"/>
  <c r="AD924" i="1"/>
  <c r="AD925" i="1"/>
  <c r="AD926" i="1"/>
  <c r="AD927" i="1"/>
  <c r="AD928" i="1"/>
  <c r="AD929" i="1" s="1"/>
  <c r="AD930" i="1"/>
  <c r="AD931" i="1"/>
  <c r="AD932" i="1"/>
  <c r="AD933" i="1"/>
  <c r="AD934" i="1"/>
  <c r="AD935" i="1"/>
  <c r="AD936" i="1"/>
  <c r="AD937" i="1"/>
  <c r="AD938" i="1" s="1"/>
  <c r="AD939" i="1"/>
  <c r="AD940" i="1"/>
  <c r="AD941" i="1"/>
  <c r="AD942" i="1"/>
  <c r="AD943" i="1"/>
  <c r="AD944" i="1"/>
  <c r="AD945" i="1"/>
  <c r="AD946" i="1"/>
  <c r="AD947" i="1"/>
  <c r="AD948" i="1"/>
  <c r="AD949" i="1"/>
  <c r="AD950" i="1"/>
  <c r="AD951" i="1"/>
  <c r="AD952" i="1"/>
  <c r="AD953" i="1"/>
  <c r="AD954" i="1"/>
  <c r="AD955" i="1"/>
  <c r="AD956" i="1" s="1"/>
  <c r="AD957" i="1" s="1"/>
  <c r="AD958" i="1" s="1"/>
  <c r="AD959" i="1" s="1"/>
  <c r="AD960" i="1" s="1"/>
  <c r="AD961" i="1" s="1"/>
  <c r="AD962" i="1"/>
  <c r="AD963" i="1"/>
  <c r="AD964" i="1"/>
  <c r="AD965" i="1"/>
  <c r="AD966" i="1"/>
  <c r="AD967" i="1"/>
  <c r="AD968" i="1"/>
  <c r="AD969" i="1"/>
  <c r="AD970" i="1"/>
  <c r="AD971" i="1"/>
  <c r="AD972" i="1"/>
  <c r="AD973" i="1"/>
  <c r="AD974" i="1" s="1"/>
  <c r="AD975" i="1" s="1"/>
  <c r="AD976" i="1" s="1"/>
  <c r="AD977" i="1" s="1"/>
  <c r="AD978" i="1" s="1"/>
  <c r="AD979" i="1" s="1"/>
  <c r="AD980" i="1" s="1"/>
  <c r="AD981" i="1" s="1"/>
  <c r="AD982" i="1" s="1"/>
  <c r="AD983" i="1" s="1"/>
  <c r="AD984" i="1" s="1"/>
  <c r="AD985" i="1" s="1"/>
  <c r="AD986" i="1" s="1"/>
  <c r="AD987" i="1" s="1"/>
  <c r="AD988" i="1" s="1"/>
  <c r="AD989" i="1"/>
  <c r="AD990" i="1"/>
  <c r="AD991" i="1"/>
  <c r="AD992" i="1"/>
  <c r="AD993" i="1"/>
  <c r="AD994" i="1"/>
  <c r="AD995" i="1"/>
  <c r="AD996" i="1"/>
  <c r="AD997" i="1"/>
  <c r="AD998" i="1"/>
  <c r="AD999" i="1"/>
  <c r="AD1000" i="1"/>
  <c r="AD1001" i="1"/>
  <c r="AD1002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0" i="1"/>
  <c r="AD1021" i="1"/>
  <c r="AD1022" i="1"/>
  <c r="AD1023" i="1"/>
  <c r="AD1024" i="1"/>
  <c r="AD1025" i="1"/>
  <c r="AD1026" i="1"/>
  <c r="AD1027" i="1"/>
  <c r="AD1028" i="1"/>
  <c r="AD1029" i="1"/>
  <c r="AD1030" i="1"/>
  <c r="AD1031" i="1"/>
  <c r="AD1032" i="1"/>
  <c r="AD1033" i="1"/>
  <c r="AD1034" i="1"/>
  <c r="AD1035" i="1"/>
  <c r="AD1036" i="1"/>
  <c r="AD1037" i="1"/>
  <c r="AD1038" i="1"/>
  <c r="AD1039" i="1"/>
  <c r="AD1040" i="1"/>
  <c r="AD1041" i="1"/>
  <c r="AD1042" i="1"/>
  <c r="AD1043" i="1"/>
  <c r="AD1044" i="1"/>
  <c r="AD1045" i="1"/>
  <c r="AD1046" i="1"/>
  <c r="AD1047" i="1"/>
  <c r="AD1048" i="1"/>
  <c r="AD1049" i="1"/>
  <c r="AD1050" i="1"/>
  <c r="AD1051" i="1"/>
  <c r="AD1052" i="1"/>
  <c r="AD1053" i="1" s="1"/>
  <c r="AD1054" i="1" s="1"/>
  <c r="AD1055" i="1" s="1"/>
  <c r="AD1056" i="1" s="1"/>
  <c r="AD1057" i="1" s="1"/>
  <c r="AD1058" i="1" s="1"/>
  <c r="AD1059" i="1" s="1"/>
  <c r="AD1060" i="1" s="1"/>
  <c r="AD1061" i="1" s="1"/>
  <c r="AD1062" i="1" s="1"/>
  <c r="AD1063" i="1" s="1"/>
  <c r="AD1064" i="1" s="1"/>
  <c r="AD1065" i="1" s="1"/>
  <c r="AD1066" i="1"/>
  <c r="AD1067" i="1"/>
  <c r="AD1068" i="1"/>
  <c r="AD1069" i="1"/>
  <c r="AD1070" i="1"/>
  <c r="AD1071" i="1"/>
  <c r="AD1072" i="1"/>
  <c r="AD1073" i="1"/>
  <c r="AD1074" i="1"/>
  <c r="AD1075" i="1"/>
  <c r="AD1076" i="1"/>
  <c r="AD1077" i="1"/>
  <c r="AD1078" i="1"/>
  <c r="AD1079" i="1"/>
  <c r="AD1080" i="1"/>
  <c r="AD1081" i="1"/>
  <c r="AD1082" i="1"/>
  <c r="AD1083" i="1"/>
  <c r="AD1084" i="1"/>
  <c r="AD1085" i="1"/>
  <c r="AD1086" i="1"/>
  <c r="AD1087" i="1" s="1"/>
  <c r="AD1088" i="1" s="1"/>
  <c r="AD1089" i="1"/>
  <c r="AD1090" i="1"/>
  <c r="AD1091" i="1"/>
  <c r="AD1092" i="1"/>
  <c r="AD1093" i="1"/>
  <c r="AD1094" i="1"/>
  <c r="AD1095" i="1"/>
  <c r="AD1096" i="1"/>
  <c r="AD1097" i="1"/>
  <c r="AD1098" i="1"/>
  <c r="AD1099" i="1"/>
  <c r="AD1100" i="1"/>
  <c r="AD1101" i="1"/>
  <c r="AD1102" i="1"/>
  <c r="AD1103" i="1" s="1"/>
  <c r="AD1104" i="1" s="1"/>
  <c r="AD1105" i="1"/>
  <c r="AD1106" i="1"/>
  <c r="AD1107" i="1"/>
  <c r="AD1108" i="1"/>
  <c r="AD1109" i="1"/>
  <c r="AD1110" i="1"/>
  <c r="AD1111" i="1"/>
  <c r="AD1112" i="1" s="1"/>
  <c r="AD1113" i="1" s="1"/>
  <c r="AD1114" i="1"/>
  <c r="AD1115" i="1"/>
  <c r="AD1116" i="1"/>
  <c r="AD1117" i="1"/>
  <c r="AD1118" i="1"/>
  <c r="AD1119" i="1"/>
  <c r="AD1120" i="1"/>
  <c r="AD1121" i="1"/>
  <c r="AD1122" i="1"/>
  <c r="AD1123" i="1" s="1"/>
  <c r="AD1124" i="1"/>
  <c r="AD1125" i="1"/>
  <c r="AD1126" i="1"/>
  <c r="AD1127" i="1" s="1"/>
  <c r="AD1128" i="1" s="1"/>
  <c r="AD1129" i="1" s="1"/>
  <c r="AD1130" i="1" s="1"/>
  <c r="AD1131" i="1" s="1"/>
  <c r="AD1132" i="1" s="1"/>
  <c r="AD1133" i="1" s="1"/>
  <c r="AD1134" i="1" s="1"/>
  <c r="AD1135" i="1" s="1"/>
  <c r="AD1136" i="1" s="1"/>
  <c r="AD1137" i="1" s="1"/>
  <c r="AD1138" i="1" s="1"/>
  <c r="AD1139" i="1" s="1"/>
  <c r="AD1140" i="1" s="1"/>
  <c r="AD1141" i="1"/>
  <c r="AD1142" i="1"/>
  <c r="AD1143" i="1"/>
  <c r="AD1144" i="1"/>
  <c r="AD1145" i="1"/>
  <c r="AD1146" i="1"/>
  <c r="AD1147" i="1"/>
  <c r="AD1148" i="1"/>
  <c r="AD1149" i="1" s="1"/>
  <c r="AD1150" i="1" s="1"/>
  <c r="AD1151" i="1" s="1"/>
  <c r="AD1152" i="1" s="1"/>
  <c r="AD1153" i="1" s="1"/>
  <c r="AD1154" i="1"/>
  <c r="AD1155" i="1"/>
  <c r="AD1156" i="1"/>
  <c r="AD1157" i="1"/>
  <c r="AD1158" i="1"/>
  <c r="AD1159" i="1"/>
  <c r="AD1160" i="1"/>
  <c r="AD1161" i="1"/>
  <c r="AD1162" i="1"/>
  <c r="AD1163" i="1"/>
  <c r="AD1164" i="1"/>
  <c r="AD1165" i="1"/>
  <c r="AD1166" i="1"/>
  <c r="AD1167" i="1"/>
  <c r="AD1168" i="1"/>
  <c r="AD1169" i="1"/>
  <c r="AD1170" i="1"/>
  <c r="AD1171" i="1"/>
  <c r="AD1172" i="1"/>
  <c r="AD1173" i="1"/>
  <c r="AD1174" i="1"/>
  <c r="AD1175" i="1"/>
  <c r="AD1176" i="1"/>
  <c r="AD1177" i="1"/>
  <c r="AD1178" i="1"/>
  <c r="AD1179" i="1"/>
  <c r="AD1180" i="1"/>
  <c r="AD1181" i="1"/>
  <c r="AD1182" i="1"/>
  <c r="AD1183" i="1"/>
  <c r="AD1184" i="1"/>
  <c r="AD1185" i="1"/>
  <c r="AD1186" i="1"/>
  <c r="AD1187" i="1"/>
  <c r="AD1188" i="1"/>
  <c r="AD1189" i="1"/>
  <c r="AD1190" i="1"/>
  <c r="AD1191" i="1"/>
  <c r="AD1192" i="1"/>
  <c r="AD1193" i="1"/>
  <c r="AD1194" i="1"/>
  <c r="AD1195" i="1"/>
  <c r="AD1196" i="1"/>
  <c r="AD1197" i="1"/>
  <c r="AD1198" i="1"/>
  <c r="AD1199" i="1"/>
  <c r="AD1200" i="1"/>
  <c r="AD1201" i="1"/>
  <c r="AD1202" i="1"/>
  <c r="AD1203" i="1"/>
  <c r="AD1204" i="1"/>
  <c r="AD1205" i="1"/>
  <c r="AD1206" i="1"/>
  <c r="AD1207" i="1"/>
  <c r="AD1208" i="1"/>
  <c r="AD1209" i="1"/>
  <c r="AD1210" i="1"/>
  <c r="AD1211" i="1"/>
  <c r="AD1212" i="1"/>
  <c r="AD1213" i="1"/>
  <c r="AD1214" i="1"/>
  <c r="AD1215" i="1"/>
  <c r="AD1216" i="1"/>
  <c r="AD1217" i="1"/>
  <c r="AD1218" i="1"/>
  <c r="AD1219" i="1"/>
  <c r="AD1220" i="1"/>
  <c r="AD1221" i="1"/>
  <c r="AD1222" i="1"/>
  <c r="AD1223" i="1"/>
  <c r="AD1224" i="1"/>
  <c r="AD1225" i="1"/>
  <c r="AD1226" i="1"/>
  <c r="AD1227" i="1"/>
  <c r="AD1228" i="1"/>
  <c r="AD1229" i="1"/>
  <c r="AD1230" i="1"/>
  <c r="AD1231" i="1"/>
  <c r="AD1232" i="1"/>
  <c r="AD1233" i="1"/>
  <c r="AD1234" i="1"/>
  <c r="AD1235" i="1"/>
  <c r="AD1236" i="1"/>
  <c r="AD1237" i="1"/>
  <c r="AD1238" i="1"/>
  <c r="AD1239" i="1"/>
  <c r="AD1240" i="1"/>
  <c r="AD1241" i="1"/>
  <c r="AD1242" i="1"/>
  <c r="AD1243" i="1"/>
  <c r="AD1244" i="1"/>
  <c r="AD1245" i="1"/>
  <c r="AD1246" i="1"/>
  <c r="AD1247" i="1"/>
  <c r="AD1248" i="1"/>
  <c r="AD1249" i="1"/>
  <c r="AD1250" i="1"/>
  <c r="AD1251" i="1"/>
  <c r="AD1252" i="1"/>
  <c r="AD1253" i="1"/>
  <c r="AD1254" i="1"/>
  <c r="AD1255" i="1"/>
  <c r="AD1256" i="1"/>
  <c r="AD1257" i="1"/>
  <c r="AD1258" i="1"/>
  <c r="AD1259" i="1"/>
  <c r="AD1260" i="1"/>
  <c r="AD1261" i="1"/>
  <c r="AD1262" i="1"/>
  <c r="AD1263" i="1"/>
  <c r="AD1264" i="1"/>
  <c r="AD1265" i="1"/>
  <c r="AD1266" i="1"/>
  <c r="AD1267" i="1"/>
  <c r="AD1268" i="1"/>
  <c r="AD1269" i="1"/>
  <c r="AD1270" i="1"/>
  <c r="AD1271" i="1"/>
  <c r="AD1272" i="1"/>
  <c r="AD1273" i="1"/>
  <c r="AD1274" i="1"/>
  <c r="AD1275" i="1"/>
  <c r="AD1276" i="1"/>
  <c r="AD1277" i="1"/>
  <c r="AD1278" i="1"/>
  <c r="AD1279" i="1"/>
  <c r="AD1280" i="1"/>
  <c r="AD1281" i="1"/>
  <c r="AD1282" i="1"/>
  <c r="AD1283" i="1"/>
  <c r="AD1284" i="1"/>
  <c r="AD1285" i="1"/>
  <c r="AD1286" i="1"/>
  <c r="AD1287" i="1"/>
  <c r="AD1288" i="1"/>
  <c r="AD1289" i="1"/>
  <c r="AD1290" i="1"/>
  <c r="AD1291" i="1"/>
  <c r="AD1292" i="1"/>
  <c r="AD1293" i="1"/>
  <c r="AD1294" i="1"/>
  <c r="AD1295" i="1"/>
  <c r="AD1296" i="1"/>
  <c r="AD1297" i="1"/>
  <c r="AD1298" i="1"/>
  <c r="AD1299" i="1"/>
  <c r="AD1300" i="1"/>
  <c r="AD1301" i="1"/>
  <c r="AD1302" i="1"/>
  <c r="AD1303" i="1"/>
  <c r="AD1304" i="1"/>
  <c r="AD1305" i="1"/>
  <c r="AD1306" i="1"/>
  <c r="AD1307" i="1"/>
  <c r="AD1308" i="1"/>
  <c r="AD1309" i="1"/>
  <c r="AD1310" i="1"/>
  <c r="AD1311" i="1"/>
  <c r="AD1312" i="1"/>
  <c r="AD1313" i="1"/>
  <c r="AD1314" i="1"/>
  <c r="AD1315" i="1"/>
  <c r="AD1316" i="1"/>
  <c r="AD1317" i="1"/>
  <c r="AD1318" i="1"/>
  <c r="AD1319" i="1"/>
  <c r="AD1320" i="1"/>
  <c r="AD1321" i="1"/>
  <c r="AD1322" i="1"/>
  <c r="AD1323" i="1"/>
  <c r="AD1324" i="1"/>
  <c r="AD1325" i="1"/>
  <c r="AD1326" i="1"/>
  <c r="AD1327" i="1"/>
  <c r="AD1328" i="1"/>
  <c r="AD1329" i="1"/>
  <c r="AD1330" i="1"/>
  <c r="AD1331" i="1"/>
  <c r="AD1332" i="1"/>
  <c r="AD1333" i="1"/>
  <c r="AD1334" i="1"/>
  <c r="AD1335" i="1"/>
  <c r="AD1336" i="1"/>
  <c r="AD1337" i="1"/>
  <c r="AD1338" i="1"/>
  <c r="AD1339" i="1"/>
  <c r="AD1340" i="1"/>
  <c r="AD1341" i="1"/>
  <c r="AD1342" i="1"/>
  <c r="AD1343" i="1"/>
  <c r="AD1344" i="1"/>
  <c r="AD1345" i="1"/>
  <c r="AD1346" i="1"/>
  <c r="AD1347" i="1"/>
  <c r="AD1348" i="1"/>
  <c r="AD1349" i="1"/>
  <c r="AD1350" i="1"/>
  <c r="AD1351" i="1"/>
  <c r="AD1352" i="1"/>
  <c r="AD1353" i="1"/>
  <c r="AD1354" i="1"/>
  <c r="AD1355" i="1" s="1"/>
  <c r="AD1356" i="1" s="1"/>
  <c r="AD1357" i="1" s="1"/>
  <c r="AD1358" i="1" s="1"/>
  <c r="AD1359" i="1" s="1"/>
  <c r="AD1360" i="1" s="1"/>
  <c r="AD1361" i="1" s="1"/>
  <c r="AD1362" i="1" s="1"/>
  <c r="AD1363" i="1" s="1"/>
  <c r="AD1364" i="1" s="1"/>
  <c r="AD1365" i="1" s="1"/>
  <c r="AD1366" i="1"/>
  <c r="AD1367" i="1"/>
  <c r="AD1368" i="1"/>
  <c r="AD1369" i="1"/>
  <c r="AD1370" i="1"/>
  <c r="AD1371" i="1" s="1"/>
  <c r="AD1372" i="1" s="1"/>
  <c r="AD1373" i="1" s="1"/>
  <c r="AD1374" i="1"/>
  <c r="AD1375" i="1"/>
  <c r="AD1376" i="1"/>
  <c r="AD1377" i="1"/>
  <c r="AD1378" i="1"/>
  <c r="AD1379" i="1" s="1"/>
  <c r="AD1380" i="1" s="1"/>
  <c r="AD1381" i="1" s="1"/>
  <c r="AD1382" i="1" s="1"/>
  <c r="AD1383" i="1" s="1"/>
  <c r="AD1384" i="1" s="1"/>
  <c r="AD1385" i="1"/>
  <c r="AD1386" i="1"/>
  <c r="AD1387" i="1"/>
  <c r="AD1388" i="1"/>
  <c r="AD1389" i="1"/>
  <c r="AD1390" i="1"/>
  <c r="AD1391" i="1"/>
  <c r="AD1392" i="1"/>
  <c r="AD1393" i="1"/>
  <c r="AD1394" i="1"/>
  <c r="AD1395" i="1"/>
  <c r="AD1396" i="1"/>
  <c r="AD1397" i="1"/>
  <c r="AD1398" i="1"/>
  <c r="AD1399" i="1"/>
  <c r="AD1400" i="1"/>
  <c r="AD1401" i="1" s="1"/>
  <c r="AD1402" i="1" s="1"/>
  <c r="AD1403" i="1" s="1"/>
  <c r="AD1404" i="1" s="1"/>
  <c r="AD1405" i="1" s="1"/>
  <c r="AD1406" i="1" s="1"/>
  <c r="AD1407" i="1" s="1"/>
  <c r="AD1408" i="1" s="1"/>
  <c r="AD1409" i="1" s="1"/>
  <c r="AD1410" i="1" s="1"/>
  <c r="AD1411" i="1"/>
  <c r="AD1412" i="1"/>
  <c r="AD1413" i="1"/>
  <c r="AD1414" i="1"/>
  <c r="AD1415" i="1"/>
  <c r="AD1416" i="1"/>
  <c r="AD1417" i="1"/>
  <c r="AD1418" i="1"/>
  <c r="AD1419" i="1"/>
  <c r="AD1420" i="1"/>
  <c r="AD1421" i="1"/>
  <c r="AD1422" i="1"/>
  <c r="AD1423" i="1"/>
  <c r="AD1424" i="1" s="1"/>
  <c r="AD1425" i="1" s="1"/>
  <c r="AD1426" i="1" s="1"/>
  <c r="AD1427" i="1"/>
  <c r="AD1428" i="1"/>
  <c r="AD1429" i="1"/>
  <c r="AD1430" i="1"/>
  <c r="AD1431" i="1"/>
  <c r="AD1432" i="1"/>
  <c r="AD1433" i="1" s="1"/>
  <c r="AD1434" i="1" s="1"/>
  <c r="AD1435" i="1" s="1"/>
  <c r="AD1436" i="1" s="1"/>
  <c r="AD1437" i="1" s="1"/>
  <c r="AD1438" i="1" s="1"/>
  <c r="AD1439" i="1"/>
  <c r="AD1440" i="1"/>
  <c r="AD1441" i="1"/>
  <c r="AD1442" i="1"/>
  <c r="AD1443" i="1"/>
  <c r="AD1444" i="1"/>
  <c r="AD1445" i="1" s="1"/>
  <c r="AD1446" i="1" s="1"/>
  <c r="AD1447" i="1"/>
  <c r="AD1448" i="1"/>
  <c r="AD1449" i="1"/>
  <c r="AD1450" i="1"/>
  <c r="AD1451" i="1" s="1"/>
  <c r="AD1452" i="1" s="1"/>
  <c r="AD1453" i="1" s="1"/>
  <c r="AD1454" i="1" s="1"/>
  <c r="AD1455" i="1"/>
  <c r="AD1456" i="1"/>
  <c r="AD1457" i="1"/>
  <c r="AD1458" i="1"/>
  <c r="AD1459" i="1"/>
  <c r="AD1460" i="1"/>
  <c r="AD1461" i="1"/>
  <c r="AD1462" i="1"/>
  <c r="AD1463" i="1"/>
  <c r="AD1464" i="1"/>
  <c r="AD1465" i="1"/>
  <c r="AD1466" i="1"/>
  <c r="AD1467" i="1"/>
  <c r="AD1468" i="1"/>
  <c r="AD1469" i="1"/>
  <c r="AD1470" i="1"/>
  <c r="AD1471" i="1"/>
  <c r="AD1472" i="1"/>
  <c r="AD1473" i="1"/>
  <c r="AD1474" i="1"/>
  <c r="AD1475" i="1"/>
  <c r="AD1476" i="1"/>
  <c r="AD1477" i="1"/>
  <c r="AD1478" i="1"/>
  <c r="AD1479" i="1"/>
  <c r="AD1480" i="1"/>
  <c r="AD1481" i="1"/>
  <c r="AD1482" i="1"/>
  <c r="AD1483" i="1"/>
  <c r="AD1484" i="1"/>
  <c r="AD1485" i="1"/>
  <c r="AD1486" i="1"/>
  <c r="AD1487" i="1"/>
  <c r="AD1488" i="1"/>
  <c r="AD1489" i="1"/>
  <c r="AD1490" i="1"/>
  <c r="AD1491" i="1"/>
  <c r="AD1492" i="1"/>
  <c r="AD1493" i="1"/>
  <c r="AD1494" i="1"/>
  <c r="AD1495" i="1"/>
  <c r="AD1496" i="1"/>
  <c r="AD1497" i="1"/>
  <c r="AD1498" i="1"/>
  <c r="AD1499" i="1"/>
  <c r="AD1500" i="1"/>
  <c r="AD1501" i="1"/>
  <c r="AD1502" i="1"/>
  <c r="AD1503" i="1"/>
  <c r="AD1504" i="1"/>
  <c r="AD1505" i="1"/>
  <c r="AD1506" i="1"/>
  <c r="AD1507" i="1"/>
  <c r="AD1508" i="1"/>
  <c r="AD1509" i="1"/>
  <c r="AD1510" i="1"/>
  <c r="AD1511" i="1"/>
  <c r="AD1512" i="1"/>
  <c r="AD1513" i="1"/>
  <c r="AD1514" i="1"/>
  <c r="AD1515" i="1"/>
  <c r="AD1516" i="1"/>
  <c r="AD1517" i="1"/>
  <c r="AD1518" i="1"/>
  <c r="AD1519" i="1"/>
  <c r="AD1520" i="1"/>
  <c r="AD1521" i="1"/>
  <c r="AD1522" i="1"/>
  <c r="AD1523" i="1"/>
  <c r="AD1524" i="1"/>
  <c r="AD1525" i="1"/>
  <c r="AD1526" i="1"/>
  <c r="AD1527" i="1"/>
  <c r="AD1528" i="1"/>
  <c r="AD1529" i="1" s="1"/>
  <c r="AD1530" i="1" s="1"/>
  <c r="AD1531" i="1" s="1"/>
  <c r="AD1532" i="1" s="1"/>
  <c r="AD1533" i="1" s="1"/>
  <c r="AD1534" i="1" s="1"/>
  <c r="AD1535" i="1"/>
  <c r="AD1536" i="1"/>
  <c r="AD1537" i="1"/>
  <c r="AD1538" i="1"/>
  <c r="AD1539" i="1"/>
  <c r="AD1540" i="1"/>
  <c r="AD1541" i="1"/>
  <c r="AD1542" i="1"/>
  <c r="AD1543" i="1"/>
  <c r="AD1544" i="1"/>
  <c r="AD1545" i="1"/>
  <c r="AD1546" i="1"/>
  <c r="AD1547" i="1"/>
  <c r="AD1548" i="1"/>
  <c r="AD1549" i="1"/>
  <c r="AD1550" i="1"/>
  <c r="AD1551" i="1"/>
  <c r="AD1552" i="1"/>
  <c r="AD1553" i="1"/>
  <c r="AD1554" i="1"/>
  <c r="AD1555" i="1"/>
  <c r="AD1556" i="1"/>
  <c r="AD1557" i="1"/>
  <c r="AD1558" i="1"/>
  <c r="AD1559" i="1"/>
  <c r="AD1560" i="1"/>
  <c r="AD1561" i="1"/>
  <c r="AD1562" i="1"/>
  <c r="AD1563" i="1"/>
  <c r="AD1564" i="1"/>
  <c r="AD1565" i="1"/>
  <c r="AD1566" i="1"/>
  <c r="AD1567" i="1"/>
  <c r="AD1568" i="1"/>
  <c r="AD1569" i="1"/>
  <c r="AD1570" i="1"/>
  <c r="AD1571" i="1"/>
  <c r="AD1572" i="1"/>
  <c r="AD1573" i="1"/>
  <c r="AD1574" i="1"/>
  <c r="AD1575" i="1"/>
  <c r="AD1576" i="1"/>
  <c r="AD1577" i="1"/>
  <c r="AD1578" i="1"/>
  <c r="AD1579" i="1"/>
  <c r="AD1580" i="1"/>
  <c r="AD1581" i="1"/>
  <c r="AD1582" i="1"/>
  <c r="AD1583" i="1"/>
  <c r="AD1584" i="1"/>
  <c r="AD1585" i="1"/>
  <c r="AD1586" i="1"/>
  <c r="AD1587" i="1"/>
  <c r="AD1588" i="1"/>
  <c r="AD1589" i="1"/>
  <c r="AD1590" i="1"/>
  <c r="AD1591" i="1"/>
  <c r="AD1592" i="1"/>
  <c r="AD1593" i="1"/>
  <c r="AD1594" i="1"/>
  <c r="AD1595" i="1"/>
  <c r="AD1596" i="1"/>
  <c r="AD1597" i="1"/>
  <c r="AD1598" i="1"/>
  <c r="AD1599" i="1"/>
  <c r="AD1600" i="1"/>
  <c r="AD1601" i="1"/>
  <c r="AD1602" i="1"/>
  <c r="AD1603" i="1"/>
  <c r="AD1604" i="1"/>
  <c r="AD1605" i="1"/>
  <c r="AD1606" i="1"/>
  <c r="AD1607" i="1"/>
  <c r="AD1608" i="1"/>
  <c r="AD1609" i="1"/>
  <c r="AD1610" i="1"/>
  <c r="AD1611" i="1"/>
  <c r="AD1612" i="1"/>
  <c r="AD1613" i="1"/>
  <c r="AD1614" i="1"/>
  <c r="AD1615" i="1"/>
  <c r="AD1616" i="1"/>
  <c r="AD1617" i="1"/>
  <c r="AD1618" i="1"/>
  <c r="AD1619" i="1"/>
  <c r="AD1620" i="1"/>
  <c r="AD1621" i="1"/>
  <c r="AD1622" i="1"/>
  <c r="AD1623" i="1"/>
  <c r="AD1624" i="1"/>
  <c r="AD1625" i="1"/>
  <c r="AD1626" i="1"/>
  <c r="AD1627" i="1"/>
  <c r="AD1628" i="1"/>
  <c r="AD1629" i="1"/>
  <c r="AD1630" i="1"/>
  <c r="AD1631" i="1"/>
  <c r="AD1632" i="1"/>
  <c r="AD1633" i="1"/>
  <c r="AD1634" i="1"/>
  <c r="AD1635" i="1"/>
  <c r="AD1636" i="1"/>
  <c r="AD1637" i="1"/>
  <c r="AD1638" i="1"/>
  <c r="AD1639" i="1"/>
  <c r="AD1640" i="1"/>
  <c r="AD1641" i="1"/>
  <c r="AD1642" i="1"/>
  <c r="AD1643" i="1"/>
  <c r="AD1644" i="1"/>
  <c r="AD1645" i="1"/>
  <c r="AD1646" i="1"/>
  <c r="AD1647" i="1"/>
  <c r="AD1648" i="1"/>
  <c r="AD1649" i="1"/>
  <c r="AD1650" i="1"/>
  <c r="AD1651" i="1"/>
  <c r="AD1652" i="1"/>
  <c r="AD1653" i="1"/>
  <c r="AD1654" i="1"/>
  <c r="AD1655" i="1"/>
  <c r="AD1656" i="1"/>
  <c r="AD1657" i="1"/>
  <c r="AD1658" i="1"/>
  <c r="AD1659" i="1"/>
  <c r="AD1660" i="1"/>
  <c r="AD1661" i="1"/>
  <c r="AD1662" i="1"/>
  <c r="AD1663" i="1"/>
  <c r="AD1664" i="1"/>
  <c r="AD1665" i="1"/>
  <c r="AD1666" i="1"/>
  <c r="AD1667" i="1"/>
  <c r="AD1668" i="1"/>
  <c r="AD1669" i="1"/>
  <c r="AD1670" i="1"/>
  <c r="AD1671" i="1"/>
  <c r="AD1672" i="1"/>
  <c r="AD1673" i="1"/>
  <c r="AD1674" i="1"/>
  <c r="AD1675" i="1"/>
  <c r="AD1676" i="1"/>
  <c r="AD1677" i="1"/>
  <c r="AD1678" i="1"/>
  <c r="AD1679" i="1"/>
  <c r="AD1680" i="1"/>
  <c r="AD1681" i="1"/>
  <c r="AD1682" i="1"/>
  <c r="AD1683" i="1"/>
  <c r="AD1684" i="1"/>
  <c r="AD1685" i="1"/>
  <c r="AD1686" i="1"/>
  <c r="AD1687" i="1"/>
  <c r="AD1688" i="1"/>
  <c r="AD1689" i="1"/>
  <c r="AD1690" i="1"/>
  <c r="AD1691" i="1"/>
  <c r="AD1692" i="1"/>
  <c r="AD1693" i="1"/>
  <c r="AD1694" i="1"/>
  <c r="AD1695" i="1"/>
  <c r="AD1696" i="1"/>
  <c r="AD1697" i="1"/>
  <c r="AD1698" i="1"/>
  <c r="AD1699" i="1"/>
  <c r="AD1700" i="1"/>
  <c r="AD1701" i="1"/>
  <c r="AD1702" i="1"/>
  <c r="AD1703" i="1"/>
  <c r="AD1704" i="1"/>
  <c r="AD1705" i="1"/>
  <c r="AD1706" i="1"/>
  <c r="AD1707" i="1"/>
  <c r="AD1708" i="1"/>
  <c r="AD1709" i="1"/>
  <c r="AD1710" i="1"/>
  <c r="AD1711" i="1"/>
  <c r="AD1712" i="1"/>
  <c r="AD1713" i="1"/>
  <c r="AD1714" i="1"/>
  <c r="AD1715" i="1"/>
  <c r="AD1716" i="1"/>
  <c r="AD1717" i="1"/>
  <c r="AD1718" i="1"/>
  <c r="AD1719" i="1"/>
  <c r="AD1720" i="1"/>
  <c r="AD1721" i="1"/>
  <c r="AD1722" i="1"/>
  <c r="AD1723" i="1"/>
  <c r="AD1724" i="1"/>
  <c r="AD1725" i="1"/>
  <c r="AD1726" i="1"/>
  <c r="AD1727" i="1"/>
  <c r="AD1728" i="1"/>
  <c r="AD1729" i="1"/>
  <c r="AD1730" i="1"/>
  <c r="AD1731" i="1"/>
  <c r="AD1732" i="1"/>
  <c r="AD1733" i="1" s="1"/>
  <c r="AD1734" i="1" s="1"/>
  <c r="AD1735" i="1" s="1"/>
  <c r="AD1736" i="1" s="1"/>
  <c r="AD1737" i="1" s="1"/>
  <c r="AD1738" i="1" s="1"/>
  <c r="AD1739" i="1" s="1"/>
  <c r="AD1740" i="1" s="1"/>
  <c r="AD1741" i="1" s="1"/>
  <c r="AD1742" i="1" s="1"/>
  <c r="AD1743" i="1" s="1"/>
  <c r="AD1744" i="1" s="1"/>
  <c r="AD1745" i="1" s="1"/>
  <c r="AD1746" i="1"/>
  <c r="AD1747" i="1"/>
  <c r="AD1748" i="1"/>
  <c r="AD1749" i="1"/>
  <c r="AD1750" i="1"/>
  <c r="AD1751" i="1"/>
  <c r="AD1752" i="1"/>
  <c r="AD1753" i="1"/>
  <c r="AD1754" i="1"/>
  <c r="AD1755" i="1"/>
  <c r="AD1756" i="1"/>
  <c r="AD1757" i="1"/>
  <c r="AD1758" i="1"/>
  <c r="AD1759" i="1"/>
  <c r="AD1760" i="1"/>
  <c r="AD1761" i="1"/>
  <c r="AD1762" i="1"/>
  <c r="AD1763" i="1"/>
  <c r="AD1764" i="1"/>
  <c r="AD1765" i="1"/>
  <c r="AD1766" i="1"/>
  <c r="AD1767" i="1"/>
  <c r="AD1768" i="1"/>
  <c r="AD1769" i="1" s="1"/>
  <c r="AD1770" i="1" s="1"/>
  <c r="AD1771" i="1" s="1"/>
  <c r="AD1772" i="1" s="1"/>
  <c r="AD1773" i="1" s="1"/>
  <c r="AD1774" i="1" s="1"/>
  <c r="AD1775" i="1" s="1"/>
  <c r="AD1776" i="1" s="1"/>
  <c r="AD1777" i="1" s="1"/>
  <c r="AD1778" i="1" s="1"/>
  <c r="AD1779" i="1" s="1"/>
  <c r="AD1780" i="1" s="1"/>
  <c r="AD1781" i="1" s="1"/>
  <c r="AD1782" i="1" s="1"/>
  <c r="AD1783" i="1" s="1"/>
  <c r="AD1784" i="1" s="1"/>
  <c r="AD1785" i="1" s="1"/>
  <c r="AD1786" i="1" s="1"/>
  <c r="AD1787" i="1" s="1"/>
  <c r="AD1788" i="1" s="1"/>
  <c r="AD1789" i="1" s="1"/>
  <c r="AD1790" i="1" s="1"/>
  <c r="AD1791" i="1" s="1"/>
  <c r="AD1792" i="1" s="1"/>
  <c r="AD1793" i="1" s="1"/>
  <c r="AD1794" i="1" s="1"/>
  <c r="AD1795" i="1" s="1"/>
  <c r="AD1796" i="1" s="1"/>
  <c r="AD1797" i="1" s="1"/>
  <c r="AD1798" i="1"/>
  <c r="AD1799" i="1"/>
  <c r="AD1800" i="1"/>
  <c r="AD1801" i="1"/>
  <c r="AD1802" i="1"/>
  <c r="AD1803" i="1"/>
  <c r="AD4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3" i="1"/>
  <c r="F4" i="1"/>
  <c r="K4" i="1" s="1"/>
  <c r="F5" i="1"/>
  <c r="K5" i="1" s="1"/>
  <c r="F6" i="1"/>
  <c r="K6" i="1" s="1"/>
  <c r="F7" i="1"/>
  <c r="K7" i="1" s="1"/>
  <c r="F8" i="1"/>
  <c r="K8" i="1" s="1"/>
  <c r="F9" i="1"/>
  <c r="K9" i="1" s="1"/>
  <c r="F10" i="1"/>
  <c r="K10" i="1" s="1"/>
  <c r="F11" i="1"/>
  <c r="K11" i="1" s="1"/>
  <c r="F12" i="1"/>
  <c r="K12" i="1" s="1"/>
  <c r="F13" i="1"/>
  <c r="K13" i="1" s="1"/>
  <c r="F14" i="1"/>
  <c r="K14" i="1" s="1"/>
  <c r="F15" i="1"/>
  <c r="K15" i="1" s="1"/>
  <c r="F16" i="1"/>
  <c r="K16" i="1" s="1"/>
  <c r="F17" i="1"/>
  <c r="K17" i="1" s="1"/>
  <c r="F18" i="1"/>
  <c r="K18" i="1" s="1"/>
  <c r="F19" i="1"/>
  <c r="K19" i="1" s="1"/>
  <c r="F20" i="1"/>
  <c r="K20" i="1" s="1"/>
  <c r="F21" i="1"/>
  <c r="K21" i="1" s="1"/>
  <c r="F22" i="1"/>
  <c r="K22" i="1" s="1"/>
  <c r="F23" i="1"/>
  <c r="K23" i="1" s="1"/>
  <c r="F24" i="1"/>
  <c r="K24" i="1" s="1"/>
  <c r="F25" i="1"/>
  <c r="K25" i="1" s="1"/>
  <c r="F26" i="1"/>
  <c r="K26" i="1" s="1"/>
  <c r="F27" i="1"/>
  <c r="K27" i="1" s="1"/>
  <c r="F28" i="1"/>
  <c r="K28" i="1" s="1"/>
  <c r="F29" i="1"/>
  <c r="K29" i="1" s="1"/>
  <c r="F30" i="1"/>
  <c r="K30" i="1" s="1"/>
  <c r="F31" i="1"/>
  <c r="K31" i="1" s="1"/>
  <c r="F32" i="1"/>
  <c r="K32" i="1" s="1"/>
  <c r="F33" i="1"/>
  <c r="K33" i="1" s="1"/>
  <c r="F34" i="1"/>
  <c r="K34" i="1" s="1"/>
  <c r="F35" i="1"/>
  <c r="K35" i="1" s="1"/>
  <c r="F36" i="1"/>
  <c r="K36" i="1" s="1"/>
  <c r="F37" i="1"/>
  <c r="K37" i="1" s="1"/>
  <c r="F38" i="1"/>
  <c r="K38" i="1" s="1"/>
  <c r="F39" i="1"/>
  <c r="K39" i="1" s="1"/>
  <c r="F40" i="1"/>
  <c r="K40" i="1" s="1"/>
  <c r="F41" i="1"/>
  <c r="K41" i="1" s="1"/>
  <c r="F42" i="1"/>
  <c r="K42" i="1" s="1"/>
  <c r="F43" i="1"/>
  <c r="K43" i="1" s="1"/>
  <c r="F44" i="1"/>
  <c r="K44" i="1" s="1"/>
  <c r="F45" i="1"/>
  <c r="K45" i="1" s="1"/>
  <c r="F46" i="1"/>
  <c r="K46" i="1" s="1"/>
  <c r="F47" i="1"/>
  <c r="K47" i="1" s="1"/>
  <c r="F48" i="1"/>
  <c r="K48" i="1" s="1"/>
  <c r="F49" i="1"/>
  <c r="K49" i="1" s="1"/>
  <c r="F50" i="1"/>
  <c r="K50" i="1" s="1"/>
  <c r="F51" i="1"/>
  <c r="K51" i="1" s="1"/>
  <c r="F52" i="1"/>
  <c r="K52" i="1" s="1"/>
  <c r="F53" i="1"/>
  <c r="K53" i="1" s="1"/>
  <c r="F54" i="1"/>
  <c r="K54" i="1" s="1"/>
  <c r="F55" i="1"/>
  <c r="K55" i="1" s="1"/>
  <c r="F56" i="1"/>
  <c r="K56" i="1" s="1"/>
  <c r="F57" i="1"/>
  <c r="K57" i="1" s="1"/>
  <c r="F58" i="1"/>
  <c r="K58" i="1" s="1"/>
  <c r="F59" i="1"/>
  <c r="K59" i="1" s="1"/>
  <c r="F60" i="1"/>
  <c r="K60" i="1" s="1"/>
  <c r="F61" i="1"/>
  <c r="K61" i="1" s="1"/>
  <c r="F62" i="1"/>
  <c r="K62" i="1" s="1"/>
  <c r="F63" i="1"/>
  <c r="K63" i="1" s="1"/>
  <c r="F64" i="1"/>
  <c r="K64" i="1" s="1"/>
  <c r="F65" i="1"/>
  <c r="K65" i="1" s="1"/>
  <c r="F66" i="1"/>
  <c r="K66" i="1" s="1"/>
  <c r="F67" i="1"/>
  <c r="K67" i="1" s="1"/>
  <c r="F68" i="1"/>
  <c r="K68" i="1" s="1"/>
  <c r="F69" i="1"/>
  <c r="K69" i="1" s="1"/>
  <c r="F70" i="1"/>
  <c r="K70" i="1" s="1"/>
  <c r="F71" i="1"/>
  <c r="K71" i="1" s="1"/>
  <c r="F72" i="1"/>
  <c r="K72" i="1" s="1"/>
  <c r="F73" i="1"/>
  <c r="K73" i="1" s="1"/>
  <c r="F74" i="1"/>
  <c r="K74" i="1" s="1"/>
  <c r="F75" i="1"/>
  <c r="K75" i="1" s="1"/>
  <c r="F76" i="1"/>
  <c r="K76" i="1" s="1"/>
  <c r="F77" i="1"/>
  <c r="K77" i="1" s="1"/>
  <c r="F78" i="1"/>
  <c r="K78" i="1" s="1"/>
  <c r="F79" i="1"/>
  <c r="K79" i="1" s="1"/>
  <c r="F80" i="1"/>
  <c r="K80" i="1" s="1"/>
  <c r="F81" i="1"/>
  <c r="K81" i="1" s="1"/>
  <c r="F82" i="1"/>
  <c r="K82" i="1" s="1"/>
  <c r="F83" i="1"/>
  <c r="K83" i="1" s="1"/>
  <c r="F84" i="1"/>
  <c r="K84" i="1" s="1"/>
  <c r="F85" i="1"/>
  <c r="K85" i="1" s="1"/>
  <c r="F86" i="1"/>
  <c r="K86" i="1" s="1"/>
  <c r="F87" i="1"/>
  <c r="K87" i="1" s="1"/>
  <c r="F88" i="1"/>
  <c r="K88" i="1" s="1"/>
  <c r="F89" i="1"/>
  <c r="K89" i="1" s="1"/>
  <c r="F90" i="1"/>
  <c r="K90" i="1" s="1"/>
  <c r="F91" i="1"/>
  <c r="K91" i="1" s="1"/>
  <c r="F92" i="1"/>
  <c r="K92" i="1" s="1"/>
  <c r="F93" i="1"/>
  <c r="K93" i="1" s="1"/>
  <c r="F94" i="1"/>
  <c r="K94" i="1" s="1"/>
  <c r="F95" i="1"/>
  <c r="K95" i="1" s="1"/>
  <c r="F96" i="1"/>
  <c r="K96" i="1" s="1"/>
  <c r="F97" i="1"/>
  <c r="K97" i="1" s="1"/>
  <c r="F98" i="1"/>
  <c r="K98" i="1" s="1"/>
  <c r="F99" i="1"/>
  <c r="K99" i="1" s="1"/>
  <c r="F100" i="1"/>
  <c r="K100" i="1" s="1"/>
  <c r="F101" i="1"/>
  <c r="K101" i="1" s="1"/>
  <c r="F102" i="1"/>
  <c r="K102" i="1" s="1"/>
  <c r="F103" i="1"/>
  <c r="K103" i="1" s="1"/>
  <c r="F104" i="1"/>
  <c r="K104" i="1" s="1"/>
  <c r="F105" i="1"/>
  <c r="K105" i="1" s="1"/>
  <c r="F106" i="1"/>
  <c r="K106" i="1" s="1"/>
  <c r="F107" i="1"/>
  <c r="K107" i="1" s="1"/>
  <c r="F108" i="1"/>
  <c r="K108" i="1" s="1"/>
  <c r="F109" i="1"/>
  <c r="K109" i="1" s="1"/>
  <c r="F110" i="1"/>
  <c r="K110" i="1" s="1"/>
  <c r="F111" i="1"/>
  <c r="K111" i="1" s="1"/>
  <c r="F112" i="1"/>
  <c r="K112" i="1" s="1"/>
  <c r="F113" i="1"/>
  <c r="K113" i="1" s="1"/>
  <c r="F114" i="1"/>
  <c r="K114" i="1" s="1"/>
  <c r="F115" i="1"/>
  <c r="K115" i="1" s="1"/>
  <c r="F116" i="1"/>
  <c r="K116" i="1" s="1"/>
  <c r="F117" i="1"/>
  <c r="K117" i="1" s="1"/>
  <c r="F118" i="1"/>
  <c r="K118" i="1" s="1"/>
  <c r="F119" i="1"/>
  <c r="K119" i="1" s="1"/>
  <c r="F120" i="1"/>
  <c r="K120" i="1" s="1"/>
  <c r="F121" i="1"/>
  <c r="K121" i="1" s="1"/>
  <c r="F122" i="1"/>
  <c r="K122" i="1" s="1"/>
  <c r="F123" i="1"/>
  <c r="K123" i="1" s="1"/>
  <c r="F124" i="1"/>
  <c r="K124" i="1" s="1"/>
  <c r="F125" i="1"/>
  <c r="K125" i="1" s="1"/>
  <c r="F126" i="1"/>
  <c r="K126" i="1" s="1"/>
  <c r="F127" i="1"/>
  <c r="K127" i="1" s="1"/>
  <c r="F128" i="1"/>
  <c r="K128" i="1" s="1"/>
  <c r="F129" i="1"/>
  <c r="K129" i="1" s="1"/>
  <c r="F130" i="1"/>
  <c r="K130" i="1" s="1"/>
  <c r="F131" i="1"/>
  <c r="K131" i="1" s="1"/>
  <c r="F132" i="1"/>
  <c r="K132" i="1" s="1"/>
  <c r="F133" i="1"/>
  <c r="K133" i="1" s="1"/>
  <c r="F134" i="1"/>
  <c r="K134" i="1" s="1"/>
  <c r="F135" i="1"/>
  <c r="K135" i="1" s="1"/>
  <c r="F136" i="1"/>
  <c r="K136" i="1" s="1"/>
  <c r="F137" i="1"/>
  <c r="K137" i="1" s="1"/>
  <c r="F138" i="1"/>
  <c r="K138" i="1" s="1"/>
  <c r="F139" i="1"/>
  <c r="K139" i="1" s="1"/>
  <c r="F140" i="1"/>
  <c r="K140" i="1" s="1"/>
  <c r="F141" i="1"/>
  <c r="K141" i="1" s="1"/>
  <c r="F142" i="1"/>
  <c r="K142" i="1" s="1"/>
  <c r="F143" i="1"/>
  <c r="K143" i="1" s="1"/>
  <c r="F144" i="1"/>
  <c r="K144" i="1" s="1"/>
  <c r="F145" i="1"/>
  <c r="K145" i="1" s="1"/>
  <c r="F146" i="1"/>
  <c r="K146" i="1" s="1"/>
  <c r="F147" i="1"/>
  <c r="K147" i="1" s="1"/>
  <c r="F148" i="1"/>
  <c r="K148" i="1" s="1"/>
  <c r="F149" i="1"/>
  <c r="K149" i="1" s="1"/>
  <c r="F150" i="1"/>
  <c r="K150" i="1" s="1"/>
  <c r="F151" i="1"/>
  <c r="K151" i="1" s="1"/>
  <c r="F152" i="1"/>
  <c r="K152" i="1" s="1"/>
  <c r="F153" i="1"/>
  <c r="K153" i="1" s="1"/>
  <c r="F154" i="1"/>
  <c r="K154" i="1" s="1"/>
  <c r="F155" i="1"/>
  <c r="K155" i="1" s="1"/>
  <c r="F156" i="1"/>
  <c r="K156" i="1" s="1"/>
  <c r="F157" i="1"/>
  <c r="K157" i="1" s="1"/>
  <c r="F158" i="1"/>
  <c r="K158" i="1" s="1"/>
  <c r="F159" i="1"/>
  <c r="K159" i="1" s="1"/>
  <c r="F160" i="1"/>
  <c r="K160" i="1" s="1"/>
  <c r="F161" i="1"/>
  <c r="K161" i="1" s="1"/>
  <c r="F162" i="1"/>
  <c r="K162" i="1" s="1"/>
  <c r="F163" i="1"/>
  <c r="K163" i="1" s="1"/>
  <c r="F164" i="1"/>
  <c r="K164" i="1" s="1"/>
  <c r="F165" i="1"/>
  <c r="K165" i="1" s="1"/>
  <c r="F166" i="1"/>
  <c r="K166" i="1" s="1"/>
  <c r="F167" i="1"/>
  <c r="K167" i="1" s="1"/>
  <c r="F168" i="1"/>
  <c r="K168" i="1" s="1"/>
  <c r="F169" i="1"/>
  <c r="K169" i="1" s="1"/>
  <c r="F170" i="1"/>
  <c r="K170" i="1" s="1"/>
  <c r="F171" i="1"/>
  <c r="K171" i="1" s="1"/>
  <c r="F172" i="1"/>
  <c r="K172" i="1" s="1"/>
  <c r="F173" i="1"/>
  <c r="K173" i="1" s="1"/>
  <c r="F174" i="1"/>
  <c r="K174" i="1" s="1"/>
  <c r="F175" i="1"/>
  <c r="K175" i="1" s="1"/>
  <c r="F176" i="1"/>
  <c r="K176" i="1" s="1"/>
  <c r="F177" i="1"/>
  <c r="K177" i="1" s="1"/>
  <c r="F178" i="1"/>
  <c r="K178" i="1" s="1"/>
  <c r="F179" i="1"/>
  <c r="K179" i="1" s="1"/>
  <c r="F180" i="1"/>
  <c r="K180" i="1" s="1"/>
  <c r="F181" i="1"/>
  <c r="K181" i="1" s="1"/>
  <c r="F182" i="1"/>
  <c r="K182" i="1" s="1"/>
  <c r="F183" i="1"/>
  <c r="K183" i="1" s="1"/>
  <c r="F184" i="1"/>
  <c r="K184" i="1" s="1"/>
  <c r="F185" i="1"/>
  <c r="K185" i="1" s="1"/>
  <c r="F186" i="1"/>
  <c r="K186" i="1" s="1"/>
  <c r="F187" i="1"/>
  <c r="K187" i="1" s="1"/>
  <c r="F188" i="1"/>
  <c r="K188" i="1" s="1"/>
  <c r="F189" i="1"/>
  <c r="K189" i="1" s="1"/>
  <c r="F190" i="1"/>
  <c r="K190" i="1" s="1"/>
  <c r="F191" i="1"/>
  <c r="K191" i="1" s="1"/>
  <c r="F192" i="1"/>
  <c r="K192" i="1" s="1"/>
  <c r="F193" i="1"/>
  <c r="K193" i="1" s="1"/>
  <c r="F194" i="1"/>
  <c r="K194" i="1" s="1"/>
  <c r="F195" i="1"/>
  <c r="K195" i="1" s="1"/>
  <c r="F196" i="1"/>
  <c r="K196" i="1" s="1"/>
  <c r="F197" i="1"/>
  <c r="K197" i="1" s="1"/>
  <c r="F198" i="1"/>
  <c r="K198" i="1" s="1"/>
  <c r="F199" i="1"/>
  <c r="K199" i="1" s="1"/>
  <c r="F200" i="1"/>
  <c r="K200" i="1" s="1"/>
  <c r="F201" i="1"/>
  <c r="K201" i="1" s="1"/>
  <c r="F202" i="1"/>
  <c r="K202" i="1" s="1"/>
  <c r="F203" i="1"/>
  <c r="K203" i="1" s="1"/>
  <c r="F204" i="1"/>
  <c r="K204" i="1" s="1"/>
  <c r="F205" i="1"/>
  <c r="K205" i="1" s="1"/>
  <c r="F206" i="1"/>
  <c r="K206" i="1" s="1"/>
  <c r="F207" i="1"/>
  <c r="K207" i="1" s="1"/>
  <c r="F208" i="1"/>
  <c r="K208" i="1" s="1"/>
  <c r="F209" i="1"/>
  <c r="K209" i="1" s="1"/>
  <c r="F210" i="1"/>
  <c r="K210" i="1" s="1"/>
  <c r="F211" i="1"/>
  <c r="K211" i="1" s="1"/>
  <c r="F212" i="1"/>
  <c r="K212" i="1" s="1"/>
  <c r="F213" i="1"/>
  <c r="K213" i="1" s="1"/>
  <c r="F214" i="1"/>
  <c r="K214" i="1" s="1"/>
  <c r="F215" i="1"/>
  <c r="K215" i="1" s="1"/>
  <c r="F216" i="1"/>
  <c r="K216" i="1" s="1"/>
  <c r="F217" i="1"/>
  <c r="K217" i="1" s="1"/>
  <c r="F218" i="1"/>
  <c r="K218" i="1" s="1"/>
  <c r="F219" i="1"/>
  <c r="K219" i="1" s="1"/>
  <c r="F220" i="1"/>
  <c r="K220" i="1" s="1"/>
  <c r="F221" i="1"/>
  <c r="K221" i="1" s="1"/>
  <c r="F222" i="1"/>
  <c r="K222" i="1" s="1"/>
  <c r="F223" i="1"/>
  <c r="K223" i="1" s="1"/>
  <c r="F224" i="1"/>
  <c r="K224" i="1" s="1"/>
  <c r="F225" i="1"/>
  <c r="K225" i="1" s="1"/>
  <c r="F226" i="1"/>
  <c r="K226" i="1" s="1"/>
  <c r="F227" i="1"/>
  <c r="K227" i="1" s="1"/>
  <c r="F228" i="1"/>
  <c r="K228" i="1" s="1"/>
  <c r="F229" i="1"/>
  <c r="K229" i="1" s="1"/>
  <c r="F230" i="1"/>
  <c r="K230" i="1" s="1"/>
  <c r="F231" i="1"/>
  <c r="K231" i="1" s="1"/>
  <c r="F232" i="1"/>
  <c r="K232" i="1" s="1"/>
  <c r="F233" i="1"/>
  <c r="K233" i="1" s="1"/>
  <c r="F234" i="1"/>
  <c r="K234" i="1" s="1"/>
  <c r="F235" i="1"/>
  <c r="K235" i="1" s="1"/>
  <c r="F236" i="1"/>
  <c r="K236" i="1" s="1"/>
  <c r="F237" i="1"/>
  <c r="K237" i="1" s="1"/>
  <c r="F238" i="1"/>
  <c r="K238" i="1" s="1"/>
  <c r="F239" i="1"/>
  <c r="K239" i="1" s="1"/>
  <c r="F240" i="1"/>
  <c r="K240" i="1" s="1"/>
  <c r="F241" i="1"/>
  <c r="K241" i="1" s="1"/>
  <c r="F242" i="1"/>
  <c r="K242" i="1" s="1"/>
  <c r="F243" i="1"/>
  <c r="K243" i="1" s="1"/>
  <c r="F244" i="1"/>
  <c r="K244" i="1" s="1"/>
  <c r="F245" i="1"/>
  <c r="K245" i="1" s="1"/>
  <c r="F246" i="1"/>
  <c r="K246" i="1" s="1"/>
  <c r="F247" i="1"/>
  <c r="K247" i="1" s="1"/>
  <c r="F248" i="1"/>
  <c r="K248" i="1" s="1"/>
  <c r="F249" i="1"/>
  <c r="K249" i="1" s="1"/>
  <c r="F250" i="1"/>
  <c r="K250" i="1" s="1"/>
  <c r="F251" i="1"/>
  <c r="K251" i="1" s="1"/>
  <c r="F252" i="1"/>
  <c r="K252" i="1" s="1"/>
  <c r="F253" i="1"/>
  <c r="K253" i="1" s="1"/>
  <c r="F254" i="1"/>
  <c r="K254" i="1" s="1"/>
  <c r="F255" i="1"/>
  <c r="K255" i="1" s="1"/>
  <c r="F256" i="1"/>
  <c r="K256" i="1" s="1"/>
  <c r="F257" i="1"/>
  <c r="K257" i="1" s="1"/>
  <c r="F258" i="1"/>
  <c r="K258" i="1" s="1"/>
  <c r="F259" i="1"/>
  <c r="K259" i="1" s="1"/>
  <c r="F260" i="1"/>
  <c r="K260" i="1" s="1"/>
  <c r="F261" i="1"/>
  <c r="K261" i="1" s="1"/>
  <c r="F262" i="1"/>
  <c r="K262" i="1" s="1"/>
  <c r="F263" i="1"/>
  <c r="K263" i="1" s="1"/>
  <c r="F264" i="1"/>
  <c r="K264" i="1" s="1"/>
  <c r="F265" i="1"/>
  <c r="K265" i="1" s="1"/>
  <c r="F266" i="1"/>
  <c r="K266" i="1" s="1"/>
  <c r="F267" i="1"/>
  <c r="K267" i="1" s="1"/>
  <c r="F268" i="1"/>
  <c r="K268" i="1" s="1"/>
  <c r="F269" i="1"/>
  <c r="K269" i="1" s="1"/>
  <c r="F270" i="1"/>
  <c r="K270" i="1" s="1"/>
  <c r="F271" i="1"/>
  <c r="K271" i="1" s="1"/>
  <c r="F272" i="1"/>
  <c r="K272" i="1" s="1"/>
  <c r="F273" i="1"/>
  <c r="K273" i="1" s="1"/>
  <c r="F274" i="1"/>
  <c r="K274" i="1" s="1"/>
  <c r="F275" i="1"/>
  <c r="K275" i="1" s="1"/>
  <c r="F276" i="1"/>
  <c r="K276" i="1" s="1"/>
  <c r="F277" i="1"/>
  <c r="K277" i="1" s="1"/>
  <c r="F278" i="1"/>
  <c r="K278" i="1" s="1"/>
  <c r="F279" i="1"/>
  <c r="K279" i="1" s="1"/>
  <c r="F280" i="1"/>
  <c r="K280" i="1" s="1"/>
  <c r="F281" i="1"/>
  <c r="K281" i="1" s="1"/>
  <c r="F282" i="1"/>
  <c r="K282" i="1" s="1"/>
  <c r="F283" i="1"/>
  <c r="K283" i="1" s="1"/>
  <c r="F284" i="1"/>
  <c r="K284" i="1" s="1"/>
  <c r="F285" i="1"/>
  <c r="K285" i="1" s="1"/>
  <c r="F286" i="1"/>
  <c r="K286" i="1" s="1"/>
  <c r="F287" i="1"/>
  <c r="K287" i="1" s="1"/>
  <c r="F288" i="1"/>
  <c r="K288" i="1" s="1"/>
  <c r="F289" i="1"/>
  <c r="K289" i="1" s="1"/>
  <c r="F290" i="1"/>
  <c r="K290" i="1" s="1"/>
  <c r="F291" i="1"/>
  <c r="K291" i="1" s="1"/>
  <c r="F292" i="1"/>
  <c r="K292" i="1" s="1"/>
  <c r="F293" i="1"/>
  <c r="K293" i="1" s="1"/>
  <c r="F294" i="1"/>
  <c r="K294" i="1" s="1"/>
  <c r="F295" i="1"/>
  <c r="K295" i="1" s="1"/>
  <c r="F296" i="1"/>
  <c r="K296" i="1" s="1"/>
  <c r="F297" i="1"/>
  <c r="K297" i="1" s="1"/>
  <c r="F298" i="1"/>
  <c r="K298" i="1" s="1"/>
  <c r="F299" i="1"/>
  <c r="K299" i="1" s="1"/>
  <c r="F300" i="1"/>
  <c r="K300" i="1" s="1"/>
  <c r="F301" i="1"/>
  <c r="K301" i="1" s="1"/>
  <c r="F302" i="1"/>
  <c r="K302" i="1" s="1"/>
  <c r="F303" i="1"/>
  <c r="K303" i="1" s="1"/>
  <c r="F304" i="1"/>
  <c r="K304" i="1" s="1"/>
  <c r="F305" i="1"/>
  <c r="K305" i="1" s="1"/>
  <c r="F306" i="1"/>
  <c r="K306" i="1" s="1"/>
  <c r="F307" i="1"/>
  <c r="K307" i="1" s="1"/>
  <c r="F308" i="1"/>
  <c r="K308" i="1" s="1"/>
  <c r="F309" i="1"/>
  <c r="K309" i="1" s="1"/>
  <c r="F310" i="1"/>
  <c r="K310" i="1" s="1"/>
  <c r="F311" i="1"/>
  <c r="K311" i="1" s="1"/>
  <c r="F312" i="1"/>
  <c r="K312" i="1" s="1"/>
  <c r="F313" i="1"/>
  <c r="K313" i="1" s="1"/>
  <c r="F314" i="1"/>
  <c r="K314" i="1" s="1"/>
  <c r="F315" i="1"/>
  <c r="K315" i="1" s="1"/>
  <c r="F316" i="1"/>
  <c r="K316" i="1" s="1"/>
  <c r="F317" i="1"/>
  <c r="K317" i="1" s="1"/>
  <c r="F318" i="1"/>
  <c r="K318" i="1" s="1"/>
  <c r="F319" i="1"/>
  <c r="K319" i="1" s="1"/>
  <c r="F320" i="1"/>
  <c r="K320" i="1" s="1"/>
  <c r="F321" i="1"/>
  <c r="K321" i="1" s="1"/>
  <c r="F322" i="1"/>
  <c r="K322" i="1" s="1"/>
  <c r="F323" i="1"/>
  <c r="K323" i="1" s="1"/>
  <c r="F324" i="1"/>
  <c r="K324" i="1" s="1"/>
  <c r="F325" i="1"/>
  <c r="K325" i="1" s="1"/>
  <c r="F326" i="1"/>
  <c r="K326" i="1" s="1"/>
  <c r="F327" i="1"/>
  <c r="K327" i="1" s="1"/>
  <c r="F328" i="1"/>
  <c r="K328" i="1" s="1"/>
  <c r="F329" i="1"/>
  <c r="K329" i="1" s="1"/>
  <c r="F330" i="1"/>
  <c r="K330" i="1" s="1"/>
  <c r="F331" i="1"/>
  <c r="K331" i="1" s="1"/>
  <c r="F332" i="1"/>
  <c r="K332" i="1" s="1"/>
  <c r="F333" i="1"/>
  <c r="K333" i="1" s="1"/>
  <c r="F334" i="1"/>
  <c r="K334" i="1" s="1"/>
  <c r="F335" i="1"/>
  <c r="K335" i="1" s="1"/>
  <c r="F336" i="1"/>
  <c r="K336" i="1" s="1"/>
  <c r="F337" i="1"/>
  <c r="K337" i="1" s="1"/>
  <c r="F338" i="1"/>
  <c r="K338" i="1" s="1"/>
  <c r="F339" i="1"/>
  <c r="K339" i="1" s="1"/>
  <c r="F340" i="1"/>
  <c r="K340" i="1" s="1"/>
  <c r="F341" i="1"/>
  <c r="K341" i="1" s="1"/>
  <c r="F342" i="1"/>
  <c r="K342" i="1" s="1"/>
  <c r="F343" i="1"/>
  <c r="K343" i="1" s="1"/>
  <c r="F344" i="1"/>
  <c r="K344" i="1" s="1"/>
  <c r="F345" i="1"/>
  <c r="K345" i="1" s="1"/>
  <c r="F346" i="1"/>
  <c r="K346" i="1" s="1"/>
  <c r="F347" i="1"/>
  <c r="K347" i="1" s="1"/>
  <c r="F348" i="1"/>
  <c r="K348" i="1" s="1"/>
  <c r="F349" i="1"/>
  <c r="K349" i="1" s="1"/>
  <c r="F350" i="1"/>
  <c r="K350" i="1" s="1"/>
  <c r="F351" i="1"/>
  <c r="K351" i="1" s="1"/>
  <c r="F352" i="1"/>
  <c r="K352" i="1" s="1"/>
  <c r="F353" i="1"/>
  <c r="K353" i="1" s="1"/>
  <c r="F354" i="1"/>
  <c r="K354" i="1" s="1"/>
  <c r="F355" i="1"/>
  <c r="K355" i="1" s="1"/>
  <c r="F356" i="1"/>
  <c r="K356" i="1" s="1"/>
  <c r="F357" i="1"/>
  <c r="K357" i="1" s="1"/>
  <c r="F358" i="1"/>
  <c r="K358" i="1" s="1"/>
  <c r="F359" i="1"/>
  <c r="K359" i="1" s="1"/>
  <c r="F360" i="1"/>
  <c r="K360" i="1" s="1"/>
  <c r="F361" i="1"/>
  <c r="K361" i="1" s="1"/>
  <c r="F362" i="1"/>
  <c r="K362" i="1" s="1"/>
  <c r="F363" i="1"/>
  <c r="K363" i="1" s="1"/>
  <c r="F364" i="1"/>
  <c r="K364" i="1" s="1"/>
  <c r="F365" i="1"/>
  <c r="K365" i="1" s="1"/>
  <c r="F366" i="1"/>
  <c r="K366" i="1" s="1"/>
  <c r="F367" i="1"/>
  <c r="K367" i="1" s="1"/>
  <c r="F368" i="1"/>
  <c r="K368" i="1" s="1"/>
  <c r="F369" i="1"/>
  <c r="K369" i="1" s="1"/>
  <c r="F370" i="1"/>
  <c r="K370" i="1" s="1"/>
  <c r="F371" i="1"/>
  <c r="K371" i="1" s="1"/>
  <c r="F372" i="1"/>
  <c r="K372" i="1" s="1"/>
  <c r="F373" i="1"/>
  <c r="K373" i="1" s="1"/>
  <c r="F374" i="1"/>
  <c r="K374" i="1" s="1"/>
  <c r="F375" i="1"/>
  <c r="K375" i="1" s="1"/>
  <c r="F376" i="1"/>
  <c r="K376" i="1" s="1"/>
  <c r="F377" i="1"/>
  <c r="K377" i="1" s="1"/>
  <c r="F378" i="1"/>
  <c r="K378" i="1" s="1"/>
  <c r="F379" i="1"/>
  <c r="K379" i="1" s="1"/>
  <c r="F380" i="1"/>
  <c r="K380" i="1" s="1"/>
  <c r="F381" i="1"/>
  <c r="K381" i="1" s="1"/>
  <c r="F382" i="1"/>
  <c r="K382" i="1" s="1"/>
  <c r="F383" i="1"/>
  <c r="K383" i="1" s="1"/>
  <c r="F384" i="1"/>
  <c r="K384" i="1" s="1"/>
  <c r="F385" i="1"/>
  <c r="K385" i="1" s="1"/>
  <c r="F386" i="1"/>
  <c r="K386" i="1" s="1"/>
  <c r="F387" i="1"/>
  <c r="K387" i="1" s="1"/>
  <c r="F388" i="1"/>
  <c r="K388" i="1" s="1"/>
  <c r="F389" i="1"/>
  <c r="K389" i="1" s="1"/>
  <c r="F390" i="1"/>
  <c r="K390" i="1" s="1"/>
  <c r="F391" i="1"/>
  <c r="K391" i="1" s="1"/>
  <c r="F392" i="1"/>
  <c r="K392" i="1" s="1"/>
  <c r="F393" i="1"/>
  <c r="K393" i="1" s="1"/>
  <c r="F394" i="1"/>
  <c r="K394" i="1" s="1"/>
  <c r="F395" i="1"/>
  <c r="K395" i="1" s="1"/>
  <c r="F396" i="1"/>
  <c r="K396" i="1" s="1"/>
  <c r="F397" i="1"/>
  <c r="K397" i="1" s="1"/>
  <c r="F398" i="1"/>
  <c r="K398" i="1" s="1"/>
  <c r="F399" i="1"/>
  <c r="K399" i="1" s="1"/>
  <c r="F400" i="1"/>
  <c r="K400" i="1" s="1"/>
  <c r="F401" i="1"/>
  <c r="K401" i="1" s="1"/>
  <c r="F402" i="1"/>
  <c r="K402" i="1" s="1"/>
  <c r="F403" i="1"/>
  <c r="K403" i="1" s="1"/>
  <c r="F404" i="1"/>
  <c r="K404" i="1" s="1"/>
  <c r="F405" i="1"/>
  <c r="K405" i="1" s="1"/>
  <c r="F406" i="1"/>
  <c r="K406" i="1" s="1"/>
  <c r="F407" i="1"/>
  <c r="K407" i="1" s="1"/>
  <c r="F408" i="1"/>
  <c r="K408" i="1" s="1"/>
  <c r="F409" i="1"/>
  <c r="K409" i="1" s="1"/>
  <c r="F410" i="1"/>
  <c r="K410" i="1" s="1"/>
  <c r="F411" i="1"/>
  <c r="K411" i="1" s="1"/>
  <c r="F412" i="1"/>
  <c r="K412" i="1" s="1"/>
  <c r="F413" i="1"/>
  <c r="K413" i="1" s="1"/>
  <c r="F414" i="1"/>
  <c r="K414" i="1" s="1"/>
  <c r="F415" i="1"/>
  <c r="K415" i="1" s="1"/>
  <c r="F416" i="1"/>
  <c r="K416" i="1" s="1"/>
  <c r="F417" i="1"/>
  <c r="K417" i="1" s="1"/>
  <c r="F418" i="1"/>
  <c r="K418" i="1" s="1"/>
  <c r="F419" i="1"/>
  <c r="K419" i="1" s="1"/>
  <c r="F420" i="1"/>
  <c r="K420" i="1" s="1"/>
  <c r="F421" i="1"/>
  <c r="K421" i="1" s="1"/>
  <c r="F422" i="1"/>
  <c r="K422" i="1" s="1"/>
  <c r="F423" i="1"/>
  <c r="K423" i="1" s="1"/>
  <c r="F424" i="1"/>
  <c r="K424" i="1" s="1"/>
  <c r="F425" i="1"/>
  <c r="K425" i="1" s="1"/>
  <c r="F426" i="1"/>
  <c r="K426" i="1" s="1"/>
  <c r="F427" i="1"/>
  <c r="K427" i="1" s="1"/>
  <c r="F428" i="1"/>
  <c r="K428" i="1" s="1"/>
  <c r="F429" i="1"/>
  <c r="K429" i="1" s="1"/>
  <c r="F430" i="1"/>
  <c r="K430" i="1" s="1"/>
  <c r="F431" i="1"/>
  <c r="K431" i="1" s="1"/>
  <c r="F432" i="1"/>
  <c r="K432" i="1" s="1"/>
  <c r="F433" i="1"/>
  <c r="K433" i="1" s="1"/>
  <c r="F434" i="1"/>
  <c r="K434" i="1" s="1"/>
  <c r="F435" i="1"/>
  <c r="K435" i="1" s="1"/>
  <c r="F436" i="1"/>
  <c r="K436" i="1" s="1"/>
  <c r="F437" i="1"/>
  <c r="K437" i="1" s="1"/>
  <c r="F438" i="1"/>
  <c r="K438" i="1" s="1"/>
  <c r="F439" i="1"/>
  <c r="K439" i="1" s="1"/>
  <c r="F440" i="1"/>
  <c r="K440" i="1" s="1"/>
  <c r="F441" i="1"/>
  <c r="K441" i="1" s="1"/>
  <c r="F442" i="1"/>
  <c r="K442" i="1" s="1"/>
  <c r="F443" i="1"/>
  <c r="K443" i="1" s="1"/>
  <c r="F444" i="1"/>
  <c r="K444" i="1" s="1"/>
  <c r="F445" i="1"/>
  <c r="K445" i="1" s="1"/>
  <c r="F446" i="1"/>
  <c r="K446" i="1" s="1"/>
  <c r="F447" i="1"/>
  <c r="K447" i="1" s="1"/>
  <c r="F448" i="1"/>
  <c r="K448" i="1" s="1"/>
  <c r="F449" i="1"/>
  <c r="K449" i="1" s="1"/>
  <c r="F450" i="1"/>
  <c r="K450" i="1" s="1"/>
  <c r="F451" i="1"/>
  <c r="K451" i="1" s="1"/>
  <c r="F452" i="1"/>
  <c r="K452" i="1" s="1"/>
  <c r="F453" i="1"/>
  <c r="K453" i="1" s="1"/>
  <c r="F454" i="1"/>
  <c r="K454" i="1" s="1"/>
  <c r="F455" i="1"/>
  <c r="K455" i="1" s="1"/>
  <c r="F456" i="1"/>
  <c r="K456" i="1" s="1"/>
  <c r="F457" i="1"/>
  <c r="K457" i="1" s="1"/>
  <c r="F458" i="1"/>
  <c r="K458" i="1" s="1"/>
  <c r="F459" i="1"/>
  <c r="K459" i="1" s="1"/>
  <c r="F460" i="1"/>
  <c r="K460" i="1" s="1"/>
  <c r="F461" i="1"/>
  <c r="K461" i="1" s="1"/>
  <c r="F462" i="1"/>
  <c r="K462" i="1" s="1"/>
  <c r="F463" i="1"/>
  <c r="K463" i="1" s="1"/>
  <c r="F464" i="1"/>
  <c r="K464" i="1" s="1"/>
  <c r="F465" i="1"/>
  <c r="K465" i="1" s="1"/>
  <c r="F466" i="1"/>
  <c r="K466" i="1" s="1"/>
  <c r="F467" i="1"/>
  <c r="K467" i="1" s="1"/>
  <c r="F468" i="1"/>
  <c r="K468" i="1" s="1"/>
  <c r="F469" i="1"/>
  <c r="K469" i="1" s="1"/>
  <c r="F470" i="1"/>
  <c r="K470" i="1" s="1"/>
  <c r="F471" i="1"/>
  <c r="K471" i="1" s="1"/>
  <c r="F472" i="1"/>
  <c r="K472" i="1" s="1"/>
  <c r="F473" i="1"/>
  <c r="K473" i="1" s="1"/>
  <c r="F474" i="1"/>
  <c r="K474" i="1" s="1"/>
  <c r="F475" i="1"/>
  <c r="K475" i="1" s="1"/>
  <c r="F476" i="1"/>
  <c r="K476" i="1" s="1"/>
  <c r="F477" i="1"/>
  <c r="K477" i="1" s="1"/>
  <c r="F478" i="1"/>
  <c r="K478" i="1" s="1"/>
  <c r="F479" i="1"/>
  <c r="K479" i="1" s="1"/>
  <c r="F480" i="1"/>
  <c r="K480" i="1" s="1"/>
  <c r="F481" i="1"/>
  <c r="K481" i="1" s="1"/>
  <c r="F482" i="1"/>
  <c r="K482" i="1" s="1"/>
  <c r="F483" i="1"/>
  <c r="K483" i="1" s="1"/>
  <c r="F484" i="1"/>
  <c r="K484" i="1" s="1"/>
  <c r="F485" i="1"/>
  <c r="K485" i="1" s="1"/>
  <c r="F486" i="1"/>
  <c r="K486" i="1" s="1"/>
  <c r="F487" i="1"/>
  <c r="K487" i="1" s="1"/>
  <c r="F488" i="1"/>
  <c r="K488" i="1" s="1"/>
  <c r="F489" i="1"/>
  <c r="K489" i="1" s="1"/>
  <c r="F490" i="1"/>
  <c r="K490" i="1" s="1"/>
  <c r="F491" i="1"/>
  <c r="K491" i="1" s="1"/>
  <c r="F492" i="1"/>
  <c r="K492" i="1" s="1"/>
  <c r="F493" i="1"/>
  <c r="K493" i="1" s="1"/>
  <c r="F494" i="1"/>
  <c r="K494" i="1" s="1"/>
  <c r="F495" i="1"/>
  <c r="K495" i="1" s="1"/>
  <c r="F496" i="1"/>
  <c r="K496" i="1" s="1"/>
  <c r="F497" i="1"/>
  <c r="K497" i="1" s="1"/>
  <c r="F498" i="1"/>
  <c r="K498" i="1" s="1"/>
  <c r="F499" i="1"/>
  <c r="K499" i="1" s="1"/>
  <c r="F500" i="1"/>
  <c r="K500" i="1" s="1"/>
  <c r="F501" i="1"/>
  <c r="K501" i="1" s="1"/>
  <c r="F502" i="1"/>
  <c r="K502" i="1" s="1"/>
  <c r="F503" i="1"/>
  <c r="K503" i="1" s="1"/>
  <c r="F504" i="1"/>
  <c r="K504" i="1" s="1"/>
  <c r="F505" i="1"/>
  <c r="K505" i="1" s="1"/>
  <c r="F506" i="1"/>
  <c r="K506" i="1" s="1"/>
  <c r="F507" i="1"/>
  <c r="K507" i="1" s="1"/>
  <c r="F508" i="1"/>
  <c r="K508" i="1" s="1"/>
  <c r="F509" i="1"/>
  <c r="K509" i="1" s="1"/>
  <c r="F510" i="1"/>
  <c r="K510" i="1" s="1"/>
  <c r="F511" i="1"/>
  <c r="K511" i="1" s="1"/>
  <c r="F512" i="1"/>
  <c r="K512" i="1" s="1"/>
  <c r="F513" i="1"/>
  <c r="K513" i="1" s="1"/>
  <c r="F514" i="1"/>
  <c r="K514" i="1" s="1"/>
  <c r="F515" i="1"/>
  <c r="K515" i="1" s="1"/>
  <c r="F516" i="1"/>
  <c r="K516" i="1" s="1"/>
  <c r="F517" i="1"/>
  <c r="K517" i="1" s="1"/>
  <c r="F518" i="1"/>
  <c r="K518" i="1" s="1"/>
  <c r="F519" i="1"/>
  <c r="K519" i="1" s="1"/>
  <c r="F520" i="1"/>
  <c r="K520" i="1" s="1"/>
  <c r="F521" i="1"/>
  <c r="K521" i="1" s="1"/>
  <c r="F522" i="1"/>
  <c r="K522" i="1" s="1"/>
  <c r="F523" i="1"/>
  <c r="K523" i="1" s="1"/>
  <c r="F524" i="1"/>
  <c r="K524" i="1" s="1"/>
  <c r="F525" i="1"/>
  <c r="K525" i="1" s="1"/>
  <c r="F526" i="1"/>
  <c r="K526" i="1" s="1"/>
  <c r="F527" i="1"/>
  <c r="K527" i="1" s="1"/>
  <c r="F528" i="1"/>
  <c r="K528" i="1" s="1"/>
  <c r="F529" i="1"/>
  <c r="K529" i="1" s="1"/>
  <c r="F530" i="1"/>
  <c r="K530" i="1" s="1"/>
  <c r="F531" i="1"/>
  <c r="K531" i="1" s="1"/>
  <c r="F532" i="1"/>
  <c r="K532" i="1" s="1"/>
  <c r="F533" i="1"/>
  <c r="K533" i="1" s="1"/>
  <c r="F534" i="1"/>
  <c r="K534" i="1" s="1"/>
  <c r="F535" i="1"/>
  <c r="K535" i="1" s="1"/>
  <c r="F536" i="1"/>
  <c r="K536" i="1" s="1"/>
  <c r="F537" i="1"/>
  <c r="K537" i="1" s="1"/>
  <c r="F538" i="1"/>
  <c r="K538" i="1" s="1"/>
  <c r="F539" i="1"/>
  <c r="K539" i="1" s="1"/>
  <c r="F540" i="1"/>
  <c r="K540" i="1" s="1"/>
  <c r="F541" i="1"/>
  <c r="K541" i="1" s="1"/>
  <c r="F542" i="1"/>
  <c r="K542" i="1" s="1"/>
  <c r="F543" i="1"/>
  <c r="K543" i="1" s="1"/>
  <c r="F544" i="1"/>
  <c r="K544" i="1" s="1"/>
  <c r="F545" i="1"/>
  <c r="K545" i="1" s="1"/>
  <c r="F546" i="1"/>
  <c r="K546" i="1" s="1"/>
  <c r="F547" i="1"/>
  <c r="K547" i="1" s="1"/>
  <c r="F548" i="1"/>
  <c r="K548" i="1" s="1"/>
  <c r="F549" i="1"/>
  <c r="K549" i="1" s="1"/>
  <c r="F550" i="1"/>
  <c r="K550" i="1" s="1"/>
  <c r="F551" i="1"/>
  <c r="K551" i="1" s="1"/>
  <c r="F552" i="1"/>
  <c r="K552" i="1" s="1"/>
  <c r="F553" i="1"/>
  <c r="K553" i="1" s="1"/>
  <c r="F554" i="1"/>
  <c r="K554" i="1" s="1"/>
  <c r="F555" i="1"/>
  <c r="K555" i="1" s="1"/>
  <c r="F556" i="1"/>
  <c r="K556" i="1" s="1"/>
  <c r="F557" i="1"/>
  <c r="K557" i="1" s="1"/>
  <c r="F558" i="1"/>
  <c r="K558" i="1" s="1"/>
  <c r="F559" i="1"/>
  <c r="K559" i="1" s="1"/>
  <c r="F560" i="1"/>
  <c r="K560" i="1" s="1"/>
  <c r="F561" i="1"/>
  <c r="K561" i="1" s="1"/>
  <c r="F562" i="1"/>
  <c r="K562" i="1" s="1"/>
  <c r="F563" i="1"/>
  <c r="K563" i="1" s="1"/>
  <c r="F564" i="1"/>
  <c r="K564" i="1" s="1"/>
  <c r="F565" i="1"/>
  <c r="K565" i="1" s="1"/>
  <c r="F566" i="1"/>
  <c r="K566" i="1" s="1"/>
  <c r="F567" i="1"/>
  <c r="K567" i="1" s="1"/>
  <c r="F568" i="1"/>
  <c r="K568" i="1" s="1"/>
  <c r="F569" i="1"/>
  <c r="K569" i="1" s="1"/>
  <c r="F570" i="1"/>
  <c r="K570" i="1" s="1"/>
  <c r="F571" i="1"/>
  <c r="K571" i="1" s="1"/>
  <c r="F572" i="1"/>
  <c r="K572" i="1" s="1"/>
  <c r="F573" i="1"/>
  <c r="K573" i="1" s="1"/>
  <c r="F574" i="1"/>
  <c r="K574" i="1" s="1"/>
  <c r="F575" i="1"/>
  <c r="K575" i="1" s="1"/>
  <c r="F576" i="1"/>
  <c r="K576" i="1" s="1"/>
  <c r="F577" i="1"/>
  <c r="K577" i="1" s="1"/>
  <c r="F578" i="1"/>
  <c r="K578" i="1" s="1"/>
  <c r="F579" i="1"/>
  <c r="K579" i="1" s="1"/>
  <c r="F580" i="1"/>
  <c r="K580" i="1" s="1"/>
  <c r="F581" i="1"/>
  <c r="K581" i="1" s="1"/>
  <c r="F582" i="1"/>
  <c r="K582" i="1" s="1"/>
  <c r="F583" i="1"/>
  <c r="K583" i="1" s="1"/>
  <c r="F584" i="1"/>
  <c r="K584" i="1" s="1"/>
  <c r="F585" i="1"/>
  <c r="K585" i="1" s="1"/>
  <c r="F586" i="1"/>
  <c r="K586" i="1" s="1"/>
  <c r="F587" i="1"/>
  <c r="K587" i="1" s="1"/>
  <c r="F588" i="1"/>
  <c r="K588" i="1" s="1"/>
  <c r="F589" i="1"/>
  <c r="K589" i="1" s="1"/>
  <c r="F590" i="1"/>
  <c r="K590" i="1" s="1"/>
  <c r="F591" i="1"/>
  <c r="K591" i="1" s="1"/>
  <c r="F592" i="1"/>
  <c r="K592" i="1" s="1"/>
  <c r="F593" i="1"/>
  <c r="K593" i="1" s="1"/>
  <c r="F594" i="1"/>
  <c r="K594" i="1" s="1"/>
  <c r="F595" i="1"/>
  <c r="K595" i="1" s="1"/>
  <c r="F596" i="1"/>
  <c r="K596" i="1" s="1"/>
  <c r="F597" i="1"/>
  <c r="K597" i="1" s="1"/>
  <c r="F598" i="1"/>
  <c r="K598" i="1" s="1"/>
  <c r="F599" i="1"/>
  <c r="K599" i="1" s="1"/>
  <c r="F600" i="1"/>
  <c r="K600" i="1" s="1"/>
  <c r="F601" i="1"/>
  <c r="K601" i="1" s="1"/>
  <c r="F602" i="1"/>
  <c r="K602" i="1" s="1"/>
  <c r="F603" i="1"/>
  <c r="K603" i="1" s="1"/>
  <c r="F604" i="1"/>
  <c r="K604" i="1" s="1"/>
  <c r="F605" i="1"/>
  <c r="K605" i="1" s="1"/>
  <c r="F606" i="1"/>
  <c r="K606" i="1" s="1"/>
  <c r="F607" i="1"/>
  <c r="K607" i="1" s="1"/>
  <c r="F608" i="1"/>
  <c r="K608" i="1" s="1"/>
  <c r="F609" i="1"/>
  <c r="K609" i="1" s="1"/>
  <c r="F610" i="1"/>
  <c r="K610" i="1" s="1"/>
  <c r="F611" i="1"/>
  <c r="K611" i="1" s="1"/>
  <c r="F612" i="1"/>
  <c r="K612" i="1" s="1"/>
  <c r="F613" i="1"/>
  <c r="K613" i="1" s="1"/>
  <c r="F614" i="1"/>
  <c r="K614" i="1" s="1"/>
  <c r="F615" i="1"/>
  <c r="K615" i="1" s="1"/>
  <c r="F616" i="1"/>
  <c r="K616" i="1" s="1"/>
  <c r="F617" i="1"/>
  <c r="K617" i="1" s="1"/>
  <c r="F618" i="1"/>
  <c r="K618" i="1" s="1"/>
  <c r="F619" i="1"/>
  <c r="K619" i="1" s="1"/>
  <c r="F620" i="1"/>
  <c r="K620" i="1" s="1"/>
  <c r="F621" i="1"/>
  <c r="K621" i="1" s="1"/>
  <c r="F622" i="1"/>
  <c r="K622" i="1" s="1"/>
  <c r="F623" i="1"/>
  <c r="K623" i="1" s="1"/>
  <c r="F624" i="1"/>
  <c r="K624" i="1" s="1"/>
  <c r="F625" i="1"/>
  <c r="K625" i="1" s="1"/>
  <c r="F626" i="1"/>
  <c r="K626" i="1" s="1"/>
  <c r="F627" i="1"/>
  <c r="K627" i="1" s="1"/>
  <c r="F628" i="1"/>
  <c r="K628" i="1" s="1"/>
  <c r="F629" i="1"/>
  <c r="K629" i="1" s="1"/>
  <c r="F630" i="1"/>
  <c r="K630" i="1" s="1"/>
  <c r="F631" i="1"/>
  <c r="K631" i="1" s="1"/>
  <c r="F632" i="1"/>
  <c r="K632" i="1" s="1"/>
  <c r="F633" i="1"/>
  <c r="K633" i="1" s="1"/>
  <c r="F634" i="1"/>
  <c r="K634" i="1" s="1"/>
  <c r="F635" i="1"/>
  <c r="K635" i="1" s="1"/>
  <c r="F636" i="1"/>
  <c r="K636" i="1" s="1"/>
  <c r="F637" i="1"/>
  <c r="K637" i="1" s="1"/>
  <c r="F638" i="1"/>
  <c r="K638" i="1" s="1"/>
  <c r="F639" i="1"/>
  <c r="K639" i="1" s="1"/>
  <c r="F640" i="1"/>
  <c r="K640" i="1" s="1"/>
  <c r="F641" i="1"/>
  <c r="K641" i="1" s="1"/>
  <c r="F642" i="1"/>
  <c r="K642" i="1" s="1"/>
  <c r="F643" i="1"/>
  <c r="K643" i="1" s="1"/>
  <c r="F644" i="1"/>
  <c r="K644" i="1" s="1"/>
  <c r="F645" i="1"/>
  <c r="K645" i="1" s="1"/>
  <c r="F646" i="1"/>
  <c r="K646" i="1" s="1"/>
  <c r="F647" i="1"/>
  <c r="K647" i="1" s="1"/>
  <c r="F648" i="1"/>
  <c r="K648" i="1" s="1"/>
  <c r="F649" i="1"/>
  <c r="K649" i="1" s="1"/>
  <c r="F650" i="1"/>
  <c r="K650" i="1" s="1"/>
  <c r="F651" i="1"/>
  <c r="K651" i="1" s="1"/>
  <c r="F652" i="1"/>
  <c r="K652" i="1" s="1"/>
  <c r="F653" i="1"/>
  <c r="K653" i="1" s="1"/>
  <c r="F654" i="1"/>
  <c r="K654" i="1" s="1"/>
  <c r="F655" i="1"/>
  <c r="K655" i="1" s="1"/>
  <c r="F656" i="1"/>
  <c r="K656" i="1" s="1"/>
  <c r="F657" i="1"/>
  <c r="K657" i="1" s="1"/>
  <c r="F658" i="1"/>
  <c r="K658" i="1" s="1"/>
  <c r="F659" i="1"/>
  <c r="K659" i="1" s="1"/>
  <c r="F660" i="1"/>
  <c r="K660" i="1" s="1"/>
  <c r="F661" i="1"/>
  <c r="K661" i="1" s="1"/>
  <c r="F662" i="1"/>
  <c r="K662" i="1" s="1"/>
  <c r="F663" i="1"/>
  <c r="K663" i="1" s="1"/>
  <c r="F664" i="1"/>
  <c r="K664" i="1" s="1"/>
  <c r="F665" i="1"/>
  <c r="K665" i="1" s="1"/>
  <c r="F666" i="1"/>
  <c r="K666" i="1" s="1"/>
  <c r="F667" i="1"/>
  <c r="K667" i="1" s="1"/>
  <c r="F668" i="1"/>
  <c r="K668" i="1" s="1"/>
  <c r="F669" i="1"/>
  <c r="K669" i="1" s="1"/>
  <c r="F670" i="1"/>
  <c r="K670" i="1" s="1"/>
  <c r="F671" i="1"/>
  <c r="K671" i="1" s="1"/>
  <c r="F672" i="1"/>
  <c r="K672" i="1" s="1"/>
  <c r="F673" i="1"/>
  <c r="K673" i="1" s="1"/>
  <c r="F674" i="1"/>
  <c r="K674" i="1" s="1"/>
  <c r="F675" i="1"/>
  <c r="K675" i="1" s="1"/>
  <c r="F676" i="1"/>
  <c r="K676" i="1" s="1"/>
  <c r="F677" i="1"/>
  <c r="K677" i="1" s="1"/>
  <c r="F678" i="1"/>
  <c r="K678" i="1" s="1"/>
  <c r="F679" i="1"/>
  <c r="K679" i="1" s="1"/>
  <c r="F680" i="1"/>
  <c r="K680" i="1" s="1"/>
  <c r="F681" i="1"/>
  <c r="K681" i="1" s="1"/>
  <c r="F682" i="1"/>
  <c r="K682" i="1" s="1"/>
  <c r="F683" i="1"/>
  <c r="K683" i="1" s="1"/>
  <c r="F684" i="1"/>
  <c r="K684" i="1" s="1"/>
  <c r="F685" i="1"/>
  <c r="K685" i="1" s="1"/>
  <c r="F686" i="1"/>
  <c r="K686" i="1" s="1"/>
  <c r="F687" i="1"/>
  <c r="K687" i="1" s="1"/>
  <c r="F688" i="1"/>
  <c r="K688" i="1" s="1"/>
  <c r="F689" i="1"/>
  <c r="K689" i="1" s="1"/>
  <c r="F690" i="1"/>
  <c r="K690" i="1" s="1"/>
  <c r="F691" i="1"/>
  <c r="K691" i="1" s="1"/>
  <c r="F692" i="1"/>
  <c r="K692" i="1" s="1"/>
  <c r="F693" i="1"/>
  <c r="K693" i="1" s="1"/>
  <c r="F694" i="1"/>
  <c r="K694" i="1" s="1"/>
  <c r="F695" i="1"/>
  <c r="K695" i="1" s="1"/>
  <c r="F696" i="1"/>
  <c r="K696" i="1" s="1"/>
  <c r="F697" i="1"/>
  <c r="K697" i="1" s="1"/>
  <c r="F698" i="1"/>
  <c r="K698" i="1" s="1"/>
  <c r="F699" i="1"/>
  <c r="K699" i="1" s="1"/>
  <c r="F700" i="1"/>
  <c r="K700" i="1" s="1"/>
  <c r="F701" i="1"/>
  <c r="K701" i="1" s="1"/>
  <c r="F702" i="1"/>
  <c r="K702" i="1" s="1"/>
  <c r="F703" i="1"/>
  <c r="K703" i="1" s="1"/>
  <c r="F704" i="1"/>
  <c r="K704" i="1" s="1"/>
  <c r="F705" i="1"/>
  <c r="K705" i="1" s="1"/>
  <c r="F706" i="1"/>
  <c r="K706" i="1" s="1"/>
  <c r="F707" i="1"/>
  <c r="K707" i="1" s="1"/>
  <c r="F708" i="1"/>
  <c r="K708" i="1" s="1"/>
  <c r="F709" i="1"/>
  <c r="K709" i="1" s="1"/>
  <c r="F710" i="1"/>
  <c r="K710" i="1" s="1"/>
  <c r="F711" i="1"/>
  <c r="K711" i="1" s="1"/>
  <c r="F712" i="1"/>
  <c r="K712" i="1" s="1"/>
  <c r="F713" i="1"/>
  <c r="K713" i="1" s="1"/>
  <c r="F714" i="1"/>
  <c r="K714" i="1" s="1"/>
  <c r="F715" i="1"/>
  <c r="K715" i="1" s="1"/>
  <c r="F716" i="1"/>
  <c r="K716" i="1" s="1"/>
  <c r="F717" i="1"/>
  <c r="K717" i="1" s="1"/>
  <c r="F718" i="1"/>
  <c r="K718" i="1" s="1"/>
  <c r="F719" i="1"/>
  <c r="K719" i="1" s="1"/>
  <c r="F720" i="1"/>
  <c r="K720" i="1" s="1"/>
  <c r="F721" i="1"/>
  <c r="K721" i="1" s="1"/>
  <c r="F722" i="1"/>
  <c r="K722" i="1" s="1"/>
  <c r="F723" i="1"/>
  <c r="K723" i="1" s="1"/>
  <c r="F724" i="1"/>
  <c r="K724" i="1" s="1"/>
  <c r="F725" i="1"/>
  <c r="K725" i="1" s="1"/>
  <c r="F726" i="1"/>
  <c r="K726" i="1" s="1"/>
  <c r="F727" i="1"/>
  <c r="K727" i="1" s="1"/>
  <c r="F728" i="1"/>
  <c r="K728" i="1" s="1"/>
  <c r="F729" i="1"/>
  <c r="K729" i="1" s="1"/>
  <c r="F730" i="1"/>
  <c r="K730" i="1" s="1"/>
  <c r="F731" i="1"/>
  <c r="K731" i="1" s="1"/>
  <c r="F732" i="1"/>
  <c r="K732" i="1" s="1"/>
  <c r="F733" i="1"/>
  <c r="K733" i="1" s="1"/>
  <c r="F734" i="1"/>
  <c r="K734" i="1" s="1"/>
  <c r="F735" i="1"/>
  <c r="K735" i="1" s="1"/>
  <c r="F736" i="1"/>
  <c r="K736" i="1" s="1"/>
  <c r="F737" i="1"/>
  <c r="K737" i="1" s="1"/>
  <c r="F738" i="1"/>
  <c r="K738" i="1" s="1"/>
  <c r="F739" i="1"/>
  <c r="K739" i="1" s="1"/>
  <c r="F740" i="1"/>
  <c r="K740" i="1" s="1"/>
  <c r="F741" i="1"/>
  <c r="K741" i="1" s="1"/>
  <c r="F742" i="1"/>
  <c r="K742" i="1" s="1"/>
  <c r="F743" i="1"/>
  <c r="K743" i="1" s="1"/>
  <c r="F744" i="1"/>
  <c r="K744" i="1" s="1"/>
  <c r="F745" i="1"/>
  <c r="K745" i="1" s="1"/>
  <c r="F746" i="1"/>
  <c r="K746" i="1" s="1"/>
  <c r="F747" i="1"/>
  <c r="K747" i="1" s="1"/>
  <c r="F748" i="1"/>
  <c r="K748" i="1" s="1"/>
  <c r="F749" i="1"/>
  <c r="K749" i="1" s="1"/>
  <c r="F750" i="1"/>
  <c r="K750" i="1" s="1"/>
  <c r="F751" i="1"/>
  <c r="K751" i="1" s="1"/>
  <c r="F752" i="1"/>
  <c r="K752" i="1" s="1"/>
  <c r="F753" i="1"/>
  <c r="K753" i="1" s="1"/>
  <c r="F754" i="1"/>
  <c r="K754" i="1" s="1"/>
  <c r="F755" i="1"/>
  <c r="K755" i="1" s="1"/>
  <c r="F756" i="1"/>
  <c r="K756" i="1" s="1"/>
  <c r="F757" i="1"/>
  <c r="K757" i="1" s="1"/>
  <c r="F758" i="1"/>
  <c r="K758" i="1" s="1"/>
  <c r="F759" i="1"/>
  <c r="K759" i="1" s="1"/>
  <c r="F760" i="1"/>
  <c r="K760" i="1" s="1"/>
  <c r="F761" i="1"/>
  <c r="K761" i="1" s="1"/>
  <c r="F762" i="1"/>
  <c r="K762" i="1" s="1"/>
  <c r="F763" i="1"/>
  <c r="K763" i="1" s="1"/>
  <c r="F764" i="1"/>
  <c r="K764" i="1" s="1"/>
  <c r="F765" i="1"/>
  <c r="K765" i="1" s="1"/>
  <c r="F766" i="1"/>
  <c r="K766" i="1" s="1"/>
  <c r="F767" i="1"/>
  <c r="K767" i="1" s="1"/>
  <c r="F768" i="1"/>
  <c r="K768" i="1" s="1"/>
  <c r="F769" i="1"/>
  <c r="K769" i="1" s="1"/>
  <c r="F770" i="1"/>
  <c r="K770" i="1" s="1"/>
  <c r="F771" i="1"/>
  <c r="K771" i="1" s="1"/>
  <c r="F772" i="1"/>
  <c r="K772" i="1" s="1"/>
  <c r="F773" i="1"/>
  <c r="K773" i="1" s="1"/>
  <c r="F774" i="1"/>
  <c r="K774" i="1" s="1"/>
  <c r="F775" i="1"/>
  <c r="K775" i="1" s="1"/>
  <c r="F776" i="1"/>
  <c r="K776" i="1" s="1"/>
  <c r="F777" i="1"/>
  <c r="K777" i="1" s="1"/>
  <c r="F778" i="1"/>
  <c r="K778" i="1" s="1"/>
  <c r="F779" i="1"/>
  <c r="K779" i="1" s="1"/>
  <c r="F780" i="1"/>
  <c r="K780" i="1" s="1"/>
  <c r="F781" i="1"/>
  <c r="K781" i="1" s="1"/>
  <c r="F782" i="1"/>
  <c r="K782" i="1" s="1"/>
  <c r="F783" i="1"/>
  <c r="K783" i="1" s="1"/>
  <c r="F784" i="1"/>
  <c r="K784" i="1" s="1"/>
  <c r="F785" i="1"/>
  <c r="K785" i="1" s="1"/>
  <c r="F786" i="1"/>
  <c r="K786" i="1" s="1"/>
  <c r="F787" i="1"/>
  <c r="K787" i="1" s="1"/>
  <c r="F788" i="1"/>
  <c r="K788" i="1" s="1"/>
  <c r="F789" i="1"/>
  <c r="K789" i="1" s="1"/>
  <c r="F790" i="1"/>
  <c r="K790" i="1" s="1"/>
  <c r="F791" i="1"/>
  <c r="K791" i="1" s="1"/>
  <c r="F792" i="1"/>
  <c r="K792" i="1" s="1"/>
  <c r="F793" i="1"/>
  <c r="K793" i="1" s="1"/>
  <c r="F794" i="1"/>
  <c r="K794" i="1" s="1"/>
  <c r="F795" i="1"/>
  <c r="K795" i="1" s="1"/>
  <c r="F796" i="1"/>
  <c r="K796" i="1" s="1"/>
  <c r="F797" i="1"/>
  <c r="K797" i="1" s="1"/>
  <c r="F798" i="1"/>
  <c r="K798" i="1" s="1"/>
  <c r="F799" i="1"/>
  <c r="K799" i="1" s="1"/>
  <c r="F800" i="1"/>
  <c r="K800" i="1" s="1"/>
  <c r="F801" i="1"/>
  <c r="K801" i="1" s="1"/>
  <c r="F802" i="1"/>
  <c r="K802" i="1" s="1"/>
  <c r="F803" i="1"/>
  <c r="K803" i="1" s="1"/>
  <c r="F804" i="1"/>
  <c r="K804" i="1" s="1"/>
  <c r="F805" i="1"/>
  <c r="K805" i="1" s="1"/>
  <c r="F806" i="1"/>
  <c r="K806" i="1" s="1"/>
  <c r="F807" i="1"/>
  <c r="K807" i="1" s="1"/>
  <c r="F808" i="1"/>
  <c r="K808" i="1" s="1"/>
  <c r="F809" i="1"/>
  <c r="K809" i="1" s="1"/>
  <c r="F810" i="1"/>
  <c r="K810" i="1" s="1"/>
  <c r="F811" i="1"/>
  <c r="K811" i="1" s="1"/>
  <c r="F812" i="1"/>
  <c r="K812" i="1" s="1"/>
  <c r="F813" i="1"/>
  <c r="K813" i="1" s="1"/>
  <c r="F814" i="1"/>
  <c r="K814" i="1" s="1"/>
  <c r="F815" i="1"/>
  <c r="K815" i="1" s="1"/>
  <c r="F816" i="1"/>
  <c r="K816" i="1" s="1"/>
  <c r="F817" i="1"/>
  <c r="K817" i="1" s="1"/>
  <c r="F818" i="1"/>
  <c r="K818" i="1" s="1"/>
  <c r="F819" i="1"/>
  <c r="K819" i="1" s="1"/>
  <c r="F820" i="1"/>
  <c r="K820" i="1" s="1"/>
  <c r="F821" i="1"/>
  <c r="K821" i="1" s="1"/>
  <c r="F822" i="1"/>
  <c r="K822" i="1" s="1"/>
  <c r="F823" i="1"/>
  <c r="K823" i="1" s="1"/>
  <c r="F824" i="1"/>
  <c r="K824" i="1" s="1"/>
  <c r="F825" i="1"/>
  <c r="K825" i="1" s="1"/>
  <c r="F826" i="1"/>
  <c r="K826" i="1" s="1"/>
  <c r="F827" i="1"/>
  <c r="K827" i="1" s="1"/>
  <c r="F828" i="1"/>
  <c r="K828" i="1" s="1"/>
  <c r="F829" i="1"/>
  <c r="K829" i="1" s="1"/>
  <c r="F830" i="1"/>
  <c r="K830" i="1" s="1"/>
  <c r="F831" i="1"/>
  <c r="K831" i="1" s="1"/>
  <c r="F832" i="1"/>
  <c r="K832" i="1" s="1"/>
  <c r="F833" i="1"/>
  <c r="K833" i="1" s="1"/>
  <c r="F834" i="1"/>
  <c r="K834" i="1" s="1"/>
  <c r="F835" i="1"/>
  <c r="K835" i="1" s="1"/>
  <c r="F836" i="1"/>
  <c r="K836" i="1" s="1"/>
  <c r="F837" i="1"/>
  <c r="K837" i="1" s="1"/>
  <c r="F838" i="1"/>
  <c r="K838" i="1" s="1"/>
  <c r="F839" i="1"/>
  <c r="K839" i="1" s="1"/>
  <c r="F840" i="1"/>
  <c r="K840" i="1" s="1"/>
  <c r="F841" i="1"/>
  <c r="K841" i="1" s="1"/>
  <c r="F842" i="1"/>
  <c r="K842" i="1" s="1"/>
  <c r="F843" i="1"/>
  <c r="K843" i="1" s="1"/>
  <c r="F844" i="1"/>
  <c r="K844" i="1" s="1"/>
  <c r="F845" i="1"/>
  <c r="K845" i="1" s="1"/>
  <c r="F846" i="1"/>
  <c r="K846" i="1" s="1"/>
  <c r="F847" i="1"/>
  <c r="K847" i="1" s="1"/>
  <c r="F848" i="1"/>
  <c r="K848" i="1" s="1"/>
  <c r="F849" i="1"/>
  <c r="K849" i="1" s="1"/>
  <c r="F850" i="1"/>
  <c r="K850" i="1" s="1"/>
  <c r="F851" i="1"/>
  <c r="K851" i="1" s="1"/>
  <c r="F852" i="1"/>
  <c r="K852" i="1" s="1"/>
  <c r="F853" i="1"/>
  <c r="K853" i="1" s="1"/>
  <c r="F854" i="1"/>
  <c r="K854" i="1" s="1"/>
  <c r="F855" i="1"/>
  <c r="K855" i="1" s="1"/>
  <c r="F856" i="1"/>
  <c r="K856" i="1" s="1"/>
  <c r="F857" i="1"/>
  <c r="K857" i="1" s="1"/>
  <c r="F858" i="1"/>
  <c r="K858" i="1" s="1"/>
  <c r="F859" i="1"/>
  <c r="K859" i="1" s="1"/>
  <c r="F860" i="1"/>
  <c r="K860" i="1" s="1"/>
  <c r="F861" i="1"/>
  <c r="K861" i="1" s="1"/>
  <c r="F862" i="1"/>
  <c r="K862" i="1" s="1"/>
  <c r="F863" i="1"/>
  <c r="K863" i="1" s="1"/>
  <c r="F864" i="1"/>
  <c r="K864" i="1" s="1"/>
  <c r="F865" i="1"/>
  <c r="K865" i="1" s="1"/>
  <c r="F866" i="1"/>
  <c r="K866" i="1" s="1"/>
  <c r="F867" i="1"/>
  <c r="K867" i="1" s="1"/>
  <c r="F868" i="1"/>
  <c r="K868" i="1" s="1"/>
  <c r="F869" i="1"/>
  <c r="K869" i="1" s="1"/>
  <c r="F870" i="1"/>
  <c r="K870" i="1" s="1"/>
  <c r="F871" i="1"/>
  <c r="K871" i="1" s="1"/>
  <c r="F872" i="1"/>
  <c r="K872" i="1" s="1"/>
  <c r="F873" i="1"/>
  <c r="K873" i="1" s="1"/>
  <c r="F874" i="1"/>
  <c r="K874" i="1" s="1"/>
  <c r="F875" i="1"/>
  <c r="K875" i="1" s="1"/>
  <c r="F876" i="1"/>
  <c r="K876" i="1" s="1"/>
  <c r="F877" i="1"/>
  <c r="K877" i="1" s="1"/>
  <c r="F878" i="1"/>
  <c r="K878" i="1" s="1"/>
  <c r="F879" i="1"/>
  <c r="K879" i="1" s="1"/>
  <c r="F880" i="1"/>
  <c r="K880" i="1" s="1"/>
  <c r="F881" i="1"/>
  <c r="K881" i="1" s="1"/>
  <c r="F882" i="1"/>
  <c r="K882" i="1" s="1"/>
  <c r="F883" i="1"/>
  <c r="K883" i="1" s="1"/>
  <c r="F884" i="1"/>
  <c r="K884" i="1" s="1"/>
  <c r="F885" i="1"/>
  <c r="K885" i="1" s="1"/>
  <c r="F886" i="1"/>
  <c r="K886" i="1" s="1"/>
  <c r="F887" i="1"/>
  <c r="K887" i="1" s="1"/>
  <c r="F888" i="1"/>
  <c r="K888" i="1" s="1"/>
  <c r="F889" i="1"/>
  <c r="K889" i="1" s="1"/>
  <c r="F890" i="1"/>
  <c r="K890" i="1" s="1"/>
  <c r="F891" i="1"/>
  <c r="K891" i="1" s="1"/>
  <c r="F892" i="1"/>
  <c r="K892" i="1" s="1"/>
  <c r="F893" i="1"/>
  <c r="K893" i="1" s="1"/>
  <c r="F894" i="1"/>
  <c r="K894" i="1" s="1"/>
  <c r="F895" i="1"/>
  <c r="K895" i="1" s="1"/>
  <c r="F896" i="1"/>
  <c r="K896" i="1" s="1"/>
  <c r="F897" i="1"/>
  <c r="K897" i="1" s="1"/>
  <c r="F898" i="1"/>
  <c r="K898" i="1" s="1"/>
  <c r="F899" i="1"/>
  <c r="K899" i="1" s="1"/>
  <c r="F900" i="1"/>
  <c r="K900" i="1" s="1"/>
  <c r="F901" i="1"/>
  <c r="K901" i="1" s="1"/>
  <c r="F902" i="1"/>
  <c r="K902" i="1" s="1"/>
  <c r="F903" i="1"/>
  <c r="K903" i="1" s="1"/>
  <c r="F904" i="1"/>
  <c r="K904" i="1" s="1"/>
  <c r="F905" i="1"/>
  <c r="K905" i="1" s="1"/>
  <c r="F906" i="1"/>
  <c r="K906" i="1" s="1"/>
  <c r="F907" i="1"/>
  <c r="K907" i="1" s="1"/>
  <c r="F908" i="1"/>
  <c r="K908" i="1" s="1"/>
  <c r="F909" i="1"/>
  <c r="K909" i="1" s="1"/>
  <c r="F910" i="1"/>
  <c r="K910" i="1" s="1"/>
  <c r="F911" i="1"/>
  <c r="K911" i="1" s="1"/>
  <c r="F912" i="1"/>
  <c r="K912" i="1" s="1"/>
  <c r="F913" i="1"/>
  <c r="K913" i="1" s="1"/>
  <c r="F914" i="1"/>
  <c r="K914" i="1" s="1"/>
  <c r="F915" i="1"/>
  <c r="K915" i="1" s="1"/>
  <c r="F916" i="1"/>
  <c r="K916" i="1" s="1"/>
  <c r="F917" i="1"/>
  <c r="K917" i="1" s="1"/>
  <c r="F918" i="1"/>
  <c r="K918" i="1" s="1"/>
  <c r="F919" i="1"/>
  <c r="K919" i="1" s="1"/>
  <c r="F920" i="1"/>
  <c r="K920" i="1" s="1"/>
  <c r="F921" i="1"/>
  <c r="K921" i="1" s="1"/>
  <c r="F922" i="1"/>
  <c r="K922" i="1" s="1"/>
  <c r="F923" i="1"/>
  <c r="K923" i="1" s="1"/>
  <c r="F924" i="1"/>
  <c r="K924" i="1" s="1"/>
  <c r="F925" i="1"/>
  <c r="K925" i="1" s="1"/>
  <c r="F926" i="1"/>
  <c r="K926" i="1" s="1"/>
  <c r="F927" i="1"/>
  <c r="K927" i="1" s="1"/>
  <c r="F928" i="1"/>
  <c r="K928" i="1" s="1"/>
  <c r="F929" i="1"/>
  <c r="K929" i="1" s="1"/>
  <c r="F930" i="1"/>
  <c r="K930" i="1" s="1"/>
  <c r="F931" i="1"/>
  <c r="K931" i="1" s="1"/>
  <c r="F932" i="1"/>
  <c r="K932" i="1" s="1"/>
  <c r="F933" i="1"/>
  <c r="K933" i="1" s="1"/>
  <c r="F934" i="1"/>
  <c r="K934" i="1" s="1"/>
  <c r="F935" i="1"/>
  <c r="K935" i="1" s="1"/>
  <c r="F936" i="1"/>
  <c r="K936" i="1" s="1"/>
  <c r="F937" i="1"/>
  <c r="K937" i="1" s="1"/>
  <c r="F938" i="1"/>
  <c r="K938" i="1" s="1"/>
  <c r="F939" i="1"/>
  <c r="K939" i="1" s="1"/>
  <c r="F940" i="1"/>
  <c r="K940" i="1" s="1"/>
  <c r="F941" i="1"/>
  <c r="K941" i="1" s="1"/>
  <c r="F942" i="1"/>
  <c r="K942" i="1" s="1"/>
  <c r="F943" i="1"/>
  <c r="K943" i="1" s="1"/>
  <c r="F944" i="1"/>
  <c r="K944" i="1" s="1"/>
  <c r="F945" i="1"/>
  <c r="K945" i="1" s="1"/>
  <c r="F946" i="1"/>
  <c r="K946" i="1" s="1"/>
  <c r="F947" i="1"/>
  <c r="K947" i="1" s="1"/>
  <c r="F948" i="1"/>
  <c r="K948" i="1" s="1"/>
  <c r="F949" i="1"/>
  <c r="K949" i="1" s="1"/>
  <c r="F950" i="1"/>
  <c r="K950" i="1" s="1"/>
  <c r="F951" i="1"/>
  <c r="K951" i="1" s="1"/>
  <c r="F952" i="1"/>
  <c r="K952" i="1" s="1"/>
  <c r="F953" i="1"/>
  <c r="K953" i="1" s="1"/>
  <c r="F954" i="1"/>
  <c r="K954" i="1" s="1"/>
  <c r="F955" i="1"/>
  <c r="K955" i="1" s="1"/>
  <c r="F956" i="1"/>
  <c r="K956" i="1" s="1"/>
  <c r="F957" i="1"/>
  <c r="K957" i="1" s="1"/>
  <c r="F958" i="1"/>
  <c r="K958" i="1" s="1"/>
  <c r="F959" i="1"/>
  <c r="K959" i="1" s="1"/>
  <c r="F960" i="1"/>
  <c r="K960" i="1" s="1"/>
  <c r="F961" i="1"/>
  <c r="K961" i="1" s="1"/>
  <c r="F962" i="1"/>
  <c r="K962" i="1" s="1"/>
  <c r="F963" i="1"/>
  <c r="K963" i="1" s="1"/>
  <c r="F964" i="1"/>
  <c r="K964" i="1" s="1"/>
  <c r="F965" i="1"/>
  <c r="K965" i="1" s="1"/>
  <c r="F966" i="1"/>
  <c r="K966" i="1" s="1"/>
  <c r="F967" i="1"/>
  <c r="K967" i="1" s="1"/>
  <c r="F968" i="1"/>
  <c r="K968" i="1" s="1"/>
  <c r="F969" i="1"/>
  <c r="K969" i="1" s="1"/>
  <c r="F970" i="1"/>
  <c r="K970" i="1" s="1"/>
  <c r="F971" i="1"/>
  <c r="K971" i="1" s="1"/>
  <c r="F972" i="1"/>
  <c r="K972" i="1" s="1"/>
  <c r="F973" i="1"/>
  <c r="K973" i="1" s="1"/>
  <c r="F974" i="1"/>
  <c r="K974" i="1" s="1"/>
  <c r="F975" i="1"/>
  <c r="K975" i="1" s="1"/>
  <c r="F976" i="1"/>
  <c r="K976" i="1" s="1"/>
  <c r="F977" i="1"/>
  <c r="K977" i="1" s="1"/>
  <c r="F978" i="1"/>
  <c r="K978" i="1" s="1"/>
  <c r="F979" i="1"/>
  <c r="K979" i="1" s="1"/>
  <c r="F980" i="1"/>
  <c r="K980" i="1" s="1"/>
  <c r="F981" i="1"/>
  <c r="K981" i="1" s="1"/>
  <c r="F982" i="1"/>
  <c r="K982" i="1" s="1"/>
  <c r="F983" i="1"/>
  <c r="K983" i="1" s="1"/>
  <c r="F984" i="1"/>
  <c r="K984" i="1" s="1"/>
  <c r="F985" i="1"/>
  <c r="K985" i="1" s="1"/>
  <c r="F986" i="1"/>
  <c r="K986" i="1" s="1"/>
  <c r="F987" i="1"/>
  <c r="K987" i="1" s="1"/>
  <c r="F988" i="1"/>
  <c r="K988" i="1" s="1"/>
  <c r="F989" i="1"/>
  <c r="K989" i="1" s="1"/>
  <c r="F990" i="1"/>
  <c r="K990" i="1" s="1"/>
  <c r="F991" i="1"/>
  <c r="K991" i="1" s="1"/>
  <c r="F992" i="1"/>
  <c r="K992" i="1" s="1"/>
  <c r="F993" i="1"/>
  <c r="K993" i="1" s="1"/>
  <c r="F994" i="1"/>
  <c r="K994" i="1" s="1"/>
  <c r="F995" i="1"/>
  <c r="K995" i="1" s="1"/>
  <c r="F996" i="1"/>
  <c r="K996" i="1" s="1"/>
  <c r="F997" i="1"/>
  <c r="K997" i="1" s="1"/>
  <c r="F998" i="1"/>
  <c r="K998" i="1" s="1"/>
  <c r="F999" i="1"/>
  <c r="K999" i="1" s="1"/>
  <c r="F1000" i="1"/>
  <c r="K1000" i="1" s="1"/>
  <c r="F1001" i="1"/>
  <c r="K1001" i="1" s="1"/>
  <c r="F1002" i="1"/>
  <c r="K1002" i="1" s="1"/>
  <c r="F1003" i="1"/>
  <c r="K1003" i="1" s="1"/>
  <c r="F1004" i="1"/>
  <c r="K1004" i="1" s="1"/>
  <c r="F1005" i="1"/>
  <c r="K1005" i="1" s="1"/>
  <c r="F1006" i="1"/>
  <c r="K1006" i="1" s="1"/>
  <c r="F1007" i="1"/>
  <c r="K1007" i="1" s="1"/>
  <c r="F1008" i="1"/>
  <c r="K1008" i="1" s="1"/>
  <c r="F1009" i="1"/>
  <c r="K1009" i="1" s="1"/>
  <c r="F1010" i="1"/>
  <c r="K1010" i="1" s="1"/>
  <c r="F1011" i="1"/>
  <c r="K1011" i="1" s="1"/>
  <c r="F1012" i="1"/>
  <c r="K1012" i="1" s="1"/>
  <c r="F1013" i="1"/>
  <c r="K1013" i="1" s="1"/>
  <c r="F1014" i="1"/>
  <c r="K1014" i="1" s="1"/>
  <c r="F1015" i="1"/>
  <c r="K1015" i="1" s="1"/>
  <c r="F1016" i="1"/>
  <c r="K1016" i="1" s="1"/>
  <c r="F1017" i="1"/>
  <c r="K1017" i="1" s="1"/>
  <c r="F1018" i="1"/>
  <c r="K1018" i="1" s="1"/>
  <c r="F1019" i="1"/>
  <c r="K1019" i="1" s="1"/>
  <c r="F1020" i="1"/>
  <c r="K1020" i="1" s="1"/>
  <c r="F1021" i="1"/>
  <c r="K1021" i="1" s="1"/>
  <c r="F1022" i="1"/>
  <c r="K1022" i="1" s="1"/>
  <c r="F1023" i="1"/>
  <c r="K1023" i="1" s="1"/>
  <c r="F1024" i="1"/>
  <c r="K1024" i="1" s="1"/>
  <c r="F1025" i="1"/>
  <c r="K1025" i="1" s="1"/>
  <c r="F1026" i="1"/>
  <c r="K1026" i="1" s="1"/>
  <c r="F1027" i="1"/>
  <c r="K1027" i="1" s="1"/>
  <c r="F1028" i="1"/>
  <c r="K1028" i="1" s="1"/>
  <c r="F1029" i="1"/>
  <c r="K1029" i="1" s="1"/>
  <c r="F1030" i="1"/>
  <c r="K1030" i="1" s="1"/>
  <c r="F1031" i="1"/>
  <c r="K1031" i="1" s="1"/>
  <c r="F1032" i="1"/>
  <c r="K1032" i="1" s="1"/>
  <c r="F1033" i="1"/>
  <c r="K1033" i="1" s="1"/>
  <c r="F1034" i="1"/>
  <c r="K1034" i="1" s="1"/>
  <c r="F1035" i="1"/>
  <c r="K1035" i="1" s="1"/>
  <c r="F1036" i="1"/>
  <c r="K1036" i="1" s="1"/>
  <c r="F1037" i="1"/>
  <c r="K1037" i="1" s="1"/>
  <c r="F1038" i="1"/>
  <c r="K1038" i="1" s="1"/>
  <c r="F1039" i="1"/>
  <c r="K1039" i="1" s="1"/>
  <c r="F1040" i="1"/>
  <c r="K1040" i="1" s="1"/>
  <c r="F1041" i="1"/>
  <c r="K1041" i="1" s="1"/>
  <c r="F1042" i="1"/>
  <c r="K1042" i="1" s="1"/>
  <c r="F1043" i="1"/>
  <c r="K1043" i="1" s="1"/>
  <c r="F1044" i="1"/>
  <c r="K1044" i="1" s="1"/>
  <c r="F1045" i="1"/>
  <c r="K1045" i="1" s="1"/>
  <c r="F1046" i="1"/>
  <c r="K1046" i="1" s="1"/>
  <c r="F1047" i="1"/>
  <c r="K1047" i="1" s="1"/>
  <c r="F1048" i="1"/>
  <c r="K1048" i="1" s="1"/>
  <c r="F1049" i="1"/>
  <c r="K1049" i="1" s="1"/>
  <c r="F1050" i="1"/>
  <c r="K1050" i="1" s="1"/>
  <c r="F1051" i="1"/>
  <c r="K1051" i="1" s="1"/>
  <c r="F1052" i="1"/>
  <c r="K1052" i="1" s="1"/>
  <c r="F1053" i="1"/>
  <c r="K1053" i="1" s="1"/>
  <c r="F1054" i="1"/>
  <c r="K1054" i="1" s="1"/>
  <c r="F1055" i="1"/>
  <c r="K1055" i="1" s="1"/>
  <c r="F1056" i="1"/>
  <c r="K1056" i="1" s="1"/>
  <c r="F1057" i="1"/>
  <c r="K1057" i="1" s="1"/>
  <c r="F1058" i="1"/>
  <c r="K1058" i="1" s="1"/>
  <c r="F1059" i="1"/>
  <c r="K1059" i="1" s="1"/>
  <c r="F1060" i="1"/>
  <c r="K1060" i="1" s="1"/>
  <c r="F1061" i="1"/>
  <c r="K1061" i="1" s="1"/>
  <c r="F1062" i="1"/>
  <c r="K1062" i="1" s="1"/>
  <c r="F1063" i="1"/>
  <c r="K1063" i="1" s="1"/>
  <c r="F1064" i="1"/>
  <c r="K1064" i="1" s="1"/>
  <c r="F1065" i="1"/>
  <c r="K1065" i="1" s="1"/>
  <c r="F1066" i="1"/>
  <c r="K1066" i="1" s="1"/>
  <c r="F1067" i="1"/>
  <c r="K1067" i="1" s="1"/>
  <c r="F1068" i="1"/>
  <c r="K1068" i="1" s="1"/>
  <c r="F1069" i="1"/>
  <c r="K1069" i="1" s="1"/>
  <c r="F1070" i="1"/>
  <c r="K1070" i="1" s="1"/>
  <c r="F1071" i="1"/>
  <c r="K1071" i="1" s="1"/>
  <c r="F1072" i="1"/>
  <c r="K1072" i="1" s="1"/>
  <c r="F1073" i="1"/>
  <c r="K1073" i="1" s="1"/>
  <c r="F1074" i="1"/>
  <c r="K1074" i="1" s="1"/>
  <c r="F1075" i="1"/>
  <c r="K1075" i="1" s="1"/>
  <c r="F1076" i="1"/>
  <c r="K1076" i="1" s="1"/>
  <c r="F1077" i="1"/>
  <c r="K1077" i="1" s="1"/>
  <c r="F1078" i="1"/>
  <c r="K1078" i="1" s="1"/>
  <c r="F1079" i="1"/>
  <c r="K1079" i="1" s="1"/>
  <c r="F1080" i="1"/>
  <c r="K1080" i="1" s="1"/>
  <c r="F1081" i="1"/>
  <c r="K1081" i="1" s="1"/>
  <c r="F1082" i="1"/>
  <c r="K1082" i="1" s="1"/>
  <c r="F1083" i="1"/>
  <c r="K1083" i="1" s="1"/>
  <c r="F1084" i="1"/>
  <c r="K1084" i="1" s="1"/>
  <c r="F1085" i="1"/>
  <c r="K1085" i="1" s="1"/>
  <c r="F1086" i="1"/>
  <c r="K1086" i="1" s="1"/>
  <c r="F1087" i="1"/>
  <c r="K1087" i="1" s="1"/>
  <c r="F1088" i="1"/>
  <c r="K1088" i="1" s="1"/>
  <c r="F1089" i="1"/>
  <c r="K1089" i="1" s="1"/>
  <c r="F1090" i="1"/>
  <c r="K1090" i="1" s="1"/>
  <c r="F1091" i="1"/>
  <c r="K1091" i="1" s="1"/>
  <c r="F1092" i="1"/>
  <c r="K1092" i="1" s="1"/>
  <c r="F1093" i="1"/>
  <c r="K1093" i="1" s="1"/>
  <c r="F1094" i="1"/>
  <c r="K1094" i="1" s="1"/>
  <c r="F1095" i="1"/>
  <c r="K1095" i="1" s="1"/>
  <c r="F1096" i="1"/>
  <c r="K1096" i="1" s="1"/>
  <c r="F1097" i="1"/>
  <c r="K1097" i="1" s="1"/>
  <c r="F1098" i="1"/>
  <c r="K1098" i="1" s="1"/>
  <c r="F1099" i="1"/>
  <c r="K1099" i="1" s="1"/>
  <c r="F1100" i="1"/>
  <c r="K1100" i="1" s="1"/>
  <c r="F1101" i="1"/>
  <c r="K1101" i="1" s="1"/>
  <c r="F1102" i="1"/>
  <c r="K1102" i="1" s="1"/>
  <c r="F1103" i="1"/>
  <c r="K1103" i="1" s="1"/>
  <c r="F1104" i="1"/>
  <c r="K1104" i="1" s="1"/>
  <c r="F1105" i="1"/>
  <c r="K1105" i="1" s="1"/>
  <c r="F1106" i="1"/>
  <c r="K1106" i="1" s="1"/>
  <c r="F1107" i="1"/>
  <c r="K1107" i="1" s="1"/>
  <c r="F1108" i="1"/>
  <c r="K1108" i="1" s="1"/>
  <c r="F1109" i="1"/>
  <c r="K1109" i="1" s="1"/>
  <c r="F1110" i="1"/>
  <c r="K1110" i="1" s="1"/>
  <c r="F1111" i="1"/>
  <c r="K1111" i="1" s="1"/>
  <c r="F1112" i="1"/>
  <c r="K1112" i="1" s="1"/>
  <c r="F1113" i="1"/>
  <c r="K1113" i="1" s="1"/>
  <c r="F1114" i="1"/>
  <c r="K1114" i="1" s="1"/>
  <c r="F1115" i="1"/>
  <c r="K1115" i="1" s="1"/>
  <c r="F1116" i="1"/>
  <c r="K1116" i="1" s="1"/>
  <c r="F1117" i="1"/>
  <c r="K1117" i="1" s="1"/>
  <c r="F1118" i="1"/>
  <c r="K1118" i="1" s="1"/>
  <c r="F1119" i="1"/>
  <c r="K1119" i="1" s="1"/>
  <c r="F1120" i="1"/>
  <c r="K1120" i="1" s="1"/>
  <c r="F1121" i="1"/>
  <c r="K1121" i="1" s="1"/>
  <c r="F1122" i="1"/>
  <c r="K1122" i="1" s="1"/>
  <c r="F1123" i="1"/>
  <c r="K1123" i="1" s="1"/>
  <c r="F1124" i="1"/>
  <c r="K1124" i="1" s="1"/>
  <c r="F1125" i="1"/>
  <c r="K1125" i="1" s="1"/>
  <c r="F1126" i="1"/>
  <c r="K1126" i="1" s="1"/>
  <c r="F1127" i="1"/>
  <c r="K1127" i="1" s="1"/>
  <c r="F1128" i="1"/>
  <c r="K1128" i="1" s="1"/>
  <c r="F1129" i="1"/>
  <c r="K1129" i="1" s="1"/>
  <c r="F1130" i="1"/>
  <c r="K1130" i="1" s="1"/>
  <c r="F1131" i="1"/>
  <c r="K1131" i="1" s="1"/>
  <c r="F1132" i="1"/>
  <c r="K1132" i="1" s="1"/>
  <c r="F1133" i="1"/>
  <c r="K1133" i="1" s="1"/>
  <c r="F1134" i="1"/>
  <c r="K1134" i="1" s="1"/>
  <c r="F1135" i="1"/>
  <c r="K1135" i="1" s="1"/>
  <c r="F1136" i="1"/>
  <c r="K1136" i="1" s="1"/>
  <c r="F1137" i="1"/>
  <c r="K1137" i="1" s="1"/>
  <c r="F1138" i="1"/>
  <c r="K1138" i="1" s="1"/>
  <c r="F1139" i="1"/>
  <c r="K1139" i="1" s="1"/>
  <c r="F1140" i="1"/>
  <c r="K1140" i="1" s="1"/>
  <c r="F1141" i="1"/>
  <c r="K1141" i="1" s="1"/>
  <c r="F1142" i="1"/>
  <c r="K1142" i="1" s="1"/>
  <c r="F1143" i="1"/>
  <c r="K1143" i="1" s="1"/>
  <c r="F1144" i="1"/>
  <c r="K1144" i="1" s="1"/>
  <c r="F1145" i="1"/>
  <c r="K1145" i="1" s="1"/>
  <c r="F1146" i="1"/>
  <c r="K1146" i="1" s="1"/>
  <c r="F1147" i="1"/>
  <c r="K1147" i="1" s="1"/>
  <c r="F1148" i="1"/>
  <c r="K1148" i="1" s="1"/>
  <c r="F1149" i="1"/>
  <c r="K1149" i="1" s="1"/>
  <c r="F1150" i="1"/>
  <c r="K1150" i="1" s="1"/>
  <c r="F1151" i="1"/>
  <c r="K1151" i="1" s="1"/>
  <c r="F1152" i="1"/>
  <c r="K1152" i="1" s="1"/>
  <c r="F1153" i="1"/>
  <c r="K1153" i="1" s="1"/>
  <c r="F1154" i="1"/>
  <c r="K1154" i="1" s="1"/>
  <c r="F1155" i="1"/>
  <c r="K1155" i="1" s="1"/>
  <c r="F1156" i="1"/>
  <c r="K1156" i="1" s="1"/>
  <c r="F1157" i="1"/>
  <c r="K1157" i="1" s="1"/>
  <c r="F1158" i="1"/>
  <c r="K1158" i="1" s="1"/>
  <c r="F1159" i="1"/>
  <c r="K1159" i="1" s="1"/>
  <c r="F1160" i="1"/>
  <c r="K1160" i="1" s="1"/>
  <c r="F1161" i="1"/>
  <c r="K1161" i="1" s="1"/>
  <c r="F1162" i="1"/>
  <c r="K1162" i="1" s="1"/>
  <c r="F1163" i="1"/>
  <c r="K1163" i="1" s="1"/>
  <c r="F1164" i="1"/>
  <c r="K1164" i="1" s="1"/>
  <c r="F1165" i="1"/>
  <c r="K1165" i="1" s="1"/>
  <c r="F1166" i="1"/>
  <c r="K1166" i="1" s="1"/>
  <c r="F1167" i="1"/>
  <c r="K1167" i="1" s="1"/>
  <c r="F1168" i="1"/>
  <c r="K1168" i="1" s="1"/>
  <c r="F1169" i="1"/>
  <c r="K1169" i="1" s="1"/>
  <c r="F1170" i="1"/>
  <c r="K1170" i="1" s="1"/>
  <c r="F1171" i="1"/>
  <c r="K1171" i="1" s="1"/>
  <c r="F1172" i="1"/>
  <c r="K1172" i="1" s="1"/>
  <c r="F1173" i="1"/>
  <c r="K1173" i="1" s="1"/>
  <c r="F1174" i="1"/>
  <c r="K1174" i="1" s="1"/>
  <c r="F1175" i="1"/>
  <c r="K1175" i="1" s="1"/>
  <c r="F1176" i="1"/>
  <c r="K1176" i="1" s="1"/>
  <c r="F1177" i="1"/>
  <c r="K1177" i="1" s="1"/>
  <c r="F1178" i="1"/>
  <c r="K1178" i="1" s="1"/>
  <c r="F1179" i="1"/>
  <c r="K1179" i="1" s="1"/>
  <c r="F1180" i="1"/>
  <c r="K1180" i="1" s="1"/>
  <c r="F1181" i="1"/>
  <c r="K1181" i="1" s="1"/>
  <c r="F1182" i="1"/>
  <c r="K1182" i="1" s="1"/>
  <c r="F1183" i="1"/>
  <c r="K1183" i="1" s="1"/>
  <c r="F1184" i="1"/>
  <c r="K1184" i="1" s="1"/>
  <c r="F1185" i="1"/>
  <c r="K1185" i="1" s="1"/>
  <c r="F1186" i="1"/>
  <c r="K1186" i="1" s="1"/>
  <c r="F1187" i="1"/>
  <c r="K1187" i="1" s="1"/>
  <c r="F1188" i="1"/>
  <c r="K1188" i="1" s="1"/>
  <c r="F1189" i="1"/>
  <c r="K1189" i="1" s="1"/>
  <c r="F1190" i="1"/>
  <c r="K1190" i="1" s="1"/>
  <c r="F1191" i="1"/>
  <c r="K1191" i="1" s="1"/>
  <c r="F1192" i="1"/>
  <c r="K1192" i="1" s="1"/>
  <c r="F1193" i="1"/>
  <c r="K1193" i="1" s="1"/>
  <c r="F1194" i="1"/>
  <c r="K1194" i="1" s="1"/>
  <c r="F1195" i="1"/>
  <c r="K1195" i="1" s="1"/>
  <c r="F1196" i="1"/>
  <c r="K1196" i="1" s="1"/>
  <c r="F1197" i="1"/>
  <c r="K1197" i="1" s="1"/>
  <c r="F1198" i="1"/>
  <c r="K1198" i="1" s="1"/>
  <c r="F1199" i="1"/>
  <c r="K1199" i="1" s="1"/>
  <c r="F1200" i="1"/>
  <c r="K1200" i="1" s="1"/>
  <c r="F1201" i="1"/>
  <c r="K1201" i="1" s="1"/>
  <c r="F1202" i="1"/>
  <c r="K1202" i="1" s="1"/>
  <c r="F1203" i="1"/>
  <c r="K1203" i="1" s="1"/>
  <c r="F1204" i="1"/>
  <c r="K1204" i="1" s="1"/>
  <c r="F1205" i="1"/>
  <c r="K1205" i="1" s="1"/>
  <c r="F1206" i="1"/>
  <c r="K1206" i="1" s="1"/>
  <c r="F1207" i="1"/>
  <c r="K1207" i="1" s="1"/>
  <c r="F1208" i="1"/>
  <c r="K1208" i="1" s="1"/>
  <c r="F1209" i="1"/>
  <c r="K1209" i="1" s="1"/>
  <c r="F1210" i="1"/>
  <c r="K1210" i="1" s="1"/>
  <c r="F1211" i="1"/>
  <c r="K1211" i="1" s="1"/>
  <c r="F1212" i="1"/>
  <c r="K1212" i="1" s="1"/>
  <c r="F1213" i="1"/>
  <c r="K1213" i="1" s="1"/>
  <c r="F1214" i="1"/>
  <c r="K1214" i="1" s="1"/>
  <c r="F1215" i="1"/>
  <c r="K1215" i="1" s="1"/>
  <c r="F1216" i="1"/>
  <c r="K1216" i="1" s="1"/>
  <c r="F1217" i="1"/>
  <c r="K1217" i="1" s="1"/>
  <c r="F1218" i="1"/>
  <c r="K1218" i="1" s="1"/>
  <c r="F1219" i="1"/>
  <c r="K1219" i="1" s="1"/>
  <c r="F1220" i="1"/>
  <c r="K1220" i="1" s="1"/>
  <c r="F1221" i="1"/>
  <c r="K1221" i="1" s="1"/>
  <c r="F1222" i="1"/>
  <c r="K1222" i="1" s="1"/>
  <c r="F1223" i="1"/>
  <c r="K1223" i="1" s="1"/>
  <c r="F1224" i="1"/>
  <c r="K1224" i="1" s="1"/>
  <c r="F1225" i="1"/>
  <c r="K1225" i="1" s="1"/>
  <c r="F1226" i="1"/>
  <c r="K1226" i="1" s="1"/>
  <c r="F1227" i="1"/>
  <c r="K1227" i="1" s="1"/>
  <c r="F1228" i="1"/>
  <c r="K1228" i="1" s="1"/>
  <c r="F1229" i="1"/>
  <c r="K1229" i="1" s="1"/>
  <c r="F1230" i="1"/>
  <c r="K1230" i="1" s="1"/>
  <c r="F1231" i="1"/>
  <c r="K1231" i="1" s="1"/>
  <c r="F1232" i="1"/>
  <c r="K1232" i="1" s="1"/>
  <c r="F1233" i="1"/>
  <c r="K1233" i="1" s="1"/>
  <c r="F1234" i="1"/>
  <c r="K1234" i="1" s="1"/>
  <c r="F1235" i="1"/>
  <c r="K1235" i="1" s="1"/>
  <c r="F1236" i="1"/>
  <c r="K1236" i="1" s="1"/>
  <c r="F1237" i="1"/>
  <c r="K1237" i="1" s="1"/>
  <c r="F1238" i="1"/>
  <c r="K1238" i="1" s="1"/>
  <c r="F1239" i="1"/>
  <c r="K1239" i="1" s="1"/>
  <c r="F1240" i="1"/>
  <c r="K1240" i="1" s="1"/>
  <c r="F1241" i="1"/>
  <c r="K1241" i="1" s="1"/>
  <c r="F1242" i="1"/>
  <c r="K1242" i="1" s="1"/>
  <c r="F1243" i="1"/>
  <c r="K1243" i="1" s="1"/>
  <c r="F1244" i="1"/>
  <c r="K1244" i="1" s="1"/>
  <c r="F1245" i="1"/>
  <c r="K1245" i="1" s="1"/>
  <c r="F1246" i="1"/>
  <c r="K1246" i="1" s="1"/>
  <c r="F1247" i="1"/>
  <c r="K1247" i="1" s="1"/>
  <c r="F1248" i="1"/>
  <c r="K1248" i="1" s="1"/>
  <c r="F1249" i="1"/>
  <c r="K1249" i="1" s="1"/>
  <c r="F1250" i="1"/>
  <c r="K1250" i="1" s="1"/>
  <c r="F1251" i="1"/>
  <c r="K1251" i="1" s="1"/>
  <c r="F1252" i="1"/>
  <c r="K1252" i="1" s="1"/>
  <c r="F1253" i="1"/>
  <c r="K1253" i="1" s="1"/>
  <c r="F1254" i="1"/>
  <c r="K1254" i="1" s="1"/>
  <c r="F1255" i="1"/>
  <c r="K1255" i="1" s="1"/>
  <c r="F1256" i="1"/>
  <c r="K1256" i="1" s="1"/>
  <c r="F1257" i="1"/>
  <c r="K1257" i="1" s="1"/>
  <c r="F1258" i="1"/>
  <c r="K1258" i="1" s="1"/>
  <c r="F1259" i="1"/>
  <c r="K1259" i="1" s="1"/>
  <c r="F1260" i="1"/>
  <c r="K1260" i="1" s="1"/>
  <c r="F1261" i="1"/>
  <c r="K1261" i="1" s="1"/>
  <c r="F1262" i="1"/>
  <c r="K1262" i="1" s="1"/>
  <c r="F1263" i="1"/>
  <c r="K1263" i="1" s="1"/>
  <c r="F1264" i="1"/>
  <c r="K1264" i="1" s="1"/>
  <c r="F1265" i="1"/>
  <c r="K1265" i="1" s="1"/>
  <c r="F1266" i="1"/>
  <c r="K1266" i="1" s="1"/>
  <c r="F1267" i="1"/>
  <c r="K1267" i="1" s="1"/>
  <c r="F1268" i="1"/>
  <c r="K1268" i="1" s="1"/>
  <c r="F1269" i="1"/>
  <c r="K1269" i="1" s="1"/>
  <c r="F1270" i="1"/>
  <c r="K1270" i="1" s="1"/>
  <c r="F1271" i="1"/>
  <c r="K1271" i="1" s="1"/>
  <c r="F1272" i="1"/>
  <c r="K1272" i="1" s="1"/>
  <c r="F1273" i="1"/>
  <c r="K1273" i="1" s="1"/>
  <c r="F1274" i="1"/>
  <c r="K1274" i="1" s="1"/>
  <c r="F1275" i="1"/>
  <c r="K1275" i="1" s="1"/>
  <c r="F1276" i="1"/>
  <c r="K1276" i="1" s="1"/>
  <c r="F1277" i="1"/>
  <c r="K1277" i="1" s="1"/>
  <c r="F1278" i="1"/>
  <c r="K1278" i="1" s="1"/>
  <c r="F1279" i="1"/>
  <c r="K1279" i="1" s="1"/>
  <c r="F1280" i="1"/>
  <c r="K1280" i="1" s="1"/>
  <c r="F1281" i="1"/>
  <c r="K1281" i="1" s="1"/>
  <c r="F1282" i="1"/>
  <c r="K1282" i="1" s="1"/>
  <c r="F1283" i="1"/>
  <c r="K1283" i="1" s="1"/>
  <c r="F1284" i="1"/>
  <c r="K1284" i="1" s="1"/>
  <c r="F1285" i="1"/>
  <c r="K1285" i="1" s="1"/>
  <c r="F1286" i="1"/>
  <c r="K1286" i="1" s="1"/>
  <c r="F1287" i="1"/>
  <c r="K1287" i="1" s="1"/>
  <c r="F1288" i="1"/>
  <c r="K1288" i="1" s="1"/>
  <c r="F1289" i="1"/>
  <c r="K1289" i="1" s="1"/>
  <c r="F1290" i="1"/>
  <c r="K1290" i="1" s="1"/>
  <c r="F1291" i="1"/>
  <c r="K1291" i="1" s="1"/>
  <c r="F1292" i="1"/>
  <c r="K1292" i="1" s="1"/>
  <c r="F1293" i="1"/>
  <c r="K1293" i="1" s="1"/>
  <c r="F1294" i="1"/>
  <c r="K1294" i="1" s="1"/>
  <c r="F1295" i="1"/>
  <c r="K1295" i="1" s="1"/>
  <c r="F1296" i="1"/>
  <c r="K1296" i="1" s="1"/>
  <c r="F1297" i="1"/>
  <c r="K1297" i="1" s="1"/>
  <c r="F1298" i="1"/>
  <c r="K1298" i="1" s="1"/>
  <c r="F1299" i="1"/>
  <c r="K1299" i="1" s="1"/>
  <c r="F1300" i="1"/>
  <c r="K1300" i="1" s="1"/>
  <c r="F1301" i="1"/>
  <c r="K1301" i="1" s="1"/>
  <c r="F1302" i="1"/>
  <c r="K1302" i="1" s="1"/>
  <c r="F1303" i="1"/>
  <c r="K1303" i="1" s="1"/>
  <c r="F1304" i="1"/>
  <c r="K1304" i="1" s="1"/>
  <c r="F1305" i="1"/>
  <c r="K1305" i="1" s="1"/>
  <c r="F1306" i="1"/>
  <c r="K1306" i="1" s="1"/>
  <c r="F1307" i="1"/>
  <c r="K1307" i="1" s="1"/>
  <c r="F1308" i="1"/>
  <c r="K1308" i="1" s="1"/>
  <c r="F1309" i="1"/>
  <c r="K1309" i="1" s="1"/>
  <c r="F1310" i="1"/>
  <c r="K1310" i="1" s="1"/>
  <c r="F1311" i="1"/>
  <c r="K1311" i="1" s="1"/>
  <c r="F1312" i="1"/>
  <c r="K1312" i="1" s="1"/>
  <c r="F1313" i="1"/>
  <c r="K1313" i="1" s="1"/>
  <c r="F1314" i="1"/>
  <c r="K1314" i="1" s="1"/>
  <c r="F1315" i="1"/>
  <c r="K1315" i="1" s="1"/>
  <c r="F1316" i="1"/>
  <c r="K1316" i="1" s="1"/>
  <c r="F1317" i="1"/>
  <c r="K1317" i="1" s="1"/>
  <c r="F1318" i="1"/>
  <c r="K1318" i="1" s="1"/>
  <c r="F1319" i="1"/>
  <c r="K1319" i="1" s="1"/>
  <c r="F1320" i="1"/>
  <c r="K1320" i="1" s="1"/>
  <c r="F1321" i="1"/>
  <c r="K1321" i="1" s="1"/>
  <c r="F1322" i="1"/>
  <c r="K1322" i="1" s="1"/>
  <c r="F1323" i="1"/>
  <c r="K1323" i="1" s="1"/>
  <c r="F1324" i="1"/>
  <c r="K1324" i="1" s="1"/>
  <c r="F1325" i="1"/>
  <c r="K1325" i="1" s="1"/>
  <c r="F1326" i="1"/>
  <c r="K1326" i="1" s="1"/>
  <c r="F1327" i="1"/>
  <c r="K1327" i="1" s="1"/>
  <c r="F1328" i="1"/>
  <c r="K1328" i="1" s="1"/>
  <c r="F1329" i="1"/>
  <c r="K1329" i="1" s="1"/>
  <c r="F1330" i="1"/>
  <c r="K1330" i="1" s="1"/>
  <c r="F1331" i="1"/>
  <c r="K1331" i="1" s="1"/>
  <c r="F1332" i="1"/>
  <c r="K1332" i="1" s="1"/>
  <c r="F1333" i="1"/>
  <c r="K1333" i="1" s="1"/>
  <c r="F1334" i="1"/>
  <c r="K1334" i="1" s="1"/>
  <c r="F1335" i="1"/>
  <c r="K1335" i="1" s="1"/>
  <c r="F1336" i="1"/>
  <c r="K1336" i="1" s="1"/>
  <c r="F1337" i="1"/>
  <c r="K1337" i="1" s="1"/>
  <c r="F1338" i="1"/>
  <c r="K1338" i="1" s="1"/>
  <c r="F1339" i="1"/>
  <c r="K1339" i="1" s="1"/>
  <c r="F1340" i="1"/>
  <c r="K1340" i="1" s="1"/>
  <c r="F1341" i="1"/>
  <c r="K1341" i="1" s="1"/>
  <c r="F1342" i="1"/>
  <c r="K1342" i="1" s="1"/>
  <c r="F1343" i="1"/>
  <c r="K1343" i="1" s="1"/>
  <c r="F1344" i="1"/>
  <c r="K1344" i="1" s="1"/>
  <c r="F1345" i="1"/>
  <c r="K1345" i="1" s="1"/>
  <c r="F1346" i="1"/>
  <c r="K1346" i="1" s="1"/>
  <c r="F1347" i="1"/>
  <c r="K1347" i="1" s="1"/>
  <c r="F1348" i="1"/>
  <c r="K1348" i="1" s="1"/>
  <c r="F1349" i="1"/>
  <c r="K1349" i="1" s="1"/>
  <c r="F1350" i="1"/>
  <c r="K1350" i="1" s="1"/>
  <c r="F1351" i="1"/>
  <c r="K1351" i="1" s="1"/>
  <c r="F1352" i="1"/>
  <c r="K1352" i="1" s="1"/>
  <c r="F1353" i="1"/>
  <c r="K1353" i="1" s="1"/>
  <c r="F1354" i="1"/>
  <c r="K1354" i="1" s="1"/>
  <c r="F1355" i="1"/>
  <c r="K1355" i="1" s="1"/>
  <c r="F1356" i="1"/>
  <c r="K1356" i="1" s="1"/>
  <c r="F1357" i="1"/>
  <c r="K1357" i="1" s="1"/>
  <c r="F1358" i="1"/>
  <c r="K1358" i="1" s="1"/>
  <c r="F1359" i="1"/>
  <c r="K1359" i="1" s="1"/>
  <c r="F1360" i="1"/>
  <c r="K1360" i="1" s="1"/>
  <c r="F1361" i="1"/>
  <c r="K1361" i="1" s="1"/>
  <c r="F1362" i="1"/>
  <c r="K1362" i="1" s="1"/>
  <c r="F1363" i="1"/>
  <c r="K1363" i="1" s="1"/>
  <c r="F1364" i="1"/>
  <c r="K1364" i="1" s="1"/>
  <c r="F1365" i="1"/>
  <c r="K1365" i="1" s="1"/>
  <c r="F1366" i="1"/>
  <c r="K1366" i="1" s="1"/>
  <c r="F1367" i="1"/>
  <c r="K1367" i="1" s="1"/>
  <c r="F1368" i="1"/>
  <c r="K1368" i="1" s="1"/>
  <c r="F1369" i="1"/>
  <c r="K1369" i="1" s="1"/>
  <c r="F1370" i="1"/>
  <c r="K1370" i="1" s="1"/>
  <c r="F1371" i="1"/>
  <c r="K1371" i="1" s="1"/>
  <c r="F1372" i="1"/>
  <c r="K1372" i="1" s="1"/>
  <c r="F1373" i="1"/>
  <c r="K1373" i="1" s="1"/>
  <c r="F1374" i="1"/>
  <c r="K1374" i="1" s="1"/>
  <c r="F1375" i="1"/>
  <c r="K1375" i="1" s="1"/>
  <c r="F1376" i="1"/>
  <c r="K1376" i="1" s="1"/>
  <c r="F1377" i="1"/>
  <c r="K1377" i="1" s="1"/>
  <c r="F1378" i="1"/>
  <c r="K1378" i="1" s="1"/>
  <c r="F1379" i="1"/>
  <c r="K1379" i="1" s="1"/>
  <c r="F1380" i="1"/>
  <c r="K1380" i="1" s="1"/>
  <c r="F1381" i="1"/>
  <c r="K1381" i="1" s="1"/>
  <c r="F1382" i="1"/>
  <c r="K1382" i="1" s="1"/>
  <c r="F1383" i="1"/>
  <c r="K1383" i="1" s="1"/>
  <c r="F1384" i="1"/>
  <c r="K1384" i="1" s="1"/>
  <c r="F1385" i="1"/>
  <c r="K1385" i="1" s="1"/>
  <c r="F1386" i="1"/>
  <c r="K1386" i="1" s="1"/>
  <c r="F1387" i="1"/>
  <c r="K1387" i="1" s="1"/>
  <c r="F1388" i="1"/>
  <c r="K1388" i="1" s="1"/>
  <c r="F1389" i="1"/>
  <c r="K1389" i="1" s="1"/>
  <c r="F1390" i="1"/>
  <c r="K1390" i="1" s="1"/>
  <c r="F1391" i="1"/>
  <c r="K1391" i="1" s="1"/>
  <c r="F1392" i="1"/>
  <c r="K1392" i="1" s="1"/>
  <c r="F1393" i="1"/>
  <c r="K1393" i="1" s="1"/>
  <c r="F1394" i="1"/>
  <c r="K1394" i="1" s="1"/>
  <c r="F1395" i="1"/>
  <c r="K1395" i="1" s="1"/>
  <c r="F1396" i="1"/>
  <c r="K1396" i="1" s="1"/>
  <c r="F1397" i="1"/>
  <c r="K1397" i="1" s="1"/>
  <c r="F1398" i="1"/>
  <c r="K1398" i="1" s="1"/>
  <c r="F1399" i="1"/>
  <c r="K1399" i="1" s="1"/>
  <c r="F1400" i="1"/>
  <c r="K1400" i="1" s="1"/>
  <c r="F1401" i="1"/>
  <c r="K1401" i="1" s="1"/>
  <c r="F1402" i="1"/>
  <c r="K1402" i="1" s="1"/>
  <c r="F1403" i="1"/>
  <c r="K1403" i="1" s="1"/>
  <c r="F1404" i="1"/>
  <c r="K1404" i="1" s="1"/>
  <c r="F1405" i="1"/>
  <c r="K1405" i="1" s="1"/>
  <c r="F1406" i="1"/>
  <c r="K1406" i="1" s="1"/>
  <c r="F1407" i="1"/>
  <c r="K1407" i="1" s="1"/>
  <c r="F1408" i="1"/>
  <c r="K1408" i="1" s="1"/>
  <c r="F1409" i="1"/>
  <c r="K1409" i="1" s="1"/>
  <c r="F1410" i="1"/>
  <c r="K1410" i="1" s="1"/>
  <c r="F1411" i="1"/>
  <c r="K1411" i="1" s="1"/>
  <c r="F1412" i="1"/>
  <c r="K1412" i="1" s="1"/>
  <c r="F1413" i="1"/>
  <c r="K1413" i="1" s="1"/>
  <c r="F1414" i="1"/>
  <c r="K1414" i="1" s="1"/>
  <c r="F1415" i="1"/>
  <c r="K1415" i="1" s="1"/>
  <c r="F1416" i="1"/>
  <c r="K1416" i="1" s="1"/>
  <c r="F1417" i="1"/>
  <c r="K1417" i="1" s="1"/>
  <c r="F1418" i="1"/>
  <c r="K1418" i="1" s="1"/>
  <c r="F1419" i="1"/>
  <c r="K1419" i="1" s="1"/>
  <c r="F1420" i="1"/>
  <c r="K1420" i="1" s="1"/>
  <c r="F1421" i="1"/>
  <c r="K1421" i="1" s="1"/>
  <c r="F1422" i="1"/>
  <c r="K1422" i="1" s="1"/>
  <c r="F1423" i="1"/>
  <c r="K1423" i="1" s="1"/>
  <c r="F1424" i="1"/>
  <c r="K1424" i="1" s="1"/>
  <c r="F1425" i="1"/>
  <c r="K1425" i="1" s="1"/>
  <c r="F1426" i="1"/>
  <c r="K1426" i="1" s="1"/>
  <c r="F1427" i="1"/>
  <c r="K1427" i="1" s="1"/>
  <c r="F1428" i="1"/>
  <c r="K1428" i="1" s="1"/>
  <c r="F1429" i="1"/>
  <c r="K1429" i="1" s="1"/>
  <c r="F1430" i="1"/>
  <c r="K1430" i="1" s="1"/>
  <c r="F1431" i="1"/>
  <c r="K1431" i="1" s="1"/>
  <c r="F1432" i="1"/>
  <c r="K1432" i="1" s="1"/>
  <c r="F1433" i="1"/>
  <c r="K1433" i="1" s="1"/>
  <c r="F1434" i="1"/>
  <c r="K1434" i="1" s="1"/>
  <c r="F1435" i="1"/>
  <c r="K1435" i="1" s="1"/>
  <c r="F1436" i="1"/>
  <c r="K1436" i="1" s="1"/>
  <c r="F1437" i="1"/>
  <c r="K1437" i="1" s="1"/>
  <c r="F1438" i="1"/>
  <c r="K1438" i="1" s="1"/>
  <c r="F1439" i="1"/>
  <c r="K1439" i="1" s="1"/>
  <c r="F1440" i="1"/>
  <c r="K1440" i="1" s="1"/>
  <c r="F1441" i="1"/>
  <c r="K1441" i="1" s="1"/>
  <c r="F1442" i="1"/>
  <c r="K1442" i="1" s="1"/>
  <c r="F1443" i="1"/>
  <c r="K1443" i="1" s="1"/>
  <c r="F1444" i="1"/>
  <c r="K1444" i="1" s="1"/>
  <c r="F1445" i="1"/>
  <c r="K1445" i="1" s="1"/>
  <c r="F1446" i="1"/>
  <c r="K1446" i="1" s="1"/>
  <c r="F1447" i="1"/>
  <c r="K1447" i="1" s="1"/>
  <c r="F1448" i="1"/>
  <c r="K1448" i="1" s="1"/>
  <c r="F1449" i="1"/>
  <c r="K1449" i="1" s="1"/>
  <c r="F1450" i="1"/>
  <c r="K1450" i="1" s="1"/>
  <c r="F1451" i="1"/>
  <c r="K1451" i="1" s="1"/>
  <c r="F1452" i="1"/>
  <c r="K1452" i="1" s="1"/>
  <c r="F1453" i="1"/>
  <c r="K1453" i="1" s="1"/>
  <c r="F1454" i="1"/>
  <c r="K1454" i="1" s="1"/>
  <c r="F1455" i="1"/>
  <c r="K1455" i="1" s="1"/>
  <c r="F1456" i="1"/>
  <c r="K1456" i="1" s="1"/>
  <c r="F1457" i="1"/>
  <c r="K1457" i="1" s="1"/>
  <c r="F1458" i="1"/>
  <c r="K1458" i="1" s="1"/>
  <c r="F1459" i="1"/>
  <c r="K1459" i="1" s="1"/>
  <c r="F1460" i="1"/>
  <c r="K1460" i="1" s="1"/>
  <c r="F1461" i="1"/>
  <c r="K1461" i="1" s="1"/>
  <c r="F1462" i="1"/>
  <c r="K1462" i="1" s="1"/>
  <c r="F1463" i="1"/>
  <c r="K1463" i="1" s="1"/>
  <c r="F1464" i="1"/>
  <c r="K1464" i="1" s="1"/>
  <c r="F1465" i="1"/>
  <c r="K1465" i="1" s="1"/>
  <c r="F1466" i="1"/>
  <c r="K1466" i="1" s="1"/>
  <c r="F1467" i="1"/>
  <c r="K1467" i="1" s="1"/>
  <c r="F1468" i="1"/>
  <c r="K1468" i="1" s="1"/>
  <c r="F1469" i="1"/>
  <c r="K1469" i="1" s="1"/>
  <c r="F1470" i="1"/>
  <c r="K1470" i="1" s="1"/>
  <c r="F1471" i="1"/>
  <c r="K1471" i="1" s="1"/>
  <c r="F1472" i="1"/>
  <c r="K1472" i="1" s="1"/>
  <c r="F1473" i="1"/>
  <c r="K1473" i="1" s="1"/>
  <c r="F1474" i="1"/>
  <c r="K1474" i="1" s="1"/>
  <c r="F1475" i="1"/>
  <c r="K1475" i="1" s="1"/>
  <c r="F1476" i="1"/>
  <c r="K1476" i="1" s="1"/>
  <c r="F1477" i="1"/>
  <c r="K1477" i="1" s="1"/>
  <c r="F1478" i="1"/>
  <c r="K1478" i="1" s="1"/>
  <c r="F1479" i="1"/>
  <c r="K1479" i="1" s="1"/>
  <c r="F1480" i="1"/>
  <c r="K1480" i="1" s="1"/>
  <c r="F1481" i="1"/>
  <c r="K1481" i="1" s="1"/>
  <c r="F1482" i="1"/>
  <c r="K1482" i="1" s="1"/>
  <c r="F1483" i="1"/>
  <c r="K1483" i="1" s="1"/>
  <c r="F1484" i="1"/>
  <c r="K1484" i="1" s="1"/>
  <c r="F1485" i="1"/>
  <c r="K1485" i="1" s="1"/>
  <c r="F1486" i="1"/>
  <c r="K1486" i="1" s="1"/>
  <c r="F1487" i="1"/>
  <c r="K1487" i="1" s="1"/>
  <c r="F1488" i="1"/>
  <c r="K1488" i="1" s="1"/>
  <c r="F1489" i="1"/>
  <c r="K1489" i="1" s="1"/>
  <c r="F1490" i="1"/>
  <c r="K1490" i="1" s="1"/>
  <c r="F1491" i="1"/>
  <c r="K1491" i="1" s="1"/>
  <c r="F1492" i="1"/>
  <c r="K1492" i="1" s="1"/>
  <c r="F1493" i="1"/>
  <c r="K1493" i="1" s="1"/>
  <c r="F1494" i="1"/>
  <c r="K1494" i="1" s="1"/>
  <c r="F1495" i="1"/>
  <c r="K1495" i="1" s="1"/>
  <c r="F1496" i="1"/>
  <c r="K1496" i="1" s="1"/>
  <c r="F1497" i="1"/>
  <c r="K1497" i="1" s="1"/>
  <c r="F1498" i="1"/>
  <c r="K1498" i="1" s="1"/>
  <c r="F1499" i="1"/>
  <c r="K1499" i="1" s="1"/>
  <c r="F1500" i="1"/>
  <c r="K1500" i="1" s="1"/>
  <c r="F1501" i="1"/>
  <c r="K1501" i="1" s="1"/>
  <c r="F1502" i="1"/>
  <c r="K1502" i="1" s="1"/>
  <c r="F1503" i="1"/>
  <c r="K1503" i="1" s="1"/>
  <c r="F1504" i="1"/>
  <c r="K1504" i="1" s="1"/>
  <c r="F1505" i="1"/>
  <c r="K1505" i="1" s="1"/>
  <c r="F1506" i="1"/>
  <c r="K1506" i="1" s="1"/>
  <c r="F1507" i="1"/>
  <c r="K1507" i="1" s="1"/>
  <c r="F1508" i="1"/>
  <c r="K1508" i="1" s="1"/>
  <c r="F1509" i="1"/>
  <c r="K1509" i="1" s="1"/>
  <c r="F1510" i="1"/>
  <c r="K1510" i="1" s="1"/>
  <c r="F1511" i="1"/>
  <c r="K1511" i="1" s="1"/>
  <c r="F1512" i="1"/>
  <c r="K1512" i="1" s="1"/>
  <c r="F1513" i="1"/>
  <c r="K1513" i="1" s="1"/>
  <c r="F1514" i="1"/>
  <c r="K1514" i="1" s="1"/>
  <c r="F1515" i="1"/>
  <c r="K1515" i="1" s="1"/>
  <c r="F1516" i="1"/>
  <c r="K1516" i="1" s="1"/>
  <c r="F1517" i="1"/>
  <c r="K1517" i="1" s="1"/>
  <c r="F1518" i="1"/>
  <c r="K1518" i="1" s="1"/>
  <c r="F1519" i="1"/>
  <c r="K1519" i="1" s="1"/>
  <c r="F1520" i="1"/>
  <c r="K1520" i="1" s="1"/>
  <c r="F1521" i="1"/>
  <c r="K1521" i="1" s="1"/>
  <c r="F1522" i="1"/>
  <c r="K1522" i="1" s="1"/>
  <c r="F1523" i="1"/>
  <c r="K1523" i="1" s="1"/>
  <c r="F1524" i="1"/>
  <c r="K1524" i="1" s="1"/>
  <c r="F1525" i="1"/>
  <c r="K1525" i="1" s="1"/>
  <c r="F1526" i="1"/>
  <c r="K1526" i="1" s="1"/>
  <c r="F1527" i="1"/>
  <c r="K1527" i="1" s="1"/>
  <c r="F1528" i="1"/>
  <c r="K1528" i="1" s="1"/>
  <c r="F1529" i="1"/>
  <c r="K1529" i="1" s="1"/>
  <c r="F1530" i="1"/>
  <c r="K1530" i="1" s="1"/>
  <c r="F1531" i="1"/>
  <c r="K1531" i="1" s="1"/>
  <c r="F1532" i="1"/>
  <c r="K1532" i="1" s="1"/>
  <c r="F1533" i="1"/>
  <c r="K1533" i="1" s="1"/>
  <c r="F1534" i="1"/>
  <c r="K1534" i="1" s="1"/>
  <c r="F1535" i="1"/>
  <c r="K1535" i="1" s="1"/>
  <c r="F1536" i="1"/>
  <c r="K1536" i="1" s="1"/>
  <c r="F1537" i="1"/>
  <c r="K1537" i="1" s="1"/>
  <c r="F1538" i="1"/>
  <c r="K1538" i="1" s="1"/>
  <c r="F1539" i="1"/>
  <c r="K1539" i="1" s="1"/>
  <c r="F1540" i="1"/>
  <c r="K1540" i="1" s="1"/>
  <c r="F1541" i="1"/>
  <c r="K1541" i="1" s="1"/>
  <c r="F1542" i="1"/>
  <c r="K1542" i="1" s="1"/>
  <c r="F1543" i="1"/>
  <c r="K1543" i="1" s="1"/>
  <c r="F1544" i="1"/>
  <c r="K1544" i="1" s="1"/>
  <c r="F1545" i="1"/>
  <c r="K1545" i="1" s="1"/>
  <c r="F1546" i="1"/>
  <c r="K1546" i="1" s="1"/>
  <c r="F1547" i="1"/>
  <c r="K1547" i="1" s="1"/>
  <c r="F1548" i="1"/>
  <c r="K1548" i="1" s="1"/>
  <c r="F1549" i="1"/>
  <c r="K1549" i="1" s="1"/>
  <c r="F1550" i="1"/>
  <c r="K1550" i="1" s="1"/>
  <c r="F1551" i="1"/>
  <c r="K1551" i="1" s="1"/>
  <c r="F1552" i="1"/>
  <c r="K1552" i="1" s="1"/>
  <c r="F1553" i="1"/>
  <c r="K1553" i="1" s="1"/>
  <c r="F1554" i="1"/>
  <c r="K1554" i="1" s="1"/>
  <c r="F1555" i="1"/>
  <c r="K1555" i="1" s="1"/>
  <c r="F1556" i="1"/>
  <c r="K1556" i="1" s="1"/>
  <c r="F1557" i="1"/>
  <c r="K1557" i="1" s="1"/>
  <c r="F1558" i="1"/>
  <c r="K1558" i="1" s="1"/>
  <c r="F1559" i="1"/>
  <c r="K1559" i="1" s="1"/>
  <c r="F1560" i="1"/>
  <c r="K1560" i="1" s="1"/>
  <c r="F1561" i="1"/>
  <c r="K1561" i="1" s="1"/>
  <c r="F1562" i="1"/>
  <c r="K1562" i="1" s="1"/>
  <c r="F1563" i="1"/>
  <c r="K1563" i="1" s="1"/>
  <c r="F1564" i="1"/>
  <c r="K1564" i="1" s="1"/>
  <c r="F1565" i="1"/>
  <c r="K1565" i="1" s="1"/>
  <c r="F1566" i="1"/>
  <c r="K1566" i="1" s="1"/>
  <c r="F1567" i="1"/>
  <c r="K1567" i="1" s="1"/>
  <c r="F1568" i="1"/>
  <c r="K1568" i="1" s="1"/>
  <c r="F1569" i="1"/>
  <c r="K1569" i="1" s="1"/>
  <c r="F1570" i="1"/>
  <c r="K1570" i="1" s="1"/>
  <c r="F1571" i="1"/>
  <c r="K1571" i="1" s="1"/>
  <c r="F1572" i="1"/>
  <c r="K1572" i="1" s="1"/>
  <c r="F1573" i="1"/>
  <c r="K1573" i="1" s="1"/>
  <c r="F1574" i="1"/>
  <c r="K1574" i="1" s="1"/>
  <c r="F1575" i="1"/>
  <c r="K1575" i="1" s="1"/>
  <c r="F1576" i="1"/>
  <c r="K1576" i="1" s="1"/>
  <c r="F1577" i="1"/>
  <c r="K1577" i="1" s="1"/>
  <c r="F1578" i="1"/>
  <c r="K1578" i="1" s="1"/>
  <c r="F1579" i="1"/>
  <c r="K1579" i="1" s="1"/>
  <c r="F1580" i="1"/>
  <c r="K1580" i="1" s="1"/>
  <c r="F1581" i="1"/>
  <c r="K1581" i="1" s="1"/>
  <c r="F1582" i="1"/>
  <c r="K1582" i="1" s="1"/>
  <c r="F1583" i="1"/>
  <c r="K1583" i="1" s="1"/>
  <c r="F1584" i="1"/>
  <c r="K1584" i="1" s="1"/>
  <c r="F1585" i="1"/>
  <c r="K1585" i="1" s="1"/>
  <c r="F1586" i="1"/>
  <c r="K1586" i="1" s="1"/>
  <c r="F1587" i="1"/>
  <c r="K1587" i="1" s="1"/>
  <c r="F1588" i="1"/>
  <c r="K1588" i="1" s="1"/>
  <c r="F1589" i="1"/>
  <c r="K1589" i="1" s="1"/>
  <c r="F1590" i="1"/>
  <c r="K1590" i="1" s="1"/>
  <c r="F1591" i="1"/>
  <c r="K1591" i="1" s="1"/>
  <c r="F1592" i="1"/>
  <c r="K1592" i="1" s="1"/>
  <c r="F1593" i="1"/>
  <c r="K1593" i="1" s="1"/>
  <c r="F1594" i="1"/>
  <c r="K1594" i="1" s="1"/>
  <c r="F1595" i="1"/>
  <c r="K1595" i="1" s="1"/>
  <c r="F1596" i="1"/>
  <c r="K1596" i="1" s="1"/>
  <c r="F1597" i="1"/>
  <c r="K1597" i="1" s="1"/>
  <c r="F1598" i="1"/>
  <c r="K1598" i="1" s="1"/>
  <c r="F1599" i="1"/>
  <c r="K1599" i="1" s="1"/>
  <c r="F1600" i="1"/>
  <c r="K1600" i="1" s="1"/>
  <c r="F1601" i="1"/>
  <c r="K1601" i="1" s="1"/>
  <c r="F1602" i="1"/>
  <c r="K1602" i="1" s="1"/>
  <c r="F1603" i="1"/>
  <c r="K1603" i="1" s="1"/>
  <c r="F1604" i="1"/>
  <c r="K1604" i="1" s="1"/>
  <c r="F1605" i="1"/>
  <c r="K1605" i="1" s="1"/>
  <c r="F1606" i="1"/>
  <c r="K1606" i="1" s="1"/>
  <c r="F1607" i="1"/>
  <c r="K1607" i="1" s="1"/>
  <c r="F1608" i="1"/>
  <c r="K1608" i="1" s="1"/>
  <c r="F1609" i="1"/>
  <c r="K1609" i="1" s="1"/>
  <c r="F1610" i="1"/>
  <c r="K1610" i="1" s="1"/>
  <c r="F1611" i="1"/>
  <c r="K1611" i="1" s="1"/>
  <c r="F1612" i="1"/>
  <c r="K1612" i="1" s="1"/>
  <c r="F1613" i="1"/>
  <c r="K1613" i="1" s="1"/>
  <c r="F1614" i="1"/>
  <c r="K1614" i="1" s="1"/>
  <c r="F1615" i="1"/>
  <c r="K1615" i="1" s="1"/>
  <c r="F1616" i="1"/>
  <c r="K1616" i="1" s="1"/>
  <c r="F1617" i="1"/>
  <c r="K1617" i="1" s="1"/>
  <c r="F1618" i="1"/>
  <c r="K1618" i="1" s="1"/>
  <c r="F1619" i="1"/>
  <c r="K1619" i="1" s="1"/>
  <c r="F1620" i="1"/>
  <c r="K1620" i="1" s="1"/>
  <c r="F1621" i="1"/>
  <c r="K1621" i="1" s="1"/>
  <c r="F1622" i="1"/>
  <c r="K1622" i="1" s="1"/>
  <c r="F1623" i="1"/>
  <c r="K1623" i="1" s="1"/>
  <c r="F1624" i="1"/>
  <c r="K1624" i="1" s="1"/>
  <c r="F1625" i="1"/>
  <c r="K1625" i="1" s="1"/>
  <c r="F1626" i="1"/>
  <c r="K1626" i="1" s="1"/>
  <c r="F1627" i="1"/>
  <c r="K1627" i="1" s="1"/>
  <c r="F1628" i="1"/>
  <c r="K1628" i="1" s="1"/>
  <c r="F1629" i="1"/>
  <c r="K1629" i="1" s="1"/>
  <c r="F1630" i="1"/>
  <c r="K1630" i="1" s="1"/>
  <c r="F1631" i="1"/>
  <c r="K1631" i="1" s="1"/>
  <c r="F1632" i="1"/>
  <c r="K1632" i="1" s="1"/>
  <c r="F1633" i="1"/>
  <c r="K1633" i="1" s="1"/>
  <c r="F1634" i="1"/>
  <c r="K1634" i="1" s="1"/>
  <c r="F1635" i="1"/>
  <c r="K1635" i="1" s="1"/>
  <c r="F1636" i="1"/>
  <c r="K1636" i="1" s="1"/>
  <c r="F1637" i="1"/>
  <c r="K1637" i="1" s="1"/>
  <c r="F1638" i="1"/>
  <c r="K1638" i="1" s="1"/>
  <c r="F1639" i="1"/>
  <c r="K1639" i="1" s="1"/>
  <c r="F1640" i="1"/>
  <c r="K1640" i="1" s="1"/>
  <c r="F1641" i="1"/>
  <c r="K1641" i="1" s="1"/>
  <c r="F1642" i="1"/>
  <c r="K1642" i="1" s="1"/>
  <c r="F1643" i="1"/>
  <c r="K1643" i="1" s="1"/>
  <c r="F1644" i="1"/>
  <c r="K1644" i="1" s="1"/>
  <c r="F1645" i="1"/>
  <c r="K1645" i="1" s="1"/>
  <c r="F1646" i="1"/>
  <c r="K1646" i="1" s="1"/>
  <c r="F1647" i="1"/>
  <c r="K1647" i="1" s="1"/>
  <c r="F1648" i="1"/>
  <c r="K1648" i="1" s="1"/>
  <c r="F1649" i="1"/>
  <c r="K1649" i="1" s="1"/>
  <c r="F1650" i="1"/>
  <c r="K1650" i="1" s="1"/>
  <c r="F1651" i="1"/>
  <c r="K1651" i="1" s="1"/>
  <c r="F1652" i="1"/>
  <c r="K1652" i="1" s="1"/>
  <c r="F1653" i="1"/>
  <c r="K1653" i="1" s="1"/>
  <c r="F1654" i="1"/>
  <c r="K1654" i="1" s="1"/>
  <c r="F1655" i="1"/>
  <c r="K1655" i="1" s="1"/>
  <c r="F1656" i="1"/>
  <c r="K1656" i="1" s="1"/>
  <c r="F1657" i="1"/>
  <c r="K1657" i="1" s="1"/>
  <c r="F1658" i="1"/>
  <c r="K1658" i="1" s="1"/>
  <c r="F1659" i="1"/>
  <c r="K1659" i="1" s="1"/>
  <c r="F1660" i="1"/>
  <c r="K1660" i="1" s="1"/>
  <c r="F1661" i="1"/>
  <c r="K1661" i="1" s="1"/>
  <c r="F1662" i="1"/>
  <c r="K1662" i="1" s="1"/>
  <c r="F1663" i="1"/>
  <c r="K1663" i="1" s="1"/>
  <c r="F1664" i="1"/>
  <c r="K1664" i="1" s="1"/>
  <c r="F1665" i="1"/>
  <c r="K1665" i="1" s="1"/>
  <c r="F1666" i="1"/>
  <c r="K1666" i="1" s="1"/>
  <c r="F1667" i="1"/>
  <c r="K1667" i="1" s="1"/>
  <c r="F1668" i="1"/>
  <c r="K1668" i="1" s="1"/>
  <c r="F1669" i="1"/>
  <c r="K1669" i="1" s="1"/>
  <c r="F1670" i="1"/>
  <c r="K1670" i="1" s="1"/>
  <c r="F1671" i="1"/>
  <c r="K1671" i="1" s="1"/>
  <c r="F1672" i="1"/>
  <c r="K1672" i="1" s="1"/>
  <c r="F1673" i="1"/>
  <c r="K1673" i="1" s="1"/>
  <c r="F1674" i="1"/>
  <c r="K1674" i="1" s="1"/>
  <c r="F1675" i="1"/>
  <c r="K1675" i="1" s="1"/>
  <c r="F1676" i="1"/>
  <c r="K1676" i="1" s="1"/>
  <c r="F1677" i="1"/>
  <c r="K1677" i="1" s="1"/>
  <c r="F1678" i="1"/>
  <c r="K1678" i="1" s="1"/>
  <c r="F1679" i="1"/>
  <c r="K1679" i="1" s="1"/>
  <c r="F1680" i="1"/>
  <c r="K1680" i="1" s="1"/>
  <c r="F1681" i="1"/>
  <c r="K1681" i="1" s="1"/>
  <c r="F1682" i="1"/>
  <c r="K1682" i="1" s="1"/>
  <c r="F1683" i="1"/>
  <c r="K1683" i="1" s="1"/>
  <c r="F1684" i="1"/>
  <c r="K1684" i="1" s="1"/>
  <c r="F1685" i="1"/>
  <c r="K1685" i="1" s="1"/>
  <c r="F1686" i="1"/>
  <c r="K1686" i="1" s="1"/>
  <c r="F1687" i="1"/>
  <c r="K1687" i="1" s="1"/>
  <c r="F1688" i="1"/>
  <c r="K1688" i="1" s="1"/>
  <c r="F1689" i="1"/>
  <c r="K1689" i="1" s="1"/>
  <c r="F1690" i="1"/>
  <c r="K1690" i="1" s="1"/>
  <c r="F1691" i="1"/>
  <c r="K1691" i="1" s="1"/>
  <c r="F1692" i="1"/>
  <c r="K1692" i="1" s="1"/>
  <c r="F1693" i="1"/>
  <c r="K1693" i="1" s="1"/>
  <c r="F1694" i="1"/>
  <c r="K1694" i="1" s="1"/>
  <c r="F1695" i="1"/>
  <c r="K1695" i="1" s="1"/>
  <c r="F1696" i="1"/>
  <c r="K1696" i="1" s="1"/>
  <c r="F1697" i="1"/>
  <c r="K1697" i="1" s="1"/>
  <c r="F1698" i="1"/>
  <c r="K1698" i="1" s="1"/>
  <c r="F1699" i="1"/>
  <c r="K1699" i="1" s="1"/>
  <c r="F1700" i="1"/>
  <c r="K1700" i="1" s="1"/>
  <c r="F1701" i="1"/>
  <c r="K1701" i="1" s="1"/>
  <c r="F1702" i="1"/>
  <c r="K1702" i="1" s="1"/>
  <c r="F1703" i="1"/>
  <c r="K1703" i="1" s="1"/>
  <c r="F1704" i="1"/>
  <c r="K1704" i="1" s="1"/>
  <c r="F1705" i="1"/>
  <c r="K1705" i="1" s="1"/>
  <c r="F1706" i="1"/>
  <c r="K1706" i="1" s="1"/>
  <c r="F1707" i="1"/>
  <c r="K1707" i="1" s="1"/>
  <c r="F1708" i="1"/>
  <c r="K1708" i="1" s="1"/>
  <c r="F1709" i="1"/>
  <c r="K1709" i="1" s="1"/>
  <c r="F1710" i="1"/>
  <c r="K1710" i="1" s="1"/>
  <c r="F1711" i="1"/>
  <c r="K1711" i="1" s="1"/>
  <c r="F1712" i="1"/>
  <c r="K1712" i="1" s="1"/>
  <c r="F1713" i="1"/>
  <c r="K1713" i="1" s="1"/>
  <c r="F1714" i="1"/>
  <c r="K1714" i="1" s="1"/>
  <c r="F1715" i="1"/>
  <c r="K1715" i="1" s="1"/>
  <c r="F1716" i="1"/>
  <c r="K1716" i="1" s="1"/>
  <c r="F1717" i="1"/>
  <c r="K1717" i="1" s="1"/>
  <c r="F1718" i="1"/>
  <c r="K1718" i="1" s="1"/>
  <c r="F1719" i="1"/>
  <c r="K1719" i="1" s="1"/>
  <c r="F1720" i="1"/>
  <c r="K1720" i="1" s="1"/>
  <c r="F1721" i="1"/>
  <c r="K1721" i="1" s="1"/>
  <c r="F1722" i="1"/>
  <c r="K1722" i="1" s="1"/>
  <c r="F1723" i="1"/>
  <c r="K1723" i="1" s="1"/>
  <c r="F1724" i="1"/>
  <c r="K1724" i="1" s="1"/>
  <c r="F1725" i="1"/>
  <c r="K1725" i="1" s="1"/>
  <c r="F1726" i="1"/>
  <c r="K1726" i="1" s="1"/>
  <c r="F1727" i="1"/>
  <c r="K1727" i="1" s="1"/>
  <c r="F1728" i="1"/>
  <c r="K1728" i="1" s="1"/>
  <c r="F1729" i="1"/>
  <c r="K1729" i="1" s="1"/>
  <c r="F1730" i="1"/>
  <c r="K1730" i="1" s="1"/>
  <c r="F1731" i="1"/>
  <c r="K1731" i="1" s="1"/>
  <c r="F1732" i="1"/>
  <c r="K1732" i="1" s="1"/>
  <c r="F1733" i="1"/>
  <c r="K1733" i="1" s="1"/>
  <c r="F1734" i="1"/>
  <c r="K1734" i="1" s="1"/>
  <c r="F1735" i="1"/>
  <c r="K1735" i="1" s="1"/>
  <c r="F1736" i="1"/>
  <c r="K1736" i="1" s="1"/>
  <c r="F1737" i="1"/>
  <c r="K1737" i="1" s="1"/>
  <c r="F1738" i="1"/>
  <c r="K1738" i="1" s="1"/>
  <c r="F1739" i="1"/>
  <c r="K1739" i="1" s="1"/>
  <c r="F1740" i="1"/>
  <c r="K1740" i="1" s="1"/>
  <c r="F1741" i="1"/>
  <c r="K1741" i="1" s="1"/>
  <c r="F1742" i="1"/>
  <c r="K1742" i="1" s="1"/>
  <c r="F1743" i="1"/>
  <c r="K1743" i="1" s="1"/>
  <c r="F1744" i="1"/>
  <c r="K1744" i="1" s="1"/>
  <c r="F1745" i="1"/>
  <c r="K1745" i="1" s="1"/>
  <c r="F1746" i="1"/>
  <c r="K1746" i="1" s="1"/>
  <c r="F1747" i="1"/>
  <c r="K1747" i="1" s="1"/>
  <c r="F1748" i="1"/>
  <c r="K1748" i="1" s="1"/>
  <c r="F1749" i="1"/>
  <c r="K1749" i="1" s="1"/>
  <c r="F1750" i="1"/>
  <c r="K1750" i="1" s="1"/>
  <c r="F1751" i="1"/>
  <c r="K1751" i="1" s="1"/>
  <c r="F1752" i="1"/>
  <c r="K1752" i="1" s="1"/>
  <c r="F1753" i="1"/>
  <c r="K1753" i="1" s="1"/>
  <c r="F1754" i="1"/>
  <c r="K1754" i="1" s="1"/>
  <c r="F1755" i="1"/>
  <c r="K1755" i="1" s="1"/>
  <c r="F1756" i="1"/>
  <c r="K1756" i="1" s="1"/>
  <c r="F1757" i="1"/>
  <c r="K1757" i="1" s="1"/>
  <c r="F1758" i="1"/>
  <c r="K1758" i="1" s="1"/>
  <c r="F1759" i="1"/>
  <c r="K1759" i="1" s="1"/>
  <c r="F1760" i="1"/>
  <c r="K1760" i="1" s="1"/>
  <c r="F1761" i="1"/>
  <c r="K1761" i="1" s="1"/>
  <c r="F1762" i="1"/>
  <c r="K1762" i="1" s="1"/>
  <c r="F1763" i="1"/>
  <c r="K1763" i="1" s="1"/>
  <c r="F1764" i="1"/>
  <c r="K1764" i="1" s="1"/>
  <c r="F1765" i="1"/>
  <c r="K1765" i="1" s="1"/>
  <c r="F1766" i="1"/>
  <c r="K1766" i="1" s="1"/>
  <c r="F1767" i="1"/>
  <c r="K1767" i="1" s="1"/>
  <c r="F1768" i="1"/>
  <c r="K1768" i="1" s="1"/>
  <c r="F1769" i="1"/>
  <c r="K1769" i="1" s="1"/>
  <c r="F1770" i="1"/>
  <c r="K1770" i="1" s="1"/>
  <c r="F1771" i="1"/>
  <c r="K1771" i="1" s="1"/>
  <c r="F1772" i="1"/>
  <c r="K1772" i="1" s="1"/>
  <c r="F1773" i="1"/>
  <c r="K1773" i="1" s="1"/>
  <c r="F1774" i="1"/>
  <c r="K1774" i="1" s="1"/>
  <c r="F1775" i="1"/>
  <c r="K1775" i="1" s="1"/>
  <c r="F1776" i="1"/>
  <c r="K1776" i="1" s="1"/>
  <c r="F1777" i="1"/>
  <c r="K1777" i="1" s="1"/>
  <c r="F1778" i="1"/>
  <c r="K1778" i="1" s="1"/>
  <c r="F1779" i="1"/>
  <c r="K1779" i="1" s="1"/>
  <c r="F1780" i="1"/>
  <c r="K1780" i="1" s="1"/>
  <c r="F1781" i="1"/>
  <c r="K1781" i="1" s="1"/>
  <c r="F1782" i="1"/>
  <c r="K1782" i="1" s="1"/>
  <c r="F1783" i="1"/>
  <c r="K1783" i="1" s="1"/>
  <c r="F1784" i="1"/>
  <c r="K1784" i="1" s="1"/>
  <c r="F1785" i="1"/>
  <c r="K1785" i="1" s="1"/>
  <c r="F1786" i="1"/>
  <c r="K1786" i="1" s="1"/>
  <c r="F1787" i="1"/>
  <c r="K1787" i="1" s="1"/>
  <c r="F1788" i="1"/>
  <c r="K1788" i="1" s="1"/>
  <c r="F1789" i="1"/>
  <c r="K1789" i="1" s="1"/>
  <c r="F1790" i="1"/>
  <c r="K1790" i="1" s="1"/>
  <c r="F1791" i="1"/>
  <c r="K1791" i="1" s="1"/>
  <c r="F1792" i="1"/>
  <c r="K1792" i="1" s="1"/>
  <c r="F1793" i="1"/>
  <c r="K1793" i="1" s="1"/>
  <c r="F1794" i="1"/>
  <c r="K1794" i="1" s="1"/>
  <c r="F1795" i="1"/>
  <c r="K1795" i="1" s="1"/>
  <c r="F1796" i="1"/>
  <c r="K1796" i="1" s="1"/>
  <c r="F1797" i="1"/>
  <c r="K1797" i="1" s="1"/>
  <c r="F1798" i="1"/>
  <c r="K1798" i="1" s="1"/>
  <c r="F1799" i="1"/>
  <c r="K1799" i="1" s="1"/>
  <c r="F1800" i="1"/>
  <c r="K1800" i="1" s="1"/>
  <c r="F1801" i="1"/>
  <c r="K1801" i="1" s="1"/>
  <c r="F1802" i="1"/>
  <c r="K1802" i="1" s="1"/>
  <c r="F1803" i="1"/>
  <c r="K1803" i="1" s="1"/>
  <c r="F3" i="1"/>
  <c r="K3" i="1" s="1"/>
  <c r="G5" i="1"/>
  <c r="I5" i="1" s="1"/>
  <c r="H5" i="1"/>
  <c r="G6" i="1"/>
  <c r="I6" i="1" s="1"/>
  <c r="H6" i="1"/>
  <c r="G7" i="1"/>
  <c r="I7" i="1" s="1"/>
  <c r="H7" i="1"/>
  <c r="G8" i="1"/>
  <c r="H8" i="1"/>
  <c r="G9" i="1"/>
  <c r="I9" i="1" s="1"/>
  <c r="H9" i="1"/>
  <c r="G10" i="1"/>
  <c r="I10" i="1" s="1"/>
  <c r="H10" i="1"/>
  <c r="G11" i="1"/>
  <c r="I11" i="1" s="1"/>
  <c r="H11" i="1"/>
  <c r="G12" i="1"/>
  <c r="I12" i="1" s="1"/>
  <c r="H12" i="1"/>
  <c r="G13" i="1"/>
  <c r="I13" i="1" s="1"/>
  <c r="H13" i="1"/>
  <c r="G14" i="1"/>
  <c r="I14" i="1" s="1"/>
  <c r="H14" i="1"/>
  <c r="G15" i="1"/>
  <c r="I15" i="1" s="1"/>
  <c r="H15" i="1"/>
  <c r="G16" i="1"/>
  <c r="I16" i="1" s="1"/>
  <c r="H16" i="1"/>
  <c r="G17" i="1"/>
  <c r="I17" i="1" s="1"/>
  <c r="H17" i="1"/>
  <c r="G18" i="1"/>
  <c r="I18" i="1" s="1"/>
  <c r="H18" i="1"/>
  <c r="G19" i="1"/>
  <c r="I19" i="1" s="1"/>
  <c r="H19" i="1"/>
  <c r="G20" i="1"/>
  <c r="I20" i="1" s="1"/>
  <c r="H20" i="1"/>
  <c r="G21" i="1"/>
  <c r="I21" i="1" s="1"/>
  <c r="H21" i="1"/>
  <c r="G22" i="1"/>
  <c r="I22" i="1" s="1"/>
  <c r="H22" i="1"/>
  <c r="G23" i="1"/>
  <c r="I23" i="1" s="1"/>
  <c r="H23" i="1"/>
  <c r="G24" i="1"/>
  <c r="I24" i="1" s="1"/>
  <c r="H24" i="1"/>
  <c r="G25" i="1"/>
  <c r="I25" i="1" s="1"/>
  <c r="H25" i="1"/>
  <c r="G26" i="1"/>
  <c r="I26" i="1" s="1"/>
  <c r="H26" i="1"/>
  <c r="G27" i="1"/>
  <c r="I27" i="1" s="1"/>
  <c r="H27" i="1"/>
  <c r="G28" i="1"/>
  <c r="I28" i="1" s="1"/>
  <c r="H28" i="1"/>
  <c r="G29" i="1"/>
  <c r="I29" i="1" s="1"/>
  <c r="H29" i="1"/>
  <c r="G30" i="1"/>
  <c r="I30" i="1" s="1"/>
  <c r="H30" i="1"/>
  <c r="G31" i="1"/>
  <c r="I31" i="1" s="1"/>
  <c r="H31" i="1"/>
  <c r="G32" i="1"/>
  <c r="I32" i="1" s="1"/>
  <c r="H32" i="1"/>
  <c r="G33" i="1"/>
  <c r="I33" i="1" s="1"/>
  <c r="H33" i="1"/>
  <c r="G34" i="1"/>
  <c r="I34" i="1" s="1"/>
  <c r="H34" i="1"/>
  <c r="G35" i="1"/>
  <c r="I35" i="1" s="1"/>
  <c r="H35" i="1"/>
  <c r="G36" i="1"/>
  <c r="I36" i="1" s="1"/>
  <c r="H36" i="1"/>
  <c r="G37" i="1"/>
  <c r="I37" i="1" s="1"/>
  <c r="H37" i="1"/>
  <c r="G38" i="1"/>
  <c r="I38" i="1" s="1"/>
  <c r="H38" i="1"/>
  <c r="G39" i="1"/>
  <c r="I39" i="1" s="1"/>
  <c r="H39" i="1"/>
  <c r="G40" i="1"/>
  <c r="I40" i="1" s="1"/>
  <c r="H40" i="1"/>
  <c r="G41" i="1"/>
  <c r="I41" i="1" s="1"/>
  <c r="H41" i="1"/>
  <c r="G42" i="1"/>
  <c r="I42" i="1" s="1"/>
  <c r="H42" i="1"/>
  <c r="G43" i="1"/>
  <c r="I43" i="1" s="1"/>
  <c r="H43" i="1"/>
  <c r="G44" i="1"/>
  <c r="I44" i="1" s="1"/>
  <c r="H44" i="1"/>
  <c r="G45" i="1"/>
  <c r="I45" i="1" s="1"/>
  <c r="H45" i="1"/>
  <c r="G46" i="1"/>
  <c r="I46" i="1" s="1"/>
  <c r="H46" i="1"/>
  <c r="G47" i="1"/>
  <c r="I47" i="1" s="1"/>
  <c r="H47" i="1"/>
  <c r="G48" i="1"/>
  <c r="I48" i="1" s="1"/>
  <c r="H48" i="1"/>
  <c r="G49" i="1"/>
  <c r="I49" i="1" s="1"/>
  <c r="H49" i="1"/>
  <c r="G50" i="1"/>
  <c r="I50" i="1" s="1"/>
  <c r="H50" i="1"/>
  <c r="G51" i="1"/>
  <c r="I51" i="1" s="1"/>
  <c r="H51" i="1"/>
  <c r="G52" i="1"/>
  <c r="I52" i="1" s="1"/>
  <c r="H52" i="1"/>
  <c r="G53" i="1"/>
  <c r="I53" i="1" s="1"/>
  <c r="H53" i="1"/>
  <c r="G54" i="1"/>
  <c r="I54" i="1" s="1"/>
  <c r="H54" i="1"/>
  <c r="G55" i="1"/>
  <c r="I55" i="1" s="1"/>
  <c r="H55" i="1"/>
  <c r="G56" i="1"/>
  <c r="I56" i="1" s="1"/>
  <c r="H56" i="1"/>
  <c r="G57" i="1"/>
  <c r="I57" i="1" s="1"/>
  <c r="H57" i="1"/>
  <c r="G58" i="1"/>
  <c r="I58" i="1" s="1"/>
  <c r="H58" i="1"/>
  <c r="G59" i="1"/>
  <c r="I59" i="1" s="1"/>
  <c r="H59" i="1"/>
  <c r="G60" i="1"/>
  <c r="I60" i="1" s="1"/>
  <c r="H60" i="1"/>
  <c r="G61" i="1"/>
  <c r="I61" i="1" s="1"/>
  <c r="H61" i="1"/>
  <c r="G62" i="1"/>
  <c r="I62" i="1" s="1"/>
  <c r="H62" i="1"/>
  <c r="G63" i="1"/>
  <c r="I63" i="1" s="1"/>
  <c r="H63" i="1"/>
  <c r="G64" i="1"/>
  <c r="I64" i="1" s="1"/>
  <c r="H64" i="1"/>
  <c r="G65" i="1"/>
  <c r="I65" i="1" s="1"/>
  <c r="H65" i="1"/>
  <c r="G66" i="1"/>
  <c r="I66" i="1" s="1"/>
  <c r="H66" i="1"/>
  <c r="G67" i="1"/>
  <c r="I67" i="1" s="1"/>
  <c r="H67" i="1"/>
  <c r="G68" i="1"/>
  <c r="I68" i="1" s="1"/>
  <c r="H68" i="1"/>
  <c r="G69" i="1"/>
  <c r="I69" i="1" s="1"/>
  <c r="H69" i="1"/>
  <c r="G70" i="1"/>
  <c r="I70" i="1" s="1"/>
  <c r="H70" i="1"/>
  <c r="G71" i="1"/>
  <c r="I71" i="1" s="1"/>
  <c r="H71" i="1"/>
  <c r="G72" i="1"/>
  <c r="I72" i="1" s="1"/>
  <c r="H72" i="1"/>
  <c r="G73" i="1"/>
  <c r="I73" i="1" s="1"/>
  <c r="H73" i="1"/>
  <c r="G74" i="1"/>
  <c r="I74" i="1" s="1"/>
  <c r="H74" i="1"/>
  <c r="G75" i="1"/>
  <c r="I75" i="1" s="1"/>
  <c r="H75" i="1"/>
  <c r="G76" i="1"/>
  <c r="I76" i="1" s="1"/>
  <c r="H76" i="1"/>
  <c r="G77" i="1"/>
  <c r="I77" i="1" s="1"/>
  <c r="H77" i="1"/>
  <c r="G78" i="1"/>
  <c r="I78" i="1" s="1"/>
  <c r="H78" i="1"/>
  <c r="G79" i="1"/>
  <c r="I79" i="1" s="1"/>
  <c r="H79" i="1"/>
  <c r="G80" i="1"/>
  <c r="I80" i="1" s="1"/>
  <c r="H80" i="1"/>
  <c r="G81" i="1"/>
  <c r="I81" i="1" s="1"/>
  <c r="H81" i="1"/>
  <c r="G82" i="1"/>
  <c r="I82" i="1" s="1"/>
  <c r="H82" i="1"/>
  <c r="G83" i="1"/>
  <c r="I83" i="1" s="1"/>
  <c r="H83" i="1"/>
  <c r="G84" i="1"/>
  <c r="I84" i="1" s="1"/>
  <c r="H84" i="1"/>
  <c r="G85" i="1"/>
  <c r="I85" i="1" s="1"/>
  <c r="H85" i="1"/>
  <c r="G86" i="1"/>
  <c r="I86" i="1" s="1"/>
  <c r="H86" i="1"/>
  <c r="G87" i="1"/>
  <c r="I87" i="1" s="1"/>
  <c r="H87" i="1"/>
  <c r="G88" i="1"/>
  <c r="I88" i="1" s="1"/>
  <c r="H88" i="1"/>
  <c r="G89" i="1"/>
  <c r="I89" i="1" s="1"/>
  <c r="H89" i="1"/>
  <c r="G90" i="1"/>
  <c r="I90" i="1" s="1"/>
  <c r="H90" i="1"/>
  <c r="G91" i="1"/>
  <c r="I91" i="1" s="1"/>
  <c r="H91" i="1"/>
  <c r="G92" i="1"/>
  <c r="I92" i="1" s="1"/>
  <c r="H92" i="1"/>
  <c r="G93" i="1"/>
  <c r="I93" i="1" s="1"/>
  <c r="H93" i="1"/>
  <c r="G94" i="1"/>
  <c r="I94" i="1" s="1"/>
  <c r="H94" i="1"/>
  <c r="G95" i="1"/>
  <c r="I95" i="1" s="1"/>
  <c r="H95" i="1"/>
  <c r="G96" i="1"/>
  <c r="I96" i="1" s="1"/>
  <c r="H96" i="1"/>
  <c r="G97" i="1"/>
  <c r="I97" i="1" s="1"/>
  <c r="H97" i="1"/>
  <c r="G98" i="1"/>
  <c r="I98" i="1" s="1"/>
  <c r="H98" i="1"/>
  <c r="G99" i="1"/>
  <c r="I99" i="1" s="1"/>
  <c r="H99" i="1"/>
  <c r="G100" i="1"/>
  <c r="I100" i="1" s="1"/>
  <c r="H100" i="1"/>
  <c r="G101" i="1"/>
  <c r="I101" i="1" s="1"/>
  <c r="H101" i="1"/>
  <c r="G102" i="1"/>
  <c r="I102" i="1" s="1"/>
  <c r="H102" i="1"/>
  <c r="G103" i="1"/>
  <c r="I103" i="1" s="1"/>
  <c r="H103" i="1"/>
  <c r="G104" i="1"/>
  <c r="I104" i="1" s="1"/>
  <c r="H104" i="1"/>
  <c r="G105" i="1"/>
  <c r="I105" i="1" s="1"/>
  <c r="H105" i="1"/>
  <c r="G106" i="1"/>
  <c r="I106" i="1" s="1"/>
  <c r="H106" i="1"/>
  <c r="G107" i="1"/>
  <c r="I107" i="1" s="1"/>
  <c r="H107" i="1"/>
  <c r="G108" i="1"/>
  <c r="I108" i="1" s="1"/>
  <c r="H108" i="1"/>
  <c r="G109" i="1"/>
  <c r="I109" i="1" s="1"/>
  <c r="H109" i="1"/>
  <c r="G110" i="1"/>
  <c r="I110" i="1" s="1"/>
  <c r="H110" i="1"/>
  <c r="G111" i="1"/>
  <c r="I111" i="1" s="1"/>
  <c r="H111" i="1"/>
  <c r="G112" i="1"/>
  <c r="I112" i="1" s="1"/>
  <c r="H112" i="1"/>
  <c r="G113" i="1"/>
  <c r="I113" i="1" s="1"/>
  <c r="H113" i="1"/>
  <c r="G114" i="1"/>
  <c r="I114" i="1" s="1"/>
  <c r="H114" i="1"/>
  <c r="G115" i="1"/>
  <c r="I115" i="1" s="1"/>
  <c r="H115" i="1"/>
  <c r="G116" i="1"/>
  <c r="I116" i="1" s="1"/>
  <c r="H116" i="1"/>
  <c r="G117" i="1"/>
  <c r="I117" i="1" s="1"/>
  <c r="H117" i="1"/>
  <c r="G118" i="1"/>
  <c r="I118" i="1" s="1"/>
  <c r="H118" i="1"/>
  <c r="G119" i="1"/>
  <c r="I119" i="1" s="1"/>
  <c r="H119" i="1"/>
  <c r="G120" i="1"/>
  <c r="I120" i="1" s="1"/>
  <c r="H120" i="1"/>
  <c r="G121" i="1"/>
  <c r="I121" i="1" s="1"/>
  <c r="H121" i="1"/>
  <c r="G122" i="1"/>
  <c r="I122" i="1" s="1"/>
  <c r="H122" i="1"/>
  <c r="G123" i="1"/>
  <c r="I123" i="1" s="1"/>
  <c r="H123" i="1"/>
  <c r="G124" i="1"/>
  <c r="I124" i="1" s="1"/>
  <c r="H124" i="1"/>
  <c r="G125" i="1"/>
  <c r="I125" i="1" s="1"/>
  <c r="H125" i="1"/>
  <c r="G126" i="1"/>
  <c r="I126" i="1" s="1"/>
  <c r="H126" i="1"/>
  <c r="G127" i="1"/>
  <c r="I127" i="1" s="1"/>
  <c r="H127" i="1"/>
  <c r="G128" i="1"/>
  <c r="I128" i="1" s="1"/>
  <c r="H128" i="1"/>
  <c r="G129" i="1"/>
  <c r="I129" i="1" s="1"/>
  <c r="H129" i="1"/>
  <c r="G130" i="1"/>
  <c r="I130" i="1" s="1"/>
  <c r="H130" i="1"/>
  <c r="G131" i="1"/>
  <c r="I131" i="1" s="1"/>
  <c r="H131" i="1"/>
  <c r="G132" i="1"/>
  <c r="I132" i="1" s="1"/>
  <c r="H132" i="1"/>
  <c r="G133" i="1"/>
  <c r="I133" i="1" s="1"/>
  <c r="H133" i="1"/>
  <c r="G134" i="1"/>
  <c r="I134" i="1" s="1"/>
  <c r="H134" i="1"/>
  <c r="G135" i="1"/>
  <c r="I135" i="1" s="1"/>
  <c r="H135" i="1"/>
  <c r="G136" i="1"/>
  <c r="I136" i="1" s="1"/>
  <c r="H136" i="1"/>
  <c r="G137" i="1"/>
  <c r="I137" i="1" s="1"/>
  <c r="H137" i="1"/>
  <c r="G138" i="1"/>
  <c r="I138" i="1" s="1"/>
  <c r="H138" i="1"/>
  <c r="G139" i="1"/>
  <c r="I139" i="1" s="1"/>
  <c r="H139" i="1"/>
  <c r="G140" i="1"/>
  <c r="I140" i="1" s="1"/>
  <c r="H140" i="1"/>
  <c r="G141" i="1"/>
  <c r="I141" i="1" s="1"/>
  <c r="H141" i="1"/>
  <c r="G142" i="1"/>
  <c r="I142" i="1" s="1"/>
  <c r="H142" i="1"/>
  <c r="G143" i="1"/>
  <c r="I143" i="1" s="1"/>
  <c r="H143" i="1"/>
  <c r="G144" i="1"/>
  <c r="I144" i="1" s="1"/>
  <c r="H144" i="1"/>
  <c r="G145" i="1"/>
  <c r="I145" i="1" s="1"/>
  <c r="H145" i="1"/>
  <c r="G146" i="1"/>
  <c r="I146" i="1" s="1"/>
  <c r="H146" i="1"/>
  <c r="G147" i="1"/>
  <c r="I147" i="1" s="1"/>
  <c r="H147" i="1"/>
  <c r="G148" i="1"/>
  <c r="I148" i="1" s="1"/>
  <c r="H148" i="1"/>
  <c r="G149" i="1"/>
  <c r="I149" i="1" s="1"/>
  <c r="H149" i="1"/>
  <c r="G150" i="1"/>
  <c r="I150" i="1" s="1"/>
  <c r="H150" i="1"/>
  <c r="G151" i="1"/>
  <c r="I151" i="1" s="1"/>
  <c r="H151" i="1"/>
  <c r="G152" i="1"/>
  <c r="I152" i="1" s="1"/>
  <c r="H152" i="1"/>
  <c r="G153" i="1"/>
  <c r="I153" i="1" s="1"/>
  <c r="H153" i="1"/>
  <c r="G154" i="1"/>
  <c r="I154" i="1" s="1"/>
  <c r="H154" i="1"/>
  <c r="G155" i="1"/>
  <c r="I155" i="1" s="1"/>
  <c r="H155" i="1"/>
  <c r="G156" i="1"/>
  <c r="I156" i="1" s="1"/>
  <c r="H156" i="1"/>
  <c r="G157" i="1"/>
  <c r="I157" i="1" s="1"/>
  <c r="H157" i="1"/>
  <c r="G158" i="1"/>
  <c r="I158" i="1" s="1"/>
  <c r="H158" i="1"/>
  <c r="G159" i="1"/>
  <c r="I159" i="1" s="1"/>
  <c r="H159" i="1"/>
  <c r="G160" i="1"/>
  <c r="I160" i="1" s="1"/>
  <c r="H160" i="1"/>
  <c r="G161" i="1"/>
  <c r="I161" i="1" s="1"/>
  <c r="H161" i="1"/>
  <c r="G162" i="1"/>
  <c r="I162" i="1" s="1"/>
  <c r="H162" i="1"/>
  <c r="G163" i="1"/>
  <c r="I163" i="1" s="1"/>
  <c r="H163" i="1"/>
  <c r="G164" i="1"/>
  <c r="I164" i="1" s="1"/>
  <c r="H164" i="1"/>
  <c r="G165" i="1"/>
  <c r="I165" i="1" s="1"/>
  <c r="H165" i="1"/>
  <c r="G166" i="1"/>
  <c r="I166" i="1" s="1"/>
  <c r="H166" i="1"/>
  <c r="G167" i="1"/>
  <c r="I167" i="1" s="1"/>
  <c r="H167" i="1"/>
  <c r="G168" i="1"/>
  <c r="I168" i="1" s="1"/>
  <c r="H168" i="1"/>
  <c r="G169" i="1"/>
  <c r="I169" i="1" s="1"/>
  <c r="H169" i="1"/>
  <c r="G170" i="1"/>
  <c r="I170" i="1" s="1"/>
  <c r="H170" i="1"/>
  <c r="G171" i="1"/>
  <c r="I171" i="1" s="1"/>
  <c r="H171" i="1"/>
  <c r="G172" i="1"/>
  <c r="I172" i="1" s="1"/>
  <c r="H172" i="1"/>
  <c r="G173" i="1"/>
  <c r="I173" i="1" s="1"/>
  <c r="H173" i="1"/>
  <c r="G174" i="1"/>
  <c r="I174" i="1" s="1"/>
  <c r="H174" i="1"/>
  <c r="G175" i="1"/>
  <c r="I175" i="1" s="1"/>
  <c r="H175" i="1"/>
  <c r="G176" i="1"/>
  <c r="I176" i="1" s="1"/>
  <c r="H176" i="1"/>
  <c r="G177" i="1"/>
  <c r="I177" i="1" s="1"/>
  <c r="H177" i="1"/>
  <c r="G178" i="1"/>
  <c r="I178" i="1" s="1"/>
  <c r="H178" i="1"/>
  <c r="G179" i="1"/>
  <c r="I179" i="1" s="1"/>
  <c r="H179" i="1"/>
  <c r="G180" i="1"/>
  <c r="I180" i="1" s="1"/>
  <c r="H180" i="1"/>
  <c r="G181" i="1"/>
  <c r="I181" i="1" s="1"/>
  <c r="H181" i="1"/>
  <c r="G182" i="1"/>
  <c r="I182" i="1" s="1"/>
  <c r="H182" i="1"/>
  <c r="G183" i="1"/>
  <c r="I183" i="1" s="1"/>
  <c r="H183" i="1"/>
  <c r="G184" i="1"/>
  <c r="I184" i="1" s="1"/>
  <c r="H184" i="1"/>
  <c r="G185" i="1"/>
  <c r="I185" i="1" s="1"/>
  <c r="H185" i="1"/>
  <c r="G186" i="1"/>
  <c r="I186" i="1" s="1"/>
  <c r="H186" i="1"/>
  <c r="G187" i="1"/>
  <c r="I187" i="1" s="1"/>
  <c r="H187" i="1"/>
  <c r="G188" i="1"/>
  <c r="I188" i="1" s="1"/>
  <c r="H188" i="1"/>
  <c r="G189" i="1"/>
  <c r="I189" i="1" s="1"/>
  <c r="H189" i="1"/>
  <c r="G190" i="1"/>
  <c r="I190" i="1" s="1"/>
  <c r="H190" i="1"/>
  <c r="G191" i="1"/>
  <c r="I191" i="1" s="1"/>
  <c r="H191" i="1"/>
  <c r="G192" i="1"/>
  <c r="I192" i="1" s="1"/>
  <c r="H192" i="1"/>
  <c r="G193" i="1"/>
  <c r="I193" i="1" s="1"/>
  <c r="H193" i="1"/>
  <c r="G194" i="1"/>
  <c r="I194" i="1" s="1"/>
  <c r="H194" i="1"/>
  <c r="G195" i="1"/>
  <c r="I195" i="1" s="1"/>
  <c r="H195" i="1"/>
  <c r="G196" i="1"/>
  <c r="I196" i="1" s="1"/>
  <c r="H196" i="1"/>
  <c r="G197" i="1"/>
  <c r="I197" i="1" s="1"/>
  <c r="H197" i="1"/>
  <c r="G198" i="1"/>
  <c r="I198" i="1" s="1"/>
  <c r="H198" i="1"/>
  <c r="G199" i="1"/>
  <c r="I199" i="1" s="1"/>
  <c r="H199" i="1"/>
  <c r="G200" i="1"/>
  <c r="I200" i="1" s="1"/>
  <c r="H200" i="1"/>
  <c r="G201" i="1"/>
  <c r="I201" i="1" s="1"/>
  <c r="H201" i="1"/>
  <c r="G202" i="1"/>
  <c r="I202" i="1" s="1"/>
  <c r="H202" i="1"/>
  <c r="G203" i="1"/>
  <c r="I203" i="1" s="1"/>
  <c r="H203" i="1"/>
  <c r="G204" i="1"/>
  <c r="I204" i="1" s="1"/>
  <c r="H204" i="1"/>
  <c r="G205" i="1"/>
  <c r="I205" i="1" s="1"/>
  <c r="H205" i="1"/>
  <c r="G206" i="1"/>
  <c r="I206" i="1" s="1"/>
  <c r="H206" i="1"/>
  <c r="G207" i="1"/>
  <c r="I207" i="1" s="1"/>
  <c r="H207" i="1"/>
  <c r="G208" i="1"/>
  <c r="I208" i="1" s="1"/>
  <c r="H208" i="1"/>
  <c r="G209" i="1"/>
  <c r="I209" i="1" s="1"/>
  <c r="H209" i="1"/>
  <c r="G210" i="1"/>
  <c r="I210" i="1" s="1"/>
  <c r="H210" i="1"/>
  <c r="G211" i="1"/>
  <c r="I211" i="1" s="1"/>
  <c r="H211" i="1"/>
  <c r="G212" i="1"/>
  <c r="I212" i="1" s="1"/>
  <c r="H212" i="1"/>
  <c r="G213" i="1"/>
  <c r="I213" i="1" s="1"/>
  <c r="H213" i="1"/>
  <c r="G214" i="1"/>
  <c r="I214" i="1" s="1"/>
  <c r="H214" i="1"/>
  <c r="G215" i="1"/>
  <c r="I215" i="1" s="1"/>
  <c r="H215" i="1"/>
  <c r="G216" i="1"/>
  <c r="I216" i="1" s="1"/>
  <c r="H216" i="1"/>
  <c r="G217" i="1"/>
  <c r="I217" i="1" s="1"/>
  <c r="H217" i="1"/>
  <c r="G218" i="1"/>
  <c r="I218" i="1" s="1"/>
  <c r="H218" i="1"/>
  <c r="G219" i="1"/>
  <c r="I219" i="1" s="1"/>
  <c r="H219" i="1"/>
  <c r="G220" i="1"/>
  <c r="I220" i="1" s="1"/>
  <c r="H220" i="1"/>
  <c r="G221" i="1"/>
  <c r="I221" i="1" s="1"/>
  <c r="H221" i="1"/>
  <c r="G222" i="1"/>
  <c r="I222" i="1" s="1"/>
  <c r="H222" i="1"/>
  <c r="G223" i="1"/>
  <c r="I223" i="1" s="1"/>
  <c r="H223" i="1"/>
  <c r="G224" i="1"/>
  <c r="I224" i="1" s="1"/>
  <c r="H224" i="1"/>
  <c r="G225" i="1"/>
  <c r="I225" i="1" s="1"/>
  <c r="H225" i="1"/>
  <c r="G226" i="1"/>
  <c r="I226" i="1" s="1"/>
  <c r="H226" i="1"/>
  <c r="G227" i="1"/>
  <c r="I227" i="1" s="1"/>
  <c r="H227" i="1"/>
  <c r="G228" i="1"/>
  <c r="I228" i="1" s="1"/>
  <c r="H228" i="1"/>
  <c r="G229" i="1"/>
  <c r="I229" i="1" s="1"/>
  <c r="H229" i="1"/>
  <c r="G230" i="1"/>
  <c r="I230" i="1" s="1"/>
  <c r="H230" i="1"/>
  <c r="G231" i="1"/>
  <c r="I231" i="1" s="1"/>
  <c r="H231" i="1"/>
  <c r="G232" i="1"/>
  <c r="I232" i="1" s="1"/>
  <c r="H232" i="1"/>
  <c r="G233" i="1"/>
  <c r="I233" i="1" s="1"/>
  <c r="H233" i="1"/>
  <c r="G234" i="1"/>
  <c r="I234" i="1" s="1"/>
  <c r="H234" i="1"/>
  <c r="G235" i="1"/>
  <c r="I235" i="1" s="1"/>
  <c r="H235" i="1"/>
  <c r="G236" i="1"/>
  <c r="I236" i="1" s="1"/>
  <c r="H236" i="1"/>
  <c r="G237" i="1"/>
  <c r="I237" i="1" s="1"/>
  <c r="H237" i="1"/>
  <c r="G238" i="1"/>
  <c r="I238" i="1" s="1"/>
  <c r="H238" i="1"/>
  <c r="G239" i="1"/>
  <c r="I239" i="1" s="1"/>
  <c r="H239" i="1"/>
  <c r="G240" i="1"/>
  <c r="I240" i="1" s="1"/>
  <c r="H240" i="1"/>
  <c r="G241" i="1"/>
  <c r="I241" i="1" s="1"/>
  <c r="H241" i="1"/>
  <c r="G242" i="1"/>
  <c r="I242" i="1" s="1"/>
  <c r="H242" i="1"/>
  <c r="G243" i="1"/>
  <c r="I243" i="1" s="1"/>
  <c r="H243" i="1"/>
  <c r="G244" i="1"/>
  <c r="I244" i="1" s="1"/>
  <c r="H244" i="1"/>
  <c r="G245" i="1"/>
  <c r="I245" i="1" s="1"/>
  <c r="H245" i="1"/>
  <c r="G246" i="1"/>
  <c r="I246" i="1" s="1"/>
  <c r="H246" i="1"/>
  <c r="G247" i="1"/>
  <c r="I247" i="1" s="1"/>
  <c r="H247" i="1"/>
  <c r="G248" i="1"/>
  <c r="I248" i="1" s="1"/>
  <c r="H248" i="1"/>
  <c r="G249" i="1"/>
  <c r="I249" i="1" s="1"/>
  <c r="H249" i="1"/>
  <c r="G250" i="1"/>
  <c r="I250" i="1" s="1"/>
  <c r="H250" i="1"/>
  <c r="G251" i="1"/>
  <c r="I251" i="1" s="1"/>
  <c r="H251" i="1"/>
  <c r="G252" i="1"/>
  <c r="I252" i="1" s="1"/>
  <c r="H252" i="1"/>
  <c r="G253" i="1"/>
  <c r="I253" i="1" s="1"/>
  <c r="H253" i="1"/>
  <c r="G254" i="1"/>
  <c r="I254" i="1" s="1"/>
  <c r="H254" i="1"/>
  <c r="G255" i="1"/>
  <c r="I255" i="1" s="1"/>
  <c r="H255" i="1"/>
  <c r="G256" i="1"/>
  <c r="I256" i="1" s="1"/>
  <c r="H256" i="1"/>
  <c r="G257" i="1"/>
  <c r="I257" i="1" s="1"/>
  <c r="H257" i="1"/>
  <c r="G258" i="1"/>
  <c r="I258" i="1" s="1"/>
  <c r="H258" i="1"/>
  <c r="G259" i="1"/>
  <c r="I259" i="1" s="1"/>
  <c r="H259" i="1"/>
  <c r="G260" i="1"/>
  <c r="I260" i="1" s="1"/>
  <c r="H260" i="1"/>
  <c r="G261" i="1"/>
  <c r="I261" i="1" s="1"/>
  <c r="H261" i="1"/>
  <c r="G262" i="1"/>
  <c r="I262" i="1" s="1"/>
  <c r="H262" i="1"/>
  <c r="G263" i="1"/>
  <c r="I263" i="1" s="1"/>
  <c r="H263" i="1"/>
  <c r="G264" i="1"/>
  <c r="I264" i="1" s="1"/>
  <c r="H264" i="1"/>
  <c r="G265" i="1"/>
  <c r="I265" i="1" s="1"/>
  <c r="H265" i="1"/>
  <c r="G266" i="1"/>
  <c r="I266" i="1" s="1"/>
  <c r="H266" i="1"/>
  <c r="G267" i="1"/>
  <c r="I267" i="1" s="1"/>
  <c r="H267" i="1"/>
  <c r="G268" i="1"/>
  <c r="I268" i="1" s="1"/>
  <c r="H268" i="1"/>
  <c r="G269" i="1"/>
  <c r="I269" i="1" s="1"/>
  <c r="H269" i="1"/>
  <c r="G270" i="1"/>
  <c r="I270" i="1" s="1"/>
  <c r="H270" i="1"/>
  <c r="G271" i="1"/>
  <c r="I271" i="1" s="1"/>
  <c r="H271" i="1"/>
  <c r="G272" i="1"/>
  <c r="I272" i="1" s="1"/>
  <c r="H272" i="1"/>
  <c r="G273" i="1"/>
  <c r="I273" i="1" s="1"/>
  <c r="H273" i="1"/>
  <c r="G274" i="1"/>
  <c r="I274" i="1" s="1"/>
  <c r="H274" i="1"/>
  <c r="G275" i="1"/>
  <c r="I275" i="1" s="1"/>
  <c r="H275" i="1"/>
  <c r="G276" i="1"/>
  <c r="I276" i="1" s="1"/>
  <c r="H276" i="1"/>
  <c r="G277" i="1"/>
  <c r="I277" i="1" s="1"/>
  <c r="H277" i="1"/>
  <c r="G278" i="1"/>
  <c r="I278" i="1" s="1"/>
  <c r="H278" i="1"/>
  <c r="G279" i="1"/>
  <c r="I279" i="1" s="1"/>
  <c r="H279" i="1"/>
  <c r="G280" i="1"/>
  <c r="I280" i="1" s="1"/>
  <c r="H280" i="1"/>
  <c r="G281" i="1"/>
  <c r="I281" i="1" s="1"/>
  <c r="H281" i="1"/>
  <c r="G282" i="1"/>
  <c r="I282" i="1" s="1"/>
  <c r="H282" i="1"/>
  <c r="G283" i="1"/>
  <c r="I283" i="1" s="1"/>
  <c r="H283" i="1"/>
  <c r="G284" i="1"/>
  <c r="I284" i="1" s="1"/>
  <c r="H284" i="1"/>
  <c r="G285" i="1"/>
  <c r="I285" i="1" s="1"/>
  <c r="H285" i="1"/>
  <c r="G286" i="1"/>
  <c r="I286" i="1" s="1"/>
  <c r="H286" i="1"/>
  <c r="G287" i="1"/>
  <c r="I287" i="1" s="1"/>
  <c r="H287" i="1"/>
  <c r="G288" i="1"/>
  <c r="I288" i="1" s="1"/>
  <c r="H288" i="1"/>
  <c r="G289" i="1"/>
  <c r="I289" i="1" s="1"/>
  <c r="H289" i="1"/>
  <c r="G290" i="1"/>
  <c r="I290" i="1" s="1"/>
  <c r="H290" i="1"/>
  <c r="G291" i="1"/>
  <c r="I291" i="1" s="1"/>
  <c r="H291" i="1"/>
  <c r="G292" i="1"/>
  <c r="I292" i="1" s="1"/>
  <c r="H292" i="1"/>
  <c r="G293" i="1"/>
  <c r="I293" i="1" s="1"/>
  <c r="H293" i="1"/>
  <c r="G294" i="1"/>
  <c r="I294" i="1" s="1"/>
  <c r="H294" i="1"/>
  <c r="G295" i="1"/>
  <c r="I295" i="1" s="1"/>
  <c r="H295" i="1"/>
  <c r="G296" i="1"/>
  <c r="I296" i="1" s="1"/>
  <c r="H296" i="1"/>
  <c r="G297" i="1"/>
  <c r="I297" i="1" s="1"/>
  <c r="H297" i="1"/>
  <c r="G298" i="1"/>
  <c r="I298" i="1" s="1"/>
  <c r="H298" i="1"/>
  <c r="G299" i="1"/>
  <c r="I299" i="1" s="1"/>
  <c r="H299" i="1"/>
  <c r="G300" i="1"/>
  <c r="I300" i="1" s="1"/>
  <c r="H300" i="1"/>
  <c r="G301" i="1"/>
  <c r="I301" i="1" s="1"/>
  <c r="H301" i="1"/>
  <c r="G302" i="1"/>
  <c r="I302" i="1" s="1"/>
  <c r="H302" i="1"/>
  <c r="G303" i="1"/>
  <c r="I303" i="1" s="1"/>
  <c r="H303" i="1"/>
  <c r="G304" i="1"/>
  <c r="I304" i="1" s="1"/>
  <c r="H304" i="1"/>
  <c r="G305" i="1"/>
  <c r="I305" i="1" s="1"/>
  <c r="H305" i="1"/>
  <c r="G306" i="1"/>
  <c r="I306" i="1" s="1"/>
  <c r="H306" i="1"/>
  <c r="G307" i="1"/>
  <c r="I307" i="1" s="1"/>
  <c r="H307" i="1"/>
  <c r="G308" i="1"/>
  <c r="I308" i="1" s="1"/>
  <c r="H308" i="1"/>
  <c r="G309" i="1"/>
  <c r="I309" i="1" s="1"/>
  <c r="H309" i="1"/>
  <c r="G310" i="1"/>
  <c r="I310" i="1" s="1"/>
  <c r="H310" i="1"/>
  <c r="G311" i="1"/>
  <c r="I311" i="1" s="1"/>
  <c r="H311" i="1"/>
  <c r="G312" i="1"/>
  <c r="I312" i="1" s="1"/>
  <c r="H312" i="1"/>
  <c r="G313" i="1"/>
  <c r="I313" i="1" s="1"/>
  <c r="H313" i="1"/>
  <c r="G314" i="1"/>
  <c r="I314" i="1" s="1"/>
  <c r="H314" i="1"/>
  <c r="G315" i="1"/>
  <c r="I315" i="1" s="1"/>
  <c r="H315" i="1"/>
  <c r="G316" i="1"/>
  <c r="I316" i="1" s="1"/>
  <c r="H316" i="1"/>
  <c r="G317" i="1"/>
  <c r="I317" i="1" s="1"/>
  <c r="H317" i="1"/>
  <c r="G318" i="1"/>
  <c r="I318" i="1" s="1"/>
  <c r="H318" i="1"/>
  <c r="G319" i="1"/>
  <c r="I319" i="1" s="1"/>
  <c r="H319" i="1"/>
  <c r="G320" i="1"/>
  <c r="I320" i="1" s="1"/>
  <c r="H320" i="1"/>
  <c r="G321" i="1"/>
  <c r="I321" i="1" s="1"/>
  <c r="H321" i="1"/>
  <c r="G322" i="1"/>
  <c r="I322" i="1" s="1"/>
  <c r="H322" i="1"/>
  <c r="G323" i="1"/>
  <c r="I323" i="1" s="1"/>
  <c r="H323" i="1"/>
  <c r="G324" i="1"/>
  <c r="I324" i="1" s="1"/>
  <c r="H324" i="1"/>
  <c r="G325" i="1"/>
  <c r="I325" i="1" s="1"/>
  <c r="H325" i="1"/>
  <c r="G326" i="1"/>
  <c r="I326" i="1" s="1"/>
  <c r="H326" i="1"/>
  <c r="G327" i="1"/>
  <c r="I327" i="1" s="1"/>
  <c r="H327" i="1"/>
  <c r="G328" i="1"/>
  <c r="I328" i="1" s="1"/>
  <c r="H328" i="1"/>
  <c r="G329" i="1"/>
  <c r="I329" i="1" s="1"/>
  <c r="H329" i="1"/>
  <c r="G330" i="1"/>
  <c r="I330" i="1" s="1"/>
  <c r="H330" i="1"/>
  <c r="G331" i="1"/>
  <c r="I331" i="1" s="1"/>
  <c r="H331" i="1"/>
  <c r="G332" i="1"/>
  <c r="I332" i="1" s="1"/>
  <c r="H332" i="1"/>
  <c r="G333" i="1"/>
  <c r="I333" i="1" s="1"/>
  <c r="H333" i="1"/>
  <c r="G334" i="1"/>
  <c r="I334" i="1" s="1"/>
  <c r="H334" i="1"/>
  <c r="G335" i="1"/>
  <c r="I335" i="1" s="1"/>
  <c r="H335" i="1"/>
  <c r="G336" i="1"/>
  <c r="I336" i="1" s="1"/>
  <c r="H336" i="1"/>
  <c r="G337" i="1"/>
  <c r="I337" i="1" s="1"/>
  <c r="H337" i="1"/>
  <c r="G338" i="1"/>
  <c r="I338" i="1" s="1"/>
  <c r="H338" i="1"/>
  <c r="G339" i="1"/>
  <c r="I339" i="1" s="1"/>
  <c r="H339" i="1"/>
  <c r="G340" i="1"/>
  <c r="I340" i="1" s="1"/>
  <c r="H340" i="1"/>
  <c r="G341" i="1"/>
  <c r="I341" i="1" s="1"/>
  <c r="H341" i="1"/>
  <c r="G342" i="1"/>
  <c r="I342" i="1" s="1"/>
  <c r="H342" i="1"/>
  <c r="G343" i="1"/>
  <c r="I343" i="1" s="1"/>
  <c r="H343" i="1"/>
  <c r="G344" i="1"/>
  <c r="I344" i="1" s="1"/>
  <c r="H344" i="1"/>
  <c r="G345" i="1"/>
  <c r="I345" i="1" s="1"/>
  <c r="H345" i="1"/>
  <c r="G346" i="1"/>
  <c r="I346" i="1" s="1"/>
  <c r="H346" i="1"/>
  <c r="G347" i="1"/>
  <c r="I347" i="1" s="1"/>
  <c r="H347" i="1"/>
  <c r="G348" i="1"/>
  <c r="I348" i="1" s="1"/>
  <c r="H348" i="1"/>
  <c r="G349" i="1"/>
  <c r="I349" i="1" s="1"/>
  <c r="H349" i="1"/>
  <c r="G350" i="1"/>
  <c r="I350" i="1" s="1"/>
  <c r="H350" i="1"/>
  <c r="G351" i="1"/>
  <c r="I351" i="1" s="1"/>
  <c r="H351" i="1"/>
  <c r="G352" i="1"/>
  <c r="I352" i="1" s="1"/>
  <c r="H352" i="1"/>
  <c r="G353" i="1"/>
  <c r="I353" i="1" s="1"/>
  <c r="H353" i="1"/>
  <c r="G354" i="1"/>
  <c r="I354" i="1" s="1"/>
  <c r="H354" i="1"/>
  <c r="G355" i="1"/>
  <c r="I355" i="1" s="1"/>
  <c r="H355" i="1"/>
  <c r="G356" i="1"/>
  <c r="I356" i="1" s="1"/>
  <c r="H356" i="1"/>
  <c r="G357" i="1"/>
  <c r="I357" i="1" s="1"/>
  <c r="H357" i="1"/>
  <c r="G358" i="1"/>
  <c r="I358" i="1" s="1"/>
  <c r="H358" i="1"/>
  <c r="G359" i="1"/>
  <c r="I359" i="1" s="1"/>
  <c r="H359" i="1"/>
  <c r="G360" i="1"/>
  <c r="I360" i="1" s="1"/>
  <c r="H360" i="1"/>
  <c r="G361" i="1"/>
  <c r="I361" i="1" s="1"/>
  <c r="H361" i="1"/>
  <c r="G362" i="1"/>
  <c r="I362" i="1" s="1"/>
  <c r="H362" i="1"/>
  <c r="G363" i="1"/>
  <c r="I363" i="1" s="1"/>
  <c r="H363" i="1"/>
  <c r="G364" i="1"/>
  <c r="I364" i="1" s="1"/>
  <c r="H364" i="1"/>
  <c r="G365" i="1"/>
  <c r="I365" i="1" s="1"/>
  <c r="H365" i="1"/>
  <c r="G366" i="1"/>
  <c r="I366" i="1" s="1"/>
  <c r="H366" i="1"/>
  <c r="G367" i="1"/>
  <c r="I367" i="1" s="1"/>
  <c r="H367" i="1"/>
  <c r="G368" i="1"/>
  <c r="I368" i="1" s="1"/>
  <c r="H368" i="1"/>
  <c r="G369" i="1"/>
  <c r="I369" i="1" s="1"/>
  <c r="H369" i="1"/>
  <c r="G370" i="1"/>
  <c r="I370" i="1" s="1"/>
  <c r="H370" i="1"/>
  <c r="G371" i="1"/>
  <c r="I371" i="1" s="1"/>
  <c r="H371" i="1"/>
  <c r="G372" i="1"/>
  <c r="I372" i="1" s="1"/>
  <c r="H372" i="1"/>
  <c r="G373" i="1"/>
  <c r="I373" i="1" s="1"/>
  <c r="H373" i="1"/>
  <c r="G374" i="1"/>
  <c r="I374" i="1" s="1"/>
  <c r="H374" i="1"/>
  <c r="G375" i="1"/>
  <c r="I375" i="1" s="1"/>
  <c r="H375" i="1"/>
  <c r="G376" i="1"/>
  <c r="I376" i="1" s="1"/>
  <c r="H376" i="1"/>
  <c r="G377" i="1"/>
  <c r="I377" i="1" s="1"/>
  <c r="H377" i="1"/>
  <c r="G378" i="1"/>
  <c r="I378" i="1" s="1"/>
  <c r="H378" i="1"/>
  <c r="G379" i="1"/>
  <c r="I379" i="1" s="1"/>
  <c r="H379" i="1"/>
  <c r="G380" i="1"/>
  <c r="I380" i="1" s="1"/>
  <c r="H380" i="1"/>
  <c r="G381" i="1"/>
  <c r="I381" i="1" s="1"/>
  <c r="H381" i="1"/>
  <c r="G382" i="1"/>
  <c r="I382" i="1" s="1"/>
  <c r="H382" i="1"/>
  <c r="G383" i="1"/>
  <c r="I383" i="1" s="1"/>
  <c r="H383" i="1"/>
  <c r="G384" i="1"/>
  <c r="I384" i="1" s="1"/>
  <c r="H384" i="1"/>
  <c r="G385" i="1"/>
  <c r="I385" i="1" s="1"/>
  <c r="H385" i="1"/>
  <c r="G386" i="1"/>
  <c r="I386" i="1" s="1"/>
  <c r="H386" i="1"/>
  <c r="G387" i="1"/>
  <c r="I387" i="1" s="1"/>
  <c r="H387" i="1"/>
  <c r="G388" i="1"/>
  <c r="I388" i="1" s="1"/>
  <c r="H388" i="1"/>
  <c r="G389" i="1"/>
  <c r="I389" i="1" s="1"/>
  <c r="H389" i="1"/>
  <c r="G390" i="1"/>
  <c r="I390" i="1" s="1"/>
  <c r="H390" i="1"/>
  <c r="G391" i="1"/>
  <c r="I391" i="1" s="1"/>
  <c r="H391" i="1"/>
  <c r="G392" i="1"/>
  <c r="I392" i="1" s="1"/>
  <c r="H392" i="1"/>
  <c r="G393" i="1"/>
  <c r="I393" i="1" s="1"/>
  <c r="H393" i="1"/>
  <c r="G394" i="1"/>
  <c r="I394" i="1" s="1"/>
  <c r="H394" i="1"/>
  <c r="G395" i="1"/>
  <c r="I395" i="1" s="1"/>
  <c r="H395" i="1"/>
  <c r="G396" i="1"/>
  <c r="I396" i="1" s="1"/>
  <c r="H396" i="1"/>
  <c r="G397" i="1"/>
  <c r="I397" i="1" s="1"/>
  <c r="H397" i="1"/>
  <c r="G398" i="1"/>
  <c r="I398" i="1" s="1"/>
  <c r="H398" i="1"/>
  <c r="G399" i="1"/>
  <c r="I399" i="1" s="1"/>
  <c r="H399" i="1"/>
  <c r="G400" i="1"/>
  <c r="I400" i="1" s="1"/>
  <c r="H400" i="1"/>
  <c r="G401" i="1"/>
  <c r="I401" i="1" s="1"/>
  <c r="H401" i="1"/>
  <c r="G402" i="1"/>
  <c r="I402" i="1" s="1"/>
  <c r="H402" i="1"/>
  <c r="G403" i="1"/>
  <c r="I403" i="1" s="1"/>
  <c r="H403" i="1"/>
  <c r="G404" i="1"/>
  <c r="I404" i="1" s="1"/>
  <c r="H404" i="1"/>
  <c r="G405" i="1"/>
  <c r="I405" i="1" s="1"/>
  <c r="H405" i="1"/>
  <c r="G406" i="1"/>
  <c r="I406" i="1" s="1"/>
  <c r="H406" i="1"/>
  <c r="G407" i="1"/>
  <c r="I407" i="1" s="1"/>
  <c r="H407" i="1"/>
  <c r="G408" i="1"/>
  <c r="I408" i="1" s="1"/>
  <c r="H408" i="1"/>
  <c r="G409" i="1"/>
  <c r="I409" i="1" s="1"/>
  <c r="H409" i="1"/>
  <c r="G410" i="1"/>
  <c r="I410" i="1" s="1"/>
  <c r="H410" i="1"/>
  <c r="G411" i="1"/>
  <c r="I411" i="1" s="1"/>
  <c r="H411" i="1"/>
  <c r="G412" i="1"/>
  <c r="I412" i="1" s="1"/>
  <c r="H412" i="1"/>
  <c r="G413" i="1"/>
  <c r="I413" i="1" s="1"/>
  <c r="H413" i="1"/>
  <c r="G414" i="1"/>
  <c r="I414" i="1" s="1"/>
  <c r="H414" i="1"/>
  <c r="G415" i="1"/>
  <c r="I415" i="1" s="1"/>
  <c r="H415" i="1"/>
  <c r="G416" i="1"/>
  <c r="I416" i="1" s="1"/>
  <c r="H416" i="1"/>
  <c r="G417" i="1"/>
  <c r="I417" i="1" s="1"/>
  <c r="H417" i="1"/>
  <c r="G418" i="1"/>
  <c r="I418" i="1" s="1"/>
  <c r="H418" i="1"/>
  <c r="G419" i="1"/>
  <c r="I419" i="1" s="1"/>
  <c r="H419" i="1"/>
  <c r="G420" i="1"/>
  <c r="I420" i="1" s="1"/>
  <c r="H420" i="1"/>
  <c r="G421" i="1"/>
  <c r="I421" i="1" s="1"/>
  <c r="H421" i="1"/>
  <c r="G422" i="1"/>
  <c r="I422" i="1" s="1"/>
  <c r="H422" i="1"/>
  <c r="G423" i="1"/>
  <c r="I423" i="1" s="1"/>
  <c r="H423" i="1"/>
  <c r="G424" i="1"/>
  <c r="I424" i="1" s="1"/>
  <c r="H424" i="1"/>
  <c r="G425" i="1"/>
  <c r="I425" i="1" s="1"/>
  <c r="H425" i="1"/>
  <c r="G426" i="1"/>
  <c r="I426" i="1" s="1"/>
  <c r="H426" i="1"/>
  <c r="G427" i="1"/>
  <c r="I427" i="1" s="1"/>
  <c r="H427" i="1"/>
  <c r="G428" i="1"/>
  <c r="I428" i="1" s="1"/>
  <c r="H428" i="1"/>
  <c r="G429" i="1"/>
  <c r="I429" i="1" s="1"/>
  <c r="H429" i="1"/>
  <c r="G430" i="1"/>
  <c r="I430" i="1" s="1"/>
  <c r="H430" i="1"/>
  <c r="G431" i="1"/>
  <c r="I431" i="1" s="1"/>
  <c r="H431" i="1"/>
  <c r="G432" i="1"/>
  <c r="I432" i="1" s="1"/>
  <c r="H432" i="1"/>
  <c r="G433" i="1"/>
  <c r="I433" i="1" s="1"/>
  <c r="H433" i="1"/>
  <c r="G434" i="1"/>
  <c r="I434" i="1" s="1"/>
  <c r="H434" i="1"/>
  <c r="G435" i="1"/>
  <c r="I435" i="1" s="1"/>
  <c r="H435" i="1"/>
  <c r="G436" i="1"/>
  <c r="I436" i="1" s="1"/>
  <c r="H436" i="1"/>
  <c r="G437" i="1"/>
  <c r="I437" i="1" s="1"/>
  <c r="H437" i="1"/>
  <c r="G438" i="1"/>
  <c r="I438" i="1" s="1"/>
  <c r="H438" i="1"/>
  <c r="G439" i="1"/>
  <c r="I439" i="1" s="1"/>
  <c r="H439" i="1"/>
  <c r="G440" i="1"/>
  <c r="I440" i="1" s="1"/>
  <c r="H440" i="1"/>
  <c r="G441" i="1"/>
  <c r="I441" i="1" s="1"/>
  <c r="H441" i="1"/>
  <c r="G442" i="1"/>
  <c r="I442" i="1" s="1"/>
  <c r="H442" i="1"/>
  <c r="G443" i="1"/>
  <c r="I443" i="1" s="1"/>
  <c r="H443" i="1"/>
  <c r="G444" i="1"/>
  <c r="I444" i="1" s="1"/>
  <c r="H444" i="1"/>
  <c r="G445" i="1"/>
  <c r="I445" i="1" s="1"/>
  <c r="H445" i="1"/>
  <c r="G446" i="1"/>
  <c r="I446" i="1" s="1"/>
  <c r="H446" i="1"/>
  <c r="G447" i="1"/>
  <c r="I447" i="1" s="1"/>
  <c r="H447" i="1"/>
  <c r="G448" i="1"/>
  <c r="I448" i="1" s="1"/>
  <c r="H448" i="1"/>
  <c r="G449" i="1"/>
  <c r="I449" i="1" s="1"/>
  <c r="H449" i="1"/>
  <c r="G450" i="1"/>
  <c r="I450" i="1" s="1"/>
  <c r="H450" i="1"/>
  <c r="G451" i="1"/>
  <c r="I451" i="1" s="1"/>
  <c r="H451" i="1"/>
  <c r="G452" i="1"/>
  <c r="I452" i="1" s="1"/>
  <c r="H452" i="1"/>
  <c r="G453" i="1"/>
  <c r="I453" i="1" s="1"/>
  <c r="H453" i="1"/>
  <c r="G454" i="1"/>
  <c r="I454" i="1" s="1"/>
  <c r="H454" i="1"/>
  <c r="G455" i="1"/>
  <c r="I455" i="1" s="1"/>
  <c r="H455" i="1"/>
  <c r="G456" i="1"/>
  <c r="I456" i="1" s="1"/>
  <c r="H456" i="1"/>
  <c r="G457" i="1"/>
  <c r="I457" i="1" s="1"/>
  <c r="H457" i="1"/>
  <c r="G458" i="1"/>
  <c r="I458" i="1" s="1"/>
  <c r="H458" i="1"/>
  <c r="G459" i="1"/>
  <c r="I459" i="1" s="1"/>
  <c r="H459" i="1"/>
  <c r="G460" i="1"/>
  <c r="I460" i="1" s="1"/>
  <c r="H460" i="1"/>
  <c r="G461" i="1"/>
  <c r="I461" i="1" s="1"/>
  <c r="H461" i="1"/>
  <c r="G462" i="1"/>
  <c r="I462" i="1" s="1"/>
  <c r="H462" i="1"/>
  <c r="G463" i="1"/>
  <c r="I463" i="1" s="1"/>
  <c r="H463" i="1"/>
  <c r="G464" i="1"/>
  <c r="I464" i="1" s="1"/>
  <c r="H464" i="1"/>
  <c r="G465" i="1"/>
  <c r="I465" i="1" s="1"/>
  <c r="H465" i="1"/>
  <c r="G466" i="1"/>
  <c r="I466" i="1" s="1"/>
  <c r="H466" i="1"/>
  <c r="G467" i="1"/>
  <c r="I467" i="1" s="1"/>
  <c r="H467" i="1"/>
  <c r="G468" i="1"/>
  <c r="I468" i="1" s="1"/>
  <c r="H468" i="1"/>
  <c r="G469" i="1"/>
  <c r="I469" i="1" s="1"/>
  <c r="H469" i="1"/>
  <c r="G470" i="1"/>
  <c r="I470" i="1" s="1"/>
  <c r="H470" i="1"/>
  <c r="G471" i="1"/>
  <c r="I471" i="1" s="1"/>
  <c r="H471" i="1"/>
  <c r="G472" i="1"/>
  <c r="I472" i="1" s="1"/>
  <c r="H472" i="1"/>
  <c r="G473" i="1"/>
  <c r="I473" i="1" s="1"/>
  <c r="H473" i="1"/>
  <c r="G474" i="1"/>
  <c r="I474" i="1" s="1"/>
  <c r="H474" i="1"/>
  <c r="G475" i="1"/>
  <c r="I475" i="1" s="1"/>
  <c r="H475" i="1"/>
  <c r="G476" i="1"/>
  <c r="I476" i="1" s="1"/>
  <c r="H476" i="1"/>
  <c r="G477" i="1"/>
  <c r="I477" i="1" s="1"/>
  <c r="H477" i="1"/>
  <c r="G478" i="1"/>
  <c r="I478" i="1" s="1"/>
  <c r="H478" i="1"/>
  <c r="G479" i="1"/>
  <c r="I479" i="1" s="1"/>
  <c r="H479" i="1"/>
  <c r="G480" i="1"/>
  <c r="I480" i="1" s="1"/>
  <c r="H480" i="1"/>
  <c r="G481" i="1"/>
  <c r="I481" i="1" s="1"/>
  <c r="H481" i="1"/>
  <c r="G482" i="1"/>
  <c r="I482" i="1" s="1"/>
  <c r="H482" i="1"/>
  <c r="G483" i="1"/>
  <c r="I483" i="1" s="1"/>
  <c r="H483" i="1"/>
  <c r="G484" i="1"/>
  <c r="I484" i="1" s="1"/>
  <c r="H484" i="1"/>
  <c r="G485" i="1"/>
  <c r="I485" i="1" s="1"/>
  <c r="H485" i="1"/>
  <c r="G486" i="1"/>
  <c r="I486" i="1" s="1"/>
  <c r="H486" i="1"/>
  <c r="G487" i="1"/>
  <c r="I487" i="1" s="1"/>
  <c r="H487" i="1"/>
  <c r="G488" i="1"/>
  <c r="I488" i="1" s="1"/>
  <c r="H488" i="1"/>
  <c r="G489" i="1"/>
  <c r="I489" i="1" s="1"/>
  <c r="H489" i="1"/>
  <c r="G490" i="1"/>
  <c r="I490" i="1" s="1"/>
  <c r="H490" i="1"/>
  <c r="G491" i="1"/>
  <c r="I491" i="1" s="1"/>
  <c r="H491" i="1"/>
  <c r="G492" i="1"/>
  <c r="I492" i="1" s="1"/>
  <c r="H492" i="1"/>
  <c r="G493" i="1"/>
  <c r="I493" i="1" s="1"/>
  <c r="H493" i="1"/>
  <c r="G494" i="1"/>
  <c r="I494" i="1" s="1"/>
  <c r="H494" i="1"/>
  <c r="G495" i="1"/>
  <c r="I495" i="1" s="1"/>
  <c r="H495" i="1"/>
  <c r="G496" i="1"/>
  <c r="I496" i="1" s="1"/>
  <c r="H496" i="1"/>
  <c r="G497" i="1"/>
  <c r="I497" i="1" s="1"/>
  <c r="H497" i="1"/>
  <c r="G498" i="1"/>
  <c r="I498" i="1" s="1"/>
  <c r="H498" i="1"/>
  <c r="G499" i="1"/>
  <c r="I499" i="1" s="1"/>
  <c r="H499" i="1"/>
  <c r="G500" i="1"/>
  <c r="I500" i="1" s="1"/>
  <c r="H500" i="1"/>
  <c r="G501" i="1"/>
  <c r="I501" i="1" s="1"/>
  <c r="H501" i="1"/>
  <c r="G502" i="1"/>
  <c r="I502" i="1" s="1"/>
  <c r="H502" i="1"/>
  <c r="G503" i="1"/>
  <c r="I503" i="1" s="1"/>
  <c r="H503" i="1"/>
  <c r="G504" i="1"/>
  <c r="I504" i="1" s="1"/>
  <c r="H504" i="1"/>
  <c r="G505" i="1"/>
  <c r="I505" i="1" s="1"/>
  <c r="H505" i="1"/>
  <c r="G506" i="1"/>
  <c r="I506" i="1" s="1"/>
  <c r="H506" i="1"/>
  <c r="G507" i="1"/>
  <c r="I507" i="1" s="1"/>
  <c r="H507" i="1"/>
  <c r="G508" i="1"/>
  <c r="I508" i="1" s="1"/>
  <c r="H508" i="1"/>
  <c r="G509" i="1"/>
  <c r="I509" i="1" s="1"/>
  <c r="H509" i="1"/>
  <c r="G510" i="1"/>
  <c r="I510" i="1" s="1"/>
  <c r="H510" i="1"/>
  <c r="G511" i="1"/>
  <c r="I511" i="1" s="1"/>
  <c r="H511" i="1"/>
  <c r="G512" i="1"/>
  <c r="I512" i="1" s="1"/>
  <c r="H512" i="1"/>
  <c r="G513" i="1"/>
  <c r="I513" i="1" s="1"/>
  <c r="H513" i="1"/>
  <c r="G514" i="1"/>
  <c r="I514" i="1" s="1"/>
  <c r="H514" i="1"/>
  <c r="G515" i="1"/>
  <c r="I515" i="1" s="1"/>
  <c r="H515" i="1"/>
  <c r="G516" i="1"/>
  <c r="I516" i="1" s="1"/>
  <c r="H516" i="1"/>
  <c r="G517" i="1"/>
  <c r="I517" i="1" s="1"/>
  <c r="H517" i="1"/>
  <c r="G518" i="1"/>
  <c r="I518" i="1" s="1"/>
  <c r="H518" i="1"/>
  <c r="G519" i="1"/>
  <c r="I519" i="1" s="1"/>
  <c r="H519" i="1"/>
  <c r="G520" i="1"/>
  <c r="I520" i="1" s="1"/>
  <c r="H520" i="1"/>
  <c r="G521" i="1"/>
  <c r="I521" i="1" s="1"/>
  <c r="H521" i="1"/>
  <c r="G522" i="1"/>
  <c r="I522" i="1" s="1"/>
  <c r="H522" i="1"/>
  <c r="G523" i="1"/>
  <c r="I523" i="1" s="1"/>
  <c r="H523" i="1"/>
  <c r="G524" i="1"/>
  <c r="I524" i="1" s="1"/>
  <c r="H524" i="1"/>
  <c r="G525" i="1"/>
  <c r="I525" i="1" s="1"/>
  <c r="H525" i="1"/>
  <c r="G526" i="1"/>
  <c r="I526" i="1" s="1"/>
  <c r="H526" i="1"/>
  <c r="G527" i="1"/>
  <c r="I527" i="1" s="1"/>
  <c r="H527" i="1"/>
  <c r="G528" i="1"/>
  <c r="I528" i="1" s="1"/>
  <c r="H528" i="1"/>
  <c r="G529" i="1"/>
  <c r="I529" i="1" s="1"/>
  <c r="H529" i="1"/>
  <c r="G530" i="1"/>
  <c r="I530" i="1" s="1"/>
  <c r="H530" i="1"/>
  <c r="G531" i="1"/>
  <c r="I531" i="1" s="1"/>
  <c r="H531" i="1"/>
  <c r="G532" i="1"/>
  <c r="I532" i="1" s="1"/>
  <c r="H532" i="1"/>
  <c r="G533" i="1"/>
  <c r="I533" i="1" s="1"/>
  <c r="H533" i="1"/>
  <c r="G534" i="1"/>
  <c r="I534" i="1" s="1"/>
  <c r="H534" i="1"/>
  <c r="G535" i="1"/>
  <c r="I535" i="1" s="1"/>
  <c r="H535" i="1"/>
  <c r="G536" i="1"/>
  <c r="I536" i="1" s="1"/>
  <c r="H536" i="1"/>
  <c r="G537" i="1"/>
  <c r="I537" i="1" s="1"/>
  <c r="H537" i="1"/>
  <c r="G538" i="1"/>
  <c r="I538" i="1" s="1"/>
  <c r="H538" i="1"/>
  <c r="G539" i="1"/>
  <c r="I539" i="1" s="1"/>
  <c r="H539" i="1"/>
  <c r="G540" i="1"/>
  <c r="I540" i="1" s="1"/>
  <c r="H540" i="1"/>
  <c r="G541" i="1"/>
  <c r="I541" i="1" s="1"/>
  <c r="H541" i="1"/>
  <c r="G542" i="1"/>
  <c r="I542" i="1" s="1"/>
  <c r="H542" i="1"/>
  <c r="G543" i="1"/>
  <c r="I543" i="1" s="1"/>
  <c r="H543" i="1"/>
  <c r="G544" i="1"/>
  <c r="I544" i="1" s="1"/>
  <c r="H544" i="1"/>
  <c r="G545" i="1"/>
  <c r="I545" i="1" s="1"/>
  <c r="H545" i="1"/>
  <c r="G546" i="1"/>
  <c r="I546" i="1" s="1"/>
  <c r="H546" i="1"/>
  <c r="G547" i="1"/>
  <c r="I547" i="1" s="1"/>
  <c r="H547" i="1"/>
  <c r="G548" i="1"/>
  <c r="I548" i="1" s="1"/>
  <c r="H548" i="1"/>
  <c r="G549" i="1"/>
  <c r="I549" i="1" s="1"/>
  <c r="H549" i="1"/>
  <c r="G550" i="1"/>
  <c r="I550" i="1" s="1"/>
  <c r="H550" i="1"/>
  <c r="G551" i="1"/>
  <c r="I551" i="1" s="1"/>
  <c r="H551" i="1"/>
  <c r="G552" i="1"/>
  <c r="I552" i="1" s="1"/>
  <c r="H552" i="1"/>
  <c r="G553" i="1"/>
  <c r="I553" i="1" s="1"/>
  <c r="H553" i="1"/>
  <c r="G554" i="1"/>
  <c r="I554" i="1" s="1"/>
  <c r="H554" i="1"/>
  <c r="G555" i="1"/>
  <c r="I555" i="1" s="1"/>
  <c r="H555" i="1"/>
  <c r="G556" i="1"/>
  <c r="I556" i="1" s="1"/>
  <c r="H556" i="1"/>
  <c r="G557" i="1"/>
  <c r="I557" i="1" s="1"/>
  <c r="H557" i="1"/>
  <c r="G558" i="1"/>
  <c r="I558" i="1" s="1"/>
  <c r="H558" i="1"/>
  <c r="G559" i="1"/>
  <c r="I559" i="1" s="1"/>
  <c r="H559" i="1"/>
  <c r="G560" i="1"/>
  <c r="I560" i="1" s="1"/>
  <c r="H560" i="1"/>
  <c r="G561" i="1"/>
  <c r="I561" i="1" s="1"/>
  <c r="H561" i="1"/>
  <c r="G562" i="1"/>
  <c r="I562" i="1" s="1"/>
  <c r="H562" i="1"/>
  <c r="G563" i="1"/>
  <c r="I563" i="1" s="1"/>
  <c r="H563" i="1"/>
  <c r="G564" i="1"/>
  <c r="I564" i="1" s="1"/>
  <c r="H564" i="1"/>
  <c r="G565" i="1"/>
  <c r="I565" i="1" s="1"/>
  <c r="H565" i="1"/>
  <c r="G566" i="1"/>
  <c r="I566" i="1" s="1"/>
  <c r="H566" i="1"/>
  <c r="G567" i="1"/>
  <c r="I567" i="1" s="1"/>
  <c r="H567" i="1"/>
  <c r="G568" i="1"/>
  <c r="I568" i="1" s="1"/>
  <c r="H568" i="1"/>
  <c r="G569" i="1"/>
  <c r="I569" i="1" s="1"/>
  <c r="H569" i="1"/>
  <c r="G570" i="1"/>
  <c r="I570" i="1" s="1"/>
  <c r="H570" i="1"/>
  <c r="G571" i="1"/>
  <c r="I571" i="1" s="1"/>
  <c r="H571" i="1"/>
  <c r="G572" i="1"/>
  <c r="I572" i="1" s="1"/>
  <c r="H572" i="1"/>
  <c r="G573" i="1"/>
  <c r="I573" i="1" s="1"/>
  <c r="H573" i="1"/>
  <c r="G574" i="1"/>
  <c r="I574" i="1" s="1"/>
  <c r="H574" i="1"/>
  <c r="G575" i="1"/>
  <c r="I575" i="1" s="1"/>
  <c r="H575" i="1"/>
  <c r="G576" i="1"/>
  <c r="I576" i="1" s="1"/>
  <c r="H576" i="1"/>
  <c r="G577" i="1"/>
  <c r="I577" i="1" s="1"/>
  <c r="H577" i="1"/>
  <c r="G578" i="1"/>
  <c r="I578" i="1" s="1"/>
  <c r="H578" i="1"/>
  <c r="G579" i="1"/>
  <c r="I579" i="1" s="1"/>
  <c r="H579" i="1"/>
  <c r="G580" i="1"/>
  <c r="I580" i="1" s="1"/>
  <c r="H580" i="1"/>
  <c r="G581" i="1"/>
  <c r="I581" i="1" s="1"/>
  <c r="H581" i="1"/>
  <c r="G582" i="1"/>
  <c r="I582" i="1" s="1"/>
  <c r="H582" i="1"/>
  <c r="G583" i="1"/>
  <c r="I583" i="1" s="1"/>
  <c r="H583" i="1"/>
  <c r="G584" i="1"/>
  <c r="I584" i="1" s="1"/>
  <c r="H584" i="1"/>
  <c r="G585" i="1"/>
  <c r="I585" i="1" s="1"/>
  <c r="H585" i="1"/>
  <c r="G586" i="1"/>
  <c r="I586" i="1" s="1"/>
  <c r="H586" i="1"/>
  <c r="G587" i="1"/>
  <c r="I587" i="1" s="1"/>
  <c r="H587" i="1"/>
  <c r="G588" i="1"/>
  <c r="I588" i="1" s="1"/>
  <c r="H588" i="1"/>
  <c r="G589" i="1"/>
  <c r="I589" i="1" s="1"/>
  <c r="H589" i="1"/>
  <c r="G590" i="1"/>
  <c r="I590" i="1" s="1"/>
  <c r="H590" i="1"/>
  <c r="G591" i="1"/>
  <c r="I591" i="1" s="1"/>
  <c r="H591" i="1"/>
  <c r="G592" i="1"/>
  <c r="I592" i="1" s="1"/>
  <c r="H592" i="1"/>
  <c r="G593" i="1"/>
  <c r="I593" i="1" s="1"/>
  <c r="H593" i="1"/>
  <c r="G594" i="1"/>
  <c r="I594" i="1" s="1"/>
  <c r="H594" i="1"/>
  <c r="G595" i="1"/>
  <c r="I595" i="1" s="1"/>
  <c r="H595" i="1"/>
  <c r="G596" i="1"/>
  <c r="I596" i="1" s="1"/>
  <c r="H596" i="1"/>
  <c r="G597" i="1"/>
  <c r="I597" i="1" s="1"/>
  <c r="H597" i="1"/>
  <c r="G598" i="1"/>
  <c r="I598" i="1" s="1"/>
  <c r="H598" i="1"/>
  <c r="G599" i="1"/>
  <c r="I599" i="1" s="1"/>
  <c r="H599" i="1"/>
  <c r="G600" i="1"/>
  <c r="I600" i="1" s="1"/>
  <c r="H600" i="1"/>
  <c r="G601" i="1"/>
  <c r="I601" i="1" s="1"/>
  <c r="H601" i="1"/>
  <c r="G602" i="1"/>
  <c r="I602" i="1" s="1"/>
  <c r="H602" i="1"/>
  <c r="G603" i="1"/>
  <c r="I603" i="1" s="1"/>
  <c r="H603" i="1"/>
  <c r="G604" i="1"/>
  <c r="I604" i="1" s="1"/>
  <c r="H604" i="1"/>
  <c r="G605" i="1"/>
  <c r="I605" i="1" s="1"/>
  <c r="H605" i="1"/>
  <c r="G606" i="1"/>
  <c r="I606" i="1" s="1"/>
  <c r="H606" i="1"/>
  <c r="G607" i="1"/>
  <c r="I607" i="1" s="1"/>
  <c r="H607" i="1"/>
  <c r="G608" i="1"/>
  <c r="I608" i="1" s="1"/>
  <c r="H608" i="1"/>
  <c r="G609" i="1"/>
  <c r="I609" i="1" s="1"/>
  <c r="H609" i="1"/>
  <c r="G610" i="1"/>
  <c r="I610" i="1" s="1"/>
  <c r="H610" i="1"/>
  <c r="G611" i="1"/>
  <c r="I611" i="1" s="1"/>
  <c r="H611" i="1"/>
  <c r="G612" i="1"/>
  <c r="I612" i="1" s="1"/>
  <c r="H612" i="1"/>
  <c r="G613" i="1"/>
  <c r="I613" i="1" s="1"/>
  <c r="H613" i="1"/>
  <c r="G614" i="1"/>
  <c r="I614" i="1" s="1"/>
  <c r="H614" i="1"/>
  <c r="G615" i="1"/>
  <c r="I615" i="1" s="1"/>
  <c r="H615" i="1"/>
  <c r="G616" i="1"/>
  <c r="I616" i="1" s="1"/>
  <c r="H616" i="1"/>
  <c r="G617" i="1"/>
  <c r="I617" i="1" s="1"/>
  <c r="H617" i="1"/>
  <c r="G618" i="1"/>
  <c r="I618" i="1" s="1"/>
  <c r="H618" i="1"/>
  <c r="G619" i="1"/>
  <c r="I619" i="1" s="1"/>
  <c r="H619" i="1"/>
  <c r="G620" i="1"/>
  <c r="I620" i="1" s="1"/>
  <c r="H620" i="1"/>
  <c r="G621" i="1"/>
  <c r="I621" i="1" s="1"/>
  <c r="H621" i="1"/>
  <c r="G622" i="1"/>
  <c r="I622" i="1" s="1"/>
  <c r="H622" i="1"/>
  <c r="G623" i="1"/>
  <c r="I623" i="1" s="1"/>
  <c r="H623" i="1"/>
  <c r="G624" i="1"/>
  <c r="I624" i="1" s="1"/>
  <c r="H624" i="1"/>
  <c r="G625" i="1"/>
  <c r="I625" i="1" s="1"/>
  <c r="H625" i="1"/>
  <c r="G626" i="1"/>
  <c r="I626" i="1" s="1"/>
  <c r="H626" i="1"/>
  <c r="G627" i="1"/>
  <c r="I627" i="1" s="1"/>
  <c r="H627" i="1"/>
  <c r="G628" i="1"/>
  <c r="I628" i="1" s="1"/>
  <c r="H628" i="1"/>
  <c r="G629" i="1"/>
  <c r="I629" i="1" s="1"/>
  <c r="H629" i="1"/>
  <c r="G630" i="1"/>
  <c r="I630" i="1" s="1"/>
  <c r="H630" i="1"/>
  <c r="G631" i="1"/>
  <c r="I631" i="1" s="1"/>
  <c r="H631" i="1"/>
  <c r="G632" i="1"/>
  <c r="I632" i="1" s="1"/>
  <c r="H632" i="1"/>
  <c r="G633" i="1"/>
  <c r="I633" i="1" s="1"/>
  <c r="H633" i="1"/>
  <c r="G634" i="1"/>
  <c r="I634" i="1" s="1"/>
  <c r="H634" i="1"/>
  <c r="G635" i="1"/>
  <c r="I635" i="1" s="1"/>
  <c r="H635" i="1"/>
  <c r="G636" i="1"/>
  <c r="I636" i="1" s="1"/>
  <c r="H636" i="1"/>
  <c r="G637" i="1"/>
  <c r="I637" i="1" s="1"/>
  <c r="H637" i="1"/>
  <c r="G638" i="1"/>
  <c r="I638" i="1" s="1"/>
  <c r="H638" i="1"/>
  <c r="G639" i="1"/>
  <c r="I639" i="1" s="1"/>
  <c r="H639" i="1"/>
  <c r="G640" i="1"/>
  <c r="I640" i="1" s="1"/>
  <c r="H640" i="1"/>
  <c r="G641" i="1"/>
  <c r="I641" i="1" s="1"/>
  <c r="H641" i="1"/>
  <c r="G642" i="1"/>
  <c r="I642" i="1" s="1"/>
  <c r="H642" i="1"/>
  <c r="G643" i="1"/>
  <c r="I643" i="1" s="1"/>
  <c r="H643" i="1"/>
  <c r="G644" i="1"/>
  <c r="I644" i="1" s="1"/>
  <c r="H644" i="1"/>
  <c r="G645" i="1"/>
  <c r="I645" i="1" s="1"/>
  <c r="H645" i="1"/>
  <c r="G646" i="1"/>
  <c r="I646" i="1" s="1"/>
  <c r="H646" i="1"/>
  <c r="G647" i="1"/>
  <c r="I647" i="1" s="1"/>
  <c r="H647" i="1"/>
  <c r="G648" i="1"/>
  <c r="I648" i="1" s="1"/>
  <c r="H648" i="1"/>
  <c r="G649" i="1"/>
  <c r="I649" i="1" s="1"/>
  <c r="H649" i="1"/>
  <c r="G650" i="1"/>
  <c r="I650" i="1" s="1"/>
  <c r="H650" i="1"/>
  <c r="G651" i="1"/>
  <c r="I651" i="1" s="1"/>
  <c r="H651" i="1"/>
  <c r="G652" i="1"/>
  <c r="I652" i="1" s="1"/>
  <c r="H652" i="1"/>
  <c r="G653" i="1"/>
  <c r="I653" i="1" s="1"/>
  <c r="H653" i="1"/>
  <c r="G654" i="1"/>
  <c r="I654" i="1" s="1"/>
  <c r="H654" i="1"/>
  <c r="G655" i="1"/>
  <c r="I655" i="1" s="1"/>
  <c r="H655" i="1"/>
  <c r="G656" i="1"/>
  <c r="I656" i="1" s="1"/>
  <c r="H656" i="1"/>
  <c r="G657" i="1"/>
  <c r="I657" i="1" s="1"/>
  <c r="H657" i="1"/>
  <c r="G658" i="1"/>
  <c r="I658" i="1" s="1"/>
  <c r="H658" i="1"/>
  <c r="G659" i="1"/>
  <c r="I659" i="1" s="1"/>
  <c r="H659" i="1"/>
  <c r="G660" i="1"/>
  <c r="I660" i="1" s="1"/>
  <c r="H660" i="1"/>
  <c r="G661" i="1"/>
  <c r="I661" i="1" s="1"/>
  <c r="H661" i="1"/>
  <c r="G662" i="1"/>
  <c r="I662" i="1" s="1"/>
  <c r="H662" i="1"/>
  <c r="G663" i="1"/>
  <c r="I663" i="1" s="1"/>
  <c r="H663" i="1"/>
  <c r="G664" i="1"/>
  <c r="I664" i="1" s="1"/>
  <c r="H664" i="1"/>
  <c r="G665" i="1"/>
  <c r="I665" i="1" s="1"/>
  <c r="H665" i="1"/>
  <c r="G666" i="1"/>
  <c r="I666" i="1" s="1"/>
  <c r="H666" i="1"/>
  <c r="G667" i="1"/>
  <c r="I667" i="1" s="1"/>
  <c r="H667" i="1"/>
  <c r="G668" i="1"/>
  <c r="I668" i="1" s="1"/>
  <c r="H668" i="1"/>
  <c r="G669" i="1"/>
  <c r="I669" i="1" s="1"/>
  <c r="H669" i="1"/>
  <c r="G670" i="1"/>
  <c r="I670" i="1" s="1"/>
  <c r="H670" i="1"/>
  <c r="G671" i="1"/>
  <c r="I671" i="1" s="1"/>
  <c r="H671" i="1"/>
  <c r="G672" i="1"/>
  <c r="I672" i="1" s="1"/>
  <c r="H672" i="1"/>
  <c r="G673" i="1"/>
  <c r="I673" i="1" s="1"/>
  <c r="H673" i="1"/>
  <c r="G674" i="1"/>
  <c r="I674" i="1" s="1"/>
  <c r="H674" i="1"/>
  <c r="G675" i="1"/>
  <c r="I675" i="1" s="1"/>
  <c r="H675" i="1"/>
  <c r="G676" i="1"/>
  <c r="I676" i="1" s="1"/>
  <c r="H676" i="1"/>
  <c r="G677" i="1"/>
  <c r="I677" i="1" s="1"/>
  <c r="H677" i="1"/>
  <c r="G678" i="1"/>
  <c r="I678" i="1" s="1"/>
  <c r="H678" i="1"/>
  <c r="G679" i="1"/>
  <c r="I679" i="1" s="1"/>
  <c r="H679" i="1"/>
  <c r="G680" i="1"/>
  <c r="I680" i="1" s="1"/>
  <c r="H680" i="1"/>
  <c r="G681" i="1"/>
  <c r="I681" i="1" s="1"/>
  <c r="H681" i="1"/>
  <c r="G682" i="1"/>
  <c r="I682" i="1" s="1"/>
  <c r="H682" i="1"/>
  <c r="G683" i="1"/>
  <c r="I683" i="1" s="1"/>
  <c r="H683" i="1"/>
  <c r="G684" i="1"/>
  <c r="I684" i="1" s="1"/>
  <c r="H684" i="1"/>
  <c r="G685" i="1"/>
  <c r="I685" i="1" s="1"/>
  <c r="H685" i="1"/>
  <c r="G686" i="1"/>
  <c r="I686" i="1" s="1"/>
  <c r="H686" i="1"/>
  <c r="G687" i="1"/>
  <c r="I687" i="1" s="1"/>
  <c r="H687" i="1"/>
  <c r="G688" i="1"/>
  <c r="I688" i="1" s="1"/>
  <c r="H688" i="1"/>
  <c r="G689" i="1"/>
  <c r="I689" i="1" s="1"/>
  <c r="H689" i="1"/>
  <c r="G690" i="1"/>
  <c r="I690" i="1" s="1"/>
  <c r="H690" i="1"/>
  <c r="G691" i="1"/>
  <c r="I691" i="1" s="1"/>
  <c r="H691" i="1"/>
  <c r="G692" i="1"/>
  <c r="I692" i="1" s="1"/>
  <c r="H692" i="1"/>
  <c r="G693" i="1"/>
  <c r="I693" i="1" s="1"/>
  <c r="H693" i="1"/>
  <c r="G694" i="1"/>
  <c r="I694" i="1" s="1"/>
  <c r="H694" i="1"/>
  <c r="G695" i="1"/>
  <c r="I695" i="1" s="1"/>
  <c r="H695" i="1"/>
  <c r="G696" i="1"/>
  <c r="I696" i="1" s="1"/>
  <c r="H696" i="1"/>
  <c r="G697" i="1"/>
  <c r="I697" i="1" s="1"/>
  <c r="H697" i="1"/>
  <c r="G698" i="1"/>
  <c r="I698" i="1" s="1"/>
  <c r="H698" i="1"/>
  <c r="G699" i="1"/>
  <c r="I699" i="1" s="1"/>
  <c r="H699" i="1"/>
  <c r="G700" i="1"/>
  <c r="I700" i="1" s="1"/>
  <c r="H700" i="1"/>
  <c r="G701" i="1"/>
  <c r="I701" i="1" s="1"/>
  <c r="H701" i="1"/>
  <c r="G702" i="1"/>
  <c r="I702" i="1" s="1"/>
  <c r="H702" i="1"/>
  <c r="G703" i="1"/>
  <c r="I703" i="1" s="1"/>
  <c r="H703" i="1"/>
  <c r="G704" i="1"/>
  <c r="I704" i="1" s="1"/>
  <c r="H704" i="1"/>
  <c r="G705" i="1"/>
  <c r="I705" i="1" s="1"/>
  <c r="H705" i="1"/>
  <c r="G706" i="1"/>
  <c r="I706" i="1" s="1"/>
  <c r="H706" i="1"/>
  <c r="G707" i="1"/>
  <c r="I707" i="1" s="1"/>
  <c r="H707" i="1"/>
  <c r="G708" i="1"/>
  <c r="I708" i="1" s="1"/>
  <c r="H708" i="1"/>
  <c r="G709" i="1"/>
  <c r="I709" i="1" s="1"/>
  <c r="H709" i="1"/>
  <c r="G710" i="1"/>
  <c r="I710" i="1" s="1"/>
  <c r="H710" i="1"/>
  <c r="G711" i="1"/>
  <c r="I711" i="1" s="1"/>
  <c r="H711" i="1"/>
  <c r="G712" i="1"/>
  <c r="I712" i="1" s="1"/>
  <c r="H712" i="1"/>
  <c r="G713" i="1"/>
  <c r="I713" i="1" s="1"/>
  <c r="H713" i="1"/>
  <c r="G714" i="1"/>
  <c r="I714" i="1" s="1"/>
  <c r="H714" i="1"/>
  <c r="G715" i="1"/>
  <c r="I715" i="1" s="1"/>
  <c r="H715" i="1"/>
  <c r="G716" i="1"/>
  <c r="I716" i="1" s="1"/>
  <c r="H716" i="1"/>
  <c r="G717" i="1"/>
  <c r="I717" i="1" s="1"/>
  <c r="H717" i="1"/>
  <c r="G718" i="1"/>
  <c r="I718" i="1" s="1"/>
  <c r="H718" i="1"/>
  <c r="G719" i="1"/>
  <c r="I719" i="1" s="1"/>
  <c r="H719" i="1"/>
  <c r="G720" i="1"/>
  <c r="I720" i="1" s="1"/>
  <c r="H720" i="1"/>
  <c r="G721" i="1"/>
  <c r="I721" i="1" s="1"/>
  <c r="H721" i="1"/>
  <c r="G722" i="1"/>
  <c r="I722" i="1" s="1"/>
  <c r="H722" i="1"/>
  <c r="G723" i="1"/>
  <c r="I723" i="1" s="1"/>
  <c r="H723" i="1"/>
  <c r="G724" i="1"/>
  <c r="I724" i="1" s="1"/>
  <c r="H724" i="1"/>
  <c r="G725" i="1"/>
  <c r="I725" i="1" s="1"/>
  <c r="H725" i="1"/>
  <c r="G726" i="1"/>
  <c r="I726" i="1" s="1"/>
  <c r="H726" i="1"/>
  <c r="G727" i="1"/>
  <c r="I727" i="1" s="1"/>
  <c r="H727" i="1"/>
  <c r="G728" i="1"/>
  <c r="I728" i="1" s="1"/>
  <c r="H728" i="1"/>
  <c r="G729" i="1"/>
  <c r="I729" i="1" s="1"/>
  <c r="H729" i="1"/>
  <c r="G730" i="1"/>
  <c r="I730" i="1" s="1"/>
  <c r="H730" i="1"/>
  <c r="G731" i="1"/>
  <c r="I731" i="1" s="1"/>
  <c r="H731" i="1"/>
  <c r="G732" i="1"/>
  <c r="I732" i="1" s="1"/>
  <c r="H732" i="1"/>
  <c r="G733" i="1"/>
  <c r="I733" i="1" s="1"/>
  <c r="H733" i="1"/>
  <c r="G734" i="1"/>
  <c r="I734" i="1" s="1"/>
  <c r="H734" i="1"/>
  <c r="G735" i="1"/>
  <c r="I735" i="1" s="1"/>
  <c r="H735" i="1"/>
  <c r="G736" i="1"/>
  <c r="I736" i="1" s="1"/>
  <c r="H736" i="1"/>
  <c r="G737" i="1"/>
  <c r="I737" i="1" s="1"/>
  <c r="H737" i="1"/>
  <c r="G738" i="1"/>
  <c r="I738" i="1" s="1"/>
  <c r="H738" i="1"/>
  <c r="G739" i="1"/>
  <c r="I739" i="1" s="1"/>
  <c r="H739" i="1"/>
  <c r="G740" i="1"/>
  <c r="I740" i="1" s="1"/>
  <c r="H740" i="1"/>
  <c r="G741" i="1"/>
  <c r="I741" i="1" s="1"/>
  <c r="H741" i="1"/>
  <c r="G742" i="1"/>
  <c r="I742" i="1" s="1"/>
  <c r="H742" i="1"/>
  <c r="G743" i="1"/>
  <c r="I743" i="1" s="1"/>
  <c r="H743" i="1"/>
  <c r="G744" i="1"/>
  <c r="I744" i="1" s="1"/>
  <c r="H744" i="1"/>
  <c r="G745" i="1"/>
  <c r="I745" i="1" s="1"/>
  <c r="H745" i="1"/>
  <c r="G746" i="1"/>
  <c r="I746" i="1" s="1"/>
  <c r="H746" i="1"/>
  <c r="G747" i="1"/>
  <c r="I747" i="1" s="1"/>
  <c r="H747" i="1"/>
  <c r="G748" i="1"/>
  <c r="I748" i="1" s="1"/>
  <c r="H748" i="1"/>
  <c r="G749" i="1"/>
  <c r="I749" i="1" s="1"/>
  <c r="H749" i="1"/>
  <c r="G750" i="1"/>
  <c r="I750" i="1" s="1"/>
  <c r="H750" i="1"/>
  <c r="G751" i="1"/>
  <c r="I751" i="1" s="1"/>
  <c r="H751" i="1"/>
  <c r="G752" i="1"/>
  <c r="I752" i="1" s="1"/>
  <c r="H752" i="1"/>
  <c r="G753" i="1"/>
  <c r="I753" i="1" s="1"/>
  <c r="H753" i="1"/>
  <c r="G754" i="1"/>
  <c r="I754" i="1" s="1"/>
  <c r="H754" i="1"/>
  <c r="G755" i="1"/>
  <c r="I755" i="1" s="1"/>
  <c r="H755" i="1"/>
  <c r="G756" i="1"/>
  <c r="I756" i="1" s="1"/>
  <c r="H756" i="1"/>
  <c r="G757" i="1"/>
  <c r="I757" i="1" s="1"/>
  <c r="H757" i="1"/>
  <c r="G758" i="1"/>
  <c r="I758" i="1" s="1"/>
  <c r="H758" i="1"/>
  <c r="G759" i="1"/>
  <c r="I759" i="1" s="1"/>
  <c r="H759" i="1"/>
  <c r="G760" i="1"/>
  <c r="I760" i="1" s="1"/>
  <c r="H760" i="1"/>
  <c r="G761" i="1"/>
  <c r="I761" i="1" s="1"/>
  <c r="H761" i="1"/>
  <c r="G762" i="1"/>
  <c r="I762" i="1" s="1"/>
  <c r="H762" i="1"/>
  <c r="G763" i="1"/>
  <c r="I763" i="1" s="1"/>
  <c r="H763" i="1"/>
  <c r="G764" i="1"/>
  <c r="I764" i="1" s="1"/>
  <c r="H764" i="1"/>
  <c r="G765" i="1"/>
  <c r="I765" i="1" s="1"/>
  <c r="H765" i="1"/>
  <c r="G766" i="1"/>
  <c r="I766" i="1" s="1"/>
  <c r="H766" i="1"/>
  <c r="G767" i="1"/>
  <c r="I767" i="1" s="1"/>
  <c r="H767" i="1"/>
  <c r="G768" i="1"/>
  <c r="I768" i="1" s="1"/>
  <c r="H768" i="1"/>
  <c r="G769" i="1"/>
  <c r="I769" i="1" s="1"/>
  <c r="H769" i="1"/>
  <c r="G770" i="1"/>
  <c r="I770" i="1" s="1"/>
  <c r="H770" i="1"/>
  <c r="G771" i="1"/>
  <c r="I771" i="1" s="1"/>
  <c r="H771" i="1"/>
  <c r="G772" i="1"/>
  <c r="I772" i="1" s="1"/>
  <c r="H772" i="1"/>
  <c r="G773" i="1"/>
  <c r="I773" i="1" s="1"/>
  <c r="H773" i="1"/>
  <c r="G774" i="1"/>
  <c r="I774" i="1" s="1"/>
  <c r="H774" i="1"/>
  <c r="G775" i="1"/>
  <c r="I775" i="1" s="1"/>
  <c r="H775" i="1"/>
  <c r="G776" i="1"/>
  <c r="I776" i="1" s="1"/>
  <c r="H776" i="1"/>
  <c r="G777" i="1"/>
  <c r="I777" i="1" s="1"/>
  <c r="H777" i="1"/>
  <c r="G778" i="1"/>
  <c r="I778" i="1" s="1"/>
  <c r="H778" i="1"/>
  <c r="G779" i="1"/>
  <c r="I779" i="1" s="1"/>
  <c r="H779" i="1"/>
  <c r="G780" i="1"/>
  <c r="I780" i="1" s="1"/>
  <c r="H780" i="1"/>
  <c r="G781" i="1"/>
  <c r="I781" i="1" s="1"/>
  <c r="H781" i="1"/>
  <c r="G782" i="1"/>
  <c r="I782" i="1" s="1"/>
  <c r="H782" i="1"/>
  <c r="G783" i="1"/>
  <c r="I783" i="1" s="1"/>
  <c r="H783" i="1"/>
  <c r="G784" i="1"/>
  <c r="I784" i="1" s="1"/>
  <c r="H784" i="1"/>
  <c r="G785" i="1"/>
  <c r="I785" i="1" s="1"/>
  <c r="H785" i="1"/>
  <c r="G786" i="1"/>
  <c r="I786" i="1" s="1"/>
  <c r="H786" i="1"/>
  <c r="G787" i="1"/>
  <c r="I787" i="1" s="1"/>
  <c r="H787" i="1"/>
  <c r="G788" i="1"/>
  <c r="I788" i="1" s="1"/>
  <c r="H788" i="1"/>
  <c r="G789" i="1"/>
  <c r="I789" i="1" s="1"/>
  <c r="H789" i="1"/>
  <c r="G790" i="1"/>
  <c r="I790" i="1" s="1"/>
  <c r="H790" i="1"/>
  <c r="G791" i="1"/>
  <c r="I791" i="1" s="1"/>
  <c r="H791" i="1"/>
  <c r="G792" i="1"/>
  <c r="I792" i="1" s="1"/>
  <c r="H792" i="1"/>
  <c r="G793" i="1"/>
  <c r="I793" i="1" s="1"/>
  <c r="H793" i="1"/>
  <c r="G794" i="1"/>
  <c r="I794" i="1" s="1"/>
  <c r="H794" i="1"/>
  <c r="G795" i="1"/>
  <c r="I795" i="1" s="1"/>
  <c r="H795" i="1"/>
  <c r="G796" i="1"/>
  <c r="I796" i="1" s="1"/>
  <c r="H796" i="1"/>
  <c r="G797" i="1"/>
  <c r="I797" i="1" s="1"/>
  <c r="H797" i="1"/>
  <c r="G798" i="1"/>
  <c r="I798" i="1" s="1"/>
  <c r="H798" i="1"/>
  <c r="G799" i="1"/>
  <c r="I799" i="1" s="1"/>
  <c r="H799" i="1"/>
  <c r="G800" i="1"/>
  <c r="I800" i="1" s="1"/>
  <c r="H800" i="1"/>
  <c r="G801" i="1"/>
  <c r="I801" i="1" s="1"/>
  <c r="H801" i="1"/>
  <c r="G802" i="1"/>
  <c r="I802" i="1" s="1"/>
  <c r="H802" i="1"/>
  <c r="G803" i="1"/>
  <c r="I803" i="1" s="1"/>
  <c r="H803" i="1"/>
  <c r="G804" i="1"/>
  <c r="I804" i="1" s="1"/>
  <c r="H804" i="1"/>
  <c r="G805" i="1"/>
  <c r="I805" i="1" s="1"/>
  <c r="H805" i="1"/>
  <c r="G806" i="1"/>
  <c r="I806" i="1" s="1"/>
  <c r="H806" i="1"/>
  <c r="G807" i="1"/>
  <c r="I807" i="1" s="1"/>
  <c r="H807" i="1"/>
  <c r="G808" i="1"/>
  <c r="I808" i="1" s="1"/>
  <c r="H808" i="1"/>
  <c r="G809" i="1"/>
  <c r="I809" i="1" s="1"/>
  <c r="H809" i="1"/>
  <c r="G810" i="1"/>
  <c r="I810" i="1" s="1"/>
  <c r="H810" i="1"/>
  <c r="G811" i="1"/>
  <c r="I811" i="1" s="1"/>
  <c r="H811" i="1"/>
  <c r="G812" i="1"/>
  <c r="I812" i="1" s="1"/>
  <c r="H812" i="1"/>
  <c r="G813" i="1"/>
  <c r="I813" i="1" s="1"/>
  <c r="H813" i="1"/>
  <c r="G814" i="1"/>
  <c r="I814" i="1" s="1"/>
  <c r="H814" i="1"/>
  <c r="G815" i="1"/>
  <c r="I815" i="1" s="1"/>
  <c r="H815" i="1"/>
  <c r="G816" i="1"/>
  <c r="I816" i="1" s="1"/>
  <c r="H816" i="1"/>
  <c r="G817" i="1"/>
  <c r="I817" i="1" s="1"/>
  <c r="H817" i="1"/>
  <c r="G818" i="1"/>
  <c r="I818" i="1" s="1"/>
  <c r="H818" i="1"/>
  <c r="G819" i="1"/>
  <c r="I819" i="1" s="1"/>
  <c r="H819" i="1"/>
  <c r="G820" i="1"/>
  <c r="I820" i="1" s="1"/>
  <c r="H820" i="1"/>
  <c r="G821" i="1"/>
  <c r="I821" i="1" s="1"/>
  <c r="H821" i="1"/>
  <c r="G822" i="1"/>
  <c r="I822" i="1" s="1"/>
  <c r="H822" i="1"/>
  <c r="G823" i="1"/>
  <c r="I823" i="1" s="1"/>
  <c r="H823" i="1"/>
  <c r="G824" i="1"/>
  <c r="I824" i="1" s="1"/>
  <c r="H824" i="1"/>
  <c r="G825" i="1"/>
  <c r="I825" i="1" s="1"/>
  <c r="H825" i="1"/>
  <c r="G826" i="1"/>
  <c r="I826" i="1" s="1"/>
  <c r="H826" i="1"/>
  <c r="G827" i="1"/>
  <c r="I827" i="1" s="1"/>
  <c r="H827" i="1"/>
  <c r="G828" i="1"/>
  <c r="I828" i="1" s="1"/>
  <c r="H828" i="1"/>
  <c r="G829" i="1"/>
  <c r="I829" i="1" s="1"/>
  <c r="H829" i="1"/>
  <c r="G830" i="1"/>
  <c r="I830" i="1" s="1"/>
  <c r="H830" i="1"/>
  <c r="G831" i="1"/>
  <c r="I831" i="1" s="1"/>
  <c r="H831" i="1"/>
  <c r="G832" i="1"/>
  <c r="I832" i="1" s="1"/>
  <c r="H832" i="1"/>
  <c r="G833" i="1"/>
  <c r="I833" i="1" s="1"/>
  <c r="H833" i="1"/>
  <c r="G834" i="1"/>
  <c r="I834" i="1" s="1"/>
  <c r="H834" i="1"/>
  <c r="G835" i="1"/>
  <c r="I835" i="1" s="1"/>
  <c r="H835" i="1"/>
  <c r="G836" i="1"/>
  <c r="I836" i="1" s="1"/>
  <c r="H836" i="1"/>
  <c r="G837" i="1"/>
  <c r="I837" i="1" s="1"/>
  <c r="H837" i="1"/>
  <c r="G838" i="1"/>
  <c r="I838" i="1" s="1"/>
  <c r="H838" i="1"/>
  <c r="G839" i="1"/>
  <c r="I839" i="1" s="1"/>
  <c r="H839" i="1"/>
  <c r="G840" i="1"/>
  <c r="I840" i="1" s="1"/>
  <c r="H840" i="1"/>
  <c r="G841" i="1"/>
  <c r="I841" i="1" s="1"/>
  <c r="H841" i="1"/>
  <c r="G842" i="1"/>
  <c r="I842" i="1" s="1"/>
  <c r="H842" i="1"/>
  <c r="G843" i="1"/>
  <c r="I843" i="1" s="1"/>
  <c r="H843" i="1"/>
  <c r="G844" i="1"/>
  <c r="I844" i="1" s="1"/>
  <c r="H844" i="1"/>
  <c r="G845" i="1"/>
  <c r="I845" i="1" s="1"/>
  <c r="H845" i="1"/>
  <c r="G846" i="1"/>
  <c r="I846" i="1" s="1"/>
  <c r="H846" i="1"/>
  <c r="G847" i="1"/>
  <c r="I847" i="1" s="1"/>
  <c r="H847" i="1"/>
  <c r="G848" i="1"/>
  <c r="I848" i="1" s="1"/>
  <c r="H848" i="1"/>
  <c r="G849" i="1"/>
  <c r="I849" i="1" s="1"/>
  <c r="H849" i="1"/>
  <c r="G850" i="1"/>
  <c r="I850" i="1" s="1"/>
  <c r="H850" i="1"/>
  <c r="G851" i="1"/>
  <c r="I851" i="1" s="1"/>
  <c r="H851" i="1"/>
  <c r="G852" i="1"/>
  <c r="I852" i="1" s="1"/>
  <c r="H852" i="1"/>
  <c r="G853" i="1"/>
  <c r="I853" i="1" s="1"/>
  <c r="H853" i="1"/>
  <c r="G854" i="1"/>
  <c r="I854" i="1" s="1"/>
  <c r="H854" i="1"/>
  <c r="G855" i="1"/>
  <c r="I855" i="1" s="1"/>
  <c r="H855" i="1"/>
  <c r="G856" i="1"/>
  <c r="I856" i="1" s="1"/>
  <c r="H856" i="1"/>
  <c r="G857" i="1"/>
  <c r="I857" i="1" s="1"/>
  <c r="H857" i="1"/>
  <c r="G858" i="1"/>
  <c r="I858" i="1" s="1"/>
  <c r="H858" i="1"/>
  <c r="G859" i="1"/>
  <c r="I859" i="1" s="1"/>
  <c r="H859" i="1"/>
  <c r="G860" i="1"/>
  <c r="I860" i="1" s="1"/>
  <c r="H860" i="1"/>
  <c r="G861" i="1"/>
  <c r="I861" i="1" s="1"/>
  <c r="H861" i="1"/>
  <c r="G862" i="1"/>
  <c r="I862" i="1" s="1"/>
  <c r="H862" i="1"/>
  <c r="G863" i="1"/>
  <c r="I863" i="1" s="1"/>
  <c r="H863" i="1"/>
  <c r="G864" i="1"/>
  <c r="I864" i="1" s="1"/>
  <c r="H864" i="1"/>
  <c r="G865" i="1"/>
  <c r="I865" i="1" s="1"/>
  <c r="H865" i="1"/>
  <c r="G866" i="1"/>
  <c r="I866" i="1" s="1"/>
  <c r="H866" i="1"/>
  <c r="G867" i="1"/>
  <c r="I867" i="1" s="1"/>
  <c r="H867" i="1"/>
  <c r="G868" i="1"/>
  <c r="I868" i="1" s="1"/>
  <c r="H868" i="1"/>
  <c r="G869" i="1"/>
  <c r="I869" i="1" s="1"/>
  <c r="H869" i="1"/>
  <c r="G870" i="1"/>
  <c r="I870" i="1" s="1"/>
  <c r="H870" i="1"/>
  <c r="G871" i="1"/>
  <c r="I871" i="1" s="1"/>
  <c r="H871" i="1"/>
  <c r="G872" i="1"/>
  <c r="I872" i="1" s="1"/>
  <c r="H872" i="1"/>
  <c r="G873" i="1"/>
  <c r="I873" i="1" s="1"/>
  <c r="H873" i="1"/>
  <c r="G874" i="1"/>
  <c r="I874" i="1" s="1"/>
  <c r="H874" i="1"/>
  <c r="G875" i="1"/>
  <c r="I875" i="1" s="1"/>
  <c r="H875" i="1"/>
  <c r="G876" i="1"/>
  <c r="I876" i="1" s="1"/>
  <c r="H876" i="1"/>
  <c r="G877" i="1"/>
  <c r="I877" i="1" s="1"/>
  <c r="H877" i="1"/>
  <c r="G878" i="1"/>
  <c r="I878" i="1" s="1"/>
  <c r="H878" i="1"/>
  <c r="G879" i="1"/>
  <c r="I879" i="1" s="1"/>
  <c r="H879" i="1"/>
  <c r="G880" i="1"/>
  <c r="I880" i="1" s="1"/>
  <c r="H880" i="1"/>
  <c r="G881" i="1"/>
  <c r="I881" i="1" s="1"/>
  <c r="H881" i="1"/>
  <c r="G882" i="1"/>
  <c r="I882" i="1" s="1"/>
  <c r="H882" i="1"/>
  <c r="G883" i="1"/>
  <c r="I883" i="1" s="1"/>
  <c r="H883" i="1"/>
  <c r="G884" i="1"/>
  <c r="I884" i="1" s="1"/>
  <c r="H884" i="1"/>
  <c r="G885" i="1"/>
  <c r="I885" i="1" s="1"/>
  <c r="H885" i="1"/>
  <c r="G886" i="1"/>
  <c r="I886" i="1" s="1"/>
  <c r="H886" i="1"/>
  <c r="G887" i="1"/>
  <c r="I887" i="1" s="1"/>
  <c r="H887" i="1"/>
  <c r="G888" i="1"/>
  <c r="I888" i="1" s="1"/>
  <c r="H888" i="1"/>
  <c r="G889" i="1"/>
  <c r="I889" i="1" s="1"/>
  <c r="H889" i="1"/>
  <c r="G890" i="1"/>
  <c r="I890" i="1" s="1"/>
  <c r="H890" i="1"/>
  <c r="G891" i="1"/>
  <c r="I891" i="1" s="1"/>
  <c r="H891" i="1"/>
  <c r="G892" i="1"/>
  <c r="I892" i="1" s="1"/>
  <c r="H892" i="1"/>
  <c r="G893" i="1"/>
  <c r="I893" i="1" s="1"/>
  <c r="H893" i="1"/>
  <c r="G894" i="1"/>
  <c r="I894" i="1" s="1"/>
  <c r="H894" i="1"/>
  <c r="G895" i="1"/>
  <c r="I895" i="1" s="1"/>
  <c r="H895" i="1"/>
  <c r="G896" i="1"/>
  <c r="I896" i="1" s="1"/>
  <c r="H896" i="1"/>
  <c r="G897" i="1"/>
  <c r="I897" i="1" s="1"/>
  <c r="H897" i="1"/>
  <c r="G898" i="1"/>
  <c r="I898" i="1" s="1"/>
  <c r="H898" i="1"/>
  <c r="G899" i="1"/>
  <c r="I899" i="1" s="1"/>
  <c r="H899" i="1"/>
  <c r="G900" i="1"/>
  <c r="I900" i="1" s="1"/>
  <c r="H900" i="1"/>
  <c r="G901" i="1"/>
  <c r="I901" i="1" s="1"/>
  <c r="H901" i="1"/>
  <c r="G902" i="1"/>
  <c r="I902" i="1" s="1"/>
  <c r="H902" i="1"/>
  <c r="G903" i="1"/>
  <c r="I903" i="1" s="1"/>
  <c r="H903" i="1"/>
  <c r="G904" i="1"/>
  <c r="I904" i="1" s="1"/>
  <c r="H904" i="1"/>
  <c r="G905" i="1"/>
  <c r="I905" i="1" s="1"/>
  <c r="H905" i="1"/>
  <c r="G906" i="1"/>
  <c r="I906" i="1" s="1"/>
  <c r="H906" i="1"/>
  <c r="G907" i="1"/>
  <c r="I907" i="1" s="1"/>
  <c r="H907" i="1"/>
  <c r="G908" i="1"/>
  <c r="I908" i="1" s="1"/>
  <c r="H908" i="1"/>
  <c r="G909" i="1"/>
  <c r="I909" i="1" s="1"/>
  <c r="H909" i="1"/>
  <c r="G910" i="1"/>
  <c r="I910" i="1" s="1"/>
  <c r="H910" i="1"/>
  <c r="G911" i="1"/>
  <c r="I911" i="1" s="1"/>
  <c r="H911" i="1"/>
  <c r="G912" i="1"/>
  <c r="I912" i="1" s="1"/>
  <c r="H912" i="1"/>
  <c r="G913" i="1"/>
  <c r="I913" i="1" s="1"/>
  <c r="H913" i="1"/>
  <c r="G914" i="1"/>
  <c r="I914" i="1" s="1"/>
  <c r="H914" i="1"/>
  <c r="G915" i="1"/>
  <c r="I915" i="1" s="1"/>
  <c r="H915" i="1"/>
  <c r="G916" i="1"/>
  <c r="I916" i="1" s="1"/>
  <c r="H916" i="1"/>
  <c r="G917" i="1"/>
  <c r="I917" i="1" s="1"/>
  <c r="H917" i="1"/>
  <c r="G918" i="1"/>
  <c r="I918" i="1" s="1"/>
  <c r="H918" i="1"/>
  <c r="G919" i="1"/>
  <c r="I919" i="1" s="1"/>
  <c r="H919" i="1"/>
  <c r="G920" i="1"/>
  <c r="I920" i="1" s="1"/>
  <c r="H920" i="1"/>
  <c r="G921" i="1"/>
  <c r="I921" i="1" s="1"/>
  <c r="H921" i="1"/>
  <c r="G922" i="1"/>
  <c r="I922" i="1" s="1"/>
  <c r="H922" i="1"/>
  <c r="G923" i="1"/>
  <c r="I923" i="1" s="1"/>
  <c r="H923" i="1"/>
  <c r="G924" i="1"/>
  <c r="I924" i="1" s="1"/>
  <c r="H924" i="1"/>
  <c r="G925" i="1"/>
  <c r="I925" i="1" s="1"/>
  <c r="H925" i="1"/>
  <c r="G926" i="1"/>
  <c r="I926" i="1" s="1"/>
  <c r="H926" i="1"/>
  <c r="G927" i="1"/>
  <c r="I927" i="1" s="1"/>
  <c r="H927" i="1"/>
  <c r="G928" i="1"/>
  <c r="I928" i="1" s="1"/>
  <c r="H928" i="1"/>
  <c r="G929" i="1"/>
  <c r="I929" i="1" s="1"/>
  <c r="H929" i="1"/>
  <c r="G930" i="1"/>
  <c r="I930" i="1" s="1"/>
  <c r="H930" i="1"/>
  <c r="G931" i="1"/>
  <c r="I931" i="1" s="1"/>
  <c r="H931" i="1"/>
  <c r="G932" i="1"/>
  <c r="I932" i="1" s="1"/>
  <c r="H932" i="1"/>
  <c r="G933" i="1"/>
  <c r="I933" i="1" s="1"/>
  <c r="H933" i="1"/>
  <c r="G934" i="1"/>
  <c r="I934" i="1" s="1"/>
  <c r="H934" i="1"/>
  <c r="G935" i="1"/>
  <c r="I935" i="1" s="1"/>
  <c r="H935" i="1"/>
  <c r="G936" i="1"/>
  <c r="I936" i="1" s="1"/>
  <c r="H936" i="1"/>
  <c r="G937" i="1"/>
  <c r="I937" i="1" s="1"/>
  <c r="H937" i="1"/>
  <c r="G938" i="1"/>
  <c r="I938" i="1" s="1"/>
  <c r="H938" i="1"/>
  <c r="G939" i="1"/>
  <c r="I939" i="1" s="1"/>
  <c r="H939" i="1"/>
  <c r="G940" i="1"/>
  <c r="I940" i="1" s="1"/>
  <c r="H940" i="1"/>
  <c r="G941" i="1"/>
  <c r="I941" i="1" s="1"/>
  <c r="H941" i="1"/>
  <c r="G942" i="1"/>
  <c r="I942" i="1" s="1"/>
  <c r="H942" i="1"/>
  <c r="G943" i="1"/>
  <c r="I943" i="1" s="1"/>
  <c r="H943" i="1"/>
  <c r="G944" i="1"/>
  <c r="I944" i="1" s="1"/>
  <c r="H944" i="1"/>
  <c r="G945" i="1"/>
  <c r="I945" i="1" s="1"/>
  <c r="H945" i="1"/>
  <c r="G946" i="1"/>
  <c r="I946" i="1" s="1"/>
  <c r="H946" i="1"/>
  <c r="G947" i="1"/>
  <c r="I947" i="1" s="1"/>
  <c r="H947" i="1"/>
  <c r="G948" i="1"/>
  <c r="I948" i="1" s="1"/>
  <c r="H948" i="1"/>
  <c r="G949" i="1"/>
  <c r="I949" i="1" s="1"/>
  <c r="H949" i="1"/>
  <c r="G950" i="1"/>
  <c r="I950" i="1" s="1"/>
  <c r="H950" i="1"/>
  <c r="G951" i="1"/>
  <c r="I951" i="1" s="1"/>
  <c r="H951" i="1"/>
  <c r="G952" i="1"/>
  <c r="I952" i="1" s="1"/>
  <c r="H952" i="1"/>
  <c r="G953" i="1"/>
  <c r="I953" i="1" s="1"/>
  <c r="H953" i="1"/>
  <c r="G954" i="1"/>
  <c r="I954" i="1" s="1"/>
  <c r="H954" i="1"/>
  <c r="G955" i="1"/>
  <c r="I955" i="1" s="1"/>
  <c r="H955" i="1"/>
  <c r="G956" i="1"/>
  <c r="I956" i="1" s="1"/>
  <c r="H956" i="1"/>
  <c r="G957" i="1"/>
  <c r="I957" i="1" s="1"/>
  <c r="H957" i="1"/>
  <c r="G958" i="1"/>
  <c r="I958" i="1" s="1"/>
  <c r="H958" i="1"/>
  <c r="G959" i="1"/>
  <c r="I959" i="1" s="1"/>
  <c r="H959" i="1"/>
  <c r="G960" i="1"/>
  <c r="I960" i="1" s="1"/>
  <c r="H960" i="1"/>
  <c r="G961" i="1"/>
  <c r="I961" i="1" s="1"/>
  <c r="H961" i="1"/>
  <c r="G962" i="1"/>
  <c r="I962" i="1" s="1"/>
  <c r="H962" i="1"/>
  <c r="G963" i="1"/>
  <c r="I963" i="1" s="1"/>
  <c r="H963" i="1"/>
  <c r="G964" i="1"/>
  <c r="I964" i="1" s="1"/>
  <c r="H964" i="1"/>
  <c r="G965" i="1"/>
  <c r="I965" i="1" s="1"/>
  <c r="H965" i="1"/>
  <c r="G966" i="1"/>
  <c r="I966" i="1" s="1"/>
  <c r="H966" i="1"/>
  <c r="G967" i="1"/>
  <c r="I967" i="1" s="1"/>
  <c r="H967" i="1"/>
  <c r="G968" i="1"/>
  <c r="I968" i="1" s="1"/>
  <c r="H968" i="1"/>
  <c r="G969" i="1"/>
  <c r="I969" i="1" s="1"/>
  <c r="H969" i="1"/>
  <c r="G970" i="1"/>
  <c r="I970" i="1" s="1"/>
  <c r="H970" i="1"/>
  <c r="G971" i="1"/>
  <c r="I971" i="1" s="1"/>
  <c r="H971" i="1"/>
  <c r="G972" i="1"/>
  <c r="I972" i="1" s="1"/>
  <c r="H972" i="1"/>
  <c r="G973" i="1"/>
  <c r="I973" i="1" s="1"/>
  <c r="H973" i="1"/>
  <c r="G974" i="1"/>
  <c r="I974" i="1" s="1"/>
  <c r="H974" i="1"/>
  <c r="G975" i="1"/>
  <c r="I975" i="1" s="1"/>
  <c r="H975" i="1"/>
  <c r="G976" i="1"/>
  <c r="I976" i="1" s="1"/>
  <c r="H976" i="1"/>
  <c r="G977" i="1"/>
  <c r="I977" i="1" s="1"/>
  <c r="H977" i="1"/>
  <c r="G978" i="1"/>
  <c r="I978" i="1" s="1"/>
  <c r="H978" i="1"/>
  <c r="G979" i="1"/>
  <c r="I979" i="1" s="1"/>
  <c r="H979" i="1"/>
  <c r="G980" i="1"/>
  <c r="I980" i="1" s="1"/>
  <c r="H980" i="1"/>
  <c r="G981" i="1"/>
  <c r="I981" i="1" s="1"/>
  <c r="H981" i="1"/>
  <c r="G982" i="1"/>
  <c r="I982" i="1" s="1"/>
  <c r="H982" i="1"/>
  <c r="G983" i="1"/>
  <c r="I983" i="1" s="1"/>
  <c r="H983" i="1"/>
  <c r="G984" i="1"/>
  <c r="I984" i="1" s="1"/>
  <c r="H984" i="1"/>
  <c r="G985" i="1"/>
  <c r="I985" i="1" s="1"/>
  <c r="H985" i="1"/>
  <c r="G986" i="1"/>
  <c r="I986" i="1" s="1"/>
  <c r="H986" i="1"/>
  <c r="G987" i="1"/>
  <c r="I987" i="1" s="1"/>
  <c r="H987" i="1"/>
  <c r="G988" i="1"/>
  <c r="I988" i="1" s="1"/>
  <c r="H988" i="1"/>
  <c r="G989" i="1"/>
  <c r="I989" i="1" s="1"/>
  <c r="H989" i="1"/>
  <c r="G990" i="1"/>
  <c r="I990" i="1" s="1"/>
  <c r="H990" i="1"/>
  <c r="G991" i="1"/>
  <c r="I991" i="1" s="1"/>
  <c r="H991" i="1"/>
  <c r="G992" i="1"/>
  <c r="I992" i="1" s="1"/>
  <c r="H992" i="1"/>
  <c r="G993" i="1"/>
  <c r="I993" i="1" s="1"/>
  <c r="H993" i="1"/>
  <c r="G994" i="1"/>
  <c r="I994" i="1" s="1"/>
  <c r="H994" i="1"/>
  <c r="G995" i="1"/>
  <c r="I995" i="1" s="1"/>
  <c r="H995" i="1"/>
  <c r="G996" i="1"/>
  <c r="I996" i="1" s="1"/>
  <c r="H996" i="1"/>
  <c r="G997" i="1"/>
  <c r="I997" i="1" s="1"/>
  <c r="H997" i="1"/>
  <c r="G998" i="1"/>
  <c r="I998" i="1" s="1"/>
  <c r="H998" i="1"/>
  <c r="G999" i="1"/>
  <c r="I999" i="1" s="1"/>
  <c r="H999" i="1"/>
  <c r="G1000" i="1"/>
  <c r="I1000" i="1" s="1"/>
  <c r="H1000" i="1"/>
  <c r="G1001" i="1"/>
  <c r="I1001" i="1" s="1"/>
  <c r="H1001" i="1"/>
  <c r="G1002" i="1"/>
  <c r="I1002" i="1" s="1"/>
  <c r="H1002" i="1"/>
  <c r="G1003" i="1"/>
  <c r="I1003" i="1" s="1"/>
  <c r="H1003" i="1"/>
  <c r="G1004" i="1"/>
  <c r="I1004" i="1" s="1"/>
  <c r="H1004" i="1"/>
  <c r="G1005" i="1"/>
  <c r="I1005" i="1" s="1"/>
  <c r="H1005" i="1"/>
  <c r="G1006" i="1"/>
  <c r="I1006" i="1" s="1"/>
  <c r="H1006" i="1"/>
  <c r="G1007" i="1"/>
  <c r="I1007" i="1" s="1"/>
  <c r="H1007" i="1"/>
  <c r="G1008" i="1"/>
  <c r="I1008" i="1" s="1"/>
  <c r="H1008" i="1"/>
  <c r="G1009" i="1"/>
  <c r="I1009" i="1" s="1"/>
  <c r="H1009" i="1"/>
  <c r="G1010" i="1"/>
  <c r="I1010" i="1" s="1"/>
  <c r="H1010" i="1"/>
  <c r="G1011" i="1"/>
  <c r="I1011" i="1" s="1"/>
  <c r="H1011" i="1"/>
  <c r="G1012" i="1"/>
  <c r="I1012" i="1" s="1"/>
  <c r="H1012" i="1"/>
  <c r="G1013" i="1"/>
  <c r="I1013" i="1" s="1"/>
  <c r="H1013" i="1"/>
  <c r="G1014" i="1"/>
  <c r="I1014" i="1" s="1"/>
  <c r="H1014" i="1"/>
  <c r="G1015" i="1"/>
  <c r="I1015" i="1" s="1"/>
  <c r="H1015" i="1"/>
  <c r="G1016" i="1"/>
  <c r="I1016" i="1" s="1"/>
  <c r="H1016" i="1"/>
  <c r="G1017" i="1"/>
  <c r="I1017" i="1" s="1"/>
  <c r="H1017" i="1"/>
  <c r="G1018" i="1"/>
  <c r="I1018" i="1" s="1"/>
  <c r="H1018" i="1"/>
  <c r="G1019" i="1"/>
  <c r="I1019" i="1" s="1"/>
  <c r="H1019" i="1"/>
  <c r="G1020" i="1"/>
  <c r="I1020" i="1" s="1"/>
  <c r="H1020" i="1"/>
  <c r="G1021" i="1"/>
  <c r="I1021" i="1" s="1"/>
  <c r="H1021" i="1"/>
  <c r="G1022" i="1"/>
  <c r="I1022" i="1" s="1"/>
  <c r="H1022" i="1"/>
  <c r="G1023" i="1"/>
  <c r="I1023" i="1" s="1"/>
  <c r="H1023" i="1"/>
  <c r="G1024" i="1"/>
  <c r="I1024" i="1" s="1"/>
  <c r="H1024" i="1"/>
  <c r="G1025" i="1"/>
  <c r="I1025" i="1" s="1"/>
  <c r="H1025" i="1"/>
  <c r="G1026" i="1"/>
  <c r="I1026" i="1" s="1"/>
  <c r="H1026" i="1"/>
  <c r="G1027" i="1"/>
  <c r="I1027" i="1" s="1"/>
  <c r="H1027" i="1"/>
  <c r="G1028" i="1"/>
  <c r="I1028" i="1" s="1"/>
  <c r="H1028" i="1"/>
  <c r="G1029" i="1"/>
  <c r="I1029" i="1" s="1"/>
  <c r="H1029" i="1"/>
  <c r="G1030" i="1"/>
  <c r="I1030" i="1" s="1"/>
  <c r="H1030" i="1"/>
  <c r="G1031" i="1"/>
  <c r="I1031" i="1" s="1"/>
  <c r="H1031" i="1"/>
  <c r="G1032" i="1"/>
  <c r="I1032" i="1" s="1"/>
  <c r="H1032" i="1"/>
  <c r="G1033" i="1"/>
  <c r="I1033" i="1" s="1"/>
  <c r="H1033" i="1"/>
  <c r="G1034" i="1"/>
  <c r="I1034" i="1" s="1"/>
  <c r="H1034" i="1"/>
  <c r="G1035" i="1"/>
  <c r="I1035" i="1" s="1"/>
  <c r="H1035" i="1"/>
  <c r="G1036" i="1"/>
  <c r="I1036" i="1" s="1"/>
  <c r="H1036" i="1"/>
  <c r="G1037" i="1"/>
  <c r="I1037" i="1" s="1"/>
  <c r="H1037" i="1"/>
  <c r="G1038" i="1"/>
  <c r="I1038" i="1" s="1"/>
  <c r="H1038" i="1"/>
  <c r="G1039" i="1"/>
  <c r="I1039" i="1" s="1"/>
  <c r="H1039" i="1"/>
  <c r="G1040" i="1"/>
  <c r="I1040" i="1" s="1"/>
  <c r="H1040" i="1"/>
  <c r="G1041" i="1"/>
  <c r="I1041" i="1" s="1"/>
  <c r="H1041" i="1"/>
  <c r="G1042" i="1"/>
  <c r="I1042" i="1" s="1"/>
  <c r="H1042" i="1"/>
  <c r="G1043" i="1"/>
  <c r="I1043" i="1" s="1"/>
  <c r="H1043" i="1"/>
  <c r="G1044" i="1"/>
  <c r="I1044" i="1" s="1"/>
  <c r="H1044" i="1"/>
  <c r="G1045" i="1"/>
  <c r="I1045" i="1" s="1"/>
  <c r="H1045" i="1"/>
  <c r="G1046" i="1"/>
  <c r="I1046" i="1" s="1"/>
  <c r="H1046" i="1"/>
  <c r="G1047" i="1"/>
  <c r="I1047" i="1" s="1"/>
  <c r="H1047" i="1"/>
  <c r="G1048" i="1"/>
  <c r="I1048" i="1" s="1"/>
  <c r="H1048" i="1"/>
  <c r="G1049" i="1"/>
  <c r="I1049" i="1" s="1"/>
  <c r="H1049" i="1"/>
  <c r="G1050" i="1"/>
  <c r="I1050" i="1" s="1"/>
  <c r="H1050" i="1"/>
  <c r="G1051" i="1"/>
  <c r="I1051" i="1" s="1"/>
  <c r="H1051" i="1"/>
  <c r="G1052" i="1"/>
  <c r="I1052" i="1" s="1"/>
  <c r="H1052" i="1"/>
  <c r="G1053" i="1"/>
  <c r="I1053" i="1" s="1"/>
  <c r="H1053" i="1"/>
  <c r="G1054" i="1"/>
  <c r="I1054" i="1" s="1"/>
  <c r="H1054" i="1"/>
  <c r="G1055" i="1"/>
  <c r="I1055" i="1" s="1"/>
  <c r="H1055" i="1"/>
  <c r="G1056" i="1"/>
  <c r="I1056" i="1" s="1"/>
  <c r="H1056" i="1"/>
  <c r="G1057" i="1"/>
  <c r="I1057" i="1" s="1"/>
  <c r="H1057" i="1"/>
  <c r="G1058" i="1"/>
  <c r="I1058" i="1" s="1"/>
  <c r="H1058" i="1"/>
  <c r="G1059" i="1"/>
  <c r="I1059" i="1" s="1"/>
  <c r="H1059" i="1"/>
  <c r="G1060" i="1"/>
  <c r="I1060" i="1" s="1"/>
  <c r="H1060" i="1"/>
  <c r="G1061" i="1"/>
  <c r="I1061" i="1" s="1"/>
  <c r="H1061" i="1"/>
  <c r="G1062" i="1"/>
  <c r="I1062" i="1" s="1"/>
  <c r="H1062" i="1"/>
  <c r="G1063" i="1"/>
  <c r="I1063" i="1" s="1"/>
  <c r="H1063" i="1"/>
  <c r="G1064" i="1"/>
  <c r="I1064" i="1" s="1"/>
  <c r="H1064" i="1"/>
  <c r="G1065" i="1"/>
  <c r="I1065" i="1" s="1"/>
  <c r="H1065" i="1"/>
  <c r="G1066" i="1"/>
  <c r="I1066" i="1" s="1"/>
  <c r="H1066" i="1"/>
  <c r="G1067" i="1"/>
  <c r="I1067" i="1" s="1"/>
  <c r="H1067" i="1"/>
  <c r="G1068" i="1"/>
  <c r="I1068" i="1" s="1"/>
  <c r="H1068" i="1"/>
  <c r="G1069" i="1"/>
  <c r="I1069" i="1" s="1"/>
  <c r="H1069" i="1"/>
  <c r="G1070" i="1"/>
  <c r="I1070" i="1" s="1"/>
  <c r="H1070" i="1"/>
  <c r="G1071" i="1"/>
  <c r="I1071" i="1" s="1"/>
  <c r="H1071" i="1"/>
  <c r="G1072" i="1"/>
  <c r="I1072" i="1" s="1"/>
  <c r="H1072" i="1"/>
  <c r="G1073" i="1"/>
  <c r="I1073" i="1" s="1"/>
  <c r="H1073" i="1"/>
  <c r="G1074" i="1"/>
  <c r="I1074" i="1" s="1"/>
  <c r="H1074" i="1"/>
  <c r="G1075" i="1"/>
  <c r="I1075" i="1" s="1"/>
  <c r="H1075" i="1"/>
  <c r="G1076" i="1"/>
  <c r="I1076" i="1" s="1"/>
  <c r="H1076" i="1"/>
  <c r="G1077" i="1"/>
  <c r="I1077" i="1" s="1"/>
  <c r="H1077" i="1"/>
  <c r="G1078" i="1"/>
  <c r="I1078" i="1" s="1"/>
  <c r="H1078" i="1"/>
  <c r="G1079" i="1"/>
  <c r="I1079" i="1" s="1"/>
  <c r="H1079" i="1"/>
  <c r="G1080" i="1"/>
  <c r="I1080" i="1" s="1"/>
  <c r="H1080" i="1"/>
  <c r="G1081" i="1"/>
  <c r="I1081" i="1" s="1"/>
  <c r="H1081" i="1"/>
  <c r="G1082" i="1"/>
  <c r="I1082" i="1" s="1"/>
  <c r="H1082" i="1"/>
  <c r="G1083" i="1"/>
  <c r="I1083" i="1" s="1"/>
  <c r="H1083" i="1"/>
  <c r="G1084" i="1"/>
  <c r="I1084" i="1" s="1"/>
  <c r="H1084" i="1"/>
  <c r="G1085" i="1"/>
  <c r="I1085" i="1" s="1"/>
  <c r="H1085" i="1"/>
  <c r="G1086" i="1"/>
  <c r="I1086" i="1" s="1"/>
  <c r="H1086" i="1"/>
  <c r="G1087" i="1"/>
  <c r="I1087" i="1" s="1"/>
  <c r="H1087" i="1"/>
  <c r="G1088" i="1"/>
  <c r="I1088" i="1" s="1"/>
  <c r="H1088" i="1"/>
  <c r="G1089" i="1"/>
  <c r="I1089" i="1" s="1"/>
  <c r="H1089" i="1"/>
  <c r="G1090" i="1"/>
  <c r="I1090" i="1" s="1"/>
  <c r="H1090" i="1"/>
  <c r="G1091" i="1"/>
  <c r="I1091" i="1" s="1"/>
  <c r="H1091" i="1"/>
  <c r="G1092" i="1"/>
  <c r="I1092" i="1" s="1"/>
  <c r="H1092" i="1"/>
  <c r="G1093" i="1"/>
  <c r="I1093" i="1" s="1"/>
  <c r="H1093" i="1"/>
  <c r="G1094" i="1"/>
  <c r="I1094" i="1" s="1"/>
  <c r="H1094" i="1"/>
  <c r="G1095" i="1"/>
  <c r="I1095" i="1" s="1"/>
  <c r="H1095" i="1"/>
  <c r="G1096" i="1"/>
  <c r="I1096" i="1" s="1"/>
  <c r="H1096" i="1"/>
  <c r="G1097" i="1"/>
  <c r="I1097" i="1" s="1"/>
  <c r="H1097" i="1"/>
  <c r="G1098" i="1"/>
  <c r="I1098" i="1" s="1"/>
  <c r="H1098" i="1"/>
  <c r="G1099" i="1"/>
  <c r="I1099" i="1" s="1"/>
  <c r="H1099" i="1"/>
  <c r="G1100" i="1"/>
  <c r="I1100" i="1" s="1"/>
  <c r="H1100" i="1"/>
  <c r="G1101" i="1"/>
  <c r="I1101" i="1" s="1"/>
  <c r="H1101" i="1"/>
  <c r="G1102" i="1"/>
  <c r="I1102" i="1" s="1"/>
  <c r="H1102" i="1"/>
  <c r="G1103" i="1"/>
  <c r="I1103" i="1" s="1"/>
  <c r="H1103" i="1"/>
  <c r="G1104" i="1"/>
  <c r="I1104" i="1" s="1"/>
  <c r="H1104" i="1"/>
  <c r="G1105" i="1"/>
  <c r="I1105" i="1" s="1"/>
  <c r="H1105" i="1"/>
  <c r="G1106" i="1"/>
  <c r="I1106" i="1" s="1"/>
  <c r="H1106" i="1"/>
  <c r="G1107" i="1"/>
  <c r="I1107" i="1" s="1"/>
  <c r="H1107" i="1"/>
  <c r="G1108" i="1"/>
  <c r="I1108" i="1" s="1"/>
  <c r="H1108" i="1"/>
  <c r="G1109" i="1"/>
  <c r="I1109" i="1" s="1"/>
  <c r="H1109" i="1"/>
  <c r="G1110" i="1"/>
  <c r="I1110" i="1" s="1"/>
  <c r="H1110" i="1"/>
  <c r="G1111" i="1"/>
  <c r="I1111" i="1" s="1"/>
  <c r="H1111" i="1"/>
  <c r="G1112" i="1"/>
  <c r="I1112" i="1" s="1"/>
  <c r="H1112" i="1"/>
  <c r="G1113" i="1"/>
  <c r="I1113" i="1" s="1"/>
  <c r="H1113" i="1"/>
  <c r="G1114" i="1"/>
  <c r="I1114" i="1" s="1"/>
  <c r="H1114" i="1"/>
  <c r="G1115" i="1"/>
  <c r="I1115" i="1" s="1"/>
  <c r="H1115" i="1"/>
  <c r="G1116" i="1"/>
  <c r="I1116" i="1" s="1"/>
  <c r="H1116" i="1"/>
  <c r="G1117" i="1"/>
  <c r="I1117" i="1" s="1"/>
  <c r="H1117" i="1"/>
  <c r="G1118" i="1"/>
  <c r="I1118" i="1" s="1"/>
  <c r="H1118" i="1"/>
  <c r="G1119" i="1"/>
  <c r="I1119" i="1" s="1"/>
  <c r="H1119" i="1"/>
  <c r="G1120" i="1"/>
  <c r="I1120" i="1" s="1"/>
  <c r="H1120" i="1"/>
  <c r="G1121" i="1"/>
  <c r="I1121" i="1" s="1"/>
  <c r="H1121" i="1"/>
  <c r="G1122" i="1"/>
  <c r="I1122" i="1" s="1"/>
  <c r="H1122" i="1"/>
  <c r="G1123" i="1"/>
  <c r="I1123" i="1" s="1"/>
  <c r="H1123" i="1"/>
  <c r="G1124" i="1"/>
  <c r="I1124" i="1" s="1"/>
  <c r="H1124" i="1"/>
  <c r="G1125" i="1"/>
  <c r="I1125" i="1" s="1"/>
  <c r="H1125" i="1"/>
  <c r="G1126" i="1"/>
  <c r="I1126" i="1" s="1"/>
  <c r="H1126" i="1"/>
  <c r="G1127" i="1"/>
  <c r="I1127" i="1" s="1"/>
  <c r="H1127" i="1"/>
  <c r="G1128" i="1"/>
  <c r="I1128" i="1" s="1"/>
  <c r="H1128" i="1"/>
  <c r="G1129" i="1"/>
  <c r="I1129" i="1" s="1"/>
  <c r="H1129" i="1"/>
  <c r="G1130" i="1"/>
  <c r="I1130" i="1" s="1"/>
  <c r="H1130" i="1"/>
  <c r="G1131" i="1"/>
  <c r="I1131" i="1" s="1"/>
  <c r="H1131" i="1"/>
  <c r="G1132" i="1"/>
  <c r="I1132" i="1" s="1"/>
  <c r="H1132" i="1"/>
  <c r="G1133" i="1"/>
  <c r="I1133" i="1" s="1"/>
  <c r="H1133" i="1"/>
  <c r="G1134" i="1"/>
  <c r="I1134" i="1" s="1"/>
  <c r="H1134" i="1"/>
  <c r="G1135" i="1"/>
  <c r="I1135" i="1" s="1"/>
  <c r="H1135" i="1"/>
  <c r="G1136" i="1"/>
  <c r="I1136" i="1" s="1"/>
  <c r="H1136" i="1"/>
  <c r="G1137" i="1"/>
  <c r="I1137" i="1" s="1"/>
  <c r="H1137" i="1"/>
  <c r="G1138" i="1"/>
  <c r="I1138" i="1" s="1"/>
  <c r="H1138" i="1"/>
  <c r="G1139" i="1"/>
  <c r="I1139" i="1" s="1"/>
  <c r="H1139" i="1"/>
  <c r="G1140" i="1"/>
  <c r="I1140" i="1" s="1"/>
  <c r="H1140" i="1"/>
  <c r="G1141" i="1"/>
  <c r="I1141" i="1" s="1"/>
  <c r="H1141" i="1"/>
  <c r="G1142" i="1"/>
  <c r="I1142" i="1" s="1"/>
  <c r="H1142" i="1"/>
  <c r="G1143" i="1"/>
  <c r="I1143" i="1" s="1"/>
  <c r="H1143" i="1"/>
  <c r="G1144" i="1"/>
  <c r="I1144" i="1" s="1"/>
  <c r="H1144" i="1"/>
  <c r="G1145" i="1"/>
  <c r="I1145" i="1" s="1"/>
  <c r="H1145" i="1"/>
  <c r="G1146" i="1"/>
  <c r="I1146" i="1" s="1"/>
  <c r="H1146" i="1"/>
  <c r="G1147" i="1"/>
  <c r="I1147" i="1" s="1"/>
  <c r="H1147" i="1"/>
  <c r="G1148" i="1"/>
  <c r="I1148" i="1" s="1"/>
  <c r="H1148" i="1"/>
  <c r="G1149" i="1"/>
  <c r="I1149" i="1" s="1"/>
  <c r="H1149" i="1"/>
  <c r="G1150" i="1"/>
  <c r="I1150" i="1" s="1"/>
  <c r="H1150" i="1"/>
  <c r="G1151" i="1"/>
  <c r="I1151" i="1" s="1"/>
  <c r="H1151" i="1"/>
  <c r="G1152" i="1"/>
  <c r="I1152" i="1" s="1"/>
  <c r="H1152" i="1"/>
  <c r="G1153" i="1"/>
  <c r="I1153" i="1" s="1"/>
  <c r="H1153" i="1"/>
  <c r="G1154" i="1"/>
  <c r="I1154" i="1" s="1"/>
  <c r="H1154" i="1"/>
  <c r="G1155" i="1"/>
  <c r="I1155" i="1" s="1"/>
  <c r="H1155" i="1"/>
  <c r="G1156" i="1"/>
  <c r="I1156" i="1" s="1"/>
  <c r="H1156" i="1"/>
  <c r="G1157" i="1"/>
  <c r="I1157" i="1" s="1"/>
  <c r="H1157" i="1"/>
  <c r="G1158" i="1"/>
  <c r="I1158" i="1" s="1"/>
  <c r="H1158" i="1"/>
  <c r="G1159" i="1"/>
  <c r="I1159" i="1" s="1"/>
  <c r="H1159" i="1"/>
  <c r="G1160" i="1"/>
  <c r="I1160" i="1" s="1"/>
  <c r="H1160" i="1"/>
  <c r="G1161" i="1"/>
  <c r="I1161" i="1" s="1"/>
  <c r="H1161" i="1"/>
  <c r="G1162" i="1"/>
  <c r="I1162" i="1" s="1"/>
  <c r="H1162" i="1"/>
  <c r="G1163" i="1"/>
  <c r="I1163" i="1" s="1"/>
  <c r="H1163" i="1"/>
  <c r="G1164" i="1"/>
  <c r="I1164" i="1" s="1"/>
  <c r="H1164" i="1"/>
  <c r="G1165" i="1"/>
  <c r="I1165" i="1" s="1"/>
  <c r="H1165" i="1"/>
  <c r="G1166" i="1"/>
  <c r="I1166" i="1" s="1"/>
  <c r="H1166" i="1"/>
  <c r="G1167" i="1"/>
  <c r="I1167" i="1" s="1"/>
  <c r="H1167" i="1"/>
  <c r="G1168" i="1"/>
  <c r="I1168" i="1" s="1"/>
  <c r="H1168" i="1"/>
  <c r="G1169" i="1"/>
  <c r="I1169" i="1" s="1"/>
  <c r="H1169" i="1"/>
  <c r="G1170" i="1"/>
  <c r="I1170" i="1" s="1"/>
  <c r="H1170" i="1"/>
  <c r="G1171" i="1"/>
  <c r="I1171" i="1" s="1"/>
  <c r="H1171" i="1"/>
  <c r="G1172" i="1"/>
  <c r="I1172" i="1" s="1"/>
  <c r="H1172" i="1"/>
  <c r="G1173" i="1"/>
  <c r="I1173" i="1" s="1"/>
  <c r="H1173" i="1"/>
  <c r="G1174" i="1"/>
  <c r="I1174" i="1" s="1"/>
  <c r="H1174" i="1"/>
  <c r="G1175" i="1"/>
  <c r="I1175" i="1" s="1"/>
  <c r="H1175" i="1"/>
  <c r="G1176" i="1"/>
  <c r="I1176" i="1" s="1"/>
  <c r="H1176" i="1"/>
  <c r="G1177" i="1"/>
  <c r="I1177" i="1" s="1"/>
  <c r="H1177" i="1"/>
  <c r="G1178" i="1"/>
  <c r="I1178" i="1" s="1"/>
  <c r="H1178" i="1"/>
  <c r="G1179" i="1"/>
  <c r="I1179" i="1" s="1"/>
  <c r="H1179" i="1"/>
  <c r="G1180" i="1"/>
  <c r="I1180" i="1" s="1"/>
  <c r="H1180" i="1"/>
  <c r="G1181" i="1"/>
  <c r="I1181" i="1" s="1"/>
  <c r="H1181" i="1"/>
  <c r="G1182" i="1"/>
  <c r="I1182" i="1" s="1"/>
  <c r="H1182" i="1"/>
  <c r="G1183" i="1"/>
  <c r="I1183" i="1" s="1"/>
  <c r="H1183" i="1"/>
  <c r="G1184" i="1"/>
  <c r="I1184" i="1" s="1"/>
  <c r="H1184" i="1"/>
  <c r="G1185" i="1"/>
  <c r="I1185" i="1" s="1"/>
  <c r="H1185" i="1"/>
  <c r="G1186" i="1"/>
  <c r="I1186" i="1" s="1"/>
  <c r="H1186" i="1"/>
  <c r="G1187" i="1"/>
  <c r="I1187" i="1" s="1"/>
  <c r="H1187" i="1"/>
  <c r="G1188" i="1"/>
  <c r="I1188" i="1" s="1"/>
  <c r="H1188" i="1"/>
  <c r="G1189" i="1"/>
  <c r="I1189" i="1" s="1"/>
  <c r="H1189" i="1"/>
  <c r="G1190" i="1"/>
  <c r="I1190" i="1" s="1"/>
  <c r="H1190" i="1"/>
  <c r="G1191" i="1"/>
  <c r="I1191" i="1" s="1"/>
  <c r="H1191" i="1"/>
  <c r="G1192" i="1"/>
  <c r="I1192" i="1" s="1"/>
  <c r="H1192" i="1"/>
  <c r="G1193" i="1"/>
  <c r="I1193" i="1" s="1"/>
  <c r="H1193" i="1"/>
  <c r="G1194" i="1"/>
  <c r="I1194" i="1" s="1"/>
  <c r="H1194" i="1"/>
  <c r="G1195" i="1"/>
  <c r="I1195" i="1" s="1"/>
  <c r="H1195" i="1"/>
  <c r="G1196" i="1"/>
  <c r="I1196" i="1" s="1"/>
  <c r="H1196" i="1"/>
  <c r="G1197" i="1"/>
  <c r="I1197" i="1" s="1"/>
  <c r="H1197" i="1"/>
  <c r="G1198" i="1"/>
  <c r="I1198" i="1" s="1"/>
  <c r="H1198" i="1"/>
  <c r="G1199" i="1"/>
  <c r="I1199" i="1" s="1"/>
  <c r="H1199" i="1"/>
  <c r="G1200" i="1"/>
  <c r="I1200" i="1" s="1"/>
  <c r="H1200" i="1"/>
  <c r="G1201" i="1"/>
  <c r="I1201" i="1" s="1"/>
  <c r="H1201" i="1"/>
  <c r="G1202" i="1"/>
  <c r="I1202" i="1" s="1"/>
  <c r="H1202" i="1"/>
  <c r="G1203" i="1"/>
  <c r="I1203" i="1" s="1"/>
  <c r="H1203" i="1"/>
  <c r="G1204" i="1"/>
  <c r="I1204" i="1" s="1"/>
  <c r="H1204" i="1"/>
  <c r="G1205" i="1"/>
  <c r="I1205" i="1" s="1"/>
  <c r="H1205" i="1"/>
  <c r="G1206" i="1"/>
  <c r="I1206" i="1" s="1"/>
  <c r="H1206" i="1"/>
  <c r="G1207" i="1"/>
  <c r="I1207" i="1" s="1"/>
  <c r="H1207" i="1"/>
  <c r="G1208" i="1"/>
  <c r="I1208" i="1" s="1"/>
  <c r="H1208" i="1"/>
  <c r="G1209" i="1"/>
  <c r="I1209" i="1" s="1"/>
  <c r="H1209" i="1"/>
  <c r="G1210" i="1"/>
  <c r="I1210" i="1" s="1"/>
  <c r="H1210" i="1"/>
  <c r="G1211" i="1"/>
  <c r="I1211" i="1" s="1"/>
  <c r="H1211" i="1"/>
  <c r="G1212" i="1"/>
  <c r="I1212" i="1" s="1"/>
  <c r="H1212" i="1"/>
  <c r="G1213" i="1"/>
  <c r="I1213" i="1" s="1"/>
  <c r="H1213" i="1"/>
  <c r="G1214" i="1"/>
  <c r="I1214" i="1" s="1"/>
  <c r="H1214" i="1"/>
  <c r="G1215" i="1"/>
  <c r="I1215" i="1" s="1"/>
  <c r="H1215" i="1"/>
  <c r="G1216" i="1"/>
  <c r="I1216" i="1" s="1"/>
  <c r="H1216" i="1"/>
  <c r="G1217" i="1"/>
  <c r="I1217" i="1" s="1"/>
  <c r="H1217" i="1"/>
  <c r="G1218" i="1"/>
  <c r="I1218" i="1" s="1"/>
  <c r="H1218" i="1"/>
  <c r="G1219" i="1"/>
  <c r="I1219" i="1" s="1"/>
  <c r="H1219" i="1"/>
  <c r="G1220" i="1"/>
  <c r="I1220" i="1" s="1"/>
  <c r="H1220" i="1"/>
  <c r="G1221" i="1"/>
  <c r="I1221" i="1" s="1"/>
  <c r="H1221" i="1"/>
  <c r="G1222" i="1"/>
  <c r="I1222" i="1" s="1"/>
  <c r="H1222" i="1"/>
  <c r="G1223" i="1"/>
  <c r="I1223" i="1" s="1"/>
  <c r="H1223" i="1"/>
  <c r="G1224" i="1"/>
  <c r="I1224" i="1" s="1"/>
  <c r="H1224" i="1"/>
  <c r="G1225" i="1"/>
  <c r="I1225" i="1" s="1"/>
  <c r="H1225" i="1"/>
  <c r="G1226" i="1"/>
  <c r="I1226" i="1" s="1"/>
  <c r="H1226" i="1"/>
  <c r="G1227" i="1"/>
  <c r="I1227" i="1" s="1"/>
  <c r="H1227" i="1"/>
  <c r="G1228" i="1"/>
  <c r="I1228" i="1" s="1"/>
  <c r="H1228" i="1"/>
  <c r="G1229" i="1"/>
  <c r="I1229" i="1" s="1"/>
  <c r="H1229" i="1"/>
  <c r="G1230" i="1"/>
  <c r="I1230" i="1" s="1"/>
  <c r="H1230" i="1"/>
  <c r="G1231" i="1"/>
  <c r="I1231" i="1" s="1"/>
  <c r="H1231" i="1"/>
  <c r="G1232" i="1"/>
  <c r="I1232" i="1" s="1"/>
  <c r="H1232" i="1"/>
  <c r="G1233" i="1"/>
  <c r="I1233" i="1" s="1"/>
  <c r="H1233" i="1"/>
  <c r="G1234" i="1"/>
  <c r="I1234" i="1" s="1"/>
  <c r="H1234" i="1"/>
  <c r="G1235" i="1"/>
  <c r="I1235" i="1" s="1"/>
  <c r="H1235" i="1"/>
  <c r="G1236" i="1"/>
  <c r="I1236" i="1" s="1"/>
  <c r="H1236" i="1"/>
  <c r="G1237" i="1"/>
  <c r="I1237" i="1" s="1"/>
  <c r="H1237" i="1"/>
  <c r="G1238" i="1"/>
  <c r="I1238" i="1" s="1"/>
  <c r="H1238" i="1"/>
  <c r="G1239" i="1"/>
  <c r="I1239" i="1" s="1"/>
  <c r="H1239" i="1"/>
  <c r="G1240" i="1"/>
  <c r="I1240" i="1" s="1"/>
  <c r="H1240" i="1"/>
  <c r="G1241" i="1"/>
  <c r="I1241" i="1" s="1"/>
  <c r="H1241" i="1"/>
  <c r="G1242" i="1"/>
  <c r="I1242" i="1" s="1"/>
  <c r="H1242" i="1"/>
  <c r="G1243" i="1"/>
  <c r="I1243" i="1" s="1"/>
  <c r="H1243" i="1"/>
  <c r="G1244" i="1"/>
  <c r="I1244" i="1" s="1"/>
  <c r="H1244" i="1"/>
  <c r="G1245" i="1"/>
  <c r="I1245" i="1" s="1"/>
  <c r="H1245" i="1"/>
  <c r="G1246" i="1"/>
  <c r="I1246" i="1" s="1"/>
  <c r="H1246" i="1"/>
  <c r="G1247" i="1"/>
  <c r="I1247" i="1" s="1"/>
  <c r="H1247" i="1"/>
  <c r="G1248" i="1"/>
  <c r="I1248" i="1" s="1"/>
  <c r="H1248" i="1"/>
  <c r="G1249" i="1"/>
  <c r="I1249" i="1" s="1"/>
  <c r="H1249" i="1"/>
  <c r="G1250" i="1"/>
  <c r="I1250" i="1" s="1"/>
  <c r="H1250" i="1"/>
  <c r="G1251" i="1"/>
  <c r="I1251" i="1" s="1"/>
  <c r="H1251" i="1"/>
  <c r="G1252" i="1"/>
  <c r="I1252" i="1" s="1"/>
  <c r="H1252" i="1"/>
  <c r="G1253" i="1"/>
  <c r="I1253" i="1" s="1"/>
  <c r="H1253" i="1"/>
  <c r="G1254" i="1"/>
  <c r="I1254" i="1" s="1"/>
  <c r="H1254" i="1"/>
  <c r="G1255" i="1"/>
  <c r="I1255" i="1" s="1"/>
  <c r="H1255" i="1"/>
  <c r="G1256" i="1"/>
  <c r="I1256" i="1" s="1"/>
  <c r="H1256" i="1"/>
  <c r="G1257" i="1"/>
  <c r="I1257" i="1" s="1"/>
  <c r="H1257" i="1"/>
  <c r="G1258" i="1"/>
  <c r="I1258" i="1" s="1"/>
  <c r="H1258" i="1"/>
  <c r="G1259" i="1"/>
  <c r="I1259" i="1" s="1"/>
  <c r="H1259" i="1"/>
  <c r="G1260" i="1"/>
  <c r="I1260" i="1" s="1"/>
  <c r="H1260" i="1"/>
  <c r="G1261" i="1"/>
  <c r="I1261" i="1" s="1"/>
  <c r="H1261" i="1"/>
  <c r="G1262" i="1"/>
  <c r="I1262" i="1" s="1"/>
  <c r="H1262" i="1"/>
  <c r="G1263" i="1"/>
  <c r="I1263" i="1" s="1"/>
  <c r="H1263" i="1"/>
  <c r="G1264" i="1"/>
  <c r="I1264" i="1" s="1"/>
  <c r="H1264" i="1"/>
  <c r="G1265" i="1"/>
  <c r="I1265" i="1" s="1"/>
  <c r="H1265" i="1"/>
  <c r="G1266" i="1"/>
  <c r="I1266" i="1" s="1"/>
  <c r="H1266" i="1"/>
  <c r="G1267" i="1"/>
  <c r="I1267" i="1" s="1"/>
  <c r="H1267" i="1"/>
  <c r="G1268" i="1"/>
  <c r="I1268" i="1" s="1"/>
  <c r="H1268" i="1"/>
  <c r="G1269" i="1"/>
  <c r="I1269" i="1" s="1"/>
  <c r="H1269" i="1"/>
  <c r="G1270" i="1"/>
  <c r="I1270" i="1" s="1"/>
  <c r="H1270" i="1"/>
  <c r="G1271" i="1"/>
  <c r="I1271" i="1" s="1"/>
  <c r="H1271" i="1"/>
  <c r="G1272" i="1"/>
  <c r="I1272" i="1" s="1"/>
  <c r="H1272" i="1"/>
  <c r="G1273" i="1"/>
  <c r="I1273" i="1" s="1"/>
  <c r="H1273" i="1"/>
  <c r="G1274" i="1"/>
  <c r="I1274" i="1" s="1"/>
  <c r="H1274" i="1"/>
  <c r="G1275" i="1"/>
  <c r="I1275" i="1" s="1"/>
  <c r="H1275" i="1"/>
  <c r="G1276" i="1"/>
  <c r="I1276" i="1" s="1"/>
  <c r="H1276" i="1"/>
  <c r="G1277" i="1"/>
  <c r="I1277" i="1" s="1"/>
  <c r="H1277" i="1"/>
  <c r="G1278" i="1"/>
  <c r="I1278" i="1" s="1"/>
  <c r="H1278" i="1"/>
  <c r="G1279" i="1"/>
  <c r="I1279" i="1" s="1"/>
  <c r="H1279" i="1"/>
  <c r="G1280" i="1"/>
  <c r="I1280" i="1" s="1"/>
  <c r="H1280" i="1"/>
  <c r="G1281" i="1"/>
  <c r="I1281" i="1" s="1"/>
  <c r="H1281" i="1"/>
  <c r="G1282" i="1"/>
  <c r="I1282" i="1" s="1"/>
  <c r="H1282" i="1"/>
  <c r="G1283" i="1"/>
  <c r="I1283" i="1" s="1"/>
  <c r="H1283" i="1"/>
  <c r="G1284" i="1"/>
  <c r="I1284" i="1" s="1"/>
  <c r="H1284" i="1"/>
  <c r="G1285" i="1"/>
  <c r="I1285" i="1" s="1"/>
  <c r="H1285" i="1"/>
  <c r="G1286" i="1"/>
  <c r="I1286" i="1" s="1"/>
  <c r="H1286" i="1"/>
  <c r="G1287" i="1"/>
  <c r="I1287" i="1" s="1"/>
  <c r="H1287" i="1"/>
  <c r="G1288" i="1"/>
  <c r="I1288" i="1" s="1"/>
  <c r="H1288" i="1"/>
  <c r="G1289" i="1"/>
  <c r="I1289" i="1" s="1"/>
  <c r="H1289" i="1"/>
  <c r="G1290" i="1"/>
  <c r="I1290" i="1" s="1"/>
  <c r="H1290" i="1"/>
  <c r="G1291" i="1"/>
  <c r="I1291" i="1" s="1"/>
  <c r="H1291" i="1"/>
  <c r="G1292" i="1"/>
  <c r="I1292" i="1" s="1"/>
  <c r="H1292" i="1"/>
  <c r="G1293" i="1"/>
  <c r="I1293" i="1" s="1"/>
  <c r="H1293" i="1"/>
  <c r="G1294" i="1"/>
  <c r="I1294" i="1" s="1"/>
  <c r="H1294" i="1"/>
  <c r="G1295" i="1"/>
  <c r="I1295" i="1" s="1"/>
  <c r="H1295" i="1"/>
  <c r="G1296" i="1"/>
  <c r="I1296" i="1" s="1"/>
  <c r="H1296" i="1"/>
  <c r="G1297" i="1"/>
  <c r="I1297" i="1" s="1"/>
  <c r="H1297" i="1"/>
  <c r="G1298" i="1"/>
  <c r="I1298" i="1" s="1"/>
  <c r="H1298" i="1"/>
  <c r="G1299" i="1"/>
  <c r="I1299" i="1" s="1"/>
  <c r="H1299" i="1"/>
  <c r="G1300" i="1"/>
  <c r="I1300" i="1" s="1"/>
  <c r="H1300" i="1"/>
  <c r="G1301" i="1"/>
  <c r="I1301" i="1" s="1"/>
  <c r="H1301" i="1"/>
  <c r="G1302" i="1"/>
  <c r="I1302" i="1" s="1"/>
  <c r="H1302" i="1"/>
  <c r="G1303" i="1"/>
  <c r="I1303" i="1" s="1"/>
  <c r="H1303" i="1"/>
  <c r="G1304" i="1"/>
  <c r="I1304" i="1" s="1"/>
  <c r="H1304" i="1"/>
  <c r="G1305" i="1"/>
  <c r="I1305" i="1" s="1"/>
  <c r="H1305" i="1"/>
  <c r="G1306" i="1"/>
  <c r="I1306" i="1" s="1"/>
  <c r="H1306" i="1"/>
  <c r="G1307" i="1"/>
  <c r="I1307" i="1" s="1"/>
  <c r="H1307" i="1"/>
  <c r="G1308" i="1"/>
  <c r="I1308" i="1" s="1"/>
  <c r="H1308" i="1"/>
  <c r="G1309" i="1"/>
  <c r="I1309" i="1" s="1"/>
  <c r="H1309" i="1"/>
  <c r="G1310" i="1"/>
  <c r="I1310" i="1" s="1"/>
  <c r="H1310" i="1"/>
  <c r="G1311" i="1"/>
  <c r="I1311" i="1" s="1"/>
  <c r="H1311" i="1"/>
  <c r="G1312" i="1"/>
  <c r="I1312" i="1" s="1"/>
  <c r="H1312" i="1"/>
  <c r="G1313" i="1"/>
  <c r="I1313" i="1" s="1"/>
  <c r="H1313" i="1"/>
  <c r="G1314" i="1"/>
  <c r="I1314" i="1" s="1"/>
  <c r="H1314" i="1"/>
  <c r="G1315" i="1"/>
  <c r="I1315" i="1" s="1"/>
  <c r="H1315" i="1"/>
  <c r="G1316" i="1"/>
  <c r="I1316" i="1" s="1"/>
  <c r="H1316" i="1"/>
  <c r="G1317" i="1"/>
  <c r="I1317" i="1" s="1"/>
  <c r="H1317" i="1"/>
  <c r="G1318" i="1"/>
  <c r="I1318" i="1" s="1"/>
  <c r="H1318" i="1"/>
  <c r="G1319" i="1"/>
  <c r="I1319" i="1" s="1"/>
  <c r="H1319" i="1"/>
  <c r="G1320" i="1"/>
  <c r="I1320" i="1" s="1"/>
  <c r="H1320" i="1"/>
  <c r="G1321" i="1"/>
  <c r="I1321" i="1" s="1"/>
  <c r="H1321" i="1"/>
  <c r="G1322" i="1"/>
  <c r="I1322" i="1" s="1"/>
  <c r="H1322" i="1"/>
  <c r="G1323" i="1"/>
  <c r="I1323" i="1" s="1"/>
  <c r="H1323" i="1"/>
  <c r="G1324" i="1"/>
  <c r="I1324" i="1" s="1"/>
  <c r="H1324" i="1"/>
  <c r="G1325" i="1"/>
  <c r="I1325" i="1" s="1"/>
  <c r="H1325" i="1"/>
  <c r="G1326" i="1"/>
  <c r="I1326" i="1" s="1"/>
  <c r="H1326" i="1"/>
  <c r="G1327" i="1"/>
  <c r="I1327" i="1" s="1"/>
  <c r="H1327" i="1"/>
  <c r="G1328" i="1"/>
  <c r="I1328" i="1" s="1"/>
  <c r="H1328" i="1"/>
  <c r="G1329" i="1"/>
  <c r="I1329" i="1" s="1"/>
  <c r="H1329" i="1"/>
  <c r="G1330" i="1"/>
  <c r="I1330" i="1" s="1"/>
  <c r="H1330" i="1"/>
  <c r="G1331" i="1"/>
  <c r="I1331" i="1" s="1"/>
  <c r="H1331" i="1"/>
  <c r="G1332" i="1"/>
  <c r="I1332" i="1" s="1"/>
  <c r="H1332" i="1"/>
  <c r="G1333" i="1"/>
  <c r="I1333" i="1" s="1"/>
  <c r="H1333" i="1"/>
  <c r="G1334" i="1"/>
  <c r="I1334" i="1" s="1"/>
  <c r="H1334" i="1"/>
  <c r="G1335" i="1"/>
  <c r="I1335" i="1" s="1"/>
  <c r="H1335" i="1"/>
  <c r="G1336" i="1"/>
  <c r="I1336" i="1" s="1"/>
  <c r="H1336" i="1"/>
  <c r="G1337" i="1"/>
  <c r="I1337" i="1" s="1"/>
  <c r="H1337" i="1"/>
  <c r="G1338" i="1"/>
  <c r="I1338" i="1" s="1"/>
  <c r="H1338" i="1"/>
  <c r="G1339" i="1"/>
  <c r="I1339" i="1" s="1"/>
  <c r="H1339" i="1"/>
  <c r="G1340" i="1"/>
  <c r="I1340" i="1" s="1"/>
  <c r="H1340" i="1"/>
  <c r="G1341" i="1"/>
  <c r="I1341" i="1" s="1"/>
  <c r="H1341" i="1"/>
  <c r="G1342" i="1"/>
  <c r="I1342" i="1" s="1"/>
  <c r="H1342" i="1"/>
  <c r="G1343" i="1"/>
  <c r="I1343" i="1" s="1"/>
  <c r="H1343" i="1"/>
  <c r="G1344" i="1"/>
  <c r="I1344" i="1" s="1"/>
  <c r="H1344" i="1"/>
  <c r="G1345" i="1"/>
  <c r="I1345" i="1" s="1"/>
  <c r="H1345" i="1"/>
  <c r="G1346" i="1"/>
  <c r="I1346" i="1" s="1"/>
  <c r="H1346" i="1"/>
  <c r="G1347" i="1"/>
  <c r="I1347" i="1" s="1"/>
  <c r="H1347" i="1"/>
  <c r="G1348" i="1"/>
  <c r="I1348" i="1" s="1"/>
  <c r="H1348" i="1"/>
  <c r="G1349" i="1"/>
  <c r="I1349" i="1" s="1"/>
  <c r="H1349" i="1"/>
  <c r="G1350" i="1"/>
  <c r="I1350" i="1" s="1"/>
  <c r="H1350" i="1"/>
  <c r="G1351" i="1"/>
  <c r="I1351" i="1" s="1"/>
  <c r="H1351" i="1"/>
  <c r="G1352" i="1"/>
  <c r="I1352" i="1" s="1"/>
  <c r="H1352" i="1"/>
  <c r="G1353" i="1"/>
  <c r="I1353" i="1" s="1"/>
  <c r="H1353" i="1"/>
  <c r="G1354" i="1"/>
  <c r="I1354" i="1" s="1"/>
  <c r="H1354" i="1"/>
  <c r="G1355" i="1"/>
  <c r="I1355" i="1" s="1"/>
  <c r="H1355" i="1"/>
  <c r="G1356" i="1"/>
  <c r="I1356" i="1" s="1"/>
  <c r="H1356" i="1"/>
  <c r="G1357" i="1"/>
  <c r="I1357" i="1" s="1"/>
  <c r="H1357" i="1"/>
  <c r="G1358" i="1"/>
  <c r="I1358" i="1" s="1"/>
  <c r="H1358" i="1"/>
  <c r="G1359" i="1"/>
  <c r="I1359" i="1" s="1"/>
  <c r="H1359" i="1"/>
  <c r="G1360" i="1"/>
  <c r="I1360" i="1" s="1"/>
  <c r="H1360" i="1"/>
  <c r="G1361" i="1"/>
  <c r="I1361" i="1" s="1"/>
  <c r="H1361" i="1"/>
  <c r="G1362" i="1"/>
  <c r="I1362" i="1" s="1"/>
  <c r="H1362" i="1"/>
  <c r="G1363" i="1"/>
  <c r="I1363" i="1" s="1"/>
  <c r="H1363" i="1"/>
  <c r="G1364" i="1"/>
  <c r="I1364" i="1" s="1"/>
  <c r="H1364" i="1"/>
  <c r="G1365" i="1"/>
  <c r="I1365" i="1" s="1"/>
  <c r="H1365" i="1"/>
  <c r="G1366" i="1"/>
  <c r="I1366" i="1" s="1"/>
  <c r="H1366" i="1"/>
  <c r="G1367" i="1"/>
  <c r="I1367" i="1" s="1"/>
  <c r="H1367" i="1"/>
  <c r="G1368" i="1"/>
  <c r="I1368" i="1" s="1"/>
  <c r="H1368" i="1"/>
  <c r="G1369" i="1"/>
  <c r="I1369" i="1" s="1"/>
  <c r="H1369" i="1"/>
  <c r="G1370" i="1"/>
  <c r="I1370" i="1" s="1"/>
  <c r="H1370" i="1"/>
  <c r="G1371" i="1"/>
  <c r="I1371" i="1" s="1"/>
  <c r="H1371" i="1"/>
  <c r="G1372" i="1"/>
  <c r="I1372" i="1" s="1"/>
  <c r="H1372" i="1"/>
  <c r="G1373" i="1"/>
  <c r="I1373" i="1" s="1"/>
  <c r="H1373" i="1"/>
  <c r="G1374" i="1"/>
  <c r="I1374" i="1" s="1"/>
  <c r="H1374" i="1"/>
  <c r="G1375" i="1"/>
  <c r="I1375" i="1" s="1"/>
  <c r="H1375" i="1"/>
  <c r="G1376" i="1"/>
  <c r="I1376" i="1" s="1"/>
  <c r="H1376" i="1"/>
  <c r="G1377" i="1"/>
  <c r="I1377" i="1" s="1"/>
  <c r="H1377" i="1"/>
  <c r="G1378" i="1"/>
  <c r="I1378" i="1" s="1"/>
  <c r="H1378" i="1"/>
  <c r="G1379" i="1"/>
  <c r="I1379" i="1" s="1"/>
  <c r="H1379" i="1"/>
  <c r="G1380" i="1"/>
  <c r="I1380" i="1" s="1"/>
  <c r="H1380" i="1"/>
  <c r="G1381" i="1"/>
  <c r="I1381" i="1" s="1"/>
  <c r="H1381" i="1"/>
  <c r="G1382" i="1"/>
  <c r="I1382" i="1" s="1"/>
  <c r="H1382" i="1"/>
  <c r="G1383" i="1"/>
  <c r="I1383" i="1" s="1"/>
  <c r="H1383" i="1"/>
  <c r="G1384" i="1"/>
  <c r="I1384" i="1" s="1"/>
  <c r="H1384" i="1"/>
  <c r="G1385" i="1"/>
  <c r="I1385" i="1" s="1"/>
  <c r="H1385" i="1"/>
  <c r="G1386" i="1"/>
  <c r="I1386" i="1" s="1"/>
  <c r="H1386" i="1"/>
  <c r="G1387" i="1"/>
  <c r="I1387" i="1" s="1"/>
  <c r="H1387" i="1"/>
  <c r="G1388" i="1"/>
  <c r="I1388" i="1" s="1"/>
  <c r="H1388" i="1"/>
  <c r="G1389" i="1"/>
  <c r="I1389" i="1" s="1"/>
  <c r="H1389" i="1"/>
  <c r="G1390" i="1"/>
  <c r="I1390" i="1" s="1"/>
  <c r="H1390" i="1"/>
  <c r="G1391" i="1"/>
  <c r="I1391" i="1" s="1"/>
  <c r="H1391" i="1"/>
  <c r="G1392" i="1"/>
  <c r="I1392" i="1" s="1"/>
  <c r="H1392" i="1"/>
  <c r="G1393" i="1"/>
  <c r="I1393" i="1" s="1"/>
  <c r="H1393" i="1"/>
  <c r="G1394" i="1"/>
  <c r="I1394" i="1" s="1"/>
  <c r="H1394" i="1"/>
  <c r="G1395" i="1"/>
  <c r="I1395" i="1" s="1"/>
  <c r="H1395" i="1"/>
  <c r="G1396" i="1"/>
  <c r="I1396" i="1" s="1"/>
  <c r="H1396" i="1"/>
  <c r="G1397" i="1"/>
  <c r="I1397" i="1" s="1"/>
  <c r="H1397" i="1"/>
  <c r="G1398" i="1"/>
  <c r="I1398" i="1" s="1"/>
  <c r="H1398" i="1"/>
  <c r="G1399" i="1"/>
  <c r="I1399" i="1" s="1"/>
  <c r="H1399" i="1"/>
  <c r="G1400" i="1"/>
  <c r="I1400" i="1" s="1"/>
  <c r="H1400" i="1"/>
  <c r="G1401" i="1"/>
  <c r="I1401" i="1" s="1"/>
  <c r="H1401" i="1"/>
  <c r="G1402" i="1"/>
  <c r="I1402" i="1" s="1"/>
  <c r="H1402" i="1"/>
  <c r="G1403" i="1"/>
  <c r="I1403" i="1" s="1"/>
  <c r="H1403" i="1"/>
  <c r="G1404" i="1"/>
  <c r="I1404" i="1" s="1"/>
  <c r="H1404" i="1"/>
  <c r="G1405" i="1"/>
  <c r="I1405" i="1" s="1"/>
  <c r="H1405" i="1"/>
  <c r="G1406" i="1"/>
  <c r="I1406" i="1" s="1"/>
  <c r="H1406" i="1"/>
  <c r="G1407" i="1"/>
  <c r="I1407" i="1" s="1"/>
  <c r="H1407" i="1"/>
  <c r="G1408" i="1"/>
  <c r="I1408" i="1" s="1"/>
  <c r="H1408" i="1"/>
  <c r="G1409" i="1"/>
  <c r="I1409" i="1" s="1"/>
  <c r="H1409" i="1"/>
  <c r="G1410" i="1"/>
  <c r="I1410" i="1" s="1"/>
  <c r="H1410" i="1"/>
  <c r="G1411" i="1"/>
  <c r="I1411" i="1" s="1"/>
  <c r="H1411" i="1"/>
  <c r="G1412" i="1"/>
  <c r="I1412" i="1" s="1"/>
  <c r="H1412" i="1"/>
  <c r="G1413" i="1"/>
  <c r="I1413" i="1" s="1"/>
  <c r="H1413" i="1"/>
  <c r="G1414" i="1"/>
  <c r="I1414" i="1" s="1"/>
  <c r="H1414" i="1"/>
  <c r="G1415" i="1"/>
  <c r="I1415" i="1" s="1"/>
  <c r="H1415" i="1"/>
  <c r="G1416" i="1"/>
  <c r="I1416" i="1" s="1"/>
  <c r="H1416" i="1"/>
  <c r="G1417" i="1"/>
  <c r="I1417" i="1" s="1"/>
  <c r="H1417" i="1"/>
  <c r="G1418" i="1"/>
  <c r="I1418" i="1" s="1"/>
  <c r="H1418" i="1"/>
  <c r="G1419" i="1"/>
  <c r="I1419" i="1" s="1"/>
  <c r="H1419" i="1"/>
  <c r="G1420" i="1"/>
  <c r="I1420" i="1" s="1"/>
  <c r="H1420" i="1"/>
  <c r="G1421" i="1"/>
  <c r="I1421" i="1" s="1"/>
  <c r="H1421" i="1"/>
  <c r="G1422" i="1"/>
  <c r="I1422" i="1" s="1"/>
  <c r="H1422" i="1"/>
  <c r="G1423" i="1"/>
  <c r="I1423" i="1" s="1"/>
  <c r="H1423" i="1"/>
  <c r="G1424" i="1"/>
  <c r="I1424" i="1" s="1"/>
  <c r="H1424" i="1"/>
  <c r="G1425" i="1"/>
  <c r="I1425" i="1" s="1"/>
  <c r="H1425" i="1"/>
  <c r="G1426" i="1"/>
  <c r="I1426" i="1" s="1"/>
  <c r="H1426" i="1"/>
  <c r="G1427" i="1"/>
  <c r="I1427" i="1" s="1"/>
  <c r="H1427" i="1"/>
  <c r="G1428" i="1"/>
  <c r="I1428" i="1" s="1"/>
  <c r="H1428" i="1"/>
  <c r="G1429" i="1"/>
  <c r="I1429" i="1" s="1"/>
  <c r="H1429" i="1"/>
  <c r="G1430" i="1"/>
  <c r="I1430" i="1" s="1"/>
  <c r="H1430" i="1"/>
  <c r="G1431" i="1"/>
  <c r="I1431" i="1" s="1"/>
  <c r="H1431" i="1"/>
  <c r="G1432" i="1"/>
  <c r="I1432" i="1" s="1"/>
  <c r="H1432" i="1"/>
  <c r="G1433" i="1"/>
  <c r="I1433" i="1" s="1"/>
  <c r="H1433" i="1"/>
  <c r="G1434" i="1"/>
  <c r="I1434" i="1" s="1"/>
  <c r="H1434" i="1"/>
  <c r="G1435" i="1"/>
  <c r="I1435" i="1" s="1"/>
  <c r="H1435" i="1"/>
  <c r="G1436" i="1"/>
  <c r="I1436" i="1" s="1"/>
  <c r="H1436" i="1"/>
  <c r="G1437" i="1"/>
  <c r="I1437" i="1" s="1"/>
  <c r="H1437" i="1"/>
  <c r="G1438" i="1"/>
  <c r="I1438" i="1" s="1"/>
  <c r="H1438" i="1"/>
  <c r="G1439" i="1"/>
  <c r="I1439" i="1" s="1"/>
  <c r="H1439" i="1"/>
  <c r="G1440" i="1"/>
  <c r="I1440" i="1" s="1"/>
  <c r="H1440" i="1"/>
  <c r="G1441" i="1"/>
  <c r="I1441" i="1" s="1"/>
  <c r="H1441" i="1"/>
  <c r="G1442" i="1"/>
  <c r="I1442" i="1" s="1"/>
  <c r="H1442" i="1"/>
  <c r="G1443" i="1"/>
  <c r="I1443" i="1" s="1"/>
  <c r="H1443" i="1"/>
  <c r="G1444" i="1"/>
  <c r="I1444" i="1" s="1"/>
  <c r="H1444" i="1"/>
  <c r="G1445" i="1"/>
  <c r="I1445" i="1" s="1"/>
  <c r="H1445" i="1"/>
  <c r="G1446" i="1"/>
  <c r="I1446" i="1" s="1"/>
  <c r="H1446" i="1"/>
  <c r="G1447" i="1"/>
  <c r="I1447" i="1" s="1"/>
  <c r="H1447" i="1"/>
  <c r="G1448" i="1"/>
  <c r="I1448" i="1" s="1"/>
  <c r="H1448" i="1"/>
  <c r="G1449" i="1"/>
  <c r="I1449" i="1" s="1"/>
  <c r="H1449" i="1"/>
  <c r="G1450" i="1"/>
  <c r="I1450" i="1" s="1"/>
  <c r="H1450" i="1"/>
  <c r="G1451" i="1"/>
  <c r="I1451" i="1" s="1"/>
  <c r="H1451" i="1"/>
  <c r="G1452" i="1"/>
  <c r="I1452" i="1" s="1"/>
  <c r="H1452" i="1"/>
  <c r="G1453" i="1"/>
  <c r="I1453" i="1" s="1"/>
  <c r="H1453" i="1"/>
  <c r="G1454" i="1"/>
  <c r="I1454" i="1" s="1"/>
  <c r="H1454" i="1"/>
  <c r="G1455" i="1"/>
  <c r="I1455" i="1" s="1"/>
  <c r="H1455" i="1"/>
  <c r="G1456" i="1"/>
  <c r="I1456" i="1" s="1"/>
  <c r="H1456" i="1"/>
  <c r="G1457" i="1"/>
  <c r="I1457" i="1" s="1"/>
  <c r="H1457" i="1"/>
  <c r="G1458" i="1"/>
  <c r="I1458" i="1" s="1"/>
  <c r="H1458" i="1"/>
  <c r="G1459" i="1"/>
  <c r="I1459" i="1" s="1"/>
  <c r="H1459" i="1"/>
  <c r="G1460" i="1"/>
  <c r="I1460" i="1" s="1"/>
  <c r="H1460" i="1"/>
  <c r="G1461" i="1"/>
  <c r="I1461" i="1" s="1"/>
  <c r="H1461" i="1"/>
  <c r="G1462" i="1"/>
  <c r="I1462" i="1" s="1"/>
  <c r="H1462" i="1"/>
  <c r="G1463" i="1"/>
  <c r="I1463" i="1" s="1"/>
  <c r="H1463" i="1"/>
  <c r="G1464" i="1"/>
  <c r="I1464" i="1" s="1"/>
  <c r="H1464" i="1"/>
  <c r="G1465" i="1"/>
  <c r="I1465" i="1" s="1"/>
  <c r="H1465" i="1"/>
  <c r="G1466" i="1"/>
  <c r="I1466" i="1" s="1"/>
  <c r="H1466" i="1"/>
  <c r="G1467" i="1"/>
  <c r="I1467" i="1" s="1"/>
  <c r="H1467" i="1"/>
  <c r="G1468" i="1"/>
  <c r="I1468" i="1" s="1"/>
  <c r="H1468" i="1"/>
  <c r="G1469" i="1"/>
  <c r="I1469" i="1" s="1"/>
  <c r="H1469" i="1"/>
  <c r="G1470" i="1"/>
  <c r="I1470" i="1" s="1"/>
  <c r="H1470" i="1"/>
  <c r="G1471" i="1"/>
  <c r="I1471" i="1" s="1"/>
  <c r="H1471" i="1"/>
  <c r="G1472" i="1"/>
  <c r="I1472" i="1" s="1"/>
  <c r="H1472" i="1"/>
  <c r="G1473" i="1"/>
  <c r="I1473" i="1" s="1"/>
  <c r="H1473" i="1"/>
  <c r="G1474" i="1"/>
  <c r="I1474" i="1" s="1"/>
  <c r="H1474" i="1"/>
  <c r="G1475" i="1"/>
  <c r="I1475" i="1" s="1"/>
  <c r="H1475" i="1"/>
  <c r="G1476" i="1"/>
  <c r="I1476" i="1" s="1"/>
  <c r="H1476" i="1"/>
  <c r="G1477" i="1"/>
  <c r="I1477" i="1" s="1"/>
  <c r="H1477" i="1"/>
  <c r="G1478" i="1"/>
  <c r="I1478" i="1" s="1"/>
  <c r="H1478" i="1"/>
  <c r="G1479" i="1"/>
  <c r="I1479" i="1" s="1"/>
  <c r="H1479" i="1"/>
  <c r="G1480" i="1"/>
  <c r="I1480" i="1" s="1"/>
  <c r="H1480" i="1"/>
  <c r="G1481" i="1"/>
  <c r="I1481" i="1" s="1"/>
  <c r="H1481" i="1"/>
  <c r="G1482" i="1"/>
  <c r="I1482" i="1" s="1"/>
  <c r="H1482" i="1"/>
  <c r="G1483" i="1"/>
  <c r="I1483" i="1" s="1"/>
  <c r="H1483" i="1"/>
  <c r="G1484" i="1"/>
  <c r="I1484" i="1" s="1"/>
  <c r="H1484" i="1"/>
  <c r="G1485" i="1"/>
  <c r="I1485" i="1" s="1"/>
  <c r="H1485" i="1"/>
  <c r="G1486" i="1"/>
  <c r="I1486" i="1" s="1"/>
  <c r="H1486" i="1"/>
  <c r="G1487" i="1"/>
  <c r="I1487" i="1" s="1"/>
  <c r="H1487" i="1"/>
  <c r="G1488" i="1"/>
  <c r="I1488" i="1" s="1"/>
  <c r="H1488" i="1"/>
  <c r="G1489" i="1"/>
  <c r="I1489" i="1" s="1"/>
  <c r="H1489" i="1"/>
  <c r="G1490" i="1"/>
  <c r="I1490" i="1" s="1"/>
  <c r="H1490" i="1"/>
  <c r="G1491" i="1"/>
  <c r="I1491" i="1" s="1"/>
  <c r="H1491" i="1"/>
  <c r="G1492" i="1"/>
  <c r="I1492" i="1" s="1"/>
  <c r="H1492" i="1"/>
  <c r="G1493" i="1"/>
  <c r="I1493" i="1" s="1"/>
  <c r="H1493" i="1"/>
  <c r="G1494" i="1"/>
  <c r="I1494" i="1" s="1"/>
  <c r="H1494" i="1"/>
  <c r="G1495" i="1"/>
  <c r="I1495" i="1" s="1"/>
  <c r="H1495" i="1"/>
  <c r="G1496" i="1"/>
  <c r="I1496" i="1" s="1"/>
  <c r="H1496" i="1"/>
  <c r="G1497" i="1"/>
  <c r="I1497" i="1" s="1"/>
  <c r="H1497" i="1"/>
  <c r="G1498" i="1"/>
  <c r="I1498" i="1" s="1"/>
  <c r="H1498" i="1"/>
  <c r="G1499" i="1"/>
  <c r="I1499" i="1" s="1"/>
  <c r="H1499" i="1"/>
  <c r="G1500" i="1"/>
  <c r="I1500" i="1" s="1"/>
  <c r="H1500" i="1"/>
  <c r="G1501" i="1"/>
  <c r="I1501" i="1" s="1"/>
  <c r="H1501" i="1"/>
  <c r="G1502" i="1"/>
  <c r="I1502" i="1" s="1"/>
  <c r="H1502" i="1"/>
  <c r="G1503" i="1"/>
  <c r="I1503" i="1" s="1"/>
  <c r="H1503" i="1"/>
  <c r="G1504" i="1"/>
  <c r="I1504" i="1" s="1"/>
  <c r="H1504" i="1"/>
  <c r="G1505" i="1"/>
  <c r="I1505" i="1" s="1"/>
  <c r="H1505" i="1"/>
  <c r="G1506" i="1"/>
  <c r="I1506" i="1" s="1"/>
  <c r="H1506" i="1"/>
  <c r="G1507" i="1"/>
  <c r="I1507" i="1" s="1"/>
  <c r="H1507" i="1"/>
  <c r="G1508" i="1"/>
  <c r="I1508" i="1" s="1"/>
  <c r="H1508" i="1"/>
  <c r="G1509" i="1"/>
  <c r="I1509" i="1" s="1"/>
  <c r="H1509" i="1"/>
  <c r="G1510" i="1"/>
  <c r="I1510" i="1" s="1"/>
  <c r="H1510" i="1"/>
  <c r="G1511" i="1"/>
  <c r="I1511" i="1" s="1"/>
  <c r="H1511" i="1"/>
  <c r="G1512" i="1"/>
  <c r="I1512" i="1" s="1"/>
  <c r="H1512" i="1"/>
  <c r="G1513" i="1"/>
  <c r="I1513" i="1" s="1"/>
  <c r="H1513" i="1"/>
  <c r="G1514" i="1"/>
  <c r="I1514" i="1" s="1"/>
  <c r="H1514" i="1"/>
  <c r="G1515" i="1"/>
  <c r="I1515" i="1" s="1"/>
  <c r="H1515" i="1"/>
  <c r="G1516" i="1"/>
  <c r="I1516" i="1" s="1"/>
  <c r="H1516" i="1"/>
  <c r="G1517" i="1"/>
  <c r="I1517" i="1" s="1"/>
  <c r="H1517" i="1"/>
  <c r="G1518" i="1"/>
  <c r="I1518" i="1" s="1"/>
  <c r="H1518" i="1"/>
  <c r="G1519" i="1"/>
  <c r="I1519" i="1" s="1"/>
  <c r="H1519" i="1"/>
  <c r="G1520" i="1"/>
  <c r="I1520" i="1" s="1"/>
  <c r="H1520" i="1"/>
  <c r="G1521" i="1"/>
  <c r="I1521" i="1" s="1"/>
  <c r="H1521" i="1"/>
  <c r="G1522" i="1"/>
  <c r="I1522" i="1" s="1"/>
  <c r="H1522" i="1"/>
  <c r="G1523" i="1"/>
  <c r="I1523" i="1" s="1"/>
  <c r="H1523" i="1"/>
  <c r="G1524" i="1"/>
  <c r="I1524" i="1" s="1"/>
  <c r="H1524" i="1"/>
  <c r="G1525" i="1"/>
  <c r="I1525" i="1" s="1"/>
  <c r="H1525" i="1"/>
  <c r="G1526" i="1"/>
  <c r="I1526" i="1" s="1"/>
  <c r="H1526" i="1"/>
  <c r="G1527" i="1"/>
  <c r="I1527" i="1" s="1"/>
  <c r="H1527" i="1"/>
  <c r="G1528" i="1"/>
  <c r="I1528" i="1" s="1"/>
  <c r="H1528" i="1"/>
  <c r="G1529" i="1"/>
  <c r="I1529" i="1" s="1"/>
  <c r="H1529" i="1"/>
  <c r="G1530" i="1"/>
  <c r="I1530" i="1" s="1"/>
  <c r="H1530" i="1"/>
  <c r="G1531" i="1"/>
  <c r="I1531" i="1" s="1"/>
  <c r="H1531" i="1"/>
  <c r="G1532" i="1"/>
  <c r="I1532" i="1" s="1"/>
  <c r="H1532" i="1"/>
  <c r="G1533" i="1"/>
  <c r="I1533" i="1" s="1"/>
  <c r="H1533" i="1"/>
  <c r="G1534" i="1"/>
  <c r="I1534" i="1" s="1"/>
  <c r="H1534" i="1"/>
  <c r="G1535" i="1"/>
  <c r="I1535" i="1" s="1"/>
  <c r="H1535" i="1"/>
  <c r="G1536" i="1"/>
  <c r="I1536" i="1" s="1"/>
  <c r="H1536" i="1"/>
  <c r="G1537" i="1"/>
  <c r="I1537" i="1" s="1"/>
  <c r="H1537" i="1"/>
  <c r="G1538" i="1"/>
  <c r="I1538" i="1" s="1"/>
  <c r="H1538" i="1"/>
  <c r="G1539" i="1"/>
  <c r="I1539" i="1" s="1"/>
  <c r="H1539" i="1"/>
  <c r="G1540" i="1"/>
  <c r="I1540" i="1" s="1"/>
  <c r="H1540" i="1"/>
  <c r="G1541" i="1"/>
  <c r="I1541" i="1" s="1"/>
  <c r="H1541" i="1"/>
  <c r="G1542" i="1"/>
  <c r="I1542" i="1" s="1"/>
  <c r="H1542" i="1"/>
  <c r="G1543" i="1"/>
  <c r="I1543" i="1" s="1"/>
  <c r="H1543" i="1"/>
  <c r="G1544" i="1"/>
  <c r="I1544" i="1" s="1"/>
  <c r="H1544" i="1"/>
  <c r="G1545" i="1"/>
  <c r="I1545" i="1" s="1"/>
  <c r="H1545" i="1"/>
  <c r="G1546" i="1"/>
  <c r="I1546" i="1" s="1"/>
  <c r="H1546" i="1"/>
  <c r="G1547" i="1"/>
  <c r="I1547" i="1" s="1"/>
  <c r="H1547" i="1"/>
  <c r="G1548" i="1"/>
  <c r="I1548" i="1" s="1"/>
  <c r="H1548" i="1"/>
  <c r="G1549" i="1"/>
  <c r="I1549" i="1" s="1"/>
  <c r="H1549" i="1"/>
  <c r="G1550" i="1"/>
  <c r="I1550" i="1" s="1"/>
  <c r="H1550" i="1"/>
  <c r="G1551" i="1"/>
  <c r="I1551" i="1" s="1"/>
  <c r="H1551" i="1"/>
  <c r="G1552" i="1"/>
  <c r="I1552" i="1" s="1"/>
  <c r="H1552" i="1"/>
  <c r="G1553" i="1"/>
  <c r="I1553" i="1" s="1"/>
  <c r="H1553" i="1"/>
  <c r="G1554" i="1"/>
  <c r="I1554" i="1" s="1"/>
  <c r="H1554" i="1"/>
  <c r="G1555" i="1"/>
  <c r="I1555" i="1" s="1"/>
  <c r="H1555" i="1"/>
  <c r="G1556" i="1"/>
  <c r="I1556" i="1" s="1"/>
  <c r="H1556" i="1"/>
  <c r="G1557" i="1"/>
  <c r="I1557" i="1" s="1"/>
  <c r="H1557" i="1"/>
  <c r="G1558" i="1"/>
  <c r="I1558" i="1" s="1"/>
  <c r="H1558" i="1"/>
  <c r="G1559" i="1"/>
  <c r="I1559" i="1" s="1"/>
  <c r="H1559" i="1"/>
  <c r="G1560" i="1"/>
  <c r="I1560" i="1" s="1"/>
  <c r="H1560" i="1"/>
  <c r="G1561" i="1"/>
  <c r="I1561" i="1" s="1"/>
  <c r="H1561" i="1"/>
  <c r="G1562" i="1"/>
  <c r="I1562" i="1" s="1"/>
  <c r="H1562" i="1"/>
  <c r="G1563" i="1"/>
  <c r="I1563" i="1" s="1"/>
  <c r="H1563" i="1"/>
  <c r="G1564" i="1"/>
  <c r="I1564" i="1" s="1"/>
  <c r="H1564" i="1"/>
  <c r="G1565" i="1"/>
  <c r="I1565" i="1" s="1"/>
  <c r="H1565" i="1"/>
  <c r="G1566" i="1"/>
  <c r="I1566" i="1" s="1"/>
  <c r="H1566" i="1"/>
  <c r="G1567" i="1"/>
  <c r="I1567" i="1" s="1"/>
  <c r="H1567" i="1"/>
  <c r="G1568" i="1"/>
  <c r="I1568" i="1" s="1"/>
  <c r="H1568" i="1"/>
  <c r="G1569" i="1"/>
  <c r="I1569" i="1" s="1"/>
  <c r="H1569" i="1"/>
  <c r="G1570" i="1"/>
  <c r="I1570" i="1" s="1"/>
  <c r="H1570" i="1"/>
  <c r="G1571" i="1"/>
  <c r="I1571" i="1" s="1"/>
  <c r="H1571" i="1"/>
  <c r="G1572" i="1"/>
  <c r="I1572" i="1" s="1"/>
  <c r="H1572" i="1"/>
  <c r="G1573" i="1"/>
  <c r="I1573" i="1" s="1"/>
  <c r="H1573" i="1"/>
  <c r="G1574" i="1"/>
  <c r="I1574" i="1" s="1"/>
  <c r="H1574" i="1"/>
  <c r="G1575" i="1"/>
  <c r="I1575" i="1" s="1"/>
  <c r="H1575" i="1"/>
  <c r="G1576" i="1"/>
  <c r="I1576" i="1" s="1"/>
  <c r="H1576" i="1"/>
  <c r="G1577" i="1"/>
  <c r="I1577" i="1" s="1"/>
  <c r="H1577" i="1"/>
  <c r="G1578" i="1"/>
  <c r="I1578" i="1" s="1"/>
  <c r="H1578" i="1"/>
  <c r="G1579" i="1"/>
  <c r="I1579" i="1" s="1"/>
  <c r="H1579" i="1"/>
  <c r="G1580" i="1"/>
  <c r="I1580" i="1" s="1"/>
  <c r="H1580" i="1"/>
  <c r="G1581" i="1"/>
  <c r="I1581" i="1" s="1"/>
  <c r="H1581" i="1"/>
  <c r="G1582" i="1"/>
  <c r="I1582" i="1" s="1"/>
  <c r="H1582" i="1"/>
  <c r="G1583" i="1"/>
  <c r="I1583" i="1" s="1"/>
  <c r="H1583" i="1"/>
  <c r="G1584" i="1"/>
  <c r="I1584" i="1" s="1"/>
  <c r="H1584" i="1"/>
  <c r="G1585" i="1"/>
  <c r="I1585" i="1" s="1"/>
  <c r="H1585" i="1"/>
  <c r="G1586" i="1"/>
  <c r="I1586" i="1" s="1"/>
  <c r="H1586" i="1"/>
  <c r="G1587" i="1"/>
  <c r="I1587" i="1" s="1"/>
  <c r="H1587" i="1"/>
  <c r="G1588" i="1"/>
  <c r="I1588" i="1" s="1"/>
  <c r="H1588" i="1"/>
  <c r="G1589" i="1"/>
  <c r="I1589" i="1" s="1"/>
  <c r="H1589" i="1"/>
  <c r="G1590" i="1"/>
  <c r="I1590" i="1" s="1"/>
  <c r="H1590" i="1"/>
  <c r="G1591" i="1"/>
  <c r="I1591" i="1" s="1"/>
  <c r="H1591" i="1"/>
  <c r="G1592" i="1"/>
  <c r="I1592" i="1" s="1"/>
  <c r="H1592" i="1"/>
  <c r="G1593" i="1"/>
  <c r="I1593" i="1" s="1"/>
  <c r="H1593" i="1"/>
  <c r="G1594" i="1"/>
  <c r="I1594" i="1" s="1"/>
  <c r="H1594" i="1"/>
  <c r="G1595" i="1"/>
  <c r="I1595" i="1" s="1"/>
  <c r="H1595" i="1"/>
  <c r="G1596" i="1"/>
  <c r="I1596" i="1" s="1"/>
  <c r="H1596" i="1"/>
  <c r="G1597" i="1"/>
  <c r="I1597" i="1" s="1"/>
  <c r="H1597" i="1"/>
  <c r="G1598" i="1"/>
  <c r="I1598" i="1" s="1"/>
  <c r="H1598" i="1"/>
  <c r="G1599" i="1"/>
  <c r="I1599" i="1" s="1"/>
  <c r="H1599" i="1"/>
  <c r="G1600" i="1"/>
  <c r="I1600" i="1" s="1"/>
  <c r="H1600" i="1"/>
  <c r="G1601" i="1"/>
  <c r="I1601" i="1" s="1"/>
  <c r="H1601" i="1"/>
  <c r="G1602" i="1"/>
  <c r="I1602" i="1" s="1"/>
  <c r="H1602" i="1"/>
  <c r="G1603" i="1"/>
  <c r="I1603" i="1" s="1"/>
  <c r="H1603" i="1"/>
  <c r="G1604" i="1"/>
  <c r="I1604" i="1" s="1"/>
  <c r="H1604" i="1"/>
  <c r="G1605" i="1"/>
  <c r="I1605" i="1" s="1"/>
  <c r="H1605" i="1"/>
  <c r="G1606" i="1"/>
  <c r="I1606" i="1" s="1"/>
  <c r="H1606" i="1"/>
  <c r="G1607" i="1"/>
  <c r="I1607" i="1" s="1"/>
  <c r="H1607" i="1"/>
  <c r="G1608" i="1"/>
  <c r="I1608" i="1" s="1"/>
  <c r="H1608" i="1"/>
  <c r="G1609" i="1"/>
  <c r="I1609" i="1" s="1"/>
  <c r="H1609" i="1"/>
  <c r="G1610" i="1"/>
  <c r="I1610" i="1" s="1"/>
  <c r="H1610" i="1"/>
  <c r="G1611" i="1"/>
  <c r="I1611" i="1" s="1"/>
  <c r="H1611" i="1"/>
  <c r="G1612" i="1"/>
  <c r="I1612" i="1" s="1"/>
  <c r="H1612" i="1"/>
  <c r="G1613" i="1"/>
  <c r="I1613" i="1" s="1"/>
  <c r="H1613" i="1"/>
  <c r="G1614" i="1"/>
  <c r="I1614" i="1" s="1"/>
  <c r="H1614" i="1"/>
  <c r="G1615" i="1"/>
  <c r="I1615" i="1" s="1"/>
  <c r="H1615" i="1"/>
  <c r="G1616" i="1"/>
  <c r="I1616" i="1" s="1"/>
  <c r="H1616" i="1"/>
  <c r="G1617" i="1"/>
  <c r="I1617" i="1" s="1"/>
  <c r="H1617" i="1"/>
  <c r="G1618" i="1"/>
  <c r="I1618" i="1" s="1"/>
  <c r="H1618" i="1"/>
  <c r="G1619" i="1"/>
  <c r="I1619" i="1" s="1"/>
  <c r="H1619" i="1"/>
  <c r="G1620" i="1"/>
  <c r="I1620" i="1" s="1"/>
  <c r="H1620" i="1"/>
  <c r="G1621" i="1"/>
  <c r="I1621" i="1" s="1"/>
  <c r="H1621" i="1"/>
  <c r="G1622" i="1"/>
  <c r="I1622" i="1" s="1"/>
  <c r="H1622" i="1"/>
  <c r="G1623" i="1"/>
  <c r="I1623" i="1" s="1"/>
  <c r="H1623" i="1"/>
  <c r="G1624" i="1"/>
  <c r="I1624" i="1" s="1"/>
  <c r="H1624" i="1"/>
  <c r="G1625" i="1"/>
  <c r="I1625" i="1" s="1"/>
  <c r="H1625" i="1"/>
  <c r="G1626" i="1"/>
  <c r="I1626" i="1" s="1"/>
  <c r="H1626" i="1"/>
  <c r="G1627" i="1"/>
  <c r="I1627" i="1" s="1"/>
  <c r="H1627" i="1"/>
  <c r="G1628" i="1"/>
  <c r="I1628" i="1" s="1"/>
  <c r="H1628" i="1"/>
  <c r="G1629" i="1"/>
  <c r="I1629" i="1" s="1"/>
  <c r="H1629" i="1"/>
  <c r="G1630" i="1"/>
  <c r="I1630" i="1" s="1"/>
  <c r="H1630" i="1"/>
  <c r="G1631" i="1"/>
  <c r="I1631" i="1" s="1"/>
  <c r="H1631" i="1"/>
  <c r="G1632" i="1"/>
  <c r="I1632" i="1" s="1"/>
  <c r="H1632" i="1"/>
  <c r="G1633" i="1"/>
  <c r="I1633" i="1" s="1"/>
  <c r="H1633" i="1"/>
  <c r="G1634" i="1"/>
  <c r="I1634" i="1" s="1"/>
  <c r="H1634" i="1"/>
  <c r="G1635" i="1"/>
  <c r="I1635" i="1" s="1"/>
  <c r="H1635" i="1"/>
  <c r="G1636" i="1"/>
  <c r="I1636" i="1" s="1"/>
  <c r="H1636" i="1"/>
  <c r="G1637" i="1"/>
  <c r="I1637" i="1" s="1"/>
  <c r="H1637" i="1"/>
  <c r="G1638" i="1"/>
  <c r="I1638" i="1" s="1"/>
  <c r="H1638" i="1"/>
  <c r="G1639" i="1"/>
  <c r="I1639" i="1" s="1"/>
  <c r="H1639" i="1"/>
  <c r="G1640" i="1"/>
  <c r="I1640" i="1" s="1"/>
  <c r="H1640" i="1"/>
  <c r="G1641" i="1"/>
  <c r="I1641" i="1" s="1"/>
  <c r="H1641" i="1"/>
  <c r="G1642" i="1"/>
  <c r="I1642" i="1" s="1"/>
  <c r="H1642" i="1"/>
  <c r="G1643" i="1"/>
  <c r="I1643" i="1" s="1"/>
  <c r="H1643" i="1"/>
  <c r="G1644" i="1"/>
  <c r="I1644" i="1" s="1"/>
  <c r="H1644" i="1"/>
  <c r="G1645" i="1"/>
  <c r="I1645" i="1" s="1"/>
  <c r="H1645" i="1"/>
  <c r="G1646" i="1"/>
  <c r="I1646" i="1" s="1"/>
  <c r="H1646" i="1"/>
  <c r="G1647" i="1"/>
  <c r="I1647" i="1" s="1"/>
  <c r="H1647" i="1"/>
  <c r="G1648" i="1"/>
  <c r="I1648" i="1" s="1"/>
  <c r="H1648" i="1"/>
  <c r="G1649" i="1"/>
  <c r="I1649" i="1" s="1"/>
  <c r="H1649" i="1"/>
  <c r="G1650" i="1"/>
  <c r="I1650" i="1" s="1"/>
  <c r="H1650" i="1"/>
  <c r="G1651" i="1"/>
  <c r="I1651" i="1" s="1"/>
  <c r="H1651" i="1"/>
  <c r="G1652" i="1"/>
  <c r="I1652" i="1" s="1"/>
  <c r="H1652" i="1"/>
  <c r="G1653" i="1"/>
  <c r="I1653" i="1" s="1"/>
  <c r="H1653" i="1"/>
  <c r="G1654" i="1"/>
  <c r="I1654" i="1" s="1"/>
  <c r="H1654" i="1"/>
  <c r="G1655" i="1"/>
  <c r="I1655" i="1" s="1"/>
  <c r="H1655" i="1"/>
  <c r="G1656" i="1"/>
  <c r="I1656" i="1" s="1"/>
  <c r="H1656" i="1"/>
  <c r="G1657" i="1"/>
  <c r="I1657" i="1" s="1"/>
  <c r="H1657" i="1"/>
  <c r="G1658" i="1"/>
  <c r="I1658" i="1" s="1"/>
  <c r="H1658" i="1"/>
  <c r="G1659" i="1"/>
  <c r="I1659" i="1" s="1"/>
  <c r="H1659" i="1"/>
  <c r="G1660" i="1"/>
  <c r="I1660" i="1" s="1"/>
  <c r="H1660" i="1"/>
  <c r="G1661" i="1"/>
  <c r="I1661" i="1" s="1"/>
  <c r="H1661" i="1"/>
  <c r="G1662" i="1"/>
  <c r="I1662" i="1" s="1"/>
  <c r="H1662" i="1"/>
  <c r="G1663" i="1"/>
  <c r="I1663" i="1" s="1"/>
  <c r="H1663" i="1"/>
  <c r="G1664" i="1"/>
  <c r="I1664" i="1" s="1"/>
  <c r="H1664" i="1"/>
  <c r="G1665" i="1"/>
  <c r="I1665" i="1" s="1"/>
  <c r="H1665" i="1"/>
  <c r="G1666" i="1"/>
  <c r="I1666" i="1" s="1"/>
  <c r="H1666" i="1"/>
  <c r="G1667" i="1"/>
  <c r="I1667" i="1" s="1"/>
  <c r="H1667" i="1"/>
  <c r="G1668" i="1"/>
  <c r="I1668" i="1" s="1"/>
  <c r="H1668" i="1"/>
  <c r="G1669" i="1"/>
  <c r="I1669" i="1" s="1"/>
  <c r="H1669" i="1"/>
  <c r="G1670" i="1"/>
  <c r="I1670" i="1" s="1"/>
  <c r="H1670" i="1"/>
  <c r="G1671" i="1"/>
  <c r="I1671" i="1" s="1"/>
  <c r="H1671" i="1"/>
  <c r="G1672" i="1"/>
  <c r="I1672" i="1" s="1"/>
  <c r="H1672" i="1"/>
  <c r="G1673" i="1"/>
  <c r="I1673" i="1" s="1"/>
  <c r="H1673" i="1"/>
  <c r="G1674" i="1"/>
  <c r="I1674" i="1" s="1"/>
  <c r="H1674" i="1"/>
  <c r="G1675" i="1"/>
  <c r="I1675" i="1" s="1"/>
  <c r="H1675" i="1"/>
  <c r="G1676" i="1"/>
  <c r="I1676" i="1" s="1"/>
  <c r="H1676" i="1"/>
  <c r="G1677" i="1"/>
  <c r="I1677" i="1" s="1"/>
  <c r="H1677" i="1"/>
  <c r="G1678" i="1"/>
  <c r="I1678" i="1" s="1"/>
  <c r="H1678" i="1"/>
  <c r="G1679" i="1"/>
  <c r="I1679" i="1" s="1"/>
  <c r="H1679" i="1"/>
  <c r="G1680" i="1"/>
  <c r="I1680" i="1" s="1"/>
  <c r="H1680" i="1"/>
  <c r="G1681" i="1"/>
  <c r="I1681" i="1" s="1"/>
  <c r="H1681" i="1"/>
  <c r="G1682" i="1"/>
  <c r="I1682" i="1" s="1"/>
  <c r="H1682" i="1"/>
  <c r="G1683" i="1"/>
  <c r="I1683" i="1" s="1"/>
  <c r="H1683" i="1"/>
  <c r="G1684" i="1"/>
  <c r="I1684" i="1" s="1"/>
  <c r="H1684" i="1"/>
  <c r="G1685" i="1"/>
  <c r="I1685" i="1" s="1"/>
  <c r="H1685" i="1"/>
  <c r="G1686" i="1"/>
  <c r="I1686" i="1" s="1"/>
  <c r="H1686" i="1"/>
  <c r="G1687" i="1"/>
  <c r="I1687" i="1" s="1"/>
  <c r="H1687" i="1"/>
  <c r="G1688" i="1"/>
  <c r="I1688" i="1" s="1"/>
  <c r="H1688" i="1"/>
  <c r="G1689" i="1"/>
  <c r="I1689" i="1" s="1"/>
  <c r="H1689" i="1"/>
  <c r="G1690" i="1"/>
  <c r="I1690" i="1" s="1"/>
  <c r="H1690" i="1"/>
  <c r="G1691" i="1"/>
  <c r="I1691" i="1" s="1"/>
  <c r="H1691" i="1"/>
  <c r="G1692" i="1"/>
  <c r="I1692" i="1" s="1"/>
  <c r="H1692" i="1"/>
  <c r="G1693" i="1"/>
  <c r="I1693" i="1" s="1"/>
  <c r="H1693" i="1"/>
  <c r="G1694" i="1"/>
  <c r="I1694" i="1" s="1"/>
  <c r="H1694" i="1"/>
  <c r="G1695" i="1"/>
  <c r="I1695" i="1" s="1"/>
  <c r="H1695" i="1"/>
  <c r="G1696" i="1"/>
  <c r="I1696" i="1" s="1"/>
  <c r="H1696" i="1"/>
  <c r="G1697" i="1"/>
  <c r="I1697" i="1" s="1"/>
  <c r="H1697" i="1"/>
  <c r="G1698" i="1"/>
  <c r="I1698" i="1" s="1"/>
  <c r="H1698" i="1"/>
  <c r="G1699" i="1"/>
  <c r="I1699" i="1" s="1"/>
  <c r="H1699" i="1"/>
  <c r="G1700" i="1"/>
  <c r="I1700" i="1" s="1"/>
  <c r="H1700" i="1"/>
  <c r="G1701" i="1"/>
  <c r="I1701" i="1" s="1"/>
  <c r="H1701" i="1"/>
  <c r="G1702" i="1"/>
  <c r="I1702" i="1" s="1"/>
  <c r="H1702" i="1"/>
  <c r="G1703" i="1"/>
  <c r="I1703" i="1" s="1"/>
  <c r="H1703" i="1"/>
  <c r="G1704" i="1"/>
  <c r="I1704" i="1" s="1"/>
  <c r="H1704" i="1"/>
  <c r="G1705" i="1"/>
  <c r="I1705" i="1" s="1"/>
  <c r="H1705" i="1"/>
  <c r="G1706" i="1"/>
  <c r="I1706" i="1" s="1"/>
  <c r="H1706" i="1"/>
  <c r="G1707" i="1"/>
  <c r="I1707" i="1" s="1"/>
  <c r="H1707" i="1"/>
  <c r="G1708" i="1"/>
  <c r="I1708" i="1" s="1"/>
  <c r="H1708" i="1"/>
  <c r="G1709" i="1"/>
  <c r="I1709" i="1" s="1"/>
  <c r="H1709" i="1"/>
  <c r="G1710" i="1"/>
  <c r="I1710" i="1" s="1"/>
  <c r="H1710" i="1"/>
  <c r="G1711" i="1"/>
  <c r="I1711" i="1" s="1"/>
  <c r="H1711" i="1"/>
  <c r="G1712" i="1"/>
  <c r="I1712" i="1" s="1"/>
  <c r="H1712" i="1"/>
  <c r="G1713" i="1"/>
  <c r="I1713" i="1" s="1"/>
  <c r="H1713" i="1"/>
  <c r="G1714" i="1"/>
  <c r="I1714" i="1" s="1"/>
  <c r="H1714" i="1"/>
  <c r="G1715" i="1"/>
  <c r="I1715" i="1" s="1"/>
  <c r="H1715" i="1"/>
  <c r="G1716" i="1"/>
  <c r="I1716" i="1" s="1"/>
  <c r="H1716" i="1"/>
  <c r="G1717" i="1"/>
  <c r="I1717" i="1" s="1"/>
  <c r="H1717" i="1"/>
  <c r="G1718" i="1"/>
  <c r="I1718" i="1" s="1"/>
  <c r="H1718" i="1"/>
  <c r="G1719" i="1"/>
  <c r="I1719" i="1" s="1"/>
  <c r="H1719" i="1"/>
  <c r="G1720" i="1"/>
  <c r="I1720" i="1" s="1"/>
  <c r="H1720" i="1"/>
  <c r="G1721" i="1"/>
  <c r="I1721" i="1" s="1"/>
  <c r="H1721" i="1"/>
  <c r="G1722" i="1"/>
  <c r="I1722" i="1" s="1"/>
  <c r="H1722" i="1"/>
  <c r="G1723" i="1"/>
  <c r="I1723" i="1" s="1"/>
  <c r="H1723" i="1"/>
  <c r="G1724" i="1"/>
  <c r="I1724" i="1" s="1"/>
  <c r="H1724" i="1"/>
  <c r="G1725" i="1"/>
  <c r="I1725" i="1" s="1"/>
  <c r="H1725" i="1"/>
  <c r="G1726" i="1"/>
  <c r="I1726" i="1" s="1"/>
  <c r="H1726" i="1"/>
  <c r="G1727" i="1"/>
  <c r="I1727" i="1" s="1"/>
  <c r="H1727" i="1"/>
  <c r="G1728" i="1"/>
  <c r="I1728" i="1" s="1"/>
  <c r="H1728" i="1"/>
  <c r="G1729" i="1"/>
  <c r="I1729" i="1" s="1"/>
  <c r="H1729" i="1"/>
  <c r="G1730" i="1"/>
  <c r="I1730" i="1" s="1"/>
  <c r="H1730" i="1"/>
  <c r="G1731" i="1"/>
  <c r="I1731" i="1" s="1"/>
  <c r="H1731" i="1"/>
  <c r="G1732" i="1"/>
  <c r="I1732" i="1" s="1"/>
  <c r="H1732" i="1"/>
  <c r="G1733" i="1"/>
  <c r="I1733" i="1" s="1"/>
  <c r="H1733" i="1"/>
  <c r="G1734" i="1"/>
  <c r="I1734" i="1" s="1"/>
  <c r="H1734" i="1"/>
  <c r="G1735" i="1"/>
  <c r="I1735" i="1" s="1"/>
  <c r="H1735" i="1"/>
  <c r="G1736" i="1"/>
  <c r="I1736" i="1" s="1"/>
  <c r="H1736" i="1"/>
  <c r="G1737" i="1"/>
  <c r="I1737" i="1" s="1"/>
  <c r="H1737" i="1"/>
  <c r="G1738" i="1"/>
  <c r="I1738" i="1" s="1"/>
  <c r="H1738" i="1"/>
  <c r="G1739" i="1"/>
  <c r="I1739" i="1" s="1"/>
  <c r="H1739" i="1"/>
  <c r="G1740" i="1"/>
  <c r="I1740" i="1" s="1"/>
  <c r="H1740" i="1"/>
  <c r="G1741" i="1"/>
  <c r="I1741" i="1" s="1"/>
  <c r="H1741" i="1"/>
  <c r="G1742" i="1"/>
  <c r="I1742" i="1" s="1"/>
  <c r="H1742" i="1"/>
  <c r="G1743" i="1"/>
  <c r="I1743" i="1" s="1"/>
  <c r="H1743" i="1"/>
  <c r="G1744" i="1"/>
  <c r="I1744" i="1" s="1"/>
  <c r="H1744" i="1"/>
  <c r="G1745" i="1"/>
  <c r="I1745" i="1" s="1"/>
  <c r="H1745" i="1"/>
  <c r="G1746" i="1"/>
  <c r="I1746" i="1" s="1"/>
  <c r="H1746" i="1"/>
  <c r="G1747" i="1"/>
  <c r="I1747" i="1" s="1"/>
  <c r="H1747" i="1"/>
  <c r="G1748" i="1"/>
  <c r="I1748" i="1" s="1"/>
  <c r="H1748" i="1"/>
  <c r="G1749" i="1"/>
  <c r="I1749" i="1" s="1"/>
  <c r="H1749" i="1"/>
  <c r="G1750" i="1"/>
  <c r="I1750" i="1" s="1"/>
  <c r="H1750" i="1"/>
  <c r="G1751" i="1"/>
  <c r="I1751" i="1" s="1"/>
  <c r="H1751" i="1"/>
  <c r="G1752" i="1"/>
  <c r="I1752" i="1" s="1"/>
  <c r="H1752" i="1"/>
  <c r="G1753" i="1"/>
  <c r="I1753" i="1" s="1"/>
  <c r="H1753" i="1"/>
  <c r="G1754" i="1"/>
  <c r="I1754" i="1" s="1"/>
  <c r="H1754" i="1"/>
  <c r="G1755" i="1"/>
  <c r="I1755" i="1" s="1"/>
  <c r="H1755" i="1"/>
  <c r="G1756" i="1"/>
  <c r="I1756" i="1" s="1"/>
  <c r="H1756" i="1"/>
  <c r="G1757" i="1"/>
  <c r="I1757" i="1" s="1"/>
  <c r="H1757" i="1"/>
  <c r="G1758" i="1"/>
  <c r="I1758" i="1" s="1"/>
  <c r="H1758" i="1"/>
  <c r="G1759" i="1"/>
  <c r="I1759" i="1" s="1"/>
  <c r="H1759" i="1"/>
  <c r="G1760" i="1"/>
  <c r="I1760" i="1" s="1"/>
  <c r="H1760" i="1"/>
  <c r="G1761" i="1"/>
  <c r="I1761" i="1" s="1"/>
  <c r="H1761" i="1"/>
  <c r="G1762" i="1"/>
  <c r="I1762" i="1" s="1"/>
  <c r="H1762" i="1"/>
  <c r="G1763" i="1"/>
  <c r="I1763" i="1" s="1"/>
  <c r="H1763" i="1"/>
  <c r="G1764" i="1"/>
  <c r="I1764" i="1" s="1"/>
  <c r="H1764" i="1"/>
  <c r="G1765" i="1"/>
  <c r="I1765" i="1" s="1"/>
  <c r="H1765" i="1"/>
  <c r="G1766" i="1"/>
  <c r="I1766" i="1" s="1"/>
  <c r="H1766" i="1"/>
  <c r="G1767" i="1"/>
  <c r="I1767" i="1" s="1"/>
  <c r="H1767" i="1"/>
  <c r="G1768" i="1"/>
  <c r="I1768" i="1" s="1"/>
  <c r="H1768" i="1"/>
  <c r="G1769" i="1"/>
  <c r="I1769" i="1" s="1"/>
  <c r="H1769" i="1"/>
  <c r="G1770" i="1"/>
  <c r="I1770" i="1" s="1"/>
  <c r="H1770" i="1"/>
  <c r="G1771" i="1"/>
  <c r="I1771" i="1" s="1"/>
  <c r="H1771" i="1"/>
  <c r="G1772" i="1"/>
  <c r="I1772" i="1" s="1"/>
  <c r="H1772" i="1"/>
  <c r="G1773" i="1"/>
  <c r="I1773" i="1" s="1"/>
  <c r="H1773" i="1"/>
  <c r="G1774" i="1"/>
  <c r="I1774" i="1" s="1"/>
  <c r="H1774" i="1"/>
  <c r="G1775" i="1"/>
  <c r="I1775" i="1" s="1"/>
  <c r="H1775" i="1"/>
  <c r="G1776" i="1"/>
  <c r="I1776" i="1" s="1"/>
  <c r="H1776" i="1"/>
  <c r="G1777" i="1"/>
  <c r="I1777" i="1" s="1"/>
  <c r="H1777" i="1"/>
  <c r="G1778" i="1"/>
  <c r="I1778" i="1" s="1"/>
  <c r="H1778" i="1"/>
  <c r="G1779" i="1"/>
  <c r="I1779" i="1" s="1"/>
  <c r="H1779" i="1"/>
  <c r="G1780" i="1"/>
  <c r="I1780" i="1" s="1"/>
  <c r="H1780" i="1"/>
  <c r="G1781" i="1"/>
  <c r="I1781" i="1" s="1"/>
  <c r="H1781" i="1"/>
  <c r="G1782" i="1"/>
  <c r="I1782" i="1" s="1"/>
  <c r="H1782" i="1"/>
  <c r="G1783" i="1"/>
  <c r="I1783" i="1" s="1"/>
  <c r="H1783" i="1"/>
  <c r="G1784" i="1"/>
  <c r="I1784" i="1" s="1"/>
  <c r="H1784" i="1"/>
  <c r="G1785" i="1"/>
  <c r="I1785" i="1" s="1"/>
  <c r="H1785" i="1"/>
  <c r="G1786" i="1"/>
  <c r="I1786" i="1" s="1"/>
  <c r="H1786" i="1"/>
  <c r="G1787" i="1"/>
  <c r="I1787" i="1" s="1"/>
  <c r="H1787" i="1"/>
  <c r="G1788" i="1"/>
  <c r="I1788" i="1" s="1"/>
  <c r="H1788" i="1"/>
  <c r="G1789" i="1"/>
  <c r="I1789" i="1" s="1"/>
  <c r="H1789" i="1"/>
  <c r="G1790" i="1"/>
  <c r="I1790" i="1" s="1"/>
  <c r="H1790" i="1"/>
  <c r="G1791" i="1"/>
  <c r="I1791" i="1" s="1"/>
  <c r="H1791" i="1"/>
  <c r="G1792" i="1"/>
  <c r="I1792" i="1" s="1"/>
  <c r="H1792" i="1"/>
  <c r="G1793" i="1"/>
  <c r="I1793" i="1" s="1"/>
  <c r="H1793" i="1"/>
  <c r="G1794" i="1"/>
  <c r="I1794" i="1" s="1"/>
  <c r="H1794" i="1"/>
  <c r="G1795" i="1"/>
  <c r="I1795" i="1" s="1"/>
  <c r="H1795" i="1"/>
  <c r="G1796" i="1"/>
  <c r="I1796" i="1" s="1"/>
  <c r="H1796" i="1"/>
  <c r="G1797" i="1"/>
  <c r="I1797" i="1" s="1"/>
  <c r="H1797" i="1"/>
  <c r="G1798" i="1"/>
  <c r="I1798" i="1" s="1"/>
  <c r="H1798" i="1"/>
  <c r="G1799" i="1"/>
  <c r="I1799" i="1" s="1"/>
  <c r="H1799" i="1"/>
  <c r="G1800" i="1"/>
  <c r="I1800" i="1" s="1"/>
  <c r="H1800" i="1"/>
  <c r="G1801" i="1"/>
  <c r="I1801" i="1" s="1"/>
  <c r="H1801" i="1"/>
  <c r="G1802" i="1"/>
  <c r="I1802" i="1" s="1"/>
  <c r="H1802" i="1"/>
  <c r="G1803" i="1"/>
  <c r="I1803" i="1" s="1"/>
  <c r="H1803" i="1"/>
  <c r="H4" i="1"/>
  <c r="G4" i="1"/>
  <c r="H3" i="1"/>
  <c r="G3" i="1"/>
  <c r="I3" i="1" s="1"/>
  <c r="AQ4" i="1"/>
  <c r="AQ5" i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59" i="1"/>
  <c r="AQ160" i="1"/>
  <c r="AQ161" i="1"/>
  <c r="AQ162" i="1"/>
  <c r="AQ163" i="1"/>
  <c r="AQ164" i="1"/>
  <c r="AQ165" i="1"/>
  <c r="AQ166" i="1"/>
  <c r="AQ167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30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5" i="1"/>
  <c r="AQ256" i="1"/>
  <c r="AQ257" i="1"/>
  <c r="AQ258" i="1"/>
  <c r="AQ259" i="1"/>
  <c r="AQ260" i="1"/>
  <c r="AQ261" i="1"/>
  <c r="AQ262" i="1"/>
  <c r="AQ263" i="1"/>
  <c r="AQ264" i="1"/>
  <c r="AQ265" i="1"/>
  <c r="AQ266" i="1"/>
  <c r="AQ267" i="1"/>
  <c r="AQ268" i="1"/>
  <c r="AQ269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284" i="1"/>
  <c r="AQ285" i="1"/>
  <c r="AQ286" i="1"/>
  <c r="AQ287" i="1"/>
  <c r="AQ288" i="1"/>
  <c r="AQ289" i="1"/>
  <c r="AQ290" i="1"/>
  <c r="AQ291" i="1"/>
  <c r="AQ292" i="1"/>
  <c r="AQ293" i="1"/>
  <c r="AQ294" i="1"/>
  <c r="AQ295" i="1"/>
  <c r="AQ296" i="1"/>
  <c r="AQ297" i="1"/>
  <c r="AQ298" i="1"/>
  <c r="AQ299" i="1"/>
  <c r="AQ300" i="1"/>
  <c r="AQ301" i="1"/>
  <c r="AQ302" i="1"/>
  <c r="AQ303" i="1"/>
  <c r="AQ304" i="1"/>
  <c r="AQ305" i="1"/>
  <c r="AQ306" i="1"/>
  <c r="AQ307" i="1"/>
  <c r="AQ308" i="1"/>
  <c r="AQ309" i="1"/>
  <c r="AQ310" i="1"/>
  <c r="AQ311" i="1"/>
  <c r="AQ312" i="1"/>
  <c r="AQ313" i="1"/>
  <c r="AQ314" i="1"/>
  <c r="AQ315" i="1"/>
  <c r="AQ316" i="1"/>
  <c r="AQ317" i="1"/>
  <c r="AQ318" i="1"/>
  <c r="AQ319" i="1"/>
  <c r="AQ320" i="1"/>
  <c r="AQ321" i="1"/>
  <c r="AQ322" i="1"/>
  <c r="AQ323" i="1"/>
  <c r="AQ324" i="1"/>
  <c r="AQ325" i="1"/>
  <c r="AQ326" i="1"/>
  <c r="AQ327" i="1"/>
  <c r="AQ328" i="1"/>
  <c r="AQ329" i="1"/>
  <c r="AQ330" i="1"/>
  <c r="AQ331" i="1"/>
  <c r="AQ332" i="1"/>
  <c r="AQ333" i="1"/>
  <c r="AQ334" i="1"/>
  <c r="AQ335" i="1"/>
  <c r="AQ336" i="1"/>
  <c r="AQ337" i="1"/>
  <c r="AQ338" i="1"/>
  <c r="AQ339" i="1"/>
  <c r="AQ340" i="1"/>
  <c r="AQ341" i="1"/>
  <c r="AQ342" i="1"/>
  <c r="AQ343" i="1"/>
  <c r="AQ344" i="1"/>
  <c r="AQ345" i="1"/>
  <c r="AQ346" i="1"/>
  <c r="AQ347" i="1"/>
  <c r="AQ348" i="1"/>
  <c r="AQ349" i="1"/>
  <c r="AQ350" i="1"/>
  <c r="AQ351" i="1"/>
  <c r="AQ352" i="1"/>
  <c r="AQ353" i="1"/>
  <c r="AQ354" i="1"/>
  <c r="AQ355" i="1"/>
  <c r="AQ356" i="1"/>
  <c r="AQ357" i="1"/>
  <c r="AQ358" i="1"/>
  <c r="AQ359" i="1"/>
  <c r="AQ360" i="1"/>
  <c r="AQ361" i="1"/>
  <c r="AQ362" i="1"/>
  <c r="AQ363" i="1"/>
  <c r="AQ364" i="1"/>
  <c r="AQ365" i="1"/>
  <c r="AQ366" i="1"/>
  <c r="AQ367" i="1"/>
  <c r="AQ368" i="1"/>
  <c r="AQ369" i="1"/>
  <c r="AQ370" i="1"/>
  <c r="AQ371" i="1"/>
  <c r="AQ372" i="1"/>
  <c r="AQ373" i="1"/>
  <c r="AQ374" i="1"/>
  <c r="AQ375" i="1"/>
  <c r="AQ376" i="1"/>
  <c r="AQ377" i="1"/>
  <c r="AQ378" i="1"/>
  <c r="AQ379" i="1"/>
  <c r="AQ380" i="1"/>
  <c r="AQ381" i="1"/>
  <c r="AQ382" i="1"/>
  <c r="AQ383" i="1"/>
  <c r="AQ384" i="1"/>
  <c r="AQ385" i="1"/>
  <c r="AQ386" i="1"/>
  <c r="AQ387" i="1"/>
  <c r="AQ388" i="1"/>
  <c r="AQ389" i="1"/>
  <c r="AQ390" i="1"/>
  <c r="AQ391" i="1"/>
  <c r="AQ392" i="1"/>
  <c r="AQ393" i="1"/>
  <c r="AQ394" i="1"/>
  <c r="AQ395" i="1"/>
  <c r="AQ396" i="1"/>
  <c r="AQ397" i="1"/>
  <c r="AQ398" i="1"/>
  <c r="AQ399" i="1"/>
  <c r="AQ400" i="1"/>
  <c r="AQ401" i="1"/>
  <c r="AQ402" i="1"/>
  <c r="AQ403" i="1"/>
  <c r="AQ404" i="1"/>
  <c r="AQ405" i="1"/>
  <c r="AQ406" i="1"/>
  <c r="AQ407" i="1"/>
  <c r="AQ408" i="1"/>
  <c r="AQ409" i="1"/>
  <c r="AQ410" i="1"/>
  <c r="AQ411" i="1"/>
  <c r="AQ412" i="1"/>
  <c r="AQ413" i="1"/>
  <c r="AQ414" i="1"/>
  <c r="AQ415" i="1"/>
  <c r="AQ416" i="1"/>
  <c r="AQ417" i="1"/>
  <c r="AQ418" i="1"/>
  <c r="AQ419" i="1"/>
  <c r="AQ420" i="1"/>
  <c r="AQ421" i="1"/>
  <c r="AQ422" i="1"/>
  <c r="AQ423" i="1"/>
  <c r="AQ424" i="1"/>
  <c r="AQ425" i="1"/>
  <c r="AQ426" i="1"/>
  <c r="AQ427" i="1"/>
  <c r="AQ428" i="1"/>
  <c r="AQ429" i="1"/>
  <c r="AQ430" i="1"/>
  <c r="AQ431" i="1"/>
  <c r="AQ432" i="1"/>
  <c r="AQ433" i="1"/>
  <c r="AQ434" i="1"/>
  <c r="AQ435" i="1"/>
  <c r="AQ436" i="1"/>
  <c r="AQ437" i="1"/>
  <c r="AQ438" i="1"/>
  <c r="AQ439" i="1"/>
  <c r="AQ440" i="1"/>
  <c r="AQ441" i="1"/>
  <c r="AQ442" i="1"/>
  <c r="AQ443" i="1"/>
  <c r="AQ444" i="1"/>
  <c r="AQ445" i="1"/>
  <c r="AQ446" i="1"/>
  <c r="AQ447" i="1"/>
  <c r="AQ448" i="1"/>
  <c r="AQ449" i="1"/>
  <c r="AQ450" i="1"/>
  <c r="AQ451" i="1"/>
  <c r="AQ452" i="1"/>
  <c r="AQ453" i="1"/>
  <c r="AQ454" i="1"/>
  <c r="AQ455" i="1"/>
  <c r="AQ456" i="1"/>
  <c r="AQ457" i="1"/>
  <c r="AQ458" i="1"/>
  <c r="AQ459" i="1"/>
  <c r="AQ460" i="1"/>
  <c r="AQ461" i="1"/>
  <c r="AQ462" i="1"/>
  <c r="AQ463" i="1"/>
  <c r="AQ464" i="1"/>
  <c r="AQ465" i="1"/>
  <c r="AQ466" i="1"/>
  <c r="AQ467" i="1"/>
  <c r="AQ468" i="1"/>
  <c r="AQ469" i="1"/>
  <c r="AQ470" i="1"/>
  <c r="AQ471" i="1"/>
  <c r="AQ472" i="1"/>
  <c r="AQ473" i="1"/>
  <c r="AQ474" i="1"/>
  <c r="AQ475" i="1"/>
  <c r="AQ476" i="1"/>
  <c r="AQ477" i="1"/>
  <c r="AQ478" i="1"/>
  <c r="AQ479" i="1"/>
  <c r="AQ480" i="1"/>
  <c r="AQ481" i="1"/>
  <c r="AQ482" i="1"/>
  <c r="AQ483" i="1"/>
  <c r="AQ484" i="1"/>
  <c r="AQ485" i="1"/>
  <c r="AQ486" i="1"/>
  <c r="AQ487" i="1"/>
  <c r="AQ488" i="1"/>
  <c r="AQ489" i="1"/>
  <c r="AQ490" i="1"/>
  <c r="AQ491" i="1"/>
  <c r="AQ492" i="1"/>
  <c r="AQ493" i="1"/>
  <c r="AQ494" i="1"/>
  <c r="AQ495" i="1"/>
  <c r="AQ496" i="1"/>
  <c r="AQ497" i="1"/>
  <c r="AQ498" i="1"/>
  <c r="AQ499" i="1"/>
  <c r="AQ500" i="1"/>
  <c r="AQ501" i="1"/>
  <c r="AQ502" i="1"/>
  <c r="AQ503" i="1"/>
  <c r="AQ504" i="1"/>
  <c r="AQ505" i="1"/>
  <c r="AQ506" i="1"/>
  <c r="AQ507" i="1"/>
  <c r="AQ508" i="1"/>
  <c r="AQ509" i="1"/>
  <c r="AQ510" i="1"/>
  <c r="AQ511" i="1"/>
  <c r="AQ512" i="1"/>
  <c r="AQ513" i="1"/>
  <c r="AQ514" i="1"/>
  <c r="AQ515" i="1"/>
  <c r="AQ516" i="1"/>
  <c r="AQ517" i="1"/>
  <c r="AQ518" i="1"/>
  <c r="AQ519" i="1"/>
  <c r="AQ520" i="1"/>
  <c r="AQ521" i="1"/>
  <c r="AQ522" i="1"/>
  <c r="AQ523" i="1"/>
  <c r="AQ524" i="1"/>
  <c r="AQ525" i="1"/>
  <c r="AQ526" i="1"/>
  <c r="AQ527" i="1"/>
  <c r="AQ528" i="1"/>
  <c r="AQ529" i="1"/>
  <c r="AQ530" i="1"/>
  <c r="AQ531" i="1"/>
  <c r="AQ532" i="1"/>
  <c r="AQ533" i="1"/>
  <c r="AQ534" i="1"/>
  <c r="AQ535" i="1"/>
  <c r="AQ536" i="1"/>
  <c r="AQ537" i="1"/>
  <c r="AQ538" i="1"/>
  <c r="AQ539" i="1"/>
  <c r="AQ540" i="1"/>
  <c r="AQ541" i="1"/>
  <c r="AQ542" i="1"/>
  <c r="AQ543" i="1"/>
  <c r="AQ544" i="1"/>
  <c r="AQ545" i="1"/>
  <c r="AQ546" i="1"/>
  <c r="AQ547" i="1"/>
  <c r="AQ548" i="1"/>
  <c r="AQ549" i="1"/>
  <c r="AQ550" i="1"/>
  <c r="AQ551" i="1"/>
  <c r="AQ552" i="1"/>
  <c r="AQ553" i="1"/>
  <c r="AQ554" i="1"/>
  <c r="AQ555" i="1"/>
  <c r="AQ556" i="1"/>
  <c r="AQ557" i="1"/>
  <c r="AQ558" i="1"/>
  <c r="AQ559" i="1"/>
  <c r="AQ560" i="1"/>
  <c r="AQ561" i="1"/>
  <c r="AQ562" i="1"/>
  <c r="AQ563" i="1"/>
  <c r="AQ564" i="1"/>
  <c r="AQ565" i="1"/>
  <c r="AQ566" i="1"/>
  <c r="AQ567" i="1"/>
  <c r="AQ568" i="1"/>
  <c r="AQ569" i="1"/>
  <c r="AQ570" i="1"/>
  <c r="AQ571" i="1"/>
  <c r="AQ572" i="1"/>
  <c r="AQ573" i="1"/>
  <c r="AQ574" i="1"/>
  <c r="AQ575" i="1"/>
  <c r="AQ576" i="1"/>
  <c r="AQ577" i="1"/>
  <c r="AQ578" i="1"/>
  <c r="AQ579" i="1"/>
  <c r="AQ580" i="1"/>
  <c r="AQ581" i="1"/>
  <c r="AQ582" i="1"/>
  <c r="AQ583" i="1"/>
  <c r="AQ584" i="1"/>
  <c r="AQ585" i="1"/>
  <c r="AQ586" i="1"/>
  <c r="AQ587" i="1"/>
  <c r="AQ588" i="1"/>
  <c r="AQ589" i="1"/>
  <c r="AQ590" i="1"/>
  <c r="AQ591" i="1"/>
  <c r="AQ592" i="1"/>
  <c r="AQ593" i="1"/>
  <c r="AQ594" i="1"/>
  <c r="AQ595" i="1"/>
  <c r="AQ596" i="1"/>
  <c r="AQ597" i="1"/>
  <c r="AQ598" i="1"/>
  <c r="AQ599" i="1"/>
  <c r="AQ600" i="1"/>
  <c r="AQ601" i="1"/>
  <c r="AQ602" i="1"/>
  <c r="AQ603" i="1"/>
  <c r="AQ604" i="1"/>
  <c r="AQ605" i="1"/>
  <c r="AQ606" i="1"/>
  <c r="AQ607" i="1"/>
  <c r="AQ608" i="1"/>
  <c r="AQ609" i="1"/>
  <c r="AQ610" i="1"/>
  <c r="AQ611" i="1"/>
  <c r="AQ612" i="1"/>
  <c r="AQ613" i="1"/>
  <c r="AQ614" i="1"/>
  <c r="AQ615" i="1"/>
  <c r="AQ616" i="1"/>
  <c r="AQ617" i="1"/>
  <c r="AQ618" i="1"/>
  <c r="AQ619" i="1"/>
  <c r="AQ620" i="1"/>
  <c r="AQ621" i="1"/>
  <c r="AQ622" i="1"/>
  <c r="AQ623" i="1"/>
  <c r="AQ624" i="1"/>
  <c r="AQ625" i="1"/>
  <c r="AQ626" i="1"/>
  <c r="AQ627" i="1"/>
  <c r="AQ628" i="1"/>
  <c r="AQ629" i="1"/>
  <c r="AQ630" i="1"/>
  <c r="AQ631" i="1"/>
  <c r="AQ632" i="1"/>
  <c r="AQ633" i="1"/>
  <c r="AQ634" i="1"/>
  <c r="AQ635" i="1"/>
  <c r="AQ636" i="1"/>
  <c r="AQ637" i="1"/>
  <c r="AQ638" i="1"/>
  <c r="AQ639" i="1"/>
  <c r="AQ640" i="1"/>
  <c r="AQ641" i="1"/>
  <c r="AQ642" i="1"/>
  <c r="AQ643" i="1"/>
  <c r="AQ644" i="1"/>
  <c r="AQ645" i="1"/>
  <c r="AQ646" i="1"/>
  <c r="AQ647" i="1"/>
  <c r="AQ648" i="1"/>
  <c r="AQ649" i="1"/>
  <c r="AQ650" i="1"/>
  <c r="AQ651" i="1"/>
  <c r="AQ652" i="1"/>
  <c r="AQ653" i="1"/>
  <c r="AQ654" i="1"/>
  <c r="AQ655" i="1"/>
  <c r="AQ656" i="1"/>
  <c r="AQ657" i="1"/>
  <c r="AQ658" i="1"/>
  <c r="AQ659" i="1"/>
  <c r="AQ660" i="1"/>
  <c r="AQ661" i="1"/>
  <c r="AQ662" i="1"/>
  <c r="AQ663" i="1"/>
  <c r="AQ664" i="1"/>
  <c r="AQ665" i="1"/>
  <c r="AQ666" i="1"/>
  <c r="AQ667" i="1"/>
  <c r="AQ668" i="1"/>
  <c r="AQ669" i="1"/>
  <c r="AQ670" i="1"/>
  <c r="AQ671" i="1"/>
  <c r="AQ672" i="1"/>
  <c r="AQ673" i="1"/>
  <c r="AQ674" i="1"/>
  <c r="AQ675" i="1"/>
  <c r="AQ676" i="1"/>
  <c r="AQ677" i="1"/>
  <c r="AQ678" i="1"/>
  <c r="AQ679" i="1"/>
  <c r="AQ680" i="1"/>
  <c r="AQ681" i="1"/>
  <c r="AQ682" i="1"/>
  <c r="AQ683" i="1"/>
  <c r="AQ684" i="1"/>
  <c r="AQ685" i="1"/>
  <c r="AQ686" i="1"/>
  <c r="AQ687" i="1"/>
  <c r="AQ688" i="1"/>
  <c r="AQ689" i="1"/>
  <c r="AQ690" i="1"/>
  <c r="AQ691" i="1"/>
  <c r="AQ692" i="1"/>
  <c r="AQ693" i="1"/>
  <c r="AQ694" i="1"/>
  <c r="AQ695" i="1"/>
  <c r="AQ696" i="1"/>
  <c r="AQ697" i="1"/>
  <c r="AQ698" i="1"/>
  <c r="AQ699" i="1"/>
  <c r="AQ700" i="1"/>
  <c r="AQ701" i="1"/>
  <c r="AQ702" i="1"/>
  <c r="AQ703" i="1"/>
  <c r="AQ704" i="1"/>
  <c r="AQ705" i="1"/>
  <c r="AQ706" i="1"/>
  <c r="AQ707" i="1"/>
  <c r="AQ708" i="1"/>
  <c r="AQ709" i="1"/>
  <c r="AQ710" i="1"/>
  <c r="AQ711" i="1"/>
  <c r="AQ712" i="1"/>
  <c r="AQ713" i="1"/>
  <c r="AQ714" i="1"/>
  <c r="AQ715" i="1"/>
  <c r="AQ716" i="1"/>
  <c r="AQ717" i="1"/>
  <c r="AQ718" i="1"/>
  <c r="AQ719" i="1"/>
  <c r="AQ720" i="1"/>
  <c r="AQ721" i="1"/>
  <c r="AQ722" i="1"/>
  <c r="AQ723" i="1"/>
  <c r="AQ724" i="1"/>
  <c r="AQ725" i="1"/>
  <c r="AQ726" i="1"/>
  <c r="AQ727" i="1"/>
  <c r="AQ728" i="1"/>
  <c r="AQ729" i="1"/>
  <c r="AQ730" i="1"/>
  <c r="AQ731" i="1"/>
  <c r="AQ732" i="1"/>
  <c r="AQ733" i="1"/>
  <c r="AQ734" i="1"/>
  <c r="AQ735" i="1"/>
  <c r="AQ736" i="1"/>
  <c r="AQ737" i="1"/>
  <c r="AQ738" i="1"/>
  <c r="AQ739" i="1"/>
  <c r="AQ740" i="1"/>
  <c r="AQ741" i="1"/>
  <c r="AQ742" i="1"/>
  <c r="AQ743" i="1"/>
  <c r="AQ744" i="1"/>
  <c r="AQ745" i="1"/>
  <c r="AQ746" i="1"/>
  <c r="AQ747" i="1"/>
  <c r="AQ748" i="1"/>
  <c r="AQ749" i="1"/>
  <c r="AQ750" i="1"/>
  <c r="AQ751" i="1"/>
  <c r="AQ752" i="1"/>
  <c r="AQ753" i="1"/>
  <c r="AQ754" i="1"/>
  <c r="AQ755" i="1"/>
  <c r="AQ756" i="1"/>
  <c r="AQ757" i="1"/>
  <c r="AQ758" i="1"/>
  <c r="AQ759" i="1"/>
  <c r="AQ760" i="1"/>
  <c r="AQ761" i="1"/>
  <c r="AQ762" i="1"/>
  <c r="AQ763" i="1"/>
  <c r="AQ764" i="1"/>
  <c r="AQ765" i="1"/>
  <c r="AQ766" i="1"/>
  <c r="AQ767" i="1"/>
  <c r="AQ768" i="1"/>
  <c r="AQ769" i="1"/>
  <c r="AQ770" i="1"/>
  <c r="AQ771" i="1"/>
  <c r="AQ772" i="1"/>
  <c r="AQ773" i="1"/>
  <c r="AQ774" i="1"/>
  <c r="AQ775" i="1"/>
  <c r="AQ776" i="1"/>
  <c r="AQ777" i="1"/>
  <c r="AQ778" i="1"/>
  <c r="AQ779" i="1"/>
  <c r="AQ780" i="1"/>
  <c r="AQ781" i="1"/>
  <c r="AQ782" i="1"/>
  <c r="AQ783" i="1"/>
  <c r="AQ784" i="1"/>
  <c r="AQ785" i="1"/>
  <c r="AQ786" i="1"/>
  <c r="AQ787" i="1"/>
  <c r="AQ788" i="1"/>
  <c r="AQ789" i="1"/>
  <c r="AQ790" i="1"/>
  <c r="AQ791" i="1"/>
  <c r="AQ792" i="1"/>
  <c r="AQ793" i="1"/>
  <c r="AQ794" i="1"/>
  <c r="AQ795" i="1"/>
  <c r="AQ796" i="1"/>
  <c r="AQ797" i="1"/>
  <c r="AQ798" i="1"/>
  <c r="AQ799" i="1"/>
  <c r="AQ800" i="1"/>
  <c r="AQ801" i="1"/>
  <c r="AQ802" i="1"/>
  <c r="AQ803" i="1"/>
  <c r="AQ804" i="1"/>
  <c r="AQ805" i="1"/>
  <c r="AQ806" i="1"/>
  <c r="AQ807" i="1"/>
  <c r="AQ808" i="1"/>
  <c r="AQ809" i="1"/>
  <c r="AQ810" i="1"/>
  <c r="AQ811" i="1"/>
  <c r="AQ812" i="1"/>
  <c r="AQ813" i="1"/>
  <c r="AQ814" i="1"/>
  <c r="AQ815" i="1"/>
  <c r="AQ816" i="1"/>
  <c r="AQ817" i="1"/>
  <c r="AQ818" i="1"/>
  <c r="AQ819" i="1"/>
  <c r="AQ820" i="1"/>
  <c r="AQ821" i="1"/>
  <c r="AQ822" i="1"/>
  <c r="AQ823" i="1"/>
  <c r="AQ824" i="1"/>
  <c r="AQ825" i="1"/>
  <c r="AQ826" i="1"/>
  <c r="AQ827" i="1"/>
  <c r="AQ828" i="1"/>
  <c r="AQ829" i="1"/>
  <c r="AQ830" i="1"/>
  <c r="AQ831" i="1"/>
  <c r="AQ832" i="1"/>
  <c r="AQ833" i="1"/>
  <c r="AQ834" i="1"/>
  <c r="AQ835" i="1"/>
  <c r="AQ836" i="1"/>
  <c r="AQ837" i="1"/>
  <c r="AQ838" i="1"/>
  <c r="AQ839" i="1"/>
  <c r="AQ840" i="1"/>
  <c r="AQ841" i="1"/>
  <c r="AQ842" i="1"/>
  <c r="AQ843" i="1"/>
  <c r="AQ844" i="1"/>
  <c r="AQ845" i="1"/>
  <c r="AQ846" i="1"/>
  <c r="AQ847" i="1"/>
  <c r="AQ848" i="1"/>
  <c r="AQ849" i="1"/>
  <c r="AQ850" i="1"/>
  <c r="AQ851" i="1"/>
  <c r="AQ852" i="1"/>
  <c r="AQ853" i="1"/>
  <c r="AQ854" i="1"/>
  <c r="AQ855" i="1"/>
  <c r="AQ856" i="1"/>
  <c r="AQ857" i="1"/>
  <c r="AQ858" i="1"/>
  <c r="AQ859" i="1"/>
  <c r="AQ860" i="1"/>
  <c r="AQ861" i="1"/>
  <c r="AQ862" i="1"/>
  <c r="AQ863" i="1"/>
  <c r="AQ864" i="1"/>
  <c r="AQ865" i="1"/>
  <c r="AQ866" i="1"/>
  <c r="AQ867" i="1"/>
  <c r="AQ868" i="1"/>
  <c r="AQ869" i="1"/>
  <c r="AQ870" i="1"/>
  <c r="AQ871" i="1"/>
  <c r="AQ872" i="1"/>
  <c r="AQ873" i="1"/>
  <c r="AQ874" i="1"/>
  <c r="AQ875" i="1"/>
  <c r="AQ876" i="1"/>
  <c r="AQ877" i="1"/>
  <c r="AQ878" i="1"/>
  <c r="AQ879" i="1"/>
  <c r="AQ880" i="1"/>
  <c r="AQ881" i="1"/>
  <c r="AQ882" i="1"/>
  <c r="AQ883" i="1"/>
  <c r="AQ884" i="1"/>
  <c r="AQ885" i="1"/>
  <c r="AQ886" i="1"/>
  <c r="AQ887" i="1"/>
  <c r="AQ888" i="1"/>
  <c r="AQ889" i="1"/>
  <c r="AQ890" i="1"/>
  <c r="AQ891" i="1"/>
  <c r="AQ892" i="1"/>
  <c r="AQ893" i="1"/>
  <c r="AQ894" i="1"/>
  <c r="AQ895" i="1"/>
  <c r="AQ896" i="1"/>
  <c r="AQ897" i="1"/>
  <c r="AQ898" i="1"/>
  <c r="AQ899" i="1"/>
  <c r="AQ900" i="1"/>
  <c r="AQ901" i="1"/>
  <c r="AQ902" i="1"/>
  <c r="AQ903" i="1"/>
  <c r="AQ904" i="1"/>
  <c r="AQ905" i="1"/>
  <c r="AQ906" i="1"/>
  <c r="AQ907" i="1"/>
  <c r="AQ908" i="1"/>
  <c r="AQ909" i="1"/>
  <c r="AQ910" i="1"/>
  <c r="AQ911" i="1"/>
  <c r="AQ912" i="1"/>
  <c r="AQ913" i="1"/>
  <c r="AQ914" i="1"/>
  <c r="AQ915" i="1"/>
  <c r="AQ916" i="1"/>
  <c r="AQ917" i="1"/>
  <c r="AQ918" i="1"/>
  <c r="AQ919" i="1"/>
  <c r="AQ920" i="1"/>
  <c r="AQ921" i="1"/>
  <c r="AQ922" i="1"/>
  <c r="AQ923" i="1"/>
  <c r="AQ924" i="1"/>
  <c r="AQ925" i="1"/>
  <c r="AQ926" i="1"/>
  <c r="AQ927" i="1"/>
  <c r="AQ928" i="1"/>
  <c r="AQ929" i="1"/>
  <c r="AQ930" i="1"/>
  <c r="AQ931" i="1"/>
  <c r="AQ932" i="1"/>
  <c r="AQ933" i="1"/>
  <c r="AQ934" i="1"/>
  <c r="AQ935" i="1"/>
  <c r="AQ936" i="1"/>
  <c r="AQ937" i="1"/>
  <c r="AQ938" i="1"/>
  <c r="AQ939" i="1"/>
  <c r="AQ940" i="1"/>
  <c r="AQ941" i="1"/>
  <c r="AQ942" i="1"/>
  <c r="AQ943" i="1"/>
  <c r="AQ944" i="1"/>
  <c r="AQ945" i="1"/>
  <c r="AQ946" i="1"/>
  <c r="AQ947" i="1"/>
  <c r="AQ948" i="1"/>
  <c r="AQ949" i="1"/>
  <c r="AQ950" i="1"/>
  <c r="AQ951" i="1"/>
  <c r="AQ952" i="1"/>
  <c r="AQ953" i="1"/>
  <c r="AQ954" i="1"/>
  <c r="AQ955" i="1"/>
  <c r="AQ956" i="1"/>
  <c r="AQ957" i="1"/>
  <c r="AQ958" i="1"/>
  <c r="AQ959" i="1"/>
  <c r="AQ960" i="1"/>
  <c r="AQ961" i="1"/>
  <c r="AQ962" i="1"/>
  <c r="AQ963" i="1"/>
  <c r="AQ964" i="1"/>
  <c r="AQ965" i="1"/>
  <c r="AQ966" i="1"/>
  <c r="AQ967" i="1"/>
  <c r="AQ968" i="1"/>
  <c r="AQ969" i="1"/>
  <c r="AQ970" i="1"/>
  <c r="AQ971" i="1"/>
  <c r="AQ972" i="1"/>
  <c r="AQ973" i="1"/>
  <c r="AQ974" i="1"/>
  <c r="AQ975" i="1"/>
  <c r="AQ976" i="1"/>
  <c r="AQ977" i="1"/>
  <c r="AQ978" i="1"/>
  <c r="AQ979" i="1"/>
  <c r="AQ980" i="1"/>
  <c r="AQ981" i="1"/>
  <c r="AQ982" i="1"/>
  <c r="AQ983" i="1"/>
  <c r="AQ984" i="1"/>
  <c r="AQ985" i="1"/>
  <c r="AQ986" i="1"/>
  <c r="AQ987" i="1"/>
  <c r="AQ988" i="1"/>
  <c r="AQ989" i="1"/>
  <c r="AQ990" i="1"/>
  <c r="AQ991" i="1"/>
  <c r="AQ992" i="1"/>
  <c r="AQ993" i="1"/>
  <c r="AQ994" i="1"/>
  <c r="AQ995" i="1"/>
  <c r="AQ996" i="1"/>
  <c r="AQ997" i="1"/>
  <c r="AQ998" i="1"/>
  <c r="AQ999" i="1"/>
  <c r="AQ1000" i="1"/>
  <c r="AQ1001" i="1"/>
  <c r="AQ1002" i="1"/>
  <c r="AQ1003" i="1"/>
  <c r="AQ1004" i="1"/>
  <c r="AQ1005" i="1"/>
  <c r="AQ1006" i="1"/>
  <c r="AQ1007" i="1"/>
  <c r="AQ1008" i="1"/>
  <c r="AQ1009" i="1"/>
  <c r="AQ1010" i="1"/>
  <c r="AQ1011" i="1"/>
  <c r="AQ1012" i="1"/>
  <c r="AQ1013" i="1"/>
  <c r="AQ1014" i="1"/>
  <c r="AQ1015" i="1"/>
  <c r="AQ1016" i="1"/>
  <c r="AQ1017" i="1"/>
  <c r="AQ1018" i="1"/>
  <c r="AQ1019" i="1"/>
  <c r="AQ1020" i="1"/>
  <c r="AQ1021" i="1"/>
  <c r="AQ1022" i="1"/>
  <c r="AQ1023" i="1"/>
  <c r="AQ1024" i="1"/>
  <c r="AQ1025" i="1"/>
  <c r="AQ1026" i="1"/>
  <c r="AQ1027" i="1"/>
  <c r="AQ1028" i="1"/>
  <c r="AQ1029" i="1"/>
  <c r="AQ1030" i="1"/>
  <c r="AQ1031" i="1"/>
  <c r="AQ1032" i="1"/>
  <c r="AQ1033" i="1"/>
  <c r="AQ1034" i="1"/>
  <c r="AQ1035" i="1"/>
  <c r="AQ1036" i="1"/>
  <c r="AQ1037" i="1"/>
  <c r="AQ1038" i="1"/>
  <c r="AQ1039" i="1"/>
  <c r="AQ1040" i="1"/>
  <c r="AQ1041" i="1"/>
  <c r="AQ1042" i="1"/>
  <c r="AQ1043" i="1"/>
  <c r="AQ1044" i="1"/>
  <c r="AQ1045" i="1"/>
  <c r="AQ1046" i="1"/>
  <c r="AQ1047" i="1"/>
  <c r="AQ1048" i="1"/>
  <c r="AQ1049" i="1"/>
  <c r="AQ1050" i="1"/>
  <c r="AQ1051" i="1"/>
  <c r="AQ1052" i="1"/>
  <c r="AQ1053" i="1"/>
  <c r="AQ1054" i="1"/>
  <c r="AQ1055" i="1"/>
  <c r="AQ1056" i="1"/>
  <c r="AQ1057" i="1"/>
  <c r="AQ1058" i="1"/>
  <c r="AQ1059" i="1"/>
  <c r="AQ1060" i="1"/>
  <c r="AQ1061" i="1"/>
  <c r="AQ1062" i="1"/>
  <c r="AQ1063" i="1"/>
  <c r="AQ1064" i="1"/>
  <c r="AQ1065" i="1"/>
  <c r="AQ1066" i="1"/>
  <c r="AQ1067" i="1"/>
  <c r="AQ1068" i="1"/>
  <c r="AQ1069" i="1"/>
  <c r="AQ1070" i="1"/>
  <c r="AQ1071" i="1"/>
  <c r="AQ1072" i="1"/>
  <c r="AQ1073" i="1"/>
  <c r="AQ1074" i="1"/>
  <c r="AQ1075" i="1"/>
  <c r="AQ1076" i="1"/>
  <c r="AQ1077" i="1"/>
  <c r="AQ1078" i="1"/>
  <c r="AQ1079" i="1"/>
  <c r="AQ1080" i="1"/>
  <c r="AQ1081" i="1"/>
  <c r="AQ1082" i="1"/>
  <c r="AQ1083" i="1"/>
  <c r="AQ1084" i="1"/>
  <c r="AQ1085" i="1"/>
  <c r="AQ1086" i="1"/>
  <c r="AQ1087" i="1"/>
  <c r="AQ1088" i="1"/>
  <c r="AQ1089" i="1"/>
  <c r="AQ1090" i="1"/>
  <c r="AQ1091" i="1"/>
  <c r="AQ1092" i="1"/>
  <c r="AQ1093" i="1"/>
  <c r="AQ1094" i="1"/>
  <c r="AQ1095" i="1"/>
  <c r="AQ1096" i="1"/>
  <c r="AQ1097" i="1"/>
  <c r="AQ1098" i="1"/>
  <c r="AQ1099" i="1"/>
  <c r="AQ1100" i="1"/>
  <c r="AQ1101" i="1"/>
  <c r="AQ1102" i="1"/>
  <c r="AQ1103" i="1"/>
  <c r="AQ1104" i="1"/>
  <c r="AQ1105" i="1"/>
  <c r="AQ1106" i="1"/>
  <c r="AQ1107" i="1"/>
  <c r="AQ1108" i="1"/>
  <c r="AQ1109" i="1"/>
  <c r="AQ1110" i="1"/>
  <c r="AQ1111" i="1"/>
  <c r="AQ1112" i="1"/>
  <c r="AQ1113" i="1"/>
  <c r="AQ1114" i="1"/>
  <c r="AQ1115" i="1"/>
  <c r="AQ1116" i="1"/>
  <c r="AQ1117" i="1"/>
  <c r="AQ1118" i="1"/>
  <c r="AQ1119" i="1"/>
  <c r="AQ1120" i="1"/>
  <c r="AQ1121" i="1"/>
  <c r="AQ1122" i="1"/>
  <c r="AQ1123" i="1"/>
  <c r="AQ1124" i="1"/>
  <c r="AQ1125" i="1"/>
  <c r="AQ1126" i="1"/>
  <c r="AQ1127" i="1"/>
  <c r="AQ1128" i="1"/>
  <c r="AQ1129" i="1"/>
  <c r="AQ1130" i="1"/>
  <c r="AQ1131" i="1"/>
  <c r="AQ1132" i="1"/>
  <c r="AQ1133" i="1"/>
  <c r="AQ1134" i="1"/>
  <c r="AQ1135" i="1"/>
  <c r="AQ1136" i="1"/>
  <c r="AQ1137" i="1"/>
  <c r="AQ1138" i="1"/>
  <c r="AQ1139" i="1"/>
  <c r="AQ1140" i="1"/>
  <c r="AQ1141" i="1"/>
  <c r="AQ1142" i="1"/>
  <c r="AQ1143" i="1"/>
  <c r="AQ1144" i="1"/>
  <c r="AQ1145" i="1"/>
  <c r="AQ1146" i="1"/>
  <c r="AQ1147" i="1"/>
  <c r="AQ1148" i="1"/>
  <c r="AQ1149" i="1"/>
  <c r="AQ1150" i="1"/>
  <c r="AQ1151" i="1"/>
  <c r="AQ1152" i="1"/>
  <c r="AQ1153" i="1"/>
  <c r="AQ1154" i="1"/>
  <c r="AQ1155" i="1"/>
  <c r="AQ1156" i="1"/>
  <c r="AQ1157" i="1"/>
  <c r="AQ1158" i="1"/>
  <c r="AQ1159" i="1"/>
  <c r="AQ1160" i="1"/>
  <c r="AQ1161" i="1"/>
  <c r="AQ1162" i="1"/>
  <c r="AQ1163" i="1"/>
  <c r="AQ1164" i="1"/>
  <c r="AQ1165" i="1"/>
  <c r="AQ1166" i="1"/>
  <c r="AQ1167" i="1"/>
  <c r="AQ1168" i="1"/>
  <c r="AQ1169" i="1"/>
  <c r="AQ1170" i="1"/>
  <c r="AQ1171" i="1"/>
  <c r="AQ1172" i="1"/>
  <c r="AQ1173" i="1"/>
  <c r="AQ1174" i="1"/>
  <c r="AQ1175" i="1"/>
  <c r="AQ1176" i="1"/>
  <c r="AQ1177" i="1"/>
  <c r="AQ1178" i="1"/>
  <c r="AQ1179" i="1"/>
  <c r="AQ1180" i="1"/>
  <c r="AQ1181" i="1"/>
  <c r="AQ1182" i="1"/>
  <c r="AQ1183" i="1"/>
  <c r="AQ1184" i="1"/>
  <c r="AQ1185" i="1"/>
  <c r="AQ1186" i="1"/>
  <c r="AQ1187" i="1"/>
  <c r="AQ1188" i="1"/>
  <c r="AQ1189" i="1"/>
  <c r="AQ1190" i="1"/>
  <c r="AQ1191" i="1"/>
  <c r="AQ1192" i="1"/>
  <c r="AQ1193" i="1"/>
  <c r="AQ1194" i="1"/>
  <c r="AQ1195" i="1"/>
  <c r="AQ1196" i="1"/>
  <c r="AQ1197" i="1"/>
  <c r="AQ1198" i="1"/>
  <c r="AQ1199" i="1"/>
  <c r="AQ1200" i="1"/>
  <c r="AQ1201" i="1"/>
  <c r="AQ1202" i="1"/>
  <c r="AQ1203" i="1"/>
  <c r="AQ1204" i="1"/>
  <c r="AQ1205" i="1"/>
  <c r="AQ1206" i="1"/>
  <c r="AQ1207" i="1"/>
  <c r="AQ1208" i="1"/>
  <c r="AQ1209" i="1"/>
  <c r="AQ1210" i="1"/>
  <c r="AQ1211" i="1"/>
  <c r="AQ1212" i="1"/>
  <c r="AQ1213" i="1"/>
  <c r="AQ1214" i="1"/>
  <c r="AQ1215" i="1"/>
  <c r="AQ1216" i="1"/>
  <c r="AQ1217" i="1"/>
  <c r="AQ1218" i="1"/>
  <c r="AQ1219" i="1"/>
  <c r="AQ1220" i="1"/>
  <c r="AQ1221" i="1"/>
  <c r="AQ1222" i="1"/>
  <c r="AQ1223" i="1"/>
  <c r="AQ1224" i="1"/>
  <c r="AQ1225" i="1"/>
  <c r="AQ1226" i="1"/>
  <c r="AQ1227" i="1"/>
  <c r="AQ1228" i="1"/>
  <c r="AQ1229" i="1"/>
  <c r="AQ1230" i="1"/>
  <c r="AQ1231" i="1"/>
  <c r="AQ1232" i="1"/>
  <c r="AQ1233" i="1"/>
  <c r="AQ1234" i="1"/>
  <c r="AQ1235" i="1"/>
  <c r="AQ1236" i="1"/>
  <c r="AQ1237" i="1"/>
  <c r="AQ1238" i="1"/>
  <c r="AQ1239" i="1"/>
  <c r="AQ1240" i="1"/>
  <c r="AQ1241" i="1"/>
  <c r="AQ1242" i="1"/>
  <c r="AQ1243" i="1"/>
  <c r="AQ1244" i="1"/>
  <c r="AQ1245" i="1"/>
  <c r="AQ1246" i="1"/>
  <c r="AQ1247" i="1"/>
  <c r="AQ1248" i="1"/>
  <c r="AQ1249" i="1"/>
  <c r="AQ1250" i="1"/>
  <c r="AQ1251" i="1"/>
  <c r="AQ1252" i="1"/>
  <c r="AQ1253" i="1"/>
  <c r="AQ1254" i="1"/>
  <c r="AQ1255" i="1"/>
  <c r="AQ1256" i="1"/>
  <c r="AQ1257" i="1"/>
  <c r="AQ1258" i="1"/>
  <c r="AQ1259" i="1"/>
  <c r="AQ1260" i="1"/>
  <c r="AQ1261" i="1"/>
  <c r="AQ1262" i="1"/>
  <c r="AQ1263" i="1"/>
  <c r="AQ1264" i="1"/>
  <c r="AQ1265" i="1"/>
  <c r="AQ1266" i="1"/>
  <c r="AQ1267" i="1"/>
  <c r="AQ1268" i="1"/>
  <c r="AQ1269" i="1"/>
  <c r="AQ1270" i="1"/>
  <c r="AQ1271" i="1"/>
  <c r="AQ1272" i="1"/>
  <c r="AQ1273" i="1"/>
  <c r="AQ1274" i="1"/>
  <c r="AQ1275" i="1"/>
  <c r="AQ1276" i="1"/>
  <c r="AQ1277" i="1"/>
  <c r="AQ1278" i="1"/>
  <c r="AQ1279" i="1"/>
  <c r="AQ1280" i="1"/>
  <c r="AQ1281" i="1"/>
  <c r="AQ1282" i="1"/>
  <c r="AQ1283" i="1"/>
  <c r="AQ1284" i="1"/>
  <c r="AQ1285" i="1"/>
  <c r="AQ1286" i="1"/>
  <c r="AQ1287" i="1"/>
  <c r="AQ1288" i="1"/>
  <c r="AQ1289" i="1"/>
  <c r="AQ1290" i="1"/>
  <c r="AQ1291" i="1"/>
  <c r="AQ1292" i="1"/>
  <c r="AQ1293" i="1"/>
  <c r="AQ1294" i="1"/>
  <c r="AQ1295" i="1"/>
  <c r="AQ1296" i="1"/>
  <c r="AQ1297" i="1"/>
  <c r="AQ1298" i="1"/>
  <c r="AQ1299" i="1"/>
  <c r="AQ1300" i="1"/>
  <c r="AQ1301" i="1"/>
  <c r="AQ1302" i="1"/>
  <c r="AQ1303" i="1"/>
  <c r="AQ1304" i="1"/>
  <c r="AQ1305" i="1"/>
  <c r="AQ1306" i="1"/>
  <c r="AQ1307" i="1"/>
  <c r="AQ1308" i="1"/>
  <c r="AQ1309" i="1"/>
  <c r="AQ1310" i="1"/>
  <c r="AQ1311" i="1"/>
  <c r="AQ1312" i="1"/>
  <c r="AQ1313" i="1"/>
  <c r="AQ1314" i="1"/>
  <c r="AQ1315" i="1"/>
  <c r="AQ1316" i="1"/>
  <c r="AQ1317" i="1"/>
  <c r="AQ1318" i="1"/>
  <c r="AQ1319" i="1"/>
  <c r="AQ1320" i="1"/>
  <c r="AQ1321" i="1"/>
  <c r="AQ1322" i="1"/>
  <c r="AQ1323" i="1"/>
  <c r="AQ1324" i="1"/>
  <c r="AQ1325" i="1"/>
  <c r="AQ1326" i="1"/>
  <c r="AQ1327" i="1"/>
  <c r="AQ1328" i="1"/>
  <c r="AQ1329" i="1"/>
  <c r="AQ1330" i="1"/>
  <c r="AQ1331" i="1"/>
  <c r="AQ1332" i="1"/>
  <c r="AQ1333" i="1"/>
  <c r="AQ1334" i="1"/>
  <c r="AQ1335" i="1"/>
  <c r="AQ1336" i="1"/>
  <c r="AQ1337" i="1"/>
  <c r="AQ1338" i="1"/>
  <c r="AQ1339" i="1"/>
  <c r="AQ1340" i="1"/>
  <c r="AQ1341" i="1"/>
  <c r="AQ1342" i="1"/>
  <c r="AQ1343" i="1"/>
  <c r="AQ1344" i="1"/>
  <c r="AQ1345" i="1"/>
  <c r="AQ1346" i="1"/>
  <c r="AQ1347" i="1"/>
  <c r="AQ1348" i="1"/>
  <c r="AQ1349" i="1"/>
  <c r="AQ1350" i="1"/>
  <c r="AQ1351" i="1"/>
  <c r="AQ1352" i="1"/>
  <c r="AQ1353" i="1"/>
  <c r="AQ1354" i="1"/>
  <c r="AQ1355" i="1"/>
  <c r="AQ1356" i="1"/>
  <c r="AQ1357" i="1"/>
  <c r="AQ1358" i="1"/>
  <c r="AQ1359" i="1"/>
  <c r="AQ1360" i="1"/>
  <c r="AQ1361" i="1"/>
  <c r="AQ1362" i="1"/>
  <c r="AQ1363" i="1"/>
  <c r="AQ1364" i="1"/>
  <c r="AQ1365" i="1"/>
  <c r="AQ1366" i="1"/>
  <c r="AQ1367" i="1"/>
  <c r="AQ1368" i="1"/>
  <c r="AQ1369" i="1"/>
  <c r="AQ1370" i="1"/>
  <c r="AQ1371" i="1"/>
  <c r="AQ1372" i="1"/>
  <c r="AQ1373" i="1"/>
  <c r="AQ1374" i="1"/>
  <c r="AQ1375" i="1"/>
  <c r="AQ1376" i="1"/>
  <c r="AQ1377" i="1"/>
  <c r="AQ1378" i="1"/>
  <c r="AQ1379" i="1"/>
  <c r="AQ1380" i="1"/>
  <c r="AQ1381" i="1"/>
  <c r="AQ1382" i="1"/>
  <c r="AQ1383" i="1"/>
  <c r="AQ1384" i="1"/>
  <c r="AQ1385" i="1"/>
  <c r="AQ1386" i="1"/>
  <c r="AQ1387" i="1"/>
  <c r="AQ1388" i="1"/>
  <c r="AQ1389" i="1"/>
  <c r="AQ1390" i="1"/>
  <c r="AQ1391" i="1"/>
  <c r="AQ1392" i="1"/>
  <c r="AQ1393" i="1"/>
  <c r="AQ1394" i="1"/>
  <c r="AQ1395" i="1"/>
  <c r="AQ1396" i="1"/>
  <c r="AQ1397" i="1"/>
  <c r="AQ1398" i="1"/>
  <c r="AQ1399" i="1"/>
  <c r="AQ1400" i="1"/>
  <c r="AQ1401" i="1"/>
  <c r="AQ1402" i="1"/>
  <c r="AQ1403" i="1"/>
  <c r="AQ1404" i="1"/>
  <c r="AQ1405" i="1"/>
  <c r="AQ1406" i="1"/>
  <c r="AQ1407" i="1"/>
  <c r="AQ1408" i="1"/>
  <c r="AQ1409" i="1"/>
  <c r="AQ1410" i="1"/>
  <c r="AQ1411" i="1"/>
  <c r="AQ1412" i="1"/>
  <c r="AQ1413" i="1"/>
  <c r="AQ1414" i="1"/>
  <c r="AQ1415" i="1"/>
  <c r="AQ1416" i="1"/>
  <c r="AQ1417" i="1"/>
  <c r="AQ1418" i="1"/>
  <c r="AQ1419" i="1"/>
  <c r="AQ1420" i="1"/>
  <c r="AQ1421" i="1"/>
  <c r="AQ1422" i="1"/>
  <c r="AQ1423" i="1"/>
  <c r="AQ1424" i="1"/>
  <c r="AQ1425" i="1"/>
  <c r="AQ1426" i="1"/>
  <c r="AQ1427" i="1"/>
  <c r="AQ1428" i="1"/>
  <c r="AQ1429" i="1"/>
  <c r="AQ1430" i="1"/>
  <c r="AQ1431" i="1"/>
  <c r="AQ1432" i="1"/>
  <c r="AQ1433" i="1"/>
  <c r="AQ1434" i="1"/>
  <c r="AQ1435" i="1"/>
  <c r="AQ1436" i="1"/>
  <c r="AQ1437" i="1"/>
  <c r="AQ1438" i="1"/>
  <c r="AQ1439" i="1"/>
  <c r="AQ1440" i="1"/>
  <c r="AQ1441" i="1"/>
  <c r="AQ1442" i="1"/>
  <c r="AQ1443" i="1"/>
  <c r="AQ1444" i="1"/>
  <c r="AQ1445" i="1"/>
  <c r="AQ1446" i="1"/>
  <c r="AQ1447" i="1"/>
  <c r="AQ1448" i="1"/>
  <c r="AQ1449" i="1"/>
  <c r="AQ1450" i="1"/>
  <c r="AQ1451" i="1"/>
  <c r="AQ1452" i="1"/>
  <c r="AQ1453" i="1"/>
  <c r="AQ1454" i="1"/>
  <c r="AQ1455" i="1"/>
  <c r="AQ1456" i="1"/>
  <c r="AQ1457" i="1"/>
  <c r="AQ1458" i="1"/>
  <c r="AQ1459" i="1"/>
  <c r="AQ1460" i="1"/>
  <c r="AQ1461" i="1"/>
  <c r="AQ1462" i="1"/>
  <c r="AQ1463" i="1"/>
  <c r="AQ1464" i="1"/>
  <c r="AQ1465" i="1"/>
  <c r="AQ1466" i="1"/>
  <c r="AQ1467" i="1"/>
  <c r="AQ1468" i="1"/>
  <c r="AQ1469" i="1"/>
  <c r="AQ1470" i="1"/>
  <c r="AQ1471" i="1"/>
  <c r="AQ1472" i="1"/>
  <c r="AQ1473" i="1"/>
  <c r="AQ1474" i="1"/>
  <c r="AQ1475" i="1"/>
  <c r="AQ1476" i="1"/>
  <c r="AQ1477" i="1"/>
  <c r="AQ1478" i="1"/>
  <c r="AQ1479" i="1"/>
  <c r="AQ1480" i="1"/>
  <c r="AQ1481" i="1"/>
  <c r="AQ1482" i="1"/>
  <c r="AQ1483" i="1"/>
  <c r="AQ1484" i="1"/>
  <c r="AQ1485" i="1"/>
  <c r="AQ1486" i="1"/>
  <c r="AQ1487" i="1"/>
  <c r="AQ1488" i="1"/>
  <c r="AQ1489" i="1"/>
  <c r="AQ1490" i="1"/>
  <c r="AQ1491" i="1"/>
  <c r="AQ1492" i="1"/>
  <c r="AQ1493" i="1"/>
  <c r="AQ1494" i="1"/>
  <c r="AQ1495" i="1"/>
  <c r="AQ1496" i="1"/>
  <c r="AQ1497" i="1"/>
  <c r="AQ1498" i="1"/>
  <c r="AQ1499" i="1"/>
  <c r="AQ1500" i="1"/>
  <c r="AQ1501" i="1"/>
  <c r="AQ1502" i="1"/>
  <c r="AQ1503" i="1"/>
  <c r="AQ1504" i="1"/>
  <c r="AQ1505" i="1"/>
  <c r="AQ1506" i="1"/>
  <c r="AQ1507" i="1"/>
  <c r="AQ1508" i="1"/>
  <c r="AQ1509" i="1"/>
  <c r="AQ1510" i="1"/>
  <c r="AQ1511" i="1"/>
  <c r="AQ1512" i="1"/>
  <c r="AQ1513" i="1"/>
  <c r="AQ1514" i="1"/>
  <c r="AQ1515" i="1"/>
  <c r="AQ1516" i="1"/>
  <c r="AQ1517" i="1"/>
  <c r="AQ1518" i="1"/>
  <c r="AQ1519" i="1"/>
  <c r="AQ1520" i="1"/>
  <c r="AQ1521" i="1"/>
  <c r="AQ1522" i="1"/>
  <c r="AQ1523" i="1"/>
  <c r="AQ1524" i="1"/>
  <c r="AQ1525" i="1"/>
  <c r="AQ1526" i="1"/>
  <c r="AQ1527" i="1"/>
  <c r="AQ1528" i="1"/>
  <c r="AQ1529" i="1"/>
  <c r="AQ1530" i="1"/>
  <c r="AQ1531" i="1"/>
  <c r="AQ1532" i="1"/>
  <c r="AQ1533" i="1"/>
  <c r="AQ1534" i="1"/>
  <c r="AQ1535" i="1"/>
  <c r="AQ1536" i="1"/>
  <c r="AQ1537" i="1"/>
  <c r="AQ1538" i="1"/>
  <c r="AQ1539" i="1"/>
  <c r="AQ1540" i="1"/>
  <c r="AQ1541" i="1"/>
  <c r="AQ1542" i="1"/>
  <c r="AQ1543" i="1"/>
  <c r="AQ1544" i="1"/>
  <c r="AQ1545" i="1"/>
  <c r="AQ1546" i="1"/>
  <c r="AQ1547" i="1"/>
  <c r="AQ1548" i="1"/>
  <c r="AQ1549" i="1"/>
  <c r="AQ1550" i="1"/>
  <c r="AQ1551" i="1"/>
  <c r="AQ1552" i="1"/>
  <c r="AQ1553" i="1"/>
  <c r="AQ1554" i="1"/>
  <c r="AQ1555" i="1"/>
  <c r="AQ1556" i="1"/>
  <c r="AQ1557" i="1"/>
  <c r="AQ1558" i="1"/>
  <c r="AQ1559" i="1"/>
  <c r="AQ1560" i="1"/>
  <c r="AQ1561" i="1"/>
  <c r="AQ1562" i="1"/>
  <c r="AQ1563" i="1"/>
  <c r="AQ1564" i="1"/>
  <c r="AQ1565" i="1"/>
  <c r="AQ1566" i="1"/>
  <c r="AQ1567" i="1"/>
  <c r="AQ1568" i="1"/>
  <c r="AQ1569" i="1"/>
  <c r="AQ1570" i="1"/>
  <c r="AQ1571" i="1"/>
  <c r="AQ1572" i="1"/>
  <c r="AQ1573" i="1"/>
  <c r="AQ1574" i="1"/>
  <c r="AQ1575" i="1"/>
  <c r="AQ1576" i="1"/>
  <c r="AQ1577" i="1"/>
  <c r="AQ1578" i="1"/>
  <c r="AQ1579" i="1"/>
  <c r="AQ1580" i="1"/>
  <c r="AQ1581" i="1"/>
  <c r="AQ1582" i="1"/>
  <c r="AQ1583" i="1"/>
  <c r="AQ1584" i="1"/>
  <c r="AQ1585" i="1"/>
  <c r="AQ1586" i="1"/>
  <c r="AQ1587" i="1"/>
  <c r="AQ1588" i="1"/>
  <c r="AQ1589" i="1"/>
  <c r="AQ1590" i="1"/>
  <c r="AQ1591" i="1"/>
  <c r="AQ1592" i="1"/>
  <c r="AQ1593" i="1"/>
  <c r="AQ1594" i="1"/>
  <c r="AQ1595" i="1"/>
  <c r="AQ1596" i="1"/>
  <c r="AQ1597" i="1"/>
  <c r="AQ1598" i="1"/>
  <c r="AQ1599" i="1"/>
  <c r="AQ1600" i="1"/>
  <c r="AQ1601" i="1"/>
  <c r="AQ1602" i="1"/>
  <c r="AQ1603" i="1"/>
  <c r="AQ1604" i="1"/>
  <c r="AQ1605" i="1"/>
  <c r="AQ1606" i="1"/>
  <c r="AQ1607" i="1"/>
  <c r="AQ1608" i="1"/>
  <c r="AQ1609" i="1"/>
  <c r="AQ1610" i="1"/>
  <c r="AQ1611" i="1"/>
  <c r="AQ1612" i="1"/>
  <c r="AQ1613" i="1"/>
  <c r="AQ1614" i="1"/>
  <c r="AQ1615" i="1"/>
  <c r="AQ1616" i="1"/>
  <c r="AQ1617" i="1"/>
  <c r="AQ1618" i="1"/>
  <c r="AQ1619" i="1"/>
  <c r="AQ1620" i="1"/>
  <c r="AQ1621" i="1"/>
  <c r="AQ1622" i="1"/>
  <c r="AQ1623" i="1"/>
  <c r="AQ1624" i="1"/>
  <c r="AQ1625" i="1"/>
  <c r="AQ1626" i="1"/>
  <c r="AQ1627" i="1"/>
  <c r="AQ1628" i="1"/>
  <c r="AQ1629" i="1"/>
  <c r="AQ1630" i="1"/>
  <c r="AQ1631" i="1"/>
  <c r="AQ1632" i="1"/>
  <c r="AQ1633" i="1"/>
  <c r="AQ1634" i="1"/>
  <c r="AQ1635" i="1"/>
  <c r="AQ1636" i="1"/>
  <c r="AQ1637" i="1"/>
  <c r="AQ1638" i="1"/>
  <c r="AQ1639" i="1"/>
  <c r="AQ1640" i="1"/>
  <c r="AQ1641" i="1"/>
  <c r="AQ1642" i="1"/>
  <c r="AQ1643" i="1"/>
  <c r="AQ1644" i="1"/>
  <c r="AQ1645" i="1"/>
  <c r="AQ1646" i="1"/>
  <c r="AQ1647" i="1"/>
  <c r="AQ1648" i="1"/>
  <c r="AQ1649" i="1"/>
  <c r="AQ1650" i="1"/>
  <c r="AQ1651" i="1"/>
  <c r="AQ1652" i="1"/>
  <c r="AQ1653" i="1"/>
  <c r="AQ1654" i="1"/>
  <c r="AQ1655" i="1"/>
  <c r="AQ1656" i="1"/>
  <c r="AQ1657" i="1"/>
  <c r="AQ1658" i="1"/>
  <c r="AQ1659" i="1"/>
  <c r="AQ1660" i="1"/>
  <c r="AQ1661" i="1"/>
  <c r="AQ1662" i="1"/>
  <c r="AQ1663" i="1"/>
  <c r="AQ1664" i="1"/>
  <c r="AQ1665" i="1"/>
  <c r="AQ1666" i="1"/>
  <c r="AQ1667" i="1"/>
  <c r="AQ1668" i="1"/>
  <c r="AQ1669" i="1"/>
  <c r="AQ1670" i="1"/>
  <c r="AQ1671" i="1"/>
  <c r="AQ1672" i="1"/>
  <c r="AQ1673" i="1"/>
  <c r="AQ1674" i="1"/>
  <c r="AQ1675" i="1"/>
  <c r="AQ1676" i="1"/>
  <c r="AQ1677" i="1"/>
  <c r="AQ1678" i="1"/>
  <c r="AQ1679" i="1"/>
  <c r="AQ1680" i="1"/>
  <c r="AQ1681" i="1"/>
  <c r="AQ1682" i="1"/>
  <c r="AQ1683" i="1"/>
  <c r="AQ1684" i="1"/>
  <c r="AQ1685" i="1"/>
  <c r="AQ1686" i="1"/>
  <c r="AQ1687" i="1"/>
  <c r="AQ1688" i="1"/>
  <c r="AQ1689" i="1"/>
  <c r="AQ1690" i="1"/>
  <c r="AQ1691" i="1"/>
  <c r="AQ1692" i="1"/>
  <c r="AQ1693" i="1"/>
  <c r="AQ1694" i="1"/>
  <c r="AQ1695" i="1"/>
  <c r="AQ1696" i="1"/>
  <c r="AQ1697" i="1"/>
  <c r="AQ1698" i="1"/>
  <c r="AQ1699" i="1"/>
  <c r="AQ1700" i="1"/>
  <c r="AQ1701" i="1"/>
  <c r="AQ1702" i="1"/>
  <c r="AQ1703" i="1"/>
  <c r="AQ1704" i="1"/>
  <c r="AQ1705" i="1"/>
  <c r="AQ1706" i="1"/>
  <c r="AQ1707" i="1"/>
  <c r="AQ1708" i="1"/>
  <c r="AQ1709" i="1"/>
  <c r="AQ1710" i="1"/>
  <c r="AQ1711" i="1"/>
  <c r="AQ1712" i="1"/>
  <c r="AQ1713" i="1"/>
  <c r="AQ1714" i="1"/>
  <c r="AQ1715" i="1"/>
  <c r="AQ1716" i="1"/>
  <c r="AQ1717" i="1"/>
  <c r="AQ1718" i="1"/>
  <c r="AQ1719" i="1"/>
  <c r="AQ1720" i="1"/>
  <c r="AQ1721" i="1"/>
  <c r="AQ1722" i="1"/>
  <c r="AQ1723" i="1"/>
  <c r="AQ1724" i="1"/>
  <c r="AQ1725" i="1"/>
  <c r="AQ1726" i="1"/>
  <c r="AQ1727" i="1"/>
  <c r="AQ1728" i="1"/>
  <c r="AQ1729" i="1"/>
  <c r="AQ1730" i="1"/>
  <c r="AQ1731" i="1"/>
  <c r="AQ1732" i="1"/>
  <c r="AQ1733" i="1"/>
  <c r="AQ1734" i="1"/>
  <c r="AQ1735" i="1"/>
  <c r="AQ1736" i="1"/>
  <c r="AQ1737" i="1"/>
  <c r="AQ1738" i="1"/>
  <c r="AQ1739" i="1"/>
  <c r="AQ1740" i="1"/>
  <c r="AQ1741" i="1"/>
  <c r="AQ1742" i="1"/>
  <c r="AQ1743" i="1"/>
  <c r="AQ1744" i="1"/>
  <c r="AQ1745" i="1"/>
  <c r="AQ1746" i="1"/>
  <c r="AQ1747" i="1"/>
  <c r="AQ1748" i="1"/>
  <c r="AQ1749" i="1"/>
  <c r="AQ1750" i="1"/>
  <c r="AQ1751" i="1"/>
  <c r="AQ1752" i="1"/>
  <c r="AQ1753" i="1"/>
  <c r="AQ1754" i="1"/>
  <c r="AQ1755" i="1"/>
  <c r="AQ1756" i="1"/>
  <c r="AQ1757" i="1"/>
  <c r="AQ1758" i="1"/>
  <c r="AQ1759" i="1"/>
  <c r="AQ1760" i="1"/>
  <c r="AQ1761" i="1"/>
  <c r="AQ1762" i="1"/>
  <c r="AQ1763" i="1"/>
  <c r="AQ1764" i="1"/>
  <c r="AQ1765" i="1"/>
  <c r="AQ1766" i="1"/>
  <c r="AQ1767" i="1"/>
  <c r="AQ1768" i="1"/>
  <c r="AQ1769" i="1"/>
  <c r="AQ1770" i="1"/>
  <c r="AQ1771" i="1"/>
  <c r="AQ1772" i="1"/>
  <c r="AQ1773" i="1"/>
  <c r="AQ1774" i="1"/>
  <c r="AQ1775" i="1"/>
  <c r="AQ1776" i="1"/>
  <c r="AQ1777" i="1"/>
  <c r="AQ1778" i="1"/>
  <c r="AQ1779" i="1"/>
  <c r="AQ1780" i="1"/>
  <c r="AQ1781" i="1"/>
  <c r="AQ1782" i="1"/>
  <c r="AQ1783" i="1"/>
  <c r="AQ1784" i="1"/>
  <c r="AQ1785" i="1"/>
  <c r="AQ1786" i="1"/>
  <c r="AQ1787" i="1"/>
  <c r="AQ1788" i="1"/>
  <c r="AQ1789" i="1"/>
  <c r="AQ1790" i="1"/>
  <c r="AQ1791" i="1"/>
  <c r="AQ1792" i="1"/>
  <c r="AQ1793" i="1"/>
  <c r="AQ1794" i="1"/>
  <c r="AQ1795" i="1"/>
  <c r="AQ1796" i="1"/>
  <c r="AQ1797" i="1"/>
  <c r="AQ1798" i="1"/>
  <c r="AQ1799" i="1"/>
  <c r="AQ1800" i="1"/>
  <c r="AQ1801" i="1"/>
  <c r="AQ1802" i="1"/>
  <c r="AQ1803" i="1"/>
  <c r="AQ3" i="1"/>
  <c r="AF3" i="1"/>
  <c r="AF6" i="1"/>
  <c r="AF5" i="1"/>
  <c r="AF4" i="1"/>
  <c r="AO4" i="1"/>
  <c r="AP4" i="1" s="1"/>
  <c r="AO5" i="1"/>
  <c r="AP5" i="1" s="1"/>
  <c r="AO6" i="1"/>
  <c r="AP6" i="1" s="1"/>
  <c r="AO7" i="1"/>
  <c r="AP7" i="1" s="1"/>
  <c r="AO8" i="1"/>
  <c r="AP8" i="1" s="1"/>
  <c r="AO9" i="1"/>
  <c r="AP9" i="1" s="1"/>
  <c r="AO10" i="1"/>
  <c r="AP10" i="1" s="1"/>
  <c r="AO11" i="1"/>
  <c r="AP11" i="1" s="1"/>
  <c r="AO12" i="1"/>
  <c r="AP12" i="1" s="1"/>
  <c r="AO13" i="1"/>
  <c r="AP13" i="1" s="1"/>
  <c r="AO14" i="1"/>
  <c r="AP14" i="1" s="1"/>
  <c r="AO15" i="1"/>
  <c r="AP15" i="1" s="1"/>
  <c r="AO16" i="1"/>
  <c r="AP16" i="1" s="1"/>
  <c r="AO17" i="1"/>
  <c r="AP17" i="1" s="1"/>
  <c r="AO18" i="1"/>
  <c r="AP18" i="1" s="1"/>
  <c r="AO19" i="1"/>
  <c r="AP19" i="1" s="1"/>
  <c r="AO20" i="1"/>
  <c r="AP20" i="1" s="1"/>
  <c r="AO21" i="1"/>
  <c r="AP21" i="1" s="1"/>
  <c r="AO22" i="1"/>
  <c r="AP22" i="1" s="1"/>
  <c r="AO23" i="1"/>
  <c r="AP23" i="1" s="1"/>
  <c r="AO24" i="1"/>
  <c r="AP24" i="1" s="1"/>
  <c r="AO25" i="1"/>
  <c r="AP25" i="1" s="1"/>
  <c r="AO26" i="1"/>
  <c r="AP26" i="1" s="1"/>
  <c r="AO27" i="1"/>
  <c r="AP27" i="1" s="1"/>
  <c r="AO28" i="1"/>
  <c r="AP28" i="1" s="1"/>
  <c r="AO29" i="1"/>
  <c r="AP29" i="1" s="1"/>
  <c r="AO30" i="1"/>
  <c r="AP30" i="1" s="1"/>
  <c r="AO31" i="1"/>
  <c r="AP31" i="1" s="1"/>
  <c r="AO32" i="1"/>
  <c r="AP32" i="1" s="1"/>
  <c r="AO33" i="1"/>
  <c r="AP33" i="1" s="1"/>
  <c r="AO34" i="1"/>
  <c r="AP34" i="1" s="1"/>
  <c r="AO35" i="1"/>
  <c r="AP35" i="1" s="1"/>
  <c r="AO36" i="1"/>
  <c r="AP36" i="1" s="1"/>
  <c r="AO37" i="1"/>
  <c r="AP37" i="1" s="1"/>
  <c r="AO38" i="1"/>
  <c r="AP38" i="1" s="1"/>
  <c r="AO39" i="1"/>
  <c r="AP39" i="1" s="1"/>
  <c r="AO40" i="1"/>
  <c r="AP40" i="1" s="1"/>
  <c r="AO41" i="1"/>
  <c r="AP41" i="1" s="1"/>
  <c r="AO42" i="1"/>
  <c r="AP42" i="1" s="1"/>
  <c r="AO43" i="1"/>
  <c r="AP43" i="1" s="1"/>
  <c r="AO44" i="1"/>
  <c r="AP44" i="1" s="1"/>
  <c r="AO45" i="1"/>
  <c r="AP45" i="1" s="1"/>
  <c r="AO46" i="1"/>
  <c r="AP46" i="1" s="1"/>
  <c r="AO47" i="1"/>
  <c r="AP47" i="1" s="1"/>
  <c r="AO48" i="1"/>
  <c r="AP48" i="1" s="1"/>
  <c r="AO49" i="1"/>
  <c r="AP49" i="1" s="1"/>
  <c r="AO50" i="1"/>
  <c r="AP50" i="1" s="1"/>
  <c r="AO51" i="1"/>
  <c r="AP51" i="1" s="1"/>
  <c r="AO52" i="1"/>
  <c r="AP52" i="1" s="1"/>
  <c r="AO53" i="1"/>
  <c r="AP53" i="1" s="1"/>
  <c r="AO54" i="1"/>
  <c r="AP54" i="1" s="1"/>
  <c r="AO55" i="1"/>
  <c r="AP55" i="1" s="1"/>
  <c r="AO56" i="1"/>
  <c r="AP56" i="1" s="1"/>
  <c r="AO57" i="1"/>
  <c r="AP57" i="1" s="1"/>
  <c r="AO58" i="1"/>
  <c r="AP58" i="1" s="1"/>
  <c r="AO59" i="1"/>
  <c r="AP59" i="1" s="1"/>
  <c r="AO60" i="1"/>
  <c r="AP60" i="1" s="1"/>
  <c r="AO61" i="1"/>
  <c r="AP61" i="1" s="1"/>
  <c r="AO62" i="1"/>
  <c r="AP62" i="1" s="1"/>
  <c r="AO63" i="1"/>
  <c r="AP63" i="1" s="1"/>
  <c r="AO64" i="1"/>
  <c r="AP64" i="1" s="1"/>
  <c r="AO65" i="1"/>
  <c r="AP65" i="1" s="1"/>
  <c r="AO66" i="1"/>
  <c r="AP66" i="1" s="1"/>
  <c r="AO67" i="1"/>
  <c r="AP67" i="1" s="1"/>
  <c r="AO68" i="1"/>
  <c r="AP68" i="1" s="1"/>
  <c r="AO69" i="1"/>
  <c r="AP69" i="1" s="1"/>
  <c r="AO70" i="1"/>
  <c r="AP70" i="1" s="1"/>
  <c r="AO71" i="1"/>
  <c r="AP71" i="1" s="1"/>
  <c r="AO72" i="1"/>
  <c r="AP72" i="1" s="1"/>
  <c r="AO73" i="1"/>
  <c r="AP73" i="1" s="1"/>
  <c r="AO74" i="1"/>
  <c r="AP74" i="1" s="1"/>
  <c r="AO75" i="1"/>
  <c r="AP75" i="1" s="1"/>
  <c r="AO76" i="1"/>
  <c r="AP76" i="1" s="1"/>
  <c r="AO77" i="1"/>
  <c r="AP77" i="1" s="1"/>
  <c r="AO78" i="1"/>
  <c r="AP78" i="1" s="1"/>
  <c r="AO79" i="1"/>
  <c r="AP79" i="1" s="1"/>
  <c r="AO80" i="1"/>
  <c r="AP80" i="1" s="1"/>
  <c r="AO81" i="1"/>
  <c r="AP81" i="1" s="1"/>
  <c r="AO82" i="1"/>
  <c r="AP82" i="1" s="1"/>
  <c r="AO83" i="1"/>
  <c r="AP83" i="1" s="1"/>
  <c r="AO84" i="1"/>
  <c r="AP84" i="1" s="1"/>
  <c r="AO85" i="1"/>
  <c r="AP85" i="1" s="1"/>
  <c r="AO86" i="1"/>
  <c r="AP86" i="1" s="1"/>
  <c r="AO87" i="1"/>
  <c r="AP87" i="1" s="1"/>
  <c r="AO88" i="1"/>
  <c r="AP88" i="1" s="1"/>
  <c r="AO89" i="1"/>
  <c r="AP89" i="1" s="1"/>
  <c r="AO90" i="1"/>
  <c r="AP90" i="1" s="1"/>
  <c r="AO91" i="1"/>
  <c r="AP91" i="1" s="1"/>
  <c r="AO92" i="1"/>
  <c r="AP92" i="1" s="1"/>
  <c r="AO93" i="1"/>
  <c r="AP93" i="1" s="1"/>
  <c r="AO94" i="1"/>
  <c r="AP94" i="1" s="1"/>
  <c r="AO95" i="1"/>
  <c r="AP95" i="1" s="1"/>
  <c r="AO96" i="1"/>
  <c r="AP96" i="1" s="1"/>
  <c r="AO97" i="1"/>
  <c r="AP97" i="1" s="1"/>
  <c r="AO98" i="1"/>
  <c r="AP98" i="1" s="1"/>
  <c r="AO99" i="1"/>
  <c r="AP99" i="1" s="1"/>
  <c r="AO100" i="1"/>
  <c r="AP100" i="1" s="1"/>
  <c r="AO101" i="1"/>
  <c r="AP101" i="1" s="1"/>
  <c r="AO102" i="1"/>
  <c r="AP102" i="1" s="1"/>
  <c r="AO103" i="1"/>
  <c r="AP103" i="1" s="1"/>
  <c r="AO104" i="1"/>
  <c r="AP104" i="1" s="1"/>
  <c r="AO105" i="1"/>
  <c r="AP105" i="1" s="1"/>
  <c r="AO106" i="1"/>
  <c r="AP106" i="1" s="1"/>
  <c r="AO107" i="1"/>
  <c r="AP107" i="1" s="1"/>
  <c r="AO108" i="1"/>
  <c r="AP108" i="1" s="1"/>
  <c r="AO109" i="1"/>
  <c r="AP109" i="1" s="1"/>
  <c r="AO110" i="1"/>
  <c r="AP110" i="1" s="1"/>
  <c r="AO111" i="1"/>
  <c r="AP111" i="1" s="1"/>
  <c r="AO112" i="1"/>
  <c r="AP112" i="1" s="1"/>
  <c r="AO113" i="1"/>
  <c r="AP113" i="1" s="1"/>
  <c r="AO114" i="1"/>
  <c r="AP114" i="1" s="1"/>
  <c r="AO115" i="1"/>
  <c r="AP115" i="1" s="1"/>
  <c r="AO116" i="1"/>
  <c r="AP116" i="1" s="1"/>
  <c r="AO117" i="1"/>
  <c r="AP117" i="1" s="1"/>
  <c r="AO118" i="1"/>
  <c r="AP118" i="1" s="1"/>
  <c r="AO119" i="1"/>
  <c r="AP119" i="1" s="1"/>
  <c r="AO120" i="1"/>
  <c r="AP120" i="1" s="1"/>
  <c r="AO121" i="1"/>
  <c r="AP121" i="1" s="1"/>
  <c r="AO122" i="1"/>
  <c r="AP122" i="1" s="1"/>
  <c r="AO123" i="1"/>
  <c r="AP123" i="1" s="1"/>
  <c r="AO124" i="1"/>
  <c r="AP124" i="1" s="1"/>
  <c r="AO125" i="1"/>
  <c r="AP125" i="1" s="1"/>
  <c r="AO126" i="1"/>
  <c r="AP126" i="1" s="1"/>
  <c r="AO127" i="1"/>
  <c r="AP127" i="1" s="1"/>
  <c r="AO128" i="1"/>
  <c r="AP128" i="1" s="1"/>
  <c r="AO129" i="1"/>
  <c r="AP129" i="1" s="1"/>
  <c r="AO130" i="1"/>
  <c r="AP130" i="1" s="1"/>
  <c r="AO131" i="1"/>
  <c r="AP131" i="1" s="1"/>
  <c r="AO132" i="1"/>
  <c r="AP132" i="1" s="1"/>
  <c r="AO133" i="1"/>
  <c r="AP133" i="1" s="1"/>
  <c r="AO134" i="1"/>
  <c r="AP134" i="1" s="1"/>
  <c r="AO135" i="1"/>
  <c r="AP135" i="1" s="1"/>
  <c r="AO136" i="1"/>
  <c r="AP136" i="1" s="1"/>
  <c r="AO137" i="1"/>
  <c r="AP137" i="1" s="1"/>
  <c r="AO138" i="1"/>
  <c r="AP138" i="1" s="1"/>
  <c r="AO139" i="1"/>
  <c r="AP139" i="1" s="1"/>
  <c r="AO140" i="1"/>
  <c r="AP140" i="1" s="1"/>
  <c r="AO141" i="1"/>
  <c r="AP141" i="1" s="1"/>
  <c r="AO142" i="1"/>
  <c r="AP142" i="1" s="1"/>
  <c r="AO143" i="1"/>
  <c r="AP143" i="1" s="1"/>
  <c r="AO144" i="1"/>
  <c r="AP144" i="1" s="1"/>
  <c r="AO145" i="1"/>
  <c r="AP145" i="1" s="1"/>
  <c r="AO146" i="1"/>
  <c r="AP146" i="1" s="1"/>
  <c r="AO147" i="1"/>
  <c r="AP147" i="1" s="1"/>
  <c r="AO148" i="1"/>
  <c r="AP148" i="1" s="1"/>
  <c r="AO149" i="1"/>
  <c r="AP149" i="1" s="1"/>
  <c r="AO150" i="1"/>
  <c r="AP150" i="1" s="1"/>
  <c r="AO151" i="1"/>
  <c r="AP151" i="1" s="1"/>
  <c r="AO152" i="1"/>
  <c r="AP152" i="1" s="1"/>
  <c r="AO153" i="1"/>
  <c r="AP153" i="1" s="1"/>
  <c r="AO154" i="1"/>
  <c r="AP154" i="1" s="1"/>
  <c r="AO155" i="1"/>
  <c r="AP155" i="1" s="1"/>
  <c r="AO156" i="1"/>
  <c r="AP156" i="1" s="1"/>
  <c r="AO157" i="1"/>
  <c r="AP157" i="1" s="1"/>
  <c r="AO158" i="1"/>
  <c r="AP158" i="1" s="1"/>
  <c r="AO159" i="1"/>
  <c r="AP159" i="1" s="1"/>
  <c r="AO160" i="1"/>
  <c r="AP160" i="1" s="1"/>
  <c r="AO161" i="1"/>
  <c r="AP161" i="1" s="1"/>
  <c r="AO162" i="1"/>
  <c r="AP162" i="1" s="1"/>
  <c r="AO163" i="1"/>
  <c r="AP163" i="1" s="1"/>
  <c r="AO164" i="1"/>
  <c r="AP164" i="1" s="1"/>
  <c r="AO165" i="1"/>
  <c r="AP165" i="1" s="1"/>
  <c r="AO166" i="1"/>
  <c r="AP166" i="1" s="1"/>
  <c r="AO167" i="1"/>
  <c r="AP167" i="1" s="1"/>
  <c r="AO168" i="1"/>
  <c r="AP168" i="1" s="1"/>
  <c r="AO169" i="1"/>
  <c r="AP169" i="1" s="1"/>
  <c r="AO170" i="1"/>
  <c r="AP170" i="1" s="1"/>
  <c r="AO171" i="1"/>
  <c r="AP171" i="1" s="1"/>
  <c r="AO172" i="1"/>
  <c r="AP172" i="1" s="1"/>
  <c r="AO173" i="1"/>
  <c r="AP173" i="1" s="1"/>
  <c r="AO174" i="1"/>
  <c r="AP174" i="1" s="1"/>
  <c r="AO175" i="1"/>
  <c r="AP175" i="1" s="1"/>
  <c r="AO176" i="1"/>
  <c r="AP176" i="1" s="1"/>
  <c r="AO177" i="1"/>
  <c r="AP177" i="1" s="1"/>
  <c r="AO178" i="1"/>
  <c r="AP178" i="1" s="1"/>
  <c r="AO179" i="1"/>
  <c r="AP179" i="1" s="1"/>
  <c r="AO180" i="1"/>
  <c r="AP180" i="1" s="1"/>
  <c r="AO181" i="1"/>
  <c r="AP181" i="1" s="1"/>
  <c r="AO182" i="1"/>
  <c r="AP182" i="1" s="1"/>
  <c r="AO183" i="1"/>
  <c r="AP183" i="1" s="1"/>
  <c r="AO184" i="1"/>
  <c r="AP184" i="1" s="1"/>
  <c r="AO185" i="1"/>
  <c r="AP185" i="1" s="1"/>
  <c r="AO186" i="1"/>
  <c r="AP186" i="1" s="1"/>
  <c r="AO187" i="1"/>
  <c r="AP187" i="1" s="1"/>
  <c r="AO188" i="1"/>
  <c r="AP188" i="1" s="1"/>
  <c r="AO189" i="1"/>
  <c r="AP189" i="1" s="1"/>
  <c r="AO190" i="1"/>
  <c r="AP190" i="1" s="1"/>
  <c r="AO191" i="1"/>
  <c r="AP191" i="1" s="1"/>
  <c r="AO192" i="1"/>
  <c r="AP192" i="1" s="1"/>
  <c r="AO193" i="1"/>
  <c r="AP193" i="1" s="1"/>
  <c r="AO194" i="1"/>
  <c r="AP194" i="1" s="1"/>
  <c r="AO195" i="1"/>
  <c r="AP195" i="1" s="1"/>
  <c r="AO196" i="1"/>
  <c r="AP196" i="1" s="1"/>
  <c r="AO197" i="1"/>
  <c r="AP197" i="1" s="1"/>
  <c r="AO198" i="1"/>
  <c r="AP198" i="1" s="1"/>
  <c r="AO199" i="1"/>
  <c r="AP199" i="1" s="1"/>
  <c r="AO200" i="1"/>
  <c r="AP200" i="1" s="1"/>
  <c r="AO201" i="1"/>
  <c r="AP201" i="1" s="1"/>
  <c r="AO202" i="1"/>
  <c r="AP202" i="1" s="1"/>
  <c r="AO203" i="1"/>
  <c r="AP203" i="1" s="1"/>
  <c r="AO204" i="1"/>
  <c r="AP204" i="1" s="1"/>
  <c r="AO205" i="1"/>
  <c r="AP205" i="1" s="1"/>
  <c r="AO206" i="1"/>
  <c r="AP206" i="1" s="1"/>
  <c r="AO207" i="1"/>
  <c r="AP207" i="1" s="1"/>
  <c r="AO208" i="1"/>
  <c r="AP208" i="1" s="1"/>
  <c r="AO209" i="1"/>
  <c r="AP209" i="1" s="1"/>
  <c r="AO210" i="1"/>
  <c r="AP210" i="1" s="1"/>
  <c r="AO211" i="1"/>
  <c r="AP211" i="1" s="1"/>
  <c r="AO212" i="1"/>
  <c r="AP212" i="1" s="1"/>
  <c r="AO213" i="1"/>
  <c r="AP213" i="1" s="1"/>
  <c r="AO214" i="1"/>
  <c r="AP214" i="1" s="1"/>
  <c r="AO215" i="1"/>
  <c r="AP215" i="1" s="1"/>
  <c r="AO216" i="1"/>
  <c r="AP216" i="1" s="1"/>
  <c r="AO217" i="1"/>
  <c r="AP217" i="1" s="1"/>
  <c r="AO218" i="1"/>
  <c r="AP218" i="1" s="1"/>
  <c r="AO219" i="1"/>
  <c r="AP219" i="1" s="1"/>
  <c r="AO220" i="1"/>
  <c r="AP220" i="1" s="1"/>
  <c r="AO221" i="1"/>
  <c r="AP221" i="1" s="1"/>
  <c r="AO222" i="1"/>
  <c r="AP222" i="1" s="1"/>
  <c r="AO223" i="1"/>
  <c r="AP223" i="1" s="1"/>
  <c r="AO224" i="1"/>
  <c r="AP224" i="1" s="1"/>
  <c r="AO225" i="1"/>
  <c r="AP225" i="1" s="1"/>
  <c r="AO226" i="1"/>
  <c r="AP226" i="1" s="1"/>
  <c r="AO227" i="1"/>
  <c r="AP227" i="1" s="1"/>
  <c r="AO228" i="1"/>
  <c r="AP228" i="1" s="1"/>
  <c r="AO229" i="1"/>
  <c r="AP229" i="1" s="1"/>
  <c r="AO230" i="1"/>
  <c r="AP230" i="1" s="1"/>
  <c r="AO231" i="1"/>
  <c r="AP231" i="1" s="1"/>
  <c r="AO232" i="1"/>
  <c r="AP232" i="1" s="1"/>
  <c r="AO233" i="1"/>
  <c r="AP233" i="1" s="1"/>
  <c r="AO234" i="1"/>
  <c r="AP234" i="1" s="1"/>
  <c r="AO235" i="1"/>
  <c r="AP235" i="1" s="1"/>
  <c r="AO236" i="1"/>
  <c r="AP236" i="1" s="1"/>
  <c r="AO237" i="1"/>
  <c r="AP237" i="1" s="1"/>
  <c r="AO238" i="1"/>
  <c r="AP238" i="1" s="1"/>
  <c r="AO239" i="1"/>
  <c r="AP239" i="1" s="1"/>
  <c r="AO240" i="1"/>
  <c r="AP240" i="1" s="1"/>
  <c r="AO241" i="1"/>
  <c r="AP241" i="1" s="1"/>
  <c r="AO242" i="1"/>
  <c r="AP242" i="1" s="1"/>
  <c r="AO243" i="1"/>
  <c r="AP243" i="1" s="1"/>
  <c r="AO244" i="1"/>
  <c r="AP244" i="1" s="1"/>
  <c r="AO245" i="1"/>
  <c r="AP245" i="1" s="1"/>
  <c r="AO246" i="1"/>
  <c r="AP246" i="1" s="1"/>
  <c r="AO247" i="1"/>
  <c r="AP247" i="1" s="1"/>
  <c r="AO248" i="1"/>
  <c r="AP248" i="1" s="1"/>
  <c r="AO249" i="1"/>
  <c r="AP249" i="1" s="1"/>
  <c r="AO250" i="1"/>
  <c r="AP250" i="1" s="1"/>
  <c r="AO251" i="1"/>
  <c r="AP251" i="1" s="1"/>
  <c r="AO252" i="1"/>
  <c r="AP252" i="1" s="1"/>
  <c r="AO253" i="1"/>
  <c r="AP253" i="1" s="1"/>
  <c r="AO254" i="1"/>
  <c r="AP254" i="1" s="1"/>
  <c r="AO255" i="1"/>
  <c r="AP255" i="1" s="1"/>
  <c r="AO256" i="1"/>
  <c r="AP256" i="1" s="1"/>
  <c r="AO257" i="1"/>
  <c r="AP257" i="1" s="1"/>
  <c r="AO258" i="1"/>
  <c r="AP258" i="1" s="1"/>
  <c r="AO259" i="1"/>
  <c r="AP259" i="1" s="1"/>
  <c r="AO260" i="1"/>
  <c r="AP260" i="1" s="1"/>
  <c r="AO261" i="1"/>
  <c r="AP261" i="1" s="1"/>
  <c r="AO262" i="1"/>
  <c r="AP262" i="1" s="1"/>
  <c r="AO263" i="1"/>
  <c r="AP263" i="1" s="1"/>
  <c r="AO264" i="1"/>
  <c r="AP264" i="1" s="1"/>
  <c r="AO265" i="1"/>
  <c r="AP265" i="1" s="1"/>
  <c r="AO266" i="1"/>
  <c r="AP266" i="1" s="1"/>
  <c r="AO267" i="1"/>
  <c r="AP267" i="1" s="1"/>
  <c r="AO268" i="1"/>
  <c r="AP268" i="1" s="1"/>
  <c r="AO269" i="1"/>
  <c r="AP269" i="1" s="1"/>
  <c r="AO270" i="1"/>
  <c r="AP270" i="1" s="1"/>
  <c r="AO271" i="1"/>
  <c r="AP271" i="1" s="1"/>
  <c r="AO272" i="1"/>
  <c r="AP272" i="1" s="1"/>
  <c r="AO273" i="1"/>
  <c r="AP273" i="1" s="1"/>
  <c r="AO274" i="1"/>
  <c r="AP274" i="1" s="1"/>
  <c r="AO275" i="1"/>
  <c r="AP275" i="1" s="1"/>
  <c r="AO276" i="1"/>
  <c r="AP276" i="1" s="1"/>
  <c r="AO277" i="1"/>
  <c r="AP277" i="1" s="1"/>
  <c r="AO278" i="1"/>
  <c r="AP278" i="1" s="1"/>
  <c r="AO279" i="1"/>
  <c r="AP279" i="1" s="1"/>
  <c r="AO280" i="1"/>
  <c r="AP280" i="1" s="1"/>
  <c r="AO281" i="1"/>
  <c r="AP281" i="1" s="1"/>
  <c r="AO282" i="1"/>
  <c r="AP282" i="1" s="1"/>
  <c r="AO283" i="1"/>
  <c r="AP283" i="1" s="1"/>
  <c r="AO284" i="1"/>
  <c r="AP284" i="1" s="1"/>
  <c r="AO285" i="1"/>
  <c r="AP285" i="1" s="1"/>
  <c r="AO286" i="1"/>
  <c r="AP286" i="1" s="1"/>
  <c r="AO287" i="1"/>
  <c r="AP287" i="1" s="1"/>
  <c r="AO288" i="1"/>
  <c r="AP288" i="1" s="1"/>
  <c r="AO289" i="1"/>
  <c r="AP289" i="1" s="1"/>
  <c r="AO290" i="1"/>
  <c r="AP290" i="1" s="1"/>
  <c r="AO291" i="1"/>
  <c r="AP291" i="1" s="1"/>
  <c r="AO292" i="1"/>
  <c r="AP292" i="1" s="1"/>
  <c r="AO293" i="1"/>
  <c r="AP293" i="1" s="1"/>
  <c r="AO294" i="1"/>
  <c r="AP294" i="1" s="1"/>
  <c r="AO295" i="1"/>
  <c r="AP295" i="1" s="1"/>
  <c r="AO296" i="1"/>
  <c r="AP296" i="1" s="1"/>
  <c r="AO297" i="1"/>
  <c r="AP297" i="1" s="1"/>
  <c r="AO298" i="1"/>
  <c r="AP298" i="1" s="1"/>
  <c r="AO299" i="1"/>
  <c r="AP299" i="1" s="1"/>
  <c r="AO300" i="1"/>
  <c r="AP300" i="1" s="1"/>
  <c r="AO301" i="1"/>
  <c r="AP301" i="1" s="1"/>
  <c r="AO302" i="1"/>
  <c r="AP302" i="1" s="1"/>
  <c r="AO303" i="1"/>
  <c r="AP303" i="1" s="1"/>
  <c r="AO304" i="1"/>
  <c r="AP304" i="1" s="1"/>
  <c r="AO305" i="1"/>
  <c r="AP305" i="1" s="1"/>
  <c r="AO306" i="1"/>
  <c r="AP306" i="1" s="1"/>
  <c r="AO307" i="1"/>
  <c r="AP307" i="1" s="1"/>
  <c r="AO308" i="1"/>
  <c r="AP308" i="1" s="1"/>
  <c r="AO309" i="1"/>
  <c r="AP309" i="1" s="1"/>
  <c r="AO310" i="1"/>
  <c r="AP310" i="1" s="1"/>
  <c r="AO311" i="1"/>
  <c r="AP311" i="1" s="1"/>
  <c r="AO312" i="1"/>
  <c r="AP312" i="1" s="1"/>
  <c r="AO313" i="1"/>
  <c r="AP313" i="1" s="1"/>
  <c r="AO314" i="1"/>
  <c r="AP314" i="1" s="1"/>
  <c r="AO315" i="1"/>
  <c r="AP315" i="1" s="1"/>
  <c r="AO316" i="1"/>
  <c r="AP316" i="1" s="1"/>
  <c r="AO317" i="1"/>
  <c r="AP317" i="1" s="1"/>
  <c r="AO318" i="1"/>
  <c r="AP318" i="1" s="1"/>
  <c r="AO319" i="1"/>
  <c r="AP319" i="1" s="1"/>
  <c r="AO320" i="1"/>
  <c r="AP320" i="1" s="1"/>
  <c r="AO321" i="1"/>
  <c r="AP321" i="1" s="1"/>
  <c r="AO322" i="1"/>
  <c r="AP322" i="1" s="1"/>
  <c r="AO323" i="1"/>
  <c r="AP323" i="1" s="1"/>
  <c r="AO324" i="1"/>
  <c r="AP324" i="1" s="1"/>
  <c r="AO325" i="1"/>
  <c r="AP325" i="1" s="1"/>
  <c r="AO326" i="1"/>
  <c r="AP326" i="1" s="1"/>
  <c r="AO327" i="1"/>
  <c r="AP327" i="1" s="1"/>
  <c r="AO328" i="1"/>
  <c r="AP328" i="1" s="1"/>
  <c r="AO329" i="1"/>
  <c r="AP329" i="1" s="1"/>
  <c r="AO330" i="1"/>
  <c r="AP330" i="1" s="1"/>
  <c r="AO331" i="1"/>
  <c r="AP331" i="1" s="1"/>
  <c r="AO332" i="1"/>
  <c r="AP332" i="1" s="1"/>
  <c r="AO333" i="1"/>
  <c r="AP333" i="1" s="1"/>
  <c r="AO334" i="1"/>
  <c r="AP334" i="1" s="1"/>
  <c r="AO335" i="1"/>
  <c r="AP335" i="1" s="1"/>
  <c r="AO336" i="1"/>
  <c r="AP336" i="1" s="1"/>
  <c r="AO337" i="1"/>
  <c r="AP337" i="1" s="1"/>
  <c r="AO338" i="1"/>
  <c r="AP338" i="1" s="1"/>
  <c r="AO339" i="1"/>
  <c r="AP339" i="1" s="1"/>
  <c r="AO340" i="1"/>
  <c r="AP340" i="1" s="1"/>
  <c r="AO341" i="1"/>
  <c r="AP341" i="1" s="1"/>
  <c r="AO342" i="1"/>
  <c r="AP342" i="1" s="1"/>
  <c r="AO343" i="1"/>
  <c r="AP343" i="1" s="1"/>
  <c r="AO344" i="1"/>
  <c r="AP344" i="1" s="1"/>
  <c r="AO345" i="1"/>
  <c r="AP345" i="1" s="1"/>
  <c r="AO346" i="1"/>
  <c r="AP346" i="1" s="1"/>
  <c r="AO347" i="1"/>
  <c r="AP347" i="1" s="1"/>
  <c r="AO348" i="1"/>
  <c r="AP348" i="1" s="1"/>
  <c r="AO349" i="1"/>
  <c r="AP349" i="1" s="1"/>
  <c r="AO350" i="1"/>
  <c r="AP350" i="1" s="1"/>
  <c r="AO351" i="1"/>
  <c r="AP351" i="1" s="1"/>
  <c r="AO352" i="1"/>
  <c r="AP352" i="1" s="1"/>
  <c r="AO353" i="1"/>
  <c r="AP353" i="1" s="1"/>
  <c r="AO354" i="1"/>
  <c r="AP354" i="1" s="1"/>
  <c r="AO355" i="1"/>
  <c r="AP355" i="1" s="1"/>
  <c r="AO356" i="1"/>
  <c r="AP356" i="1" s="1"/>
  <c r="AO357" i="1"/>
  <c r="AP357" i="1" s="1"/>
  <c r="AO358" i="1"/>
  <c r="AP358" i="1" s="1"/>
  <c r="AO359" i="1"/>
  <c r="AP359" i="1" s="1"/>
  <c r="AO360" i="1"/>
  <c r="AP360" i="1" s="1"/>
  <c r="AO361" i="1"/>
  <c r="AP361" i="1" s="1"/>
  <c r="AO362" i="1"/>
  <c r="AP362" i="1" s="1"/>
  <c r="AO363" i="1"/>
  <c r="AP363" i="1" s="1"/>
  <c r="AO364" i="1"/>
  <c r="AP364" i="1" s="1"/>
  <c r="AO365" i="1"/>
  <c r="AP365" i="1" s="1"/>
  <c r="AO366" i="1"/>
  <c r="AP366" i="1" s="1"/>
  <c r="AO367" i="1"/>
  <c r="AP367" i="1" s="1"/>
  <c r="AO368" i="1"/>
  <c r="AP368" i="1" s="1"/>
  <c r="AO369" i="1"/>
  <c r="AP369" i="1" s="1"/>
  <c r="AO370" i="1"/>
  <c r="AP370" i="1" s="1"/>
  <c r="AO371" i="1"/>
  <c r="AP371" i="1" s="1"/>
  <c r="AO372" i="1"/>
  <c r="AP372" i="1" s="1"/>
  <c r="AO373" i="1"/>
  <c r="AP373" i="1" s="1"/>
  <c r="AO374" i="1"/>
  <c r="AP374" i="1" s="1"/>
  <c r="AO375" i="1"/>
  <c r="AP375" i="1" s="1"/>
  <c r="AO376" i="1"/>
  <c r="AP376" i="1" s="1"/>
  <c r="AO377" i="1"/>
  <c r="AP377" i="1" s="1"/>
  <c r="AO378" i="1"/>
  <c r="AP378" i="1" s="1"/>
  <c r="AO379" i="1"/>
  <c r="AP379" i="1" s="1"/>
  <c r="AO380" i="1"/>
  <c r="AP380" i="1" s="1"/>
  <c r="AO381" i="1"/>
  <c r="AP381" i="1" s="1"/>
  <c r="AO382" i="1"/>
  <c r="AP382" i="1" s="1"/>
  <c r="AO383" i="1"/>
  <c r="AP383" i="1" s="1"/>
  <c r="AO384" i="1"/>
  <c r="AP384" i="1" s="1"/>
  <c r="AO385" i="1"/>
  <c r="AP385" i="1" s="1"/>
  <c r="AO386" i="1"/>
  <c r="AP386" i="1" s="1"/>
  <c r="AO387" i="1"/>
  <c r="AP387" i="1" s="1"/>
  <c r="AO388" i="1"/>
  <c r="AP388" i="1" s="1"/>
  <c r="AO389" i="1"/>
  <c r="AP389" i="1" s="1"/>
  <c r="AO390" i="1"/>
  <c r="AP390" i="1" s="1"/>
  <c r="AO391" i="1"/>
  <c r="AP391" i="1" s="1"/>
  <c r="AO392" i="1"/>
  <c r="AP392" i="1" s="1"/>
  <c r="AO393" i="1"/>
  <c r="AP393" i="1" s="1"/>
  <c r="AO394" i="1"/>
  <c r="AP394" i="1" s="1"/>
  <c r="AO395" i="1"/>
  <c r="AP395" i="1" s="1"/>
  <c r="AO396" i="1"/>
  <c r="AP396" i="1" s="1"/>
  <c r="AO397" i="1"/>
  <c r="AP397" i="1" s="1"/>
  <c r="AO398" i="1"/>
  <c r="AP398" i="1" s="1"/>
  <c r="AO399" i="1"/>
  <c r="AP399" i="1" s="1"/>
  <c r="AO400" i="1"/>
  <c r="AP400" i="1" s="1"/>
  <c r="AO401" i="1"/>
  <c r="AP401" i="1" s="1"/>
  <c r="AO402" i="1"/>
  <c r="AP402" i="1" s="1"/>
  <c r="AO403" i="1"/>
  <c r="AP403" i="1" s="1"/>
  <c r="AO404" i="1"/>
  <c r="AP404" i="1" s="1"/>
  <c r="AO405" i="1"/>
  <c r="AP405" i="1" s="1"/>
  <c r="AO406" i="1"/>
  <c r="AP406" i="1" s="1"/>
  <c r="AO407" i="1"/>
  <c r="AP407" i="1" s="1"/>
  <c r="AO408" i="1"/>
  <c r="AP408" i="1" s="1"/>
  <c r="AO409" i="1"/>
  <c r="AP409" i="1" s="1"/>
  <c r="AO410" i="1"/>
  <c r="AP410" i="1" s="1"/>
  <c r="AO411" i="1"/>
  <c r="AP411" i="1" s="1"/>
  <c r="AO412" i="1"/>
  <c r="AP412" i="1" s="1"/>
  <c r="AO413" i="1"/>
  <c r="AP413" i="1" s="1"/>
  <c r="AO414" i="1"/>
  <c r="AP414" i="1" s="1"/>
  <c r="AO415" i="1"/>
  <c r="AP415" i="1" s="1"/>
  <c r="AO416" i="1"/>
  <c r="AP416" i="1" s="1"/>
  <c r="AO417" i="1"/>
  <c r="AP417" i="1" s="1"/>
  <c r="AO418" i="1"/>
  <c r="AP418" i="1" s="1"/>
  <c r="AO419" i="1"/>
  <c r="AP419" i="1" s="1"/>
  <c r="AO420" i="1"/>
  <c r="AP420" i="1" s="1"/>
  <c r="AO421" i="1"/>
  <c r="AP421" i="1" s="1"/>
  <c r="AO422" i="1"/>
  <c r="AP422" i="1" s="1"/>
  <c r="AO423" i="1"/>
  <c r="AP423" i="1" s="1"/>
  <c r="AO424" i="1"/>
  <c r="AP424" i="1" s="1"/>
  <c r="AO425" i="1"/>
  <c r="AP425" i="1" s="1"/>
  <c r="AO426" i="1"/>
  <c r="AP426" i="1" s="1"/>
  <c r="AO427" i="1"/>
  <c r="AP427" i="1" s="1"/>
  <c r="AO428" i="1"/>
  <c r="AP428" i="1" s="1"/>
  <c r="AO429" i="1"/>
  <c r="AP429" i="1" s="1"/>
  <c r="AO430" i="1"/>
  <c r="AP430" i="1" s="1"/>
  <c r="AO431" i="1"/>
  <c r="AP431" i="1" s="1"/>
  <c r="AO432" i="1"/>
  <c r="AP432" i="1" s="1"/>
  <c r="AO433" i="1"/>
  <c r="AP433" i="1" s="1"/>
  <c r="AO434" i="1"/>
  <c r="AP434" i="1" s="1"/>
  <c r="AO435" i="1"/>
  <c r="AP435" i="1" s="1"/>
  <c r="AO436" i="1"/>
  <c r="AP436" i="1" s="1"/>
  <c r="AO437" i="1"/>
  <c r="AP437" i="1" s="1"/>
  <c r="AO438" i="1"/>
  <c r="AP438" i="1" s="1"/>
  <c r="AO439" i="1"/>
  <c r="AP439" i="1" s="1"/>
  <c r="AO440" i="1"/>
  <c r="AP440" i="1" s="1"/>
  <c r="AO441" i="1"/>
  <c r="AP441" i="1" s="1"/>
  <c r="AO442" i="1"/>
  <c r="AP442" i="1" s="1"/>
  <c r="AO443" i="1"/>
  <c r="AP443" i="1" s="1"/>
  <c r="AO444" i="1"/>
  <c r="AP444" i="1" s="1"/>
  <c r="AO445" i="1"/>
  <c r="AP445" i="1" s="1"/>
  <c r="AO446" i="1"/>
  <c r="AP446" i="1" s="1"/>
  <c r="AO447" i="1"/>
  <c r="AP447" i="1" s="1"/>
  <c r="AO448" i="1"/>
  <c r="AP448" i="1" s="1"/>
  <c r="AO449" i="1"/>
  <c r="AP449" i="1" s="1"/>
  <c r="AO450" i="1"/>
  <c r="AP450" i="1" s="1"/>
  <c r="AO451" i="1"/>
  <c r="AP451" i="1" s="1"/>
  <c r="AO452" i="1"/>
  <c r="AP452" i="1" s="1"/>
  <c r="AO453" i="1"/>
  <c r="AP453" i="1" s="1"/>
  <c r="AO454" i="1"/>
  <c r="AP454" i="1" s="1"/>
  <c r="AO455" i="1"/>
  <c r="AP455" i="1" s="1"/>
  <c r="AO456" i="1"/>
  <c r="AP456" i="1" s="1"/>
  <c r="AO457" i="1"/>
  <c r="AP457" i="1" s="1"/>
  <c r="AO458" i="1"/>
  <c r="AP458" i="1" s="1"/>
  <c r="AO459" i="1"/>
  <c r="AP459" i="1" s="1"/>
  <c r="AO460" i="1"/>
  <c r="AP460" i="1" s="1"/>
  <c r="AO461" i="1"/>
  <c r="AP461" i="1" s="1"/>
  <c r="AO462" i="1"/>
  <c r="AP462" i="1" s="1"/>
  <c r="AO463" i="1"/>
  <c r="AP463" i="1" s="1"/>
  <c r="AO464" i="1"/>
  <c r="AP464" i="1" s="1"/>
  <c r="AO465" i="1"/>
  <c r="AP465" i="1" s="1"/>
  <c r="AO466" i="1"/>
  <c r="AP466" i="1" s="1"/>
  <c r="AO467" i="1"/>
  <c r="AP467" i="1" s="1"/>
  <c r="AO468" i="1"/>
  <c r="AP468" i="1" s="1"/>
  <c r="AO469" i="1"/>
  <c r="AP469" i="1" s="1"/>
  <c r="AO470" i="1"/>
  <c r="AP470" i="1" s="1"/>
  <c r="AO471" i="1"/>
  <c r="AP471" i="1" s="1"/>
  <c r="AO472" i="1"/>
  <c r="AP472" i="1" s="1"/>
  <c r="AO473" i="1"/>
  <c r="AP473" i="1" s="1"/>
  <c r="AO474" i="1"/>
  <c r="AP474" i="1" s="1"/>
  <c r="AO475" i="1"/>
  <c r="AP475" i="1" s="1"/>
  <c r="AO476" i="1"/>
  <c r="AP476" i="1" s="1"/>
  <c r="AO477" i="1"/>
  <c r="AP477" i="1" s="1"/>
  <c r="AO478" i="1"/>
  <c r="AP478" i="1" s="1"/>
  <c r="AO479" i="1"/>
  <c r="AP479" i="1" s="1"/>
  <c r="AO480" i="1"/>
  <c r="AP480" i="1" s="1"/>
  <c r="AO481" i="1"/>
  <c r="AP481" i="1" s="1"/>
  <c r="AO482" i="1"/>
  <c r="AP482" i="1" s="1"/>
  <c r="AO483" i="1"/>
  <c r="AP483" i="1" s="1"/>
  <c r="AO484" i="1"/>
  <c r="AP484" i="1" s="1"/>
  <c r="AO485" i="1"/>
  <c r="AP485" i="1" s="1"/>
  <c r="AO486" i="1"/>
  <c r="AP486" i="1" s="1"/>
  <c r="AO487" i="1"/>
  <c r="AP487" i="1" s="1"/>
  <c r="AO488" i="1"/>
  <c r="AP488" i="1" s="1"/>
  <c r="AO489" i="1"/>
  <c r="AP489" i="1" s="1"/>
  <c r="AO490" i="1"/>
  <c r="AP490" i="1" s="1"/>
  <c r="AO491" i="1"/>
  <c r="AP491" i="1" s="1"/>
  <c r="AO492" i="1"/>
  <c r="AP492" i="1" s="1"/>
  <c r="AO493" i="1"/>
  <c r="AP493" i="1" s="1"/>
  <c r="AO494" i="1"/>
  <c r="AP494" i="1" s="1"/>
  <c r="AO495" i="1"/>
  <c r="AP495" i="1" s="1"/>
  <c r="AO496" i="1"/>
  <c r="AP496" i="1" s="1"/>
  <c r="AO497" i="1"/>
  <c r="AP497" i="1" s="1"/>
  <c r="AO498" i="1"/>
  <c r="AP498" i="1" s="1"/>
  <c r="AO499" i="1"/>
  <c r="AP499" i="1" s="1"/>
  <c r="AO500" i="1"/>
  <c r="AP500" i="1" s="1"/>
  <c r="AO501" i="1"/>
  <c r="AP501" i="1" s="1"/>
  <c r="AO502" i="1"/>
  <c r="AP502" i="1" s="1"/>
  <c r="AO503" i="1"/>
  <c r="AP503" i="1" s="1"/>
  <c r="AO504" i="1"/>
  <c r="AP504" i="1" s="1"/>
  <c r="AO505" i="1"/>
  <c r="AP505" i="1" s="1"/>
  <c r="AO506" i="1"/>
  <c r="AP506" i="1" s="1"/>
  <c r="AO507" i="1"/>
  <c r="AP507" i="1" s="1"/>
  <c r="AO508" i="1"/>
  <c r="AP508" i="1" s="1"/>
  <c r="AO509" i="1"/>
  <c r="AP509" i="1" s="1"/>
  <c r="AO510" i="1"/>
  <c r="AP510" i="1" s="1"/>
  <c r="AO511" i="1"/>
  <c r="AP511" i="1" s="1"/>
  <c r="AO512" i="1"/>
  <c r="AP512" i="1" s="1"/>
  <c r="AO513" i="1"/>
  <c r="AP513" i="1" s="1"/>
  <c r="AO514" i="1"/>
  <c r="AP514" i="1" s="1"/>
  <c r="AO515" i="1"/>
  <c r="AP515" i="1" s="1"/>
  <c r="AO516" i="1"/>
  <c r="AP516" i="1" s="1"/>
  <c r="AO517" i="1"/>
  <c r="AP517" i="1" s="1"/>
  <c r="AO518" i="1"/>
  <c r="AP518" i="1" s="1"/>
  <c r="AO519" i="1"/>
  <c r="AP519" i="1" s="1"/>
  <c r="AO520" i="1"/>
  <c r="AP520" i="1" s="1"/>
  <c r="AO521" i="1"/>
  <c r="AP521" i="1" s="1"/>
  <c r="AO522" i="1"/>
  <c r="AP522" i="1" s="1"/>
  <c r="AO523" i="1"/>
  <c r="AP523" i="1" s="1"/>
  <c r="AO524" i="1"/>
  <c r="AP524" i="1" s="1"/>
  <c r="AO525" i="1"/>
  <c r="AP525" i="1" s="1"/>
  <c r="AO526" i="1"/>
  <c r="AP526" i="1" s="1"/>
  <c r="AO527" i="1"/>
  <c r="AP527" i="1" s="1"/>
  <c r="AO528" i="1"/>
  <c r="AP528" i="1" s="1"/>
  <c r="AO529" i="1"/>
  <c r="AP529" i="1" s="1"/>
  <c r="AO530" i="1"/>
  <c r="AP530" i="1" s="1"/>
  <c r="AO531" i="1"/>
  <c r="AP531" i="1" s="1"/>
  <c r="AO532" i="1"/>
  <c r="AP532" i="1" s="1"/>
  <c r="AO533" i="1"/>
  <c r="AP533" i="1" s="1"/>
  <c r="AO534" i="1"/>
  <c r="AP534" i="1" s="1"/>
  <c r="AO535" i="1"/>
  <c r="AP535" i="1" s="1"/>
  <c r="AO536" i="1"/>
  <c r="AP536" i="1" s="1"/>
  <c r="AO537" i="1"/>
  <c r="AP537" i="1" s="1"/>
  <c r="AO538" i="1"/>
  <c r="AP538" i="1" s="1"/>
  <c r="AO539" i="1"/>
  <c r="AP539" i="1" s="1"/>
  <c r="AO540" i="1"/>
  <c r="AP540" i="1" s="1"/>
  <c r="AO541" i="1"/>
  <c r="AP541" i="1" s="1"/>
  <c r="AO542" i="1"/>
  <c r="AP542" i="1" s="1"/>
  <c r="AO543" i="1"/>
  <c r="AP543" i="1" s="1"/>
  <c r="AO544" i="1"/>
  <c r="AP544" i="1" s="1"/>
  <c r="AO545" i="1"/>
  <c r="AP545" i="1" s="1"/>
  <c r="AO546" i="1"/>
  <c r="AP546" i="1" s="1"/>
  <c r="AO547" i="1"/>
  <c r="AP547" i="1" s="1"/>
  <c r="AO548" i="1"/>
  <c r="AP548" i="1" s="1"/>
  <c r="AO549" i="1"/>
  <c r="AP549" i="1" s="1"/>
  <c r="AO550" i="1"/>
  <c r="AP550" i="1" s="1"/>
  <c r="AO551" i="1"/>
  <c r="AP551" i="1" s="1"/>
  <c r="AO552" i="1"/>
  <c r="AP552" i="1" s="1"/>
  <c r="AO553" i="1"/>
  <c r="AP553" i="1" s="1"/>
  <c r="AO554" i="1"/>
  <c r="AP554" i="1" s="1"/>
  <c r="AO555" i="1"/>
  <c r="AP555" i="1" s="1"/>
  <c r="AO556" i="1"/>
  <c r="AP556" i="1" s="1"/>
  <c r="AO557" i="1"/>
  <c r="AP557" i="1" s="1"/>
  <c r="AO558" i="1"/>
  <c r="AP558" i="1" s="1"/>
  <c r="AO559" i="1"/>
  <c r="AP559" i="1" s="1"/>
  <c r="AO560" i="1"/>
  <c r="AP560" i="1" s="1"/>
  <c r="AO561" i="1"/>
  <c r="AP561" i="1" s="1"/>
  <c r="AO562" i="1"/>
  <c r="AP562" i="1" s="1"/>
  <c r="AO563" i="1"/>
  <c r="AP563" i="1" s="1"/>
  <c r="AO564" i="1"/>
  <c r="AP564" i="1" s="1"/>
  <c r="AO565" i="1"/>
  <c r="AP565" i="1" s="1"/>
  <c r="AO566" i="1"/>
  <c r="AP566" i="1" s="1"/>
  <c r="AO567" i="1"/>
  <c r="AP567" i="1" s="1"/>
  <c r="AO568" i="1"/>
  <c r="AP568" i="1" s="1"/>
  <c r="AO569" i="1"/>
  <c r="AP569" i="1" s="1"/>
  <c r="AO570" i="1"/>
  <c r="AP570" i="1" s="1"/>
  <c r="AO571" i="1"/>
  <c r="AP571" i="1" s="1"/>
  <c r="AO572" i="1"/>
  <c r="AP572" i="1" s="1"/>
  <c r="AO573" i="1"/>
  <c r="AP573" i="1" s="1"/>
  <c r="AO574" i="1"/>
  <c r="AP574" i="1" s="1"/>
  <c r="AO575" i="1"/>
  <c r="AP575" i="1" s="1"/>
  <c r="AO576" i="1"/>
  <c r="AP576" i="1" s="1"/>
  <c r="AO577" i="1"/>
  <c r="AP577" i="1" s="1"/>
  <c r="AO578" i="1"/>
  <c r="AP578" i="1" s="1"/>
  <c r="AO579" i="1"/>
  <c r="AP579" i="1" s="1"/>
  <c r="AO580" i="1"/>
  <c r="AP580" i="1" s="1"/>
  <c r="AO581" i="1"/>
  <c r="AP581" i="1" s="1"/>
  <c r="AO582" i="1"/>
  <c r="AP582" i="1" s="1"/>
  <c r="AO583" i="1"/>
  <c r="AP583" i="1" s="1"/>
  <c r="AO584" i="1"/>
  <c r="AP584" i="1" s="1"/>
  <c r="AO585" i="1"/>
  <c r="AP585" i="1" s="1"/>
  <c r="AO586" i="1"/>
  <c r="AP586" i="1" s="1"/>
  <c r="AO587" i="1"/>
  <c r="AP587" i="1" s="1"/>
  <c r="AO588" i="1"/>
  <c r="AP588" i="1" s="1"/>
  <c r="AO589" i="1"/>
  <c r="AP589" i="1" s="1"/>
  <c r="AO590" i="1"/>
  <c r="AP590" i="1" s="1"/>
  <c r="AO591" i="1"/>
  <c r="AP591" i="1" s="1"/>
  <c r="AO592" i="1"/>
  <c r="AP592" i="1" s="1"/>
  <c r="AO593" i="1"/>
  <c r="AP593" i="1" s="1"/>
  <c r="AO594" i="1"/>
  <c r="AP594" i="1" s="1"/>
  <c r="AO595" i="1"/>
  <c r="AP595" i="1" s="1"/>
  <c r="AO596" i="1"/>
  <c r="AP596" i="1" s="1"/>
  <c r="AO597" i="1"/>
  <c r="AP597" i="1" s="1"/>
  <c r="AO598" i="1"/>
  <c r="AP598" i="1" s="1"/>
  <c r="AO599" i="1"/>
  <c r="AP599" i="1" s="1"/>
  <c r="AO600" i="1"/>
  <c r="AP600" i="1" s="1"/>
  <c r="AO601" i="1"/>
  <c r="AP601" i="1" s="1"/>
  <c r="AO602" i="1"/>
  <c r="AP602" i="1" s="1"/>
  <c r="AO603" i="1"/>
  <c r="AP603" i="1" s="1"/>
  <c r="AO604" i="1"/>
  <c r="AP604" i="1" s="1"/>
  <c r="AO605" i="1"/>
  <c r="AP605" i="1" s="1"/>
  <c r="AO606" i="1"/>
  <c r="AP606" i="1" s="1"/>
  <c r="AO607" i="1"/>
  <c r="AP607" i="1" s="1"/>
  <c r="AO608" i="1"/>
  <c r="AP608" i="1" s="1"/>
  <c r="AO609" i="1"/>
  <c r="AP609" i="1" s="1"/>
  <c r="AO610" i="1"/>
  <c r="AP610" i="1" s="1"/>
  <c r="AO611" i="1"/>
  <c r="AP611" i="1" s="1"/>
  <c r="AO612" i="1"/>
  <c r="AP612" i="1" s="1"/>
  <c r="AO613" i="1"/>
  <c r="AP613" i="1" s="1"/>
  <c r="AO614" i="1"/>
  <c r="AP614" i="1" s="1"/>
  <c r="AO615" i="1"/>
  <c r="AP615" i="1" s="1"/>
  <c r="AO616" i="1"/>
  <c r="AP616" i="1" s="1"/>
  <c r="AO617" i="1"/>
  <c r="AP617" i="1" s="1"/>
  <c r="AO618" i="1"/>
  <c r="AP618" i="1" s="1"/>
  <c r="AO619" i="1"/>
  <c r="AP619" i="1" s="1"/>
  <c r="AO620" i="1"/>
  <c r="AP620" i="1" s="1"/>
  <c r="AO621" i="1"/>
  <c r="AP621" i="1" s="1"/>
  <c r="AO622" i="1"/>
  <c r="AP622" i="1" s="1"/>
  <c r="AO623" i="1"/>
  <c r="AP623" i="1" s="1"/>
  <c r="AO624" i="1"/>
  <c r="AP624" i="1" s="1"/>
  <c r="AO625" i="1"/>
  <c r="AP625" i="1" s="1"/>
  <c r="AO626" i="1"/>
  <c r="AP626" i="1" s="1"/>
  <c r="AO627" i="1"/>
  <c r="AP627" i="1" s="1"/>
  <c r="AO628" i="1"/>
  <c r="AP628" i="1" s="1"/>
  <c r="AO629" i="1"/>
  <c r="AP629" i="1" s="1"/>
  <c r="AO630" i="1"/>
  <c r="AP630" i="1" s="1"/>
  <c r="AO631" i="1"/>
  <c r="AP631" i="1" s="1"/>
  <c r="AO632" i="1"/>
  <c r="AP632" i="1" s="1"/>
  <c r="AO633" i="1"/>
  <c r="AP633" i="1" s="1"/>
  <c r="AO634" i="1"/>
  <c r="AP634" i="1" s="1"/>
  <c r="AO635" i="1"/>
  <c r="AP635" i="1" s="1"/>
  <c r="AO636" i="1"/>
  <c r="AP636" i="1" s="1"/>
  <c r="AO637" i="1"/>
  <c r="AP637" i="1" s="1"/>
  <c r="AO638" i="1"/>
  <c r="AP638" i="1" s="1"/>
  <c r="AO639" i="1"/>
  <c r="AP639" i="1" s="1"/>
  <c r="AO640" i="1"/>
  <c r="AP640" i="1" s="1"/>
  <c r="AO641" i="1"/>
  <c r="AP641" i="1" s="1"/>
  <c r="AO642" i="1"/>
  <c r="AP642" i="1" s="1"/>
  <c r="AO643" i="1"/>
  <c r="AP643" i="1" s="1"/>
  <c r="AO644" i="1"/>
  <c r="AP644" i="1" s="1"/>
  <c r="AO645" i="1"/>
  <c r="AP645" i="1" s="1"/>
  <c r="AO646" i="1"/>
  <c r="AP646" i="1" s="1"/>
  <c r="AO647" i="1"/>
  <c r="AP647" i="1" s="1"/>
  <c r="AO648" i="1"/>
  <c r="AP648" i="1" s="1"/>
  <c r="AO649" i="1"/>
  <c r="AP649" i="1" s="1"/>
  <c r="AO650" i="1"/>
  <c r="AP650" i="1" s="1"/>
  <c r="AO651" i="1"/>
  <c r="AP651" i="1" s="1"/>
  <c r="AO652" i="1"/>
  <c r="AP652" i="1" s="1"/>
  <c r="AO653" i="1"/>
  <c r="AP653" i="1" s="1"/>
  <c r="AO654" i="1"/>
  <c r="AP654" i="1" s="1"/>
  <c r="AO655" i="1"/>
  <c r="AP655" i="1" s="1"/>
  <c r="AO656" i="1"/>
  <c r="AP656" i="1" s="1"/>
  <c r="AO657" i="1"/>
  <c r="AP657" i="1" s="1"/>
  <c r="AO658" i="1"/>
  <c r="AP658" i="1" s="1"/>
  <c r="AO659" i="1"/>
  <c r="AP659" i="1" s="1"/>
  <c r="AO660" i="1"/>
  <c r="AP660" i="1" s="1"/>
  <c r="AO661" i="1"/>
  <c r="AP661" i="1" s="1"/>
  <c r="AO662" i="1"/>
  <c r="AP662" i="1" s="1"/>
  <c r="AO663" i="1"/>
  <c r="AP663" i="1" s="1"/>
  <c r="AO664" i="1"/>
  <c r="AP664" i="1" s="1"/>
  <c r="AO665" i="1"/>
  <c r="AP665" i="1" s="1"/>
  <c r="AO666" i="1"/>
  <c r="AP666" i="1" s="1"/>
  <c r="AO667" i="1"/>
  <c r="AP667" i="1" s="1"/>
  <c r="AO668" i="1"/>
  <c r="AP668" i="1" s="1"/>
  <c r="AO669" i="1"/>
  <c r="AP669" i="1" s="1"/>
  <c r="AO670" i="1"/>
  <c r="AP670" i="1" s="1"/>
  <c r="AO671" i="1"/>
  <c r="AP671" i="1" s="1"/>
  <c r="AO672" i="1"/>
  <c r="AP672" i="1" s="1"/>
  <c r="AO673" i="1"/>
  <c r="AP673" i="1" s="1"/>
  <c r="AO674" i="1"/>
  <c r="AP674" i="1" s="1"/>
  <c r="AO675" i="1"/>
  <c r="AP675" i="1" s="1"/>
  <c r="AO676" i="1"/>
  <c r="AP676" i="1" s="1"/>
  <c r="AO677" i="1"/>
  <c r="AP677" i="1" s="1"/>
  <c r="AO678" i="1"/>
  <c r="AP678" i="1" s="1"/>
  <c r="AO679" i="1"/>
  <c r="AP679" i="1" s="1"/>
  <c r="AO680" i="1"/>
  <c r="AP680" i="1" s="1"/>
  <c r="AO681" i="1"/>
  <c r="AP681" i="1" s="1"/>
  <c r="AO682" i="1"/>
  <c r="AP682" i="1" s="1"/>
  <c r="AO683" i="1"/>
  <c r="AP683" i="1" s="1"/>
  <c r="AO684" i="1"/>
  <c r="AP684" i="1" s="1"/>
  <c r="AO685" i="1"/>
  <c r="AP685" i="1" s="1"/>
  <c r="AO686" i="1"/>
  <c r="AP686" i="1" s="1"/>
  <c r="AO687" i="1"/>
  <c r="AP687" i="1" s="1"/>
  <c r="AO688" i="1"/>
  <c r="AP688" i="1" s="1"/>
  <c r="AO689" i="1"/>
  <c r="AP689" i="1" s="1"/>
  <c r="AO690" i="1"/>
  <c r="AP690" i="1" s="1"/>
  <c r="AO691" i="1"/>
  <c r="AP691" i="1" s="1"/>
  <c r="AO692" i="1"/>
  <c r="AP692" i="1" s="1"/>
  <c r="AO693" i="1"/>
  <c r="AP693" i="1" s="1"/>
  <c r="AO694" i="1"/>
  <c r="AP694" i="1" s="1"/>
  <c r="AO695" i="1"/>
  <c r="AP695" i="1" s="1"/>
  <c r="AO696" i="1"/>
  <c r="AP696" i="1" s="1"/>
  <c r="AO697" i="1"/>
  <c r="AP697" i="1" s="1"/>
  <c r="AO698" i="1"/>
  <c r="AP698" i="1" s="1"/>
  <c r="AO699" i="1"/>
  <c r="AP699" i="1" s="1"/>
  <c r="AO700" i="1"/>
  <c r="AP700" i="1" s="1"/>
  <c r="AO701" i="1"/>
  <c r="AP701" i="1" s="1"/>
  <c r="AO702" i="1"/>
  <c r="AP702" i="1" s="1"/>
  <c r="AO703" i="1"/>
  <c r="AP703" i="1" s="1"/>
  <c r="AO704" i="1"/>
  <c r="AP704" i="1" s="1"/>
  <c r="AO705" i="1"/>
  <c r="AP705" i="1" s="1"/>
  <c r="AO706" i="1"/>
  <c r="AP706" i="1" s="1"/>
  <c r="AO707" i="1"/>
  <c r="AP707" i="1" s="1"/>
  <c r="AO708" i="1"/>
  <c r="AP708" i="1" s="1"/>
  <c r="AO709" i="1"/>
  <c r="AP709" i="1" s="1"/>
  <c r="AO710" i="1"/>
  <c r="AP710" i="1" s="1"/>
  <c r="AO711" i="1"/>
  <c r="AP711" i="1" s="1"/>
  <c r="AO712" i="1"/>
  <c r="AP712" i="1" s="1"/>
  <c r="AO713" i="1"/>
  <c r="AP713" i="1" s="1"/>
  <c r="AO714" i="1"/>
  <c r="AP714" i="1" s="1"/>
  <c r="AO715" i="1"/>
  <c r="AP715" i="1" s="1"/>
  <c r="AO716" i="1"/>
  <c r="AP716" i="1" s="1"/>
  <c r="AO717" i="1"/>
  <c r="AP717" i="1" s="1"/>
  <c r="AO718" i="1"/>
  <c r="AP718" i="1" s="1"/>
  <c r="AO719" i="1"/>
  <c r="AP719" i="1" s="1"/>
  <c r="AO720" i="1"/>
  <c r="AP720" i="1" s="1"/>
  <c r="AO721" i="1"/>
  <c r="AP721" i="1" s="1"/>
  <c r="AO722" i="1"/>
  <c r="AP722" i="1" s="1"/>
  <c r="AO723" i="1"/>
  <c r="AP723" i="1" s="1"/>
  <c r="AO724" i="1"/>
  <c r="AP724" i="1" s="1"/>
  <c r="AO725" i="1"/>
  <c r="AP725" i="1" s="1"/>
  <c r="AO726" i="1"/>
  <c r="AP726" i="1" s="1"/>
  <c r="AO727" i="1"/>
  <c r="AP727" i="1" s="1"/>
  <c r="AO728" i="1"/>
  <c r="AP728" i="1" s="1"/>
  <c r="AO729" i="1"/>
  <c r="AP729" i="1" s="1"/>
  <c r="AO730" i="1"/>
  <c r="AP730" i="1" s="1"/>
  <c r="AO731" i="1"/>
  <c r="AP731" i="1" s="1"/>
  <c r="AO732" i="1"/>
  <c r="AP732" i="1" s="1"/>
  <c r="AO733" i="1"/>
  <c r="AP733" i="1" s="1"/>
  <c r="AO734" i="1"/>
  <c r="AP734" i="1" s="1"/>
  <c r="AO735" i="1"/>
  <c r="AP735" i="1" s="1"/>
  <c r="AO736" i="1"/>
  <c r="AP736" i="1" s="1"/>
  <c r="AO737" i="1"/>
  <c r="AP737" i="1" s="1"/>
  <c r="AO738" i="1"/>
  <c r="AP738" i="1" s="1"/>
  <c r="AO739" i="1"/>
  <c r="AP739" i="1" s="1"/>
  <c r="AO740" i="1"/>
  <c r="AP740" i="1" s="1"/>
  <c r="AO741" i="1"/>
  <c r="AP741" i="1" s="1"/>
  <c r="AO742" i="1"/>
  <c r="AP742" i="1" s="1"/>
  <c r="AO743" i="1"/>
  <c r="AP743" i="1" s="1"/>
  <c r="AO744" i="1"/>
  <c r="AP744" i="1" s="1"/>
  <c r="AO745" i="1"/>
  <c r="AP745" i="1" s="1"/>
  <c r="AO746" i="1"/>
  <c r="AP746" i="1" s="1"/>
  <c r="AO747" i="1"/>
  <c r="AP747" i="1" s="1"/>
  <c r="AO748" i="1"/>
  <c r="AP748" i="1" s="1"/>
  <c r="AO749" i="1"/>
  <c r="AP749" i="1" s="1"/>
  <c r="AO750" i="1"/>
  <c r="AP750" i="1" s="1"/>
  <c r="AO751" i="1"/>
  <c r="AP751" i="1" s="1"/>
  <c r="AO752" i="1"/>
  <c r="AP752" i="1" s="1"/>
  <c r="AO753" i="1"/>
  <c r="AP753" i="1" s="1"/>
  <c r="AO754" i="1"/>
  <c r="AP754" i="1" s="1"/>
  <c r="AO755" i="1"/>
  <c r="AP755" i="1" s="1"/>
  <c r="AO756" i="1"/>
  <c r="AP756" i="1" s="1"/>
  <c r="AO757" i="1"/>
  <c r="AP757" i="1" s="1"/>
  <c r="AO758" i="1"/>
  <c r="AP758" i="1" s="1"/>
  <c r="AO759" i="1"/>
  <c r="AP759" i="1" s="1"/>
  <c r="AO760" i="1"/>
  <c r="AP760" i="1" s="1"/>
  <c r="AO761" i="1"/>
  <c r="AP761" i="1" s="1"/>
  <c r="AO762" i="1"/>
  <c r="AP762" i="1" s="1"/>
  <c r="AO763" i="1"/>
  <c r="AP763" i="1" s="1"/>
  <c r="AO764" i="1"/>
  <c r="AP764" i="1" s="1"/>
  <c r="AO765" i="1"/>
  <c r="AP765" i="1" s="1"/>
  <c r="AO766" i="1"/>
  <c r="AP766" i="1" s="1"/>
  <c r="AO767" i="1"/>
  <c r="AP767" i="1" s="1"/>
  <c r="AO768" i="1"/>
  <c r="AP768" i="1" s="1"/>
  <c r="AO769" i="1"/>
  <c r="AP769" i="1" s="1"/>
  <c r="AO770" i="1"/>
  <c r="AP770" i="1" s="1"/>
  <c r="AO771" i="1"/>
  <c r="AP771" i="1" s="1"/>
  <c r="AO772" i="1"/>
  <c r="AP772" i="1" s="1"/>
  <c r="AO773" i="1"/>
  <c r="AP773" i="1" s="1"/>
  <c r="AO774" i="1"/>
  <c r="AP774" i="1" s="1"/>
  <c r="AO775" i="1"/>
  <c r="AP775" i="1" s="1"/>
  <c r="AO776" i="1"/>
  <c r="AP776" i="1" s="1"/>
  <c r="AO777" i="1"/>
  <c r="AP777" i="1" s="1"/>
  <c r="AO778" i="1"/>
  <c r="AP778" i="1" s="1"/>
  <c r="AO779" i="1"/>
  <c r="AP779" i="1" s="1"/>
  <c r="AO780" i="1"/>
  <c r="AP780" i="1" s="1"/>
  <c r="AO781" i="1"/>
  <c r="AP781" i="1" s="1"/>
  <c r="AO782" i="1"/>
  <c r="AP782" i="1" s="1"/>
  <c r="AO783" i="1"/>
  <c r="AP783" i="1" s="1"/>
  <c r="AO784" i="1"/>
  <c r="AP784" i="1" s="1"/>
  <c r="AO785" i="1"/>
  <c r="AP785" i="1" s="1"/>
  <c r="AO786" i="1"/>
  <c r="AP786" i="1" s="1"/>
  <c r="AO787" i="1"/>
  <c r="AP787" i="1" s="1"/>
  <c r="AO788" i="1"/>
  <c r="AP788" i="1" s="1"/>
  <c r="AO789" i="1"/>
  <c r="AP789" i="1" s="1"/>
  <c r="AO790" i="1"/>
  <c r="AP790" i="1" s="1"/>
  <c r="AO791" i="1"/>
  <c r="AP791" i="1" s="1"/>
  <c r="AO792" i="1"/>
  <c r="AP792" i="1" s="1"/>
  <c r="AO793" i="1"/>
  <c r="AP793" i="1" s="1"/>
  <c r="AO794" i="1"/>
  <c r="AP794" i="1" s="1"/>
  <c r="AO795" i="1"/>
  <c r="AP795" i="1" s="1"/>
  <c r="AO796" i="1"/>
  <c r="AP796" i="1" s="1"/>
  <c r="AO797" i="1"/>
  <c r="AP797" i="1" s="1"/>
  <c r="AO798" i="1"/>
  <c r="AP798" i="1" s="1"/>
  <c r="AO799" i="1"/>
  <c r="AP799" i="1" s="1"/>
  <c r="AO800" i="1"/>
  <c r="AP800" i="1" s="1"/>
  <c r="AO801" i="1"/>
  <c r="AP801" i="1" s="1"/>
  <c r="AO802" i="1"/>
  <c r="AP802" i="1" s="1"/>
  <c r="AO803" i="1"/>
  <c r="AP803" i="1" s="1"/>
  <c r="AO804" i="1"/>
  <c r="AP804" i="1" s="1"/>
  <c r="AO805" i="1"/>
  <c r="AP805" i="1" s="1"/>
  <c r="AO806" i="1"/>
  <c r="AP806" i="1" s="1"/>
  <c r="AO807" i="1"/>
  <c r="AP807" i="1" s="1"/>
  <c r="AO808" i="1"/>
  <c r="AP808" i="1" s="1"/>
  <c r="AO809" i="1"/>
  <c r="AP809" i="1" s="1"/>
  <c r="AO810" i="1"/>
  <c r="AP810" i="1" s="1"/>
  <c r="AO811" i="1"/>
  <c r="AP811" i="1" s="1"/>
  <c r="AO812" i="1"/>
  <c r="AP812" i="1" s="1"/>
  <c r="AO813" i="1"/>
  <c r="AP813" i="1" s="1"/>
  <c r="AO814" i="1"/>
  <c r="AP814" i="1" s="1"/>
  <c r="AO815" i="1"/>
  <c r="AP815" i="1" s="1"/>
  <c r="AO816" i="1"/>
  <c r="AP816" i="1" s="1"/>
  <c r="AO817" i="1"/>
  <c r="AP817" i="1" s="1"/>
  <c r="AO818" i="1"/>
  <c r="AP818" i="1" s="1"/>
  <c r="AO819" i="1"/>
  <c r="AP819" i="1" s="1"/>
  <c r="AO820" i="1"/>
  <c r="AP820" i="1" s="1"/>
  <c r="AO821" i="1"/>
  <c r="AP821" i="1" s="1"/>
  <c r="AO822" i="1"/>
  <c r="AP822" i="1" s="1"/>
  <c r="AO823" i="1"/>
  <c r="AP823" i="1" s="1"/>
  <c r="AO824" i="1"/>
  <c r="AP824" i="1" s="1"/>
  <c r="AO825" i="1"/>
  <c r="AP825" i="1" s="1"/>
  <c r="AO826" i="1"/>
  <c r="AP826" i="1" s="1"/>
  <c r="AO827" i="1"/>
  <c r="AP827" i="1" s="1"/>
  <c r="AO828" i="1"/>
  <c r="AP828" i="1" s="1"/>
  <c r="AO829" i="1"/>
  <c r="AP829" i="1" s="1"/>
  <c r="AO830" i="1"/>
  <c r="AP830" i="1" s="1"/>
  <c r="AO831" i="1"/>
  <c r="AP831" i="1" s="1"/>
  <c r="AO832" i="1"/>
  <c r="AP832" i="1" s="1"/>
  <c r="AO833" i="1"/>
  <c r="AP833" i="1" s="1"/>
  <c r="AO834" i="1"/>
  <c r="AP834" i="1" s="1"/>
  <c r="AO835" i="1"/>
  <c r="AP835" i="1" s="1"/>
  <c r="AO836" i="1"/>
  <c r="AP836" i="1" s="1"/>
  <c r="AO837" i="1"/>
  <c r="AP837" i="1" s="1"/>
  <c r="AO838" i="1"/>
  <c r="AP838" i="1" s="1"/>
  <c r="AO839" i="1"/>
  <c r="AP839" i="1" s="1"/>
  <c r="AO840" i="1"/>
  <c r="AP840" i="1" s="1"/>
  <c r="AO841" i="1"/>
  <c r="AP841" i="1" s="1"/>
  <c r="AO842" i="1"/>
  <c r="AP842" i="1" s="1"/>
  <c r="AO843" i="1"/>
  <c r="AP843" i="1" s="1"/>
  <c r="AO844" i="1"/>
  <c r="AP844" i="1" s="1"/>
  <c r="AO845" i="1"/>
  <c r="AP845" i="1" s="1"/>
  <c r="AO846" i="1"/>
  <c r="AP846" i="1" s="1"/>
  <c r="AO847" i="1"/>
  <c r="AP847" i="1" s="1"/>
  <c r="AO848" i="1"/>
  <c r="AP848" i="1" s="1"/>
  <c r="AO849" i="1"/>
  <c r="AP849" i="1" s="1"/>
  <c r="AO850" i="1"/>
  <c r="AP850" i="1" s="1"/>
  <c r="AO851" i="1"/>
  <c r="AP851" i="1" s="1"/>
  <c r="AO852" i="1"/>
  <c r="AP852" i="1" s="1"/>
  <c r="AO853" i="1"/>
  <c r="AP853" i="1" s="1"/>
  <c r="AO854" i="1"/>
  <c r="AP854" i="1" s="1"/>
  <c r="AO855" i="1"/>
  <c r="AP855" i="1" s="1"/>
  <c r="AO856" i="1"/>
  <c r="AP856" i="1" s="1"/>
  <c r="AO857" i="1"/>
  <c r="AP857" i="1" s="1"/>
  <c r="AO858" i="1"/>
  <c r="AP858" i="1" s="1"/>
  <c r="AO859" i="1"/>
  <c r="AP859" i="1" s="1"/>
  <c r="AO860" i="1"/>
  <c r="AP860" i="1" s="1"/>
  <c r="AO861" i="1"/>
  <c r="AP861" i="1" s="1"/>
  <c r="AO862" i="1"/>
  <c r="AP862" i="1" s="1"/>
  <c r="AO863" i="1"/>
  <c r="AP863" i="1" s="1"/>
  <c r="AO864" i="1"/>
  <c r="AP864" i="1" s="1"/>
  <c r="AO865" i="1"/>
  <c r="AP865" i="1" s="1"/>
  <c r="AO866" i="1"/>
  <c r="AP866" i="1" s="1"/>
  <c r="AO867" i="1"/>
  <c r="AP867" i="1" s="1"/>
  <c r="AO868" i="1"/>
  <c r="AP868" i="1" s="1"/>
  <c r="AO869" i="1"/>
  <c r="AP869" i="1" s="1"/>
  <c r="AO870" i="1"/>
  <c r="AP870" i="1" s="1"/>
  <c r="AO871" i="1"/>
  <c r="AP871" i="1" s="1"/>
  <c r="AO872" i="1"/>
  <c r="AP872" i="1" s="1"/>
  <c r="AO873" i="1"/>
  <c r="AP873" i="1" s="1"/>
  <c r="AO874" i="1"/>
  <c r="AP874" i="1" s="1"/>
  <c r="AO875" i="1"/>
  <c r="AP875" i="1" s="1"/>
  <c r="AO876" i="1"/>
  <c r="AP876" i="1" s="1"/>
  <c r="AO877" i="1"/>
  <c r="AP877" i="1" s="1"/>
  <c r="AO878" i="1"/>
  <c r="AP878" i="1" s="1"/>
  <c r="AO879" i="1"/>
  <c r="AP879" i="1" s="1"/>
  <c r="AO880" i="1"/>
  <c r="AP880" i="1" s="1"/>
  <c r="AO881" i="1"/>
  <c r="AP881" i="1" s="1"/>
  <c r="AO882" i="1"/>
  <c r="AP882" i="1" s="1"/>
  <c r="AO883" i="1"/>
  <c r="AP883" i="1" s="1"/>
  <c r="AO884" i="1"/>
  <c r="AP884" i="1" s="1"/>
  <c r="AO885" i="1"/>
  <c r="AP885" i="1" s="1"/>
  <c r="AO886" i="1"/>
  <c r="AP886" i="1" s="1"/>
  <c r="AO887" i="1"/>
  <c r="AP887" i="1" s="1"/>
  <c r="AO888" i="1"/>
  <c r="AP888" i="1" s="1"/>
  <c r="AO889" i="1"/>
  <c r="AP889" i="1" s="1"/>
  <c r="AO890" i="1"/>
  <c r="AP890" i="1" s="1"/>
  <c r="AO891" i="1"/>
  <c r="AP891" i="1" s="1"/>
  <c r="AO892" i="1"/>
  <c r="AP892" i="1" s="1"/>
  <c r="AO893" i="1"/>
  <c r="AP893" i="1" s="1"/>
  <c r="AO894" i="1"/>
  <c r="AP894" i="1" s="1"/>
  <c r="AO895" i="1"/>
  <c r="AP895" i="1" s="1"/>
  <c r="AO896" i="1"/>
  <c r="AP896" i="1" s="1"/>
  <c r="AO897" i="1"/>
  <c r="AP897" i="1" s="1"/>
  <c r="AO898" i="1"/>
  <c r="AP898" i="1" s="1"/>
  <c r="AO899" i="1"/>
  <c r="AP899" i="1" s="1"/>
  <c r="AO900" i="1"/>
  <c r="AP900" i="1" s="1"/>
  <c r="AO901" i="1"/>
  <c r="AP901" i="1" s="1"/>
  <c r="AO902" i="1"/>
  <c r="AP902" i="1" s="1"/>
  <c r="AO903" i="1"/>
  <c r="AP903" i="1" s="1"/>
  <c r="AO904" i="1"/>
  <c r="AP904" i="1" s="1"/>
  <c r="AO905" i="1"/>
  <c r="AP905" i="1" s="1"/>
  <c r="AO906" i="1"/>
  <c r="AP906" i="1" s="1"/>
  <c r="AO907" i="1"/>
  <c r="AP907" i="1" s="1"/>
  <c r="AO908" i="1"/>
  <c r="AP908" i="1" s="1"/>
  <c r="AO909" i="1"/>
  <c r="AP909" i="1" s="1"/>
  <c r="AO910" i="1"/>
  <c r="AP910" i="1" s="1"/>
  <c r="AO911" i="1"/>
  <c r="AP911" i="1" s="1"/>
  <c r="AO912" i="1"/>
  <c r="AP912" i="1" s="1"/>
  <c r="AO913" i="1"/>
  <c r="AP913" i="1" s="1"/>
  <c r="AO914" i="1"/>
  <c r="AP914" i="1" s="1"/>
  <c r="AO915" i="1"/>
  <c r="AP915" i="1" s="1"/>
  <c r="AO916" i="1"/>
  <c r="AP916" i="1" s="1"/>
  <c r="AO917" i="1"/>
  <c r="AP917" i="1" s="1"/>
  <c r="AO918" i="1"/>
  <c r="AP918" i="1" s="1"/>
  <c r="AO919" i="1"/>
  <c r="AP919" i="1" s="1"/>
  <c r="AO920" i="1"/>
  <c r="AP920" i="1" s="1"/>
  <c r="AO921" i="1"/>
  <c r="AP921" i="1" s="1"/>
  <c r="AO922" i="1"/>
  <c r="AP922" i="1" s="1"/>
  <c r="AO923" i="1"/>
  <c r="AP923" i="1" s="1"/>
  <c r="AO924" i="1"/>
  <c r="AP924" i="1" s="1"/>
  <c r="AO925" i="1"/>
  <c r="AP925" i="1" s="1"/>
  <c r="AO926" i="1"/>
  <c r="AP926" i="1" s="1"/>
  <c r="AO927" i="1"/>
  <c r="AP927" i="1" s="1"/>
  <c r="AO928" i="1"/>
  <c r="AP928" i="1" s="1"/>
  <c r="AO929" i="1"/>
  <c r="AP929" i="1" s="1"/>
  <c r="AO930" i="1"/>
  <c r="AP930" i="1" s="1"/>
  <c r="AO931" i="1"/>
  <c r="AP931" i="1" s="1"/>
  <c r="AO932" i="1"/>
  <c r="AP932" i="1" s="1"/>
  <c r="AO933" i="1"/>
  <c r="AP933" i="1" s="1"/>
  <c r="AO934" i="1"/>
  <c r="AP934" i="1" s="1"/>
  <c r="AO935" i="1"/>
  <c r="AP935" i="1" s="1"/>
  <c r="AO936" i="1"/>
  <c r="AP936" i="1" s="1"/>
  <c r="AO937" i="1"/>
  <c r="AP937" i="1" s="1"/>
  <c r="AO938" i="1"/>
  <c r="AP938" i="1" s="1"/>
  <c r="AO939" i="1"/>
  <c r="AP939" i="1" s="1"/>
  <c r="AO940" i="1"/>
  <c r="AP940" i="1" s="1"/>
  <c r="AO941" i="1"/>
  <c r="AP941" i="1" s="1"/>
  <c r="AO942" i="1"/>
  <c r="AP942" i="1" s="1"/>
  <c r="AO943" i="1"/>
  <c r="AP943" i="1" s="1"/>
  <c r="AO944" i="1"/>
  <c r="AP944" i="1" s="1"/>
  <c r="AO945" i="1"/>
  <c r="AP945" i="1" s="1"/>
  <c r="AO946" i="1"/>
  <c r="AP946" i="1" s="1"/>
  <c r="AO947" i="1"/>
  <c r="AP947" i="1" s="1"/>
  <c r="AO948" i="1"/>
  <c r="AP948" i="1" s="1"/>
  <c r="AO949" i="1"/>
  <c r="AP949" i="1" s="1"/>
  <c r="AO950" i="1"/>
  <c r="AP950" i="1" s="1"/>
  <c r="AO951" i="1"/>
  <c r="AP951" i="1" s="1"/>
  <c r="AO952" i="1"/>
  <c r="AP952" i="1" s="1"/>
  <c r="AO953" i="1"/>
  <c r="AP953" i="1" s="1"/>
  <c r="AO954" i="1"/>
  <c r="AP954" i="1" s="1"/>
  <c r="AO955" i="1"/>
  <c r="AP955" i="1" s="1"/>
  <c r="AO956" i="1"/>
  <c r="AP956" i="1" s="1"/>
  <c r="AO957" i="1"/>
  <c r="AP957" i="1" s="1"/>
  <c r="AO958" i="1"/>
  <c r="AP958" i="1" s="1"/>
  <c r="AO959" i="1"/>
  <c r="AP959" i="1" s="1"/>
  <c r="AO960" i="1"/>
  <c r="AP960" i="1" s="1"/>
  <c r="AO961" i="1"/>
  <c r="AP961" i="1" s="1"/>
  <c r="AO962" i="1"/>
  <c r="AP962" i="1" s="1"/>
  <c r="AO963" i="1"/>
  <c r="AP963" i="1" s="1"/>
  <c r="AO964" i="1"/>
  <c r="AP964" i="1" s="1"/>
  <c r="AO965" i="1"/>
  <c r="AP965" i="1" s="1"/>
  <c r="AO966" i="1"/>
  <c r="AP966" i="1" s="1"/>
  <c r="AO967" i="1"/>
  <c r="AP967" i="1" s="1"/>
  <c r="AO968" i="1"/>
  <c r="AP968" i="1" s="1"/>
  <c r="AO969" i="1"/>
  <c r="AP969" i="1" s="1"/>
  <c r="AO970" i="1"/>
  <c r="AP970" i="1" s="1"/>
  <c r="AO971" i="1"/>
  <c r="AP971" i="1" s="1"/>
  <c r="AO972" i="1"/>
  <c r="AP972" i="1" s="1"/>
  <c r="AO973" i="1"/>
  <c r="AP973" i="1" s="1"/>
  <c r="AO974" i="1"/>
  <c r="AP974" i="1" s="1"/>
  <c r="AO975" i="1"/>
  <c r="AP975" i="1" s="1"/>
  <c r="AO976" i="1"/>
  <c r="AP976" i="1" s="1"/>
  <c r="AO977" i="1"/>
  <c r="AP977" i="1" s="1"/>
  <c r="AO978" i="1"/>
  <c r="AP978" i="1" s="1"/>
  <c r="AO979" i="1"/>
  <c r="AP979" i="1" s="1"/>
  <c r="AO980" i="1"/>
  <c r="AP980" i="1" s="1"/>
  <c r="AO981" i="1"/>
  <c r="AP981" i="1" s="1"/>
  <c r="AO982" i="1"/>
  <c r="AP982" i="1" s="1"/>
  <c r="AO983" i="1"/>
  <c r="AP983" i="1" s="1"/>
  <c r="AO984" i="1"/>
  <c r="AP984" i="1" s="1"/>
  <c r="AO985" i="1"/>
  <c r="AP985" i="1" s="1"/>
  <c r="AO986" i="1"/>
  <c r="AP986" i="1" s="1"/>
  <c r="AO987" i="1"/>
  <c r="AP987" i="1" s="1"/>
  <c r="AO988" i="1"/>
  <c r="AP988" i="1" s="1"/>
  <c r="AO989" i="1"/>
  <c r="AP989" i="1" s="1"/>
  <c r="AO990" i="1"/>
  <c r="AP990" i="1" s="1"/>
  <c r="AO991" i="1"/>
  <c r="AP991" i="1" s="1"/>
  <c r="AO992" i="1"/>
  <c r="AP992" i="1" s="1"/>
  <c r="AO993" i="1"/>
  <c r="AP993" i="1" s="1"/>
  <c r="AO994" i="1"/>
  <c r="AP994" i="1" s="1"/>
  <c r="AO995" i="1"/>
  <c r="AP995" i="1" s="1"/>
  <c r="AO996" i="1"/>
  <c r="AP996" i="1" s="1"/>
  <c r="AO997" i="1"/>
  <c r="AP997" i="1" s="1"/>
  <c r="AO998" i="1"/>
  <c r="AP998" i="1" s="1"/>
  <c r="AO999" i="1"/>
  <c r="AP999" i="1" s="1"/>
  <c r="AO1000" i="1"/>
  <c r="AP1000" i="1" s="1"/>
  <c r="AO1001" i="1"/>
  <c r="AP1001" i="1" s="1"/>
  <c r="AO1002" i="1"/>
  <c r="AP1002" i="1" s="1"/>
  <c r="AO1003" i="1"/>
  <c r="AP1003" i="1" s="1"/>
  <c r="AO1004" i="1"/>
  <c r="AP1004" i="1" s="1"/>
  <c r="AO1005" i="1"/>
  <c r="AP1005" i="1" s="1"/>
  <c r="AO1006" i="1"/>
  <c r="AP1006" i="1" s="1"/>
  <c r="AO1007" i="1"/>
  <c r="AP1007" i="1" s="1"/>
  <c r="AO1008" i="1"/>
  <c r="AP1008" i="1" s="1"/>
  <c r="AO1009" i="1"/>
  <c r="AP1009" i="1" s="1"/>
  <c r="AO1010" i="1"/>
  <c r="AP1010" i="1" s="1"/>
  <c r="AO1011" i="1"/>
  <c r="AP1011" i="1" s="1"/>
  <c r="AO1012" i="1"/>
  <c r="AP1012" i="1" s="1"/>
  <c r="AO1013" i="1"/>
  <c r="AP1013" i="1" s="1"/>
  <c r="AO1014" i="1"/>
  <c r="AP1014" i="1" s="1"/>
  <c r="AO1015" i="1"/>
  <c r="AP1015" i="1" s="1"/>
  <c r="AO1016" i="1"/>
  <c r="AP1016" i="1" s="1"/>
  <c r="AO1017" i="1"/>
  <c r="AP1017" i="1" s="1"/>
  <c r="AO1018" i="1"/>
  <c r="AP1018" i="1" s="1"/>
  <c r="AO1019" i="1"/>
  <c r="AP1019" i="1" s="1"/>
  <c r="AO1020" i="1"/>
  <c r="AP1020" i="1" s="1"/>
  <c r="AO1021" i="1"/>
  <c r="AP1021" i="1" s="1"/>
  <c r="AO1022" i="1"/>
  <c r="AP1022" i="1" s="1"/>
  <c r="AO1023" i="1"/>
  <c r="AP1023" i="1" s="1"/>
  <c r="AO1024" i="1"/>
  <c r="AP1024" i="1" s="1"/>
  <c r="AO1025" i="1"/>
  <c r="AP1025" i="1" s="1"/>
  <c r="AO1026" i="1"/>
  <c r="AP1026" i="1" s="1"/>
  <c r="AO1027" i="1"/>
  <c r="AP1027" i="1" s="1"/>
  <c r="AO1028" i="1"/>
  <c r="AP1028" i="1" s="1"/>
  <c r="AO1029" i="1"/>
  <c r="AP1029" i="1" s="1"/>
  <c r="AO1030" i="1"/>
  <c r="AP1030" i="1" s="1"/>
  <c r="AO1031" i="1"/>
  <c r="AP1031" i="1" s="1"/>
  <c r="AO1032" i="1"/>
  <c r="AP1032" i="1" s="1"/>
  <c r="AO1033" i="1"/>
  <c r="AP1033" i="1" s="1"/>
  <c r="AO1034" i="1"/>
  <c r="AP1034" i="1" s="1"/>
  <c r="AO1035" i="1"/>
  <c r="AP1035" i="1" s="1"/>
  <c r="AO1036" i="1"/>
  <c r="AP1036" i="1" s="1"/>
  <c r="AO1037" i="1"/>
  <c r="AP1037" i="1" s="1"/>
  <c r="AO1038" i="1"/>
  <c r="AP1038" i="1" s="1"/>
  <c r="AO1039" i="1"/>
  <c r="AP1039" i="1" s="1"/>
  <c r="AO1040" i="1"/>
  <c r="AP1040" i="1" s="1"/>
  <c r="AO1041" i="1"/>
  <c r="AP1041" i="1" s="1"/>
  <c r="AO1042" i="1"/>
  <c r="AP1042" i="1" s="1"/>
  <c r="AO1043" i="1"/>
  <c r="AP1043" i="1" s="1"/>
  <c r="AO1044" i="1"/>
  <c r="AP1044" i="1" s="1"/>
  <c r="AO1045" i="1"/>
  <c r="AP1045" i="1" s="1"/>
  <c r="AO1046" i="1"/>
  <c r="AP1046" i="1" s="1"/>
  <c r="AO1047" i="1"/>
  <c r="AP1047" i="1" s="1"/>
  <c r="AO1048" i="1"/>
  <c r="AP1048" i="1" s="1"/>
  <c r="AO1049" i="1"/>
  <c r="AP1049" i="1" s="1"/>
  <c r="AO1050" i="1"/>
  <c r="AP1050" i="1" s="1"/>
  <c r="AO1051" i="1"/>
  <c r="AP1051" i="1" s="1"/>
  <c r="AO1052" i="1"/>
  <c r="AP1052" i="1" s="1"/>
  <c r="AO1053" i="1"/>
  <c r="AP1053" i="1" s="1"/>
  <c r="AO1054" i="1"/>
  <c r="AP1054" i="1" s="1"/>
  <c r="AO1055" i="1"/>
  <c r="AP1055" i="1" s="1"/>
  <c r="AO1056" i="1"/>
  <c r="AP1056" i="1" s="1"/>
  <c r="AO1057" i="1"/>
  <c r="AP1057" i="1" s="1"/>
  <c r="AO1058" i="1"/>
  <c r="AP1058" i="1" s="1"/>
  <c r="AO1059" i="1"/>
  <c r="AP1059" i="1" s="1"/>
  <c r="AO1060" i="1"/>
  <c r="AP1060" i="1" s="1"/>
  <c r="AO1061" i="1"/>
  <c r="AP1061" i="1" s="1"/>
  <c r="AO1062" i="1"/>
  <c r="AP1062" i="1" s="1"/>
  <c r="AO1063" i="1"/>
  <c r="AP1063" i="1" s="1"/>
  <c r="AO1064" i="1"/>
  <c r="AP1064" i="1" s="1"/>
  <c r="AO1065" i="1"/>
  <c r="AP1065" i="1" s="1"/>
  <c r="AO1066" i="1"/>
  <c r="AP1066" i="1" s="1"/>
  <c r="AO1067" i="1"/>
  <c r="AP1067" i="1" s="1"/>
  <c r="AO1068" i="1"/>
  <c r="AP1068" i="1" s="1"/>
  <c r="AO1069" i="1"/>
  <c r="AP1069" i="1" s="1"/>
  <c r="AO1070" i="1"/>
  <c r="AP1070" i="1" s="1"/>
  <c r="AO1071" i="1"/>
  <c r="AP1071" i="1" s="1"/>
  <c r="AO1072" i="1"/>
  <c r="AP1072" i="1" s="1"/>
  <c r="AO1073" i="1"/>
  <c r="AP1073" i="1" s="1"/>
  <c r="AO1074" i="1"/>
  <c r="AP1074" i="1" s="1"/>
  <c r="AO1075" i="1"/>
  <c r="AP1075" i="1" s="1"/>
  <c r="AO1076" i="1"/>
  <c r="AP1076" i="1" s="1"/>
  <c r="AO1077" i="1"/>
  <c r="AP1077" i="1" s="1"/>
  <c r="AO1078" i="1"/>
  <c r="AP1078" i="1" s="1"/>
  <c r="AO1079" i="1"/>
  <c r="AP1079" i="1" s="1"/>
  <c r="AO1080" i="1"/>
  <c r="AP1080" i="1" s="1"/>
  <c r="AO1081" i="1"/>
  <c r="AP1081" i="1" s="1"/>
  <c r="AO1082" i="1"/>
  <c r="AP1082" i="1" s="1"/>
  <c r="AO1083" i="1"/>
  <c r="AP1083" i="1" s="1"/>
  <c r="AO1084" i="1"/>
  <c r="AP1084" i="1" s="1"/>
  <c r="AO1085" i="1"/>
  <c r="AP1085" i="1" s="1"/>
  <c r="AO1086" i="1"/>
  <c r="AP1086" i="1" s="1"/>
  <c r="AO1087" i="1"/>
  <c r="AP1087" i="1" s="1"/>
  <c r="AO1088" i="1"/>
  <c r="AP1088" i="1" s="1"/>
  <c r="AO1089" i="1"/>
  <c r="AP1089" i="1" s="1"/>
  <c r="AO1090" i="1"/>
  <c r="AP1090" i="1" s="1"/>
  <c r="AO1091" i="1"/>
  <c r="AP1091" i="1" s="1"/>
  <c r="AO1092" i="1"/>
  <c r="AP1092" i="1" s="1"/>
  <c r="AO1093" i="1"/>
  <c r="AP1093" i="1" s="1"/>
  <c r="AO1094" i="1"/>
  <c r="AP1094" i="1" s="1"/>
  <c r="AO1095" i="1"/>
  <c r="AP1095" i="1" s="1"/>
  <c r="AO1096" i="1"/>
  <c r="AP1096" i="1" s="1"/>
  <c r="AO1097" i="1"/>
  <c r="AP1097" i="1" s="1"/>
  <c r="AO1098" i="1"/>
  <c r="AP1098" i="1" s="1"/>
  <c r="AO1099" i="1"/>
  <c r="AP1099" i="1" s="1"/>
  <c r="AO1100" i="1"/>
  <c r="AP1100" i="1" s="1"/>
  <c r="AO1101" i="1"/>
  <c r="AP1101" i="1" s="1"/>
  <c r="AO1102" i="1"/>
  <c r="AP1102" i="1" s="1"/>
  <c r="AO1103" i="1"/>
  <c r="AP1103" i="1" s="1"/>
  <c r="AO1104" i="1"/>
  <c r="AP1104" i="1" s="1"/>
  <c r="AO1105" i="1"/>
  <c r="AP1105" i="1" s="1"/>
  <c r="AO1106" i="1"/>
  <c r="AP1106" i="1" s="1"/>
  <c r="AO1107" i="1"/>
  <c r="AP1107" i="1" s="1"/>
  <c r="AO1108" i="1"/>
  <c r="AP1108" i="1" s="1"/>
  <c r="AO1109" i="1"/>
  <c r="AP1109" i="1" s="1"/>
  <c r="AO1110" i="1"/>
  <c r="AP1110" i="1" s="1"/>
  <c r="AO1111" i="1"/>
  <c r="AP1111" i="1" s="1"/>
  <c r="AO1112" i="1"/>
  <c r="AP1112" i="1" s="1"/>
  <c r="AO1113" i="1"/>
  <c r="AP1113" i="1" s="1"/>
  <c r="AO1114" i="1"/>
  <c r="AP1114" i="1" s="1"/>
  <c r="AO1115" i="1"/>
  <c r="AP1115" i="1" s="1"/>
  <c r="AO1116" i="1"/>
  <c r="AP1116" i="1" s="1"/>
  <c r="AO1117" i="1"/>
  <c r="AP1117" i="1" s="1"/>
  <c r="AO1118" i="1"/>
  <c r="AP1118" i="1" s="1"/>
  <c r="AO1119" i="1"/>
  <c r="AP1119" i="1" s="1"/>
  <c r="AO1120" i="1"/>
  <c r="AP1120" i="1" s="1"/>
  <c r="AO1121" i="1"/>
  <c r="AP1121" i="1" s="1"/>
  <c r="AO1122" i="1"/>
  <c r="AP1122" i="1" s="1"/>
  <c r="AO1123" i="1"/>
  <c r="AP1123" i="1" s="1"/>
  <c r="AO1124" i="1"/>
  <c r="AP1124" i="1" s="1"/>
  <c r="AO1125" i="1"/>
  <c r="AP1125" i="1" s="1"/>
  <c r="AO1126" i="1"/>
  <c r="AP1126" i="1" s="1"/>
  <c r="AO1127" i="1"/>
  <c r="AP1127" i="1" s="1"/>
  <c r="AO1128" i="1"/>
  <c r="AP1128" i="1" s="1"/>
  <c r="AO1129" i="1"/>
  <c r="AP1129" i="1" s="1"/>
  <c r="AO1130" i="1"/>
  <c r="AP1130" i="1" s="1"/>
  <c r="AO1131" i="1"/>
  <c r="AP1131" i="1" s="1"/>
  <c r="AO1132" i="1"/>
  <c r="AP1132" i="1" s="1"/>
  <c r="AO1133" i="1"/>
  <c r="AP1133" i="1" s="1"/>
  <c r="AO1134" i="1"/>
  <c r="AP1134" i="1" s="1"/>
  <c r="AO1135" i="1"/>
  <c r="AP1135" i="1" s="1"/>
  <c r="AO1136" i="1"/>
  <c r="AP1136" i="1" s="1"/>
  <c r="AO1137" i="1"/>
  <c r="AP1137" i="1" s="1"/>
  <c r="AO1138" i="1"/>
  <c r="AP1138" i="1" s="1"/>
  <c r="AO1139" i="1"/>
  <c r="AP1139" i="1" s="1"/>
  <c r="AO1140" i="1"/>
  <c r="AP1140" i="1" s="1"/>
  <c r="AO1141" i="1"/>
  <c r="AP1141" i="1" s="1"/>
  <c r="AO1142" i="1"/>
  <c r="AP1142" i="1" s="1"/>
  <c r="AO1143" i="1"/>
  <c r="AP1143" i="1" s="1"/>
  <c r="AO1144" i="1"/>
  <c r="AP1144" i="1" s="1"/>
  <c r="AO1145" i="1"/>
  <c r="AP1145" i="1" s="1"/>
  <c r="AO1146" i="1"/>
  <c r="AP1146" i="1" s="1"/>
  <c r="AO1147" i="1"/>
  <c r="AP1147" i="1" s="1"/>
  <c r="AO1148" i="1"/>
  <c r="AP1148" i="1" s="1"/>
  <c r="AO1149" i="1"/>
  <c r="AP1149" i="1" s="1"/>
  <c r="AO1150" i="1"/>
  <c r="AP1150" i="1" s="1"/>
  <c r="AO1151" i="1"/>
  <c r="AP1151" i="1" s="1"/>
  <c r="AO1152" i="1"/>
  <c r="AP1152" i="1" s="1"/>
  <c r="AO1153" i="1"/>
  <c r="AP1153" i="1" s="1"/>
  <c r="AO1154" i="1"/>
  <c r="AP1154" i="1" s="1"/>
  <c r="AO1155" i="1"/>
  <c r="AP1155" i="1" s="1"/>
  <c r="AO1156" i="1"/>
  <c r="AP1156" i="1" s="1"/>
  <c r="AO1157" i="1"/>
  <c r="AP1157" i="1" s="1"/>
  <c r="AO1158" i="1"/>
  <c r="AP1158" i="1" s="1"/>
  <c r="AO1159" i="1"/>
  <c r="AP1159" i="1" s="1"/>
  <c r="AO1160" i="1"/>
  <c r="AP1160" i="1" s="1"/>
  <c r="AO1161" i="1"/>
  <c r="AP1161" i="1" s="1"/>
  <c r="AO1162" i="1"/>
  <c r="AP1162" i="1" s="1"/>
  <c r="AO1163" i="1"/>
  <c r="AP1163" i="1" s="1"/>
  <c r="AO1164" i="1"/>
  <c r="AP1164" i="1" s="1"/>
  <c r="AO1165" i="1"/>
  <c r="AP1165" i="1" s="1"/>
  <c r="AO1166" i="1"/>
  <c r="AP1166" i="1" s="1"/>
  <c r="AO1167" i="1"/>
  <c r="AP1167" i="1" s="1"/>
  <c r="AO1168" i="1"/>
  <c r="AP1168" i="1" s="1"/>
  <c r="AO1169" i="1"/>
  <c r="AP1169" i="1" s="1"/>
  <c r="AO1170" i="1"/>
  <c r="AP1170" i="1" s="1"/>
  <c r="AO1171" i="1"/>
  <c r="AP1171" i="1" s="1"/>
  <c r="AO1172" i="1"/>
  <c r="AP1172" i="1" s="1"/>
  <c r="AO1173" i="1"/>
  <c r="AP1173" i="1" s="1"/>
  <c r="AO1174" i="1"/>
  <c r="AP1174" i="1" s="1"/>
  <c r="AO1175" i="1"/>
  <c r="AP1175" i="1" s="1"/>
  <c r="AO1176" i="1"/>
  <c r="AP1176" i="1" s="1"/>
  <c r="AO1177" i="1"/>
  <c r="AP1177" i="1" s="1"/>
  <c r="AO1178" i="1"/>
  <c r="AP1178" i="1" s="1"/>
  <c r="AO1179" i="1"/>
  <c r="AP1179" i="1" s="1"/>
  <c r="AO1180" i="1"/>
  <c r="AP1180" i="1" s="1"/>
  <c r="AO1181" i="1"/>
  <c r="AP1181" i="1" s="1"/>
  <c r="AO1182" i="1"/>
  <c r="AP1182" i="1" s="1"/>
  <c r="AO1183" i="1"/>
  <c r="AP1183" i="1" s="1"/>
  <c r="AO1184" i="1"/>
  <c r="AP1184" i="1" s="1"/>
  <c r="AO1185" i="1"/>
  <c r="AP1185" i="1" s="1"/>
  <c r="AO1186" i="1"/>
  <c r="AP1186" i="1" s="1"/>
  <c r="AO1187" i="1"/>
  <c r="AP1187" i="1" s="1"/>
  <c r="AO1188" i="1"/>
  <c r="AP1188" i="1" s="1"/>
  <c r="AO1189" i="1"/>
  <c r="AP1189" i="1" s="1"/>
  <c r="AO1190" i="1"/>
  <c r="AP1190" i="1" s="1"/>
  <c r="AO1191" i="1"/>
  <c r="AP1191" i="1" s="1"/>
  <c r="AO1192" i="1"/>
  <c r="AP1192" i="1" s="1"/>
  <c r="AO1193" i="1"/>
  <c r="AP1193" i="1" s="1"/>
  <c r="AO1194" i="1"/>
  <c r="AP1194" i="1" s="1"/>
  <c r="AO1195" i="1"/>
  <c r="AP1195" i="1" s="1"/>
  <c r="AO1196" i="1"/>
  <c r="AP1196" i="1" s="1"/>
  <c r="AO1197" i="1"/>
  <c r="AP1197" i="1" s="1"/>
  <c r="AO1198" i="1"/>
  <c r="AP1198" i="1" s="1"/>
  <c r="AO1199" i="1"/>
  <c r="AP1199" i="1" s="1"/>
  <c r="AO1200" i="1"/>
  <c r="AP1200" i="1" s="1"/>
  <c r="AO1201" i="1"/>
  <c r="AP1201" i="1" s="1"/>
  <c r="AO1202" i="1"/>
  <c r="AP1202" i="1" s="1"/>
  <c r="AO1203" i="1"/>
  <c r="AP1203" i="1" s="1"/>
  <c r="AO1204" i="1"/>
  <c r="AP1204" i="1" s="1"/>
  <c r="AO1205" i="1"/>
  <c r="AP1205" i="1" s="1"/>
  <c r="AO1206" i="1"/>
  <c r="AP1206" i="1" s="1"/>
  <c r="AO1207" i="1"/>
  <c r="AP1207" i="1" s="1"/>
  <c r="AO1208" i="1"/>
  <c r="AP1208" i="1" s="1"/>
  <c r="AO1209" i="1"/>
  <c r="AP1209" i="1" s="1"/>
  <c r="AO1210" i="1"/>
  <c r="AP1210" i="1" s="1"/>
  <c r="AO1211" i="1"/>
  <c r="AP1211" i="1" s="1"/>
  <c r="AO1212" i="1"/>
  <c r="AP1212" i="1" s="1"/>
  <c r="AO1213" i="1"/>
  <c r="AP1213" i="1" s="1"/>
  <c r="AO1214" i="1"/>
  <c r="AP1214" i="1" s="1"/>
  <c r="AO1215" i="1"/>
  <c r="AP1215" i="1" s="1"/>
  <c r="AO1216" i="1"/>
  <c r="AP1216" i="1" s="1"/>
  <c r="AO1217" i="1"/>
  <c r="AP1217" i="1" s="1"/>
  <c r="AO1218" i="1"/>
  <c r="AP1218" i="1" s="1"/>
  <c r="AO1219" i="1"/>
  <c r="AP1219" i="1" s="1"/>
  <c r="AO1220" i="1"/>
  <c r="AP1220" i="1" s="1"/>
  <c r="AO1221" i="1"/>
  <c r="AP1221" i="1" s="1"/>
  <c r="AO1222" i="1"/>
  <c r="AP1222" i="1" s="1"/>
  <c r="AO1223" i="1"/>
  <c r="AP1223" i="1" s="1"/>
  <c r="AO1224" i="1"/>
  <c r="AP1224" i="1" s="1"/>
  <c r="AO1225" i="1"/>
  <c r="AP1225" i="1" s="1"/>
  <c r="AO1226" i="1"/>
  <c r="AP1226" i="1" s="1"/>
  <c r="AO1227" i="1"/>
  <c r="AP1227" i="1" s="1"/>
  <c r="AO1228" i="1"/>
  <c r="AP1228" i="1" s="1"/>
  <c r="AO1229" i="1"/>
  <c r="AP1229" i="1" s="1"/>
  <c r="AO1230" i="1"/>
  <c r="AP1230" i="1" s="1"/>
  <c r="AO1231" i="1"/>
  <c r="AP1231" i="1" s="1"/>
  <c r="AO1232" i="1"/>
  <c r="AP1232" i="1" s="1"/>
  <c r="AO1233" i="1"/>
  <c r="AP1233" i="1" s="1"/>
  <c r="AO1234" i="1"/>
  <c r="AP1234" i="1" s="1"/>
  <c r="AO1235" i="1"/>
  <c r="AP1235" i="1" s="1"/>
  <c r="AO1236" i="1"/>
  <c r="AP1236" i="1" s="1"/>
  <c r="AO1237" i="1"/>
  <c r="AP1237" i="1" s="1"/>
  <c r="AO1238" i="1"/>
  <c r="AP1238" i="1" s="1"/>
  <c r="AO1239" i="1"/>
  <c r="AP1239" i="1" s="1"/>
  <c r="AO1240" i="1"/>
  <c r="AP1240" i="1" s="1"/>
  <c r="AO1241" i="1"/>
  <c r="AP1241" i="1" s="1"/>
  <c r="AO1242" i="1"/>
  <c r="AP1242" i="1" s="1"/>
  <c r="AO1243" i="1"/>
  <c r="AP1243" i="1" s="1"/>
  <c r="AO1244" i="1"/>
  <c r="AP1244" i="1" s="1"/>
  <c r="AO1245" i="1"/>
  <c r="AP1245" i="1" s="1"/>
  <c r="AO1246" i="1"/>
  <c r="AP1246" i="1" s="1"/>
  <c r="AO1247" i="1"/>
  <c r="AP1247" i="1" s="1"/>
  <c r="AO1248" i="1"/>
  <c r="AP1248" i="1" s="1"/>
  <c r="AO1249" i="1"/>
  <c r="AP1249" i="1" s="1"/>
  <c r="AO1250" i="1"/>
  <c r="AP1250" i="1" s="1"/>
  <c r="AO1251" i="1"/>
  <c r="AP1251" i="1" s="1"/>
  <c r="AO1252" i="1"/>
  <c r="AP1252" i="1" s="1"/>
  <c r="AO1253" i="1"/>
  <c r="AP1253" i="1" s="1"/>
  <c r="AO1254" i="1"/>
  <c r="AP1254" i="1" s="1"/>
  <c r="AO1255" i="1"/>
  <c r="AP1255" i="1" s="1"/>
  <c r="AO1256" i="1"/>
  <c r="AP1256" i="1" s="1"/>
  <c r="AO1257" i="1"/>
  <c r="AP1257" i="1" s="1"/>
  <c r="AO1258" i="1"/>
  <c r="AP1258" i="1" s="1"/>
  <c r="AO1259" i="1"/>
  <c r="AP1259" i="1" s="1"/>
  <c r="AO1260" i="1"/>
  <c r="AP1260" i="1" s="1"/>
  <c r="AO1261" i="1"/>
  <c r="AP1261" i="1" s="1"/>
  <c r="AO1262" i="1"/>
  <c r="AP1262" i="1" s="1"/>
  <c r="AO1263" i="1"/>
  <c r="AP1263" i="1" s="1"/>
  <c r="AO1264" i="1"/>
  <c r="AP1264" i="1" s="1"/>
  <c r="AO1265" i="1"/>
  <c r="AP1265" i="1" s="1"/>
  <c r="AO1266" i="1"/>
  <c r="AP1266" i="1" s="1"/>
  <c r="AO1267" i="1"/>
  <c r="AP1267" i="1" s="1"/>
  <c r="AO1268" i="1"/>
  <c r="AP1268" i="1" s="1"/>
  <c r="AO1269" i="1"/>
  <c r="AP1269" i="1" s="1"/>
  <c r="AO1270" i="1"/>
  <c r="AP1270" i="1" s="1"/>
  <c r="AO1271" i="1"/>
  <c r="AP1271" i="1" s="1"/>
  <c r="AO1272" i="1"/>
  <c r="AP1272" i="1" s="1"/>
  <c r="AO1273" i="1"/>
  <c r="AP1273" i="1" s="1"/>
  <c r="AO1274" i="1"/>
  <c r="AP1274" i="1" s="1"/>
  <c r="AO1275" i="1"/>
  <c r="AP1275" i="1" s="1"/>
  <c r="AO1276" i="1"/>
  <c r="AP1276" i="1" s="1"/>
  <c r="AO1277" i="1"/>
  <c r="AP1277" i="1" s="1"/>
  <c r="AO1278" i="1"/>
  <c r="AP1278" i="1" s="1"/>
  <c r="AO1279" i="1"/>
  <c r="AP1279" i="1" s="1"/>
  <c r="AO1280" i="1"/>
  <c r="AP1280" i="1" s="1"/>
  <c r="AO1281" i="1"/>
  <c r="AP1281" i="1" s="1"/>
  <c r="AO1282" i="1"/>
  <c r="AP1282" i="1" s="1"/>
  <c r="AO1283" i="1"/>
  <c r="AP1283" i="1" s="1"/>
  <c r="AO1284" i="1"/>
  <c r="AP1284" i="1" s="1"/>
  <c r="AO1285" i="1"/>
  <c r="AP1285" i="1" s="1"/>
  <c r="AO1286" i="1"/>
  <c r="AP1286" i="1" s="1"/>
  <c r="AO1287" i="1"/>
  <c r="AP1287" i="1" s="1"/>
  <c r="AO1288" i="1"/>
  <c r="AP1288" i="1" s="1"/>
  <c r="AO1289" i="1"/>
  <c r="AP1289" i="1" s="1"/>
  <c r="AO1290" i="1"/>
  <c r="AP1290" i="1" s="1"/>
  <c r="AO1291" i="1"/>
  <c r="AP1291" i="1" s="1"/>
  <c r="AO1292" i="1"/>
  <c r="AP1292" i="1" s="1"/>
  <c r="AO1293" i="1"/>
  <c r="AP1293" i="1" s="1"/>
  <c r="AO1294" i="1"/>
  <c r="AP1294" i="1" s="1"/>
  <c r="AO1295" i="1"/>
  <c r="AP1295" i="1" s="1"/>
  <c r="AO1296" i="1"/>
  <c r="AP1296" i="1" s="1"/>
  <c r="AO1297" i="1"/>
  <c r="AP1297" i="1" s="1"/>
  <c r="AO1298" i="1"/>
  <c r="AP1298" i="1" s="1"/>
  <c r="AO1299" i="1"/>
  <c r="AP1299" i="1" s="1"/>
  <c r="AO1300" i="1"/>
  <c r="AP1300" i="1" s="1"/>
  <c r="AO1301" i="1"/>
  <c r="AP1301" i="1" s="1"/>
  <c r="AO1302" i="1"/>
  <c r="AP1302" i="1" s="1"/>
  <c r="AO1303" i="1"/>
  <c r="AP1303" i="1" s="1"/>
  <c r="AO1304" i="1"/>
  <c r="AP1304" i="1" s="1"/>
  <c r="AO1305" i="1"/>
  <c r="AP1305" i="1" s="1"/>
  <c r="AO1306" i="1"/>
  <c r="AP1306" i="1" s="1"/>
  <c r="AO1307" i="1"/>
  <c r="AP1307" i="1" s="1"/>
  <c r="AO1308" i="1"/>
  <c r="AP1308" i="1" s="1"/>
  <c r="AO1309" i="1"/>
  <c r="AP1309" i="1" s="1"/>
  <c r="AO1310" i="1"/>
  <c r="AP1310" i="1" s="1"/>
  <c r="AO1311" i="1"/>
  <c r="AP1311" i="1" s="1"/>
  <c r="AO1312" i="1"/>
  <c r="AP1312" i="1" s="1"/>
  <c r="AO1313" i="1"/>
  <c r="AP1313" i="1" s="1"/>
  <c r="AO1314" i="1"/>
  <c r="AP1314" i="1" s="1"/>
  <c r="AO1315" i="1"/>
  <c r="AP1315" i="1" s="1"/>
  <c r="AO1316" i="1"/>
  <c r="AP1316" i="1" s="1"/>
  <c r="AO1317" i="1"/>
  <c r="AP1317" i="1" s="1"/>
  <c r="AO1318" i="1"/>
  <c r="AP1318" i="1" s="1"/>
  <c r="AO1319" i="1"/>
  <c r="AP1319" i="1" s="1"/>
  <c r="AO1320" i="1"/>
  <c r="AP1320" i="1" s="1"/>
  <c r="AO1321" i="1"/>
  <c r="AP1321" i="1" s="1"/>
  <c r="AO1322" i="1"/>
  <c r="AP1322" i="1" s="1"/>
  <c r="AO1323" i="1"/>
  <c r="AP1323" i="1" s="1"/>
  <c r="AO1324" i="1"/>
  <c r="AP1324" i="1" s="1"/>
  <c r="AO1325" i="1"/>
  <c r="AP1325" i="1" s="1"/>
  <c r="AO1326" i="1"/>
  <c r="AP1326" i="1" s="1"/>
  <c r="AO1327" i="1"/>
  <c r="AP1327" i="1" s="1"/>
  <c r="AO1328" i="1"/>
  <c r="AP1328" i="1" s="1"/>
  <c r="AO1329" i="1"/>
  <c r="AP1329" i="1" s="1"/>
  <c r="AO1330" i="1"/>
  <c r="AP1330" i="1" s="1"/>
  <c r="AO1331" i="1"/>
  <c r="AP1331" i="1" s="1"/>
  <c r="AO1332" i="1"/>
  <c r="AP1332" i="1" s="1"/>
  <c r="AO1333" i="1"/>
  <c r="AP1333" i="1" s="1"/>
  <c r="AO1334" i="1"/>
  <c r="AP1334" i="1" s="1"/>
  <c r="AO1335" i="1"/>
  <c r="AP1335" i="1" s="1"/>
  <c r="AO1336" i="1"/>
  <c r="AP1336" i="1" s="1"/>
  <c r="AO1337" i="1"/>
  <c r="AP1337" i="1" s="1"/>
  <c r="AO1338" i="1"/>
  <c r="AP1338" i="1" s="1"/>
  <c r="AO1339" i="1"/>
  <c r="AP1339" i="1" s="1"/>
  <c r="AO1340" i="1"/>
  <c r="AP1340" i="1" s="1"/>
  <c r="AO1341" i="1"/>
  <c r="AP1341" i="1" s="1"/>
  <c r="AO1342" i="1"/>
  <c r="AP1342" i="1" s="1"/>
  <c r="AO1343" i="1"/>
  <c r="AP1343" i="1" s="1"/>
  <c r="AO1344" i="1"/>
  <c r="AP1344" i="1" s="1"/>
  <c r="AO1345" i="1"/>
  <c r="AP1345" i="1" s="1"/>
  <c r="AO1346" i="1"/>
  <c r="AP1346" i="1" s="1"/>
  <c r="AO1347" i="1"/>
  <c r="AP1347" i="1" s="1"/>
  <c r="AO1348" i="1"/>
  <c r="AP1348" i="1" s="1"/>
  <c r="AO1349" i="1"/>
  <c r="AP1349" i="1" s="1"/>
  <c r="AO1350" i="1"/>
  <c r="AP1350" i="1" s="1"/>
  <c r="AO1351" i="1"/>
  <c r="AP1351" i="1" s="1"/>
  <c r="AO1352" i="1"/>
  <c r="AP1352" i="1" s="1"/>
  <c r="AO1353" i="1"/>
  <c r="AP1353" i="1" s="1"/>
  <c r="AO1354" i="1"/>
  <c r="AP1354" i="1" s="1"/>
  <c r="AO1355" i="1"/>
  <c r="AP1355" i="1" s="1"/>
  <c r="AO1356" i="1"/>
  <c r="AP1356" i="1" s="1"/>
  <c r="AO1357" i="1"/>
  <c r="AP1357" i="1" s="1"/>
  <c r="AO1358" i="1"/>
  <c r="AP1358" i="1" s="1"/>
  <c r="AO1359" i="1"/>
  <c r="AP1359" i="1" s="1"/>
  <c r="AO1360" i="1"/>
  <c r="AP1360" i="1" s="1"/>
  <c r="AO1361" i="1"/>
  <c r="AP1361" i="1" s="1"/>
  <c r="AO1362" i="1"/>
  <c r="AP1362" i="1" s="1"/>
  <c r="AO1363" i="1"/>
  <c r="AP1363" i="1" s="1"/>
  <c r="AO1364" i="1"/>
  <c r="AP1364" i="1" s="1"/>
  <c r="AO1365" i="1"/>
  <c r="AP1365" i="1" s="1"/>
  <c r="AO1366" i="1"/>
  <c r="AP1366" i="1" s="1"/>
  <c r="AO1367" i="1"/>
  <c r="AP1367" i="1" s="1"/>
  <c r="AO1368" i="1"/>
  <c r="AP1368" i="1" s="1"/>
  <c r="AO1369" i="1"/>
  <c r="AP1369" i="1" s="1"/>
  <c r="AO1370" i="1"/>
  <c r="AP1370" i="1" s="1"/>
  <c r="AO1371" i="1"/>
  <c r="AP1371" i="1" s="1"/>
  <c r="AO1372" i="1"/>
  <c r="AP1372" i="1" s="1"/>
  <c r="AO1373" i="1"/>
  <c r="AP1373" i="1" s="1"/>
  <c r="AO1374" i="1"/>
  <c r="AP1374" i="1" s="1"/>
  <c r="AO1375" i="1"/>
  <c r="AP1375" i="1" s="1"/>
  <c r="AO1376" i="1"/>
  <c r="AP1376" i="1" s="1"/>
  <c r="AO1377" i="1"/>
  <c r="AP1377" i="1" s="1"/>
  <c r="AO1378" i="1"/>
  <c r="AP1378" i="1" s="1"/>
  <c r="AO1379" i="1"/>
  <c r="AP1379" i="1" s="1"/>
  <c r="AO1380" i="1"/>
  <c r="AP1380" i="1" s="1"/>
  <c r="AO1381" i="1"/>
  <c r="AP1381" i="1" s="1"/>
  <c r="AO1382" i="1"/>
  <c r="AP1382" i="1" s="1"/>
  <c r="AO1383" i="1"/>
  <c r="AP1383" i="1" s="1"/>
  <c r="AO1384" i="1"/>
  <c r="AP1384" i="1" s="1"/>
  <c r="AO1385" i="1"/>
  <c r="AP1385" i="1" s="1"/>
  <c r="AO1386" i="1"/>
  <c r="AP1386" i="1" s="1"/>
  <c r="AO1387" i="1"/>
  <c r="AP1387" i="1" s="1"/>
  <c r="AO1388" i="1"/>
  <c r="AP1388" i="1" s="1"/>
  <c r="AO1389" i="1"/>
  <c r="AP1389" i="1" s="1"/>
  <c r="AO1390" i="1"/>
  <c r="AP1390" i="1" s="1"/>
  <c r="AO1391" i="1"/>
  <c r="AP1391" i="1" s="1"/>
  <c r="AO1392" i="1"/>
  <c r="AP1392" i="1" s="1"/>
  <c r="AO1393" i="1"/>
  <c r="AP1393" i="1" s="1"/>
  <c r="AO1394" i="1"/>
  <c r="AP1394" i="1" s="1"/>
  <c r="AO1395" i="1"/>
  <c r="AP1395" i="1" s="1"/>
  <c r="AO1396" i="1"/>
  <c r="AP1396" i="1" s="1"/>
  <c r="AO1397" i="1"/>
  <c r="AP1397" i="1" s="1"/>
  <c r="AO1398" i="1"/>
  <c r="AP1398" i="1" s="1"/>
  <c r="AO1399" i="1"/>
  <c r="AP1399" i="1" s="1"/>
  <c r="AO1400" i="1"/>
  <c r="AP1400" i="1" s="1"/>
  <c r="AO1401" i="1"/>
  <c r="AP1401" i="1" s="1"/>
  <c r="AO1402" i="1"/>
  <c r="AP1402" i="1" s="1"/>
  <c r="AO1403" i="1"/>
  <c r="AP1403" i="1" s="1"/>
  <c r="AO1404" i="1"/>
  <c r="AP1404" i="1" s="1"/>
  <c r="AO1405" i="1"/>
  <c r="AP1405" i="1" s="1"/>
  <c r="AO1406" i="1"/>
  <c r="AP1406" i="1" s="1"/>
  <c r="AO1407" i="1"/>
  <c r="AP1407" i="1" s="1"/>
  <c r="AO1408" i="1"/>
  <c r="AP1408" i="1" s="1"/>
  <c r="AO1409" i="1"/>
  <c r="AP1409" i="1" s="1"/>
  <c r="AO1410" i="1"/>
  <c r="AP1410" i="1" s="1"/>
  <c r="AO1411" i="1"/>
  <c r="AP1411" i="1" s="1"/>
  <c r="AO1412" i="1"/>
  <c r="AP1412" i="1" s="1"/>
  <c r="AO1413" i="1"/>
  <c r="AP1413" i="1" s="1"/>
  <c r="AO1414" i="1"/>
  <c r="AP1414" i="1" s="1"/>
  <c r="AO1415" i="1"/>
  <c r="AP1415" i="1" s="1"/>
  <c r="AO1416" i="1"/>
  <c r="AP1416" i="1" s="1"/>
  <c r="AO1417" i="1"/>
  <c r="AP1417" i="1" s="1"/>
  <c r="AO1418" i="1"/>
  <c r="AP1418" i="1" s="1"/>
  <c r="AO1419" i="1"/>
  <c r="AP1419" i="1" s="1"/>
  <c r="AO1420" i="1"/>
  <c r="AP1420" i="1" s="1"/>
  <c r="AO1421" i="1"/>
  <c r="AP1421" i="1" s="1"/>
  <c r="AO1422" i="1"/>
  <c r="AP1422" i="1" s="1"/>
  <c r="AO1423" i="1"/>
  <c r="AP1423" i="1" s="1"/>
  <c r="AO1424" i="1"/>
  <c r="AP1424" i="1" s="1"/>
  <c r="AO1425" i="1"/>
  <c r="AP1425" i="1" s="1"/>
  <c r="AO1426" i="1"/>
  <c r="AP1426" i="1" s="1"/>
  <c r="AO1427" i="1"/>
  <c r="AP1427" i="1" s="1"/>
  <c r="AO1428" i="1"/>
  <c r="AP1428" i="1" s="1"/>
  <c r="AO1429" i="1"/>
  <c r="AP1429" i="1" s="1"/>
  <c r="AO1430" i="1"/>
  <c r="AP1430" i="1" s="1"/>
  <c r="AO1431" i="1"/>
  <c r="AP1431" i="1" s="1"/>
  <c r="AO1432" i="1"/>
  <c r="AP1432" i="1" s="1"/>
  <c r="AO1433" i="1"/>
  <c r="AP1433" i="1" s="1"/>
  <c r="AO1434" i="1"/>
  <c r="AP1434" i="1" s="1"/>
  <c r="AO1435" i="1"/>
  <c r="AP1435" i="1" s="1"/>
  <c r="AO1436" i="1"/>
  <c r="AP1436" i="1" s="1"/>
  <c r="AO1437" i="1"/>
  <c r="AP1437" i="1" s="1"/>
  <c r="AO1438" i="1"/>
  <c r="AP1438" i="1" s="1"/>
  <c r="AO1439" i="1"/>
  <c r="AP1439" i="1" s="1"/>
  <c r="AO1440" i="1"/>
  <c r="AP1440" i="1" s="1"/>
  <c r="AO1441" i="1"/>
  <c r="AP1441" i="1" s="1"/>
  <c r="AO1442" i="1"/>
  <c r="AP1442" i="1" s="1"/>
  <c r="AO1443" i="1"/>
  <c r="AP1443" i="1" s="1"/>
  <c r="AO1444" i="1"/>
  <c r="AP1444" i="1" s="1"/>
  <c r="AO1445" i="1"/>
  <c r="AP1445" i="1" s="1"/>
  <c r="AO1446" i="1"/>
  <c r="AP1446" i="1" s="1"/>
  <c r="AO1447" i="1"/>
  <c r="AP1447" i="1" s="1"/>
  <c r="AO1448" i="1"/>
  <c r="AP1448" i="1" s="1"/>
  <c r="AO1449" i="1"/>
  <c r="AP1449" i="1" s="1"/>
  <c r="AO1450" i="1"/>
  <c r="AP1450" i="1" s="1"/>
  <c r="AO1451" i="1"/>
  <c r="AP1451" i="1" s="1"/>
  <c r="AO1452" i="1"/>
  <c r="AP1452" i="1" s="1"/>
  <c r="AO1453" i="1"/>
  <c r="AP1453" i="1" s="1"/>
  <c r="AO1454" i="1"/>
  <c r="AP1454" i="1" s="1"/>
  <c r="AO1455" i="1"/>
  <c r="AP1455" i="1" s="1"/>
  <c r="AO1456" i="1"/>
  <c r="AP1456" i="1" s="1"/>
  <c r="AO1457" i="1"/>
  <c r="AP1457" i="1" s="1"/>
  <c r="AO1458" i="1"/>
  <c r="AP1458" i="1" s="1"/>
  <c r="AO1459" i="1"/>
  <c r="AP1459" i="1" s="1"/>
  <c r="AO1460" i="1"/>
  <c r="AP1460" i="1" s="1"/>
  <c r="AO1461" i="1"/>
  <c r="AP1461" i="1" s="1"/>
  <c r="AO1462" i="1"/>
  <c r="AP1462" i="1" s="1"/>
  <c r="AO1463" i="1"/>
  <c r="AP1463" i="1" s="1"/>
  <c r="AO1464" i="1"/>
  <c r="AP1464" i="1" s="1"/>
  <c r="AO1465" i="1"/>
  <c r="AP1465" i="1" s="1"/>
  <c r="AO1466" i="1"/>
  <c r="AP1466" i="1" s="1"/>
  <c r="AO1467" i="1"/>
  <c r="AP1467" i="1" s="1"/>
  <c r="AO1468" i="1"/>
  <c r="AP1468" i="1" s="1"/>
  <c r="AO1469" i="1"/>
  <c r="AP1469" i="1" s="1"/>
  <c r="AO1470" i="1"/>
  <c r="AP1470" i="1" s="1"/>
  <c r="AO1471" i="1"/>
  <c r="AP1471" i="1" s="1"/>
  <c r="AO1472" i="1"/>
  <c r="AP1472" i="1" s="1"/>
  <c r="AO1473" i="1"/>
  <c r="AP1473" i="1" s="1"/>
  <c r="AO1474" i="1"/>
  <c r="AP1474" i="1" s="1"/>
  <c r="AO1475" i="1"/>
  <c r="AP1475" i="1" s="1"/>
  <c r="AO1476" i="1"/>
  <c r="AP1476" i="1" s="1"/>
  <c r="AO1477" i="1"/>
  <c r="AP1477" i="1" s="1"/>
  <c r="AO1478" i="1"/>
  <c r="AP1478" i="1" s="1"/>
  <c r="AO1479" i="1"/>
  <c r="AP1479" i="1" s="1"/>
  <c r="AO1480" i="1"/>
  <c r="AP1480" i="1" s="1"/>
  <c r="AO1481" i="1"/>
  <c r="AP1481" i="1" s="1"/>
  <c r="AO1482" i="1"/>
  <c r="AP1482" i="1" s="1"/>
  <c r="AO1483" i="1"/>
  <c r="AP1483" i="1" s="1"/>
  <c r="AO1484" i="1"/>
  <c r="AP1484" i="1" s="1"/>
  <c r="AO1485" i="1"/>
  <c r="AP1485" i="1" s="1"/>
  <c r="AO1486" i="1"/>
  <c r="AP1486" i="1" s="1"/>
  <c r="AO1487" i="1"/>
  <c r="AP1487" i="1" s="1"/>
  <c r="AO1488" i="1"/>
  <c r="AP1488" i="1" s="1"/>
  <c r="AO1489" i="1"/>
  <c r="AP1489" i="1" s="1"/>
  <c r="AO1490" i="1"/>
  <c r="AP1490" i="1" s="1"/>
  <c r="AO1491" i="1"/>
  <c r="AP1491" i="1" s="1"/>
  <c r="AO1492" i="1"/>
  <c r="AP1492" i="1" s="1"/>
  <c r="AO1493" i="1"/>
  <c r="AP1493" i="1" s="1"/>
  <c r="AO1494" i="1"/>
  <c r="AP1494" i="1" s="1"/>
  <c r="AO1495" i="1"/>
  <c r="AP1495" i="1" s="1"/>
  <c r="AO1496" i="1"/>
  <c r="AP1496" i="1" s="1"/>
  <c r="AO1497" i="1"/>
  <c r="AP1497" i="1" s="1"/>
  <c r="AO1498" i="1"/>
  <c r="AP1498" i="1" s="1"/>
  <c r="AO1499" i="1"/>
  <c r="AP1499" i="1" s="1"/>
  <c r="AO1500" i="1"/>
  <c r="AP1500" i="1" s="1"/>
  <c r="AO1501" i="1"/>
  <c r="AP1501" i="1" s="1"/>
  <c r="AO1502" i="1"/>
  <c r="AP1502" i="1" s="1"/>
  <c r="AO1503" i="1"/>
  <c r="AP1503" i="1" s="1"/>
  <c r="AO1504" i="1"/>
  <c r="AP1504" i="1" s="1"/>
  <c r="AO1505" i="1"/>
  <c r="AP1505" i="1" s="1"/>
  <c r="AO1506" i="1"/>
  <c r="AP1506" i="1" s="1"/>
  <c r="AO1507" i="1"/>
  <c r="AP1507" i="1" s="1"/>
  <c r="AO1508" i="1"/>
  <c r="AP1508" i="1" s="1"/>
  <c r="AO1509" i="1"/>
  <c r="AP1509" i="1" s="1"/>
  <c r="AO1510" i="1"/>
  <c r="AP1510" i="1" s="1"/>
  <c r="AO1511" i="1"/>
  <c r="AP1511" i="1" s="1"/>
  <c r="AO1512" i="1"/>
  <c r="AP1512" i="1" s="1"/>
  <c r="AO1513" i="1"/>
  <c r="AP1513" i="1" s="1"/>
  <c r="AO1514" i="1"/>
  <c r="AP1514" i="1" s="1"/>
  <c r="AO1515" i="1"/>
  <c r="AP1515" i="1" s="1"/>
  <c r="AO1516" i="1"/>
  <c r="AP1516" i="1" s="1"/>
  <c r="AO1517" i="1"/>
  <c r="AP1517" i="1" s="1"/>
  <c r="AO1518" i="1"/>
  <c r="AP1518" i="1" s="1"/>
  <c r="AO1519" i="1"/>
  <c r="AP1519" i="1" s="1"/>
  <c r="AO1520" i="1"/>
  <c r="AP1520" i="1" s="1"/>
  <c r="AO1521" i="1"/>
  <c r="AP1521" i="1" s="1"/>
  <c r="AO1522" i="1"/>
  <c r="AP1522" i="1" s="1"/>
  <c r="AO1523" i="1"/>
  <c r="AP1523" i="1" s="1"/>
  <c r="AO1524" i="1"/>
  <c r="AP1524" i="1" s="1"/>
  <c r="AO1525" i="1"/>
  <c r="AP1525" i="1" s="1"/>
  <c r="AO1526" i="1"/>
  <c r="AP1526" i="1" s="1"/>
  <c r="AO1527" i="1"/>
  <c r="AP1527" i="1" s="1"/>
  <c r="AO1528" i="1"/>
  <c r="AP1528" i="1" s="1"/>
  <c r="AO1529" i="1"/>
  <c r="AP1529" i="1" s="1"/>
  <c r="AO1530" i="1"/>
  <c r="AP1530" i="1" s="1"/>
  <c r="AO1531" i="1"/>
  <c r="AP1531" i="1" s="1"/>
  <c r="AO1532" i="1"/>
  <c r="AP1532" i="1" s="1"/>
  <c r="AO1533" i="1"/>
  <c r="AP1533" i="1" s="1"/>
  <c r="AO1534" i="1"/>
  <c r="AP1534" i="1" s="1"/>
  <c r="AO1535" i="1"/>
  <c r="AP1535" i="1" s="1"/>
  <c r="AO1536" i="1"/>
  <c r="AP1536" i="1" s="1"/>
  <c r="AO1537" i="1"/>
  <c r="AP1537" i="1" s="1"/>
  <c r="AO1538" i="1"/>
  <c r="AP1538" i="1" s="1"/>
  <c r="AO1539" i="1"/>
  <c r="AP1539" i="1" s="1"/>
  <c r="AO1540" i="1"/>
  <c r="AP1540" i="1" s="1"/>
  <c r="AO1541" i="1"/>
  <c r="AP1541" i="1" s="1"/>
  <c r="AO1542" i="1"/>
  <c r="AP1542" i="1" s="1"/>
  <c r="AO1543" i="1"/>
  <c r="AP1543" i="1" s="1"/>
  <c r="AO1544" i="1"/>
  <c r="AP1544" i="1" s="1"/>
  <c r="AO1545" i="1"/>
  <c r="AP1545" i="1" s="1"/>
  <c r="AO1546" i="1"/>
  <c r="AP1546" i="1" s="1"/>
  <c r="AO1547" i="1"/>
  <c r="AP1547" i="1" s="1"/>
  <c r="AO1548" i="1"/>
  <c r="AP1548" i="1" s="1"/>
  <c r="AO1549" i="1"/>
  <c r="AP1549" i="1" s="1"/>
  <c r="AO1550" i="1"/>
  <c r="AP1550" i="1" s="1"/>
  <c r="AO1551" i="1"/>
  <c r="AP1551" i="1" s="1"/>
  <c r="AO1552" i="1"/>
  <c r="AP1552" i="1" s="1"/>
  <c r="AO1553" i="1"/>
  <c r="AP1553" i="1" s="1"/>
  <c r="AO1554" i="1"/>
  <c r="AP1554" i="1" s="1"/>
  <c r="AO1555" i="1"/>
  <c r="AP1555" i="1" s="1"/>
  <c r="AO1556" i="1"/>
  <c r="AP1556" i="1" s="1"/>
  <c r="AO1557" i="1"/>
  <c r="AP1557" i="1" s="1"/>
  <c r="AO1558" i="1"/>
  <c r="AP1558" i="1" s="1"/>
  <c r="AO1559" i="1"/>
  <c r="AP1559" i="1" s="1"/>
  <c r="AO1560" i="1"/>
  <c r="AP1560" i="1" s="1"/>
  <c r="AO1561" i="1"/>
  <c r="AP1561" i="1" s="1"/>
  <c r="AO1562" i="1"/>
  <c r="AP1562" i="1" s="1"/>
  <c r="AO1563" i="1"/>
  <c r="AP1563" i="1" s="1"/>
  <c r="AO1564" i="1"/>
  <c r="AP1564" i="1" s="1"/>
  <c r="AO1565" i="1"/>
  <c r="AP1565" i="1" s="1"/>
  <c r="AO1566" i="1"/>
  <c r="AP1566" i="1" s="1"/>
  <c r="AO1567" i="1"/>
  <c r="AP1567" i="1" s="1"/>
  <c r="AO1568" i="1"/>
  <c r="AP1568" i="1" s="1"/>
  <c r="AO1569" i="1"/>
  <c r="AP1569" i="1" s="1"/>
  <c r="AO1570" i="1"/>
  <c r="AP1570" i="1" s="1"/>
  <c r="AO1571" i="1"/>
  <c r="AP1571" i="1" s="1"/>
  <c r="AO1572" i="1"/>
  <c r="AP1572" i="1" s="1"/>
  <c r="AO1573" i="1"/>
  <c r="AP1573" i="1" s="1"/>
  <c r="AO1574" i="1"/>
  <c r="AP1574" i="1" s="1"/>
  <c r="AO1575" i="1"/>
  <c r="AP1575" i="1" s="1"/>
  <c r="AO1576" i="1"/>
  <c r="AP1576" i="1" s="1"/>
  <c r="AO1577" i="1"/>
  <c r="AP1577" i="1" s="1"/>
  <c r="AO1578" i="1"/>
  <c r="AP1578" i="1" s="1"/>
  <c r="AO1579" i="1"/>
  <c r="AP1579" i="1" s="1"/>
  <c r="AO1580" i="1"/>
  <c r="AP1580" i="1" s="1"/>
  <c r="AO1581" i="1"/>
  <c r="AP1581" i="1" s="1"/>
  <c r="AO1582" i="1"/>
  <c r="AP1582" i="1" s="1"/>
  <c r="AO1583" i="1"/>
  <c r="AP1583" i="1" s="1"/>
  <c r="AO1584" i="1"/>
  <c r="AP1584" i="1" s="1"/>
  <c r="AO1585" i="1"/>
  <c r="AP1585" i="1" s="1"/>
  <c r="AO1586" i="1"/>
  <c r="AP1586" i="1" s="1"/>
  <c r="AO1587" i="1"/>
  <c r="AP1587" i="1" s="1"/>
  <c r="AO1588" i="1"/>
  <c r="AP1588" i="1" s="1"/>
  <c r="AO1589" i="1"/>
  <c r="AP1589" i="1" s="1"/>
  <c r="AO1590" i="1"/>
  <c r="AP1590" i="1" s="1"/>
  <c r="AO1591" i="1"/>
  <c r="AP1591" i="1" s="1"/>
  <c r="AO1592" i="1"/>
  <c r="AP1592" i="1" s="1"/>
  <c r="AO1593" i="1"/>
  <c r="AP1593" i="1" s="1"/>
  <c r="AO1594" i="1"/>
  <c r="AP1594" i="1" s="1"/>
  <c r="AO1595" i="1"/>
  <c r="AP1595" i="1" s="1"/>
  <c r="AO1596" i="1"/>
  <c r="AP1596" i="1" s="1"/>
  <c r="AO1597" i="1"/>
  <c r="AP1597" i="1" s="1"/>
  <c r="AO1598" i="1"/>
  <c r="AP1598" i="1" s="1"/>
  <c r="AO1599" i="1"/>
  <c r="AP1599" i="1" s="1"/>
  <c r="AO1600" i="1"/>
  <c r="AP1600" i="1" s="1"/>
  <c r="AO1601" i="1"/>
  <c r="AP1601" i="1" s="1"/>
  <c r="AO1602" i="1"/>
  <c r="AP1602" i="1" s="1"/>
  <c r="AO1603" i="1"/>
  <c r="AP1603" i="1" s="1"/>
  <c r="AO1604" i="1"/>
  <c r="AP1604" i="1" s="1"/>
  <c r="AO1605" i="1"/>
  <c r="AP1605" i="1" s="1"/>
  <c r="AO1606" i="1"/>
  <c r="AP1606" i="1" s="1"/>
  <c r="AO1607" i="1"/>
  <c r="AP1607" i="1" s="1"/>
  <c r="AO1608" i="1"/>
  <c r="AP1608" i="1" s="1"/>
  <c r="AO1609" i="1"/>
  <c r="AP1609" i="1" s="1"/>
  <c r="AO1610" i="1"/>
  <c r="AP1610" i="1" s="1"/>
  <c r="AO1611" i="1"/>
  <c r="AP1611" i="1" s="1"/>
  <c r="AO1612" i="1"/>
  <c r="AP1612" i="1" s="1"/>
  <c r="AO1613" i="1"/>
  <c r="AP1613" i="1" s="1"/>
  <c r="AO1614" i="1"/>
  <c r="AP1614" i="1" s="1"/>
  <c r="AO1615" i="1"/>
  <c r="AP1615" i="1" s="1"/>
  <c r="AO1616" i="1"/>
  <c r="AP1616" i="1" s="1"/>
  <c r="AO1617" i="1"/>
  <c r="AP1617" i="1" s="1"/>
  <c r="AO1618" i="1"/>
  <c r="AP1618" i="1" s="1"/>
  <c r="AO1619" i="1"/>
  <c r="AP1619" i="1" s="1"/>
  <c r="AO1620" i="1"/>
  <c r="AP1620" i="1" s="1"/>
  <c r="AO1621" i="1"/>
  <c r="AP1621" i="1" s="1"/>
  <c r="AO1622" i="1"/>
  <c r="AP1622" i="1" s="1"/>
  <c r="AO1623" i="1"/>
  <c r="AP1623" i="1" s="1"/>
  <c r="AO1624" i="1"/>
  <c r="AP1624" i="1" s="1"/>
  <c r="AO1625" i="1"/>
  <c r="AP1625" i="1" s="1"/>
  <c r="AO1626" i="1"/>
  <c r="AP1626" i="1" s="1"/>
  <c r="AO1627" i="1"/>
  <c r="AP1627" i="1" s="1"/>
  <c r="AO1628" i="1"/>
  <c r="AP1628" i="1" s="1"/>
  <c r="AO1629" i="1"/>
  <c r="AP1629" i="1" s="1"/>
  <c r="AO1630" i="1"/>
  <c r="AP1630" i="1" s="1"/>
  <c r="AO1631" i="1"/>
  <c r="AP1631" i="1" s="1"/>
  <c r="AO1632" i="1"/>
  <c r="AP1632" i="1" s="1"/>
  <c r="AO1633" i="1"/>
  <c r="AP1633" i="1" s="1"/>
  <c r="AO1634" i="1"/>
  <c r="AP1634" i="1" s="1"/>
  <c r="AO1635" i="1"/>
  <c r="AP1635" i="1" s="1"/>
  <c r="AO1636" i="1"/>
  <c r="AP1636" i="1" s="1"/>
  <c r="AO1637" i="1"/>
  <c r="AP1637" i="1" s="1"/>
  <c r="AO1638" i="1"/>
  <c r="AP1638" i="1" s="1"/>
  <c r="AO1639" i="1"/>
  <c r="AP1639" i="1" s="1"/>
  <c r="AO1640" i="1"/>
  <c r="AP1640" i="1" s="1"/>
  <c r="AO1641" i="1"/>
  <c r="AP1641" i="1" s="1"/>
  <c r="AO1642" i="1"/>
  <c r="AP1642" i="1" s="1"/>
  <c r="AO1643" i="1"/>
  <c r="AP1643" i="1" s="1"/>
  <c r="AO1644" i="1"/>
  <c r="AP1644" i="1" s="1"/>
  <c r="AO1645" i="1"/>
  <c r="AP1645" i="1" s="1"/>
  <c r="AO1646" i="1"/>
  <c r="AP1646" i="1" s="1"/>
  <c r="AO1647" i="1"/>
  <c r="AP1647" i="1" s="1"/>
  <c r="AO1648" i="1"/>
  <c r="AP1648" i="1" s="1"/>
  <c r="AO1649" i="1"/>
  <c r="AP1649" i="1" s="1"/>
  <c r="AO1650" i="1"/>
  <c r="AP1650" i="1" s="1"/>
  <c r="AO1651" i="1"/>
  <c r="AP1651" i="1" s="1"/>
  <c r="AO1652" i="1"/>
  <c r="AP1652" i="1" s="1"/>
  <c r="AO1653" i="1"/>
  <c r="AP1653" i="1" s="1"/>
  <c r="AO1654" i="1"/>
  <c r="AP1654" i="1" s="1"/>
  <c r="AO1655" i="1"/>
  <c r="AP1655" i="1" s="1"/>
  <c r="AO1656" i="1"/>
  <c r="AP1656" i="1" s="1"/>
  <c r="AO1657" i="1"/>
  <c r="AP1657" i="1" s="1"/>
  <c r="AO1658" i="1"/>
  <c r="AP1658" i="1" s="1"/>
  <c r="AO1659" i="1"/>
  <c r="AP1659" i="1" s="1"/>
  <c r="AO1660" i="1"/>
  <c r="AP1660" i="1" s="1"/>
  <c r="AO1661" i="1"/>
  <c r="AP1661" i="1" s="1"/>
  <c r="AO1662" i="1"/>
  <c r="AP1662" i="1" s="1"/>
  <c r="AO1663" i="1"/>
  <c r="AP1663" i="1" s="1"/>
  <c r="AO1664" i="1"/>
  <c r="AP1664" i="1" s="1"/>
  <c r="AO1665" i="1"/>
  <c r="AP1665" i="1" s="1"/>
  <c r="AO1666" i="1"/>
  <c r="AP1666" i="1" s="1"/>
  <c r="AO1667" i="1"/>
  <c r="AP1667" i="1" s="1"/>
  <c r="AO1668" i="1"/>
  <c r="AP1668" i="1" s="1"/>
  <c r="AO1669" i="1"/>
  <c r="AP1669" i="1" s="1"/>
  <c r="AO1670" i="1"/>
  <c r="AP1670" i="1" s="1"/>
  <c r="AO1671" i="1"/>
  <c r="AP1671" i="1" s="1"/>
  <c r="AO1672" i="1"/>
  <c r="AP1672" i="1" s="1"/>
  <c r="AO1673" i="1"/>
  <c r="AP1673" i="1" s="1"/>
  <c r="AO1674" i="1"/>
  <c r="AP1674" i="1" s="1"/>
  <c r="AO1675" i="1"/>
  <c r="AP1675" i="1" s="1"/>
  <c r="AO1676" i="1"/>
  <c r="AP1676" i="1" s="1"/>
  <c r="AO1677" i="1"/>
  <c r="AP1677" i="1" s="1"/>
  <c r="AO1678" i="1"/>
  <c r="AP1678" i="1" s="1"/>
  <c r="AO1679" i="1"/>
  <c r="AP1679" i="1" s="1"/>
  <c r="AO1680" i="1"/>
  <c r="AP1680" i="1" s="1"/>
  <c r="AO1681" i="1"/>
  <c r="AP1681" i="1" s="1"/>
  <c r="AO1682" i="1"/>
  <c r="AP1682" i="1" s="1"/>
  <c r="AO1683" i="1"/>
  <c r="AP1683" i="1" s="1"/>
  <c r="AO1684" i="1"/>
  <c r="AP1684" i="1" s="1"/>
  <c r="AO1685" i="1"/>
  <c r="AP1685" i="1" s="1"/>
  <c r="AO1686" i="1"/>
  <c r="AP1686" i="1" s="1"/>
  <c r="AO1687" i="1"/>
  <c r="AP1687" i="1" s="1"/>
  <c r="AO1688" i="1"/>
  <c r="AP1688" i="1" s="1"/>
  <c r="AO1689" i="1"/>
  <c r="AP1689" i="1" s="1"/>
  <c r="AO1690" i="1"/>
  <c r="AP1690" i="1" s="1"/>
  <c r="AO1691" i="1"/>
  <c r="AP1691" i="1" s="1"/>
  <c r="AO1692" i="1"/>
  <c r="AP1692" i="1" s="1"/>
  <c r="AO1693" i="1"/>
  <c r="AP1693" i="1" s="1"/>
  <c r="AO1694" i="1"/>
  <c r="AP1694" i="1" s="1"/>
  <c r="AO1695" i="1"/>
  <c r="AP1695" i="1" s="1"/>
  <c r="AO1696" i="1"/>
  <c r="AP1696" i="1" s="1"/>
  <c r="AO1697" i="1"/>
  <c r="AP1697" i="1" s="1"/>
  <c r="AO1698" i="1"/>
  <c r="AP1698" i="1" s="1"/>
  <c r="AO1699" i="1"/>
  <c r="AP1699" i="1" s="1"/>
  <c r="AO1700" i="1"/>
  <c r="AP1700" i="1" s="1"/>
  <c r="AO1701" i="1"/>
  <c r="AP1701" i="1" s="1"/>
  <c r="AO1702" i="1"/>
  <c r="AP1702" i="1" s="1"/>
  <c r="AO1703" i="1"/>
  <c r="AP1703" i="1" s="1"/>
  <c r="AO1704" i="1"/>
  <c r="AP1704" i="1" s="1"/>
  <c r="AO1705" i="1"/>
  <c r="AP1705" i="1" s="1"/>
  <c r="AO1706" i="1"/>
  <c r="AP1706" i="1" s="1"/>
  <c r="AO1707" i="1"/>
  <c r="AP1707" i="1" s="1"/>
  <c r="AO1708" i="1"/>
  <c r="AP1708" i="1" s="1"/>
  <c r="AO1709" i="1"/>
  <c r="AP1709" i="1" s="1"/>
  <c r="AO1710" i="1"/>
  <c r="AP1710" i="1" s="1"/>
  <c r="AO1711" i="1"/>
  <c r="AP1711" i="1" s="1"/>
  <c r="AO1712" i="1"/>
  <c r="AP1712" i="1" s="1"/>
  <c r="AO1713" i="1"/>
  <c r="AP1713" i="1" s="1"/>
  <c r="AO1714" i="1"/>
  <c r="AP1714" i="1" s="1"/>
  <c r="AO1715" i="1"/>
  <c r="AP1715" i="1" s="1"/>
  <c r="AO1716" i="1"/>
  <c r="AP1716" i="1" s="1"/>
  <c r="AO1717" i="1"/>
  <c r="AP1717" i="1" s="1"/>
  <c r="AO1718" i="1"/>
  <c r="AP1718" i="1" s="1"/>
  <c r="AO1719" i="1"/>
  <c r="AP1719" i="1" s="1"/>
  <c r="AO1720" i="1"/>
  <c r="AP1720" i="1" s="1"/>
  <c r="AO1721" i="1"/>
  <c r="AP1721" i="1" s="1"/>
  <c r="AO1722" i="1"/>
  <c r="AP1722" i="1" s="1"/>
  <c r="AO1723" i="1"/>
  <c r="AP1723" i="1" s="1"/>
  <c r="AO1724" i="1"/>
  <c r="AP1724" i="1" s="1"/>
  <c r="AO1725" i="1"/>
  <c r="AP1725" i="1" s="1"/>
  <c r="AO1726" i="1"/>
  <c r="AP1726" i="1" s="1"/>
  <c r="AO1727" i="1"/>
  <c r="AP1727" i="1" s="1"/>
  <c r="AO1728" i="1"/>
  <c r="AP1728" i="1" s="1"/>
  <c r="AO1729" i="1"/>
  <c r="AP1729" i="1" s="1"/>
  <c r="AO1730" i="1"/>
  <c r="AP1730" i="1" s="1"/>
  <c r="AO1731" i="1"/>
  <c r="AP1731" i="1" s="1"/>
  <c r="AO1732" i="1"/>
  <c r="AP1732" i="1" s="1"/>
  <c r="AO1733" i="1"/>
  <c r="AP1733" i="1" s="1"/>
  <c r="AO1734" i="1"/>
  <c r="AP1734" i="1" s="1"/>
  <c r="AO1735" i="1"/>
  <c r="AP1735" i="1" s="1"/>
  <c r="AO1736" i="1"/>
  <c r="AP1736" i="1" s="1"/>
  <c r="AO1737" i="1"/>
  <c r="AP1737" i="1" s="1"/>
  <c r="AO1738" i="1"/>
  <c r="AP1738" i="1" s="1"/>
  <c r="AO1739" i="1"/>
  <c r="AP1739" i="1" s="1"/>
  <c r="AO1740" i="1"/>
  <c r="AP1740" i="1" s="1"/>
  <c r="AO1741" i="1"/>
  <c r="AP1741" i="1" s="1"/>
  <c r="AO1742" i="1"/>
  <c r="AP1742" i="1" s="1"/>
  <c r="AO1743" i="1"/>
  <c r="AP1743" i="1" s="1"/>
  <c r="AO1744" i="1"/>
  <c r="AP1744" i="1" s="1"/>
  <c r="AO1745" i="1"/>
  <c r="AP1745" i="1" s="1"/>
  <c r="AO1746" i="1"/>
  <c r="AP1746" i="1" s="1"/>
  <c r="AO1747" i="1"/>
  <c r="AP1747" i="1" s="1"/>
  <c r="AO1748" i="1"/>
  <c r="AP1748" i="1" s="1"/>
  <c r="AO1749" i="1"/>
  <c r="AP1749" i="1" s="1"/>
  <c r="AO1750" i="1"/>
  <c r="AP1750" i="1" s="1"/>
  <c r="AO1751" i="1"/>
  <c r="AP1751" i="1" s="1"/>
  <c r="AO1752" i="1"/>
  <c r="AP1752" i="1" s="1"/>
  <c r="AO1753" i="1"/>
  <c r="AP1753" i="1" s="1"/>
  <c r="AO1754" i="1"/>
  <c r="AP1754" i="1" s="1"/>
  <c r="AO1755" i="1"/>
  <c r="AP1755" i="1" s="1"/>
  <c r="AO1756" i="1"/>
  <c r="AP1756" i="1" s="1"/>
  <c r="AO1757" i="1"/>
  <c r="AP1757" i="1" s="1"/>
  <c r="AO1758" i="1"/>
  <c r="AP1758" i="1" s="1"/>
  <c r="AO1759" i="1"/>
  <c r="AP1759" i="1" s="1"/>
  <c r="AO1760" i="1"/>
  <c r="AP1760" i="1" s="1"/>
  <c r="AO1761" i="1"/>
  <c r="AP1761" i="1" s="1"/>
  <c r="AO1762" i="1"/>
  <c r="AP1762" i="1" s="1"/>
  <c r="AO1763" i="1"/>
  <c r="AP1763" i="1" s="1"/>
  <c r="AO1764" i="1"/>
  <c r="AP1764" i="1" s="1"/>
  <c r="AO1765" i="1"/>
  <c r="AP1765" i="1" s="1"/>
  <c r="AO1766" i="1"/>
  <c r="AP1766" i="1" s="1"/>
  <c r="AO1767" i="1"/>
  <c r="AP1767" i="1" s="1"/>
  <c r="AO1768" i="1"/>
  <c r="AP1768" i="1" s="1"/>
  <c r="AO1769" i="1"/>
  <c r="AP1769" i="1" s="1"/>
  <c r="AO1770" i="1"/>
  <c r="AP1770" i="1" s="1"/>
  <c r="AO1771" i="1"/>
  <c r="AP1771" i="1" s="1"/>
  <c r="AO1772" i="1"/>
  <c r="AP1772" i="1" s="1"/>
  <c r="AO1773" i="1"/>
  <c r="AP1773" i="1" s="1"/>
  <c r="AO1774" i="1"/>
  <c r="AP1774" i="1" s="1"/>
  <c r="AO1775" i="1"/>
  <c r="AP1775" i="1" s="1"/>
  <c r="AO1776" i="1"/>
  <c r="AP1776" i="1" s="1"/>
  <c r="AO1777" i="1"/>
  <c r="AP1777" i="1" s="1"/>
  <c r="AO1778" i="1"/>
  <c r="AP1778" i="1" s="1"/>
  <c r="AO1779" i="1"/>
  <c r="AP1779" i="1" s="1"/>
  <c r="AO1780" i="1"/>
  <c r="AP1780" i="1" s="1"/>
  <c r="AO1781" i="1"/>
  <c r="AP1781" i="1" s="1"/>
  <c r="AO1782" i="1"/>
  <c r="AP1782" i="1" s="1"/>
  <c r="AO1783" i="1"/>
  <c r="AP1783" i="1" s="1"/>
  <c r="AO1784" i="1"/>
  <c r="AP1784" i="1" s="1"/>
  <c r="AO1785" i="1"/>
  <c r="AP1785" i="1" s="1"/>
  <c r="AO1786" i="1"/>
  <c r="AP1786" i="1" s="1"/>
  <c r="AO1787" i="1"/>
  <c r="AP1787" i="1" s="1"/>
  <c r="AO1788" i="1"/>
  <c r="AP1788" i="1" s="1"/>
  <c r="AO1789" i="1"/>
  <c r="AP1789" i="1" s="1"/>
  <c r="AO1790" i="1"/>
  <c r="AP1790" i="1" s="1"/>
  <c r="AO1791" i="1"/>
  <c r="AP1791" i="1" s="1"/>
  <c r="AO1792" i="1"/>
  <c r="AP1792" i="1" s="1"/>
  <c r="AO1793" i="1"/>
  <c r="AP1793" i="1" s="1"/>
  <c r="AO1794" i="1"/>
  <c r="AP1794" i="1" s="1"/>
  <c r="AO1795" i="1"/>
  <c r="AP1795" i="1" s="1"/>
  <c r="AO1796" i="1"/>
  <c r="AP1796" i="1" s="1"/>
  <c r="AO1797" i="1"/>
  <c r="AP1797" i="1" s="1"/>
  <c r="AO1798" i="1"/>
  <c r="AP1798" i="1" s="1"/>
  <c r="AO1799" i="1"/>
  <c r="AP1799" i="1" s="1"/>
  <c r="AO1800" i="1"/>
  <c r="AP1800" i="1" s="1"/>
  <c r="AO1801" i="1"/>
  <c r="AP1801" i="1" s="1"/>
  <c r="AO1802" i="1"/>
  <c r="AP1802" i="1" s="1"/>
  <c r="AO1803" i="1"/>
  <c r="AP1803" i="1" s="1"/>
  <c r="AO3" i="1"/>
  <c r="AP3" i="1" s="1"/>
  <c r="AH7" i="25" l="1"/>
  <c r="AL3" i="25"/>
  <c r="AK3" i="25"/>
  <c r="N3" i="25"/>
  <c r="O3" i="25" s="1"/>
  <c r="P3" i="25"/>
  <c r="N37" i="25"/>
  <c r="P37" i="25"/>
  <c r="N4" i="25"/>
  <c r="P4" i="25"/>
  <c r="N5" i="25"/>
  <c r="P5" i="25"/>
  <c r="P21" i="25"/>
  <c r="N21" i="25"/>
  <c r="P10" i="25"/>
  <c r="N10" i="25"/>
  <c r="N34" i="25"/>
  <c r="P34" i="25"/>
  <c r="L40" i="25"/>
  <c r="M40" i="25" s="1"/>
  <c r="AG7" i="25"/>
  <c r="AI3" i="25"/>
  <c r="AP4" i="25"/>
  <c r="AJ3" i="25" s="1"/>
  <c r="J13" i="25"/>
  <c r="J16" i="25"/>
  <c r="L16" i="25" s="1"/>
  <c r="M16" i="25" s="1"/>
  <c r="J33" i="25"/>
  <c r="J40" i="25"/>
  <c r="I43" i="25"/>
  <c r="I46" i="25"/>
  <c r="J48" i="25"/>
  <c r="I55" i="25"/>
  <c r="J57" i="25"/>
  <c r="I64" i="25"/>
  <c r="L64" i="25" s="1"/>
  <c r="M64" i="25" s="1"/>
  <c r="J66" i="25"/>
  <c r="I73" i="25"/>
  <c r="L73" i="25" s="1"/>
  <c r="M73" i="25" s="1"/>
  <c r="J75" i="25"/>
  <c r="I82" i="25"/>
  <c r="J84" i="25"/>
  <c r="J91" i="25"/>
  <c r="J109" i="25"/>
  <c r="J127" i="25"/>
  <c r="I202" i="25"/>
  <c r="J320" i="25"/>
  <c r="I19" i="25"/>
  <c r="J36" i="25"/>
  <c r="J43" i="25"/>
  <c r="J46" i="25"/>
  <c r="J55" i="25"/>
  <c r="J64" i="25"/>
  <c r="J73" i="25"/>
  <c r="J82" i="25"/>
  <c r="I176" i="25"/>
  <c r="I8" i="25"/>
  <c r="I11" i="25"/>
  <c r="J19" i="25"/>
  <c r="I22" i="25"/>
  <c r="L22" i="25" s="1"/>
  <c r="M22" i="25" s="1"/>
  <c r="I26" i="25"/>
  <c r="J39" i="25"/>
  <c r="I50" i="25"/>
  <c r="I59" i="25"/>
  <c r="I68" i="25"/>
  <c r="I77" i="25"/>
  <c r="I86" i="25"/>
  <c r="J88" i="25"/>
  <c r="J106" i="25"/>
  <c r="J124" i="25"/>
  <c r="J176" i="25"/>
  <c r="I214" i="25"/>
  <c r="J8" i="25"/>
  <c r="J11" i="25"/>
  <c r="I14" i="25"/>
  <c r="I17" i="25"/>
  <c r="J22" i="25"/>
  <c r="I29" i="25"/>
  <c r="J42" i="25"/>
  <c r="J151" i="25"/>
  <c r="I154" i="25"/>
  <c r="J157" i="25"/>
  <c r="I1801" i="25"/>
  <c r="I1798" i="25"/>
  <c r="L1798" i="25" s="1"/>
  <c r="M1798" i="25" s="1"/>
  <c r="I1795" i="25"/>
  <c r="I1792" i="25"/>
  <c r="I1789" i="25"/>
  <c r="I1786" i="25"/>
  <c r="I1783" i="25"/>
  <c r="I1780" i="25"/>
  <c r="I1777" i="25"/>
  <c r="I1774" i="25"/>
  <c r="I1771" i="25"/>
  <c r="L1771" i="25" s="1"/>
  <c r="M1771" i="25" s="1"/>
  <c r="I1768" i="25"/>
  <c r="I1765" i="25"/>
  <c r="I1762" i="25"/>
  <c r="L1762" i="25" s="1"/>
  <c r="M1762" i="25" s="1"/>
  <c r="J1803" i="25"/>
  <c r="J1800" i="25"/>
  <c r="J1797" i="25"/>
  <c r="J1794" i="25"/>
  <c r="J1791" i="25"/>
  <c r="J1788" i="25"/>
  <c r="J1785" i="25"/>
  <c r="J1782" i="25"/>
  <c r="J1779" i="25"/>
  <c r="J1776" i="25"/>
  <c r="J1773" i="25"/>
  <c r="J1770" i="25"/>
  <c r="J1767" i="25"/>
  <c r="J1764" i="25"/>
  <c r="J1766" i="25"/>
  <c r="J1798" i="25"/>
  <c r="J1789" i="25"/>
  <c r="J1780" i="25"/>
  <c r="J1774" i="25"/>
  <c r="I1766" i="25"/>
  <c r="L1766" i="25" s="1"/>
  <c r="M1766" i="25" s="1"/>
  <c r="I1797" i="25"/>
  <c r="L1797" i="25" s="1"/>
  <c r="M1797" i="25" s="1"/>
  <c r="J1796" i="25"/>
  <c r="I1788" i="25"/>
  <c r="L1788" i="25" s="1"/>
  <c r="M1788" i="25" s="1"/>
  <c r="J1787" i="25"/>
  <c r="I1779" i="25"/>
  <c r="J1778" i="25"/>
  <c r="J1771" i="25"/>
  <c r="J1763" i="25"/>
  <c r="J1762" i="25"/>
  <c r="J1761" i="25"/>
  <c r="J1758" i="25"/>
  <c r="J1755" i="25"/>
  <c r="J1752" i="25"/>
  <c r="J1749" i="25"/>
  <c r="J1746" i="25"/>
  <c r="J1743" i="25"/>
  <c r="J1740" i="25"/>
  <c r="J1737" i="25"/>
  <c r="I1796" i="25"/>
  <c r="I1787" i="25"/>
  <c r="I1778" i="25"/>
  <c r="L1778" i="25" s="1"/>
  <c r="M1778" i="25" s="1"/>
  <c r="I1763" i="25"/>
  <c r="L1763" i="25" s="1"/>
  <c r="M1763" i="25" s="1"/>
  <c r="I1761" i="25"/>
  <c r="L1761" i="25" s="1"/>
  <c r="M1761" i="25" s="1"/>
  <c r="I1758" i="25"/>
  <c r="L1758" i="25" s="1"/>
  <c r="M1758" i="25" s="1"/>
  <c r="I1755" i="25"/>
  <c r="L1755" i="25" s="1"/>
  <c r="M1755" i="25" s="1"/>
  <c r="I1752" i="25"/>
  <c r="L1752" i="25" s="1"/>
  <c r="M1752" i="25" s="1"/>
  <c r="I1749" i="25"/>
  <c r="L1749" i="25" s="1"/>
  <c r="M1749" i="25" s="1"/>
  <c r="I1746" i="25"/>
  <c r="L1746" i="25" s="1"/>
  <c r="M1746" i="25" s="1"/>
  <c r="I1743" i="25"/>
  <c r="I1740" i="25"/>
  <c r="L1740" i="25" s="1"/>
  <c r="M1740" i="25" s="1"/>
  <c r="I1737" i="25"/>
  <c r="L1737" i="25" s="1"/>
  <c r="M1737" i="25" s="1"/>
  <c r="I1773" i="25"/>
  <c r="J1795" i="25"/>
  <c r="J1786" i="25"/>
  <c r="I1767" i="25"/>
  <c r="L1767" i="25" s="1"/>
  <c r="M1767" i="25" s="1"/>
  <c r="I1803" i="25"/>
  <c r="L1803" i="25" s="1"/>
  <c r="M1803" i="25" s="1"/>
  <c r="J1802" i="25"/>
  <c r="I1794" i="25"/>
  <c r="L1794" i="25" s="1"/>
  <c r="M1794" i="25" s="1"/>
  <c r="J1793" i="25"/>
  <c r="I1785" i="25"/>
  <c r="L1785" i="25" s="1"/>
  <c r="M1785" i="25" s="1"/>
  <c r="J1784" i="25"/>
  <c r="J1777" i="25"/>
  <c r="I1770" i="25"/>
  <c r="J1760" i="25"/>
  <c r="I1802" i="25"/>
  <c r="I1793" i="25"/>
  <c r="I1784" i="25"/>
  <c r="L1784" i="25" s="1"/>
  <c r="M1784" i="25" s="1"/>
  <c r="I1776" i="25"/>
  <c r="L1776" i="25" s="1"/>
  <c r="M1776" i="25" s="1"/>
  <c r="J1772" i="25"/>
  <c r="I1764" i="25"/>
  <c r="L1764" i="25" s="1"/>
  <c r="M1764" i="25" s="1"/>
  <c r="I1760" i="25"/>
  <c r="L1760" i="25" s="1"/>
  <c r="M1760" i="25" s="1"/>
  <c r="I1757" i="25"/>
  <c r="L1757" i="25" s="1"/>
  <c r="M1757" i="25" s="1"/>
  <c r="I1754" i="25"/>
  <c r="I1751" i="25"/>
  <c r="I1748" i="25"/>
  <c r="I1745" i="25"/>
  <c r="I1742" i="25"/>
  <c r="L1742" i="25" s="1"/>
  <c r="M1742" i="25" s="1"/>
  <c r="I1739" i="25"/>
  <c r="J1801" i="25"/>
  <c r="J1792" i="25"/>
  <c r="J1783" i="25"/>
  <c r="J1757" i="25"/>
  <c r="J1750" i="25"/>
  <c r="J1744" i="25"/>
  <c r="J1738" i="25"/>
  <c r="J1765" i="25"/>
  <c r="J1754" i="25"/>
  <c r="I1750" i="25"/>
  <c r="J1748" i="25"/>
  <c r="I1744" i="25"/>
  <c r="J1742" i="25"/>
  <c r="I1738" i="25"/>
  <c r="L1738" i="25" s="1"/>
  <c r="M1738" i="25" s="1"/>
  <c r="J1734" i="25"/>
  <c r="J1731" i="25"/>
  <c r="J1728" i="25"/>
  <c r="J1725" i="25"/>
  <c r="J1722" i="25"/>
  <c r="J1719" i="25"/>
  <c r="J1716" i="25"/>
  <c r="J1713" i="25"/>
  <c r="J1710" i="25"/>
  <c r="J1769" i="25"/>
  <c r="J1756" i="25"/>
  <c r="I1734" i="25"/>
  <c r="L1734" i="25" s="1"/>
  <c r="M1734" i="25" s="1"/>
  <c r="I1731" i="25"/>
  <c r="I1728" i="25"/>
  <c r="L1728" i="25" s="1"/>
  <c r="M1728" i="25" s="1"/>
  <c r="I1725" i="25"/>
  <c r="I1722" i="25"/>
  <c r="L1722" i="25" s="1"/>
  <c r="M1722" i="25" s="1"/>
  <c r="I1719" i="25"/>
  <c r="I1716" i="25"/>
  <c r="L1716" i="25" s="1"/>
  <c r="M1716" i="25" s="1"/>
  <c r="I1713" i="25"/>
  <c r="L1713" i="25" s="1"/>
  <c r="M1713" i="25" s="1"/>
  <c r="I1710" i="25"/>
  <c r="I1769" i="25"/>
  <c r="L1769" i="25" s="1"/>
  <c r="M1769" i="25" s="1"/>
  <c r="J1768" i="25"/>
  <c r="I1756" i="25"/>
  <c r="L1756" i="25" s="1"/>
  <c r="M1756" i="25" s="1"/>
  <c r="J1799" i="25"/>
  <c r="J1790" i="25"/>
  <c r="J1781" i="25"/>
  <c r="I1799" i="25"/>
  <c r="L1799" i="25" s="1"/>
  <c r="M1799" i="25" s="1"/>
  <c r="I1790" i="25"/>
  <c r="L1790" i="25" s="1"/>
  <c r="M1790" i="25" s="1"/>
  <c r="I1781" i="25"/>
  <c r="J1775" i="25"/>
  <c r="J1736" i="25"/>
  <c r="I1775" i="25"/>
  <c r="J1753" i="25"/>
  <c r="J1747" i="25"/>
  <c r="J1741" i="25"/>
  <c r="I1736" i="25"/>
  <c r="L1736" i="25" s="1"/>
  <c r="M1736" i="25" s="1"/>
  <c r="I1733" i="25"/>
  <c r="I1772" i="25"/>
  <c r="L1772" i="25" s="1"/>
  <c r="M1772" i="25" s="1"/>
  <c r="I1732" i="25"/>
  <c r="I1753" i="25"/>
  <c r="L1753" i="25" s="1"/>
  <c r="M1753" i="25" s="1"/>
  <c r="I1747" i="25"/>
  <c r="L1747" i="25" s="1"/>
  <c r="M1747" i="25" s="1"/>
  <c r="I1741" i="25"/>
  <c r="L1741" i="25" s="1"/>
  <c r="M1741" i="25" s="1"/>
  <c r="I1791" i="25"/>
  <c r="L1791" i="25" s="1"/>
  <c r="M1791" i="25" s="1"/>
  <c r="J1711" i="25"/>
  <c r="J1709" i="25"/>
  <c r="J1706" i="25"/>
  <c r="J1703" i="25"/>
  <c r="J1700" i="25"/>
  <c r="J1697" i="25"/>
  <c r="J1694" i="25"/>
  <c r="J1691" i="25"/>
  <c r="J1759" i="25"/>
  <c r="J1735" i="25"/>
  <c r="J1729" i="25"/>
  <c r="J1726" i="25"/>
  <c r="J1723" i="25"/>
  <c r="J1720" i="25"/>
  <c r="J1717" i="25"/>
  <c r="I1711" i="25"/>
  <c r="L1711" i="25" s="1"/>
  <c r="M1711" i="25" s="1"/>
  <c r="I1709" i="25"/>
  <c r="L1709" i="25" s="1"/>
  <c r="M1709" i="25" s="1"/>
  <c r="I1706" i="25"/>
  <c r="L1706" i="25" s="1"/>
  <c r="M1706" i="25" s="1"/>
  <c r="I1703" i="25"/>
  <c r="L1703" i="25" s="1"/>
  <c r="M1703" i="25" s="1"/>
  <c r="I1700" i="25"/>
  <c r="L1700" i="25" s="1"/>
  <c r="M1700" i="25" s="1"/>
  <c r="I1697" i="25"/>
  <c r="L1697" i="25" s="1"/>
  <c r="M1697" i="25" s="1"/>
  <c r="I1694" i="25"/>
  <c r="I1691" i="25"/>
  <c r="I1759" i="25"/>
  <c r="I1735" i="25"/>
  <c r="L1735" i="25" s="1"/>
  <c r="M1735" i="25" s="1"/>
  <c r="I1729" i="25"/>
  <c r="L1729" i="25" s="1"/>
  <c r="M1729" i="25" s="1"/>
  <c r="I1726" i="25"/>
  <c r="I1723" i="25"/>
  <c r="L1723" i="25" s="1"/>
  <c r="M1723" i="25" s="1"/>
  <c r="I1720" i="25"/>
  <c r="L1720" i="25" s="1"/>
  <c r="M1720" i="25" s="1"/>
  <c r="I1800" i="25"/>
  <c r="L1800" i="25" s="1"/>
  <c r="M1800" i="25" s="1"/>
  <c r="J1751" i="25"/>
  <c r="J1745" i="25"/>
  <c r="J1739" i="25"/>
  <c r="J1727" i="25"/>
  <c r="J1724" i="25"/>
  <c r="J1721" i="25"/>
  <c r="J1718" i="25"/>
  <c r="I1708" i="25"/>
  <c r="I1705" i="25"/>
  <c r="I1702" i="25"/>
  <c r="I1699" i="25"/>
  <c r="I1696" i="25"/>
  <c r="J1732" i="25"/>
  <c r="I1727" i="25"/>
  <c r="L1727" i="25" s="1"/>
  <c r="M1727" i="25" s="1"/>
  <c r="I1721" i="25"/>
  <c r="L1721" i="25" s="1"/>
  <c r="M1721" i="25" s="1"/>
  <c r="J1715" i="25"/>
  <c r="J1687" i="25"/>
  <c r="J1684" i="25"/>
  <c r="J1681" i="25"/>
  <c r="J1678" i="25"/>
  <c r="J1675" i="25"/>
  <c r="J1672" i="25"/>
  <c r="J1669" i="25"/>
  <c r="J1666" i="25"/>
  <c r="J1663" i="25"/>
  <c r="J1660" i="25"/>
  <c r="J1733" i="25"/>
  <c r="I1715" i="25"/>
  <c r="L1715" i="25" s="1"/>
  <c r="M1715" i="25" s="1"/>
  <c r="I1687" i="25"/>
  <c r="L1687" i="25" s="1"/>
  <c r="M1687" i="25" s="1"/>
  <c r="I1684" i="25"/>
  <c r="L1684" i="25" s="1"/>
  <c r="M1684" i="25" s="1"/>
  <c r="I1681" i="25"/>
  <c r="L1681" i="25" s="1"/>
  <c r="M1681" i="25" s="1"/>
  <c r="I1678" i="25"/>
  <c r="L1678" i="25" s="1"/>
  <c r="M1678" i="25" s="1"/>
  <c r="I1675" i="25"/>
  <c r="L1675" i="25" s="1"/>
  <c r="M1675" i="25" s="1"/>
  <c r="I1672" i="25"/>
  <c r="L1672" i="25" s="1"/>
  <c r="M1672" i="25" s="1"/>
  <c r="I1669" i="25"/>
  <c r="L1669" i="25" s="1"/>
  <c r="M1669" i="25" s="1"/>
  <c r="I1666" i="25"/>
  <c r="L1666" i="25" s="1"/>
  <c r="M1666" i="25" s="1"/>
  <c r="I1663" i="25"/>
  <c r="L1663" i="25" s="1"/>
  <c r="M1663" i="25" s="1"/>
  <c r="I1660" i="25"/>
  <c r="L1660" i="25" s="1"/>
  <c r="M1660" i="25" s="1"/>
  <c r="J1730" i="25"/>
  <c r="J1690" i="25"/>
  <c r="I1730" i="25"/>
  <c r="J1714" i="25"/>
  <c r="J1707" i="25"/>
  <c r="J1704" i="25"/>
  <c r="J1701" i="25"/>
  <c r="J1698" i="25"/>
  <c r="J1695" i="25"/>
  <c r="I1690" i="25"/>
  <c r="L1690" i="25" s="1"/>
  <c r="M1690" i="25" s="1"/>
  <c r="I1714" i="25"/>
  <c r="L1714" i="25" s="1"/>
  <c r="M1714" i="25" s="1"/>
  <c r="I1707" i="25"/>
  <c r="L1707" i="25" s="1"/>
  <c r="M1707" i="25" s="1"/>
  <c r="I1704" i="25"/>
  <c r="L1704" i="25" s="1"/>
  <c r="M1704" i="25" s="1"/>
  <c r="I1701" i="25"/>
  <c r="L1701" i="25" s="1"/>
  <c r="M1701" i="25" s="1"/>
  <c r="I1698" i="25"/>
  <c r="L1698" i="25" s="1"/>
  <c r="M1698" i="25" s="1"/>
  <c r="I1695" i="25"/>
  <c r="L1695" i="25" s="1"/>
  <c r="M1695" i="25" s="1"/>
  <c r="J1689" i="25"/>
  <c r="J1686" i="25"/>
  <c r="I1724" i="25"/>
  <c r="L1724" i="25" s="1"/>
  <c r="M1724" i="25" s="1"/>
  <c r="I1689" i="25"/>
  <c r="L1689" i="25" s="1"/>
  <c r="M1689" i="25" s="1"/>
  <c r="I1686" i="25"/>
  <c r="L1686" i="25" s="1"/>
  <c r="M1686" i="25" s="1"/>
  <c r="I1683" i="25"/>
  <c r="I1680" i="25"/>
  <c r="I1677" i="25"/>
  <c r="I1674" i="25"/>
  <c r="L1674" i="25" s="1"/>
  <c r="M1674" i="25" s="1"/>
  <c r="I1671" i="25"/>
  <c r="I1668" i="25"/>
  <c r="I1665" i="25"/>
  <c r="I1662" i="25"/>
  <c r="I1659" i="25"/>
  <c r="J1712" i="25"/>
  <c r="I1685" i="25"/>
  <c r="I1655" i="25"/>
  <c r="I1652" i="25"/>
  <c r="I1649" i="25"/>
  <c r="I1646" i="25"/>
  <c r="I1643" i="25"/>
  <c r="L1643" i="25" s="1"/>
  <c r="M1643" i="25" s="1"/>
  <c r="I1640" i="25"/>
  <c r="I1637" i="25"/>
  <c r="I1634" i="25"/>
  <c r="I1631" i="25"/>
  <c r="I1628" i="25"/>
  <c r="I1625" i="25"/>
  <c r="I1622" i="25"/>
  <c r="I1619" i="25"/>
  <c r="I1616" i="25"/>
  <c r="I1613" i="25"/>
  <c r="I1610" i="25"/>
  <c r="I1607" i="25"/>
  <c r="L1607" i="25" s="1"/>
  <c r="M1607" i="25" s="1"/>
  <c r="I1604" i="25"/>
  <c r="I1712" i="25"/>
  <c r="L1712" i="25" s="1"/>
  <c r="M1712" i="25" s="1"/>
  <c r="J1699" i="25"/>
  <c r="J1664" i="25"/>
  <c r="J1661" i="25"/>
  <c r="J1658" i="25"/>
  <c r="I1664" i="25"/>
  <c r="L1664" i="25" s="1"/>
  <c r="M1664" i="25" s="1"/>
  <c r="I1661" i="25"/>
  <c r="I1658" i="25"/>
  <c r="L1658" i="25" s="1"/>
  <c r="M1658" i="25" s="1"/>
  <c r="J1693" i="25"/>
  <c r="J1692" i="25"/>
  <c r="J1657" i="25"/>
  <c r="J1654" i="25"/>
  <c r="J1651" i="25"/>
  <c r="J1648" i="25"/>
  <c r="J1645" i="25"/>
  <c r="J1642" i="25"/>
  <c r="J1639" i="25"/>
  <c r="J1636" i="25"/>
  <c r="J1633" i="25"/>
  <c r="J1630" i="25"/>
  <c r="J1627" i="25"/>
  <c r="J1624" i="25"/>
  <c r="J1621" i="25"/>
  <c r="J1618" i="25"/>
  <c r="J1615" i="25"/>
  <c r="J1612" i="25"/>
  <c r="J1609" i="25"/>
  <c r="J1606" i="25"/>
  <c r="I1717" i="25"/>
  <c r="L1717" i="25" s="1"/>
  <c r="M1717" i="25" s="1"/>
  <c r="J1708" i="25"/>
  <c r="I1693" i="25"/>
  <c r="L1693" i="25" s="1"/>
  <c r="M1693" i="25" s="1"/>
  <c r="I1692" i="25"/>
  <c r="J1679" i="25"/>
  <c r="J1673" i="25"/>
  <c r="J1667" i="25"/>
  <c r="I1657" i="25"/>
  <c r="I1654" i="25"/>
  <c r="L1654" i="25" s="1"/>
  <c r="M1654" i="25" s="1"/>
  <c r="I1651" i="25"/>
  <c r="L1651" i="25" s="1"/>
  <c r="M1651" i="25" s="1"/>
  <c r="I1648" i="25"/>
  <c r="I1645" i="25"/>
  <c r="L1645" i="25" s="1"/>
  <c r="M1645" i="25" s="1"/>
  <c r="I1642" i="25"/>
  <c r="L1642" i="25" s="1"/>
  <c r="M1642" i="25" s="1"/>
  <c r="I1639" i="25"/>
  <c r="L1639" i="25" s="1"/>
  <c r="M1639" i="25" s="1"/>
  <c r="I1636" i="25"/>
  <c r="L1636" i="25" s="1"/>
  <c r="M1636" i="25" s="1"/>
  <c r="I1633" i="25"/>
  <c r="L1633" i="25" s="1"/>
  <c r="M1633" i="25" s="1"/>
  <c r="I1630" i="25"/>
  <c r="L1630" i="25" s="1"/>
  <c r="M1630" i="25" s="1"/>
  <c r="I1627" i="25"/>
  <c r="L1627" i="25" s="1"/>
  <c r="M1627" i="25" s="1"/>
  <c r="I1624" i="25"/>
  <c r="L1624" i="25" s="1"/>
  <c r="M1624" i="25" s="1"/>
  <c r="I1621" i="25"/>
  <c r="I1618" i="25"/>
  <c r="L1618" i="25" s="1"/>
  <c r="M1618" i="25" s="1"/>
  <c r="I1615" i="25"/>
  <c r="L1615" i="25" s="1"/>
  <c r="M1615" i="25" s="1"/>
  <c r="I1612" i="25"/>
  <c r="I1609" i="25"/>
  <c r="L1609" i="25" s="1"/>
  <c r="M1609" i="25" s="1"/>
  <c r="J1683" i="25"/>
  <c r="I1679" i="25"/>
  <c r="J1677" i="25"/>
  <c r="I1673" i="25"/>
  <c r="J1671" i="25"/>
  <c r="I1667" i="25"/>
  <c r="J1702" i="25"/>
  <c r="J1665" i="25"/>
  <c r="J1662" i="25"/>
  <c r="J1659" i="25"/>
  <c r="I1782" i="25"/>
  <c r="L1782" i="25" s="1"/>
  <c r="M1782" i="25" s="1"/>
  <c r="J1656" i="25"/>
  <c r="J1653" i="25"/>
  <c r="J1650" i="25"/>
  <c r="J1647" i="25"/>
  <c r="J1644" i="25"/>
  <c r="J1649" i="25"/>
  <c r="J1641" i="25"/>
  <c r="I1629" i="25"/>
  <c r="L1629" i="25" s="1"/>
  <c r="M1629" i="25" s="1"/>
  <c r="J1626" i="25"/>
  <c r="J1619" i="25"/>
  <c r="J1668" i="25"/>
  <c r="I1647" i="25"/>
  <c r="I1641" i="25"/>
  <c r="I1626" i="25"/>
  <c r="L1626" i="25" s="1"/>
  <c r="M1626" i="25" s="1"/>
  <c r="J1623" i="25"/>
  <c r="J1616" i="25"/>
  <c r="I1606" i="25"/>
  <c r="L1606" i="25" s="1"/>
  <c r="M1606" i="25" s="1"/>
  <c r="J1603" i="25"/>
  <c r="J1600" i="25"/>
  <c r="J1597" i="25"/>
  <c r="J1688" i="25"/>
  <c r="I1623" i="25"/>
  <c r="L1623" i="25" s="1"/>
  <c r="M1623" i="25" s="1"/>
  <c r="J1620" i="25"/>
  <c r="J1613" i="25"/>
  <c r="I1603" i="25"/>
  <c r="L1603" i="25" s="1"/>
  <c r="M1603" i="25" s="1"/>
  <c r="I1600" i="25"/>
  <c r="I1597" i="25"/>
  <c r="I1594" i="25"/>
  <c r="I1591" i="25"/>
  <c r="I1588" i="25"/>
  <c r="I1585" i="25"/>
  <c r="L1585" i="25" s="1"/>
  <c r="M1585" i="25" s="1"/>
  <c r="I1582" i="25"/>
  <c r="L1582" i="25" s="1"/>
  <c r="M1582" i="25" s="1"/>
  <c r="I1579" i="25"/>
  <c r="I1576" i="25"/>
  <c r="I1573" i="25"/>
  <c r="L1573" i="25" s="1"/>
  <c r="M1573" i="25" s="1"/>
  <c r="I1570" i="25"/>
  <c r="I1567" i="25"/>
  <c r="I1688" i="25"/>
  <c r="L1688" i="25" s="1"/>
  <c r="M1688" i="25" s="1"/>
  <c r="J1674" i="25"/>
  <c r="J1646" i="25"/>
  <c r="I1620" i="25"/>
  <c r="J1617" i="25"/>
  <c r="J1610" i="25"/>
  <c r="J1696" i="25"/>
  <c r="I1656" i="25"/>
  <c r="L1656" i="25" s="1"/>
  <c r="M1656" i="25" s="1"/>
  <c r="I1644" i="25"/>
  <c r="L1644" i="25" s="1"/>
  <c r="M1644" i="25" s="1"/>
  <c r="I1617" i="25"/>
  <c r="L1617" i="25" s="1"/>
  <c r="M1617" i="25" s="1"/>
  <c r="J1614" i="25"/>
  <c r="J1607" i="25"/>
  <c r="J1680" i="25"/>
  <c r="J1670" i="25"/>
  <c r="I1614" i="25"/>
  <c r="L1614" i="25" s="1"/>
  <c r="M1614" i="25" s="1"/>
  <c r="J1611" i="25"/>
  <c r="J1602" i="25"/>
  <c r="J1599" i="25"/>
  <c r="J1685" i="25"/>
  <c r="I1670" i="25"/>
  <c r="L1670" i="25" s="1"/>
  <c r="M1670" i="25" s="1"/>
  <c r="J1655" i="25"/>
  <c r="J1640" i="25"/>
  <c r="J1637" i="25"/>
  <c r="I1611" i="25"/>
  <c r="L1611" i="25" s="1"/>
  <c r="M1611" i="25" s="1"/>
  <c r="J1608" i="25"/>
  <c r="I1602" i="25"/>
  <c r="I1599" i="25"/>
  <c r="J1676" i="25"/>
  <c r="I1653" i="25"/>
  <c r="L1653" i="25" s="1"/>
  <c r="M1653" i="25" s="1"/>
  <c r="J1634" i="25"/>
  <c r="I1608" i="25"/>
  <c r="L1608" i="25" s="1"/>
  <c r="M1608" i="25" s="1"/>
  <c r="J1622" i="25"/>
  <c r="J1635" i="25"/>
  <c r="I1568" i="25"/>
  <c r="L1568" i="25" s="1"/>
  <c r="M1568" i="25" s="1"/>
  <c r="J1565" i="25"/>
  <c r="J1682" i="25"/>
  <c r="J1643" i="25"/>
  <c r="I1635" i="25"/>
  <c r="J1605" i="25"/>
  <c r="J1591" i="25"/>
  <c r="J1589" i="25"/>
  <c r="J1582" i="25"/>
  <c r="J1580" i="25"/>
  <c r="J1573" i="25"/>
  <c r="J1571" i="25"/>
  <c r="I1565" i="25"/>
  <c r="L1565" i="25" s="1"/>
  <c r="M1565" i="25" s="1"/>
  <c r="I1682" i="25"/>
  <c r="I1605" i="25"/>
  <c r="L1605" i="25" s="1"/>
  <c r="M1605" i="25" s="1"/>
  <c r="J1625" i="25"/>
  <c r="J1638" i="25"/>
  <c r="J1601" i="25"/>
  <c r="I1566" i="25"/>
  <c r="I1676" i="25"/>
  <c r="L1676" i="25" s="1"/>
  <c r="M1676" i="25" s="1"/>
  <c r="J1632" i="25"/>
  <c r="J1631" i="25"/>
  <c r="J1593" i="25"/>
  <c r="J1586" i="25"/>
  <c r="J1579" i="25"/>
  <c r="J1575" i="25"/>
  <c r="I1564" i="25"/>
  <c r="J1551" i="25"/>
  <c r="J1548" i="25"/>
  <c r="J1545" i="25"/>
  <c r="J1542" i="25"/>
  <c r="J1539" i="25"/>
  <c r="J1536" i="25"/>
  <c r="J1533" i="25"/>
  <c r="J1530" i="25"/>
  <c r="J1527" i="25"/>
  <c r="J1524" i="25"/>
  <c r="J1521" i="25"/>
  <c r="J1518" i="25"/>
  <c r="J1515" i="25"/>
  <c r="J1512" i="25"/>
  <c r="J1509" i="25"/>
  <c r="J1506" i="25"/>
  <c r="I1632" i="25"/>
  <c r="J1628" i="25"/>
  <c r="J1598" i="25"/>
  <c r="I1593" i="25"/>
  <c r="L1593" i="25" s="1"/>
  <c r="M1593" i="25" s="1"/>
  <c r="I1586" i="25"/>
  <c r="L1586" i="25" s="1"/>
  <c r="M1586" i="25" s="1"/>
  <c r="I1575" i="25"/>
  <c r="L1575" i="25" s="1"/>
  <c r="M1575" i="25" s="1"/>
  <c r="I1551" i="25"/>
  <c r="L1551" i="25" s="1"/>
  <c r="M1551" i="25" s="1"/>
  <c r="I1548" i="25"/>
  <c r="L1548" i="25" s="1"/>
  <c r="M1548" i="25" s="1"/>
  <c r="I1545" i="25"/>
  <c r="I1542" i="25"/>
  <c r="I1539" i="25"/>
  <c r="L1539" i="25" s="1"/>
  <c r="M1539" i="25" s="1"/>
  <c r="I1536" i="25"/>
  <c r="I1533" i="25"/>
  <c r="I1530" i="25"/>
  <c r="L1530" i="25" s="1"/>
  <c r="M1530" i="25" s="1"/>
  <c r="I1527" i="25"/>
  <c r="L1527" i="25" s="1"/>
  <c r="M1527" i="25" s="1"/>
  <c r="I1524" i="25"/>
  <c r="I1521" i="25"/>
  <c r="L1521" i="25" s="1"/>
  <c r="M1521" i="25" s="1"/>
  <c r="I1518" i="25"/>
  <c r="L1518" i="25" s="1"/>
  <c r="M1518" i="25" s="1"/>
  <c r="I1515" i="25"/>
  <c r="L1515" i="25" s="1"/>
  <c r="M1515" i="25" s="1"/>
  <c r="I1512" i="25"/>
  <c r="L1512" i="25" s="1"/>
  <c r="M1512" i="25" s="1"/>
  <c r="I1509" i="25"/>
  <c r="I1506" i="25"/>
  <c r="I1503" i="25"/>
  <c r="I1598" i="25"/>
  <c r="I1589" i="25"/>
  <c r="L1589" i="25" s="1"/>
  <c r="M1589" i="25" s="1"/>
  <c r="J1578" i="25"/>
  <c r="I1571" i="25"/>
  <c r="L1571" i="25" s="1"/>
  <c r="M1571" i="25" s="1"/>
  <c r="J1568" i="25"/>
  <c r="J1557" i="25"/>
  <c r="J1596" i="25"/>
  <c r="J1581" i="25"/>
  <c r="I1578" i="25"/>
  <c r="J1558" i="25"/>
  <c r="I1557" i="25"/>
  <c r="I1596" i="25"/>
  <c r="J1592" i="25"/>
  <c r="J1585" i="25"/>
  <c r="I1581" i="25"/>
  <c r="L1581" i="25" s="1"/>
  <c r="M1581" i="25" s="1"/>
  <c r="J1574" i="25"/>
  <c r="J1705" i="25"/>
  <c r="J1652" i="25"/>
  <c r="J1629" i="25"/>
  <c r="I1592" i="25"/>
  <c r="I1574" i="25"/>
  <c r="J1560" i="25"/>
  <c r="J1559" i="25"/>
  <c r="I1556" i="25"/>
  <c r="I1555" i="25"/>
  <c r="I1554" i="25"/>
  <c r="I1550" i="25"/>
  <c r="L1550" i="25" s="1"/>
  <c r="M1550" i="25" s="1"/>
  <c r="I1547" i="25"/>
  <c r="L1547" i="25" s="1"/>
  <c r="M1547" i="25" s="1"/>
  <c r="I1544" i="25"/>
  <c r="I1541" i="25"/>
  <c r="I1538" i="25"/>
  <c r="I1535" i="25"/>
  <c r="I1532" i="25"/>
  <c r="I1529" i="25"/>
  <c r="I1526" i="25"/>
  <c r="I1523" i="25"/>
  <c r="I1520" i="25"/>
  <c r="L1520" i="25" s="1"/>
  <c r="M1520" i="25" s="1"/>
  <c r="I1517" i="25"/>
  <c r="L1517" i="25" s="1"/>
  <c r="M1517" i="25" s="1"/>
  <c r="I1514" i="25"/>
  <c r="L1514" i="25" s="1"/>
  <c r="M1514" i="25" s="1"/>
  <c r="I1511" i="25"/>
  <c r="L1511" i="25" s="1"/>
  <c r="M1511" i="25" s="1"/>
  <c r="I1508" i="25"/>
  <c r="I1505" i="25"/>
  <c r="I1502" i="25"/>
  <c r="I1650" i="25"/>
  <c r="L1650" i="25" s="1"/>
  <c r="M1650" i="25" s="1"/>
  <c r="J1595" i="25"/>
  <c r="J1588" i="25"/>
  <c r="J1584" i="25"/>
  <c r="J1577" i="25"/>
  <c r="J1570" i="25"/>
  <c r="I1560" i="25"/>
  <c r="L1560" i="25" s="1"/>
  <c r="M1560" i="25" s="1"/>
  <c r="I1559" i="25"/>
  <c r="L1559" i="25" s="1"/>
  <c r="M1559" i="25" s="1"/>
  <c r="I1595" i="25"/>
  <c r="L1595" i="25" s="1"/>
  <c r="M1595" i="25" s="1"/>
  <c r="J1587" i="25"/>
  <c r="J1572" i="25"/>
  <c r="J1566" i="25"/>
  <c r="J1547" i="25"/>
  <c r="I1587" i="25"/>
  <c r="L1587" i="25" s="1"/>
  <c r="M1587" i="25" s="1"/>
  <c r="J1576" i="25"/>
  <c r="I1572" i="25"/>
  <c r="I1558" i="25"/>
  <c r="L1558" i="25" s="1"/>
  <c r="M1558" i="25" s="1"/>
  <c r="J1544" i="25"/>
  <c r="J1498" i="25"/>
  <c r="J1495" i="25"/>
  <c r="J1492" i="25"/>
  <c r="J1489" i="25"/>
  <c r="J1486" i="25"/>
  <c r="J1483" i="25"/>
  <c r="J1480" i="25"/>
  <c r="J1477" i="25"/>
  <c r="J1474" i="25"/>
  <c r="J1471" i="25"/>
  <c r="J1468" i="25"/>
  <c r="J1465" i="25"/>
  <c r="J1462" i="25"/>
  <c r="J1459" i="25"/>
  <c r="I1601" i="25"/>
  <c r="L1601" i="25" s="1"/>
  <c r="M1601" i="25" s="1"/>
  <c r="J1567" i="25"/>
  <c r="J1564" i="25"/>
  <c r="J1552" i="25"/>
  <c r="J1549" i="25"/>
  <c r="I1498" i="25"/>
  <c r="L1498" i="25" s="1"/>
  <c r="M1498" i="25" s="1"/>
  <c r="I1495" i="25"/>
  <c r="I1492" i="25"/>
  <c r="I1489" i="25"/>
  <c r="L1489" i="25" s="1"/>
  <c r="M1489" i="25" s="1"/>
  <c r="I1552" i="25"/>
  <c r="L1552" i="25" s="1"/>
  <c r="M1552" i="25" s="1"/>
  <c r="I1549" i="25"/>
  <c r="L1549" i="25" s="1"/>
  <c r="M1549" i="25" s="1"/>
  <c r="J1546" i="25"/>
  <c r="J1538" i="25"/>
  <c r="J1535" i="25"/>
  <c r="J1532" i="25"/>
  <c r="J1529" i="25"/>
  <c r="J1526" i="25"/>
  <c r="J1523" i="25"/>
  <c r="J1520" i="25"/>
  <c r="J1517" i="25"/>
  <c r="J1514" i="25"/>
  <c r="J1511" i="25"/>
  <c r="J1508" i="25"/>
  <c r="J1505" i="25"/>
  <c r="J1501" i="25"/>
  <c r="J1583" i="25"/>
  <c r="I1577" i="25"/>
  <c r="L1577" i="25" s="1"/>
  <c r="M1577" i="25" s="1"/>
  <c r="J1569" i="25"/>
  <c r="J1563" i="25"/>
  <c r="I1546" i="25"/>
  <c r="J1543" i="25"/>
  <c r="J1541" i="25"/>
  <c r="I1501" i="25"/>
  <c r="I1638" i="25"/>
  <c r="L1638" i="25" s="1"/>
  <c r="M1638" i="25" s="1"/>
  <c r="I1583" i="25"/>
  <c r="L1583" i="25" s="1"/>
  <c r="M1583" i="25" s="1"/>
  <c r="I1569" i="25"/>
  <c r="L1569" i="25" s="1"/>
  <c r="M1569" i="25" s="1"/>
  <c r="I1563" i="25"/>
  <c r="L1563" i="25" s="1"/>
  <c r="M1563" i="25" s="1"/>
  <c r="J1556" i="25"/>
  <c r="I1543" i="25"/>
  <c r="L1543" i="25" s="1"/>
  <c r="M1543" i="25" s="1"/>
  <c r="J1500" i="25"/>
  <c r="J1497" i="25"/>
  <c r="J1494" i="25"/>
  <c r="J1491" i="25"/>
  <c r="J1488" i="25"/>
  <c r="J1485" i="25"/>
  <c r="J1482" i="25"/>
  <c r="I1584" i="25"/>
  <c r="L1584" i="25" s="1"/>
  <c r="M1584" i="25" s="1"/>
  <c r="J1555" i="25"/>
  <c r="J1604" i="25"/>
  <c r="J1554" i="25"/>
  <c r="I1718" i="25"/>
  <c r="L1718" i="25" s="1"/>
  <c r="M1718" i="25" s="1"/>
  <c r="J1594" i="25"/>
  <c r="I1590" i="25"/>
  <c r="L1590" i="25" s="1"/>
  <c r="M1590" i="25" s="1"/>
  <c r="I1562" i="25"/>
  <c r="J1553" i="25"/>
  <c r="J1590" i="25"/>
  <c r="J1534" i="25"/>
  <c r="J1522" i="25"/>
  <c r="J1510" i="25"/>
  <c r="I1497" i="25"/>
  <c r="L1497" i="25" s="1"/>
  <c r="M1497" i="25" s="1"/>
  <c r="J1493" i="25"/>
  <c r="I1457" i="25"/>
  <c r="I1454" i="25"/>
  <c r="I1451" i="25"/>
  <c r="I1448" i="25"/>
  <c r="I1445" i="25"/>
  <c r="I1442" i="25"/>
  <c r="I1439" i="25"/>
  <c r="I1436" i="25"/>
  <c r="I1433" i="25"/>
  <c r="I1430" i="25"/>
  <c r="I1534" i="25"/>
  <c r="L1534" i="25" s="1"/>
  <c r="M1534" i="25" s="1"/>
  <c r="I1522" i="25"/>
  <c r="L1522" i="25" s="1"/>
  <c r="M1522" i="25" s="1"/>
  <c r="I1510" i="25"/>
  <c r="I1493" i="25"/>
  <c r="I1488" i="25"/>
  <c r="L1488" i="25" s="1"/>
  <c r="M1488" i="25" s="1"/>
  <c r="I1553" i="25"/>
  <c r="L1553" i="25" s="1"/>
  <c r="M1553" i="25" s="1"/>
  <c r="J1550" i="25"/>
  <c r="J1496" i="25"/>
  <c r="J1490" i="25"/>
  <c r="I1483" i="25"/>
  <c r="L1483" i="25" s="1"/>
  <c r="M1483" i="25" s="1"/>
  <c r="J1562" i="25"/>
  <c r="J1537" i="25"/>
  <c r="J1525" i="25"/>
  <c r="J1513" i="25"/>
  <c r="I1500" i="25"/>
  <c r="I1496" i="25"/>
  <c r="L1496" i="25" s="1"/>
  <c r="M1496" i="25" s="1"/>
  <c r="I1490" i="25"/>
  <c r="L1490" i="25" s="1"/>
  <c r="M1490" i="25" s="1"/>
  <c r="I1486" i="25"/>
  <c r="L1486" i="25" s="1"/>
  <c r="M1486" i="25" s="1"/>
  <c r="J1456" i="25"/>
  <c r="J1453" i="25"/>
  <c r="J1450" i="25"/>
  <c r="J1447" i="25"/>
  <c r="J1444" i="25"/>
  <c r="J1441" i="25"/>
  <c r="J1438" i="25"/>
  <c r="J1435" i="25"/>
  <c r="J1432" i="25"/>
  <c r="J1429" i="25"/>
  <c r="J1426" i="25"/>
  <c r="J1423" i="25"/>
  <c r="J1420" i="25"/>
  <c r="I1537" i="25"/>
  <c r="I1525" i="25"/>
  <c r="I1513" i="25"/>
  <c r="J1502" i="25"/>
  <c r="J1479" i="25"/>
  <c r="J1478" i="25"/>
  <c r="J1476" i="25"/>
  <c r="J1475" i="25"/>
  <c r="J1473" i="25"/>
  <c r="J1472" i="25"/>
  <c r="J1470" i="25"/>
  <c r="J1469" i="25"/>
  <c r="J1467" i="25"/>
  <c r="J1466" i="25"/>
  <c r="J1464" i="25"/>
  <c r="J1463" i="25"/>
  <c r="J1461" i="25"/>
  <c r="J1460" i="25"/>
  <c r="I1456" i="25"/>
  <c r="L1456" i="25" s="1"/>
  <c r="M1456" i="25" s="1"/>
  <c r="I1453" i="25"/>
  <c r="L1453" i="25" s="1"/>
  <c r="M1453" i="25" s="1"/>
  <c r="I1450" i="25"/>
  <c r="L1450" i="25" s="1"/>
  <c r="M1450" i="25" s="1"/>
  <c r="J1499" i="25"/>
  <c r="J1484" i="25"/>
  <c r="I1480" i="25"/>
  <c r="L1480" i="25" s="1"/>
  <c r="M1480" i="25" s="1"/>
  <c r="I1479" i="25"/>
  <c r="I1478" i="25"/>
  <c r="I1477" i="25"/>
  <c r="L1477" i="25" s="1"/>
  <c r="M1477" i="25" s="1"/>
  <c r="I1476" i="25"/>
  <c r="I1475" i="25"/>
  <c r="L1475" i="25" s="1"/>
  <c r="M1475" i="25" s="1"/>
  <c r="I1474" i="25"/>
  <c r="L1474" i="25" s="1"/>
  <c r="M1474" i="25" s="1"/>
  <c r="I1473" i="25"/>
  <c r="L1473" i="25" s="1"/>
  <c r="M1473" i="25" s="1"/>
  <c r="I1472" i="25"/>
  <c r="I1471" i="25"/>
  <c r="L1471" i="25" s="1"/>
  <c r="M1471" i="25" s="1"/>
  <c r="I1470" i="25"/>
  <c r="L1470" i="25" s="1"/>
  <c r="M1470" i="25" s="1"/>
  <c r="I1469" i="25"/>
  <c r="I1468" i="25"/>
  <c r="L1468" i="25" s="1"/>
  <c r="M1468" i="25" s="1"/>
  <c r="I1467" i="25"/>
  <c r="L1467" i="25" s="1"/>
  <c r="M1467" i="25" s="1"/>
  <c r="I1466" i="25"/>
  <c r="L1466" i="25" s="1"/>
  <c r="M1466" i="25" s="1"/>
  <c r="I1465" i="25"/>
  <c r="L1465" i="25" s="1"/>
  <c r="M1465" i="25" s="1"/>
  <c r="I1464" i="25"/>
  <c r="L1464" i="25" s="1"/>
  <c r="M1464" i="25" s="1"/>
  <c r="I1463" i="25"/>
  <c r="L1463" i="25" s="1"/>
  <c r="M1463" i="25" s="1"/>
  <c r="I1462" i="25"/>
  <c r="L1462" i="25" s="1"/>
  <c r="M1462" i="25" s="1"/>
  <c r="I1461" i="25"/>
  <c r="L1461" i="25" s="1"/>
  <c r="M1461" i="25" s="1"/>
  <c r="I1460" i="25"/>
  <c r="I1459" i="25"/>
  <c r="J1540" i="25"/>
  <c r="J1528" i="25"/>
  <c r="J1516" i="25"/>
  <c r="J1504" i="25"/>
  <c r="J1503" i="25"/>
  <c r="I1499" i="25"/>
  <c r="L1499" i="25" s="1"/>
  <c r="M1499" i="25" s="1"/>
  <c r="I1484" i="25"/>
  <c r="L1484" i="25" s="1"/>
  <c r="M1484" i="25" s="1"/>
  <c r="J1481" i="25"/>
  <c r="I1580" i="25"/>
  <c r="I1540" i="25"/>
  <c r="L1540" i="25" s="1"/>
  <c r="M1540" i="25" s="1"/>
  <c r="I1528" i="25"/>
  <c r="L1528" i="25" s="1"/>
  <c r="M1528" i="25" s="1"/>
  <c r="I1516" i="25"/>
  <c r="L1516" i="25" s="1"/>
  <c r="M1516" i="25" s="1"/>
  <c r="I1504" i="25"/>
  <c r="L1504" i="25" s="1"/>
  <c r="M1504" i="25" s="1"/>
  <c r="J1487" i="25"/>
  <c r="I1481" i="25"/>
  <c r="L1481" i="25" s="1"/>
  <c r="M1481" i="25" s="1"/>
  <c r="J1458" i="25"/>
  <c r="J1455" i="25"/>
  <c r="J1452" i="25"/>
  <c r="J1449" i="25"/>
  <c r="J1531" i="25"/>
  <c r="J1519" i="25"/>
  <c r="J1507" i="25"/>
  <c r="I1494" i="25"/>
  <c r="L1494" i="25" s="1"/>
  <c r="M1494" i="25" s="1"/>
  <c r="J1454" i="25"/>
  <c r="I1455" i="25"/>
  <c r="L1455" i="25" s="1"/>
  <c r="M1455" i="25" s="1"/>
  <c r="I1423" i="25"/>
  <c r="L1423" i="25" s="1"/>
  <c r="M1423" i="25" s="1"/>
  <c r="I1485" i="25"/>
  <c r="L1485" i="25" s="1"/>
  <c r="M1485" i="25" s="1"/>
  <c r="I1447" i="25"/>
  <c r="I1444" i="25"/>
  <c r="I1441" i="25"/>
  <c r="L1441" i="25" s="1"/>
  <c r="M1441" i="25" s="1"/>
  <c r="I1438" i="25"/>
  <c r="I1435" i="25"/>
  <c r="I1432" i="25"/>
  <c r="L1432" i="25" s="1"/>
  <c r="M1432" i="25" s="1"/>
  <c r="I1429" i="25"/>
  <c r="L1429" i="25" s="1"/>
  <c r="M1429" i="25" s="1"/>
  <c r="J1424" i="25"/>
  <c r="J1418" i="25"/>
  <c r="J1417" i="25"/>
  <c r="J1416" i="25"/>
  <c r="J1412" i="25"/>
  <c r="J1457" i="25"/>
  <c r="I1424" i="25"/>
  <c r="L1424" i="25" s="1"/>
  <c r="M1424" i="25" s="1"/>
  <c r="I1418" i="25"/>
  <c r="L1418" i="25" s="1"/>
  <c r="M1418" i="25" s="1"/>
  <c r="I1417" i="25"/>
  <c r="L1417" i="25" s="1"/>
  <c r="M1417" i="25" s="1"/>
  <c r="I1416" i="25"/>
  <c r="L1416" i="25" s="1"/>
  <c r="M1416" i="25" s="1"/>
  <c r="J1415" i="25"/>
  <c r="I1412" i="25"/>
  <c r="L1412" i="25" s="1"/>
  <c r="M1412" i="25" s="1"/>
  <c r="I1409" i="25"/>
  <c r="I1406" i="25"/>
  <c r="I1403" i="25"/>
  <c r="I1400" i="25"/>
  <c r="I1397" i="25"/>
  <c r="L1397" i="25" s="1"/>
  <c r="M1397" i="25" s="1"/>
  <c r="I1394" i="25"/>
  <c r="I1391" i="25"/>
  <c r="I1388" i="25"/>
  <c r="L1388" i="25" s="1"/>
  <c r="M1388" i="25" s="1"/>
  <c r="I1385" i="25"/>
  <c r="I1382" i="25"/>
  <c r="I1379" i="25"/>
  <c r="L1379" i="25" s="1"/>
  <c r="M1379" i="25" s="1"/>
  <c r="I1376" i="25"/>
  <c r="L1376" i="25" s="1"/>
  <c r="M1376" i="25" s="1"/>
  <c r="I1373" i="25"/>
  <c r="I1370" i="25"/>
  <c r="I1367" i="25"/>
  <c r="I1531" i="25"/>
  <c r="I1458" i="25"/>
  <c r="L1458" i="25" s="1"/>
  <c r="M1458" i="25" s="1"/>
  <c r="J1425" i="25"/>
  <c r="J1419" i="25"/>
  <c r="I1415" i="25"/>
  <c r="I1425" i="25"/>
  <c r="L1425" i="25" s="1"/>
  <c r="M1425" i="25" s="1"/>
  <c r="I1419" i="25"/>
  <c r="L1419" i="25" s="1"/>
  <c r="M1419" i="25" s="1"/>
  <c r="I1519" i="25"/>
  <c r="L1519" i="25" s="1"/>
  <c r="M1519" i="25" s="1"/>
  <c r="I1491" i="25"/>
  <c r="L1491" i="25" s="1"/>
  <c r="M1491" i="25" s="1"/>
  <c r="J1445" i="25"/>
  <c r="J1442" i="25"/>
  <c r="J1439" i="25"/>
  <c r="J1436" i="25"/>
  <c r="J1433" i="25"/>
  <c r="J1430" i="25"/>
  <c r="J1414" i="25"/>
  <c r="J1411" i="25"/>
  <c r="J1408" i="25"/>
  <c r="J1405" i="25"/>
  <c r="J1402" i="25"/>
  <c r="J1399" i="25"/>
  <c r="J1396" i="25"/>
  <c r="J1393" i="25"/>
  <c r="J1390" i="25"/>
  <c r="J1387" i="25"/>
  <c r="J1384" i="25"/>
  <c r="J1381" i="25"/>
  <c r="J1378" i="25"/>
  <c r="J1375" i="25"/>
  <c r="J1372" i="25"/>
  <c r="J1369" i="25"/>
  <c r="J1561" i="25"/>
  <c r="I1487" i="25"/>
  <c r="L1487" i="25" s="1"/>
  <c r="M1487" i="25" s="1"/>
  <c r="I1482" i="25"/>
  <c r="L1482" i="25" s="1"/>
  <c r="M1482" i="25" s="1"/>
  <c r="I1449" i="25"/>
  <c r="L1449" i="25" s="1"/>
  <c r="M1449" i="25" s="1"/>
  <c r="J1448" i="25"/>
  <c r="I1426" i="25"/>
  <c r="L1426" i="25" s="1"/>
  <c r="M1426" i="25" s="1"/>
  <c r="I1420" i="25"/>
  <c r="L1420" i="25" s="1"/>
  <c r="M1420" i="25" s="1"/>
  <c r="I1414" i="25"/>
  <c r="L1414" i="25" s="1"/>
  <c r="M1414" i="25" s="1"/>
  <c r="J1451" i="25"/>
  <c r="J1446" i="25"/>
  <c r="J1443" i="25"/>
  <c r="J1440" i="25"/>
  <c r="J1437" i="25"/>
  <c r="J1434" i="25"/>
  <c r="J1431" i="25"/>
  <c r="I1427" i="25"/>
  <c r="I1421" i="25"/>
  <c r="J1413" i="25"/>
  <c r="J1406" i="25"/>
  <c r="J1397" i="25"/>
  <c r="J1388" i="25"/>
  <c r="J1379" i="25"/>
  <c r="J1370" i="25"/>
  <c r="I1365" i="25"/>
  <c r="I1362" i="25"/>
  <c r="I1359" i="25"/>
  <c r="L1359" i="25" s="1"/>
  <c r="M1359" i="25" s="1"/>
  <c r="I1356" i="25"/>
  <c r="I1353" i="25"/>
  <c r="I1350" i="25"/>
  <c r="I1347" i="25"/>
  <c r="I1344" i="25"/>
  <c r="I1341" i="25"/>
  <c r="I1338" i="25"/>
  <c r="I1335" i="25"/>
  <c r="I1332" i="25"/>
  <c r="I1329" i="25"/>
  <c r="I1326" i="25"/>
  <c r="L1326" i="25" s="1"/>
  <c r="M1326" i="25" s="1"/>
  <c r="I1323" i="25"/>
  <c r="L1323" i="25" s="1"/>
  <c r="M1323" i="25" s="1"/>
  <c r="I1320" i="25"/>
  <c r="I1317" i="25"/>
  <c r="I1440" i="25"/>
  <c r="L1440" i="25" s="1"/>
  <c r="M1440" i="25" s="1"/>
  <c r="I1413" i="25"/>
  <c r="L1413" i="25" s="1"/>
  <c r="M1413" i="25" s="1"/>
  <c r="J1404" i="25"/>
  <c r="J1395" i="25"/>
  <c r="J1386" i="25"/>
  <c r="J1377" i="25"/>
  <c r="J1368" i="25"/>
  <c r="I1404" i="25"/>
  <c r="L1404" i="25" s="1"/>
  <c r="M1404" i="25" s="1"/>
  <c r="I1395" i="25"/>
  <c r="L1395" i="25" s="1"/>
  <c r="M1395" i="25" s="1"/>
  <c r="I1386" i="25"/>
  <c r="L1386" i="25" s="1"/>
  <c r="M1386" i="25" s="1"/>
  <c r="I1377" i="25"/>
  <c r="I1368" i="25"/>
  <c r="L1368" i="25" s="1"/>
  <c r="M1368" i="25" s="1"/>
  <c r="I1437" i="25"/>
  <c r="I1411" i="25"/>
  <c r="I1402" i="25"/>
  <c r="I1393" i="25"/>
  <c r="I1384" i="25"/>
  <c r="I1375" i="25"/>
  <c r="L1375" i="25" s="1"/>
  <c r="M1375" i="25" s="1"/>
  <c r="J1364" i="25"/>
  <c r="J1361" i="25"/>
  <c r="J1358" i="25"/>
  <c r="J1355" i="25"/>
  <c r="J1352" i="25"/>
  <c r="J1349" i="25"/>
  <c r="J1346" i="25"/>
  <c r="J1343" i="25"/>
  <c r="J1340" i="25"/>
  <c r="J1337" i="25"/>
  <c r="J1334" i="25"/>
  <c r="J1331" i="25"/>
  <c r="J1328" i="25"/>
  <c r="J1325" i="25"/>
  <c r="J1322" i="25"/>
  <c r="J1319" i="25"/>
  <c r="J1316" i="25"/>
  <c r="I1452" i="25"/>
  <c r="L1452" i="25" s="1"/>
  <c r="M1452" i="25" s="1"/>
  <c r="J1409" i="25"/>
  <c r="J1400" i="25"/>
  <c r="J1391" i="25"/>
  <c r="J1382" i="25"/>
  <c r="J1373" i="25"/>
  <c r="I1364" i="25"/>
  <c r="L1364" i="25" s="1"/>
  <c r="M1364" i="25" s="1"/>
  <c r="I1361" i="25"/>
  <c r="L1361" i="25" s="1"/>
  <c r="M1361" i="25" s="1"/>
  <c r="I1358" i="25"/>
  <c r="I1355" i="25"/>
  <c r="I1352" i="25"/>
  <c r="L1352" i="25" s="1"/>
  <c r="M1352" i="25" s="1"/>
  <c r="I1349" i="25"/>
  <c r="I1346" i="25"/>
  <c r="L1346" i="25" s="1"/>
  <c r="M1346" i="25" s="1"/>
  <c r="I1343" i="25"/>
  <c r="L1343" i="25" s="1"/>
  <c r="M1343" i="25" s="1"/>
  <c r="I1340" i="25"/>
  <c r="I1337" i="25"/>
  <c r="L1337" i="25" s="1"/>
  <c r="M1337" i="25" s="1"/>
  <c r="I1334" i="25"/>
  <c r="L1334" i="25" s="1"/>
  <c r="M1334" i="25" s="1"/>
  <c r="I1331" i="25"/>
  <c r="I1328" i="25"/>
  <c r="L1328" i="25" s="1"/>
  <c r="M1328" i="25" s="1"/>
  <c r="I1325" i="25"/>
  <c r="L1325" i="25" s="1"/>
  <c r="M1325" i="25" s="1"/>
  <c r="I1322" i="25"/>
  <c r="I1319" i="25"/>
  <c r="I1316" i="25"/>
  <c r="L1316" i="25" s="1"/>
  <c r="M1316" i="25" s="1"/>
  <c r="I1507" i="25"/>
  <c r="I1434" i="25"/>
  <c r="J1407" i="25"/>
  <c r="J1398" i="25"/>
  <c r="J1389" i="25"/>
  <c r="J1380" i="25"/>
  <c r="J1371" i="25"/>
  <c r="I1407" i="25"/>
  <c r="L1407" i="25" s="1"/>
  <c r="M1407" i="25" s="1"/>
  <c r="I1398" i="25"/>
  <c r="L1398" i="25" s="1"/>
  <c r="M1398" i="25" s="1"/>
  <c r="I1389" i="25"/>
  <c r="L1389" i="25" s="1"/>
  <c r="M1389" i="25" s="1"/>
  <c r="I1380" i="25"/>
  <c r="L1380" i="25" s="1"/>
  <c r="M1380" i="25" s="1"/>
  <c r="I1371" i="25"/>
  <c r="L1371" i="25" s="1"/>
  <c r="M1371" i="25" s="1"/>
  <c r="I1561" i="25"/>
  <c r="I1431" i="25"/>
  <c r="L1431" i="25" s="1"/>
  <c r="M1431" i="25" s="1"/>
  <c r="J1421" i="25"/>
  <c r="I1405" i="25"/>
  <c r="L1405" i="25" s="1"/>
  <c r="M1405" i="25" s="1"/>
  <c r="I1396" i="25"/>
  <c r="L1396" i="25" s="1"/>
  <c r="M1396" i="25" s="1"/>
  <c r="I1387" i="25"/>
  <c r="L1387" i="25" s="1"/>
  <c r="M1387" i="25" s="1"/>
  <c r="I1378" i="25"/>
  <c r="L1378" i="25" s="1"/>
  <c r="M1378" i="25" s="1"/>
  <c r="I1369" i="25"/>
  <c r="L1369" i="25" s="1"/>
  <c r="M1369" i="25" s="1"/>
  <c r="J1366" i="25"/>
  <c r="J1363" i="25"/>
  <c r="J1360" i="25"/>
  <c r="I1446" i="25"/>
  <c r="L1446" i="25" s="1"/>
  <c r="M1446" i="25" s="1"/>
  <c r="J1428" i="25"/>
  <c r="I1422" i="25"/>
  <c r="J1410" i="25"/>
  <c r="J1401" i="25"/>
  <c r="J1392" i="25"/>
  <c r="J1383" i="25"/>
  <c r="J1374" i="25"/>
  <c r="J1367" i="25"/>
  <c r="J1341" i="25"/>
  <c r="J1339" i="25"/>
  <c r="I1324" i="25"/>
  <c r="L1324" i="25" s="1"/>
  <c r="M1324" i="25" s="1"/>
  <c r="J1314" i="25"/>
  <c r="J1311" i="25"/>
  <c r="J1308" i="25"/>
  <c r="J1305" i="25"/>
  <c r="J1302" i="25"/>
  <c r="J1299" i="25"/>
  <c r="J1296" i="25"/>
  <c r="J1293" i="25"/>
  <c r="J1290" i="25"/>
  <c r="J1287" i="25"/>
  <c r="J1284" i="25"/>
  <c r="J1281" i="25"/>
  <c r="J1278" i="25"/>
  <c r="J1275" i="25"/>
  <c r="J1272" i="25"/>
  <c r="J1269" i="25"/>
  <c r="J1266" i="25"/>
  <c r="I1443" i="25"/>
  <c r="L1443" i="25" s="1"/>
  <c r="M1443" i="25" s="1"/>
  <c r="I1408" i="25"/>
  <c r="L1408" i="25" s="1"/>
  <c r="M1408" i="25" s="1"/>
  <c r="I1383" i="25"/>
  <c r="L1383" i="25" s="1"/>
  <c r="M1383" i="25" s="1"/>
  <c r="J1356" i="25"/>
  <c r="J1354" i="25"/>
  <c r="I1339" i="25"/>
  <c r="L1339" i="25" s="1"/>
  <c r="M1339" i="25" s="1"/>
  <c r="J1320" i="25"/>
  <c r="J1318" i="25"/>
  <c r="I1428" i="25"/>
  <c r="L1428" i="25" s="1"/>
  <c r="M1428" i="25" s="1"/>
  <c r="I1354" i="25"/>
  <c r="L1354" i="25" s="1"/>
  <c r="M1354" i="25" s="1"/>
  <c r="J1335" i="25"/>
  <c r="J1333" i="25"/>
  <c r="I1318" i="25"/>
  <c r="I1392" i="25"/>
  <c r="J1376" i="25"/>
  <c r="J1350" i="25"/>
  <c r="J1348" i="25"/>
  <c r="I1333" i="25"/>
  <c r="L1333" i="25" s="1"/>
  <c r="M1333" i="25" s="1"/>
  <c r="I1348" i="25"/>
  <c r="L1348" i="25" s="1"/>
  <c r="M1348" i="25" s="1"/>
  <c r="J1329" i="25"/>
  <c r="J1327" i="25"/>
  <c r="J1313" i="25"/>
  <c r="J1310" i="25"/>
  <c r="J1307" i="25"/>
  <c r="J1304" i="25"/>
  <c r="J1301" i="25"/>
  <c r="J1298" i="25"/>
  <c r="J1295" i="25"/>
  <c r="J1292" i="25"/>
  <c r="J1289" i="25"/>
  <c r="J1286" i="25"/>
  <c r="J1283" i="25"/>
  <c r="J1280" i="25"/>
  <c r="J1277" i="25"/>
  <c r="J1274" i="25"/>
  <c r="J1271" i="25"/>
  <c r="J1268" i="25"/>
  <c r="J1265" i="25"/>
  <c r="I1401" i="25"/>
  <c r="L1401" i="25" s="1"/>
  <c r="M1401" i="25" s="1"/>
  <c r="J1385" i="25"/>
  <c r="I1372" i="25"/>
  <c r="L1372" i="25" s="1"/>
  <c r="M1372" i="25" s="1"/>
  <c r="I1360" i="25"/>
  <c r="J1344" i="25"/>
  <c r="J1342" i="25"/>
  <c r="I1327" i="25"/>
  <c r="L1327" i="25" s="1"/>
  <c r="M1327" i="25" s="1"/>
  <c r="J1422" i="25"/>
  <c r="J1359" i="25"/>
  <c r="J1357" i="25"/>
  <c r="I1342" i="25"/>
  <c r="J1323" i="25"/>
  <c r="J1321" i="25"/>
  <c r="I1410" i="25"/>
  <c r="L1410" i="25" s="1"/>
  <c r="M1410" i="25" s="1"/>
  <c r="J1394" i="25"/>
  <c r="I1381" i="25"/>
  <c r="L1381" i="25" s="1"/>
  <c r="M1381" i="25" s="1"/>
  <c r="J1362" i="25"/>
  <c r="I1357" i="25"/>
  <c r="L1357" i="25" s="1"/>
  <c r="M1357" i="25" s="1"/>
  <c r="J1338" i="25"/>
  <c r="J1336" i="25"/>
  <c r="I1321" i="25"/>
  <c r="L1321" i="25" s="1"/>
  <c r="M1321" i="25" s="1"/>
  <c r="J1427" i="25"/>
  <c r="J1403" i="25"/>
  <c r="I1390" i="25"/>
  <c r="L1390" i="25" s="1"/>
  <c r="M1390" i="25" s="1"/>
  <c r="I1351" i="25"/>
  <c r="J1332" i="25"/>
  <c r="J1330" i="25"/>
  <c r="J1315" i="25"/>
  <c r="I1312" i="25"/>
  <c r="L1312" i="25" s="1"/>
  <c r="M1312" i="25" s="1"/>
  <c r="I1309" i="25"/>
  <c r="L1309" i="25" s="1"/>
  <c r="M1309" i="25" s="1"/>
  <c r="I1306" i="25"/>
  <c r="I1303" i="25"/>
  <c r="L1303" i="25" s="1"/>
  <c r="M1303" i="25" s="1"/>
  <c r="I1300" i="25"/>
  <c r="L1300" i="25" s="1"/>
  <c r="M1300" i="25" s="1"/>
  <c r="I1297" i="25"/>
  <c r="I1294" i="25"/>
  <c r="L1294" i="25" s="1"/>
  <c r="M1294" i="25" s="1"/>
  <c r="I1291" i="25"/>
  <c r="I1288" i="25"/>
  <c r="I1285" i="25"/>
  <c r="L1285" i="25" s="1"/>
  <c r="M1285" i="25" s="1"/>
  <c r="I1282" i="25"/>
  <c r="I1279" i="25"/>
  <c r="I1276" i="25"/>
  <c r="L1276" i="25" s="1"/>
  <c r="M1276" i="25" s="1"/>
  <c r="I1273" i="25"/>
  <c r="I1270" i="25"/>
  <c r="I1267" i="25"/>
  <c r="I1264" i="25"/>
  <c r="I1304" i="25"/>
  <c r="I1287" i="25"/>
  <c r="L1287" i="25" s="1"/>
  <c r="M1287" i="25" s="1"/>
  <c r="J1285" i="25"/>
  <c r="I1268" i="25"/>
  <c r="I1261" i="25"/>
  <c r="I1258" i="25"/>
  <c r="I1255" i="25"/>
  <c r="I1252" i="25"/>
  <c r="L1252" i="25" s="1"/>
  <c r="M1252" i="25" s="1"/>
  <c r="I1249" i="25"/>
  <c r="I1246" i="25"/>
  <c r="I1243" i="25"/>
  <c r="I1240" i="25"/>
  <c r="I1237" i="25"/>
  <c r="I1234" i="25"/>
  <c r="I1231" i="25"/>
  <c r="I1228" i="25"/>
  <c r="I1225" i="25"/>
  <c r="I1222" i="25"/>
  <c r="I1219" i="25"/>
  <c r="I1216" i="25"/>
  <c r="L1216" i="25" s="1"/>
  <c r="M1216" i="25" s="1"/>
  <c r="I1213" i="25"/>
  <c r="L1213" i="25" s="1"/>
  <c r="M1213" i="25" s="1"/>
  <c r="I1210" i="25"/>
  <c r="I1207" i="25"/>
  <c r="L1207" i="25" s="1"/>
  <c r="M1207" i="25" s="1"/>
  <c r="I1204" i="25"/>
  <c r="I1201" i="25"/>
  <c r="J1345" i="25"/>
  <c r="I1302" i="25"/>
  <c r="L1302" i="25" s="1"/>
  <c r="M1302" i="25" s="1"/>
  <c r="J1300" i="25"/>
  <c r="J1353" i="25"/>
  <c r="I1345" i="25"/>
  <c r="L1345" i="25" s="1"/>
  <c r="M1345" i="25" s="1"/>
  <c r="J1317" i="25"/>
  <c r="I1315" i="25"/>
  <c r="L1315" i="25" s="1"/>
  <c r="M1315" i="25" s="1"/>
  <c r="I1298" i="25"/>
  <c r="L1298" i="25" s="1"/>
  <c r="M1298" i="25" s="1"/>
  <c r="I1281" i="25"/>
  <c r="J1279" i="25"/>
  <c r="I1330" i="25"/>
  <c r="L1330" i="25" s="1"/>
  <c r="M1330" i="25" s="1"/>
  <c r="I1313" i="25"/>
  <c r="I1296" i="25"/>
  <c r="L1296" i="25" s="1"/>
  <c r="M1296" i="25" s="1"/>
  <c r="J1294" i="25"/>
  <c r="I1277" i="25"/>
  <c r="J1263" i="25"/>
  <c r="J1260" i="25"/>
  <c r="J1257" i="25"/>
  <c r="J1254" i="25"/>
  <c r="J1251" i="25"/>
  <c r="J1248" i="25"/>
  <c r="J1245" i="25"/>
  <c r="J1242" i="25"/>
  <c r="J1239" i="25"/>
  <c r="J1236" i="25"/>
  <c r="J1233" i="25"/>
  <c r="J1230" i="25"/>
  <c r="J1227" i="25"/>
  <c r="J1224" i="25"/>
  <c r="J1221" i="25"/>
  <c r="J1218" i="25"/>
  <c r="J1215" i="25"/>
  <c r="J1212" i="25"/>
  <c r="J1209" i="25"/>
  <c r="J1206" i="25"/>
  <c r="J1203" i="25"/>
  <c r="J1200" i="25"/>
  <c r="I1374" i="25"/>
  <c r="L1374" i="25" s="1"/>
  <c r="M1374" i="25" s="1"/>
  <c r="J1326" i="25"/>
  <c r="I1311" i="25"/>
  <c r="L1311" i="25" s="1"/>
  <c r="M1311" i="25" s="1"/>
  <c r="J1309" i="25"/>
  <c r="I1292" i="25"/>
  <c r="L1292" i="25" s="1"/>
  <c r="M1292" i="25" s="1"/>
  <c r="I1275" i="25"/>
  <c r="L1275" i="25" s="1"/>
  <c r="M1275" i="25" s="1"/>
  <c r="J1273" i="25"/>
  <c r="I1263" i="25"/>
  <c r="I1260" i="25"/>
  <c r="L1260" i="25" s="1"/>
  <c r="M1260" i="25" s="1"/>
  <c r="I1257" i="25"/>
  <c r="L1257" i="25" s="1"/>
  <c r="M1257" i="25" s="1"/>
  <c r="I1254" i="25"/>
  <c r="I1251" i="25"/>
  <c r="I1248" i="25"/>
  <c r="L1248" i="25" s="1"/>
  <c r="M1248" i="25" s="1"/>
  <c r="I1245" i="25"/>
  <c r="I1242" i="25"/>
  <c r="L1242" i="25" s="1"/>
  <c r="M1242" i="25" s="1"/>
  <c r="I1239" i="25"/>
  <c r="L1239" i="25" s="1"/>
  <c r="M1239" i="25" s="1"/>
  <c r="I1236" i="25"/>
  <c r="L1236" i="25" s="1"/>
  <c r="M1236" i="25" s="1"/>
  <c r="I1233" i="25"/>
  <c r="L1233" i="25" s="1"/>
  <c r="M1233" i="25" s="1"/>
  <c r="I1230" i="25"/>
  <c r="L1230" i="25" s="1"/>
  <c r="M1230" i="25" s="1"/>
  <c r="I1227" i="25"/>
  <c r="I1224" i="25"/>
  <c r="L1224" i="25" s="1"/>
  <c r="M1224" i="25" s="1"/>
  <c r="I1221" i="25"/>
  <c r="L1221" i="25" s="1"/>
  <c r="M1221" i="25" s="1"/>
  <c r="I1218" i="25"/>
  <c r="I1215" i="25"/>
  <c r="I1212" i="25"/>
  <c r="L1212" i="25" s="1"/>
  <c r="M1212" i="25" s="1"/>
  <c r="I1209" i="25"/>
  <c r="I1206" i="25"/>
  <c r="L1206" i="25" s="1"/>
  <c r="M1206" i="25" s="1"/>
  <c r="I1203" i="25"/>
  <c r="L1203" i="25" s="1"/>
  <c r="M1203" i="25" s="1"/>
  <c r="I1200" i="25"/>
  <c r="L1200" i="25" s="1"/>
  <c r="M1200" i="25" s="1"/>
  <c r="I1399" i="25"/>
  <c r="I1307" i="25"/>
  <c r="L1307" i="25" s="1"/>
  <c r="M1307" i="25" s="1"/>
  <c r="I1290" i="25"/>
  <c r="L1290" i="25" s="1"/>
  <c r="M1290" i="25" s="1"/>
  <c r="J1365" i="25"/>
  <c r="I1305" i="25"/>
  <c r="L1305" i="25" s="1"/>
  <c r="M1305" i="25" s="1"/>
  <c r="J1303" i="25"/>
  <c r="J1351" i="25"/>
  <c r="I1301" i="25"/>
  <c r="L1301" i="25" s="1"/>
  <c r="M1301" i="25" s="1"/>
  <c r="I1284" i="25"/>
  <c r="L1284" i="25" s="1"/>
  <c r="M1284" i="25" s="1"/>
  <c r="J1282" i="25"/>
  <c r="I1265" i="25"/>
  <c r="L1265" i="25" s="1"/>
  <c r="M1265" i="25" s="1"/>
  <c r="J1262" i="25"/>
  <c r="J1259" i="25"/>
  <c r="J1256" i="25"/>
  <c r="J1253" i="25"/>
  <c r="J1250" i="25"/>
  <c r="J1247" i="25"/>
  <c r="J1244" i="25"/>
  <c r="J1241" i="25"/>
  <c r="J1238" i="25"/>
  <c r="J1235" i="25"/>
  <c r="J1232" i="25"/>
  <c r="J1229" i="25"/>
  <c r="J1226" i="25"/>
  <c r="J1223" i="25"/>
  <c r="J1220" i="25"/>
  <c r="J1217" i="25"/>
  <c r="J1214" i="25"/>
  <c r="J1211" i="25"/>
  <c r="J1208" i="25"/>
  <c r="J1205" i="25"/>
  <c r="J1202" i="25"/>
  <c r="J1199" i="25"/>
  <c r="J1324" i="25"/>
  <c r="J1312" i="25"/>
  <c r="I1272" i="25"/>
  <c r="L1272" i="25" s="1"/>
  <c r="M1272" i="25" s="1"/>
  <c r="J1243" i="25"/>
  <c r="J1228" i="25"/>
  <c r="I1217" i="25"/>
  <c r="L1217" i="25" s="1"/>
  <c r="M1217" i="25" s="1"/>
  <c r="J1204" i="25"/>
  <c r="I1202" i="25"/>
  <c r="L1202" i="25" s="1"/>
  <c r="M1202" i="25" s="1"/>
  <c r="I1198" i="25"/>
  <c r="I1195" i="25"/>
  <c r="I1192" i="25"/>
  <c r="I1189" i="25"/>
  <c r="I1186" i="25"/>
  <c r="I1183" i="25"/>
  <c r="I1180" i="25"/>
  <c r="J1306" i="25"/>
  <c r="I1299" i="25"/>
  <c r="L1299" i="25" s="1"/>
  <c r="M1299" i="25" s="1"/>
  <c r="I1271" i="25"/>
  <c r="L1271" i="25" s="1"/>
  <c r="M1271" i="25" s="1"/>
  <c r="J1252" i="25"/>
  <c r="I1250" i="25"/>
  <c r="L1250" i="25" s="1"/>
  <c r="M1250" i="25" s="1"/>
  <c r="I1241" i="25"/>
  <c r="I1226" i="25"/>
  <c r="L1226" i="25" s="1"/>
  <c r="M1226" i="25" s="1"/>
  <c r="I1366" i="25"/>
  <c r="L1366" i="25" s="1"/>
  <c r="M1366" i="25" s="1"/>
  <c r="I1280" i="25"/>
  <c r="L1280" i="25" s="1"/>
  <c r="M1280" i="25" s="1"/>
  <c r="J1270" i="25"/>
  <c r="J1213" i="25"/>
  <c r="I1211" i="25"/>
  <c r="L1211" i="25" s="1"/>
  <c r="M1211" i="25" s="1"/>
  <c r="I1293" i="25"/>
  <c r="L1293" i="25" s="1"/>
  <c r="M1293" i="25" s="1"/>
  <c r="J1237" i="25"/>
  <c r="I1235" i="25"/>
  <c r="L1235" i="25" s="1"/>
  <c r="M1235" i="25" s="1"/>
  <c r="I1269" i="25"/>
  <c r="L1269" i="25" s="1"/>
  <c r="M1269" i="25" s="1"/>
  <c r="J1261" i="25"/>
  <c r="I1259" i="25"/>
  <c r="J1246" i="25"/>
  <c r="I1220" i="25"/>
  <c r="J1207" i="25"/>
  <c r="I1197" i="25"/>
  <c r="I1194" i="25"/>
  <c r="I1191" i="25"/>
  <c r="I1188" i="25"/>
  <c r="L1188" i="25" s="1"/>
  <c r="M1188" i="25" s="1"/>
  <c r="I1185" i="25"/>
  <c r="L1185" i="25" s="1"/>
  <c r="M1185" i="25" s="1"/>
  <c r="I1182" i="25"/>
  <c r="I1179" i="25"/>
  <c r="I1176" i="25"/>
  <c r="L1176" i="25" s="1"/>
  <c r="M1176" i="25" s="1"/>
  <c r="I1314" i="25"/>
  <c r="I1295" i="25"/>
  <c r="L1295" i="25" s="1"/>
  <c r="M1295" i="25" s="1"/>
  <c r="I1278" i="25"/>
  <c r="J1267" i="25"/>
  <c r="I1244" i="25"/>
  <c r="L1244" i="25" s="1"/>
  <c r="M1244" i="25" s="1"/>
  <c r="J1231" i="25"/>
  <c r="I1229" i="25"/>
  <c r="L1229" i="25" s="1"/>
  <c r="M1229" i="25" s="1"/>
  <c r="I1205" i="25"/>
  <c r="L1205" i="25" s="1"/>
  <c r="M1205" i="25" s="1"/>
  <c r="J1347" i="25"/>
  <c r="I1289" i="25"/>
  <c r="L1289" i="25" s="1"/>
  <c r="M1289" i="25" s="1"/>
  <c r="J1216" i="25"/>
  <c r="I1214" i="25"/>
  <c r="L1214" i="25" s="1"/>
  <c r="M1214" i="25" s="1"/>
  <c r="J1201" i="25"/>
  <c r="J1196" i="25"/>
  <c r="J1193" i="25"/>
  <c r="J1190" i="25"/>
  <c r="J1187" i="25"/>
  <c r="J1184" i="25"/>
  <c r="J1181" i="25"/>
  <c r="J1178" i="25"/>
  <c r="J1175" i="25"/>
  <c r="J1172" i="25"/>
  <c r="J1169" i="25"/>
  <c r="J1166" i="25"/>
  <c r="J1163" i="25"/>
  <c r="J1160" i="25"/>
  <c r="J1157" i="25"/>
  <c r="J1154" i="25"/>
  <c r="J1151" i="25"/>
  <c r="J1148" i="25"/>
  <c r="J1145" i="25"/>
  <c r="J1142" i="25"/>
  <c r="J1139" i="25"/>
  <c r="J1136" i="25"/>
  <c r="J1133" i="25"/>
  <c r="J1130" i="25"/>
  <c r="J1127" i="25"/>
  <c r="J1124" i="25"/>
  <c r="J1121" i="25"/>
  <c r="J1118" i="25"/>
  <c r="J1115" i="25"/>
  <c r="J1112" i="25"/>
  <c r="J1109" i="25"/>
  <c r="J1106" i="25"/>
  <c r="I1310" i="25"/>
  <c r="L1310" i="25" s="1"/>
  <c r="M1310" i="25" s="1"/>
  <c r="I1274" i="25"/>
  <c r="L1274" i="25" s="1"/>
  <c r="M1274" i="25" s="1"/>
  <c r="J1264" i="25"/>
  <c r="I1262" i="25"/>
  <c r="L1262" i="25" s="1"/>
  <c r="M1262" i="25" s="1"/>
  <c r="I1247" i="25"/>
  <c r="J1210" i="25"/>
  <c r="I1208" i="25"/>
  <c r="L1208" i="25" s="1"/>
  <c r="M1208" i="25" s="1"/>
  <c r="I1283" i="25"/>
  <c r="I1256" i="25"/>
  <c r="J1255" i="25"/>
  <c r="J1192" i="25"/>
  <c r="I1177" i="25"/>
  <c r="L1177" i="25" s="1"/>
  <c r="M1177" i="25" s="1"/>
  <c r="I1172" i="25"/>
  <c r="L1172" i="25" s="1"/>
  <c r="M1172" i="25" s="1"/>
  <c r="I1162" i="25"/>
  <c r="J1155" i="25"/>
  <c r="I1147" i="25"/>
  <c r="I1140" i="25"/>
  <c r="I1133" i="25"/>
  <c r="L1133" i="25" s="1"/>
  <c r="M1133" i="25" s="1"/>
  <c r="J1126" i="25"/>
  <c r="J1119" i="25"/>
  <c r="I1111" i="25"/>
  <c r="J1297" i="25"/>
  <c r="J1276" i="25"/>
  <c r="I1266" i="25"/>
  <c r="L1266" i="25" s="1"/>
  <c r="M1266" i="25" s="1"/>
  <c r="J1240" i="25"/>
  <c r="J1234" i="25"/>
  <c r="I1196" i="25"/>
  <c r="L1196" i="25" s="1"/>
  <c r="M1196" i="25" s="1"/>
  <c r="I1181" i="25"/>
  <c r="L1181" i="25" s="1"/>
  <c r="M1181" i="25" s="1"/>
  <c r="I1169" i="25"/>
  <c r="J1156" i="25"/>
  <c r="I1155" i="25"/>
  <c r="I1148" i="25"/>
  <c r="J1141" i="25"/>
  <c r="J1134" i="25"/>
  <c r="I1126" i="25"/>
  <c r="L1126" i="25" s="1"/>
  <c r="M1126" i="25" s="1"/>
  <c r="I1119" i="25"/>
  <c r="L1119" i="25" s="1"/>
  <c r="M1119" i="25" s="1"/>
  <c r="I1112" i="25"/>
  <c r="L1112" i="25" s="1"/>
  <c r="M1112" i="25" s="1"/>
  <c r="J1105" i="25"/>
  <c r="J1102" i="25"/>
  <c r="J1099" i="25"/>
  <c r="J1096" i="25"/>
  <c r="J1093" i="25"/>
  <c r="J1090" i="25"/>
  <c r="I1308" i="25"/>
  <c r="L1308" i="25" s="1"/>
  <c r="M1308" i="25" s="1"/>
  <c r="J1191" i="25"/>
  <c r="J1186" i="25"/>
  <c r="I1166" i="25"/>
  <c r="L1166" i="25" s="1"/>
  <c r="M1166" i="25" s="1"/>
  <c r="I1156" i="25"/>
  <c r="L1156" i="25" s="1"/>
  <c r="M1156" i="25" s="1"/>
  <c r="J1149" i="25"/>
  <c r="I1141" i="25"/>
  <c r="I1134" i="25"/>
  <c r="L1134" i="25" s="1"/>
  <c r="M1134" i="25" s="1"/>
  <c r="I1127" i="25"/>
  <c r="L1127" i="25" s="1"/>
  <c r="M1127" i="25" s="1"/>
  <c r="J1120" i="25"/>
  <c r="J1113" i="25"/>
  <c r="I1105" i="25"/>
  <c r="L1105" i="25" s="1"/>
  <c r="M1105" i="25" s="1"/>
  <c r="I1102" i="25"/>
  <c r="I1099" i="25"/>
  <c r="L1099" i="25" s="1"/>
  <c r="M1099" i="25" s="1"/>
  <c r="I1096" i="25"/>
  <c r="L1096" i="25" s="1"/>
  <c r="M1096" i="25" s="1"/>
  <c r="I1093" i="25"/>
  <c r="L1093" i="25" s="1"/>
  <c r="M1093" i="25" s="1"/>
  <c r="I1090" i="25"/>
  <c r="L1090" i="25" s="1"/>
  <c r="M1090" i="25" s="1"/>
  <c r="J1249" i="25"/>
  <c r="I1223" i="25"/>
  <c r="J1219" i="25"/>
  <c r="J1173" i="25"/>
  <c r="I1163" i="25"/>
  <c r="L1163" i="25" s="1"/>
  <c r="M1163" i="25" s="1"/>
  <c r="I1157" i="25"/>
  <c r="L1157" i="25" s="1"/>
  <c r="M1157" i="25" s="1"/>
  <c r="I1149" i="25"/>
  <c r="I1142" i="25"/>
  <c r="J1135" i="25"/>
  <c r="J1128" i="25"/>
  <c r="I1120" i="25"/>
  <c r="L1120" i="25" s="1"/>
  <c r="M1120" i="25" s="1"/>
  <c r="I1113" i="25"/>
  <c r="L1113" i="25" s="1"/>
  <c r="M1113" i="25" s="1"/>
  <c r="I1106" i="25"/>
  <c r="L1106" i="25" s="1"/>
  <c r="M1106" i="25" s="1"/>
  <c r="J1222" i="25"/>
  <c r="J1195" i="25"/>
  <c r="I1190" i="25"/>
  <c r="L1190" i="25" s="1"/>
  <c r="M1190" i="25" s="1"/>
  <c r="J1185" i="25"/>
  <c r="J1180" i="25"/>
  <c r="J1176" i="25"/>
  <c r="I1173" i="25"/>
  <c r="J1170" i="25"/>
  <c r="J1158" i="25"/>
  <c r="J1150" i="25"/>
  <c r="J1143" i="25"/>
  <c r="I1135" i="25"/>
  <c r="L1135" i="25" s="1"/>
  <c r="M1135" i="25" s="1"/>
  <c r="I1128" i="25"/>
  <c r="I1121" i="25"/>
  <c r="L1121" i="25" s="1"/>
  <c r="M1121" i="25" s="1"/>
  <c r="J1114" i="25"/>
  <c r="J1107" i="25"/>
  <c r="J1258" i="25"/>
  <c r="I1199" i="25"/>
  <c r="L1199" i="25" s="1"/>
  <c r="M1199" i="25" s="1"/>
  <c r="I1170" i="25"/>
  <c r="J1167" i="25"/>
  <c r="I1158" i="25"/>
  <c r="L1158" i="25" s="1"/>
  <c r="M1158" i="25" s="1"/>
  <c r="I1150" i="25"/>
  <c r="L1150" i="25" s="1"/>
  <c r="M1150" i="25" s="1"/>
  <c r="I1143" i="25"/>
  <c r="L1143" i="25" s="1"/>
  <c r="M1143" i="25" s="1"/>
  <c r="I1136" i="25"/>
  <c r="L1136" i="25" s="1"/>
  <c r="M1136" i="25" s="1"/>
  <c r="J1129" i="25"/>
  <c r="J1122" i="25"/>
  <c r="I1114" i="25"/>
  <c r="L1114" i="25" s="1"/>
  <c r="M1114" i="25" s="1"/>
  <c r="I1107" i="25"/>
  <c r="L1107" i="25" s="1"/>
  <c r="M1107" i="25" s="1"/>
  <c r="J1104" i="25"/>
  <c r="J1101" i="25"/>
  <c r="J1098" i="25"/>
  <c r="J1095" i="25"/>
  <c r="J1092" i="25"/>
  <c r="J1089" i="25"/>
  <c r="I1363" i="25"/>
  <c r="L1363" i="25" s="1"/>
  <c r="M1363" i="25" s="1"/>
  <c r="I1336" i="25"/>
  <c r="L1336" i="25" s="1"/>
  <c r="M1336" i="25" s="1"/>
  <c r="J1288" i="25"/>
  <c r="I1184" i="25"/>
  <c r="L1184" i="25" s="1"/>
  <c r="M1184" i="25" s="1"/>
  <c r="J1179" i="25"/>
  <c r="I1167" i="25"/>
  <c r="J1164" i="25"/>
  <c r="J1159" i="25"/>
  <c r="I1151" i="25"/>
  <c r="J1144" i="25"/>
  <c r="J1137" i="25"/>
  <c r="I1129" i="25"/>
  <c r="L1129" i="25" s="1"/>
  <c r="M1129" i="25" s="1"/>
  <c r="I1122" i="25"/>
  <c r="L1122" i="25" s="1"/>
  <c r="M1122" i="25" s="1"/>
  <c r="I1115" i="25"/>
  <c r="L1115" i="25" s="1"/>
  <c r="M1115" i="25" s="1"/>
  <c r="J1108" i="25"/>
  <c r="I1104" i="25"/>
  <c r="L1104" i="25" s="1"/>
  <c r="M1104" i="25" s="1"/>
  <c r="I1101" i="25"/>
  <c r="L1101" i="25" s="1"/>
  <c r="M1101" i="25" s="1"/>
  <c r="I1098" i="25"/>
  <c r="L1098" i="25" s="1"/>
  <c r="M1098" i="25" s="1"/>
  <c r="I1095" i="25"/>
  <c r="L1095" i="25" s="1"/>
  <c r="M1095" i="25" s="1"/>
  <c r="I1092" i="25"/>
  <c r="I1089" i="25"/>
  <c r="I1253" i="25"/>
  <c r="L1253" i="25" s="1"/>
  <c r="M1253" i="25" s="1"/>
  <c r="I1238" i="25"/>
  <c r="L1238" i="25" s="1"/>
  <c r="M1238" i="25" s="1"/>
  <c r="J1225" i="25"/>
  <c r="J1194" i="25"/>
  <c r="J1189" i="25"/>
  <c r="J1174" i="25"/>
  <c r="I1164" i="25"/>
  <c r="L1164" i="25" s="1"/>
  <c r="M1164" i="25" s="1"/>
  <c r="I1159" i="25"/>
  <c r="L1159" i="25" s="1"/>
  <c r="M1159" i="25" s="1"/>
  <c r="J1152" i="25"/>
  <c r="I1144" i="25"/>
  <c r="L1144" i="25" s="1"/>
  <c r="M1144" i="25" s="1"/>
  <c r="I1137" i="25"/>
  <c r="I1130" i="25"/>
  <c r="J1123" i="25"/>
  <c r="J1116" i="25"/>
  <c r="I1108" i="25"/>
  <c r="L1108" i="25" s="1"/>
  <c r="M1108" i="25" s="1"/>
  <c r="I1286" i="25"/>
  <c r="L1286" i="25" s="1"/>
  <c r="M1286" i="25" s="1"/>
  <c r="I1193" i="25"/>
  <c r="L1193" i="25" s="1"/>
  <c r="M1193" i="25" s="1"/>
  <c r="J1188" i="25"/>
  <c r="J1183" i="25"/>
  <c r="I1171" i="25"/>
  <c r="L1171" i="25" s="1"/>
  <c r="M1171" i="25" s="1"/>
  <c r="J1168" i="25"/>
  <c r="J1161" i="25"/>
  <c r="J1153" i="25"/>
  <c r="J1146" i="25"/>
  <c r="I1138" i="25"/>
  <c r="L1138" i="25" s="1"/>
  <c r="M1138" i="25" s="1"/>
  <c r="I1131" i="25"/>
  <c r="I1124" i="25"/>
  <c r="L1124" i="25" s="1"/>
  <c r="M1124" i="25" s="1"/>
  <c r="J1117" i="25"/>
  <c r="J1110" i="25"/>
  <c r="J1103" i="25"/>
  <c r="J1100" i="25"/>
  <c r="J1097" i="25"/>
  <c r="J1094" i="25"/>
  <c r="J1091" i="25"/>
  <c r="J1088" i="25"/>
  <c r="J1085" i="25"/>
  <c r="J1082" i="25"/>
  <c r="J1079" i="25"/>
  <c r="J1076" i="25"/>
  <c r="J1073" i="25"/>
  <c r="J1070" i="25"/>
  <c r="J1067" i="25"/>
  <c r="J1064" i="25"/>
  <c r="J1061" i="25"/>
  <c r="J1058" i="25"/>
  <c r="J1055" i="25"/>
  <c r="J1052" i="25"/>
  <c r="J1049" i="25"/>
  <c r="J1046" i="25"/>
  <c r="J1043" i="25"/>
  <c r="J1040" i="25"/>
  <c r="J1037" i="25"/>
  <c r="J1034" i="25"/>
  <c r="J1031" i="25"/>
  <c r="J1028" i="25"/>
  <c r="J1025" i="25"/>
  <c r="J1022" i="25"/>
  <c r="J1019" i="25"/>
  <c r="J1016" i="25"/>
  <c r="J1013" i="25"/>
  <c r="I1174" i="25"/>
  <c r="L1174" i="25" s="1"/>
  <c r="M1174" i="25" s="1"/>
  <c r="I1165" i="25"/>
  <c r="I1161" i="25"/>
  <c r="L1161" i="25" s="1"/>
  <c r="M1161" i="25" s="1"/>
  <c r="I1123" i="25"/>
  <c r="L1123" i="25" s="1"/>
  <c r="M1123" i="25" s="1"/>
  <c r="I1117" i="25"/>
  <c r="L1117" i="25" s="1"/>
  <c r="M1117" i="25" s="1"/>
  <c r="I1103" i="25"/>
  <c r="L1103" i="25" s="1"/>
  <c r="M1103" i="25" s="1"/>
  <c r="I1094" i="25"/>
  <c r="L1094" i="25" s="1"/>
  <c r="M1094" i="25" s="1"/>
  <c r="I1085" i="25"/>
  <c r="L1085" i="25" s="1"/>
  <c r="M1085" i="25" s="1"/>
  <c r="J1083" i="25"/>
  <c r="I1076" i="25"/>
  <c r="L1076" i="25" s="1"/>
  <c r="M1076" i="25" s="1"/>
  <c r="J1074" i="25"/>
  <c r="I1069" i="25"/>
  <c r="J1060" i="25"/>
  <c r="J1053" i="25"/>
  <c r="I1049" i="25"/>
  <c r="L1049" i="25" s="1"/>
  <c r="M1049" i="25" s="1"/>
  <c r="I1045" i="25"/>
  <c r="L1045" i="25" s="1"/>
  <c r="M1045" i="25" s="1"/>
  <c r="I1038" i="25"/>
  <c r="L1038" i="25" s="1"/>
  <c r="M1038" i="25" s="1"/>
  <c r="I1027" i="25"/>
  <c r="I1015" i="25"/>
  <c r="I1011" i="25"/>
  <c r="I1178" i="25"/>
  <c r="I1152" i="25"/>
  <c r="L1152" i="25" s="1"/>
  <c r="M1152" i="25" s="1"/>
  <c r="J1147" i="25"/>
  <c r="J1138" i="25"/>
  <c r="I1083" i="25"/>
  <c r="L1083" i="25" s="1"/>
  <c r="M1083" i="25" s="1"/>
  <c r="I1074" i="25"/>
  <c r="L1074" i="25" s="1"/>
  <c r="M1074" i="25" s="1"/>
  <c r="I1067" i="25"/>
  <c r="L1067" i="25" s="1"/>
  <c r="M1067" i="25" s="1"/>
  <c r="J1065" i="25"/>
  <c r="I1060" i="25"/>
  <c r="L1060" i="25" s="1"/>
  <c r="M1060" i="25" s="1"/>
  <c r="I1053" i="25"/>
  <c r="J1042" i="25"/>
  <c r="J1035" i="25"/>
  <c r="I1031" i="25"/>
  <c r="L1031" i="25" s="1"/>
  <c r="M1031" i="25" s="1"/>
  <c r="J1020" i="25"/>
  <c r="J1009" i="25"/>
  <c r="J1006" i="25"/>
  <c r="J1003" i="25"/>
  <c r="J1000" i="25"/>
  <c r="J997" i="25"/>
  <c r="J994" i="25"/>
  <c r="J991" i="25"/>
  <c r="J988" i="25"/>
  <c r="J985" i="25"/>
  <c r="J982" i="25"/>
  <c r="J979" i="25"/>
  <c r="J976" i="25"/>
  <c r="J973" i="25"/>
  <c r="J970" i="25"/>
  <c r="J967" i="25"/>
  <c r="J964" i="25"/>
  <c r="J961" i="25"/>
  <c r="J958" i="25"/>
  <c r="J955" i="25"/>
  <c r="J952" i="25"/>
  <c r="J949" i="25"/>
  <c r="J946" i="25"/>
  <c r="J943" i="25"/>
  <c r="J940" i="25"/>
  <c r="J937" i="25"/>
  <c r="J934" i="25"/>
  <c r="J931" i="25"/>
  <c r="J928" i="25"/>
  <c r="J925" i="25"/>
  <c r="J922" i="25"/>
  <c r="J1162" i="25"/>
  <c r="I1118" i="25"/>
  <c r="L1118" i="25" s="1"/>
  <c r="M1118" i="25" s="1"/>
  <c r="J1081" i="25"/>
  <c r="I1065" i="25"/>
  <c r="J1057" i="25"/>
  <c r="J1050" i="25"/>
  <c r="I1042" i="25"/>
  <c r="I1035" i="25"/>
  <c r="J1024" i="25"/>
  <c r="I1020" i="25"/>
  <c r="L1020" i="25" s="1"/>
  <c r="M1020" i="25" s="1"/>
  <c r="I1016" i="25"/>
  <c r="L1016" i="25" s="1"/>
  <c r="M1016" i="25" s="1"/>
  <c r="I1009" i="25"/>
  <c r="L1009" i="25" s="1"/>
  <c r="M1009" i="25" s="1"/>
  <c r="I1006" i="25"/>
  <c r="L1006" i="25" s="1"/>
  <c r="M1006" i="25" s="1"/>
  <c r="I1003" i="25"/>
  <c r="I1000" i="25"/>
  <c r="L1000" i="25" s="1"/>
  <c r="M1000" i="25" s="1"/>
  <c r="I997" i="25"/>
  <c r="L997" i="25" s="1"/>
  <c r="M997" i="25" s="1"/>
  <c r="I994" i="25"/>
  <c r="I991" i="25"/>
  <c r="I988" i="25"/>
  <c r="L988" i="25" s="1"/>
  <c r="M988" i="25" s="1"/>
  <c r="I985" i="25"/>
  <c r="I982" i="25"/>
  <c r="L982" i="25" s="1"/>
  <c r="M982" i="25" s="1"/>
  <c r="I979" i="25"/>
  <c r="L979" i="25" s="1"/>
  <c r="M979" i="25" s="1"/>
  <c r="I976" i="25"/>
  <c r="L976" i="25" s="1"/>
  <c r="M976" i="25" s="1"/>
  <c r="I973" i="25"/>
  <c r="L973" i="25" s="1"/>
  <c r="M973" i="25" s="1"/>
  <c r="I970" i="25"/>
  <c r="L970" i="25" s="1"/>
  <c r="M970" i="25" s="1"/>
  <c r="I967" i="25"/>
  <c r="I964" i="25"/>
  <c r="L964" i="25" s="1"/>
  <c r="M964" i="25" s="1"/>
  <c r="I961" i="25"/>
  <c r="L961" i="25" s="1"/>
  <c r="M961" i="25" s="1"/>
  <c r="I958" i="25"/>
  <c r="I955" i="25"/>
  <c r="I952" i="25"/>
  <c r="L952" i="25" s="1"/>
  <c r="M952" i="25" s="1"/>
  <c r="I949" i="25"/>
  <c r="I946" i="25"/>
  <c r="L946" i="25" s="1"/>
  <c r="M946" i="25" s="1"/>
  <c r="I943" i="25"/>
  <c r="L943" i="25" s="1"/>
  <c r="M943" i="25" s="1"/>
  <c r="I940" i="25"/>
  <c r="L940" i="25" s="1"/>
  <c r="M940" i="25" s="1"/>
  <c r="I937" i="25"/>
  <c r="L937" i="25" s="1"/>
  <c r="M937" i="25" s="1"/>
  <c r="I934" i="25"/>
  <c r="L934" i="25" s="1"/>
  <c r="M934" i="25" s="1"/>
  <c r="I931" i="25"/>
  <c r="I928" i="25"/>
  <c r="L928" i="25" s="1"/>
  <c r="M928" i="25" s="1"/>
  <c r="I925" i="25"/>
  <c r="L925" i="25" s="1"/>
  <c r="M925" i="25" s="1"/>
  <c r="I922" i="25"/>
  <c r="J1197" i="25"/>
  <c r="I1175" i="25"/>
  <c r="I1139" i="25"/>
  <c r="I1081" i="25"/>
  <c r="L1081" i="25" s="1"/>
  <c r="M1081" i="25" s="1"/>
  <c r="J1072" i="25"/>
  <c r="J1063" i="25"/>
  <c r="I1057" i="25"/>
  <c r="L1057" i="25" s="1"/>
  <c r="M1057" i="25" s="1"/>
  <c r="I1050" i="25"/>
  <c r="L1050" i="25" s="1"/>
  <c r="M1050" i="25" s="1"/>
  <c r="I1046" i="25"/>
  <c r="J1039" i="25"/>
  <c r="J1032" i="25"/>
  <c r="I1028" i="25"/>
  <c r="I1024" i="25"/>
  <c r="L1024" i="25" s="1"/>
  <c r="M1024" i="25" s="1"/>
  <c r="J1012" i="25"/>
  <c r="J1171" i="25"/>
  <c r="I1153" i="25"/>
  <c r="L1153" i="25" s="1"/>
  <c r="M1153" i="25" s="1"/>
  <c r="I1109" i="25"/>
  <c r="L1109" i="25" s="1"/>
  <c r="M1109" i="25" s="1"/>
  <c r="I1097" i="25"/>
  <c r="L1097" i="25" s="1"/>
  <c r="M1097" i="25" s="1"/>
  <c r="J1086" i="25"/>
  <c r="I1079" i="25"/>
  <c r="L1079" i="25" s="1"/>
  <c r="M1079" i="25" s="1"/>
  <c r="J1077" i="25"/>
  <c r="I1072" i="25"/>
  <c r="L1072" i="25" s="1"/>
  <c r="M1072" i="25" s="1"/>
  <c r="I1063" i="25"/>
  <c r="L1063" i="25" s="1"/>
  <c r="M1063" i="25" s="1"/>
  <c r="J1054" i="25"/>
  <c r="I1039" i="25"/>
  <c r="L1039" i="25" s="1"/>
  <c r="M1039" i="25" s="1"/>
  <c r="I1032" i="25"/>
  <c r="J1017" i="25"/>
  <c r="I1012" i="25"/>
  <c r="L1012" i="25" s="1"/>
  <c r="M1012" i="25" s="1"/>
  <c r="J1140" i="25"/>
  <c r="J1125" i="25"/>
  <c r="I1088" i="25"/>
  <c r="L1088" i="25" s="1"/>
  <c r="M1088" i="25" s="1"/>
  <c r="I1086" i="25"/>
  <c r="L1086" i="25" s="1"/>
  <c r="M1086" i="25" s="1"/>
  <c r="I1077" i="25"/>
  <c r="L1077" i="25" s="1"/>
  <c r="M1077" i="25" s="1"/>
  <c r="I1070" i="25"/>
  <c r="J1068" i="25"/>
  <c r="I1061" i="25"/>
  <c r="I1054" i="25"/>
  <c r="L1054" i="25" s="1"/>
  <c r="M1054" i="25" s="1"/>
  <c r="J1047" i="25"/>
  <c r="I1043" i="25"/>
  <c r="J1036" i="25"/>
  <c r="J1029" i="25"/>
  <c r="I1025" i="25"/>
  <c r="L1025" i="25" s="1"/>
  <c r="M1025" i="25" s="1"/>
  <c r="J1021" i="25"/>
  <c r="I1017" i="25"/>
  <c r="L1017" i="25" s="1"/>
  <c r="M1017" i="25" s="1"/>
  <c r="J1008" i="25"/>
  <c r="J1005" i="25"/>
  <c r="J1002" i="25"/>
  <c r="J999" i="25"/>
  <c r="J996" i="25"/>
  <c r="J993" i="25"/>
  <c r="J990" i="25"/>
  <c r="J987" i="25"/>
  <c r="J984" i="25"/>
  <c r="J981" i="25"/>
  <c r="J978" i="25"/>
  <c r="J975" i="25"/>
  <c r="J972" i="25"/>
  <c r="J969" i="25"/>
  <c r="J966" i="25"/>
  <c r="J963" i="25"/>
  <c r="J960" i="25"/>
  <c r="J957" i="25"/>
  <c r="J954" i="25"/>
  <c r="J951" i="25"/>
  <c r="J948" i="25"/>
  <c r="J945" i="25"/>
  <c r="J942" i="25"/>
  <c r="J939" i="25"/>
  <c r="J936" i="25"/>
  <c r="J933" i="25"/>
  <c r="J930" i="25"/>
  <c r="J927" i="25"/>
  <c r="J924" i="25"/>
  <c r="J1291" i="25"/>
  <c r="I1187" i="25"/>
  <c r="L1187" i="25" s="1"/>
  <c r="M1187" i="25" s="1"/>
  <c r="I1154" i="25"/>
  <c r="L1154" i="25" s="1"/>
  <c r="M1154" i="25" s="1"/>
  <c r="I1125" i="25"/>
  <c r="L1125" i="25" s="1"/>
  <c r="M1125" i="25" s="1"/>
  <c r="J1084" i="25"/>
  <c r="J1075" i="25"/>
  <c r="I1068" i="25"/>
  <c r="L1068" i="25" s="1"/>
  <c r="M1068" i="25" s="1"/>
  <c r="I1058" i="25"/>
  <c r="L1058" i="25" s="1"/>
  <c r="M1058" i="25" s="1"/>
  <c r="J1051" i="25"/>
  <c r="I1047" i="25"/>
  <c r="L1047" i="25" s="1"/>
  <c r="M1047" i="25" s="1"/>
  <c r="I1036" i="25"/>
  <c r="I1029" i="25"/>
  <c r="L1029" i="25" s="1"/>
  <c r="M1029" i="25" s="1"/>
  <c r="I1021" i="25"/>
  <c r="I1013" i="25"/>
  <c r="L1013" i="25" s="1"/>
  <c r="M1013" i="25" s="1"/>
  <c r="I1008" i="25"/>
  <c r="L1008" i="25" s="1"/>
  <c r="M1008" i="25" s="1"/>
  <c r="I1005" i="25"/>
  <c r="L1005" i="25" s="1"/>
  <c r="M1005" i="25" s="1"/>
  <c r="I1002" i="25"/>
  <c r="L1002" i="25" s="1"/>
  <c r="M1002" i="25" s="1"/>
  <c r="I999" i="25"/>
  <c r="L999" i="25" s="1"/>
  <c r="M999" i="25" s="1"/>
  <c r="I996" i="25"/>
  <c r="L996" i="25" s="1"/>
  <c r="M996" i="25" s="1"/>
  <c r="I993" i="25"/>
  <c r="L993" i="25" s="1"/>
  <c r="M993" i="25" s="1"/>
  <c r="I990" i="25"/>
  <c r="L990" i="25" s="1"/>
  <c r="M990" i="25" s="1"/>
  <c r="I987" i="25"/>
  <c r="L987" i="25" s="1"/>
  <c r="M987" i="25" s="1"/>
  <c r="I984" i="25"/>
  <c r="I981" i="25"/>
  <c r="L981" i="25" s="1"/>
  <c r="M981" i="25" s="1"/>
  <c r="I978" i="25"/>
  <c r="I975" i="25"/>
  <c r="I972" i="25"/>
  <c r="L972" i="25" s="1"/>
  <c r="M972" i="25" s="1"/>
  <c r="I969" i="25"/>
  <c r="L969" i="25" s="1"/>
  <c r="M969" i="25" s="1"/>
  <c r="I966" i="25"/>
  <c r="L966" i="25" s="1"/>
  <c r="M966" i="25" s="1"/>
  <c r="I963" i="25"/>
  <c r="L963" i="25" s="1"/>
  <c r="M963" i="25" s="1"/>
  <c r="I960" i="25"/>
  <c r="L960" i="25" s="1"/>
  <c r="M960" i="25" s="1"/>
  <c r="I957" i="25"/>
  <c r="L957" i="25" s="1"/>
  <c r="M957" i="25" s="1"/>
  <c r="I954" i="25"/>
  <c r="L954" i="25" s="1"/>
  <c r="M954" i="25" s="1"/>
  <c r="I951" i="25"/>
  <c r="L951" i="25" s="1"/>
  <c r="M951" i="25" s="1"/>
  <c r="I948" i="25"/>
  <c r="I945" i="25"/>
  <c r="L945" i="25" s="1"/>
  <c r="M945" i="25" s="1"/>
  <c r="I942" i="25"/>
  <c r="I939" i="25"/>
  <c r="I936" i="25"/>
  <c r="L936" i="25" s="1"/>
  <c r="M936" i="25" s="1"/>
  <c r="I933" i="25"/>
  <c r="L933" i="25" s="1"/>
  <c r="M933" i="25" s="1"/>
  <c r="I930" i="25"/>
  <c r="L930" i="25" s="1"/>
  <c r="M930" i="25" s="1"/>
  <c r="I927" i="25"/>
  <c r="L927" i="25" s="1"/>
  <c r="M927" i="25" s="1"/>
  <c r="I924" i="25"/>
  <c r="L924" i="25" s="1"/>
  <c r="M924" i="25" s="1"/>
  <c r="I921" i="25"/>
  <c r="I918" i="25"/>
  <c r="I915" i="25"/>
  <c r="I912" i="25"/>
  <c r="I909" i="25"/>
  <c r="I1232" i="25"/>
  <c r="L1232" i="25" s="1"/>
  <c r="M1232" i="25" s="1"/>
  <c r="J1198" i="25"/>
  <c r="J1131" i="25"/>
  <c r="I1110" i="25"/>
  <c r="I1084" i="25"/>
  <c r="L1084" i="25" s="1"/>
  <c r="M1084" i="25" s="1"/>
  <c r="I1075" i="25"/>
  <c r="L1075" i="25" s="1"/>
  <c r="M1075" i="25" s="1"/>
  <c r="J1066" i="25"/>
  <c r="I1051" i="25"/>
  <c r="J1044" i="25"/>
  <c r="I1040" i="25"/>
  <c r="L1040" i="25" s="1"/>
  <c r="M1040" i="25" s="1"/>
  <c r="J1033" i="25"/>
  <c r="J1026" i="25"/>
  <c r="J1177" i="25"/>
  <c r="I1168" i="25"/>
  <c r="L1168" i="25" s="1"/>
  <c r="M1168" i="25" s="1"/>
  <c r="I1160" i="25"/>
  <c r="L1160" i="25" s="1"/>
  <c r="M1160" i="25" s="1"/>
  <c r="J1132" i="25"/>
  <c r="I1116" i="25"/>
  <c r="L1116" i="25" s="1"/>
  <c r="M1116" i="25" s="1"/>
  <c r="J1111" i="25"/>
  <c r="I1080" i="25"/>
  <c r="J1071" i="25"/>
  <c r="I1064" i="25"/>
  <c r="L1064" i="25" s="1"/>
  <c r="M1064" i="25" s="1"/>
  <c r="J1062" i="25"/>
  <c r="I1059" i="25"/>
  <c r="J1048" i="25"/>
  <c r="J1041" i="25"/>
  <c r="I1037" i="25"/>
  <c r="J1030" i="25"/>
  <c r="I1018" i="25"/>
  <c r="I1014" i="25"/>
  <c r="J1010" i="25"/>
  <c r="J1007" i="25"/>
  <c r="J1004" i="25"/>
  <c r="J1001" i="25"/>
  <c r="J998" i="25"/>
  <c r="J995" i="25"/>
  <c r="J992" i="25"/>
  <c r="J989" i="25"/>
  <c r="J986" i="25"/>
  <c r="J983" i="25"/>
  <c r="J980" i="25"/>
  <c r="J977" i="25"/>
  <c r="J974" i="25"/>
  <c r="J971" i="25"/>
  <c r="J968" i="25"/>
  <c r="J965" i="25"/>
  <c r="J962" i="25"/>
  <c r="J959" i="25"/>
  <c r="J956" i="25"/>
  <c r="J953" i="25"/>
  <c r="J950" i="25"/>
  <c r="J947" i="25"/>
  <c r="J944" i="25"/>
  <c r="J941" i="25"/>
  <c r="J938" i="25"/>
  <c r="J935" i="25"/>
  <c r="J932" i="25"/>
  <c r="J929" i="25"/>
  <c r="J926" i="25"/>
  <c r="J923" i="25"/>
  <c r="J920" i="25"/>
  <c r="J917" i="25"/>
  <c r="J914" i="25"/>
  <c r="J911" i="25"/>
  <c r="I1146" i="25"/>
  <c r="L1146" i="25" s="1"/>
  <c r="M1146" i="25" s="1"/>
  <c r="I1082" i="25"/>
  <c r="L1082" i="25" s="1"/>
  <c r="M1082" i="25" s="1"/>
  <c r="I1078" i="25"/>
  <c r="L1078" i="25" s="1"/>
  <c r="M1078" i="25" s="1"/>
  <c r="J1059" i="25"/>
  <c r="I1023" i="25"/>
  <c r="I1001" i="25"/>
  <c r="L1001" i="25" s="1"/>
  <c r="M1001" i="25" s="1"/>
  <c r="I989" i="25"/>
  <c r="L989" i="25" s="1"/>
  <c r="M989" i="25" s="1"/>
  <c r="I977" i="25"/>
  <c r="J919" i="25"/>
  <c r="J913" i="25"/>
  <c r="I1091" i="25"/>
  <c r="L1091" i="25" s="1"/>
  <c r="M1091" i="25" s="1"/>
  <c r="I1071" i="25"/>
  <c r="L1071" i="25" s="1"/>
  <c r="M1071" i="25" s="1"/>
  <c r="J1045" i="25"/>
  <c r="I1041" i="25"/>
  <c r="L1041" i="25" s="1"/>
  <c r="M1041" i="25" s="1"/>
  <c r="J1018" i="25"/>
  <c r="I965" i="25"/>
  <c r="L965" i="25" s="1"/>
  <c r="M965" i="25" s="1"/>
  <c r="I947" i="25"/>
  <c r="I929" i="25"/>
  <c r="L929" i="25" s="1"/>
  <c r="M929" i="25" s="1"/>
  <c r="I919" i="25"/>
  <c r="L919" i="25" s="1"/>
  <c r="M919" i="25" s="1"/>
  <c r="I913" i="25"/>
  <c r="L913" i="25" s="1"/>
  <c r="M913" i="25" s="1"/>
  <c r="I1055" i="25"/>
  <c r="L1055" i="25" s="1"/>
  <c r="M1055" i="25" s="1"/>
  <c r="I1033" i="25"/>
  <c r="L1033" i="25" s="1"/>
  <c r="M1033" i="25" s="1"/>
  <c r="I1004" i="25"/>
  <c r="L1004" i="25" s="1"/>
  <c r="M1004" i="25" s="1"/>
  <c r="J906" i="25"/>
  <c r="J903" i="25"/>
  <c r="J900" i="25"/>
  <c r="J897" i="25"/>
  <c r="J894" i="25"/>
  <c r="J891" i="25"/>
  <c r="J888" i="25"/>
  <c r="J885" i="25"/>
  <c r="J882" i="25"/>
  <c r="J879" i="25"/>
  <c r="J876" i="25"/>
  <c r="J1056" i="25"/>
  <c r="J1038" i="25"/>
  <c r="I1019" i="25"/>
  <c r="L1019" i="25" s="1"/>
  <c r="M1019" i="25" s="1"/>
  <c r="I992" i="25"/>
  <c r="L992" i="25" s="1"/>
  <c r="M992" i="25" s="1"/>
  <c r="I980" i="25"/>
  <c r="L980" i="25" s="1"/>
  <c r="M980" i="25" s="1"/>
  <c r="I968" i="25"/>
  <c r="L968" i="25" s="1"/>
  <c r="M968" i="25" s="1"/>
  <c r="I950" i="25"/>
  <c r="L950" i="25" s="1"/>
  <c r="M950" i="25" s="1"/>
  <c r="I926" i="25"/>
  <c r="L926" i="25" s="1"/>
  <c r="M926" i="25" s="1"/>
  <c r="I920" i="25"/>
  <c r="L920" i="25" s="1"/>
  <c r="M920" i="25" s="1"/>
  <c r="I914" i="25"/>
  <c r="L914" i="25" s="1"/>
  <c r="M914" i="25" s="1"/>
  <c r="I906" i="25"/>
  <c r="L906" i="25" s="1"/>
  <c r="M906" i="25" s="1"/>
  <c r="I903" i="25"/>
  <c r="I900" i="25"/>
  <c r="I897" i="25"/>
  <c r="I894" i="25"/>
  <c r="I891" i="25"/>
  <c r="L891" i="25" s="1"/>
  <c r="M891" i="25" s="1"/>
  <c r="I888" i="25"/>
  <c r="L888" i="25" s="1"/>
  <c r="M888" i="25" s="1"/>
  <c r="I885" i="25"/>
  <c r="L885" i="25" s="1"/>
  <c r="M885" i="25" s="1"/>
  <c r="I882" i="25"/>
  <c r="L882" i="25" s="1"/>
  <c r="M882" i="25" s="1"/>
  <c r="I879" i="25"/>
  <c r="L879" i="25" s="1"/>
  <c r="M879" i="25" s="1"/>
  <c r="I876" i="25"/>
  <c r="L876" i="25" s="1"/>
  <c r="M876" i="25" s="1"/>
  <c r="I873" i="25"/>
  <c r="I870" i="25"/>
  <c r="L870" i="25" s="1"/>
  <c r="M870" i="25" s="1"/>
  <c r="I867" i="25"/>
  <c r="I864" i="25"/>
  <c r="I861" i="25"/>
  <c r="L861" i="25" s="1"/>
  <c r="M861" i="25" s="1"/>
  <c r="I858" i="25"/>
  <c r="I855" i="25"/>
  <c r="I852" i="25"/>
  <c r="L852" i="25" s="1"/>
  <c r="M852" i="25" s="1"/>
  <c r="I849" i="25"/>
  <c r="L849" i="25" s="1"/>
  <c r="M849" i="25" s="1"/>
  <c r="I846" i="25"/>
  <c r="I843" i="25"/>
  <c r="I840" i="25"/>
  <c r="I837" i="25"/>
  <c r="I834" i="25"/>
  <c r="I831" i="25"/>
  <c r="I828" i="25"/>
  <c r="I825" i="25"/>
  <c r="I822" i="25"/>
  <c r="L822" i="25" s="1"/>
  <c r="M822" i="25" s="1"/>
  <c r="I819" i="25"/>
  <c r="L819" i="25" s="1"/>
  <c r="M819" i="25" s="1"/>
  <c r="I816" i="25"/>
  <c r="L816" i="25" s="1"/>
  <c r="M816" i="25" s="1"/>
  <c r="I813" i="25"/>
  <c r="L813" i="25" s="1"/>
  <c r="M813" i="25" s="1"/>
  <c r="I810" i="25"/>
  <c r="I807" i="25"/>
  <c r="I804" i="25"/>
  <c r="L804" i="25" s="1"/>
  <c r="M804" i="25" s="1"/>
  <c r="I801" i="25"/>
  <c r="I798" i="25"/>
  <c r="I795" i="25"/>
  <c r="I792" i="25"/>
  <c r="I789" i="25"/>
  <c r="I786" i="25"/>
  <c r="I783" i="25"/>
  <c r="J1087" i="25"/>
  <c r="J1080" i="25"/>
  <c r="I1056" i="25"/>
  <c r="L1056" i="25" s="1"/>
  <c r="M1056" i="25" s="1"/>
  <c r="J1014" i="25"/>
  <c r="I1007" i="25"/>
  <c r="J1165" i="25"/>
  <c r="I1132" i="25"/>
  <c r="L1132" i="25" s="1"/>
  <c r="M1132" i="25" s="1"/>
  <c r="I1087" i="25"/>
  <c r="I1034" i="25"/>
  <c r="I953" i="25"/>
  <c r="L953" i="25" s="1"/>
  <c r="M953" i="25" s="1"/>
  <c r="I923" i="25"/>
  <c r="L923" i="25" s="1"/>
  <c r="M923" i="25" s="1"/>
  <c r="J921" i="25"/>
  <c r="J915" i="25"/>
  <c r="J909" i="25"/>
  <c r="I1145" i="25"/>
  <c r="L1145" i="25" s="1"/>
  <c r="M1145" i="25" s="1"/>
  <c r="J1015" i="25"/>
  <c r="I1010" i="25"/>
  <c r="I995" i="25"/>
  <c r="L995" i="25" s="1"/>
  <c r="M995" i="25" s="1"/>
  <c r="I983" i="25"/>
  <c r="L983" i="25" s="1"/>
  <c r="M983" i="25" s="1"/>
  <c r="I971" i="25"/>
  <c r="J916" i="25"/>
  <c r="J910" i="25"/>
  <c r="J908" i="25"/>
  <c r="J905" i="25"/>
  <c r="J902" i="25"/>
  <c r="J899" i="25"/>
  <c r="J896" i="25"/>
  <c r="J893" i="25"/>
  <c r="J890" i="25"/>
  <c r="J887" i="25"/>
  <c r="J884" i="25"/>
  <c r="J881" i="25"/>
  <c r="J878" i="25"/>
  <c r="J875" i="25"/>
  <c r="I1073" i="25"/>
  <c r="J1069" i="25"/>
  <c r="I1052" i="25"/>
  <c r="L1052" i="25" s="1"/>
  <c r="M1052" i="25" s="1"/>
  <c r="I1030" i="25"/>
  <c r="L1030" i="25" s="1"/>
  <c r="M1030" i="25" s="1"/>
  <c r="I1026" i="25"/>
  <c r="J1011" i="25"/>
  <c r="I956" i="25"/>
  <c r="L956" i="25" s="1"/>
  <c r="M956" i="25" s="1"/>
  <c r="I938" i="25"/>
  <c r="I916" i="25"/>
  <c r="L916" i="25" s="1"/>
  <c r="M916" i="25" s="1"/>
  <c r="I910" i="25"/>
  <c r="I908" i="25"/>
  <c r="I905" i="25"/>
  <c r="L905" i="25" s="1"/>
  <c r="M905" i="25" s="1"/>
  <c r="I902" i="25"/>
  <c r="I899" i="25"/>
  <c r="I896" i="25"/>
  <c r="L896" i="25" s="1"/>
  <c r="M896" i="25" s="1"/>
  <c r="I893" i="25"/>
  <c r="L893" i="25" s="1"/>
  <c r="M893" i="25" s="1"/>
  <c r="I890" i="25"/>
  <c r="I887" i="25"/>
  <c r="L887" i="25" s="1"/>
  <c r="M887" i="25" s="1"/>
  <c r="I884" i="25"/>
  <c r="L884" i="25" s="1"/>
  <c r="M884" i="25" s="1"/>
  <c r="I881" i="25"/>
  <c r="L881" i="25" s="1"/>
  <c r="M881" i="25" s="1"/>
  <c r="I878" i="25"/>
  <c r="L878" i="25" s="1"/>
  <c r="M878" i="25" s="1"/>
  <c r="J1182" i="25"/>
  <c r="I1062" i="25"/>
  <c r="I998" i="25"/>
  <c r="L998" i="25" s="1"/>
  <c r="M998" i="25" s="1"/>
  <c r="I986" i="25"/>
  <c r="L986" i="25" s="1"/>
  <c r="M986" i="25" s="1"/>
  <c r="I974" i="25"/>
  <c r="I959" i="25"/>
  <c r="L959" i="25" s="1"/>
  <c r="M959" i="25" s="1"/>
  <c r="I941" i="25"/>
  <c r="L941" i="25" s="1"/>
  <c r="M941" i="25" s="1"/>
  <c r="I935" i="25"/>
  <c r="I917" i="25"/>
  <c r="L917" i="25" s="1"/>
  <c r="M917" i="25" s="1"/>
  <c r="I911" i="25"/>
  <c r="L911" i="25" s="1"/>
  <c r="M911" i="25" s="1"/>
  <c r="I901" i="25"/>
  <c r="J886" i="25"/>
  <c r="J870" i="25"/>
  <c r="J868" i="25"/>
  <c r="J863" i="25"/>
  <c r="J858" i="25"/>
  <c r="J856" i="25"/>
  <c r="J851" i="25"/>
  <c r="J846" i="25"/>
  <c r="J844" i="25"/>
  <c r="J839" i="25"/>
  <c r="J834" i="25"/>
  <c r="J832" i="25"/>
  <c r="J827" i="25"/>
  <c r="J822" i="25"/>
  <c r="J820" i="25"/>
  <c r="J806" i="25"/>
  <c r="J801" i="25"/>
  <c r="J799" i="25"/>
  <c r="I794" i="25"/>
  <c r="L794" i="25" s="1"/>
  <c r="M794" i="25" s="1"/>
  <c r="I785" i="25"/>
  <c r="L785" i="25" s="1"/>
  <c r="M785" i="25" s="1"/>
  <c r="J780" i="25"/>
  <c r="J777" i="25"/>
  <c r="J774" i="25"/>
  <c r="J771" i="25"/>
  <c r="J768" i="25"/>
  <c r="J765" i="25"/>
  <c r="J762" i="25"/>
  <c r="J759" i="25"/>
  <c r="J756" i="25"/>
  <c r="J753" i="25"/>
  <c r="J750" i="25"/>
  <c r="J747" i="25"/>
  <c r="J744" i="25"/>
  <c r="J741" i="25"/>
  <c r="J738" i="25"/>
  <c r="J735" i="25"/>
  <c r="J732" i="25"/>
  <c r="J729" i="25"/>
  <c r="J726" i="25"/>
  <c r="J723" i="25"/>
  <c r="J720" i="25"/>
  <c r="J717" i="25"/>
  <c r="J714" i="25"/>
  <c r="J711" i="25"/>
  <c r="J708" i="25"/>
  <c r="J705" i="25"/>
  <c r="J702" i="25"/>
  <c r="J699" i="25"/>
  <c r="J696" i="25"/>
  <c r="J693" i="25"/>
  <c r="I1066" i="25"/>
  <c r="I1022" i="25"/>
  <c r="L1022" i="25" s="1"/>
  <c r="M1022" i="25" s="1"/>
  <c r="J907" i="25"/>
  <c r="I886" i="25"/>
  <c r="L886" i="25" s="1"/>
  <c r="M886" i="25" s="1"/>
  <c r="I875" i="25"/>
  <c r="L875" i="25" s="1"/>
  <c r="M875" i="25" s="1"/>
  <c r="I868" i="25"/>
  <c r="L868" i="25" s="1"/>
  <c r="M868" i="25" s="1"/>
  <c r="I863" i="25"/>
  <c r="I856" i="25"/>
  <c r="L856" i="25" s="1"/>
  <c r="M856" i="25" s="1"/>
  <c r="I851" i="25"/>
  <c r="I844" i="25"/>
  <c r="L844" i="25" s="1"/>
  <c r="M844" i="25" s="1"/>
  <c r="I839" i="25"/>
  <c r="L839" i="25" s="1"/>
  <c r="M839" i="25" s="1"/>
  <c r="I832" i="25"/>
  <c r="L832" i="25" s="1"/>
  <c r="M832" i="25" s="1"/>
  <c r="I827" i="25"/>
  <c r="I820" i="25"/>
  <c r="L820" i="25" s="1"/>
  <c r="M820" i="25" s="1"/>
  <c r="I907" i="25"/>
  <c r="L907" i="25" s="1"/>
  <c r="M907" i="25" s="1"/>
  <c r="J892" i="25"/>
  <c r="J818" i="25"/>
  <c r="I811" i="25"/>
  <c r="L811" i="25" s="1"/>
  <c r="M811" i="25" s="1"/>
  <c r="I892" i="25"/>
  <c r="J877" i="25"/>
  <c r="L877" i="25" s="1"/>
  <c r="M877" i="25" s="1"/>
  <c r="J873" i="25"/>
  <c r="J871" i="25"/>
  <c r="J866" i="25"/>
  <c r="J861" i="25"/>
  <c r="J859" i="25"/>
  <c r="J854" i="25"/>
  <c r="J849" i="25"/>
  <c r="J847" i="25"/>
  <c r="J842" i="25"/>
  <c r="J837" i="25"/>
  <c r="J835" i="25"/>
  <c r="J830" i="25"/>
  <c r="J825" i="25"/>
  <c r="J823" i="25"/>
  <c r="I818" i="25"/>
  <c r="J804" i="25"/>
  <c r="J802" i="25"/>
  <c r="J797" i="25"/>
  <c r="J788" i="25"/>
  <c r="J1023" i="25"/>
  <c r="J904" i="25"/>
  <c r="I883" i="25"/>
  <c r="L883" i="25" s="1"/>
  <c r="M883" i="25" s="1"/>
  <c r="J874" i="25"/>
  <c r="J869" i="25"/>
  <c r="J864" i="25"/>
  <c r="J862" i="25"/>
  <c r="J857" i="25"/>
  <c r="J852" i="25"/>
  <c r="J850" i="25"/>
  <c r="J845" i="25"/>
  <c r="J840" i="25"/>
  <c r="J838" i="25"/>
  <c r="J833" i="25"/>
  <c r="J828" i="25"/>
  <c r="J826" i="25"/>
  <c r="J821" i="25"/>
  <c r="J807" i="25"/>
  <c r="J805" i="25"/>
  <c r="I962" i="25"/>
  <c r="L962" i="25" s="1"/>
  <c r="M962" i="25" s="1"/>
  <c r="I889" i="25"/>
  <c r="J819" i="25"/>
  <c r="J817" i="25"/>
  <c r="I812" i="25"/>
  <c r="L812" i="25" s="1"/>
  <c r="M812" i="25" s="1"/>
  <c r="I791" i="25"/>
  <c r="J781" i="25"/>
  <c r="J778" i="25"/>
  <c r="J775" i="25"/>
  <c r="J772" i="25"/>
  <c r="J769" i="25"/>
  <c r="J766" i="25"/>
  <c r="J763" i="25"/>
  <c r="J760" i="25"/>
  <c r="J918" i="25"/>
  <c r="I874" i="25"/>
  <c r="L874" i="25" s="1"/>
  <c r="M874" i="25" s="1"/>
  <c r="J872" i="25"/>
  <c r="I850" i="25"/>
  <c r="L850" i="25" s="1"/>
  <c r="M850" i="25" s="1"/>
  <c r="J848" i="25"/>
  <c r="I826" i="25"/>
  <c r="L826" i="25" s="1"/>
  <c r="M826" i="25" s="1"/>
  <c r="J824" i="25"/>
  <c r="J810" i="25"/>
  <c r="J773" i="25"/>
  <c r="I765" i="25"/>
  <c r="L765" i="25" s="1"/>
  <c r="M765" i="25" s="1"/>
  <c r="I758" i="25"/>
  <c r="I756" i="25"/>
  <c r="I755" i="25"/>
  <c r="I754" i="25"/>
  <c r="J752" i="25"/>
  <c r="J751" i="25"/>
  <c r="I720" i="25"/>
  <c r="L720" i="25" s="1"/>
  <c r="M720" i="25" s="1"/>
  <c r="I719" i="25"/>
  <c r="L719" i="25" s="1"/>
  <c r="M719" i="25" s="1"/>
  <c r="I718" i="25"/>
  <c r="J716" i="25"/>
  <c r="J715" i="25"/>
  <c r="J691" i="25"/>
  <c r="J688" i="25"/>
  <c r="J685" i="25"/>
  <c r="J682" i="25"/>
  <c r="J679" i="25"/>
  <c r="J676" i="25"/>
  <c r="I944" i="25"/>
  <c r="L944" i="25" s="1"/>
  <c r="M944" i="25" s="1"/>
  <c r="J889" i="25"/>
  <c r="I872" i="25"/>
  <c r="L872" i="25" s="1"/>
  <c r="M872" i="25" s="1"/>
  <c r="I871" i="25"/>
  <c r="L871" i="25" s="1"/>
  <c r="M871" i="25" s="1"/>
  <c r="I848" i="25"/>
  <c r="I847" i="25"/>
  <c r="L847" i="25" s="1"/>
  <c r="M847" i="25" s="1"/>
  <c r="I824" i="25"/>
  <c r="L824" i="25" s="1"/>
  <c r="M824" i="25" s="1"/>
  <c r="I823" i="25"/>
  <c r="L823" i="25" s="1"/>
  <c r="M823" i="25" s="1"/>
  <c r="J809" i="25"/>
  <c r="I788" i="25"/>
  <c r="J784" i="25"/>
  <c r="I780" i="25"/>
  <c r="L780" i="25" s="1"/>
  <c r="M780" i="25" s="1"/>
  <c r="I773" i="25"/>
  <c r="L773" i="25" s="1"/>
  <c r="M773" i="25" s="1"/>
  <c r="I766" i="25"/>
  <c r="L766" i="25" s="1"/>
  <c r="M766" i="25" s="1"/>
  <c r="I753" i="25"/>
  <c r="L753" i="25" s="1"/>
  <c r="M753" i="25" s="1"/>
  <c r="I752" i="25"/>
  <c r="I751" i="25"/>
  <c r="L751" i="25" s="1"/>
  <c r="M751" i="25" s="1"/>
  <c r="J749" i="25"/>
  <c r="J748" i="25"/>
  <c r="I717" i="25"/>
  <c r="L717" i="25" s="1"/>
  <c r="M717" i="25" s="1"/>
  <c r="I716" i="25"/>
  <c r="I715" i="25"/>
  <c r="J713" i="25"/>
  <c r="J712" i="25"/>
  <c r="I691" i="25"/>
  <c r="L691" i="25" s="1"/>
  <c r="M691" i="25" s="1"/>
  <c r="I688" i="25"/>
  <c r="L688" i="25" s="1"/>
  <c r="M688" i="25" s="1"/>
  <c r="I685" i="25"/>
  <c r="L685" i="25" s="1"/>
  <c r="M685" i="25" s="1"/>
  <c r="I682" i="25"/>
  <c r="L682" i="25" s="1"/>
  <c r="M682" i="25" s="1"/>
  <c r="I679" i="25"/>
  <c r="L679" i="25" s="1"/>
  <c r="M679" i="25" s="1"/>
  <c r="I676" i="25"/>
  <c r="L676" i="25" s="1"/>
  <c r="M676" i="25" s="1"/>
  <c r="I673" i="25"/>
  <c r="I817" i="25"/>
  <c r="L817" i="25" s="1"/>
  <c r="M817" i="25" s="1"/>
  <c r="I809" i="25"/>
  <c r="L809" i="25" s="1"/>
  <c r="M809" i="25" s="1"/>
  <c r="J808" i="25"/>
  <c r="J795" i="25"/>
  <c r="J791" i="25"/>
  <c r="I784" i="25"/>
  <c r="L784" i="25" s="1"/>
  <c r="M784" i="25" s="1"/>
  <c r="I781" i="25"/>
  <c r="L781" i="25" s="1"/>
  <c r="M781" i="25" s="1"/>
  <c r="J767" i="25"/>
  <c r="I759" i="25"/>
  <c r="I750" i="25"/>
  <c r="I749" i="25"/>
  <c r="L749" i="25" s="1"/>
  <c r="M749" i="25" s="1"/>
  <c r="I748" i="25"/>
  <c r="L748" i="25" s="1"/>
  <c r="M748" i="25" s="1"/>
  <c r="J746" i="25"/>
  <c r="J745" i="25"/>
  <c r="I714" i="25"/>
  <c r="I713" i="25"/>
  <c r="L713" i="25" s="1"/>
  <c r="M713" i="25" s="1"/>
  <c r="I712" i="25"/>
  <c r="L712" i="25" s="1"/>
  <c r="M712" i="25" s="1"/>
  <c r="J710" i="25"/>
  <c r="J709" i="25"/>
  <c r="J895" i="25"/>
  <c r="I869" i="25"/>
  <c r="I845" i="25"/>
  <c r="L845" i="25" s="1"/>
  <c r="M845" i="25" s="1"/>
  <c r="I821" i="25"/>
  <c r="L821" i="25" s="1"/>
  <c r="M821" i="25" s="1"/>
  <c r="J816" i="25"/>
  <c r="I808" i="25"/>
  <c r="L808" i="25" s="1"/>
  <c r="M808" i="25" s="1"/>
  <c r="J798" i="25"/>
  <c r="J787" i="25"/>
  <c r="J782" i="25"/>
  <c r="I774" i="25"/>
  <c r="L774" i="25" s="1"/>
  <c r="M774" i="25" s="1"/>
  <c r="I767" i="25"/>
  <c r="I760" i="25"/>
  <c r="L760" i="25" s="1"/>
  <c r="M760" i="25" s="1"/>
  <c r="I747" i="25"/>
  <c r="L747" i="25" s="1"/>
  <c r="M747" i="25" s="1"/>
  <c r="I746" i="25"/>
  <c r="I745" i="25"/>
  <c r="L745" i="25" s="1"/>
  <c r="M745" i="25" s="1"/>
  <c r="J743" i="25"/>
  <c r="J742" i="25"/>
  <c r="I711" i="25"/>
  <c r="I710" i="25"/>
  <c r="I709" i="25"/>
  <c r="J707" i="25"/>
  <c r="J706" i="25"/>
  <c r="I895" i="25"/>
  <c r="J867" i="25"/>
  <c r="J865" i="25"/>
  <c r="J843" i="25"/>
  <c r="J841" i="25"/>
  <c r="J815" i="25"/>
  <c r="J790" i="25"/>
  <c r="I787" i="25"/>
  <c r="L787" i="25" s="1"/>
  <c r="M787" i="25" s="1"/>
  <c r="I782" i="25"/>
  <c r="I775" i="25"/>
  <c r="L775" i="25" s="1"/>
  <c r="M775" i="25" s="1"/>
  <c r="J761" i="25"/>
  <c r="I744" i="25"/>
  <c r="L744" i="25" s="1"/>
  <c r="M744" i="25" s="1"/>
  <c r="I743" i="25"/>
  <c r="L743" i="25" s="1"/>
  <c r="M743" i="25" s="1"/>
  <c r="I742" i="25"/>
  <c r="L742" i="25" s="1"/>
  <c r="M742" i="25" s="1"/>
  <c r="J740" i="25"/>
  <c r="J739" i="25"/>
  <c r="I708" i="25"/>
  <c r="L708" i="25" s="1"/>
  <c r="M708" i="25" s="1"/>
  <c r="I707" i="25"/>
  <c r="L707" i="25" s="1"/>
  <c r="M707" i="25" s="1"/>
  <c r="I706" i="25"/>
  <c r="J704" i="25"/>
  <c r="J703" i="25"/>
  <c r="J690" i="25"/>
  <c r="J687" i="25"/>
  <c r="J684" i="25"/>
  <c r="J681" i="25"/>
  <c r="J678" i="25"/>
  <c r="J675" i="25"/>
  <c r="I1044" i="25"/>
  <c r="L1044" i="25" s="1"/>
  <c r="M1044" i="25" s="1"/>
  <c r="J898" i="25"/>
  <c r="I866" i="25"/>
  <c r="L866" i="25" s="1"/>
  <c r="M866" i="25" s="1"/>
  <c r="I865" i="25"/>
  <c r="I842" i="25"/>
  <c r="I841" i="25"/>
  <c r="I815" i="25"/>
  <c r="J814" i="25"/>
  <c r="J794" i="25"/>
  <c r="I790" i="25"/>
  <c r="L790" i="25" s="1"/>
  <c r="M790" i="25" s="1"/>
  <c r="J776" i="25"/>
  <c r="I768" i="25"/>
  <c r="L768" i="25" s="1"/>
  <c r="M768" i="25" s="1"/>
  <c r="I761" i="25"/>
  <c r="I741" i="25"/>
  <c r="L741" i="25" s="1"/>
  <c r="M741" i="25" s="1"/>
  <c r="I740" i="25"/>
  <c r="I739" i="25"/>
  <c r="L739" i="25" s="1"/>
  <c r="M739" i="25" s="1"/>
  <c r="J737" i="25"/>
  <c r="J736" i="25"/>
  <c r="I705" i="25"/>
  <c r="I704" i="25"/>
  <c r="L704" i="25" s="1"/>
  <c r="M704" i="25" s="1"/>
  <c r="I703" i="25"/>
  <c r="L703" i="25" s="1"/>
  <c r="M703" i="25" s="1"/>
  <c r="J701" i="25"/>
  <c r="J700" i="25"/>
  <c r="I690" i="25"/>
  <c r="L690" i="25" s="1"/>
  <c r="M690" i="25" s="1"/>
  <c r="I687" i="25"/>
  <c r="I684" i="25"/>
  <c r="L684" i="25" s="1"/>
  <c r="M684" i="25" s="1"/>
  <c r="I681" i="25"/>
  <c r="L681" i="25" s="1"/>
  <c r="M681" i="25" s="1"/>
  <c r="I678" i="25"/>
  <c r="I675" i="25"/>
  <c r="J901" i="25"/>
  <c r="I898" i="25"/>
  <c r="I862" i="25"/>
  <c r="L862" i="25" s="1"/>
  <c r="M862" i="25" s="1"/>
  <c r="J860" i="25"/>
  <c r="I838" i="25"/>
  <c r="L838" i="25" s="1"/>
  <c r="M838" i="25" s="1"/>
  <c r="J836" i="25"/>
  <c r="I814" i="25"/>
  <c r="L814" i="25" s="1"/>
  <c r="M814" i="25" s="1"/>
  <c r="I806" i="25"/>
  <c r="L806" i="25" s="1"/>
  <c r="M806" i="25" s="1"/>
  <c r="J800" i="25"/>
  <c r="J783" i="25"/>
  <c r="I776" i="25"/>
  <c r="I769" i="25"/>
  <c r="L769" i="25" s="1"/>
  <c r="M769" i="25" s="1"/>
  <c r="I738" i="25"/>
  <c r="I737" i="25"/>
  <c r="I736" i="25"/>
  <c r="L736" i="25" s="1"/>
  <c r="M736" i="25" s="1"/>
  <c r="J734" i="25"/>
  <c r="J733" i="25"/>
  <c r="I702" i="25"/>
  <c r="L702" i="25" s="1"/>
  <c r="M702" i="25" s="1"/>
  <c r="I701" i="25"/>
  <c r="L701" i="25" s="1"/>
  <c r="M701" i="25" s="1"/>
  <c r="I700" i="25"/>
  <c r="J698" i="25"/>
  <c r="J697" i="25"/>
  <c r="J1078" i="25"/>
  <c r="I1048" i="25"/>
  <c r="L1048" i="25" s="1"/>
  <c r="M1048" i="25" s="1"/>
  <c r="I932" i="25"/>
  <c r="L932" i="25" s="1"/>
  <c r="M932" i="25" s="1"/>
  <c r="J912" i="25"/>
  <c r="I860" i="25"/>
  <c r="L860" i="25" s="1"/>
  <c r="M860" i="25" s="1"/>
  <c r="I859" i="25"/>
  <c r="L859" i="25" s="1"/>
  <c r="M859" i="25" s="1"/>
  <c r="I836" i="25"/>
  <c r="I835" i="25"/>
  <c r="L835" i="25" s="1"/>
  <c r="M835" i="25" s="1"/>
  <c r="I805" i="25"/>
  <c r="L805" i="25" s="1"/>
  <c r="M805" i="25" s="1"/>
  <c r="I800" i="25"/>
  <c r="I797" i="25"/>
  <c r="L797" i="25" s="1"/>
  <c r="M797" i="25" s="1"/>
  <c r="J793" i="25"/>
  <c r="J770" i="25"/>
  <c r="I762" i="25"/>
  <c r="L762" i="25" s="1"/>
  <c r="M762" i="25" s="1"/>
  <c r="I735" i="25"/>
  <c r="L735" i="25" s="1"/>
  <c r="M735" i="25" s="1"/>
  <c r="I734" i="25"/>
  <c r="I733" i="25"/>
  <c r="L733" i="25" s="1"/>
  <c r="M733" i="25" s="1"/>
  <c r="J731" i="25"/>
  <c r="J730" i="25"/>
  <c r="I699" i="25"/>
  <c r="L699" i="25" s="1"/>
  <c r="M699" i="25" s="1"/>
  <c r="I698" i="25"/>
  <c r="L698" i="25" s="1"/>
  <c r="M698" i="25" s="1"/>
  <c r="I697" i="25"/>
  <c r="J695" i="25"/>
  <c r="J694" i="25"/>
  <c r="J812" i="25"/>
  <c r="I803" i="25"/>
  <c r="I799" i="25"/>
  <c r="L799" i="25" s="1"/>
  <c r="M799" i="25" s="1"/>
  <c r="J779" i="25"/>
  <c r="I778" i="25"/>
  <c r="I757" i="25"/>
  <c r="L757" i="25" s="1"/>
  <c r="M757" i="25" s="1"/>
  <c r="I722" i="25"/>
  <c r="J721" i="25"/>
  <c r="I667" i="25"/>
  <c r="L667" i="25" s="1"/>
  <c r="M667" i="25" s="1"/>
  <c r="I666" i="25"/>
  <c r="I665" i="25"/>
  <c r="J664" i="25"/>
  <c r="J663" i="25"/>
  <c r="J662" i="25"/>
  <c r="I631" i="25"/>
  <c r="I630" i="25"/>
  <c r="I629" i="25"/>
  <c r="L629" i="25" s="1"/>
  <c r="M629" i="25" s="1"/>
  <c r="J628" i="25"/>
  <c r="J627" i="25"/>
  <c r="J626" i="25"/>
  <c r="I779" i="25"/>
  <c r="L779" i="25" s="1"/>
  <c r="M779" i="25" s="1"/>
  <c r="I721" i="25"/>
  <c r="J686" i="25"/>
  <c r="I664" i="25"/>
  <c r="L664" i="25" s="1"/>
  <c r="M664" i="25" s="1"/>
  <c r="I663" i="25"/>
  <c r="L663" i="25" s="1"/>
  <c r="M663" i="25" s="1"/>
  <c r="I662" i="25"/>
  <c r="L662" i="25" s="1"/>
  <c r="M662" i="25" s="1"/>
  <c r="J661" i="25"/>
  <c r="J660" i="25"/>
  <c r="J659" i="25"/>
  <c r="I628" i="25"/>
  <c r="L628" i="25" s="1"/>
  <c r="M628" i="25" s="1"/>
  <c r="I627" i="25"/>
  <c r="L627" i="25" s="1"/>
  <c r="M627" i="25" s="1"/>
  <c r="I626" i="25"/>
  <c r="L626" i="25" s="1"/>
  <c r="M626" i="25" s="1"/>
  <c r="J625" i="25"/>
  <c r="J624" i="25"/>
  <c r="J623" i="25"/>
  <c r="J620" i="25"/>
  <c r="J617" i="25"/>
  <c r="J614" i="25"/>
  <c r="J611" i="25"/>
  <c r="J608" i="25"/>
  <c r="J605" i="25"/>
  <c r="J602" i="25"/>
  <c r="J599" i="25"/>
  <c r="J596" i="25"/>
  <c r="J593" i="25"/>
  <c r="J590" i="25"/>
  <c r="J587" i="25"/>
  <c r="J584" i="25"/>
  <c r="J581" i="25"/>
  <c r="J578" i="25"/>
  <c r="J880" i="25"/>
  <c r="J853" i="25"/>
  <c r="J796" i="25"/>
  <c r="J792" i="25"/>
  <c r="I686" i="25"/>
  <c r="L686" i="25" s="1"/>
  <c r="M686" i="25" s="1"/>
  <c r="I661" i="25"/>
  <c r="L661" i="25" s="1"/>
  <c r="M661" i="25" s="1"/>
  <c r="I660" i="25"/>
  <c r="L660" i="25" s="1"/>
  <c r="M660" i="25" s="1"/>
  <c r="I659" i="25"/>
  <c r="J658" i="25"/>
  <c r="J657" i="25"/>
  <c r="J656" i="25"/>
  <c r="I625" i="25"/>
  <c r="I624" i="25"/>
  <c r="L624" i="25" s="1"/>
  <c r="M624" i="25" s="1"/>
  <c r="I623" i="25"/>
  <c r="I620" i="25"/>
  <c r="I617" i="25"/>
  <c r="L617" i="25" s="1"/>
  <c r="M617" i="25" s="1"/>
  <c r="I614" i="25"/>
  <c r="L614" i="25" s="1"/>
  <c r="M614" i="25" s="1"/>
  <c r="I611" i="25"/>
  <c r="L611" i="25" s="1"/>
  <c r="M611" i="25" s="1"/>
  <c r="I608" i="25"/>
  <c r="L608" i="25" s="1"/>
  <c r="M608" i="25" s="1"/>
  <c r="I605" i="25"/>
  <c r="I602" i="25"/>
  <c r="L602" i="25" s="1"/>
  <c r="M602" i="25" s="1"/>
  <c r="I599" i="25"/>
  <c r="L599" i="25" s="1"/>
  <c r="M599" i="25" s="1"/>
  <c r="I596" i="25"/>
  <c r="I593" i="25"/>
  <c r="I590" i="25"/>
  <c r="L590" i="25" s="1"/>
  <c r="M590" i="25" s="1"/>
  <c r="I587" i="25"/>
  <c r="I584" i="25"/>
  <c r="I581" i="25"/>
  <c r="L581" i="25" s="1"/>
  <c r="M581" i="25" s="1"/>
  <c r="I578" i="25"/>
  <c r="L578" i="25" s="1"/>
  <c r="M578" i="25" s="1"/>
  <c r="I575" i="25"/>
  <c r="L575" i="25" s="1"/>
  <c r="M575" i="25" s="1"/>
  <c r="I572" i="25"/>
  <c r="I569" i="25"/>
  <c r="I566" i="25"/>
  <c r="I563" i="25"/>
  <c r="L563" i="25" s="1"/>
  <c r="M563" i="25" s="1"/>
  <c r="I560" i="25"/>
  <c r="I557" i="25"/>
  <c r="L557" i="25" s="1"/>
  <c r="M557" i="25" s="1"/>
  <c r="I554" i="25"/>
  <c r="I551" i="25"/>
  <c r="I548" i="25"/>
  <c r="I545" i="25"/>
  <c r="L545" i="25" s="1"/>
  <c r="M545" i="25" s="1"/>
  <c r="I542" i="25"/>
  <c r="I539" i="25"/>
  <c r="L539" i="25" s="1"/>
  <c r="M539" i="25" s="1"/>
  <c r="I536" i="25"/>
  <c r="L536" i="25" s="1"/>
  <c r="M536" i="25" s="1"/>
  <c r="I533" i="25"/>
  <c r="I880" i="25"/>
  <c r="L880" i="25" s="1"/>
  <c r="M880" i="25" s="1"/>
  <c r="I853" i="25"/>
  <c r="L853" i="25" s="1"/>
  <c r="M853" i="25" s="1"/>
  <c r="J829" i="25"/>
  <c r="I796" i="25"/>
  <c r="L796" i="25" s="1"/>
  <c r="M796" i="25" s="1"/>
  <c r="I658" i="25"/>
  <c r="I657" i="25"/>
  <c r="I656" i="25"/>
  <c r="L656" i="25" s="1"/>
  <c r="M656" i="25" s="1"/>
  <c r="J655" i="25"/>
  <c r="J654" i="25"/>
  <c r="J653" i="25"/>
  <c r="I829" i="25"/>
  <c r="L829" i="25" s="1"/>
  <c r="M829" i="25" s="1"/>
  <c r="J813" i="25"/>
  <c r="J764" i="25"/>
  <c r="I763" i="25"/>
  <c r="L763" i="25" s="1"/>
  <c r="M763" i="25" s="1"/>
  <c r="J755" i="25"/>
  <c r="J689" i="25"/>
  <c r="J677" i="25"/>
  <c r="J674" i="25"/>
  <c r="I655" i="25"/>
  <c r="L655" i="25" s="1"/>
  <c r="M655" i="25" s="1"/>
  <c r="I654" i="25"/>
  <c r="L654" i="25" s="1"/>
  <c r="M654" i="25" s="1"/>
  <c r="I653" i="25"/>
  <c r="J652" i="25"/>
  <c r="J651" i="25"/>
  <c r="J650" i="25"/>
  <c r="I1100" i="25"/>
  <c r="L1100" i="25" s="1"/>
  <c r="M1100" i="25" s="1"/>
  <c r="I857" i="25"/>
  <c r="L857" i="25" s="1"/>
  <c r="M857" i="25" s="1"/>
  <c r="I793" i="25"/>
  <c r="J789" i="25"/>
  <c r="I764" i="25"/>
  <c r="J719" i="25"/>
  <c r="I689" i="25"/>
  <c r="L689" i="25" s="1"/>
  <c r="M689" i="25" s="1"/>
  <c r="I677" i="25"/>
  <c r="L677" i="25" s="1"/>
  <c r="M677" i="25" s="1"/>
  <c r="I674" i="25"/>
  <c r="L674" i="25" s="1"/>
  <c r="M674" i="25" s="1"/>
  <c r="I652" i="25"/>
  <c r="L652" i="25" s="1"/>
  <c r="M652" i="25" s="1"/>
  <c r="I651" i="25"/>
  <c r="L651" i="25" s="1"/>
  <c r="M651" i="25" s="1"/>
  <c r="I650" i="25"/>
  <c r="L650" i="25" s="1"/>
  <c r="M650" i="25" s="1"/>
  <c r="J649" i="25"/>
  <c r="J648" i="25"/>
  <c r="J647" i="25"/>
  <c r="J622" i="25"/>
  <c r="J619" i="25"/>
  <c r="J616" i="25"/>
  <c r="J613" i="25"/>
  <c r="J610" i="25"/>
  <c r="J607" i="25"/>
  <c r="J604" i="25"/>
  <c r="J601" i="25"/>
  <c r="J598" i="25"/>
  <c r="J595" i="25"/>
  <c r="J592" i="25"/>
  <c r="J589" i="25"/>
  <c r="J586" i="25"/>
  <c r="J583" i="25"/>
  <c r="J580" i="25"/>
  <c r="I854" i="25"/>
  <c r="L854" i="25" s="1"/>
  <c r="M854" i="25" s="1"/>
  <c r="I833" i="25"/>
  <c r="J754" i="25"/>
  <c r="J728" i="25"/>
  <c r="I695" i="25"/>
  <c r="L695" i="25" s="1"/>
  <c r="M695" i="25" s="1"/>
  <c r="I694" i="25"/>
  <c r="I649" i="25"/>
  <c r="L649" i="25" s="1"/>
  <c r="M649" i="25" s="1"/>
  <c r="I648" i="25"/>
  <c r="L648" i="25" s="1"/>
  <c r="M648" i="25" s="1"/>
  <c r="I647" i="25"/>
  <c r="L647" i="25" s="1"/>
  <c r="M647" i="25" s="1"/>
  <c r="J646" i="25"/>
  <c r="J645" i="25"/>
  <c r="J644" i="25"/>
  <c r="I622" i="25"/>
  <c r="L622" i="25" s="1"/>
  <c r="M622" i="25" s="1"/>
  <c r="I619" i="25"/>
  <c r="L619" i="25" s="1"/>
  <c r="M619" i="25" s="1"/>
  <c r="I616" i="25"/>
  <c r="L616" i="25" s="1"/>
  <c r="M616" i="25" s="1"/>
  <c r="I613" i="25"/>
  <c r="L613" i="25" s="1"/>
  <c r="M613" i="25" s="1"/>
  <c r="I610" i="25"/>
  <c r="L610" i="25" s="1"/>
  <c r="M610" i="25" s="1"/>
  <c r="I607" i="25"/>
  <c r="I604" i="25"/>
  <c r="I601" i="25"/>
  <c r="I598" i="25"/>
  <c r="L598" i="25" s="1"/>
  <c r="M598" i="25" s="1"/>
  <c r="I595" i="25"/>
  <c r="L595" i="25" s="1"/>
  <c r="M595" i="25" s="1"/>
  <c r="I592" i="25"/>
  <c r="I589" i="25"/>
  <c r="L589" i="25" s="1"/>
  <c r="M589" i="25" s="1"/>
  <c r="I586" i="25"/>
  <c r="L586" i="25" s="1"/>
  <c r="M586" i="25" s="1"/>
  <c r="I583" i="25"/>
  <c r="L583" i="25" s="1"/>
  <c r="M583" i="25" s="1"/>
  <c r="I580" i="25"/>
  <c r="L580" i="25" s="1"/>
  <c r="M580" i="25" s="1"/>
  <c r="I577" i="25"/>
  <c r="I904" i="25"/>
  <c r="L904" i="25" s="1"/>
  <c r="M904" i="25" s="1"/>
  <c r="I830" i="25"/>
  <c r="L830" i="25" s="1"/>
  <c r="M830" i="25" s="1"/>
  <c r="J811" i="25"/>
  <c r="J785" i="25"/>
  <c r="I770" i="25"/>
  <c r="L770" i="25" s="1"/>
  <c r="M770" i="25" s="1"/>
  <c r="I730" i="25"/>
  <c r="L730" i="25" s="1"/>
  <c r="M730" i="25" s="1"/>
  <c r="I729" i="25"/>
  <c r="L729" i="25" s="1"/>
  <c r="M729" i="25" s="1"/>
  <c r="I728" i="25"/>
  <c r="J727" i="25"/>
  <c r="J718" i="25"/>
  <c r="I696" i="25"/>
  <c r="L696" i="25" s="1"/>
  <c r="M696" i="25" s="1"/>
  <c r="I693" i="25"/>
  <c r="L693" i="25" s="1"/>
  <c r="M693" i="25" s="1"/>
  <c r="J692" i="25"/>
  <c r="J680" i="25"/>
  <c r="I646" i="25"/>
  <c r="L646" i="25" s="1"/>
  <c r="M646" i="25" s="1"/>
  <c r="I645" i="25"/>
  <c r="L645" i="25" s="1"/>
  <c r="M645" i="25" s="1"/>
  <c r="I644" i="25"/>
  <c r="L644" i="25" s="1"/>
  <c r="M644" i="25" s="1"/>
  <c r="J643" i="25"/>
  <c r="J642" i="25"/>
  <c r="J641" i="25"/>
  <c r="J883" i="25"/>
  <c r="J855" i="25"/>
  <c r="I772" i="25"/>
  <c r="L772" i="25" s="1"/>
  <c r="M772" i="25" s="1"/>
  <c r="I731" i="25"/>
  <c r="L731" i="25" s="1"/>
  <c r="M731" i="25" s="1"/>
  <c r="I727" i="25"/>
  <c r="L727" i="25" s="1"/>
  <c r="M727" i="25" s="1"/>
  <c r="J725" i="25"/>
  <c r="J724" i="25"/>
  <c r="I692" i="25"/>
  <c r="I680" i="25"/>
  <c r="L680" i="25" s="1"/>
  <c r="M680" i="25" s="1"/>
  <c r="I643" i="25"/>
  <c r="L643" i="25" s="1"/>
  <c r="M643" i="25" s="1"/>
  <c r="I642" i="25"/>
  <c r="L642" i="25" s="1"/>
  <c r="M642" i="25" s="1"/>
  <c r="I641" i="25"/>
  <c r="L641" i="25" s="1"/>
  <c r="M641" i="25" s="1"/>
  <c r="J640" i="25"/>
  <c r="J639" i="25"/>
  <c r="J638" i="25"/>
  <c r="I771" i="25"/>
  <c r="L771" i="25" s="1"/>
  <c r="M771" i="25" s="1"/>
  <c r="J671" i="25"/>
  <c r="J670" i="25"/>
  <c r="I669" i="25"/>
  <c r="J636" i="25"/>
  <c r="I615" i="25"/>
  <c r="I603" i="25"/>
  <c r="L603" i="25" s="1"/>
  <c r="M603" i="25" s="1"/>
  <c r="I591" i="25"/>
  <c r="I573" i="25"/>
  <c r="J566" i="25"/>
  <c r="I562" i="25"/>
  <c r="L562" i="25" s="1"/>
  <c r="M562" i="25" s="1"/>
  <c r="I555" i="25"/>
  <c r="L555" i="25" s="1"/>
  <c r="M555" i="25" s="1"/>
  <c r="I726" i="25"/>
  <c r="L726" i="25" s="1"/>
  <c r="M726" i="25" s="1"/>
  <c r="I671" i="25"/>
  <c r="L671" i="25" s="1"/>
  <c r="M671" i="25" s="1"/>
  <c r="I670" i="25"/>
  <c r="L670" i="25" s="1"/>
  <c r="M670" i="25" s="1"/>
  <c r="I636" i="25"/>
  <c r="J570" i="25"/>
  <c r="J559" i="25"/>
  <c r="I724" i="25"/>
  <c r="L724" i="25" s="1"/>
  <c r="M724" i="25" s="1"/>
  <c r="J672" i="25"/>
  <c r="J637" i="25"/>
  <c r="J612" i="25"/>
  <c r="J600" i="25"/>
  <c r="J588" i="25"/>
  <c r="J577" i="25"/>
  <c r="I570" i="25"/>
  <c r="L570" i="25" s="1"/>
  <c r="M570" i="25" s="1"/>
  <c r="J563" i="25"/>
  <c r="I559" i="25"/>
  <c r="L559" i="25" s="1"/>
  <c r="M559" i="25" s="1"/>
  <c r="I552" i="25"/>
  <c r="J545" i="25"/>
  <c r="I541" i="25"/>
  <c r="I534" i="25"/>
  <c r="J831" i="25"/>
  <c r="J803" i="25"/>
  <c r="I672" i="25"/>
  <c r="L672" i="25" s="1"/>
  <c r="M672" i="25" s="1"/>
  <c r="I637" i="25"/>
  <c r="L637" i="25" s="1"/>
  <c r="M637" i="25" s="1"/>
  <c r="I612" i="25"/>
  <c r="L612" i="25" s="1"/>
  <c r="M612" i="25" s="1"/>
  <c r="I600" i="25"/>
  <c r="L600" i="25" s="1"/>
  <c r="M600" i="25" s="1"/>
  <c r="I588" i="25"/>
  <c r="J579" i="25"/>
  <c r="J574" i="25"/>
  <c r="J567" i="25"/>
  <c r="J556" i="25"/>
  <c r="J549" i="25"/>
  <c r="J538" i="25"/>
  <c r="I638" i="25"/>
  <c r="L638" i="25" s="1"/>
  <c r="M638" i="25" s="1"/>
  <c r="I579" i="25"/>
  <c r="L579" i="25" s="1"/>
  <c r="M579" i="25" s="1"/>
  <c r="I574" i="25"/>
  <c r="L574" i="25" s="1"/>
  <c r="M574" i="25" s="1"/>
  <c r="I567" i="25"/>
  <c r="L567" i="25" s="1"/>
  <c r="M567" i="25" s="1"/>
  <c r="J560" i="25"/>
  <c r="I556" i="25"/>
  <c r="J1027" i="25"/>
  <c r="J683" i="25"/>
  <c r="J673" i="25"/>
  <c r="J609" i="25"/>
  <c r="J597" i="25"/>
  <c r="J585" i="25"/>
  <c r="J571" i="25"/>
  <c r="J564" i="25"/>
  <c r="I683" i="25"/>
  <c r="L683" i="25" s="1"/>
  <c r="M683" i="25" s="1"/>
  <c r="J621" i="25"/>
  <c r="I609" i="25"/>
  <c r="L609" i="25" s="1"/>
  <c r="M609" i="25" s="1"/>
  <c r="I597" i="25"/>
  <c r="L597" i="25" s="1"/>
  <c r="M597" i="25" s="1"/>
  <c r="I585" i="25"/>
  <c r="L585" i="25" s="1"/>
  <c r="M585" i="25" s="1"/>
  <c r="J575" i="25"/>
  <c r="I571" i="25"/>
  <c r="I564" i="25"/>
  <c r="L564" i="25" s="1"/>
  <c r="M564" i="25" s="1"/>
  <c r="J557" i="25"/>
  <c r="I553" i="25"/>
  <c r="I725" i="25"/>
  <c r="L725" i="25" s="1"/>
  <c r="M725" i="25" s="1"/>
  <c r="J722" i="25"/>
  <c r="I639" i="25"/>
  <c r="L639" i="25" s="1"/>
  <c r="M639" i="25" s="1"/>
  <c r="I621" i="25"/>
  <c r="L621" i="25" s="1"/>
  <c r="M621" i="25" s="1"/>
  <c r="J568" i="25"/>
  <c r="J561" i="25"/>
  <c r="J550" i="25"/>
  <c r="J543" i="25"/>
  <c r="J757" i="25"/>
  <c r="J632" i="25"/>
  <c r="J630" i="25"/>
  <c r="J629" i="25"/>
  <c r="J618" i="25"/>
  <c r="J606" i="25"/>
  <c r="J594" i="25"/>
  <c r="J582" i="25"/>
  <c r="J572" i="25"/>
  <c r="I568" i="25"/>
  <c r="I561" i="25"/>
  <c r="L561" i="25" s="1"/>
  <c r="M561" i="25" s="1"/>
  <c r="J554" i="25"/>
  <c r="I550" i="25"/>
  <c r="I543" i="25"/>
  <c r="L543" i="25" s="1"/>
  <c r="M543" i="25" s="1"/>
  <c r="J536" i="25"/>
  <c r="J532" i="25"/>
  <c r="J529" i="25"/>
  <c r="J526" i="25"/>
  <c r="J523" i="25"/>
  <c r="J520" i="25"/>
  <c r="J517" i="25"/>
  <c r="J514" i="25"/>
  <c r="J511" i="25"/>
  <c r="J508" i="25"/>
  <c r="J505" i="25"/>
  <c r="J502" i="25"/>
  <c r="J499" i="25"/>
  <c r="J496" i="25"/>
  <c r="J493" i="25"/>
  <c r="J490" i="25"/>
  <c r="J487" i="25"/>
  <c r="J484" i="25"/>
  <c r="J481" i="25"/>
  <c r="J478" i="25"/>
  <c r="J475" i="25"/>
  <c r="J472" i="25"/>
  <c r="J469" i="25"/>
  <c r="J466" i="25"/>
  <c r="J463" i="25"/>
  <c r="J460" i="25"/>
  <c r="J457" i="25"/>
  <c r="J454" i="25"/>
  <c r="J451" i="25"/>
  <c r="J448" i="25"/>
  <c r="J445" i="25"/>
  <c r="J442" i="25"/>
  <c r="J439" i="25"/>
  <c r="J436" i="25"/>
  <c r="J433" i="25"/>
  <c r="J430" i="25"/>
  <c r="J591" i="25"/>
  <c r="J555" i="25"/>
  <c r="J548" i="25"/>
  <c r="I535" i="25"/>
  <c r="L535" i="25" s="1"/>
  <c r="M535" i="25" s="1"/>
  <c r="I524" i="25"/>
  <c r="I512" i="25"/>
  <c r="L512" i="25" s="1"/>
  <c r="M512" i="25" s="1"/>
  <c r="I500" i="25"/>
  <c r="L500" i="25" s="1"/>
  <c r="M500" i="25" s="1"/>
  <c r="I488" i="25"/>
  <c r="I476" i="25"/>
  <c r="I464" i="25"/>
  <c r="I452" i="25"/>
  <c r="I440" i="25"/>
  <c r="J573" i="25"/>
  <c r="J569" i="25"/>
  <c r="J551" i="25"/>
  <c r="I538" i="25"/>
  <c r="L538" i="25" s="1"/>
  <c r="M538" i="25" s="1"/>
  <c r="J525" i="25"/>
  <c r="J513" i="25"/>
  <c r="J501" i="25"/>
  <c r="J489" i="25"/>
  <c r="J477" i="25"/>
  <c r="J465" i="25"/>
  <c r="J453" i="25"/>
  <c r="J441" i="25"/>
  <c r="I426" i="25"/>
  <c r="I423" i="25"/>
  <c r="I420" i="25"/>
  <c r="I417" i="25"/>
  <c r="I414" i="25"/>
  <c r="I411" i="25"/>
  <c r="L411" i="25" s="1"/>
  <c r="M411" i="25" s="1"/>
  <c r="I408" i="25"/>
  <c r="L408" i="25" s="1"/>
  <c r="M408" i="25" s="1"/>
  <c r="I405" i="25"/>
  <c r="I402" i="25"/>
  <c r="I399" i="25"/>
  <c r="I396" i="25"/>
  <c r="I393" i="25"/>
  <c r="I390" i="25"/>
  <c r="I387" i="25"/>
  <c r="I384" i="25"/>
  <c r="I381" i="25"/>
  <c r="I378" i="25"/>
  <c r="I375" i="25"/>
  <c r="L375" i="25" s="1"/>
  <c r="M375" i="25" s="1"/>
  <c r="I372" i="25"/>
  <c r="L372" i="25" s="1"/>
  <c r="M372" i="25" s="1"/>
  <c r="I369" i="25"/>
  <c r="I366" i="25"/>
  <c r="I363" i="25"/>
  <c r="I360" i="25"/>
  <c r="I357" i="25"/>
  <c r="I354" i="25"/>
  <c r="I351" i="25"/>
  <c r="I348" i="25"/>
  <c r="I345" i="25"/>
  <c r="I342" i="25"/>
  <c r="J786" i="25"/>
  <c r="J669" i="25"/>
  <c r="J666" i="25"/>
  <c r="J631" i="25"/>
  <c r="J541" i="25"/>
  <c r="I529" i="25"/>
  <c r="I525" i="25"/>
  <c r="L525" i="25" s="1"/>
  <c r="M525" i="25" s="1"/>
  <c r="J521" i="25"/>
  <c r="I517" i="25"/>
  <c r="I513" i="25"/>
  <c r="J509" i="25"/>
  <c r="I505" i="25"/>
  <c r="L505" i="25" s="1"/>
  <c r="M505" i="25" s="1"/>
  <c r="I501" i="25"/>
  <c r="J497" i="25"/>
  <c r="I493" i="25"/>
  <c r="I489" i="25"/>
  <c r="L489" i="25" s="1"/>
  <c r="M489" i="25" s="1"/>
  <c r="J485" i="25"/>
  <c r="I481" i="25"/>
  <c r="I477" i="25"/>
  <c r="L477" i="25" s="1"/>
  <c r="M477" i="25" s="1"/>
  <c r="J473" i="25"/>
  <c r="I469" i="25"/>
  <c r="L469" i="25" s="1"/>
  <c r="M469" i="25" s="1"/>
  <c r="I465" i="25"/>
  <c r="L465" i="25" s="1"/>
  <c r="M465" i="25" s="1"/>
  <c r="J461" i="25"/>
  <c r="I457" i="25"/>
  <c r="L457" i="25" s="1"/>
  <c r="M457" i="25" s="1"/>
  <c r="I453" i="25"/>
  <c r="L453" i="25" s="1"/>
  <c r="M453" i="25" s="1"/>
  <c r="J449" i="25"/>
  <c r="J634" i="25"/>
  <c r="J565" i="25"/>
  <c r="J547" i="25"/>
  <c r="J544" i="25"/>
  <c r="J534" i="25"/>
  <c r="I521" i="25"/>
  <c r="L521" i="25" s="1"/>
  <c r="M521" i="25" s="1"/>
  <c r="I509" i="25"/>
  <c r="I497" i="25"/>
  <c r="I485" i="25"/>
  <c r="L485" i="25" s="1"/>
  <c r="M485" i="25" s="1"/>
  <c r="I473" i="25"/>
  <c r="L473" i="25" s="1"/>
  <c r="M473" i="25" s="1"/>
  <c r="I461" i="25"/>
  <c r="L461" i="25" s="1"/>
  <c r="M461" i="25" s="1"/>
  <c r="I449" i="25"/>
  <c r="L449" i="25" s="1"/>
  <c r="M449" i="25" s="1"/>
  <c r="I437" i="25"/>
  <c r="I802" i="25"/>
  <c r="L802" i="25" s="1"/>
  <c r="M802" i="25" s="1"/>
  <c r="I634" i="25"/>
  <c r="L634" i="25" s="1"/>
  <c r="M634" i="25" s="1"/>
  <c r="I565" i="25"/>
  <c r="I547" i="25"/>
  <c r="L547" i="25" s="1"/>
  <c r="M547" i="25" s="1"/>
  <c r="I544" i="25"/>
  <c r="L544" i="25" s="1"/>
  <c r="M544" i="25" s="1"/>
  <c r="J540" i="25"/>
  <c r="J537" i="25"/>
  <c r="J522" i="25"/>
  <c r="J510" i="25"/>
  <c r="J498" i="25"/>
  <c r="J486" i="25"/>
  <c r="J474" i="25"/>
  <c r="J462" i="25"/>
  <c r="J450" i="25"/>
  <c r="J438" i="25"/>
  <c r="I606" i="25"/>
  <c r="L606" i="25" s="1"/>
  <c r="M606" i="25" s="1"/>
  <c r="J603" i="25"/>
  <c r="I540" i="25"/>
  <c r="L540" i="25" s="1"/>
  <c r="M540" i="25" s="1"/>
  <c r="I537" i="25"/>
  <c r="L537" i="25" s="1"/>
  <c r="M537" i="25" s="1"/>
  <c r="J530" i="25"/>
  <c r="I526" i="25"/>
  <c r="L526" i="25" s="1"/>
  <c r="M526" i="25" s="1"/>
  <c r="I522" i="25"/>
  <c r="L522" i="25" s="1"/>
  <c r="M522" i="25" s="1"/>
  <c r="J518" i="25"/>
  <c r="I514" i="25"/>
  <c r="L514" i="25" s="1"/>
  <c r="M514" i="25" s="1"/>
  <c r="I510" i="25"/>
  <c r="L510" i="25" s="1"/>
  <c r="M510" i="25" s="1"/>
  <c r="J506" i="25"/>
  <c r="I502" i="25"/>
  <c r="I498" i="25"/>
  <c r="J494" i="25"/>
  <c r="I490" i="25"/>
  <c r="I486" i="25"/>
  <c r="J482" i="25"/>
  <c r="I478" i="25"/>
  <c r="L478" i="25" s="1"/>
  <c r="M478" i="25" s="1"/>
  <c r="I474" i="25"/>
  <c r="L474" i="25" s="1"/>
  <c r="M474" i="25" s="1"/>
  <c r="J470" i="25"/>
  <c r="I466" i="25"/>
  <c r="I462" i="25"/>
  <c r="L462" i="25" s="1"/>
  <c r="M462" i="25" s="1"/>
  <c r="J458" i="25"/>
  <c r="I454" i="25"/>
  <c r="I450" i="25"/>
  <c r="L450" i="25" s="1"/>
  <c r="M450" i="25" s="1"/>
  <c r="J635" i="25"/>
  <c r="I632" i="25"/>
  <c r="I582" i="25"/>
  <c r="J546" i="25"/>
  <c r="J533" i="25"/>
  <c r="I530" i="25"/>
  <c r="L530" i="25" s="1"/>
  <c r="M530" i="25" s="1"/>
  <c r="I518" i="25"/>
  <c r="I506" i="25"/>
  <c r="I494" i="25"/>
  <c r="L494" i="25" s="1"/>
  <c r="M494" i="25" s="1"/>
  <c r="I482" i="25"/>
  <c r="L482" i="25" s="1"/>
  <c r="M482" i="25" s="1"/>
  <c r="I470" i="25"/>
  <c r="I458" i="25"/>
  <c r="L458" i="25" s="1"/>
  <c r="M458" i="25" s="1"/>
  <c r="I446" i="25"/>
  <c r="I434" i="25"/>
  <c r="J429" i="25"/>
  <c r="J428" i="25"/>
  <c r="J667" i="25"/>
  <c r="I635" i="25"/>
  <c r="L635" i="25" s="1"/>
  <c r="M635" i="25" s="1"/>
  <c r="J576" i="25"/>
  <c r="J562" i="25"/>
  <c r="J558" i="25"/>
  <c r="I549" i="25"/>
  <c r="L549" i="25" s="1"/>
  <c r="M549" i="25" s="1"/>
  <c r="I531" i="25"/>
  <c r="J527" i="25"/>
  <c r="I523" i="25"/>
  <c r="I519" i="25"/>
  <c r="J515" i="25"/>
  <c r="I511" i="25"/>
  <c r="L511" i="25" s="1"/>
  <c r="M511" i="25" s="1"/>
  <c r="I507" i="25"/>
  <c r="J503" i="25"/>
  <c r="I499" i="25"/>
  <c r="L499" i="25" s="1"/>
  <c r="M499" i="25" s="1"/>
  <c r="I495" i="25"/>
  <c r="J491" i="25"/>
  <c r="I487" i="25"/>
  <c r="L487" i="25" s="1"/>
  <c r="M487" i="25" s="1"/>
  <c r="I483" i="25"/>
  <c r="J479" i="25"/>
  <c r="I475" i="25"/>
  <c r="I471" i="25"/>
  <c r="J467" i="25"/>
  <c r="I463" i="25"/>
  <c r="L463" i="25" s="1"/>
  <c r="M463" i="25" s="1"/>
  <c r="I459" i="25"/>
  <c r="L459" i="25" s="1"/>
  <c r="M459" i="25" s="1"/>
  <c r="J455" i="25"/>
  <c r="I451" i="25"/>
  <c r="L451" i="25" s="1"/>
  <c r="M451" i="25" s="1"/>
  <c r="I447" i="25"/>
  <c r="J443" i="25"/>
  <c r="I439" i="25"/>
  <c r="L439" i="25" s="1"/>
  <c r="M439" i="25" s="1"/>
  <c r="I435" i="25"/>
  <c r="J427" i="25"/>
  <c r="J424" i="25"/>
  <c r="J421" i="25"/>
  <c r="J418" i="25"/>
  <c r="J415" i="25"/>
  <c r="J412" i="25"/>
  <c r="J409" i="25"/>
  <c r="J406" i="25"/>
  <c r="J403" i="25"/>
  <c r="J400" i="25"/>
  <c r="J397" i="25"/>
  <c r="J394" i="25"/>
  <c r="J391" i="25"/>
  <c r="J388" i="25"/>
  <c r="J385" i="25"/>
  <c r="J382" i="25"/>
  <c r="J379" i="25"/>
  <c r="J376" i="25"/>
  <c r="J373" i="25"/>
  <c r="J370" i="25"/>
  <c r="J367" i="25"/>
  <c r="J364" i="25"/>
  <c r="J361" i="25"/>
  <c r="J358" i="25"/>
  <c r="J355" i="25"/>
  <c r="J535" i="25"/>
  <c r="J519" i="25"/>
  <c r="I508" i="25"/>
  <c r="L508" i="25" s="1"/>
  <c r="M508" i="25" s="1"/>
  <c r="J464" i="25"/>
  <c r="I442" i="25"/>
  <c r="L442" i="25" s="1"/>
  <c r="M442" i="25" s="1"/>
  <c r="I436" i="25"/>
  <c r="L436" i="25" s="1"/>
  <c r="M436" i="25" s="1"/>
  <c r="I425" i="25"/>
  <c r="L425" i="25" s="1"/>
  <c r="M425" i="25" s="1"/>
  <c r="I418" i="25"/>
  <c r="I407" i="25"/>
  <c r="I400" i="25"/>
  <c r="L400" i="25" s="1"/>
  <c r="M400" i="25" s="1"/>
  <c r="I389" i="25"/>
  <c r="I382" i="25"/>
  <c r="L382" i="25" s="1"/>
  <c r="M382" i="25" s="1"/>
  <c r="I371" i="25"/>
  <c r="I365" i="25"/>
  <c r="I359" i="25"/>
  <c r="I353" i="25"/>
  <c r="J342" i="25"/>
  <c r="I339" i="25"/>
  <c r="L339" i="25" s="1"/>
  <c r="M339" i="25" s="1"/>
  <c r="I336" i="25"/>
  <c r="I333" i="25"/>
  <c r="I330" i="25"/>
  <c r="I327" i="25"/>
  <c r="I324" i="25"/>
  <c r="I321" i="25"/>
  <c r="L321" i="25" s="1"/>
  <c r="M321" i="25" s="1"/>
  <c r="I318" i="25"/>
  <c r="I315" i="25"/>
  <c r="I312" i="25"/>
  <c r="I309" i="25"/>
  <c r="I306" i="25"/>
  <c r="I303" i="25"/>
  <c r="L303" i="25" s="1"/>
  <c r="M303" i="25" s="1"/>
  <c r="I300" i="25"/>
  <c r="L300" i="25" s="1"/>
  <c r="M300" i="25" s="1"/>
  <c r="I297" i="25"/>
  <c r="I294" i="25"/>
  <c r="I291" i="25"/>
  <c r="I288" i="25"/>
  <c r="I285" i="25"/>
  <c r="I282" i="25"/>
  <c r="I279" i="25"/>
  <c r="I276" i="25"/>
  <c r="L276" i="25" s="1"/>
  <c r="M276" i="25" s="1"/>
  <c r="I273" i="25"/>
  <c r="I270" i="25"/>
  <c r="I267" i="25"/>
  <c r="L267" i="25" s="1"/>
  <c r="M267" i="25" s="1"/>
  <c r="I264" i="25"/>
  <c r="L264" i="25" s="1"/>
  <c r="M264" i="25" s="1"/>
  <c r="I261" i="25"/>
  <c r="I258" i="25"/>
  <c r="L258" i="25" s="1"/>
  <c r="M258" i="25" s="1"/>
  <c r="I546" i="25"/>
  <c r="L546" i="25" s="1"/>
  <c r="M546" i="25" s="1"/>
  <c r="J539" i="25"/>
  <c r="J476" i="25"/>
  <c r="J456" i="25"/>
  <c r="I441" i="25"/>
  <c r="I430" i="25"/>
  <c r="L430" i="25" s="1"/>
  <c r="M430" i="25" s="1"/>
  <c r="J422" i="25"/>
  <c r="J411" i="25"/>
  <c r="J404" i="25"/>
  <c r="J393" i="25"/>
  <c r="J386" i="25"/>
  <c r="J375" i="25"/>
  <c r="J758" i="25"/>
  <c r="I618" i="25"/>
  <c r="I576" i="25"/>
  <c r="I558" i="25"/>
  <c r="J531" i="25"/>
  <c r="I520" i="25"/>
  <c r="J488" i="25"/>
  <c r="J468" i="25"/>
  <c r="I456" i="25"/>
  <c r="L456" i="25" s="1"/>
  <c r="M456" i="25" s="1"/>
  <c r="I455" i="25"/>
  <c r="L455" i="25" s="1"/>
  <c r="M455" i="25" s="1"/>
  <c r="J432" i="25"/>
  <c r="I422" i="25"/>
  <c r="L422" i="25" s="1"/>
  <c r="M422" i="25" s="1"/>
  <c r="I415" i="25"/>
  <c r="L415" i="25" s="1"/>
  <c r="M415" i="25" s="1"/>
  <c r="I404" i="25"/>
  <c r="I397" i="25"/>
  <c r="L397" i="25" s="1"/>
  <c r="M397" i="25" s="1"/>
  <c r="I386" i="25"/>
  <c r="L386" i="25" s="1"/>
  <c r="M386" i="25" s="1"/>
  <c r="I379" i="25"/>
  <c r="J366" i="25"/>
  <c r="J360" i="25"/>
  <c r="J354" i="25"/>
  <c r="J480" i="25"/>
  <c r="I468" i="25"/>
  <c r="L468" i="25" s="1"/>
  <c r="M468" i="25" s="1"/>
  <c r="I467" i="25"/>
  <c r="J435" i="25"/>
  <c r="I432" i="25"/>
  <c r="L432" i="25" s="1"/>
  <c r="M432" i="25" s="1"/>
  <c r="J426" i="25"/>
  <c r="J419" i="25"/>
  <c r="J408" i="25"/>
  <c r="J401" i="25"/>
  <c r="J390" i="25"/>
  <c r="J383" i="25"/>
  <c r="J372" i="25"/>
  <c r="J341" i="25"/>
  <c r="J338" i="25"/>
  <c r="J335" i="25"/>
  <c r="J332" i="25"/>
  <c r="J329" i="25"/>
  <c r="J326" i="25"/>
  <c r="J633" i="25"/>
  <c r="I532" i="25"/>
  <c r="L532" i="25" s="1"/>
  <c r="M532" i="25" s="1"/>
  <c r="J500" i="25"/>
  <c r="J492" i="25"/>
  <c r="I480" i="25"/>
  <c r="I479" i="25"/>
  <c r="L479" i="25" s="1"/>
  <c r="M479" i="25" s="1"/>
  <c r="J440" i="25"/>
  <c r="I419" i="25"/>
  <c r="L419" i="25" s="1"/>
  <c r="M419" i="25" s="1"/>
  <c r="I412" i="25"/>
  <c r="I401" i="25"/>
  <c r="L401" i="25" s="1"/>
  <c r="M401" i="25" s="1"/>
  <c r="I394" i="25"/>
  <c r="L394" i="25" s="1"/>
  <c r="M394" i="25" s="1"/>
  <c r="I383" i="25"/>
  <c r="I376" i="25"/>
  <c r="L376" i="25" s="1"/>
  <c r="M376" i="25" s="1"/>
  <c r="I367" i="25"/>
  <c r="L367" i="25" s="1"/>
  <c r="M367" i="25" s="1"/>
  <c r="I361" i="25"/>
  <c r="I355" i="25"/>
  <c r="L355" i="25" s="1"/>
  <c r="M355" i="25" s="1"/>
  <c r="I341" i="25"/>
  <c r="I338" i="25"/>
  <c r="I335" i="25"/>
  <c r="L335" i="25" s="1"/>
  <c r="M335" i="25" s="1"/>
  <c r="I332" i="25"/>
  <c r="L332" i="25" s="1"/>
  <c r="M332" i="25" s="1"/>
  <c r="I329" i="25"/>
  <c r="I326" i="25"/>
  <c r="L326" i="25" s="1"/>
  <c r="M326" i="25" s="1"/>
  <c r="I323" i="25"/>
  <c r="I320" i="25"/>
  <c r="L320" i="25" s="1"/>
  <c r="M320" i="25" s="1"/>
  <c r="I317" i="25"/>
  <c r="I314" i="25"/>
  <c r="I311" i="25"/>
  <c r="I308" i="25"/>
  <c r="I305" i="25"/>
  <c r="I302" i="25"/>
  <c r="I299" i="25"/>
  <c r="L299" i="25" s="1"/>
  <c r="M299" i="25" s="1"/>
  <c r="I296" i="25"/>
  <c r="L296" i="25" s="1"/>
  <c r="M296" i="25" s="1"/>
  <c r="I293" i="25"/>
  <c r="I290" i="25"/>
  <c r="I287" i="25"/>
  <c r="I284" i="25"/>
  <c r="I281" i="25"/>
  <c r="I278" i="25"/>
  <c r="I275" i="25"/>
  <c r="I272" i="25"/>
  <c r="I269" i="25"/>
  <c r="L269" i="25" s="1"/>
  <c r="M269" i="25" s="1"/>
  <c r="I266" i="25"/>
  <c r="I263" i="25"/>
  <c r="L263" i="25" s="1"/>
  <c r="M263" i="25" s="1"/>
  <c r="I260" i="25"/>
  <c r="L260" i="25" s="1"/>
  <c r="M260" i="25" s="1"/>
  <c r="I257" i="25"/>
  <c r="J665" i="25"/>
  <c r="I633" i="25"/>
  <c r="L633" i="25" s="1"/>
  <c r="M633" i="25" s="1"/>
  <c r="I492" i="25"/>
  <c r="I491" i="25"/>
  <c r="L491" i="25" s="1"/>
  <c r="M491" i="25" s="1"/>
  <c r="J459" i="25"/>
  <c r="J447" i="25"/>
  <c r="I429" i="25"/>
  <c r="L429" i="25" s="1"/>
  <c r="M429" i="25" s="1"/>
  <c r="J423" i="25"/>
  <c r="J416" i="25"/>
  <c r="J405" i="25"/>
  <c r="J398" i="25"/>
  <c r="J387" i="25"/>
  <c r="J380" i="25"/>
  <c r="J368" i="25"/>
  <c r="J362" i="25"/>
  <c r="J356" i="25"/>
  <c r="I777" i="25"/>
  <c r="L777" i="25" s="1"/>
  <c r="M777" i="25" s="1"/>
  <c r="I723" i="25"/>
  <c r="L723" i="25" s="1"/>
  <c r="M723" i="25" s="1"/>
  <c r="J512" i="25"/>
  <c r="J504" i="25"/>
  <c r="J471" i="25"/>
  <c r="I448" i="25"/>
  <c r="L448" i="25" s="1"/>
  <c r="M448" i="25" s="1"/>
  <c r="J446" i="25"/>
  <c r="I438" i="25"/>
  <c r="L438" i="25" s="1"/>
  <c r="M438" i="25" s="1"/>
  <c r="I427" i="25"/>
  <c r="L427" i="25" s="1"/>
  <c r="M427" i="25" s="1"/>
  <c r="I416" i="25"/>
  <c r="L416" i="25" s="1"/>
  <c r="M416" i="25" s="1"/>
  <c r="I409" i="25"/>
  <c r="I398" i="25"/>
  <c r="I391" i="25"/>
  <c r="I380" i="25"/>
  <c r="I373" i="25"/>
  <c r="I368" i="25"/>
  <c r="L368" i="25" s="1"/>
  <c r="M368" i="25" s="1"/>
  <c r="I362" i="25"/>
  <c r="L362" i="25" s="1"/>
  <c r="M362" i="25" s="1"/>
  <c r="I356" i="25"/>
  <c r="L356" i="25" s="1"/>
  <c r="M356" i="25" s="1"/>
  <c r="I504" i="25"/>
  <c r="L504" i="25" s="1"/>
  <c r="M504" i="25" s="1"/>
  <c r="I503" i="25"/>
  <c r="J483" i="25"/>
  <c r="I460" i="25"/>
  <c r="L460" i="25" s="1"/>
  <c r="M460" i="25" s="1"/>
  <c r="I445" i="25"/>
  <c r="J434" i="25"/>
  <c r="J420" i="25"/>
  <c r="J413" i="25"/>
  <c r="J402" i="25"/>
  <c r="J395" i="25"/>
  <c r="J384" i="25"/>
  <c r="J377" i="25"/>
  <c r="J340" i="25"/>
  <c r="J337" i="25"/>
  <c r="J334" i="25"/>
  <c r="J331" i="25"/>
  <c r="J328" i="25"/>
  <c r="J325" i="25"/>
  <c r="J322" i="25"/>
  <c r="J319" i="25"/>
  <c r="J316" i="25"/>
  <c r="J313" i="25"/>
  <c r="J310" i="25"/>
  <c r="J307" i="25"/>
  <c r="J304" i="25"/>
  <c r="J301" i="25"/>
  <c r="J298" i="25"/>
  <c r="J295" i="25"/>
  <c r="J292" i="25"/>
  <c r="J289" i="25"/>
  <c r="J286" i="25"/>
  <c r="J283" i="25"/>
  <c r="J280" i="25"/>
  <c r="J277" i="25"/>
  <c r="J274" i="25"/>
  <c r="J271" i="25"/>
  <c r="J268" i="25"/>
  <c r="J265" i="25"/>
  <c r="J668" i="25"/>
  <c r="J552" i="25"/>
  <c r="J524" i="25"/>
  <c r="J516" i="25"/>
  <c r="J495" i="25"/>
  <c r="I472" i="25"/>
  <c r="L472" i="25" s="1"/>
  <c r="M472" i="25" s="1"/>
  <c r="J444" i="25"/>
  <c r="J431" i="25"/>
  <c r="I424" i="25"/>
  <c r="L424" i="25" s="1"/>
  <c r="M424" i="25" s="1"/>
  <c r="I413" i="25"/>
  <c r="L413" i="25" s="1"/>
  <c r="M413" i="25" s="1"/>
  <c r="I406" i="25"/>
  <c r="L406" i="25" s="1"/>
  <c r="M406" i="25" s="1"/>
  <c r="I395" i="25"/>
  <c r="I388" i="25"/>
  <c r="L388" i="25" s="1"/>
  <c r="M388" i="25" s="1"/>
  <c r="I377" i="25"/>
  <c r="J369" i="25"/>
  <c r="J363" i="25"/>
  <c r="J357" i="25"/>
  <c r="I340" i="25"/>
  <c r="I337" i="25"/>
  <c r="L337" i="25" s="1"/>
  <c r="M337" i="25" s="1"/>
  <c r="I334" i="25"/>
  <c r="L334" i="25" s="1"/>
  <c r="M334" i="25" s="1"/>
  <c r="I331" i="25"/>
  <c r="L331" i="25" s="1"/>
  <c r="M331" i="25" s="1"/>
  <c r="I328" i="25"/>
  <c r="L328" i="25" s="1"/>
  <c r="M328" i="25" s="1"/>
  <c r="I325" i="25"/>
  <c r="L325" i="25" s="1"/>
  <c r="M325" i="25" s="1"/>
  <c r="I732" i="25"/>
  <c r="L732" i="25" s="1"/>
  <c r="M732" i="25" s="1"/>
  <c r="I668" i="25"/>
  <c r="L668" i="25" s="1"/>
  <c r="M668" i="25" s="1"/>
  <c r="I594" i="25"/>
  <c r="L594" i="25" s="1"/>
  <c r="M594" i="25" s="1"/>
  <c r="I516" i="25"/>
  <c r="I515" i="25"/>
  <c r="L515" i="25" s="1"/>
  <c r="M515" i="25" s="1"/>
  <c r="I484" i="25"/>
  <c r="I444" i="25"/>
  <c r="J437" i="25"/>
  <c r="I431" i="25"/>
  <c r="L431" i="25" s="1"/>
  <c r="M431" i="25" s="1"/>
  <c r="J417" i="25"/>
  <c r="J410" i="25"/>
  <c r="J399" i="25"/>
  <c r="J392" i="25"/>
  <c r="J381" i="25"/>
  <c r="J374" i="25"/>
  <c r="J528" i="25"/>
  <c r="J359" i="25"/>
  <c r="I343" i="25"/>
  <c r="J339" i="25"/>
  <c r="J327" i="25"/>
  <c r="I316" i="25"/>
  <c r="L316" i="25" s="1"/>
  <c r="M316" i="25" s="1"/>
  <c r="J305" i="25"/>
  <c r="J288" i="25"/>
  <c r="I286" i="25"/>
  <c r="L286" i="25" s="1"/>
  <c r="M286" i="25" s="1"/>
  <c r="J269" i="25"/>
  <c r="I259" i="25"/>
  <c r="L259" i="25" s="1"/>
  <c r="M259" i="25" s="1"/>
  <c r="I254" i="25"/>
  <c r="L254" i="25" s="1"/>
  <c r="M254" i="25" s="1"/>
  <c r="I251" i="25"/>
  <c r="I248" i="25"/>
  <c r="I245" i="25"/>
  <c r="I242" i="25"/>
  <c r="I239" i="25"/>
  <c r="I236" i="25"/>
  <c r="I233" i="25"/>
  <c r="L233" i="25" s="1"/>
  <c r="M233" i="25" s="1"/>
  <c r="I230" i="25"/>
  <c r="I227" i="25"/>
  <c r="L227" i="25" s="1"/>
  <c r="M227" i="25" s="1"/>
  <c r="I224" i="25"/>
  <c r="I528" i="25"/>
  <c r="L528" i="25" s="1"/>
  <c r="M528" i="25" s="1"/>
  <c r="I443" i="25"/>
  <c r="L443" i="25" s="1"/>
  <c r="M443" i="25" s="1"/>
  <c r="I410" i="25"/>
  <c r="J349" i="25"/>
  <c r="J344" i="25"/>
  <c r="J303" i="25"/>
  <c r="I301" i="25"/>
  <c r="L301" i="25" s="1"/>
  <c r="M301" i="25" s="1"/>
  <c r="J284" i="25"/>
  <c r="J267" i="25"/>
  <c r="I265" i="25"/>
  <c r="L265" i="25" s="1"/>
  <c r="M265" i="25" s="1"/>
  <c r="I433" i="25"/>
  <c r="L433" i="25" s="1"/>
  <c r="M433" i="25" s="1"/>
  <c r="J414" i="25"/>
  <c r="J353" i="25"/>
  <c r="I349" i="25"/>
  <c r="L349" i="25" s="1"/>
  <c r="M349" i="25" s="1"/>
  <c r="I344" i="25"/>
  <c r="L344" i="25" s="1"/>
  <c r="M344" i="25" s="1"/>
  <c r="J314" i="25"/>
  <c r="J299" i="25"/>
  <c r="J282" i="25"/>
  <c r="I280" i="25"/>
  <c r="L280" i="25" s="1"/>
  <c r="M280" i="25" s="1"/>
  <c r="I421" i="25"/>
  <c r="L421" i="25" s="1"/>
  <c r="M421" i="25" s="1"/>
  <c r="J407" i="25"/>
  <c r="I370" i="25"/>
  <c r="J336" i="25"/>
  <c r="J321" i="25"/>
  <c r="J312" i="25"/>
  <c r="I310" i="25"/>
  <c r="L310" i="25" s="1"/>
  <c r="M310" i="25" s="1"/>
  <c r="J297" i="25"/>
  <c r="I295" i="25"/>
  <c r="L295" i="25" s="1"/>
  <c r="M295" i="25" s="1"/>
  <c r="J278" i="25"/>
  <c r="J263" i="25"/>
  <c r="J256" i="25"/>
  <c r="J253" i="25"/>
  <c r="J250" i="25"/>
  <c r="J247" i="25"/>
  <c r="J244" i="25"/>
  <c r="J241" i="25"/>
  <c r="J238" i="25"/>
  <c r="J235" i="25"/>
  <c r="J232" i="25"/>
  <c r="J229" i="25"/>
  <c r="J226" i="25"/>
  <c r="J223" i="25"/>
  <c r="J220" i="25"/>
  <c r="J615" i="25"/>
  <c r="J542" i="25"/>
  <c r="J452" i="25"/>
  <c r="J350" i="25"/>
  <c r="J345" i="25"/>
  <c r="I319" i="25"/>
  <c r="L319" i="25" s="1"/>
  <c r="M319" i="25" s="1"/>
  <c r="J293" i="25"/>
  <c r="J276" i="25"/>
  <c r="I274" i="25"/>
  <c r="L274" i="25" s="1"/>
  <c r="M274" i="25" s="1"/>
  <c r="J260" i="25"/>
  <c r="I256" i="25"/>
  <c r="I253" i="25"/>
  <c r="L253" i="25" s="1"/>
  <c r="M253" i="25" s="1"/>
  <c r="I250" i="25"/>
  <c r="L250" i="25" s="1"/>
  <c r="M250" i="25" s="1"/>
  <c r="I247" i="25"/>
  <c r="I244" i="25"/>
  <c r="I241" i="25"/>
  <c r="L241" i="25" s="1"/>
  <c r="M241" i="25" s="1"/>
  <c r="I238" i="25"/>
  <c r="I235" i="25"/>
  <c r="L235" i="25" s="1"/>
  <c r="M235" i="25" s="1"/>
  <c r="I232" i="25"/>
  <c r="L232" i="25" s="1"/>
  <c r="M232" i="25" s="1"/>
  <c r="I229" i="25"/>
  <c r="I226" i="25"/>
  <c r="L226" i="25" s="1"/>
  <c r="M226" i="25" s="1"/>
  <c r="I223" i="25"/>
  <c r="L223" i="25" s="1"/>
  <c r="M223" i="25" s="1"/>
  <c r="I220" i="25"/>
  <c r="I428" i="25"/>
  <c r="L428" i="25" s="1"/>
  <c r="M428" i="25" s="1"/>
  <c r="I374" i="25"/>
  <c r="L374" i="25" s="1"/>
  <c r="M374" i="25" s="1"/>
  <c r="I350" i="25"/>
  <c r="J308" i="25"/>
  <c r="J291" i="25"/>
  <c r="I289" i="25"/>
  <c r="J272" i="25"/>
  <c r="J257" i="25"/>
  <c r="J378" i="25"/>
  <c r="I364" i="25"/>
  <c r="L364" i="25" s="1"/>
  <c r="M364" i="25" s="1"/>
  <c r="J346" i="25"/>
  <c r="J333" i="25"/>
  <c r="J317" i="25"/>
  <c r="J306" i="25"/>
  <c r="I304" i="25"/>
  <c r="J287" i="25"/>
  <c r="J270" i="25"/>
  <c r="I268" i="25"/>
  <c r="J553" i="25"/>
  <c r="J507" i="25"/>
  <c r="J425" i="25"/>
  <c r="I385" i="25"/>
  <c r="L385" i="25" s="1"/>
  <c r="M385" i="25" s="1"/>
  <c r="J371" i="25"/>
  <c r="I346" i="25"/>
  <c r="L346" i="25" s="1"/>
  <c r="M346" i="25" s="1"/>
  <c r="J315" i="25"/>
  <c r="J302" i="25"/>
  <c r="J285" i="25"/>
  <c r="I283" i="25"/>
  <c r="L283" i="25" s="1"/>
  <c r="M283" i="25" s="1"/>
  <c r="J266" i="25"/>
  <c r="J255" i="25"/>
  <c r="J252" i="25"/>
  <c r="J249" i="25"/>
  <c r="J246" i="25"/>
  <c r="J243" i="25"/>
  <c r="J240" i="25"/>
  <c r="J237" i="25"/>
  <c r="J234" i="25"/>
  <c r="J231" i="25"/>
  <c r="J228" i="25"/>
  <c r="J225" i="25"/>
  <c r="J222" i="25"/>
  <c r="J219" i="25"/>
  <c r="J216" i="25"/>
  <c r="J213" i="25"/>
  <c r="J210" i="25"/>
  <c r="J207" i="25"/>
  <c r="J204" i="25"/>
  <c r="J201" i="25"/>
  <c r="J198" i="25"/>
  <c r="J195" i="25"/>
  <c r="J192" i="25"/>
  <c r="J189" i="25"/>
  <c r="J186" i="25"/>
  <c r="J183" i="25"/>
  <c r="J180" i="25"/>
  <c r="J177" i="25"/>
  <c r="J174" i="25"/>
  <c r="J171" i="25"/>
  <c r="J168" i="25"/>
  <c r="J165" i="25"/>
  <c r="J162" i="25"/>
  <c r="J159" i="25"/>
  <c r="J156" i="25"/>
  <c r="J153" i="25"/>
  <c r="J150" i="25"/>
  <c r="J147" i="25"/>
  <c r="J144" i="25"/>
  <c r="J141" i="25"/>
  <c r="I358" i="25"/>
  <c r="L358" i="25" s="1"/>
  <c r="M358" i="25" s="1"/>
  <c r="J351" i="25"/>
  <c r="J347" i="25"/>
  <c r="J324" i="25"/>
  <c r="J323" i="25"/>
  <c r="I313" i="25"/>
  <c r="L313" i="25" s="1"/>
  <c r="M313" i="25" s="1"/>
  <c r="J300" i="25"/>
  <c r="I298" i="25"/>
  <c r="L298" i="25" s="1"/>
  <c r="M298" i="25" s="1"/>
  <c r="J281" i="25"/>
  <c r="J264" i="25"/>
  <c r="J261" i="25"/>
  <c r="I255" i="25"/>
  <c r="L255" i="25" s="1"/>
  <c r="M255" i="25" s="1"/>
  <c r="I252" i="25"/>
  <c r="I249" i="25"/>
  <c r="L249" i="25" s="1"/>
  <c r="M249" i="25" s="1"/>
  <c r="I246" i="25"/>
  <c r="L246" i="25" s="1"/>
  <c r="M246" i="25" s="1"/>
  <c r="I243" i="25"/>
  <c r="I240" i="25"/>
  <c r="L240" i="25" s="1"/>
  <c r="M240" i="25" s="1"/>
  <c r="I237" i="25"/>
  <c r="L237" i="25" s="1"/>
  <c r="M237" i="25" s="1"/>
  <c r="I234" i="25"/>
  <c r="L234" i="25" s="1"/>
  <c r="M234" i="25" s="1"/>
  <c r="I231" i="25"/>
  <c r="L231" i="25" s="1"/>
  <c r="M231" i="25" s="1"/>
  <c r="I228" i="25"/>
  <c r="L228" i="25" s="1"/>
  <c r="M228" i="25" s="1"/>
  <c r="I225" i="25"/>
  <c r="I222" i="25"/>
  <c r="I219" i="25"/>
  <c r="L219" i="25" s="1"/>
  <c r="M219" i="25" s="1"/>
  <c r="I216" i="25"/>
  <c r="I213" i="25"/>
  <c r="L213" i="25" s="1"/>
  <c r="M213" i="25" s="1"/>
  <c r="I210" i="25"/>
  <c r="L210" i="25" s="1"/>
  <c r="M210" i="25" s="1"/>
  <c r="I207" i="25"/>
  <c r="I204" i="25"/>
  <c r="L204" i="25" s="1"/>
  <c r="M204" i="25" s="1"/>
  <c r="I201" i="25"/>
  <c r="L201" i="25" s="1"/>
  <c r="M201" i="25" s="1"/>
  <c r="I198" i="25"/>
  <c r="L198" i="25" s="1"/>
  <c r="M198" i="25" s="1"/>
  <c r="I195" i="25"/>
  <c r="L195" i="25" s="1"/>
  <c r="M195" i="25" s="1"/>
  <c r="I192" i="25"/>
  <c r="L192" i="25" s="1"/>
  <c r="M192" i="25" s="1"/>
  <c r="I189" i="25"/>
  <c r="I186" i="25"/>
  <c r="I183" i="25"/>
  <c r="L183" i="25" s="1"/>
  <c r="M183" i="25" s="1"/>
  <c r="I180" i="25"/>
  <c r="I177" i="25"/>
  <c r="L177" i="25" s="1"/>
  <c r="M177" i="25" s="1"/>
  <c r="I174" i="25"/>
  <c r="L174" i="25" s="1"/>
  <c r="M174" i="25" s="1"/>
  <c r="I171" i="25"/>
  <c r="I168" i="25"/>
  <c r="L168" i="25" s="1"/>
  <c r="M168" i="25" s="1"/>
  <c r="I165" i="25"/>
  <c r="L165" i="25" s="1"/>
  <c r="M165" i="25" s="1"/>
  <c r="I162" i="25"/>
  <c r="L162" i="25" s="1"/>
  <c r="M162" i="25" s="1"/>
  <c r="I159" i="25"/>
  <c r="L159" i="25" s="1"/>
  <c r="M159" i="25" s="1"/>
  <c r="I156" i="25"/>
  <c r="L156" i="25" s="1"/>
  <c r="M156" i="25" s="1"/>
  <c r="I153" i="25"/>
  <c r="I150" i="25"/>
  <c r="I147" i="25"/>
  <c r="L147" i="25" s="1"/>
  <c r="M147" i="25" s="1"/>
  <c r="I144" i="25"/>
  <c r="I141" i="25"/>
  <c r="L141" i="25" s="1"/>
  <c r="M141" i="25" s="1"/>
  <c r="I138" i="25"/>
  <c r="I527" i="25"/>
  <c r="L527" i="25" s="1"/>
  <c r="M527" i="25" s="1"/>
  <c r="I392" i="25"/>
  <c r="L392" i="25" s="1"/>
  <c r="M392" i="25" s="1"/>
  <c r="I347" i="25"/>
  <c r="L347" i="25" s="1"/>
  <c r="M347" i="25" s="1"/>
  <c r="J330" i="25"/>
  <c r="I322" i="25"/>
  <c r="L322" i="25" s="1"/>
  <c r="M322" i="25" s="1"/>
  <c r="J311" i="25"/>
  <c r="J296" i="25"/>
  <c r="J279" i="25"/>
  <c r="I277" i="25"/>
  <c r="L277" i="25" s="1"/>
  <c r="M277" i="25" s="1"/>
  <c r="J258" i="25"/>
  <c r="I496" i="25"/>
  <c r="L496" i="25" s="1"/>
  <c r="M496" i="25" s="1"/>
  <c r="J294" i="25"/>
  <c r="I271" i="25"/>
  <c r="J217" i="25"/>
  <c r="J205" i="25"/>
  <c r="J193" i="25"/>
  <c r="J181" i="25"/>
  <c r="J169" i="25"/>
  <c r="I157" i="25"/>
  <c r="L157" i="25" s="1"/>
  <c r="M157" i="25" s="1"/>
  <c r="J155" i="25"/>
  <c r="I151" i="25"/>
  <c r="L151" i="25" s="1"/>
  <c r="M151" i="25" s="1"/>
  <c r="J352" i="25"/>
  <c r="J251" i="25"/>
  <c r="J242" i="25"/>
  <c r="J233" i="25"/>
  <c r="J224" i="25"/>
  <c r="I217" i="25"/>
  <c r="L217" i="25" s="1"/>
  <c r="M217" i="25" s="1"/>
  <c r="J215" i="25"/>
  <c r="I205" i="25"/>
  <c r="L205" i="25" s="1"/>
  <c r="M205" i="25" s="1"/>
  <c r="J203" i="25"/>
  <c r="I193" i="25"/>
  <c r="J191" i="25"/>
  <c r="I181" i="25"/>
  <c r="J179" i="25"/>
  <c r="I169" i="25"/>
  <c r="J167" i="25"/>
  <c r="I155" i="25"/>
  <c r="J148" i="25"/>
  <c r="I136" i="25"/>
  <c r="I133" i="25"/>
  <c r="I130" i="25"/>
  <c r="L130" i="25" s="1"/>
  <c r="M130" i="25" s="1"/>
  <c r="I127" i="25"/>
  <c r="L127" i="25" s="1"/>
  <c r="M127" i="25" s="1"/>
  <c r="I124" i="25"/>
  <c r="L124" i="25" s="1"/>
  <c r="M124" i="25" s="1"/>
  <c r="I121" i="25"/>
  <c r="I118" i="25"/>
  <c r="I115" i="25"/>
  <c r="I112" i="25"/>
  <c r="L112" i="25" s="1"/>
  <c r="M112" i="25" s="1"/>
  <c r="I109" i="25"/>
  <c r="L109" i="25" s="1"/>
  <c r="M109" i="25" s="1"/>
  <c r="I106" i="25"/>
  <c r="L106" i="25" s="1"/>
  <c r="M106" i="25" s="1"/>
  <c r="I103" i="25"/>
  <c r="L103" i="25" s="1"/>
  <c r="M103" i="25" s="1"/>
  <c r="I100" i="25"/>
  <c r="L100" i="25" s="1"/>
  <c r="M100" i="25" s="1"/>
  <c r="I97" i="25"/>
  <c r="L97" i="25" s="1"/>
  <c r="M97" i="25" s="1"/>
  <c r="I94" i="25"/>
  <c r="L94" i="25" s="1"/>
  <c r="M94" i="25" s="1"/>
  <c r="I91" i="25"/>
  <c r="L91" i="25" s="1"/>
  <c r="M91" i="25" s="1"/>
  <c r="I88" i="25"/>
  <c r="L88" i="25" s="1"/>
  <c r="M88" i="25" s="1"/>
  <c r="I352" i="25"/>
  <c r="L352" i="25" s="1"/>
  <c r="M352" i="25" s="1"/>
  <c r="J348" i="25"/>
  <c r="J309" i="25"/>
  <c r="J262" i="25"/>
  <c r="I215" i="25"/>
  <c r="I203" i="25"/>
  <c r="I191" i="25"/>
  <c r="L191" i="25" s="1"/>
  <c r="M191" i="25" s="1"/>
  <c r="I179" i="25"/>
  <c r="L179" i="25" s="1"/>
  <c r="M179" i="25" s="1"/>
  <c r="I167" i="25"/>
  <c r="L167" i="25" s="1"/>
  <c r="M167" i="25" s="1"/>
  <c r="J160" i="25"/>
  <c r="J152" i="25"/>
  <c r="I148" i="25"/>
  <c r="J318" i="25"/>
  <c r="I262" i="25"/>
  <c r="L262" i="25" s="1"/>
  <c r="M262" i="25" s="1"/>
  <c r="J259" i="25"/>
  <c r="J208" i="25"/>
  <c r="J196" i="25"/>
  <c r="J184" i="25"/>
  <c r="J172" i="25"/>
  <c r="I160" i="25"/>
  <c r="J158" i="25"/>
  <c r="I152" i="25"/>
  <c r="J145" i="25"/>
  <c r="J389" i="25"/>
  <c r="J275" i="25"/>
  <c r="I208" i="25"/>
  <c r="L208" i="25" s="1"/>
  <c r="M208" i="25" s="1"/>
  <c r="J206" i="25"/>
  <c r="I196" i="25"/>
  <c r="L196" i="25" s="1"/>
  <c r="M196" i="25" s="1"/>
  <c r="J194" i="25"/>
  <c r="I184" i="25"/>
  <c r="L184" i="25" s="1"/>
  <c r="M184" i="25" s="1"/>
  <c r="J182" i="25"/>
  <c r="I172" i="25"/>
  <c r="L172" i="25" s="1"/>
  <c r="M172" i="25" s="1"/>
  <c r="J170" i="25"/>
  <c r="I158" i="25"/>
  <c r="L158" i="25" s="1"/>
  <c r="M158" i="25" s="1"/>
  <c r="J149" i="25"/>
  <c r="I145" i="25"/>
  <c r="J135" i="25"/>
  <c r="J132" i="25"/>
  <c r="J129" i="25"/>
  <c r="J126" i="25"/>
  <c r="J123" i="25"/>
  <c r="J120" i="25"/>
  <c r="J117" i="25"/>
  <c r="J114" i="25"/>
  <c r="J111" i="25"/>
  <c r="J108" i="25"/>
  <c r="J105" i="25"/>
  <c r="J102" i="25"/>
  <c r="J99" i="25"/>
  <c r="J96" i="25"/>
  <c r="J93" i="25"/>
  <c r="J90" i="25"/>
  <c r="J396" i="25"/>
  <c r="J365" i="25"/>
  <c r="I292" i="25"/>
  <c r="L292" i="25" s="1"/>
  <c r="M292" i="25" s="1"/>
  <c r="J248" i="25"/>
  <c r="J239" i="25"/>
  <c r="J230" i="25"/>
  <c r="J221" i="25"/>
  <c r="I206" i="25"/>
  <c r="L206" i="25" s="1"/>
  <c r="M206" i="25" s="1"/>
  <c r="I194" i="25"/>
  <c r="L194" i="25" s="1"/>
  <c r="M194" i="25" s="1"/>
  <c r="I182" i="25"/>
  <c r="L182" i="25" s="1"/>
  <c r="M182" i="25" s="1"/>
  <c r="I170" i="25"/>
  <c r="I149" i="25"/>
  <c r="J142" i="25"/>
  <c r="I135" i="25"/>
  <c r="I132" i="25"/>
  <c r="L132" i="25" s="1"/>
  <c r="M132" i="25" s="1"/>
  <c r="I129" i="25"/>
  <c r="L129" i="25" s="1"/>
  <c r="M129" i="25" s="1"/>
  <c r="I126" i="25"/>
  <c r="L126" i="25" s="1"/>
  <c r="M126" i="25" s="1"/>
  <c r="I123" i="25"/>
  <c r="L123" i="25" s="1"/>
  <c r="M123" i="25" s="1"/>
  <c r="I120" i="25"/>
  <c r="L120" i="25" s="1"/>
  <c r="M120" i="25" s="1"/>
  <c r="I117" i="25"/>
  <c r="I114" i="25"/>
  <c r="L114" i="25" s="1"/>
  <c r="M114" i="25" s="1"/>
  <c r="I111" i="25"/>
  <c r="L111" i="25" s="1"/>
  <c r="M111" i="25" s="1"/>
  <c r="I108" i="25"/>
  <c r="I105" i="25"/>
  <c r="I102" i="25"/>
  <c r="L102" i="25" s="1"/>
  <c r="M102" i="25" s="1"/>
  <c r="I99" i="25"/>
  <c r="I96" i="25"/>
  <c r="L96" i="25" s="1"/>
  <c r="M96" i="25" s="1"/>
  <c r="I93" i="25"/>
  <c r="L93" i="25" s="1"/>
  <c r="M93" i="25" s="1"/>
  <c r="I90" i="25"/>
  <c r="L90" i="25" s="1"/>
  <c r="M90" i="25" s="1"/>
  <c r="I87" i="25"/>
  <c r="I84" i="25"/>
  <c r="L84" i="25" s="1"/>
  <c r="M84" i="25" s="1"/>
  <c r="I81" i="25"/>
  <c r="I78" i="25"/>
  <c r="I75" i="25"/>
  <c r="L75" i="25" s="1"/>
  <c r="M75" i="25" s="1"/>
  <c r="I72" i="25"/>
  <c r="I69" i="25"/>
  <c r="I66" i="25"/>
  <c r="L66" i="25" s="1"/>
  <c r="M66" i="25" s="1"/>
  <c r="I63" i="25"/>
  <c r="I60" i="25"/>
  <c r="L60" i="25" s="1"/>
  <c r="M60" i="25" s="1"/>
  <c r="I57" i="25"/>
  <c r="L57" i="25" s="1"/>
  <c r="M57" i="25" s="1"/>
  <c r="I54" i="25"/>
  <c r="L54" i="25" s="1"/>
  <c r="M54" i="25" s="1"/>
  <c r="I51" i="25"/>
  <c r="L51" i="25" s="1"/>
  <c r="M51" i="25" s="1"/>
  <c r="I48" i="25"/>
  <c r="L48" i="25" s="1"/>
  <c r="M48" i="25" s="1"/>
  <c r="I45" i="25"/>
  <c r="I42" i="25"/>
  <c r="L42" i="25" s="1"/>
  <c r="M42" i="25" s="1"/>
  <c r="I39" i="25"/>
  <c r="I36" i="25"/>
  <c r="L36" i="25" s="1"/>
  <c r="M36" i="25" s="1"/>
  <c r="I33" i="25"/>
  <c r="L33" i="25" s="1"/>
  <c r="M33" i="25" s="1"/>
  <c r="I30" i="25"/>
  <c r="L30" i="25" s="1"/>
  <c r="M30" i="25" s="1"/>
  <c r="I27" i="25"/>
  <c r="L27" i="25" s="1"/>
  <c r="M27" i="25" s="1"/>
  <c r="I24" i="25"/>
  <c r="L24" i="25" s="1"/>
  <c r="M24" i="25" s="1"/>
  <c r="I403" i="25"/>
  <c r="L403" i="25" s="1"/>
  <c r="M403" i="25" s="1"/>
  <c r="I307" i="25"/>
  <c r="I221" i="25"/>
  <c r="J211" i="25"/>
  <c r="J199" i="25"/>
  <c r="J187" i="25"/>
  <c r="J175" i="25"/>
  <c r="J163" i="25"/>
  <c r="J146" i="25"/>
  <c r="I142" i="25"/>
  <c r="L142" i="25" s="1"/>
  <c r="M142" i="25" s="1"/>
  <c r="I640" i="25"/>
  <c r="L640" i="25" s="1"/>
  <c r="M640" i="25" s="1"/>
  <c r="J218" i="25"/>
  <c r="I211" i="25"/>
  <c r="J209" i="25"/>
  <c r="I199" i="25"/>
  <c r="L199" i="25" s="1"/>
  <c r="M199" i="25" s="1"/>
  <c r="J197" i="25"/>
  <c r="I187" i="25"/>
  <c r="J185" i="25"/>
  <c r="I175" i="25"/>
  <c r="L175" i="25" s="1"/>
  <c r="M175" i="25" s="1"/>
  <c r="J173" i="25"/>
  <c r="I163" i="25"/>
  <c r="L163" i="25" s="1"/>
  <c r="M163" i="25" s="1"/>
  <c r="J161" i="25"/>
  <c r="I146" i="25"/>
  <c r="I218" i="25"/>
  <c r="L218" i="25" s="1"/>
  <c r="M218" i="25" s="1"/>
  <c r="I209" i="25"/>
  <c r="L209" i="25" s="1"/>
  <c r="M209" i="25" s="1"/>
  <c r="I197" i="25"/>
  <c r="I185" i="25"/>
  <c r="L185" i="25" s="1"/>
  <c r="M185" i="25" s="1"/>
  <c r="I173" i="25"/>
  <c r="L173" i="25" s="1"/>
  <c r="M173" i="25" s="1"/>
  <c r="I161" i="25"/>
  <c r="L161" i="25" s="1"/>
  <c r="M161" i="25" s="1"/>
  <c r="J143" i="25"/>
  <c r="J139" i="25"/>
  <c r="J137" i="25"/>
  <c r="J134" i="25"/>
  <c r="J131" i="25"/>
  <c r="J128" i="25"/>
  <c r="J125" i="25"/>
  <c r="J122" i="25"/>
  <c r="J119" i="25"/>
  <c r="J116" i="25"/>
  <c r="J113" i="25"/>
  <c r="J110" i="25"/>
  <c r="J107" i="25"/>
  <c r="J104" i="25"/>
  <c r="J101" i="25"/>
  <c r="J98" i="25"/>
  <c r="J95" i="25"/>
  <c r="J92" i="25"/>
  <c r="J89" i="25"/>
  <c r="J86" i="25"/>
  <c r="J83" i="25"/>
  <c r="J80" i="25"/>
  <c r="L80" i="25" s="1"/>
  <c r="M80" i="25" s="1"/>
  <c r="J77" i="25"/>
  <c r="J74" i="25"/>
  <c r="J71" i="25"/>
  <c r="L71" i="25" s="1"/>
  <c r="M71" i="25" s="1"/>
  <c r="J68" i="25"/>
  <c r="J65" i="25"/>
  <c r="J62" i="25"/>
  <c r="J59" i="25"/>
  <c r="J56" i="25"/>
  <c r="J53" i="25"/>
  <c r="L53" i="25" s="1"/>
  <c r="M53" i="25" s="1"/>
  <c r="J50" i="25"/>
  <c r="J47" i="25"/>
  <c r="J44" i="25"/>
  <c r="J41" i="25"/>
  <c r="J38" i="25"/>
  <c r="J35" i="25"/>
  <c r="J32" i="25"/>
  <c r="J29" i="25"/>
  <c r="J26" i="25"/>
  <c r="J273" i="25"/>
  <c r="J254" i="25"/>
  <c r="J245" i="25"/>
  <c r="J236" i="25"/>
  <c r="J227" i="25"/>
  <c r="J214" i="25"/>
  <c r="J202" i="25"/>
  <c r="J190" i="25"/>
  <c r="L190" i="25" s="1"/>
  <c r="M190" i="25" s="1"/>
  <c r="J178" i="25"/>
  <c r="J166" i="25"/>
  <c r="L166" i="25" s="1"/>
  <c r="M166" i="25" s="1"/>
  <c r="J154" i="25"/>
  <c r="I143" i="25"/>
  <c r="L143" i="25" s="1"/>
  <c r="M143" i="25" s="1"/>
  <c r="I139" i="25"/>
  <c r="J138" i="25"/>
  <c r="I137" i="25"/>
  <c r="L137" i="25" s="1"/>
  <c r="M137" i="25" s="1"/>
  <c r="I134" i="25"/>
  <c r="L134" i="25" s="1"/>
  <c r="M134" i="25" s="1"/>
  <c r="I131" i="25"/>
  <c r="L131" i="25" s="1"/>
  <c r="M131" i="25" s="1"/>
  <c r="I128" i="25"/>
  <c r="L128" i="25" s="1"/>
  <c r="M128" i="25" s="1"/>
  <c r="I125" i="25"/>
  <c r="L125" i="25" s="1"/>
  <c r="M125" i="25" s="1"/>
  <c r="I122" i="25"/>
  <c r="I119" i="25"/>
  <c r="L119" i="25" s="1"/>
  <c r="M119" i="25" s="1"/>
  <c r="I116" i="25"/>
  <c r="I113" i="25"/>
  <c r="I110" i="25"/>
  <c r="L110" i="25" s="1"/>
  <c r="M110" i="25" s="1"/>
  <c r="I107" i="25"/>
  <c r="I104" i="25"/>
  <c r="I101" i="25"/>
  <c r="L101" i="25" s="1"/>
  <c r="M101" i="25" s="1"/>
  <c r="I98" i="25"/>
  <c r="L98" i="25" s="1"/>
  <c r="M98" i="25" s="1"/>
  <c r="I95" i="25"/>
  <c r="L95" i="25" s="1"/>
  <c r="M95" i="25" s="1"/>
  <c r="I92" i="25"/>
  <c r="L92" i="25" s="1"/>
  <c r="M92" i="25" s="1"/>
  <c r="I89" i="25"/>
  <c r="L89" i="25" s="1"/>
  <c r="M89" i="25" s="1"/>
  <c r="J14" i="25"/>
  <c r="J17" i="25"/>
  <c r="I32" i="25"/>
  <c r="L32" i="25" s="1"/>
  <c r="M32" i="25" s="1"/>
  <c r="J45" i="25"/>
  <c r="I52" i="25"/>
  <c r="J54" i="25"/>
  <c r="I61" i="25"/>
  <c r="J63" i="25"/>
  <c r="I70" i="25"/>
  <c r="J72" i="25"/>
  <c r="I79" i="25"/>
  <c r="L79" i="25" s="1"/>
  <c r="M79" i="25" s="1"/>
  <c r="J81" i="25"/>
  <c r="J103" i="25"/>
  <c r="J121" i="25"/>
  <c r="I188" i="25"/>
  <c r="L62" i="25"/>
  <c r="M62" i="25" s="1"/>
  <c r="N164" i="25"/>
  <c r="P164" i="25"/>
  <c r="I13" i="25"/>
  <c r="L13" i="25" s="1"/>
  <c r="M13" i="25" s="1"/>
  <c r="I35" i="25"/>
  <c r="L35" i="25" s="1"/>
  <c r="M35" i="25" s="1"/>
  <c r="J52" i="25"/>
  <c r="J61" i="25"/>
  <c r="J70" i="25"/>
  <c r="J79" i="25"/>
  <c r="J188" i="25"/>
  <c r="I20" i="25"/>
  <c r="I23" i="25"/>
  <c r="I25" i="25"/>
  <c r="I38" i="25"/>
  <c r="L38" i="25" s="1"/>
  <c r="M38" i="25" s="1"/>
  <c r="I47" i="25"/>
  <c r="L47" i="25" s="1"/>
  <c r="M47" i="25" s="1"/>
  <c r="I56" i="25"/>
  <c r="L56" i="25" s="1"/>
  <c r="M56" i="25" s="1"/>
  <c r="I65" i="25"/>
  <c r="L65" i="25" s="1"/>
  <c r="M65" i="25" s="1"/>
  <c r="I74" i="25"/>
  <c r="L74" i="25" s="1"/>
  <c r="M74" i="25" s="1"/>
  <c r="I83" i="25"/>
  <c r="L83" i="25" s="1"/>
  <c r="M83" i="25" s="1"/>
  <c r="J100" i="25"/>
  <c r="J118" i="25"/>
  <c r="J136" i="25"/>
  <c r="I140" i="25"/>
  <c r="I178" i="25"/>
  <c r="L178" i="25" s="1"/>
  <c r="M178" i="25" s="1"/>
  <c r="J343" i="25"/>
  <c r="AK4" i="25"/>
  <c r="J6" i="25"/>
  <c r="L6" i="25" s="1"/>
  <c r="M6" i="25" s="1"/>
  <c r="I7" i="25"/>
  <c r="L7" i="25" s="1"/>
  <c r="M7" i="25" s="1"/>
  <c r="J9" i="25"/>
  <c r="L9" i="25" s="1"/>
  <c r="M9" i="25" s="1"/>
  <c r="J12" i="25"/>
  <c r="L12" i="25" s="1"/>
  <c r="M12" i="25" s="1"/>
  <c r="I15" i="25"/>
  <c r="L15" i="25" s="1"/>
  <c r="M15" i="25" s="1"/>
  <c r="J20" i="25"/>
  <c r="J23" i="25"/>
  <c r="J25" i="25"/>
  <c r="I28" i="25"/>
  <c r="I41" i="25"/>
  <c r="J140" i="25"/>
  <c r="I200" i="25"/>
  <c r="N212" i="25"/>
  <c r="P212" i="25"/>
  <c r="J15" i="25"/>
  <c r="I18" i="25"/>
  <c r="L18" i="25" s="1"/>
  <c r="M18" i="25" s="1"/>
  <c r="J28" i="25"/>
  <c r="I31" i="25"/>
  <c r="L31" i="25" s="1"/>
  <c r="M31" i="25" s="1"/>
  <c r="I44" i="25"/>
  <c r="I49" i="25"/>
  <c r="L49" i="25" s="1"/>
  <c r="M49" i="25" s="1"/>
  <c r="J51" i="25"/>
  <c r="I58" i="25"/>
  <c r="L58" i="25" s="1"/>
  <c r="M58" i="25" s="1"/>
  <c r="J60" i="25"/>
  <c r="I67" i="25"/>
  <c r="L67" i="25" s="1"/>
  <c r="M67" i="25" s="1"/>
  <c r="J69" i="25"/>
  <c r="I76" i="25"/>
  <c r="L76" i="25" s="1"/>
  <c r="M76" i="25" s="1"/>
  <c r="J78" i="25"/>
  <c r="I85" i="25"/>
  <c r="L85" i="25" s="1"/>
  <c r="M85" i="25" s="1"/>
  <c r="J87" i="25"/>
  <c r="J97" i="25"/>
  <c r="J115" i="25"/>
  <c r="J133" i="25"/>
  <c r="J200" i="25"/>
  <c r="J290" i="25"/>
  <c r="I8" i="1"/>
  <c r="L8" i="1" s="1"/>
  <c r="M8" i="1" s="1"/>
  <c r="P8" i="1" s="1"/>
  <c r="I4" i="1"/>
  <c r="L4" i="1" s="1"/>
  <c r="M4" i="1" s="1"/>
  <c r="L9" i="1"/>
  <c r="M9" i="1" s="1"/>
  <c r="L3" i="1"/>
  <c r="L1064" i="1"/>
  <c r="M1064" i="1" s="1"/>
  <c r="L1766" i="1"/>
  <c r="M1766" i="1" s="1"/>
  <c r="L1790" i="1"/>
  <c r="M1790" i="1" s="1"/>
  <c r="L1730" i="1"/>
  <c r="M1730" i="1" s="1"/>
  <c r="L1694" i="1"/>
  <c r="M1694" i="1" s="1"/>
  <c r="L1670" i="1"/>
  <c r="M1670" i="1" s="1"/>
  <c r="L1622" i="1"/>
  <c r="M1622" i="1" s="1"/>
  <c r="L1556" i="1"/>
  <c r="M1556" i="1" s="1"/>
  <c r="L1526" i="1"/>
  <c r="M1526" i="1" s="1"/>
  <c r="L1496" i="1"/>
  <c r="M1496" i="1" s="1"/>
  <c r="L1430" i="1"/>
  <c r="M1430" i="1" s="1"/>
  <c r="L1370" i="1"/>
  <c r="M1370" i="1" s="1"/>
  <c r="L1340" i="1"/>
  <c r="M1340" i="1" s="1"/>
  <c r="L1304" i="1"/>
  <c r="M1304" i="1" s="1"/>
  <c r="L1238" i="1"/>
  <c r="M1238" i="1" s="1"/>
  <c r="L1208" i="1"/>
  <c r="M1208" i="1" s="1"/>
  <c r="L1178" i="1"/>
  <c r="M1178" i="1" s="1"/>
  <c r="L1148" i="1"/>
  <c r="M1148" i="1" s="1"/>
  <c r="L1118" i="1"/>
  <c r="M1118" i="1" s="1"/>
  <c r="L1028" i="1"/>
  <c r="M1028" i="1" s="1"/>
  <c r="L974" i="1"/>
  <c r="M974" i="1" s="1"/>
  <c r="L1801" i="1"/>
  <c r="M1801" i="1" s="1"/>
  <c r="L1795" i="1"/>
  <c r="M1795" i="1" s="1"/>
  <c r="L1789" i="1"/>
  <c r="M1789" i="1" s="1"/>
  <c r="L1777" i="1"/>
  <c r="M1777" i="1" s="1"/>
  <c r="L1771" i="1"/>
  <c r="M1771" i="1" s="1"/>
  <c r="L1765" i="1"/>
  <c r="M1765" i="1" s="1"/>
  <c r="L1759" i="1"/>
  <c r="M1759" i="1" s="1"/>
  <c r="L1753" i="1"/>
  <c r="M1753" i="1" s="1"/>
  <c r="L1741" i="1"/>
  <c r="M1741" i="1" s="1"/>
  <c r="L1723" i="1"/>
  <c r="M1723" i="1" s="1"/>
  <c r="L1717" i="1"/>
  <c r="M1717" i="1" s="1"/>
  <c r="L1705" i="1"/>
  <c r="M1705" i="1" s="1"/>
  <c r="L1693" i="1"/>
  <c r="M1693" i="1" s="1"/>
  <c r="L1687" i="1"/>
  <c r="M1687" i="1" s="1"/>
  <c r="L1669" i="1"/>
  <c r="M1669" i="1" s="1"/>
  <c r="L1663" i="1"/>
  <c r="M1663" i="1" s="1"/>
  <c r="L1657" i="1"/>
  <c r="M1657" i="1" s="1"/>
  <c r="L1651" i="1"/>
  <c r="M1651" i="1" s="1"/>
  <c r="L1645" i="1"/>
  <c r="M1645" i="1" s="1"/>
  <c r="L1633" i="1"/>
  <c r="M1633" i="1" s="1"/>
  <c r="L1627" i="1"/>
  <c r="M1627" i="1" s="1"/>
  <c r="L1621" i="1"/>
  <c r="M1621" i="1" s="1"/>
  <c r="L1615" i="1"/>
  <c r="M1615" i="1" s="1"/>
  <c r="L1597" i="1"/>
  <c r="M1597" i="1" s="1"/>
  <c r="L1591" i="1"/>
  <c r="M1591" i="1" s="1"/>
  <c r="L1585" i="1"/>
  <c r="M1585" i="1" s="1"/>
  <c r="L1579" i="1"/>
  <c r="M1579" i="1" s="1"/>
  <c r="L1573" i="1"/>
  <c r="M1573" i="1" s="1"/>
  <c r="L1561" i="1"/>
  <c r="M1561" i="1" s="1"/>
  <c r="L1549" i="1"/>
  <c r="M1549" i="1" s="1"/>
  <c r="L1543" i="1"/>
  <c r="M1543" i="1" s="1"/>
  <c r="L1525" i="1"/>
  <c r="M1525" i="1" s="1"/>
  <c r="L1513" i="1"/>
  <c r="M1513" i="1" s="1"/>
  <c r="L1507" i="1"/>
  <c r="M1507" i="1" s="1"/>
  <c r="L1501" i="1"/>
  <c r="M1501" i="1" s="1"/>
  <c r="L1489" i="1"/>
  <c r="M1489" i="1" s="1"/>
  <c r="L1483" i="1"/>
  <c r="M1483" i="1" s="1"/>
  <c r="L1477" i="1"/>
  <c r="M1477" i="1" s="1"/>
  <c r="L1471" i="1"/>
  <c r="M1471" i="1" s="1"/>
  <c r="L1453" i="1"/>
  <c r="M1453" i="1" s="1"/>
  <c r="L1447" i="1"/>
  <c r="M1447" i="1" s="1"/>
  <c r="L1441" i="1"/>
  <c r="M1441" i="1" s="1"/>
  <c r="L1435" i="1"/>
  <c r="M1435" i="1" s="1"/>
  <c r="L1429" i="1"/>
  <c r="M1429" i="1" s="1"/>
  <c r="L1417" i="1"/>
  <c r="M1417" i="1" s="1"/>
  <c r="L1411" i="1"/>
  <c r="M1411" i="1" s="1"/>
  <c r="L1405" i="1"/>
  <c r="M1405" i="1" s="1"/>
  <c r="L1399" i="1"/>
  <c r="M1399" i="1" s="1"/>
  <c r="L1393" i="1"/>
  <c r="M1393" i="1" s="1"/>
  <c r="L1381" i="1"/>
  <c r="M1381" i="1" s="1"/>
  <c r="L1375" i="1"/>
  <c r="M1375" i="1" s="1"/>
  <c r="L1369" i="1"/>
  <c r="M1369" i="1" s="1"/>
  <c r="L1363" i="1"/>
  <c r="M1363" i="1" s="1"/>
  <c r="L1357" i="1"/>
  <c r="M1357" i="1" s="1"/>
  <c r="L1345" i="1"/>
  <c r="M1345" i="1" s="1"/>
  <c r="L1339" i="1"/>
  <c r="M1339" i="1" s="1"/>
  <c r="L1333" i="1"/>
  <c r="M1333" i="1" s="1"/>
  <c r="L1327" i="1"/>
  <c r="M1327" i="1" s="1"/>
  <c r="L1321" i="1"/>
  <c r="M1321" i="1" s="1"/>
  <c r="L1309" i="1"/>
  <c r="M1309" i="1" s="1"/>
  <c r="L1297" i="1"/>
  <c r="M1297" i="1" s="1"/>
  <c r="L1291" i="1"/>
  <c r="M1291" i="1" s="1"/>
  <c r="L1273" i="1"/>
  <c r="M1273" i="1" s="1"/>
  <c r="L1267" i="1"/>
  <c r="M1267" i="1" s="1"/>
  <c r="L1261" i="1"/>
  <c r="M1261" i="1" s="1"/>
  <c r="L1255" i="1"/>
  <c r="M1255" i="1" s="1"/>
  <c r="L1237" i="1"/>
  <c r="M1237" i="1" s="1"/>
  <c r="L1219" i="1"/>
  <c r="M1219" i="1" s="1"/>
  <c r="L1213" i="1"/>
  <c r="M1213" i="1" s="1"/>
  <c r="L1201" i="1"/>
  <c r="M1201" i="1" s="1"/>
  <c r="L1183" i="1"/>
  <c r="M1183" i="1" s="1"/>
  <c r="L1177" i="1"/>
  <c r="M1177" i="1" s="1"/>
  <c r="L1165" i="1"/>
  <c r="M1165" i="1" s="1"/>
  <c r="L1159" i="1"/>
  <c r="M1159" i="1" s="1"/>
  <c r="L1153" i="1"/>
  <c r="M1153" i="1" s="1"/>
  <c r="L1147" i="1"/>
  <c r="M1147" i="1" s="1"/>
  <c r="L1129" i="1"/>
  <c r="M1129" i="1" s="1"/>
  <c r="L1117" i="1"/>
  <c r="M1117" i="1" s="1"/>
  <c r="L1111" i="1"/>
  <c r="M1111" i="1" s="1"/>
  <c r="L1105" i="1"/>
  <c r="M1105" i="1" s="1"/>
  <c r="L1093" i="1"/>
  <c r="M1093" i="1" s="1"/>
  <c r="L1087" i="1"/>
  <c r="M1087" i="1" s="1"/>
  <c r="L1081" i="1"/>
  <c r="M1081" i="1" s="1"/>
  <c r="L1075" i="1"/>
  <c r="M1075" i="1" s="1"/>
  <c r="L1069" i="1"/>
  <c r="M1069" i="1" s="1"/>
  <c r="L1057" i="1"/>
  <c r="M1057" i="1" s="1"/>
  <c r="L1045" i="1"/>
  <c r="M1045" i="1" s="1"/>
  <c r="L1039" i="1"/>
  <c r="M1039" i="1" s="1"/>
  <c r="L1033" i="1"/>
  <c r="M1033" i="1" s="1"/>
  <c r="L1021" i="1"/>
  <c r="M1021" i="1" s="1"/>
  <c r="L1015" i="1"/>
  <c r="M1015" i="1" s="1"/>
  <c r="L1009" i="1"/>
  <c r="M1009" i="1" s="1"/>
  <c r="L1003" i="1"/>
  <c r="M1003" i="1" s="1"/>
  <c r="L985" i="1"/>
  <c r="M985" i="1" s="1"/>
  <c r="L979" i="1"/>
  <c r="M979" i="1" s="1"/>
  <c r="L967" i="1"/>
  <c r="M967" i="1" s="1"/>
  <c r="L1796" i="1"/>
  <c r="M1796" i="1" s="1"/>
  <c r="L1718" i="1"/>
  <c r="M1718" i="1" s="1"/>
  <c r="L1682" i="1"/>
  <c r="M1682" i="1" s="1"/>
  <c r="L1616" i="1"/>
  <c r="M1616" i="1" s="1"/>
  <c r="L1580" i="1"/>
  <c r="M1580" i="1" s="1"/>
  <c r="L1514" i="1"/>
  <c r="M1514" i="1" s="1"/>
  <c r="L1484" i="1"/>
  <c r="M1484" i="1" s="1"/>
  <c r="L1412" i="1"/>
  <c r="M1412" i="1" s="1"/>
  <c r="L1382" i="1"/>
  <c r="M1382" i="1" s="1"/>
  <c r="L1316" i="1"/>
  <c r="M1316" i="1" s="1"/>
  <c r="L1292" i="1"/>
  <c r="M1292" i="1" s="1"/>
  <c r="L1262" i="1"/>
  <c r="M1262" i="1" s="1"/>
  <c r="L1226" i="1"/>
  <c r="M1226" i="1" s="1"/>
  <c r="L1196" i="1"/>
  <c r="M1196" i="1" s="1"/>
  <c r="L1142" i="1"/>
  <c r="M1142" i="1" s="1"/>
  <c r="L1106" i="1"/>
  <c r="M1106" i="1" s="1"/>
  <c r="L1022" i="1"/>
  <c r="M1022" i="1" s="1"/>
  <c r="L1772" i="1"/>
  <c r="M1772" i="1" s="1"/>
  <c r="L1688" i="1"/>
  <c r="M1688" i="1" s="1"/>
  <c r="L1664" i="1"/>
  <c r="M1664" i="1" s="1"/>
  <c r="L1568" i="1"/>
  <c r="M1568" i="1" s="1"/>
  <c r="L1454" i="1"/>
  <c r="M1454" i="1" s="1"/>
  <c r="L1424" i="1"/>
  <c r="M1424" i="1" s="1"/>
  <c r="L1364" i="1"/>
  <c r="M1364" i="1" s="1"/>
  <c r="L1298" i="1"/>
  <c r="M1298" i="1" s="1"/>
  <c r="L1274" i="1"/>
  <c r="M1274" i="1" s="1"/>
  <c r="L1250" i="1"/>
  <c r="M1250" i="1" s="1"/>
  <c r="L1184" i="1"/>
  <c r="M1184" i="1" s="1"/>
  <c r="L1130" i="1"/>
  <c r="M1130" i="1" s="1"/>
  <c r="L1094" i="1"/>
  <c r="M1094" i="1" s="1"/>
  <c r="L1046" i="1"/>
  <c r="M1046" i="1" s="1"/>
  <c r="L992" i="1"/>
  <c r="M992" i="1" s="1"/>
  <c r="L1800" i="1"/>
  <c r="M1800" i="1" s="1"/>
  <c r="L1794" i="1"/>
  <c r="M1794" i="1" s="1"/>
  <c r="L1776" i="1"/>
  <c r="M1776" i="1" s="1"/>
  <c r="L1770" i="1"/>
  <c r="M1770" i="1" s="1"/>
  <c r="L1764" i="1"/>
  <c r="M1764" i="1" s="1"/>
  <c r="L1758" i="1"/>
  <c r="M1758" i="1" s="1"/>
  <c r="L1752" i="1"/>
  <c r="M1752" i="1" s="1"/>
  <c r="L1740" i="1"/>
  <c r="M1740" i="1" s="1"/>
  <c r="L1734" i="1"/>
  <c r="M1734" i="1" s="1"/>
  <c r="L1728" i="1"/>
  <c r="M1728" i="1" s="1"/>
  <c r="L1722" i="1"/>
  <c r="M1722" i="1" s="1"/>
  <c r="L1716" i="1"/>
  <c r="M1716" i="1" s="1"/>
  <c r="L1704" i="1"/>
  <c r="M1704" i="1" s="1"/>
  <c r="L1698" i="1"/>
  <c r="M1698" i="1" s="1"/>
  <c r="L1692" i="1"/>
  <c r="M1692" i="1" s="1"/>
  <c r="L1686" i="1"/>
  <c r="M1686" i="1" s="1"/>
  <c r="L1680" i="1"/>
  <c r="M1680" i="1" s="1"/>
  <c r="L1668" i="1"/>
  <c r="M1668" i="1" s="1"/>
  <c r="L1656" i="1"/>
  <c r="M1656" i="1" s="1"/>
  <c r="L1650" i="1"/>
  <c r="M1650" i="1" s="1"/>
  <c r="L1644" i="1"/>
  <c r="M1644" i="1" s="1"/>
  <c r="L1632" i="1"/>
  <c r="M1632" i="1" s="1"/>
  <c r="L1626" i="1"/>
  <c r="M1626" i="1" s="1"/>
  <c r="L1614" i="1"/>
  <c r="M1614" i="1" s="1"/>
  <c r="L1608" i="1"/>
  <c r="M1608" i="1" s="1"/>
  <c r="L1596" i="1"/>
  <c r="M1596" i="1" s="1"/>
  <c r="L1590" i="1"/>
  <c r="M1590" i="1" s="1"/>
  <c r="L1584" i="1"/>
  <c r="M1584" i="1" s="1"/>
  <c r="L1578" i="1"/>
  <c r="M1578" i="1" s="1"/>
  <c r="L1560" i="1"/>
  <c r="M1560" i="1" s="1"/>
  <c r="L1554" i="1"/>
  <c r="M1554" i="1" s="1"/>
  <c r="L1548" i="1"/>
  <c r="M1548" i="1" s="1"/>
  <c r="L1542" i="1"/>
  <c r="M1542" i="1" s="1"/>
  <c r="L1536" i="1"/>
  <c r="M1536" i="1" s="1"/>
  <c r="L1524" i="1"/>
  <c r="M1524" i="1" s="1"/>
  <c r="L1518" i="1"/>
  <c r="M1518" i="1" s="1"/>
  <c r="L1512" i="1"/>
  <c r="M1512" i="1" s="1"/>
  <c r="L1506" i="1"/>
  <c r="M1506" i="1" s="1"/>
  <c r="L1500" i="1"/>
  <c r="M1500" i="1" s="1"/>
  <c r="L1488" i="1"/>
  <c r="M1488" i="1" s="1"/>
  <c r="L1470" i="1"/>
  <c r="M1470" i="1" s="1"/>
  <c r="L1464" i="1"/>
  <c r="M1464" i="1" s="1"/>
  <c r="L1452" i="1"/>
  <c r="M1452" i="1" s="1"/>
  <c r="L1446" i="1"/>
  <c r="M1446" i="1" s="1"/>
  <c r="L1434" i="1"/>
  <c r="M1434" i="1" s="1"/>
  <c r="L1416" i="1"/>
  <c r="M1416" i="1" s="1"/>
  <c r="L1410" i="1"/>
  <c r="M1410" i="1" s="1"/>
  <c r="L1398" i="1"/>
  <c r="M1398" i="1" s="1"/>
  <c r="L1392" i="1"/>
  <c r="M1392" i="1" s="1"/>
  <c r="L1380" i="1"/>
  <c r="M1380" i="1" s="1"/>
  <c r="L1374" i="1"/>
  <c r="M1374" i="1" s="1"/>
  <c r="L1368" i="1"/>
  <c r="M1368" i="1" s="1"/>
  <c r="L1362" i="1"/>
  <c r="M1362" i="1" s="1"/>
  <c r="L1356" i="1"/>
  <c r="M1356" i="1" s="1"/>
  <c r="L1344" i="1"/>
  <c r="M1344" i="1" s="1"/>
  <c r="L1338" i="1"/>
  <c r="M1338" i="1" s="1"/>
  <c r="L1326" i="1"/>
  <c r="M1326" i="1" s="1"/>
  <c r="L1320" i="1"/>
  <c r="M1320" i="1" s="1"/>
  <c r="L1308" i="1"/>
  <c r="M1308" i="1" s="1"/>
  <c r="L1296" i="1"/>
  <c r="M1296" i="1" s="1"/>
  <c r="L1290" i="1"/>
  <c r="M1290" i="1" s="1"/>
  <c r="L1284" i="1"/>
  <c r="M1284" i="1" s="1"/>
  <c r="L1272" i="1"/>
  <c r="M1272" i="1" s="1"/>
  <c r="L1260" i="1"/>
  <c r="M1260" i="1" s="1"/>
  <c r="L1254" i="1"/>
  <c r="M1254" i="1" s="1"/>
  <c r="L1248" i="1"/>
  <c r="M1248" i="1" s="1"/>
  <c r="L1236" i="1"/>
  <c r="M1236" i="1" s="1"/>
  <c r="L1230" i="1"/>
  <c r="M1230" i="1" s="1"/>
  <c r="L1224" i="1"/>
  <c r="M1224" i="1" s="1"/>
  <c r="L1218" i="1"/>
  <c r="M1218" i="1" s="1"/>
  <c r="L1200" i="1"/>
  <c r="M1200" i="1" s="1"/>
  <c r="L1194" i="1"/>
  <c r="M1194" i="1" s="1"/>
  <c r="L1188" i="1"/>
  <c r="M1188" i="1" s="1"/>
  <c r="L1182" i="1"/>
  <c r="M1182" i="1" s="1"/>
  <c r="L1176" i="1"/>
  <c r="M1176" i="1" s="1"/>
  <c r="L1164" i="1"/>
  <c r="M1164" i="1" s="1"/>
  <c r="L1152" i="1"/>
  <c r="M1152" i="1" s="1"/>
  <c r="L1146" i="1"/>
  <c r="M1146" i="1" s="1"/>
  <c r="L1140" i="1"/>
  <c r="M1140" i="1" s="1"/>
  <c r="L1128" i="1"/>
  <c r="M1128" i="1" s="1"/>
  <c r="L1122" i="1"/>
  <c r="M1122" i="1" s="1"/>
  <c r="L1116" i="1"/>
  <c r="M1116" i="1" s="1"/>
  <c r="L1110" i="1"/>
  <c r="M1110" i="1" s="1"/>
  <c r="L1104" i="1"/>
  <c r="M1104" i="1" s="1"/>
  <c r="L1092" i="1"/>
  <c r="M1092" i="1" s="1"/>
  <c r="L1086" i="1"/>
  <c r="M1086" i="1" s="1"/>
  <c r="L1074" i="1"/>
  <c r="M1074" i="1" s="1"/>
  <c r="L1068" i="1"/>
  <c r="M1068" i="1" s="1"/>
  <c r="L1056" i="1"/>
  <c r="M1056" i="1" s="1"/>
  <c r="L1044" i="1"/>
  <c r="M1044" i="1" s="1"/>
  <c r="L1038" i="1"/>
  <c r="M1038" i="1" s="1"/>
  <c r="L1032" i="1"/>
  <c r="M1032" i="1" s="1"/>
  <c r="L1020" i="1"/>
  <c r="M1020" i="1" s="1"/>
  <c r="L1014" i="1"/>
  <c r="M1014" i="1" s="1"/>
  <c r="L1002" i="1"/>
  <c r="M1002" i="1" s="1"/>
  <c r="L996" i="1"/>
  <c r="M996" i="1" s="1"/>
  <c r="L984" i="1"/>
  <c r="M984" i="1" s="1"/>
  <c r="L972" i="1"/>
  <c r="M972" i="1" s="1"/>
  <c r="L1604" i="1"/>
  <c r="M1604" i="1" s="1"/>
  <c r="L1448" i="1"/>
  <c r="M1448" i="1" s="1"/>
  <c r="L1799" i="1"/>
  <c r="M1799" i="1" s="1"/>
  <c r="L1793" i="1"/>
  <c r="M1793" i="1" s="1"/>
  <c r="L1787" i="1"/>
  <c r="M1787" i="1" s="1"/>
  <c r="L1775" i="1"/>
  <c r="M1775" i="1" s="1"/>
  <c r="L1769" i="1"/>
  <c r="M1769" i="1" s="1"/>
  <c r="L1763" i="1"/>
  <c r="M1763" i="1" s="1"/>
  <c r="L1757" i="1"/>
  <c r="M1757" i="1" s="1"/>
  <c r="L1751" i="1"/>
  <c r="M1751" i="1" s="1"/>
  <c r="L1739" i="1"/>
  <c r="M1739" i="1" s="1"/>
  <c r="L1733" i="1"/>
  <c r="M1733" i="1" s="1"/>
  <c r="L1727" i="1"/>
  <c r="M1727" i="1" s="1"/>
  <c r="L1721" i="1"/>
  <c r="M1721" i="1" s="1"/>
  <c r="L1715" i="1"/>
  <c r="M1715" i="1" s="1"/>
  <c r="L1703" i="1"/>
  <c r="M1703" i="1" s="1"/>
  <c r="L1697" i="1"/>
  <c r="M1697" i="1" s="1"/>
  <c r="L1685" i="1"/>
  <c r="M1685" i="1" s="1"/>
  <c r="L1679" i="1"/>
  <c r="M1679" i="1" s="1"/>
  <c r="L1667" i="1"/>
  <c r="M1667" i="1" s="1"/>
  <c r="L1661" i="1"/>
  <c r="M1661" i="1" s="1"/>
  <c r="L1655" i="1"/>
  <c r="M1655" i="1" s="1"/>
  <c r="L1649" i="1"/>
  <c r="M1649" i="1" s="1"/>
  <c r="L1643" i="1"/>
  <c r="M1643" i="1" s="1"/>
  <c r="L1631" i="1"/>
  <c r="M1631" i="1" s="1"/>
  <c r="L1625" i="1"/>
  <c r="M1625" i="1" s="1"/>
  <c r="L1619" i="1"/>
  <c r="M1619" i="1" s="1"/>
  <c r="L1613" i="1"/>
  <c r="M1613" i="1" s="1"/>
  <c r="L1607" i="1"/>
  <c r="M1607" i="1" s="1"/>
  <c r="L1595" i="1"/>
  <c r="M1595" i="1" s="1"/>
  <c r="L1577" i="1"/>
  <c r="M1577" i="1" s="1"/>
  <c r="L1571" i="1"/>
  <c r="M1571" i="1" s="1"/>
  <c r="L1559" i="1"/>
  <c r="M1559" i="1" s="1"/>
  <c r="L1553" i="1"/>
  <c r="M1553" i="1" s="1"/>
  <c r="L1547" i="1"/>
  <c r="M1547" i="1" s="1"/>
  <c r="L1541" i="1"/>
  <c r="M1541" i="1" s="1"/>
  <c r="L1535" i="1"/>
  <c r="M1535" i="1" s="1"/>
  <c r="L1523" i="1"/>
  <c r="M1523" i="1" s="1"/>
  <c r="L1511" i="1"/>
  <c r="M1511" i="1" s="1"/>
  <c r="L1505" i="1"/>
  <c r="M1505" i="1" s="1"/>
  <c r="L1487" i="1"/>
  <c r="M1487" i="1" s="1"/>
  <c r="L1481" i="1"/>
  <c r="M1481" i="1" s="1"/>
  <c r="L1475" i="1"/>
  <c r="M1475" i="1" s="1"/>
  <c r="L1469" i="1"/>
  <c r="M1469" i="1" s="1"/>
  <c r="L1463" i="1"/>
  <c r="M1463" i="1" s="1"/>
  <c r="L1451" i="1"/>
  <c r="M1451" i="1" s="1"/>
  <c r="L1439" i="1"/>
  <c r="M1439" i="1" s="1"/>
  <c r="L1433" i="1"/>
  <c r="M1433" i="1" s="1"/>
  <c r="L1415" i="1"/>
  <c r="M1415" i="1" s="1"/>
  <c r="L1409" i="1"/>
  <c r="M1409" i="1" s="1"/>
  <c r="L1403" i="1"/>
  <c r="M1403" i="1" s="1"/>
  <c r="L1397" i="1"/>
  <c r="M1397" i="1" s="1"/>
  <c r="L1391" i="1"/>
  <c r="M1391" i="1" s="1"/>
  <c r="L1379" i="1"/>
  <c r="M1379" i="1" s="1"/>
  <c r="L1367" i="1"/>
  <c r="M1367" i="1" s="1"/>
  <c r="L1361" i="1"/>
  <c r="M1361" i="1" s="1"/>
  <c r="L1343" i="1"/>
  <c r="M1343" i="1" s="1"/>
  <c r="L1337" i="1"/>
  <c r="M1337" i="1" s="1"/>
  <c r="L1331" i="1"/>
  <c r="M1331" i="1" s="1"/>
  <c r="L1325" i="1"/>
  <c r="M1325" i="1" s="1"/>
  <c r="L1319" i="1"/>
  <c r="M1319" i="1" s="1"/>
  <c r="L1307" i="1"/>
  <c r="M1307" i="1" s="1"/>
  <c r="L1295" i="1"/>
  <c r="M1295" i="1" s="1"/>
  <c r="L1289" i="1"/>
  <c r="M1289" i="1" s="1"/>
  <c r="L1271" i="1"/>
  <c r="M1271" i="1" s="1"/>
  <c r="L1253" i="1"/>
  <c r="M1253" i="1" s="1"/>
  <c r="L1247" i="1"/>
  <c r="M1247" i="1" s="1"/>
  <c r="L1235" i="1"/>
  <c r="M1235" i="1" s="1"/>
  <c r="L1223" i="1"/>
  <c r="M1223" i="1" s="1"/>
  <c r="L1217" i="1"/>
  <c r="M1217" i="1" s="1"/>
  <c r="L1199" i="1"/>
  <c r="M1199" i="1" s="1"/>
  <c r="L1181" i="1"/>
  <c r="M1181" i="1" s="1"/>
  <c r="L1175" i="1"/>
  <c r="M1175" i="1" s="1"/>
  <c r="L1163" i="1"/>
  <c r="M1163" i="1" s="1"/>
  <c r="L1157" i="1"/>
  <c r="M1157" i="1" s="1"/>
  <c r="L1151" i="1"/>
  <c r="M1151" i="1" s="1"/>
  <c r="L1145" i="1"/>
  <c r="M1145" i="1" s="1"/>
  <c r="L1139" i="1"/>
  <c r="M1139" i="1" s="1"/>
  <c r="L1127" i="1"/>
  <c r="M1127" i="1" s="1"/>
  <c r="L1121" i="1"/>
  <c r="M1121" i="1" s="1"/>
  <c r="L1115" i="1"/>
  <c r="M1115" i="1" s="1"/>
  <c r="L1109" i="1"/>
  <c r="M1109" i="1" s="1"/>
  <c r="L1091" i="1"/>
  <c r="M1091" i="1" s="1"/>
  <c r="L1085" i="1"/>
  <c r="M1085" i="1" s="1"/>
  <c r="L1079" i="1"/>
  <c r="M1079" i="1" s="1"/>
  <c r="L1073" i="1"/>
  <c r="M1073" i="1" s="1"/>
  <c r="L1067" i="1"/>
  <c r="M1067" i="1" s="1"/>
  <c r="L1055" i="1"/>
  <c r="M1055" i="1" s="1"/>
  <c r="L1049" i="1"/>
  <c r="M1049" i="1" s="1"/>
  <c r="L1037" i="1"/>
  <c r="M1037" i="1" s="1"/>
  <c r="L1031" i="1"/>
  <c r="M1031" i="1" s="1"/>
  <c r="L1019" i="1"/>
  <c r="M1019" i="1" s="1"/>
  <c r="L1007" i="1"/>
  <c r="M1007" i="1" s="1"/>
  <c r="L1001" i="1"/>
  <c r="M1001" i="1" s="1"/>
  <c r="L995" i="1"/>
  <c r="M995" i="1" s="1"/>
  <c r="L983" i="1"/>
  <c r="M983" i="1" s="1"/>
  <c r="L971" i="1"/>
  <c r="M971" i="1" s="1"/>
  <c r="L965" i="1"/>
  <c r="M965" i="1" s="1"/>
  <c r="L1784" i="1"/>
  <c r="M1784" i="1" s="1"/>
  <c r="L1778" i="1"/>
  <c r="M1778" i="1" s="1"/>
  <c r="L1736" i="1"/>
  <c r="M1736" i="1" s="1"/>
  <c r="L1658" i="1"/>
  <c r="M1658" i="1" s="1"/>
  <c r="L1628" i="1"/>
  <c r="M1628" i="1" s="1"/>
  <c r="L1592" i="1"/>
  <c r="M1592" i="1" s="1"/>
  <c r="L1562" i="1"/>
  <c r="M1562" i="1" s="1"/>
  <c r="L1532" i="1"/>
  <c r="M1532" i="1" s="1"/>
  <c r="L1466" i="1"/>
  <c r="M1466" i="1" s="1"/>
  <c r="L1358" i="1"/>
  <c r="M1358" i="1" s="1"/>
  <c r="L1334" i="1"/>
  <c r="M1334" i="1" s="1"/>
  <c r="L1280" i="1"/>
  <c r="M1280" i="1" s="1"/>
  <c r="L1244" i="1"/>
  <c r="M1244" i="1" s="1"/>
  <c r="L1214" i="1"/>
  <c r="M1214" i="1" s="1"/>
  <c r="L1190" i="1"/>
  <c r="M1190" i="1" s="1"/>
  <c r="L1088" i="1"/>
  <c r="M1088" i="1" s="1"/>
  <c r="L1040" i="1"/>
  <c r="M1040" i="1" s="1"/>
  <c r="L998" i="1"/>
  <c r="M998" i="1" s="1"/>
  <c r="L1792" i="1"/>
  <c r="M1792" i="1" s="1"/>
  <c r="L1786" i="1"/>
  <c r="M1786" i="1" s="1"/>
  <c r="L1780" i="1"/>
  <c r="M1780" i="1" s="1"/>
  <c r="L1774" i="1"/>
  <c r="M1774" i="1" s="1"/>
  <c r="L1768" i="1"/>
  <c r="M1768" i="1" s="1"/>
  <c r="L1756" i="1"/>
  <c r="M1756" i="1" s="1"/>
  <c r="L1744" i="1"/>
  <c r="M1744" i="1" s="1"/>
  <c r="L1738" i="1"/>
  <c r="M1738" i="1" s="1"/>
  <c r="L1720" i="1"/>
  <c r="M1720" i="1" s="1"/>
  <c r="L1708" i="1"/>
  <c r="M1708" i="1" s="1"/>
  <c r="L1702" i="1"/>
  <c r="M1702" i="1" s="1"/>
  <c r="L1696" i="1"/>
  <c r="M1696" i="1" s="1"/>
  <c r="L1684" i="1"/>
  <c r="M1684" i="1" s="1"/>
  <c r="L1672" i="1"/>
  <c r="M1672" i="1" s="1"/>
  <c r="L1666" i="1"/>
  <c r="M1666" i="1" s="1"/>
  <c r="L1648" i="1"/>
  <c r="M1648" i="1" s="1"/>
  <c r="L1642" i="1"/>
  <c r="M1642" i="1" s="1"/>
  <c r="L1636" i="1"/>
  <c r="M1636" i="1" s="1"/>
  <c r="L1630" i="1"/>
  <c r="M1630" i="1" s="1"/>
  <c r="L1612" i="1"/>
  <c r="M1612" i="1" s="1"/>
  <c r="L1600" i="1"/>
  <c r="M1600" i="1" s="1"/>
  <c r="L1594" i="1"/>
  <c r="M1594" i="1" s="1"/>
  <c r="L1588" i="1"/>
  <c r="M1588" i="1" s="1"/>
  <c r="L1576" i="1"/>
  <c r="M1576" i="1" s="1"/>
  <c r="L1564" i="1"/>
  <c r="M1564" i="1" s="1"/>
  <c r="L1558" i="1"/>
  <c r="M1558" i="1" s="1"/>
  <c r="L1552" i="1"/>
  <c r="M1552" i="1" s="1"/>
  <c r="L1540" i="1"/>
  <c r="M1540" i="1" s="1"/>
  <c r="L1534" i="1"/>
  <c r="M1534" i="1" s="1"/>
  <c r="L1528" i="1"/>
  <c r="M1528" i="1" s="1"/>
  <c r="L1522" i="1"/>
  <c r="M1522" i="1" s="1"/>
  <c r="L1516" i="1"/>
  <c r="M1516" i="1" s="1"/>
  <c r="L1504" i="1"/>
  <c r="M1504" i="1" s="1"/>
  <c r="L1498" i="1"/>
  <c r="M1498" i="1" s="1"/>
  <c r="L1492" i="1"/>
  <c r="M1492" i="1" s="1"/>
  <c r="L1486" i="1"/>
  <c r="M1486" i="1" s="1"/>
  <c r="L1480" i="1"/>
  <c r="M1480" i="1" s="1"/>
  <c r="L1468" i="1"/>
  <c r="M1468" i="1" s="1"/>
  <c r="L1456" i="1"/>
  <c r="M1456" i="1" s="1"/>
  <c r="L1450" i="1"/>
  <c r="M1450" i="1" s="1"/>
  <c r="L1444" i="1"/>
  <c r="M1444" i="1" s="1"/>
  <c r="L1432" i="1"/>
  <c r="M1432" i="1" s="1"/>
  <c r="L1426" i="1"/>
  <c r="M1426" i="1" s="1"/>
  <c r="L1420" i="1"/>
  <c r="M1420" i="1" s="1"/>
  <c r="L1414" i="1"/>
  <c r="M1414" i="1" s="1"/>
  <c r="L1408" i="1"/>
  <c r="M1408" i="1" s="1"/>
  <c r="L1396" i="1"/>
  <c r="M1396" i="1" s="1"/>
  <c r="L1384" i="1"/>
  <c r="M1384" i="1" s="1"/>
  <c r="L1378" i="1"/>
  <c r="M1378" i="1" s="1"/>
  <c r="L1372" i="1"/>
  <c r="M1372" i="1" s="1"/>
  <c r="L1360" i="1"/>
  <c r="M1360" i="1" s="1"/>
  <c r="L1354" i="1"/>
  <c r="M1354" i="1" s="1"/>
  <c r="L1348" i="1"/>
  <c r="M1348" i="1" s="1"/>
  <c r="L1342" i="1"/>
  <c r="M1342" i="1" s="1"/>
  <c r="L1336" i="1"/>
  <c r="M1336" i="1" s="1"/>
  <c r="L1324" i="1"/>
  <c r="M1324" i="1" s="1"/>
  <c r="L1318" i="1"/>
  <c r="M1318" i="1" s="1"/>
  <c r="L1312" i="1"/>
  <c r="M1312" i="1" s="1"/>
  <c r="L1306" i="1"/>
  <c r="M1306" i="1" s="1"/>
  <c r="L1300" i="1"/>
  <c r="M1300" i="1" s="1"/>
  <c r="L1288" i="1"/>
  <c r="M1288" i="1" s="1"/>
  <c r="L1282" i="1"/>
  <c r="M1282" i="1" s="1"/>
  <c r="L1270" i="1"/>
  <c r="M1270" i="1" s="1"/>
  <c r="L1264" i="1"/>
  <c r="M1264" i="1" s="1"/>
  <c r="L1252" i="1"/>
  <c r="M1252" i="1" s="1"/>
  <c r="L1240" i="1"/>
  <c r="M1240" i="1" s="1"/>
  <c r="L1234" i="1"/>
  <c r="M1234" i="1" s="1"/>
  <c r="L1228" i="1"/>
  <c r="M1228" i="1" s="1"/>
  <c r="L1216" i="1"/>
  <c r="M1216" i="1" s="1"/>
  <c r="L1210" i="1"/>
  <c r="M1210" i="1" s="1"/>
  <c r="L1204" i="1"/>
  <c r="M1204" i="1" s="1"/>
  <c r="L1198" i="1"/>
  <c r="M1198" i="1" s="1"/>
  <c r="L1192" i="1"/>
  <c r="M1192" i="1" s="1"/>
  <c r="L1180" i="1"/>
  <c r="M1180" i="1" s="1"/>
  <c r="L1168" i="1"/>
  <c r="M1168" i="1" s="1"/>
  <c r="L1162" i="1"/>
  <c r="M1162" i="1" s="1"/>
  <c r="L1156" i="1"/>
  <c r="M1156" i="1" s="1"/>
  <c r="L1144" i="1"/>
  <c r="M1144" i="1" s="1"/>
  <c r="L1132" i="1"/>
  <c r="M1132" i="1" s="1"/>
  <c r="L1126" i="1"/>
  <c r="M1126" i="1" s="1"/>
  <c r="L1120" i="1"/>
  <c r="M1120" i="1" s="1"/>
  <c r="L1108" i="1"/>
  <c r="M1108" i="1" s="1"/>
  <c r="L1102" i="1"/>
  <c r="M1102" i="1" s="1"/>
  <c r="L1096" i="1"/>
  <c r="M1096" i="1" s="1"/>
  <c r="L1090" i="1"/>
  <c r="M1090" i="1" s="1"/>
  <c r="L1072" i="1"/>
  <c r="M1072" i="1" s="1"/>
  <c r="L1066" i="1"/>
  <c r="M1066" i="1" s="1"/>
  <c r="L1060" i="1"/>
  <c r="M1060" i="1" s="1"/>
  <c r="L1054" i="1"/>
  <c r="M1054" i="1" s="1"/>
  <c r="L1048" i="1"/>
  <c r="M1048" i="1" s="1"/>
  <c r="L1036" i="1"/>
  <c r="M1036" i="1" s="1"/>
  <c r="L1030" i="1"/>
  <c r="M1030" i="1" s="1"/>
  <c r="L1024" i="1"/>
  <c r="M1024" i="1" s="1"/>
  <c r="L1018" i="1"/>
  <c r="M1018" i="1" s="1"/>
  <c r="L1012" i="1"/>
  <c r="M1012" i="1" s="1"/>
  <c r="L1000" i="1"/>
  <c r="M1000" i="1" s="1"/>
  <c r="L982" i="1"/>
  <c r="M982" i="1" s="1"/>
  <c r="L964" i="1"/>
  <c r="M964" i="1" s="1"/>
  <c r="L952" i="1"/>
  <c r="M952" i="1" s="1"/>
  <c r="L946" i="1"/>
  <c r="M946" i="1" s="1"/>
  <c r="L940" i="1"/>
  <c r="M940" i="1" s="1"/>
  <c r="L928" i="1"/>
  <c r="M928" i="1" s="1"/>
  <c r="L922" i="1"/>
  <c r="M922" i="1" s="1"/>
  <c r="L916" i="1"/>
  <c r="M916" i="1" s="1"/>
  <c r="L910" i="1"/>
  <c r="M910" i="1" s="1"/>
  <c r="L904" i="1"/>
  <c r="M904" i="1" s="1"/>
  <c r="L892" i="1"/>
  <c r="M892" i="1" s="1"/>
  <c r="L886" i="1"/>
  <c r="M886" i="1" s="1"/>
  <c r="L880" i="1"/>
  <c r="M880" i="1" s="1"/>
  <c r="L874" i="1"/>
  <c r="M874" i="1" s="1"/>
  <c r="L868" i="1"/>
  <c r="M868" i="1" s="1"/>
  <c r="L856" i="1"/>
  <c r="M856" i="1" s="1"/>
  <c r="L844" i="1"/>
  <c r="M844" i="1" s="1"/>
  <c r="L838" i="1"/>
  <c r="M838" i="1" s="1"/>
  <c r="L832" i="1"/>
  <c r="M832" i="1" s="1"/>
  <c r="L820" i="1"/>
  <c r="M820" i="1" s="1"/>
  <c r="L814" i="1"/>
  <c r="M814" i="1" s="1"/>
  <c r="L808" i="1"/>
  <c r="M808" i="1" s="1"/>
  <c r="L802" i="1"/>
  <c r="M802" i="1" s="1"/>
  <c r="L1802" i="1"/>
  <c r="M1802" i="1" s="1"/>
  <c r="L1748" i="1"/>
  <c r="M1748" i="1" s="1"/>
  <c r="L1676" i="1"/>
  <c r="M1676" i="1" s="1"/>
  <c r="L1646" i="1"/>
  <c r="M1646" i="1" s="1"/>
  <c r="L1574" i="1"/>
  <c r="M1574" i="1" s="1"/>
  <c r="L1550" i="1"/>
  <c r="M1550" i="1" s="1"/>
  <c r="L1520" i="1"/>
  <c r="M1520" i="1" s="1"/>
  <c r="L1478" i="1"/>
  <c r="M1478" i="1" s="1"/>
  <c r="L1376" i="1"/>
  <c r="M1376" i="1" s="1"/>
  <c r="L1346" i="1"/>
  <c r="M1346" i="1" s="1"/>
  <c r="L1322" i="1"/>
  <c r="M1322" i="1" s="1"/>
  <c r="L1286" i="1"/>
  <c r="M1286" i="1" s="1"/>
  <c r="L1256" i="1"/>
  <c r="M1256" i="1" s="1"/>
  <c r="L1202" i="1"/>
  <c r="M1202" i="1" s="1"/>
  <c r="L1136" i="1"/>
  <c r="M1136" i="1" s="1"/>
  <c r="L1100" i="1"/>
  <c r="M1100" i="1" s="1"/>
  <c r="L1052" i="1"/>
  <c r="M1052" i="1" s="1"/>
  <c r="L980" i="1"/>
  <c r="M980" i="1" s="1"/>
  <c r="L950" i="1"/>
  <c r="M950" i="1" s="1"/>
  <c r="L1803" i="1"/>
  <c r="M1803" i="1" s="1"/>
  <c r="L1797" i="1"/>
  <c r="M1797" i="1" s="1"/>
  <c r="L1779" i="1"/>
  <c r="M1779" i="1" s="1"/>
  <c r="L1773" i="1"/>
  <c r="M1773" i="1" s="1"/>
  <c r="L1767" i="1"/>
  <c r="M1767" i="1" s="1"/>
  <c r="L1761" i="1"/>
  <c r="M1761" i="1" s="1"/>
  <c r="L1755" i="1"/>
  <c r="M1755" i="1" s="1"/>
  <c r="L1743" i="1"/>
  <c r="M1743" i="1" s="1"/>
  <c r="L1737" i="1"/>
  <c r="M1737" i="1" s="1"/>
  <c r="L1731" i="1"/>
  <c r="M1731" i="1" s="1"/>
  <c r="L1725" i="1"/>
  <c r="M1725" i="1" s="1"/>
  <c r="L1719" i="1"/>
  <c r="M1719" i="1" s="1"/>
  <c r="L1707" i="1"/>
  <c r="M1707" i="1" s="1"/>
  <c r="L1701" i="1"/>
  <c r="M1701" i="1" s="1"/>
  <c r="L1695" i="1"/>
  <c r="M1695" i="1" s="1"/>
  <c r="L1689" i="1"/>
  <c r="M1689" i="1" s="1"/>
  <c r="L1683" i="1"/>
  <c r="M1683" i="1" s="1"/>
  <c r="L1671" i="1"/>
  <c r="M1671" i="1" s="1"/>
  <c r="L1659" i="1"/>
  <c r="M1659" i="1" s="1"/>
  <c r="L1653" i="1"/>
  <c r="M1653" i="1" s="1"/>
  <c r="L1647" i="1"/>
  <c r="M1647" i="1" s="1"/>
  <c r="L1635" i="1"/>
  <c r="M1635" i="1" s="1"/>
  <c r="L1629" i="1"/>
  <c r="M1629" i="1" s="1"/>
  <c r="L1623" i="1"/>
  <c r="M1623" i="1" s="1"/>
  <c r="L1617" i="1"/>
  <c r="M1617" i="1" s="1"/>
  <c r="L1611" i="1"/>
  <c r="M1611" i="1" s="1"/>
  <c r="L1599" i="1"/>
  <c r="M1599" i="1" s="1"/>
  <c r="L1587" i="1"/>
  <c r="M1587" i="1" s="1"/>
  <c r="L1581" i="1"/>
  <c r="M1581" i="1" s="1"/>
  <c r="L1575" i="1"/>
  <c r="M1575" i="1" s="1"/>
  <c r="L1563" i="1"/>
  <c r="M1563" i="1" s="1"/>
  <c r="L1557" i="1"/>
  <c r="M1557" i="1" s="1"/>
  <c r="L1545" i="1"/>
  <c r="M1545" i="1" s="1"/>
  <c r="L1539" i="1"/>
  <c r="M1539" i="1" s="1"/>
  <c r="L1527" i="1"/>
  <c r="M1527" i="1" s="1"/>
  <c r="L1521" i="1"/>
  <c r="M1521" i="1" s="1"/>
  <c r="L1515" i="1"/>
  <c r="M1515" i="1" s="1"/>
  <c r="L1509" i="1"/>
  <c r="M1509" i="1" s="1"/>
  <c r="L1503" i="1"/>
  <c r="M1503" i="1" s="1"/>
  <c r="L1491" i="1"/>
  <c r="M1491" i="1" s="1"/>
  <c r="L1485" i="1"/>
  <c r="M1485" i="1" s="1"/>
  <c r="L1479" i="1"/>
  <c r="M1479" i="1" s="1"/>
  <c r="L1473" i="1"/>
  <c r="M1473" i="1" s="1"/>
  <c r="L1467" i="1"/>
  <c r="M1467" i="1" s="1"/>
  <c r="L1455" i="1"/>
  <c r="M1455" i="1" s="1"/>
  <c r="L1449" i="1"/>
  <c r="M1449" i="1" s="1"/>
  <c r="L1437" i="1"/>
  <c r="M1437" i="1" s="1"/>
  <c r="L1431" i="1"/>
  <c r="M1431" i="1" s="1"/>
  <c r="L1419" i="1"/>
  <c r="M1419" i="1" s="1"/>
  <c r="L1413" i="1"/>
  <c r="M1413" i="1" s="1"/>
  <c r="L1407" i="1"/>
  <c r="M1407" i="1" s="1"/>
  <c r="L1401" i="1"/>
  <c r="M1401" i="1" s="1"/>
  <c r="L1395" i="1"/>
  <c r="M1395" i="1" s="1"/>
  <c r="L1383" i="1"/>
  <c r="M1383" i="1" s="1"/>
  <c r="L1377" i="1"/>
  <c r="M1377" i="1" s="1"/>
  <c r="L1371" i="1"/>
  <c r="M1371" i="1" s="1"/>
  <c r="L1365" i="1"/>
  <c r="M1365" i="1" s="1"/>
  <c r="L1359" i="1"/>
  <c r="M1359" i="1" s="1"/>
  <c r="L1347" i="1"/>
  <c r="M1347" i="1" s="1"/>
  <c r="L1341" i="1"/>
  <c r="M1341" i="1" s="1"/>
  <c r="L1335" i="1"/>
  <c r="M1335" i="1" s="1"/>
  <c r="L1329" i="1"/>
  <c r="M1329" i="1" s="1"/>
  <c r="L1323" i="1"/>
  <c r="M1323" i="1" s="1"/>
  <c r="L1311" i="1"/>
  <c r="M1311" i="1" s="1"/>
  <c r="L1305" i="1"/>
  <c r="M1305" i="1" s="1"/>
  <c r="L1299" i="1"/>
  <c r="M1299" i="1" s="1"/>
  <c r="L1293" i="1"/>
  <c r="M1293" i="1" s="1"/>
  <c r="L1287" i="1"/>
  <c r="M1287" i="1" s="1"/>
  <c r="L1275" i="1"/>
  <c r="M1275" i="1" s="1"/>
  <c r="L1269" i="1"/>
  <c r="M1269" i="1" s="1"/>
  <c r="L1263" i="1"/>
  <c r="M1263" i="1" s="1"/>
  <c r="L1257" i="1"/>
  <c r="M1257" i="1" s="1"/>
  <c r="L1251" i="1"/>
  <c r="M1251" i="1" s="1"/>
  <c r="L1239" i="1"/>
  <c r="M1239" i="1" s="1"/>
  <c r="L1233" i="1"/>
  <c r="M1233" i="1" s="1"/>
  <c r="L1227" i="1"/>
  <c r="M1227" i="1" s="1"/>
  <c r="L1221" i="1"/>
  <c r="M1221" i="1" s="1"/>
  <c r="L1215" i="1"/>
  <c r="M1215" i="1" s="1"/>
  <c r="L1203" i="1"/>
  <c r="M1203" i="1" s="1"/>
  <c r="L1197" i="1"/>
  <c r="M1197" i="1" s="1"/>
  <c r="L1191" i="1"/>
  <c r="M1191" i="1" s="1"/>
  <c r="L1185" i="1"/>
  <c r="M1185" i="1" s="1"/>
  <c r="L1179" i="1"/>
  <c r="M1179" i="1" s="1"/>
  <c r="L1167" i="1"/>
  <c r="M1167" i="1" s="1"/>
  <c r="L1149" i="1"/>
  <c r="M1149" i="1" s="1"/>
  <c r="L1143" i="1"/>
  <c r="M1143" i="1" s="1"/>
  <c r="L1131" i="1"/>
  <c r="M1131" i="1" s="1"/>
  <c r="L1125" i="1"/>
  <c r="M1125" i="1" s="1"/>
  <c r="L1113" i="1"/>
  <c r="M1113" i="1" s="1"/>
  <c r="L1107" i="1"/>
  <c r="M1107" i="1" s="1"/>
  <c r="L1095" i="1"/>
  <c r="M1095" i="1" s="1"/>
  <c r="L1089" i="1"/>
  <c r="M1089" i="1" s="1"/>
  <c r="L1083" i="1"/>
  <c r="M1083" i="1" s="1"/>
  <c r="L1077" i="1"/>
  <c r="M1077" i="1" s="1"/>
  <c r="L1071" i="1"/>
  <c r="M1071" i="1" s="1"/>
  <c r="L1059" i="1"/>
  <c r="M1059" i="1" s="1"/>
  <c r="L1047" i="1"/>
  <c r="M1047" i="1" s="1"/>
  <c r="L1041" i="1"/>
  <c r="M1041" i="1" s="1"/>
  <c r="L1035" i="1"/>
  <c r="M1035" i="1" s="1"/>
  <c r="L1023" i="1"/>
  <c r="M1023" i="1" s="1"/>
  <c r="L1017" i="1"/>
  <c r="M1017" i="1" s="1"/>
  <c r="L1005" i="1"/>
  <c r="M1005" i="1" s="1"/>
  <c r="L999" i="1"/>
  <c r="M999" i="1" s="1"/>
  <c r="L987" i="1"/>
  <c r="M987" i="1" s="1"/>
  <c r="L975" i="1"/>
  <c r="M975" i="1" s="1"/>
  <c r="L966" i="1"/>
  <c r="M966" i="1" s="1"/>
  <c r="L960" i="1"/>
  <c r="M960" i="1" s="1"/>
  <c r="L948" i="1"/>
  <c r="M948" i="1" s="1"/>
  <c r="L942" i="1"/>
  <c r="M942" i="1" s="1"/>
  <c r="L936" i="1"/>
  <c r="M936" i="1" s="1"/>
  <c r="L930" i="1"/>
  <c r="M930" i="1" s="1"/>
  <c r="L924" i="1"/>
  <c r="M924" i="1" s="1"/>
  <c r="L912" i="1"/>
  <c r="M912" i="1" s="1"/>
  <c r="L906" i="1"/>
  <c r="M906" i="1" s="1"/>
  <c r="L900" i="1"/>
  <c r="M900" i="1" s="1"/>
  <c r="L894" i="1"/>
  <c r="M894" i="1" s="1"/>
  <c r="L888" i="1"/>
  <c r="M888" i="1" s="1"/>
  <c r="L876" i="1"/>
  <c r="M876" i="1" s="1"/>
  <c r="L870" i="1"/>
  <c r="M870" i="1" s="1"/>
  <c r="L864" i="1"/>
  <c r="M864" i="1" s="1"/>
  <c r="L858" i="1"/>
  <c r="M858" i="1" s="1"/>
  <c r="L852" i="1"/>
  <c r="M852" i="1" s="1"/>
  <c r="L840" i="1"/>
  <c r="M840" i="1" s="1"/>
  <c r="L834" i="1"/>
  <c r="M834" i="1" s="1"/>
  <c r="L828" i="1"/>
  <c r="M828" i="1" s="1"/>
  <c r="L822" i="1"/>
  <c r="M822" i="1" s="1"/>
  <c r="L816" i="1"/>
  <c r="M816" i="1" s="1"/>
  <c r="L804" i="1"/>
  <c r="M804" i="1" s="1"/>
  <c r="L792" i="1"/>
  <c r="M792" i="1" s="1"/>
  <c r="L786" i="1"/>
  <c r="M786" i="1" s="1"/>
  <c r="L780" i="1"/>
  <c r="M780" i="1" s="1"/>
  <c r="L768" i="1"/>
  <c r="M768" i="1" s="1"/>
  <c r="L762" i="1"/>
  <c r="M762" i="1" s="1"/>
  <c r="L756" i="1"/>
  <c r="M756" i="1" s="1"/>
  <c r="L750" i="1"/>
  <c r="M750" i="1" s="1"/>
  <c r="L744" i="1"/>
  <c r="M744" i="1" s="1"/>
  <c r="L732" i="1"/>
  <c r="M732" i="1" s="1"/>
  <c r="L720" i="1"/>
  <c r="M720" i="1" s="1"/>
  <c r="L714" i="1"/>
  <c r="M714" i="1" s="1"/>
  <c r="L696" i="1"/>
  <c r="M696" i="1" s="1"/>
  <c r="L690" i="1"/>
  <c r="M690" i="1" s="1"/>
  <c r="L684" i="1"/>
  <c r="M684" i="1" s="1"/>
  <c r="L678" i="1"/>
  <c r="M678" i="1" s="1"/>
  <c r="L672" i="1"/>
  <c r="M672" i="1" s="1"/>
  <c r="L660" i="1"/>
  <c r="M660" i="1" s="1"/>
  <c r="L642" i="1"/>
  <c r="M642" i="1" s="1"/>
  <c r="L624" i="1"/>
  <c r="M624" i="1" s="1"/>
  <c r="L618" i="1"/>
  <c r="M618" i="1" s="1"/>
  <c r="L612" i="1"/>
  <c r="M612" i="1" s="1"/>
  <c r="L606" i="1"/>
  <c r="M606" i="1" s="1"/>
  <c r="L588" i="1"/>
  <c r="M588" i="1" s="1"/>
  <c r="L576" i="1"/>
  <c r="M576" i="1" s="1"/>
  <c r="L570" i="1"/>
  <c r="M570" i="1" s="1"/>
  <c r="L564" i="1"/>
  <c r="M564" i="1" s="1"/>
  <c r="L552" i="1"/>
  <c r="M552" i="1" s="1"/>
  <c r="L546" i="1"/>
  <c r="M546" i="1" s="1"/>
  <c r="L540" i="1"/>
  <c r="M540" i="1" s="1"/>
  <c r="L534" i="1"/>
  <c r="M534" i="1" s="1"/>
  <c r="L528" i="1"/>
  <c r="M528" i="1" s="1"/>
  <c r="L516" i="1"/>
  <c r="M516" i="1" s="1"/>
  <c r="L510" i="1"/>
  <c r="M510" i="1" s="1"/>
  <c r="L504" i="1"/>
  <c r="M504" i="1" s="1"/>
  <c r="L498" i="1"/>
  <c r="M498" i="1" s="1"/>
  <c r="L492" i="1"/>
  <c r="M492" i="1" s="1"/>
  <c r="L480" i="1"/>
  <c r="M480" i="1" s="1"/>
  <c r="L474" i="1"/>
  <c r="M474" i="1" s="1"/>
  <c r="L468" i="1"/>
  <c r="M468" i="1" s="1"/>
  <c r="L462" i="1"/>
  <c r="M462" i="1" s="1"/>
  <c r="L444" i="1"/>
  <c r="M444" i="1" s="1"/>
  <c r="L438" i="1"/>
  <c r="M438" i="1" s="1"/>
  <c r="L426" i="1"/>
  <c r="M426" i="1" s="1"/>
  <c r="L408" i="1"/>
  <c r="M408" i="1" s="1"/>
  <c r="L396" i="1"/>
  <c r="M396" i="1" s="1"/>
  <c r="L390" i="1"/>
  <c r="M390" i="1" s="1"/>
  <c r="L384" i="1"/>
  <c r="M384" i="1" s="1"/>
  <c r="L372" i="1"/>
  <c r="M372" i="1" s="1"/>
  <c r="L366" i="1"/>
  <c r="M366" i="1" s="1"/>
  <c r="L360" i="1"/>
  <c r="M360" i="1" s="1"/>
  <c r="L354" i="1"/>
  <c r="M354" i="1" s="1"/>
  <c r="L348" i="1"/>
  <c r="M348" i="1" s="1"/>
  <c r="L336" i="1"/>
  <c r="M336" i="1" s="1"/>
  <c r="L318" i="1"/>
  <c r="M318" i="1" s="1"/>
  <c r="L312" i="1"/>
  <c r="M312" i="1" s="1"/>
  <c r="L300" i="1"/>
  <c r="M300" i="1" s="1"/>
  <c r="L288" i="1"/>
  <c r="M288" i="1" s="1"/>
  <c r="L282" i="1"/>
  <c r="M282" i="1" s="1"/>
  <c r="L264" i="1"/>
  <c r="M264" i="1" s="1"/>
  <c r="L258" i="1"/>
  <c r="M258" i="1" s="1"/>
  <c r="L252" i="1"/>
  <c r="M252" i="1" s="1"/>
  <c r="L246" i="1"/>
  <c r="M246" i="1" s="1"/>
  <c r="L240" i="1"/>
  <c r="M240" i="1" s="1"/>
  <c r="L228" i="1"/>
  <c r="M228" i="1" s="1"/>
  <c r="L216" i="1"/>
  <c r="M216" i="1" s="1"/>
  <c r="L210" i="1"/>
  <c r="M210" i="1" s="1"/>
  <c r="L192" i="1"/>
  <c r="M192" i="1" s="1"/>
  <c r="L186" i="1"/>
  <c r="M186" i="1" s="1"/>
  <c r="L180" i="1"/>
  <c r="M180" i="1" s="1"/>
  <c r="L174" i="1"/>
  <c r="M174" i="1" s="1"/>
  <c r="L168" i="1"/>
  <c r="M168" i="1" s="1"/>
  <c r="L156" i="1"/>
  <c r="M156" i="1" s="1"/>
  <c r="L150" i="1"/>
  <c r="M150" i="1" s="1"/>
  <c r="L144" i="1"/>
  <c r="M144" i="1" s="1"/>
  <c r="L138" i="1"/>
  <c r="M138" i="1" s="1"/>
  <c r="L132" i="1"/>
  <c r="M132" i="1" s="1"/>
  <c r="L120" i="1"/>
  <c r="M120" i="1" s="1"/>
  <c r="L114" i="1"/>
  <c r="M114" i="1" s="1"/>
  <c r="L108" i="1"/>
  <c r="M108" i="1" s="1"/>
  <c r="L102" i="1"/>
  <c r="M102" i="1" s="1"/>
  <c r="L84" i="1"/>
  <c r="M84" i="1" s="1"/>
  <c r="L66" i="1"/>
  <c r="M66" i="1" s="1"/>
  <c r="L60" i="1"/>
  <c r="M60" i="1" s="1"/>
  <c r="L48" i="1"/>
  <c r="M48" i="1" s="1"/>
  <c r="L42" i="1"/>
  <c r="M42" i="1" s="1"/>
  <c r="L30" i="1"/>
  <c r="M30" i="1" s="1"/>
  <c r="L24" i="1"/>
  <c r="M24" i="1" s="1"/>
  <c r="L12" i="1"/>
  <c r="M12" i="1" s="1"/>
  <c r="L6" i="1"/>
  <c r="M6" i="1" s="1"/>
  <c r="L941" i="1"/>
  <c r="M941" i="1" s="1"/>
  <c r="L935" i="1"/>
  <c r="M935" i="1" s="1"/>
  <c r="L917" i="1"/>
  <c r="M917" i="1" s="1"/>
  <c r="L905" i="1"/>
  <c r="M905" i="1" s="1"/>
  <c r="L899" i="1"/>
  <c r="M899" i="1" s="1"/>
  <c r="L881" i="1"/>
  <c r="M881" i="1" s="1"/>
  <c r="L869" i="1"/>
  <c r="M869" i="1" s="1"/>
  <c r="L863" i="1"/>
  <c r="M863" i="1" s="1"/>
  <c r="L845" i="1"/>
  <c r="M845" i="1" s="1"/>
  <c r="L833" i="1"/>
  <c r="M833" i="1" s="1"/>
  <c r="L827" i="1"/>
  <c r="M827" i="1" s="1"/>
  <c r="L809" i="1"/>
  <c r="M809" i="1" s="1"/>
  <c r="L797" i="1"/>
  <c r="M797" i="1" s="1"/>
  <c r="L773" i="1"/>
  <c r="M773" i="1" s="1"/>
  <c r="L761" i="1"/>
  <c r="M761" i="1" s="1"/>
  <c r="L755" i="1"/>
  <c r="M755" i="1" s="1"/>
  <c r="L737" i="1"/>
  <c r="M737" i="1" s="1"/>
  <c r="L725" i="1"/>
  <c r="M725" i="1" s="1"/>
  <c r="L701" i="1"/>
  <c r="M701" i="1" s="1"/>
  <c r="L683" i="1"/>
  <c r="M683" i="1" s="1"/>
  <c r="L665" i="1"/>
  <c r="M665" i="1" s="1"/>
  <c r="L653" i="1"/>
  <c r="M653" i="1" s="1"/>
  <c r="L647" i="1"/>
  <c r="M647" i="1" s="1"/>
  <c r="L629" i="1"/>
  <c r="M629" i="1" s="1"/>
  <c r="L617" i="1"/>
  <c r="M617" i="1" s="1"/>
  <c r="L593" i="1"/>
  <c r="M593" i="1" s="1"/>
  <c r="L575" i="1"/>
  <c r="M575" i="1" s="1"/>
  <c r="L557" i="1"/>
  <c r="M557" i="1" s="1"/>
  <c r="L521" i="1"/>
  <c r="M521" i="1" s="1"/>
  <c r="L485" i="1"/>
  <c r="M485" i="1" s="1"/>
  <c r="L449" i="1"/>
  <c r="M449" i="1" s="1"/>
  <c r="L413" i="1"/>
  <c r="M413" i="1" s="1"/>
  <c r="L377" i="1"/>
  <c r="M377" i="1" s="1"/>
  <c r="L341" i="1"/>
  <c r="M341" i="1" s="1"/>
  <c r="L323" i="1"/>
  <c r="M323" i="1" s="1"/>
  <c r="L305" i="1"/>
  <c r="M305" i="1" s="1"/>
  <c r="L269" i="1"/>
  <c r="M269" i="1" s="1"/>
  <c r="L233" i="1"/>
  <c r="M233" i="1" s="1"/>
  <c r="L197" i="1"/>
  <c r="M197" i="1" s="1"/>
  <c r="L161" i="1"/>
  <c r="M161" i="1" s="1"/>
  <c r="L125" i="1"/>
  <c r="M125" i="1" s="1"/>
  <c r="L89" i="1"/>
  <c r="M89" i="1" s="1"/>
  <c r="L53" i="1"/>
  <c r="M53" i="1" s="1"/>
  <c r="L35" i="1"/>
  <c r="M35" i="1" s="1"/>
  <c r="L17" i="1"/>
  <c r="M17" i="1" s="1"/>
  <c r="L11" i="1"/>
  <c r="M11" i="1" s="1"/>
  <c r="L5" i="1"/>
  <c r="M5" i="1" s="1"/>
  <c r="L760" i="1"/>
  <c r="M760" i="1" s="1"/>
  <c r="L724" i="1"/>
  <c r="M724" i="1" s="1"/>
  <c r="L688" i="1"/>
  <c r="M688" i="1" s="1"/>
  <c r="L652" i="1"/>
  <c r="M652" i="1" s="1"/>
  <c r="L616" i="1"/>
  <c r="M616" i="1" s="1"/>
  <c r="L580" i="1"/>
  <c r="M580" i="1" s="1"/>
  <c r="L544" i="1"/>
  <c r="M544" i="1" s="1"/>
  <c r="L508" i="1"/>
  <c r="M508" i="1" s="1"/>
  <c r="L472" i="1"/>
  <c r="M472" i="1" s="1"/>
  <c r="L436" i="1"/>
  <c r="M436" i="1" s="1"/>
  <c r="L418" i="1"/>
  <c r="M418" i="1" s="1"/>
  <c r="L400" i="1"/>
  <c r="M400" i="1" s="1"/>
  <c r="L382" i="1"/>
  <c r="M382" i="1" s="1"/>
  <c r="L364" i="1"/>
  <c r="M364" i="1" s="1"/>
  <c r="L346" i="1"/>
  <c r="M346" i="1" s="1"/>
  <c r="L328" i="1"/>
  <c r="M328" i="1" s="1"/>
  <c r="L310" i="1"/>
  <c r="M310" i="1" s="1"/>
  <c r="L292" i="1"/>
  <c r="M292" i="1" s="1"/>
  <c r="L256" i="1"/>
  <c r="M256" i="1" s="1"/>
  <c r="L220" i="1"/>
  <c r="M220" i="1" s="1"/>
  <c r="L184" i="1"/>
  <c r="M184" i="1" s="1"/>
  <c r="L148" i="1"/>
  <c r="M148" i="1" s="1"/>
  <c r="L130" i="1"/>
  <c r="M130" i="1" s="1"/>
  <c r="L112" i="1"/>
  <c r="M112" i="1" s="1"/>
  <c r="L76" i="1"/>
  <c r="M76" i="1" s="1"/>
  <c r="L58" i="1"/>
  <c r="M58" i="1" s="1"/>
  <c r="L40" i="1"/>
  <c r="M40" i="1" s="1"/>
  <c r="L10" i="1"/>
  <c r="M10" i="1" s="1"/>
  <c r="L969" i="1"/>
  <c r="M969" i="1" s="1"/>
  <c r="L951" i="1"/>
  <c r="M951" i="1" s="1"/>
  <c r="L933" i="1"/>
  <c r="M933" i="1" s="1"/>
  <c r="L915" i="1"/>
  <c r="M915" i="1" s="1"/>
  <c r="L897" i="1"/>
  <c r="M897" i="1" s="1"/>
  <c r="L879" i="1"/>
  <c r="M879" i="1" s="1"/>
  <c r="L861" i="1"/>
  <c r="M861" i="1" s="1"/>
  <c r="L843" i="1"/>
  <c r="M843" i="1" s="1"/>
  <c r="L825" i="1"/>
  <c r="M825" i="1" s="1"/>
  <c r="L819" i="1"/>
  <c r="M819" i="1" s="1"/>
  <c r="L807" i="1"/>
  <c r="M807" i="1" s="1"/>
  <c r="L801" i="1"/>
  <c r="M801" i="1" s="1"/>
  <c r="L789" i="1"/>
  <c r="M789" i="1" s="1"/>
  <c r="L783" i="1"/>
  <c r="M783" i="1" s="1"/>
  <c r="L771" i="1"/>
  <c r="M771" i="1" s="1"/>
  <c r="L765" i="1"/>
  <c r="M765" i="1" s="1"/>
  <c r="L753" i="1"/>
  <c r="M753" i="1" s="1"/>
  <c r="L747" i="1"/>
  <c r="M747" i="1" s="1"/>
  <c r="L735" i="1"/>
  <c r="M735" i="1" s="1"/>
  <c r="L729" i="1"/>
  <c r="M729" i="1" s="1"/>
  <c r="L717" i="1"/>
  <c r="M717" i="1" s="1"/>
  <c r="L699" i="1"/>
  <c r="M699" i="1" s="1"/>
  <c r="L693" i="1"/>
  <c r="M693" i="1" s="1"/>
  <c r="L681" i="1"/>
  <c r="M681" i="1" s="1"/>
  <c r="L675" i="1"/>
  <c r="M675" i="1" s="1"/>
  <c r="L663" i="1"/>
  <c r="M663" i="1" s="1"/>
  <c r="L645" i="1"/>
  <c r="M645" i="1" s="1"/>
  <c r="L639" i="1"/>
  <c r="M639" i="1" s="1"/>
  <c r="L627" i="1"/>
  <c r="M627" i="1" s="1"/>
  <c r="L621" i="1"/>
  <c r="M621" i="1" s="1"/>
  <c r="L609" i="1"/>
  <c r="M609" i="1" s="1"/>
  <c r="L603" i="1"/>
  <c r="M603" i="1" s="1"/>
  <c r="L591" i="1"/>
  <c r="M591" i="1" s="1"/>
  <c r="L573" i="1"/>
  <c r="M573" i="1" s="1"/>
  <c r="L555" i="1"/>
  <c r="M555" i="1" s="1"/>
  <c r="L537" i="1"/>
  <c r="M537" i="1" s="1"/>
  <c r="L531" i="1"/>
  <c r="M531" i="1" s="1"/>
  <c r="L519" i="1"/>
  <c r="M519" i="1" s="1"/>
  <c r="L501" i="1"/>
  <c r="M501" i="1" s="1"/>
  <c r="L495" i="1"/>
  <c r="M495" i="1" s="1"/>
  <c r="L483" i="1"/>
  <c r="M483" i="1" s="1"/>
  <c r="L465" i="1"/>
  <c r="M465" i="1" s="1"/>
  <c r="L447" i="1"/>
  <c r="M447" i="1" s="1"/>
  <c r="L441" i="1"/>
  <c r="M441" i="1" s="1"/>
  <c r="L429" i="1"/>
  <c r="M429" i="1" s="1"/>
  <c r="L411" i="1"/>
  <c r="M411" i="1" s="1"/>
  <c r="L405" i="1"/>
  <c r="M405" i="1" s="1"/>
  <c r="L393" i="1"/>
  <c r="M393" i="1" s="1"/>
  <c r="L387" i="1"/>
  <c r="M387" i="1" s="1"/>
  <c r="L375" i="1"/>
  <c r="M375" i="1" s="1"/>
  <c r="L369" i="1"/>
  <c r="M369" i="1" s="1"/>
  <c r="L357" i="1"/>
  <c r="M357" i="1" s="1"/>
  <c r="L339" i="1"/>
  <c r="M339" i="1" s="1"/>
  <c r="L321" i="1"/>
  <c r="M321" i="1" s="1"/>
  <c r="L303" i="1"/>
  <c r="M303" i="1" s="1"/>
  <c r="L285" i="1"/>
  <c r="M285" i="1" s="1"/>
  <c r="L267" i="1"/>
  <c r="M267" i="1" s="1"/>
  <c r="L249" i="1"/>
  <c r="M249" i="1" s="1"/>
  <c r="L231" i="1"/>
  <c r="M231" i="1" s="1"/>
  <c r="L213" i="1"/>
  <c r="M213" i="1" s="1"/>
  <c r="L195" i="1"/>
  <c r="M195" i="1" s="1"/>
  <c r="L189" i="1"/>
  <c r="M189" i="1" s="1"/>
  <c r="L177" i="1"/>
  <c r="M177" i="1" s="1"/>
  <c r="L171" i="1"/>
  <c r="M171" i="1" s="1"/>
  <c r="L159" i="1"/>
  <c r="M159" i="1" s="1"/>
  <c r="L141" i="1"/>
  <c r="M141" i="1" s="1"/>
  <c r="L123" i="1"/>
  <c r="M123" i="1" s="1"/>
  <c r="L117" i="1"/>
  <c r="M117" i="1" s="1"/>
  <c r="L105" i="1"/>
  <c r="M105" i="1" s="1"/>
  <c r="L87" i="1"/>
  <c r="M87" i="1" s="1"/>
  <c r="L81" i="1"/>
  <c r="M81" i="1" s="1"/>
  <c r="L69" i="1"/>
  <c r="M69" i="1" s="1"/>
  <c r="L63" i="1"/>
  <c r="M63" i="1" s="1"/>
  <c r="L51" i="1"/>
  <c r="M51" i="1" s="1"/>
  <c r="L33" i="1"/>
  <c r="M33" i="1" s="1"/>
  <c r="L15" i="1"/>
  <c r="M15" i="1" s="1"/>
  <c r="L944" i="1"/>
  <c r="M944" i="1" s="1"/>
  <c r="L932" i="1"/>
  <c r="M932" i="1" s="1"/>
  <c r="L914" i="1"/>
  <c r="M914" i="1" s="1"/>
  <c r="L908" i="1"/>
  <c r="M908" i="1" s="1"/>
  <c r="L896" i="1"/>
  <c r="M896" i="1" s="1"/>
  <c r="L878" i="1"/>
  <c r="M878" i="1" s="1"/>
  <c r="L860" i="1"/>
  <c r="M860" i="1" s="1"/>
  <c r="L842" i="1"/>
  <c r="M842" i="1" s="1"/>
  <c r="L836" i="1"/>
  <c r="M836" i="1" s="1"/>
  <c r="L824" i="1"/>
  <c r="M824" i="1" s="1"/>
  <c r="L806" i="1"/>
  <c r="M806" i="1" s="1"/>
  <c r="L800" i="1"/>
  <c r="M800" i="1" s="1"/>
  <c r="L788" i="1"/>
  <c r="M788" i="1" s="1"/>
  <c r="L770" i="1"/>
  <c r="M770" i="1" s="1"/>
  <c r="L764" i="1"/>
  <c r="M764" i="1" s="1"/>
  <c r="L752" i="1"/>
  <c r="M752" i="1" s="1"/>
  <c r="L734" i="1"/>
  <c r="M734" i="1" s="1"/>
  <c r="L716" i="1"/>
  <c r="M716" i="1" s="1"/>
  <c r="L698" i="1"/>
  <c r="M698" i="1" s="1"/>
  <c r="L692" i="1"/>
  <c r="M692" i="1" s="1"/>
  <c r="L680" i="1"/>
  <c r="M680" i="1" s="1"/>
  <c r="L674" i="1"/>
  <c r="M674" i="1" s="1"/>
  <c r="L662" i="1"/>
  <c r="M662" i="1" s="1"/>
  <c r="L644" i="1"/>
  <c r="M644" i="1" s="1"/>
  <c r="L626" i="1"/>
  <c r="M626" i="1" s="1"/>
  <c r="L608" i="1"/>
  <c r="M608" i="1" s="1"/>
  <c r="L590" i="1"/>
  <c r="M590" i="1" s="1"/>
  <c r="L572" i="1"/>
  <c r="M572" i="1" s="1"/>
  <c r="L560" i="1"/>
  <c r="M560" i="1" s="1"/>
  <c r="L554" i="1"/>
  <c r="M554" i="1" s="1"/>
  <c r="L548" i="1"/>
  <c r="M548" i="1" s="1"/>
  <c r="L536" i="1"/>
  <c r="M536" i="1" s="1"/>
  <c r="L524" i="1"/>
  <c r="M524" i="1" s="1"/>
  <c r="L518" i="1"/>
  <c r="M518" i="1" s="1"/>
  <c r="L512" i="1"/>
  <c r="M512" i="1" s="1"/>
  <c r="L500" i="1"/>
  <c r="M500" i="1" s="1"/>
  <c r="L488" i="1"/>
  <c r="M488" i="1" s="1"/>
  <c r="L482" i="1"/>
  <c r="M482" i="1" s="1"/>
  <c r="L464" i="1"/>
  <c r="M464" i="1" s="1"/>
  <c r="L452" i="1"/>
  <c r="M452" i="1" s="1"/>
  <c r="L446" i="1"/>
  <c r="M446" i="1" s="1"/>
  <c r="L428" i="1"/>
  <c r="M428" i="1" s="1"/>
  <c r="L416" i="1"/>
  <c r="M416" i="1" s="1"/>
  <c r="L410" i="1"/>
  <c r="M410" i="1" s="1"/>
  <c r="L404" i="1"/>
  <c r="M404" i="1" s="1"/>
  <c r="L392" i="1"/>
  <c r="M392" i="1" s="1"/>
  <c r="L380" i="1"/>
  <c r="M380" i="1" s="1"/>
  <c r="L374" i="1"/>
  <c r="M374" i="1" s="1"/>
  <c r="L368" i="1"/>
  <c r="M368" i="1" s="1"/>
  <c r="L356" i="1"/>
  <c r="M356" i="1" s="1"/>
  <c r="L338" i="1"/>
  <c r="M338" i="1" s="1"/>
  <c r="L320" i="1"/>
  <c r="M320" i="1" s="1"/>
  <c r="L308" i="1"/>
  <c r="M308" i="1" s="1"/>
  <c r="L302" i="1"/>
  <c r="M302" i="1" s="1"/>
  <c r="L296" i="1"/>
  <c r="M296" i="1" s="1"/>
  <c r="L284" i="1"/>
  <c r="M284" i="1" s="1"/>
  <c r="L278" i="1"/>
  <c r="M278" i="1" s="1"/>
  <c r="L272" i="1"/>
  <c r="M272" i="1" s="1"/>
  <c r="L266" i="1"/>
  <c r="M266" i="1" s="1"/>
  <c r="L260" i="1"/>
  <c r="M260" i="1" s="1"/>
  <c r="L248" i="1"/>
  <c r="M248" i="1" s="1"/>
  <c r="L236" i="1"/>
  <c r="M236" i="1" s="1"/>
  <c r="L230" i="1"/>
  <c r="M230" i="1" s="1"/>
  <c r="L212" i="1"/>
  <c r="M212" i="1" s="1"/>
  <c r="L200" i="1"/>
  <c r="M200" i="1" s="1"/>
  <c r="L194" i="1"/>
  <c r="M194" i="1" s="1"/>
  <c r="L188" i="1"/>
  <c r="M188" i="1" s="1"/>
  <c r="L176" i="1"/>
  <c r="M176" i="1" s="1"/>
  <c r="L164" i="1"/>
  <c r="M164" i="1" s="1"/>
  <c r="L158" i="1"/>
  <c r="M158" i="1" s="1"/>
  <c r="L140" i="1"/>
  <c r="M140" i="1" s="1"/>
  <c r="L128" i="1"/>
  <c r="M128" i="1" s="1"/>
  <c r="L122" i="1"/>
  <c r="M122" i="1" s="1"/>
  <c r="L104" i="1"/>
  <c r="M104" i="1" s="1"/>
  <c r="L92" i="1"/>
  <c r="M92" i="1" s="1"/>
  <c r="L86" i="1"/>
  <c r="M86" i="1" s="1"/>
  <c r="L80" i="1"/>
  <c r="M80" i="1" s="1"/>
  <c r="L68" i="1"/>
  <c r="M68" i="1" s="1"/>
  <c r="L56" i="1"/>
  <c r="M56" i="1" s="1"/>
  <c r="L50" i="1"/>
  <c r="M50" i="1" s="1"/>
  <c r="L32" i="1"/>
  <c r="M32" i="1" s="1"/>
  <c r="L20" i="1"/>
  <c r="M20" i="1" s="1"/>
  <c r="L14" i="1"/>
  <c r="M14" i="1" s="1"/>
  <c r="L949" i="1"/>
  <c r="M949" i="1" s="1"/>
  <c r="L937" i="1"/>
  <c r="M937" i="1" s="1"/>
  <c r="L931" i="1"/>
  <c r="M931" i="1" s="1"/>
  <c r="L925" i="1"/>
  <c r="M925" i="1" s="1"/>
  <c r="L913" i="1"/>
  <c r="M913" i="1" s="1"/>
  <c r="L907" i="1"/>
  <c r="M907" i="1" s="1"/>
  <c r="L901" i="1"/>
  <c r="M901" i="1" s="1"/>
  <c r="L895" i="1"/>
  <c r="M895" i="1" s="1"/>
  <c r="L889" i="1"/>
  <c r="M889" i="1" s="1"/>
  <c r="L877" i="1"/>
  <c r="M877" i="1" s="1"/>
  <c r="L865" i="1"/>
  <c r="M865" i="1" s="1"/>
  <c r="L859" i="1"/>
  <c r="M859" i="1" s="1"/>
  <c r="L853" i="1"/>
  <c r="M853" i="1" s="1"/>
  <c r="L841" i="1"/>
  <c r="M841" i="1" s="1"/>
  <c r="L829" i="1"/>
  <c r="M829" i="1" s="1"/>
  <c r="L823" i="1"/>
  <c r="M823" i="1" s="1"/>
  <c r="L817" i="1"/>
  <c r="M817" i="1" s="1"/>
  <c r="L805" i="1"/>
  <c r="M805" i="1" s="1"/>
  <c r="L793" i="1"/>
  <c r="M793" i="1" s="1"/>
  <c r="L787" i="1"/>
  <c r="M787" i="1" s="1"/>
  <c r="L781" i="1"/>
  <c r="M781" i="1" s="1"/>
  <c r="L769" i="1"/>
  <c r="M769" i="1" s="1"/>
  <c r="L757" i="1"/>
  <c r="M757" i="1" s="1"/>
  <c r="L751" i="1"/>
  <c r="M751" i="1" s="1"/>
  <c r="L745" i="1"/>
  <c r="M745" i="1" s="1"/>
  <c r="L733" i="1"/>
  <c r="M733" i="1" s="1"/>
  <c r="L721" i="1"/>
  <c r="M721" i="1" s="1"/>
  <c r="L715" i="1"/>
  <c r="M715" i="1" s="1"/>
  <c r="L709" i="1"/>
  <c r="M709" i="1" s="1"/>
  <c r="L697" i="1"/>
  <c r="M697" i="1" s="1"/>
  <c r="L685" i="1"/>
  <c r="M685" i="1" s="1"/>
  <c r="L679" i="1"/>
  <c r="M679" i="1" s="1"/>
  <c r="L673" i="1"/>
  <c r="M673" i="1" s="1"/>
  <c r="L661" i="1"/>
  <c r="M661" i="1" s="1"/>
  <c r="L649" i="1"/>
  <c r="M649" i="1" s="1"/>
  <c r="L643" i="1"/>
  <c r="M643" i="1" s="1"/>
  <c r="L637" i="1"/>
  <c r="M637" i="1" s="1"/>
  <c r="L625" i="1"/>
  <c r="M625" i="1" s="1"/>
  <c r="L619" i="1"/>
  <c r="M619" i="1" s="1"/>
  <c r="L613" i="1"/>
  <c r="M613" i="1" s="1"/>
  <c r="L607" i="1"/>
  <c r="M607" i="1" s="1"/>
  <c r="L601" i="1"/>
  <c r="M601" i="1" s="1"/>
  <c r="L589" i="1"/>
  <c r="M589" i="1" s="1"/>
  <c r="L577" i="1"/>
  <c r="M577" i="1" s="1"/>
  <c r="L571" i="1"/>
  <c r="M571" i="1" s="1"/>
  <c r="L553" i="1"/>
  <c r="M553" i="1" s="1"/>
  <c r="L541" i="1"/>
  <c r="M541" i="1" s="1"/>
  <c r="L535" i="1"/>
  <c r="M535" i="1" s="1"/>
  <c r="L529" i="1"/>
  <c r="M529" i="1" s="1"/>
  <c r="L517" i="1"/>
  <c r="M517" i="1" s="1"/>
  <c r="L505" i="1"/>
  <c r="M505" i="1" s="1"/>
  <c r="L499" i="1"/>
  <c r="M499" i="1" s="1"/>
  <c r="L493" i="1"/>
  <c r="M493" i="1" s="1"/>
  <c r="L481" i="1"/>
  <c r="M481" i="1" s="1"/>
  <c r="L469" i="1"/>
  <c r="M469" i="1" s="1"/>
  <c r="L463" i="1"/>
  <c r="M463" i="1" s="1"/>
  <c r="L445" i="1"/>
  <c r="M445" i="1" s="1"/>
  <c r="L439" i="1"/>
  <c r="M439" i="1" s="1"/>
  <c r="L433" i="1"/>
  <c r="M433" i="1" s="1"/>
  <c r="L427" i="1"/>
  <c r="M427" i="1" s="1"/>
  <c r="L409" i="1"/>
  <c r="M409" i="1" s="1"/>
  <c r="L397" i="1"/>
  <c r="M397" i="1" s="1"/>
  <c r="L391" i="1"/>
  <c r="M391" i="1" s="1"/>
  <c r="L373" i="1"/>
  <c r="M373" i="1" s="1"/>
  <c r="L361" i="1"/>
  <c r="M361" i="1" s="1"/>
  <c r="L355" i="1"/>
  <c r="M355" i="1" s="1"/>
  <c r="L349" i="1"/>
  <c r="M349" i="1" s="1"/>
  <c r="L337" i="1"/>
  <c r="M337" i="1" s="1"/>
  <c r="L325" i="1"/>
  <c r="M325" i="1" s="1"/>
  <c r="L319" i="1"/>
  <c r="M319" i="1" s="1"/>
  <c r="L301" i="1"/>
  <c r="M301" i="1" s="1"/>
  <c r="L289" i="1"/>
  <c r="M289" i="1" s="1"/>
  <c r="L283" i="1"/>
  <c r="M283" i="1" s="1"/>
  <c r="L265" i="1"/>
  <c r="M265" i="1" s="1"/>
  <c r="L253" i="1"/>
  <c r="M253" i="1" s="1"/>
  <c r="L247" i="1"/>
  <c r="M247" i="1" s="1"/>
  <c r="L229" i="1"/>
  <c r="M229" i="1" s="1"/>
  <c r="L217" i="1"/>
  <c r="M217" i="1" s="1"/>
  <c r="L211" i="1"/>
  <c r="M211" i="1" s="1"/>
  <c r="L193" i="1"/>
  <c r="M193" i="1" s="1"/>
  <c r="L181" i="1"/>
  <c r="M181" i="1" s="1"/>
  <c r="L175" i="1"/>
  <c r="M175" i="1" s="1"/>
  <c r="L169" i="1"/>
  <c r="M169" i="1" s="1"/>
  <c r="L157" i="1"/>
  <c r="M157" i="1" s="1"/>
  <c r="L145" i="1"/>
  <c r="M145" i="1" s="1"/>
  <c r="L139" i="1"/>
  <c r="M139" i="1" s="1"/>
  <c r="L121" i="1"/>
  <c r="M121" i="1" s="1"/>
  <c r="L109" i="1"/>
  <c r="M109" i="1" s="1"/>
  <c r="L103" i="1"/>
  <c r="M103" i="1" s="1"/>
  <c r="L85" i="1"/>
  <c r="M85" i="1" s="1"/>
  <c r="L73" i="1"/>
  <c r="M73" i="1" s="1"/>
  <c r="L67" i="1"/>
  <c r="M67" i="1" s="1"/>
  <c r="L61" i="1"/>
  <c r="M61" i="1" s="1"/>
  <c r="L49" i="1"/>
  <c r="M49" i="1" s="1"/>
  <c r="L37" i="1"/>
  <c r="M37" i="1" s="1"/>
  <c r="L31" i="1"/>
  <c r="M31" i="1" s="1"/>
  <c r="L13" i="1"/>
  <c r="M13" i="1" s="1"/>
  <c r="L7" i="1"/>
  <c r="M7" i="1" s="1"/>
  <c r="AH3" i="1"/>
  <c r="AH4" i="1"/>
  <c r="AL4" i="1" s="1"/>
  <c r="AN3" i="1"/>
  <c r="AG5" i="1"/>
  <c r="AI5" i="1" s="1"/>
  <c r="AH6" i="1"/>
  <c r="AL6" i="1" s="1"/>
  <c r="AM6" i="1"/>
  <c r="AH5" i="1"/>
  <c r="AL5" i="1" s="1"/>
  <c r="AM5" i="1"/>
  <c r="AM3" i="1"/>
  <c r="AG3" i="1"/>
  <c r="AI3" i="1" s="1"/>
  <c r="AG4" i="1"/>
  <c r="AI4" i="1" s="1"/>
  <c r="AG6" i="1"/>
  <c r="AI6" i="1" s="1"/>
  <c r="AJ3" i="1"/>
  <c r="AJ4" i="1"/>
  <c r="AJ5" i="1"/>
  <c r="AN5" i="1"/>
  <c r="AJ6" i="1"/>
  <c r="AF7" i="1"/>
  <c r="AN4" i="1"/>
  <c r="AM4" i="1"/>
  <c r="AN6" i="1"/>
  <c r="P16" i="25" l="1"/>
  <c r="N16" i="25"/>
  <c r="P166" i="25"/>
  <c r="N166" i="25"/>
  <c r="P71" i="25"/>
  <c r="N71" i="25"/>
  <c r="P877" i="25"/>
  <c r="N877" i="25"/>
  <c r="P190" i="25"/>
  <c r="N190" i="25"/>
  <c r="P80" i="25"/>
  <c r="N80" i="25"/>
  <c r="P53" i="25"/>
  <c r="N53" i="25"/>
  <c r="P241" i="25"/>
  <c r="N241" i="25"/>
  <c r="N468" i="25"/>
  <c r="P468" i="25"/>
  <c r="N695" i="25"/>
  <c r="P695" i="25"/>
  <c r="P660" i="25"/>
  <c r="N660" i="25"/>
  <c r="P814" i="25"/>
  <c r="N814" i="25"/>
  <c r="P883" i="25"/>
  <c r="N883" i="25"/>
  <c r="P893" i="25"/>
  <c r="N893" i="25"/>
  <c r="P813" i="25"/>
  <c r="N813" i="25"/>
  <c r="N996" i="25"/>
  <c r="P996" i="25"/>
  <c r="P1017" i="25"/>
  <c r="N1017" i="25"/>
  <c r="P934" i="25"/>
  <c r="N934" i="25"/>
  <c r="N1117" i="25"/>
  <c r="P1117" i="25"/>
  <c r="N1336" i="25"/>
  <c r="P1336" i="25"/>
  <c r="N1310" i="25"/>
  <c r="P1310" i="25"/>
  <c r="N1307" i="25"/>
  <c r="P1307" i="25"/>
  <c r="L1249" i="25"/>
  <c r="M1249" i="25" s="1"/>
  <c r="P1316" i="25"/>
  <c r="N1316" i="25"/>
  <c r="P1386" i="25"/>
  <c r="N1386" i="25"/>
  <c r="N1429" i="25"/>
  <c r="P1429" i="25"/>
  <c r="P1456" i="25"/>
  <c r="N1456" i="25"/>
  <c r="P1563" i="25"/>
  <c r="N1563" i="25"/>
  <c r="P1595" i="25"/>
  <c r="N1595" i="25"/>
  <c r="P1527" i="25"/>
  <c r="N1527" i="25"/>
  <c r="P1643" i="25"/>
  <c r="N1643" i="25"/>
  <c r="P1721" i="25"/>
  <c r="N1721" i="25"/>
  <c r="P1790" i="25"/>
  <c r="N1790" i="25"/>
  <c r="P1785" i="25"/>
  <c r="N1785" i="25"/>
  <c r="P73" i="25"/>
  <c r="N73" i="25"/>
  <c r="P85" i="25"/>
  <c r="N85" i="25"/>
  <c r="P92" i="25"/>
  <c r="N92" i="25"/>
  <c r="N185" i="25"/>
  <c r="P185" i="25"/>
  <c r="P123" i="25"/>
  <c r="N123" i="25"/>
  <c r="L152" i="25"/>
  <c r="M152" i="25" s="1"/>
  <c r="P322" i="25"/>
  <c r="N322" i="25"/>
  <c r="P283" i="25"/>
  <c r="N283" i="25"/>
  <c r="L230" i="25"/>
  <c r="M230" i="25" s="1"/>
  <c r="P413" i="25"/>
  <c r="N413" i="25"/>
  <c r="P356" i="25"/>
  <c r="N356" i="25"/>
  <c r="P448" i="25"/>
  <c r="N448" i="25"/>
  <c r="P263" i="25"/>
  <c r="N263" i="25"/>
  <c r="P299" i="25"/>
  <c r="N299" i="25"/>
  <c r="P335" i="25"/>
  <c r="N335" i="25"/>
  <c r="N456" i="25"/>
  <c r="P456" i="25"/>
  <c r="N267" i="25"/>
  <c r="P267" i="25"/>
  <c r="N303" i="25"/>
  <c r="P303" i="25"/>
  <c r="P339" i="25"/>
  <c r="N339" i="25"/>
  <c r="P436" i="25"/>
  <c r="N436" i="25"/>
  <c r="P635" i="25"/>
  <c r="N635" i="25"/>
  <c r="P530" i="25"/>
  <c r="N530" i="25"/>
  <c r="N474" i="25"/>
  <c r="P474" i="25"/>
  <c r="N522" i="25"/>
  <c r="P522" i="25"/>
  <c r="P461" i="25"/>
  <c r="N461" i="25"/>
  <c r="P375" i="25"/>
  <c r="N375" i="25"/>
  <c r="P411" i="25"/>
  <c r="N411" i="25"/>
  <c r="P512" i="25"/>
  <c r="N512" i="25"/>
  <c r="P621" i="25"/>
  <c r="N621" i="25"/>
  <c r="P567" i="25"/>
  <c r="N567" i="25"/>
  <c r="P612" i="25"/>
  <c r="N612" i="25"/>
  <c r="P726" i="25"/>
  <c r="N726" i="25"/>
  <c r="N771" i="25"/>
  <c r="P771" i="25"/>
  <c r="N731" i="25"/>
  <c r="P731" i="25"/>
  <c r="P693" i="25"/>
  <c r="N693" i="25"/>
  <c r="L577" i="25"/>
  <c r="M577" i="25" s="1"/>
  <c r="N613" i="25"/>
  <c r="P613" i="25"/>
  <c r="P652" i="25"/>
  <c r="N652" i="25"/>
  <c r="P539" i="25"/>
  <c r="N539" i="25"/>
  <c r="P575" i="25"/>
  <c r="N575" i="25"/>
  <c r="P611" i="25"/>
  <c r="N611" i="25"/>
  <c r="P661" i="25"/>
  <c r="N661" i="25"/>
  <c r="P626" i="25"/>
  <c r="N626" i="25"/>
  <c r="P699" i="25"/>
  <c r="N699" i="25"/>
  <c r="P835" i="25"/>
  <c r="N835" i="25"/>
  <c r="P702" i="25"/>
  <c r="N702" i="25"/>
  <c r="P742" i="25"/>
  <c r="N742" i="25"/>
  <c r="P760" i="25"/>
  <c r="N760" i="25"/>
  <c r="P781" i="25"/>
  <c r="N781" i="25"/>
  <c r="P688" i="25"/>
  <c r="N688" i="25"/>
  <c r="P766" i="25"/>
  <c r="N766" i="25"/>
  <c r="P720" i="25"/>
  <c r="N720" i="25"/>
  <c r="P875" i="25"/>
  <c r="N875" i="25"/>
  <c r="P794" i="25"/>
  <c r="N794" i="25"/>
  <c r="P959" i="25"/>
  <c r="N959" i="25"/>
  <c r="P896" i="25"/>
  <c r="N896" i="25"/>
  <c r="P1052" i="25"/>
  <c r="N1052" i="25"/>
  <c r="P816" i="25"/>
  <c r="N816" i="25"/>
  <c r="P852" i="25"/>
  <c r="N852" i="25"/>
  <c r="P888" i="25"/>
  <c r="N888" i="25"/>
  <c r="P980" i="25"/>
  <c r="N980" i="25"/>
  <c r="P1078" i="25"/>
  <c r="N1078" i="25"/>
  <c r="P1075" i="25"/>
  <c r="N1075" i="25"/>
  <c r="N927" i="25"/>
  <c r="P927" i="25"/>
  <c r="N963" i="25"/>
  <c r="P963" i="25"/>
  <c r="N999" i="25"/>
  <c r="P999" i="25"/>
  <c r="P1088" i="25"/>
  <c r="N1088" i="25"/>
  <c r="N1057" i="25"/>
  <c r="P1057" i="25"/>
  <c r="P937" i="25"/>
  <c r="N937" i="25"/>
  <c r="P973" i="25"/>
  <c r="N973" i="25"/>
  <c r="P1009" i="25"/>
  <c r="N1009" i="25"/>
  <c r="N1045" i="25"/>
  <c r="P1045" i="25"/>
  <c r="N1123" i="25"/>
  <c r="P1123" i="25"/>
  <c r="N1286" i="25"/>
  <c r="P1286" i="25"/>
  <c r="P1122" i="25"/>
  <c r="N1122" i="25"/>
  <c r="P1363" i="25"/>
  <c r="N1363" i="25"/>
  <c r="P1143" i="25"/>
  <c r="N1143" i="25"/>
  <c r="N1113" i="25"/>
  <c r="P1113" i="25"/>
  <c r="P1090" i="25"/>
  <c r="N1090" i="25"/>
  <c r="N1156" i="25"/>
  <c r="P1156" i="25"/>
  <c r="P1119" i="25"/>
  <c r="N1119" i="25"/>
  <c r="P1266" i="25"/>
  <c r="N1266" i="25"/>
  <c r="P1177" i="25"/>
  <c r="N1177" i="25"/>
  <c r="N1205" i="25"/>
  <c r="P1205" i="25"/>
  <c r="P1188" i="25"/>
  <c r="N1188" i="25"/>
  <c r="P1293" i="25"/>
  <c r="N1293" i="25"/>
  <c r="L1399" i="25"/>
  <c r="M1399" i="25" s="1"/>
  <c r="P1233" i="25"/>
  <c r="N1233" i="25"/>
  <c r="P1275" i="25"/>
  <c r="N1275" i="25"/>
  <c r="N1315" i="25"/>
  <c r="P1315" i="25"/>
  <c r="N1216" i="25"/>
  <c r="P1216" i="25"/>
  <c r="N1252" i="25"/>
  <c r="P1252" i="25"/>
  <c r="N1276" i="25"/>
  <c r="P1276" i="25"/>
  <c r="N1312" i="25"/>
  <c r="P1312" i="25"/>
  <c r="N1348" i="25"/>
  <c r="P1348" i="25"/>
  <c r="N1324" i="25"/>
  <c r="P1324" i="25"/>
  <c r="P1380" i="25"/>
  <c r="N1380" i="25"/>
  <c r="L1319" i="25"/>
  <c r="M1319" i="25" s="1"/>
  <c r="L1355" i="25"/>
  <c r="M1355" i="25" s="1"/>
  <c r="P1395" i="25"/>
  <c r="N1395" i="25"/>
  <c r="P1326" i="25"/>
  <c r="N1326" i="25"/>
  <c r="L1362" i="25"/>
  <c r="M1362" i="25" s="1"/>
  <c r="P1519" i="25"/>
  <c r="N1519" i="25"/>
  <c r="N1379" i="25"/>
  <c r="P1379" i="25"/>
  <c r="N1432" i="25"/>
  <c r="P1432" i="25"/>
  <c r="L1580" i="25"/>
  <c r="M1580" i="25" s="1"/>
  <c r="P1462" i="25"/>
  <c r="N1462" i="25"/>
  <c r="P1474" i="25"/>
  <c r="N1474" i="25"/>
  <c r="P1534" i="25"/>
  <c r="N1534" i="25"/>
  <c r="N1497" i="25"/>
  <c r="P1497" i="25"/>
  <c r="P1569" i="25"/>
  <c r="N1569" i="25"/>
  <c r="P1559" i="25"/>
  <c r="N1559" i="25"/>
  <c r="N1514" i="25"/>
  <c r="P1514" i="25"/>
  <c r="N1550" i="25"/>
  <c r="P1550" i="25"/>
  <c r="P1581" i="25"/>
  <c r="N1581" i="25"/>
  <c r="P1530" i="25"/>
  <c r="N1530" i="25"/>
  <c r="P1585" i="25"/>
  <c r="N1585" i="25"/>
  <c r="L1667" i="25"/>
  <c r="M1667" i="25" s="1"/>
  <c r="P1627" i="25"/>
  <c r="N1627" i="25"/>
  <c r="L1610" i="25"/>
  <c r="M1610" i="25" s="1"/>
  <c r="L1646" i="25"/>
  <c r="M1646" i="25" s="1"/>
  <c r="L1677" i="25"/>
  <c r="M1677" i="25" s="1"/>
  <c r="P1707" i="25"/>
  <c r="N1707" i="25"/>
  <c r="P1660" i="25"/>
  <c r="N1660" i="25"/>
  <c r="P1727" i="25"/>
  <c r="N1727" i="25"/>
  <c r="N1700" i="25"/>
  <c r="P1700" i="25"/>
  <c r="L1732" i="25"/>
  <c r="M1732" i="25" s="1"/>
  <c r="P1799" i="25"/>
  <c r="N1799" i="25"/>
  <c r="L1725" i="25"/>
  <c r="M1725" i="25" s="1"/>
  <c r="P1760" i="25"/>
  <c r="N1760" i="25"/>
  <c r="P1749" i="25"/>
  <c r="N1749" i="25"/>
  <c r="P1788" i="25"/>
  <c r="N1788" i="25"/>
  <c r="L1765" i="25"/>
  <c r="M1765" i="25" s="1"/>
  <c r="L1801" i="25"/>
  <c r="M1801" i="25" s="1"/>
  <c r="L26" i="25"/>
  <c r="M26" i="25" s="1"/>
  <c r="N173" i="25"/>
  <c r="P173" i="25"/>
  <c r="P228" i="25"/>
  <c r="N228" i="25"/>
  <c r="P286" i="25"/>
  <c r="N286" i="25"/>
  <c r="N419" i="25"/>
  <c r="P419" i="25"/>
  <c r="P449" i="25"/>
  <c r="N449" i="25"/>
  <c r="P600" i="25"/>
  <c r="N600" i="25"/>
  <c r="P608" i="25"/>
  <c r="N608" i="25"/>
  <c r="N768" i="25"/>
  <c r="P768" i="25"/>
  <c r="P868" i="25"/>
  <c r="N868" i="25"/>
  <c r="P265" i="25"/>
  <c r="N265" i="25"/>
  <c r="N9" i="25"/>
  <c r="P9" i="25"/>
  <c r="P65" i="25"/>
  <c r="N65" i="25"/>
  <c r="P95" i="25"/>
  <c r="N95" i="25"/>
  <c r="P131" i="25"/>
  <c r="N131" i="25"/>
  <c r="L197" i="25"/>
  <c r="M197" i="25" s="1"/>
  <c r="L307" i="25"/>
  <c r="M307" i="25" s="1"/>
  <c r="P54" i="25"/>
  <c r="N54" i="25"/>
  <c r="P90" i="25"/>
  <c r="N90" i="25"/>
  <c r="P126" i="25"/>
  <c r="N126" i="25"/>
  <c r="N167" i="25"/>
  <c r="P167" i="25"/>
  <c r="P97" i="25"/>
  <c r="N97" i="25"/>
  <c r="L133" i="25"/>
  <c r="M133" i="25" s="1"/>
  <c r="P162" i="25"/>
  <c r="N162" i="25"/>
  <c r="P198" i="25"/>
  <c r="N198" i="25"/>
  <c r="P234" i="25"/>
  <c r="N234" i="25"/>
  <c r="L304" i="25"/>
  <c r="M304" i="25" s="1"/>
  <c r="L350" i="25"/>
  <c r="M350" i="25" s="1"/>
  <c r="L247" i="25"/>
  <c r="M247" i="25" s="1"/>
  <c r="P233" i="25"/>
  <c r="N233" i="25"/>
  <c r="P331" i="25"/>
  <c r="N331" i="25"/>
  <c r="P424" i="25"/>
  <c r="N424" i="25"/>
  <c r="P362" i="25"/>
  <c r="N362" i="25"/>
  <c r="L266" i="25"/>
  <c r="M266" i="25" s="1"/>
  <c r="L302" i="25"/>
  <c r="M302" i="25" s="1"/>
  <c r="L338" i="25"/>
  <c r="M338" i="25" s="1"/>
  <c r="P479" i="25"/>
  <c r="N479" i="25"/>
  <c r="L270" i="25"/>
  <c r="M270" i="25" s="1"/>
  <c r="L306" i="25"/>
  <c r="M306" i="25" s="1"/>
  <c r="P442" i="25"/>
  <c r="N442" i="25"/>
  <c r="N459" i="25"/>
  <c r="P459" i="25"/>
  <c r="L507" i="25"/>
  <c r="M507" i="25" s="1"/>
  <c r="P478" i="25"/>
  <c r="N478" i="25"/>
  <c r="P526" i="25"/>
  <c r="N526" i="25"/>
  <c r="P473" i="25"/>
  <c r="N473" i="25"/>
  <c r="P457" i="25"/>
  <c r="N457" i="25"/>
  <c r="P505" i="25"/>
  <c r="N505" i="25"/>
  <c r="L342" i="25"/>
  <c r="M342" i="25" s="1"/>
  <c r="L378" i="25"/>
  <c r="M378" i="25" s="1"/>
  <c r="L414" i="25"/>
  <c r="M414" i="25" s="1"/>
  <c r="L524" i="25"/>
  <c r="M524" i="25" s="1"/>
  <c r="P639" i="25"/>
  <c r="N639" i="25"/>
  <c r="N683" i="25"/>
  <c r="P683" i="25"/>
  <c r="N574" i="25"/>
  <c r="P574" i="25"/>
  <c r="P637" i="25"/>
  <c r="N637" i="25"/>
  <c r="P555" i="25"/>
  <c r="N555" i="25"/>
  <c r="P772" i="25"/>
  <c r="N772" i="25"/>
  <c r="N696" i="25"/>
  <c r="P696" i="25"/>
  <c r="N580" i="25"/>
  <c r="P580" i="25"/>
  <c r="N616" i="25"/>
  <c r="P616" i="25"/>
  <c r="N674" i="25"/>
  <c r="P674" i="25"/>
  <c r="L653" i="25"/>
  <c r="M653" i="25" s="1"/>
  <c r="L542" i="25"/>
  <c r="M542" i="25" s="1"/>
  <c r="P578" i="25"/>
  <c r="N578" i="25"/>
  <c r="P614" i="25"/>
  <c r="N614" i="25"/>
  <c r="N686" i="25"/>
  <c r="P686" i="25"/>
  <c r="P627" i="25"/>
  <c r="N627" i="25"/>
  <c r="L722" i="25"/>
  <c r="M722" i="25" s="1"/>
  <c r="L836" i="25"/>
  <c r="M836" i="25" s="1"/>
  <c r="P838" i="25"/>
  <c r="N838" i="25"/>
  <c r="P790" i="25"/>
  <c r="N790" i="25"/>
  <c r="N743" i="25"/>
  <c r="P743" i="25"/>
  <c r="L895" i="25"/>
  <c r="M895" i="25" s="1"/>
  <c r="L767" i="25"/>
  <c r="M767" i="25" s="1"/>
  <c r="P784" i="25"/>
  <c r="N784" i="25"/>
  <c r="P691" i="25"/>
  <c r="N691" i="25"/>
  <c r="N773" i="25"/>
  <c r="P773" i="25"/>
  <c r="P944" i="25"/>
  <c r="N944" i="25"/>
  <c r="P850" i="25"/>
  <c r="N850" i="25"/>
  <c r="L791" i="25"/>
  <c r="M791" i="25" s="1"/>
  <c r="P886" i="25"/>
  <c r="N886" i="25"/>
  <c r="L974" i="25"/>
  <c r="M974" i="25" s="1"/>
  <c r="L899" i="25"/>
  <c r="M899" i="25" s="1"/>
  <c r="L783" i="25"/>
  <c r="M783" i="25" s="1"/>
  <c r="P819" i="25"/>
  <c r="N819" i="25"/>
  <c r="L855" i="25"/>
  <c r="M855" i="25" s="1"/>
  <c r="P891" i="25"/>
  <c r="N891" i="25"/>
  <c r="P992" i="25"/>
  <c r="N992" i="25"/>
  <c r="P1041" i="25"/>
  <c r="N1041" i="25"/>
  <c r="P1082" i="25"/>
  <c r="N1082" i="25"/>
  <c r="L1014" i="25"/>
  <c r="M1014" i="25" s="1"/>
  <c r="P1116" i="25"/>
  <c r="N1116" i="25"/>
  <c r="P1084" i="25"/>
  <c r="N1084" i="25"/>
  <c r="N930" i="25"/>
  <c r="P930" i="25"/>
  <c r="N966" i="25"/>
  <c r="P966" i="25"/>
  <c r="N1002" i="25"/>
  <c r="P1002" i="25"/>
  <c r="P1025" i="25"/>
  <c r="N1025" i="25"/>
  <c r="P1097" i="25"/>
  <c r="N1097" i="25"/>
  <c r="P940" i="25"/>
  <c r="N940" i="25"/>
  <c r="P976" i="25"/>
  <c r="N976" i="25"/>
  <c r="P1016" i="25"/>
  <c r="N1016" i="25"/>
  <c r="P1067" i="25"/>
  <c r="N1067" i="25"/>
  <c r="P1049" i="25"/>
  <c r="N1049" i="25"/>
  <c r="P1161" i="25"/>
  <c r="N1161" i="25"/>
  <c r="P1124" i="25"/>
  <c r="N1124" i="25"/>
  <c r="N1108" i="25"/>
  <c r="P1108" i="25"/>
  <c r="N1129" i="25"/>
  <c r="P1129" i="25"/>
  <c r="N1150" i="25"/>
  <c r="P1150" i="25"/>
  <c r="N1120" i="25"/>
  <c r="P1120" i="25"/>
  <c r="P1093" i="25"/>
  <c r="N1093" i="25"/>
  <c r="P1166" i="25"/>
  <c r="N1166" i="25"/>
  <c r="N1126" i="25"/>
  <c r="P1126" i="25"/>
  <c r="N1229" i="25"/>
  <c r="P1229" i="25"/>
  <c r="L1191" i="25"/>
  <c r="M1191" i="25" s="1"/>
  <c r="N1211" i="25"/>
  <c r="P1211" i="25"/>
  <c r="L1180" i="25"/>
  <c r="M1180" i="25" s="1"/>
  <c r="P1272" i="25"/>
  <c r="N1272" i="25"/>
  <c r="N1200" i="25"/>
  <c r="P1200" i="25"/>
  <c r="P1236" i="25"/>
  <c r="N1236" i="25"/>
  <c r="N1292" i="25"/>
  <c r="P1292" i="25"/>
  <c r="L1219" i="25"/>
  <c r="M1219" i="25" s="1"/>
  <c r="L1255" i="25"/>
  <c r="M1255" i="25" s="1"/>
  <c r="L1279" i="25"/>
  <c r="M1279" i="25" s="1"/>
  <c r="N1381" i="25"/>
  <c r="P1381" i="25"/>
  <c r="L1360" i="25"/>
  <c r="M1360" i="25" s="1"/>
  <c r="N1333" i="25"/>
  <c r="P1333" i="25"/>
  <c r="N1339" i="25"/>
  <c r="P1339" i="25"/>
  <c r="P1389" i="25"/>
  <c r="N1389" i="25"/>
  <c r="L1322" i="25"/>
  <c r="M1322" i="25" s="1"/>
  <c r="L1358" i="25"/>
  <c r="M1358" i="25" s="1"/>
  <c r="P1404" i="25"/>
  <c r="N1404" i="25"/>
  <c r="L1329" i="25"/>
  <c r="M1329" i="25" s="1"/>
  <c r="L1365" i="25"/>
  <c r="M1365" i="25" s="1"/>
  <c r="P1419" i="25"/>
  <c r="N1419" i="25"/>
  <c r="L1382" i="25"/>
  <c r="M1382" i="25" s="1"/>
  <c r="P1416" i="25"/>
  <c r="N1416" i="25"/>
  <c r="L1435" i="25"/>
  <c r="M1435" i="25" s="1"/>
  <c r="N1463" i="25"/>
  <c r="P1463" i="25"/>
  <c r="N1475" i="25"/>
  <c r="P1475" i="25"/>
  <c r="L1430" i="25"/>
  <c r="M1430" i="25" s="1"/>
  <c r="P1584" i="25"/>
  <c r="N1584" i="25"/>
  <c r="P1583" i="25"/>
  <c r="N1583" i="25"/>
  <c r="P1549" i="25"/>
  <c r="N1549" i="25"/>
  <c r="P1560" i="25"/>
  <c r="N1560" i="25"/>
  <c r="N1517" i="25"/>
  <c r="P1517" i="25"/>
  <c r="L1554" i="25"/>
  <c r="M1554" i="25" s="1"/>
  <c r="P1589" i="25"/>
  <c r="N1589" i="25"/>
  <c r="L1533" i="25"/>
  <c r="M1533" i="25" s="1"/>
  <c r="L1632" i="25"/>
  <c r="M1632" i="25" s="1"/>
  <c r="P1676" i="25"/>
  <c r="N1676" i="25"/>
  <c r="P1653" i="25"/>
  <c r="N1653" i="25"/>
  <c r="L1588" i="25"/>
  <c r="M1588" i="25" s="1"/>
  <c r="P1630" i="25"/>
  <c r="N1630" i="25"/>
  <c r="L1613" i="25"/>
  <c r="M1613" i="25" s="1"/>
  <c r="L1649" i="25"/>
  <c r="M1649" i="25" s="1"/>
  <c r="L1680" i="25"/>
  <c r="M1680" i="25" s="1"/>
  <c r="P1714" i="25"/>
  <c r="N1714" i="25"/>
  <c r="P1663" i="25"/>
  <c r="N1663" i="25"/>
  <c r="N1703" i="25"/>
  <c r="P1703" i="25"/>
  <c r="P1772" i="25"/>
  <c r="N1772" i="25"/>
  <c r="N1728" i="25"/>
  <c r="P1728" i="25"/>
  <c r="P1764" i="25"/>
  <c r="N1764" i="25"/>
  <c r="P1794" i="25"/>
  <c r="N1794" i="25"/>
  <c r="N1752" i="25"/>
  <c r="P1752" i="25"/>
  <c r="L1768" i="25"/>
  <c r="M1768" i="25" s="1"/>
  <c r="L214" i="25"/>
  <c r="M214" i="25" s="1"/>
  <c r="N22" i="25"/>
  <c r="P22" i="25"/>
  <c r="L19" i="25"/>
  <c r="M19" i="25" s="1"/>
  <c r="P64" i="25"/>
  <c r="N64" i="25"/>
  <c r="U4" i="25"/>
  <c r="V4" i="25" s="1"/>
  <c r="W4" i="25" s="1"/>
  <c r="R4" i="25"/>
  <c r="S4" i="25" s="1"/>
  <c r="P125" i="25"/>
  <c r="N125" i="25"/>
  <c r="P84" i="25"/>
  <c r="N84" i="25"/>
  <c r="P433" i="25"/>
  <c r="N433" i="25"/>
  <c r="P332" i="25"/>
  <c r="N332" i="25"/>
  <c r="P372" i="25"/>
  <c r="N372" i="25"/>
  <c r="P805" i="25"/>
  <c r="N805" i="25"/>
  <c r="P826" i="25"/>
  <c r="N826" i="25"/>
  <c r="P1106" i="25"/>
  <c r="N1106" i="25"/>
  <c r="P1762" i="25"/>
  <c r="N1762" i="25"/>
  <c r="L370" i="25"/>
  <c r="M370" i="25" s="1"/>
  <c r="P76" i="25"/>
  <c r="N76" i="25"/>
  <c r="U212" i="25"/>
  <c r="V212" i="25" s="1"/>
  <c r="W212" i="25" s="1"/>
  <c r="R212" i="25"/>
  <c r="S212" i="25" s="1"/>
  <c r="P7" i="25"/>
  <c r="N7" i="25"/>
  <c r="P56" i="25"/>
  <c r="N56" i="25"/>
  <c r="P35" i="25"/>
  <c r="N35" i="25"/>
  <c r="L70" i="25"/>
  <c r="M70" i="25" s="1"/>
  <c r="P98" i="25"/>
  <c r="N98" i="25"/>
  <c r="P134" i="25"/>
  <c r="N134" i="25"/>
  <c r="N209" i="25"/>
  <c r="P209" i="25"/>
  <c r="L211" i="25"/>
  <c r="M211" i="25" s="1"/>
  <c r="P403" i="25"/>
  <c r="N403" i="25"/>
  <c r="P57" i="25"/>
  <c r="N57" i="25"/>
  <c r="P93" i="25"/>
  <c r="N93" i="25"/>
  <c r="N129" i="25"/>
  <c r="P129" i="25"/>
  <c r="N172" i="25"/>
  <c r="P172" i="25"/>
  <c r="L160" i="25"/>
  <c r="M160" i="25" s="1"/>
  <c r="N179" i="25"/>
  <c r="P179" i="25"/>
  <c r="P100" i="25"/>
  <c r="N100" i="25"/>
  <c r="L136" i="25"/>
  <c r="M136" i="25" s="1"/>
  <c r="P217" i="25"/>
  <c r="N217" i="25"/>
  <c r="P347" i="25"/>
  <c r="N347" i="25"/>
  <c r="P165" i="25"/>
  <c r="N165" i="25"/>
  <c r="P201" i="25"/>
  <c r="N201" i="25"/>
  <c r="P237" i="25"/>
  <c r="N237" i="25"/>
  <c r="P313" i="25"/>
  <c r="N313" i="25"/>
  <c r="P374" i="25"/>
  <c r="N374" i="25"/>
  <c r="P250" i="25"/>
  <c r="N250" i="25"/>
  <c r="P421" i="25"/>
  <c r="N421" i="25"/>
  <c r="L236" i="25"/>
  <c r="M236" i="25" s="1"/>
  <c r="P316" i="25"/>
  <c r="N316" i="25"/>
  <c r="P431" i="25"/>
  <c r="N431" i="25"/>
  <c r="P334" i="25"/>
  <c r="N334" i="25"/>
  <c r="P368" i="25"/>
  <c r="N368" i="25"/>
  <c r="P269" i="25"/>
  <c r="N269" i="25"/>
  <c r="L305" i="25"/>
  <c r="M305" i="25" s="1"/>
  <c r="L341" i="25"/>
  <c r="M341" i="25" s="1"/>
  <c r="L480" i="25"/>
  <c r="M480" i="25" s="1"/>
  <c r="L273" i="25"/>
  <c r="M273" i="25" s="1"/>
  <c r="L309" i="25"/>
  <c r="M309" i="25" s="1"/>
  <c r="L353" i="25"/>
  <c r="M353" i="25" s="1"/>
  <c r="P463" i="25"/>
  <c r="N463" i="25"/>
  <c r="P511" i="25"/>
  <c r="N511" i="25"/>
  <c r="P485" i="25"/>
  <c r="N485" i="25"/>
  <c r="L345" i="25"/>
  <c r="M345" i="25" s="1"/>
  <c r="L381" i="25"/>
  <c r="M381" i="25" s="1"/>
  <c r="L417" i="25"/>
  <c r="M417" i="25" s="1"/>
  <c r="N538" i="25"/>
  <c r="P538" i="25"/>
  <c r="N535" i="25"/>
  <c r="P535" i="25"/>
  <c r="P579" i="25"/>
  <c r="N579" i="25"/>
  <c r="P672" i="25"/>
  <c r="N672" i="25"/>
  <c r="P562" i="25"/>
  <c r="N562" i="25"/>
  <c r="N583" i="25"/>
  <c r="P583" i="25"/>
  <c r="N619" i="25"/>
  <c r="P619" i="25"/>
  <c r="L833" i="25"/>
  <c r="M833" i="25" s="1"/>
  <c r="N677" i="25"/>
  <c r="P677" i="25"/>
  <c r="N654" i="25"/>
  <c r="P654" i="25"/>
  <c r="P545" i="25"/>
  <c r="N545" i="25"/>
  <c r="P581" i="25"/>
  <c r="N581" i="25"/>
  <c r="P617" i="25"/>
  <c r="N617" i="25"/>
  <c r="P628" i="25"/>
  <c r="N628" i="25"/>
  <c r="P757" i="25"/>
  <c r="N757" i="25"/>
  <c r="P859" i="25"/>
  <c r="N859" i="25"/>
  <c r="N703" i="25"/>
  <c r="P703" i="25"/>
  <c r="N744" i="25"/>
  <c r="P744" i="25"/>
  <c r="N774" i="25"/>
  <c r="P774" i="25"/>
  <c r="P712" i="25"/>
  <c r="N712" i="25"/>
  <c r="N780" i="25"/>
  <c r="P780" i="25"/>
  <c r="P812" i="25"/>
  <c r="N812" i="25"/>
  <c r="P907" i="25"/>
  <c r="N907" i="25"/>
  <c r="P986" i="25"/>
  <c r="N986" i="25"/>
  <c r="L902" i="25"/>
  <c r="M902" i="25" s="1"/>
  <c r="L1073" i="25"/>
  <c r="M1073" i="25" s="1"/>
  <c r="P923" i="25"/>
  <c r="N923" i="25"/>
  <c r="L786" i="25"/>
  <c r="M786" i="25" s="1"/>
  <c r="P822" i="25"/>
  <c r="N822" i="25"/>
  <c r="L858" i="25"/>
  <c r="M858" i="25" s="1"/>
  <c r="L894" i="25"/>
  <c r="M894" i="25" s="1"/>
  <c r="P1019" i="25"/>
  <c r="N1019" i="25"/>
  <c r="P1146" i="25"/>
  <c r="N1146" i="25"/>
  <c r="L1018" i="25"/>
  <c r="M1018" i="25" s="1"/>
  <c r="L1110" i="25"/>
  <c r="M1110" i="25" s="1"/>
  <c r="N933" i="25"/>
  <c r="P933" i="25"/>
  <c r="N969" i="25"/>
  <c r="P969" i="25"/>
  <c r="N1005" i="25"/>
  <c r="P1005" i="25"/>
  <c r="P1125" i="25"/>
  <c r="N1125" i="25"/>
  <c r="P1109" i="25"/>
  <c r="N1109" i="25"/>
  <c r="P943" i="25"/>
  <c r="N943" i="25"/>
  <c r="P979" i="25"/>
  <c r="N979" i="25"/>
  <c r="P1020" i="25"/>
  <c r="N1020" i="25"/>
  <c r="P1074" i="25"/>
  <c r="N1074" i="25"/>
  <c r="L1165" i="25"/>
  <c r="M1165" i="25" s="1"/>
  <c r="L1131" i="25"/>
  <c r="M1131" i="25" s="1"/>
  <c r="N1238" i="25"/>
  <c r="P1238" i="25"/>
  <c r="P1158" i="25"/>
  <c r="N1158" i="25"/>
  <c r="P1096" i="25"/>
  <c r="N1096" i="25"/>
  <c r="L1194" i="25"/>
  <c r="M1194" i="25" s="1"/>
  <c r="L1183" i="25"/>
  <c r="M1183" i="25" s="1"/>
  <c r="N1265" i="25"/>
  <c r="P1265" i="25"/>
  <c r="N1203" i="25"/>
  <c r="P1203" i="25"/>
  <c r="N1239" i="25"/>
  <c r="P1239" i="25"/>
  <c r="N1345" i="25"/>
  <c r="P1345" i="25"/>
  <c r="L1222" i="25"/>
  <c r="M1222" i="25" s="1"/>
  <c r="L1258" i="25"/>
  <c r="M1258" i="25" s="1"/>
  <c r="L1282" i="25"/>
  <c r="M1282" i="25" s="1"/>
  <c r="N1372" i="25"/>
  <c r="P1372" i="25"/>
  <c r="P1398" i="25"/>
  <c r="N1398" i="25"/>
  <c r="P1325" i="25"/>
  <c r="N1325" i="25"/>
  <c r="P1361" i="25"/>
  <c r="N1361" i="25"/>
  <c r="L1332" i="25"/>
  <c r="M1332" i="25" s="1"/>
  <c r="P1425" i="25"/>
  <c r="N1425" i="25"/>
  <c r="L1385" i="25"/>
  <c r="M1385" i="25" s="1"/>
  <c r="P1417" i="25"/>
  <c r="N1417" i="25"/>
  <c r="L1438" i="25"/>
  <c r="M1438" i="25" s="1"/>
  <c r="P1484" i="25"/>
  <c r="N1484" i="25"/>
  <c r="N1464" i="25"/>
  <c r="P1464" i="25"/>
  <c r="L1476" i="25"/>
  <c r="M1476" i="25" s="1"/>
  <c r="L1433" i="25"/>
  <c r="M1433" i="25" s="1"/>
  <c r="N1638" i="25"/>
  <c r="P1638" i="25"/>
  <c r="N1552" i="25"/>
  <c r="P1552" i="25"/>
  <c r="N1520" i="25"/>
  <c r="P1520" i="25"/>
  <c r="L1555" i="25"/>
  <c r="M1555" i="25" s="1"/>
  <c r="L1598" i="25"/>
  <c r="M1598" i="25" s="1"/>
  <c r="L1536" i="25"/>
  <c r="M1536" i="25" s="1"/>
  <c r="L1566" i="25"/>
  <c r="M1566" i="25" s="1"/>
  <c r="L1620" i="25"/>
  <c r="M1620" i="25" s="1"/>
  <c r="L1591" i="25"/>
  <c r="M1591" i="25" s="1"/>
  <c r="N1606" i="25"/>
  <c r="P1606" i="25"/>
  <c r="L1673" i="25"/>
  <c r="M1673" i="25" s="1"/>
  <c r="P1633" i="25"/>
  <c r="N1633" i="25"/>
  <c r="L1692" i="25"/>
  <c r="M1692" i="25" s="1"/>
  <c r="P1658" i="25"/>
  <c r="N1658" i="25"/>
  <c r="L1616" i="25"/>
  <c r="M1616" i="25" s="1"/>
  <c r="L1652" i="25"/>
  <c r="M1652" i="25" s="1"/>
  <c r="L1683" i="25"/>
  <c r="M1683" i="25" s="1"/>
  <c r="P1690" i="25"/>
  <c r="N1690" i="25"/>
  <c r="P1666" i="25"/>
  <c r="N1666" i="25"/>
  <c r="L1696" i="25"/>
  <c r="M1696" i="25" s="1"/>
  <c r="P1800" i="25"/>
  <c r="N1800" i="25"/>
  <c r="N1706" i="25"/>
  <c r="P1706" i="25"/>
  <c r="L1733" i="25"/>
  <c r="M1733" i="25" s="1"/>
  <c r="L1731" i="25"/>
  <c r="M1731" i="25" s="1"/>
  <c r="P1755" i="25"/>
  <c r="N1755" i="25"/>
  <c r="P1797" i="25"/>
  <c r="N1797" i="25"/>
  <c r="P1771" i="25"/>
  <c r="N1771" i="25"/>
  <c r="P15" i="25"/>
  <c r="N15" i="25"/>
  <c r="P127" i="25"/>
  <c r="N127" i="25"/>
  <c r="P406" i="25"/>
  <c r="N406" i="25"/>
  <c r="P260" i="25"/>
  <c r="N260" i="25"/>
  <c r="P499" i="25"/>
  <c r="N499" i="25"/>
  <c r="P536" i="25"/>
  <c r="N536" i="25"/>
  <c r="N690" i="25"/>
  <c r="P690" i="25"/>
  <c r="L1080" i="25"/>
  <c r="M1080" i="25" s="1"/>
  <c r="P6" i="25"/>
  <c r="N6" i="25"/>
  <c r="P47" i="25"/>
  <c r="N47" i="25"/>
  <c r="P13" i="25"/>
  <c r="N13" i="25"/>
  <c r="P101" i="25"/>
  <c r="N101" i="25"/>
  <c r="P137" i="25"/>
  <c r="N137" i="25"/>
  <c r="P218" i="25"/>
  <c r="N218" i="25"/>
  <c r="P24" i="25"/>
  <c r="N24" i="25"/>
  <c r="P60" i="25"/>
  <c r="N60" i="25"/>
  <c r="N96" i="25"/>
  <c r="P96" i="25"/>
  <c r="N132" i="25"/>
  <c r="P132" i="25"/>
  <c r="P292" i="25"/>
  <c r="N292" i="25"/>
  <c r="N191" i="25"/>
  <c r="P191" i="25"/>
  <c r="P103" i="25"/>
  <c r="N103" i="25"/>
  <c r="P392" i="25"/>
  <c r="N392" i="25"/>
  <c r="P168" i="25"/>
  <c r="N168" i="25"/>
  <c r="P204" i="25"/>
  <c r="N204" i="25"/>
  <c r="P240" i="25"/>
  <c r="N240" i="25"/>
  <c r="P428" i="25"/>
  <c r="N428" i="25"/>
  <c r="P253" i="25"/>
  <c r="N253" i="25"/>
  <c r="P280" i="25"/>
  <c r="N280" i="25"/>
  <c r="P301" i="25"/>
  <c r="N301" i="25"/>
  <c r="L239" i="25"/>
  <c r="M239" i="25" s="1"/>
  <c r="P337" i="25"/>
  <c r="N337" i="25"/>
  <c r="L373" i="25"/>
  <c r="M373" i="25" s="1"/>
  <c r="N429" i="25"/>
  <c r="P429" i="25"/>
  <c r="L272" i="25"/>
  <c r="M272" i="25" s="1"/>
  <c r="L308" i="25"/>
  <c r="M308" i="25" s="1"/>
  <c r="N355" i="25"/>
  <c r="P355" i="25"/>
  <c r="L520" i="25"/>
  <c r="M520" i="25" s="1"/>
  <c r="P430" i="25"/>
  <c r="N430" i="25"/>
  <c r="N276" i="25"/>
  <c r="P276" i="25"/>
  <c r="L312" i="25"/>
  <c r="M312" i="25" s="1"/>
  <c r="L359" i="25"/>
  <c r="M359" i="25" s="1"/>
  <c r="P508" i="25"/>
  <c r="N508" i="25"/>
  <c r="L582" i="25"/>
  <c r="M582" i="25" s="1"/>
  <c r="L486" i="25"/>
  <c r="M486" i="25" s="1"/>
  <c r="P537" i="25"/>
  <c r="N537" i="25"/>
  <c r="L497" i="25"/>
  <c r="M497" i="25" s="1"/>
  <c r="N465" i="25"/>
  <c r="P465" i="25"/>
  <c r="L513" i="25"/>
  <c r="M513" i="25" s="1"/>
  <c r="L348" i="25"/>
  <c r="M348" i="25" s="1"/>
  <c r="L384" i="25"/>
  <c r="M384" i="25" s="1"/>
  <c r="L420" i="25"/>
  <c r="M420" i="25" s="1"/>
  <c r="N725" i="25"/>
  <c r="P725" i="25"/>
  <c r="P638" i="25"/>
  <c r="N638" i="25"/>
  <c r="N586" i="25"/>
  <c r="P586" i="25"/>
  <c r="N622" i="25"/>
  <c r="P622" i="25"/>
  <c r="P854" i="25"/>
  <c r="N854" i="25"/>
  <c r="N689" i="25"/>
  <c r="P689" i="25"/>
  <c r="P655" i="25"/>
  <c r="N655" i="25"/>
  <c r="P656" i="25"/>
  <c r="N656" i="25"/>
  <c r="L548" i="25"/>
  <c r="M548" i="25" s="1"/>
  <c r="L584" i="25"/>
  <c r="M584" i="25" s="1"/>
  <c r="L620" i="25"/>
  <c r="M620" i="25" s="1"/>
  <c r="P629" i="25"/>
  <c r="N629" i="25"/>
  <c r="L778" i="25"/>
  <c r="M778" i="25" s="1"/>
  <c r="P733" i="25"/>
  <c r="N733" i="25"/>
  <c r="P860" i="25"/>
  <c r="N860" i="25"/>
  <c r="P736" i="25"/>
  <c r="N736" i="25"/>
  <c r="P862" i="25"/>
  <c r="N862" i="25"/>
  <c r="N704" i="25"/>
  <c r="P704" i="25"/>
  <c r="N713" i="25"/>
  <c r="P713" i="25"/>
  <c r="L754" i="25"/>
  <c r="M754" i="25" s="1"/>
  <c r="P874" i="25"/>
  <c r="N874" i="25"/>
  <c r="P820" i="25"/>
  <c r="N820" i="25"/>
  <c r="P1022" i="25"/>
  <c r="N1022" i="25"/>
  <c r="P998" i="25"/>
  <c r="N998" i="25"/>
  <c r="P905" i="25"/>
  <c r="N905" i="25"/>
  <c r="P953" i="25"/>
  <c r="N953" i="25"/>
  <c r="L789" i="25"/>
  <c r="M789" i="25" s="1"/>
  <c r="L825" i="25"/>
  <c r="M825" i="25" s="1"/>
  <c r="N861" i="25"/>
  <c r="P861" i="25"/>
  <c r="L897" i="25"/>
  <c r="M897" i="25" s="1"/>
  <c r="P1071" i="25"/>
  <c r="N1071" i="25"/>
  <c r="P1160" i="25"/>
  <c r="N1160" i="25"/>
  <c r="N936" i="25"/>
  <c r="P936" i="25"/>
  <c r="N972" i="25"/>
  <c r="P972" i="25"/>
  <c r="N1008" i="25"/>
  <c r="P1008" i="25"/>
  <c r="P1154" i="25"/>
  <c r="N1154" i="25"/>
  <c r="N1012" i="25"/>
  <c r="P1012" i="25"/>
  <c r="N1153" i="25"/>
  <c r="P1153" i="25"/>
  <c r="P1081" i="25"/>
  <c r="N1081" i="25"/>
  <c r="P946" i="25"/>
  <c r="N946" i="25"/>
  <c r="P982" i="25"/>
  <c r="N982" i="25"/>
  <c r="P1083" i="25"/>
  <c r="N1083" i="25"/>
  <c r="N1174" i="25"/>
  <c r="P1174" i="25"/>
  <c r="N1138" i="25"/>
  <c r="P1138" i="25"/>
  <c r="N1253" i="25"/>
  <c r="P1253" i="25"/>
  <c r="P1099" i="25"/>
  <c r="N1099" i="25"/>
  <c r="L1111" i="25"/>
  <c r="M1111" i="25" s="1"/>
  <c r="L1256" i="25"/>
  <c r="M1256" i="25" s="1"/>
  <c r="N1244" i="25"/>
  <c r="P1244" i="25"/>
  <c r="L1197" i="25"/>
  <c r="M1197" i="25" s="1"/>
  <c r="L1186" i="25"/>
  <c r="M1186" i="25" s="1"/>
  <c r="P1206" i="25"/>
  <c r="N1206" i="25"/>
  <c r="P1242" i="25"/>
  <c r="N1242" i="25"/>
  <c r="P1311" i="25"/>
  <c r="N1311" i="25"/>
  <c r="L1225" i="25"/>
  <c r="M1225" i="25" s="1"/>
  <c r="L1261" i="25"/>
  <c r="M1261" i="25" s="1"/>
  <c r="N1285" i="25"/>
  <c r="P1285" i="25"/>
  <c r="P1410" i="25"/>
  <c r="N1410" i="25"/>
  <c r="P1369" i="25"/>
  <c r="N1369" i="25"/>
  <c r="P1407" i="25"/>
  <c r="N1407" i="25"/>
  <c r="P1328" i="25"/>
  <c r="N1328" i="25"/>
  <c r="P1364" i="25"/>
  <c r="N1364" i="25"/>
  <c r="P1375" i="25"/>
  <c r="N1375" i="25"/>
  <c r="L1335" i="25"/>
  <c r="M1335" i="25" s="1"/>
  <c r="L1415" i="25"/>
  <c r="M1415" i="25" s="1"/>
  <c r="N1388" i="25"/>
  <c r="P1388" i="25"/>
  <c r="P1418" i="25"/>
  <c r="N1418" i="25"/>
  <c r="N1441" i="25"/>
  <c r="P1441" i="25"/>
  <c r="P1499" i="25"/>
  <c r="N1499" i="25"/>
  <c r="P1465" i="25"/>
  <c r="N1465" i="25"/>
  <c r="P1477" i="25"/>
  <c r="N1477" i="25"/>
  <c r="L1513" i="25"/>
  <c r="M1513" i="25" s="1"/>
  <c r="P1483" i="25"/>
  <c r="N1483" i="25"/>
  <c r="L1436" i="25"/>
  <c r="M1436" i="25" s="1"/>
  <c r="L1501" i="25"/>
  <c r="M1501" i="25" s="1"/>
  <c r="P1489" i="25"/>
  <c r="N1489" i="25"/>
  <c r="N1558" i="25"/>
  <c r="P1558" i="25"/>
  <c r="L1523" i="25"/>
  <c r="M1523" i="25" s="1"/>
  <c r="L1556" i="25"/>
  <c r="M1556" i="25" s="1"/>
  <c r="L1596" i="25"/>
  <c r="M1596" i="25" s="1"/>
  <c r="L1503" i="25"/>
  <c r="M1503" i="25" s="1"/>
  <c r="P1539" i="25"/>
  <c r="N1539" i="25"/>
  <c r="L1599" i="25"/>
  <c r="M1599" i="25" s="1"/>
  <c r="N1614" i="25"/>
  <c r="P1614" i="25"/>
  <c r="L1594" i="25"/>
  <c r="M1594" i="25" s="1"/>
  <c r="N1636" i="25"/>
  <c r="P1636" i="25"/>
  <c r="P1693" i="25"/>
  <c r="N1693" i="25"/>
  <c r="L1661" i="25"/>
  <c r="M1661" i="25" s="1"/>
  <c r="L1619" i="25"/>
  <c r="M1619" i="25" s="1"/>
  <c r="L1655" i="25"/>
  <c r="M1655" i="25" s="1"/>
  <c r="P1686" i="25"/>
  <c r="N1686" i="25"/>
  <c r="P1669" i="25"/>
  <c r="N1669" i="25"/>
  <c r="L1699" i="25"/>
  <c r="M1699" i="25" s="1"/>
  <c r="P1720" i="25"/>
  <c r="N1720" i="25"/>
  <c r="N1709" i="25"/>
  <c r="P1709" i="25"/>
  <c r="P1736" i="25"/>
  <c r="N1736" i="25"/>
  <c r="P1734" i="25"/>
  <c r="N1734" i="25"/>
  <c r="P1738" i="25"/>
  <c r="N1738" i="25"/>
  <c r="P1776" i="25"/>
  <c r="N1776" i="25"/>
  <c r="P1803" i="25"/>
  <c r="N1803" i="25"/>
  <c r="N1758" i="25"/>
  <c r="P1758" i="25"/>
  <c r="P1766" i="25"/>
  <c r="N1766" i="25"/>
  <c r="L1774" i="25"/>
  <c r="M1774" i="25" s="1"/>
  <c r="L11" i="25"/>
  <c r="M11" i="25" s="1"/>
  <c r="L55" i="25"/>
  <c r="M55" i="25" s="1"/>
  <c r="N40" i="25"/>
  <c r="P40" i="25"/>
  <c r="U37" i="25"/>
  <c r="V37" i="25" s="1"/>
  <c r="W37" i="25" s="1"/>
  <c r="R37" i="25"/>
  <c r="S37" i="25" s="1"/>
  <c r="P12" i="25"/>
  <c r="N12" i="25"/>
  <c r="P128" i="25"/>
  <c r="N128" i="25"/>
  <c r="P199" i="25"/>
  <c r="N199" i="25"/>
  <c r="L87" i="25"/>
  <c r="M87" i="25" s="1"/>
  <c r="P94" i="25"/>
  <c r="N94" i="25"/>
  <c r="P195" i="25"/>
  <c r="N195" i="25"/>
  <c r="P67" i="25"/>
  <c r="N67" i="25"/>
  <c r="L200" i="25"/>
  <c r="M200" i="25" s="1"/>
  <c r="P38" i="25"/>
  <c r="N38" i="25"/>
  <c r="U164" i="25"/>
  <c r="V164" i="25" s="1"/>
  <c r="W164" i="25" s="1"/>
  <c r="R164" i="25"/>
  <c r="S164" i="25" s="1"/>
  <c r="L61" i="25"/>
  <c r="M61" i="25" s="1"/>
  <c r="L104" i="25"/>
  <c r="M104" i="25" s="1"/>
  <c r="L146" i="25"/>
  <c r="M146" i="25" s="1"/>
  <c r="P640" i="25"/>
  <c r="N640" i="25"/>
  <c r="P27" i="25"/>
  <c r="N27" i="25"/>
  <c r="L63" i="25"/>
  <c r="M63" i="25" s="1"/>
  <c r="L99" i="25"/>
  <c r="M99" i="25" s="1"/>
  <c r="L135" i="25"/>
  <c r="M135" i="25" s="1"/>
  <c r="N184" i="25"/>
  <c r="P184" i="25"/>
  <c r="L203" i="25"/>
  <c r="M203" i="25" s="1"/>
  <c r="P106" i="25"/>
  <c r="N106" i="25"/>
  <c r="L155" i="25"/>
  <c r="M155" i="25" s="1"/>
  <c r="L271" i="25"/>
  <c r="M271" i="25" s="1"/>
  <c r="P527" i="25"/>
  <c r="N527" i="25"/>
  <c r="L171" i="25"/>
  <c r="M171" i="25" s="1"/>
  <c r="L207" i="25"/>
  <c r="M207" i="25" s="1"/>
  <c r="L243" i="25"/>
  <c r="M243" i="25" s="1"/>
  <c r="P346" i="25"/>
  <c r="N346" i="25"/>
  <c r="L220" i="25"/>
  <c r="M220" i="25" s="1"/>
  <c r="L256" i="25"/>
  <c r="M256" i="25" s="1"/>
  <c r="L242" i="25"/>
  <c r="M242" i="25" s="1"/>
  <c r="L444" i="25"/>
  <c r="M444" i="25" s="1"/>
  <c r="L340" i="25"/>
  <c r="M340" i="25" s="1"/>
  <c r="P472" i="25"/>
  <c r="N472" i="25"/>
  <c r="L380" i="25"/>
  <c r="M380" i="25" s="1"/>
  <c r="P723" i="25"/>
  <c r="N723" i="25"/>
  <c r="L275" i="25"/>
  <c r="M275" i="25" s="1"/>
  <c r="L311" i="25"/>
  <c r="M311" i="25" s="1"/>
  <c r="L361" i="25"/>
  <c r="M361" i="25" s="1"/>
  <c r="L379" i="25"/>
  <c r="M379" i="25" s="1"/>
  <c r="L441" i="25"/>
  <c r="M441" i="25" s="1"/>
  <c r="L279" i="25"/>
  <c r="M279" i="25" s="1"/>
  <c r="L315" i="25"/>
  <c r="M315" i="25" s="1"/>
  <c r="L365" i="25"/>
  <c r="M365" i="25" s="1"/>
  <c r="L471" i="25"/>
  <c r="M471" i="25" s="1"/>
  <c r="L519" i="25"/>
  <c r="M519" i="25" s="1"/>
  <c r="L434" i="25"/>
  <c r="M434" i="25" s="1"/>
  <c r="L632" i="25"/>
  <c r="M632" i="25" s="1"/>
  <c r="L490" i="25"/>
  <c r="M490" i="25" s="1"/>
  <c r="P540" i="25"/>
  <c r="N540" i="25"/>
  <c r="L509" i="25"/>
  <c r="M509" i="25" s="1"/>
  <c r="P469" i="25"/>
  <c r="N469" i="25"/>
  <c r="L517" i="25"/>
  <c r="M517" i="25" s="1"/>
  <c r="L351" i="25"/>
  <c r="M351" i="25" s="1"/>
  <c r="L387" i="25"/>
  <c r="M387" i="25" s="1"/>
  <c r="L423" i="25"/>
  <c r="M423" i="25" s="1"/>
  <c r="L553" i="25"/>
  <c r="M553" i="25" s="1"/>
  <c r="L573" i="25"/>
  <c r="M573" i="25" s="1"/>
  <c r="P641" i="25"/>
  <c r="N641" i="25"/>
  <c r="L728" i="25"/>
  <c r="M728" i="25" s="1"/>
  <c r="N589" i="25"/>
  <c r="P589" i="25"/>
  <c r="L657" i="25"/>
  <c r="M657" i="25" s="1"/>
  <c r="L551" i="25"/>
  <c r="M551" i="25" s="1"/>
  <c r="L587" i="25"/>
  <c r="M587" i="25" s="1"/>
  <c r="L623" i="25"/>
  <c r="M623" i="25" s="1"/>
  <c r="L630" i="25"/>
  <c r="M630" i="25" s="1"/>
  <c r="L734" i="25"/>
  <c r="M734" i="25" s="1"/>
  <c r="L737" i="25"/>
  <c r="M737" i="25" s="1"/>
  <c r="L898" i="25"/>
  <c r="M898" i="25" s="1"/>
  <c r="L705" i="25"/>
  <c r="M705" i="25" s="1"/>
  <c r="L815" i="25"/>
  <c r="M815" i="25" s="1"/>
  <c r="N775" i="25"/>
  <c r="P775" i="25"/>
  <c r="L709" i="25"/>
  <c r="M709" i="25" s="1"/>
  <c r="L714" i="25"/>
  <c r="M714" i="25" s="1"/>
  <c r="L715" i="25"/>
  <c r="M715" i="25" s="1"/>
  <c r="L788" i="25"/>
  <c r="M788" i="25" s="1"/>
  <c r="L755" i="25"/>
  <c r="M755" i="25" s="1"/>
  <c r="L827" i="25"/>
  <c r="M827" i="25" s="1"/>
  <c r="L1066" i="25"/>
  <c r="M1066" i="25" s="1"/>
  <c r="L1062" i="25"/>
  <c r="M1062" i="25" s="1"/>
  <c r="L908" i="25"/>
  <c r="M908" i="25" s="1"/>
  <c r="L1034" i="25"/>
  <c r="M1034" i="25" s="1"/>
  <c r="L792" i="25"/>
  <c r="M792" i="25" s="1"/>
  <c r="L828" i="25"/>
  <c r="M828" i="25" s="1"/>
  <c r="L864" i="25"/>
  <c r="M864" i="25" s="1"/>
  <c r="L900" i="25"/>
  <c r="M900" i="25" s="1"/>
  <c r="P1004" i="25"/>
  <c r="N1004" i="25"/>
  <c r="P1091" i="25"/>
  <c r="N1091" i="25"/>
  <c r="L1037" i="25"/>
  <c r="M1037" i="25" s="1"/>
  <c r="N1168" i="25"/>
  <c r="P1168" i="25"/>
  <c r="L939" i="25"/>
  <c r="M939" i="25" s="1"/>
  <c r="L975" i="25"/>
  <c r="M975" i="25" s="1"/>
  <c r="P1013" i="25"/>
  <c r="N1013" i="25"/>
  <c r="P1187" i="25"/>
  <c r="N1187" i="25"/>
  <c r="L1043" i="25"/>
  <c r="M1043" i="25" s="1"/>
  <c r="L1139" i="25"/>
  <c r="M1139" i="25" s="1"/>
  <c r="L949" i="25"/>
  <c r="M949" i="25" s="1"/>
  <c r="L985" i="25"/>
  <c r="M985" i="25" s="1"/>
  <c r="L1035" i="25"/>
  <c r="M1035" i="25" s="1"/>
  <c r="L1069" i="25"/>
  <c r="M1069" i="25" s="1"/>
  <c r="L1130" i="25"/>
  <c r="M1130" i="25" s="1"/>
  <c r="L1089" i="25"/>
  <c r="M1089" i="25" s="1"/>
  <c r="L1151" i="25"/>
  <c r="M1151" i="25" s="1"/>
  <c r="L1170" i="25"/>
  <c r="M1170" i="25" s="1"/>
  <c r="L1173" i="25"/>
  <c r="M1173" i="25" s="1"/>
  <c r="L1142" i="25"/>
  <c r="M1142" i="25" s="1"/>
  <c r="L1102" i="25"/>
  <c r="M1102" i="25" s="1"/>
  <c r="P1308" i="25"/>
  <c r="N1308" i="25"/>
  <c r="L1148" i="25"/>
  <c r="M1148" i="25" s="1"/>
  <c r="L1283" i="25"/>
  <c r="M1283" i="25" s="1"/>
  <c r="N1280" i="25"/>
  <c r="P1280" i="25"/>
  <c r="L1189" i="25"/>
  <c r="M1189" i="25" s="1"/>
  <c r="P1284" i="25"/>
  <c r="N1284" i="25"/>
  <c r="L1209" i="25"/>
  <c r="M1209" i="25" s="1"/>
  <c r="L1245" i="25"/>
  <c r="M1245" i="25" s="1"/>
  <c r="L1277" i="25"/>
  <c r="M1277" i="25" s="1"/>
  <c r="L1228" i="25"/>
  <c r="M1228" i="25" s="1"/>
  <c r="L1268" i="25"/>
  <c r="M1268" i="25" s="1"/>
  <c r="L1288" i="25"/>
  <c r="M1288" i="25" s="1"/>
  <c r="L1351" i="25"/>
  <c r="M1351" i="25" s="1"/>
  <c r="P1401" i="25"/>
  <c r="N1401" i="25"/>
  <c r="P1383" i="25"/>
  <c r="N1383" i="25"/>
  <c r="P1378" i="25"/>
  <c r="N1378" i="25"/>
  <c r="L1331" i="25"/>
  <c r="M1331" i="25" s="1"/>
  <c r="L1384" i="25"/>
  <c r="M1384" i="25" s="1"/>
  <c r="L1338" i="25"/>
  <c r="M1338" i="25" s="1"/>
  <c r="L1391" i="25"/>
  <c r="M1391" i="25" s="1"/>
  <c r="P1424" i="25"/>
  <c r="N1424" i="25"/>
  <c r="L1444" i="25"/>
  <c r="M1444" i="25" s="1"/>
  <c r="N1466" i="25"/>
  <c r="P1466" i="25"/>
  <c r="L1478" i="25"/>
  <c r="M1478" i="25" s="1"/>
  <c r="L1525" i="25"/>
  <c r="M1525" i="25" s="1"/>
  <c r="L1439" i="25"/>
  <c r="M1439" i="25" s="1"/>
  <c r="L1492" i="25"/>
  <c r="M1492" i="25" s="1"/>
  <c r="L1572" i="25"/>
  <c r="M1572" i="25" s="1"/>
  <c r="L1526" i="25"/>
  <c r="M1526" i="25" s="1"/>
  <c r="L1557" i="25"/>
  <c r="M1557" i="25" s="1"/>
  <c r="L1506" i="25"/>
  <c r="M1506" i="25" s="1"/>
  <c r="L1542" i="25"/>
  <c r="M1542" i="25" s="1"/>
  <c r="L1635" i="25"/>
  <c r="M1635" i="25" s="1"/>
  <c r="L1602" i="25"/>
  <c r="M1602" i="25" s="1"/>
  <c r="L1597" i="25"/>
  <c r="M1597" i="25" s="1"/>
  <c r="L1679" i="25"/>
  <c r="M1679" i="25" s="1"/>
  <c r="N1639" i="25"/>
  <c r="P1639" i="25"/>
  <c r="P1664" i="25"/>
  <c r="N1664" i="25"/>
  <c r="L1622" i="25"/>
  <c r="M1622" i="25" s="1"/>
  <c r="L1685" i="25"/>
  <c r="M1685" i="25" s="1"/>
  <c r="P1689" i="25"/>
  <c r="N1689" i="25"/>
  <c r="P1672" i="25"/>
  <c r="N1672" i="25"/>
  <c r="L1702" i="25"/>
  <c r="M1702" i="25" s="1"/>
  <c r="P1723" i="25"/>
  <c r="N1723" i="25"/>
  <c r="N1711" i="25"/>
  <c r="P1711" i="25"/>
  <c r="P1756" i="25"/>
  <c r="N1756" i="25"/>
  <c r="P1784" i="25"/>
  <c r="N1784" i="25"/>
  <c r="P1767" i="25"/>
  <c r="N1767" i="25"/>
  <c r="P1761" i="25"/>
  <c r="N1761" i="25"/>
  <c r="L1777" i="25"/>
  <c r="M1777" i="25" s="1"/>
  <c r="L154" i="25"/>
  <c r="M154" i="25" s="1"/>
  <c r="L8" i="25"/>
  <c r="M8" i="25" s="1"/>
  <c r="L202" i="25"/>
  <c r="M202" i="25" s="1"/>
  <c r="N300" i="25"/>
  <c r="P300" i="25"/>
  <c r="P904" i="25"/>
  <c r="N904" i="25"/>
  <c r="P785" i="25"/>
  <c r="N785" i="25"/>
  <c r="N849" i="25"/>
  <c r="P849" i="25"/>
  <c r="N924" i="25"/>
  <c r="P924" i="25"/>
  <c r="P1086" i="25"/>
  <c r="N1086" i="25"/>
  <c r="P1006" i="25"/>
  <c r="N1006" i="25"/>
  <c r="P1136" i="25"/>
  <c r="N1136" i="25"/>
  <c r="N1357" i="25"/>
  <c r="P1357" i="25"/>
  <c r="P1371" i="25"/>
  <c r="N1371" i="25"/>
  <c r="P1323" i="25"/>
  <c r="N1323" i="25"/>
  <c r="N1491" i="25"/>
  <c r="P1491" i="25"/>
  <c r="P1540" i="25"/>
  <c r="N1540" i="25"/>
  <c r="N1547" i="25"/>
  <c r="P1547" i="25"/>
  <c r="P1582" i="25"/>
  <c r="N1582" i="25"/>
  <c r="N1607" i="25"/>
  <c r="P1607" i="25"/>
  <c r="P159" i="25"/>
  <c r="N159" i="25"/>
  <c r="L501" i="25"/>
  <c r="M501" i="25" s="1"/>
  <c r="L25" i="25"/>
  <c r="M25" i="25" s="1"/>
  <c r="L107" i="25"/>
  <c r="M107" i="25" s="1"/>
  <c r="L139" i="25"/>
  <c r="M139" i="25" s="1"/>
  <c r="P142" i="25"/>
  <c r="N142" i="25"/>
  <c r="P30" i="25"/>
  <c r="N30" i="25"/>
  <c r="P66" i="25"/>
  <c r="N66" i="25"/>
  <c r="P102" i="25"/>
  <c r="N102" i="25"/>
  <c r="L215" i="25"/>
  <c r="M215" i="25" s="1"/>
  <c r="P109" i="25"/>
  <c r="N109" i="25"/>
  <c r="L138" i="25"/>
  <c r="M138" i="25" s="1"/>
  <c r="P174" i="25"/>
  <c r="N174" i="25"/>
  <c r="P210" i="25"/>
  <c r="N210" i="25"/>
  <c r="P246" i="25"/>
  <c r="N246" i="25"/>
  <c r="P223" i="25"/>
  <c r="N223" i="25"/>
  <c r="L245" i="25"/>
  <c r="M245" i="25" s="1"/>
  <c r="L343" i="25"/>
  <c r="M343" i="25" s="1"/>
  <c r="L484" i="25"/>
  <c r="M484" i="25" s="1"/>
  <c r="L391" i="25"/>
  <c r="M391" i="25" s="1"/>
  <c r="N777" i="25"/>
  <c r="P777" i="25"/>
  <c r="L278" i="25"/>
  <c r="M278" i="25" s="1"/>
  <c r="L314" i="25"/>
  <c r="M314" i="25" s="1"/>
  <c r="N367" i="25"/>
  <c r="P367" i="25"/>
  <c r="P532" i="25"/>
  <c r="N532" i="25"/>
  <c r="P386" i="25"/>
  <c r="N386" i="25"/>
  <c r="L558" i="25"/>
  <c r="M558" i="25" s="1"/>
  <c r="L282" i="25"/>
  <c r="M282" i="25" s="1"/>
  <c r="L318" i="25"/>
  <c r="M318" i="25" s="1"/>
  <c r="L371" i="25"/>
  <c r="M371" i="25" s="1"/>
  <c r="L475" i="25"/>
  <c r="M475" i="25" s="1"/>
  <c r="L523" i="25"/>
  <c r="M523" i="25" s="1"/>
  <c r="L446" i="25"/>
  <c r="M446" i="25" s="1"/>
  <c r="P544" i="25"/>
  <c r="N544" i="25"/>
  <c r="P521" i="25"/>
  <c r="N521" i="25"/>
  <c r="L354" i="25"/>
  <c r="M354" i="25" s="1"/>
  <c r="L390" i="25"/>
  <c r="M390" i="25" s="1"/>
  <c r="L426" i="25"/>
  <c r="M426" i="25" s="1"/>
  <c r="L534" i="25"/>
  <c r="M534" i="25" s="1"/>
  <c r="L591" i="25"/>
  <c r="M591" i="25" s="1"/>
  <c r="P642" i="25"/>
  <c r="N642" i="25"/>
  <c r="P729" i="25"/>
  <c r="N729" i="25"/>
  <c r="L592" i="25"/>
  <c r="M592" i="25" s="1"/>
  <c r="L764" i="25"/>
  <c r="M764" i="25" s="1"/>
  <c r="L658" i="25"/>
  <c r="M658" i="25" s="1"/>
  <c r="L554" i="25"/>
  <c r="M554" i="25" s="1"/>
  <c r="P590" i="25"/>
  <c r="N590" i="25"/>
  <c r="P624" i="25"/>
  <c r="N624" i="25"/>
  <c r="L631" i="25"/>
  <c r="M631" i="25" s="1"/>
  <c r="P799" i="25"/>
  <c r="N799" i="25"/>
  <c r="P735" i="25"/>
  <c r="N735" i="25"/>
  <c r="P932" i="25"/>
  <c r="N932" i="25"/>
  <c r="L738" i="25"/>
  <c r="M738" i="25" s="1"/>
  <c r="L841" i="25"/>
  <c r="M841" i="25" s="1"/>
  <c r="L782" i="25"/>
  <c r="M782" i="25" s="1"/>
  <c r="L710" i="25"/>
  <c r="M710" i="25" s="1"/>
  <c r="P809" i="25"/>
  <c r="N809" i="25"/>
  <c r="L716" i="25"/>
  <c r="M716" i="25" s="1"/>
  <c r="L756" i="25"/>
  <c r="M756" i="25" s="1"/>
  <c r="L889" i="25"/>
  <c r="M889" i="25" s="1"/>
  <c r="P832" i="25"/>
  <c r="N832" i="25"/>
  <c r="L910" i="25"/>
  <c r="M910" i="25" s="1"/>
  <c r="L971" i="25"/>
  <c r="M971" i="25" s="1"/>
  <c r="L1087" i="25"/>
  <c r="M1087" i="25" s="1"/>
  <c r="L795" i="25"/>
  <c r="M795" i="25" s="1"/>
  <c r="L831" i="25"/>
  <c r="M831" i="25" s="1"/>
  <c r="L867" i="25"/>
  <c r="M867" i="25" s="1"/>
  <c r="L903" i="25"/>
  <c r="M903" i="25" s="1"/>
  <c r="N1033" i="25"/>
  <c r="P1033" i="25"/>
  <c r="N1232" i="25"/>
  <c r="P1232" i="25"/>
  <c r="L942" i="25"/>
  <c r="M942" i="25" s="1"/>
  <c r="L978" i="25"/>
  <c r="M978" i="25" s="1"/>
  <c r="L1021" i="25"/>
  <c r="M1021" i="25" s="1"/>
  <c r="L1032" i="25"/>
  <c r="M1032" i="25" s="1"/>
  <c r="L1175" i="25"/>
  <c r="M1175" i="25" s="1"/>
  <c r="P952" i="25"/>
  <c r="N952" i="25"/>
  <c r="P988" i="25"/>
  <c r="N988" i="25"/>
  <c r="L1042" i="25"/>
  <c r="M1042" i="25" s="1"/>
  <c r="L1137" i="25"/>
  <c r="M1137" i="25" s="1"/>
  <c r="L1092" i="25"/>
  <c r="M1092" i="25" s="1"/>
  <c r="N1199" i="25"/>
  <c r="P1199" i="25"/>
  <c r="L1149" i="25"/>
  <c r="M1149" i="25" s="1"/>
  <c r="N1105" i="25"/>
  <c r="P1105" i="25"/>
  <c r="L1155" i="25"/>
  <c r="M1155" i="25" s="1"/>
  <c r="N1208" i="25"/>
  <c r="P1208" i="25"/>
  <c r="L1278" i="25"/>
  <c r="M1278" i="25" s="1"/>
  <c r="L1220" i="25"/>
  <c r="M1220" i="25" s="1"/>
  <c r="P1366" i="25"/>
  <c r="N1366" i="25"/>
  <c r="L1192" i="25"/>
  <c r="M1192" i="25" s="1"/>
  <c r="N1301" i="25"/>
  <c r="P1301" i="25"/>
  <c r="P1212" i="25"/>
  <c r="N1212" i="25"/>
  <c r="N1248" i="25"/>
  <c r="P1248" i="25"/>
  <c r="P1374" i="25"/>
  <c r="N1374" i="25"/>
  <c r="P1302" i="25"/>
  <c r="N1302" i="25"/>
  <c r="L1231" i="25"/>
  <c r="M1231" i="25" s="1"/>
  <c r="L1291" i="25"/>
  <c r="M1291" i="25" s="1"/>
  <c r="N1390" i="25"/>
  <c r="P1390" i="25"/>
  <c r="L1392" i="25"/>
  <c r="M1392" i="25" s="1"/>
  <c r="N1408" i="25"/>
  <c r="P1408" i="25"/>
  <c r="P1387" i="25"/>
  <c r="N1387" i="25"/>
  <c r="P1334" i="25"/>
  <c r="N1334" i="25"/>
  <c r="L1393" i="25"/>
  <c r="M1393" i="25" s="1"/>
  <c r="L1341" i="25"/>
  <c r="M1341" i="25" s="1"/>
  <c r="P1414" i="25"/>
  <c r="N1414" i="25"/>
  <c r="L1394" i="25"/>
  <c r="M1394" i="25" s="1"/>
  <c r="L1447" i="25"/>
  <c r="M1447" i="25" s="1"/>
  <c r="N1467" i="25"/>
  <c r="P1467" i="25"/>
  <c r="L1479" i="25"/>
  <c r="M1479" i="25" s="1"/>
  <c r="L1537" i="25"/>
  <c r="M1537" i="25" s="1"/>
  <c r="L1442" i="25"/>
  <c r="M1442" i="25" s="1"/>
  <c r="L1495" i="25"/>
  <c r="M1495" i="25" s="1"/>
  <c r="L1529" i="25"/>
  <c r="M1529" i="25" s="1"/>
  <c r="L1509" i="25"/>
  <c r="M1509" i="25" s="1"/>
  <c r="L1545" i="25"/>
  <c r="M1545" i="25" s="1"/>
  <c r="P1688" i="25"/>
  <c r="N1688" i="25"/>
  <c r="L1600" i="25"/>
  <c r="M1600" i="25" s="1"/>
  <c r="N1626" i="25"/>
  <c r="P1626" i="25"/>
  <c r="P1642" i="25"/>
  <c r="N1642" i="25"/>
  <c r="P1717" i="25"/>
  <c r="N1717" i="25"/>
  <c r="L1625" i="25"/>
  <c r="M1625" i="25" s="1"/>
  <c r="P1724" i="25"/>
  <c r="N1724" i="25"/>
  <c r="P1675" i="25"/>
  <c r="N1675" i="25"/>
  <c r="L1705" i="25"/>
  <c r="M1705" i="25" s="1"/>
  <c r="L1726" i="25"/>
  <c r="M1726" i="25" s="1"/>
  <c r="L1744" i="25"/>
  <c r="M1744" i="25" s="1"/>
  <c r="L1739" i="25"/>
  <c r="M1739" i="25" s="1"/>
  <c r="L1793" i="25"/>
  <c r="M1793" i="25" s="1"/>
  <c r="P1763" i="25"/>
  <c r="N1763" i="25"/>
  <c r="L1780" i="25"/>
  <c r="M1780" i="25" s="1"/>
  <c r="L176" i="25"/>
  <c r="M176" i="25" s="1"/>
  <c r="L46" i="25"/>
  <c r="M46" i="25" s="1"/>
  <c r="U34" i="25"/>
  <c r="V34" i="25" s="1"/>
  <c r="W34" i="25" s="1"/>
  <c r="R34" i="25"/>
  <c r="S34" i="25" s="1"/>
  <c r="U3" i="25"/>
  <c r="V3" i="25" s="1"/>
  <c r="W3" i="25" s="1"/>
  <c r="X3" i="25" s="1"/>
  <c r="Y3" i="25" s="1"/>
  <c r="Z3" i="25" s="1"/>
  <c r="AA3" i="25" s="1"/>
  <c r="R3" i="25"/>
  <c r="S3" i="25" s="1"/>
  <c r="Q3" i="25"/>
  <c r="P83" i="25"/>
  <c r="N83" i="25"/>
  <c r="P156" i="25"/>
  <c r="N156" i="25"/>
  <c r="P296" i="25"/>
  <c r="N296" i="25"/>
  <c r="P451" i="25"/>
  <c r="N451" i="25"/>
  <c r="P570" i="25"/>
  <c r="N570" i="25"/>
  <c r="P667" i="25"/>
  <c r="N667" i="25"/>
  <c r="L244" i="25"/>
  <c r="M244" i="25" s="1"/>
  <c r="P58" i="25"/>
  <c r="N58" i="25"/>
  <c r="L41" i="25"/>
  <c r="M41" i="25" s="1"/>
  <c r="P178" i="25"/>
  <c r="N178" i="25"/>
  <c r="L23" i="25"/>
  <c r="M23" i="25" s="1"/>
  <c r="P62" i="25"/>
  <c r="N62" i="25"/>
  <c r="L52" i="25"/>
  <c r="M52" i="25" s="1"/>
  <c r="P110" i="25"/>
  <c r="N110" i="25"/>
  <c r="N143" i="25"/>
  <c r="P143" i="25"/>
  <c r="P163" i="25"/>
  <c r="N163" i="25"/>
  <c r="P33" i="25"/>
  <c r="N33" i="25"/>
  <c r="L69" i="25"/>
  <c r="M69" i="25" s="1"/>
  <c r="L105" i="25"/>
  <c r="M105" i="25" s="1"/>
  <c r="L149" i="25"/>
  <c r="M149" i="25" s="1"/>
  <c r="N196" i="25"/>
  <c r="P196" i="25"/>
  <c r="P112" i="25"/>
  <c r="N112" i="25"/>
  <c r="L169" i="25"/>
  <c r="M169" i="25" s="1"/>
  <c r="P496" i="25"/>
  <c r="N496" i="25"/>
  <c r="P141" i="25"/>
  <c r="N141" i="25"/>
  <c r="P177" i="25"/>
  <c r="N177" i="25"/>
  <c r="P213" i="25"/>
  <c r="N213" i="25"/>
  <c r="P249" i="25"/>
  <c r="N249" i="25"/>
  <c r="P385" i="25"/>
  <c r="N385" i="25"/>
  <c r="P364" i="25"/>
  <c r="N364" i="25"/>
  <c r="P226" i="25"/>
  <c r="N226" i="25"/>
  <c r="P274" i="25"/>
  <c r="N274" i="25"/>
  <c r="N295" i="25"/>
  <c r="P295" i="25"/>
  <c r="L248" i="25"/>
  <c r="M248" i="25" s="1"/>
  <c r="P515" i="25"/>
  <c r="N515" i="25"/>
  <c r="L398" i="25"/>
  <c r="M398" i="25" s="1"/>
  <c r="P491" i="25"/>
  <c r="N491" i="25"/>
  <c r="L281" i="25"/>
  <c r="M281" i="25" s="1"/>
  <c r="L317" i="25"/>
  <c r="M317" i="25" s="1"/>
  <c r="P376" i="25"/>
  <c r="N376" i="25"/>
  <c r="N397" i="25"/>
  <c r="P397" i="25"/>
  <c r="L576" i="25"/>
  <c r="M576" i="25" s="1"/>
  <c r="L285" i="25"/>
  <c r="M285" i="25" s="1"/>
  <c r="N321" i="25"/>
  <c r="P321" i="25"/>
  <c r="P382" i="25"/>
  <c r="N382" i="25"/>
  <c r="P458" i="25"/>
  <c r="N458" i="25"/>
  <c r="N450" i="25"/>
  <c r="P450" i="25"/>
  <c r="L498" i="25"/>
  <c r="M498" i="25" s="1"/>
  <c r="P606" i="25"/>
  <c r="N606" i="25"/>
  <c r="N547" i="25"/>
  <c r="P547" i="25"/>
  <c r="N477" i="25"/>
  <c r="P477" i="25"/>
  <c r="N525" i="25"/>
  <c r="P525" i="25"/>
  <c r="L357" i="25"/>
  <c r="M357" i="25" s="1"/>
  <c r="L393" i="25"/>
  <c r="M393" i="25" s="1"/>
  <c r="L440" i="25"/>
  <c r="M440" i="25" s="1"/>
  <c r="P543" i="25"/>
  <c r="N543" i="25"/>
  <c r="P564" i="25"/>
  <c r="N564" i="25"/>
  <c r="L541" i="25"/>
  <c r="M541" i="25" s="1"/>
  <c r="P724" i="25"/>
  <c r="N724" i="25"/>
  <c r="P603" i="25"/>
  <c r="N603" i="25"/>
  <c r="P643" i="25"/>
  <c r="N643" i="25"/>
  <c r="P730" i="25"/>
  <c r="N730" i="25"/>
  <c r="N595" i="25"/>
  <c r="P595" i="25"/>
  <c r="P796" i="25"/>
  <c r="N796" i="25"/>
  <c r="P557" i="25"/>
  <c r="N557" i="25"/>
  <c r="L593" i="25"/>
  <c r="M593" i="25" s="1"/>
  <c r="L625" i="25"/>
  <c r="M625" i="25" s="1"/>
  <c r="P662" i="25"/>
  <c r="N662" i="25"/>
  <c r="L803" i="25"/>
  <c r="M803" i="25" s="1"/>
  <c r="N762" i="25"/>
  <c r="P762" i="25"/>
  <c r="N1048" i="25"/>
  <c r="P1048" i="25"/>
  <c r="P769" i="25"/>
  <c r="N769" i="25"/>
  <c r="L675" i="25"/>
  <c r="M675" i="25" s="1"/>
  <c r="L842" i="25"/>
  <c r="M842" i="25" s="1"/>
  <c r="P787" i="25"/>
  <c r="N787" i="25"/>
  <c r="L711" i="25"/>
  <c r="M711" i="25" s="1"/>
  <c r="P808" i="25"/>
  <c r="N808" i="25"/>
  <c r="P817" i="25"/>
  <c r="N817" i="25"/>
  <c r="P717" i="25"/>
  <c r="N717" i="25"/>
  <c r="P823" i="25"/>
  <c r="N823" i="25"/>
  <c r="L758" i="25"/>
  <c r="M758" i="25" s="1"/>
  <c r="P962" i="25"/>
  <c r="N962" i="25"/>
  <c r="L818" i="25"/>
  <c r="M818" i="25" s="1"/>
  <c r="P839" i="25"/>
  <c r="N839" i="25"/>
  <c r="P878" i="25"/>
  <c r="N878" i="25"/>
  <c r="N916" i="25"/>
  <c r="P916" i="25"/>
  <c r="P983" i="25"/>
  <c r="N983" i="25"/>
  <c r="N1132" i="25"/>
  <c r="P1132" i="25"/>
  <c r="L798" i="25"/>
  <c r="M798" i="25" s="1"/>
  <c r="L834" i="25"/>
  <c r="M834" i="25" s="1"/>
  <c r="P870" i="25"/>
  <c r="N870" i="25"/>
  <c r="P906" i="25"/>
  <c r="N906" i="25"/>
  <c r="P1055" i="25"/>
  <c r="N1055" i="25"/>
  <c r="L909" i="25"/>
  <c r="M909" i="25" s="1"/>
  <c r="N945" i="25"/>
  <c r="P945" i="25"/>
  <c r="N981" i="25"/>
  <c r="P981" i="25"/>
  <c r="P1029" i="25"/>
  <c r="N1029" i="25"/>
  <c r="N1054" i="25"/>
  <c r="P1054" i="25"/>
  <c r="N1039" i="25"/>
  <c r="P1039" i="25"/>
  <c r="N1024" i="25"/>
  <c r="P1024" i="25"/>
  <c r="L955" i="25"/>
  <c r="M955" i="25" s="1"/>
  <c r="L991" i="25"/>
  <c r="M991" i="25" s="1"/>
  <c r="P1152" i="25"/>
  <c r="N1152" i="25"/>
  <c r="P1076" i="25"/>
  <c r="N1076" i="25"/>
  <c r="N1144" i="25"/>
  <c r="P1144" i="25"/>
  <c r="N1095" i="25"/>
  <c r="P1095" i="25"/>
  <c r="P1157" i="25"/>
  <c r="N1157" i="25"/>
  <c r="P1133" i="25"/>
  <c r="N1133" i="25"/>
  <c r="N1295" i="25"/>
  <c r="P1295" i="25"/>
  <c r="N1226" i="25"/>
  <c r="P1226" i="25"/>
  <c r="L1195" i="25"/>
  <c r="M1195" i="25" s="1"/>
  <c r="L1215" i="25"/>
  <c r="M1215" i="25" s="1"/>
  <c r="L1251" i="25"/>
  <c r="M1251" i="25" s="1"/>
  <c r="P1296" i="25"/>
  <c r="N1296" i="25"/>
  <c r="L1234" i="25"/>
  <c r="M1234" i="25" s="1"/>
  <c r="P1287" i="25"/>
  <c r="N1287" i="25"/>
  <c r="N1294" i="25"/>
  <c r="P1294" i="25"/>
  <c r="L1342" i="25"/>
  <c r="M1342" i="25" s="1"/>
  <c r="L1318" i="25"/>
  <c r="M1318" i="25" s="1"/>
  <c r="P1443" i="25"/>
  <c r="N1443" i="25"/>
  <c r="P1396" i="25"/>
  <c r="N1396" i="25"/>
  <c r="P1337" i="25"/>
  <c r="N1337" i="25"/>
  <c r="L1402" i="25"/>
  <c r="M1402" i="25" s="1"/>
  <c r="L1344" i="25"/>
  <c r="M1344" i="25" s="1"/>
  <c r="P1420" i="25"/>
  <c r="N1420" i="25"/>
  <c r="P1458" i="25"/>
  <c r="N1458" i="25"/>
  <c r="N1397" i="25"/>
  <c r="P1397" i="25"/>
  <c r="N1485" i="25"/>
  <c r="P1485" i="25"/>
  <c r="N1481" i="25"/>
  <c r="P1481" i="25"/>
  <c r="P1468" i="25"/>
  <c r="N1468" i="25"/>
  <c r="P1480" i="25"/>
  <c r="N1480" i="25"/>
  <c r="L1445" i="25"/>
  <c r="M1445" i="25" s="1"/>
  <c r="L1562" i="25"/>
  <c r="M1562" i="25" s="1"/>
  <c r="L1546" i="25"/>
  <c r="M1546" i="25" s="1"/>
  <c r="P1498" i="25"/>
  <c r="N1498" i="25"/>
  <c r="P1587" i="25"/>
  <c r="N1587" i="25"/>
  <c r="L1532" i="25"/>
  <c r="M1532" i="25" s="1"/>
  <c r="L1574" i="25"/>
  <c r="M1574" i="25" s="1"/>
  <c r="L1578" i="25"/>
  <c r="M1578" i="25" s="1"/>
  <c r="P1512" i="25"/>
  <c r="N1512" i="25"/>
  <c r="P1548" i="25"/>
  <c r="N1548" i="25"/>
  <c r="L1564" i="25"/>
  <c r="M1564" i="25" s="1"/>
  <c r="N1605" i="25"/>
  <c r="P1605" i="25"/>
  <c r="N1611" i="25"/>
  <c r="P1611" i="25"/>
  <c r="L1567" i="25"/>
  <c r="M1567" i="25" s="1"/>
  <c r="P1603" i="25"/>
  <c r="N1603" i="25"/>
  <c r="L1641" i="25"/>
  <c r="M1641" i="25" s="1"/>
  <c r="P1609" i="25"/>
  <c r="N1609" i="25"/>
  <c r="P1645" i="25"/>
  <c r="N1645" i="25"/>
  <c r="L1628" i="25"/>
  <c r="M1628" i="25" s="1"/>
  <c r="L1659" i="25"/>
  <c r="M1659" i="25" s="1"/>
  <c r="P1678" i="25"/>
  <c r="N1678" i="25"/>
  <c r="L1708" i="25"/>
  <c r="M1708" i="25" s="1"/>
  <c r="P1729" i="25"/>
  <c r="N1729" i="25"/>
  <c r="P1769" i="25"/>
  <c r="N1769" i="25"/>
  <c r="P1742" i="25"/>
  <c r="N1742" i="25"/>
  <c r="L1802" i="25"/>
  <c r="M1802" i="25" s="1"/>
  <c r="P1778" i="25"/>
  <c r="N1778" i="25"/>
  <c r="L1783" i="25"/>
  <c r="M1783" i="25" s="1"/>
  <c r="L86" i="25"/>
  <c r="M86" i="25" s="1"/>
  <c r="L43" i="25"/>
  <c r="M43" i="25" s="1"/>
  <c r="P89" i="25"/>
  <c r="N89" i="25"/>
  <c r="P91" i="25"/>
  <c r="N91" i="25"/>
  <c r="P227" i="25"/>
  <c r="N227" i="25"/>
  <c r="N264" i="25"/>
  <c r="P264" i="25"/>
  <c r="L518" i="25"/>
  <c r="M518" i="25" s="1"/>
  <c r="P671" i="25"/>
  <c r="N671" i="25"/>
  <c r="P829" i="25"/>
  <c r="N829" i="25"/>
  <c r="N701" i="25"/>
  <c r="P701" i="25"/>
  <c r="P747" i="25"/>
  <c r="N747" i="25"/>
  <c r="N719" i="25"/>
  <c r="P719" i="25"/>
  <c r="N1030" i="25"/>
  <c r="P1030" i="25"/>
  <c r="P968" i="25"/>
  <c r="N968" i="25"/>
  <c r="P1068" i="25"/>
  <c r="N1068" i="25"/>
  <c r="P1079" i="25"/>
  <c r="N1079" i="25"/>
  <c r="P970" i="25"/>
  <c r="N970" i="25"/>
  <c r="N1060" i="25"/>
  <c r="P1060" i="25"/>
  <c r="P1193" i="25"/>
  <c r="N1193" i="25"/>
  <c r="P1112" i="25"/>
  <c r="N1112" i="25"/>
  <c r="P1185" i="25"/>
  <c r="N1185" i="25"/>
  <c r="N1298" i="25"/>
  <c r="P1298" i="25"/>
  <c r="L1273" i="25"/>
  <c r="M1273" i="25" s="1"/>
  <c r="P1446" i="25"/>
  <c r="N1446" i="25"/>
  <c r="P1359" i="25"/>
  <c r="N1359" i="25"/>
  <c r="P1376" i="25"/>
  <c r="N1376" i="25"/>
  <c r="N1461" i="25"/>
  <c r="P1461" i="25"/>
  <c r="P1601" i="25"/>
  <c r="N1601" i="25"/>
  <c r="N1608" i="25"/>
  <c r="P1608" i="25"/>
  <c r="P1624" i="25"/>
  <c r="N1624" i="25"/>
  <c r="P1674" i="25"/>
  <c r="N1674" i="25"/>
  <c r="P1722" i="25"/>
  <c r="N1722" i="25"/>
  <c r="N1746" i="25"/>
  <c r="P1746" i="25"/>
  <c r="P74" i="25"/>
  <c r="N74" i="25"/>
  <c r="L221" i="25"/>
  <c r="M221" i="25" s="1"/>
  <c r="P205" i="25"/>
  <c r="N205" i="25"/>
  <c r="P231" i="25"/>
  <c r="N231" i="25"/>
  <c r="P328" i="25"/>
  <c r="N328" i="25"/>
  <c r="N453" i="25"/>
  <c r="P453" i="25"/>
  <c r="L28" i="25"/>
  <c r="M28" i="25" s="1"/>
  <c r="L140" i="25"/>
  <c r="M140" i="25" s="1"/>
  <c r="L20" i="25"/>
  <c r="M20" i="25" s="1"/>
  <c r="L113" i="25"/>
  <c r="M113" i="25" s="1"/>
  <c r="P36" i="25"/>
  <c r="N36" i="25"/>
  <c r="L72" i="25"/>
  <c r="M72" i="25" s="1"/>
  <c r="L108" i="25"/>
  <c r="M108" i="25" s="1"/>
  <c r="L170" i="25"/>
  <c r="M170" i="25" s="1"/>
  <c r="L115" i="25"/>
  <c r="M115" i="25" s="1"/>
  <c r="L144" i="25"/>
  <c r="M144" i="25" s="1"/>
  <c r="L180" i="25"/>
  <c r="M180" i="25" s="1"/>
  <c r="L216" i="25"/>
  <c r="M216" i="25" s="1"/>
  <c r="L252" i="25"/>
  <c r="M252" i="25" s="1"/>
  <c r="P358" i="25"/>
  <c r="N358" i="25"/>
  <c r="L229" i="25"/>
  <c r="M229" i="25" s="1"/>
  <c r="P344" i="25"/>
  <c r="N344" i="25"/>
  <c r="L410" i="25"/>
  <c r="M410" i="25" s="1"/>
  <c r="L251" i="25"/>
  <c r="M251" i="25" s="1"/>
  <c r="L516" i="25"/>
  <c r="M516" i="25" s="1"/>
  <c r="L445" i="25"/>
  <c r="M445" i="25" s="1"/>
  <c r="L409" i="25"/>
  <c r="M409" i="25" s="1"/>
  <c r="L492" i="25"/>
  <c r="M492" i="25" s="1"/>
  <c r="L284" i="25"/>
  <c r="M284" i="25" s="1"/>
  <c r="P320" i="25"/>
  <c r="N320" i="25"/>
  <c r="L383" i="25"/>
  <c r="M383" i="25" s="1"/>
  <c r="L404" i="25"/>
  <c r="M404" i="25" s="1"/>
  <c r="L618" i="25"/>
  <c r="M618" i="25" s="1"/>
  <c r="L288" i="25"/>
  <c r="M288" i="25" s="1"/>
  <c r="L324" i="25"/>
  <c r="M324" i="25" s="1"/>
  <c r="L389" i="25"/>
  <c r="M389" i="25" s="1"/>
  <c r="L435" i="25"/>
  <c r="M435" i="25" s="1"/>
  <c r="L483" i="25"/>
  <c r="M483" i="25" s="1"/>
  <c r="L531" i="25"/>
  <c r="M531" i="25" s="1"/>
  <c r="L470" i="25"/>
  <c r="M470" i="25" s="1"/>
  <c r="L454" i="25"/>
  <c r="M454" i="25" s="1"/>
  <c r="L502" i="25"/>
  <c r="M502" i="25" s="1"/>
  <c r="L565" i="25"/>
  <c r="M565" i="25" s="1"/>
  <c r="L481" i="25"/>
  <c r="M481" i="25" s="1"/>
  <c r="L529" i="25"/>
  <c r="M529" i="25" s="1"/>
  <c r="L360" i="25"/>
  <c r="M360" i="25" s="1"/>
  <c r="L396" i="25"/>
  <c r="M396" i="25" s="1"/>
  <c r="L452" i="25"/>
  <c r="M452" i="25" s="1"/>
  <c r="L550" i="25"/>
  <c r="M550" i="25" s="1"/>
  <c r="L571" i="25"/>
  <c r="M571" i="25" s="1"/>
  <c r="L615" i="25"/>
  <c r="M615" i="25" s="1"/>
  <c r="N680" i="25"/>
  <c r="P680" i="25"/>
  <c r="P644" i="25"/>
  <c r="N644" i="25"/>
  <c r="N770" i="25"/>
  <c r="P770" i="25"/>
  <c r="N598" i="25"/>
  <c r="P598" i="25"/>
  <c r="P647" i="25"/>
  <c r="N647" i="25"/>
  <c r="L793" i="25"/>
  <c r="M793" i="25" s="1"/>
  <c r="L560" i="25"/>
  <c r="M560" i="25" s="1"/>
  <c r="L596" i="25"/>
  <c r="M596" i="25" s="1"/>
  <c r="P663" i="25"/>
  <c r="N663" i="25"/>
  <c r="L776" i="25"/>
  <c r="M776" i="25" s="1"/>
  <c r="L678" i="25"/>
  <c r="M678" i="25" s="1"/>
  <c r="N739" i="25"/>
  <c r="P739" i="25"/>
  <c r="L865" i="25"/>
  <c r="M865" i="25" s="1"/>
  <c r="L706" i="25"/>
  <c r="M706" i="25" s="1"/>
  <c r="P748" i="25"/>
  <c r="N748" i="25"/>
  <c r="L673" i="25"/>
  <c r="M673" i="25" s="1"/>
  <c r="P824" i="25"/>
  <c r="N824" i="25"/>
  <c r="N765" i="25"/>
  <c r="P765" i="25"/>
  <c r="P844" i="25"/>
  <c r="N844" i="25"/>
  <c r="L901" i="25"/>
  <c r="M901" i="25" s="1"/>
  <c r="P881" i="25"/>
  <c r="N881" i="25"/>
  <c r="L938" i="25"/>
  <c r="M938" i="25" s="1"/>
  <c r="P995" i="25"/>
  <c r="N995" i="25"/>
  <c r="L801" i="25"/>
  <c r="M801" i="25" s="1"/>
  <c r="L837" i="25"/>
  <c r="M837" i="25" s="1"/>
  <c r="L873" i="25"/>
  <c r="M873" i="25" s="1"/>
  <c r="P914" i="25"/>
  <c r="N914" i="25"/>
  <c r="N913" i="25"/>
  <c r="P913" i="25"/>
  <c r="L977" i="25"/>
  <c r="M977" i="25" s="1"/>
  <c r="L1059" i="25"/>
  <c r="M1059" i="25" s="1"/>
  <c r="L912" i="25"/>
  <c r="M912" i="25" s="1"/>
  <c r="L948" i="25"/>
  <c r="M948" i="25" s="1"/>
  <c r="L984" i="25"/>
  <c r="M984" i="25" s="1"/>
  <c r="L1036" i="25"/>
  <c r="M1036" i="25" s="1"/>
  <c r="L1061" i="25"/>
  <c r="M1061" i="25" s="1"/>
  <c r="L1028" i="25"/>
  <c r="M1028" i="25" s="1"/>
  <c r="L922" i="25"/>
  <c r="M922" i="25" s="1"/>
  <c r="L958" i="25"/>
  <c r="M958" i="25" s="1"/>
  <c r="L994" i="25"/>
  <c r="M994" i="25" s="1"/>
  <c r="P1031" i="25"/>
  <c r="N1031" i="25"/>
  <c r="L1178" i="25"/>
  <c r="M1178" i="25" s="1"/>
  <c r="N1098" i="25"/>
  <c r="P1098" i="25"/>
  <c r="L1167" i="25"/>
  <c r="M1167" i="25" s="1"/>
  <c r="P1107" i="25"/>
  <c r="N1107" i="25"/>
  <c r="P1163" i="25"/>
  <c r="N1163" i="25"/>
  <c r="L1169" i="25"/>
  <c r="M1169" i="25" s="1"/>
  <c r="L1140" i="25"/>
  <c r="M1140" i="25" s="1"/>
  <c r="L1247" i="25"/>
  <c r="M1247" i="25" s="1"/>
  <c r="L1314" i="25"/>
  <c r="M1314" i="25" s="1"/>
  <c r="L1259" i="25"/>
  <c r="M1259" i="25" s="1"/>
  <c r="L1241" i="25"/>
  <c r="M1241" i="25" s="1"/>
  <c r="L1198" i="25"/>
  <c r="M1198" i="25" s="1"/>
  <c r="L1218" i="25"/>
  <c r="M1218" i="25" s="1"/>
  <c r="L1254" i="25"/>
  <c r="M1254" i="25" s="1"/>
  <c r="L1313" i="25"/>
  <c r="M1313" i="25" s="1"/>
  <c r="L1201" i="25"/>
  <c r="M1201" i="25" s="1"/>
  <c r="L1237" i="25"/>
  <c r="M1237" i="25" s="1"/>
  <c r="L1304" i="25"/>
  <c r="M1304" i="25" s="1"/>
  <c r="L1297" i="25"/>
  <c r="M1297" i="25" s="1"/>
  <c r="P1405" i="25"/>
  <c r="N1405" i="25"/>
  <c r="L1340" i="25"/>
  <c r="M1340" i="25" s="1"/>
  <c r="L1411" i="25"/>
  <c r="M1411" i="25" s="1"/>
  <c r="P1413" i="25"/>
  <c r="N1413" i="25"/>
  <c r="L1347" i="25"/>
  <c r="M1347" i="25" s="1"/>
  <c r="P1426" i="25"/>
  <c r="N1426" i="25"/>
  <c r="L1531" i="25"/>
  <c r="M1531" i="25" s="1"/>
  <c r="L1400" i="25"/>
  <c r="M1400" i="25" s="1"/>
  <c r="P1423" i="25"/>
  <c r="N1423" i="25"/>
  <c r="L1469" i="25"/>
  <c r="M1469" i="25" s="1"/>
  <c r="P1486" i="25"/>
  <c r="N1486" i="25"/>
  <c r="P1553" i="25"/>
  <c r="N1553" i="25"/>
  <c r="L1448" i="25"/>
  <c r="M1448" i="25" s="1"/>
  <c r="P1590" i="25"/>
  <c r="N1590" i="25"/>
  <c r="P1650" i="25"/>
  <c r="N1650" i="25"/>
  <c r="L1535" i="25"/>
  <c r="M1535" i="25" s="1"/>
  <c r="L1592" i="25"/>
  <c r="M1592" i="25" s="1"/>
  <c r="P1515" i="25"/>
  <c r="N1515" i="25"/>
  <c r="P1551" i="25"/>
  <c r="N1551" i="25"/>
  <c r="L1682" i="25"/>
  <c r="M1682" i="25" s="1"/>
  <c r="L1570" i="25"/>
  <c r="M1570" i="25" s="1"/>
  <c r="L1647" i="25"/>
  <c r="M1647" i="25" s="1"/>
  <c r="P1782" i="25"/>
  <c r="N1782" i="25"/>
  <c r="L1612" i="25"/>
  <c r="M1612" i="25" s="1"/>
  <c r="L1648" i="25"/>
  <c r="M1648" i="25" s="1"/>
  <c r="L1631" i="25"/>
  <c r="M1631" i="25" s="1"/>
  <c r="L1662" i="25"/>
  <c r="M1662" i="25" s="1"/>
  <c r="P1681" i="25"/>
  <c r="N1681" i="25"/>
  <c r="P1735" i="25"/>
  <c r="N1735" i="25"/>
  <c r="L1775" i="25"/>
  <c r="M1775" i="25" s="1"/>
  <c r="L1710" i="25"/>
  <c r="M1710" i="25" s="1"/>
  <c r="L1750" i="25"/>
  <c r="M1750" i="25" s="1"/>
  <c r="L1745" i="25"/>
  <c r="M1745" i="25" s="1"/>
  <c r="L1773" i="25"/>
  <c r="M1773" i="25" s="1"/>
  <c r="L1787" i="25"/>
  <c r="M1787" i="25" s="1"/>
  <c r="L1786" i="25"/>
  <c r="M1786" i="25" s="1"/>
  <c r="L29" i="25"/>
  <c r="M29" i="25" s="1"/>
  <c r="L77" i="25"/>
  <c r="M77" i="25" s="1"/>
  <c r="O4" i="25"/>
  <c r="AC3" i="25"/>
  <c r="P48" i="25"/>
  <c r="N48" i="25"/>
  <c r="N504" i="25"/>
  <c r="P504" i="25"/>
  <c r="L336" i="25"/>
  <c r="M336" i="25" s="1"/>
  <c r="P408" i="25"/>
  <c r="N408" i="25"/>
  <c r="P727" i="25"/>
  <c r="N727" i="25"/>
  <c r="L572" i="25"/>
  <c r="M572" i="25" s="1"/>
  <c r="P753" i="25"/>
  <c r="N753" i="25"/>
  <c r="P885" i="25"/>
  <c r="N885" i="25"/>
  <c r="P1172" i="25"/>
  <c r="N1172" i="25"/>
  <c r="P49" i="25"/>
  <c r="N49" i="25"/>
  <c r="L188" i="25"/>
  <c r="M188" i="25" s="1"/>
  <c r="P32" i="25"/>
  <c r="N32" i="25"/>
  <c r="L116" i="25"/>
  <c r="M116" i="25" s="1"/>
  <c r="P175" i="25"/>
  <c r="N175" i="25"/>
  <c r="L39" i="25"/>
  <c r="M39" i="25" s="1"/>
  <c r="P75" i="25"/>
  <c r="N75" i="25"/>
  <c r="P111" i="25"/>
  <c r="N111" i="25"/>
  <c r="N182" i="25"/>
  <c r="P182" i="25"/>
  <c r="N208" i="25"/>
  <c r="P208" i="25"/>
  <c r="P262" i="25"/>
  <c r="N262" i="25"/>
  <c r="L118" i="25"/>
  <c r="M118" i="25" s="1"/>
  <c r="L181" i="25"/>
  <c r="M181" i="25" s="1"/>
  <c r="P151" i="25"/>
  <c r="N151" i="25"/>
  <c r="P277" i="25"/>
  <c r="N277" i="25"/>
  <c r="P147" i="25"/>
  <c r="N147" i="25"/>
  <c r="P183" i="25"/>
  <c r="N183" i="25"/>
  <c r="P219" i="25"/>
  <c r="N219" i="25"/>
  <c r="P255" i="25"/>
  <c r="N255" i="25"/>
  <c r="P232" i="25"/>
  <c r="N232" i="25"/>
  <c r="N310" i="25"/>
  <c r="P310" i="25"/>
  <c r="P349" i="25"/>
  <c r="N349" i="25"/>
  <c r="P443" i="25"/>
  <c r="N443" i="25"/>
  <c r="P254" i="25"/>
  <c r="N254" i="25"/>
  <c r="P594" i="25"/>
  <c r="N594" i="25"/>
  <c r="L377" i="25"/>
  <c r="M377" i="25" s="1"/>
  <c r="P460" i="25"/>
  <c r="N460" i="25"/>
  <c r="P416" i="25"/>
  <c r="N416" i="25"/>
  <c r="P633" i="25"/>
  <c r="N633" i="25"/>
  <c r="L287" i="25"/>
  <c r="M287" i="25" s="1"/>
  <c r="L323" i="25"/>
  <c r="M323" i="25" s="1"/>
  <c r="P394" i="25"/>
  <c r="N394" i="25"/>
  <c r="N432" i="25"/>
  <c r="P432" i="25"/>
  <c r="P415" i="25"/>
  <c r="N415" i="25"/>
  <c r="P546" i="25"/>
  <c r="N546" i="25"/>
  <c r="L291" i="25"/>
  <c r="M291" i="25" s="1"/>
  <c r="L327" i="25"/>
  <c r="M327" i="25" s="1"/>
  <c r="P400" i="25"/>
  <c r="N400" i="25"/>
  <c r="P439" i="25"/>
  <c r="N439" i="25"/>
  <c r="P487" i="25"/>
  <c r="N487" i="25"/>
  <c r="P549" i="25"/>
  <c r="N549" i="25"/>
  <c r="P482" i="25"/>
  <c r="N482" i="25"/>
  <c r="P634" i="25"/>
  <c r="N634" i="25"/>
  <c r="L363" i="25"/>
  <c r="M363" i="25" s="1"/>
  <c r="L399" i="25"/>
  <c r="M399" i="25" s="1"/>
  <c r="L464" i="25"/>
  <c r="M464" i="25" s="1"/>
  <c r="L552" i="25"/>
  <c r="M552" i="25" s="1"/>
  <c r="L692" i="25"/>
  <c r="M692" i="25" s="1"/>
  <c r="P645" i="25"/>
  <c r="N645" i="25"/>
  <c r="L601" i="25"/>
  <c r="M601" i="25" s="1"/>
  <c r="P648" i="25"/>
  <c r="N648" i="25"/>
  <c r="P857" i="25"/>
  <c r="N857" i="25"/>
  <c r="P763" i="25"/>
  <c r="N763" i="25"/>
  <c r="P853" i="25"/>
  <c r="N853" i="25"/>
  <c r="P563" i="25"/>
  <c r="N563" i="25"/>
  <c r="P599" i="25"/>
  <c r="N599" i="25"/>
  <c r="P664" i="25"/>
  <c r="N664" i="25"/>
  <c r="N681" i="25"/>
  <c r="P681" i="25"/>
  <c r="L740" i="25"/>
  <c r="M740" i="25" s="1"/>
  <c r="P866" i="25"/>
  <c r="N866" i="25"/>
  <c r="N707" i="25"/>
  <c r="P707" i="25"/>
  <c r="P821" i="25"/>
  <c r="N821" i="25"/>
  <c r="N749" i="25"/>
  <c r="P749" i="25"/>
  <c r="P676" i="25"/>
  <c r="N676" i="25"/>
  <c r="P847" i="25"/>
  <c r="N847" i="25"/>
  <c r="L851" i="25"/>
  <c r="M851" i="25" s="1"/>
  <c r="P911" i="25"/>
  <c r="N911" i="25"/>
  <c r="P884" i="25"/>
  <c r="N884" i="25"/>
  <c r="P956" i="25"/>
  <c r="N956" i="25"/>
  <c r="L1010" i="25"/>
  <c r="M1010" i="25" s="1"/>
  <c r="L1007" i="25"/>
  <c r="M1007" i="25" s="1"/>
  <c r="N804" i="25"/>
  <c r="P804" i="25"/>
  <c r="L840" i="25"/>
  <c r="M840" i="25" s="1"/>
  <c r="P876" i="25"/>
  <c r="N876" i="25"/>
  <c r="P920" i="25"/>
  <c r="N920" i="25"/>
  <c r="N919" i="25"/>
  <c r="P919" i="25"/>
  <c r="P989" i="25"/>
  <c r="N989" i="25"/>
  <c r="P1040" i="25"/>
  <c r="N1040" i="25"/>
  <c r="L915" i="25"/>
  <c r="M915" i="25" s="1"/>
  <c r="N951" i="25"/>
  <c r="P951" i="25"/>
  <c r="N987" i="25"/>
  <c r="P987" i="25"/>
  <c r="P1047" i="25"/>
  <c r="N1047" i="25"/>
  <c r="P1063" i="25"/>
  <c r="N1063" i="25"/>
  <c r="P925" i="25"/>
  <c r="N925" i="25"/>
  <c r="P961" i="25"/>
  <c r="N961" i="25"/>
  <c r="P997" i="25"/>
  <c r="N997" i="25"/>
  <c r="L1065" i="25"/>
  <c r="M1065" i="25" s="1"/>
  <c r="L1011" i="25"/>
  <c r="M1011" i="25" s="1"/>
  <c r="P1085" i="25"/>
  <c r="N1085" i="25"/>
  <c r="N1171" i="25"/>
  <c r="P1171" i="25"/>
  <c r="N1159" i="25"/>
  <c r="P1159" i="25"/>
  <c r="N1101" i="25"/>
  <c r="P1101" i="25"/>
  <c r="N1114" i="25"/>
  <c r="P1114" i="25"/>
  <c r="P1190" i="25"/>
  <c r="N1190" i="25"/>
  <c r="P1127" i="25"/>
  <c r="N1127" i="25"/>
  <c r="P1181" i="25"/>
  <c r="N1181" i="25"/>
  <c r="L1147" i="25"/>
  <c r="M1147" i="25" s="1"/>
  <c r="N1262" i="25"/>
  <c r="P1262" i="25"/>
  <c r="N1214" i="25"/>
  <c r="P1214" i="25"/>
  <c r="P1176" i="25"/>
  <c r="N1176" i="25"/>
  <c r="N1250" i="25"/>
  <c r="P1250" i="25"/>
  <c r="N1202" i="25"/>
  <c r="P1202" i="25"/>
  <c r="P1305" i="25"/>
  <c r="N1305" i="25"/>
  <c r="P1221" i="25"/>
  <c r="N1221" i="25"/>
  <c r="P1257" i="25"/>
  <c r="N1257" i="25"/>
  <c r="N1330" i="25"/>
  <c r="P1330" i="25"/>
  <c r="L1204" i="25"/>
  <c r="M1204" i="25" s="1"/>
  <c r="L1240" i="25"/>
  <c r="M1240" i="25" s="1"/>
  <c r="L1264" i="25"/>
  <c r="M1264" i="25" s="1"/>
  <c r="N1300" i="25"/>
  <c r="P1300" i="25"/>
  <c r="N1321" i="25"/>
  <c r="P1321" i="25"/>
  <c r="P1343" i="25"/>
  <c r="N1343" i="25"/>
  <c r="L1437" i="25"/>
  <c r="M1437" i="25" s="1"/>
  <c r="P1440" i="25"/>
  <c r="N1440" i="25"/>
  <c r="L1350" i="25"/>
  <c r="M1350" i="25" s="1"/>
  <c r="L1421" i="25"/>
  <c r="M1421" i="25" s="1"/>
  <c r="L1367" i="25"/>
  <c r="M1367" i="25" s="1"/>
  <c r="L1403" i="25"/>
  <c r="M1403" i="25" s="1"/>
  <c r="P1455" i="25"/>
  <c r="N1455" i="25"/>
  <c r="P1504" i="25"/>
  <c r="N1504" i="25"/>
  <c r="N1470" i="25"/>
  <c r="P1470" i="25"/>
  <c r="P1490" i="25"/>
  <c r="N1490" i="25"/>
  <c r="N1488" i="25"/>
  <c r="P1488" i="25"/>
  <c r="L1451" i="25"/>
  <c r="M1451" i="25" s="1"/>
  <c r="L1502" i="25"/>
  <c r="M1502" i="25" s="1"/>
  <c r="L1538" i="25"/>
  <c r="M1538" i="25" s="1"/>
  <c r="P1518" i="25"/>
  <c r="N1518" i="25"/>
  <c r="P1575" i="25"/>
  <c r="N1575" i="25"/>
  <c r="P1565" i="25"/>
  <c r="N1565" i="25"/>
  <c r="P1568" i="25"/>
  <c r="N1568" i="25"/>
  <c r="N1617" i="25"/>
  <c r="P1617" i="25"/>
  <c r="P1573" i="25"/>
  <c r="N1573" i="25"/>
  <c r="P1615" i="25"/>
  <c r="N1615" i="25"/>
  <c r="P1651" i="25"/>
  <c r="N1651" i="25"/>
  <c r="L1634" i="25"/>
  <c r="M1634" i="25" s="1"/>
  <c r="L1665" i="25"/>
  <c r="M1665" i="25" s="1"/>
  <c r="P1695" i="25"/>
  <c r="N1695" i="25"/>
  <c r="N1684" i="25"/>
  <c r="P1684" i="25"/>
  <c r="L1759" i="25"/>
  <c r="M1759" i="25" s="1"/>
  <c r="P1791" i="25"/>
  <c r="N1791" i="25"/>
  <c r="P1713" i="25"/>
  <c r="N1713" i="25"/>
  <c r="L1748" i="25"/>
  <c r="M1748" i="25" s="1"/>
  <c r="L1770" i="25"/>
  <c r="M1770" i="25" s="1"/>
  <c r="P1737" i="25"/>
  <c r="N1737" i="25"/>
  <c r="L1796" i="25"/>
  <c r="M1796" i="25" s="1"/>
  <c r="L1789" i="25"/>
  <c r="M1789" i="25" s="1"/>
  <c r="L68" i="25"/>
  <c r="M68" i="25" s="1"/>
  <c r="R10" i="25"/>
  <c r="S10" i="25" s="1"/>
  <c r="U10" i="25"/>
  <c r="V10" i="25" s="1"/>
  <c r="W10" i="25" s="1"/>
  <c r="P192" i="25"/>
  <c r="N192" i="25"/>
  <c r="P425" i="25"/>
  <c r="N425" i="25"/>
  <c r="P500" i="25"/>
  <c r="N500" i="25"/>
  <c r="N610" i="25"/>
  <c r="P610" i="25"/>
  <c r="N779" i="25"/>
  <c r="P779" i="25"/>
  <c r="P872" i="25"/>
  <c r="N872" i="25"/>
  <c r="N1135" i="25"/>
  <c r="P1135" i="25"/>
  <c r="P1798" i="25"/>
  <c r="N1798" i="25"/>
  <c r="L44" i="25"/>
  <c r="M44" i="25" s="1"/>
  <c r="P119" i="25"/>
  <c r="N119" i="25"/>
  <c r="P42" i="25"/>
  <c r="N42" i="25"/>
  <c r="L78" i="25"/>
  <c r="M78" i="25" s="1"/>
  <c r="N114" i="25"/>
  <c r="P114" i="25"/>
  <c r="N194" i="25"/>
  <c r="P194" i="25"/>
  <c r="P352" i="25"/>
  <c r="N352" i="25"/>
  <c r="L121" i="25"/>
  <c r="M121" i="25" s="1"/>
  <c r="L150" i="25"/>
  <c r="M150" i="25" s="1"/>
  <c r="L186" i="25"/>
  <c r="M186" i="25" s="1"/>
  <c r="L222" i="25"/>
  <c r="M222" i="25" s="1"/>
  <c r="P235" i="25"/>
  <c r="N235" i="25"/>
  <c r="P319" i="25"/>
  <c r="N319" i="25"/>
  <c r="N528" i="25"/>
  <c r="P528" i="25"/>
  <c r="P259" i="25"/>
  <c r="N259" i="25"/>
  <c r="P668" i="25"/>
  <c r="N668" i="25"/>
  <c r="P388" i="25"/>
  <c r="N388" i="25"/>
  <c r="P427" i="25"/>
  <c r="N427" i="25"/>
  <c r="L290" i="25"/>
  <c r="M290" i="25" s="1"/>
  <c r="P326" i="25"/>
  <c r="N326" i="25"/>
  <c r="N401" i="25"/>
  <c r="P401" i="25"/>
  <c r="P422" i="25"/>
  <c r="N422" i="25"/>
  <c r="P258" i="25"/>
  <c r="N258" i="25"/>
  <c r="L294" i="25"/>
  <c r="M294" i="25" s="1"/>
  <c r="L330" i="25"/>
  <c r="M330" i="25" s="1"/>
  <c r="L407" i="25"/>
  <c r="M407" i="25" s="1"/>
  <c r="P494" i="25"/>
  <c r="N494" i="25"/>
  <c r="N462" i="25"/>
  <c r="P462" i="25"/>
  <c r="N510" i="25"/>
  <c r="P510" i="25"/>
  <c r="P802" i="25"/>
  <c r="N802" i="25"/>
  <c r="N489" i="25"/>
  <c r="P489" i="25"/>
  <c r="L366" i="25"/>
  <c r="M366" i="25" s="1"/>
  <c r="L402" i="25"/>
  <c r="M402" i="25" s="1"/>
  <c r="L476" i="25"/>
  <c r="M476" i="25" s="1"/>
  <c r="P561" i="25"/>
  <c r="N561" i="25"/>
  <c r="P585" i="25"/>
  <c r="N585" i="25"/>
  <c r="P559" i="25"/>
  <c r="N559" i="25"/>
  <c r="L636" i="25"/>
  <c r="M636" i="25" s="1"/>
  <c r="L669" i="25"/>
  <c r="M669" i="25" s="1"/>
  <c r="P646" i="25"/>
  <c r="N646" i="25"/>
  <c r="L604" i="25"/>
  <c r="M604" i="25" s="1"/>
  <c r="P649" i="25"/>
  <c r="N649" i="25"/>
  <c r="P1100" i="25"/>
  <c r="N1100" i="25"/>
  <c r="P880" i="25"/>
  <c r="N880" i="25"/>
  <c r="L566" i="25"/>
  <c r="M566" i="25" s="1"/>
  <c r="P602" i="25"/>
  <c r="N602" i="25"/>
  <c r="L665" i="25"/>
  <c r="M665" i="25" s="1"/>
  <c r="P797" i="25"/>
  <c r="N797" i="25"/>
  <c r="N684" i="25"/>
  <c r="P684" i="25"/>
  <c r="N741" i="25"/>
  <c r="P741" i="25"/>
  <c r="N708" i="25"/>
  <c r="P708" i="25"/>
  <c r="P745" i="25"/>
  <c r="N745" i="25"/>
  <c r="P845" i="25"/>
  <c r="N845" i="25"/>
  <c r="L750" i="25"/>
  <c r="M750" i="25" s="1"/>
  <c r="P679" i="25"/>
  <c r="N679" i="25"/>
  <c r="P751" i="25"/>
  <c r="N751" i="25"/>
  <c r="L848" i="25"/>
  <c r="M848" i="25" s="1"/>
  <c r="P856" i="25"/>
  <c r="N856" i="25"/>
  <c r="P917" i="25"/>
  <c r="N917" i="25"/>
  <c r="P887" i="25"/>
  <c r="N887" i="25"/>
  <c r="L807" i="25"/>
  <c r="M807" i="25" s="1"/>
  <c r="L843" i="25"/>
  <c r="M843" i="25" s="1"/>
  <c r="P879" i="25"/>
  <c r="N879" i="25"/>
  <c r="P926" i="25"/>
  <c r="N926" i="25"/>
  <c r="P929" i="25"/>
  <c r="N929" i="25"/>
  <c r="P1001" i="25"/>
  <c r="N1001" i="25"/>
  <c r="P1064" i="25"/>
  <c r="N1064" i="25"/>
  <c r="L918" i="25"/>
  <c r="M918" i="25" s="1"/>
  <c r="N954" i="25"/>
  <c r="P954" i="25"/>
  <c r="N990" i="25"/>
  <c r="P990" i="25"/>
  <c r="L1070" i="25"/>
  <c r="M1070" i="25" s="1"/>
  <c r="P1072" i="25"/>
  <c r="N1072" i="25"/>
  <c r="P928" i="25"/>
  <c r="N928" i="25"/>
  <c r="P964" i="25"/>
  <c r="N964" i="25"/>
  <c r="P1000" i="25"/>
  <c r="N1000" i="25"/>
  <c r="L1015" i="25"/>
  <c r="M1015" i="25" s="1"/>
  <c r="P1094" i="25"/>
  <c r="N1094" i="25"/>
  <c r="P1164" i="25"/>
  <c r="N1164" i="25"/>
  <c r="N1104" i="25"/>
  <c r="P1104" i="25"/>
  <c r="P1184" i="25"/>
  <c r="N1184" i="25"/>
  <c r="P1121" i="25"/>
  <c r="N1121" i="25"/>
  <c r="P1134" i="25"/>
  <c r="N1134" i="25"/>
  <c r="P1196" i="25"/>
  <c r="N1196" i="25"/>
  <c r="L1179" i="25"/>
  <c r="M1179" i="25" s="1"/>
  <c r="P1269" i="25"/>
  <c r="N1269" i="25"/>
  <c r="N1224" i="25"/>
  <c r="P1224" i="25"/>
  <c r="P1260" i="25"/>
  <c r="N1260" i="25"/>
  <c r="N1207" i="25"/>
  <c r="P1207" i="25"/>
  <c r="L1243" i="25"/>
  <c r="M1243" i="25" s="1"/>
  <c r="L1267" i="25"/>
  <c r="M1267" i="25" s="1"/>
  <c r="N1303" i="25"/>
  <c r="P1303" i="25"/>
  <c r="N1354" i="25"/>
  <c r="P1354" i="25"/>
  <c r="L1422" i="25"/>
  <c r="M1422" i="25" s="1"/>
  <c r="P1431" i="25"/>
  <c r="N1431" i="25"/>
  <c r="L1434" i="25"/>
  <c r="M1434" i="25" s="1"/>
  <c r="P1346" i="25"/>
  <c r="N1346" i="25"/>
  <c r="P1452" i="25"/>
  <c r="N1452" i="25"/>
  <c r="P1368" i="25"/>
  <c r="N1368" i="25"/>
  <c r="L1317" i="25"/>
  <c r="M1317" i="25" s="1"/>
  <c r="L1353" i="25"/>
  <c r="M1353" i="25" s="1"/>
  <c r="L1427" i="25"/>
  <c r="M1427" i="25" s="1"/>
  <c r="P1449" i="25"/>
  <c r="N1449" i="25"/>
  <c r="L1370" i="25"/>
  <c r="M1370" i="25" s="1"/>
  <c r="L1406" i="25"/>
  <c r="M1406" i="25" s="1"/>
  <c r="P1516" i="25"/>
  <c r="N1516" i="25"/>
  <c r="L1459" i="25"/>
  <c r="M1459" i="25" s="1"/>
  <c r="P1471" i="25"/>
  <c r="N1471" i="25"/>
  <c r="P1450" i="25"/>
  <c r="N1450" i="25"/>
  <c r="P1496" i="25"/>
  <c r="N1496" i="25"/>
  <c r="L1493" i="25"/>
  <c r="M1493" i="25" s="1"/>
  <c r="L1454" i="25"/>
  <c r="M1454" i="25" s="1"/>
  <c r="P1718" i="25"/>
  <c r="N1718" i="25"/>
  <c r="P1543" i="25"/>
  <c r="N1543" i="25"/>
  <c r="P1577" i="25"/>
  <c r="N1577" i="25"/>
  <c r="L1505" i="25"/>
  <c r="M1505" i="25" s="1"/>
  <c r="L1541" i="25"/>
  <c r="M1541" i="25" s="1"/>
  <c r="P1521" i="25"/>
  <c r="N1521" i="25"/>
  <c r="P1586" i="25"/>
  <c r="N1586" i="25"/>
  <c r="P1644" i="25"/>
  <c r="N1644" i="25"/>
  <c r="L1576" i="25"/>
  <c r="M1576" i="25" s="1"/>
  <c r="N1623" i="25"/>
  <c r="P1623" i="25"/>
  <c r="P1618" i="25"/>
  <c r="N1618" i="25"/>
  <c r="P1654" i="25"/>
  <c r="N1654" i="25"/>
  <c r="P1712" i="25"/>
  <c r="N1712" i="25"/>
  <c r="L1637" i="25"/>
  <c r="M1637" i="25" s="1"/>
  <c r="L1668" i="25"/>
  <c r="M1668" i="25" s="1"/>
  <c r="P1698" i="25"/>
  <c r="N1698" i="25"/>
  <c r="L1730" i="25"/>
  <c r="M1730" i="25" s="1"/>
  <c r="P1687" i="25"/>
  <c r="N1687" i="25"/>
  <c r="L1691" i="25"/>
  <c r="M1691" i="25" s="1"/>
  <c r="P1741" i="25"/>
  <c r="N1741" i="25"/>
  <c r="N1716" i="25"/>
  <c r="P1716" i="25"/>
  <c r="L1751" i="25"/>
  <c r="M1751" i="25" s="1"/>
  <c r="N1740" i="25"/>
  <c r="P1740" i="25"/>
  <c r="L1792" i="25"/>
  <c r="M1792" i="25" s="1"/>
  <c r="L17" i="25"/>
  <c r="M17" i="25" s="1"/>
  <c r="L59" i="25"/>
  <c r="M59" i="25" s="1"/>
  <c r="L82" i="25"/>
  <c r="M82" i="25" s="1"/>
  <c r="P120" i="25"/>
  <c r="N120" i="25"/>
  <c r="P325" i="25"/>
  <c r="N325" i="25"/>
  <c r="P455" i="25"/>
  <c r="N455" i="25"/>
  <c r="P609" i="25"/>
  <c r="N609" i="25"/>
  <c r="N651" i="25"/>
  <c r="P651" i="25"/>
  <c r="N698" i="25"/>
  <c r="P698" i="25"/>
  <c r="P685" i="25"/>
  <c r="N685" i="25"/>
  <c r="P811" i="25"/>
  <c r="N811" i="25"/>
  <c r="P941" i="25"/>
  <c r="N941" i="25"/>
  <c r="P965" i="25"/>
  <c r="N965" i="25"/>
  <c r="N960" i="25"/>
  <c r="P960" i="25"/>
  <c r="N1050" i="25"/>
  <c r="P1050" i="25"/>
  <c r="N1038" i="25"/>
  <c r="P1038" i="25"/>
  <c r="P1115" i="25"/>
  <c r="N1115" i="25"/>
  <c r="P1299" i="25"/>
  <c r="N1299" i="25"/>
  <c r="N1230" i="25"/>
  <c r="P1230" i="25"/>
  <c r="N1213" i="25"/>
  <c r="P1213" i="25"/>
  <c r="N1309" i="25"/>
  <c r="P1309" i="25"/>
  <c r="P1352" i="25"/>
  <c r="N1352" i="25"/>
  <c r="P1487" i="25"/>
  <c r="N1487" i="25"/>
  <c r="N1412" i="25"/>
  <c r="P1412" i="25"/>
  <c r="N1473" i="25"/>
  <c r="P1473" i="25"/>
  <c r="P1522" i="25"/>
  <c r="N1522" i="25"/>
  <c r="N1511" i="25"/>
  <c r="P1511" i="25"/>
  <c r="P1571" i="25"/>
  <c r="N1571" i="25"/>
  <c r="N1629" i="25"/>
  <c r="P1629" i="25"/>
  <c r="P1704" i="25"/>
  <c r="N1704" i="25"/>
  <c r="N1697" i="25"/>
  <c r="P1697" i="25"/>
  <c r="P1753" i="25"/>
  <c r="N1753" i="25"/>
  <c r="P1757" i="25"/>
  <c r="N1757" i="25"/>
  <c r="U5" i="25"/>
  <c r="V5" i="25" s="1"/>
  <c r="W5" i="25" s="1"/>
  <c r="R5" i="25"/>
  <c r="S5" i="25" s="1"/>
  <c r="P18" i="25"/>
  <c r="N18" i="25"/>
  <c r="P79" i="25"/>
  <c r="N79" i="25"/>
  <c r="P51" i="25"/>
  <c r="N51" i="25"/>
  <c r="N158" i="25"/>
  <c r="P158" i="25"/>
  <c r="P130" i="25"/>
  <c r="N130" i="25"/>
  <c r="P298" i="25"/>
  <c r="N298" i="25"/>
  <c r="N31" i="25"/>
  <c r="P31" i="25"/>
  <c r="L122" i="25"/>
  <c r="M122" i="25" s="1"/>
  <c r="N161" i="25"/>
  <c r="P161" i="25"/>
  <c r="L187" i="25"/>
  <c r="M187" i="25" s="1"/>
  <c r="L45" i="25"/>
  <c r="M45" i="25" s="1"/>
  <c r="L81" i="25"/>
  <c r="M81" i="25" s="1"/>
  <c r="L117" i="25"/>
  <c r="M117" i="25" s="1"/>
  <c r="N206" i="25"/>
  <c r="P206" i="25"/>
  <c r="L145" i="25"/>
  <c r="M145" i="25" s="1"/>
  <c r="L148" i="25"/>
  <c r="M148" i="25" s="1"/>
  <c r="P88" i="25"/>
  <c r="N88" i="25"/>
  <c r="P124" i="25"/>
  <c r="N124" i="25"/>
  <c r="L193" i="25"/>
  <c r="M193" i="25" s="1"/>
  <c r="P157" i="25"/>
  <c r="N157" i="25"/>
  <c r="L153" i="25"/>
  <c r="M153" i="25" s="1"/>
  <c r="L189" i="25"/>
  <c r="M189" i="25" s="1"/>
  <c r="L225" i="25"/>
  <c r="M225" i="25" s="1"/>
  <c r="L268" i="25"/>
  <c r="M268" i="25" s="1"/>
  <c r="L289" i="25"/>
  <c r="M289" i="25" s="1"/>
  <c r="L238" i="25"/>
  <c r="M238" i="25" s="1"/>
  <c r="L224" i="25"/>
  <c r="M224" i="25" s="1"/>
  <c r="P732" i="25"/>
  <c r="N732" i="25"/>
  <c r="L395" i="25"/>
  <c r="M395" i="25" s="1"/>
  <c r="L503" i="25"/>
  <c r="M503" i="25" s="1"/>
  <c r="N438" i="25"/>
  <c r="P438" i="25"/>
  <c r="L257" i="25"/>
  <c r="M257" i="25" s="1"/>
  <c r="L293" i="25"/>
  <c r="M293" i="25" s="1"/>
  <c r="L329" i="25"/>
  <c r="M329" i="25" s="1"/>
  <c r="L412" i="25"/>
  <c r="M412" i="25" s="1"/>
  <c r="L467" i="25"/>
  <c r="M467" i="25" s="1"/>
  <c r="L261" i="25"/>
  <c r="M261" i="25" s="1"/>
  <c r="L297" i="25"/>
  <c r="M297" i="25" s="1"/>
  <c r="L333" i="25"/>
  <c r="M333" i="25" s="1"/>
  <c r="L418" i="25"/>
  <c r="M418" i="25" s="1"/>
  <c r="L447" i="25"/>
  <c r="M447" i="25" s="1"/>
  <c r="L495" i="25"/>
  <c r="M495" i="25" s="1"/>
  <c r="L506" i="25"/>
  <c r="M506" i="25" s="1"/>
  <c r="L466" i="25"/>
  <c r="M466" i="25" s="1"/>
  <c r="P514" i="25"/>
  <c r="N514" i="25"/>
  <c r="L437" i="25"/>
  <c r="M437" i="25" s="1"/>
  <c r="L493" i="25"/>
  <c r="M493" i="25" s="1"/>
  <c r="L369" i="25"/>
  <c r="M369" i="25" s="1"/>
  <c r="L405" i="25"/>
  <c r="M405" i="25" s="1"/>
  <c r="L488" i="25"/>
  <c r="M488" i="25" s="1"/>
  <c r="L568" i="25"/>
  <c r="M568" i="25" s="1"/>
  <c r="P597" i="25"/>
  <c r="N597" i="25"/>
  <c r="L556" i="25"/>
  <c r="M556" i="25" s="1"/>
  <c r="L588" i="25"/>
  <c r="M588" i="25" s="1"/>
  <c r="P670" i="25"/>
  <c r="N670" i="25"/>
  <c r="P830" i="25"/>
  <c r="N830" i="25"/>
  <c r="L607" i="25"/>
  <c r="M607" i="25" s="1"/>
  <c r="L694" i="25"/>
  <c r="M694" i="25" s="1"/>
  <c r="P650" i="25"/>
  <c r="N650" i="25"/>
  <c r="L533" i="25"/>
  <c r="M533" i="25" s="1"/>
  <c r="L569" i="25"/>
  <c r="M569" i="25" s="1"/>
  <c r="L605" i="25"/>
  <c r="M605" i="25" s="1"/>
  <c r="L659" i="25"/>
  <c r="M659" i="25" s="1"/>
  <c r="L721" i="25"/>
  <c r="M721" i="25" s="1"/>
  <c r="L666" i="25"/>
  <c r="M666" i="25" s="1"/>
  <c r="L697" i="25"/>
  <c r="M697" i="25" s="1"/>
  <c r="L800" i="25"/>
  <c r="M800" i="25" s="1"/>
  <c r="L700" i="25"/>
  <c r="M700" i="25" s="1"/>
  <c r="P806" i="25"/>
  <c r="N806" i="25"/>
  <c r="L687" i="25"/>
  <c r="M687" i="25" s="1"/>
  <c r="L761" i="25"/>
  <c r="M761" i="25" s="1"/>
  <c r="P1044" i="25"/>
  <c r="N1044" i="25"/>
  <c r="L746" i="25"/>
  <c r="M746" i="25" s="1"/>
  <c r="L869" i="25"/>
  <c r="M869" i="25" s="1"/>
  <c r="L759" i="25"/>
  <c r="M759" i="25" s="1"/>
  <c r="P682" i="25"/>
  <c r="N682" i="25"/>
  <c r="L752" i="25"/>
  <c r="M752" i="25" s="1"/>
  <c r="P871" i="25"/>
  <c r="N871" i="25"/>
  <c r="L718" i="25"/>
  <c r="M718" i="25" s="1"/>
  <c r="L892" i="25"/>
  <c r="M892" i="25" s="1"/>
  <c r="L863" i="25"/>
  <c r="M863" i="25" s="1"/>
  <c r="L935" i="25"/>
  <c r="M935" i="25" s="1"/>
  <c r="L890" i="25"/>
  <c r="M890" i="25" s="1"/>
  <c r="L1026" i="25"/>
  <c r="M1026" i="25" s="1"/>
  <c r="P1145" i="25"/>
  <c r="N1145" i="25"/>
  <c r="P1056" i="25"/>
  <c r="N1056" i="25"/>
  <c r="L810" i="25"/>
  <c r="M810" i="25" s="1"/>
  <c r="L846" i="25"/>
  <c r="M846" i="25" s="1"/>
  <c r="P882" i="25"/>
  <c r="N882" i="25"/>
  <c r="P950" i="25"/>
  <c r="N950" i="25"/>
  <c r="L947" i="25"/>
  <c r="M947" i="25" s="1"/>
  <c r="L1023" i="25"/>
  <c r="M1023" i="25" s="1"/>
  <c r="L1051" i="25"/>
  <c r="M1051" i="25" s="1"/>
  <c r="L921" i="25"/>
  <c r="M921" i="25" s="1"/>
  <c r="N957" i="25"/>
  <c r="P957" i="25"/>
  <c r="N993" i="25"/>
  <c r="P993" i="25"/>
  <c r="P1058" i="25"/>
  <c r="N1058" i="25"/>
  <c r="P1077" i="25"/>
  <c r="N1077" i="25"/>
  <c r="L1046" i="25"/>
  <c r="M1046" i="25" s="1"/>
  <c r="L931" i="25"/>
  <c r="M931" i="25" s="1"/>
  <c r="L967" i="25"/>
  <c r="M967" i="25" s="1"/>
  <c r="L1003" i="25"/>
  <c r="M1003" i="25" s="1"/>
  <c r="P1118" i="25"/>
  <c r="N1118" i="25"/>
  <c r="L1053" i="25"/>
  <c r="M1053" i="25" s="1"/>
  <c r="L1027" i="25"/>
  <c r="M1027" i="25" s="1"/>
  <c r="P1103" i="25"/>
  <c r="N1103" i="25"/>
  <c r="L1128" i="25"/>
  <c r="M1128" i="25" s="1"/>
  <c r="L1223" i="25"/>
  <c r="M1223" i="25" s="1"/>
  <c r="L1141" i="25"/>
  <c r="M1141" i="25" s="1"/>
  <c r="L1162" i="25"/>
  <c r="M1162" i="25" s="1"/>
  <c r="N1274" i="25"/>
  <c r="P1274" i="25"/>
  <c r="N1289" i="25"/>
  <c r="P1289" i="25"/>
  <c r="L1182" i="25"/>
  <c r="M1182" i="25" s="1"/>
  <c r="N1235" i="25"/>
  <c r="P1235" i="25"/>
  <c r="N1271" i="25"/>
  <c r="P1271" i="25"/>
  <c r="N1217" i="25"/>
  <c r="P1217" i="25"/>
  <c r="P1290" i="25"/>
  <c r="N1290" i="25"/>
  <c r="L1227" i="25"/>
  <c r="M1227" i="25" s="1"/>
  <c r="L1263" i="25"/>
  <c r="M1263" i="25" s="1"/>
  <c r="L1281" i="25"/>
  <c r="M1281" i="25" s="1"/>
  <c r="L1210" i="25"/>
  <c r="M1210" i="25" s="1"/>
  <c r="L1246" i="25"/>
  <c r="M1246" i="25" s="1"/>
  <c r="L1270" i="25"/>
  <c r="M1270" i="25" s="1"/>
  <c r="L1306" i="25"/>
  <c r="M1306" i="25" s="1"/>
  <c r="N1327" i="25"/>
  <c r="P1327" i="25"/>
  <c r="P1428" i="25"/>
  <c r="N1428" i="25"/>
  <c r="L1561" i="25"/>
  <c r="M1561" i="25" s="1"/>
  <c r="L1507" i="25"/>
  <c r="M1507" i="25" s="1"/>
  <c r="L1349" i="25"/>
  <c r="M1349" i="25" s="1"/>
  <c r="L1377" i="25"/>
  <c r="M1377" i="25" s="1"/>
  <c r="L1320" i="25"/>
  <c r="M1320" i="25" s="1"/>
  <c r="L1356" i="25"/>
  <c r="M1356" i="25" s="1"/>
  <c r="N1482" i="25"/>
  <c r="P1482" i="25"/>
  <c r="L1373" i="25"/>
  <c r="M1373" i="25" s="1"/>
  <c r="L1409" i="25"/>
  <c r="M1409" i="25" s="1"/>
  <c r="N1494" i="25"/>
  <c r="P1494" i="25"/>
  <c r="P1528" i="25"/>
  <c r="N1528" i="25"/>
  <c r="L1460" i="25"/>
  <c r="M1460" i="25" s="1"/>
  <c r="L1472" i="25"/>
  <c r="M1472" i="25" s="1"/>
  <c r="P1453" i="25"/>
  <c r="N1453" i="25"/>
  <c r="L1500" i="25"/>
  <c r="M1500" i="25" s="1"/>
  <c r="L1510" i="25"/>
  <c r="M1510" i="25" s="1"/>
  <c r="L1457" i="25"/>
  <c r="M1457" i="25" s="1"/>
  <c r="L1508" i="25"/>
  <c r="M1508" i="25" s="1"/>
  <c r="L1544" i="25"/>
  <c r="M1544" i="25" s="1"/>
  <c r="L1524" i="25"/>
  <c r="M1524" i="25" s="1"/>
  <c r="P1593" i="25"/>
  <c r="N1593" i="25"/>
  <c r="P1670" i="25"/>
  <c r="N1670" i="25"/>
  <c r="P1656" i="25"/>
  <c r="N1656" i="25"/>
  <c r="L1579" i="25"/>
  <c r="M1579" i="25" s="1"/>
  <c r="L1621" i="25"/>
  <c r="M1621" i="25" s="1"/>
  <c r="L1657" i="25"/>
  <c r="M1657" i="25" s="1"/>
  <c r="L1604" i="25"/>
  <c r="M1604" i="25" s="1"/>
  <c r="L1640" i="25"/>
  <c r="M1640" i="25" s="1"/>
  <c r="L1671" i="25"/>
  <c r="M1671" i="25" s="1"/>
  <c r="P1701" i="25"/>
  <c r="N1701" i="25"/>
  <c r="P1715" i="25"/>
  <c r="N1715" i="25"/>
  <c r="L1694" i="25"/>
  <c r="M1694" i="25" s="1"/>
  <c r="P1747" i="25"/>
  <c r="N1747" i="25"/>
  <c r="L1781" i="25"/>
  <c r="M1781" i="25" s="1"/>
  <c r="L1719" i="25"/>
  <c r="M1719" i="25" s="1"/>
  <c r="L1754" i="25"/>
  <c r="M1754" i="25" s="1"/>
  <c r="L1743" i="25"/>
  <c r="M1743" i="25" s="1"/>
  <c r="L1779" i="25"/>
  <c r="M1779" i="25" s="1"/>
  <c r="L1795" i="25"/>
  <c r="M1795" i="25" s="1"/>
  <c r="L14" i="25"/>
  <c r="M14" i="25" s="1"/>
  <c r="L50" i="25"/>
  <c r="M50" i="25" s="1"/>
  <c r="R21" i="25"/>
  <c r="S21" i="25" s="1"/>
  <c r="U21" i="25"/>
  <c r="V21" i="25" s="1"/>
  <c r="W21" i="25" s="1"/>
  <c r="R8" i="1"/>
  <c r="S8" i="1" s="1"/>
  <c r="U8" i="1"/>
  <c r="V8" i="1" s="1"/>
  <c r="P121" i="1"/>
  <c r="N121" i="1"/>
  <c r="P253" i="1"/>
  <c r="U253" i="1" s="1"/>
  <c r="V253" i="1" s="1"/>
  <c r="N253" i="1"/>
  <c r="P391" i="1"/>
  <c r="N391" i="1"/>
  <c r="P505" i="1"/>
  <c r="N505" i="1"/>
  <c r="P619" i="1"/>
  <c r="N619" i="1"/>
  <c r="P721" i="1"/>
  <c r="N721" i="1"/>
  <c r="P829" i="1"/>
  <c r="N829" i="1"/>
  <c r="P931" i="1"/>
  <c r="N931" i="1"/>
  <c r="P104" i="1"/>
  <c r="N104" i="1"/>
  <c r="P236" i="1"/>
  <c r="U236" i="1" s="1"/>
  <c r="V236" i="1" s="1"/>
  <c r="N236" i="1"/>
  <c r="P356" i="1"/>
  <c r="N356" i="1"/>
  <c r="P482" i="1"/>
  <c r="N482" i="1"/>
  <c r="P608" i="1"/>
  <c r="N608" i="1"/>
  <c r="P770" i="1"/>
  <c r="N770" i="1"/>
  <c r="P932" i="1"/>
  <c r="N932" i="1"/>
  <c r="P141" i="1"/>
  <c r="N141" i="1"/>
  <c r="P321" i="1"/>
  <c r="U321" i="1" s="1"/>
  <c r="V321" i="1" s="1"/>
  <c r="N321" i="1"/>
  <c r="P465" i="1"/>
  <c r="N465" i="1"/>
  <c r="P621" i="1"/>
  <c r="N621" i="1"/>
  <c r="P747" i="1"/>
  <c r="N747" i="1"/>
  <c r="P879" i="1"/>
  <c r="U879" i="1" s="1"/>
  <c r="V879" i="1" s="1"/>
  <c r="N879" i="1"/>
  <c r="P148" i="1"/>
  <c r="N148" i="1"/>
  <c r="P436" i="1"/>
  <c r="N436" i="1"/>
  <c r="P17" i="1"/>
  <c r="N17" i="1"/>
  <c r="P377" i="1"/>
  <c r="U377" i="1" s="1"/>
  <c r="V377" i="1" s="1"/>
  <c r="N377" i="1"/>
  <c r="P665" i="1"/>
  <c r="U665" i="1" s="1"/>
  <c r="V665" i="1" s="1"/>
  <c r="N665" i="1"/>
  <c r="P845" i="1"/>
  <c r="N845" i="1"/>
  <c r="P30" i="1"/>
  <c r="N30" i="1"/>
  <c r="P144" i="1"/>
  <c r="N144" i="1"/>
  <c r="P246" i="1"/>
  <c r="U246" i="1" s="1"/>
  <c r="V246" i="1" s="1"/>
  <c r="N246" i="1"/>
  <c r="P360" i="1"/>
  <c r="N360" i="1"/>
  <c r="P474" i="1"/>
  <c r="N474" i="1"/>
  <c r="P564" i="1"/>
  <c r="N564" i="1"/>
  <c r="P684" i="1"/>
  <c r="U684" i="1" s="1"/>
  <c r="V684" i="1" s="1"/>
  <c r="N684" i="1"/>
  <c r="P786" i="1"/>
  <c r="N786" i="1"/>
  <c r="P876" i="1"/>
  <c r="N876" i="1"/>
  <c r="P966" i="1"/>
  <c r="N966" i="1"/>
  <c r="P1077" i="1"/>
  <c r="N1077" i="1"/>
  <c r="P1185" i="1"/>
  <c r="N1185" i="1"/>
  <c r="P1269" i="1"/>
  <c r="N1269" i="1"/>
  <c r="P1359" i="1"/>
  <c r="U1359" i="1" s="1"/>
  <c r="V1359" i="1" s="1"/>
  <c r="N1359" i="1"/>
  <c r="P1449" i="1"/>
  <c r="N1449" i="1"/>
  <c r="P1539" i="1"/>
  <c r="N1539" i="1"/>
  <c r="P1635" i="1"/>
  <c r="N1635" i="1"/>
  <c r="P1731" i="1"/>
  <c r="N1731" i="1"/>
  <c r="P1052" i="1"/>
  <c r="N1052" i="1"/>
  <c r="P1574" i="1"/>
  <c r="N1574" i="1"/>
  <c r="P856" i="1"/>
  <c r="N856" i="1"/>
  <c r="P946" i="1"/>
  <c r="N946" i="1"/>
  <c r="P1060" i="1"/>
  <c r="U1060" i="1" s="1"/>
  <c r="V1060" i="1" s="1"/>
  <c r="N1060" i="1"/>
  <c r="P1162" i="1"/>
  <c r="N1162" i="1"/>
  <c r="P1264" i="1"/>
  <c r="N1264" i="1"/>
  <c r="P1354" i="1"/>
  <c r="U1354" i="1" s="1"/>
  <c r="V1354" i="1" s="1"/>
  <c r="N1354" i="1"/>
  <c r="P1450" i="1"/>
  <c r="U1450" i="1" s="1"/>
  <c r="V1450" i="1" s="1"/>
  <c r="N1450" i="1"/>
  <c r="P1540" i="1"/>
  <c r="N1540" i="1"/>
  <c r="P1648" i="1"/>
  <c r="N1648" i="1"/>
  <c r="P1774" i="1"/>
  <c r="U1774" i="1" s="1"/>
  <c r="V1774" i="1" s="1"/>
  <c r="N1774" i="1"/>
  <c r="P1358" i="1"/>
  <c r="U1358" i="1" s="1"/>
  <c r="V1358" i="1" s="1"/>
  <c r="N1358" i="1"/>
  <c r="P983" i="1"/>
  <c r="U983" i="1" s="1"/>
  <c r="V983" i="1" s="1"/>
  <c r="N983" i="1"/>
  <c r="P1085" i="1"/>
  <c r="N1085" i="1"/>
  <c r="P1181" i="1"/>
  <c r="N1181" i="1"/>
  <c r="P1325" i="1"/>
  <c r="N1325" i="1"/>
  <c r="P1433" i="1"/>
  <c r="U1433" i="1" s="1"/>
  <c r="V1433" i="1" s="1"/>
  <c r="N1433" i="1"/>
  <c r="N1541" i="1"/>
  <c r="P1541" i="1"/>
  <c r="P1643" i="1"/>
  <c r="N1643" i="1"/>
  <c r="P1733" i="1"/>
  <c r="U1733" i="1" s="1"/>
  <c r="V1733" i="1" s="1"/>
  <c r="N1733" i="1"/>
  <c r="P972" i="1"/>
  <c r="N972" i="1"/>
  <c r="P1086" i="1"/>
  <c r="U1086" i="1" s="1"/>
  <c r="V1086" i="1" s="1"/>
  <c r="N1086" i="1"/>
  <c r="P1182" i="1"/>
  <c r="N1182" i="1"/>
  <c r="P1284" i="1"/>
  <c r="N1284" i="1"/>
  <c r="P1380" i="1"/>
  <c r="U1380" i="1" s="1"/>
  <c r="V1380" i="1" s="1"/>
  <c r="N1380" i="1"/>
  <c r="P1506" i="1"/>
  <c r="N1506" i="1"/>
  <c r="P1596" i="1"/>
  <c r="N1596" i="1"/>
  <c r="P1698" i="1"/>
  <c r="N1698" i="1"/>
  <c r="P1794" i="1"/>
  <c r="U1794" i="1" s="1"/>
  <c r="V1794" i="1" s="1"/>
  <c r="N1794" i="1"/>
  <c r="P1454" i="1"/>
  <c r="U1454" i="1" s="1"/>
  <c r="V1454" i="1" s="1"/>
  <c r="N1454" i="1"/>
  <c r="P1316" i="1"/>
  <c r="N1316" i="1"/>
  <c r="P985" i="1"/>
  <c r="U985" i="1" s="1"/>
  <c r="V985" i="1" s="1"/>
  <c r="N985" i="1"/>
  <c r="P1087" i="1"/>
  <c r="U1087" i="1" s="1"/>
  <c r="V1087" i="1" s="1"/>
  <c r="N1087" i="1"/>
  <c r="P1201" i="1"/>
  <c r="N1201" i="1"/>
  <c r="P1327" i="1"/>
  <c r="N1327" i="1"/>
  <c r="P1411" i="1"/>
  <c r="N1411" i="1"/>
  <c r="P1507" i="1"/>
  <c r="N1507" i="1"/>
  <c r="P1621" i="1"/>
  <c r="N1621" i="1"/>
  <c r="P1723" i="1"/>
  <c r="N1723" i="1"/>
  <c r="P1118" i="1"/>
  <c r="N1118" i="1"/>
  <c r="P1622" i="1"/>
  <c r="N1622" i="1"/>
  <c r="P529" i="1"/>
  <c r="U529" i="1" s="1"/>
  <c r="V529" i="1" s="1"/>
  <c r="N529" i="1"/>
  <c r="P128" i="1"/>
  <c r="N128" i="1"/>
  <c r="P644" i="1"/>
  <c r="N644" i="1"/>
  <c r="P639" i="1"/>
  <c r="N639" i="1"/>
  <c r="P449" i="1"/>
  <c r="N449" i="1"/>
  <c r="P258" i="1"/>
  <c r="U258" i="1" s="1"/>
  <c r="V258" i="1" s="1"/>
  <c r="N258" i="1"/>
  <c r="P894" i="1"/>
  <c r="U894" i="1" s="1"/>
  <c r="V894" i="1" s="1"/>
  <c r="N894" i="1"/>
  <c r="P1287" i="1"/>
  <c r="N1287" i="1"/>
  <c r="P1653" i="1"/>
  <c r="N1653" i="1"/>
  <c r="P874" i="1"/>
  <c r="N874" i="1"/>
  <c r="P1372" i="1"/>
  <c r="U1372" i="1" s="1"/>
  <c r="V1372" i="1" s="1"/>
  <c r="N1372" i="1"/>
  <c r="N1532" i="1"/>
  <c r="P1532" i="1"/>
  <c r="U1532" i="1" s="1"/>
  <c r="V1532" i="1" s="1"/>
  <c r="P1553" i="1"/>
  <c r="N1553" i="1"/>
  <c r="P1194" i="1"/>
  <c r="N1194" i="1"/>
  <c r="P1614" i="1"/>
  <c r="N1614" i="1"/>
  <c r="P1009" i="1"/>
  <c r="N1009" i="1"/>
  <c r="P1694" i="1"/>
  <c r="N1694" i="1"/>
  <c r="P427" i="1"/>
  <c r="N427" i="1"/>
  <c r="P14" i="1"/>
  <c r="N14" i="1"/>
  <c r="P662" i="1"/>
  <c r="U662" i="1" s="1"/>
  <c r="V662" i="1" s="1"/>
  <c r="N662" i="1"/>
  <c r="P369" i="1"/>
  <c r="N369" i="1"/>
  <c r="P933" i="1"/>
  <c r="N933" i="1"/>
  <c r="P725" i="1"/>
  <c r="N725" i="1"/>
  <c r="P264" i="1"/>
  <c r="N264" i="1"/>
  <c r="P816" i="1"/>
  <c r="U816" i="1" s="1"/>
  <c r="V816" i="1" s="1"/>
  <c r="N816" i="1"/>
  <c r="P1293" i="1"/>
  <c r="N1293" i="1"/>
  <c r="P1755" i="1"/>
  <c r="N1755" i="1"/>
  <c r="P1192" i="1"/>
  <c r="N1192" i="1"/>
  <c r="P1684" i="1"/>
  <c r="N1684" i="1"/>
  <c r="P1223" i="1"/>
  <c r="N1223" i="1"/>
  <c r="P1661" i="1"/>
  <c r="N1661" i="1"/>
  <c r="P1110" i="1"/>
  <c r="N1110" i="1"/>
  <c r="P1410" i="1"/>
  <c r="U1410" i="1" s="1"/>
  <c r="V1410" i="1" s="1"/>
  <c r="N1410" i="1"/>
  <c r="P1688" i="1"/>
  <c r="N1688" i="1"/>
  <c r="P1237" i="1"/>
  <c r="N1237" i="1"/>
  <c r="P1759" i="1"/>
  <c r="N1759" i="1"/>
  <c r="P649" i="1"/>
  <c r="N649" i="1"/>
  <c r="P51" i="1"/>
  <c r="U51" i="1" s="1"/>
  <c r="V51" i="1" s="1"/>
  <c r="N51" i="1"/>
  <c r="P951" i="1"/>
  <c r="N951" i="1"/>
  <c r="P521" i="1"/>
  <c r="N521" i="1"/>
  <c r="P899" i="1"/>
  <c r="N899" i="1"/>
  <c r="P390" i="1"/>
  <c r="N390" i="1"/>
  <c r="P606" i="1"/>
  <c r="N606" i="1"/>
  <c r="P822" i="1"/>
  <c r="N822" i="1"/>
  <c r="P906" i="1"/>
  <c r="U906" i="1" s="1"/>
  <c r="V906" i="1" s="1"/>
  <c r="N906" i="1"/>
  <c r="P1005" i="1"/>
  <c r="N1005" i="1"/>
  <c r="P1107" i="1"/>
  <c r="N1107" i="1"/>
  <c r="P1215" i="1"/>
  <c r="N1215" i="1"/>
  <c r="P1299" i="1"/>
  <c r="N1299" i="1"/>
  <c r="P1383" i="1"/>
  <c r="U1383" i="1" s="1"/>
  <c r="V1383" i="1" s="1"/>
  <c r="N1383" i="1"/>
  <c r="P1479" i="1"/>
  <c r="N1479" i="1"/>
  <c r="P1575" i="1"/>
  <c r="N1575" i="1"/>
  <c r="P1671" i="1"/>
  <c r="N1671" i="1"/>
  <c r="P1761" i="1"/>
  <c r="N1761" i="1"/>
  <c r="P1256" i="1"/>
  <c r="N1256" i="1"/>
  <c r="P1802" i="1"/>
  <c r="N1802" i="1"/>
  <c r="P886" i="1"/>
  <c r="N886" i="1"/>
  <c r="P1000" i="1"/>
  <c r="N1000" i="1"/>
  <c r="P1096" i="1"/>
  <c r="N1096" i="1"/>
  <c r="P1198" i="1"/>
  <c r="N1198" i="1"/>
  <c r="P1300" i="1"/>
  <c r="N1300" i="1"/>
  <c r="P1384" i="1"/>
  <c r="U1384" i="1" s="1"/>
  <c r="V1384" i="1" s="1"/>
  <c r="N1384" i="1"/>
  <c r="P1486" i="1"/>
  <c r="N1486" i="1"/>
  <c r="P1576" i="1"/>
  <c r="N1576" i="1"/>
  <c r="P1696" i="1"/>
  <c r="N1696" i="1"/>
  <c r="P998" i="1"/>
  <c r="N998" i="1"/>
  <c r="P1592" i="1"/>
  <c r="N1592" i="1"/>
  <c r="P1019" i="1"/>
  <c r="N1019" i="1"/>
  <c r="P1121" i="1"/>
  <c r="N1121" i="1"/>
  <c r="P1235" i="1"/>
  <c r="N1235" i="1"/>
  <c r="P1361" i="1"/>
  <c r="U1361" i="1" s="1"/>
  <c r="V1361" i="1" s="1"/>
  <c r="N1361" i="1"/>
  <c r="P1469" i="1"/>
  <c r="N1469" i="1"/>
  <c r="P1571" i="1"/>
  <c r="N1571" i="1"/>
  <c r="P1667" i="1"/>
  <c r="N1667" i="1"/>
  <c r="P1763" i="1"/>
  <c r="N1763" i="1"/>
  <c r="P1014" i="1"/>
  <c r="N1014" i="1"/>
  <c r="P1116" i="1"/>
  <c r="N1116" i="1"/>
  <c r="P1218" i="1"/>
  <c r="N1218" i="1"/>
  <c r="P1320" i="1"/>
  <c r="N1320" i="1"/>
  <c r="P1416" i="1"/>
  <c r="N1416" i="1"/>
  <c r="P1536" i="1"/>
  <c r="N1536" i="1"/>
  <c r="P1632" i="1"/>
  <c r="U1632" i="1" s="1"/>
  <c r="V1632" i="1" s="1"/>
  <c r="N1632" i="1"/>
  <c r="P1728" i="1"/>
  <c r="N1728" i="1"/>
  <c r="P1094" i="1"/>
  <c r="N1094" i="1"/>
  <c r="P1772" i="1"/>
  <c r="U1772" i="1" s="1"/>
  <c r="V1772" i="1" s="1"/>
  <c r="N1772" i="1"/>
  <c r="P1514" i="1"/>
  <c r="N1514" i="1"/>
  <c r="P1021" i="1"/>
  <c r="N1021" i="1"/>
  <c r="P1117" i="1"/>
  <c r="N1117" i="1"/>
  <c r="P1255" i="1"/>
  <c r="N1255" i="1"/>
  <c r="P1357" i="1"/>
  <c r="U1357" i="1" s="1"/>
  <c r="V1357" i="1" s="1"/>
  <c r="N1357" i="1"/>
  <c r="P1441" i="1"/>
  <c r="N1441" i="1"/>
  <c r="P1549" i="1"/>
  <c r="N1549" i="1"/>
  <c r="P1651" i="1"/>
  <c r="N1651" i="1"/>
  <c r="P1765" i="1"/>
  <c r="N1765" i="1"/>
  <c r="P1238" i="1"/>
  <c r="N1238" i="1"/>
  <c r="P1790" i="1"/>
  <c r="U1790" i="1" s="1"/>
  <c r="V1790" i="1" s="1"/>
  <c r="N1790" i="1"/>
  <c r="P265" i="1"/>
  <c r="N265" i="1"/>
  <c r="P841" i="1"/>
  <c r="N841" i="1"/>
  <c r="P626" i="1"/>
  <c r="N626" i="1"/>
  <c r="P483" i="1"/>
  <c r="N483" i="1"/>
  <c r="P184" i="1"/>
  <c r="N184" i="1"/>
  <c r="P683" i="1"/>
  <c r="U683" i="1" s="1"/>
  <c r="V683" i="1" s="1"/>
  <c r="N683" i="1"/>
  <c r="P252" i="1"/>
  <c r="U252" i="1" s="1"/>
  <c r="V252" i="1" s="1"/>
  <c r="N252" i="1"/>
  <c r="P690" i="1"/>
  <c r="N690" i="1"/>
  <c r="P1191" i="1"/>
  <c r="N1191" i="1"/>
  <c r="P1545" i="1"/>
  <c r="N1545" i="1"/>
  <c r="P1100" i="1"/>
  <c r="N1100" i="1"/>
  <c r="P952" i="1"/>
  <c r="N952" i="1"/>
  <c r="P1360" i="1"/>
  <c r="U1360" i="1" s="1"/>
  <c r="V1360" i="1" s="1"/>
  <c r="N1360" i="1"/>
  <c r="P1466" i="1"/>
  <c r="N1466" i="1"/>
  <c r="P1439" i="1"/>
  <c r="N1439" i="1"/>
  <c r="P1739" i="1"/>
  <c r="U1739" i="1" s="1"/>
  <c r="V1739" i="1" s="1"/>
  <c r="N1739" i="1"/>
  <c r="P1392" i="1"/>
  <c r="N1392" i="1"/>
  <c r="P1800" i="1"/>
  <c r="N1800" i="1"/>
  <c r="P1093" i="1"/>
  <c r="N1093" i="1"/>
  <c r="P1513" i="1"/>
  <c r="N1513" i="1"/>
  <c r="P1148" i="1"/>
  <c r="N1148" i="1"/>
  <c r="P13" i="1"/>
  <c r="N13" i="1"/>
  <c r="P409" i="1"/>
  <c r="U409" i="1" s="1"/>
  <c r="V409" i="1" s="1"/>
  <c r="N409" i="1"/>
  <c r="P745" i="1"/>
  <c r="N745" i="1"/>
  <c r="P260" i="1"/>
  <c r="N260" i="1"/>
  <c r="P800" i="1"/>
  <c r="U800" i="1" s="1"/>
  <c r="V800" i="1" s="1"/>
  <c r="N800" i="1"/>
  <c r="P495" i="1"/>
  <c r="N495" i="1"/>
  <c r="P220" i="1"/>
  <c r="N220" i="1"/>
  <c r="P701" i="1"/>
  <c r="U701" i="1" s="1"/>
  <c r="V701" i="1" s="1"/>
  <c r="N701" i="1"/>
  <c r="P156" i="1"/>
  <c r="U156" i="1" s="1"/>
  <c r="V156" i="1" s="1"/>
  <c r="N156" i="1"/>
  <c r="P696" i="1"/>
  <c r="N696" i="1"/>
  <c r="P1197" i="1"/>
  <c r="N1197" i="1"/>
  <c r="P1557" i="1"/>
  <c r="N1557" i="1"/>
  <c r="P1136" i="1"/>
  <c r="U1136" i="1" s="1"/>
  <c r="V1136" i="1" s="1"/>
  <c r="N1136" i="1"/>
  <c r="P1072" i="1"/>
  <c r="N1072" i="1"/>
  <c r="P1558" i="1"/>
  <c r="N1558" i="1"/>
  <c r="P1109" i="1"/>
  <c r="N1109" i="1"/>
  <c r="P1451" i="1"/>
  <c r="U1451" i="1" s="1"/>
  <c r="V1451" i="1" s="1"/>
  <c r="N1451" i="1"/>
  <c r="P996" i="1"/>
  <c r="N996" i="1"/>
  <c r="P1398" i="1"/>
  <c r="N1398" i="1"/>
  <c r="P1664" i="1"/>
  <c r="N1664" i="1"/>
  <c r="P1219" i="1"/>
  <c r="N1219" i="1"/>
  <c r="P1525" i="1"/>
  <c r="N1525" i="1"/>
  <c r="P1633" i="1"/>
  <c r="U1633" i="1" s="1"/>
  <c r="V1633" i="1" s="1"/>
  <c r="N1633" i="1"/>
  <c r="P31" i="1"/>
  <c r="N31" i="1"/>
  <c r="P643" i="1"/>
  <c r="N643" i="1"/>
  <c r="P380" i="1"/>
  <c r="U380" i="1" s="1"/>
  <c r="V380" i="1" s="1"/>
  <c r="N380" i="1"/>
  <c r="P501" i="1"/>
  <c r="N501" i="1"/>
  <c r="P544" i="1"/>
  <c r="N544" i="1"/>
  <c r="P384" i="1"/>
  <c r="U384" i="1" s="1"/>
  <c r="V384" i="1" s="1"/>
  <c r="N384" i="1"/>
  <c r="P900" i="1"/>
  <c r="N900" i="1"/>
  <c r="P1377" i="1"/>
  <c r="N1377" i="1"/>
  <c r="P880" i="1"/>
  <c r="U880" i="1" s="1"/>
  <c r="V880" i="1" s="1"/>
  <c r="N880" i="1"/>
  <c r="P1559" i="1"/>
  <c r="N1559" i="1"/>
  <c r="P541" i="1"/>
  <c r="N541" i="1"/>
  <c r="P158" i="1"/>
  <c r="U158" i="1" s="1"/>
  <c r="V158" i="1" s="1"/>
  <c r="N158" i="1"/>
  <c r="P189" i="1"/>
  <c r="U189" i="1" s="1"/>
  <c r="V189" i="1" s="1"/>
  <c r="N189" i="1"/>
  <c r="P783" i="1"/>
  <c r="N783" i="1"/>
  <c r="P66" i="1"/>
  <c r="N66" i="1"/>
  <c r="P49" i="1"/>
  <c r="U49" i="1" s="1"/>
  <c r="V49" i="1" s="1"/>
  <c r="N49" i="1"/>
  <c r="P175" i="1"/>
  <c r="U175" i="1" s="1"/>
  <c r="V175" i="1" s="1"/>
  <c r="N175" i="1"/>
  <c r="P319" i="1"/>
  <c r="U319" i="1" s="1"/>
  <c r="V319" i="1" s="1"/>
  <c r="N319" i="1"/>
  <c r="P439" i="1"/>
  <c r="U439" i="1" s="1"/>
  <c r="V439" i="1" s="1"/>
  <c r="N439" i="1"/>
  <c r="P553" i="1"/>
  <c r="U553" i="1" s="1"/>
  <c r="V553" i="1" s="1"/>
  <c r="N553" i="1"/>
  <c r="P661" i="1"/>
  <c r="U661" i="1" s="1"/>
  <c r="V661" i="1" s="1"/>
  <c r="N661" i="1"/>
  <c r="P769" i="1"/>
  <c r="N769" i="1"/>
  <c r="P877" i="1"/>
  <c r="N877" i="1"/>
  <c r="P32" i="1"/>
  <c r="N32" i="1"/>
  <c r="P164" i="1"/>
  <c r="N164" i="1"/>
  <c r="P278" i="1"/>
  <c r="U278" i="1" s="1"/>
  <c r="V278" i="1" s="1"/>
  <c r="N278" i="1"/>
  <c r="P404" i="1"/>
  <c r="N404" i="1"/>
  <c r="P524" i="1"/>
  <c r="U524" i="1" s="1"/>
  <c r="V524" i="1" s="1"/>
  <c r="N524" i="1"/>
  <c r="P680" i="1"/>
  <c r="N680" i="1"/>
  <c r="P836" i="1"/>
  <c r="N836" i="1"/>
  <c r="P63" i="1"/>
  <c r="N63" i="1"/>
  <c r="P195" i="1"/>
  <c r="U195" i="1" s="1"/>
  <c r="V195" i="1" s="1"/>
  <c r="N195" i="1"/>
  <c r="P387" i="1"/>
  <c r="U387" i="1" s="1"/>
  <c r="V387" i="1" s="1"/>
  <c r="N387" i="1"/>
  <c r="P531" i="1"/>
  <c r="U531" i="1" s="1"/>
  <c r="V531" i="1" s="1"/>
  <c r="N531" i="1"/>
  <c r="P675" i="1"/>
  <c r="N675" i="1"/>
  <c r="P789" i="1"/>
  <c r="N789" i="1"/>
  <c r="P969" i="1"/>
  <c r="N969" i="1"/>
  <c r="P310" i="1"/>
  <c r="U310" i="1" s="1"/>
  <c r="V310" i="1" s="1"/>
  <c r="N310" i="1"/>
  <c r="P616" i="1"/>
  <c r="N616" i="1"/>
  <c r="P161" i="1"/>
  <c r="N161" i="1"/>
  <c r="P557" i="1"/>
  <c r="N557" i="1"/>
  <c r="P755" i="1"/>
  <c r="N755" i="1"/>
  <c r="P905" i="1"/>
  <c r="U905" i="1" s="1"/>
  <c r="V905" i="1" s="1"/>
  <c r="N905" i="1"/>
  <c r="P84" i="1"/>
  <c r="U84" i="1" s="1"/>
  <c r="V84" i="1" s="1"/>
  <c r="N84" i="1"/>
  <c r="P180" i="1"/>
  <c r="N180" i="1"/>
  <c r="P288" i="1"/>
  <c r="N288" i="1"/>
  <c r="P396" i="1"/>
  <c r="N396" i="1"/>
  <c r="P510" i="1"/>
  <c r="N510" i="1"/>
  <c r="P612" i="1"/>
  <c r="N612" i="1"/>
  <c r="P732" i="1"/>
  <c r="N732" i="1"/>
  <c r="P828" i="1"/>
  <c r="N828" i="1"/>
  <c r="P912" i="1"/>
  <c r="N912" i="1"/>
  <c r="P1017" i="1"/>
  <c r="N1017" i="1"/>
  <c r="P1113" i="1"/>
  <c r="U1113" i="1" s="1"/>
  <c r="V1113" i="1" s="1"/>
  <c r="N1113" i="1"/>
  <c r="P1221" i="1"/>
  <c r="N1221" i="1"/>
  <c r="P1305" i="1"/>
  <c r="N1305" i="1"/>
  <c r="P1395" i="1"/>
  <c r="N1395" i="1"/>
  <c r="P1485" i="1"/>
  <c r="N1485" i="1"/>
  <c r="P1581" i="1"/>
  <c r="N1581" i="1"/>
  <c r="P1683" i="1"/>
  <c r="N1683" i="1"/>
  <c r="P1767" i="1"/>
  <c r="N1767" i="1"/>
  <c r="P1286" i="1"/>
  <c r="N1286" i="1"/>
  <c r="P802" i="1"/>
  <c r="U802" i="1" s="1"/>
  <c r="V802" i="1" s="1"/>
  <c r="N802" i="1"/>
  <c r="P892" i="1"/>
  <c r="N892" i="1"/>
  <c r="P1012" i="1"/>
  <c r="N1012" i="1"/>
  <c r="P1102" i="1"/>
  <c r="U1102" i="1" s="1"/>
  <c r="V1102" i="1" s="1"/>
  <c r="N1102" i="1"/>
  <c r="P1204" i="1"/>
  <c r="N1204" i="1"/>
  <c r="P1306" i="1"/>
  <c r="N1306" i="1"/>
  <c r="P1396" i="1"/>
  <c r="N1396" i="1"/>
  <c r="P1492" i="1"/>
  <c r="N1492" i="1"/>
  <c r="P1588" i="1"/>
  <c r="N1588" i="1"/>
  <c r="P1702" i="1"/>
  <c r="N1702" i="1"/>
  <c r="P1040" i="1"/>
  <c r="N1040" i="1"/>
  <c r="N1628" i="1"/>
  <c r="P1628" i="1"/>
  <c r="P1031" i="1"/>
  <c r="N1031" i="1"/>
  <c r="P1127" i="1"/>
  <c r="U1127" i="1" s="1"/>
  <c r="V1127" i="1" s="1"/>
  <c r="N1127" i="1"/>
  <c r="P1247" i="1"/>
  <c r="N1247" i="1"/>
  <c r="P1367" i="1"/>
  <c r="N1367" i="1"/>
  <c r="P1475" i="1"/>
  <c r="N1475" i="1"/>
  <c r="P1577" i="1"/>
  <c r="N1577" i="1"/>
  <c r="P1679" i="1"/>
  <c r="N1679" i="1"/>
  <c r="P1769" i="1"/>
  <c r="U1769" i="1" s="1"/>
  <c r="V1769" i="1" s="1"/>
  <c r="N1769" i="1"/>
  <c r="P1020" i="1"/>
  <c r="N1020" i="1"/>
  <c r="P1122" i="1"/>
  <c r="U1122" i="1" s="1"/>
  <c r="V1122" i="1" s="1"/>
  <c r="N1122" i="1"/>
  <c r="P1224" i="1"/>
  <c r="N1224" i="1"/>
  <c r="P1326" i="1"/>
  <c r="N1326" i="1"/>
  <c r="P1434" i="1"/>
  <c r="U1434" i="1" s="1"/>
  <c r="V1434" i="1" s="1"/>
  <c r="N1434" i="1"/>
  <c r="P1542" i="1"/>
  <c r="N1542" i="1"/>
  <c r="P1644" i="1"/>
  <c r="N1644" i="1"/>
  <c r="P1734" i="1"/>
  <c r="U1734" i="1" s="1"/>
  <c r="V1734" i="1" s="1"/>
  <c r="N1734" i="1"/>
  <c r="P1130" i="1"/>
  <c r="U1130" i="1" s="1"/>
  <c r="V1130" i="1" s="1"/>
  <c r="N1130" i="1"/>
  <c r="P1022" i="1"/>
  <c r="N1022" i="1"/>
  <c r="P1580" i="1"/>
  <c r="N1580" i="1"/>
  <c r="P1033" i="1"/>
  <c r="N1033" i="1"/>
  <c r="P1129" i="1"/>
  <c r="U1129" i="1" s="1"/>
  <c r="V1129" i="1" s="1"/>
  <c r="N1129" i="1"/>
  <c r="P1261" i="1"/>
  <c r="N1261" i="1"/>
  <c r="P1363" i="1"/>
  <c r="U1363" i="1" s="1"/>
  <c r="V1363" i="1" s="1"/>
  <c r="N1363" i="1"/>
  <c r="P1447" i="1"/>
  <c r="N1447" i="1"/>
  <c r="P1561" i="1"/>
  <c r="N1561" i="1"/>
  <c r="P1657" i="1"/>
  <c r="N1657" i="1"/>
  <c r="P1771" i="1"/>
  <c r="U1771" i="1" s="1"/>
  <c r="V1771" i="1" s="1"/>
  <c r="N1771" i="1"/>
  <c r="P1304" i="1"/>
  <c r="N1304" i="1"/>
  <c r="P1766" i="1"/>
  <c r="N1766" i="1"/>
  <c r="P248" i="1"/>
  <c r="U248" i="1" s="1"/>
  <c r="V248" i="1" s="1"/>
  <c r="N248" i="1"/>
  <c r="P1331" i="1"/>
  <c r="N1331" i="1"/>
  <c r="P1645" i="1"/>
  <c r="N1645" i="1"/>
  <c r="P518" i="1"/>
  <c r="N518" i="1"/>
  <c r="P125" i="1"/>
  <c r="N125" i="1"/>
  <c r="P504" i="1"/>
  <c r="N504" i="1"/>
  <c r="P325" i="1"/>
  <c r="N325" i="1"/>
  <c r="P889" i="1"/>
  <c r="N889" i="1"/>
  <c r="P176" i="1"/>
  <c r="U176" i="1" s="1"/>
  <c r="V176" i="1" s="1"/>
  <c r="N176" i="1"/>
  <c r="P410" i="1"/>
  <c r="U410" i="1" s="1"/>
  <c r="V410" i="1" s="1"/>
  <c r="N410" i="1"/>
  <c r="P692" i="1"/>
  <c r="N692" i="1"/>
  <c r="P842" i="1"/>
  <c r="N842" i="1"/>
  <c r="P69" i="1"/>
  <c r="N69" i="1"/>
  <c r="P213" i="1"/>
  <c r="N213" i="1"/>
  <c r="P393" i="1"/>
  <c r="N393" i="1"/>
  <c r="P537" i="1"/>
  <c r="N537" i="1"/>
  <c r="P681" i="1"/>
  <c r="U681" i="1" s="1"/>
  <c r="V681" i="1" s="1"/>
  <c r="N681" i="1"/>
  <c r="P801" i="1"/>
  <c r="U801" i="1" s="1"/>
  <c r="V801" i="1" s="1"/>
  <c r="N801" i="1"/>
  <c r="P10" i="1"/>
  <c r="N10" i="1"/>
  <c r="P328" i="1"/>
  <c r="N328" i="1"/>
  <c r="P652" i="1"/>
  <c r="N652" i="1"/>
  <c r="P197" i="1"/>
  <c r="N197" i="1"/>
  <c r="P575" i="1"/>
  <c r="N575" i="1"/>
  <c r="P761" i="1"/>
  <c r="U761" i="1" s="1"/>
  <c r="V761" i="1" s="1"/>
  <c r="N761" i="1"/>
  <c r="P917" i="1"/>
  <c r="N917" i="1"/>
  <c r="P102" i="1"/>
  <c r="N102" i="1"/>
  <c r="P186" i="1"/>
  <c r="U186" i="1" s="1"/>
  <c r="V186" i="1" s="1"/>
  <c r="N186" i="1"/>
  <c r="P300" i="1"/>
  <c r="N300" i="1"/>
  <c r="P408" i="1"/>
  <c r="U408" i="1" s="1"/>
  <c r="V408" i="1" s="1"/>
  <c r="N408" i="1"/>
  <c r="P516" i="1"/>
  <c r="N516" i="1"/>
  <c r="P618" i="1"/>
  <c r="N618" i="1"/>
  <c r="P744" i="1"/>
  <c r="N744" i="1"/>
  <c r="P834" i="1"/>
  <c r="N834" i="1"/>
  <c r="P924" i="1"/>
  <c r="N924" i="1"/>
  <c r="P1023" i="1"/>
  <c r="N1023" i="1"/>
  <c r="P1125" i="1"/>
  <c r="N1125" i="1"/>
  <c r="P1227" i="1"/>
  <c r="N1227" i="1"/>
  <c r="P1311" i="1"/>
  <c r="N1311" i="1"/>
  <c r="P1401" i="1"/>
  <c r="U1401" i="1" s="1"/>
  <c r="V1401" i="1" s="1"/>
  <c r="N1401" i="1"/>
  <c r="P1491" i="1"/>
  <c r="N1491" i="1"/>
  <c r="P1587" i="1"/>
  <c r="N1587" i="1"/>
  <c r="P1689" i="1"/>
  <c r="N1689" i="1"/>
  <c r="P1773" i="1"/>
  <c r="U1773" i="1" s="1"/>
  <c r="V1773" i="1" s="1"/>
  <c r="N1773" i="1"/>
  <c r="P1322" i="1"/>
  <c r="N1322" i="1"/>
  <c r="P808" i="1"/>
  <c r="N808" i="1"/>
  <c r="P904" i="1"/>
  <c r="U904" i="1" s="1"/>
  <c r="V904" i="1" s="1"/>
  <c r="N904" i="1"/>
  <c r="P1018" i="1"/>
  <c r="N1018" i="1"/>
  <c r="P1108" i="1"/>
  <c r="N1108" i="1"/>
  <c r="P1210" i="1"/>
  <c r="N1210" i="1"/>
  <c r="P1312" i="1"/>
  <c r="N1312" i="1"/>
  <c r="P1408" i="1"/>
  <c r="U1408" i="1" s="1"/>
  <c r="V1408" i="1" s="1"/>
  <c r="N1408" i="1"/>
  <c r="P1498" i="1"/>
  <c r="N1498" i="1"/>
  <c r="P1594" i="1"/>
  <c r="N1594" i="1"/>
  <c r="P1708" i="1"/>
  <c r="N1708" i="1"/>
  <c r="P1088" i="1"/>
  <c r="U1088" i="1" s="1"/>
  <c r="V1088" i="1" s="1"/>
  <c r="N1088" i="1"/>
  <c r="P1658" i="1"/>
  <c r="N1658" i="1"/>
  <c r="P1037" i="1"/>
  <c r="N1037" i="1"/>
  <c r="P1139" i="1"/>
  <c r="U1139" i="1" s="1"/>
  <c r="V1139" i="1" s="1"/>
  <c r="N1139" i="1"/>
  <c r="P1253" i="1"/>
  <c r="N1253" i="1"/>
  <c r="P1379" i="1"/>
  <c r="U1379" i="1" s="1"/>
  <c r="V1379" i="1" s="1"/>
  <c r="N1379" i="1"/>
  <c r="P1481" i="1"/>
  <c r="N1481" i="1"/>
  <c r="P1595" i="1"/>
  <c r="N1595" i="1"/>
  <c r="P1685" i="1"/>
  <c r="N1685" i="1"/>
  <c r="P1775" i="1"/>
  <c r="U1775" i="1" s="1"/>
  <c r="V1775" i="1" s="1"/>
  <c r="N1775" i="1"/>
  <c r="P1032" i="1"/>
  <c r="N1032" i="1"/>
  <c r="P1128" i="1"/>
  <c r="U1128" i="1" s="1"/>
  <c r="V1128" i="1" s="1"/>
  <c r="N1128" i="1"/>
  <c r="P1230" i="1"/>
  <c r="N1230" i="1"/>
  <c r="P1338" i="1"/>
  <c r="N1338" i="1"/>
  <c r="P1446" i="1"/>
  <c r="U1446" i="1" s="1"/>
  <c r="V1446" i="1" s="1"/>
  <c r="N1446" i="1"/>
  <c r="P1548" i="1"/>
  <c r="N1548" i="1"/>
  <c r="P1650" i="1"/>
  <c r="N1650" i="1"/>
  <c r="P1740" i="1"/>
  <c r="U1740" i="1" s="1"/>
  <c r="V1740" i="1" s="1"/>
  <c r="N1740" i="1"/>
  <c r="P1184" i="1"/>
  <c r="N1184" i="1"/>
  <c r="P1106" i="1"/>
  <c r="N1106" i="1"/>
  <c r="P1616" i="1"/>
  <c r="N1616" i="1"/>
  <c r="P1039" i="1"/>
  <c r="N1039" i="1"/>
  <c r="P1147" i="1"/>
  <c r="N1147" i="1"/>
  <c r="P1267" i="1"/>
  <c r="N1267" i="1"/>
  <c r="P1369" i="1"/>
  <c r="N1369" i="1"/>
  <c r="P1453" i="1"/>
  <c r="U1453" i="1" s="1"/>
  <c r="V1453" i="1" s="1"/>
  <c r="N1453" i="1"/>
  <c r="P1573" i="1"/>
  <c r="N1573" i="1"/>
  <c r="P1663" i="1"/>
  <c r="N1663" i="1"/>
  <c r="P1777" i="1"/>
  <c r="U1777" i="1" s="1"/>
  <c r="V1777" i="1" s="1"/>
  <c r="N1777" i="1"/>
  <c r="P1340" i="1"/>
  <c r="N1340" i="1"/>
  <c r="P1064" i="1"/>
  <c r="U1064" i="1" s="1"/>
  <c r="V1064" i="1" s="1"/>
  <c r="N1064" i="1"/>
  <c r="P7" i="1"/>
  <c r="N7" i="1"/>
  <c r="P944" i="1"/>
  <c r="N944" i="1"/>
  <c r="P975" i="1"/>
  <c r="U975" i="1" s="1"/>
  <c r="V975" i="1" s="1"/>
  <c r="N975" i="1"/>
  <c r="P1188" i="1"/>
  <c r="N1188" i="1"/>
  <c r="P1543" i="1"/>
  <c r="N1543" i="1"/>
  <c r="P392" i="1"/>
  <c r="N392" i="1"/>
  <c r="P580" i="1"/>
  <c r="N580" i="1"/>
  <c r="P720" i="1"/>
  <c r="U720" i="1" s="1"/>
  <c r="V720" i="1" s="1"/>
  <c r="N720" i="1"/>
  <c r="P679" i="1"/>
  <c r="N679" i="1"/>
  <c r="P895" i="1"/>
  <c r="U895" i="1" s="1"/>
  <c r="V895" i="1" s="1"/>
  <c r="N895" i="1"/>
  <c r="P188" i="1"/>
  <c r="U188" i="1" s="1"/>
  <c r="V188" i="1" s="1"/>
  <c r="N188" i="1"/>
  <c r="P416" i="1"/>
  <c r="N416" i="1"/>
  <c r="P548" i="1"/>
  <c r="U548" i="1" s="1"/>
  <c r="V548" i="1" s="1"/>
  <c r="N548" i="1"/>
  <c r="P698" i="1"/>
  <c r="N698" i="1"/>
  <c r="P860" i="1"/>
  <c r="N860" i="1"/>
  <c r="P81" i="1"/>
  <c r="N81" i="1"/>
  <c r="P231" i="1"/>
  <c r="N231" i="1"/>
  <c r="P405" i="1"/>
  <c r="U405" i="1" s="1"/>
  <c r="V405" i="1" s="1"/>
  <c r="N405" i="1"/>
  <c r="P555" i="1"/>
  <c r="N555" i="1"/>
  <c r="P693" i="1"/>
  <c r="N693" i="1"/>
  <c r="P807" i="1"/>
  <c r="N807" i="1"/>
  <c r="P40" i="1"/>
  <c r="U40" i="1" s="1"/>
  <c r="V40" i="1" s="1"/>
  <c r="N40" i="1"/>
  <c r="P346" i="1"/>
  <c r="N346" i="1"/>
  <c r="P688" i="1"/>
  <c r="N688" i="1"/>
  <c r="P233" i="1"/>
  <c r="N233" i="1"/>
  <c r="P593" i="1"/>
  <c r="N593" i="1"/>
  <c r="P773" i="1"/>
  <c r="N773" i="1"/>
  <c r="P935" i="1"/>
  <c r="N935" i="1"/>
  <c r="P108" i="1"/>
  <c r="N108" i="1"/>
  <c r="P192" i="1"/>
  <c r="U192" i="1" s="1"/>
  <c r="V192" i="1" s="1"/>
  <c r="N192" i="1"/>
  <c r="P312" i="1"/>
  <c r="N312" i="1"/>
  <c r="P426" i="1"/>
  <c r="N426" i="1"/>
  <c r="P528" i="1"/>
  <c r="U528" i="1" s="1"/>
  <c r="V528" i="1" s="1"/>
  <c r="N528" i="1"/>
  <c r="P624" i="1"/>
  <c r="U624" i="1" s="1"/>
  <c r="V624" i="1" s="1"/>
  <c r="N624" i="1"/>
  <c r="P750" i="1"/>
  <c r="N750" i="1"/>
  <c r="P840" i="1"/>
  <c r="N840" i="1"/>
  <c r="P930" i="1"/>
  <c r="N930" i="1"/>
  <c r="P1035" i="1"/>
  <c r="N1035" i="1"/>
  <c r="P1131" i="1"/>
  <c r="U1131" i="1" s="1"/>
  <c r="V1131" i="1" s="1"/>
  <c r="N1131" i="1"/>
  <c r="P1233" i="1"/>
  <c r="N1233" i="1"/>
  <c r="P1323" i="1"/>
  <c r="N1323" i="1"/>
  <c r="P1407" i="1"/>
  <c r="U1407" i="1" s="1"/>
  <c r="V1407" i="1" s="1"/>
  <c r="N1407" i="1"/>
  <c r="P1503" i="1"/>
  <c r="N1503" i="1"/>
  <c r="P1599" i="1"/>
  <c r="N1599" i="1"/>
  <c r="P1695" i="1"/>
  <c r="N1695" i="1"/>
  <c r="P1779" i="1"/>
  <c r="U1779" i="1" s="1"/>
  <c r="V1779" i="1" s="1"/>
  <c r="N1779" i="1"/>
  <c r="P1346" i="1"/>
  <c r="N1346" i="1"/>
  <c r="P814" i="1"/>
  <c r="U814" i="1" s="1"/>
  <c r="V814" i="1" s="1"/>
  <c r="N814" i="1"/>
  <c r="P910" i="1"/>
  <c r="N910" i="1"/>
  <c r="P1024" i="1"/>
  <c r="N1024" i="1"/>
  <c r="P1120" i="1"/>
  <c r="N1120" i="1"/>
  <c r="P1216" i="1"/>
  <c r="N1216" i="1"/>
  <c r="P1318" i="1"/>
  <c r="N1318" i="1"/>
  <c r="P1414" i="1"/>
  <c r="N1414" i="1"/>
  <c r="P1504" i="1"/>
  <c r="N1504" i="1"/>
  <c r="P1600" i="1"/>
  <c r="N1600" i="1"/>
  <c r="P1720" i="1"/>
  <c r="N1720" i="1"/>
  <c r="P1190" i="1"/>
  <c r="N1190" i="1"/>
  <c r="P1736" i="1"/>
  <c r="U1736" i="1" s="1"/>
  <c r="V1736" i="1" s="1"/>
  <c r="N1736" i="1"/>
  <c r="P1049" i="1"/>
  <c r="N1049" i="1"/>
  <c r="P1145" i="1"/>
  <c r="N1145" i="1"/>
  <c r="P1271" i="1"/>
  <c r="N1271" i="1"/>
  <c r="P1391" i="1"/>
  <c r="N1391" i="1"/>
  <c r="P1487" i="1"/>
  <c r="N1487" i="1"/>
  <c r="P1607" i="1"/>
  <c r="N1607" i="1"/>
  <c r="P1697" i="1"/>
  <c r="N1697" i="1"/>
  <c r="P1787" i="1"/>
  <c r="U1787" i="1" s="1"/>
  <c r="V1787" i="1" s="1"/>
  <c r="N1787" i="1"/>
  <c r="P1038" i="1"/>
  <c r="N1038" i="1"/>
  <c r="P1140" i="1"/>
  <c r="U1140" i="1" s="1"/>
  <c r="V1140" i="1" s="1"/>
  <c r="N1140" i="1"/>
  <c r="P1236" i="1"/>
  <c r="N1236" i="1"/>
  <c r="P1344" i="1"/>
  <c r="N1344" i="1"/>
  <c r="P1452" i="1"/>
  <c r="U1452" i="1" s="1"/>
  <c r="V1452" i="1" s="1"/>
  <c r="N1452" i="1"/>
  <c r="P1554" i="1"/>
  <c r="N1554" i="1"/>
  <c r="P1656" i="1"/>
  <c r="N1656" i="1"/>
  <c r="P1752" i="1"/>
  <c r="N1752" i="1"/>
  <c r="P1250" i="1"/>
  <c r="N1250" i="1"/>
  <c r="P1142" i="1"/>
  <c r="N1142" i="1"/>
  <c r="P1682" i="1"/>
  <c r="N1682" i="1"/>
  <c r="P1045" i="1"/>
  <c r="N1045" i="1"/>
  <c r="P1153" i="1"/>
  <c r="U1153" i="1" s="1"/>
  <c r="V1153" i="1" s="1"/>
  <c r="N1153" i="1"/>
  <c r="P1273" i="1"/>
  <c r="N1273" i="1"/>
  <c r="P1375" i="1"/>
  <c r="N1375" i="1"/>
  <c r="P1471" i="1"/>
  <c r="N1471" i="1"/>
  <c r="P1579" i="1"/>
  <c r="N1579" i="1"/>
  <c r="P1669" i="1"/>
  <c r="N1669" i="1"/>
  <c r="P1789" i="1"/>
  <c r="U1789" i="1" s="1"/>
  <c r="V1789" i="1" s="1"/>
  <c r="N1789" i="1"/>
  <c r="P1370" i="1"/>
  <c r="N1370" i="1"/>
  <c r="P3" i="1"/>
  <c r="N3" i="1"/>
  <c r="O3" i="1" s="1"/>
  <c r="AC3" i="1" s="1"/>
  <c r="P397" i="1"/>
  <c r="N397" i="1"/>
  <c r="P937" i="1"/>
  <c r="U937" i="1" s="1"/>
  <c r="V937" i="1" s="1"/>
  <c r="N937" i="1"/>
  <c r="P159" i="1"/>
  <c r="N159" i="1"/>
  <c r="P897" i="1"/>
  <c r="U897" i="1" s="1"/>
  <c r="V897" i="1" s="1"/>
  <c r="N897" i="1"/>
  <c r="P863" i="1"/>
  <c r="N863" i="1"/>
  <c r="P366" i="1"/>
  <c r="U366" i="1" s="1"/>
  <c r="V366" i="1" s="1"/>
  <c r="N366" i="1"/>
  <c r="P888" i="1"/>
  <c r="N888" i="1"/>
  <c r="P1365" i="1"/>
  <c r="U1365" i="1" s="1"/>
  <c r="V1365" i="1" s="1"/>
  <c r="N1365" i="1"/>
  <c r="P1737" i="1"/>
  <c r="U1737" i="1" s="1"/>
  <c r="V1737" i="1" s="1"/>
  <c r="N1737" i="1"/>
  <c r="P1066" i="1"/>
  <c r="N1066" i="1"/>
  <c r="P1456" i="1"/>
  <c r="N1456" i="1"/>
  <c r="P1780" i="1"/>
  <c r="U1780" i="1" s="1"/>
  <c r="V1780" i="1" s="1"/>
  <c r="N1780" i="1"/>
  <c r="P1199" i="1"/>
  <c r="N1199" i="1"/>
  <c r="P984" i="1"/>
  <c r="U984" i="1" s="1"/>
  <c r="V984" i="1" s="1"/>
  <c r="N984" i="1"/>
  <c r="P1608" i="1"/>
  <c r="N1608" i="1"/>
  <c r="P1003" i="1"/>
  <c r="N1003" i="1"/>
  <c r="P1417" i="1"/>
  <c r="N1417" i="1"/>
  <c r="P1670" i="1"/>
  <c r="N1670" i="1"/>
  <c r="P283" i="1"/>
  <c r="U283" i="1" s="1"/>
  <c r="V283" i="1" s="1"/>
  <c r="N283" i="1"/>
  <c r="P853" i="1"/>
  <c r="N853" i="1"/>
  <c r="P500" i="1"/>
  <c r="N500" i="1"/>
  <c r="P171" i="1"/>
  <c r="N171" i="1"/>
  <c r="P765" i="1"/>
  <c r="U765" i="1" s="1"/>
  <c r="V765" i="1" s="1"/>
  <c r="N765" i="1"/>
  <c r="P53" i="1"/>
  <c r="N53" i="1"/>
  <c r="P48" i="1"/>
  <c r="U48" i="1" s="1"/>
  <c r="V48" i="1" s="1"/>
  <c r="N48" i="1"/>
  <c r="P492" i="1"/>
  <c r="N492" i="1"/>
  <c r="P804" i="1"/>
  <c r="N804" i="1"/>
  <c r="P1089" i="1"/>
  <c r="N1089" i="1"/>
  <c r="P1467" i="1"/>
  <c r="N1467" i="1"/>
  <c r="P1676" i="1"/>
  <c r="N1676" i="1"/>
  <c r="P1180" i="1"/>
  <c r="N1180" i="1"/>
  <c r="P1468" i="1"/>
  <c r="N1468" i="1"/>
  <c r="P1786" i="1"/>
  <c r="U1786" i="1" s="1"/>
  <c r="V1786" i="1" s="1"/>
  <c r="N1786" i="1"/>
  <c r="P1217" i="1"/>
  <c r="N1217" i="1"/>
  <c r="P1655" i="1"/>
  <c r="N1655" i="1"/>
  <c r="P1104" i="1"/>
  <c r="U1104" i="1" s="1"/>
  <c r="V1104" i="1" s="1"/>
  <c r="N1104" i="1"/>
  <c r="P1518" i="1"/>
  <c r="N1518" i="1"/>
  <c r="P992" i="1"/>
  <c r="N992" i="1"/>
  <c r="P1105" i="1"/>
  <c r="N1105" i="1"/>
  <c r="P1429" i="1"/>
  <c r="N1429" i="1"/>
  <c r="P1753" i="1"/>
  <c r="N1753" i="1"/>
  <c r="P289" i="1"/>
  <c r="N289" i="1"/>
  <c r="P140" i="1"/>
  <c r="N140" i="1"/>
  <c r="P806" i="1"/>
  <c r="N806" i="1"/>
  <c r="P256" i="1"/>
  <c r="N256" i="1"/>
  <c r="P168" i="1"/>
  <c r="N168" i="1"/>
  <c r="P714" i="1"/>
  <c r="N714" i="1"/>
  <c r="P1203" i="1"/>
  <c r="N1203" i="1"/>
  <c r="P1563" i="1"/>
  <c r="N1563" i="1"/>
  <c r="P1748" i="1"/>
  <c r="N1748" i="1"/>
  <c r="P1378" i="1"/>
  <c r="N1378" i="1"/>
  <c r="P1007" i="1"/>
  <c r="N1007" i="1"/>
  <c r="P1208" i="1"/>
  <c r="N1208" i="1"/>
  <c r="P169" i="1"/>
  <c r="N169" i="1"/>
  <c r="P865" i="1"/>
  <c r="N865" i="1"/>
  <c r="P674" i="1"/>
  <c r="N674" i="1"/>
  <c r="P519" i="1"/>
  <c r="N519" i="1"/>
  <c r="P292" i="1"/>
  <c r="N292" i="1"/>
  <c r="P737" i="1"/>
  <c r="N737" i="1"/>
  <c r="P337" i="1"/>
  <c r="N337" i="1"/>
  <c r="P577" i="1"/>
  <c r="N577" i="1"/>
  <c r="P787" i="1"/>
  <c r="N787" i="1"/>
  <c r="P56" i="1"/>
  <c r="U56" i="1" s="1"/>
  <c r="V56" i="1" s="1"/>
  <c r="N56" i="1"/>
  <c r="P296" i="1"/>
  <c r="U296" i="1" s="1"/>
  <c r="V296" i="1" s="1"/>
  <c r="N296" i="1"/>
  <c r="P73" i="1"/>
  <c r="N73" i="1"/>
  <c r="P211" i="1"/>
  <c r="N211" i="1"/>
  <c r="P349" i="1"/>
  <c r="N349" i="1"/>
  <c r="P469" i="1"/>
  <c r="N469" i="1"/>
  <c r="P589" i="1"/>
  <c r="N589" i="1"/>
  <c r="P685" i="1"/>
  <c r="U685" i="1" s="1"/>
  <c r="V685" i="1" s="1"/>
  <c r="N685" i="1"/>
  <c r="P793" i="1"/>
  <c r="N793" i="1"/>
  <c r="P901" i="1"/>
  <c r="N901" i="1"/>
  <c r="P68" i="1"/>
  <c r="N68" i="1"/>
  <c r="P194" i="1"/>
  <c r="U194" i="1" s="1"/>
  <c r="V194" i="1" s="1"/>
  <c r="N194" i="1"/>
  <c r="P302" i="1"/>
  <c r="N302" i="1"/>
  <c r="P428" i="1"/>
  <c r="N428" i="1"/>
  <c r="P554" i="1"/>
  <c r="U554" i="1" s="1"/>
  <c r="V554" i="1" s="1"/>
  <c r="N554" i="1"/>
  <c r="P716" i="1"/>
  <c r="N716" i="1"/>
  <c r="P878" i="1"/>
  <c r="N878" i="1"/>
  <c r="P87" i="1"/>
  <c r="N87" i="1"/>
  <c r="P249" i="1"/>
  <c r="U249" i="1" s="1"/>
  <c r="V249" i="1" s="1"/>
  <c r="N249" i="1"/>
  <c r="P411" i="1"/>
  <c r="U411" i="1" s="1"/>
  <c r="V411" i="1" s="1"/>
  <c r="N411" i="1"/>
  <c r="P573" i="1"/>
  <c r="N573" i="1"/>
  <c r="P699" i="1"/>
  <c r="U699" i="1" s="1"/>
  <c r="V699" i="1" s="1"/>
  <c r="N699" i="1"/>
  <c r="P819" i="1"/>
  <c r="U819" i="1" s="1"/>
  <c r="V819" i="1" s="1"/>
  <c r="N819" i="1"/>
  <c r="P58" i="1"/>
  <c r="N58" i="1"/>
  <c r="P364" i="1"/>
  <c r="U364" i="1" s="1"/>
  <c r="V364" i="1" s="1"/>
  <c r="N364" i="1"/>
  <c r="P724" i="1"/>
  <c r="N724" i="1"/>
  <c r="P269" i="1"/>
  <c r="N269" i="1"/>
  <c r="P617" i="1"/>
  <c r="N617" i="1"/>
  <c r="P797" i="1"/>
  <c r="U797" i="1" s="1"/>
  <c r="V797" i="1" s="1"/>
  <c r="N797" i="1"/>
  <c r="P941" i="1"/>
  <c r="N941" i="1"/>
  <c r="P114" i="1"/>
  <c r="N114" i="1"/>
  <c r="P210" i="1"/>
  <c r="N210" i="1"/>
  <c r="P318" i="1"/>
  <c r="U318" i="1" s="1"/>
  <c r="V318" i="1" s="1"/>
  <c r="N318" i="1"/>
  <c r="P438" i="1"/>
  <c r="U438" i="1" s="1"/>
  <c r="V438" i="1" s="1"/>
  <c r="N438" i="1"/>
  <c r="P534" i="1"/>
  <c r="N534" i="1"/>
  <c r="P642" i="1"/>
  <c r="N642" i="1"/>
  <c r="P756" i="1"/>
  <c r="N756" i="1"/>
  <c r="P852" i="1"/>
  <c r="N852" i="1"/>
  <c r="P936" i="1"/>
  <c r="N936" i="1"/>
  <c r="P1041" i="1"/>
  <c r="N1041" i="1"/>
  <c r="P1143" i="1"/>
  <c r="N1143" i="1"/>
  <c r="P1239" i="1"/>
  <c r="N1239" i="1"/>
  <c r="P1329" i="1"/>
  <c r="N1329" i="1"/>
  <c r="P1413" i="1"/>
  <c r="N1413" i="1"/>
  <c r="P1509" i="1"/>
  <c r="N1509" i="1"/>
  <c r="P1611" i="1"/>
  <c r="N1611" i="1"/>
  <c r="P1701" i="1"/>
  <c r="N1701" i="1"/>
  <c r="P1797" i="1"/>
  <c r="U1797" i="1" s="1"/>
  <c r="V1797" i="1" s="1"/>
  <c r="N1797" i="1"/>
  <c r="P1376" i="1"/>
  <c r="N1376" i="1"/>
  <c r="P820" i="1"/>
  <c r="U820" i="1" s="1"/>
  <c r="V820" i="1" s="1"/>
  <c r="N820" i="1"/>
  <c r="P916" i="1"/>
  <c r="N916" i="1"/>
  <c r="P1030" i="1"/>
  <c r="N1030" i="1"/>
  <c r="P1126" i="1"/>
  <c r="N1126" i="1"/>
  <c r="P1228" i="1"/>
  <c r="N1228" i="1"/>
  <c r="P1324" i="1"/>
  <c r="N1324" i="1"/>
  <c r="P1420" i="1"/>
  <c r="N1420" i="1"/>
  <c r="P1516" i="1"/>
  <c r="N1516" i="1"/>
  <c r="P1612" i="1"/>
  <c r="N1612" i="1"/>
  <c r="P1738" i="1"/>
  <c r="U1738" i="1" s="1"/>
  <c r="V1738" i="1" s="1"/>
  <c r="N1738" i="1"/>
  <c r="P1214" i="1"/>
  <c r="N1214" i="1"/>
  <c r="P1778" i="1"/>
  <c r="U1778" i="1" s="1"/>
  <c r="V1778" i="1" s="1"/>
  <c r="N1778" i="1"/>
  <c r="P1055" i="1"/>
  <c r="U1055" i="1" s="1"/>
  <c r="V1055" i="1" s="1"/>
  <c r="N1055" i="1"/>
  <c r="P1151" i="1"/>
  <c r="U1151" i="1" s="1"/>
  <c r="V1151" i="1" s="1"/>
  <c r="N1151" i="1"/>
  <c r="P1289" i="1"/>
  <c r="N1289" i="1"/>
  <c r="P1397" i="1"/>
  <c r="N1397" i="1"/>
  <c r="P1505" i="1"/>
  <c r="N1505" i="1"/>
  <c r="P1613" i="1"/>
  <c r="N1613" i="1"/>
  <c r="P1703" i="1"/>
  <c r="N1703" i="1"/>
  <c r="P1793" i="1"/>
  <c r="U1793" i="1" s="1"/>
  <c r="V1793" i="1" s="1"/>
  <c r="N1793" i="1"/>
  <c r="P1044" i="1"/>
  <c r="N1044" i="1"/>
  <c r="P1146" i="1"/>
  <c r="N1146" i="1"/>
  <c r="P1248" i="1"/>
  <c r="N1248" i="1"/>
  <c r="P1356" i="1"/>
  <c r="U1356" i="1" s="1"/>
  <c r="V1356" i="1" s="1"/>
  <c r="N1356" i="1"/>
  <c r="P1464" i="1"/>
  <c r="N1464" i="1"/>
  <c r="P1560" i="1"/>
  <c r="N1560" i="1"/>
  <c r="P1668" i="1"/>
  <c r="N1668" i="1"/>
  <c r="P1758" i="1"/>
  <c r="N1758" i="1"/>
  <c r="P1274" i="1"/>
  <c r="N1274" i="1"/>
  <c r="P1196" i="1"/>
  <c r="N1196" i="1"/>
  <c r="P1718" i="1"/>
  <c r="N1718" i="1"/>
  <c r="P1057" i="1"/>
  <c r="U1057" i="1" s="1"/>
  <c r="V1057" i="1" s="1"/>
  <c r="N1057" i="1"/>
  <c r="P1159" i="1"/>
  <c r="N1159" i="1"/>
  <c r="P1291" i="1"/>
  <c r="N1291" i="1"/>
  <c r="P1381" i="1"/>
  <c r="U1381" i="1" s="1"/>
  <c r="V1381" i="1" s="1"/>
  <c r="N1381" i="1"/>
  <c r="P1477" i="1"/>
  <c r="N1477" i="1"/>
  <c r="P1585" i="1"/>
  <c r="N1585" i="1"/>
  <c r="P1687" i="1"/>
  <c r="N1687" i="1"/>
  <c r="P1795" i="1"/>
  <c r="U1795" i="1" s="1"/>
  <c r="V1795" i="1" s="1"/>
  <c r="N1795" i="1"/>
  <c r="P1430" i="1"/>
  <c r="N1430" i="1"/>
  <c r="P9" i="1"/>
  <c r="N9" i="1"/>
  <c r="P139" i="1"/>
  <c r="N139" i="1"/>
  <c r="P625" i="1"/>
  <c r="N625" i="1"/>
  <c r="P122" i="1"/>
  <c r="N122" i="1"/>
  <c r="P788" i="1"/>
  <c r="N788" i="1"/>
  <c r="P627" i="1"/>
  <c r="N627" i="1"/>
  <c r="P35" i="1"/>
  <c r="N35" i="1"/>
  <c r="P150" i="1"/>
  <c r="N150" i="1"/>
  <c r="P570" i="1"/>
  <c r="N570" i="1"/>
  <c r="P1275" i="1"/>
  <c r="N1275" i="1"/>
  <c r="P1647" i="1"/>
  <c r="N1647" i="1"/>
  <c r="P868" i="1"/>
  <c r="N868" i="1"/>
  <c r="P1168" i="1"/>
  <c r="N1168" i="1"/>
  <c r="P1666" i="1"/>
  <c r="N1666" i="1"/>
  <c r="P1091" i="1"/>
  <c r="N1091" i="1"/>
  <c r="P1649" i="1"/>
  <c r="N1649" i="1"/>
  <c r="P1290" i="1"/>
  <c r="N1290" i="1"/>
  <c r="P1512" i="1"/>
  <c r="N1512" i="1"/>
  <c r="P1382" i="1"/>
  <c r="U1382" i="1" s="1"/>
  <c r="V1382" i="1" s="1"/>
  <c r="N1382" i="1"/>
  <c r="P1333" i="1"/>
  <c r="N1333" i="1"/>
  <c r="P1627" i="1"/>
  <c r="N1627" i="1"/>
  <c r="P535" i="1"/>
  <c r="N535" i="1"/>
  <c r="P859" i="1"/>
  <c r="N859" i="1"/>
  <c r="P266" i="1"/>
  <c r="N266" i="1"/>
  <c r="P33" i="1"/>
  <c r="N33" i="1"/>
  <c r="P771" i="1"/>
  <c r="N771" i="1"/>
  <c r="P485" i="1"/>
  <c r="N485" i="1"/>
  <c r="P60" i="1"/>
  <c r="N60" i="1"/>
  <c r="P498" i="1"/>
  <c r="N498" i="1"/>
  <c r="P999" i="1"/>
  <c r="N999" i="1"/>
  <c r="P1659" i="1"/>
  <c r="N1659" i="1"/>
  <c r="P982" i="1"/>
  <c r="U982" i="1" s="1"/>
  <c r="V982" i="1" s="1"/>
  <c r="N982" i="1"/>
  <c r="P1288" i="1"/>
  <c r="N1288" i="1"/>
  <c r="P1564" i="1"/>
  <c r="N1564" i="1"/>
  <c r="P1115" i="1"/>
  <c r="N1115" i="1"/>
  <c r="P1463" i="1"/>
  <c r="N1463" i="1"/>
  <c r="P1002" i="1"/>
  <c r="N1002" i="1"/>
  <c r="P1308" i="1"/>
  <c r="N1308" i="1"/>
  <c r="P1524" i="1"/>
  <c r="N1524" i="1"/>
  <c r="P1046" i="1"/>
  <c r="N1046" i="1"/>
  <c r="P1484" i="1"/>
  <c r="N1484" i="1"/>
  <c r="P1111" i="1"/>
  <c r="N1111" i="1"/>
  <c r="P1730" i="1"/>
  <c r="N1730" i="1"/>
  <c r="P301" i="1"/>
  <c r="N301" i="1"/>
  <c r="P757" i="1"/>
  <c r="U757" i="1" s="1"/>
  <c r="V757" i="1" s="1"/>
  <c r="N757" i="1"/>
  <c r="P272" i="1"/>
  <c r="N272" i="1"/>
  <c r="P375" i="1"/>
  <c r="U375" i="1" s="1"/>
  <c r="V375" i="1" s="1"/>
  <c r="N375" i="1"/>
  <c r="P282" i="1"/>
  <c r="U282" i="1" s="1"/>
  <c r="V282" i="1" s="1"/>
  <c r="N282" i="1"/>
  <c r="P181" i="1"/>
  <c r="N181" i="1"/>
  <c r="P571" i="1"/>
  <c r="N571" i="1"/>
  <c r="P673" i="1"/>
  <c r="N673" i="1"/>
  <c r="P50" i="1"/>
  <c r="U50" i="1" s="1"/>
  <c r="V50" i="1" s="1"/>
  <c r="N50" i="1"/>
  <c r="P284" i="1"/>
  <c r="N284" i="1"/>
  <c r="P67" i="1"/>
  <c r="N67" i="1"/>
  <c r="P85" i="1"/>
  <c r="U85" i="1" s="1"/>
  <c r="V85" i="1" s="1"/>
  <c r="N85" i="1"/>
  <c r="P217" i="1"/>
  <c r="N217" i="1"/>
  <c r="P355" i="1"/>
  <c r="N355" i="1"/>
  <c r="P481" i="1"/>
  <c r="N481" i="1"/>
  <c r="P601" i="1"/>
  <c r="N601" i="1"/>
  <c r="P697" i="1"/>
  <c r="N697" i="1"/>
  <c r="P805" i="1"/>
  <c r="N805" i="1"/>
  <c r="P907" i="1"/>
  <c r="U907" i="1" s="1"/>
  <c r="V907" i="1" s="1"/>
  <c r="N907" i="1"/>
  <c r="P80" i="1"/>
  <c r="N80" i="1"/>
  <c r="P200" i="1"/>
  <c r="N200" i="1"/>
  <c r="P308" i="1"/>
  <c r="U308" i="1" s="1"/>
  <c r="V308" i="1" s="1"/>
  <c r="N308" i="1"/>
  <c r="P446" i="1"/>
  <c r="U446" i="1" s="1"/>
  <c r="V446" i="1" s="1"/>
  <c r="N446" i="1"/>
  <c r="P560" i="1"/>
  <c r="N560" i="1"/>
  <c r="P734" i="1"/>
  <c r="N734" i="1"/>
  <c r="P896" i="1"/>
  <c r="U896" i="1" s="1"/>
  <c r="V896" i="1" s="1"/>
  <c r="N896" i="1"/>
  <c r="P105" i="1"/>
  <c r="N105" i="1"/>
  <c r="P267" i="1"/>
  <c r="N267" i="1"/>
  <c r="P429" i="1"/>
  <c r="N429" i="1"/>
  <c r="P591" i="1"/>
  <c r="N591" i="1"/>
  <c r="P717" i="1"/>
  <c r="U717" i="1" s="1"/>
  <c r="V717" i="1" s="1"/>
  <c r="N717" i="1"/>
  <c r="P825" i="1"/>
  <c r="N825" i="1"/>
  <c r="P76" i="1"/>
  <c r="N76" i="1"/>
  <c r="P382" i="1"/>
  <c r="U382" i="1" s="1"/>
  <c r="V382" i="1" s="1"/>
  <c r="N382" i="1"/>
  <c r="P760" i="1"/>
  <c r="U760" i="1" s="1"/>
  <c r="V760" i="1" s="1"/>
  <c r="N760" i="1"/>
  <c r="P305" i="1"/>
  <c r="N305" i="1"/>
  <c r="P629" i="1"/>
  <c r="N629" i="1"/>
  <c r="P809" i="1"/>
  <c r="N809" i="1"/>
  <c r="P6" i="1"/>
  <c r="N6" i="1"/>
  <c r="P120" i="1"/>
  <c r="N120" i="1"/>
  <c r="P216" i="1"/>
  <c r="N216" i="1"/>
  <c r="P336" i="1"/>
  <c r="N336" i="1"/>
  <c r="P444" i="1"/>
  <c r="U444" i="1" s="1"/>
  <c r="V444" i="1" s="1"/>
  <c r="N444" i="1"/>
  <c r="P540" i="1"/>
  <c r="N540" i="1"/>
  <c r="P660" i="1"/>
  <c r="U660" i="1" s="1"/>
  <c r="V660" i="1" s="1"/>
  <c r="N660" i="1"/>
  <c r="P762" i="1"/>
  <c r="U762" i="1" s="1"/>
  <c r="V762" i="1" s="1"/>
  <c r="N762" i="1"/>
  <c r="P858" i="1"/>
  <c r="N858" i="1"/>
  <c r="P942" i="1"/>
  <c r="N942" i="1"/>
  <c r="P1047" i="1"/>
  <c r="N1047" i="1"/>
  <c r="P1149" i="1"/>
  <c r="U1149" i="1" s="1"/>
  <c r="V1149" i="1" s="1"/>
  <c r="N1149" i="1"/>
  <c r="P1251" i="1"/>
  <c r="N1251" i="1"/>
  <c r="P1335" i="1"/>
  <c r="N1335" i="1"/>
  <c r="P1419" i="1"/>
  <c r="N1419" i="1"/>
  <c r="P1515" i="1"/>
  <c r="N1515" i="1"/>
  <c r="P1617" i="1"/>
  <c r="N1617" i="1"/>
  <c r="P1707" i="1"/>
  <c r="N1707" i="1"/>
  <c r="P1803" i="1"/>
  <c r="N1803" i="1"/>
  <c r="P1478" i="1"/>
  <c r="N1478" i="1"/>
  <c r="P832" i="1"/>
  <c r="N832" i="1"/>
  <c r="P922" i="1"/>
  <c r="N922" i="1"/>
  <c r="P1036" i="1"/>
  <c r="N1036" i="1"/>
  <c r="P1132" i="1"/>
  <c r="U1132" i="1" s="1"/>
  <c r="V1132" i="1" s="1"/>
  <c r="N1132" i="1"/>
  <c r="P1234" i="1"/>
  <c r="N1234" i="1"/>
  <c r="P1336" i="1"/>
  <c r="N1336" i="1"/>
  <c r="P1426" i="1"/>
  <c r="U1426" i="1" s="1"/>
  <c r="V1426" i="1" s="1"/>
  <c r="N1426" i="1"/>
  <c r="P1522" i="1"/>
  <c r="N1522" i="1"/>
  <c r="P1630" i="1"/>
  <c r="N1630" i="1"/>
  <c r="P1744" i="1"/>
  <c r="U1744" i="1" s="1"/>
  <c r="V1744" i="1" s="1"/>
  <c r="N1744" i="1"/>
  <c r="P1244" i="1"/>
  <c r="N1244" i="1"/>
  <c r="P1784" i="1"/>
  <c r="U1784" i="1" s="1"/>
  <c r="V1784" i="1" s="1"/>
  <c r="N1784" i="1"/>
  <c r="P1067" i="1"/>
  <c r="N1067" i="1"/>
  <c r="P1157" i="1"/>
  <c r="N1157" i="1"/>
  <c r="P1295" i="1"/>
  <c r="N1295" i="1"/>
  <c r="P1403" i="1"/>
  <c r="U1403" i="1" s="1"/>
  <c r="V1403" i="1" s="1"/>
  <c r="N1403" i="1"/>
  <c r="P1511" i="1"/>
  <c r="N1511" i="1"/>
  <c r="P1619" i="1"/>
  <c r="N1619" i="1"/>
  <c r="P1715" i="1"/>
  <c r="N1715" i="1"/>
  <c r="P1799" i="1"/>
  <c r="N1799" i="1"/>
  <c r="P1056" i="1"/>
  <c r="U1056" i="1" s="1"/>
  <c r="V1056" i="1" s="1"/>
  <c r="N1056" i="1"/>
  <c r="P1152" i="1"/>
  <c r="U1152" i="1" s="1"/>
  <c r="V1152" i="1" s="1"/>
  <c r="N1152" i="1"/>
  <c r="P1254" i="1"/>
  <c r="N1254" i="1"/>
  <c r="P1362" i="1"/>
  <c r="U1362" i="1" s="1"/>
  <c r="V1362" i="1" s="1"/>
  <c r="N1362" i="1"/>
  <c r="P1470" i="1"/>
  <c r="N1470" i="1"/>
  <c r="P1578" i="1"/>
  <c r="N1578" i="1"/>
  <c r="P1680" i="1"/>
  <c r="N1680" i="1"/>
  <c r="P1764" i="1"/>
  <c r="N1764" i="1"/>
  <c r="P1298" i="1"/>
  <c r="N1298" i="1"/>
  <c r="P1226" i="1"/>
  <c r="N1226" i="1"/>
  <c r="P1796" i="1"/>
  <c r="U1796" i="1" s="1"/>
  <c r="V1796" i="1" s="1"/>
  <c r="N1796" i="1"/>
  <c r="P1069" i="1"/>
  <c r="N1069" i="1"/>
  <c r="P1165" i="1"/>
  <c r="N1165" i="1"/>
  <c r="P1297" i="1"/>
  <c r="N1297" i="1"/>
  <c r="P1393" i="1"/>
  <c r="N1393" i="1"/>
  <c r="P1483" i="1"/>
  <c r="N1483" i="1"/>
  <c r="P1591" i="1"/>
  <c r="N1591" i="1"/>
  <c r="P1693" i="1"/>
  <c r="N1693" i="1"/>
  <c r="P1801" i="1"/>
  <c r="N1801" i="1"/>
  <c r="P1496" i="1"/>
  <c r="N1496" i="1"/>
  <c r="P517" i="1"/>
  <c r="N517" i="1"/>
  <c r="P733" i="1"/>
  <c r="N733" i="1"/>
  <c r="P488" i="1"/>
  <c r="N488" i="1"/>
  <c r="P339" i="1"/>
  <c r="N339" i="1"/>
  <c r="P753" i="1"/>
  <c r="N753" i="1"/>
  <c r="P472" i="1"/>
  <c r="N472" i="1"/>
  <c r="P42" i="1"/>
  <c r="U42" i="1" s="1"/>
  <c r="V42" i="1" s="1"/>
  <c r="N42" i="1"/>
  <c r="P480" i="1"/>
  <c r="N480" i="1"/>
  <c r="P792" i="1"/>
  <c r="N792" i="1"/>
  <c r="P1083" i="1"/>
  <c r="N1083" i="1"/>
  <c r="P1455" i="1"/>
  <c r="N1455" i="1"/>
  <c r="P1646" i="1"/>
  <c r="N1646" i="1"/>
  <c r="P1270" i="1"/>
  <c r="N1270" i="1"/>
  <c r="P1552" i="1"/>
  <c r="N1552" i="1"/>
  <c r="P995" i="1"/>
  <c r="N995" i="1"/>
  <c r="P1547" i="1"/>
  <c r="N1547" i="1"/>
  <c r="P1092" i="1"/>
  <c r="N1092" i="1"/>
  <c r="P1704" i="1"/>
  <c r="N1704" i="1"/>
  <c r="P1568" i="1"/>
  <c r="N1568" i="1"/>
  <c r="P1213" i="1"/>
  <c r="N1213" i="1"/>
  <c r="P1741" i="1"/>
  <c r="U1741" i="1" s="1"/>
  <c r="V1741" i="1" s="1"/>
  <c r="N1741" i="1"/>
  <c r="P145" i="1"/>
  <c r="N145" i="1"/>
  <c r="P637" i="1"/>
  <c r="N637" i="1"/>
  <c r="P949" i="1"/>
  <c r="N949" i="1"/>
  <c r="P374" i="1"/>
  <c r="N374" i="1"/>
  <c r="P15" i="1"/>
  <c r="N15" i="1"/>
  <c r="P357" i="1"/>
  <c r="N357" i="1"/>
  <c r="P915" i="1"/>
  <c r="N915" i="1"/>
  <c r="P508" i="1"/>
  <c r="N508" i="1"/>
  <c r="P869" i="1"/>
  <c r="N869" i="1"/>
  <c r="P372" i="1"/>
  <c r="N372" i="1"/>
  <c r="P576" i="1"/>
  <c r="N576" i="1"/>
  <c r="P987" i="1"/>
  <c r="U987" i="1" s="1"/>
  <c r="V987" i="1" s="1"/>
  <c r="N987" i="1"/>
  <c r="P1371" i="1"/>
  <c r="N1371" i="1"/>
  <c r="P1743" i="1"/>
  <c r="U1743" i="1" s="1"/>
  <c r="V1743" i="1" s="1"/>
  <c r="N1743" i="1"/>
  <c r="P964" i="1"/>
  <c r="N964" i="1"/>
  <c r="P1282" i="1"/>
  <c r="N1282" i="1"/>
  <c r="P1672" i="1"/>
  <c r="N1672" i="1"/>
  <c r="P1001" i="1"/>
  <c r="N1001" i="1"/>
  <c r="P1337" i="1"/>
  <c r="N1337" i="1"/>
  <c r="P1751" i="1"/>
  <c r="N1751" i="1"/>
  <c r="P1296" i="1"/>
  <c r="N1296" i="1"/>
  <c r="P1716" i="1"/>
  <c r="N1716" i="1"/>
  <c r="P1412" i="1"/>
  <c r="N1412" i="1"/>
  <c r="P1339" i="1"/>
  <c r="N1339" i="1"/>
  <c r="P1178" i="1"/>
  <c r="N1178" i="1"/>
  <c r="P157" i="1"/>
  <c r="U157" i="1" s="1"/>
  <c r="V157" i="1" s="1"/>
  <c r="N157" i="1"/>
  <c r="P751" i="1"/>
  <c r="N751" i="1"/>
  <c r="P512" i="1"/>
  <c r="N512" i="1"/>
  <c r="P177" i="1"/>
  <c r="U177" i="1" s="1"/>
  <c r="V177" i="1" s="1"/>
  <c r="N177" i="1"/>
  <c r="P645" i="1"/>
  <c r="N645" i="1"/>
  <c r="P89" i="1"/>
  <c r="U89" i="1" s="1"/>
  <c r="V89" i="1" s="1"/>
  <c r="N89" i="1"/>
  <c r="P881" i="1"/>
  <c r="N881" i="1"/>
  <c r="P588" i="1"/>
  <c r="N588" i="1"/>
  <c r="P1095" i="1"/>
  <c r="N1095" i="1"/>
  <c r="P1473" i="1"/>
  <c r="N1473" i="1"/>
  <c r="P1202" i="1"/>
  <c r="N1202" i="1"/>
  <c r="P1090" i="1"/>
  <c r="N1090" i="1"/>
  <c r="P1480" i="1"/>
  <c r="N1480" i="1"/>
  <c r="P1792" i="1"/>
  <c r="U1792" i="1" s="1"/>
  <c r="V1792" i="1" s="1"/>
  <c r="N1792" i="1"/>
  <c r="P1562" i="1"/>
  <c r="N1562" i="1"/>
  <c r="P1343" i="1"/>
  <c r="N1343" i="1"/>
  <c r="P1757" i="1"/>
  <c r="N1757" i="1"/>
  <c r="P1200" i="1"/>
  <c r="N1200" i="1"/>
  <c r="P1626" i="1"/>
  <c r="N1626" i="1"/>
  <c r="P1722" i="1"/>
  <c r="N1722" i="1"/>
  <c r="P1015" i="1"/>
  <c r="N1015" i="1"/>
  <c r="P1345" i="1"/>
  <c r="N1345" i="1"/>
  <c r="P1435" i="1"/>
  <c r="U1435" i="1" s="1"/>
  <c r="V1435" i="1" s="1"/>
  <c r="N1435" i="1"/>
  <c r="P37" i="1"/>
  <c r="N37" i="1"/>
  <c r="P433" i="1"/>
  <c r="N433" i="1"/>
  <c r="P20" i="1"/>
  <c r="N20" i="1"/>
  <c r="P824" i="1"/>
  <c r="N824" i="1"/>
  <c r="P663" i="1"/>
  <c r="U663" i="1" s="1"/>
  <c r="V663" i="1" s="1"/>
  <c r="N663" i="1"/>
  <c r="P174" i="1"/>
  <c r="U174" i="1" s="1"/>
  <c r="V174" i="1" s="1"/>
  <c r="N174" i="1"/>
  <c r="P61" i="1"/>
  <c r="N61" i="1"/>
  <c r="P445" i="1"/>
  <c r="U445" i="1" s="1"/>
  <c r="V445" i="1" s="1"/>
  <c r="N445" i="1"/>
  <c r="P781" i="1"/>
  <c r="N781" i="1"/>
  <c r="P536" i="1"/>
  <c r="N536" i="1"/>
  <c r="P193" i="1"/>
  <c r="U193" i="1" s="1"/>
  <c r="V193" i="1" s="1"/>
  <c r="N193" i="1"/>
  <c r="P463" i="1"/>
  <c r="N463" i="1"/>
  <c r="P103" i="1"/>
  <c r="N103" i="1"/>
  <c r="P229" i="1"/>
  <c r="N229" i="1"/>
  <c r="P361" i="1"/>
  <c r="U361" i="1" s="1"/>
  <c r="V361" i="1" s="1"/>
  <c r="N361" i="1"/>
  <c r="P493" i="1"/>
  <c r="N493" i="1"/>
  <c r="P607" i="1"/>
  <c r="N607" i="1"/>
  <c r="P709" i="1"/>
  <c r="U709" i="1" s="1"/>
  <c r="V709" i="1" s="1"/>
  <c r="N709" i="1"/>
  <c r="P817" i="1"/>
  <c r="U817" i="1" s="1"/>
  <c r="V817" i="1" s="1"/>
  <c r="N817" i="1"/>
  <c r="P913" i="1"/>
  <c r="N913" i="1"/>
  <c r="P86" i="1"/>
  <c r="N86" i="1"/>
  <c r="P212" i="1"/>
  <c r="N212" i="1"/>
  <c r="P320" i="1"/>
  <c r="U320" i="1" s="1"/>
  <c r="V320" i="1" s="1"/>
  <c r="N320" i="1"/>
  <c r="P452" i="1"/>
  <c r="N452" i="1"/>
  <c r="P572" i="1"/>
  <c r="N572" i="1"/>
  <c r="P752" i="1"/>
  <c r="N752" i="1"/>
  <c r="P908" i="1"/>
  <c r="U908" i="1" s="1"/>
  <c r="V908" i="1" s="1"/>
  <c r="N908" i="1"/>
  <c r="P117" i="1"/>
  <c r="N117" i="1"/>
  <c r="P285" i="1"/>
  <c r="N285" i="1"/>
  <c r="P441" i="1"/>
  <c r="U441" i="1" s="1"/>
  <c r="V441" i="1" s="1"/>
  <c r="N441" i="1"/>
  <c r="P603" i="1"/>
  <c r="N603" i="1"/>
  <c r="P729" i="1"/>
  <c r="N729" i="1"/>
  <c r="P843" i="1"/>
  <c r="N843" i="1"/>
  <c r="P112" i="1"/>
  <c r="N112" i="1"/>
  <c r="P400" i="1"/>
  <c r="N400" i="1"/>
  <c r="P5" i="1"/>
  <c r="N5" i="1"/>
  <c r="P323" i="1"/>
  <c r="U323" i="1" s="1"/>
  <c r="V323" i="1" s="1"/>
  <c r="N323" i="1"/>
  <c r="P647" i="1"/>
  <c r="N647" i="1"/>
  <c r="P827" i="1"/>
  <c r="N827" i="1"/>
  <c r="P12" i="1"/>
  <c r="N12" i="1"/>
  <c r="P132" i="1"/>
  <c r="N132" i="1"/>
  <c r="P228" i="1"/>
  <c r="N228" i="1"/>
  <c r="P348" i="1"/>
  <c r="N348" i="1"/>
  <c r="P462" i="1"/>
  <c r="N462" i="1"/>
  <c r="P546" i="1"/>
  <c r="N546" i="1"/>
  <c r="P672" i="1"/>
  <c r="N672" i="1"/>
  <c r="P768" i="1"/>
  <c r="N768" i="1"/>
  <c r="P864" i="1"/>
  <c r="N864" i="1"/>
  <c r="P948" i="1"/>
  <c r="N948" i="1"/>
  <c r="P1059" i="1"/>
  <c r="U1059" i="1" s="1"/>
  <c r="V1059" i="1" s="1"/>
  <c r="N1059" i="1"/>
  <c r="P1167" i="1"/>
  <c r="N1167" i="1"/>
  <c r="P1257" i="1"/>
  <c r="N1257" i="1"/>
  <c r="P1341" i="1"/>
  <c r="N1341" i="1"/>
  <c r="P1431" i="1"/>
  <c r="N1431" i="1"/>
  <c r="P1521" i="1"/>
  <c r="N1521" i="1"/>
  <c r="P1623" i="1"/>
  <c r="N1623" i="1"/>
  <c r="P1719" i="1"/>
  <c r="N1719" i="1"/>
  <c r="P950" i="1"/>
  <c r="N950" i="1"/>
  <c r="P1520" i="1"/>
  <c r="N1520" i="1"/>
  <c r="P838" i="1"/>
  <c r="N838" i="1"/>
  <c r="P928" i="1"/>
  <c r="U928" i="1" s="1"/>
  <c r="V928" i="1" s="1"/>
  <c r="N928" i="1"/>
  <c r="P1048" i="1"/>
  <c r="N1048" i="1"/>
  <c r="P1144" i="1"/>
  <c r="N1144" i="1"/>
  <c r="P1240" i="1"/>
  <c r="N1240" i="1"/>
  <c r="P1342" i="1"/>
  <c r="N1342" i="1"/>
  <c r="P1432" i="1"/>
  <c r="N1432" i="1"/>
  <c r="P1528" i="1"/>
  <c r="U1528" i="1" s="1"/>
  <c r="V1528" i="1" s="1"/>
  <c r="N1528" i="1"/>
  <c r="P1636" i="1"/>
  <c r="N1636" i="1"/>
  <c r="P1756" i="1"/>
  <c r="N1756" i="1"/>
  <c r="P1280" i="1"/>
  <c r="N1280" i="1"/>
  <c r="P965" i="1"/>
  <c r="N965" i="1"/>
  <c r="P1073" i="1"/>
  <c r="N1073" i="1"/>
  <c r="P1163" i="1"/>
  <c r="N1163" i="1"/>
  <c r="P1307" i="1"/>
  <c r="N1307" i="1"/>
  <c r="P1409" i="1"/>
  <c r="U1409" i="1" s="1"/>
  <c r="V1409" i="1" s="1"/>
  <c r="N1409" i="1"/>
  <c r="P1523" i="1"/>
  <c r="N1523" i="1"/>
  <c r="P1625" i="1"/>
  <c r="N1625" i="1"/>
  <c r="P1721" i="1"/>
  <c r="N1721" i="1"/>
  <c r="P1448" i="1"/>
  <c r="N1448" i="1"/>
  <c r="P1068" i="1"/>
  <c r="N1068" i="1"/>
  <c r="P1164" i="1"/>
  <c r="N1164" i="1"/>
  <c r="P1260" i="1"/>
  <c r="N1260" i="1"/>
  <c r="P1368" i="1"/>
  <c r="N1368" i="1"/>
  <c r="P1488" i="1"/>
  <c r="N1488" i="1"/>
  <c r="P1584" i="1"/>
  <c r="N1584" i="1"/>
  <c r="P1686" i="1"/>
  <c r="N1686" i="1"/>
  <c r="P1770" i="1"/>
  <c r="U1770" i="1" s="1"/>
  <c r="V1770" i="1" s="1"/>
  <c r="N1770" i="1"/>
  <c r="P1364" i="1"/>
  <c r="U1364" i="1" s="1"/>
  <c r="V1364" i="1" s="1"/>
  <c r="N1364" i="1"/>
  <c r="P1262" i="1"/>
  <c r="N1262" i="1"/>
  <c r="P967" i="1"/>
  <c r="N967" i="1"/>
  <c r="P1075" i="1"/>
  <c r="N1075" i="1"/>
  <c r="P1177" i="1"/>
  <c r="N1177" i="1"/>
  <c r="P1309" i="1"/>
  <c r="N1309" i="1"/>
  <c r="P1399" i="1"/>
  <c r="N1399" i="1"/>
  <c r="P1489" i="1"/>
  <c r="N1489" i="1"/>
  <c r="P1597" i="1"/>
  <c r="N1597" i="1"/>
  <c r="P1705" i="1"/>
  <c r="N1705" i="1"/>
  <c r="P974" i="1"/>
  <c r="U974" i="1" s="1"/>
  <c r="V974" i="1" s="1"/>
  <c r="N974" i="1"/>
  <c r="P1526" i="1"/>
  <c r="N1526" i="1"/>
  <c r="P4" i="1"/>
  <c r="N4" i="1"/>
  <c r="P368" i="1"/>
  <c r="N368" i="1"/>
  <c r="P413" i="1"/>
  <c r="N413" i="1"/>
  <c r="P109" i="1"/>
  <c r="N109" i="1"/>
  <c r="P247" i="1"/>
  <c r="U247" i="1" s="1"/>
  <c r="V247" i="1" s="1"/>
  <c r="N247" i="1"/>
  <c r="P373" i="1"/>
  <c r="N373" i="1"/>
  <c r="P499" i="1"/>
  <c r="N499" i="1"/>
  <c r="P613" i="1"/>
  <c r="N613" i="1"/>
  <c r="P715" i="1"/>
  <c r="N715" i="1"/>
  <c r="P823" i="1"/>
  <c r="N823" i="1"/>
  <c r="P925" i="1"/>
  <c r="N925" i="1"/>
  <c r="P92" i="1"/>
  <c r="U92" i="1" s="1"/>
  <c r="V92" i="1" s="1"/>
  <c r="N92" i="1"/>
  <c r="P230" i="1"/>
  <c r="N230" i="1"/>
  <c r="P338" i="1"/>
  <c r="N338" i="1"/>
  <c r="P464" i="1"/>
  <c r="N464" i="1"/>
  <c r="P590" i="1"/>
  <c r="N590" i="1"/>
  <c r="P764" i="1"/>
  <c r="U764" i="1" s="1"/>
  <c r="V764" i="1" s="1"/>
  <c r="N764" i="1"/>
  <c r="P914" i="1"/>
  <c r="N914" i="1"/>
  <c r="P123" i="1"/>
  <c r="N123" i="1"/>
  <c r="P303" i="1"/>
  <c r="N303" i="1"/>
  <c r="P447" i="1"/>
  <c r="U447" i="1" s="1"/>
  <c r="V447" i="1" s="1"/>
  <c r="N447" i="1"/>
  <c r="P609" i="1"/>
  <c r="N609" i="1"/>
  <c r="P735" i="1"/>
  <c r="N735" i="1"/>
  <c r="P861" i="1"/>
  <c r="N861" i="1"/>
  <c r="P130" i="1"/>
  <c r="N130" i="1"/>
  <c r="P418" i="1"/>
  <c r="N418" i="1"/>
  <c r="P11" i="1"/>
  <c r="N11" i="1"/>
  <c r="P341" i="1"/>
  <c r="N341" i="1"/>
  <c r="P653" i="1"/>
  <c r="N653" i="1"/>
  <c r="P833" i="1"/>
  <c r="N833" i="1"/>
  <c r="P24" i="1"/>
  <c r="N24" i="1"/>
  <c r="P138" i="1"/>
  <c r="N138" i="1"/>
  <c r="P240" i="1"/>
  <c r="N240" i="1"/>
  <c r="P354" i="1"/>
  <c r="N354" i="1"/>
  <c r="P468" i="1"/>
  <c r="N468" i="1"/>
  <c r="P552" i="1"/>
  <c r="U552" i="1" s="1"/>
  <c r="V552" i="1" s="1"/>
  <c r="N552" i="1"/>
  <c r="P678" i="1"/>
  <c r="N678" i="1"/>
  <c r="N780" i="1"/>
  <c r="P780" i="1"/>
  <c r="P870" i="1"/>
  <c r="N870" i="1"/>
  <c r="P960" i="1"/>
  <c r="U960" i="1" s="1"/>
  <c r="V960" i="1" s="1"/>
  <c r="N960" i="1"/>
  <c r="P1071" i="1"/>
  <c r="N1071" i="1"/>
  <c r="P1179" i="1"/>
  <c r="N1179" i="1"/>
  <c r="P1263" i="1"/>
  <c r="N1263" i="1"/>
  <c r="P1347" i="1"/>
  <c r="N1347" i="1"/>
  <c r="P1437" i="1"/>
  <c r="U1437" i="1" s="1"/>
  <c r="V1437" i="1" s="1"/>
  <c r="N1437" i="1"/>
  <c r="P1527" i="1"/>
  <c r="N1527" i="1"/>
  <c r="P1629" i="1"/>
  <c r="N1629" i="1"/>
  <c r="P1725" i="1"/>
  <c r="N1725" i="1"/>
  <c r="P980" i="1"/>
  <c r="U980" i="1" s="1"/>
  <c r="V980" i="1" s="1"/>
  <c r="N980" i="1"/>
  <c r="P1550" i="1"/>
  <c r="N1550" i="1"/>
  <c r="P844" i="1"/>
  <c r="N844" i="1"/>
  <c r="P940" i="1"/>
  <c r="N940" i="1"/>
  <c r="P1054" i="1"/>
  <c r="U1054" i="1" s="1"/>
  <c r="V1054" i="1" s="1"/>
  <c r="N1054" i="1"/>
  <c r="P1156" i="1"/>
  <c r="N1156" i="1"/>
  <c r="P1252" i="1"/>
  <c r="N1252" i="1"/>
  <c r="P1348" i="1"/>
  <c r="N1348" i="1"/>
  <c r="P1444" i="1"/>
  <c r="U1444" i="1" s="1"/>
  <c r="V1444" i="1" s="1"/>
  <c r="N1444" i="1"/>
  <c r="P1534" i="1"/>
  <c r="U1534" i="1" s="1"/>
  <c r="V1534" i="1" s="1"/>
  <c r="N1534" i="1"/>
  <c r="P1642" i="1"/>
  <c r="N1642" i="1"/>
  <c r="P1768" i="1"/>
  <c r="N1768" i="1"/>
  <c r="P1334" i="1"/>
  <c r="N1334" i="1"/>
  <c r="P971" i="1"/>
  <c r="N971" i="1"/>
  <c r="P1079" i="1"/>
  <c r="N1079" i="1"/>
  <c r="P1175" i="1"/>
  <c r="N1175" i="1"/>
  <c r="P1319" i="1"/>
  <c r="N1319" i="1"/>
  <c r="P1415" i="1"/>
  <c r="N1415" i="1"/>
  <c r="P1535" i="1"/>
  <c r="N1535" i="1"/>
  <c r="P1631" i="1"/>
  <c r="N1631" i="1"/>
  <c r="P1727" i="1"/>
  <c r="N1727" i="1"/>
  <c r="P1604" i="1"/>
  <c r="N1604" i="1"/>
  <c r="P1074" i="1"/>
  <c r="N1074" i="1"/>
  <c r="P1176" i="1"/>
  <c r="N1176" i="1"/>
  <c r="P1272" i="1"/>
  <c r="N1272" i="1"/>
  <c r="P1374" i="1"/>
  <c r="N1374" i="1"/>
  <c r="P1500" i="1"/>
  <c r="N1500" i="1"/>
  <c r="P1590" i="1"/>
  <c r="N1590" i="1"/>
  <c r="P1692" i="1"/>
  <c r="N1692" i="1"/>
  <c r="P1776" i="1"/>
  <c r="U1776" i="1" s="1"/>
  <c r="V1776" i="1" s="1"/>
  <c r="N1776" i="1"/>
  <c r="P1424" i="1"/>
  <c r="U1424" i="1" s="1"/>
  <c r="V1424" i="1" s="1"/>
  <c r="N1424" i="1"/>
  <c r="P1292" i="1"/>
  <c r="N1292" i="1"/>
  <c r="P979" i="1"/>
  <c r="U979" i="1" s="1"/>
  <c r="V979" i="1" s="1"/>
  <c r="N979" i="1"/>
  <c r="P1081" i="1"/>
  <c r="N1081" i="1"/>
  <c r="P1183" i="1"/>
  <c r="N1183" i="1"/>
  <c r="P1321" i="1"/>
  <c r="N1321" i="1"/>
  <c r="P1405" i="1"/>
  <c r="U1405" i="1" s="1"/>
  <c r="V1405" i="1" s="1"/>
  <c r="N1405" i="1"/>
  <c r="P1501" i="1"/>
  <c r="N1501" i="1"/>
  <c r="P1615" i="1"/>
  <c r="N1615" i="1"/>
  <c r="P1717" i="1"/>
  <c r="N1717" i="1"/>
  <c r="P1028" i="1"/>
  <c r="N1028" i="1"/>
  <c r="P1556" i="1"/>
  <c r="N1556" i="1"/>
  <c r="N8" i="1"/>
  <c r="L82" i="1"/>
  <c r="M82" i="1" s="1"/>
  <c r="L226" i="1"/>
  <c r="M226" i="1" s="1"/>
  <c r="L478" i="1"/>
  <c r="M478" i="1" s="1"/>
  <c r="L622" i="1"/>
  <c r="M622" i="1" s="1"/>
  <c r="L766" i="1"/>
  <c r="M766" i="1" s="1"/>
  <c r="L95" i="1"/>
  <c r="M95" i="1" s="1"/>
  <c r="L167" i="1"/>
  <c r="M167" i="1" s="1"/>
  <c r="L203" i="1"/>
  <c r="M203" i="1" s="1"/>
  <c r="L239" i="1"/>
  <c r="M239" i="1" s="1"/>
  <c r="L275" i="1"/>
  <c r="M275" i="1" s="1"/>
  <c r="L311" i="1"/>
  <c r="M311" i="1" s="1"/>
  <c r="L347" i="1"/>
  <c r="M347" i="1" s="1"/>
  <c r="L419" i="1"/>
  <c r="M419" i="1" s="1"/>
  <c r="L491" i="1"/>
  <c r="M491" i="1" s="1"/>
  <c r="L527" i="1"/>
  <c r="M527" i="1" s="1"/>
  <c r="L563" i="1"/>
  <c r="M563" i="1" s="1"/>
  <c r="L599" i="1"/>
  <c r="M599" i="1" s="1"/>
  <c r="L635" i="1"/>
  <c r="M635" i="1" s="1"/>
  <c r="L671" i="1"/>
  <c r="M671" i="1" s="1"/>
  <c r="L707" i="1"/>
  <c r="M707" i="1" s="1"/>
  <c r="L779" i="1"/>
  <c r="M779" i="1" s="1"/>
  <c r="L815" i="1"/>
  <c r="M815" i="1" s="1"/>
  <c r="L923" i="1"/>
  <c r="M923" i="1" s="1"/>
  <c r="L743" i="1"/>
  <c r="M743" i="1" s="1"/>
  <c r="L487" i="1"/>
  <c r="M487" i="1" s="1"/>
  <c r="L38" i="1"/>
  <c r="M38" i="1" s="1"/>
  <c r="L398" i="1"/>
  <c r="M398" i="1" s="1"/>
  <c r="L614" i="1"/>
  <c r="M614" i="1" s="1"/>
  <c r="L866" i="1"/>
  <c r="M866" i="1" s="1"/>
  <c r="L111" i="1"/>
  <c r="M111" i="1" s="1"/>
  <c r="L219" i="1"/>
  <c r="M219" i="1" s="1"/>
  <c r="L255" i="1"/>
  <c r="M255" i="1" s="1"/>
  <c r="L291" i="1"/>
  <c r="M291" i="1" s="1"/>
  <c r="L327" i="1"/>
  <c r="M327" i="1" s="1"/>
  <c r="L399" i="1"/>
  <c r="M399" i="1" s="1"/>
  <c r="L435" i="1"/>
  <c r="M435" i="1" s="1"/>
  <c r="L471" i="1"/>
  <c r="M471" i="1" s="1"/>
  <c r="L507" i="1"/>
  <c r="M507" i="1" s="1"/>
  <c r="L543" i="1"/>
  <c r="M543" i="1" s="1"/>
  <c r="L579" i="1"/>
  <c r="M579" i="1" s="1"/>
  <c r="L615" i="1"/>
  <c r="M615" i="1" s="1"/>
  <c r="L651" i="1"/>
  <c r="M651" i="1" s="1"/>
  <c r="L687" i="1"/>
  <c r="M687" i="1" s="1"/>
  <c r="L723" i="1"/>
  <c r="M723" i="1" s="1"/>
  <c r="L759" i="1"/>
  <c r="M759" i="1" s="1"/>
  <c r="L795" i="1"/>
  <c r="M795" i="1" s="1"/>
  <c r="L831" i="1"/>
  <c r="M831" i="1" s="1"/>
  <c r="L867" i="1"/>
  <c r="M867" i="1" s="1"/>
  <c r="L903" i="1"/>
  <c r="M903" i="1" s="1"/>
  <c r="L939" i="1"/>
  <c r="M939" i="1" s="1"/>
  <c r="L18" i="1"/>
  <c r="M18" i="1" s="1"/>
  <c r="L54" i="1"/>
  <c r="M54" i="1" s="1"/>
  <c r="L46" i="1"/>
  <c r="M46" i="1" s="1"/>
  <c r="L154" i="1"/>
  <c r="M154" i="1" s="1"/>
  <c r="L298" i="1"/>
  <c r="M298" i="1" s="1"/>
  <c r="L514" i="1"/>
  <c r="M514" i="1" s="1"/>
  <c r="L694" i="1"/>
  <c r="M694" i="1" s="1"/>
  <c r="L59" i="1"/>
  <c r="M59" i="1" s="1"/>
  <c r="L887" i="1"/>
  <c r="M887" i="1" s="1"/>
  <c r="L55" i="1"/>
  <c r="M55" i="1" s="1"/>
  <c r="L127" i="1"/>
  <c r="M127" i="1" s="1"/>
  <c r="L199" i="1"/>
  <c r="M199" i="1" s="1"/>
  <c r="L235" i="1"/>
  <c r="M235" i="1" s="1"/>
  <c r="L307" i="1"/>
  <c r="M307" i="1" s="1"/>
  <c r="L379" i="1"/>
  <c r="M379" i="1" s="1"/>
  <c r="L415" i="1"/>
  <c r="M415" i="1" s="1"/>
  <c r="L523" i="1"/>
  <c r="M523" i="1" s="1"/>
  <c r="L595" i="1"/>
  <c r="M595" i="1" s="1"/>
  <c r="L703" i="1"/>
  <c r="M703" i="1" s="1"/>
  <c r="L775" i="1"/>
  <c r="M775" i="1" s="1"/>
  <c r="L847" i="1"/>
  <c r="M847" i="1" s="1"/>
  <c r="L883" i="1"/>
  <c r="M883" i="1" s="1"/>
  <c r="L955" i="1"/>
  <c r="M955" i="1" s="1"/>
  <c r="L110" i="1"/>
  <c r="M110" i="1" s="1"/>
  <c r="L182" i="1"/>
  <c r="M182" i="1" s="1"/>
  <c r="L326" i="1"/>
  <c r="M326" i="1" s="1"/>
  <c r="L686" i="1"/>
  <c r="M686" i="1" s="1"/>
  <c r="L118" i="1"/>
  <c r="M118" i="1" s="1"/>
  <c r="L406" i="1"/>
  <c r="M406" i="1" s="1"/>
  <c r="L586" i="1"/>
  <c r="M586" i="1" s="1"/>
  <c r="L23" i="1"/>
  <c r="M23" i="1" s="1"/>
  <c r="L851" i="1"/>
  <c r="M851" i="1" s="1"/>
  <c r="L19" i="1"/>
  <c r="M19" i="1" s="1"/>
  <c r="L91" i="1"/>
  <c r="M91" i="1" s="1"/>
  <c r="L163" i="1"/>
  <c r="M163" i="1" s="1"/>
  <c r="L271" i="1"/>
  <c r="M271" i="1" s="1"/>
  <c r="L343" i="1"/>
  <c r="M343" i="1" s="1"/>
  <c r="L451" i="1"/>
  <c r="M451" i="1" s="1"/>
  <c r="L559" i="1"/>
  <c r="M559" i="1" s="1"/>
  <c r="L631" i="1"/>
  <c r="M631" i="1" s="1"/>
  <c r="L739" i="1"/>
  <c r="M739" i="1" s="1"/>
  <c r="L811" i="1"/>
  <c r="M811" i="1" s="1"/>
  <c r="L919" i="1"/>
  <c r="M919" i="1" s="1"/>
  <c r="L74" i="1"/>
  <c r="M74" i="1" s="1"/>
  <c r="L146" i="1"/>
  <c r="M146" i="1" s="1"/>
  <c r="L218" i="1"/>
  <c r="M218" i="1" s="1"/>
  <c r="L254" i="1"/>
  <c r="M254" i="1" s="1"/>
  <c r="L290" i="1"/>
  <c r="M290" i="1" s="1"/>
  <c r="L362" i="1"/>
  <c r="M362" i="1" s="1"/>
  <c r="L434" i="1"/>
  <c r="M434" i="1" s="1"/>
  <c r="L470" i="1"/>
  <c r="M470" i="1" s="1"/>
  <c r="L506" i="1"/>
  <c r="M506" i="1" s="1"/>
  <c r="L542" i="1"/>
  <c r="M542" i="1" s="1"/>
  <c r="L578" i="1"/>
  <c r="M578" i="1" s="1"/>
  <c r="L650" i="1"/>
  <c r="M650" i="1" s="1"/>
  <c r="L722" i="1"/>
  <c r="M722" i="1" s="1"/>
  <c r="L758" i="1"/>
  <c r="M758" i="1" s="1"/>
  <c r="L794" i="1"/>
  <c r="M794" i="1" s="1"/>
  <c r="L830" i="1"/>
  <c r="M830" i="1" s="1"/>
  <c r="L902" i="1"/>
  <c r="M902" i="1" s="1"/>
  <c r="L938" i="1"/>
  <c r="M938" i="1" s="1"/>
  <c r="L39" i="1"/>
  <c r="M39" i="1" s="1"/>
  <c r="L75" i="1"/>
  <c r="M75" i="1" s="1"/>
  <c r="L147" i="1"/>
  <c r="M147" i="1" s="1"/>
  <c r="L183" i="1"/>
  <c r="M183" i="1" s="1"/>
  <c r="L363" i="1"/>
  <c r="M363" i="1" s="1"/>
  <c r="L25" i="1"/>
  <c r="M25" i="1" s="1"/>
  <c r="L97" i="1"/>
  <c r="M97" i="1" s="1"/>
  <c r="L133" i="1"/>
  <c r="M133" i="1" s="1"/>
  <c r="L205" i="1"/>
  <c r="M205" i="1" s="1"/>
  <c r="L241" i="1"/>
  <c r="M241" i="1" s="1"/>
  <c r="L277" i="1"/>
  <c r="M277" i="1" s="1"/>
  <c r="L313" i="1"/>
  <c r="M313" i="1" s="1"/>
  <c r="L385" i="1"/>
  <c r="M385" i="1" s="1"/>
  <c r="L421" i="1"/>
  <c r="M421" i="1" s="1"/>
  <c r="L457" i="1"/>
  <c r="M457" i="1" s="1"/>
  <c r="L565" i="1"/>
  <c r="M565" i="1" s="1"/>
  <c r="L961" i="1"/>
  <c r="M961" i="1" s="1"/>
  <c r="L44" i="1"/>
  <c r="M44" i="1" s="1"/>
  <c r="L116" i="1"/>
  <c r="M116" i="1" s="1"/>
  <c r="L152" i="1"/>
  <c r="M152" i="1" s="1"/>
  <c r="L224" i="1"/>
  <c r="M224" i="1" s="1"/>
  <c r="L332" i="1"/>
  <c r="M332" i="1" s="1"/>
  <c r="L440" i="1"/>
  <c r="M440" i="1" s="1"/>
  <c r="L476" i="1"/>
  <c r="M476" i="1" s="1"/>
  <c r="L584" i="1"/>
  <c r="M584" i="1" s="1"/>
  <c r="L620" i="1"/>
  <c r="M620" i="1" s="1"/>
  <c r="L656" i="1"/>
  <c r="M656" i="1" s="1"/>
  <c r="L728" i="1"/>
  <c r="M728" i="1" s="1"/>
  <c r="L872" i="1"/>
  <c r="M872" i="1" s="1"/>
  <c r="L45" i="1"/>
  <c r="M45" i="1" s="1"/>
  <c r="L153" i="1"/>
  <c r="M153" i="1" s="1"/>
  <c r="L334" i="1"/>
  <c r="M334" i="1" s="1"/>
  <c r="L667" i="1"/>
  <c r="M667" i="1" s="1"/>
  <c r="L383" i="1"/>
  <c r="M383" i="1" s="1"/>
  <c r="L190" i="1"/>
  <c r="M190" i="1" s="1"/>
  <c r="L442" i="1"/>
  <c r="M442" i="1" s="1"/>
  <c r="L550" i="1"/>
  <c r="M550" i="1" s="1"/>
  <c r="L658" i="1"/>
  <c r="M658" i="1" s="1"/>
  <c r="L730" i="1"/>
  <c r="M730" i="1" s="1"/>
  <c r="L131" i="1"/>
  <c r="M131" i="1" s="1"/>
  <c r="L455" i="1"/>
  <c r="M455" i="1" s="1"/>
  <c r="L28" i="1"/>
  <c r="M28" i="1" s="1"/>
  <c r="L64" i="1"/>
  <c r="M64" i="1" s="1"/>
  <c r="L100" i="1"/>
  <c r="M100" i="1" s="1"/>
  <c r="L136" i="1"/>
  <c r="M136" i="1" s="1"/>
  <c r="L172" i="1"/>
  <c r="M172" i="1" s="1"/>
  <c r="L208" i="1"/>
  <c r="M208" i="1" s="1"/>
  <c r="L244" i="1"/>
  <c r="M244" i="1" s="1"/>
  <c r="L280" i="1"/>
  <c r="M280" i="1" s="1"/>
  <c r="L316" i="1"/>
  <c r="M316" i="1" s="1"/>
  <c r="L352" i="1"/>
  <c r="M352" i="1" s="1"/>
  <c r="L388" i="1"/>
  <c r="M388" i="1" s="1"/>
  <c r="L424" i="1"/>
  <c r="M424" i="1" s="1"/>
  <c r="L460" i="1"/>
  <c r="M460" i="1" s="1"/>
  <c r="L496" i="1"/>
  <c r="M496" i="1" s="1"/>
  <c r="L532" i="1"/>
  <c r="M532" i="1" s="1"/>
  <c r="L568" i="1"/>
  <c r="M568" i="1" s="1"/>
  <c r="L604" i="1"/>
  <c r="M604" i="1" s="1"/>
  <c r="L640" i="1"/>
  <c r="M640" i="1" s="1"/>
  <c r="L676" i="1"/>
  <c r="M676" i="1" s="1"/>
  <c r="L712" i="1"/>
  <c r="M712" i="1" s="1"/>
  <c r="L748" i="1"/>
  <c r="M748" i="1" s="1"/>
  <c r="L784" i="1"/>
  <c r="M784" i="1" s="1"/>
  <c r="L41" i="1"/>
  <c r="M41" i="1" s="1"/>
  <c r="L77" i="1"/>
  <c r="M77" i="1" s="1"/>
  <c r="L113" i="1"/>
  <c r="M113" i="1" s="1"/>
  <c r="L149" i="1"/>
  <c r="M149" i="1" s="1"/>
  <c r="L185" i="1"/>
  <c r="M185" i="1" s="1"/>
  <c r="L221" i="1"/>
  <c r="M221" i="1" s="1"/>
  <c r="L257" i="1"/>
  <c r="M257" i="1" s="1"/>
  <c r="L293" i="1"/>
  <c r="M293" i="1" s="1"/>
  <c r="L329" i="1"/>
  <c r="M329" i="1" s="1"/>
  <c r="L365" i="1"/>
  <c r="M365" i="1" s="1"/>
  <c r="L401" i="1"/>
  <c r="M401" i="1" s="1"/>
  <c r="L437" i="1"/>
  <c r="M437" i="1" s="1"/>
  <c r="L473" i="1"/>
  <c r="M473" i="1" s="1"/>
  <c r="L509" i="1"/>
  <c r="M509" i="1" s="1"/>
  <c r="L545" i="1"/>
  <c r="M545" i="1" s="1"/>
  <c r="L581" i="1"/>
  <c r="M581" i="1" s="1"/>
  <c r="L689" i="1"/>
  <c r="M689" i="1" s="1"/>
  <c r="L262" i="1"/>
  <c r="M262" i="1" s="1"/>
  <c r="L344" i="1"/>
  <c r="M344" i="1" s="1"/>
  <c r="L596" i="1"/>
  <c r="M596" i="1" s="1"/>
  <c r="L632" i="1"/>
  <c r="M632" i="1" s="1"/>
  <c r="L668" i="1"/>
  <c r="M668" i="1" s="1"/>
  <c r="L704" i="1"/>
  <c r="M704" i="1" s="1"/>
  <c r="L740" i="1"/>
  <c r="M740" i="1" s="1"/>
  <c r="L776" i="1"/>
  <c r="M776" i="1" s="1"/>
  <c r="L812" i="1"/>
  <c r="M812" i="1" s="1"/>
  <c r="L848" i="1"/>
  <c r="M848" i="1" s="1"/>
  <c r="L884" i="1"/>
  <c r="M884" i="1" s="1"/>
  <c r="L920" i="1"/>
  <c r="M920" i="1" s="1"/>
  <c r="L21" i="1"/>
  <c r="M21" i="1" s="1"/>
  <c r="L57" i="1"/>
  <c r="M57" i="1" s="1"/>
  <c r="L93" i="1"/>
  <c r="M93" i="1" s="1"/>
  <c r="L129" i="1"/>
  <c r="M129" i="1" s="1"/>
  <c r="L165" i="1"/>
  <c r="M165" i="1" s="1"/>
  <c r="L201" i="1"/>
  <c r="M201" i="1" s="1"/>
  <c r="L237" i="1"/>
  <c r="M237" i="1" s="1"/>
  <c r="L273" i="1"/>
  <c r="M273" i="1" s="1"/>
  <c r="L309" i="1"/>
  <c r="M309" i="1" s="1"/>
  <c r="L345" i="1"/>
  <c r="M345" i="1" s="1"/>
  <c r="L381" i="1"/>
  <c r="M381" i="1" s="1"/>
  <c r="L417" i="1"/>
  <c r="M417" i="1" s="1"/>
  <c r="L453" i="1"/>
  <c r="M453" i="1" s="1"/>
  <c r="L489" i="1"/>
  <c r="M489" i="1" s="1"/>
  <c r="L525" i="1"/>
  <c r="M525" i="1" s="1"/>
  <c r="L561" i="1"/>
  <c r="M561" i="1" s="1"/>
  <c r="L597" i="1"/>
  <c r="M597" i="1" s="1"/>
  <c r="L633" i="1"/>
  <c r="M633" i="1" s="1"/>
  <c r="L669" i="1"/>
  <c r="M669" i="1" s="1"/>
  <c r="L705" i="1"/>
  <c r="M705" i="1" s="1"/>
  <c r="L741" i="1"/>
  <c r="M741" i="1" s="1"/>
  <c r="L777" i="1"/>
  <c r="M777" i="1" s="1"/>
  <c r="L813" i="1"/>
  <c r="M813" i="1" s="1"/>
  <c r="L849" i="1"/>
  <c r="M849" i="1" s="1"/>
  <c r="L885" i="1"/>
  <c r="M885" i="1" s="1"/>
  <c r="L921" i="1"/>
  <c r="M921" i="1" s="1"/>
  <c r="L957" i="1"/>
  <c r="M957" i="1" s="1"/>
  <c r="L36" i="1"/>
  <c r="M36" i="1" s="1"/>
  <c r="L370" i="1"/>
  <c r="M370" i="1" s="1"/>
  <c r="L43" i="1"/>
  <c r="M43" i="1" s="1"/>
  <c r="L79" i="1"/>
  <c r="M79" i="1" s="1"/>
  <c r="L115" i="1"/>
  <c r="M115" i="1" s="1"/>
  <c r="L151" i="1"/>
  <c r="M151" i="1" s="1"/>
  <c r="L187" i="1"/>
  <c r="M187" i="1" s="1"/>
  <c r="L223" i="1"/>
  <c r="M223" i="1" s="1"/>
  <c r="L259" i="1"/>
  <c r="M259" i="1" s="1"/>
  <c r="L295" i="1"/>
  <c r="M295" i="1" s="1"/>
  <c r="L331" i="1"/>
  <c r="M331" i="1" s="1"/>
  <c r="L367" i="1"/>
  <c r="M367" i="1" s="1"/>
  <c r="L403" i="1"/>
  <c r="M403" i="1" s="1"/>
  <c r="L475" i="1"/>
  <c r="M475" i="1" s="1"/>
  <c r="L511" i="1"/>
  <c r="M511" i="1" s="1"/>
  <c r="L547" i="1"/>
  <c r="M547" i="1" s="1"/>
  <c r="L583" i="1"/>
  <c r="M583" i="1" s="1"/>
  <c r="L655" i="1"/>
  <c r="M655" i="1" s="1"/>
  <c r="L691" i="1"/>
  <c r="M691" i="1" s="1"/>
  <c r="L727" i="1"/>
  <c r="M727" i="1" s="1"/>
  <c r="L763" i="1"/>
  <c r="M763" i="1" s="1"/>
  <c r="L799" i="1"/>
  <c r="M799" i="1" s="1"/>
  <c r="L835" i="1"/>
  <c r="M835" i="1" s="1"/>
  <c r="L871" i="1"/>
  <c r="M871" i="1" s="1"/>
  <c r="L943" i="1"/>
  <c r="M943" i="1" s="1"/>
  <c r="L26" i="1"/>
  <c r="M26" i="1" s="1"/>
  <c r="L62" i="1"/>
  <c r="M62" i="1" s="1"/>
  <c r="L98" i="1"/>
  <c r="M98" i="1" s="1"/>
  <c r="L134" i="1"/>
  <c r="M134" i="1" s="1"/>
  <c r="L170" i="1"/>
  <c r="M170" i="1" s="1"/>
  <c r="L206" i="1"/>
  <c r="M206" i="1" s="1"/>
  <c r="L242" i="1"/>
  <c r="M242" i="1" s="1"/>
  <c r="L314" i="1"/>
  <c r="M314" i="1" s="1"/>
  <c r="L350" i="1"/>
  <c r="M350" i="1" s="1"/>
  <c r="L386" i="1"/>
  <c r="M386" i="1" s="1"/>
  <c r="L422" i="1"/>
  <c r="M422" i="1" s="1"/>
  <c r="L458" i="1"/>
  <c r="M458" i="1" s="1"/>
  <c r="L494" i="1"/>
  <c r="M494" i="1" s="1"/>
  <c r="L530" i="1"/>
  <c r="M530" i="1" s="1"/>
  <c r="L566" i="1"/>
  <c r="M566" i="1" s="1"/>
  <c r="L602" i="1"/>
  <c r="M602" i="1" s="1"/>
  <c r="L638" i="1"/>
  <c r="M638" i="1" s="1"/>
  <c r="L710" i="1"/>
  <c r="M710" i="1" s="1"/>
  <c r="L746" i="1"/>
  <c r="M746" i="1" s="1"/>
  <c r="L782" i="1"/>
  <c r="M782" i="1" s="1"/>
  <c r="L818" i="1"/>
  <c r="M818" i="1" s="1"/>
  <c r="L854" i="1"/>
  <c r="M854" i="1" s="1"/>
  <c r="L890" i="1"/>
  <c r="M890" i="1" s="1"/>
  <c r="L926" i="1"/>
  <c r="M926" i="1" s="1"/>
  <c r="L27" i="1"/>
  <c r="M27" i="1" s="1"/>
  <c r="L99" i="1"/>
  <c r="M99" i="1" s="1"/>
  <c r="L135" i="1"/>
  <c r="M135" i="1" s="1"/>
  <c r="L90" i="1"/>
  <c r="M90" i="1" s="1"/>
  <c r="L126" i="1"/>
  <c r="M126" i="1" s="1"/>
  <c r="L162" i="1"/>
  <c r="M162" i="1" s="1"/>
  <c r="L198" i="1"/>
  <c r="M198" i="1" s="1"/>
  <c r="L234" i="1"/>
  <c r="M234" i="1" s="1"/>
  <c r="L270" i="1"/>
  <c r="M270" i="1" s="1"/>
  <c r="L306" i="1"/>
  <c r="M306" i="1" s="1"/>
  <c r="L342" i="1"/>
  <c r="M342" i="1" s="1"/>
  <c r="L378" i="1"/>
  <c r="M378" i="1" s="1"/>
  <c r="L414" i="1"/>
  <c r="M414" i="1" s="1"/>
  <c r="L450" i="1"/>
  <c r="M450" i="1" s="1"/>
  <c r="L486" i="1"/>
  <c r="M486" i="1" s="1"/>
  <c r="L522" i="1"/>
  <c r="M522" i="1" s="1"/>
  <c r="L558" i="1"/>
  <c r="M558" i="1" s="1"/>
  <c r="L594" i="1"/>
  <c r="M594" i="1" s="1"/>
  <c r="L630" i="1"/>
  <c r="M630" i="1" s="1"/>
  <c r="L666" i="1"/>
  <c r="M666" i="1" s="1"/>
  <c r="L702" i="1"/>
  <c r="M702" i="1" s="1"/>
  <c r="L738" i="1"/>
  <c r="M738" i="1" s="1"/>
  <c r="L774" i="1"/>
  <c r="M774" i="1" s="1"/>
  <c r="L810" i="1"/>
  <c r="M810" i="1" s="1"/>
  <c r="L846" i="1"/>
  <c r="M846" i="1" s="1"/>
  <c r="L882" i="1"/>
  <c r="M882" i="1" s="1"/>
  <c r="L918" i="1"/>
  <c r="M918" i="1" s="1"/>
  <c r="L954" i="1"/>
  <c r="M954" i="1" s="1"/>
  <c r="L993" i="1"/>
  <c r="M993" i="1" s="1"/>
  <c r="L1029" i="1"/>
  <c r="M1029" i="1" s="1"/>
  <c r="L1065" i="1"/>
  <c r="M1065" i="1" s="1"/>
  <c r="L1101" i="1"/>
  <c r="M1101" i="1" s="1"/>
  <c r="L1137" i="1"/>
  <c r="M1137" i="1" s="1"/>
  <c r="L1173" i="1"/>
  <c r="M1173" i="1" s="1"/>
  <c r="L1209" i="1"/>
  <c r="M1209" i="1" s="1"/>
  <c r="L1245" i="1"/>
  <c r="M1245" i="1" s="1"/>
  <c r="L1281" i="1"/>
  <c r="M1281" i="1" s="1"/>
  <c r="L1317" i="1"/>
  <c r="M1317" i="1" s="1"/>
  <c r="L1353" i="1"/>
  <c r="M1353" i="1" s="1"/>
  <c r="L1389" i="1"/>
  <c r="M1389" i="1" s="1"/>
  <c r="L1425" i="1"/>
  <c r="M1425" i="1" s="1"/>
  <c r="L1461" i="1"/>
  <c r="M1461" i="1" s="1"/>
  <c r="L1497" i="1"/>
  <c r="M1497" i="1" s="1"/>
  <c r="L1533" i="1"/>
  <c r="M1533" i="1" s="1"/>
  <c r="L1569" i="1"/>
  <c r="M1569" i="1" s="1"/>
  <c r="L1605" i="1"/>
  <c r="M1605" i="1" s="1"/>
  <c r="L1641" i="1"/>
  <c r="M1641" i="1" s="1"/>
  <c r="L1677" i="1"/>
  <c r="M1677" i="1" s="1"/>
  <c r="L1713" i="1"/>
  <c r="M1713" i="1" s="1"/>
  <c r="L1749" i="1"/>
  <c r="M1749" i="1" s="1"/>
  <c r="L1785" i="1"/>
  <c r="M1785" i="1" s="1"/>
  <c r="L1004" i="1"/>
  <c r="M1004" i="1" s="1"/>
  <c r="L1232" i="1"/>
  <c r="M1232" i="1" s="1"/>
  <c r="L1406" i="1"/>
  <c r="M1406" i="1" s="1"/>
  <c r="L1610" i="1"/>
  <c r="M1610" i="1" s="1"/>
  <c r="L790" i="1"/>
  <c r="M790" i="1" s="1"/>
  <c r="L826" i="1"/>
  <c r="M826" i="1" s="1"/>
  <c r="L862" i="1"/>
  <c r="M862" i="1" s="1"/>
  <c r="L898" i="1"/>
  <c r="M898" i="1" s="1"/>
  <c r="L934" i="1"/>
  <c r="M934" i="1" s="1"/>
  <c r="L970" i="1"/>
  <c r="M970" i="1" s="1"/>
  <c r="L1006" i="1"/>
  <c r="M1006" i="1" s="1"/>
  <c r="L1042" i="1"/>
  <c r="M1042" i="1" s="1"/>
  <c r="L1078" i="1"/>
  <c r="M1078" i="1" s="1"/>
  <c r="L1114" i="1"/>
  <c r="M1114" i="1" s="1"/>
  <c r="L1150" i="1"/>
  <c r="M1150" i="1" s="1"/>
  <c r="L1186" i="1"/>
  <c r="M1186" i="1" s="1"/>
  <c r="L1222" i="1"/>
  <c r="M1222" i="1" s="1"/>
  <c r="L1258" i="1"/>
  <c r="M1258" i="1" s="1"/>
  <c r="L1294" i="1"/>
  <c r="M1294" i="1" s="1"/>
  <c r="L1330" i="1"/>
  <c r="M1330" i="1" s="1"/>
  <c r="L1366" i="1"/>
  <c r="M1366" i="1" s="1"/>
  <c r="L1402" i="1"/>
  <c r="M1402" i="1" s="1"/>
  <c r="L1438" i="1"/>
  <c r="M1438" i="1" s="1"/>
  <c r="L1474" i="1"/>
  <c r="M1474" i="1" s="1"/>
  <c r="L1510" i="1"/>
  <c r="M1510" i="1" s="1"/>
  <c r="L1546" i="1"/>
  <c r="M1546" i="1" s="1"/>
  <c r="L1582" i="1"/>
  <c r="M1582" i="1" s="1"/>
  <c r="L1618" i="1"/>
  <c r="M1618" i="1" s="1"/>
  <c r="L1654" i="1"/>
  <c r="M1654" i="1" s="1"/>
  <c r="L1690" i="1"/>
  <c r="M1690" i="1" s="1"/>
  <c r="L1726" i="1"/>
  <c r="M1726" i="1" s="1"/>
  <c r="L1762" i="1"/>
  <c r="M1762" i="1" s="1"/>
  <c r="L1798" i="1"/>
  <c r="M1798" i="1" s="1"/>
  <c r="L1124" i="1"/>
  <c r="M1124" i="1" s="1"/>
  <c r="L1310" i="1"/>
  <c r="M1310" i="1" s="1"/>
  <c r="L1508" i="1"/>
  <c r="M1508" i="1" s="1"/>
  <c r="L1700" i="1"/>
  <c r="M1700" i="1" s="1"/>
  <c r="L953" i="1"/>
  <c r="M953" i="1" s="1"/>
  <c r="L989" i="1"/>
  <c r="M989" i="1" s="1"/>
  <c r="L1025" i="1"/>
  <c r="M1025" i="1" s="1"/>
  <c r="L1061" i="1"/>
  <c r="M1061" i="1" s="1"/>
  <c r="L1097" i="1"/>
  <c r="M1097" i="1" s="1"/>
  <c r="L1133" i="1"/>
  <c r="M1133" i="1" s="1"/>
  <c r="L1169" i="1"/>
  <c r="M1169" i="1" s="1"/>
  <c r="L1205" i="1"/>
  <c r="M1205" i="1" s="1"/>
  <c r="L1241" i="1"/>
  <c r="M1241" i="1" s="1"/>
  <c r="L1277" i="1"/>
  <c r="M1277" i="1" s="1"/>
  <c r="L1313" i="1"/>
  <c r="M1313" i="1" s="1"/>
  <c r="L1349" i="1"/>
  <c r="M1349" i="1" s="1"/>
  <c r="L1385" i="1"/>
  <c r="M1385" i="1" s="1"/>
  <c r="L1421" i="1"/>
  <c r="M1421" i="1" s="1"/>
  <c r="L1457" i="1"/>
  <c r="M1457" i="1" s="1"/>
  <c r="L1493" i="1"/>
  <c r="M1493" i="1" s="1"/>
  <c r="L1529" i="1"/>
  <c r="M1529" i="1" s="1"/>
  <c r="L1565" i="1"/>
  <c r="M1565" i="1" s="1"/>
  <c r="L1601" i="1"/>
  <c r="M1601" i="1" s="1"/>
  <c r="L1637" i="1"/>
  <c r="M1637" i="1" s="1"/>
  <c r="L1673" i="1"/>
  <c r="M1673" i="1" s="1"/>
  <c r="L1709" i="1"/>
  <c r="M1709" i="1" s="1"/>
  <c r="L1745" i="1"/>
  <c r="M1745" i="1" s="1"/>
  <c r="L1781" i="1"/>
  <c r="M1781" i="1" s="1"/>
  <c r="L1742" i="1"/>
  <c r="M1742" i="1" s="1"/>
  <c r="L990" i="1"/>
  <c r="M990" i="1" s="1"/>
  <c r="L1026" i="1"/>
  <c r="M1026" i="1" s="1"/>
  <c r="L1062" i="1"/>
  <c r="M1062" i="1" s="1"/>
  <c r="L1098" i="1"/>
  <c r="M1098" i="1" s="1"/>
  <c r="L1134" i="1"/>
  <c r="M1134" i="1" s="1"/>
  <c r="L1170" i="1"/>
  <c r="M1170" i="1" s="1"/>
  <c r="L1206" i="1"/>
  <c r="M1206" i="1" s="1"/>
  <c r="L1242" i="1"/>
  <c r="M1242" i="1" s="1"/>
  <c r="L1278" i="1"/>
  <c r="M1278" i="1" s="1"/>
  <c r="L1314" i="1"/>
  <c r="M1314" i="1" s="1"/>
  <c r="L1350" i="1"/>
  <c r="M1350" i="1" s="1"/>
  <c r="L1386" i="1"/>
  <c r="M1386" i="1" s="1"/>
  <c r="L1422" i="1"/>
  <c r="M1422" i="1" s="1"/>
  <c r="L1458" i="1"/>
  <c r="M1458" i="1" s="1"/>
  <c r="L1494" i="1"/>
  <c r="M1494" i="1" s="1"/>
  <c r="L1530" i="1"/>
  <c r="M1530" i="1" s="1"/>
  <c r="L1566" i="1"/>
  <c r="M1566" i="1" s="1"/>
  <c r="L1602" i="1"/>
  <c r="M1602" i="1" s="1"/>
  <c r="L1638" i="1"/>
  <c r="M1638" i="1" s="1"/>
  <c r="L1674" i="1"/>
  <c r="M1674" i="1" s="1"/>
  <c r="L1710" i="1"/>
  <c r="M1710" i="1" s="1"/>
  <c r="L1746" i="1"/>
  <c r="M1746" i="1" s="1"/>
  <c r="L1782" i="1"/>
  <c r="M1782" i="1" s="1"/>
  <c r="L1016" i="1"/>
  <c r="M1016" i="1" s="1"/>
  <c r="L1220" i="1"/>
  <c r="M1220" i="1" s="1"/>
  <c r="L1394" i="1"/>
  <c r="M1394" i="1" s="1"/>
  <c r="L1598" i="1"/>
  <c r="M1598" i="1" s="1"/>
  <c r="L956" i="1"/>
  <c r="M956" i="1" s="1"/>
  <c r="L1166" i="1"/>
  <c r="M1166" i="1" s="1"/>
  <c r="L1352" i="1"/>
  <c r="M1352" i="1" s="1"/>
  <c r="L1544" i="1"/>
  <c r="M1544" i="1" s="1"/>
  <c r="L1754" i="1"/>
  <c r="M1754" i="1" s="1"/>
  <c r="L991" i="1"/>
  <c r="M991" i="1" s="1"/>
  <c r="L1027" i="1"/>
  <c r="M1027" i="1" s="1"/>
  <c r="L1063" i="1"/>
  <c r="M1063" i="1" s="1"/>
  <c r="L1099" i="1"/>
  <c r="M1099" i="1" s="1"/>
  <c r="L1135" i="1"/>
  <c r="M1135" i="1" s="1"/>
  <c r="L1171" i="1"/>
  <c r="M1171" i="1" s="1"/>
  <c r="L1207" i="1"/>
  <c r="M1207" i="1" s="1"/>
  <c r="L1243" i="1"/>
  <c r="M1243" i="1" s="1"/>
  <c r="L1279" i="1"/>
  <c r="M1279" i="1" s="1"/>
  <c r="L1315" i="1"/>
  <c r="M1315" i="1" s="1"/>
  <c r="L1351" i="1"/>
  <c r="M1351" i="1" s="1"/>
  <c r="L1387" i="1"/>
  <c r="M1387" i="1" s="1"/>
  <c r="L1423" i="1"/>
  <c r="M1423" i="1" s="1"/>
  <c r="L1459" i="1"/>
  <c r="M1459" i="1" s="1"/>
  <c r="L1495" i="1"/>
  <c r="M1495" i="1" s="1"/>
  <c r="L1531" i="1"/>
  <c r="M1531" i="1" s="1"/>
  <c r="L1567" i="1"/>
  <c r="M1567" i="1" s="1"/>
  <c r="L1603" i="1"/>
  <c r="M1603" i="1" s="1"/>
  <c r="L1639" i="1"/>
  <c r="M1639" i="1" s="1"/>
  <c r="L1675" i="1"/>
  <c r="M1675" i="1" s="1"/>
  <c r="L1711" i="1"/>
  <c r="M1711" i="1" s="1"/>
  <c r="L1747" i="1"/>
  <c r="M1747" i="1" s="1"/>
  <c r="L1783" i="1"/>
  <c r="M1783" i="1" s="1"/>
  <c r="L1082" i="1"/>
  <c r="M1082" i="1" s="1"/>
  <c r="L1268" i="1"/>
  <c r="M1268" i="1" s="1"/>
  <c r="L1460" i="1"/>
  <c r="M1460" i="1" s="1"/>
  <c r="L1640" i="1"/>
  <c r="M1640" i="1" s="1"/>
  <c r="L1070" i="1"/>
  <c r="M1070" i="1" s="1"/>
  <c r="L16" i="1"/>
  <c r="M16" i="1" s="1"/>
  <c r="L52" i="1"/>
  <c r="M52" i="1" s="1"/>
  <c r="L88" i="1"/>
  <c r="M88" i="1" s="1"/>
  <c r="L124" i="1"/>
  <c r="M124" i="1" s="1"/>
  <c r="L160" i="1"/>
  <c r="M160" i="1" s="1"/>
  <c r="L196" i="1"/>
  <c r="M196" i="1" s="1"/>
  <c r="L232" i="1"/>
  <c r="M232" i="1" s="1"/>
  <c r="L268" i="1"/>
  <c r="M268" i="1" s="1"/>
  <c r="L304" i="1"/>
  <c r="M304" i="1" s="1"/>
  <c r="L340" i="1"/>
  <c r="M340" i="1" s="1"/>
  <c r="L376" i="1"/>
  <c r="M376" i="1" s="1"/>
  <c r="L412" i="1"/>
  <c r="M412" i="1" s="1"/>
  <c r="L448" i="1"/>
  <c r="M448" i="1" s="1"/>
  <c r="L484" i="1"/>
  <c r="M484" i="1" s="1"/>
  <c r="L520" i="1"/>
  <c r="M520" i="1" s="1"/>
  <c r="L556" i="1"/>
  <c r="M556" i="1" s="1"/>
  <c r="L592" i="1"/>
  <c r="M592" i="1" s="1"/>
  <c r="L628" i="1"/>
  <c r="M628" i="1" s="1"/>
  <c r="L664" i="1"/>
  <c r="M664" i="1" s="1"/>
  <c r="L700" i="1"/>
  <c r="M700" i="1" s="1"/>
  <c r="L736" i="1"/>
  <c r="M736" i="1" s="1"/>
  <c r="L772" i="1"/>
  <c r="M772" i="1" s="1"/>
  <c r="L29" i="1"/>
  <c r="M29" i="1" s="1"/>
  <c r="L65" i="1"/>
  <c r="M65" i="1" s="1"/>
  <c r="L101" i="1"/>
  <c r="M101" i="1" s="1"/>
  <c r="L137" i="1"/>
  <c r="M137" i="1" s="1"/>
  <c r="L173" i="1"/>
  <c r="M173" i="1" s="1"/>
  <c r="L209" i="1"/>
  <c r="M209" i="1" s="1"/>
  <c r="L245" i="1"/>
  <c r="M245" i="1" s="1"/>
  <c r="L281" i="1"/>
  <c r="M281" i="1" s="1"/>
  <c r="L317" i="1"/>
  <c r="M317" i="1" s="1"/>
  <c r="L353" i="1"/>
  <c r="M353" i="1" s="1"/>
  <c r="L389" i="1"/>
  <c r="M389" i="1" s="1"/>
  <c r="L425" i="1"/>
  <c r="M425" i="1" s="1"/>
  <c r="L461" i="1"/>
  <c r="M461" i="1" s="1"/>
  <c r="L497" i="1"/>
  <c r="M497" i="1" s="1"/>
  <c r="L533" i="1"/>
  <c r="M533" i="1" s="1"/>
  <c r="L569" i="1"/>
  <c r="M569" i="1" s="1"/>
  <c r="L605" i="1"/>
  <c r="M605" i="1" s="1"/>
  <c r="L641" i="1"/>
  <c r="M641" i="1" s="1"/>
  <c r="L677" i="1"/>
  <c r="M677" i="1" s="1"/>
  <c r="L713" i="1"/>
  <c r="M713" i="1" s="1"/>
  <c r="L749" i="1"/>
  <c r="M749" i="1" s="1"/>
  <c r="L785" i="1"/>
  <c r="M785" i="1" s="1"/>
  <c r="L821" i="1"/>
  <c r="M821" i="1" s="1"/>
  <c r="L857" i="1"/>
  <c r="M857" i="1" s="1"/>
  <c r="L893" i="1"/>
  <c r="M893" i="1" s="1"/>
  <c r="L929" i="1"/>
  <c r="M929" i="1" s="1"/>
  <c r="L225" i="1"/>
  <c r="M225" i="1" s="1"/>
  <c r="L261" i="1"/>
  <c r="M261" i="1" s="1"/>
  <c r="L297" i="1"/>
  <c r="M297" i="1" s="1"/>
  <c r="L333" i="1"/>
  <c r="M333" i="1" s="1"/>
  <c r="L477" i="1"/>
  <c r="M477" i="1" s="1"/>
  <c r="L513" i="1"/>
  <c r="M513" i="1" s="1"/>
  <c r="L549" i="1"/>
  <c r="M549" i="1" s="1"/>
  <c r="L585" i="1"/>
  <c r="M585" i="1" s="1"/>
  <c r="L657" i="1"/>
  <c r="M657" i="1" s="1"/>
  <c r="L837" i="1"/>
  <c r="M837" i="1" s="1"/>
  <c r="L873" i="1"/>
  <c r="M873" i="1" s="1"/>
  <c r="L909" i="1"/>
  <c r="M909" i="1" s="1"/>
  <c r="L945" i="1"/>
  <c r="M945" i="1" s="1"/>
  <c r="L96" i="1"/>
  <c r="M96" i="1" s="1"/>
  <c r="L204" i="1"/>
  <c r="M204" i="1" s="1"/>
  <c r="L276" i="1"/>
  <c r="M276" i="1" s="1"/>
  <c r="L420" i="1"/>
  <c r="M420" i="1" s="1"/>
  <c r="L456" i="1"/>
  <c r="M456" i="1" s="1"/>
  <c r="L600" i="1"/>
  <c r="M600" i="1" s="1"/>
  <c r="L636" i="1"/>
  <c r="M636" i="1" s="1"/>
  <c r="L708" i="1"/>
  <c r="M708" i="1" s="1"/>
  <c r="L1791" i="1"/>
  <c r="M1791" i="1" s="1"/>
  <c r="L1436" i="1"/>
  <c r="M1436" i="1" s="1"/>
  <c r="L796" i="1"/>
  <c r="M796" i="1" s="1"/>
  <c r="L976" i="1"/>
  <c r="M976" i="1" s="1"/>
  <c r="L1084" i="1"/>
  <c r="M1084" i="1" s="1"/>
  <c r="L1624" i="1"/>
  <c r="M1624" i="1" s="1"/>
  <c r="L1660" i="1"/>
  <c r="M1660" i="1" s="1"/>
  <c r="L1732" i="1"/>
  <c r="M1732" i="1" s="1"/>
  <c r="L968" i="1"/>
  <c r="M968" i="1" s="1"/>
  <c r="L1160" i="1"/>
  <c r="M1160" i="1" s="1"/>
  <c r="L959" i="1"/>
  <c r="M959" i="1" s="1"/>
  <c r="L1103" i="1"/>
  <c r="M1103" i="1" s="1"/>
  <c r="L1211" i="1"/>
  <c r="M1211" i="1" s="1"/>
  <c r="L1283" i="1"/>
  <c r="M1283" i="1" s="1"/>
  <c r="L1355" i="1"/>
  <c r="M1355" i="1" s="1"/>
  <c r="L1427" i="1"/>
  <c r="M1427" i="1" s="1"/>
  <c r="L1499" i="1"/>
  <c r="M1499" i="1" s="1"/>
  <c r="L1112" i="1"/>
  <c r="M1112" i="1" s="1"/>
  <c r="L1212" i="1"/>
  <c r="M1212" i="1" s="1"/>
  <c r="L1428" i="1"/>
  <c r="M1428" i="1" s="1"/>
  <c r="L1572" i="1"/>
  <c r="M1572" i="1" s="1"/>
  <c r="L1788" i="1"/>
  <c r="M1788" i="1" s="1"/>
  <c r="L1634" i="1"/>
  <c r="M1634" i="1" s="1"/>
  <c r="L986" i="1"/>
  <c r="M986" i="1" s="1"/>
  <c r="L997" i="1"/>
  <c r="M997" i="1" s="1"/>
  <c r="L1141" i="1"/>
  <c r="M1141" i="1" s="1"/>
  <c r="L1249" i="1"/>
  <c r="M1249" i="1" s="1"/>
  <c r="L1285" i="1"/>
  <c r="M1285" i="1" s="1"/>
  <c r="L1465" i="1"/>
  <c r="M1465" i="1" s="1"/>
  <c r="L1537" i="1"/>
  <c r="M1537" i="1" s="1"/>
  <c r="L1609" i="1"/>
  <c r="M1609" i="1" s="1"/>
  <c r="L1681" i="1"/>
  <c r="M1681" i="1" s="1"/>
  <c r="L1472" i="1"/>
  <c r="M1472" i="1" s="1"/>
  <c r="L22" i="1"/>
  <c r="M22" i="1" s="1"/>
  <c r="L94" i="1"/>
  <c r="M94" i="1" s="1"/>
  <c r="L166" i="1"/>
  <c r="M166" i="1" s="1"/>
  <c r="L202" i="1"/>
  <c r="M202" i="1" s="1"/>
  <c r="L238" i="1"/>
  <c r="M238" i="1" s="1"/>
  <c r="L274" i="1"/>
  <c r="M274" i="1" s="1"/>
  <c r="L454" i="1"/>
  <c r="M454" i="1" s="1"/>
  <c r="L490" i="1"/>
  <c r="M490" i="1" s="1"/>
  <c r="L526" i="1"/>
  <c r="M526" i="1" s="1"/>
  <c r="L562" i="1"/>
  <c r="M562" i="1" s="1"/>
  <c r="L598" i="1"/>
  <c r="M598" i="1" s="1"/>
  <c r="L634" i="1"/>
  <c r="M634" i="1" s="1"/>
  <c r="L670" i="1"/>
  <c r="M670" i="1" s="1"/>
  <c r="L706" i="1"/>
  <c r="M706" i="1" s="1"/>
  <c r="L742" i="1"/>
  <c r="M742" i="1" s="1"/>
  <c r="L778" i="1"/>
  <c r="M778" i="1" s="1"/>
  <c r="L71" i="1"/>
  <c r="M71" i="1" s="1"/>
  <c r="L107" i="1"/>
  <c r="M107" i="1" s="1"/>
  <c r="L143" i="1"/>
  <c r="M143" i="1" s="1"/>
  <c r="L179" i="1"/>
  <c r="M179" i="1" s="1"/>
  <c r="L215" i="1"/>
  <c r="M215" i="1" s="1"/>
  <c r="L251" i="1"/>
  <c r="M251" i="1" s="1"/>
  <c r="L287" i="1"/>
  <c r="M287" i="1" s="1"/>
  <c r="L359" i="1"/>
  <c r="M359" i="1" s="1"/>
  <c r="L395" i="1"/>
  <c r="M395" i="1" s="1"/>
  <c r="L431" i="1"/>
  <c r="M431" i="1" s="1"/>
  <c r="L467" i="1"/>
  <c r="M467" i="1" s="1"/>
  <c r="L503" i="1"/>
  <c r="M503" i="1" s="1"/>
  <c r="L539" i="1"/>
  <c r="M539" i="1" s="1"/>
  <c r="L611" i="1"/>
  <c r="M611" i="1" s="1"/>
  <c r="L719" i="1"/>
  <c r="M719" i="1" s="1"/>
  <c r="L791" i="1"/>
  <c r="M791" i="1" s="1"/>
  <c r="L72" i="1"/>
  <c r="M72" i="1" s="1"/>
  <c r="L324" i="1"/>
  <c r="M324" i="1" s="1"/>
  <c r="L432" i="1"/>
  <c r="M432" i="1" s="1"/>
  <c r="L648" i="1"/>
  <c r="M648" i="1" s="1"/>
  <c r="L1011" i="1"/>
  <c r="M1011" i="1" s="1"/>
  <c r="L1119" i="1"/>
  <c r="M1119" i="1" s="1"/>
  <c r="L1155" i="1"/>
  <c r="M1155" i="1" s="1"/>
  <c r="L1443" i="1"/>
  <c r="M1443" i="1" s="1"/>
  <c r="L1551" i="1"/>
  <c r="M1551" i="1" s="1"/>
  <c r="L1712" i="1"/>
  <c r="M1712" i="1" s="1"/>
  <c r="L988" i="1"/>
  <c r="M988" i="1" s="1"/>
  <c r="L1276" i="1"/>
  <c r="M1276" i="1" s="1"/>
  <c r="L1010" i="1"/>
  <c r="M1010" i="1" s="1"/>
  <c r="L1388" i="1"/>
  <c r="M1388" i="1" s="1"/>
  <c r="L1076" i="1"/>
  <c r="M1076" i="1" s="1"/>
  <c r="L1043" i="1"/>
  <c r="M1043" i="1" s="1"/>
  <c r="L1187" i="1"/>
  <c r="M1187" i="1" s="1"/>
  <c r="L1259" i="1"/>
  <c r="M1259" i="1" s="1"/>
  <c r="L1583" i="1"/>
  <c r="M1583" i="1" s="1"/>
  <c r="L1691" i="1"/>
  <c r="M1691" i="1" s="1"/>
  <c r="L1008" i="1"/>
  <c r="M1008" i="1" s="1"/>
  <c r="L1080" i="1"/>
  <c r="M1080" i="1" s="1"/>
  <c r="L1332" i="1"/>
  <c r="M1332" i="1" s="1"/>
  <c r="L1404" i="1"/>
  <c r="M1404" i="1" s="1"/>
  <c r="L1440" i="1"/>
  <c r="M1440" i="1" s="1"/>
  <c r="L1476" i="1"/>
  <c r="M1476" i="1" s="1"/>
  <c r="L1620" i="1"/>
  <c r="M1620" i="1" s="1"/>
  <c r="L1502" i="1"/>
  <c r="M1502" i="1" s="1"/>
  <c r="L1058" i="1"/>
  <c r="M1058" i="1" s="1"/>
  <c r="L1442" i="1"/>
  <c r="M1442" i="1" s="1"/>
  <c r="L1652" i="1"/>
  <c r="M1652" i="1" s="1"/>
  <c r="L973" i="1"/>
  <c r="M973" i="1" s="1"/>
  <c r="L1189" i="1"/>
  <c r="M1189" i="1" s="1"/>
  <c r="L1225" i="1"/>
  <c r="M1225" i="1" s="1"/>
  <c r="L1729" i="1"/>
  <c r="M1729" i="1" s="1"/>
  <c r="L34" i="1"/>
  <c r="M34" i="1" s="1"/>
  <c r="L70" i="1"/>
  <c r="M70" i="1" s="1"/>
  <c r="L106" i="1"/>
  <c r="M106" i="1" s="1"/>
  <c r="L142" i="1"/>
  <c r="M142" i="1" s="1"/>
  <c r="L178" i="1"/>
  <c r="M178" i="1" s="1"/>
  <c r="L214" i="1"/>
  <c r="M214" i="1" s="1"/>
  <c r="L250" i="1"/>
  <c r="M250" i="1" s="1"/>
  <c r="L286" i="1"/>
  <c r="M286" i="1" s="1"/>
  <c r="L322" i="1"/>
  <c r="M322" i="1" s="1"/>
  <c r="L358" i="1"/>
  <c r="M358" i="1" s="1"/>
  <c r="L394" i="1"/>
  <c r="M394" i="1" s="1"/>
  <c r="L430" i="1"/>
  <c r="M430" i="1" s="1"/>
  <c r="L466" i="1"/>
  <c r="M466" i="1" s="1"/>
  <c r="L502" i="1"/>
  <c r="M502" i="1" s="1"/>
  <c r="L538" i="1"/>
  <c r="M538" i="1" s="1"/>
  <c r="L574" i="1"/>
  <c r="M574" i="1" s="1"/>
  <c r="L610" i="1"/>
  <c r="M610" i="1" s="1"/>
  <c r="L646" i="1"/>
  <c r="M646" i="1" s="1"/>
  <c r="L682" i="1"/>
  <c r="M682" i="1" s="1"/>
  <c r="L718" i="1"/>
  <c r="M718" i="1" s="1"/>
  <c r="L754" i="1"/>
  <c r="M754" i="1" s="1"/>
  <c r="L47" i="1"/>
  <c r="M47" i="1" s="1"/>
  <c r="L83" i="1"/>
  <c r="M83" i="1" s="1"/>
  <c r="L119" i="1"/>
  <c r="M119" i="1" s="1"/>
  <c r="L155" i="1"/>
  <c r="M155" i="1" s="1"/>
  <c r="L191" i="1"/>
  <c r="M191" i="1" s="1"/>
  <c r="L227" i="1"/>
  <c r="M227" i="1" s="1"/>
  <c r="L263" i="1"/>
  <c r="M263" i="1" s="1"/>
  <c r="L299" i="1"/>
  <c r="M299" i="1" s="1"/>
  <c r="L335" i="1"/>
  <c r="M335" i="1" s="1"/>
  <c r="L371" i="1"/>
  <c r="M371" i="1" s="1"/>
  <c r="L407" i="1"/>
  <c r="M407" i="1" s="1"/>
  <c r="L443" i="1"/>
  <c r="M443" i="1" s="1"/>
  <c r="L479" i="1"/>
  <c r="M479" i="1" s="1"/>
  <c r="L515" i="1"/>
  <c r="M515" i="1" s="1"/>
  <c r="L551" i="1"/>
  <c r="M551" i="1" s="1"/>
  <c r="L587" i="1"/>
  <c r="M587" i="1" s="1"/>
  <c r="L623" i="1"/>
  <c r="M623" i="1" s="1"/>
  <c r="L659" i="1"/>
  <c r="M659" i="1" s="1"/>
  <c r="L695" i="1"/>
  <c r="M695" i="1" s="1"/>
  <c r="L731" i="1"/>
  <c r="M731" i="1" s="1"/>
  <c r="L767" i="1"/>
  <c r="M767" i="1" s="1"/>
  <c r="L803" i="1"/>
  <c r="M803" i="1" s="1"/>
  <c r="L839" i="1"/>
  <c r="M839" i="1" s="1"/>
  <c r="L875" i="1"/>
  <c r="M875" i="1" s="1"/>
  <c r="L911" i="1"/>
  <c r="M911" i="1" s="1"/>
  <c r="L947" i="1"/>
  <c r="M947" i="1" s="1"/>
  <c r="L207" i="1"/>
  <c r="M207" i="1" s="1"/>
  <c r="L243" i="1"/>
  <c r="M243" i="1" s="1"/>
  <c r="L279" i="1"/>
  <c r="M279" i="1" s="1"/>
  <c r="L315" i="1"/>
  <c r="M315" i="1" s="1"/>
  <c r="L351" i="1"/>
  <c r="M351" i="1" s="1"/>
  <c r="L423" i="1"/>
  <c r="M423" i="1" s="1"/>
  <c r="L459" i="1"/>
  <c r="M459" i="1" s="1"/>
  <c r="L567" i="1"/>
  <c r="M567" i="1" s="1"/>
  <c r="L711" i="1"/>
  <c r="M711" i="1" s="1"/>
  <c r="L855" i="1"/>
  <c r="M855" i="1" s="1"/>
  <c r="L891" i="1"/>
  <c r="M891" i="1" s="1"/>
  <c r="L927" i="1"/>
  <c r="M927" i="1" s="1"/>
  <c r="L963" i="1"/>
  <c r="M963" i="1" s="1"/>
  <c r="L78" i="1"/>
  <c r="M78" i="1" s="1"/>
  <c r="L222" i="1"/>
  <c r="M222" i="1" s="1"/>
  <c r="L294" i="1"/>
  <c r="M294" i="1" s="1"/>
  <c r="L330" i="1"/>
  <c r="M330" i="1" s="1"/>
  <c r="L402" i="1"/>
  <c r="M402" i="1" s="1"/>
  <c r="L582" i="1"/>
  <c r="M582" i="1" s="1"/>
  <c r="L654" i="1"/>
  <c r="M654" i="1" s="1"/>
  <c r="L726" i="1"/>
  <c r="M726" i="1" s="1"/>
  <c r="L798" i="1"/>
  <c r="M798" i="1" s="1"/>
  <c r="L981" i="1"/>
  <c r="M981" i="1" s="1"/>
  <c r="L1053" i="1"/>
  <c r="M1053" i="1" s="1"/>
  <c r="L1161" i="1"/>
  <c r="M1161" i="1" s="1"/>
  <c r="L1593" i="1"/>
  <c r="M1593" i="1" s="1"/>
  <c r="L1665" i="1"/>
  <c r="M1665" i="1" s="1"/>
  <c r="L1172" i="1"/>
  <c r="M1172" i="1" s="1"/>
  <c r="L850" i="1"/>
  <c r="M850" i="1" s="1"/>
  <c r="L958" i="1"/>
  <c r="M958" i="1" s="1"/>
  <c r="L994" i="1"/>
  <c r="M994" i="1" s="1"/>
  <c r="L1138" i="1"/>
  <c r="M1138" i="1" s="1"/>
  <c r="L1174" i="1"/>
  <c r="M1174" i="1" s="1"/>
  <c r="L1246" i="1"/>
  <c r="M1246" i="1" s="1"/>
  <c r="L1390" i="1"/>
  <c r="M1390" i="1" s="1"/>
  <c r="L1462" i="1"/>
  <c r="M1462" i="1" s="1"/>
  <c r="L1570" i="1"/>
  <c r="M1570" i="1" s="1"/>
  <c r="L1606" i="1"/>
  <c r="M1606" i="1" s="1"/>
  <c r="L1678" i="1"/>
  <c r="M1678" i="1" s="1"/>
  <c r="L1714" i="1"/>
  <c r="M1714" i="1" s="1"/>
  <c r="L1750" i="1"/>
  <c r="M1750" i="1" s="1"/>
  <c r="L1418" i="1"/>
  <c r="M1418" i="1" s="1"/>
  <c r="L1490" i="1"/>
  <c r="M1490" i="1" s="1"/>
  <c r="L977" i="1"/>
  <c r="M977" i="1" s="1"/>
  <c r="L1013" i="1"/>
  <c r="M1013" i="1" s="1"/>
  <c r="L1193" i="1"/>
  <c r="M1193" i="1" s="1"/>
  <c r="L1229" i="1"/>
  <c r="M1229" i="1" s="1"/>
  <c r="L1265" i="1"/>
  <c r="M1265" i="1" s="1"/>
  <c r="L1301" i="1"/>
  <c r="M1301" i="1" s="1"/>
  <c r="L1373" i="1"/>
  <c r="M1373" i="1" s="1"/>
  <c r="L1445" i="1"/>
  <c r="M1445" i="1" s="1"/>
  <c r="L1517" i="1"/>
  <c r="M1517" i="1" s="1"/>
  <c r="L1589" i="1"/>
  <c r="M1589" i="1" s="1"/>
  <c r="L1034" i="1"/>
  <c r="M1034" i="1" s="1"/>
  <c r="L978" i="1"/>
  <c r="M978" i="1" s="1"/>
  <c r="L1050" i="1"/>
  <c r="M1050" i="1" s="1"/>
  <c r="L1158" i="1"/>
  <c r="M1158" i="1" s="1"/>
  <c r="L1266" i="1"/>
  <c r="M1266" i="1" s="1"/>
  <c r="L1302" i="1"/>
  <c r="M1302" i="1" s="1"/>
  <c r="L1482" i="1"/>
  <c r="M1482" i="1" s="1"/>
  <c r="L1662" i="1"/>
  <c r="M1662" i="1" s="1"/>
  <c r="L962" i="1"/>
  <c r="M962" i="1" s="1"/>
  <c r="L1154" i="1"/>
  <c r="M1154" i="1" s="1"/>
  <c r="L1328" i="1"/>
  <c r="M1328" i="1" s="1"/>
  <c r="L1538" i="1"/>
  <c r="M1538" i="1" s="1"/>
  <c r="L1724" i="1"/>
  <c r="M1724" i="1" s="1"/>
  <c r="L1051" i="1"/>
  <c r="M1051" i="1" s="1"/>
  <c r="L1123" i="1"/>
  <c r="M1123" i="1" s="1"/>
  <c r="L1195" i="1"/>
  <c r="M1195" i="1" s="1"/>
  <c r="L1231" i="1"/>
  <c r="M1231" i="1" s="1"/>
  <c r="L1303" i="1"/>
  <c r="M1303" i="1" s="1"/>
  <c r="L1519" i="1"/>
  <c r="M1519" i="1" s="1"/>
  <c r="L1555" i="1"/>
  <c r="M1555" i="1" s="1"/>
  <c r="L1699" i="1"/>
  <c r="M1699" i="1" s="1"/>
  <c r="L1735" i="1"/>
  <c r="M1735" i="1" s="1"/>
  <c r="L1400" i="1"/>
  <c r="M1400" i="1" s="1"/>
  <c r="L1586" i="1"/>
  <c r="M1586" i="1" s="1"/>
  <c r="L1760" i="1"/>
  <c r="M1760" i="1" s="1"/>
  <c r="L1706" i="1"/>
  <c r="M1706" i="1" s="1"/>
  <c r="AK5" i="1"/>
  <c r="AH7" i="1"/>
  <c r="AL3" i="1"/>
  <c r="AK4" i="1"/>
  <c r="AK3" i="1"/>
  <c r="AG7" i="1"/>
  <c r="AK6" i="1"/>
  <c r="N270" i="25" l="1"/>
  <c r="P270" i="25"/>
  <c r="R1707" i="25"/>
  <c r="S1707" i="25" s="1"/>
  <c r="U1707" i="25"/>
  <c r="V1707" i="25" s="1"/>
  <c r="W1707" i="25" s="1"/>
  <c r="N1472" i="25"/>
  <c r="P1472" i="25"/>
  <c r="P1377" i="25"/>
  <c r="N1377" i="25"/>
  <c r="P1281" i="25"/>
  <c r="N1281" i="25"/>
  <c r="U1289" i="25"/>
  <c r="V1289" i="25" s="1"/>
  <c r="W1289" i="25" s="1"/>
  <c r="R1289" i="25"/>
  <c r="S1289" i="25" s="1"/>
  <c r="U957" i="25"/>
  <c r="V957" i="25" s="1"/>
  <c r="W957" i="25" s="1"/>
  <c r="N752" i="25"/>
  <c r="P752" i="25"/>
  <c r="P700" i="25"/>
  <c r="N700" i="25"/>
  <c r="N607" i="25"/>
  <c r="P607" i="25"/>
  <c r="P369" i="25"/>
  <c r="N369" i="25"/>
  <c r="P261" i="25"/>
  <c r="N261" i="25"/>
  <c r="P224" i="25"/>
  <c r="N224" i="25"/>
  <c r="P122" i="25"/>
  <c r="N122" i="25"/>
  <c r="R79" i="25"/>
  <c r="S79" i="25" s="1"/>
  <c r="U79" i="25"/>
  <c r="V79" i="25" s="1"/>
  <c r="W79" i="25" s="1"/>
  <c r="R1704" i="25"/>
  <c r="S1704" i="25" s="1"/>
  <c r="U1704" i="25"/>
  <c r="V1704" i="25" s="1"/>
  <c r="W1704" i="25" s="1"/>
  <c r="R1299" i="25"/>
  <c r="S1299" i="25" s="1"/>
  <c r="U1299" i="25"/>
  <c r="V1299" i="25" s="1"/>
  <c r="W1299" i="25" s="1"/>
  <c r="R941" i="25"/>
  <c r="S941" i="25" s="1"/>
  <c r="U941" i="25"/>
  <c r="V941" i="25" s="1"/>
  <c r="W941" i="25" s="1"/>
  <c r="R455" i="25"/>
  <c r="S455" i="25" s="1"/>
  <c r="U455" i="25"/>
  <c r="V455" i="25" s="1"/>
  <c r="W455" i="25" s="1"/>
  <c r="U1716" i="25"/>
  <c r="V1716" i="25" s="1"/>
  <c r="W1716" i="25" s="1"/>
  <c r="R1716" i="25"/>
  <c r="S1716" i="25" s="1"/>
  <c r="R1586" i="25"/>
  <c r="S1586" i="25" s="1"/>
  <c r="U1586" i="25"/>
  <c r="V1586" i="25" s="1"/>
  <c r="W1586" i="25" s="1"/>
  <c r="P1493" i="25"/>
  <c r="N1493" i="25"/>
  <c r="U1260" i="25"/>
  <c r="V1260" i="25" s="1"/>
  <c r="W1260" i="25" s="1"/>
  <c r="R1260" i="25"/>
  <c r="S1260" i="25" s="1"/>
  <c r="U964" i="25"/>
  <c r="V964" i="25" s="1"/>
  <c r="W964" i="25" s="1"/>
  <c r="R964" i="25"/>
  <c r="S964" i="25" s="1"/>
  <c r="U1064" i="25"/>
  <c r="V1064" i="25" s="1"/>
  <c r="W1064" i="25" s="1"/>
  <c r="U887" i="25"/>
  <c r="V887" i="25" s="1"/>
  <c r="W887" i="25" s="1"/>
  <c r="R887" i="25"/>
  <c r="S887" i="25" s="1"/>
  <c r="U845" i="25"/>
  <c r="V845" i="25" s="1"/>
  <c r="W845" i="25" s="1"/>
  <c r="R845" i="25"/>
  <c r="S845" i="25" s="1"/>
  <c r="P669" i="25"/>
  <c r="N669" i="25"/>
  <c r="U388" i="25"/>
  <c r="V388" i="25" s="1"/>
  <c r="W388" i="25" s="1"/>
  <c r="P186" i="25"/>
  <c r="N186" i="25"/>
  <c r="R1695" i="25"/>
  <c r="S1695" i="25" s="1"/>
  <c r="U1695" i="25"/>
  <c r="V1695" i="25" s="1"/>
  <c r="W1695" i="25" s="1"/>
  <c r="U1568" i="25"/>
  <c r="V1568" i="25" s="1"/>
  <c r="W1568" i="25" s="1"/>
  <c r="R1568" i="25"/>
  <c r="S1568" i="25" s="1"/>
  <c r="U1330" i="25"/>
  <c r="V1330" i="25" s="1"/>
  <c r="W1330" i="25" s="1"/>
  <c r="R1330" i="25"/>
  <c r="S1330" i="25" s="1"/>
  <c r="R1190" i="25"/>
  <c r="S1190" i="25" s="1"/>
  <c r="U1190" i="25"/>
  <c r="V1190" i="25" s="1"/>
  <c r="W1190" i="25" s="1"/>
  <c r="P1065" i="25"/>
  <c r="N1065" i="25"/>
  <c r="U911" i="25"/>
  <c r="V911" i="25" s="1"/>
  <c r="W911" i="25" s="1"/>
  <c r="R911" i="25"/>
  <c r="S911" i="25" s="1"/>
  <c r="U853" i="25"/>
  <c r="V853" i="25" s="1"/>
  <c r="W853" i="25" s="1"/>
  <c r="R853" i="25"/>
  <c r="S853" i="25" s="1"/>
  <c r="P464" i="25"/>
  <c r="N464" i="25"/>
  <c r="U439" i="25"/>
  <c r="V439" i="25" s="1"/>
  <c r="W439" i="25" s="1"/>
  <c r="U394" i="25"/>
  <c r="V394" i="25" s="1"/>
  <c r="W394" i="25" s="1"/>
  <c r="R394" i="25"/>
  <c r="S394" i="25" s="1"/>
  <c r="U175" i="25"/>
  <c r="V175" i="25" s="1"/>
  <c r="W175" i="25" s="1"/>
  <c r="U753" i="25"/>
  <c r="V753" i="25" s="1"/>
  <c r="W753" i="25" s="1"/>
  <c r="R753" i="25"/>
  <c r="S753" i="25" s="1"/>
  <c r="O5" i="25"/>
  <c r="U1551" i="25"/>
  <c r="V1551" i="25" s="1"/>
  <c r="W1551" i="25" s="1"/>
  <c r="R1551" i="25"/>
  <c r="S1551" i="25" s="1"/>
  <c r="P1411" i="25"/>
  <c r="N1411" i="25"/>
  <c r="N1241" i="25"/>
  <c r="P1241" i="25"/>
  <c r="P912" i="25"/>
  <c r="N912" i="25"/>
  <c r="P938" i="25"/>
  <c r="N938" i="25"/>
  <c r="R748" i="25"/>
  <c r="S748" i="25" s="1"/>
  <c r="U748" i="25"/>
  <c r="V748" i="25" s="1"/>
  <c r="W748" i="25" s="1"/>
  <c r="P550" i="25"/>
  <c r="N550" i="25"/>
  <c r="N435" i="25"/>
  <c r="P435" i="25"/>
  <c r="P445" i="25"/>
  <c r="N445" i="25"/>
  <c r="P144" i="25"/>
  <c r="N144" i="25"/>
  <c r="U1112" i="25"/>
  <c r="V1112" i="25" s="1"/>
  <c r="W1112" i="25" s="1"/>
  <c r="R968" i="25"/>
  <c r="S968" i="25" s="1"/>
  <c r="U968" i="25"/>
  <c r="V968" i="25" s="1"/>
  <c r="W968" i="25" s="1"/>
  <c r="U671" i="25"/>
  <c r="V671" i="25" s="1"/>
  <c r="W671" i="25" s="1"/>
  <c r="R671" i="25"/>
  <c r="S671" i="25" s="1"/>
  <c r="P86" i="25"/>
  <c r="N86" i="25"/>
  <c r="R1611" i="25"/>
  <c r="S1611" i="25" s="1"/>
  <c r="U1611" i="25"/>
  <c r="V1611" i="25" s="1"/>
  <c r="W1611" i="25" s="1"/>
  <c r="U1337" i="25"/>
  <c r="V1337" i="25" s="1"/>
  <c r="W1337" i="25" s="1"/>
  <c r="R1337" i="25"/>
  <c r="S1337" i="25" s="1"/>
  <c r="U1157" i="25"/>
  <c r="V1157" i="25" s="1"/>
  <c r="W1157" i="25" s="1"/>
  <c r="R1157" i="25"/>
  <c r="S1157" i="25" s="1"/>
  <c r="R916" i="25"/>
  <c r="S916" i="25" s="1"/>
  <c r="U916" i="25"/>
  <c r="V916" i="25" s="1"/>
  <c r="W916" i="25" s="1"/>
  <c r="R769" i="25"/>
  <c r="S769" i="25" s="1"/>
  <c r="U769" i="25"/>
  <c r="V769" i="25" s="1"/>
  <c r="W769" i="25" s="1"/>
  <c r="N541" i="25"/>
  <c r="P541" i="25"/>
  <c r="U547" i="25"/>
  <c r="V547" i="25" s="1"/>
  <c r="W547" i="25" s="1"/>
  <c r="U385" i="25"/>
  <c r="V385" i="25" s="1"/>
  <c r="W385" i="25" s="1"/>
  <c r="P244" i="25"/>
  <c r="N244" i="25"/>
  <c r="R83" i="25"/>
  <c r="S83" i="25" s="1"/>
  <c r="U83" i="25"/>
  <c r="V83" i="25" s="1"/>
  <c r="W83" i="25" s="1"/>
  <c r="P1739" i="25"/>
  <c r="N1739" i="25"/>
  <c r="U1642" i="25"/>
  <c r="V1642" i="25" s="1"/>
  <c r="W1642" i="25" s="1"/>
  <c r="R1642" i="25"/>
  <c r="S1642" i="25" s="1"/>
  <c r="N1479" i="25"/>
  <c r="P1479" i="25"/>
  <c r="U1387" i="25"/>
  <c r="V1387" i="25" s="1"/>
  <c r="W1387" i="25" s="1"/>
  <c r="R1387" i="25"/>
  <c r="S1387" i="25" s="1"/>
  <c r="U1248" i="25"/>
  <c r="V1248" i="25" s="1"/>
  <c r="W1248" i="25" s="1"/>
  <c r="R1248" i="25"/>
  <c r="S1248" i="25" s="1"/>
  <c r="N867" i="25"/>
  <c r="P867" i="25"/>
  <c r="R809" i="25"/>
  <c r="S809" i="25" s="1"/>
  <c r="U809" i="25"/>
  <c r="V809" i="25" s="1"/>
  <c r="W809" i="25" s="1"/>
  <c r="P591" i="25"/>
  <c r="N591" i="25"/>
  <c r="P371" i="25"/>
  <c r="N371" i="25"/>
  <c r="R777" i="25"/>
  <c r="S777" i="25" s="1"/>
  <c r="U777" i="25"/>
  <c r="V777" i="25" s="1"/>
  <c r="W777" i="25" s="1"/>
  <c r="U1547" i="25"/>
  <c r="V1547" i="25" s="1"/>
  <c r="W1547" i="25" s="1"/>
  <c r="R1547" i="25"/>
  <c r="S1547" i="25" s="1"/>
  <c r="U1689" i="25"/>
  <c r="V1689" i="25" s="1"/>
  <c r="W1689" i="25" s="1"/>
  <c r="R1689" i="25"/>
  <c r="S1689" i="25" s="1"/>
  <c r="P1506" i="25"/>
  <c r="N1506" i="25"/>
  <c r="U1424" i="25"/>
  <c r="V1424" i="25" s="1"/>
  <c r="W1424" i="25" s="1"/>
  <c r="N1288" i="25"/>
  <c r="P1288" i="25"/>
  <c r="P1148" i="25"/>
  <c r="N1148" i="25"/>
  <c r="P985" i="25"/>
  <c r="N985" i="25"/>
  <c r="P1037" i="25"/>
  <c r="N1037" i="25"/>
  <c r="P1066" i="25"/>
  <c r="N1066" i="25"/>
  <c r="N737" i="25"/>
  <c r="P737" i="25"/>
  <c r="P573" i="25"/>
  <c r="N573" i="25"/>
  <c r="P632" i="25"/>
  <c r="N632" i="25"/>
  <c r="P243" i="25"/>
  <c r="N243" i="25"/>
  <c r="P135" i="25"/>
  <c r="N135" i="25"/>
  <c r="U1766" i="25"/>
  <c r="V1766" i="25" s="1"/>
  <c r="W1766" i="25" s="1"/>
  <c r="R1766" i="25"/>
  <c r="S1766" i="25" s="1"/>
  <c r="U1736" i="25"/>
  <c r="V1736" i="25" s="1"/>
  <c r="W1736" i="25" s="1"/>
  <c r="P1661" i="25"/>
  <c r="N1661" i="25"/>
  <c r="P1596" i="25"/>
  <c r="N1596" i="25"/>
  <c r="P1415" i="25"/>
  <c r="N1415" i="25"/>
  <c r="P1186" i="25"/>
  <c r="N1186" i="25"/>
  <c r="U1174" i="25"/>
  <c r="V1174" i="25" s="1"/>
  <c r="W1174" i="25" s="1"/>
  <c r="R1174" i="25"/>
  <c r="S1174" i="25" s="1"/>
  <c r="R1012" i="25"/>
  <c r="S1012" i="25" s="1"/>
  <c r="U1012" i="25"/>
  <c r="V1012" i="25" s="1"/>
  <c r="W1012" i="25" s="1"/>
  <c r="R998" i="25"/>
  <c r="S998" i="25" s="1"/>
  <c r="U998" i="25"/>
  <c r="V998" i="25" s="1"/>
  <c r="W998" i="25" s="1"/>
  <c r="P584" i="25"/>
  <c r="N584" i="25"/>
  <c r="U586" i="25"/>
  <c r="V586" i="25" s="1"/>
  <c r="W586" i="25" s="1"/>
  <c r="R586" i="25"/>
  <c r="S586" i="25" s="1"/>
  <c r="P497" i="25"/>
  <c r="N497" i="25"/>
  <c r="R430" i="25"/>
  <c r="S430" i="25" s="1"/>
  <c r="U430" i="25"/>
  <c r="V430" i="25" s="1"/>
  <c r="W430" i="25" s="1"/>
  <c r="U96" i="25"/>
  <c r="V96" i="25" s="1"/>
  <c r="W96" i="25" s="1"/>
  <c r="U499" i="25"/>
  <c r="V499" i="25" s="1"/>
  <c r="W499" i="25" s="1"/>
  <c r="R499" i="25"/>
  <c r="S499" i="25" s="1"/>
  <c r="U1797" i="25"/>
  <c r="V1797" i="25" s="1"/>
  <c r="W1797" i="25" s="1"/>
  <c r="U1425" i="25"/>
  <c r="V1425" i="25" s="1"/>
  <c r="W1425" i="25" s="1"/>
  <c r="N1222" i="25"/>
  <c r="P1222" i="25"/>
  <c r="U1096" i="25"/>
  <c r="V1096" i="25" s="1"/>
  <c r="W1096" i="25" s="1"/>
  <c r="R1096" i="25"/>
  <c r="S1096" i="25" s="1"/>
  <c r="U979" i="25"/>
  <c r="V979" i="25" s="1"/>
  <c r="W979" i="25" s="1"/>
  <c r="P833" i="25"/>
  <c r="N833" i="25"/>
  <c r="P353" i="25"/>
  <c r="N353" i="25"/>
  <c r="U313" i="25"/>
  <c r="V313" i="25" s="1"/>
  <c r="W313" i="25" s="1"/>
  <c r="R313" i="25"/>
  <c r="S313" i="25" s="1"/>
  <c r="U57" i="25"/>
  <c r="V57" i="25" s="1"/>
  <c r="W57" i="25" s="1"/>
  <c r="R35" i="25"/>
  <c r="S35" i="25" s="1"/>
  <c r="U35" i="25"/>
  <c r="V35" i="25" s="1"/>
  <c r="W35" i="25" s="1"/>
  <c r="P1768" i="25"/>
  <c r="N1768" i="25"/>
  <c r="U1653" i="25"/>
  <c r="V1653" i="25" s="1"/>
  <c r="W1653" i="25" s="1"/>
  <c r="R1653" i="25"/>
  <c r="S1653" i="25" s="1"/>
  <c r="R1389" i="25"/>
  <c r="S1389" i="25" s="1"/>
  <c r="U1389" i="25"/>
  <c r="V1389" i="25" s="1"/>
  <c r="W1389" i="25" s="1"/>
  <c r="U1016" i="25"/>
  <c r="V1016" i="25" s="1"/>
  <c r="W1016" i="25" s="1"/>
  <c r="R1016" i="25"/>
  <c r="S1016" i="25" s="1"/>
  <c r="P791" i="25"/>
  <c r="N791" i="25"/>
  <c r="P895" i="25"/>
  <c r="N895" i="25"/>
  <c r="R473" i="25"/>
  <c r="S473" i="25" s="1"/>
  <c r="U473" i="25"/>
  <c r="V473" i="25" s="1"/>
  <c r="W473" i="25" s="1"/>
  <c r="U233" i="25"/>
  <c r="V233" i="25" s="1"/>
  <c r="W233" i="25" s="1"/>
  <c r="R233" i="25"/>
  <c r="S233" i="25" s="1"/>
  <c r="U97" i="25"/>
  <c r="V97" i="25" s="1"/>
  <c r="W97" i="25" s="1"/>
  <c r="U131" i="25"/>
  <c r="V131" i="25" s="1"/>
  <c r="W131" i="25" s="1"/>
  <c r="R131" i="25"/>
  <c r="S131" i="25" s="1"/>
  <c r="U228" i="25"/>
  <c r="V228" i="25" s="1"/>
  <c r="W228" i="25" s="1"/>
  <c r="R228" i="25"/>
  <c r="S228" i="25" s="1"/>
  <c r="P1725" i="25"/>
  <c r="N1725" i="25"/>
  <c r="P1677" i="25"/>
  <c r="N1677" i="25"/>
  <c r="U1550" i="25"/>
  <c r="V1550" i="25" s="1"/>
  <c r="W1550" i="25" s="1"/>
  <c r="R1550" i="25"/>
  <c r="S1550" i="25" s="1"/>
  <c r="R1312" i="25"/>
  <c r="S1312" i="25" s="1"/>
  <c r="U1312" i="25"/>
  <c r="V1312" i="25" s="1"/>
  <c r="W1312" i="25" s="1"/>
  <c r="R1266" i="25"/>
  <c r="S1266" i="25" s="1"/>
  <c r="U1266" i="25"/>
  <c r="V1266" i="25" s="1"/>
  <c r="W1266" i="25" s="1"/>
  <c r="U1363" i="25"/>
  <c r="V1363" i="25" s="1"/>
  <c r="W1363" i="25" s="1"/>
  <c r="U973" i="25"/>
  <c r="V973" i="25" s="1"/>
  <c r="W973" i="25" s="1"/>
  <c r="U816" i="25"/>
  <c r="V816" i="25" s="1"/>
  <c r="W816" i="25" s="1"/>
  <c r="U720" i="25"/>
  <c r="V720" i="25" s="1"/>
  <c r="W720" i="25" s="1"/>
  <c r="U702" i="25"/>
  <c r="V702" i="25" s="1"/>
  <c r="W702" i="25" s="1"/>
  <c r="U575" i="25"/>
  <c r="V575" i="25" s="1"/>
  <c r="W575" i="25" s="1"/>
  <c r="R575" i="25"/>
  <c r="S575" i="25" s="1"/>
  <c r="U771" i="25"/>
  <c r="V771" i="25" s="1"/>
  <c r="W771" i="25" s="1"/>
  <c r="R771" i="25"/>
  <c r="S771" i="25" s="1"/>
  <c r="P230" i="25"/>
  <c r="N230" i="25"/>
  <c r="U934" i="25"/>
  <c r="V934" i="25" s="1"/>
  <c r="W934" i="25" s="1"/>
  <c r="R934" i="25"/>
  <c r="S934" i="25" s="1"/>
  <c r="U814" i="25"/>
  <c r="V814" i="25" s="1"/>
  <c r="W814" i="25" s="1"/>
  <c r="U80" i="25"/>
  <c r="V80" i="25" s="1"/>
  <c r="W80" i="25" s="1"/>
  <c r="R80" i="25"/>
  <c r="S80" i="25" s="1"/>
  <c r="U92" i="25"/>
  <c r="V92" i="25" s="1"/>
  <c r="W92" i="25" s="1"/>
  <c r="R92" i="25"/>
  <c r="S92" i="25" s="1"/>
  <c r="P50" i="25"/>
  <c r="N50" i="25"/>
  <c r="U1715" i="25"/>
  <c r="V1715" i="25" s="1"/>
  <c r="W1715" i="25" s="1"/>
  <c r="R1715" i="25"/>
  <c r="S1715" i="25" s="1"/>
  <c r="R1670" i="25"/>
  <c r="S1670" i="25" s="1"/>
  <c r="U1670" i="25"/>
  <c r="V1670" i="25" s="1"/>
  <c r="W1670" i="25" s="1"/>
  <c r="N1460" i="25"/>
  <c r="P1460" i="25"/>
  <c r="P1349" i="25"/>
  <c r="N1349" i="25"/>
  <c r="P1263" i="25"/>
  <c r="N1263" i="25"/>
  <c r="U1118" i="25"/>
  <c r="V1118" i="25" s="1"/>
  <c r="W1118" i="25" s="1"/>
  <c r="R1118" i="25"/>
  <c r="S1118" i="25" s="1"/>
  <c r="U1056" i="25"/>
  <c r="V1056" i="25" s="1"/>
  <c r="W1056" i="25" s="1"/>
  <c r="P800" i="25"/>
  <c r="N800" i="25"/>
  <c r="P493" i="25"/>
  <c r="N493" i="25"/>
  <c r="P467" i="25"/>
  <c r="N467" i="25"/>
  <c r="P238" i="25"/>
  <c r="N238" i="25"/>
  <c r="U88" i="25"/>
  <c r="V88" i="25" s="1"/>
  <c r="W88" i="25" s="1"/>
  <c r="U31" i="25"/>
  <c r="V31" i="25" s="1"/>
  <c r="W31" i="25" s="1"/>
  <c r="R31" i="25"/>
  <c r="S31" i="25" s="1"/>
  <c r="U1629" i="25"/>
  <c r="V1629" i="25" s="1"/>
  <c r="W1629" i="25" s="1"/>
  <c r="R1629" i="25"/>
  <c r="S1629" i="25" s="1"/>
  <c r="U1712" i="25"/>
  <c r="V1712" i="25" s="1"/>
  <c r="W1712" i="25" s="1"/>
  <c r="R1712" i="25"/>
  <c r="S1712" i="25" s="1"/>
  <c r="U1449" i="25"/>
  <c r="V1449" i="25" s="1"/>
  <c r="W1449" i="25" s="1"/>
  <c r="R1449" i="25"/>
  <c r="S1449" i="25" s="1"/>
  <c r="U1431" i="25"/>
  <c r="V1431" i="25" s="1"/>
  <c r="W1431" i="25" s="1"/>
  <c r="R1431" i="25"/>
  <c r="S1431" i="25" s="1"/>
  <c r="U1224" i="25"/>
  <c r="V1224" i="25" s="1"/>
  <c r="W1224" i="25" s="1"/>
  <c r="R1224" i="25"/>
  <c r="S1224" i="25" s="1"/>
  <c r="U1184" i="25"/>
  <c r="V1184" i="25" s="1"/>
  <c r="W1184" i="25" s="1"/>
  <c r="R1184" i="25"/>
  <c r="S1184" i="25" s="1"/>
  <c r="U602" i="25"/>
  <c r="V602" i="25" s="1"/>
  <c r="W602" i="25" s="1"/>
  <c r="R602" i="25"/>
  <c r="S602" i="25" s="1"/>
  <c r="P636" i="25"/>
  <c r="N636" i="25"/>
  <c r="U258" i="25"/>
  <c r="V258" i="25" s="1"/>
  <c r="W258" i="25" s="1"/>
  <c r="P150" i="25"/>
  <c r="N150" i="25"/>
  <c r="U119" i="25"/>
  <c r="V119" i="25" s="1"/>
  <c r="W119" i="25" s="1"/>
  <c r="R119" i="25"/>
  <c r="S119" i="25" s="1"/>
  <c r="U1737" i="25"/>
  <c r="V1737" i="25" s="1"/>
  <c r="W1737" i="25" s="1"/>
  <c r="P1665" i="25"/>
  <c r="N1665" i="25"/>
  <c r="R1490" i="25"/>
  <c r="S1490" i="25" s="1"/>
  <c r="U1490" i="25"/>
  <c r="V1490" i="25" s="1"/>
  <c r="W1490" i="25" s="1"/>
  <c r="U1440" i="25"/>
  <c r="V1440" i="25" s="1"/>
  <c r="W1440" i="25" s="1"/>
  <c r="R1440" i="25"/>
  <c r="S1440" i="25" s="1"/>
  <c r="U1176" i="25"/>
  <c r="V1176" i="25" s="1"/>
  <c r="W1176" i="25" s="1"/>
  <c r="R1176" i="25"/>
  <c r="S1176" i="25" s="1"/>
  <c r="R1114" i="25"/>
  <c r="S1114" i="25" s="1"/>
  <c r="U1114" i="25"/>
  <c r="V1114" i="25" s="1"/>
  <c r="W1114" i="25" s="1"/>
  <c r="U951" i="25"/>
  <c r="V951" i="25" s="1"/>
  <c r="W951" i="25" s="1"/>
  <c r="R951" i="25"/>
  <c r="S951" i="25" s="1"/>
  <c r="U876" i="25"/>
  <c r="V876" i="25" s="1"/>
  <c r="W876" i="25" s="1"/>
  <c r="R876" i="25"/>
  <c r="S876" i="25" s="1"/>
  <c r="P851" i="25"/>
  <c r="N851" i="25"/>
  <c r="U866" i="25"/>
  <c r="V866" i="25" s="1"/>
  <c r="W866" i="25" s="1"/>
  <c r="R866" i="25"/>
  <c r="S866" i="25" s="1"/>
  <c r="P399" i="25"/>
  <c r="N399" i="25"/>
  <c r="P323" i="25"/>
  <c r="N323" i="25"/>
  <c r="U254" i="25"/>
  <c r="V254" i="25" s="1"/>
  <c r="W254" i="25" s="1"/>
  <c r="U219" i="25"/>
  <c r="V219" i="25" s="1"/>
  <c r="W219" i="25" s="1"/>
  <c r="R219" i="25"/>
  <c r="S219" i="25" s="1"/>
  <c r="U262" i="25"/>
  <c r="V262" i="25" s="1"/>
  <c r="W262" i="25" s="1"/>
  <c r="R262" i="25"/>
  <c r="S262" i="25" s="1"/>
  <c r="P116" i="25"/>
  <c r="N116" i="25"/>
  <c r="P572" i="25"/>
  <c r="N572" i="25"/>
  <c r="P77" i="25"/>
  <c r="N77" i="25"/>
  <c r="U1681" i="25"/>
  <c r="V1681" i="25" s="1"/>
  <c r="W1681" i="25" s="1"/>
  <c r="R1681" i="25"/>
  <c r="S1681" i="25" s="1"/>
  <c r="R1486" i="25"/>
  <c r="S1486" i="25" s="1"/>
  <c r="U1486" i="25"/>
  <c r="V1486" i="25" s="1"/>
  <c r="W1486" i="25" s="1"/>
  <c r="P1340" i="25"/>
  <c r="N1340" i="25"/>
  <c r="N1259" i="25"/>
  <c r="P1259" i="25"/>
  <c r="P1178" i="25"/>
  <c r="N1178" i="25"/>
  <c r="P1059" i="25"/>
  <c r="N1059" i="25"/>
  <c r="P706" i="25"/>
  <c r="N706" i="25"/>
  <c r="U647" i="25"/>
  <c r="V647" i="25" s="1"/>
  <c r="W647" i="25" s="1"/>
  <c r="R647" i="25"/>
  <c r="S647" i="25" s="1"/>
  <c r="P452" i="25"/>
  <c r="N452" i="25"/>
  <c r="P389" i="25"/>
  <c r="N389" i="25"/>
  <c r="N516" i="25"/>
  <c r="P516" i="25"/>
  <c r="P115" i="25"/>
  <c r="N115" i="25"/>
  <c r="U1722" i="25"/>
  <c r="V1722" i="25" s="1"/>
  <c r="W1722" i="25" s="1"/>
  <c r="R1722" i="25"/>
  <c r="S1722" i="25" s="1"/>
  <c r="U1376" i="25"/>
  <c r="V1376" i="25" s="1"/>
  <c r="W1376" i="25" s="1"/>
  <c r="R1376" i="25"/>
  <c r="S1376" i="25" s="1"/>
  <c r="U1030" i="25"/>
  <c r="V1030" i="25" s="1"/>
  <c r="W1030" i="25" s="1"/>
  <c r="R1030" i="25"/>
  <c r="S1030" i="25" s="1"/>
  <c r="P518" i="25"/>
  <c r="N518" i="25"/>
  <c r="P1783" i="25"/>
  <c r="N1783" i="25"/>
  <c r="U1678" i="25"/>
  <c r="V1678" i="25" s="1"/>
  <c r="W1678" i="25" s="1"/>
  <c r="R1678" i="25"/>
  <c r="S1678" i="25" s="1"/>
  <c r="U1587" i="25"/>
  <c r="V1587" i="25" s="1"/>
  <c r="W1587" i="25" s="1"/>
  <c r="R1587" i="25"/>
  <c r="S1587" i="25" s="1"/>
  <c r="U1485" i="25"/>
  <c r="V1485" i="25" s="1"/>
  <c r="W1485" i="25" s="1"/>
  <c r="R1485" i="25"/>
  <c r="S1485" i="25" s="1"/>
  <c r="R1296" i="25"/>
  <c r="S1296" i="25" s="1"/>
  <c r="U1296" i="25"/>
  <c r="V1296" i="25" s="1"/>
  <c r="W1296" i="25" s="1"/>
  <c r="U1095" i="25"/>
  <c r="V1095" i="25" s="1"/>
  <c r="W1095" i="25" s="1"/>
  <c r="R1095" i="25"/>
  <c r="S1095" i="25" s="1"/>
  <c r="R1039" i="25"/>
  <c r="S1039" i="25" s="1"/>
  <c r="U1039" i="25"/>
  <c r="V1039" i="25" s="1"/>
  <c r="W1039" i="25" s="1"/>
  <c r="U1055" i="25"/>
  <c r="V1055" i="25" s="1"/>
  <c r="W1055" i="25" s="1"/>
  <c r="U717" i="25"/>
  <c r="V717" i="25" s="1"/>
  <c r="W717" i="25" s="1"/>
  <c r="U1048" i="25"/>
  <c r="V1048" i="25" s="1"/>
  <c r="W1048" i="25" s="1"/>
  <c r="R1048" i="25"/>
  <c r="S1048" i="25" s="1"/>
  <c r="U796" i="25"/>
  <c r="V796" i="25" s="1"/>
  <c r="W796" i="25" s="1"/>
  <c r="N285" i="25"/>
  <c r="P285" i="25"/>
  <c r="R515" i="25"/>
  <c r="S515" i="25" s="1"/>
  <c r="U515" i="25"/>
  <c r="V515" i="25" s="1"/>
  <c r="W515" i="25" s="1"/>
  <c r="U112" i="25"/>
  <c r="V112" i="25" s="1"/>
  <c r="W112" i="25" s="1"/>
  <c r="R112" i="25"/>
  <c r="S112" i="25" s="1"/>
  <c r="T3" i="25"/>
  <c r="Q4" i="25"/>
  <c r="P1744" i="25"/>
  <c r="N1744" i="25"/>
  <c r="U1626" i="25"/>
  <c r="V1626" i="25" s="1"/>
  <c r="W1626" i="25" s="1"/>
  <c r="R1626" i="25"/>
  <c r="S1626" i="25" s="1"/>
  <c r="U1467" i="25"/>
  <c r="V1467" i="25" s="1"/>
  <c r="W1467" i="25" s="1"/>
  <c r="R1467" i="25"/>
  <c r="S1467" i="25" s="1"/>
  <c r="U1408" i="25"/>
  <c r="V1408" i="25" s="1"/>
  <c r="W1408" i="25" s="1"/>
  <c r="P1155" i="25"/>
  <c r="N1155" i="25"/>
  <c r="U952" i="25"/>
  <c r="V952" i="25" s="1"/>
  <c r="W952" i="25" s="1"/>
  <c r="R952" i="25"/>
  <c r="S952" i="25" s="1"/>
  <c r="N831" i="25"/>
  <c r="P831" i="25"/>
  <c r="N710" i="25"/>
  <c r="P710" i="25"/>
  <c r="U624" i="25"/>
  <c r="V624" i="25" s="1"/>
  <c r="W624" i="25" s="1"/>
  <c r="P534" i="25"/>
  <c r="N534" i="25"/>
  <c r="N318" i="25"/>
  <c r="P318" i="25"/>
  <c r="U174" i="25"/>
  <c r="V174" i="25" s="1"/>
  <c r="W174" i="25" s="1"/>
  <c r="R142" i="25"/>
  <c r="S142" i="25" s="1"/>
  <c r="U142" i="25"/>
  <c r="V142" i="25" s="1"/>
  <c r="W142" i="25" s="1"/>
  <c r="U1136" i="25"/>
  <c r="V1136" i="25" s="1"/>
  <c r="W1136" i="25" s="1"/>
  <c r="U904" i="25"/>
  <c r="V904" i="25" s="1"/>
  <c r="W904" i="25" s="1"/>
  <c r="U1784" i="25"/>
  <c r="V1784" i="25" s="1"/>
  <c r="W1784" i="25" s="1"/>
  <c r="P1685" i="25"/>
  <c r="N1685" i="25"/>
  <c r="P1557" i="25"/>
  <c r="N1557" i="25"/>
  <c r="P1391" i="25"/>
  <c r="N1391" i="25"/>
  <c r="N1268" i="25"/>
  <c r="P1268" i="25"/>
  <c r="P949" i="25"/>
  <c r="N949" i="25"/>
  <c r="P827" i="25"/>
  <c r="N827" i="25"/>
  <c r="N734" i="25"/>
  <c r="P734" i="25"/>
  <c r="P553" i="25"/>
  <c r="N553" i="25"/>
  <c r="P434" i="25"/>
  <c r="N434" i="25"/>
  <c r="U723" i="25"/>
  <c r="V723" i="25" s="1"/>
  <c r="W723" i="25" s="1"/>
  <c r="R723" i="25"/>
  <c r="S723" i="25" s="1"/>
  <c r="P207" i="25"/>
  <c r="N207" i="25"/>
  <c r="P99" i="25"/>
  <c r="N99" i="25"/>
  <c r="U38" i="25"/>
  <c r="V38" i="25" s="1"/>
  <c r="W38" i="25" s="1"/>
  <c r="R38" i="25"/>
  <c r="S38" i="25" s="1"/>
  <c r="U128" i="25"/>
  <c r="V128" i="25" s="1"/>
  <c r="W128" i="25" s="1"/>
  <c r="R128" i="25"/>
  <c r="S128" i="25" s="1"/>
  <c r="U1758" i="25"/>
  <c r="V1758" i="25" s="1"/>
  <c r="W1758" i="25" s="1"/>
  <c r="R1758" i="25"/>
  <c r="S1758" i="25" s="1"/>
  <c r="U1709" i="25"/>
  <c r="V1709" i="25" s="1"/>
  <c r="W1709" i="25" s="1"/>
  <c r="R1709" i="25"/>
  <c r="S1709" i="25" s="1"/>
  <c r="N1556" i="25"/>
  <c r="P1556" i="25"/>
  <c r="U1477" i="25"/>
  <c r="V1477" i="25" s="1"/>
  <c r="W1477" i="25" s="1"/>
  <c r="R1477" i="25"/>
  <c r="S1477" i="25" s="1"/>
  <c r="P1335" i="25"/>
  <c r="N1335" i="25"/>
  <c r="U1410" i="25"/>
  <c r="V1410" i="25" s="1"/>
  <c r="W1410" i="25" s="1"/>
  <c r="P1197" i="25"/>
  <c r="N1197" i="25"/>
  <c r="R1071" i="25"/>
  <c r="S1071" i="25" s="1"/>
  <c r="U1071" i="25"/>
  <c r="V1071" i="25" s="1"/>
  <c r="W1071" i="25" s="1"/>
  <c r="U862" i="25"/>
  <c r="V862" i="25" s="1"/>
  <c r="W862" i="25" s="1"/>
  <c r="R862" i="25"/>
  <c r="S862" i="25" s="1"/>
  <c r="P548" i="25"/>
  <c r="N548" i="25"/>
  <c r="P520" i="25"/>
  <c r="N520" i="25"/>
  <c r="U301" i="25"/>
  <c r="V301" i="25" s="1"/>
  <c r="W301" i="25" s="1"/>
  <c r="R301" i="25"/>
  <c r="S301" i="25" s="1"/>
  <c r="U168" i="25"/>
  <c r="V168" i="25" s="1"/>
  <c r="W168" i="25" s="1"/>
  <c r="R168" i="25"/>
  <c r="S168" i="25" s="1"/>
  <c r="R13" i="25"/>
  <c r="S13" i="25" s="1"/>
  <c r="U13" i="25"/>
  <c r="V13" i="25" s="1"/>
  <c r="W13" i="25" s="1"/>
  <c r="R1690" i="25"/>
  <c r="S1690" i="25" s="1"/>
  <c r="U1690" i="25"/>
  <c r="V1690" i="25" s="1"/>
  <c r="W1690" i="25" s="1"/>
  <c r="P1591" i="25"/>
  <c r="N1591" i="25"/>
  <c r="P1433" i="25"/>
  <c r="N1433" i="25"/>
  <c r="P1332" i="25"/>
  <c r="N1332" i="25"/>
  <c r="U1345" i="25"/>
  <c r="V1345" i="25" s="1"/>
  <c r="W1345" i="25" s="1"/>
  <c r="R1345" i="25"/>
  <c r="S1345" i="25" s="1"/>
  <c r="P1110" i="25"/>
  <c r="N1110" i="25"/>
  <c r="R923" i="25"/>
  <c r="S923" i="25" s="1"/>
  <c r="U923" i="25"/>
  <c r="V923" i="25" s="1"/>
  <c r="W923" i="25" s="1"/>
  <c r="R712" i="25"/>
  <c r="S712" i="25" s="1"/>
  <c r="U712" i="25"/>
  <c r="V712" i="25" s="1"/>
  <c r="W712" i="25" s="1"/>
  <c r="U628" i="25"/>
  <c r="V628" i="25" s="1"/>
  <c r="W628" i="25" s="1"/>
  <c r="R628" i="25"/>
  <c r="S628" i="25" s="1"/>
  <c r="U619" i="25"/>
  <c r="V619" i="25" s="1"/>
  <c r="W619" i="25" s="1"/>
  <c r="R619" i="25"/>
  <c r="S619" i="25" s="1"/>
  <c r="U538" i="25"/>
  <c r="V538" i="25" s="1"/>
  <c r="W538" i="25" s="1"/>
  <c r="R538" i="25"/>
  <c r="S538" i="25" s="1"/>
  <c r="N309" i="25"/>
  <c r="P309" i="25"/>
  <c r="R431" i="25"/>
  <c r="S431" i="25" s="1"/>
  <c r="U431" i="25"/>
  <c r="V431" i="25" s="1"/>
  <c r="W431" i="25" s="1"/>
  <c r="U100" i="25"/>
  <c r="V100" i="25" s="1"/>
  <c r="W100" i="25" s="1"/>
  <c r="U1106" i="25"/>
  <c r="V1106" i="25" s="1"/>
  <c r="W1106" i="25" s="1"/>
  <c r="R1106" i="25"/>
  <c r="S1106" i="25" s="1"/>
  <c r="U84" i="25"/>
  <c r="V84" i="25" s="1"/>
  <c r="W84" i="25" s="1"/>
  <c r="R84" i="25"/>
  <c r="S84" i="25" s="1"/>
  <c r="U1752" i="25"/>
  <c r="V1752" i="25" s="1"/>
  <c r="W1752" i="25" s="1"/>
  <c r="R1752" i="25"/>
  <c r="S1752" i="25" s="1"/>
  <c r="R1549" i="25"/>
  <c r="S1549" i="25" s="1"/>
  <c r="U1549" i="25"/>
  <c r="V1549" i="25" s="1"/>
  <c r="W1549" i="25" s="1"/>
  <c r="U1416" i="25"/>
  <c r="V1416" i="25" s="1"/>
  <c r="W1416" i="25" s="1"/>
  <c r="R1416" i="25"/>
  <c r="S1416" i="25" s="1"/>
  <c r="U1339" i="25"/>
  <c r="V1339" i="25" s="1"/>
  <c r="W1339" i="25" s="1"/>
  <c r="R1339" i="25"/>
  <c r="S1339" i="25" s="1"/>
  <c r="U1126" i="25"/>
  <c r="V1126" i="25" s="1"/>
  <c r="W1126" i="25" s="1"/>
  <c r="R1108" i="25"/>
  <c r="S1108" i="25" s="1"/>
  <c r="U1108" i="25"/>
  <c r="V1108" i="25" s="1"/>
  <c r="W1108" i="25" s="1"/>
  <c r="U930" i="25"/>
  <c r="V930" i="25" s="1"/>
  <c r="W930" i="25" s="1"/>
  <c r="R930" i="25"/>
  <c r="S930" i="25" s="1"/>
  <c r="R992" i="25"/>
  <c r="S992" i="25" s="1"/>
  <c r="U992" i="25"/>
  <c r="V992" i="25" s="1"/>
  <c r="W992" i="25" s="1"/>
  <c r="U743" i="25"/>
  <c r="V743" i="25" s="1"/>
  <c r="W743" i="25" s="1"/>
  <c r="R743" i="25"/>
  <c r="S743" i="25" s="1"/>
  <c r="R696" i="25"/>
  <c r="S696" i="25" s="1"/>
  <c r="U696" i="25"/>
  <c r="V696" i="25" s="1"/>
  <c r="W696" i="25" s="1"/>
  <c r="R479" i="25"/>
  <c r="S479" i="25" s="1"/>
  <c r="U479" i="25"/>
  <c r="V479" i="25" s="1"/>
  <c r="W479" i="25" s="1"/>
  <c r="P247" i="25"/>
  <c r="N247" i="25"/>
  <c r="U167" i="25"/>
  <c r="V167" i="25" s="1"/>
  <c r="W167" i="25" s="1"/>
  <c r="R167" i="25"/>
  <c r="S167" i="25" s="1"/>
  <c r="U173" i="25"/>
  <c r="V173" i="25" s="1"/>
  <c r="W173" i="25" s="1"/>
  <c r="R173" i="25"/>
  <c r="S173" i="25" s="1"/>
  <c r="P1646" i="25"/>
  <c r="N1646" i="25"/>
  <c r="U1474" i="25"/>
  <c r="V1474" i="25" s="1"/>
  <c r="W1474" i="25" s="1"/>
  <c r="R1474" i="25"/>
  <c r="S1474" i="25" s="1"/>
  <c r="U1326" i="25"/>
  <c r="V1326" i="25" s="1"/>
  <c r="W1326" i="25" s="1"/>
  <c r="R1326" i="25"/>
  <c r="S1326" i="25" s="1"/>
  <c r="U1233" i="25"/>
  <c r="V1233" i="25" s="1"/>
  <c r="W1233" i="25" s="1"/>
  <c r="R1233" i="25"/>
  <c r="S1233" i="25" s="1"/>
  <c r="U411" i="25"/>
  <c r="V411" i="25" s="1"/>
  <c r="W411" i="25" s="1"/>
  <c r="U635" i="25"/>
  <c r="V635" i="25" s="1"/>
  <c r="W635" i="25" s="1"/>
  <c r="R635" i="25"/>
  <c r="S635" i="25" s="1"/>
  <c r="U335" i="25"/>
  <c r="V335" i="25" s="1"/>
  <c r="W335" i="25" s="1"/>
  <c r="R335" i="25"/>
  <c r="S335" i="25" s="1"/>
  <c r="U85" i="25"/>
  <c r="V85" i="25" s="1"/>
  <c r="W85" i="25" s="1"/>
  <c r="R85" i="25"/>
  <c r="S85" i="25" s="1"/>
  <c r="U1527" i="25"/>
  <c r="V1527" i="25" s="1"/>
  <c r="W1527" i="25" s="1"/>
  <c r="R1527" i="25"/>
  <c r="S1527" i="25" s="1"/>
  <c r="U1316" i="25"/>
  <c r="V1316" i="25" s="1"/>
  <c r="W1316" i="25" s="1"/>
  <c r="R1316" i="25"/>
  <c r="S1316" i="25" s="1"/>
  <c r="N14" i="25"/>
  <c r="P14" i="25"/>
  <c r="P1507" i="25"/>
  <c r="N1507" i="25"/>
  <c r="N1227" i="25"/>
  <c r="P1227" i="25"/>
  <c r="U1274" i="25"/>
  <c r="V1274" i="25" s="1"/>
  <c r="W1274" i="25" s="1"/>
  <c r="R1274" i="25"/>
  <c r="S1274" i="25" s="1"/>
  <c r="P1003" i="25"/>
  <c r="N1003" i="25"/>
  <c r="P921" i="25"/>
  <c r="N921" i="25"/>
  <c r="U682" i="25"/>
  <c r="V682" i="25" s="1"/>
  <c r="W682" i="25" s="1"/>
  <c r="P697" i="25"/>
  <c r="N697" i="25"/>
  <c r="U830" i="25"/>
  <c r="V830" i="25" s="1"/>
  <c r="W830" i="25" s="1"/>
  <c r="R830" i="25"/>
  <c r="S830" i="25" s="1"/>
  <c r="P437" i="25"/>
  <c r="N437" i="25"/>
  <c r="P412" i="25"/>
  <c r="N412" i="25"/>
  <c r="P289" i="25"/>
  <c r="N289" i="25"/>
  <c r="P148" i="25"/>
  <c r="N148" i="25"/>
  <c r="U18" i="25"/>
  <c r="V18" i="25" s="1"/>
  <c r="W18" i="25" s="1"/>
  <c r="R18" i="25"/>
  <c r="S18" i="25" s="1"/>
  <c r="R1487" i="25"/>
  <c r="S1487" i="25" s="1"/>
  <c r="U1487" i="25"/>
  <c r="V1487" i="25" s="1"/>
  <c r="W1487" i="25" s="1"/>
  <c r="R1115" i="25"/>
  <c r="S1115" i="25" s="1"/>
  <c r="U1115" i="25"/>
  <c r="V1115" i="25" s="1"/>
  <c r="W1115" i="25" s="1"/>
  <c r="U811" i="25"/>
  <c r="V811" i="25" s="1"/>
  <c r="W811" i="25" s="1"/>
  <c r="U325" i="25"/>
  <c r="V325" i="25" s="1"/>
  <c r="W325" i="25" s="1"/>
  <c r="R325" i="25"/>
  <c r="S325" i="25" s="1"/>
  <c r="U1521" i="25"/>
  <c r="V1521" i="25" s="1"/>
  <c r="W1521" i="25" s="1"/>
  <c r="R1521" i="25"/>
  <c r="S1521" i="25" s="1"/>
  <c r="R1496" i="25"/>
  <c r="S1496" i="25" s="1"/>
  <c r="U1496" i="25"/>
  <c r="V1496" i="25" s="1"/>
  <c r="W1496" i="25" s="1"/>
  <c r="P1427" i="25"/>
  <c r="N1427" i="25"/>
  <c r="P1422" i="25"/>
  <c r="N1422" i="25"/>
  <c r="U1104" i="25"/>
  <c r="V1104" i="25" s="1"/>
  <c r="W1104" i="25" s="1"/>
  <c r="U928" i="25"/>
  <c r="V928" i="25" s="1"/>
  <c r="W928" i="25" s="1"/>
  <c r="R1001" i="25"/>
  <c r="S1001" i="25" s="1"/>
  <c r="U1001" i="25"/>
  <c r="V1001" i="25" s="1"/>
  <c r="W1001" i="25" s="1"/>
  <c r="U917" i="25"/>
  <c r="V917" i="25" s="1"/>
  <c r="W917" i="25" s="1"/>
  <c r="R917" i="25"/>
  <c r="S917" i="25" s="1"/>
  <c r="R745" i="25"/>
  <c r="S745" i="25" s="1"/>
  <c r="U745" i="25"/>
  <c r="V745" i="25" s="1"/>
  <c r="W745" i="25" s="1"/>
  <c r="P566" i="25"/>
  <c r="N566" i="25"/>
  <c r="U802" i="25"/>
  <c r="V802" i="25" s="1"/>
  <c r="W802" i="25" s="1"/>
  <c r="U668" i="25"/>
  <c r="V668" i="25" s="1"/>
  <c r="W668" i="25" s="1"/>
  <c r="R668" i="25"/>
  <c r="S668" i="25" s="1"/>
  <c r="P121" i="25"/>
  <c r="N121" i="25"/>
  <c r="P44" i="25"/>
  <c r="N44" i="25"/>
  <c r="R500" i="25"/>
  <c r="S500" i="25" s="1"/>
  <c r="U500" i="25"/>
  <c r="V500" i="25" s="1"/>
  <c r="W500" i="25" s="1"/>
  <c r="P1770" i="25"/>
  <c r="N1770" i="25"/>
  <c r="P1634" i="25"/>
  <c r="N1634" i="25"/>
  <c r="U1565" i="25"/>
  <c r="V1565" i="25" s="1"/>
  <c r="W1565" i="25" s="1"/>
  <c r="R1565" i="25"/>
  <c r="S1565" i="25" s="1"/>
  <c r="U1470" i="25"/>
  <c r="V1470" i="25" s="1"/>
  <c r="W1470" i="25" s="1"/>
  <c r="R1470" i="25"/>
  <c r="S1470" i="25" s="1"/>
  <c r="P1437" i="25"/>
  <c r="N1437" i="25"/>
  <c r="U1214" i="25"/>
  <c r="V1214" i="25" s="1"/>
  <c r="W1214" i="25" s="1"/>
  <c r="R1214" i="25"/>
  <c r="S1214" i="25" s="1"/>
  <c r="U997" i="25"/>
  <c r="V997" i="25" s="1"/>
  <c r="W997" i="25" s="1"/>
  <c r="R997" i="25"/>
  <c r="S997" i="25" s="1"/>
  <c r="P840" i="25"/>
  <c r="N840" i="25"/>
  <c r="N740" i="25"/>
  <c r="P740" i="25"/>
  <c r="U763" i="25"/>
  <c r="V763" i="25" s="1"/>
  <c r="W763" i="25" s="1"/>
  <c r="P363" i="25"/>
  <c r="N363" i="25"/>
  <c r="U400" i="25"/>
  <c r="V400" i="25" s="1"/>
  <c r="W400" i="25" s="1"/>
  <c r="R400" i="25"/>
  <c r="S400" i="25" s="1"/>
  <c r="P287" i="25"/>
  <c r="N287" i="25"/>
  <c r="R208" i="25"/>
  <c r="S208" i="25" s="1"/>
  <c r="U208" i="25"/>
  <c r="V208" i="25" s="1"/>
  <c r="W208" i="25" s="1"/>
  <c r="P29" i="25"/>
  <c r="N29" i="25"/>
  <c r="P1662" i="25"/>
  <c r="N1662" i="25"/>
  <c r="U1515" i="25"/>
  <c r="V1515" i="25" s="1"/>
  <c r="W1515" i="25" s="1"/>
  <c r="R1515" i="25"/>
  <c r="S1515" i="25" s="1"/>
  <c r="N1469" i="25"/>
  <c r="P1469" i="25"/>
  <c r="P1314" i="25"/>
  <c r="N1314" i="25"/>
  <c r="P977" i="25"/>
  <c r="N977" i="25"/>
  <c r="U881" i="25"/>
  <c r="V881" i="25" s="1"/>
  <c r="W881" i="25" s="1"/>
  <c r="R881" i="25"/>
  <c r="S881" i="25" s="1"/>
  <c r="P865" i="25"/>
  <c r="N865" i="25"/>
  <c r="U598" i="25"/>
  <c r="V598" i="25" s="1"/>
  <c r="W598" i="25" s="1"/>
  <c r="R598" i="25"/>
  <c r="S598" i="25" s="1"/>
  <c r="P396" i="25"/>
  <c r="N396" i="25"/>
  <c r="P324" i="25"/>
  <c r="N324" i="25"/>
  <c r="P251" i="25"/>
  <c r="N251" i="25"/>
  <c r="N170" i="25"/>
  <c r="P170" i="25"/>
  <c r="U328" i="25"/>
  <c r="V328" i="25" s="1"/>
  <c r="W328" i="25" s="1"/>
  <c r="R328" i="25"/>
  <c r="S328" i="25" s="1"/>
  <c r="U1193" i="25"/>
  <c r="V1193" i="25" s="1"/>
  <c r="W1193" i="25" s="1"/>
  <c r="R1193" i="25"/>
  <c r="S1193" i="25" s="1"/>
  <c r="U264" i="25"/>
  <c r="V264" i="25" s="1"/>
  <c r="W264" i="25" s="1"/>
  <c r="R264" i="25"/>
  <c r="S264" i="25" s="1"/>
  <c r="P1659" i="25"/>
  <c r="N1659" i="25"/>
  <c r="U1605" i="25"/>
  <c r="V1605" i="25" s="1"/>
  <c r="W1605" i="25" s="1"/>
  <c r="R1605" i="25"/>
  <c r="S1605" i="25" s="1"/>
  <c r="U1396" i="25"/>
  <c r="V1396" i="25" s="1"/>
  <c r="W1396" i="25" s="1"/>
  <c r="R1396" i="25"/>
  <c r="S1396" i="25" s="1"/>
  <c r="P1251" i="25"/>
  <c r="N1251" i="25"/>
  <c r="U595" i="25"/>
  <c r="V595" i="25" s="1"/>
  <c r="W595" i="25" s="1"/>
  <c r="R595" i="25"/>
  <c r="S595" i="25" s="1"/>
  <c r="R564" i="25"/>
  <c r="S564" i="25" s="1"/>
  <c r="U564" i="25"/>
  <c r="V564" i="25" s="1"/>
  <c r="W564" i="25" s="1"/>
  <c r="P576" i="25"/>
  <c r="N576" i="25"/>
  <c r="P248" i="25"/>
  <c r="N248" i="25"/>
  <c r="U249" i="25"/>
  <c r="V249" i="25" s="1"/>
  <c r="W249" i="25" s="1"/>
  <c r="R196" i="25"/>
  <c r="S196" i="25" s="1"/>
  <c r="U196" i="25"/>
  <c r="V196" i="25" s="1"/>
  <c r="W196" i="25" s="1"/>
  <c r="U110" i="25"/>
  <c r="V110" i="25" s="1"/>
  <c r="W110" i="25" s="1"/>
  <c r="R110" i="25"/>
  <c r="S110" i="25" s="1"/>
  <c r="U667" i="25"/>
  <c r="V667" i="25" s="1"/>
  <c r="W667" i="25" s="1"/>
  <c r="P1726" i="25"/>
  <c r="N1726" i="25"/>
  <c r="U1105" i="25"/>
  <c r="V1105" i="25" s="1"/>
  <c r="W1105" i="25" s="1"/>
  <c r="R1105" i="25"/>
  <c r="S1105" i="25" s="1"/>
  <c r="P1175" i="25"/>
  <c r="N1175" i="25"/>
  <c r="N795" i="25"/>
  <c r="P795" i="25"/>
  <c r="N782" i="25"/>
  <c r="P782" i="25"/>
  <c r="P426" i="25"/>
  <c r="N426" i="25"/>
  <c r="N282" i="25"/>
  <c r="P282" i="25"/>
  <c r="P391" i="25"/>
  <c r="N391" i="25"/>
  <c r="P138" i="25"/>
  <c r="N138" i="25"/>
  <c r="P139" i="25"/>
  <c r="N139" i="25"/>
  <c r="U300" i="25"/>
  <c r="V300" i="25" s="1"/>
  <c r="W300" i="25" s="1"/>
  <c r="R300" i="25"/>
  <c r="S300" i="25" s="1"/>
  <c r="P1622" i="25"/>
  <c r="N1622" i="25"/>
  <c r="N1526" i="25"/>
  <c r="P1526" i="25"/>
  <c r="P1338" i="25"/>
  <c r="N1338" i="25"/>
  <c r="N1228" i="25"/>
  <c r="P1228" i="25"/>
  <c r="R1308" i="25"/>
  <c r="S1308" i="25" s="1"/>
  <c r="U1308" i="25"/>
  <c r="V1308" i="25" s="1"/>
  <c r="W1308" i="25" s="1"/>
  <c r="P1139" i="25"/>
  <c r="N1139" i="25"/>
  <c r="R1091" i="25"/>
  <c r="S1091" i="25" s="1"/>
  <c r="U1091" i="25"/>
  <c r="V1091" i="25" s="1"/>
  <c r="W1091" i="25" s="1"/>
  <c r="N755" i="25"/>
  <c r="P755" i="25"/>
  <c r="P630" i="25"/>
  <c r="N630" i="25"/>
  <c r="P423" i="25"/>
  <c r="N423" i="25"/>
  <c r="N519" i="25"/>
  <c r="P519" i="25"/>
  <c r="P380" i="25"/>
  <c r="N380" i="25"/>
  <c r="P171" i="25"/>
  <c r="N171" i="25"/>
  <c r="N63" i="25"/>
  <c r="P63" i="25"/>
  <c r="N200" i="25"/>
  <c r="P200" i="25"/>
  <c r="U1693" i="25"/>
  <c r="V1693" i="25" s="1"/>
  <c r="W1693" i="25" s="1"/>
  <c r="R1693" i="25"/>
  <c r="S1693" i="25" s="1"/>
  <c r="N1523" i="25"/>
  <c r="P1523" i="25"/>
  <c r="R1285" i="25"/>
  <c r="S1285" i="25" s="1"/>
  <c r="U1285" i="25"/>
  <c r="V1285" i="25" s="1"/>
  <c r="W1285" i="25" s="1"/>
  <c r="R1244" i="25"/>
  <c r="S1244" i="25" s="1"/>
  <c r="U1244" i="25"/>
  <c r="V1244" i="25" s="1"/>
  <c r="W1244" i="25" s="1"/>
  <c r="P897" i="25"/>
  <c r="N897" i="25"/>
  <c r="U1022" i="25"/>
  <c r="V1022" i="25" s="1"/>
  <c r="W1022" i="25" s="1"/>
  <c r="R1022" i="25"/>
  <c r="S1022" i="25" s="1"/>
  <c r="R537" i="25"/>
  <c r="S537" i="25" s="1"/>
  <c r="U537" i="25"/>
  <c r="V537" i="25" s="1"/>
  <c r="W537" i="25" s="1"/>
  <c r="U355" i="25"/>
  <c r="V355" i="25" s="1"/>
  <c r="W355" i="25" s="1"/>
  <c r="R355" i="25"/>
  <c r="S355" i="25" s="1"/>
  <c r="U260" i="25"/>
  <c r="V260" i="25" s="1"/>
  <c r="W260" i="25" s="1"/>
  <c r="R260" i="25"/>
  <c r="S260" i="25" s="1"/>
  <c r="U1755" i="25"/>
  <c r="V1755" i="25" s="1"/>
  <c r="W1755" i="25" s="1"/>
  <c r="R1755" i="25"/>
  <c r="S1755" i="25" s="1"/>
  <c r="P1683" i="25"/>
  <c r="N1683" i="25"/>
  <c r="N1620" i="25"/>
  <c r="P1620" i="25"/>
  <c r="N1476" i="25"/>
  <c r="P1476" i="25"/>
  <c r="R1158" i="25"/>
  <c r="S1158" i="25" s="1"/>
  <c r="U1158" i="25"/>
  <c r="V1158" i="25" s="1"/>
  <c r="W1158" i="25" s="1"/>
  <c r="U943" i="25"/>
  <c r="V943" i="25" s="1"/>
  <c r="W943" i="25" s="1"/>
  <c r="R943" i="25"/>
  <c r="S943" i="25" s="1"/>
  <c r="N1018" i="25"/>
  <c r="P1018" i="25"/>
  <c r="P1073" i="25"/>
  <c r="N1073" i="25"/>
  <c r="U774" i="25"/>
  <c r="V774" i="25" s="1"/>
  <c r="W774" i="25" s="1"/>
  <c r="R774" i="25"/>
  <c r="S774" i="25" s="1"/>
  <c r="N273" i="25"/>
  <c r="P273" i="25"/>
  <c r="U237" i="25"/>
  <c r="V237" i="25" s="1"/>
  <c r="W237" i="25" s="1"/>
  <c r="U179" i="25"/>
  <c r="V179" i="25" s="1"/>
  <c r="W179" i="25" s="1"/>
  <c r="R179" i="25"/>
  <c r="S179" i="25" s="1"/>
  <c r="U403" i="25"/>
  <c r="V403" i="25" s="1"/>
  <c r="W403" i="25" s="1"/>
  <c r="R403" i="25"/>
  <c r="S403" i="25" s="1"/>
  <c r="U56" i="25"/>
  <c r="V56" i="25" s="1"/>
  <c r="W56" i="25" s="1"/>
  <c r="U1663" i="25"/>
  <c r="V1663" i="25" s="1"/>
  <c r="W1663" i="25" s="1"/>
  <c r="R1663" i="25"/>
  <c r="S1663" i="25" s="1"/>
  <c r="R1676" i="25"/>
  <c r="S1676" i="25" s="1"/>
  <c r="U1676" i="25"/>
  <c r="V1676" i="25" s="1"/>
  <c r="W1676" i="25" s="1"/>
  <c r="P1382" i="25"/>
  <c r="N1382" i="25"/>
  <c r="U1236" i="25"/>
  <c r="V1236" i="25" s="1"/>
  <c r="W1236" i="25" s="1"/>
  <c r="R1236" i="25"/>
  <c r="S1236" i="25" s="1"/>
  <c r="U976" i="25"/>
  <c r="V976" i="25" s="1"/>
  <c r="W976" i="25" s="1"/>
  <c r="U850" i="25"/>
  <c r="V850" i="25" s="1"/>
  <c r="W850" i="25" s="1"/>
  <c r="R850" i="25"/>
  <c r="S850" i="25" s="1"/>
  <c r="U614" i="25"/>
  <c r="V614" i="25" s="1"/>
  <c r="W614" i="25" s="1"/>
  <c r="R614" i="25"/>
  <c r="S614" i="25" s="1"/>
  <c r="R639" i="25"/>
  <c r="S639" i="25" s="1"/>
  <c r="U639" i="25"/>
  <c r="V639" i="25" s="1"/>
  <c r="W639" i="25" s="1"/>
  <c r="U526" i="25"/>
  <c r="V526" i="25" s="1"/>
  <c r="W526" i="25" s="1"/>
  <c r="P338" i="25"/>
  <c r="N338" i="25"/>
  <c r="P350" i="25"/>
  <c r="N350" i="25"/>
  <c r="U95" i="25"/>
  <c r="V95" i="25" s="1"/>
  <c r="W95" i="25" s="1"/>
  <c r="U608" i="25"/>
  <c r="V608" i="25" s="1"/>
  <c r="W608" i="25" s="1"/>
  <c r="R608" i="25"/>
  <c r="S608" i="25" s="1"/>
  <c r="U1799" i="25"/>
  <c r="V1799" i="25" s="1"/>
  <c r="W1799" i="25" s="1"/>
  <c r="R1799" i="25"/>
  <c r="S1799" i="25" s="1"/>
  <c r="P1610" i="25"/>
  <c r="N1610" i="25"/>
  <c r="U1514" i="25"/>
  <c r="V1514" i="25" s="1"/>
  <c r="W1514" i="25" s="1"/>
  <c r="R1514" i="25"/>
  <c r="S1514" i="25" s="1"/>
  <c r="R1276" i="25"/>
  <c r="S1276" i="25" s="1"/>
  <c r="U1276" i="25"/>
  <c r="V1276" i="25" s="1"/>
  <c r="W1276" i="25" s="1"/>
  <c r="N1399" i="25"/>
  <c r="P1399" i="25"/>
  <c r="R1119" i="25"/>
  <c r="S1119" i="25" s="1"/>
  <c r="U1119" i="25"/>
  <c r="V1119" i="25" s="1"/>
  <c r="W1119" i="25" s="1"/>
  <c r="U1122" i="25"/>
  <c r="V1122" i="25" s="1"/>
  <c r="W1122" i="25" s="1"/>
  <c r="U937" i="25"/>
  <c r="V937" i="25" s="1"/>
  <c r="W937" i="25" s="1"/>
  <c r="U1075" i="25"/>
  <c r="V1075" i="25" s="1"/>
  <c r="W1075" i="25" s="1"/>
  <c r="R1075" i="25"/>
  <c r="S1075" i="25" s="1"/>
  <c r="U1052" i="25"/>
  <c r="V1052" i="25" s="1"/>
  <c r="W1052" i="25" s="1"/>
  <c r="R1052" i="25"/>
  <c r="S1052" i="25" s="1"/>
  <c r="U766" i="25"/>
  <c r="V766" i="25" s="1"/>
  <c r="W766" i="25" s="1"/>
  <c r="U835" i="25"/>
  <c r="V835" i="25" s="1"/>
  <c r="W835" i="25" s="1"/>
  <c r="R835" i="25"/>
  <c r="S835" i="25" s="1"/>
  <c r="U539" i="25"/>
  <c r="V539" i="25" s="1"/>
  <c r="W539" i="25" s="1"/>
  <c r="R539" i="25"/>
  <c r="S539" i="25" s="1"/>
  <c r="U283" i="25"/>
  <c r="V283" i="25" s="1"/>
  <c r="W283" i="25" s="1"/>
  <c r="N1249" i="25"/>
  <c r="P1249" i="25"/>
  <c r="R1017" i="25"/>
  <c r="S1017" i="25" s="1"/>
  <c r="U1017" i="25"/>
  <c r="V1017" i="25" s="1"/>
  <c r="W1017" i="25" s="1"/>
  <c r="U660" i="25"/>
  <c r="V660" i="25" s="1"/>
  <c r="W660" i="25" s="1"/>
  <c r="U190" i="25"/>
  <c r="V190" i="25" s="1"/>
  <c r="W190" i="25" s="1"/>
  <c r="R413" i="25"/>
  <c r="S413" i="25" s="1"/>
  <c r="U413" i="25"/>
  <c r="V413" i="25" s="1"/>
  <c r="W413" i="25" s="1"/>
  <c r="P1795" i="25"/>
  <c r="N1795" i="25"/>
  <c r="R1701" i="25"/>
  <c r="S1701" i="25" s="1"/>
  <c r="U1701" i="25"/>
  <c r="V1701" i="25" s="1"/>
  <c r="W1701" i="25" s="1"/>
  <c r="U1593" i="25"/>
  <c r="V1593" i="25" s="1"/>
  <c r="W1593" i="25" s="1"/>
  <c r="R1593" i="25"/>
  <c r="S1593" i="25" s="1"/>
  <c r="R1528" i="25"/>
  <c r="S1528" i="25" s="1"/>
  <c r="U1528" i="25"/>
  <c r="V1528" i="25" s="1"/>
  <c r="W1528" i="25" s="1"/>
  <c r="P1561" i="25"/>
  <c r="N1561" i="25"/>
  <c r="P967" i="25"/>
  <c r="N967" i="25"/>
  <c r="N1051" i="25"/>
  <c r="P1051" i="25"/>
  <c r="R1145" i="25"/>
  <c r="S1145" i="25" s="1"/>
  <c r="U1145" i="25"/>
  <c r="V1145" i="25" s="1"/>
  <c r="W1145" i="25" s="1"/>
  <c r="N759" i="25"/>
  <c r="P759" i="25"/>
  <c r="P666" i="25"/>
  <c r="N666" i="25"/>
  <c r="P329" i="25"/>
  <c r="N329" i="25"/>
  <c r="P268" i="25"/>
  <c r="N268" i="25"/>
  <c r="N145" i="25"/>
  <c r="P145" i="25"/>
  <c r="R1038" i="25"/>
  <c r="S1038" i="25" s="1"/>
  <c r="U1038" i="25"/>
  <c r="V1038" i="25" s="1"/>
  <c r="W1038" i="25" s="1"/>
  <c r="U1741" i="25"/>
  <c r="V1741" i="25" s="1"/>
  <c r="W1741" i="25" s="1"/>
  <c r="U1654" i="25"/>
  <c r="V1654" i="25" s="1"/>
  <c r="W1654" i="25" s="1"/>
  <c r="R1654" i="25"/>
  <c r="S1654" i="25" s="1"/>
  <c r="N1541" i="25"/>
  <c r="P1541" i="25"/>
  <c r="P1353" i="25"/>
  <c r="N1353" i="25"/>
  <c r="U1354" i="25"/>
  <c r="V1354" i="25" s="1"/>
  <c r="W1354" i="25" s="1"/>
  <c r="U708" i="25"/>
  <c r="V708" i="25" s="1"/>
  <c r="W708" i="25" s="1"/>
  <c r="U559" i="25"/>
  <c r="V559" i="25" s="1"/>
  <c r="W559" i="25" s="1"/>
  <c r="R559" i="25"/>
  <c r="S559" i="25" s="1"/>
  <c r="U510" i="25"/>
  <c r="V510" i="25" s="1"/>
  <c r="W510" i="25" s="1"/>
  <c r="R510" i="25"/>
  <c r="S510" i="25" s="1"/>
  <c r="U422" i="25"/>
  <c r="V422" i="25" s="1"/>
  <c r="W422" i="25" s="1"/>
  <c r="P1748" i="25"/>
  <c r="N1748" i="25"/>
  <c r="U1257" i="25"/>
  <c r="V1257" i="25" s="1"/>
  <c r="W1257" i="25" s="1"/>
  <c r="R1257" i="25"/>
  <c r="S1257" i="25" s="1"/>
  <c r="U1101" i="25"/>
  <c r="V1101" i="25" s="1"/>
  <c r="W1101" i="25" s="1"/>
  <c r="R1101" i="25"/>
  <c r="S1101" i="25" s="1"/>
  <c r="P915" i="25"/>
  <c r="N915" i="25"/>
  <c r="U804" i="25"/>
  <c r="V804" i="25" s="1"/>
  <c r="W804" i="25" s="1"/>
  <c r="R804" i="25"/>
  <c r="S804" i="25" s="1"/>
  <c r="R847" i="25"/>
  <c r="S847" i="25" s="1"/>
  <c r="U847" i="25"/>
  <c r="V847" i="25" s="1"/>
  <c r="W847" i="25" s="1"/>
  <c r="U681" i="25"/>
  <c r="V681" i="25" s="1"/>
  <c r="W681" i="25" s="1"/>
  <c r="P327" i="25"/>
  <c r="N327" i="25"/>
  <c r="U443" i="25"/>
  <c r="V443" i="25" s="1"/>
  <c r="W443" i="25" s="1"/>
  <c r="U183" i="25"/>
  <c r="V183" i="25" s="1"/>
  <c r="W183" i="25" s="1"/>
  <c r="R183" i="25"/>
  <c r="S183" i="25" s="1"/>
  <c r="R32" i="25"/>
  <c r="S32" i="25" s="1"/>
  <c r="U32" i="25"/>
  <c r="V32" i="25" s="1"/>
  <c r="W32" i="25" s="1"/>
  <c r="R727" i="25"/>
  <c r="S727" i="25" s="1"/>
  <c r="U727" i="25"/>
  <c r="V727" i="25" s="1"/>
  <c r="W727" i="25" s="1"/>
  <c r="P1786" i="25"/>
  <c r="N1786" i="25"/>
  <c r="P1631" i="25"/>
  <c r="N1631" i="25"/>
  <c r="P1592" i="25"/>
  <c r="N1592" i="25"/>
  <c r="U1405" i="25"/>
  <c r="V1405" i="25" s="1"/>
  <c r="W1405" i="25" s="1"/>
  <c r="N1247" i="25"/>
  <c r="P1247" i="25"/>
  <c r="U1031" i="25"/>
  <c r="V1031" i="25" s="1"/>
  <c r="W1031" i="25" s="1"/>
  <c r="R1031" i="25"/>
  <c r="S1031" i="25" s="1"/>
  <c r="U913" i="25"/>
  <c r="V913" i="25" s="1"/>
  <c r="W913" i="25" s="1"/>
  <c r="R913" i="25"/>
  <c r="S913" i="25" s="1"/>
  <c r="P901" i="25"/>
  <c r="N901" i="25"/>
  <c r="R739" i="25"/>
  <c r="S739" i="25" s="1"/>
  <c r="U739" i="25"/>
  <c r="V739" i="25" s="1"/>
  <c r="W739" i="25" s="1"/>
  <c r="P360" i="25"/>
  <c r="N360" i="25"/>
  <c r="N288" i="25"/>
  <c r="P288" i="25"/>
  <c r="P410" i="25"/>
  <c r="N410" i="25"/>
  <c r="P108" i="25"/>
  <c r="N108" i="25"/>
  <c r="U1674" i="25"/>
  <c r="V1674" i="25" s="1"/>
  <c r="W1674" i="25" s="1"/>
  <c r="R1674" i="25"/>
  <c r="S1674" i="25" s="1"/>
  <c r="U1359" i="25"/>
  <c r="V1359" i="25" s="1"/>
  <c r="W1359" i="25" s="1"/>
  <c r="U1060" i="25"/>
  <c r="V1060" i="25" s="1"/>
  <c r="W1060" i="25" s="1"/>
  <c r="U719" i="25"/>
  <c r="V719" i="25" s="1"/>
  <c r="W719" i="25" s="1"/>
  <c r="U1778" i="25"/>
  <c r="V1778" i="25" s="1"/>
  <c r="W1778" i="25" s="1"/>
  <c r="P1628" i="25"/>
  <c r="N1628" i="25"/>
  <c r="U1498" i="25"/>
  <c r="V1498" i="25" s="1"/>
  <c r="W1498" i="25" s="1"/>
  <c r="R1498" i="25"/>
  <c r="S1498" i="25" s="1"/>
  <c r="U1397" i="25"/>
  <c r="V1397" i="25" s="1"/>
  <c r="W1397" i="25" s="1"/>
  <c r="R1397" i="25"/>
  <c r="S1397" i="25" s="1"/>
  <c r="N1215" i="25"/>
  <c r="P1215" i="25"/>
  <c r="U1144" i="25"/>
  <c r="V1144" i="25" s="1"/>
  <c r="W1144" i="25" s="1"/>
  <c r="R1144" i="25"/>
  <c r="S1144" i="25" s="1"/>
  <c r="U1054" i="25"/>
  <c r="V1054" i="25" s="1"/>
  <c r="W1054" i="25" s="1"/>
  <c r="U906" i="25"/>
  <c r="V906" i="25" s="1"/>
  <c r="W906" i="25" s="1"/>
  <c r="U878" i="25"/>
  <c r="V878" i="25" s="1"/>
  <c r="W878" i="25" s="1"/>
  <c r="U817" i="25"/>
  <c r="V817" i="25" s="1"/>
  <c r="W817" i="25" s="1"/>
  <c r="U762" i="25"/>
  <c r="V762" i="25" s="1"/>
  <c r="W762" i="25" s="1"/>
  <c r="R606" i="25"/>
  <c r="S606" i="25" s="1"/>
  <c r="U606" i="25"/>
  <c r="V606" i="25" s="1"/>
  <c r="W606" i="25" s="1"/>
  <c r="U397" i="25"/>
  <c r="V397" i="25" s="1"/>
  <c r="W397" i="25" s="1"/>
  <c r="R397" i="25"/>
  <c r="S397" i="25" s="1"/>
  <c r="U295" i="25"/>
  <c r="V295" i="25" s="1"/>
  <c r="W295" i="25" s="1"/>
  <c r="P52" i="25"/>
  <c r="N52" i="25"/>
  <c r="P1705" i="25"/>
  <c r="N1705" i="25"/>
  <c r="P1600" i="25"/>
  <c r="N1600" i="25"/>
  <c r="N1447" i="25"/>
  <c r="P1447" i="25"/>
  <c r="P1392" i="25"/>
  <c r="N1392" i="25"/>
  <c r="U1212" i="25"/>
  <c r="V1212" i="25" s="1"/>
  <c r="W1212" i="25" s="1"/>
  <c r="R1212" i="25"/>
  <c r="S1212" i="25" s="1"/>
  <c r="P1032" i="25"/>
  <c r="N1032" i="25"/>
  <c r="P1087" i="25"/>
  <c r="N1087" i="25"/>
  <c r="P841" i="25"/>
  <c r="N841" i="25"/>
  <c r="U590" i="25"/>
  <c r="V590" i="25" s="1"/>
  <c r="W590" i="25" s="1"/>
  <c r="R590" i="25"/>
  <c r="S590" i="25" s="1"/>
  <c r="P390" i="25"/>
  <c r="N390" i="25"/>
  <c r="P558" i="25"/>
  <c r="N558" i="25"/>
  <c r="P484" i="25"/>
  <c r="N484" i="25"/>
  <c r="P107" i="25"/>
  <c r="N107" i="25"/>
  <c r="R1540" i="25"/>
  <c r="S1540" i="25" s="1"/>
  <c r="U1540" i="25"/>
  <c r="V1540" i="25" s="1"/>
  <c r="W1540" i="25" s="1"/>
  <c r="U1006" i="25"/>
  <c r="V1006" i="25" s="1"/>
  <c r="W1006" i="25" s="1"/>
  <c r="R1006" i="25"/>
  <c r="S1006" i="25" s="1"/>
  <c r="R1756" i="25"/>
  <c r="S1756" i="25" s="1"/>
  <c r="U1756" i="25"/>
  <c r="V1756" i="25" s="1"/>
  <c r="W1756" i="25" s="1"/>
  <c r="P1572" i="25"/>
  <c r="N1572" i="25"/>
  <c r="P1384" i="25"/>
  <c r="N1384" i="25"/>
  <c r="N1277" i="25"/>
  <c r="P1277" i="25"/>
  <c r="P1102" i="25"/>
  <c r="N1102" i="25"/>
  <c r="P1043" i="25"/>
  <c r="N1043" i="25"/>
  <c r="P788" i="25"/>
  <c r="N788" i="25"/>
  <c r="P623" i="25"/>
  <c r="N623" i="25"/>
  <c r="P387" i="25"/>
  <c r="N387" i="25"/>
  <c r="N471" i="25"/>
  <c r="P471" i="25"/>
  <c r="U12" i="25"/>
  <c r="V12" i="25" s="1"/>
  <c r="W12" i="25" s="1"/>
  <c r="R12" i="25"/>
  <c r="S12" i="25" s="1"/>
  <c r="U1636" i="25"/>
  <c r="V1636" i="25" s="1"/>
  <c r="W1636" i="25" s="1"/>
  <c r="R1636" i="25"/>
  <c r="S1636" i="25" s="1"/>
  <c r="R1558" i="25"/>
  <c r="S1558" i="25" s="1"/>
  <c r="U1558" i="25"/>
  <c r="V1558" i="25" s="1"/>
  <c r="W1558" i="25" s="1"/>
  <c r="U1465" i="25"/>
  <c r="V1465" i="25" s="1"/>
  <c r="W1465" i="25" s="1"/>
  <c r="R1465" i="25"/>
  <c r="S1465" i="25" s="1"/>
  <c r="U1375" i="25"/>
  <c r="V1375" i="25" s="1"/>
  <c r="W1375" i="25" s="1"/>
  <c r="R1375" i="25"/>
  <c r="S1375" i="25" s="1"/>
  <c r="R1083" i="25"/>
  <c r="S1083" i="25" s="1"/>
  <c r="U1083" i="25"/>
  <c r="V1083" i="25" s="1"/>
  <c r="W1083" i="25" s="1"/>
  <c r="U1154" i="25"/>
  <c r="V1154" i="25" s="1"/>
  <c r="W1154" i="25" s="1"/>
  <c r="R1154" i="25"/>
  <c r="S1154" i="25" s="1"/>
  <c r="U861" i="25"/>
  <c r="V861" i="25" s="1"/>
  <c r="W861" i="25" s="1"/>
  <c r="R861" i="25"/>
  <c r="S861" i="25" s="1"/>
  <c r="R736" i="25"/>
  <c r="S736" i="25" s="1"/>
  <c r="U736" i="25"/>
  <c r="V736" i="25" s="1"/>
  <c r="W736" i="25" s="1"/>
  <c r="U656" i="25"/>
  <c r="V656" i="25" s="1"/>
  <c r="W656" i="25" s="1"/>
  <c r="R638" i="25"/>
  <c r="S638" i="25" s="1"/>
  <c r="U638" i="25"/>
  <c r="V638" i="25" s="1"/>
  <c r="W638" i="25" s="1"/>
  <c r="N486" i="25"/>
  <c r="P486" i="25"/>
  <c r="U280" i="25"/>
  <c r="V280" i="25" s="1"/>
  <c r="W280" i="25" s="1"/>
  <c r="R392" i="25"/>
  <c r="S392" i="25" s="1"/>
  <c r="U392" i="25"/>
  <c r="V392" i="25" s="1"/>
  <c r="W392" i="25" s="1"/>
  <c r="U60" i="25"/>
  <c r="V60" i="25" s="1"/>
  <c r="W60" i="25" s="1"/>
  <c r="R60" i="25"/>
  <c r="S60" i="25" s="1"/>
  <c r="U47" i="25"/>
  <c r="V47" i="25" s="1"/>
  <c r="W47" i="25" s="1"/>
  <c r="P1731" i="25"/>
  <c r="N1731" i="25"/>
  <c r="P1652" i="25"/>
  <c r="N1652" i="25"/>
  <c r="P1566" i="25"/>
  <c r="N1566" i="25"/>
  <c r="U1464" i="25"/>
  <c r="V1464" i="25" s="1"/>
  <c r="W1464" i="25" s="1"/>
  <c r="R1464" i="25"/>
  <c r="S1464" i="25" s="1"/>
  <c r="U1361" i="25"/>
  <c r="V1361" i="25" s="1"/>
  <c r="W1361" i="25" s="1"/>
  <c r="U1239" i="25"/>
  <c r="V1239" i="25" s="1"/>
  <c r="W1239" i="25" s="1"/>
  <c r="R1239" i="25"/>
  <c r="S1239" i="25" s="1"/>
  <c r="U1238" i="25"/>
  <c r="V1238" i="25" s="1"/>
  <c r="W1238" i="25" s="1"/>
  <c r="R1238" i="25"/>
  <c r="S1238" i="25" s="1"/>
  <c r="P902" i="25"/>
  <c r="N902" i="25"/>
  <c r="U617" i="25"/>
  <c r="V617" i="25" s="1"/>
  <c r="W617" i="25" s="1"/>
  <c r="R617" i="25"/>
  <c r="S617" i="25" s="1"/>
  <c r="U583" i="25"/>
  <c r="V583" i="25" s="1"/>
  <c r="W583" i="25" s="1"/>
  <c r="R583" i="25"/>
  <c r="S583" i="25" s="1"/>
  <c r="P417" i="25"/>
  <c r="N417" i="25"/>
  <c r="N480" i="25"/>
  <c r="P480" i="25"/>
  <c r="U316" i="25"/>
  <c r="V316" i="25" s="1"/>
  <c r="W316" i="25" s="1"/>
  <c r="P211" i="25"/>
  <c r="N211" i="25"/>
  <c r="U826" i="25"/>
  <c r="V826" i="25" s="1"/>
  <c r="W826" i="25" s="1"/>
  <c r="R826" i="25"/>
  <c r="S826" i="25" s="1"/>
  <c r="U125" i="25"/>
  <c r="V125" i="25" s="1"/>
  <c r="W125" i="25" s="1"/>
  <c r="R125" i="25"/>
  <c r="S125" i="25" s="1"/>
  <c r="N1632" i="25"/>
  <c r="P1632" i="25"/>
  <c r="R1583" i="25"/>
  <c r="S1583" i="25" s="1"/>
  <c r="U1583" i="25"/>
  <c r="V1583" i="25" s="1"/>
  <c r="W1583" i="25" s="1"/>
  <c r="R1333" i="25"/>
  <c r="S1333" i="25" s="1"/>
  <c r="U1333" i="25"/>
  <c r="V1333" i="25" s="1"/>
  <c r="W1333" i="25" s="1"/>
  <c r="U1200" i="25"/>
  <c r="V1200" i="25" s="1"/>
  <c r="W1200" i="25" s="1"/>
  <c r="R1200" i="25"/>
  <c r="S1200" i="25" s="1"/>
  <c r="U891" i="25"/>
  <c r="V891" i="25" s="1"/>
  <c r="W891" i="25" s="1"/>
  <c r="R891" i="25"/>
  <c r="S891" i="25" s="1"/>
  <c r="P524" i="25"/>
  <c r="N524" i="25"/>
  <c r="P302" i="25"/>
  <c r="N302" i="25"/>
  <c r="P304" i="25"/>
  <c r="N304" i="25"/>
  <c r="P26" i="25"/>
  <c r="N26" i="25"/>
  <c r="P1732" i="25"/>
  <c r="N1732" i="25"/>
  <c r="U1462" i="25"/>
  <c r="V1462" i="25" s="1"/>
  <c r="W1462" i="25" s="1"/>
  <c r="R1462" i="25"/>
  <c r="S1462" i="25" s="1"/>
  <c r="U1395" i="25"/>
  <c r="V1395" i="25" s="1"/>
  <c r="W1395" i="25" s="1"/>
  <c r="R1395" i="25"/>
  <c r="S1395" i="25" s="1"/>
  <c r="U1156" i="25"/>
  <c r="V1156" i="25" s="1"/>
  <c r="W1156" i="25" s="1"/>
  <c r="R1156" i="25"/>
  <c r="S1156" i="25" s="1"/>
  <c r="U1286" i="25"/>
  <c r="V1286" i="25" s="1"/>
  <c r="W1286" i="25" s="1"/>
  <c r="R1286" i="25"/>
  <c r="S1286" i="25" s="1"/>
  <c r="U1057" i="25"/>
  <c r="V1057" i="25" s="1"/>
  <c r="W1057" i="25" s="1"/>
  <c r="U726" i="25"/>
  <c r="V726" i="25" s="1"/>
  <c r="W726" i="25" s="1"/>
  <c r="R726" i="25"/>
  <c r="S726" i="25" s="1"/>
  <c r="U375" i="25"/>
  <c r="V375" i="25" s="1"/>
  <c r="W375" i="25" s="1"/>
  <c r="U436" i="25"/>
  <c r="V436" i="25" s="1"/>
  <c r="W436" i="25" s="1"/>
  <c r="R436" i="25"/>
  <c r="S436" i="25" s="1"/>
  <c r="U299" i="25"/>
  <c r="V299" i="25" s="1"/>
  <c r="W299" i="25" s="1"/>
  <c r="R299" i="25"/>
  <c r="S299" i="25" s="1"/>
  <c r="U73" i="25"/>
  <c r="V73" i="25" s="1"/>
  <c r="W73" i="25" s="1"/>
  <c r="R73" i="25"/>
  <c r="S73" i="25" s="1"/>
  <c r="U1595" i="25"/>
  <c r="V1595" i="25" s="1"/>
  <c r="W1595" i="25" s="1"/>
  <c r="R1595" i="25"/>
  <c r="S1595" i="25" s="1"/>
  <c r="R1307" i="25"/>
  <c r="S1307" i="25" s="1"/>
  <c r="U1307" i="25"/>
  <c r="V1307" i="25" s="1"/>
  <c r="W1307" i="25" s="1"/>
  <c r="U996" i="25"/>
  <c r="V996" i="25" s="1"/>
  <c r="W996" i="25" s="1"/>
  <c r="R996" i="25"/>
  <c r="S996" i="25" s="1"/>
  <c r="R695" i="25"/>
  <c r="S695" i="25" s="1"/>
  <c r="U695" i="25"/>
  <c r="V695" i="25" s="1"/>
  <c r="W695" i="25" s="1"/>
  <c r="N1694" i="25"/>
  <c r="P1694" i="25"/>
  <c r="N1210" i="25"/>
  <c r="P1210" i="25"/>
  <c r="P405" i="25"/>
  <c r="N405" i="25"/>
  <c r="P1637" i="25"/>
  <c r="N1637" i="25"/>
  <c r="N294" i="25"/>
  <c r="P294" i="25"/>
  <c r="U42" i="25"/>
  <c r="V42" i="25" s="1"/>
  <c r="W42" i="25" s="1"/>
  <c r="N1204" i="25"/>
  <c r="P1204" i="25"/>
  <c r="U987" i="25"/>
  <c r="V987" i="25" s="1"/>
  <c r="W987" i="25" s="1"/>
  <c r="P118" i="25"/>
  <c r="N118" i="25"/>
  <c r="U1735" i="25"/>
  <c r="V1735" i="25" s="1"/>
  <c r="W1735" i="25" s="1"/>
  <c r="U1553" i="25"/>
  <c r="V1553" i="25" s="1"/>
  <c r="W1553" i="25" s="1"/>
  <c r="R1553" i="25"/>
  <c r="S1553" i="25" s="1"/>
  <c r="U1098" i="25"/>
  <c r="V1098" i="25" s="1"/>
  <c r="W1098" i="25" s="1"/>
  <c r="R1098" i="25"/>
  <c r="S1098" i="25" s="1"/>
  <c r="N483" i="25"/>
  <c r="P483" i="25"/>
  <c r="P1567" i="25"/>
  <c r="N1567" i="25"/>
  <c r="N1234" i="25"/>
  <c r="P1234" i="25"/>
  <c r="U983" i="25"/>
  <c r="V983" i="25" s="1"/>
  <c r="W983" i="25" s="1"/>
  <c r="U557" i="25"/>
  <c r="V557" i="25" s="1"/>
  <c r="W557" i="25" s="1"/>
  <c r="R557" i="25"/>
  <c r="S557" i="25" s="1"/>
  <c r="P1793" i="25"/>
  <c r="N1793" i="25"/>
  <c r="U1208" i="25"/>
  <c r="V1208" i="25" s="1"/>
  <c r="W1208" i="25" s="1"/>
  <c r="R1208" i="25"/>
  <c r="S1208" i="25" s="1"/>
  <c r="R642" i="25"/>
  <c r="S642" i="25" s="1"/>
  <c r="U642" i="25"/>
  <c r="V642" i="25" s="1"/>
  <c r="W642" i="25" s="1"/>
  <c r="U210" i="25"/>
  <c r="V210" i="25" s="1"/>
  <c r="W210" i="25" s="1"/>
  <c r="R210" i="25"/>
  <c r="S210" i="25" s="1"/>
  <c r="N1283" i="25"/>
  <c r="P1283" i="25"/>
  <c r="P898" i="25"/>
  <c r="N898" i="25"/>
  <c r="P275" i="25"/>
  <c r="N275" i="25"/>
  <c r="P1503" i="25"/>
  <c r="N1503" i="25"/>
  <c r="P239" i="25"/>
  <c r="N239" i="25"/>
  <c r="U101" i="25"/>
  <c r="V101" i="25" s="1"/>
  <c r="W101" i="25" s="1"/>
  <c r="U1666" i="25"/>
  <c r="V1666" i="25" s="1"/>
  <c r="W1666" i="25" s="1"/>
  <c r="R1666" i="25"/>
  <c r="S1666" i="25" s="1"/>
  <c r="N1258" i="25"/>
  <c r="P1258" i="25"/>
  <c r="U933" i="25"/>
  <c r="V933" i="25" s="1"/>
  <c r="W933" i="25" s="1"/>
  <c r="R933" i="25"/>
  <c r="S933" i="25" s="1"/>
  <c r="U334" i="25"/>
  <c r="V334" i="25" s="1"/>
  <c r="W334" i="25" s="1"/>
  <c r="R334" i="25"/>
  <c r="S334" i="25" s="1"/>
  <c r="P214" i="25"/>
  <c r="N214" i="25"/>
  <c r="N1435" i="25"/>
  <c r="P1435" i="25"/>
  <c r="R1229" i="25"/>
  <c r="S1229" i="25" s="1"/>
  <c r="U1229" i="25"/>
  <c r="V1229" i="25" s="1"/>
  <c r="W1229" i="25" s="1"/>
  <c r="N767" i="25"/>
  <c r="P767" i="25"/>
  <c r="U683" i="25"/>
  <c r="V683" i="25" s="1"/>
  <c r="W683" i="25" s="1"/>
  <c r="U1760" i="25"/>
  <c r="V1760" i="25" s="1"/>
  <c r="W1760" i="25" s="1"/>
  <c r="R1760" i="25"/>
  <c r="S1760" i="25" s="1"/>
  <c r="U1534" i="25"/>
  <c r="V1534" i="25" s="1"/>
  <c r="W1534" i="25" s="1"/>
  <c r="P1779" i="25"/>
  <c r="N1779" i="25"/>
  <c r="P1671" i="25"/>
  <c r="N1671" i="25"/>
  <c r="P1524" i="25"/>
  <c r="N1524" i="25"/>
  <c r="U1494" i="25"/>
  <c r="V1494" i="25" s="1"/>
  <c r="W1494" i="25" s="1"/>
  <c r="R1494" i="25"/>
  <c r="S1494" i="25" s="1"/>
  <c r="R1290" i="25"/>
  <c r="S1290" i="25" s="1"/>
  <c r="U1290" i="25"/>
  <c r="V1290" i="25" s="1"/>
  <c r="W1290" i="25" s="1"/>
  <c r="N1162" i="25"/>
  <c r="P1162" i="25"/>
  <c r="P931" i="25"/>
  <c r="N931" i="25"/>
  <c r="P1023" i="25"/>
  <c r="N1023" i="25"/>
  <c r="P1026" i="25"/>
  <c r="N1026" i="25"/>
  <c r="P869" i="25"/>
  <c r="N869" i="25"/>
  <c r="P721" i="25"/>
  <c r="N721" i="25"/>
  <c r="U670" i="25"/>
  <c r="V670" i="25" s="1"/>
  <c r="W670" i="25" s="1"/>
  <c r="R670" i="25"/>
  <c r="S670" i="25" s="1"/>
  <c r="R514" i="25"/>
  <c r="S514" i="25" s="1"/>
  <c r="U514" i="25"/>
  <c r="V514" i="25" s="1"/>
  <c r="W514" i="25" s="1"/>
  <c r="P293" i="25"/>
  <c r="N293" i="25"/>
  <c r="P225" i="25"/>
  <c r="N225" i="25"/>
  <c r="U206" i="25"/>
  <c r="V206" i="25" s="1"/>
  <c r="W206" i="25" s="1"/>
  <c r="R206" i="25"/>
  <c r="S206" i="25" s="1"/>
  <c r="U298" i="25"/>
  <c r="V298" i="25" s="1"/>
  <c r="W298" i="25" s="1"/>
  <c r="R298" i="25"/>
  <c r="S298" i="25" s="1"/>
  <c r="X5" i="25"/>
  <c r="Y5" i="25" s="1"/>
  <c r="Z5" i="25" s="1"/>
  <c r="AA5" i="25" s="1"/>
  <c r="AD5" i="25"/>
  <c r="R1571" i="25"/>
  <c r="S1571" i="25" s="1"/>
  <c r="U1571" i="25"/>
  <c r="V1571" i="25" s="1"/>
  <c r="W1571" i="25" s="1"/>
  <c r="U1352" i="25"/>
  <c r="V1352" i="25" s="1"/>
  <c r="W1352" i="25" s="1"/>
  <c r="R1352" i="25"/>
  <c r="S1352" i="25" s="1"/>
  <c r="U685" i="25"/>
  <c r="V685" i="25" s="1"/>
  <c r="W685" i="25" s="1"/>
  <c r="U120" i="25"/>
  <c r="V120" i="25" s="1"/>
  <c r="W120" i="25" s="1"/>
  <c r="R120" i="25"/>
  <c r="S120" i="25" s="1"/>
  <c r="P1691" i="25"/>
  <c r="N1691" i="25"/>
  <c r="N1505" i="25"/>
  <c r="P1505" i="25"/>
  <c r="U1450" i="25"/>
  <c r="V1450" i="25" s="1"/>
  <c r="W1450" i="25" s="1"/>
  <c r="R1450" i="25"/>
  <c r="S1450" i="25" s="1"/>
  <c r="P1317" i="25"/>
  <c r="N1317" i="25"/>
  <c r="R1269" i="25"/>
  <c r="S1269" i="25" s="1"/>
  <c r="U1269" i="25"/>
  <c r="V1269" i="25" s="1"/>
  <c r="W1269" i="25" s="1"/>
  <c r="U1072" i="25"/>
  <c r="V1072" i="25" s="1"/>
  <c r="W1072" i="25" s="1"/>
  <c r="R1072" i="25"/>
  <c r="S1072" i="25" s="1"/>
  <c r="U929" i="25"/>
  <c r="V929" i="25" s="1"/>
  <c r="W929" i="25" s="1"/>
  <c r="U856" i="25"/>
  <c r="V856" i="25" s="1"/>
  <c r="W856" i="25" s="1"/>
  <c r="R856" i="25"/>
  <c r="S856" i="25" s="1"/>
  <c r="U880" i="25"/>
  <c r="V880" i="25" s="1"/>
  <c r="W880" i="25" s="1"/>
  <c r="R401" i="25"/>
  <c r="S401" i="25" s="1"/>
  <c r="U401" i="25"/>
  <c r="V401" i="25" s="1"/>
  <c r="W401" i="25" s="1"/>
  <c r="U259" i="25"/>
  <c r="V259" i="25" s="1"/>
  <c r="W259" i="25" s="1"/>
  <c r="U352" i="25"/>
  <c r="V352" i="25" s="1"/>
  <c r="W352" i="25" s="1"/>
  <c r="R352" i="25"/>
  <c r="S352" i="25" s="1"/>
  <c r="U1798" i="25"/>
  <c r="V1798" i="25" s="1"/>
  <c r="W1798" i="25" s="1"/>
  <c r="R1798" i="25"/>
  <c r="S1798" i="25" s="1"/>
  <c r="R425" i="25"/>
  <c r="S425" i="25" s="1"/>
  <c r="U425" i="25"/>
  <c r="V425" i="25" s="1"/>
  <c r="W425" i="25" s="1"/>
  <c r="U1651" i="25"/>
  <c r="V1651" i="25" s="1"/>
  <c r="W1651" i="25" s="1"/>
  <c r="R1651" i="25"/>
  <c r="S1651" i="25" s="1"/>
  <c r="U1575" i="25"/>
  <c r="V1575" i="25" s="1"/>
  <c r="W1575" i="25" s="1"/>
  <c r="R1575" i="25"/>
  <c r="S1575" i="25" s="1"/>
  <c r="U1343" i="25"/>
  <c r="V1343" i="25" s="1"/>
  <c r="W1343" i="25" s="1"/>
  <c r="R1343" i="25"/>
  <c r="S1343" i="25" s="1"/>
  <c r="U1262" i="25"/>
  <c r="V1262" i="25" s="1"/>
  <c r="W1262" i="25" s="1"/>
  <c r="R1262" i="25"/>
  <c r="S1262" i="25" s="1"/>
  <c r="U961" i="25"/>
  <c r="V961" i="25" s="1"/>
  <c r="W961" i="25" s="1"/>
  <c r="U857" i="25"/>
  <c r="V857" i="25" s="1"/>
  <c r="W857" i="25" s="1"/>
  <c r="R857" i="25"/>
  <c r="S857" i="25" s="1"/>
  <c r="U634" i="25"/>
  <c r="V634" i="25" s="1"/>
  <c r="W634" i="25" s="1"/>
  <c r="R634" i="25"/>
  <c r="S634" i="25" s="1"/>
  <c r="N291" i="25"/>
  <c r="P291" i="25"/>
  <c r="U633" i="25"/>
  <c r="V633" i="25" s="1"/>
  <c r="W633" i="25" s="1"/>
  <c r="R633" i="25"/>
  <c r="S633" i="25" s="1"/>
  <c r="U182" i="25"/>
  <c r="V182" i="25" s="1"/>
  <c r="W182" i="25" s="1"/>
  <c r="R182" i="25"/>
  <c r="S182" i="25" s="1"/>
  <c r="N188" i="25"/>
  <c r="P188" i="25"/>
  <c r="P1787" i="25"/>
  <c r="N1787" i="25"/>
  <c r="N1648" i="25"/>
  <c r="P1648" i="25"/>
  <c r="N1535" i="25"/>
  <c r="P1535" i="25"/>
  <c r="U1423" i="25"/>
  <c r="V1423" i="25" s="1"/>
  <c r="W1423" i="25" s="1"/>
  <c r="R1423" i="25"/>
  <c r="S1423" i="25" s="1"/>
  <c r="N1297" i="25"/>
  <c r="P1297" i="25"/>
  <c r="P1140" i="25"/>
  <c r="N1140" i="25"/>
  <c r="P994" i="25"/>
  <c r="N994" i="25"/>
  <c r="R770" i="25"/>
  <c r="S770" i="25" s="1"/>
  <c r="U770" i="25"/>
  <c r="V770" i="25" s="1"/>
  <c r="W770" i="25" s="1"/>
  <c r="P529" i="25"/>
  <c r="N529" i="25"/>
  <c r="P618" i="25"/>
  <c r="N618" i="25"/>
  <c r="N72" i="25"/>
  <c r="P72" i="25"/>
  <c r="U231" i="25"/>
  <c r="V231" i="25" s="1"/>
  <c r="W231" i="25" s="1"/>
  <c r="R231" i="25"/>
  <c r="S231" i="25" s="1"/>
  <c r="P1802" i="25"/>
  <c r="N1802" i="25"/>
  <c r="N1564" i="25"/>
  <c r="P1564" i="25"/>
  <c r="P1546" i="25"/>
  <c r="N1546" i="25"/>
  <c r="U1443" i="25"/>
  <c r="V1443" i="25" s="1"/>
  <c r="W1443" i="25" s="1"/>
  <c r="R1443" i="25"/>
  <c r="S1443" i="25" s="1"/>
  <c r="P1195" i="25"/>
  <c r="N1195" i="25"/>
  <c r="R543" i="25"/>
  <c r="S543" i="25" s="1"/>
  <c r="U543" i="25"/>
  <c r="V543" i="25" s="1"/>
  <c r="W543" i="25" s="1"/>
  <c r="N498" i="25"/>
  <c r="P498" i="25"/>
  <c r="U213" i="25"/>
  <c r="V213" i="25" s="1"/>
  <c r="W213" i="25" s="1"/>
  <c r="R213" i="25"/>
  <c r="S213" i="25" s="1"/>
  <c r="N149" i="25"/>
  <c r="P149" i="25"/>
  <c r="U570" i="25"/>
  <c r="V570" i="25" s="1"/>
  <c r="W570" i="25" s="1"/>
  <c r="R570" i="25"/>
  <c r="S570" i="25" s="1"/>
  <c r="P1394" i="25"/>
  <c r="N1394" i="25"/>
  <c r="U1390" i="25"/>
  <c r="V1390" i="25" s="1"/>
  <c r="W1390" i="25" s="1"/>
  <c r="R1390" i="25"/>
  <c r="S1390" i="25" s="1"/>
  <c r="U1301" i="25"/>
  <c r="V1301" i="25" s="1"/>
  <c r="W1301" i="25" s="1"/>
  <c r="R1301" i="25"/>
  <c r="S1301" i="25" s="1"/>
  <c r="N1149" i="25"/>
  <c r="P1149" i="25"/>
  <c r="N1021" i="25"/>
  <c r="P1021" i="25"/>
  <c r="P971" i="25"/>
  <c r="N971" i="25"/>
  <c r="P738" i="25"/>
  <c r="N738" i="25"/>
  <c r="P554" i="25"/>
  <c r="N554" i="25"/>
  <c r="P354" i="25"/>
  <c r="N354" i="25"/>
  <c r="P343" i="25"/>
  <c r="N343" i="25"/>
  <c r="U109" i="25"/>
  <c r="V109" i="25" s="1"/>
  <c r="W109" i="25" s="1"/>
  <c r="R109" i="25"/>
  <c r="S109" i="25" s="1"/>
  <c r="N25" i="25"/>
  <c r="P25" i="25"/>
  <c r="U1491" i="25"/>
  <c r="V1491" i="25" s="1"/>
  <c r="W1491" i="25" s="1"/>
  <c r="R1491" i="25"/>
  <c r="S1491" i="25" s="1"/>
  <c r="P202" i="25"/>
  <c r="N202" i="25"/>
  <c r="R1711" i="25"/>
  <c r="S1711" i="25" s="1"/>
  <c r="U1711" i="25"/>
  <c r="V1711" i="25" s="1"/>
  <c r="W1711" i="25" s="1"/>
  <c r="R1664" i="25"/>
  <c r="S1664" i="25" s="1"/>
  <c r="U1664" i="25"/>
  <c r="V1664" i="25" s="1"/>
  <c r="W1664" i="25" s="1"/>
  <c r="P1492" i="25"/>
  <c r="N1492" i="25"/>
  <c r="P1331" i="25"/>
  <c r="N1331" i="25"/>
  <c r="P1245" i="25"/>
  <c r="N1245" i="25"/>
  <c r="P1142" i="25"/>
  <c r="N1142" i="25"/>
  <c r="R1004" i="25"/>
  <c r="S1004" i="25" s="1"/>
  <c r="U1004" i="25"/>
  <c r="V1004" i="25" s="1"/>
  <c r="W1004" i="25" s="1"/>
  <c r="P715" i="25"/>
  <c r="N715" i="25"/>
  <c r="P587" i="25"/>
  <c r="N587" i="25"/>
  <c r="P351" i="25"/>
  <c r="N351" i="25"/>
  <c r="P365" i="25"/>
  <c r="N365" i="25"/>
  <c r="U472" i="25"/>
  <c r="V472" i="25" s="1"/>
  <c r="W472" i="25" s="1"/>
  <c r="R472" i="25"/>
  <c r="S472" i="25" s="1"/>
  <c r="U527" i="25"/>
  <c r="V527" i="25" s="1"/>
  <c r="W527" i="25" s="1"/>
  <c r="U27" i="25"/>
  <c r="V27" i="25" s="1"/>
  <c r="W27" i="25" s="1"/>
  <c r="R27" i="25"/>
  <c r="S27" i="25" s="1"/>
  <c r="U67" i="25"/>
  <c r="V67" i="25" s="1"/>
  <c r="W67" i="25" s="1"/>
  <c r="R67" i="25"/>
  <c r="S67" i="25" s="1"/>
  <c r="U1803" i="25"/>
  <c r="V1803" i="25" s="1"/>
  <c r="W1803" i="25" s="1"/>
  <c r="R1803" i="25"/>
  <c r="S1803" i="25" s="1"/>
  <c r="R1720" i="25"/>
  <c r="S1720" i="25" s="1"/>
  <c r="U1720" i="25"/>
  <c r="V1720" i="25" s="1"/>
  <c r="W1720" i="25" s="1"/>
  <c r="N1261" i="25"/>
  <c r="P1261" i="25"/>
  <c r="N1256" i="25"/>
  <c r="P1256" i="25"/>
  <c r="U1008" i="25"/>
  <c r="V1008" i="25" s="1"/>
  <c r="W1008" i="25" s="1"/>
  <c r="R1008" i="25"/>
  <c r="S1008" i="25" s="1"/>
  <c r="U820" i="25"/>
  <c r="V820" i="25" s="1"/>
  <c r="W820" i="25" s="1"/>
  <c r="U725" i="25"/>
  <c r="V725" i="25" s="1"/>
  <c r="W725" i="25" s="1"/>
  <c r="R725" i="25"/>
  <c r="S725" i="25" s="1"/>
  <c r="P582" i="25"/>
  <c r="N582" i="25"/>
  <c r="P308" i="25"/>
  <c r="N308" i="25"/>
  <c r="U406" i="25"/>
  <c r="V406" i="25" s="1"/>
  <c r="W406" i="25" s="1"/>
  <c r="P1733" i="25"/>
  <c r="N1733" i="25"/>
  <c r="P1616" i="25"/>
  <c r="N1616" i="25"/>
  <c r="P1536" i="25"/>
  <c r="N1536" i="25"/>
  <c r="R1109" i="25"/>
  <c r="S1109" i="25" s="1"/>
  <c r="U1109" i="25"/>
  <c r="V1109" i="25" s="1"/>
  <c r="W1109" i="25" s="1"/>
  <c r="R1146" i="25"/>
  <c r="S1146" i="25" s="1"/>
  <c r="U1146" i="25"/>
  <c r="V1146" i="25" s="1"/>
  <c r="W1146" i="25" s="1"/>
  <c r="U744" i="25"/>
  <c r="V744" i="25" s="1"/>
  <c r="W744" i="25" s="1"/>
  <c r="R744" i="25"/>
  <c r="S744" i="25" s="1"/>
  <c r="P381" i="25"/>
  <c r="N381" i="25"/>
  <c r="P341" i="25"/>
  <c r="N341" i="25"/>
  <c r="P236" i="25"/>
  <c r="N236" i="25"/>
  <c r="U201" i="25"/>
  <c r="V201" i="25" s="1"/>
  <c r="W201" i="25" s="1"/>
  <c r="R201" i="25"/>
  <c r="S201" i="25" s="1"/>
  <c r="N160" i="25"/>
  <c r="P160" i="25"/>
  <c r="U209" i="25"/>
  <c r="V209" i="25" s="1"/>
  <c r="W209" i="25" s="1"/>
  <c r="R209" i="25"/>
  <c r="S209" i="25" s="1"/>
  <c r="U7" i="25"/>
  <c r="V7" i="25" s="1"/>
  <c r="W7" i="25" s="1"/>
  <c r="R7" i="25"/>
  <c r="S7" i="25" s="1"/>
  <c r="U1794" i="25"/>
  <c r="V1794" i="25" s="1"/>
  <c r="W1794" i="25" s="1"/>
  <c r="R1714" i="25"/>
  <c r="S1714" i="25" s="1"/>
  <c r="U1714" i="25"/>
  <c r="V1714" i="25" s="1"/>
  <c r="W1714" i="25" s="1"/>
  <c r="P1533" i="25"/>
  <c r="N1533" i="25"/>
  <c r="R1419" i="25"/>
  <c r="S1419" i="25" s="1"/>
  <c r="U1419" i="25"/>
  <c r="V1419" i="25" s="1"/>
  <c r="W1419" i="25" s="1"/>
  <c r="U1166" i="25"/>
  <c r="V1166" i="25" s="1"/>
  <c r="W1166" i="25" s="1"/>
  <c r="R1166" i="25"/>
  <c r="S1166" i="25" s="1"/>
  <c r="U1124" i="25"/>
  <c r="V1124" i="25" s="1"/>
  <c r="W1124" i="25" s="1"/>
  <c r="R1124" i="25"/>
  <c r="S1124" i="25" s="1"/>
  <c r="U940" i="25"/>
  <c r="V940" i="25" s="1"/>
  <c r="W940" i="25" s="1"/>
  <c r="R940" i="25"/>
  <c r="S940" i="25" s="1"/>
  <c r="U1084" i="25"/>
  <c r="V1084" i="25" s="1"/>
  <c r="W1084" i="25" s="1"/>
  <c r="R1084" i="25"/>
  <c r="S1084" i="25" s="1"/>
  <c r="N855" i="25"/>
  <c r="P855" i="25"/>
  <c r="R944" i="25"/>
  <c r="S944" i="25" s="1"/>
  <c r="U944" i="25"/>
  <c r="V944" i="25" s="1"/>
  <c r="W944" i="25" s="1"/>
  <c r="U790" i="25"/>
  <c r="V790" i="25" s="1"/>
  <c r="W790" i="25" s="1"/>
  <c r="R790" i="25"/>
  <c r="S790" i="25" s="1"/>
  <c r="U578" i="25"/>
  <c r="V578" i="25" s="1"/>
  <c r="W578" i="25" s="1"/>
  <c r="R578" i="25"/>
  <c r="S578" i="25" s="1"/>
  <c r="R772" i="25"/>
  <c r="S772" i="25" s="1"/>
  <c r="U772" i="25"/>
  <c r="V772" i="25" s="1"/>
  <c r="W772" i="25" s="1"/>
  <c r="P414" i="25"/>
  <c r="N414" i="25"/>
  <c r="R478" i="25"/>
  <c r="S478" i="25" s="1"/>
  <c r="U478" i="25"/>
  <c r="V478" i="25" s="1"/>
  <c r="W478" i="25" s="1"/>
  <c r="P266" i="25"/>
  <c r="N266" i="25"/>
  <c r="U126" i="25"/>
  <c r="V126" i="25" s="1"/>
  <c r="W126" i="25" s="1"/>
  <c r="R126" i="25"/>
  <c r="S126" i="25" s="1"/>
  <c r="R65" i="25"/>
  <c r="S65" i="25" s="1"/>
  <c r="U65" i="25"/>
  <c r="V65" i="25" s="1"/>
  <c r="W65" i="25" s="1"/>
  <c r="R600" i="25"/>
  <c r="S600" i="25" s="1"/>
  <c r="U600" i="25"/>
  <c r="V600" i="25" s="1"/>
  <c r="W600" i="25" s="1"/>
  <c r="P1801" i="25"/>
  <c r="N1801" i="25"/>
  <c r="U1700" i="25"/>
  <c r="V1700" i="25" s="1"/>
  <c r="W1700" i="25" s="1"/>
  <c r="R1700" i="25"/>
  <c r="S1700" i="25" s="1"/>
  <c r="U1627" i="25"/>
  <c r="V1627" i="25" s="1"/>
  <c r="W1627" i="25" s="1"/>
  <c r="R1627" i="25"/>
  <c r="S1627" i="25" s="1"/>
  <c r="P1580" i="25"/>
  <c r="N1580" i="25"/>
  <c r="P1355" i="25"/>
  <c r="N1355" i="25"/>
  <c r="U1252" i="25"/>
  <c r="V1252" i="25" s="1"/>
  <c r="W1252" i="25" s="1"/>
  <c r="R1252" i="25"/>
  <c r="S1252" i="25" s="1"/>
  <c r="R1293" i="25"/>
  <c r="S1293" i="25" s="1"/>
  <c r="U1293" i="25"/>
  <c r="V1293" i="25" s="1"/>
  <c r="W1293" i="25" s="1"/>
  <c r="U1078" i="25"/>
  <c r="V1078" i="25" s="1"/>
  <c r="W1078" i="25" s="1"/>
  <c r="R1078" i="25"/>
  <c r="S1078" i="25" s="1"/>
  <c r="U896" i="25"/>
  <c r="V896" i="25" s="1"/>
  <c r="W896" i="25" s="1"/>
  <c r="U688" i="25"/>
  <c r="V688" i="25" s="1"/>
  <c r="W688" i="25" s="1"/>
  <c r="R688" i="25"/>
  <c r="S688" i="25" s="1"/>
  <c r="U699" i="25"/>
  <c r="V699" i="25" s="1"/>
  <c r="W699" i="25" s="1"/>
  <c r="U652" i="25"/>
  <c r="V652" i="25" s="1"/>
  <c r="W652" i="25" s="1"/>
  <c r="R652" i="25"/>
  <c r="S652" i="25" s="1"/>
  <c r="U322" i="25"/>
  <c r="V322" i="25" s="1"/>
  <c r="W322" i="25" s="1"/>
  <c r="R877" i="25"/>
  <c r="S877" i="25" s="1"/>
  <c r="U877" i="25"/>
  <c r="V877" i="25" s="1"/>
  <c r="W877" i="25" s="1"/>
  <c r="P1320" i="25"/>
  <c r="N1320" i="25"/>
  <c r="P810" i="25"/>
  <c r="N810" i="25"/>
  <c r="N297" i="25"/>
  <c r="P297" i="25"/>
  <c r="P1434" i="25"/>
  <c r="N1434" i="25"/>
  <c r="P222" i="25"/>
  <c r="N222" i="25"/>
  <c r="P552" i="25"/>
  <c r="N552" i="25"/>
  <c r="N948" i="25"/>
  <c r="P948" i="25"/>
  <c r="P180" i="25"/>
  <c r="N180" i="25"/>
  <c r="P1708" i="25"/>
  <c r="N1708" i="25"/>
  <c r="P909" i="25"/>
  <c r="N909" i="25"/>
  <c r="P398" i="25"/>
  <c r="N398" i="25"/>
  <c r="U988" i="25"/>
  <c r="V988" i="25" s="1"/>
  <c r="W988" i="25" s="1"/>
  <c r="P278" i="25"/>
  <c r="N278" i="25"/>
  <c r="U785" i="25"/>
  <c r="V785" i="25" s="1"/>
  <c r="W785" i="25" s="1"/>
  <c r="R785" i="25"/>
  <c r="S785" i="25" s="1"/>
  <c r="P1062" i="25"/>
  <c r="N1062" i="25"/>
  <c r="U346" i="25"/>
  <c r="V346" i="25" s="1"/>
  <c r="W346" i="25" s="1"/>
  <c r="R346" i="25"/>
  <c r="S346" i="25" s="1"/>
  <c r="P1619" i="25"/>
  <c r="N1619" i="25"/>
  <c r="R1160" i="25"/>
  <c r="S1160" i="25" s="1"/>
  <c r="U1160" i="25"/>
  <c r="V1160" i="25" s="1"/>
  <c r="W1160" i="25" s="1"/>
  <c r="P786" i="25"/>
  <c r="N786" i="25"/>
  <c r="U1386" i="25"/>
  <c r="V1386" i="25" s="1"/>
  <c r="W1386" i="25" s="1"/>
  <c r="R1386" i="25"/>
  <c r="S1386" i="25" s="1"/>
  <c r="P1743" i="25"/>
  <c r="N1743" i="25"/>
  <c r="P1640" i="25"/>
  <c r="N1640" i="25"/>
  <c r="N1544" i="25"/>
  <c r="P1544" i="25"/>
  <c r="U1428" i="25"/>
  <c r="V1428" i="25" s="1"/>
  <c r="W1428" i="25" s="1"/>
  <c r="R1428" i="25"/>
  <c r="S1428" i="25" s="1"/>
  <c r="U1217" i="25"/>
  <c r="V1217" i="25" s="1"/>
  <c r="W1217" i="25" s="1"/>
  <c r="R1217" i="25"/>
  <c r="S1217" i="25" s="1"/>
  <c r="N1141" i="25"/>
  <c r="P1141" i="25"/>
  <c r="P1046" i="25"/>
  <c r="N1046" i="25"/>
  <c r="P947" i="25"/>
  <c r="N947" i="25"/>
  <c r="P890" i="25"/>
  <c r="N890" i="25"/>
  <c r="N746" i="25"/>
  <c r="P746" i="25"/>
  <c r="P659" i="25"/>
  <c r="N659" i="25"/>
  <c r="P588" i="25"/>
  <c r="N588" i="25"/>
  <c r="P466" i="25"/>
  <c r="N466" i="25"/>
  <c r="P257" i="25"/>
  <c r="N257" i="25"/>
  <c r="P189" i="25"/>
  <c r="N189" i="25"/>
  <c r="U1511" i="25"/>
  <c r="V1511" i="25" s="1"/>
  <c r="W1511" i="25" s="1"/>
  <c r="R1511" i="25"/>
  <c r="S1511" i="25" s="1"/>
  <c r="R1309" i="25"/>
  <c r="S1309" i="25" s="1"/>
  <c r="U1309" i="25"/>
  <c r="V1309" i="25" s="1"/>
  <c r="W1309" i="25" s="1"/>
  <c r="R1050" i="25"/>
  <c r="S1050" i="25" s="1"/>
  <c r="U1050" i="25"/>
  <c r="V1050" i="25" s="1"/>
  <c r="W1050" i="25" s="1"/>
  <c r="R698" i="25"/>
  <c r="S698" i="25" s="1"/>
  <c r="U698" i="25"/>
  <c r="V698" i="25" s="1"/>
  <c r="W698" i="25" s="1"/>
  <c r="P82" i="25"/>
  <c r="N82" i="25"/>
  <c r="U1618" i="25"/>
  <c r="V1618" i="25" s="1"/>
  <c r="W1618" i="25" s="1"/>
  <c r="R1618" i="25"/>
  <c r="S1618" i="25" s="1"/>
  <c r="R1303" i="25"/>
  <c r="S1303" i="25" s="1"/>
  <c r="U1303" i="25"/>
  <c r="V1303" i="25" s="1"/>
  <c r="W1303" i="25" s="1"/>
  <c r="P1179" i="25"/>
  <c r="N1179" i="25"/>
  <c r="R1164" i="25"/>
  <c r="S1164" i="25" s="1"/>
  <c r="U1164" i="25"/>
  <c r="V1164" i="25" s="1"/>
  <c r="W1164" i="25" s="1"/>
  <c r="P1070" i="25"/>
  <c r="N1070" i="25"/>
  <c r="P848" i="25"/>
  <c r="N848" i="25"/>
  <c r="U741" i="25"/>
  <c r="V741" i="25" s="1"/>
  <c r="W741" i="25" s="1"/>
  <c r="R741" i="25"/>
  <c r="S741" i="25" s="1"/>
  <c r="R585" i="25"/>
  <c r="S585" i="25" s="1"/>
  <c r="U585" i="25"/>
  <c r="V585" i="25" s="1"/>
  <c r="W585" i="25" s="1"/>
  <c r="U462" i="25"/>
  <c r="V462" i="25" s="1"/>
  <c r="W462" i="25" s="1"/>
  <c r="R462" i="25"/>
  <c r="S462" i="25" s="1"/>
  <c r="U528" i="25"/>
  <c r="V528" i="25" s="1"/>
  <c r="W528" i="25" s="1"/>
  <c r="U194" i="25"/>
  <c r="V194" i="25" s="1"/>
  <c r="W194" i="25" s="1"/>
  <c r="U1135" i="25"/>
  <c r="V1135" i="25" s="1"/>
  <c r="W1135" i="25" s="1"/>
  <c r="U1713" i="25"/>
  <c r="V1713" i="25" s="1"/>
  <c r="W1713" i="25" s="1"/>
  <c r="R1713" i="25"/>
  <c r="S1713" i="25" s="1"/>
  <c r="R1504" i="25"/>
  <c r="S1504" i="25" s="1"/>
  <c r="U1504" i="25"/>
  <c r="V1504" i="25" s="1"/>
  <c r="W1504" i="25" s="1"/>
  <c r="U1321" i="25"/>
  <c r="V1321" i="25" s="1"/>
  <c r="W1321" i="25" s="1"/>
  <c r="R1321" i="25"/>
  <c r="S1321" i="25" s="1"/>
  <c r="U1221" i="25"/>
  <c r="V1221" i="25" s="1"/>
  <c r="W1221" i="25" s="1"/>
  <c r="R1221" i="25"/>
  <c r="S1221" i="25" s="1"/>
  <c r="U1159" i="25"/>
  <c r="V1159" i="25" s="1"/>
  <c r="W1159" i="25" s="1"/>
  <c r="R1159" i="25"/>
  <c r="S1159" i="25" s="1"/>
  <c r="R1040" i="25"/>
  <c r="S1040" i="25" s="1"/>
  <c r="U1040" i="25"/>
  <c r="V1040" i="25" s="1"/>
  <c r="W1040" i="25" s="1"/>
  <c r="P1007" i="25"/>
  <c r="N1007" i="25"/>
  <c r="U676" i="25"/>
  <c r="V676" i="25" s="1"/>
  <c r="W676" i="25" s="1"/>
  <c r="R676" i="25"/>
  <c r="S676" i="25" s="1"/>
  <c r="U349" i="25"/>
  <c r="V349" i="25" s="1"/>
  <c r="W349" i="25" s="1"/>
  <c r="R349" i="25"/>
  <c r="S349" i="25" s="1"/>
  <c r="U147" i="25"/>
  <c r="V147" i="25" s="1"/>
  <c r="W147" i="25" s="1"/>
  <c r="R147" i="25"/>
  <c r="S147" i="25" s="1"/>
  <c r="U408" i="25"/>
  <c r="V408" i="25" s="1"/>
  <c r="W408" i="25" s="1"/>
  <c r="P1773" i="25"/>
  <c r="N1773" i="25"/>
  <c r="P1612" i="25"/>
  <c r="N1612" i="25"/>
  <c r="P1400" i="25"/>
  <c r="N1400" i="25"/>
  <c r="N1304" i="25"/>
  <c r="P1304" i="25"/>
  <c r="P1169" i="25"/>
  <c r="N1169" i="25"/>
  <c r="P958" i="25"/>
  <c r="N958" i="25"/>
  <c r="U844" i="25"/>
  <c r="V844" i="25" s="1"/>
  <c r="W844" i="25" s="1"/>
  <c r="R844" i="25"/>
  <c r="S844" i="25" s="1"/>
  <c r="N678" i="25"/>
  <c r="P678" i="25"/>
  <c r="P481" i="25"/>
  <c r="N481" i="25"/>
  <c r="P404" i="25"/>
  <c r="N404" i="25"/>
  <c r="U344" i="25"/>
  <c r="V344" i="25" s="1"/>
  <c r="W344" i="25" s="1"/>
  <c r="R344" i="25"/>
  <c r="S344" i="25" s="1"/>
  <c r="U1624" i="25"/>
  <c r="V1624" i="25" s="1"/>
  <c r="W1624" i="25" s="1"/>
  <c r="R1624" i="25"/>
  <c r="S1624" i="25" s="1"/>
  <c r="U1446" i="25"/>
  <c r="V1446" i="25" s="1"/>
  <c r="W1446" i="25" s="1"/>
  <c r="U227" i="25"/>
  <c r="V227" i="25" s="1"/>
  <c r="W227" i="25" s="1"/>
  <c r="R227" i="25"/>
  <c r="S227" i="25" s="1"/>
  <c r="U1645" i="25"/>
  <c r="V1645" i="25" s="1"/>
  <c r="W1645" i="25" s="1"/>
  <c r="R1645" i="25"/>
  <c r="S1645" i="25" s="1"/>
  <c r="P1562" i="25"/>
  <c r="N1562" i="25"/>
  <c r="N1318" i="25"/>
  <c r="P1318" i="25"/>
  <c r="R1226" i="25"/>
  <c r="S1226" i="25" s="1"/>
  <c r="U1226" i="25"/>
  <c r="V1226" i="25" s="1"/>
  <c r="W1226" i="25" s="1"/>
  <c r="U870" i="25"/>
  <c r="V870" i="25" s="1"/>
  <c r="W870" i="25" s="1"/>
  <c r="R870" i="25"/>
  <c r="S870" i="25" s="1"/>
  <c r="U839" i="25"/>
  <c r="V839" i="25" s="1"/>
  <c r="W839" i="25" s="1"/>
  <c r="R839" i="25"/>
  <c r="S839" i="25" s="1"/>
  <c r="R808" i="25"/>
  <c r="S808" i="25" s="1"/>
  <c r="U808" i="25"/>
  <c r="V808" i="25" s="1"/>
  <c r="W808" i="25" s="1"/>
  <c r="P803" i="25"/>
  <c r="N803" i="25"/>
  <c r="R730" i="25"/>
  <c r="S730" i="25" s="1"/>
  <c r="U730" i="25"/>
  <c r="V730" i="25" s="1"/>
  <c r="W730" i="25" s="1"/>
  <c r="P440" i="25"/>
  <c r="N440" i="25"/>
  <c r="U450" i="25"/>
  <c r="V450" i="25" s="1"/>
  <c r="W450" i="25" s="1"/>
  <c r="R450" i="25"/>
  <c r="S450" i="25" s="1"/>
  <c r="P105" i="25"/>
  <c r="N105" i="25"/>
  <c r="U62" i="25"/>
  <c r="V62" i="25" s="1"/>
  <c r="W62" i="25" s="1"/>
  <c r="R62" i="25"/>
  <c r="S62" i="25" s="1"/>
  <c r="X34" i="25"/>
  <c r="Y34" i="25" s="1"/>
  <c r="Z34" i="25" s="1"/>
  <c r="AA34" i="25" s="1"/>
  <c r="AD34" i="25"/>
  <c r="U1675" i="25"/>
  <c r="V1675" i="25" s="1"/>
  <c r="W1675" i="25" s="1"/>
  <c r="R1675" i="25"/>
  <c r="S1675" i="25" s="1"/>
  <c r="R1688" i="25"/>
  <c r="S1688" i="25" s="1"/>
  <c r="U1688" i="25"/>
  <c r="V1688" i="25" s="1"/>
  <c r="W1688" i="25" s="1"/>
  <c r="U1199" i="25"/>
  <c r="V1199" i="25" s="1"/>
  <c r="W1199" i="25" s="1"/>
  <c r="R1199" i="25"/>
  <c r="S1199" i="25" s="1"/>
  <c r="N978" i="25"/>
  <c r="P978" i="25"/>
  <c r="N910" i="25"/>
  <c r="P910" i="25"/>
  <c r="P658" i="25"/>
  <c r="N658" i="25"/>
  <c r="U386" i="25"/>
  <c r="V386" i="25" s="1"/>
  <c r="W386" i="25" s="1"/>
  <c r="P245" i="25"/>
  <c r="N245" i="25"/>
  <c r="N215" i="25"/>
  <c r="P215" i="25"/>
  <c r="N501" i="25"/>
  <c r="P501" i="25"/>
  <c r="R1086" i="25"/>
  <c r="S1086" i="25" s="1"/>
  <c r="U1086" i="25"/>
  <c r="V1086" i="25" s="1"/>
  <c r="W1086" i="25" s="1"/>
  <c r="N8" i="25"/>
  <c r="P8" i="25"/>
  <c r="U1639" i="25"/>
  <c r="V1639" i="25" s="1"/>
  <c r="W1639" i="25" s="1"/>
  <c r="R1639" i="25"/>
  <c r="S1639" i="25" s="1"/>
  <c r="P1439" i="25"/>
  <c r="N1439" i="25"/>
  <c r="P1209" i="25"/>
  <c r="N1209" i="25"/>
  <c r="P1173" i="25"/>
  <c r="N1173" i="25"/>
  <c r="U1187" i="25"/>
  <c r="V1187" i="25" s="1"/>
  <c r="W1187" i="25" s="1"/>
  <c r="R1187" i="25"/>
  <c r="S1187" i="25" s="1"/>
  <c r="P900" i="25"/>
  <c r="N900" i="25"/>
  <c r="N714" i="25"/>
  <c r="P714" i="25"/>
  <c r="P551" i="25"/>
  <c r="N551" i="25"/>
  <c r="P517" i="25"/>
  <c r="N517" i="25"/>
  <c r="N315" i="25"/>
  <c r="P315" i="25"/>
  <c r="P340" i="25"/>
  <c r="N340" i="25"/>
  <c r="P271" i="25"/>
  <c r="N271" i="25"/>
  <c r="X37" i="25"/>
  <c r="Y37" i="25" s="1"/>
  <c r="Z37" i="25" s="1"/>
  <c r="AA37" i="25" s="1"/>
  <c r="AD37" i="25"/>
  <c r="P1699" i="25"/>
  <c r="N1699" i="25"/>
  <c r="P1594" i="25"/>
  <c r="N1594" i="25"/>
  <c r="R1499" i="25"/>
  <c r="S1499" i="25" s="1"/>
  <c r="U1499" i="25"/>
  <c r="V1499" i="25" s="1"/>
  <c r="W1499" i="25" s="1"/>
  <c r="U1364" i="25"/>
  <c r="V1364" i="25" s="1"/>
  <c r="W1364" i="25" s="1"/>
  <c r="N1225" i="25"/>
  <c r="P1225" i="25"/>
  <c r="N1111" i="25"/>
  <c r="P1111" i="25"/>
  <c r="U982" i="25"/>
  <c r="V982" i="25" s="1"/>
  <c r="W982" i="25" s="1"/>
  <c r="N825" i="25"/>
  <c r="P825" i="25"/>
  <c r="U860" i="25"/>
  <c r="V860" i="25" s="1"/>
  <c r="W860" i="25" s="1"/>
  <c r="R860" i="25"/>
  <c r="S860" i="25" s="1"/>
  <c r="U655" i="25"/>
  <c r="V655" i="25" s="1"/>
  <c r="W655" i="25" s="1"/>
  <c r="P272" i="25"/>
  <c r="N272" i="25"/>
  <c r="U253" i="25"/>
  <c r="V253" i="25" s="1"/>
  <c r="W253" i="25" s="1"/>
  <c r="U103" i="25"/>
  <c r="V103" i="25" s="1"/>
  <c r="W103" i="25" s="1"/>
  <c r="R103" i="25"/>
  <c r="S103" i="25" s="1"/>
  <c r="U24" i="25"/>
  <c r="V24" i="25" s="1"/>
  <c r="W24" i="25" s="1"/>
  <c r="R24" i="25"/>
  <c r="S24" i="25" s="1"/>
  <c r="U6" i="25"/>
  <c r="V6" i="25" s="1"/>
  <c r="W6" i="25" s="1"/>
  <c r="R6" i="25"/>
  <c r="S6" i="25" s="1"/>
  <c r="U1706" i="25"/>
  <c r="V1706" i="25" s="1"/>
  <c r="W1706" i="25" s="1"/>
  <c r="R1706" i="25"/>
  <c r="S1706" i="25" s="1"/>
  <c r="P1598" i="25"/>
  <c r="N1598" i="25"/>
  <c r="U1325" i="25"/>
  <c r="V1325" i="25" s="1"/>
  <c r="W1325" i="25" s="1"/>
  <c r="R1325" i="25"/>
  <c r="S1325" i="25" s="1"/>
  <c r="U1203" i="25"/>
  <c r="V1203" i="25" s="1"/>
  <c r="W1203" i="25" s="1"/>
  <c r="R1203" i="25"/>
  <c r="S1203" i="25" s="1"/>
  <c r="P1131" i="25"/>
  <c r="N1131" i="25"/>
  <c r="U986" i="25"/>
  <c r="V986" i="25" s="1"/>
  <c r="W986" i="25" s="1"/>
  <c r="U581" i="25"/>
  <c r="V581" i="25" s="1"/>
  <c r="W581" i="25" s="1"/>
  <c r="R581" i="25"/>
  <c r="S581" i="25" s="1"/>
  <c r="P345" i="25"/>
  <c r="N345" i="25"/>
  <c r="P305" i="25"/>
  <c r="N305" i="25"/>
  <c r="R172" i="25"/>
  <c r="S172" i="25" s="1"/>
  <c r="U172" i="25"/>
  <c r="V172" i="25" s="1"/>
  <c r="W172" i="25" s="1"/>
  <c r="U805" i="25"/>
  <c r="V805" i="25" s="1"/>
  <c r="W805" i="25" s="1"/>
  <c r="R805" i="25"/>
  <c r="S805" i="25" s="1"/>
  <c r="X4" i="25"/>
  <c r="Y4" i="25" s="1"/>
  <c r="Z4" i="25" s="1"/>
  <c r="AA4" i="25" s="1"/>
  <c r="AB4" i="25" s="1"/>
  <c r="AD4" i="25"/>
  <c r="P1680" i="25"/>
  <c r="N1680" i="25"/>
  <c r="U1584" i="25"/>
  <c r="V1584" i="25" s="1"/>
  <c r="W1584" i="25" s="1"/>
  <c r="R1584" i="25"/>
  <c r="S1584" i="25" s="1"/>
  <c r="P1365" i="25"/>
  <c r="N1365" i="25"/>
  <c r="P1360" i="25"/>
  <c r="N1360" i="25"/>
  <c r="R773" i="25"/>
  <c r="S773" i="25" s="1"/>
  <c r="U773" i="25"/>
  <c r="V773" i="25" s="1"/>
  <c r="W773" i="25" s="1"/>
  <c r="P542" i="25"/>
  <c r="N542" i="25"/>
  <c r="P378" i="25"/>
  <c r="N378" i="25"/>
  <c r="N507" i="25"/>
  <c r="P507" i="25"/>
  <c r="U234" i="25"/>
  <c r="V234" i="25" s="1"/>
  <c r="W234" i="25" s="1"/>
  <c r="R234" i="25"/>
  <c r="S234" i="25" s="1"/>
  <c r="U9" i="25"/>
  <c r="V9" i="25" s="1"/>
  <c r="W9" i="25" s="1"/>
  <c r="R9" i="25"/>
  <c r="S9" i="25" s="1"/>
  <c r="P1765" i="25"/>
  <c r="N1765" i="25"/>
  <c r="P1667" i="25"/>
  <c r="N1667" i="25"/>
  <c r="U1559" i="25"/>
  <c r="V1559" i="25" s="1"/>
  <c r="W1559" i="25" s="1"/>
  <c r="R1559" i="25"/>
  <c r="S1559" i="25" s="1"/>
  <c r="U1432" i="25"/>
  <c r="V1432" i="25" s="1"/>
  <c r="W1432" i="25" s="1"/>
  <c r="R1432" i="25"/>
  <c r="S1432" i="25" s="1"/>
  <c r="P1319" i="25"/>
  <c r="N1319" i="25"/>
  <c r="U1123" i="25"/>
  <c r="V1123" i="25" s="1"/>
  <c r="W1123" i="25" s="1"/>
  <c r="U613" i="25"/>
  <c r="V613" i="25" s="1"/>
  <c r="W613" i="25" s="1"/>
  <c r="R613" i="25"/>
  <c r="S613" i="25" s="1"/>
  <c r="R612" i="25"/>
  <c r="S612" i="25" s="1"/>
  <c r="U612" i="25"/>
  <c r="V612" i="25" s="1"/>
  <c r="W612" i="25" s="1"/>
  <c r="R461" i="25"/>
  <c r="S461" i="25" s="1"/>
  <c r="U461" i="25"/>
  <c r="V461" i="25" s="1"/>
  <c r="W461" i="25" s="1"/>
  <c r="U339" i="25"/>
  <c r="V339" i="25" s="1"/>
  <c r="W339" i="25" s="1"/>
  <c r="R339" i="25"/>
  <c r="S339" i="25" s="1"/>
  <c r="U263" i="25"/>
  <c r="V263" i="25" s="1"/>
  <c r="W263" i="25" s="1"/>
  <c r="R263" i="25"/>
  <c r="S263" i="25" s="1"/>
  <c r="N152" i="25"/>
  <c r="P152" i="25"/>
  <c r="U1785" i="25"/>
  <c r="V1785" i="25" s="1"/>
  <c r="W1785" i="25" s="1"/>
  <c r="U1563" i="25"/>
  <c r="V1563" i="25" s="1"/>
  <c r="W1563" i="25" s="1"/>
  <c r="R1563" i="25"/>
  <c r="S1563" i="25" s="1"/>
  <c r="U1310" i="25"/>
  <c r="V1310" i="25" s="1"/>
  <c r="W1310" i="25" s="1"/>
  <c r="R1310" i="25"/>
  <c r="S1310" i="25" s="1"/>
  <c r="U468" i="25"/>
  <c r="V468" i="25" s="1"/>
  <c r="W468" i="25" s="1"/>
  <c r="R468" i="25"/>
  <c r="S468" i="25" s="1"/>
  <c r="U1656" i="25"/>
  <c r="V1656" i="25" s="1"/>
  <c r="W1656" i="25" s="1"/>
  <c r="R1656" i="25"/>
  <c r="S1656" i="25" s="1"/>
  <c r="P1053" i="25"/>
  <c r="N1053" i="25"/>
  <c r="N694" i="25"/>
  <c r="P694" i="25"/>
  <c r="U124" i="25"/>
  <c r="V124" i="25" s="1"/>
  <c r="W124" i="25" s="1"/>
  <c r="R124" i="25"/>
  <c r="S124" i="25" s="1"/>
  <c r="U1412" i="25"/>
  <c r="V1412" i="25" s="1"/>
  <c r="W1412" i="25" s="1"/>
  <c r="R1412" i="25"/>
  <c r="S1412" i="25" s="1"/>
  <c r="P1751" i="25"/>
  <c r="N1751" i="25"/>
  <c r="N1370" i="25"/>
  <c r="P1370" i="25"/>
  <c r="U489" i="25"/>
  <c r="V489" i="25" s="1"/>
  <c r="W489" i="25" s="1"/>
  <c r="R489" i="25"/>
  <c r="S489" i="25" s="1"/>
  <c r="P1796" i="25"/>
  <c r="N1796" i="25"/>
  <c r="N1350" i="25"/>
  <c r="P1350" i="25"/>
  <c r="U920" i="25"/>
  <c r="V920" i="25" s="1"/>
  <c r="W920" i="25" s="1"/>
  <c r="R920" i="25"/>
  <c r="S920" i="25" s="1"/>
  <c r="U255" i="25"/>
  <c r="V255" i="25" s="1"/>
  <c r="W255" i="25" s="1"/>
  <c r="R1413" i="25"/>
  <c r="S1413" i="25" s="1"/>
  <c r="U1413" i="25"/>
  <c r="V1413" i="25" s="1"/>
  <c r="W1413" i="25" s="1"/>
  <c r="R995" i="25"/>
  <c r="S995" i="25" s="1"/>
  <c r="U995" i="25"/>
  <c r="V995" i="25" s="1"/>
  <c r="W995" i="25" s="1"/>
  <c r="P571" i="25"/>
  <c r="N571" i="25"/>
  <c r="U453" i="25"/>
  <c r="V453" i="25" s="1"/>
  <c r="W453" i="25" s="1"/>
  <c r="R453" i="25"/>
  <c r="S453" i="25" s="1"/>
  <c r="N43" i="25"/>
  <c r="P43" i="25"/>
  <c r="R1481" i="25"/>
  <c r="S1481" i="25" s="1"/>
  <c r="U1481" i="25"/>
  <c r="V1481" i="25" s="1"/>
  <c r="W1481" i="25" s="1"/>
  <c r="U1024" i="25"/>
  <c r="V1024" i="25" s="1"/>
  <c r="W1024" i="25" s="1"/>
  <c r="R1024" i="25"/>
  <c r="S1024" i="25" s="1"/>
  <c r="U321" i="25"/>
  <c r="V321" i="25" s="1"/>
  <c r="W321" i="25" s="1"/>
  <c r="U143" i="25"/>
  <c r="V143" i="25" s="1"/>
  <c r="W143" i="25" s="1"/>
  <c r="R143" i="25"/>
  <c r="S143" i="25" s="1"/>
  <c r="P1537" i="25"/>
  <c r="N1537" i="25"/>
  <c r="P903" i="25"/>
  <c r="N903" i="25"/>
  <c r="P475" i="25"/>
  <c r="N475" i="25"/>
  <c r="U1582" i="25"/>
  <c r="V1582" i="25" s="1"/>
  <c r="W1582" i="25" s="1"/>
  <c r="R1582" i="25"/>
  <c r="S1582" i="25" s="1"/>
  <c r="R1767" i="25"/>
  <c r="S1767" i="25" s="1"/>
  <c r="U1767" i="25"/>
  <c r="V1767" i="25" s="1"/>
  <c r="W1767" i="25" s="1"/>
  <c r="N1351" i="25"/>
  <c r="P1351" i="25"/>
  <c r="P490" i="25"/>
  <c r="N490" i="25"/>
  <c r="R199" i="25"/>
  <c r="S199" i="25" s="1"/>
  <c r="U199" i="25"/>
  <c r="V199" i="25" s="1"/>
  <c r="W199" i="25" s="1"/>
  <c r="U1369" i="25"/>
  <c r="V1369" i="25" s="1"/>
  <c r="W1369" i="25" s="1"/>
  <c r="R1369" i="25"/>
  <c r="S1369" i="25" s="1"/>
  <c r="P620" i="25"/>
  <c r="N620" i="25"/>
  <c r="U204" i="25"/>
  <c r="V204" i="25" s="1"/>
  <c r="W204" i="25" s="1"/>
  <c r="R204" i="25"/>
  <c r="S204" i="25" s="1"/>
  <c r="U1606" i="25"/>
  <c r="V1606" i="25" s="1"/>
  <c r="W1606" i="25" s="1"/>
  <c r="R1606" i="25"/>
  <c r="S1606" i="25" s="1"/>
  <c r="U757" i="25"/>
  <c r="V757" i="25" s="1"/>
  <c r="W757" i="25" s="1"/>
  <c r="U463" i="25"/>
  <c r="V463" i="25" s="1"/>
  <c r="W463" i="25" s="1"/>
  <c r="R463" i="25"/>
  <c r="S463" i="25" s="1"/>
  <c r="U1762" i="25"/>
  <c r="V1762" i="25" s="1"/>
  <c r="W1762" i="25" s="1"/>
  <c r="R1762" i="25"/>
  <c r="S1762" i="25" s="1"/>
  <c r="U1129" i="25"/>
  <c r="V1129" i="25" s="1"/>
  <c r="W1129" i="25" s="1"/>
  <c r="R1041" i="25"/>
  <c r="S1041" i="25" s="1"/>
  <c r="U1041" i="25"/>
  <c r="V1041" i="25" s="1"/>
  <c r="W1041" i="25" s="1"/>
  <c r="U686" i="25"/>
  <c r="V686" i="25" s="1"/>
  <c r="W686" i="25" s="1"/>
  <c r="U768" i="25"/>
  <c r="V768" i="25" s="1"/>
  <c r="W768" i="25" s="1"/>
  <c r="R768" i="25"/>
  <c r="S768" i="25" s="1"/>
  <c r="P1362" i="25"/>
  <c r="N1362" i="25"/>
  <c r="R1275" i="25"/>
  <c r="S1275" i="25" s="1"/>
  <c r="U1275" i="25"/>
  <c r="V1275" i="25" s="1"/>
  <c r="W1275" i="25" s="1"/>
  <c r="P1754" i="25"/>
  <c r="N1754" i="25"/>
  <c r="P1604" i="25"/>
  <c r="N1604" i="25"/>
  <c r="N1508" i="25"/>
  <c r="P1508" i="25"/>
  <c r="P1409" i="25"/>
  <c r="N1409" i="25"/>
  <c r="R1327" i="25"/>
  <c r="S1327" i="25" s="1"/>
  <c r="U1327" i="25"/>
  <c r="V1327" i="25" s="1"/>
  <c r="W1327" i="25" s="1"/>
  <c r="N1223" i="25"/>
  <c r="P1223" i="25"/>
  <c r="P935" i="25"/>
  <c r="N935" i="25"/>
  <c r="P605" i="25"/>
  <c r="N605" i="25"/>
  <c r="N556" i="25"/>
  <c r="P556" i="25"/>
  <c r="P506" i="25"/>
  <c r="N506" i="25"/>
  <c r="U438" i="25"/>
  <c r="V438" i="25" s="1"/>
  <c r="W438" i="25" s="1"/>
  <c r="P153" i="25"/>
  <c r="N153" i="25"/>
  <c r="P117" i="25"/>
  <c r="N117" i="25"/>
  <c r="U130" i="25"/>
  <c r="V130" i="25" s="1"/>
  <c r="W130" i="25" s="1"/>
  <c r="R130" i="25"/>
  <c r="S130" i="25" s="1"/>
  <c r="U1757" i="25"/>
  <c r="V1757" i="25" s="1"/>
  <c r="W1757" i="25" s="1"/>
  <c r="R1757" i="25"/>
  <c r="S1757" i="25" s="1"/>
  <c r="P59" i="25"/>
  <c r="N59" i="25"/>
  <c r="U1687" i="25"/>
  <c r="V1687" i="25" s="1"/>
  <c r="W1687" i="25" s="1"/>
  <c r="R1687" i="25"/>
  <c r="S1687" i="25" s="1"/>
  <c r="U1623" i="25"/>
  <c r="V1623" i="25" s="1"/>
  <c r="W1623" i="25" s="1"/>
  <c r="R1623" i="25"/>
  <c r="S1623" i="25" s="1"/>
  <c r="U1577" i="25"/>
  <c r="V1577" i="25" s="1"/>
  <c r="W1577" i="25" s="1"/>
  <c r="R1577" i="25"/>
  <c r="S1577" i="25" s="1"/>
  <c r="U1471" i="25"/>
  <c r="V1471" i="25" s="1"/>
  <c r="W1471" i="25" s="1"/>
  <c r="R1471" i="25"/>
  <c r="S1471" i="25" s="1"/>
  <c r="U1368" i="25"/>
  <c r="V1368" i="25" s="1"/>
  <c r="W1368" i="25" s="1"/>
  <c r="R1368" i="25"/>
  <c r="S1368" i="25" s="1"/>
  <c r="U990" i="25"/>
  <c r="V990" i="25" s="1"/>
  <c r="W990" i="25" s="1"/>
  <c r="R990" i="25"/>
  <c r="S990" i="25" s="1"/>
  <c r="R926" i="25"/>
  <c r="S926" i="25" s="1"/>
  <c r="U926" i="25"/>
  <c r="V926" i="25" s="1"/>
  <c r="W926" i="25" s="1"/>
  <c r="R1100" i="25"/>
  <c r="S1100" i="25" s="1"/>
  <c r="U1100" i="25"/>
  <c r="V1100" i="25" s="1"/>
  <c r="W1100" i="25" s="1"/>
  <c r="U192" i="25"/>
  <c r="V192" i="25" s="1"/>
  <c r="W192" i="25" s="1"/>
  <c r="U1615" i="25"/>
  <c r="V1615" i="25" s="1"/>
  <c r="W1615" i="25" s="1"/>
  <c r="R1615" i="25"/>
  <c r="S1615" i="25" s="1"/>
  <c r="U1518" i="25"/>
  <c r="V1518" i="25" s="1"/>
  <c r="W1518" i="25" s="1"/>
  <c r="R1518" i="25"/>
  <c r="S1518" i="25" s="1"/>
  <c r="N1147" i="25"/>
  <c r="P1147" i="25"/>
  <c r="U925" i="25"/>
  <c r="V925" i="25" s="1"/>
  <c r="W925" i="25" s="1"/>
  <c r="R925" i="25"/>
  <c r="S925" i="25" s="1"/>
  <c r="P1010" i="25"/>
  <c r="N1010" i="25"/>
  <c r="U749" i="25"/>
  <c r="V749" i="25" s="1"/>
  <c r="W749" i="25" s="1"/>
  <c r="R749" i="25"/>
  <c r="S749" i="25" s="1"/>
  <c r="U664" i="25"/>
  <c r="V664" i="25" s="1"/>
  <c r="W664" i="25" s="1"/>
  <c r="U648" i="25"/>
  <c r="V648" i="25" s="1"/>
  <c r="W648" i="25" s="1"/>
  <c r="R648" i="25"/>
  <c r="S648" i="25" s="1"/>
  <c r="R482" i="25"/>
  <c r="S482" i="25" s="1"/>
  <c r="U482" i="25"/>
  <c r="V482" i="25" s="1"/>
  <c r="W482" i="25" s="1"/>
  <c r="U546" i="25"/>
  <c r="V546" i="25" s="1"/>
  <c r="W546" i="25" s="1"/>
  <c r="R546" i="25"/>
  <c r="S546" i="25" s="1"/>
  <c r="R416" i="25"/>
  <c r="S416" i="25" s="1"/>
  <c r="U416" i="25"/>
  <c r="V416" i="25" s="1"/>
  <c r="W416" i="25" s="1"/>
  <c r="U310" i="25"/>
  <c r="V310" i="25" s="1"/>
  <c r="W310" i="25" s="1"/>
  <c r="U49" i="25"/>
  <c r="V49" i="25" s="1"/>
  <c r="W49" i="25" s="1"/>
  <c r="P336" i="25"/>
  <c r="N336" i="25"/>
  <c r="P1745" i="25"/>
  <c r="N1745" i="25"/>
  <c r="U1650" i="25"/>
  <c r="V1650" i="25" s="1"/>
  <c r="W1650" i="25" s="1"/>
  <c r="R1650" i="25"/>
  <c r="S1650" i="25" s="1"/>
  <c r="P1531" i="25"/>
  <c r="N1531" i="25"/>
  <c r="N1237" i="25"/>
  <c r="P1237" i="25"/>
  <c r="P922" i="25"/>
  <c r="N922" i="25"/>
  <c r="U914" i="25"/>
  <c r="V914" i="25" s="1"/>
  <c r="W914" i="25" s="1"/>
  <c r="R914" i="25"/>
  <c r="S914" i="25" s="1"/>
  <c r="U765" i="25"/>
  <c r="V765" i="25" s="1"/>
  <c r="W765" i="25" s="1"/>
  <c r="N776" i="25"/>
  <c r="P776" i="25"/>
  <c r="P565" i="25"/>
  <c r="N565" i="25"/>
  <c r="N383" i="25"/>
  <c r="P383" i="25"/>
  <c r="P229" i="25"/>
  <c r="N229" i="25"/>
  <c r="U36" i="25"/>
  <c r="V36" i="25" s="1"/>
  <c r="W36" i="25" s="1"/>
  <c r="R36" i="25"/>
  <c r="S36" i="25" s="1"/>
  <c r="R205" i="25"/>
  <c r="S205" i="25" s="1"/>
  <c r="U205" i="25"/>
  <c r="V205" i="25" s="1"/>
  <c r="W205" i="25" s="1"/>
  <c r="R1608" i="25"/>
  <c r="S1608" i="25" s="1"/>
  <c r="U1608" i="25"/>
  <c r="V1608" i="25" s="1"/>
  <c r="W1608" i="25" s="1"/>
  <c r="N1273" i="25"/>
  <c r="P1273" i="25"/>
  <c r="U970" i="25"/>
  <c r="V970" i="25" s="1"/>
  <c r="W970" i="25" s="1"/>
  <c r="R970" i="25"/>
  <c r="S970" i="25" s="1"/>
  <c r="U747" i="25"/>
  <c r="V747" i="25" s="1"/>
  <c r="W747" i="25" s="1"/>
  <c r="R747" i="25"/>
  <c r="S747" i="25" s="1"/>
  <c r="U1742" i="25"/>
  <c r="V1742" i="25" s="1"/>
  <c r="W1742" i="25" s="1"/>
  <c r="U1548" i="25"/>
  <c r="V1548" i="25" s="1"/>
  <c r="W1548" i="25" s="1"/>
  <c r="R1548" i="25"/>
  <c r="S1548" i="25" s="1"/>
  <c r="P1445" i="25"/>
  <c r="N1445" i="25"/>
  <c r="U1458" i="25"/>
  <c r="V1458" i="25" s="1"/>
  <c r="W1458" i="25" s="1"/>
  <c r="R1458" i="25"/>
  <c r="S1458" i="25" s="1"/>
  <c r="N1342" i="25"/>
  <c r="P1342" i="25"/>
  <c r="U1076" i="25"/>
  <c r="V1076" i="25" s="1"/>
  <c r="W1076" i="25" s="1"/>
  <c r="R1076" i="25"/>
  <c r="S1076" i="25" s="1"/>
  <c r="R1029" i="25"/>
  <c r="S1029" i="25" s="1"/>
  <c r="U1029" i="25"/>
  <c r="V1029" i="25" s="1"/>
  <c r="W1029" i="25" s="1"/>
  <c r="P834" i="25"/>
  <c r="N834" i="25"/>
  <c r="P818" i="25"/>
  <c r="N818" i="25"/>
  <c r="P711" i="25"/>
  <c r="N711" i="25"/>
  <c r="P393" i="25"/>
  <c r="N393" i="25"/>
  <c r="U376" i="25"/>
  <c r="V376" i="25" s="1"/>
  <c r="W376" i="25" s="1"/>
  <c r="U274" i="25"/>
  <c r="V274" i="25" s="1"/>
  <c r="W274" i="25" s="1"/>
  <c r="R274" i="25"/>
  <c r="S274" i="25" s="1"/>
  <c r="U177" i="25"/>
  <c r="V177" i="25" s="1"/>
  <c r="W177" i="25" s="1"/>
  <c r="P69" i="25"/>
  <c r="N69" i="25"/>
  <c r="P23" i="25"/>
  <c r="N23" i="25"/>
  <c r="U451" i="25"/>
  <c r="V451" i="25" s="1"/>
  <c r="W451" i="25" s="1"/>
  <c r="R451" i="25"/>
  <c r="S451" i="25" s="1"/>
  <c r="P46" i="25"/>
  <c r="N46" i="25"/>
  <c r="P1545" i="25"/>
  <c r="N1545" i="25"/>
  <c r="U1414" i="25"/>
  <c r="V1414" i="25" s="1"/>
  <c r="W1414" i="25" s="1"/>
  <c r="R1414" i="25"/>
  <c r="S1414" i="25" s="1"/>
  <c r="N1291" i="25"/>
  <c r="P1291" i="25"/>
  <c r="P1192" i="25"/>
  <c r="N1192" i="25"/>
  <c r="N942" i="25"/>
  <c r="P942" i="25"/>
  <c r="R932" i="25"/>
  <c r="S932" i="25" s="1"/>
  <c r="U932" i="25"/>
  <c r="V932" i="25" s="1"/>
  <c r="W932" i="25" s="1"/>
  <c r="N764" i="25"/>
  <c r="P764" i="25"/>
  <c r="R521" i="25"/>
  <c r="S521" i="25" s="1"/>
  <c r="U521" i="25"/>
  <c r="V521" i="25" s="1"/>
  <c r="W521" i="25" s="1"/>
  <c r="U924" i="25"/>
  <c r="V924" i="25" s="1"/>
  <c r="W924" i="25" s="1"/>
  <c r="R924" i="25"/>
  <c r="S924" i="25" s="1"/>
  <c r="P154" i="25"/>
  <c r="N154" i="25"/>
  <c r="P1525" i="25"/>
  <c r="N1525" i="25"/>
  <c r="U1378" i="25"/>
  <c r="V1378" i="25" s="1"/>
  <c r="W1378" i="25" s="1"/>
  <c r="P1170" i="25"/>
  <c r="N1170" i="25"/>
  <c r="P864" i="25"/>
  <c r="N864" i="25"/>
  <c r="P709" i="25"/>
  <c r="N709" i="25"/>
  <c r="P657" i="25"/>
  <c r="N657" i="25"/>
  <c r="N279" i="25"/>
  <c r="P279" i="25"/>
  <c r="N444" i="25"/>
  <c r="P444" i="25"/>
  <c r="N155" i="25"/>
  <c r="P155" i="25"/>
  <c r="R640" i="25"/>
  <c r="S640" i="25" s="1"/>
  <c r="U640" i="25"/>
  <c r="V640" i="25" s="1"/>
  <c r="W640" i="25" s="1"/>
  <c r="U195" i="25"/>
  <c r="V195" i="25" s="1"/>
  <c r="W195" i="25" s="1"/>
  <c r="U40" i="25"/>
  <c r="V40" i="25" s="1"/>
  <c r="W40" i="25" s="1"/>
  <c r="U1776" i="25"/>
  <c r="V1776" i="25" s="1"/>
  <c r="W1776" i="25" s="1"/>
  <c r="R1614" i="25"/>
  <c r="S1614" i="25" s="1"/>
  <c r="U1614" i="25"/>
  <c r="V1614" i="25" s="1"/>
  <c r="W1614" i="25" s="1"/>
  <c r="U1489" i="25"/>
  <c r="V1489" i="25" s="1"/>
  <c r="W1489" i="25" s="1"/>
  <c r="R1489" i="25"/>
  <c r="S1489" i="25" s="1"/>
  <c r="U1441" i="25"/>
  <c r="V1441" i="25" s="1"/>
  <c r="W1441" i="25" s="1"/>
  <c r="R1441" i="25"/>
  <c r="S1441" i="25" s="1"/>
  <c r="U972" i="25"/>
  <c r="V972" i="25" s="1"/>
  <c r="W972" i="25" s="1"/>
  <c r="R972" i="25"/>
  <c r="S972" i="25" s="1"/>
  <c r="P789" i="25"/>
  <c r="N789" i="25"/>
  <c r="U874" i="25"/>
  <c r="V874" i="25" s="1"/>
  <c r="W874" i="25" s="1"/>
  <c r="R874" i="25"/>
  <c r="S874" i="25" s="1"/>
  <c r="R689" i="25"/>
  <c r="S689" i="25" s="1"/>
  <c r="U689" i="25"/>
  <c r="V689" i="25" s="1"/>
  <c r="W689" i="25" s="1"/>
  <c r="P420" i="25"/>
  <c r="N420" i="25"/>
  <c r="U508" i="25"/>
  <c r="V508" i="25" s="1"/>
  <c r="W508" i="25" s="1"/>
  <c r="R508" i="25"/>
  <c r="S508" i="25" s="1"/>
  <c r="R429" i="25"/>
  <c r="S429" i="25" s="1"/>
  <c r="U429" i="25"/>
  <c r="V429" i="25" s="1"/>
  <c r="W429" i="25" s="1"/>
  <c r="U191" i="25"/>
  <c r="V191" i="25" s="1"/>
  <c r="W191" i="25" s="1"/>
  <c r="P1080" i="25"/>
  <c r="N1080" i="25"/>
  <c r="U127" i="25"/>
  <c r="V127" i="25" s="1"/>
  <c r="W127" i="25" s="1"/>
  <c r="R127" i="25"/>
  <c r="S127" i="25" s="1"/>
  <c r="R1658" i="25"/>
  <c r="S1658" i="25" s="1"/>
  <c r="U1658" i="25"/>
  <c r="V1658" i="25" s="1"/>
  <c r="W1658" i="25" s="1"/>
  <c r="P1555" i="25"/>
  <c r="N1555" i="25"/>
  <c r="R1484" i="25"/>
  <c r="S1484" i="25" s="1"/>
  <c r="U1484" i="25"/>
  <c r="V1484" i="25" s="1"/>
  <c r="W1484" i="25" s="1"/>
  <c r="N1165" i="25"/>
  <c r="P1165" i="25"/>
  <c r="R1125" i="25"/>
  <c r="S1125" i="25" s="1"/>
  <c r="U1125" i="25"/>
  <c r="V1125" i="25" s="1"/>
  <c r="W1125" i="25" s="1"/>
  <c r="U1019" i="25"/>
  <c r="V1019" i="25" s="1"/>
  <c r="W1019" i="25" s="1"/>
  <c r="R1019" i="25"/>
  <c r="S1019" i="25" s="1"/>
  <c r="U703" i="25"/>
  <c r="V703" i="25" s="1"/>
  <c r="W703" i="25" s="1"/>
  <c r="U562" i="25"/>
  <c r="V562" i="25" s="1"/>
  <c r="W562" i="25" s="1"/>
  <c r="R562" i="25"/>
  <c r="S562" i="25" s="1"/>
  <c r="U421" i="25"/>
  <c r="V421" i="25" s="1"/>
  <c r="W421" i="25" s="1"/>
  <c r="R421" i="25"/>
  <c r="S421" i="25" s="1"/>
  <c r="U165" i="25"/>
  <c r="V165" i="25" s="1"/>
  <c r="W165" i="25" s="1"/>
  <c r="R165" i="25"/>
  <c r="S165" i="25" s="1"/>
  <c r="X212" i="25"/>
  <c r="Y212" i="25" s="1"/>
  <c r="Z212" i="25" s="1"/>
  <c r="AA212" i="25" s="1"/>
  <c r="AD212" i="25"/>
  <c r="R1764" i="25"/>
  <c r="S1764" i="25" s="1"/>
  <c r="U1764" i="25"/>
  <c r="V1764" i="25" s="1"/>
  <c r="W1764" i="25" s="1"/>
  <c r="P1649" i="25"/>
  <c r="N1649" i="25"/>
  <c r="U1589" i="25"/>
  <c r="V1589" i="25" s="1"/>
  <c r="W1589" i="25" s="1"/>
  <c r="R1589" i="25"/>
  <c r="S1589" i="25" s="1"/>
  <c r="P1430" i="25"/>
  <c r="N1430" i="25"/>
  <c r="P1329" i="25"/>
  <c r="N1329" i="25"/>
  <c r="U1381" i="25"/>
  <c r="V1381" i="25" s="1"/>
  <c r="W1381" i="25" s="1"/>
  <c r="R1272" i="25"/>
  <c r="S1272" i="25" s="1"/>
  <c r="U1272" i="25"/>
  <c r="V1272" i="25" s="1"/>
  <c r="W1272" i="25" s="1"/>
  <c r="U1093" i="25"/>
  <c r="V1093" i="25" s="1"/>
  <c r="W1093" i="25" s="1"/>
  <c r="R1093" i="25"/>
  <c r="S1093" i="25" s="1"/>
  <c r="R1161" i="25"/>
  <c r="S1161" i="25" s="1"/>
  <c r="U1161" i="25"/>
  <c r="V1161" i="25" s="1"/>
  <c r="W1161" i="25" s="1"/>
  <c r="R1097" i="25"/>
  <c r="S1097" i="25" s="1"/>
  <c r="U1097" i="25"/>
  <c r="V1097" i="25" s="1"/>
  <c r="W1097" i="25" s="1"/>
  <c r="R1116" i="25"/>
  <c r="S1116" i="25" s="1"/>
  <c r="U1116" i="25"/>
  <c r="V1116" i="25" s="1"/>
  <c r="W1116" i="25" s="1"/>
  <c r="U819" i="25"/>
  <c r="V819" i="25" s="1"/>
  <c r="W819" i="25" s="1"/>
  <c r="U838" i="25"/>
  <c r="V838" i="25" s="1"/>
  <c r="W838" i="25" s="1"/>
  <c r="R838" i="25"/>
  <c r="S838" i="25" s="1"/>
  <c r="N653" i="25"/>
  <c r="P653" i="25"/>
  <c r="U555" i="25"/>
  <c r="V555" i="25" s="1"/>
  <c r="W555" i="25" s="1"/>
  <c r="R555" i="25"/>
  <c r="S555" i="25" s="1"/>
  <c r="P342" i="25"/>
  <c r="N342" i="25"/>
  <c r="U459" i="25"/>
  <c r="V459" i="25" s="1"/>
  <c r="W459" i="25" s="1"/>
  <c r="R459" i="25"/>
  <c r="S459" i="25" s="1"/>
  <c r="U362" i="25"/>
  <c r="V362" i="25" s="1"/>
  <c r="W362" i="25" s="1"/>
  <c r="U90" i="25"/>
  <c r="V90" i="25" s="1"/>
  <c r="W90" i="25" s="1"/>
  <c r="R90" i="25"/>
  <c r="S90" i="25" s="1"/>
  <c r="R449" i="25"/>
  <c r="S449" i="25" s="1"/>
  <c r="U449" i="25"/>
  <c r="V449" i="25" s="1"/>
  <c r="W449" i="25" s="1"/>
  <c r="U1216" i="25"/>
  <c r="V1216" i="25" s="1"/>
  <c r="W1216" i="25" s="1"/>
  <c r="R1216" i="25"/>
  <c r="S1216" i="25" s="1"/>
  <c r="U1188" i="25"/>
  <c r="V1188" i="25" s="1"/>
  <c r="W1188" i="25" s="1"/>
  <c r="R1188" i="25"/>
  <c r="S1188" i="25" s="1"/>
  <c r="U1090" i="25"/>
  <c r="V1090" i="25" s="1"/>
  <c r="W1090" i="25" s="1"/>
  <c r="R1090" i="25"/>
  <c r="S1090" i="25" s="1"/>
  <c r="U1088" i="25"/>
  <c r="V1088" i="25" s="1"/>
  <c r="W1088" i="25" s="1"/>
  <c r="U980" i="25"/>
  <c r="V980" i="25" s="1"/>
  <c r="W980" i="25" s="1"/>
  <c r="U959" i="25"/>
  <c r="V959" i="25" s="1"/>
  <c r="W959" i="25" s="1"/>
  <c r="R781" i="25"/>
  <c r="S781" i="25" s="1"/>
  <c r="U781" i="25"/>
  <c r="V781" i="25" s="1"/>
  <c r="W781" i="25" s="1"/>
  <c r="U626" i="25"/>
  <c r="V626" i="25" s="1"/>
  <c r="W626" i="25" s="1"/>
  <c r="R626" i="25"/>
  <c r="S626" i="25" s="1"/>
  <c r="U522" i="25"/>
  <c r="V522" i="25" s="1"/>
  <c r="W522" i="25" s="1"/>
  <c r="R522" i="25"/>
  <c r="S522" i="25" s="1"/>
  <c r="U303" i="25"/>
  <c r="V303" i="25" s="1"/>
  <c r="W303" i="25" s="1"/>
  <c r="R303" i="25"/>
  <c r="S303" i="25" s="1"/>
  <c r="U813" i="25"/>
  <c r="V813" i="25" s="1"/>
  <c r="W813" i="25" s="1"/>
  <c r="U71" i="25"/>
  <c r="V71" i="25" s="1"/>
  <c r="W71" i="25" s="1"/>
  <c r="R71" i="25"/>
  <c r="S71" i="25" s="1"/>
  <c r="R512" i="25"/>
  <c r="S512" i="25" s="1"/>
  <c r="U512" i="25"/>
  <c r="V512" i="25" s="1"/>
  <c r="W512" i="25" s="1"/>
  <c r="P1719" i="25"/>
  <c r="N1719" i="25"/>
  <c r="P1657" i="25"/>
  <c r="N1657" i="25"/>
  <c r="P1457" i="25"/>
  <c r="N1457" i="25"/>
  <c r="P1373" i="25"/>
  <c r="N1373" i="25"/>
  <c r="R1271" i="25"/>
  <c r="S1271" i="25" s="1"/>
  <c r="U1271" i="25"/>
  <c r="V1271" i="25" s="1"/>
  <c r="W1271" i="25" s="1"/>
  <c r="N1128" i="25"/>
  <c r="P1128" i="25"/>
  <c r="R1077" i="25"/>
  <c r="S1077" i="25" s="1"/>
  <c r="U1077" i="25"/>
  <c r="V1077" i="25" s="1"/>
  <c r="W1077" i="25" s="1"/>
  <c r="R950" i="25"/>
  <c r="S950" i="25" s="1"/>
  <c r="U950" i="25"/>
  <c r="V950" i="25" s="1"/>
  <c r="W950" i="25" s="1"/>
  <c r="P863" i="25"/>
  <c r="N863" i="25"/>
  <c r="R1044" i="25"/>
  <c r="S1044" i="25" s="1"/>
  <c r="U1044" i="25"/>
  <c r="V1044" i="25" s="1"/>
  <c r="W1044" i="25" s="1"/>
  <c r="P569" i="25"/>
  <c r="N569" i="25"/>
  <c r="N495" i="25"/>
  <c r="P495" i="25"/>
  <c r="N81" i="25"/>
  <c r="P81" i="25"/>
  <c r="U158" i="25"/>
  <c r="V158" i="25" s="1"/>
  <c r="W158" i="25" s="1"/>
  <c r="U1213" i="25"/>
  <c r="V1213" i="25" s="1"/>
  <c r="W1213" i="25" s="1"/>
  <c r="R1213" i="25"/>
  <c r="S1213" i="25" s="1"/>
  <c r="U960" i="25"/>
  <c r="V960" i="25" s="1"/>
  <c r="W960" i="25" s="1"/>
  <c r="U651" i="25"/>
  <c r="V651" i="25" s="1"/>
  <c r="W651" i="25" s="1"/>
  <c r="R651" i="25"/>
  <c r="S651" i="25" s="1"/>
  <c r="N17" i="25"/>
  <c r="P17" i="25"/>
  <c r="P1730" i="25"/>
  <c r="N1730" i="25"/>
  <c r="P1459" i="25"/>
  <c r="N1459" i="25"/>
  <c r="N1267" i="25"/>
  <c r="P1267" i="25"/>
  <c r="U1196" i="25"/>
  <c r="V1196" i="25" s="1"/>
  <c r="W1196" i="25" s="1"/>
  <c r="R1196" i="25"/>
  <c r="S1196" i="25" s="1"/>
  <c r="R1094" i="25"/>
  <c r="S1094" i="25" s="1"/>
  <c r="U1094" i="25"/>
  <c r="V1094" i="25" s="1"/>
  <c r="W1094" i="25" s="1"/>
  <c r="R751" i="25"/>
  <c r="S751" i="25" s="1"/>
  <c r="U751" i="25"/>
  <c r="V751" i="25" s="1"/>
  <c r="W751" i="25" s="1"/>
  <c r="U684" i="25"/>
  <c r="V684" i="25" s="1"/>
  <c r="W684" i="25" s="1"/>
  <c r="U561" i="25"/>
  <c r="V561" i="25" s="1"/>
  <c r="W561" i="25" s="1"/>
  <c r="R561" i="25"/>
  <c r="S561" i="25" s="1"/>
  <c r="U326" i="25"/>
  <c r="V326" i="25" s="1"/>
  <c r="W326" i="25" s="1"/>
  <c r="R326" i="25"/>
  <c r="S326" i="25" s="1"/>
  <c r="U114" i="25"/>
  <c r="V114" i="25" s="1"/>
  <c r="W114" i="25" s="1"/>
  <c r="R114" i="25"/>
  <c r="S114" i="25" s="1"/>
  <c r="AD10" i="25"/>
  <c r="X10" i="25"/>
  <c r="Y10" i="25" s="1"/>
  <c r="Z10" i="25" s="1"/>
  <c r="AA10" i="25" s="1"/>
  <c r="U1791" i="25"/>
  <c r="V1791" i="25" s="1"/>
  <c r="W1791" i="25" s="1"/>
  <c r="N1538" i="25"/>
  <c r="P1538" i="25"/>
  <c r="R1455" i="25"/>
  <c r="S1455" i="25" s="1"/>
  <c r="U1455" i="25"/>
  <c r="V1455" i="25" s="1"/>
  <c r="W1455" i="25" s="1"/>
  <c r="R1300" i="25"/>
  <c r="S1300" i="25" s="1"/>
  <c r="U1300" i="25"/>
  <c r="V1300" i="25" s="1"/>
  <c r="W1300" i="25" s="1"/>
  <c r="R1305" i="25"/>
  <c r="S1305" i="25" s="1"/>
  <c r="U1305" i="25"/>
  <c r="V1305" i="25" s="1"/>
  <c r="W1305" i="25" s="1"/>
  <c r="U1171" i="25"/>
  <c r="V1171" i="25" s="1"/>
  <c r="W1171" i="25" s="1"/>
  <c r="R1171" i="25"/>
  <c r="S1171" i="25" s="1"/>
  <c r="R989" i="25"/>
  <c r="S989" i="25" s="1"/>
  <c r="U989" i="25"/>
  <c r="V989" i="25" s="1"/>
  <c r="W989" i="25" s="1"/>
  <c r="N601" i="25"/>
  <c r="P601" i="25"/>
  <c r="U277" i="25"/>
  <c r="V277" i="25" s="1"/>
  <c r="W277" i="25" s="1"/>
  <c r="U111" i="25"/>
  <c r="V111" i="25" s="1"/>
  <c r="W111" i="25" s="1"/>
  <c r="R111" i="25"/>
  <c r="S111" i="25" s="1"/>
  <c r="U504" i="25"/>
  <c r="V504" i="25" s="1"/>
  <c r="W504" i="25" s="1"/>
  <c r="R504" i="25"/>
  <c r="S504" i="25" s="1"/>
  <c r="P1750" i="25"/>
  <c r="N1750" i="25"/>
  <c r="U1782" i="25"/>
  <c r="V1782" i="25" s="1"/>
  <c r="W1782" i="25" s="1"/>
  <c r="N1201" i="25"/>
  <c r="P1201" i="25"/>
  <c r="U1163" i="25"/>
  <c r="V1163" i="25" s="1"/>
  <c r="W1163" i="25" s="1"/>
  <c r="R1163" i="25"/>
  <c r="S1163" i="25" s="1"/>
  <c r="P1028" i="25"/>
  <c r="N1028" i="25"/>
  <c r="N873" i="25"/>
  <c r="P873" i="25"/>
  <c r="R644" i="25"/>
  <c r="S644" i="25" s="1"/>
  <c r="U644" i="25"/>
  <c r="V644" i="25" s="1"/>
  <c r="W644" i="25" s="1"/>
  <c r="P502" i="25"/>
  <c r="N502" i="25"/>
  <c r="P113" i="25"/>
  <c r="N113" i="25"/>
  <c r="P221" i="25"/>
  <c r="N221" i="25"/>
  <c r="U1298" i="25"/>
  <c r="V1298" i="25" s="1"/>
  <c r="W1298" i="25" s="1"/>
  <c r="R1298" i="25"/>
  <c r="S1298" i="25" s="1"/>
  <c r="U701" i="25"/>
  <c r="V701" i="25" s="1"/>
  <c r="W701" i="25" s="1"/>
  <c r="U91" i="25"/>
  <c r="V91" i="25" s="1"/>
  <c r="W91" i="25" s="1"/>
  <c r="R91" i="25"/>
  <c r="S91" i="25" s="1"/>
  <c r="U1609" i="25"/>
  <c r="V1609" i="25" s="1"/>
  <c r="W1609" i="25" s="1"/>
  <c r="R1609" i="25"/>
  <c r="S1609" i="25" s="1"/>
  <c r="R1294" i="25"/>
  <c r="S1294" i="25" s="1"/>
  <c r="U1294" i="25"/>
  <c r="V1294" i="25" s="1"/>
  <c r="W1294" i="25" s="1"/>
  <c r="U1295" i="25"/>
  <c r="V1295" i="25" s="1"/>
  <c r="W1295" i="25" s="1"/>
  <c r="R1295" i="25"/>
  <c r="S1295" i="25" s="1"/>
  <c r="U981" i="25"/>
  <c r="V981" i="25" s="1"/>
  <c r="W981" i="25" s="1"/>
  <c r="N798" i="25"/>
  <c r="P798" i="25"/>
  <c r="U662" i="25"/>
  <c r="V662" i="25" s="1"/>
  <c r="W662" i="25" s="1"/>
  <c r="R643" i="25"/>
  <c r="S643" i="25" s="1"/>
  <c r="U643" i="25"/>
  <c r="V643" i="25" s="1"/>
  <c r="W643" i="25" s="1"/>
  <c r="P357" i="25"/>
  <c r="N357" i="25"/>
  <c r="P317" i="25"/>
  <c r="N317" i="25"/>
  <c r="N176" i="25"/>
  <c r="P176" i="25"/>
  <c r="U1724" i="25"/>
  <c r="V1724" i="25" s="1"/>
  <c r="W1724" i="25" s="1"/>
  <c r="R1724" i="25"/>
  <c r="S1724" i="25" s="1"/>
  <c r="P1509" i="25"/>
  <c r="N1509" i="25"/>
  <c r="N1341" i="25"/>
  <c r="P1341" i="25"/>
  <c r="N1231" i="25"/>
  <c r="P1231" i="25"/>
  <c r="N1092" i="25"/>
  <c r="P1092" i="25"/>
  <c r="U1232" i="25"/>
  <c r="V1232" i="25" s="1"/>
  <c r="W1232" i="25" s="1"/>
  <c r="R1232" i="25"/>
  <c r="S1232" i="25" s="1"/>
  <c r="U832" i="25"/>
  <c r="V832" i="25" s="1"/>
  <c r="W832" i="25" s="1"/>
  <c r="R832" i="25"/>
  <c r="S832" i="25" s="1"/>
  <c r="N592" i="25"/>
  <c r="P592" i="25"/>
  <c r="U532" i="25"/>
  <c r="V532" i="25" s="1"/>
  <c r="W532" i="25" s="1"/>
  <c r="U223" i="25"/>
  <c r="V223" i="25" s="1"/>
  <c r="W223" i="25" s="1"/>
  <c r="R223" i="25"/>
  <c r="S223" i="25" s="1"/>
  <c r="U102" i="25"/>
  <c r="V102" i="25" s="1"/>
  <c r="W102" i="25" s="1"/>
  <c r="R102" i="25"/>
  <c r="S102" i="25" s="1"/>
  <c r="U159" i="25"/>
  <c r="V159" i="25" s="1"/>
  <c r="W159" i="25" s="1"/>
  <c r="R159" i="25"/>
  <c r="S159" i="25" s="1"/>
  <c r="U1323" i="25"/>
  <c r="V1323" i="25" s="1"/>
  <c r="W1323" i="25" s="1"/>
  <c r="R1323" i="25"/>
  <c r="S1323" i="25" s="1"/>
  <c r="P1777" i="25"/>
  <c r="N1777" i="25"/>
  <c r="R1723" i="25"/>
  <c r="S1723" i="25" s="1"/>
  <c r="U1723" i="25"/>
  <c r="V1723" i="25" s="1"/>
  <c r="W1723" i="25" s="1"/>
  <c r="P1679" i="25"/>
  <c r="N1679" i="25"/>
  <c r="N1478" i="25"/>
  <c r="P1478" i="25"/>
  <c r="R1284" i="25"/>
  <c r="S1284" i="25" s="1"/>
  <c r="U1284" i="25"/>
  <c r="V1284" i="25" s="1"/>
  <c r="W1284" i="25" s="1"/>
  <c r="P1151" i="25"/>
  <c r="N1151" i="25"/>
  <c r="R1013" i="25"/>
  <c r="S1013" i="25" s="1"/>
  <c r="U1013" i="25"/>
  <c r="V1013" i="25" s="1"/>
  <c r="W1013" i="25" s="1"/>
  <c r="P828" i="25"/>
  <c r="N828" i="25"/>
  <c r="R775" i="25"/>
  <c r="S775" i="25" s="1"/>
  <c r="U775" i="25"/>
  <c r="V775" i="25" s="1"/>
  <c r="W775" i="25" s="1"/>
  <c r="U589" i="25"/>
  <c r="V589" i="25" s="1"/>
  <c r="W589" i="25" s="1"/>
  <c r="R589" i="25"/>
  <c r="S589" i="25" s="1"/>
  <c r="U469" i="25"/>
  <c r="V469" i="25" s="1"/>
  <c r="W469" i="25" s="1"/>
  <c r="R469" i="25"/>
  <c r="S469" i="25" s="1"/>
  <c r="N441" i="25"/>
  <c r="P441" i="25"/>
  <c r="P242" i="25"/>
  <c r="N242" i="25"/>
  <c r="N146" i="25"/>
  <c r="P146" i="25"/>
  <c r="U1669" i="25"/>
  <c r="V1669" i="25" s="1"/>
  <c r="W1669" i="25" s="1"/>
  <c r="R1669" i="25"/>
  <c r="S1669" i="25" s="1"/>
  <c r="P1501" i="25"/>
  <c r="N1501" i="25"/>
  <c r="U1328" i="25"/>
  <c r="V1328" i="25" s="1"/>
  <c r="W1328" i="25" s="1"/>
  <c r="R1328" i="25"/>
  <c r="S1328" i="25" s="1"/>
  <c r="R1311" i="25"/>
  <c r="S1311" i="25" s="1"/>
  <c r="U1311" i="25"/>
  <c r="V1311" i="25" s="1"/>
  <c r="W1311" i="25" s="1"/>
  <c r="U1099" i="25"/>
  <c r="V1099" i="25" s="1"/>
  <c r="W1099" i="25" s="1"/>
  <c r="R1099" i="25"/>
  <c r="S1099" i="25" s="1"/>
  <c r="U946" i="25"/>
  <c r="V946" i="25" s="1"/>
  <c r="W946" i="25" s="1"/>
  <c r="R946" i="25"/>
  <c r="S946" i="25" s="1"/>
  <c r="P754" i="25"/>
  <c r="N754" i="25"/>
  <c r="R733" i="25"/>
  <c r="S733" i="25" s="1"/>
  <c r="U733" i="25"/>
  <c r="V733" i="25" s="1"/>
  <c r="W733" i="25" s="1"/>
  <c r="P384" i="25"/>
  <c r="N384" i="25"/>
  <c r="P359" i="25"/>
  <c r="N359" i="25"/>
  <c r="R428" i="25"/>
  <c r="S428" i="25" s="1"/>
  <c r="U428" i="25"/>
  <c r="V428" i="25" s="1"/>
  <c r="W428" i="25" s="1"/>
  <c r="R218" i="25"/>
  <c r="S218" i="25" s="1"/>
  <c r="U218" i="25"/>
  <c r="V218" i="25" s="1"/>
  <c r="W218" i="25" s="1"/>
  <c r="U690" i="25"/>
  <c r="V690" i="25" s="1"/>
  <c r="W690" i="25" s="1"/>
  <c r="R690" i="25"/>
  <c r="S690" i="25" s="1"/>
  <c r="P1692" i="25"/>
  <c r="N1692" i="25"/>
  <c r="U1520" i="25"/>
  <c r="V1520" i="25" s="1"/>
  <c r="W1520" i="25" s="1"/>
  <c r="R1520" i="25"/>
  <c r="S1520" i="25" s="1"/>
  <c r="N1438" i="25"/>
  <c r="P1438" i="25"/>
  <c r="R1398" i="25"/>
  <c r="S1398" i="25" s="1"/>
  <c r="U1398" i="25"/>
  <c r="V1398" i="25" s="1"/>
  <c r="W1398" i="25" s="1"/>
  <c r="U1265" i="25"/>
  <c r="V1265" i="25" s="1"/>
  <c r="W1265" i="25" s="1"/>
  <c r="R1265" i="25"/>
  <c r="S1265" i="25" s="1"/>
  <c r="U1005" i="25"/>
  <c r="V1005" i="25" s="1"/>
  <c r="W1005" i="25" s="1"/>
  <c r="R1005" i="25"/>
  <c r="S1005" i="25" s="1"/>
  <c r="P894" i="25"/>
  <c r="N894" i="25"/>
  <c r="U907" i="25"/>
  <c r="V907" i="25" s="1"/>
  <c r="W907" i="25" s="1"/>
  <c r="U545" i="25"/>
  <c r="V545" i="25" s="1"/>
  <c r="W545" i="25" s="1"/>
  <c r="R545" i="25"/>
  <c r="S545" i="25" s="1"/>
  <c r="R485" i="25"/>
  <c r="S485" i="25" s="1"/>
  <c r="U485" i="25"/>
  <c r="V485" i="25" s="1"/>
  <c r="W485" i="25" s="1"/>
  <c r="U269" i="25"/>
  <c r="V269" i="25" s="1"/>
  <c r="W269" i="25" s="1"/>
  <c r="R269" i="25"/>
  <c r="S269" i="25" s="1"/>
  <c r="U129" i="25"/>
  <c r="V129" i="25" s="1"/>
  <c r="W129" i="25" s="1"/>
  <c r="R129" i="25"/>
  <c r="S129" i="25" s="1"/>
  <c r="U134" i="25"/>
  <c r="V134" i="25" s="1"/>
  <c r="W134" i="25" s="1"/>
  <c r="R134" i="25"/>
  <c r="S134" i="25" s="1"/>
  <c r="U372" i="25"/>
  <c r="V372" i="25" s="1"/>
  <c r="W372" i="25" s="1"/>
  <c r="R372" i="25"/>
  <c r="S372" i="25" s="1"/>
  <c r="U64" i="25"/>
  <c r="V64" i="25" s="1"/>
  <c r="W64" i="25" s="1"/>
  <c r="R64" i="25"/>
  <c r="S64" i="25" s="1"/>
  <c r="U1728" i="25"/>
  <c r="V1728" i="25" s="1"/>
  <c r="W1728" i="25" s="1"/>
  <c r="R1728" i="25"/>
  <c r="S1728" i="25" s="1"/>
  <c r="P1613" i="25"/>
  <c r="N1613" i="25"/>
  <c r="P1554" i="25"/>
  <c r="N1554" i="25"/>
  <c r="R1475" i="25"/>
  <c r="S1475" i="25" s="1"/>
  <c r="U1475" i="25"/>
  <c r="V1475" i="25" s="1"/>
  <c r="W1475" i="25" s="1"/>
  <c r="P1180" i="25"/>
  <c r="N1180" i="25"/>
  <c r="U1120" i="25"/>
  <c r="V1120" i="25" s="1"/>
  <c r="W1120" i="25" s="1"/>
  <c r="R1120" i="25"/>
  <c r="S1120" i="25" s="1"/>
  <c r="P1014" i="25"/>
  <c r="N1014" i="25"/>
  <c r="P783" i="25"/>
  <c r="N783" i="25"/>
  <c r="P836" i="25"/>
  <c r="N836" i="25"/>
  <c r="R674" i="25"/>
  <c r="S674" i="25" s="1"/>
  <c r="U674" i="25"/>
  <c r="V674" i="25" s="1"/>
  <c r="W674" i="25" s="1"/>
  <c r="U198" i="25"/>
  <c r="V198" i="25" s="1"/>
  <c r="W198" i="25" s="1"/>
  <c r="R198" i="25"/>
  <c r="S198" i="25" s="1"/>
  <c r="R419" i="25"/>
  <c r="S419" i="25" s="1"/>
  <c r="U419" i="25"/>
  <c r="V419" i="25" s="1"/>
  <c r="W419" i="25" s="1"/>
  <c r="U1788" i="25"/>
  <c r="V1788" i="25" s="1"/>
  <c r="W1788" i="25" s="1"/>
  <c r="U1727" i="25"/>
  <c r="V1727" i="25" s="1"/>
  <c r="W1727" i="25" s="1"/>
  <c r="R1727" i="25"/>
  <c r="S1727" i="25" s="1"/>
  <c r="U1585" i="25"/>
  <c r="V1585" i="25" s="1"/>
  <c r="W1585" i="25" s="1"/>
  <c r="R1585" i="25"/>
  <c r="S1585" i="25" s="1"/>
  <c r="U1569" i="25"/>
  <c r="V1569" i="25" s="1"/>
  <c r="W1569" i="25" s="1"/>
  <c r="R1569" i="25"/>
  <c r="S1569" i="25" s="1"/>
  <c r="U1379" i="25"/>
  <c r="V1379" i="25" s="1"/>
  <c r="W1379" i="25" s="1"/>
  <c r="U1380" i="25"/>
  <c r="V1380" i="25" s="1"/>
  <c r="W1380" i="25" s="1"/>
  <c r="R1205" i="25"/>
  <c r="S1205" i="25" s="1"/>
  <c r="U1205" i="25"/>
  <c r="V1205" i="25" s="1"/>
  <c r="W1205" i="25" s="1"/>
  <c r="U1113" i="25"/>
  <c r="V1113" i="25" s="1"/>
  <c r="W1113" i="25" s="1"/>
  <c r="U1045" i="25"/>
  <c r="V1045" i="25" s="1"/>
  <c r="W1045" i="25" s="1"/>
  <c r="R1045" i="25"/>
  <c r="S1045" i="25" s="1"/>
  <c r="U999" i="25"/>
  <c r="V999" i="25" s="1"/>
  <c r="W999" i="25" s="1"/>
  <c r="R999" i="25"/>
  <c r="S999" i="25" s="1"/>
  <c r="N577" i="25"/>
  <c r="P577" i="25"/>
  <c r="U567" i="25"/>
  <c r="V567" i="25" s="1"/>
  <c r="W567" i="25" s="1"/>
  <c r="U448" i="25"/>
  <c r="V448" i="25" s="1"/>
  <c r="W448" i="25" s="1"/>
  <c r="R448" i="25"/>
  <c r="S448" i="25" s="1"/>
  <c r="U123" i="25"/>
  <c r="V123" i="25" s="1"/>
  <c r="W123" i="25" s="1"/>
  <c r="R123" i="25"/>
  <c r="S123" i="25" s="1"/>
  <c r="U1790" i="25"/>
  <c r="V1790" i="25" s="1"/>
  <c r="W1790" i="25" s="1"/>
  <c r="U1456" i="25"/>
  <c r="V1456" i="25" s="1"/>
  <c r="W1456" i="25" s="1"/>
  <c r="R1456" i="25"/>
  <c r="S1456" i="25" s="1"/>
  <c r="U1336" i="25"/>
  <c r="V1336" i="25" s="1"/>
  <c r="W1336" i="25" s="1"/>
  <c r="R1336" i="25"/>
  <c r="S1336" i="25" s="1"/>
  <c r="P1781" i="25"/>
  <c r="N1781" i="25"/>
  <c r="P1621" i="25"/>
  <c r="N1621" i="25"/>
  <c r="P1510" i="25"/>
  <c r="N1510" i="25"/>
  <c r="U1482" i="25"/>
  <c r="V1482" i="25" s="1"/>
  <c r="W1482" i="25" s="1"/>
  <c r="R1482" i="25"/>
  <c r="S1482" i="25" s="1"/>
  <c r="N1306" i="25"/>
  <c r="P1306" i="25"/>
  <c r="P892" i="25"/>
  <c r="N892" i="25"/>
  <c r="N761" i="25"/>
  <c r="P761" i="25"/>
  <c r="P533" i="25"/>
  <c r="N533" i="25"/>
  <c r="R597" i="25"/>
  <c r="S597" i="25" s="1"/>
  <c r="U597" i="25"/>
  <c r="V597" i="25" s="1"/>
  <c r="W597" i="25" s="1"/>
  <c r="N447" i="25"/>
  <c r="P447" i="25"/>
  <c r="P503" i="25"/>
  <c r="N503" i="25"/>
  <c r="U157" i="25"/>
  <c r="V157" i="25" s="1"/>
  <c r="W157" i="25" s="1"/>
  <c r="N45" i="25"/>
  <c r="P45" i="25"/>
  <c r="R1753" i="25"/>
  <c r="S1753" i="25" s="1"/>
  <c r="U1753" i="25"/>
  <c r="V1753" i="25" s="1"/>
  <c r="W1753" i="25" s="1"/>
  <c r="R1522" i="25"/>
  <c r="S1522" i="25" s="1"/>
  <c r="U1522" i="25"/>
  <c r="V1522" i="25" s="1"/>
  <c r="W1522" i="25" s="1"/>
  <c r="P1792" i="25"/>
  <c r="N1792" i="25"/>
  <c r="P1576" i="25"/>
  <c r="N1576" i="25"/>
  <c r="R1543" i="25"/>
  <c r="S1543" i="25" s="1"/>
  <c r="U1543" i="25"/>
  <c r="V1543" i="25" s="1"/>
  <c r="W1543" i="25" s="1"/>
  <c r="U1452" i="25"/>
  <c r="V1452" i="25" s="1"/>
  <c r="W1452" i="25" s="1"/>
  <c r="N1243" i="25"/>
  <c r="P1243" i="25"/>
  <c r="N1015" i="25"/>
  <c r="P1015" i="25"/>
  <c r="U954" i="25"/>
  <c r="V954" i="25" s="1"/>
  <c r="W954" i="25" s="1"/>
  <c r="U879" i="25"/>
  <c r="V879" i="25" s="1"/>
  <c r="W879" i="25" s="1"/>
  <c r="U649" i="25"/>
  <c r="V649" i="25" s="1"/>
  <c r="W649" i="25" s="1"/>
  <c r="R649" i="25"/>
  <c r="S649" i="25" s="1"/>
  <c r="P476" i="25"/>
  <c r="N476" i="25"/>
  <c r="R494" i="25"/>
  <c r="S494" i="25" s="1"/>
  <c r="U494" i="25"/>
  <c r="V494" i="25" s="1"/>
  <c r="W494" i="25" s="1"/>
  <c r="P290" i="25"/>
  <c r="N290" i="25"/>
  <c r="U319" i="25"/>
  <c r="V319" i="25" s="1"/>
  <c r="W319" i="25" s="1"/>
  <c r="U872" i="25"/>
  <c r="V872" i="25" s="1"/>
  <c r="W872" i="25" s="1"/>
  <c r="R872" i="25"/>
  <c r="S872" i="25" s="1"/>
  <c r="P1759" i="25"/>
  <c r="N1759" i="25"/>
  <c r="U1573" i="25"/>
  <c r="V1573" i="25" s="1"/>
  <c r="W1573" i="25" s="1"/>
  <c r="R1573" i="25"/>
  <c r="S1573" i="25" s="1"/>
  <c r="P1502" i="25"/>
  <c r="N1502" i="25"/>
  <c r="P1403" i="25"/>
  <c r="N1403" i="25"/>
  <c r="U1202" i="25"/>
  <c r="V1202" i="25" s="1"/>
  <c r="W1202" i="25" s="1"/>
  <c r="R1202" i="25"/>
  <c r="S1202" i="25" s="1"/>
  <c r="U1181" i="25"/>
  <c r="V1181" i="25" s="1"/>
  <c r="W1181" i="25" s="1"/>
  <c r="R1181" i="25"/>
  <c r="S1181" i="25" s="1"/>
  <c r="U1063" i="25"/>
  <c r="V1063" i="25" s="1"/>
  <c r="W1063" i="25" s="1"/>
  <c r="U919" i="25"/>
  <c r="V919" i="25" s="1"/>
  <c r="W919" i="25" s="1"/>
  <c r="R919" i="25"/>
  <c r="S919" i="25" s="1"/>
  <c r="U956" i="25"/>
  <c r="V956" i="25" s="1"/>
  <c r="W956" i="25" s="1"/>
  <c r="U599" i="25"/>
  <c r="V599" i="25" s="1"/>
  <c r="W599" i="25" s="1"/>
  <c r="R599" i="25"/>
  <c r="S599" i="25" s="1"/>
  <c r="U549" i="25"/>
  <c r="V549" i="25" s="1"/>
  <c r="W549" i="25" s="1"/>
  <c r="U415" i="25"/>
  <c r="V415" i="25" s="1"/>
  <c r="W415" i="25" s="1"/>
  <c r="R415" i="25"/>
  <c r="S415" i="25" s="1"/>
  <c r="U460" i="25"/>
  <c r="V460" i="25" s="1"/>
  <c r="W460" i="25" s="1"/>
  <c r="R460" i="25"/>
  <c r="S460" i="25" s="1"/>
  <c r="U1172" i="25"/>
  <c r="V1172" i="25" s="1"/>
  <c r="W1172" i="25" s="1"/>
  <c r="R1172" i="25"/>
  <c r="S1172" i="25" s="1"/>
  <c r="P1710" i="25"/>
  <c r="N1710" i="25"/>
  <c r="P1647" i="25"/>
  <c r="N1647" i="25"/>
  <c r="U1590" i="25"/>
  <c r="V1590" i="25" s="1"/>
  <c r="W1590" i="25" s="1"/>
  <c r="R1590" i="25"/>
  <c r="S1590" i="25" s="1"/>
  <c r="U1426" i="25"/>
  <c r="V1426" i="25" s="1"/>
  <c r="W1426" i="25" s="1"/>
  <c r="N1313" i="25"/>
  <c r="P1313" i="25"/>
  <c r="P1061" i="25"/>
  <c r="N1061" i="25"/>
  <c r="N837" i="25"/>
  <c r="P837" i="25"/>
  <c r="U663" i="25"/>
  <c r="V663" i="25" s="1"/>
  <c r="W663" i="25" s="1"/>
  <c r="R680" i="25"/>
  <c r="S680" i="25" s="1"/>
  <c r="U680" i="25"/>
  <c r="V680" i="25" s="1"/>
  <c r="W680" i="25" s="1"/>
  <c r="P454" i="25"/>
  <c r="N454" i="25"/>
  <c r="U320" i="25"/>
  <c r="V320" i="25" s="1"/>
  <c r="W320" i="25" s="1"/>
  <c r="U358" i="25"/>
  <c r="V358" i="25" s="1"/>
  <c r="W358" i="25" s="1"/>
  <c r="R358" i="25"/>
  <c r="S358" i="25" s="1"/>
  <c r="N20" i="25"/>
  <c r="P20" i="25"/>
  <c r="U1079" i="25"/>
  <c r="V1079" i="25" s="1"/>
  <c r="W1079" i="25" s="1"/>
  <c r="R1079" i="25"/>
  <c r="S1079" i="25" s="1"/>
  <c r="U1769" i="25"/>
  <c r="V1769" i="25" s="1"/>
  <c r="W1769" i="25" s="1"/>
  <c r="P1641" i="25"/>
  <c r="N1641" i="25"/>
  <c r="U1512" i="25"/>
  <c r="V1512" i="25" s="1"/>
  <c r="W1512" i="25" s="1"/>
  <c r="R1512" i="25"/>
  <c r="S1512" i="25" s="1"/>
  <c r="R1480" i="25"/>
  <c r="S1480" i="25" s="1"/>
  <c r="U1480" i="25"/>
  <c r="V1480" i="25" s="1"/>
  <c r="W1480" i="25" s="1"/>
  <c r="R1420" i="25"/>
  <c r="S1420" i="25" s="1"/>
  <c r="U1420" i="25"/>
  <c r="V1420" i="25" s="1"/>
  <c r="W1420" i="25" s="1"/>
  <c r="U1152" i="25"/>
  <c r="V1152" i="25" s="1"/>
  <c r="W1152" i="25" s="1"/>
  <c r="U1132" i="25"/>
  <c r="V1132" i="25" s="1"/>
  <c r="W1132" i="25" s="1"/>
  <c r="R962" i="25"/>
  <c r="S962" i="25" s="1"/>
  <c r="U962" i="25"/>
  <c r="V962" i="25" s="1"/>
  <c r="W962" i="25" s="1"/>
  <c r="U787" i="25"/>
  <c r="V787" i="25" s="1"/>
  <c r="W787" i="25" s="1"/>
  <c r="R787" i="25"/>
  <c r="S787" i="25" s="1"/>
  <c r="P625" i="25"/>
  <c r="N625" i="25"/>
  <c r="U525" i="25"/>
  <c r="V525" i="25" s="1"/>
  <c r="W525" i="25" s="1"/>
  <c r="R458" i="25"/>
  <c r="S458" i="25" s="1"/>
  <c r="U458" i="25"/>
  <c r="V458" i="25" s="1"/>
  <c r="W458" i="25" s="1"/>
  <c r="P281" i="25"/>
  <c r="N281" i="25"/>
  <c r="U226" i="25"/>
  <c r="V226" i="25" s="1"/>
  <c r="W226" i="25" s="1"/>
  <c r="R226" i="25"/>
  <c r="S226" i="25" s="1"/>
  <c r="U141" i="25"/>
  <c r="V141" i="25" s="1"/>
  <c r="W141" i="25" s="1"/>
  <c r="R141" i="25"/>
  <c r="S141" i="25" s="1"/>
  <c r="U33" i="25"/>
  <c r="V33" i="25" s="1"/>
  <c r="W33" i="25" s="1"/>
  <c r="R33" i="25"/>
  <c r="S33" i="25" s="1"/>
  <c r="U178" i="25"/>
  <c r="V178" i="25" s="1"/>
  <c r="W178" i="25" s="1"/>
  <c r="U296" i="25"/>
  <c r="V296" i="25" s="1"/>
  <c r="W296" i="25" s="1"/>
  <c r="P1780" i="25"/>
  <c r="N1780" i="25"/>
  <c r="P1625" i="25"/>
  <c r="N1625" i="25"/>
  <c r="N1529" i="25"/>
  <c r="P1529" i="25"/>
  <c r="P1393" i="25"/>
  <c r="N1393" i="25"/>
  <c r="R1366" i="25"/>
  <c r="S1366" i="25" s="1"/>
  <c r="U1366" i="25"/>
  <c r="V1366" i="25" s="1"/>
  <c r="W1366" i="25" s="1"/>
  <c r="P1137" i="25"/>
  <c r="N1137" i="25"/>
  <c r="P889" i="25"/>
  <c r="N889" i="25"/>
  <c r="U735" i="25"/>
  <c r="V735" i="25" s="1"/>
  <c r="W735" i="25" s="1"/>
  <c r="R735" i="25"/>
  <c r="S735" i="25" s="1"/>
  <c r="U544" i="25"/>
  <c r="V544" i="25" s="1"/>
  <c r="W544" i="25" s="1"/>
  <c r="R544" i="25"/>
  <c r="S544" i="25" s="1"/>
  <c r="U367" i="25"/>
  <c r="V367" i="25" s="1"/>
  <c r="W367" i="25" s="1"/>
  <c r="R367" i="25"/>
  <c r="S367" i="25" s="1"/>
  <c r="U1607" i="25"/>
  <c r="V1607" i="25" s="1"/>
  <c r="W1607" i="25" s="1"/>
  <c r="R1607" i="25"/>
  <c r="S1607" i="25" s="1"/>
  <c r="U849" i="25"/>
  <c r="V849" i="25" s="1"/>
  <c r="W849" i="25" s="1"/>
  <c r="R849" i="25"/>
  <c r="S849" i="25" s="1"/>
  <c r="P1702" i="25"/>
  <c r="N1702" i="25"/>
  <c r="P1597" i="25"/>
  <c r="N1597" i="25"/>
  <c r="R1466" i="25"/>
  <c r="S1466" i="25" s="1"/>
  <c r="U1466" i="25"/>
  <c r="V1466" i="25" s="1"/>
  <c r="W1466" i="25" s="1"/>
  <c r="U1383" i="25"/>
  <c r="V1383" i="25" s="1"/>
  <c r="W1383" i="25" s="1"/>
  <c r="P1189" i="25"/>
  <c r="N1189" i="25"/>
  <c r="N1089" i="25"/>
  <c r="P1089" i="25"/>
  <c r="N975" i="25"/>
  <c r="P975" i="25"/>
  <c r="N792" i="25"/>
  <c r="P792" i="25"/>
  <c r="N509" i="25"/>
  <c r="P509" i="25"/>
  <c r="P379" i="25"/>
  <c r="N379" i="25"/>
  <c r="N256" i="25"/>
  <c r="P256" i="25"/>
  <c r="U106" i="25"/>
  <c r="V106" i="25" s="1"/>
  <c r="W106" i="25" s="1"/>
  <c r="R106" i="25"/>
  <c r="S106" i="25" s="1"/>
  <c r="P104" i="25"/>
  <c r="N104" i="25"/>
  <c r="U94" i="25"/>
  <c r="V94" i="25" s="1"/>
  <c r="W94" i="25" s="1"/>
  <c r="P55" i="25"/>
  <c r="N55" i="25"/>
  <c r="U1738" i="25"/>
  <c r="V1738" i="25" s="1"/>
  <c r="W1738" i="25" s="1"/>
  <c r="N1599" i="25"/>
  <c r="P1599" i="25"/>
  <c r="P1436" i="25"/>
  <c r="N1436" i="25"/>
  <c r="R1253" i="25"/>
  <c r="S1253" i="25" s="1"/>
  <c r="U1253" i="25"/>
  <c r="V1253" i="25" s="1"/>
  <c r="W1253" i="25" s="1"/>
  <c r="U936" i="25"/>
  <c r="V936" i="25" s="1"/>
  <c r="W936" i="25" s="1"/>
  <c r="R936" i="25"/>
  <c r="S936" i="25" s="1"/>
  <c r="R953" i="25"/>
  <c r="S953" i="25" s="1"/>
  <c r="U953" i="25"/>
  <c r="V953" i="25" s="1"/>
  <c r="W953" i="25" s="1"/>
  <c r="U713" i="25"/>
  <c r="V713" i="25" s="1"/>
  <c r="W713" i="25" s="1"/>
  <c r="R713" i="25"/>
  <c r="S713" i="25" s="1"/>
  <c r="P778" i="25"/>
  <c r="N778" i="25"/>
  <c r="P348" i="25"/>
  <c r="N348" i="25"/>
  <c r="N312" i="25"/>
  <c r="P312" i="25"/>
  <c r="P373" i="25"/>
  <c r="N373" i="25"/>
  <c r="U15" i="25"/>
  <c r="V15" i="25" s="1"/>
  <c r="W15" i="25" s="1"/>
  <c r="R15" i="25"/>
  <c r="S15" i="25" s="1"/>
  <c r="U1800" i="25"/>
  <c r="V1800" i="25" s="1"/>
  <c r="W1800" i="25" s="1"/>
  <c r="R1800" i="25"/>
  <c r="S1800" i="25" s="1"/>
  <c r="U1372" i="25"/>
  <c r="V1372" i="25" s="1"/>
  <c r="W1372" i="25" s="1"/>
  <c r="R1074" i="25"/>
  <c r="S1074" i="25" s="1"/>
  <c r="U1074" i="25"/>
  <c r="V1074" i="25" s="1"/>
  <c r="W1074" i="25" s="1"/>
  <c r="P858" i="25"/>
  <c r="N858" i="25"/>
  <c r="U654" i="25"/>
  <c r="V654" i="25" s="1"/>
  <c r="W654" i="25" s="1"/>
  <c r="U672" i="25"/>
  <c r="V672" i="25" s="1"/>
  <c r="W672" i="25" s="1"/>
  <c r="R672" i="25"/>
  <c r="S672" i="25" s="1"/>
  <c r="U250" i="25"/>
  <c r="V250" i="25" s="1"/>
  <c r="W250" i="25" s="1"/>
  <c r="U347" i="25"/>
  <c r="V347" i="25" s="1"/>
  <c r="W347" i="25" s="1"/>
  <c r="R347" i="25"/>
  <c r="S347" i="25" s="1"/>
  <c r="U76" i="25"/>
  <c r="V76" i="25" s="1"/>
  <c r="W76" i="25" s="1"/>
  <c r="R76" i="25"/>
  <c r="S76" i="25" s="1"/>
  <c r="P19" i="25"/>
  <c r="N19" i="25"/>
  <c r="U1517" i="25"/>
  <c r="V1517" i="25" s="1"/>
  <c r="W1517" i="25" s="1"/>
  <c r="R1517" i="25"/>
  <c r="S1517" i="25" s="1"/>
  <c r="U1404" i="25"/>
  <c r="V1404" i="25" s="1"/>
  <c r="W1404" i="25" s="1"/>
  <c r="N1279" i="25"/>
  <c r="P1279" i="25"/>
  <c r="U1211" i="25"/>
  <c r="V1211" i="25" s="1"/>
  <c r="W1211" i="25" s="1"/>
  <c r="R1211" i="25"/>
  <c r="S1211" i="25" s="1"/>
  <c r="U1049" i="25"/>
  <c r="V1049" i="25" s="1"/>
  <c r="W1049" i="25" s="1"/>
  <c r="R1049" i="25"/>
  <c r="S1049" i="25" s="1"/>
  <c r="U1025" i="25"/>
  <c r="V1025" i="25" s="1"/>
  <c r="W1025" i="25" s="1"/>
  <c r="R1025" i="25"/>
  <c r="S1025" i="25" s="1"/>
  <c r="P899" i="25"/>
  <c r="N899" i="25"/>
  <c r="U691" i="25"/>
  <c r="V691" i="25" s="1"/>
  <c r="W691" i="25" s="1"/>
  <c r="R691" i="25"/>
  <c r="S691" i="25" s="1"/>
  <c r="N722" i="25"/>
  <c r="P722" i="25"/>
  <c r="U637" i="25"/>
  <c r="V637" i="25" s="1"/>
  <c r="W637" i="25" s="1"/>
  <c r="R637" i="25"/>
  <c r="S637" i="25" s="1"/>
  <c r="U505" i="25"/>
  <c r="V505" i="25" s="1"/>
  <c r="W505" i="25" s="1"/>
  <c r="R505" i="25"/>
  <c r="S505" i="25" s="1"/>
  <c r="U424" i="25"/>
  <c r="V424" i="25" s="1"/>
  <c r="W424" i="25" s="1"/>
  <c r="U54" i="25"/>
  <c r="V54" i="25" s="1"/>
  <c r="W54" i="25" s="1"/>
  <c r="U265" i="25"/>
  <c r="V265" i="25" s="1"/>
  <c r="W265" i="25" s="1"/>
  <c r="R265" i="25"/>
  <c r="S265" i="25" s="1"/>
  <c r="U1497" i="25"/>
  <c r="V1497" i="25" s="1"/>
  <c r="W1497" i="25" s="1"/>
  <c r="R1497" i="25"/>
  <c r="S1497" i="25" s="1"/>
  <c r="U1324" i="25"/>
  <c r="V1324" i="25" s="1"/>
  <c r="W1324" i="25" s="1"/>
  <c r="R1324" i="25"/>
  <c r="S1324" i="25" s="1"/>
  <c r="R1315" i="25"/>
  <c r="S1315" i="25" s="1"/>
  <c r="U1315" i="25"/>
  <c r="V1315" i="25" s="1"/>
  <c r="W1315" i="25" s="1"/>
  <c r="U888" i="25"/>
  <c r="V888" i="25" s="1"/>
  <c r="W888" i="25" s="1"/>
  <c r="R888" i="25"/>
  <c r="S888" i="25" s="1"/>
  <c r="U794" i="25"/>
  <c r="V794" i="25" s="1"/>
  <c r="W794" i="25" s="1"/>
  <c r="R794" i="25"/>
  <c r="S794" i="25" s="1"/>
  <c r="U760" i="25"/>
  <c r="V760" i="25" s="1"/>
  <c r="W760" i="25" s="1"/>
  <c r="U661" i="25"/>
  <c r="V661" i="25" s="1"/>
  <c r="W661" i="25" s="1"/>
  <c r="U474" i="25"/>
  <c r="V474" i="25" s="1"/>
  <c r="W474" i="25" s="1"/>
  <c r="R474" i="25"/>
  <c r="S474" i="25" s="1"/>
  <c r="U267" i="25"/>
  <c r="V267" i="25" s="1"/>
  <c r="W267" i="25" s="1"/>
  <c r="R267" i="25"/>
  <c r="S267" i="25" s="1"/>
  <c r="U185" i="25"/>
  <c r="V185" i="25" s="1"/>
  <c r="W185" i="25" s="1"/>
  <c r="U1429" i="25"/>
  <c r="V1429" i="25" s="1"/>
  <c r="W1429" i="25" s="1"/>
  <c r="R1429" i="25"/>
  <c r="S1429" i="25" s="1"/>
  <c r="U893" i="25"/>
  <c r="V893" i="25" s="1"/>
  <c r="W893" i="25" s="1"/>
  <c r="R893" i="25"/>
  <c r="S893" i="25" s="1"/>
  <c r="U241" i="25"/>
  <c r="V241" i="25" s="1"/>
  <c r="W241" i="25" s="1"/>
  <c r="R166" i="25"/>
  <c r="S166" i="25" s="1"/>
  <c r="U166" i="25"/>
  <c r="V166" i="25" s="1"/>
  <c r="W166" i="25" s="1"/>
  <c r="U530" i="25"/>
  <c r="V530" i="25" s="1"/>
  <c r="W530" i="25" s="1"/>
  <c r="P1579" i="25"/>
  <c r="N1579" i="25"/>
  <c r="N1500" i="25"/>
  <c r="P1500" i="25"/>
  <c r="N1270" i="25"/>
  <c r="P1270" i="25"/>
  <c r="R1235" i="25"/>
  <c r="S1235" i="25" s="1"/>
  <c r="U1235" i="25"/>
  <c r="V1235" i="25" s="1"/>
  <c r="W1235" i="25" s="1"/>
  <c r="U1103" i="25"/>
  <c r="V1103" i="25" s="1"/>
  <c r="W1103" i="25" s="1"/>
  <c r="U1058" i="25"/>
  <c r="V1058" i="25" s="1"/>
  <c r="W1058" i="25" s="1"/>
  <c r="U882" i="25"/>
  <c r="V882" i="25" s="1"/>
  <c r="W882" i="25" s="1"/>
  <c r="R882" i="25"/>
  <c r="S882" i="25" s="1"/>
  <c r="P718" i="25"/>
  <c r="N718" i="25"/>
  <c r="N687" i="25"/>
  <c r="P687" i="25"/>
  <c r="P568" i="25"/>
  <c r="N568" i="25"/>
  <c r="P418" i="25"/>
  <c r="N418" i="25"/>
  <c r="P395" i="25"/>
  <c r="N395" i="25"/>
  <c r="P193" i="25"/>
  <c r="N193" i="25"/>
  <c r="P187" i="25"/>
  <c r="N187" i="25"/>
  <c r="U1697" i="25"/>
  <c r="V1697" i="25" s="1"/>
  <c r="W1697" i="25" s="1"/>
  <c r="R1697" i="25"/>
  <c r="S1697" i="25" s="1"/>
  <c r="U1473" i="25"/>
  <c r="V1473" i="25" s="1"/>
  <c r="W1473" i="25" s="1"/>
  <c r="R1473" i="25"/>
  <c r="S1473" i="25" s="1"/>
  <c r="U1230" i="25"/>
  <c r="V1230" i="25" s="1"/>
  <c r="W1230" i="25" s="1"/>
  <c r="R1230" i="25"/>
  <c r="S1230" i="25" s="1"/>
  <c r="U1740" i="25"/>
  <c r="V1740" i="25" s="1"/>
  <c r="W1740" i="25" s="1"/>
  <c r="R1698" i="25"/>
  <c r="S1698" i="25" s="1"/>
  <c r="U1698" i="25"/>
  <c r="V1698" i="25" s="1"/>
  <c r="W1698" i="25" s="1"/>
  <c r="R1516" i="25"/>
  <c r="S1516" i="25" s="1"/>
  <c r="U1516" i="25"/>
  <c r="V1516" i="25" s="1"/>
  <c r="W1516" i="25" s="1"/>
  <c r="U1207" i="25"/>
  <c r="V1207" i="25" s="1"/>
  <c r="W1207" i="25" s="1"/>
  <c r="R1207" i="25"/>
  <c r="S1207" i="25" s="1"/>
  <c r="U1134" i="25"/>
  <c r="V1134" i="25" s="1"/>
  <c r="W1134" i="25" s="1"/>
  <c r="N843" i="25"/>
  <c r="P843" i="25"/>
  <c r="U679" i="25"/>
  <c r="V679" i="25" s="1"/>
  <c r="W679" i="25" s="1"/>
  <c r="R679" i="25"/>
  <c r="S679" i="25" s="1"/>
  <c r="N604" i="25"/>
  <c r="P604" i="25"/>
  <c r="P402" i="25"/>
  <c r="N402" i="25"/>
  <c r="P407" i="25"/>
  <c r="N407" i="25"/>
  <c r="P78" i="25"/>
  <c r="N78" i="25"/>
  <c r="R779" i="25"/>
  <c r="S779" i="25" s="1"/>
  <c r="U779" i="25"/>
  <c r="V779" i="25" s="1"/>
  <c r="W779" i="25" s="1"/>
  <c r="P68" i="25"/>
  <c r="N68" i="25"/>
  <c r="U1684" i="25"/>
  <c r="V1684" i="25" s="1"/>
  <c r="W1684" i="25" s="1"/>
  <c r="R1684" i="25"/>
  <c r="S1684" i="25" s="1"/>
  <c r="R1617" i="25"/>
  <c r="S1617" i="25" s="1"/>
  <c r="U1617" i="25"/>
  <c r="V1617" i="25" s="1"/>
  <c r="W1617" i="25" s="1"/>
  <c r="P1451" i="25"/>
  <c r="N1451" i="25"/>
  <c r="P1367" i="25"/>
  <c r="N1367" i="25"/>
  <c r="N1264" i="25"/>
  <c r="P1264" i="25"/>
  <c r="U821" i="25"/>
  <c r="V821" i="25" s="1"/>
  <c r="W821" i="25" s="1"/>
  <c r="R645" i="25"/>
  <c r="S645" i="25" s="1"/>
  <c r="U645" i="25"/>
  <c r="V645" i="25" s="1"/>
  <c r="W645" i="25" s="1"/>
  <c r="U432" i="25"/>
  <c r="V432" i="25" s="1"/>
  <c r="W432" i="25" s="1"/>
  <c r="R432" i="25"/>
  <c r="S432" i="25" s="1"/>
  <c r="P377" i="25"/>
  <c r="N377" i="25"/>
  <c r="U232" i="25"/>
  <c r="V232" i="25" s="1"/>
  <c r="W232" i="25" s="1"/>
  <c r="R232" i="25"/>
  <c r="S232" i="25" s="1"/>
  <c r="R151" i="25"/>
  <c r="S151" i="25" s="1"/>
  <c r="U151" i="25"/>
  <c r="V151" i="25" s="1"/>
  <c r="W151" i="25" s="1"/>
  <c r="U75" i="25"/>
  <c r="V75" i="25" s="1"/>
  <c r="W75" i="25" s="1"/>
  <c r="R75" i="25"/>
  <c r="S75" i="25" s="1"/>
  <c r="P1775" i="25"/>
  <c r="N1775" i="25"/>
  <c r="P1570" i="25"/>
  <c r="N1570" i="25"/>
  <c r="P1448" i="25"/>
  <c r="N1448" i="25"/>
  <c r="P1347" i="25"/>
  <c r="N1347" i="25"/>
  <c r="P1254" i="25"/>
  <c r="N1254" i="25"/>
  <c r="R1107" i="25"/>
  <c r="S1107" i="25" s="1"/>
  <c r="U1107" i="25"/>
  <c r="V1107" i="25" s="1"/>
  <c r="W1107" i="25" s="1"/>
  <c r="N1036" i="25"/>
  <c r="P1036" i="25"/>
  <c r="P801" i="25"/>
  <c r="N801" i="25"/>
  <c r="U824" i="25"/>
  <c r="V824" i="25" s="1"/>
  <c r="W824" i="25" s="1"/>
  <c r="R824" i="25"/>
  <c r="S824" i="25" s="1"/>
  <c r="P596" i="25"/>
  <c r="N596" i="25"/>
  <c r="P470" i="25"/>
  <c r="N470" i="25"/>
  <c r="P284" i="25"/>
  <c r="N284" i="25"/>
  <c r="P252" i="25"/>
  <c r="N252" i="25"/>
  <c r="N140" i="25"/>
  <c r="P140" i="25"/>
  <c r="R74" i="25"/>
  <c r="S74" i="25" s="1"/>
  <c r="U74" i="25"/>
  <c r="V74" i="25" s="1"/>
  <c r="W74" i="25" s="1"/>
  <c r="R1601" i="25"/>
  <c r="S1601" i="25" s="1"/>
  <c r="U1601" i="25"/>
  <c r="V1601" i="25" s="1"/>
  <c r="W1601" i="25" s="1"/>
  <c r="U89" i="25"/>
  <c r="V89" i="25" s="1"/>
  <c r="W89" i="25" s="1"/>
  <c r="P1578" i="25"/>
  <c r="N1578" i="25"/>
  <c r="P1344" i="25"/>
  <c r="N1344" i="25"/>
  <c r="P991" i="25"/>
  <c r="N991" i="25"/>
  <c r="U945" i="25"/>
  <c r="V945" i="25" s="1"/>
  <c r="W945" i="25" s="1"/>
  <c r="R945" i="25"/>
  <c r="S945" i="25" s="1"/>
  <c r="N758" i="25"/>
  <c r="P758" i="25"/>
  <c r="P842" i="25"/>
  <c r="N842" i="25"/>
  <c r="P593" i="25"/>
  <c r="N593" i="25"/>
  <c r="R603" i="25"/>
  <c r="S603" i="25" s="1"/>
  <c r="U603" i="25"/>
  <c r="V603" i="25" s="1"/>
  <c r="W603" i="25" s="1"/>
  <c r="P41" i="25"/>
  <c r="N41" i="25"/>
  <c r="P1495" i="25"/>
  <c r="N1495" i="25"/>
  <c r="R1302" i="25"/>
  <c r="S1302" i="25" s="1"/>
  <c r="U1302" i="25"/>
  <c r="V1302" i="25" s="1"/>
  <c r="W1302" i="25" s="1"/>
  <c r="N1220" i="25"/>
  <c r="P1220" i="25"/>
  <c r="N1042" i="25"/>
  <c r="P1042" i="25"/>
  <c r="U1033" i="25"/>
  <c r="V1033" i="25" s="1"/>
  <c r="W1033" i="25" s="1"/>
  <c r="R1033" i="25"/>
  <c r="S1033" i="25" s="1"/>
  <c r="P756" i="25"/>
  <c r="N756" i="25"/>
  <c r="R729" i="25"/>
  <c r="S729" i="25" s="1"/>
  <c r="U729" i="25"/>
  <c r="V729" i="25" s="1"/>
  <c r="W729" i="25" s="1"/>
  <c r="P446" i="25"/>
  <c r="N446" i="25"/>
  <c r="U246" i="25"/>
  <c r="V246" i="25" s="1"/>
  <c r="W246" i="25" s="1"/>
  <c r="U66" i="25"/>
  <c r="V66" i="25" s="1"/>
  <c r="W66" i="25" s="1"/>
  <c r="R66" i="25"/>
  <c r="S66" i="25" s="1"/>
  <c r="U1371" i="25"/>
  <c r="V1371" i="25" s="1"/>
  <c r="W1371" i="25" s="1"/>
  <c r="U1761" i="25"/>
  <c r="V1761" i="25" s="1"/>
  <c r="W1761" i="25" s="1"/>
  <c r="R1761" i="25"/>
  <c r="S1761" i="25" s="1"/>
  <c r="N1602" i="25"/>
  <c r="P1602" i="25"/>
  <c r="R1280" i="25"/>
  <c r="S1280" i="25" s="1"/>
  <c r="U1280" i="25"/>
  <c r="V1280" i="25" s="1"/>
  <c r="W1280" i="25" s="1"/>
  <c r="P1130" i="25"/>
  <c r="N1130" i="25"/>
  <c r="N939" i="25"/>
  <c r="P939" i="25"/>
  <c r="P1034" i="25"/>
  <c r="N1034" i="25"/>
  <c r="P815" i="25"/>
  <c r="N815" i="25"/>
  <c r="N728" i="25"/>
  <c r="P728" i="25"/>
  <c r="N361" i="25"/>
  <c r="P361" i="25"/>
  <c r="P220" i="25"/>
  <c r="N220" i="25"/>
  <c r="N203" i="25"/>
  <c r="P203" i="25"/>
  <c r="P61" i="25"/>
  <c r="N61" i="25"/>
  <c r="P87" i="25"/>
  <c r="N87" i="25"/>
  <c r="N11" i="25"/>
  <c r="P11" i="25"/>
  <c r="U1686" i="25"/>
  <c r="V1686" i="25" s="1"/>
  <c r="W1686" i="25" s="1"/>
  <c r="R1686" i="25"/>
  <c r="S1686" i="25" s="1"/>
  <c r="R1418" i="25"/>
  <c r="S1418" i="25" s="1"/>
  <c r="U1418" i="25"/>
  <c r="V1418" i="25" s="1"/>
  <c r="W1418" i="25" s="1"/>
  <c r="U1407" i="25"/>
  <c r="V1407" i="25" s="1"/>
  <c r="W1407" i="25" s="1"/>
  <c r="U1242" i="25"/>
  <c r="V1242" i="25" s="1"/>
  <c r="W1242" i="25" s="1"/>
  <c r="R1242" i="25"/>
  <c r="S1242" i="25" s="1"/>
  <c r="R1081" i="25"/>
  <c r="S1081" i="25" s="1"/>
  <c r="U1081" i="25"/>
  <c r="V1081" i="25" s="1"/>
  <c r="W1081" i="25" s="1"/>
  <c r="U854" i="25"/>
  <c r="V854" i="25" s="1"/>
  <c r="W854" i="25" s="1"/>
  <c r="R854" i="25"/>
  <c r="S854" i="25" s="1"/>
  <c r="N513" i="25"/>
  <c r="P513" i="25"/>
  <c r="U276" i="25"/>
  <c r="V276" i="25" s="1"/>
  <c r="W276" i="25" s="1"/>
  <c r="U240" i="25"/>
  <c r="V240" i="25" s="1"/>
  <c r="W240" i="25" s="1"/>
  <c r="R240" i="25"/>
  <c r="S240" i="25" s="1"/>
  <c r="U292" i="25"/>
  <c r="V292" i="25" s="1"/>
  <c r="W292" i="25" s="1"/>
  <c r="R292" i="25"/>
  <c r="S292" i="25" s="1"/>
  <c r="R137" i="25"/>
  <c r="S137" i="25" s="1"/>
  <c r="U137" i="25"/>
  <c r="V137" i="25" s="1"/>
  <c r="W137" i="25" s="1"/>
  <c r="P1696" i="25"/>
  <c r="N1696" i="25"/>
  <c r="U1633" i="25"/>
  <c r="V1633" i="25" s="1"/>
  <c r="W1633" i="25" s="1"/>
  <c r="R1552" i="25"/>
  <c r="S1552" i="25" s="1"/>
  <c r="U1552" i="25"/>
  <c r="V1552" i="25" s="1"/>
  <c r="W1552" i="25" s="1"/>
  <c r="U1417" i="25"/>
  <c r="V1417" i="25" s="1"/>
  <c r="W1417" i="25" s="1"/>
  <c r="R1417" i="25"/>
  <c r="S1417" i="25" s="1"/>
  <c r="P1183" i="25"/>
  <c r="N1183" i="25"/>
  <c r="U969" i="25"/>
  <c r="V969" i="25" s="1"/>
  <c r="W969" i="25" s="1"/>
  <c r="R969" i="25"/>
  <c r="S969" i="25" s="1"/>
  <c r="U812" i="25"/>
  <c r="V812" i="25" s="1"/>
  <c r="W812" i="25" s="1"/>
  <c r="U859" i="25"/>
  <c r="V859" i="25" s="1"/>
  <c r="W859" i="25" s="1"/>
  <c r="R859" i="25"/>
  <c r="S859" i="25" s="1"/>
  <c r="U511" i="25"/>
  <c r="V511" i="25" s="1"/>
  <c r="W511" i="25" s="1"/>
  <c r="R511" i="25"/>
  <c r="S511" i="25" s="1"/>
  <c r="R368" i="25"/>
  <c r="S368" i="25" s="1"/>
  <c r="U368" i="25"/>
  <c r="V368" i="25" s="1"/>
  <c r="W368" i="25" s="1"/>
  <c r="U98" i="25"/>
  <c r="V98" i="25" s="1"/>
  <c r="W98" i="25" s="1"/>
  <c r="P370" i="25"/>
  <c r="N370" i="25"/>
  <c r="U332" i="25"/>
  <c r="V332" i="25" s="1"/>
  <c r="W332" i="25" s="1"/>
  <c r="R22" i="25"/>
  <c r="S22" i="25" s="1"/>
  <c r="U22" i="25"/>
  <c r="V22" i="25" s="1"/>
  <c r="W22" i="25" s="1"/>
  <c r="U1630" i="25"/>
  <c r="V1630" i="25" s="1"/>
  <c r="W1630" i="25" s="1"/>
  <c r="R1630" i="25"/>
  <c r="S1630" i="25" s="1"/>
  <c r="R1463" i="25"/>
  <c r="S1463" i="25" s="1"/>
  <c r="U1463" i="25"/>
  <c r="V1463" i="25" s="1"/>
  <c r="W1463" i="25" s="1"/>
  <c r="P1358" i="25"/>
  <c r="N1358" i="25"/>
  <c r="N1255" i="25"/>
  <c r="P1255" i="25"/>
  <c r="U1150" i="25"/>
  <c r="V1150" i="25" s="1"/>
  <c r="W1150" i="25" s="1"/>
  <c r="U1002" i="25"/>
  <c r="V1002" i="25" s="1"/>
  <c r="W1002" i="25" s="1"/>
  <c r="R1002" i="25"/>
  <c r="S1002" i="25" s="1"/>
  <c r="U1082" i="25"/>
  <c r="V1082" i="25" s="1"/>
  <c r="W1082" i="25" s="1"/>
  <c r="R1082" i="25"/>
  <c r="S1082" i="25" s="1"/>
  <c r="P974" i="25"/>
  <c r="N974" i="25"/>
  <c r="U616" i="25"/>
  <c r="V616" i="25" s="1"/>
  <c r="W616" i="25" s="1"/>
  <c r="R616" i="25"/>
  <c r="S616" i="25" s="1"/>
  <c r="U574" i="25"/>
  <c r="V574" i="25" s="1"/>
  <c r="W574" i="25" s="1"/>
  <c r="R574" i="25"/>
  <c r="S574" i="25" s="1"/>
  <c r="U442" i="25"/>
  <c r="V442" i="25" s="1"/>
  <c r="W442" i="25" s="1"/>
  <c r="U162" i="25"/>
  <c r="V162" i="25" s="1"/>
  <c r="W162" i="25" s="1"/>
  <c r="R162" i="25"/>
  <c r="S162" i="25" s="1"/>
  <c r="P307" i="25"/>
  <c r="N307" i="25"/>
  <c r="U1749" i="25"/>
  <c r="V1749" i="25" s="1"/>
  <c r="W1749" i="25" s="1"/>
  <c r="R1749" i="25"/>
  <c r="S1749" i="25" s="1"/>
  <c r="U1660" i="25"/>
  <c r="V1660" i="25" s="1"/>
  <c r="W1660" i="25" s="1"/>
  <c r="R1660" i="25"/>
  <c r="S1660" i="25" s="1"/>
  <c r="U1530" i="25"/>
  <c r="V1530" i="25" s="1"/>
  <c r="W1530" i="25" s="1"/>
  <c r="U963" i="25"/>
  <c r="V963" i="25" s="1"/>
  <c r="W963" i="25" s="1"/>
  <c r="R963" i="25"/>
  <c r="S963" i="25" s="1"/>
  <c r="R693" i="25"/>
  <c r="S693" i="25" s="1"/>
  <c r="U693" i="25"/>
  <c r="V693" i="25" s="1"/>
  <c r="W693" i="25" s="1"/>
  <c r="R621" i="25"/>
  <c r="S621" i="25" s="1"/>
  <c r="U621" i="25"/>
  <c r="V621" i="25" s="1"/>
  <c r="W621" i="25" s="1"/>
  <c r="R356" i="25"/>
  <c r="S356" i="25" s="1"/>
  <c r="U356" i="25"/>
  <c r="V356" i="25" s="1"/>
  <c r="W356" i="25" s="1"/>
  <c r="U1721" i="25"/>
  <c r="V1721" i="25" s="1"/>
  <c r="W1721" i="25" s="1"/>
  <c r="R1721" i="25"/>
  <c r="S1721" i="25" s="1"/>
  <c r="U1117" i="25"/>
  <c r="V1117" i="25" s="1"/>
  <c r="W1117" i="25" s="1"/>
  <c r="R1117" i="25"/>
  <c r="S1117" i="25" s="1"/>
  <c r="AD21" i="25"/>
  <c r="X21" i="25"/>
  <c r="Y21" i="25" s="1"/>
  <c r="Z21" i="25" s="1"/>
  <c r="AA21" i="25" s="1"/>
  <c r="U1453" i="25"/>
  <c r="V1453" i="25" s="1"/>
  <c r="W1453" i="25" s="1"/>
  <c r="P1182" i="25"/>
  <c r="N1182" i="25"/>
  <c r="R871" i="25"/>
  <c r="S871" i="25" s="1"/>
  <c r="U871" i="25"/>
  <c r="V871" i="25" s="1"/>
  <c r="W871" i="25" s="1"/>
  <c r="U806" i="25"/>
  <c r="V806" i="25" s="1"/>
  <c r="W806" i="25" s="1"/>
  <c r="R806" i="25"/>
  <c r="S806" i="25" s="1"/>
  <c r="R732" i="25"/>
  <c r="S732" i="25" s="1"/>
  <c r="U732" i="25"/>
  <c r="V732" i="25" s="1"/>
  <c r="W732" i="25" s="1"/>
  <c r="P1454" i="25"/>
  <c r="N1454" i="25"/>
  <c r="U1121" i="25"/>
  <c r="V1121" i="25" s="1"/>
  <c r="W1121" i="25" s="1"/>
  <c r="R1121" i="25"/>
  <c r="S1121" i="25" s="1"/>
  <c r="P665" i="25"/>
  <c r="N665" i="25"/>
  <c r="U646" i="25"/>
  <c r="V646" i="25" s="1"/>
  <c r="W646" i="25" s="1"/>
  <c r="R646" i="25"/>
  <c r="S646" i="25" s="1"/>
  <c r="U610" i="25"/>
  <c r="V610" i="25" s="1"/>
  <c r="W610" i="25" s="1"/>
  <c r="R610" i="25"/>
  <c r="S610" i="25" s="1"/>
  <c r="N1011" i="25"/>
  <c r="P1011" i="25"/>
  <c r="R594" i="25"/>
  <c r="S594" i="25" s="1"/>
  <c r="U594" i="25"/>
  <c r="V594" i="25" s="1"/>
  <c r="W594" i="25" s="1"/>
  <c r="P1198" i="25"/>
  <c r="N1198" i="25"/>
  <c r="P793" i="25"/>
  <c r="N793" i="25"/>
  <c r="P409" i="25"/>
  <c r="N409" i="25"/>
  <c r="N1532" i="25"/>
  <c r="P1532" i="25"/>
  <c r="R823" i="25"/>
  <c r="S823" i="25" s="1"/>
  <c r="U823" i="25"/>
  <c r="V823" i="25" s="1"/>
  <c r="W823" i="25" s="1"/>
  <c r="R724" i="25"/>
  <c r="S724" i="25" s="1"/>
  <c r="U724" i="25"/>
  <c r="V724" i="25" s="1"/>
  <c r="W724" i="25" s="1"/>
  <c r="P169" i="25"/>
  <c r="N169" i="25"/>
  <c r="U58" i="25"/>
  <c r="V58" i="25" s="1"/>
  <c r="W58" i="25" s="1"/>
  <c r="R58" i="25"/>
  <c r="S58" i="25" s="1"/>
  <c r="U1374" i="25"/>
  <c r="V1374" i="25" s="1"/>
  <c r="W1374" i="25" s="1"/>
  <c r="R1374" i="25"/>
  <c r="S1374" i="25" s="1"/>
  <c r="P631" i="25"/>
  <c r="N631" i="25"/>
  <c r="U30" i="25"/>
  <c r="V30" i="25" s="1"/>
  <c r="W30" i="25" s="1"/>
  <c r="R30" i="25"/>
  <c r="S30" i="25" s="1"/>
  <c r="P1542" i="25"/>
  <c r="N1542" i="25"/>
  <c r="P1035" i="25"/>
  <c r="N1035" i="25"/>
  <c r="R641" i="25"/>
  <c r="S641" i="25" s="1"/>
  <c r="U641" i="25"/>
  <c r="V641" i="25" s="1"/>
  <c r="W641" i="25" s="1"/>
  <c r="X164" i="25"/>
  <c r="Y164" i="25" s="1"/>
  <c r="Z164" i="25" s="1"/>
  <c r="AA164" i="25" s="1"/>
  <c r="AD164" i="25"/>
  <c r="P1513" i="25"/>
  <c r="N1513" i="25"/>
  <c r="U1206" i="25"/>
  <c r="V1206" i="25" s="1"/>
  <c r="W1206" i="25" s="1"/>
  <c r="R1206" i="25"/>
  <c r="S1206" i="25" s="1"/>
  <c r="U1638" i="25"/>
  <c r="V1638" i="25" s="1"/>
  <c r="W1638" i="25" s="1"/>
  <c r="R1638" i="25"/>
  <c r="S1638" i="25" s="1"/>
  <c r="U535" i="25"/>
  <c r="V535" i="25" s="1"/>
  <c r="W535" i="25" s="1"/>
  <c r="R535" i="25"/>
  <c r="S535" i="25" s="1"/>
  <c r="P136" i="25"/>
  <c r="N136" i="25"/>
  <c r="U433" i="25"/>
  <c r="V433" i="25" s="1"/>
  <c r="W433" i="25" s="1"/>
  <c r="R433" i="25"/>
  <c r="S433" i="25" s="1"/>
  <c r="U1703" i="25"/>
  <c r="V1703" i="25" s="1"/>
  <c r="W1703" i="25" s="1"/>
  <c r="R1703" i="25"/>
  <c r="S1703" i="25" s="1"/>
  <c r="R1560" i="25"/>
  <c r="S1560" i="25" s="1"/>
  <c r="U1560" i="25"/>
  <c r="V1560" i="25" s="1"/>
  <c r="W1560" i="25" s="1"/>
  <c r="R1292" i="25"/>
  <c r="S1292" i="25" s="1"/>
  <c r="U1292" i="25"/>
  <c r="V1292" i="25" s="1"/>
  <c r="W1292" i="25" s="1"/>
  <c r="U966" i="25"/>
  <c r="V966" i="25" s="1"/>
  <c r="W966" i="25" s="1"/>
  <c r="R966" i="25"/>
  <c r="S966" i="25" s="1"/>
  <c r="R886" i="25"/>
  <c r="S886" i="25" s="1"/>
  <c r="U886" i="25"/>
  <c r="V886" i="25" s="1"/>
  <c r="W886" i="25" s="1"/>
  <c r="U580" i="25"/>
  <c r="V580" i="25" s="1"/>
  <c r="W580" i="25" s="1"/>
  <c r="R580" i="25"/>
  <c r="S580" i="25" s="1"/>
  <c r="U1581" i="25"/>
  <c r="V1581" i="25" s="1"/>
  <c r="W1581" i="25" s="1"/>
  <c r="R1581" i="25"/>
  <c r="S1581" i="25" s="1"/>
  <c r="U927" i="25"/>
  <c r="V927" i="25" s="1"/>
  <c r="W927" i="25" s="1"/>
  <c r="R927" i="25"/>
  <c r="S927" i="25" s="1"/>
  <c r="U1643" i="25"/>
  <c r="V1643" i="25" s="1"/>
  <c r="W1643" i="25" s="1"/>
  <c r="R1643" i="25"/>
  <c r="S1643" i="25" s="1"/>
  <c r="R1747" i="25"/>
  <c r="S1747" i="25" s="1"/>
  <c r="U1747" i="25"/>
  <c r="V1747" i="25" s="1"/>
  <c r="W1747" i="25" s="1"/>
  <c r="P1356" i="25"/>
  <c r="N1356" i="25"/>
  <c r="N1246" i="25"/>
  <c r="P1246" i="25"/>
  <c r="N1027" i="25"/>
  <c r="P1027" i="25"/>
  <c r="U993" i="25"/>
  <c r="V993" i="25" s="1"/>
  <c r="W993" i="25" s="1"/>
  <c r="R993" i="25"/>
  <c r="S993" i="25" s="1"/>
  <c r="P846" i="25"/>
  <c r="N846" i="25"/>
  <c r="U650" i="25"/>
  <c r="V650" i="25" s="1"/>
  <c r="W650" i="25" s="1"/>
  <c r="R650" i="25"/>
  <c r="S650" i="25" s="1"/>
  <c r="P488" i="25"/>
  <c r="N488" i="25"/>
  <c r="P333" i="25"/>
  <c r="N333" i="25"/>
  <c r="U161" i="25"/>
  <c r="V161" i="25" s="1"/>
  <c r="W161" i="25" s="1"/>
  <c r="R161" i="25"/>
  <c r="S161" i="25" s="1"/>
  <c r="U51" i="25"/>
  <c r="V51" i="25" s="1"/>
  <c r="W51" i="25" s="1"/>
  <c r="R965" i="25"/>
  <c r="S965" i="25" s="1"/>
  <c r="U965" i="25"/>
  <c r="V965" i="25" s="1"/>
  <c r="W965" i="25" s="1"/>
  <c r="R609" i="25"/>
  <c r="S609" i="25" s="1"/>
  <c r="U609" i="25"/>
  <c r="V609" i="25" s="1"/>
  <c r="W609" i="25" s="1"/>
  <c r="P1668" i="25"/>
  <c r="N1668" i="25"/>
  <c r="U1644" i="25"/>
  <c r="V1644" i="25" s="1"/>
  <c r="W1644" i="25" s="1"/>
  <c r="R1644" i="25"/>
  <c r="S1644" i="25" s="1"/>
  <c r="U1718" i="25"/>
  <c r="V1718" i="25" s="1"/>
  <c r="W1718" i="25" s="1"/>
  <c r="R1718" i="25"/>
  <c r="S1718" i="25" s="1"/>
  <c r="N1406" i="25"/>
  <c r="P1406" i="25"/>
  <c r="U1346" i="25"/>
  <c r="V1346" i="25" s="1"/>
  <c r="W1346" i="25" s="1"/>
  <c r="R1346" i="25"/>
  <c r="S1346" i="25" s="1"/>
  <c r="U1000" i="25"/>
  <c r="V1000" i="25" s="1"/>
  <c r="W1000" i="25" s="1"/>
  <c r="R1000" i="25"/>
  <c r="S1000" i="25" s="1"/>
  <c r="P918" i="25"/>
  <c r="N918" i="25"/>
  <c r="P807" i="25"/>
  <c r="N807" i="25"/>
  <c r="P750" i="25"/>
  <c r="N750" i="25"/>
  <c r="U797" i="25"/>
  <c r="V797" i="25" s="1"/>
  <c r="W797" i="25" s="1"/>
  <c r="P366" i="25"/>
  <c r="N366" i="25"/>
  <c r="P330" i="25"/>
  <c r="N330" i="25"/>
  <c r="R427" i="25"/>
  <c r="S427" i="25" s="1"/>
  <c r="U427" i="25"/>
  <c r="V427" i="25" s="1"/>
  <c r="W427" i="25" s="1"/>
  <c r="U235" i="25"/>
  <c r="V235" i="25" s="1"/>
  <c r="W235" i="25" s="1"/>
  <c r="R235" i="25"/>
  <c r="S235" i="25" s="1"/>
  <c r="P1789" i="25"/>
  <c r="N1789" i="25"/>
  <c r="U1488" i="25"/>
  <c r="V1488" i="25" s="1"/>
  <c r="W1488" i="25" s="1"/>
  <c r="R1488" i="25"/>
  <c r="S1488" i="25" s="1"/>
  <c r="P1421" i="25"/>
  <c r="N1421" i="25"/>
  <c r="N1240" i="25"/>
  <c r="P1240" i="25"/>
  <c r="R1250" i="25"/>
  <c r="S1250" i="25" s="1"/>
  <c r="U1250" i="25"/>
  <c r="V1250" i="25" s="1"/>
  <c r="W1250" i="25" s="1"/>
  <c r="U1127" i="25"/>
  <c r="V1127" i="25" s="1"/>
  <c r="W1127" i="25" s="1"/>
  <c r="U1085" i="25"/>
  <c r="V1085" i="25" s="1"/>
  <c r="W1085" i="25" s="1"/>
  <c r="R1085" i="25"/>
  <c r="S1085" i="25" s="1"/>
  <c r="R1047" i="25"/>
  <c r="S1047" i="25" s="1"/>
  <c r="U1047" i="25"/>
  <c r="V1047" i="25" s="1"/>
  <c r="W1047" i="25" s="1"/>
  <c r="U884" i="25"/>
  <c r="V884" i="25" s="1"/>
  <c r="W884" i="25" s="1"/>
  <c r="R884" i="25"/>
  <c r="S884" i="25" s="1"/>
  <c r="U707" i="25"/>
  <c r="V707" i="25" s="1"/>
  <c r="W707" i="25" s="1"/>
  <c r="R707" i="25"/>
  <c r="S707" i="25" s="1"/>
  <c r="U563" i="25"/>
  <c r="V563" i="25" s="1"/>
  <c r="W563" i="25" s="1"/>
  <c r="R563" i="25"/>
  <c r="S563" i="25" s="1"/>
  <c r="N692" i="25"/>
  <c r="P692" i="25"/>
  <c r="U487" i="25"/>
  <c r="V487" i="25" s="1"/>
  <c r="W487" i="25" s="1"/>
  <c r="R487" i="25"/>
  <c r="S487" i="25" s="1"/>
  <c r="P181" i="25"/>
  <c r="N181" i="25"/>
  <c r="P39" i="25"/>
  <c r="N39" i="25"/>
  <c r="U885" i="25"/>
  <c r="V885" i="25" s="1"/>
  <c r="W885" i="25" s="1"/>
  <c r="R885" i="25"/>
  <c r="S885" i="25" s="1"/>
  <c r="U48" i="25"/>
  <c r="V48" i="25" s="1"/>
  <c r="W48" i="25" s="1"/>
  <c r="P1682" i="25"/>
  <c r="N1682" i="25"/>
  <c r="P1218" i="25"/>
  <c r="N1218" i="25"/>
  <c r="P1167" i="25"/>
  <c r="N1167" i="25"/>
  <c r="N984" i="25"/>
  <c r="P984" i="25"/>
  <c r="P673" i="25"/>
  <c r="N673" i="25"/>
  <c r="P560" i="25"/>
  <c r="N560" i="25"/>
  <c r="P615" i="25"/>
  <c r="N615" i="25"/>
  <c r="N531" i="25"/>
  <c r="P531" i="25"/>
  <c r="N492" i="25"/>
  <c r="P492" i="25"/>
  <c r="P216" i="25"/>
  <c r="N216" i="25"/>
  <c r="N28" i="25"/>
  <c r="P28" i="25"/>
  <c r="U1746" i="25"/>
  <c r="V1746" i="25" s="1"/>
  <c r="W1746" i="25" s="1"/>
  <c r="R1746" i="25"/>
  <c r="S1746" i="25" s="1"/>
  <c r="U1461" i="25"/>
  <c r="V1461" i="25" s="1"/>
  <c r="W1461" i="25" s="1"/>
  <c r="R1461" i="25"/>
  <c r="S1461" i="25" s="1"/>
  <c r="U1185" i="25"/>
  <c r="V1185" i="25" s="1"/>
  <c r="W1185" i="25" s="1"/>
  <c r="R1185" i="25"/>
  <c r="S1185" i="25" s="1"/>
  <c r="R1068" i="25"/>
  <c r="S1068" i="25" s="1"/>
  <c r="U1068" i="25"/>
  <c r="V1068" i="25" s="1"/>
  <c r="W1068" i="25" s="1"/>
  <c r="U829" i="25"/>
  <c r="V829" i="25" s="1"/>
  <c r="W829" i="25" s="1"/>
  <c r="R829" i="25"/>
  <c r="S829" i="25" s="1"/>
  <c r="AF17" i="25"/>
  <c r="R1729" i="25"/>
  <c r="S1729" i="25" s="1"/>
  <c r="U1729" i="25"/>
  <c r="V1729" i="25" s="1"/>
  <c r="W1729" i="25" s="1"/>
  <c r="U1603" i="25"/>
  <c r="V1603" i="25" s="1"/>
  <c r="W1603" i="25" s="1"/>
  <c r="R1603" i="25"/>
  <c r="S1603" i="25" s="1"/>
  <c r="P1574" i="25"/>
  <c r="N1574" i="25"/>
  <c r="U1468" i="25"/>
  <c r="V1468" i="25" s="1"/>
  <c r="W1468" i="25" s="1"/>
  <c r="R1468" i="25"/>
  <c r="S1468" i="25" s="1"/>
  <c r="P1402" i="25"/>
  <c r="N1402" i="25"/>
  <c r="R1287" i="25"/>
  <c r="S1287" i="25" s="1"/>
  <c r="U1287" i="25"/>
  <c r="V1287" i="25" s="1"/>
  <c r="W1287" i="25" s="1"/>
  <c r="U1133" i="25"/>
  <c r="V1133" i="25" s="1"/>
  <c r="W1133" i="25" s="1"/>
  <c r="P955" i="25"/>
  <c r="N955" i="25"/>
  <c r="N675" i="25"/>
  <c r="P675" i="25"/>
  <c r="U477" i="25"/>
  <c r="V477" i="25" s="1"/>
  <c r="W477" i="25" s="1"/>
  <c r="R477" i="25"/>
  <c r="S477" i="25" s="1"/>
  <c r="U382" i="25"/>
  <c r="V382" i="25" s="1"/>
  <c r="W382" i="25" s="1"/>
  <c r="R491" i="25"/>
  <c r="S491" i="25" s="1"/>
  <c r="U491" i="25"/>
  <c r="V491" i="25" s="1"/>
  <c r="W491" i="25" s="1"/>
  <c r="U364" i="25"/>
  <c r="V364" i="25" s="1"/>
  <c r="W364" i="25" s="1"/>
  <c r="U496" i="25"/>
  <c r="V496" i="25" s="1"/>
  <c r="W496" i="25" s="1"/>
  <c r="R496" i="25"/>
  <c r="S496" i="25" s="1"/>
  <c r="R163" i="25"/>
  <c r="S163" i="25" s="1"/>
  <c r="U163" i="25"/>
  <c r="V163" i="25" s="1"/>
  <c r="W163" i="25" s="1"/>
  <c r="U156" i="25"/>
  <c r="V156" i="25" s="1"/>
  <c r="W156" i="25" s="1"/>
  <c r="U1763" i="25"/>
  <c r="V1763" i="25" s="1"/>
  <c r="W1763" i="25" s="1"/>
  <c r="R1763" i="25"/>
  <c r="S1763" i="25" s="1"/>
  <c r="R1717" i="25"/>
  <c r="S1717" i="25" s="1"/>
  <c r="U1717" i="25"/>
  <c r="V1717" i="25" s="1"/>
  <c r="W1717" i="25" s="1"/>
  <c r="P1442" i="25"/>
  <c r="N1442" i="25"/>
  <c r="U1334" i="25"/>
  <c r="V1334" i="25" s="1"/>
  <c r="W1334" i="25" s="1"/>
  <c r="R1334" i="25"/>
  <c r="S1334" i="25" s="1"/>
  <c r="P1278" i="25"/>
  <c r="N1278" i="25"/>
  <c r="N716" i="25"/>
  <c r="P716" i="25"/>
  <c r="U799" i="25"/>
  <c r="V799" i="25" s="1"/>
  <c r="W799" i="25" s="1"/>
  <c r="P523" i="25"/>
  <c r="N523" i="25"/>
  <c r="P314" i="25"/>
  <c r="N314" i="25"/>
  <c r="U1357" i="25"/>
  <c r="V1357" i="25" s="1"/>
  <c r="W1357" i="25" s="1"/>
  <c r="U1672" i="25"/>
  <c r="V1672" i="25" s="1"/>
  <c r="W1672" i="25" s="1"/>
  <c r="R1672" i="25"/>
  <c r="S1672" i="25" s="1"/>
  <c r="N1635" i="25"/>
  <c r="P1635" i="25"/>
  <c r="N1444" i="25"/>
  <c r="P1444" i="25"/>
  <c r="U1401" i="25"/>
  <c r="V1401" i="25" s="1"/>
  <c r="W1401" i="25" s="1"/>
  <c r="P1069" i="25"/>
  <c r="N1069" i="25"/>
  <c r="U1168" i="25"/>
  <c r="V1168" i="25" s="1"/>
  <c r="W1168" i="25" s="1"/>
  <c r="R1168" i="25"/>
  <c r="S1168" i="25" s="1"/>
  <c r="P908" i="25"/>
  <c r="N908" i="25"/>
  <c r="N705" i="25"/>
  <c r="P705" i="25"/>
  <c r="U540" i="25"/>
  <c r="V540" i="25" s="1"/>
  <c r="W540" i="25" s="1"/>
  <c r="R540" i="25"/>
  <c r="S540" i="25" s="1"/>
  <c r="P311" i="25"/>
  <c r="N311" i="25"/>
  <c r="R184" i="25"/>
  <c r="S184" i="25" s="1"/>
  <c r="U184" i="25"/>
  <c r="V184" i="25" s="1"/>
  <c r="W184" i="25" s="1"/>
  <c r="P1774" i="25"/>
  <c r="N1774" i="25"/>
  <c r="U1734" i="25"/>
  <c r="V1734" i="25" s="1"/>
  <c r="W1734" i="25" s="1"/>
  <c r="P1655" i="25"/>
  <c r="N1655" i="25"/>
  <c r="U1539" i="25"/>
  <c r="V1539" i="25" s="1"/>
  <c r="W1539" i="25" s="1"/>
  <c r="R1539" i="25"/>
  <c r="S1539" i="25" s="1"/>
  <c r="R1483" i="25"/>
  <c r="S1483" i="25" s="1"/>
  <c r="U1483" i="25"/>
  <c r="V1483" i="25" s="1"/>
  <c r="W1483" i="25" s="1"/>
  <c r="U1388" i="25"/>
  <c r="V1388" i="25" s="1"/>
  <c r="W1388" i="25" s="1"/>
  <c r="R1388" i="25"/>
  <c r="S1388" i="25" s="1"/>
  <c r="U1138" i="25"/>
  <c r="V1138" i="25" s="1"/>
  <c r="W1138" i="25" s="1"/>
  <c r="U1153" i="25"/>
  <c r="V1153" i="25" s="1"/>
  <c r="W1153" i="25" s="1"/>
  <c r="U905" i="25"/>
  <c r="V905" i="25" s="1"/>
  <c r="W905" i="25" s="1"/>
  <c r="U704" i="25"/>
  <c r="V704" i="25" s="1"/>
  <c r="W704" i="25" s="1"/>
  <c r="R704" i="25"/>
  <c r="S704" i="25" s="1"/>
  <c r="U629" i="25"/>
  <c r="V629" i="25" s="1"/>
  <c r="W629" i="25" s="1"/>
  <c r="R629" i="25"/>
  <c r="S629" i="25" s="1"/>
  <c r="U622" i="25"/>
  <c r="V622" i="25" s="1"/>
  <c r="W622" i="25" s="1"/>
  <c r="R622" i="25"/>
  <c r="S622" i="25" s="1"/>
  <c r="U465" i="25"/>
  <c r="V465" i="25" s="1"/>
  <c r="W465" i="25" s="1"/>
  <c r="R465" i="25"/>
  <c r="S465" i="25" s="1"/>
  <c r="U337" i="25"/>
  <c r="V337" i="25" s="1"/>
  <c r="W337" i="25" s="1"/>
  <c r="R337" i="25"/>
  <c r="S337" i="25" s="1"/>
  <c r="U132" i="25"/>
  <c r="V132" i="25" s="1"/>
  <c r="W132" i="25" s="1"/>
  <c r="R132" i="25"/>
  <c r="S132" i="25" s="1"/>
  <c r="U536" i="25"/>
  <c r="V536" i="25" s="1"/>
  <c r="W536" i="25" s="1"/>
  <c r="R536" i="25"/>
  <c r="S536" i="25" s="1"/>
  <c r="U1771" i="25"/>
  <c r="V1771" i="25" s="1"/>
  <c r="W1771" i="25" s="1"/>
  <c r="P1673" i="25"/>
  <c r="N1673" i="25"/>
  <c r="P1385" i="25"/>
  <c r="N1385" i="25"/>
  <c r="N1282" i="25"/>
  <c r="P1282" i="25"/>
  <c r="P1194" i="25"/>
  <c r="N1194" i="25"/>
  <c r="R1020" i="25"/>
  <c r="S1020" i="25" s="1"/>
  <c r="U1020" i="25"/>
  <c r="V1020" i="25" s="1"/>
  <c r="W1020" i="25" s="1"/>
  <c r="U822" i="25"/>
  <c r="V822" i="25" s="1"/>
  <c r="W822" i="25" s="1"/>
  <c r="R822" i="25"/>
  <c r="S822" i="25" s="1"/>
  <c r="U780" i="25"/>
  <c r="V780" i="25" s="1"/>
  <c r="W780" i="25" s="1"/>
  <c r="R780" i="25"/>
  <c r="S780" i="25" s="1"/>
  <c r="R677" i="25"/>
  <c r="S677" i="25" s="1"/>
  <c r="U677" i="25"/>
  <c r="V677" i="25" s="1"/>
  <c r="W677" i="25" s="1"/>
  <c r="R579" i="25"/>
  <c r="S579" i="25" s="1"/>
  <c r="U579" i="25"/>
  <c r="V579" i="25" s="1"/>
  <c r="W579" i="25" s="1"/>
  <c r="R374" i="25"/>
  <c r="S374" i="25" s="1"/>
  <c r="U374" i="25"/>
  <c r="V374" i="25" s="1"/>
  <c r="W374" i="25" s="1"/>
  <c r="R217" i="25"/>
  <c r="S217" i="25" s="1"/>
  <c r="U217" i="25"/>
  <c r="V217" i="25" s="1"/>
  <c r="W217" i="25" s="1"/>
  <c r="U93" i="25"/>
  <c r="V93" i="25" s="1"/>
  <c r="W93" i="25" s="1"/>
  <c r="P70" i="25"/>
  <c r="N70" i="25"/>
  <c r="U1772" i="25"/>
  <c r="V1772" i="25" s="1"/>
  <c r="W1772" i="25" s="1"/>
  <c r="P1588" i="25"/>
  <c r="N1588" i="25"/>
  <c r="P1322" i="25"/>
  <c r="N1322" i="25"/>
  <c r="N1219" i="25"/>
  <c r="P1219" i="25"/>
  <c r="P1191" i="25"/>
  <c r="N1191" i="25"/>
  <c r="U1067" i="25"/>
  <c r="V1067" i="25" s="1"/>
  <c r="W1067" i="25" s="1"/>
  <c r="R1067" i="25"/>
  <c r="S1067" i="25" s="1"/>
  <c r="U784" i="25"/>
  <c r="V784" i="25" s="1"/>
  <c r="W784" i="25" s="1"/>
  <c r="R784" i="25"/>
  <c r="S784" i="25" s="1"/>
  <c r="U627" i="25"/>
  <c r="V627" i="25" s="1"/>
  <c r="W627" i="25" s="1"/>
  <c r="R627" i="25"/>
  <c r="S627" i="25" s="1"/>
  <c r="U457" i="25"/>
  <c r="V457" i="25" s="1"/>
  <c r="W457" i="25" s="1"/>
  <c r="R457" i="25"/>
  <c r="S457" i="25" s="1"/>
  <c r="N306" i="25"/>
  <c r="P306" i="25"/>
  <c r="U331" i="25"/>
  <c r="V331" i="25" s="1"/>
  <c r="W331" i="25" s="1"/>
  <c r="P133" i="25"/>
  <c r="N133" i="25"/>
  <c r="N197" i="25"/>
  <c r="P197" i="25"/>
  <c r="U868" i="25"/>
  <c r="V868" i="25" s="1"/>
  <c r="W868" i="25" s="1"/>
  <c r="R868" i="25"/>
  <c r="S868" i="25" s="1"/>
  <c r="U286" i="25"/>
  <c r="V286" i="25" s="1"/>
  <c r="W286" i="25" s="1"/>
  <c r="R286" i="25"/>
  <c r="S286" i="25" s="1"/>
  <c r="R1519" i="25"/>
  <c r="S1519" i="25" s="1"/>
  <c r="U1519" i="25"/>
  <c r="V1519" i="25" s="1"/>
  <c r="W1519" i="25" s="1"/>
  <c r="U1348" i="25"/>
  <c r="V1348" i="25" s="1"/>
  <c r="W1348" i="25" s="1"/>
  <c r="R1348" i="25"/>
  <c r="S1348" i="25" s="1"/>
  <c r="U1177" i="25"/>
  <c r="V1177" i="25" s="1"/>
  <c r="W1177" i="25" s="1"/>
  <c r="R1177" i="25"/>
  <c r="S1177" i="25" s="1"/>
  <c r="R1143" i="25"/>
  <c r="S1143" i="25" s="1"/>
  <c r="U1143" i="25"/>
  <c r="V1143" i="25" s="1"/>
  <c r="W1143" i="25" s="1"/>
  <c r="U1009" i="25"/>
  <c r="V1009" i="25" s="1"/>
  <c r="W1009" i="25" s="1"/>
  <c r="R1009" i="25"/>
  <c r="S1009" i="25" s="1"/>
  <c r="U852" i="25"/>
  <c r="V852" i="25" s="1"/>
  <c r="W852" i="25" s="1"/>
  <c r="R852" i="25"/>
  <c r="S852" i="25" s="1"/>
  <c r="U875" i="25"/>
  <c r="V875" i="25" s="1"/>
  <c r="W875" i="25" s="1"/>
  <c r="R875" i="25"/>
  <c r="S875" i="25" s="1"/>
  <c r="R742" i="25"/>
  <c r="S742" i="25" s="1"/>
  <c r="U742" i="25"/>
  <c r="V742" i="25" s="1"/>
  <c r="W742" i="25" s="1"/>
  <c r="U611" i="25"/>
  <c r="V611" i="25" s="1"/>
  <c r="W611" i="25" s="1"/>
  <c r="R611" i="25"/>
  <c r="S611" i="25" s="1"/>
  <c r="R731" i="25"/>
  <c r="S731" i="25" s="1"/>
  <c r="U731" i="25"/>
  <c r="V731" i="25" s="1"/>
  <c r="W731" i="25" s="1"/>
  <c r="U456" i="25"/>
  <c r="V456" i="25" s="1"/>
  <c r="W456" i="25" s="1"/>
  <c r="R456" i="25"/>
  <c r="S456" i="25" s="1"/>
  <c r="R883" i="25"/>
  <c r="S883" i="25" s="1"/>
  <c r="U883" i="25"/>
  <c r="V883" i="25" s="1"/>
  <c r="W883" i="25" s="1"/>
  <c r="U53" i="25"/>
  <c r="V53" i="25" s="1"/>
  <c r="W53" i="25" s="1"/>
  <c r="R53" i="25"/>
  <c r="S53" i="25" s="1"/>
  <c r="R16" i="25"/>
  <c r="S16" i="25" s="1"/>
  <c r="U16" i="25"/>
  <c r="V16" i="25" s="1"/>
  <c r="W16" i="25" s="1"/>
  <c r="R1501" i="1"/>
  <c r="S1501" i="1" s="1"/>
  <c r="U1501" i="1"/>
  <c r="V1501" i="1" s="1"/>
  <c r="R303" i="1"/>
  <c r="S303" i="1" s="1"/>
  <c r="W303" i="1" s="1"/>
  <c r="X303" i="1" s="1"/>
  <c r="Y303" i="1" s="1"/>
  <c r="U303" i="1"/>
  <c r="V303" i="1" s="1"/>
  <c r="R400" i="1"/>
  <c r="S400" i="1" s="1"/>
  <c r="W400" i="1" s="1"/>
  <c r="X400" i="1" s="1"/>
  <c r="Y400" i="1" s="1"/>
  <c r="U400" i="1"/>
  <c r="V400" i="1" s="1"/>
  <c r="R1672" i="1"/>
  <c r="S1672" i="1" s="1"/>
  <c r="U1672" i="1"/>
  <c r="V1672" i="1" s="1"/>
  <c r="R267" i="1"/>
  <c r="S267" i="1" s="1"/>
  <c r="U267" i="1"/>
  <c r="V267" i="1" s="1"/>
  <c r="R859" i="1"/>
  <c r="S859" i="1" s="1"/>
  <c r="U859" i="1"/>
  <c r="V859" i="1" s="1"/>
  <c r="R1668" i="1"/>
  <c r="S1668" i="1" s="1"/>
  <c r="U1668" i="1"/>
  <c r="V1668" i="1" s="1"/>
  <c r="R211" i="1"/>
  <c r="S211" i="1" s="1"/>
  <c r="W211" i="1" s="1"/>
  <c r="X211" i="1" s="1"/>
  <c r="Y211" i="1" s="1"/>
  <c r="U211" i="1"/>
  <c r="V211" i="1" s="1"/>
  <c r="R289" i="1"/>
  <c r="S289" i="1" s="1"/>
  <c r="W289" i="1" s="1"/>
  <c r="X289" i="1" s="1"/>
  <c r="Y289" i="1" s="1"/>
  <c r="U289" i="1"/>
  <c r="V289" i="1" s="1"/>
  <c r="R3" i="1"/>
  <c r="S3" i="1" s="1"/>
  <c r="U3" i="1"/>
  <c r="V3" i="1" s="1"/>
  <c r="R1216" i="1"/>
  <c r="S1216" i="1" s="1"/>
  <c r="U1216" i="1"/>
  <c r="V1216" i="1" s="1"/>
  <c r="R935" i="1"/>
  <c r="S935" i="1" s="1"/>
  <c r="U935" i="1"/>
  <c r="V935" i="1" s="1"/>
  <c r="R1147" i="1"/>
  <c r="S1147" i="1" s="1"/>
  <c r="W1147" i="1" s="1"/>
  <c r="X1147" i="1" s="1"/>
  <c r="Y1147" i="1" s="1"/>
  <c r="U1147" i="1"/>
  <c r="V1147" i="1" s="1"/>
  <c r="R1261" i="1"/>
  <c r="S1261" i="1" s="1"/>
  <c r="W1261" i="1" s="1"/>
  <c r="X1261" i="1" s="1"/>
  <c r="Y1261" i="1" s="1"/>
  <c r="U1261" i="1"/>
  <c r="V1261" i="1" s="1"/>
  <c r="R1683" i="1"/>
  <c r="S1683" i="1" s="1"/>
  <c r="W1683" i="1" s="1"/>
  <c r="X1683" i="1" s="1"/>
  <c r="Y1683" i="1" s="1"/>
  <c r="U1683" i="1"/>
  <c r="V1683" i="1" s="1"/>
  <c r="R1514" i="1"/>
  <c r="S1514" i="1" s="1"/>
  <c r="W1514" i="1" s="1"/>
  <c r="X1514" i="1" s="1"/>
  <c r="Y1514" i="1" s="1"/>
  <c r="U1514" i="1"/>
  <c r="V1514" i="1" s="1"/>
  <c r="R1287" i="1"/>
  <c r="S1287" i="1" s="1"/>
  <c r="U1287" i="1"/>
  <c r="V1287" i="1" s="1"/>
  <c r="R436" i="1"/>
  <c r="S436" i="1" s="1"/>
  <c r="U436" i="1"/>
  <c r="V436" i="1" s="1"/>
  <c r="R1272" i="1"/>
  <c r="S1272" i="1" s="1"/>
  <c r="W1272" i="1" s="1"/>
  <c r="X1272" i="1" s="1"/>
  <c r="Y1272" i="1" s="1"/>
  <c r="U1272" i="1"/>
  <c r="V1272" i="1" s="1"/>
  <c r="R1535" i="1"/>
  <c r="S1535" i="1" s="1"/>
  <c r="W1535" i="1" s="1"/>
  <c r="X1535" i="1" s="1"/>
  <c r="Y1535" i="1" s="1"/>
  <c r="U1535" i="1"/>
  <c r="V1535" i="1" s="1"/>
  <c r="R1334" i="1"/>
  <c r="S1334" i="1" s="1"/>
  <c r="W1334" i="1" s="1"/>
  <c r="X1334" i="1" s="1"/>
  <c r="Y1334" i="1" s="1"/>
  <c r="U1334" i="1"/>
  <c r="V1334" i="1" s="1"/>
  <c r="R1252" i="1"/>
  <c r="S1252" i="1" s="1"/>
  <c r="W1252" i="1" s="1"/>
  <c r="X1252" i="1" s="1"/>
  <c r="Y1252" i="1" s="1"/>
  <c r="U1252" i="1"/>
  <c r="V1252" i="1" s="1"/>
  <c r="R1263" i="1"/>
  <c r="S1263" i="1" s="1"/>
  <c r="U1263" i="1"/>
  <c r="V1263" i="1" s="1"/>
  <c r="R678" i="1"/>
  <c r="S678" i="1" s="1"/>
  <c r="U678" i="1"/>
  <c r="V678" i="1" s="1"/>
  <c r="R24" i="1"/>
  <c r="S24" i="1" s="1"/>
  <c r="W24" i="1" s="1"/>
  <c r="X24" i="1" s="1"/>
  <c r="Y24" i="1" s="1"/>
  <c r="U24" i="1"/>
  <c r="V24" i="1" s="1"/>
  <c r="R130" i="1"/>
  <c r="S130" i="1" s="1"/>
  <c r="W130" i="1" s="1"/>
  <c r="X130" i="1" s="1"/>
  <c r="Y130" i="1" s="1"/>
  <c r="U130" i="1"/>
  <c r="V130" i="1" s="1"/>
  <c r="R123" i="1"/>
  <c r="S123" i="1" s="1"/>
  <c r="W123" i="1" s="1"/>
  <c r="X123" i="1" s="1"/>
  <c r="Y123" i="1" s="1"/>
  <c r="U123" i="1"/>
  <c r="V123" i="1" s="1"/>
  <c r="R230" i="1"/>
  <c r="S230" i="1" s="1"/>
  <c r="W230" i="1" s="1"/>
  <c r="X230" i="1" s="1"/>
  <c r="Y230" i="1" s="1"/>
  <c r="U230" i="1"/>
  <c r="V230" i="1" s="1"/>
  <c r="R499" i="1"/>
  <c r="S499" i="1" s="1"/>
  <c r="U499" i="1"/>
  <c r="V499" i="1" s="1"/>
  <c r="R4" i="1"/>
  <c r="S4" i="1" s="1"/>
  <c r="U4" i="1"/>
  <c r="V4" i="1" s="1"/>
  <c r="R1399" i="1"/>
  <c r="S1399" i="1" s="1"/>
  <c r="W1399" i="1" s="1"/>
  <c r="X1399" i="1" s="1"/>
  <c r="Y1399" i="1" s="1"/>
  <c r="U1399" i="1"/>
  <c r="V1399" i="1" s="1"/>
  <c r="R1260" i="1"/>
  <c r="S1260" i="1" s="1"/>
  <c r="W1260" i="1" s="1"/>
  <c r="X1260" i="1" s="1"/>
  <c r="Y1260" i="1" s="1"/>
  <c r="U1260" i="1"/>
  <c r="V1260" i="1" s="1"/>
  <c r="R1523" i="1"/>
  <c r="S1523" i="1" s="1"/>
  <c r="W1523" i="1" s="1"/>
  <c r="X1523" i="1" s="1"/>
  <c r="Y1523" i="1" s="1"/>
  <c r="U1523" i="1"/>
  <c r="V1523" i="1" s="1"/>
  <c r="R1280" i="1"/>
  <c r="S1280" i="1" s="1"/>
  <c r="W1280" i="1" s="1"/>
  <c r="X1280" i="1" s="1"/>
  <c r="Y1280" i="1" s="1"/>
  <c r="U1280" i="1"/>
  <c r="V1280" i="1" s="1"/>
  <c r="R1240" i="1"/>
  <c r="S1240" i="1" s="1"/>
  <c r="U1240" i="1"/>
  <c r="V1240" i="1" s="1"/>
  <c r="R950" i="1"/>
  <c r="S950" i="1" s="1"/>
  <c r="U950" i="1"/>
  <c r="V950" i="1" s="1"/>
  <c r="R1257" i="1"/>
  <c r="S1257" i="1" s="1"/>
  <c r="W1257" i="1" s="1"/>
  <c r="X1257" i="1" s="1"/>
  <c r="Y1257" i="1" s="1"/>
  <c r="U1257" i="1"/>
  <c r="V1257" i="1" s="1"/>
  <c r="R672" i="1"/>
  <c r="S672" i="1" s="1"/>
  <c r="W672" i="1" s="1"/>
  <c r="X672" i="1" s="1"/>
  <c r="Y672" i="1" s="1"/>
  <c r="U672" i="1"/>
  <c r="V672" i="1" s="1"/>
  <c r="R12" i="1"/>
  <c r="S12" i="1" s="1"/>
  <c r="W12" i="1" s="1"/>
  <c r="X12" i="1" s="1"/>
  <c r="Y12" i="1" s="1"/>
  <c r="U12" i="1"/>
  <c r="V12" i="1" s="1"/>
  <c r="R112" i="1"/>
  <c r="S112" i="1" s="1"/>
  <c r="W112" i="1" s="1"/>
  <c r="X112" i="1" s="1"/>
  <c r="Y112" i="1" s="1"/>
  <c r="U112" i="1"/>
  <c r="V112" i="1" s="1"/>
  <c r="R117" i="1"/>
  <c r="S117" i="1" s="1"/>
  <c r="U117" i="1"/>
  <c r="V117" i="1" s="1"/>
  <c r="R212" i="1"/>
  <c r="S212" i="1" s="1"/>
  <c r="U212" i="1"/>
  <c r="V212" i="1" s="1"/>
  <c r="R493" i="1"/>
  <c r="S493" i="1" s="1"/>
  <c r="W493" i="1" s="1"/>
  <c r="X493" i="1" s="1"/>
  <c r="Y493" i="1" s="1"/>
  <c r="U493" i="1"/>
  <c r="V493" i="1" s="1"/>
  <c r="R536" i="1"/>
  <c r="S536" i="1" s="1"/>
  <c r="W536" i="1" s="1"/>
  <c r="X536" i="1" s="1"/>
  <c r="Y536" i="1" s="1"/>
  <c r="U536" i="1"/>
  <c r="V536" i="1" s="1"/>
  <c r="R824" i="1"/>
  <c r="S824" i="1" s="1"/>
  <c r="W824" i="1" s="1"/>
  <c r="X824" i="1" s="1"/>
  <c r="Y824" i="1" s="1"/>
  <c r="U824" i="1"/>
  <c r="V824" i="1" s="1"/>
  <c r="R1015" i="1"/>
  <c r="S1015" i="1" s="1"/>
  <c r="W1015" i="1" s="1"/>
  <c r="X1015" i="1" s="1"/>
  <c r="Y1015" i="1" s="1"/>
  <c r="U1015" i="1"/>
  <c r="V1015" i="1" s="1"/>
  <c r="R1562" i="1"/>
  <c r="S1562" i="1" s="1"/>
  <c r="U1562" i="1"/>
  <c r="V1562" i="1" s="1"/>
  <c r="R1095" i="1"/>
  <c r="S1095" i="1" s="1"/>
  <c r="U1095" i="1"/>
  <c r="V1095" i="1" s="1"/>
  <c r="R512" i="1"/>
  <c r="S512" i="1" s="1"/>
  <c r="W512" i="1" s="1"/>
  <c r="X512" i="1" s="1"/>
  <c r="Y512" i="1" s="1"/>
  <c r="U512" i="1"/>
  <c r="V512" i="1" s="1"/>
  <c r="R1716" i="1"/>
  <c r="S1716" i="1" s="1"/>
  <c r="W1716" i="1" s="1"/>
  <c r="X1716" i="1" s="1"/>
  <c r="Y1716" i="1" s="1"/>
  <c r="U1716" i="1"/>
  <c r="V1716" i="1" s="1"/>
  <c r="R1282" i="1"/>
  <c r="S1282" i="1" s="1"/>
  <c r="W1282" i="1" s="1"/>
  <c r="X1282" i="1" s="1"/>
  <c r="Y1282" i="1" s="1"/>
  <c r="U1282" i="1"/>
  <c r="V1282" i="1" s="1"/>
  <c r="R372" i="1"/>
  <c r="S372" i="1" s="1"/>
  <c r="W372" i="1" s="1"/>
  <c r="X372" i="1" s="1"/>
  <c r="Y372" i="1" s="1"/>
  <c r="U372" i="1"/>
  <c r="V372" i="1" s="1"/>
  <c r="R374" i="1"/>
  <c r="R375" i="1" s="1"/>
  <c r="U374" i="1"/>
  <c r="V374" i="1" s="1"/>
  <c r="R1568" i="1"/>
  <c r="S1568" i="1" s="1"/>
  <c r="U1568" i="1"/>
  <c r="V1568" i="1" s="1"/>
  <c r="R1270" i="1"/>
  <c r="S1270" i="1" s="1"/>
  <c r="W1270" i="1" s="1"/>
  <c r="X1270" i="1" s="1"/>
  <c r="Y1270" i="1" s="1"/>
  <c r="U1270" i="1"/>
  <c r="V1270" i="1" s="1"/>
  <c r="R517" i="1"/>
  <c r="S517" i="1" s="1"/>
  <c r="W517" i="1" s="1"/>
  <c r="X517" i="1" s="1"/>
  <c r="Y517" i="1" s="1"/>
  <c r="U517" i="1"/>
  <c r="V517" i="1" s="1"/>
  <c r="R1393" i="1"/>
  <c r="S1393" i="1" s="1"/>
  <c r="W1393" i="1" s="1"/>
  <c r="X1393" i="1" s="1"/>
  <c r="Y1393" i="1" s="1"/>
  <c r="U1393" i="1"/>
  <c r="V1393" i="1" s="1"/>
  <c r="R1298" i="1"/>
  <c r="S1298" i="1" s="1"/>
  <c r="W1298" i="1" s="1"/>
  <c r="X1298" i="1" s="1"/>
  <c r="Y1298" i="1" s="1"/>
  <c r="U1298" i="1"/>
  <c r="V1298" i="1" s="1"/>
  <c r="R1254" i="1"/>
  <c r="S1254" i="1" s="1"/>
  <c r="U1254" i="1"/>
  <c r="V1254" i="1" s="1"/>
  <c r="R1511" i="1"/>
  <c r="S1511" i="1" s="1"/>
  <c r="U1511" i="1"/>
  <c r="V1511" i="1" s="1"/>
  <c r="R1244" i="1"/>
  <c r="S1244" i="1" s="1"/>
  <c r="W1244" i="1" s="1"/>
  <c r="X1244" i="1" s="1"/>
  <c r="Y1244" i="1" s="1"/>
  <c r="U1244" i="1"/>
  <c r="V1244" i="1" s="1"/>
  <c r="R1234" i="1"/>
  <c r="S1234" i="1" s="1"/>
  <c r="W1234" i="1" s="1"/>
  <c r="X1234" i="1" s="1"/>
  <c r="Y1234" i="1" s="1"/>
  <c r="U1234" i="1"/>
  <c r="V1234" i="1" s="1"/>
  <c r="R1803" i="1"/>
  <c r="S1803" i="1" s="1"/>
  <c r="W1803" i="1" s="1"/>
  <c r="X1803" i="1" s="1"/>
  <c r="Y1803" i="1" s="1"/>
  <c r="U1803" i="1"/>
  <c r="V1803" i="1" s="1"/>
  <c r="R1251" i="1"/>
  <c r="S1251" i="1" s="1"/>
  <c r="W1251" i="1" s="1"/>
  <c r="X1251" i="1" s="1"/>
  <c r="Y1251" i="1" s="1"/>
  <c r="U1251" i="1"/>
  <c r="V1251" i="1" s="1"/>
  <c r="R6" i="1"/>
  <c r="S6" i="1" s="1"/>
  <c r="U6" i="1"/>
  <c r="V6" i="1" s="1"/>
  <c r="R76" i="1"/>
  <c r="S76" i="1" s="1"/>
  <c r="U76" i="1"/>
  <c r="V76" i="1" s="1"/>
  <c r="R105" i="1"/>
  <c r="S105" i="1" s="1"/>
  <c r="W105" i="1" s="1"/>
  <c r="X105" i="1" s="1"/>
  <c r="Y105" i="1" s="1"/>
  <c r="U105" i="1"/>
  <c r="V105" i="1" s="1"/>
  <c r="R200" i="1"/>
  <c r="S200" i="1" s="1"/>
  <c r="W200" i="1" s="1"/>
  <c r="X200" i="1" s="1"/>
  <c r="Y200" i="1" s="1"/>
  <c r="U200" i="1"/>
  <c r="V200" i="1" s="1"/>
  <c r="R481" i="1"/>
  <c r="S481" i="1" s="1"/>
  <c r="W481" i="1" s="1"/>
  <c r="X481" i="1" s="1"/>
  <c r="Y481" i="1" s="1"/>
  <c r="U481" i="1"/>
  <c r="V481" i="1" s="1"/>
  <c r="R272" i="1"/>
  <c r="S272" i="1" s="1"/>
  <c r="W272" i="1" s="1"/>
  <c r="X272" i="1" s="1"/>
  <c r="Y272" i="1" s="1"/>
  <c r="U272" i="1"/>
  <c r="V272" i="1" s="1"/>
  <c r="R1046" i="1"/>
  <c r="S1046" i="1" s="1"/>
  <c r="U1046" i="1"/>
  <c r="V1046" i="1" s="1"/>
  <c r="R1564" i="1"/>
  <c r="S1564" i="1" s="1"/>
  <c r="U1564" i="1"/>
  <c r="V1564" i="1" s="1"/>
  <c r="R60" i="1"/>
  <c r="S60" i="1" s="1"/>
  <c r="W60" i="1" s="1"/>
  <c r="X60" i="1" s="1"/>
  <c r="Y60" i="1" s="1"/>
  <c r="U60" i="1"/>
  <c r="V60" i="1" s="1"/>
  <c r="R535" i="1"/>
  <c r="S535" i="1" s="1"/>
  <c r="W535" i="1" s="1"/>
  <c r="X535" i="1" s="1"/>
  <c r="Y535" i="1" s="1"/>
  <c r="U535" i="1"/>
  <c r="V535" i="1" s="1"/>
  <c r="R1649" i="1"/>
  <c r="S1649" i="1" s="1"/>
  <c r="W1649" i="1" s="1"/>
  <c r="X1649" i="1" s="1"/>
  <c r="Y1649" i="1" s="1"/>
  <c r="U1649" i="1"/>
  <c r="V1649" i="1" s="1"/>
  <c r="R1275" i="1"/>
  <c r="S1275" i="1" s="1"/>
  <c r="W1275" i="1" s="1"/>
  <c r="X1275" i="1" s="1"/>
  <c r="Y1275" i="1" s="1"/>
  <c r="U1275" i="1"/>
  <c r="V1275" i="1" s="1"/>
  <c r="R122" i="1"/>
  <c r="S122" i="1" s="1"/>
  <c r="U122" i="1"/>
  <c r="V122" i="1" s="1"/>
  <c r="R1687" i="1"/>
  <c r="S1687" i="1" s="1"/>
  <c r="U1687" i="1"/>
  <c r="V1687" i="1" s="1"/>
  <c r="R1560" i="1"/>
  <c r="S1560" i="1" s="1"/>
  <c r="W1560" i="1" s="1"/>
  <c r="X1560" i="1" s="1"/>
  <c r="Y1560" i="1" s="1"/>
  <c r="U1560" i="1"/>
  <c r="V1560" i="1" s="1"/>
  <c r="R1516" i="1"/>
  <c r="S1516" i="1" s="1"/>
  <c r="W1516" i="1" s="1"/>
  <c r="X1516" i="1" s="1"/>
  <c r="Y1516" i="1" s="1"/>
  <c r="U1516" i="1"/>
  <c r="V1516" i="1" s="1"/>
  <c r="R916" i="1"/>
  <c r="S916" i="1" s="1"/>
  <c r="W916" i="1" s="1"/>
  <c r="X916" i="1" s="1"/>
  <c r="Y916" i="1" s="1"/>
  <c r="U916" i="1"/>
  <c r="V916" i="1" s="1"/>
  <c r="R1509" i="1"/>
  <c r="S1509" i="1" s="1"/>
  <c r="W1509" i="1" s="1"/>
  <c r="X1509" i="1" s="1"/>
  <c r="Y1509" i="1" s="1"/>
  <c r="U1509" i="1"/>
  <c r="V1509" i="1" s="1"/>
  <c r="R936" i="1"/>
  <c r="R937" i="1" s="1"/>
  <c r="U936" i="1"/>
  <c r="V936" i="1" s="1"/>
  <c r="R269" i="1"/>
  <c r="S269" i="1" s="1"/>
  <c r="U269" i="1"/>
  <c r="V269" i="1" s="1"/>
  <c r="R573" i="1"/>
  <c r="S573" i="1" s="1"/>
  <c r="W573" i="1" s="1"/>
  <c r="X573" i="1" s="1"/>
  <c r="Y573" i="1" s="1"/>
  <c r="U573" i="1"/>
  <c r="V573" i="1" s="1"/>
  <c r="R793" i="1"/>
  <c r="S793" i="1" s="1"/>
  <c r="W793" i="1" s="1"/>
  <c r="X793" i="1" s="1"/>
  <c r="Y793" i="1" s="1"/>
  <c r="U793" i="1"/>
  <c r="V793" i="1" s="1"/>
  <c r="R73" i="1"/>
  <c r="S73" i="1" s="1"/>
  <c r="W73" i="1" s="1"/>
  <c r="X73" i="1" s="1"/>
  <c r="Y73" i="1" s="1"/>
  <c r="U73" i="1"/>
  <c r="V73" i="1" s="1"/>
  <c r="R737" i="1"/>
  <c r="S737" i="1" s="1"/>
  <c r="W737" i="1" s="1"/>
  <c r="X737" i="1" s="1"/>
  <c r="Y737" i="1" s="1"/>
  <c r="U737" i="1"/>
  <c r="V737" i="1" s="1"/>
  <c r="R1208" i="1"/>
  <c r="S1208" i="1" s="1"/>
  <c r="U1208" i="1"/>
  <c r="V1208" i="1" s="1"/>
  <c r="R714" i="1"/>
  <c r="S714" i="1" s="1"/>
  <c r="U714" i="1"/>
  <c r="V714" i="1" s="1"/>
  <c r="R1753" i="1"/>
  <c r="S1753" i="1" s="1"/>
  <c r="W1753" i="1" s="1"/>
  <c r="X1753" i="1" s="1"/>
  <c r="Y1753" i="1" s="1"/>
  <c r="U1753" i="1"/>
  <c r="V1753" i="1" s="1"/>
  <c r="R1655" i="1"/>
  <c r="S1655" i="1" s="1"/>
  <c r="W1655" i="1" s="1"/>
  <c r="X1655" i="1" s="1"/>
  <c r="Y1655" i="1" s="1"/>
  <c r="U1655" i="1"/>
  <c r="V1655" i="1" s="1"/>
  <c r="R1467" i="1"/>
  <c r="S1467" i="1" s="1"/>
  <c r="W1467" i="1" s="1"/>
  <c r="X1467" i="1" s="1"/>
  <c r="Y1467" i="1" s="1"/>
  <c r="U1467" i="1"/>
  <c r="V1467" i="1" s="1"/>
  <c r="R1417" i="1"/>
  <c r="S1417" i="1" s="1"/>
  <c r="W1417" i="1" s="1"/>
  <c r="X1417" i="1" s="1"/>
  <c r="Y1417" i="1" s="1"/>
  <c r="U1417" i="1"/>
  <c r="V1417" i="1" s="1"/>
  <c r="R1456" i="1"/>
  <c r="S1456" i="1" s="1"/>
  <c r="U1456" i="1"/>
  <c r="V1456" i="1" s="1"/>
  <c r="R863" i="1"/>
  <c r="S863" i="1" s="1"/>
  <c r="U863" i="1"/>
  <c r="V863" i="1" s="1"/>
  <c r="R1370" i="1"/>
  <c r="S1370" i="1" s="1"/>
  <c r="W1370" i="1" s="1"/>
  <c r="X1370" i="1" s="1"/>
  <c r="Y1370" i="1" s="1"/>
  <c r="U1370" i="1"/>
  <c r="V1370" i="1" s="1"/>
  <c r="R1273" i="1"/>
  <c r="S1273" i="1" s="1"/>
  <c r="W1273" i="1" s="1"/>
  <c r="X1273" i="1" s="1"/>
  <c r="Y1273" i="1" s="1"/>
  <c r="U1273" i="1"/>
  <c r="V1273" i="1" s="1"/>
  <c r="R1752" i="1"/>
  <c r="S1752" i="1" s="1"/>
  <c r="W1752" i="1" s="1"/>
  <c r="X1752" i="1" s="1"/>
  <c r="Y1752" i="1" s="1"/>
  <c r="U1752" i="1"/>
  <c r="V1752" i="1" s="1"/>
  <c r="R1391" i="1"/>
  <c r="S1391" i="1" s="1"/>
  <c r="W1391" i="1" s="1"/>
  <c r="X1391" i="1" s="1"/>
  <c r="Y1391" i="1" s="1"/>
  <c r="U1391" i="1"/>
  <c r="V1391" i="1" s="1"/>
  <c r="R1720" i="1"/>
  <c r="S1720" i="1" s="1"/>
  <c r="U1720" i="1"/>
  <c r="V1720" i="1" s="1"/>
  <c r="R1120" i="1"/>
  <c r="S1120" i="1" s="1"/>
  <c r="U1120" i="1"/>
  <c r="V1120" i="1" s="1"/>
  <c r="R1695" i="1"/>
  <c r="S1695" i="1" s="1"/>
  <c r="W1695" i="1" s="1"/>
  <c r="X1695" i="1" s="1"/>
  <c r="Y1695" i="1" s="1"/>
  <c r="U1695" i="1"/>
  <c r="V1695" i="1" s="1"/>
  <c r="R773" i="1"/>
  <c r="S773" i="1" s="1"/>
  <c r="W773" i="1" s="1"/>
  <c r="X773" i="1" s="1"/>
  <c r="Y773" i="1" s="1"/>
  <c r="U773" i="1"/>
  <c r="V773" i="1" s="1"/>
  <c r="R807" i="1"/>
  <c r="S807" i="1" s="1"/>
  <c r="W807" i="1" s="1"/>
  <c r="X807" i="1" s="1"/>
  <c r="Y807" i="1" s="1"/>
  <c r="U807" i="1"/>
  <c r="V807" i="1" s="1"/>
  <c r="R860" i="1"/>
  <c r="S860" i="1" s="1"/>
  <c r="W860" i="1" s="1"/>
  <c r="X860" i="1" s="1"/>
  <c r="Y860" i="1" s="1"/>
  <c r="U860" i="1"/>
  <c r="V860" i="1" s="1"/>
  <c r="R679" i="1"/>
  <c r="S679" i="1" s="1"/>
  <c r="U679" i="1"/>
  <c r="V679" i="1" s="1"/>
  <c r="R1663" i="1"/>
  <c r="S1663" i="1" s="1"/>
  <c r="U1663" i="1"/>
  <c r="V1663" i="1" s="1"/>
  <c r="R1039" i="1"/>
  <c r="S1039" i="1" s="1"/>
  <c r="W1039" i="1" s="1"/>
  <c r="X1039" i="1" s="1"/>
  <c r="Y1039" i="1" s="1"/>
  <c r="U1039" i="1"/>
  <c r="V1039" i="1" s="1"/>
  <c r="R1548" i="1"/>
  <c r="S1548" i="1" s="1"/>
  <c r="W1548" i="1" s="1"/>
  <c r="X1548" i="1" s="1"/>
  <c r="Y1548" i="1" s="1"/>
  <c r="U1548" i="1"/>
  <c r="V1548" i="1" s="1"/>
  <c r="R1498" i="1"/>
  <c r="S1498" i="1" s="1"/>
  <c r="W1498" i="1" s="1"/>
  <c r="X1498" i="1" s="1"/>
  <c r="Y1498" i="1" s="1"/>
  <c r="U1498" i="1"/>
  <c r="V1498" i="1" s="1"/>
  <c r="R1491" i="1"/>
  <c r="S1491" i="1" s="1"/>
  <c r="W1491" i="1" s="1"/>
  <c r="X1491" i="1" s="1"/>
  <c r="Y1491" i="1" s="1"/>
  <c r="U1491" i="1"/>
  <c r="V1491" i="1" s="1"/>
  <c r="R924" i="1"/>
  <c r="S924" i="1" s="1"/>
  <c r="U924" i="1"/>
  <c r="V924" i="1" s="1"/>
  <c r="R300" i="1"/>
  <c r="S300" i="1" s="1"/>
  <c r="U300" i="1"/>
  <c r="V300" i="1" s="1"/>
  <c r="R197" i="1"/>
  <c r="S197" i="1" s="1"/>
  <c r="W197" i="1" s="1"/>
  <c r="X197" i="1" s="1"/>
  <c r="Y197" i="1" s="1"/>
  <c r="U197" i="1"/>
  <c r="V197" i="1" s="1"/>
  <c r="R537" i="1"/>
  <c r="S537" i="1" s="1"/>
  <c r="W537" i="1" s="1"/>
  <c r="X537" i="1" s="1"/>
  <c r="Y537" i="1" s="1"/>
  <c r="U537" i="1"/>
  <c r="V537" i="1" s="1"/>
  <c r="R518" i="1"/>
  <c r="S518" i="1" s="1"/>
  <c r="W518" i="1" s="1"/>
  <c r="X518" i="1" s="1"/>
  <c r="Y518" i="1" s="1"/>
  <c r="U518" i="1"/>
  <c r="V518" i="1" s="1"/>
  <c r="R1644" i="1"/>
  <c r="S1644" i="1" s="1"/>
  <c r="W1644" i="1" s="1"/>
  <c r="X1644" i="1" s="1"/>
  <c r="Y1644" i="1" s="1"/>
  <c r="U1644" i="1"/>
  <c r="V1644" i="1" s="1"/>
  <c r="R1020" i="1"/>
  <c r="S1020" i="1" s="1"/>
  <c r="U1020" i="1"/>
  <c r="V1020" i="1" s="1"/>
  <c r="R1247" i="1"/>
  <c r="S1247" i="1" s="1"/>
  <c r="U1247" i="1"/>
  <c r="V1247" i="1" s="1"/>
  <c r="R1588" i="1"/>
  <c r="S1588" i="1" s="1"/>
  <c r="W1588" i="1" s="1"/>
  <c r="X1588" i="1" s="1"/>
  <c r="Y1588" i="1" s="1"/>
  <c r="U1588" i="1"/>
  <c r="V1588" i="1" s="1"/>
  <c r="R1012" i="1"/>
  <c r="S1012" i="1" s="1"/>
  <c r="W1012" i="1" s="1"/>
  <c r="X1012" i="1" s="1"/>
  <c r="Y1012" i="1" s="1"/>
  <c r="U1012" i="1"/>
  <c r="V1012" i="1" s="1"/>
  <c r="R1581" i="1"/>
  <c r="S1581" i="1" s="1"/>
  <c r="W1581" i="1" s="1"/>
  <c r="X1581" i="1" s="1"/>
  <c r="Y1581" i="1" s="1"/>
  <c r="U1581" i="1"/>
  <c r="V1581" i="1" s="1"/>
  <c r="R1017" i="1"/>
  <c r="S1017" i="1" s="1"/>
  <c r="W1017" i="1" s="1"/>
  <c r="X1017" i="1" s="1"/>
  <c r="Y1017" i="1" s="1"/>
  <c r="U1017" i="1"/>
  <c r="V1017" i="1" s="1"/>
  <c r="R396" i="1"/>
  <c r="S396" i="1" s="1"/>
  <c r="U396" i="1"/>
  <c r="V396" i="1" s="1"/>
  <c r="R557" i="1"/>
  <c r="S557" i="1" s="1"/>
  <c r="U557" i="1"/>
  <c r="V557" i="1" s="1"/>
  <c r="R675" i="1"/>
  <c r="S675" i="1" s="1"/>
  <c r="W675" i="1" s="1"/>
  <c r="X675" i="1" s="1"/>
  <c r="Y675" i="1" s="1"/>
  <c r="U675" i="1"/>
  <c r="V675" i="1" s="1"/>
  <c r="R680" i="1"/>
  <c r="U680" i="1"/>
  <c r="V680" i="1" s="1"/>
  <c r="R877" i="1"/>
  <c r="S877" i="1" s="1"/>
  <c r="W877" i="1" s="1"/>
  <c r="X877" i="1" s="1"/>
  <c r="Y877" i="1" s="1"/>
  <c r="U877" i="1"/>
  <c r="V877" i="1" s="1"/>
  <c r="R541" i="1"/>
  <c r="S541" i="1" s="1"/>
  <c r="W541" i="1" s="1"/>
  <c r="X541" i="1" s="1"/>
  <c r="Y541" i="1" s="1"/>
  <c r="U541" i="1"/>
  <c r="V541" i="1" s="1"/>
  <c r="R544" i="1"/>
  <c r="S544" i="1" s="1"/>
  <c r="U544" i="1"/>
  <c r="V544" i="1" s="1"/>
  <c r="R1525" i="1"/>
  <c r="S1525" i="1" s="1"/>
  <c r="U1525" i="1"/>
  <c r="V1525" i="1" s="1"/>
  <c r="R1109" i="1"/>
  <c r="S1109" i="1" s="1"/>
  <c r="W1109" i="1" s="1"/>
  <c r="X1109" i="1" s="1"/>
  <c r="Y1109" i="1" s="1"/>
  <c r="U1109" i="1"/>
  <c r="V1109" i="1" s="1"/>
  <c r="R696" i="1"/>
  <c r="S696" i="1" s="1"/>
  <c r="W696" i="1" s="1"/>
  <c r="X696" i="1" s="1"/>
  <c r="Y696" i="1" s="1"/>
  <c r="U696" i="1"/>
  <c r="V696" i="1" s="1"/>
  <c r="R260" i="1"/>
  <c r="S260" i="1" s="1"/>
  <c r="W260" i="1" s="1"/>
  <c r="X260" i="1" s="1"/>
  <c r="Y260" i="1" s="1"/>
  <c r="U260" i="1"/>
  <c r="V260" i="1" s="1"/>
  <c r="R1093" i="1"/>
  <c r="S1093" i="1" s="1"/>
  <c r="W1093" i="1" s="1"/>
  <c r="X1093" i="1" s="1"/>
  <c r="Y1093" i="1" s="1"/>
  <c r="U1093" i="1"/>
  <c r="V1093" i="1" s="1"/>
  <c r="R265" i="1"/>
  <c r="S265" i="1" s="1"/>
  <c r="U265" i="1"/>
  <c r="V265" i="1" s="1"/>
  <c r="R1441" i="1"/>
  <c r="S1441" i="1" s="1"/>
  <c r="U1441" i="1"/>
  <c r="V1441" i="1" s="1"/>
  <c r="R1320" i="1"/>
  <c r="S1320" i="1" s="1"/>
  <c r="W1320" i="1" s="1"/>
  <c r="X1320" i="1" s="1"/>
  <c r="Y1320" i="1" s="1"/>
  <c r="U1320" i="1"/>
  <c r="V1320" i="1" s="1"/>
  <c r="R1571" i="1"/>
  <c r="S1571" i="1" s="1"/>
  <c r="W1571" i="1" s="1"/>
  <c r="X1571" i="1" s="1"/>
  <c r="Y1571" i="1" s="1"/>
  <c r="U1571" i="1"/>
  <c r="V1571" i="1" s="1"/>
  <c r="R1592" i="1"/>
  <c r="S1592" i="1" s="1"/>
  <c r="W1592" i="1" s="1"/>
  <c r="X1592" i="1" s="1"/>
  <c r="Y1592" i="1" s="1"/>
  <c r="U1592" i="1"/>
  <c r="V1592" i="1" s="1"/>
  <c r="R1300" i="1"/>
  <c r="S1300" i="1" s="1"/>
  <c r="W1300" i="1" s="1"/>
  <c r="X1300" i="1" s="1"/>
  <c r="Y1300" i="1" s="1"/>
  <c r="U1300" i="1"/>
  <c r="V1300" i="1" s="1"/>
  <c r="R1256" i="1"/>
  <c r="S1256" i="1" s="1"/>
  <c r="U1256" i="1"/>
  <c r="V1256" i="1" s="1"/>
  <c r="R1299" i="1"/>
  <c r="S1299" i="1" s="1"/>
  <c r="U1299" i="1"/>
  <c r="V1299" i="1" s="1"/>
  <c r="R606" i="1"/>
  <c r="S606" i="1" s="1"/>
  <c r="W606" i="1" s="1"/>
  <c r="X606" i="1" s="1"/>
  <c r="Y606" i="1" s="1"/>
  <c r="U606" i="1"/>
  <c r="V606" i="1" s="1"/>
  <c r="R649" i="1"/>
  <c r="S649" i="1" s="1"/>
  <c r="W649" i="1" s="1"/>
  <c r="X649" i="1" s="1"/>
  <c r="Y649" i="1" s="1"/>
  <c r="U649" i="1"/>
  <c r="V649" i="1" s="1"/>
  <c r="R1661" i="1"/>
  <c r="S1661" i="1" s="1"/>
  <c r="W1661" i="1" s="1"/>
  <c r="X1661" i="1" s="1"/>
  <c r="Y1661" i="1" s="1"/>
  <c r="U1661" i="1"/>
  <c r="V1661" i="1" s="1"/>
  <c r="R14" i="1"/>
  <c r="S14" i="1" s="1"/>
  <c r="W14" i="1" s="1"/>
  <c r="X14" i="1" s="1"/>
  <c r="Y14" i="1" s="1"/>
  <c r="U14" i="1"/>
  <c r="V14" i="1" s="1"/>
  <c r="R1553" i="1"/>
  <c r="S1553" i="1" s="1"/>
  <c r="U1553" i="1"/>
  <c r="V1553" i="1" s="1"/>
  <c r="R1411" i="1"/>
  <c r="S1411" i="1" s="1"/>
  <c r="U1411" i="1"/>
  <c r="V1411" i="1" s="1"/>
  <c r="R1284" i="1"/>
  <c r="S1284" i="1" s="1"/>
  <c r="W1284" i="1" s="1"/>
  <c r="X1284" i="1" s="1"/>
  <c r="Y1284" i="1" s="1"/>
  <c r="U1284" i="1"/>
  <c r="V1284" i="1" s="1"/>
  <c r="R1264" i="1"/>
  <c r="S1264" i="1" s="1"/>
  <c r="W1264" i="1" s="1"/>
  <c r="X1264" i="1" s="1"/>
  <c r="Y1264" i="1" s="1"/>
  <c r="U1264" i="1"/>
  <c r="V1264" i="1" s="1"/>
  <c r="R1052" i="1"/>
  <c r="U1052" i="1"/>
  <c r="V1052" i="1" s="1"/>
  <c r="R1269" i="1"/>
  <c r="S1269" i="1" s="1"/>
  <c r="W1269" i="1" s="1"/>
  <c r="X1269" i="1" s="1"/>
  <c r="Y1269" i="1" s="1"/>
  <c r="U1269" i="1"/>
  <c r="V1269" i="1" s="1"/>
  <c r="R30" i="1"/>
  <c r="S30" i="1" s="1"/>
  <c r="U30" i="1"/>
  <c r="V30" i="1" s="1"/>
  <c r="R148" i="1"/>
  <c r="S148" i="1" s="1"/>
  <c r="U148" i="1"/>
  <c r="V148" i="1" s="1"/>
  <c r="R141" i="1"/>
  <c r="S141" i="1" s="1"/>
  <c r="W141" i="1" s="1"/>
  <c r="X141" i="1" s="1"/>
  <c r="Y141" i="1" s="1"/>
  <c r="U141" i="1"/>
  <c r="V141" i="1" s="1"/>
  <c r="R505" i="1"/>
  <c r="S505" i="1" s="1"/>
  <c r="W505" i="1" s="1"/>
  <c r="X505" i="1" s="1"/>
  <c r="Y505" i="1" s="1"/>
  <c r="U505" i="1"/>
  <c r="V505" i="1" s="1"/>
  <c r="R1631" i="1"/>
  <c r="S1631" i="1" s="1"/>
  <c r="W1631" i="1" s="1"/>
  <c r="X1631" i="1" s="1"/>
  <c r="Y1631" i="1" s="1"/>
  <c r="U1631" i="1"/>
  <c r="V1631" i="1" s="1"/>
  <c r="R418" i="1"/>
  <c r="S418" i="1" s="1"/>
  <c r="W418" i="1" s="1"/>
  <c r="X418" i="1" s="1"/>
  <c r="Y418" i="1" s="1"/>
  <c r="U418" i="1"/>
  <c r="V418" i="1" s="1"/>
  <c r="R1342" i="1"/>
  <c r="S1342" i="1" s="1"/>
  <c r="U1342" i="1"/>
  <c r="V1342" i="1" s="1"/>
  <c r="R1345" i="1"/>
  <c r="S1345" i="1" s="1"/>
  <c r="U1345" i="1"/>
  <c r="V1345" i="1" s="1"/>
  <c r="R733" i="1"/>
  <c r="S733" i="1" s="1"/>
  <c r="W733" i="1" s="1"/>
  <c r="X733" i="1" s="1"/>
  <c r="Y733" i="1" s="1"/>
  <c r="U733" i="1"/>
  <c r="V733" i="1" s="1"/>
  <c r="R601" i="1"/>
  <c r="S601" i="1" s="1"/>
  <c r="W601" i="1" s="1"/>
  <c r="X601" i="1" s="1"/>
  <c r="Y601" i="1" s="1"/>
  <c r="U601" i="1"/>
  <c r="V601" i="1" s="1"/>
  <c r="R1030" i="1"/>
  <c r="S1030" i="1" s="1"/>
  <c r="W1030" i="1" s="1"/>
  <c r="X1030" i="1" s="1"/>
  <c r="Y1030" i="1" s="1"/>
  <c r="U1030" i="1"/>
  <c r="V1030" i="1" s="1"/>
  <c r="R1375" i="1"/>
  <c r="S1375" i="1" s="1"/>
  <c r="W1375" i="1" s="1"/>
  <c r="X1375" i="1" s="1"/>
  <c r="Y1375" i="1" s="1"/>
  <c r="U1375" i="1"/>
  <c r="V1375" i="1" s="1"/>
  <c r="R971" i="1"/>
  <c r="S971" i="1" s="1"/>
  <c r="U971" i="1"/>
  <c r="V971" i="1" s="1"/>
  <c r="R1489" i="1"/>
  <c r="S1489" i="1" s="1"/>
  <c r="U1489" i="1"/>
  <c r="V1489" i="1" s="1"/>
  <c r="R285" i="1"/>
  <c r="S285" i="1" s="1"/>
  <c r="W285" i="1" s="1"/>
  <c r="X285" i="1" s="1"/>
  <c r="Y285" i="1" s="1"/>
  <c r="U285" i="1"/>
  <c r="V285" i="1" s="1"/>
  <c r="R1552" i="1"/>
  <c r="S1552" i="1" s="1"/>
  <c r="W1552" i="1" s="1"/>
  <c r="X1552" i="1" s="1"/>
  <c r="Y1552" i="1" s="1"/>
  <c r="U1552" i="1"/>
  <c r="V1552" i="1" s="1"/>
  <c r="R120" i="1"/>
  <c r="S120" i="1" s="1"/>
  <c r="W120" i="1" s="1"/>
  <c r="X120" i="1" s="1"/>
  <c r="Y120" i="1" s="1"/>
  <c r="U120" i="1"/>
  <c r="V120" i="1" s="1"/>
  <c r="R1159" i="1"/>
  <c r="S1159" i="1" s="1"/>
  <c r="W1159" i="1" s="1"/>
  <c r="X1159" i="1" s="1"/>
  <c r="Y1159" i="1" s="1"/>
  <c r="U1159" i="1"/>
  <c r="V1159" i="1" s="1"/>
  <c r="R53" i="1"/>
  <c r="S53" i="1" s="1"/>
  <c r="U53" i="1"/>
  <c r="V53" i="1" s="1"/>
  <c r="R1587" i="1"/>
  <c r="S1587" i="1" s="1"/>
  <c r="U1587" i="1"/>
  <c r="V1587" i="1" s="1"/>
  <c r="R619" i="1"/>
  <c r="S619" i="1" s="1"/>
  <c r="W619" i="1" s="1"/>
  <c r="X619" i="1" s="1"/>
  <c r="Y619" i="1" s="1"/>
  <c r="U619" i="1"/>
  <c r="V619" i="1" s="1"/>
  <c r="R1556" i="1"/>
  <c r="S1556" i="1" s="1"/>
  <c r="W1556" i="1" s="1"/>
  <c r="X1556" i="1" s="1"/>
  <c r="Y1556" i="1" s="1"/>
  <c r="U1556" i="1"/>
  <c r="V1556" i="1" s="1"/>
  <c r="R1321" i="1"/>
  <c r="S1321" i="1" s="1"/>
  <c r="W1321" i="1" s="1"/>
  <c r="X1321" i="1" s="1"/>
  <c r="Y1321" i="1" s="1"/>
  <c r="U1321" i="1"/>
  <c r="V1321" i="1" s="1"/>
  <c r="R1176" i="1"/>
  <c r="S1176" i="1" s="1"/>
  <c r="W1176" i="1" s="1"/>
  <c r="X1176" i="1" s="1"/>
  <c r="Y1176" i="1" s="1"/>
  <c r="U1176" i="1"/>
  <c r="V1176" i="1" s="1"/>
  <c r="R1415" i="1"/>
  <c r="S1415" i="1" s="1"/>
  <c r="U1415" i="1"/>
  <c r="V1415" i="1" s="1"/>
  <c r="R1768" i="1"/>
  <c r="S1768" i="1" s="1"/>
  <c r="U1768" i="1"/>
  <c r="V1768" i="1" s="1"/>
  <c r="R1156" i="1"/>
  <c r="S1156" i="1" s="1"/>
  <c r="W1156" i="1" s="1"/>
  <c r="X1156" i="1" s="1"/>
  <c r="Y1156" i="1" s="1"/>
  <c r="U1156" i="1"/>
  <c r="V1156" i="1" s="1"/>
  <c r="R1725" i="1"/>
  <c r="S1725" i="1" s="1"/>
  <c r="W1725" i="1" s="1"/>
  <c r="X1725" i="1" s="1"/>
  <c r="Y1725" i="1" s="1"/>
  <c r="U1725" i="1"/>
  <c r="V1725" i="1" s="1"/>
  <c r="R1179" i="1"/>
  <c r="S1179" i="1" s="1"/>
  <c r="W1179" i="1" s="1"/>
  <c r="X1179" i="1" s="1"/>
  <c r="Y1179" i="1" s="1"/>
  <c r="U1179" i="1"/>
  <c r="V1179" i="1" s="1"/>
  <c r="R833" i="1"/>
  <c r="S833" i="1" s="1"/>
  <c r="W833" i="1" s="1"/>
  <c r="X833" i="1" s="1"/>
  <c r="Y833" i="1" s="1"/>
  <c r="U833" i="1"/>
  <c r="V833" i="1" s="1"/>
  <c r="R861" i="1"/>
  <c r="S861" i="1" s="1"/>
  <c r="U861" i="1"/>
  <c r="V861" i="1" s="1"/>
  <c r="R914" i="1"/>
  <c r="S914" i="1" s="1"/>
  <c r="U914" i="1"/>
  <c r="V914" i="1" s="1"/>
  <c r="R373" i="1"/>
  <c r="S373" i="1" s="1"/>
  <c r="W373" i="1" s="1"/>
  <c r="X373" i="1" s="1"/>
  <c r="Y373" i="1" s="1"/>
  <c r="U373" i="1"/>
  <c r="V373" i="1" s="1"/>
  <c r="R1526" i="1"/>
  <c r="S1526" i="1" s="1"/>
  <c r="W1526" i="1" s="1"/>
  <c r="X1526" i="1" s="1"/>
  <c r="Y1526" i="1" s="1"/>
  <c r="U1526" i="1"/>
  <c r="V1526" i="1" s="1"/>
  <c r="R1309" i="1"/>
  <c r="S1309" i="1" s="1"/>
  <c r="W1309" i="1" s="1"/>
  <c r="X1309" i="1" s="1"/>
  <c r="Y1309" i="1" s="1"/>
  <c r="U1309" i="1"/>
  <c r="V1309" i="1" s="1"/>
  <c r="R1164" i="1"/>
  <c r="S1164" i="1" s="1"/>
  <c r="W1164" i="1" s="1"/>
  <c r="X1164" i="1" s="1"/>
  <c r="Y1164" i="1" s="1"/>
  <c r="U1164" i="1"/>
  <c r="V1164" i="1" s="1"/>
  <c r="R1756" i="1"/>
  <c r="S1756" i="1" s="1"/>
  <c r="U1756" i="1"/>
  <c r="V1756" i="1" s="1"/>
  <c r="R1144" i="1"/>
  <c r="S1144" i="1" s="1"/>
  <c r="U1144" i="1"/>
  <c r="V1144" i="1" s="1"/>
  <c r="R1719" i="1"/>
  <c r="S1719" i="1" s="1"/>
  <c r="W1719" i="1" s="1"/>
  <c r="X1719" i="1" s="1"/>
  <c r="Y1719" i="1" s="1"/>
  <c r="U1719" i="1"/>
  <c r="V1719" i="1" s="1"/>
  <c r="R1167" i="1"/>
  <c r="S1167" i="1" s="1"/>
  <c r="W1167" i="1" s="1"/>
  <c r="X1167" i="1" s="1"/>
  <c r="Y1167" i="1" s="1"/>
  <c r="U1167" i="1"/>
  <c r="V1167" i="1" s="1"/>
  <c r="R546" i="1"/>
  <c r="S546" i="1" s="1"/>
  <c r="W546" i="1" s="1"/>
  <c r="X546" i="1" s="1"/>
  <c r="Y546" i="1" s="1"/>
  <c r="U546" i="1"/>
  <c r="V546" i="1" s="1"/>
  <c r="R827" i="1"/>
  <c r="S827" i="1" s="1"/>
  <c r="W827" i="1" s="1"/>
  <c r="X827" i="1" s="1"/>
  <c r="Y827" i="1" s="1"/>
  <c r="U827" i="1"/>
  <c r="V827" i="1" s="1"/>
  <c r="R843" i="1"/>
  <c r="S843" i="1" s="1"/>
  <c r="U843" i="1"/>
  <c r="V843" i="1" s="1"/>
  <c r="R86" i="1"/>
  <c r="S86" i="1" s="1"/>
  <c r="U86" i="1"/>
  <c r="V86" i="1" s="1"/>
  <c r="R781" i="1"/>
  <c r="S781" i="1" s="1"/>
  <c r="W781" i="1" s="1"/>
  <c r="X781" i="1" s="1"/>
  <c r="Y781" i="1" s="1"/>
  <c r="U781" i="1"/>
  <c r="V781" i="1" s="1"/>
  <c r="R20" i="1"/>
  <c r="S20" i="1" s="1"/>
  <c r="W20" i="1" s="1"/>
  <c r="X20" i="1" s="1"/>
  <c r="Y20" i="1" s="1"/>
  <c r="U20" i="1"/>
  <c r="V20" i="1" s="1"/>
  <c r="R1722" i="1"/>
  <c r="S1722" i="1" s="1"/>
  <c r="W1722" i="1" s="1"/>
  <c r="X1722" i="1" s="1"/>
  <c r="Y1722" i="1" s="1"/>
  <c r="U1722" i="1"/>
  <c r="V1722" i="1" s="1"/>
  <c r="R588" i="1"/>
  <c r="S588" i="1" s="1"/>
  <c r="W588" i="1" s="1"/>
  <c r="X588" i="1" s="1"/>
  <c r="Y588" i="1" s="1"/>
  <c r="U588" i="1"/>
  <c r="V588" i="1" s="1"/>
  <c r="R751" i="1"/>
  <c r="S751" i="1" s="1"/>
  <c r="U751" i="1"/>
  <c r="V751" i="1" s="1"/>
  <c r="R1296" i="1"/>
  <c r="S1296" i="1" s="1"/>
  <c r="U1296" i="1"/>
  <c r="V1296" i="1" s="1"/>
  <c r="R964" i="1"/>
  <c r="S964" i="1" s="1"/>
  <c r="W964" i="1" s="1"/>
  <c r="X964" i="1" s="1"/>
  <c r="Y964" i="1" s="1"/>
  <c r="U964" i="1"/>
  <c r="V964" i="1" s="1"/>
  <c r="R869" i="1"/>
  <c r="S869" i="1" s="1"/>
  <c r="W869" i="1" s="1"/>
  <c r="X869" i="1" s="1"/>
  <c r="Y869" i="1" s="1"/>
  <c r="U869" i="1"/>
  <c r="V869" i="1" s="1"/>
  <c r="R949" i="1"/>
  <c r="S949" i="1" s="1"/>
  <c r="W949" i="1" s="1"/>
  <c r="X949" i="1" s="1"/>
  <c r="Y949" i="1" s="1"/>
  <c r="U949" i="1"/>
  <c r="V949" i="1" s="1"/>
  <c r="R1704" i="1"/>
  <c r="S1704" i="1" s="1"/>
  <c r="W1704" i="1" s="1"/>
  <c r="X1704" i="1" s="1"/>
  <c r="Y1704" i="1" s="1"/>
  <c r="U1704" i="1"/>
  <c r="V1704" i="1" s="1"/>
  <c r="R1646" i="1"/>
  <c r="S1646" i="1" s="1"/>
  <c r="U1646" i="1"/>
  <c r="V1646" i="1" s="1"/>
  <c r="R472" i="1"/>
  <c r="S472" i="1" s="1"/>
  <c r="U472" i="1"/>
  <c r="V472" i="1" s="1"/>
  <c r="R1496" i="1"/>
  <c r="S1496" i="1" s="1"/>
  <c r="W1496" i="1" s="1"/>
  <c r="X1496" i="1" s="1"/>
  <c r="Y1496" i="1" s="1"/>
  <c r="U1496" i="1"/>
  <c r="V1496" i="1" s="1"/>
  <c r="R1297" i="1"/>
  <c r="S1297" i="1" s="1"/>
  <c r="W1297" i="1" s="1"/>
  <c r="X1297" i="1" s="1"/>
  <c r="Y1297" i="1" s="1"/>
  <c r="U1297" i="1"/>
  <c r="V1297" i="1" s="1"/>
  <c r="R1764" i="1"/>
  <c r="S1764" i="1" s="1"/>
  <c r="W1764" i="1" s="1"/>
  <c r="X1764" i="1" s="1"/>
  <c r="Y1764" i="1" s="1"/>
  <c r="U1764" i="1"/>
  <c r="V1764" i="1" s="1"/>
  <c r="R1707" i="1"/>
  <c r="S1707" i="1" s="1"/>
  <c r="W1707" i="1" s="1"/>
  <c r="X1707" i="1" s="1"/>
  <c r="Y1707" i="1" s="1"/>
  <c r="U1707" i="1"/>
  <c r="V1707" i="1" s="1"/>
  <c r="R540" i="1"/>
  <c r="S540" i="1" s="1"/>
  <c r="U540" i="1"/>
  <c r="V540" i="1" s="1"/>
  <c r="R809" i="1"/>
  <c r="S809" i="1" s="1"/>
  <c r="U809" i="1"/>
  <c r="V809" i="1" s="1"/>
  <c r="R825" i="1"/>
  <c r="S825" i="1" s="1"/>
  <c r="W825" i="1" s="1"/>
  <c r="X825" i="1" s="1"/>
  <c r="Y825" i="1" s="1"/>
  <c r="U825" i="1"/>
  <c r="V825" i="1" s="1"/>
  <c r="R80" i="1"/>
  <c r="S80" i="1" s="1"/>
  <c r="W80" i="1" s="1"/>
  <c r="X80" i="1" s="1"/>
  <c r="Y80" i="1" s="1"/>
  <c r="U80" i="1"/>
  <c r="V80" i="1" s="1"/>
  <c r="R355" i="1"/>
  <c r="S355" i="1" s="1"/>
  <c r="W355" i="1" s="1"/>
  <c r="X355" i="1" s="1"/>
  <c r="Y355" i="1" s="1"/>
  <c r="U355" i="1"/>
  <c r="V355" i="1" s="1"/>
  <c r="R673" i="1"/>
  <c r="S673" i="1" s="1"/>
  <c r="W673" i="1" s="1"/>
  <c r="X673" i="1" s="1"/>
  <c r="Y673" i="1" s="1"/>
  <c r="U673" i="1"/>
  <c r="V673" i="1" s="1"/>
  <c r="R1524" i="1"/>
  <c r="S1524" i="1" s="1"/>
  <c r="U1524" i="1"/>
  <c r="V1524" i="1" s="1"/>
  <c r="R1288" i="1"/>
  <c r="S1288" i="1" s="1"/>
  <c r="U1288" i="1"/>
  <c r="V1288" i="1" s="1"/>
  <c r="R485" i="1"/>
  <c r="S485" i="1" s="1"/>
  <c r="W485" i="1" s="1"/>
  <c r="X485" i="1" s="1"/>
  <c r="Y485" i="1" s="1"/>
  <c r="U485" i="1"/>
  <c r="V485" i="1" s="1"/>
  <c r="R1627" i="1"/>
  <c r="S1627" i="1" s="1"/>
  <c r="W1627" i="1" s="1"/>
  <c r="X1627" i="1" s="1"/>
  <c r="Y1627" i="1" s="1"/>
  <c r="U1627" i="1"/>
  <c r="V1627" i="1" s="1"/>
  <c r="R1091" i="1"/>
  <c r="S1091" i="1" s="1"/>
  <c r="W1091" i="1" s="1"/>
  <c r="X1091" i="1" s="1"/>
  <c r="Y1091" i="1" s="1"/>
  <c r="U1091" i="1"/>
  <c r="V1091" i="1" s="1"/>
  <c r="R570" i="1"/>
  <c r="S570" i="1" s="1"/>
  <c r="W570" i="1" s="1"/>
  <c r="X570" i="1" s="1"/>
  <c r="Y570" i="1" s="1"/>
  <c r="U570" i="1"/>
  <c r="V570" i="1" s="1"/>
  <c r="R625" i="1"/>
  <c r="S625" i="1" s="1"/>
  <c r="U625" i="1"/>
  <c r="V625" i="1" s="1"/>
  <c r="R1585" i="1"/>
  <c r="S1585" i="1" s="1"/>
  <c r="U1585" i="1"/>
  <c r="V1585" i="1" s="1"/>
  <c r="R1718" i="1"/>
  <c r="S1718" i="1" s="1"/>
  <c r="W1718" i="1" s="1"/>
  <c r="X1718" i="1" s="1"/>
  <c r="Y1718" i="1" s="1"/>
  <c r="U1718" i="1"/>
  <c r="V1718" i="1" s="1"/>
  <c r="R1464" i="1"/>
  <c r="S1464" i="1" s="1"/>
  <c r="W1464" i="1" s="1"/>
  <c r="X1464" i="1" s="1"/>
  <c r="Y1464" i="1" s="1"/>
  <c r="U1464" i="1"/>
  <c r="V1464" i="1" s="1"/>
  <c r="R1703" i="1"/>
  <c r="S1703" i="1" s="1"/>
  <c r="W1703" i="1" s="1"/>
  <c r="X1703" i="1" s="1"/>
  <c r="Y1703" i="1" s="1"/>
  <c r="U1703" i="1"/>
  <c r="V1703" i="1" s="1"/>
  <c r="R1420" i="1"/>
  <c r="S1420" i="1" s="1"/>
  <c r="W1420" i="1" s="1"/>
  <c r="X1420" i="1" s="1"/>
  <c r="Y1420" i="1" s="1"/>
  <c r="U1420" i="1"/>
  <c r="V1420" i="1" s="1"/>
  <c r="R1413" i="1"/>
  <c r="S1413" i="1" s="1"/>
  <c r="U1413" i="1"/>
  <c r="V1413" i="1" s="1"/>
  <c r="R852" i="1"/>
  <c r="S852" i="1" s="1"/>
  <c r="U852" i="1"/>
  <c r="V852" i="1" s="1"/>
  <c r="R210" i="1"/>
  <c r="S210" i="1" s="1"/>
  <c r="W210" i="1" s="1"/>
  <c r="X210" i="1" s="1"/>
  <c r="Y210" i="1" s="1"/>
  <c r="U210" i="1"/>
  <c r="V210" i="1" s="1"/>
  <c r="R724" i="1"/>
  <c r="S724" i="1" s="1"/>
  <c r="W724" i="1" s="1"/>
  <c r="X724" i="1" s="1"/>
  <c r="Y724" i="1" s="1"/>
  <c r="U724" i="1"/>
  <c r="V724" i="1" s="1"/>
  <c r="R428" i="1"/>
  <c r="S428" i="1" s="1"/>
  <c r="W428" i="1" s="1"/>
  <c r="X428" i="1" s="1"/>
  <c r="Y428" i="1" s="1"/>
  <c r="U428" i="1"/>
  <c r="V428" i="1" s="1"/>
  <c r="R292" i="1"/>
  <c r="S292" i="1" s="1"/>
  <c r="W292" i="1" s="1"/>
  <c r="X292" i="1" s="1"/>
  <c r="Y292" i="1" s="1"/>
  <c r="U292" i="1"/>
  <c r="V292" i="1" s="1"/>
  <c r="R1007" i="1"/>
  <c r="S1007" i="1" s="1"/>
  <c r="U1007" i="1"/>
  <c r="V1007" i="1" s="1"/>
  <c r="R168" i="1"/>
  <c r="S168" i="1" s="1"/>
  <c r="U168" i="1"/>
  <c r="V168" i="1" s="1"/>
  <c r="R1429" i="1"/>
  <c r="S1429" i="1" s="1"/>
  <c r="W1429" i="1" s="1"/>
  <c r="X1429" i="1" s="1"/>
  <c r="Y1429" i="1" s="1"/>
  <c r="U1429" i="1"/>
  <c r="V1429" i="1" s="1"/>
  <c r="R1217" i="1"/>
  <c r="S1217" i="1" s="1"/>
  <c r="W1217" i="1" s="1"/>
  <c r="X1217" i="1" s="1"/>
  <c r="Y1217" i="1" s="1"/>
  <c r="U1217" i="1"/>
  <c r="V1217" i="1" s="1"/>
  <c r="R1089" i="1"/>
  <c r="S1089" i="1" s="1"/>
  <c r="W1089" i="1" s="1"/>
  <c r="X1089" i="1" s="1"/>
  <c r="Y1089" i="1" s="1"/>
  <c r="U1089" i="1"/>
  <c r="V1089" i="1" s="1"/>
  <c r="R171" i="1"/>
  <c r="S171" i="1" s="1"/>
  <c r="W171" i="1" s="1"/>
  <c r="X171" i="1" s="1"/>
  <c r="Y171" i="1" s="1"/>
  <c r="U171" i="1"/>
  <c r="V171" i="1" s="1"/>
  <c r="R1003" i="1"/>
  <c r="S1003" i="1" s="1"/>
  <c r="U1003" i="1"/>
  <c r="V1003" i="1" s="1"/>
  <c r="R1066" i="1"/>
  <c r="S1066" i="1" s="1"/>
  <c r="U1066" i="1"/>
  <c r="V1066" i="1" s="1"/>
  <c r="R1656" i="1"/>
  <c r="S1656" i="1" s="1"/>
  <c r="W1656" i="1" s="1"/>
  <c r="X1656" i="1" s="1"/>
  <c r="Y1656" i="1" s="1"/>
  <c r="U1656" i="1"/>
  <c r="V1656" i="1" s="1"/>
  <c r="R1038" i="1"/>
  <c r="S1038" i="1" s="1"/>
  <c r="W1038" i="1" s="1"/>
  <c r="X1038" i="1" s="1"/>
  <c r="Y1038" i="1" s="1"/>
  <c r="U1038" i="1"/>
  <c r="V1038" i="1" s="1"/>
  <c r="R1271" i="1"/>
  <c r="S1271" i="1" s="1"/>
  <c r="W1271" i="1" s="1"/>
  <c r="X1271" i="1" s="1"/>
  <c r="Y1271" i="1" s="1"/>
  <c r="U1271" i="1"/>
  <c r="V1271" i="1" s="1"/>
  <c r="R1600" i="1"/>
  <c r="S1600" i="1" s="1"/>
  <c r="W1600" i="1" s="1"/>
  <c r="X1600" i="1" s="1"/>
  <c r="Y1600" i="1" s="1"/>
  <c r="U1600" i="1"/>
  <c r="V1600" i="1" s="1"/>
  <c r="R1024" i="1"/>
  <c r="S1024" i="1" s="1"/>
  <c r="U1024" i="1"/>
  <c r="V1024" i="1" s="1"/>
  <c r="R1599" i="1"/>
  <c r="S1599" i="1" s="1"/>
  <c r="U1599" i="1"/>
  <c r="V1599" i="1" s="1"/>
  <c r="R1035" i="1"/>
  <c r="S1035" i="1" s="1"/>
  <c r="W1035" i="1" s="1"/>
  <c r="X1035" i="1" s="1"/>
  <c r="Y1035" i="1" s="1"/>
  <c r="U1035" i="1"/>
  <c r="V1035" i="1" s="1"/>
  <c r="R426" i="1"/>
  <c r="S426" i="1" s="1"/>
  <c r="W426" i="1" s="1"/>
  <c r="X426" i="1" s="1"/>
  <c r="Y426" i="1" s="1"/>
  <c r="U426" i="1"/>
  <c r="V426" i="1" s="1"/>
  <c r="R593" i="1"/>
  <c r="S593" i="1" s="1"/>
  <c r="W593" i="1" s="1"/>
  <c r="X593" i="1" s="1"/>
  <c r="Y593" i="1" s="1"/>
  <c r="U593" i="1"/>
  <c r="V593" i="1" s="1"/>
  <c r="R693" i="1"/>
  <c r="S693" i="1" s="1"/>
  <c r="W693" i="1" s="1"/>
  <c r="X693" i="1" s="1"/>
  <c r="Y693" i="1" s="1"/>
  <c r="U693" i="1"/>
  <c r="V693" i="1" s="1"/>
  <c r="R698" i="1"/>
  <c r="R699" i="1" s="1"/>
  <c r="U698" i="1"/>
  <c r="V698" i="1" s="1"/>
  <c r="R944" i="1"/>
  <c r="S944" i="1" s="1"/>
  <c r="U944" i="1"/>
  <c r="V944" i="1" s="1"/>
  <c r="R1573" i="1"/>
  <c r="S1573" i="1" s="1"/>
  <c r="W1573" i="1" s="1"/>
  <c r="X1573" i="1" s="1"/>
  <c r="Y1573" i="1" s="1"/>
  <c r="U1573" i="1"/>
  <c r="V1573" i="1" s="1"/>
  <c r="R1616" i="1"/>
  <c r="S1616" i="1" s="1"/>
  <c r="W1616" i="1" s="1"/>
  <c r="X1616" i="1" s="1"/>
  <c r="Y1616" i="1" s="1"/>
  <c r="U1616" i="1"/>
  <c r="V1616" i="1" s="1"/>
  <c r="R1685" i="1"/>
  <c r="S1685" i="1" s="1"/>
  <c r="W1685" i="1" s="1"/>
  <c r="X1685" i="1" s="1"/>
  <c r="Y1685" i="1" s="1"/>
  <c r="U1685" i="1"/>
  <c r="V1685" i="1" s="1"/>
  <c r="R1037" i="1"/>
  <c r="S1037" i="1" s="1"/>
  <c r="W1037" i="1" s="1"/>
  <c r="X1037" i="1" s="1"/>
  <c r="Y1037" i="1" s="1"/>
  <c r="U1037" i="1"/>
  <c r="V1037" i="1" s="1"/>
  <c r="R808" i="1"/>
  <c r="S808" i="1" s="1"/>
  <c r="U808" i="1"/>
  <c r="V808" i="1" s="1"/>
  <c r="R834" i="1"/>
  <c r="S834" i="1" s="1"/>
  <c r="U834" i="1"/>
  <c r="V834" i="1" s="1"/>
  <c r="R652" i="1"/>
  <c r="S652" i="1" s="1"/>
  <c r="W652" i="1" s="1"/>
  <c r="X652" i="1" s="1"/>
  <c r="Y652" i="1" s="1"/>
  <c r="U652" i="1"/>
  <c r="V652" i="1" s="1"/>
  <c r="R393" i="1"/>
  <c r="S393" i="1" s="1"/>
  <c r="W393" i="1" s="1"/>
  <c r="X393" i="1" s="1"/>
  <c r="Y393" i="1" s="1"/>
  <c r="U393" i="1"/>
  <c r="V393" i="1" s="1"/>
  <c r="R1645" i="1"/>
  <c r="S1645" i="1" s="1"/>
  <c r="W1645" i="1" s="1"/>
  <c r="X1645" i="1" s="1"/>
  <c r="Y1645" i="1" s="1"/>
  <c r="U1645" i="1"/>
  <c r="V1645" i="1" s="1"/>
  <c r="R1657" i="1"/>
  <c r="S1657" i="1" s="1"/>
  <c r="W1657" i="1" s="1"/>
  <c r="X1657" i="1" s="1"/>
  <c r="Y1657" i="1" s="1"/>
  <c r="U1657" i="1"/>
  <c r="V1657" i="1" s="1"/>
  <c r="R1033" i="1"/>
  <c r="S1033" i="1" s="1"/>
  <c r="U1033" i="1"/>
  <c r="V1033" i="1" s="1"/>
  <c r="R1542" i="1"/>
  <c r="S1542" i="1" s="1"/>
  <c r="U1542" i="1"/>
  <c r="V1542" i="1" s="1"/>
  <c r="R1492" i="1"/>
  <c r="S1492" i="1" s="1"/>
  <c r="W1492" i="1" s="1"/>
  <c r="X1492" i="1" s="1"/>
  <c r="Y1492" i="1" s="1"/>
  <c r="U1492" i="1"/>
  <c r="V1492" i="1" s="1"/>
  <c r="R892" i="1"/>
  <c r="S892" i="1" s="1"/>
  <c r="W892" i="1" s="1"/>
  <c r="X892" i="1" s="1"/>
  <c r="Y892" i="1" s="1"/>
  <c r="U892" i="1"/>
  <c r="V892" i="1" s="1"/>
  <c r="R1485" i="1"/>
  <c r="S1485" i="1" s="1"/>
  <c r="W1485" i="1" s="1"/>
  <c r="X1485" i="1" s="1"/>
  <c r="Y1485" i="1" s="1"/>
  <c r="U1485" i="1"/>
  <c r="V1485" i="1" s="1"/>
  <c r="R912" i="1"/>
  <c r="S912" i="1" s="1"/>
  <c r="W912" i="1" s="1"/>
  <c r="X912" i="1" s="1"/>
  <c r="Y912" i="1" s="1"/>
  <c r="U912" i="1"/>
  <c r="V912" i="1" s="1"/>
  <c r="R288" i="1"/>
  <c r="S288" i="1" s="1"/>
  <c r="U288" i="1"/>
  <c r="V288" i="1" s="1"/>
  <c r="R161" i="1"/>
  <c r="S161" i="1" s="1"/>
  <c r="U161" i="1"/>
  <c r="V161" i="1" s="1"/>
  <c r="R769" i="1"/>
  <c r="S769" i="1" s="1"/>
  <c r="W769" i="1" s="1"/>
  <c r="X769" i="1" s="1"/>
  <c r="Y769" i="1" s="1"/>
  <c r="U769" i="1"/>
  <c r="V769" i="1" s="1"/>
  <c r="R1559" i="1"/>
  <c r="S1559" i="1" s="1"/>
  <c r="W1559" i="1" s="1"/>
  <c r="X1559" i="1" s="1"/>
  <c r="Y1559" i="1" s="1"/>
  <c r="U1559" i="1"/>
  <c r="V1559" i="1" s="1"/>
  <c r="R501" i="1"/>
  <c r="S501" i="1" s="1"/>
  <c r="W501" i="1" s="1"/>
  <c r="X501" i="1" s="1"/>
  <c r="Y501" i="1" s="1"/>
  <c r="U501" i="1"/>
  <c r="V501" i="1" s="1"/>
  <c r="R1219" i="1"/>
  <c r="S1219" i="1" s="1"/>
  <c r="W1219" i="1" s="1"/>
  <c r="X1219" i="1" s="1"/>
  <c r="Y1219" i="1" s="1"/>
  <c r="U1219" i="1"/>
  <c r="V1219" i="1" s="1"/>
  <c r="R1558" i="1"/>
  <c r="S1558" i="1" s="1"/>
  <c r="U1558" i="1"/>
  <c r="V1558" i="1" s="1"/>
  <c r="R745" i="1"/>
  <c r="S745" i="1" s="1"/>
  <c r="U745" i="1"/>
  <c r="V745" i="1" s="1"/>
  <c r="R1800" i="1"/>
  <c r="S1800" i="1" s="1"/>
  <c r="W1800" i="1" s="1"/>
  <c r="X1800" i="1" s="1"/>
  <c r="Y1800" i="1" s="1"/>
  <c r="U1800" i="1"/>
  <c r="V1800" i="1" s="1"/>
  <c r="R952" i="1"/>
  <c r="S952" i="1" s="1"/>
  <c r="W952" i="1" s="1"/>
  <c r="X952" i="1" s="1"/>
  <c r="Y952" i="1" s="1"/>
  <c r="U952" i="1"/>
  <c r="V952" i="1" s="1"/>
  <c r="R1094" i="1"/>
  <c r="S1094" i="1" s="1"/>
  <c r="W1094" i="1" s="1"/>
  <c r="X1094" i="1" s="1"/>
  <c r="Y1094" i="1" s="1"/>
  <c r="U1094" i="1"/>
  <c r="V1094" i="1" s="1"/>
  <c r="R1218" i="1"/>
  <c r="S1218" i="1" s="1"/>
  <c r="W1218" i="1" s="1"/>
  <c r="X1218" i="1" s="1"/>
  <c r="Y1218" i="1" s="1"/>
  <c r="U1218" i="1"/>
  <c r="V1218" i="1" s="1"/>
  <c r="R1469" i="1"/>
  <c r="S1469" i="1" s="1"/>
  <c r="U1469" i="1"/>
  <c r="V1469" i="1" s="1"/>
  <c r="R998" i="1"/>
  <c r="S998" i="1" s="1"/>
  <c r="U998" i="1"/>
  <c r="V998" i="1" s="1"/>
  <c r="R1198" i="1"/>
  <c r="S1198" i="1" s="1"/>
  <c r="W1198" i="1" s="1"/>
  <c r="X1198" i="1" s="1"/>
  <c r="Y1198" i="1" s="1"/>
  <c r="U1198" i="1"/>
  <c r="V1198" i="1" s="1"/>
  <c r="R1761" i="1"/>
  <c r="S1761" i="1" s="1"/>
  <c r="W1761" i="1" s="1"/>
  <c r="X1761" i="1" s="1"/>
  <c r="Y1761" i="1" s="1"/>
  <c r="U1761" i="1"/>
  <c r="V1761" i="1" s="1"/>
  <c r="R1215" i="1"/>
  <c r="S1215" i="1" s="1"/>
  <c r="W1215" i="1" s="1"/>
  <c r="X1215" i="1" s="1"/>
  <c r="Y1215" i="1" s="1"/>
  <c r="U1215" i="1"/>
  <c r="V1215" i="1" s="1"/>
  <c r="R390" i="1"/>
  <c r="S390" i="1" s="1"/>
  <c r="W390" i="1" s="1"/>
  <c r="X390" i="1" s="1"/>
  <c r="Y390" i="1" s="1"/>
  <c r="U390" i="1"/>
  <c r="V390" i="1" s="1"/>
  <c r="R1759" i="1"/>
  <c r="S1759" i="1" s="1"/>
  <c r="U1759" i="1"/>
  <c r="V1759" i="1" s="1"/>
  <c r="R1223" i="1"/>
  <c r="S1223" i="1" s="1"/>
  <c r="U1223" i="1"/>
  <c r="V1223" i="1" s="1"/>
  <c r="R264" i="1"/>
  <c r="S264" i="1" s="1"/>
  <c r="W264" i="1" s="1"/>
  <c r="X264" i="1" s="1"/>
  <c r="Y264" i="1" s="1"/>
  <c r="U264" i="1"/>
  <c r="V264" i="1" s="1"/>
  <c r="R427" i="1"/>
  <c r="S427" i="1" s="1"/>
  <c r="W427" i="1" s="1"/>
  <c r="X427" i="1" s="1"/>
  <c r="Y427" i="1" s="1"/>
  <c r="U427" i="1"/>
  <c r="V427" i="1" s="1"/>
  <c r="R1622" i="1"/>
  <c r="S1622" i="1" s="1"/>
  <c r="W1622" i="1" s="1"/>
  <c r="X1622" i="1" s="1"/>
  <c r="Y1622" i="1" s="1"/>
  <c r="U1622" i="1"/>
  <c r="V1622" i="1" s="1"/>
  <c r="R1327" i="1"/>
  <c r="S1327" i="1" s="1"/>
  <c r="W1327" i="1" s="1"/>
  <c r="X1327" i="1" s="1"/>
  <c r="Y1327" i="1" s="1"/>
  <c r="U1327" i="1"/>
  <c r="V1327" i="1" s="1"/>
  <c r="R1182" i="1"/>
  <c r="S1182" i="1" s="1"/>
  <c r="U1182" i="1"/>
  <c r="V1182" i="1" s="1"/>
  <c r="R1162" i="1"/>
  <c r="S1162" i="1" s="1"/>
  <c r="U1162" i="1"/>
  <c r="V1162" i="1" s="1"/>
  <c r="R1731" i="1"/>
  <c r="S1731" i="1" s="1"/>
  <c r="W1731" i="1" s="1"/>
  <c r="X1731" i="1" s="1"/>
  <c r="Y1731" i="1" s="1"/>
  <c r="U1731" i="1"/>
  <c r="V1731" i="1" s="1"/>
  <c r="R1185" i="1"/>
  <c r="S1185" i="1" s="1"/>
  <c r="W1185" i="1" s="1"/>
  <c r="X1185" i="1" s="1"/>
  <c r="Y1185" i="1" s="1"/>
  <c r="U1185" i="1"/>
  <c r="V1185" i="1" s="1"/>
  <c r="R564" i="1"/>
  <c r="S564" i="1" s="1"/>
  <c r="W564" i="1" s="1"/>
  <c r="X564" i="1" s="1"/>
  <c r="Y564" i="1" s="1"/>
  <c r="U564" i="1"/>
  <c r="V564" i="1" s="1"/>
  <c r="R845" i="1"/>
  <c r="S845" i="1" s="1"/>
  <c r="W845" i="1" s="1"/>
  <c r="X845" i="1" s="1"/>
  <c r="Y845" i="1" s="1"/>
  <c r="U845" i="1"/>
  <c r="V845" i="1" s="1"/>
  <c r="R932" i="1"/>
  <c r="S932" i="1" s="1"/>
  <c r="U932" i="1"/>
  <c r="V932" i="1" s="1"/>
  <c r="R104" i="1"/>
  <c r="S104" i="1" s="1"/>
  <c r="U104" i="1"/>
  <c r="V104" i="1" s="1"/>
  <c r="R391" i="1"/>
  <c r="S391" i="1" s="1"/>
  <c r="W391" i="1" s="1"/>
  <c r="X391" i="1" s="1"/>
  <c r="Y391" i="1" s="1"/>
  <c r="U391" i="1"/>
  <c r="V391" i="1" s="1"/>
  <c r="R1292" i="1"/>
  <c r="S1292" i="1" s="1"/>
  <c r="W1292" i="1" s="1"/>
  <c r="X1292" i="1" s="1"/>
  <c r="Y1292" i="1" s="1"/>
  <c r="U1292" i="1"/>
  <c r="V1292" i="1" s="1"/>
  <c r="R138" i="1"/>
  <c r="S138" i="1" s="1"/>
  <c r="W138" i="1" s="1"/>
  <c r="X138" i="1" s="1"/>
  <c r="Y138" i="1" s="1"/>
  <c r="U138" i="1"/>
  <c r="V138" i="1" s="1"/>
  <c r="R1368" i="1"/>
  <c r="S1368" i="1" s="1"/>
  <c r="W1368" i="1" s="1"/>
  <c r="X1368" i="1" s="1"/>
  <c r="Y1368" i="1" s="1"/>
  <c r="U1368" i="1"/>
  <c r="V1368" i="1" s="1"/>
  <c r="R607" i="1"/>
  <c r="S607" i="1" s="1"/>
  <c r="U607" i="1"/>
  <c r="V607" i="1" s="1"/>
  <c r="R480" i="1"/>
  <c r="S480" i="1" s="1"/>
  <c r="U480" i="1"/>
  <c r="V480" i="1" s="1"/>
  <c r="R1041" i="1"/>
  <c r="S1041" i="1" s="1"/>
  <c r="W1041" i="1" s="1"/>
  <c r="X1041" i="1" s="1"/>
  <c r="Y1041" i="1" s="1"/>
  <c r="U1041" i="1"/>
  <c r="V1041" i="1" s="1"/>
  <c r="R1487" i="1"/>
  <c r="S1487" i="1" s="1"/>
  <c r="W1487" i="1" s="1"/>
  <c r="X1487" i="1" s="1"/>
  <c r="Y1487" i="1" s="1"/>
  <c r="U1487" i="1"/>
  <c r="V1487" i="1" s="1"/>
  <c r="R1367" i="1"/>
  <c r="S1367" i="1" s="1"/>
  <c r="W1367" i="1" s="1"/>
  <c r="X1367" i="1" s="1"/>
  <c r="Y1367" i="1" s="1"/>
  <c r="U1367" i="1"/>
  <c r="V1367" i="1" s="1"/>
  <c r="R1574" i="1"/>
  <c r="S1574" i="1" s="1"/>
  <c r="W1574" i="1" s="1"/>
  <c r="X1574" i="1" s="1"/>
  <c r="Y1574" i="1" s="1"/>
  <c r="U1574" i="1"/>
  <c r="V1574" i="1" s="1"/>
  <c r="R1541" i="1"/>
  <c r="S1541" i="1" s="1"/>
  <c r="U1541" i="1"/>
  <c r="V1541" i="1" s="1"/>
  <c r="R1348" i="1"/>
  <c r="S1348" i="1" s="1"/>
  <c r="W1348" i="1" s="1"/>
  <c r="X1348" i="1" s="1"/>
  <c r="Y1348" i="1" s="1"/>
  <c r="U1348" i="1"/>
  <c r="V1348" i="1" s="1"/>
  <c r="U338" i="1"/>
  <c r="V338" i="1" s="1"/>
  <c r="R965" i="1"/>
  <c r="S965" i="1" s="1"/>
  <c r="U965" i="1"/>
  <c r="V965" i="1" s="1"/>
  <c r="R768" i="1"/>
  <c r="S768" i="1" s="1"/>
  <c r="U768" i="1"/>
  <c r="V768" i="1" s="1"/>
  <c r="R1412" i="1"/>
  <c r="S1412" i="1" s="1"/>
  <c r="U1412" i="1"/>
  <c r="V1412" i="1" s="1"/>
  <c r="R1483" i="1"/>
  <c r="S1483" i="1" s="1"/>
  <c r="U1483" i="1"/>
  <c r="V1483" i="1" s="1"/>
  <c r="R1478" i="1"/>
  <c r="S1478" i="1" s="1"/>
  <c r="U1478" i="1"/>
  <c r="V1478" i="1" s="1"/>
  <c r="R284" i="1"/>
  <c r="S284" i="1" s="1"/>
  <c r="U284" i="1"/>
  <c r="V284" i="1" s="1"/>
  <c r="R1290" i="1"/>
  <c r="S1290" i="1" s="1"/>
  <c r="U1290" i="1"/>
  <c r="V1290" i="1" s="1"/>
  <c r="R1044" i="1"/>
  <c r="S1044" i="1" s="1"/>
  <c r="U1044" i="1"/>
  <c r="V1044" i="1" s="1"/>
  <c r="R169" i="1"/>
  <c r="S169" i="1" s="1"/>
  <c r="U169" i="1"/>
  <c r="V169" i="1" s="1"/>
  <c r="R1670" i="1"/>
  <c r="S1670" i="1" s="1"/>
  <c r="U1670" i="1"/>
  <c r="V1670" i="1" s="1"/>
  <c r="R1236" i="1"/>
  <c r="S1236" i="1" s="1"/>
  <c r="U1236" i="1"/>
  <c r="V1236" i="1" s="1"/>
  <c r="R1233" i="1"/>
  <c r="S1233" i="1" s="1"/>
  <c r="U1233" i="1"/>
  <c r="V1233" i="1" s="1"/>
  <c r="R81" i="1"/>
  <c r="S81" i="1" s="1"/>
  <c r="U81" i="1"/>
  <c r="V81" i="1" s="1"/>
  <c r="R1188" i="1"/>
  <c r="S1188" i="1" s="1"/>
  <c r="U1188" i="1"/>
  <c r="V1188" i="1" s="1"/>
  <c r="R1253" i="1"/>
  <c r="S1253" i="1" s="1"/>
  <c r="U1253" i="1"/>
  <c r="V1253" i="1" s="1"/>
  <c r="R575" i="1"/>
  <c r="S575" i="1" s="1"/>
  <c r="U575" i="1"/>
  <c r="V575" i="1" s="1"/>
  <c r="R510" i="1"/>
  <c r="S510" i="1" s="1"/>
  <c r="U510" i="1"/>
  <c r="V510" i="1" s="1"/>
  <c r="R32" i="1"/>
  <c r="S32" i="1" s="1"/>
  <c r="U32" i="1"/>
  <c r="V32" i="1" s="1"/>
  <c r="R690" i="1"/>
  <c r="S690" i="1" s="1"/>
  <c r="U690" i="1"/>
  <c r="V690" i="1" s="1"/>
  <c r="R1416" i="1"/>
  <c r="S1416" i="1" s="1"/>
  <c r="U1416" i="1"/>
  <c r="V1416" i="1" s="1"/>
  <c r="R822" i="1"/>
  <c r="S822" i="1" s="1"/>
  <c r="U822" i="1"/>
  <c r="V822" i="1" s="1"/>
  <c r="R1293" i="1"/>
  <c r="S1293" i="1" s="1"/>
  <c r="U1293" i="1"/>
  <c r="V1293" i="1" s="1"/>
  <c r="R1194" i="1"/>
  <c r="S1194" i="1" s="1"/>
  <c r="U1194" i="1"/>
  <c r="V1194" i="1" s="1"/>
  <c r="R1507" i="1"/>
  <c r="S1507" i="1" s="1"/>
  <c r="U1507" i="1"/>
  <c r="V1507" i="1" s="1"/>
  <c r="R1316" i="1"/>
  <c r="S1316" i="1" s="1"/>
  <c r="U1316" i="1"/>
  <c r="V1316" i="1" s="1"/>
  <c r="R786" i="1"/>
  <c r="S786" i="1" s="1"/>
  <c r="U786" i="1"/>
  <c r="V786" i="1" s="1"/>
  <c r="R1028" i="1"/>
  <c r="S1028" i="1" s="1"/>
  <c r="U1028" i="1"/>
  <c r="V1028" i="1" s="1"/>
  <c r="R1183" i="1"/>
  <c r="S1183" i="1" s="1"/>
  <c r="U1183" i="1"/>
  <c r="V1183" i="1" s="1"/>
  <c r="R1692" i="1"/>
  <c r="S1692" i="1" s="1"/>
  <c r="U1692" i="1"/>
  <c r="V1692" i="1" s="1"/>
  <c r="R1074" i="1"/>
  <c r="S1074" i="1" s="1"/>
  <c r="U1074" i="1"/>
  <c r="V1074" i="1" s="1"/>
  <c r="R1319" i="1"/>
  <c r="S1319" i="1" s="1"/>
  <c r="U1319" i="1"/>
  <c r="V1319" i="1" s="1"/>
  <c r="R1642" i="1"/>
  <c r="S1642" i="1" s="1"/>
  <c r="U1642" i="1"/>
  <c r="V1642" i="1" s="1"/>
  <c r="R1629" i="1"/>
  <c r="S1629" i="1" s="1"/>
  <c r="U1629" i="1"/>
  <c r="V1629" i="1" s="1"/>
  <c r="R1071" i="1"/>
  <c r="S1071" i="1" s="1"/>
  <c r="U1071" i="1"/>
  <c r="V1071" i="1" s="1"/>
  <c r="R468" i="1"/>
  <c r="S468" i="1" s="1"/>
  <c r="U468" i="1"/>
  <c r="V468" i="1" s="1"/>
  <c r="R653" i="1"/>
  <c r="S653" i="1" s="1"/>
  <c r="U653" i="1"/>
  <c r="V653" i="1" s="1"/>
  <c r="R735" i="1"/>
  <c r="S735" i="1" s="1"/>
  <c r="U735" i="1"/>
  <c r="V735" i="1" s="1"/>
  <c r="R925" i="1"/>
  <c r="S925" i="1" s="1"/>
  <c r="U925" i="1"/>
  <c r="V925" i="1" s="1"/>
  <c r="R1177" i="1"/>
  <c r="S1177" i="1" s="1"/>
  <c r="U1177" i="1"/>
  <c r="V1177" i="1" s="1"/>
  <c r="R1686" i="1"/>
  <c r="S1686" i="1" s="1"/>
  <c r="U1686" i="1"/>
  <c r="V1686" i="1" s="1"/>
  <c r="R1068" i="1"/>
  <c r="S1068" i="1" s="1"/>
  <c r="U1068" i="1"/>
  <c r="V1068" i="1" s="1"/>
  <c r="R1307" i="1"/>
  <c r="S1307" i="1" s="1"/>
  <c r="U1307" i="1"/>
  <c r="V1307" i="1" s="1"/>
  <c r="R1636" i="1"/>
  <c r="S1636" i="1" s="1"/>
  <c r="U1636" i="1"/>
  <c r="V1636" i="1" s="1"/>
  <c r="R1048" i="1"/>
  <c r="S1048" i="1" s="1"/>
  <c r="U1048" i="1"/>
  <c r="V1048" i="1" s="1"/>
  <c r="R1623" i="1"/>
  <c r="S1623" i="1" s="1"/>
  <c r="U1623" i="1"/>
  <c r="V1623" i="1" s="1"/>
  <c r="R462" i="1"/>
  <c r="S462" i="1" s="1"/>
  <c r="U462" i="1"/>
  <c r="V462" i="1" s="1"/>
  <c r="R647" i="1"/>
  <c r="S647" i="1" s="1"/>
  <c r="U647" i="1"/>
  <c r="V647" i="1" s="1"/>
  <c r="R729" i="1"/>
  <c r="S729" i="1" s="1"/>
  <c r="U729" i="1"/>
  <c r="V729" i="1" s="1"/>
  <c r="R752" i="1"/>
  <c r="S752" i="1" s="1"/>
  <c r="U752" i="1"/>
  <c r="V752" i="1" s="1"/>
  <c r="R913" i="1"/>
  <c r="S913" i="1" s="1"/>
  <c r="U913" i="1"/>
  <c r="V913" i="1" s="1"/>
  <c r="R229" i="1"/>
  <c r="S229" i="1" s="1"/>
  <c r="U229" i="1"/>
  <c r="V229" i="1" s="1"/>
  <c r="R433" i="1"/>
  <c r="S433" i="1" s="1"/>
  <c r="U433" i="1"/>
  <c r="V433" i="1" s="1"/>
  <c r="R1626" i="1"/>
  <c r="S1626" i="1" s="1"/>
  <c r="U1626" i="1"/>
  <c r="V1626" i="1" s="1"/>
  <c r="R1480" i="1"/>
  <c r="S1480" i="1" s="1"/>
  <c r="U1480" i="1"/>
  <c r="V1480" i="1" s="1"/>
  <c r="R881" i="1"/>
  <c r="S881" i="1" s="1"/>
  <c r="U881" i="1"/>
  <c r="V881" i="1" s="1"/>
  <c r="R1751" i="1"/>
  <c r="S1751" i="1" s="1"/>
  <c r="U1751" i="1"/>
  <c r="V1751" i="1" s="1"/>
  <c r="R508" i="1"/>
  <c r="S508" i="1" s="1"/>
  <c r="U508" i="1"/>
  <c r="V508" i="1" s="1"/>
  <c r="R637" i="1"/>
  <c r="S637" i="1" s="1"/>
  <c r="U637" i="1"/>
  <c r="V637" i="1" s="1"/>
  <c r="R1092" i="1"/>
  <c r="S1092" i="1" s="1"/>
  <c r="U1092" i="1"/>
  <c r="V1092" i="1" s="1"/>
  <c r="R1455" i="1"/>
  <c r="S1455" i="1" s="1"/>
  <c r="U1455" i="1"/>
  <c r="V1455" i="1" s="1"/>
  <c r="R753" i="1"/>
  <c r="S753" i="1" s="1"/>
  <c r="U753" i="1"/>
  <c r="V753" i="1" s="1"/>
  <c r="R1801" i="1"/>
  <c r="S1801" i="1" s="1"/>
  <c r="U1801" i="1"/>
  <c r="V1801" i="1" s="1"/>
  <c r="R1165" i="1"/>
  <c r="S1165" i="1" s="1"/>
  <c r="U1165" i="1"/>
  <c r="V1165" i="1" s="1"/>
  <c r="R1680" i="1"/>
  <c r="S1680" i="1" s="1"/>
  <c r="U1680" i="1"/>
  <c r="V1680" i="1" s="1"/>
  <c r="R1295" i="1"/>
  <c r="S1295" i="1" s="1"/>
  <c r="U1295" i="1"/>
  <c r="V1295" i="1" s="1"/>
  <c r="R1630" i="1"/>
  <c r="S1630" i="1" s="1"/>
  <c r="U1630" i="1"/>
  <c r="V1630" i="1" s="1"/>
  <c r="R1036" i="1"/>
  <c r="S1036" i="1" s="1"/>
  <c r="U1036" i="1"/>
  <c r="V1036" i="1" s="1"/>
  <c r="R1617" i="1"/>
  <c r="S1617" i="1" s="1"/>
  <c r="U1617" i="1"/>
  <c r="V1617" i="1" s="1"/>
  <c r="R1047" i="1"/>
  <c r="S1047" i="1" s="1"/>
  <c r="U1047" i="1"/>
  <c r="V1047" i="1" s="1"/>
  <c r="R629" i="1"/>
  <c r="S629" i="1" s="1"/>
  <c r="U629" i="1"/>
  <c r="V629" i="1" s="1"/>
  <c r="R734" i="1"/>
  <c r="S734" i="1" s="1"/>
  <c r="U734" i="1"/>
  <c r="V734" i="1" s="1"/>
  <c r="R217" i="1"/>
  <c r="S217" i="1" s="1"/>
  <c r="U217" i="1"/>
  <c r="V217" i="1" s="1"/>
  <c r="R571" i="1"/>
  <c r="S571" i="1" s="1"/>
  <c r="U571" i="1"/>
  <c r="V571" i="1" s="1"/>
  <c r="R301" i="1"/>
  <c r="S301" i="1" s="1"/>
  <c r="U301" i="1"/>
  <c r="V301" i="1" s="1"/>
  <c r="R1308" i="1"/>
  <c r="S1308" i="1" s="1"/>
  <c r="U1308" i="1"/>
  <c r="V1308" i="1" s="1"/>
  <c r="R771" i="1"/>
  <c r="S771" i="1" s="1"/>
  <c r="U771" i="1"/>
  <c r="V771" i="1" s="1"/>
  <c r="R1333" i="1"/>
  <c r="S1333" i="1" s="1"/>
  <c r="U1333" i="1"/>
  <c r="V1333" i="1" s="1"/>
  <c r="R1666" i="1"/>
  <c r="S1666" i="1" s="1"/>
  <c r="U1666" i="1"/>
  <c r="V1666" i="1" s="1"/>
  <c r="R150" i="1"/>
  <c r="S150" i="1" s="1"/>
  <c r="U150" i="1"/>
  <c r="V150" i="1" s="1"/>
  <c r="R139" i="1"/>
  <c r="S139" i="1" s="1"/>
  <c r="U139" i="1"/>
  <c r="V139" i="1" s="1"/>
  <c r="R1477" i="1"/>
  <c r="S1477" i="1" s="1"/>
  <c r="U1477" i="1"/>
  <c r="V1477" i="1" s="1"/>
  <c r="R1196" i="1"/>
  <c r="S1196" i="1" s="1"/>
  <c r="U1196" i="1"/>
  <c r="V1196" i="1" s="1"/>
  <c r="R1613" i="1"/>
  <c r="S1613" i="1" s="1"/>
  <c r="U1613" i="1"/>
  <c r="V1613" i="1" s="1"/>
  <c r="R1324" i="1"/>
  <c r="S1324" i="1" s="1"/>
  <c r="U1324" i="1"/>
  <c r="V1324" i="1" s="1"/>
  <c r="R1376" i="1"/>
  <c r="S1376" i="1" s="1"/>
  <c r="U1376" i="1"/>
  <c r="V1376" i="1" s="1"/>
  <c r="R1329" i="1"/>
  <c r="S1329" i="1" s="1"/>
  <c r="U1329" i="1"/>
  <c r="V1329" i="1" s="1"/>
  <c r="R756" i="1"/>
  <c r="R757" i="1" s="1"/>
  <c r="U756" i="1"/>
  <c r="V756" i="1" s="1"/>
  <c r="R114" i="1"/>
  <c r="S114" i="1" s="1"/>
  <c r="U114" i="1"/>
  <c r="V114" i="1" s="1"/>
  <c r="R302" i="1"/>
  <c r="S302" i="1" s="1"/>
  <c r="U302" i="1"/>
  <c r="V302" i="1" s="1"/>
  <c r="R589" i="1"/>
  <c r="S589" i="1" s="1"/>
  <c r="U589" i="1"/>
  <c r="V589" i="1" s="1"/>
  <c r="R519" i="1"/>
  <c r="S519" i="1" s="1"/>
  <c r="U519" i="1"/>
  <c r="V519" i="1" s="1"/>
  <c r="U1378" i="1"/>
  <c r="V1378" i="1" s="1"/>
  <c r="R256" i="1"/>
  <c r="S256" i="1" s="1"/>
  <c r="U256" i="1"/>
  <c r="V256" i="1" s="1"/>
  <c r="R1105" i="1"/>
  <c r="S1105" i="1" s="1"/>
  <c r="U1105" i="1"/>
  <c r="V1105" i="1" s="1"/>
  <c r="R804" i="1"/>
  <c r="S804" i="1" s="1"/>
  <c r="U804" i="1"/>
  <c r="V804" i="1" s="1"/>
  <c r="R500" i="1"/>
  <c r="S500" i="1" s="1"/>
  <c r="U500" i="1"/>
  <c r="V500" i="1" s="1"/>
  <c r="R1608" i="1"/>
  <c r="S1608" i="1" s="1"/>
  <c r="U1608" i="1"/>
  <c r="V1608" i="1" s="1"/>
  <c r="R159" i="1"/>
  <c r="S159" i="1" s="1"/>
  <c r="U159" i="1"/>
  <c r="V159" i="1" s="1"/>
  <c r="R1669" i="1"/>
  <c r="S1669" i="1" s="1"/>
  <c r="U1669" i="1"/>
  <c r="V1669" i="1" s="1"/>
  <c r="R1045" i="1"/>
  <c r="S1045" i="1" s="1"/>
  <c r="U1045" i="1"/>
  <c r="V1045" i="1" s="1"/>
  <c r="R1554" i="1"/>
  <c r="S1554" i="1" s="1"/>
  <c r="U1554" i="1"/>
  <c r="V1554" i="1" s="1"/>
  <c r="R1145" i="1"/>
  <c r="S1145" i="1" s="1"/>
  <c r="U1145" i="1"/>
  <c r="V1145" i="1" s="1"/>
  <c r="R1504" i="1"/>
  <c r="S1504" i="1" s="1"/>
  <c r="U1504" i="1"/>
  <c r="V1504" i="1" s="1"/>
  <c r="R910" i="1"/>
  <c r="S910" i="1" s="1"/>
  <c r="U910" i="1"/>
  <c r="V910" i="1" s="1"/>
  <c r="R1503" i="1"/>
  <c r="S1503" i="1" s="1"/>
  <c r="U1503" i="1"/>
  <c r="V1503" i="1" s="1"/>
  <c r="R930" i="1"/>
  <c r="S930" i="1" s="1"/>
  <c r="U930" i="1"/>
  <c r="V930" i="1" s="1"/>
  <c r="R312" i="1"/>
  <c r="S312" i="1" s="1"/>
  <c r="U312" i="1"/>
  <c r="V312" i="1" s="1"/>
  <c r="R233" i="1"/>
  <c r="S233" i="1" s="1"/>
  <c r="U233" i="1"/>
  <c r="V233" i="1" s="1"/>
  <c r="R555" i="1"/>
  <c r="S555" i="1" s="1"/>
  <c r="U555" i="1"/>
  <c r="V555" i="1" s="1"/>
  <c r="R580" i="1"/>
  <c r="S580" i="1" s="1"/>
  <c r="U580" i="1"/>
  <c r="V580" i="1" s="1"/>
  <c r="R7" i="1"/>
  <c r="S7" i="1" s="1"/>
  <c r="U7" i="1"/>
  <c r="V7" i="1" s="1"/>
  <c r="R1106" i="1"/>
  <c r="S1106" i="1" s="1"/>
  <c r="U1106" i="1"/>
  <c r="V1106" i="1" s="1"/>
  <c r="R1338" i="1"/>
  <c r="S1338" i="1" s="1"/>
  <c r="U1338" i="1"/>
  <c r="V1338" i="1" s="1"/>
  <c r="R1595" i="1"/>
  <c r="S1595" i="1" s="1"/>
  <c r="U1595" i="1"/>
  <c r="V1595" i="1" s="1"/>
  <c r="R1658" i="1"/>
  <c r="S1658" i="1" s="1"/>
  <c r="U1658" i="1"/>
  <c r="V1658" i="1" s="1"/>
  <c r="R1312" i="1"/>
  <c r="S1312" i="1" s="1"/>
  <c r="U1312" i="1"/>
  <c r="V1312" i="1" s="1"/>
  <c r="R1322" i="1"/>
  <c r="S1322" i="1" s="1"/>
  <c r="U1322" i="1"/>
  <c r="V1322" i="1" s="1"/>
  <c r="R1311" i="1"/>
  <c r="S1311" i="1" s="1"/>
  <c r="U1311" i="1"/>
  <c r="V1311" i="1" s="1"/>
  <c r="R744" i="1"/>
  <c r="S744" i="1" s="1"/>
  <c r="U744" i="1"/>
  <c r="V744" i="1" s="1"/>
  <c r="R102" i="1"/>
  <c r="S102" i="1" s="1"/>
  <c r="U102" i="1"/>
  <c r="V102" i="1" s="1"/>
  <c r="R328" i="1"/>
  <c r="S328" i="1" s="1"/>
  <c r="U328" i="1"/>
  <c r="V328" i="1" s="1"/>
  <c r="R213" i="1"/>
  <c r="S213" i="1" s="1"/>
  <c r="U213" i="1"/>
  <c r="V213" i="1" s="1"/>
  <c r="R889" i="1"/>
  <c r="S889" i="1" s="1"/>
  <c r="U889" i="1"/>
  <c r="V889" i="1" s="1"/>
  <c r="R1331" i="1"/>
  <c r="S1331" i="1" s="1"/>
  <c r="U1331" i="1"/>
  <c r="V1331" i="1" s="1"/>
  <c r="R1561" i="1"/>
  <c r="S1561" i="1" s="1"/>
  <c r="U1561" i="1"/>
  <c r="V1561" i="1" s="1"/>
  <c r="R1580" i="1"/>
  <c r="S1580" i="1" s="1"/>
  <c r="U1580" i="1"/>
  <c r="V1580" i="1" s="1"/>
  <c r="R1679" i="1"/>
  <c r="S1679" i="1" s="1"/>
  <c r="U1679" i="1"/>
  <c r="V1679" i="1" s="1"/>
  <c r="R1031" i="1"/>
  <c r="S1031" i="1" s="1"/>
  <c r="U1031" i="1"/>
  <c r="V1031" i="1" s="1"/>
  <c r="R1396" i="1"/>
  <c r="S1396" i="1" s="1"/>
  <c r="U1396" i="1"/>
  <c r="V1396" i="1" s="1"/>
  <c r="R1395" i="1"/>
  <c r="S1395" i="1" s="1"/>
  <c r="U1395" i="1"/>
  <c r="V1395" i="1" s="1"/>
  <c r="R828" i="1"/>
  <c r="S828" i="1" s="1"/>
  <c r="U828" i="1"/>
  <c r="V828" i="1" s="1"/>
  <c r="R180" i="1"/>
  <c r="S180" i="1" s="1"/>
  <c r="U180" i="1"/>
  <c r="V180" i="1" s="1"/>
  <c r="R616" i="1"/>
  <c r="S616" i="1" s="1"/>
  <c r="U616" i="1"/>
  <c r="V616" i="1" s="1"/>
  <c r="R404" i="1"/>
  <c r="S404" i="1" s="1"/>
  <c r="U404" i="1"/>
  <c r="V404" i="1" s="1"/>
  <c r="R66" i="1"/>
  <c r="S66" i="1" s="1"/>
  <c r="U66" i="1"/>
  <c r="V66" i="1" s="1"/>
  <c r="R1664" i="1"/>
  <c r="S1664" i="1" s="1"/>
  <c r="U1664" i="1"/>
  <c r="V1664" i="1" s="1"/>
  <c r="R1072" i="1"/>
  <c r="S1072" i="1" s="1"/>
  <c r="U1072" i="1"/>
  <c r="V1072" i="1" s="1"/>
  <c r="R1392" i="1"/>
  <c r="S1392" i="1" s="1"/>
  <c r="U1392" i="1"/>
  <c r="V1392" i="1" s="1"/>
  <c r="R1100" i="1"/>
  <c r="S1100" i="1" s="1"/>
  <c r="U1100" i="1"/>
  <c r="V1100" i="1" s="1"/>
  <c r="R184" i="1"/>
  <c r="S184" i="1" s="1"/>
  <c r="U184" i="1"/>
  <c r="V184" i="1" s="1"/>
  <c r="R1238" i="1"/>
  <c r="S1238" i="1" s="1"/>
  <c r="U1238" i="1"/>
  <c r="V1238" i="1" s="1"/>
  <c r="R1255" i="1"/>
  <c r="S1255" i="1" s="1"/>
  <c r="U1255" i="1"/>
  <c r="V1255" i="1" s="1"/>
  <c r="R1728" i="1"/>
  <c r="S1728" i="1" s="1"/>
  <c r="U1728" i="1"/>
  <c r="V1728" i="1" s="1"/>
  <c r="R1116" i="1"/>
  <c r="S1116" i="1" s="1"/>
  <c r="U1116" i="1"/>
  <c r="V1116" i="1" s="1"/>
  <c r="R1696" i="1"/>
  <c r="S1696" i="1" s="1"/>
  <c r="U1696" i="1"/>
  <c r="V1696" i="1" s="1"/>
  <c r="R1096" i="1"/>
  <c r="S1096" i="1" s="1"/>
  <c r="U1096" i="1"/>
  <c r="V1096" i="1" s="1"/>
  <c r="R1671" i="1"/>
  <c r="S1671" i="1" s="1"/>
  <c r="U1671" i="1"/>
  <c r="V1671" i="1" s="1"/>
  <c r="R1107" i="1"/>
  <c r="S1107" i="1" s="1"/>
  <c r="U1107" i="1"/>
  <c r="V1107" i="1" s="1"/>
  <c r="R899" i="1"/>
  <c r="S899" i="1" s="1"/>
  <c r="U899" i="1"/>
  <c r="V899" i="1" s="1"/>
  <c r="R1237" i="1"/>
  <c r="S1237" i="1" s="1"/>
  <c r="U1237" i="1"/>
  <c r="V1237" i="1" s="1"/>
  <c r="R1684" i="1"/>
  <c r="S1684" i="1" s="1"/>
  <c r="U1684" i="1"/>
  <c r="V1684" i="1" s="1"/>
  <c r="R725" i="1"/>
  <c r="S725" i="1" s="1"/>
  <c r="U725" i="1"/>
  <c r="V725" i="1" s="1"/>
  <c r="R1694" i="1"/>
  <c r="S1694" i="1" s="1"/>
  <c r="U1694" i="1"/>
  <c r="V1694" i="1" s="1"/>
  <c r="R449" i="1"/>
  <c r="S449" i="1" s="1"/>
  <c r="U449" i="1"/>
  <c r="V449" i="1" s="1"/>
  <c r="R1118" i="1"/>
  <c r="S1118" i="1" s="1"/>
  <c r="U1118" i="1"/>
  <c r="V1118" i="1" s="1"/>
  <c r="R1201" i="1"/>
  <c r="S1201" i="1" s="1"/>
  <c r="U1201" i="1"/>
  <c r="V1201" i="1" s="1"/>
  <c r="R1698" i="1"/>
  <c r="S1698" i="1" s="1"/>
  <c r="U1698" i="1"/>
  <c r="V1698" i="1" s="1"/>
  <c r="R1325" i="1"/>
  <c r="S1325" i="1" s="1"/>
  <c r="U1325" i="1"/>
  <c r="V1325" i="1" s="1"/>
  <c r="R1648" i="1"/>
  <c r="S1648" i="1" s="1"/>
  <c r="U1648" i="1"/>
  <c r="V1648" i="1" s="1"/>
  <c r="R1635" i="1"/>
  <c r="S1635" i="1" s="1"/>
  <c r="U1635" i="1"/>
  <c r="V1635" i="1" s="1"/>
  <c r="R1077" i="1"/>
  <c r="S1077" i="1" s="1"/>
  <c r="U1077" i="1"/>
  <c r="V1077" i="1" s="1"/>
  <c r="R474" i="1"/>
  <c r="S474" i="1" s="1"/>
  <c r="U474" i="1"/>
  <c r="V474" i="1" s="1"/>
  <c r="R747" i="1"/>
  <c r="S747" i="1" s="1"/>
  <c r="U747" i="1"/>
  <c r="V747" i="1" s="1"/>
  <c r="R770" i="1"/>
  <c r="S770" i="1" s="1"/>
  <c r="U770" i="1"/>
  <c r="V770" i="1" s="1"/>
  <c r="R931" i="1"/>
  <c r="S931" i="1" s="1"/>
  <c r="U931" i="1"/>
  <c r="V931" i="1" s="1"/>
  <c r="R368" i="1"/>
  <c r="S368" i="1" s="1"/>
  <c r="U368" i="1"/>
  <c r="V368" i="1" s="1"/>
  <c r="R1520" i="1"/>
  <c r="S1520" i="1" s="1"/>
  <c r="U1520" i="1"/>
  <c r="V1520" i="1" s="1"/>
  <c r="R1473" i="1"/>
  <c r="S1473" i="1" s="1"/>
  <c r="U1473" i="1"/>
  <c r="V1473" i="1" s="1"/>
  <c r="R1213" i="1"/>
  <c r="S1213" i="1" s="1"/>
  <c r="U1213" i="1"/>
  <c r="V1213" i="1" s="1"/>
  <c r="R1619" i="1"/>
  <c r="S1619" i="1" s="1"/>
  <c r="U1619" i="1"/>
  <c r="V1619" i="1" s="1"/>
  <c r="R498" i="1"/>
  <c r="S498" i="1" s="1"/>
  <c r="U498" i="1"/>
  <c r="V498" i="1" s="1"/>
  <c r="R1612" i="1"/>
  <c r="S1612" i="1" s="1"/>
  <c r="U1612" i="1"/>
  <c r="V1612" i="1" s="1"/>
  <c r="R716" i="1"/>
  <c r="R717" i="1" s="1"/>
  <c r="U716" i="1"/>
  <c r="V716" i="1" s="1"/>
  <c r="R1203" i="1"/>
  <c r="S1203" i="1" s="1"/>
  <c r="U1203" i="1"/>
  <c r="V1203" i="1" s="1"/>
  <c r="R1190" i="1"/>
  <c r="S1190" i="1" s="1"/>
  <c r="U1190" i="1"/>
  <c r="V1190" i="1" s="1"/>
  <c r="R1650" i="1"/>
  <c r="S1650" i="1" s="1"/>
  <c r="U1650" i="1"/>
  <c r="V1650" i="1" s="1"/>
  <c r="R1018" i="1"/>
  <c r="S1018" i="1" s="1"/>
  <c r="U1018" i="1"/>
  <c r="V1018" i="1" s="1"/>
  <c r="R125" i="1"/>
  <c r="S125" i="1" s="1"/>
  <c r="U125" i="1"/>
  <c r="V125" i="1" s="1"/>
  <c r="R789" i="1"/>
  <c r="S789" i="1" s="1"/>
  <c r="U789" i="1"/>
  <c r="V789" i="1" s="1"/>
  <c r="R1197" i="1"/>
  <c r="S1197" i="1" s="1"/>
  <c r="U1197" i="1"/>
  <c r="V1197" i="1" s="1"/>
  <c r="R841" i="1"/>
  <c r="S841" i="1" s="1"/>
  <c r="U841" i="1"/>
  <c r="V841" i="1" s="1"/>
  <c r="R1019" i="1"/>
  <c r="S1019" i="1" s="1"/>
  <c r="U1019" i="1"/>
  <c r="V1019" i="1" s="1"/>
  <c r="R1628" i="1"/>
  <c r="S1628" i="1" s="1"/>
  <c r="U1628" i="1"/>
  <c r="V1628" i="1" s="1"/>
  <c r="R780" i="1"/>
  <c r="S780" i="1" s="1"/>
  <c r="U780" i="1"/>
  <c r="V780" i="1" s="1"/>
  <c r="R1347" i="1"/>
  <c r="S1347" i="1" s="1"/>
  <c r="U1347" i="1"/>
  <c r="V1347" i="1" s="1"/>
  <c r="R1262" i="1"/>
  <c r="S1262" i="1" s="1"/>
  <c r="U1262" i="1"/>
  <c r="V1262" i="1" s="1"/>
  <c r="R132" i="1"/>
  <c r="S132" i="1" s="1"/>
  <c r="U132" i="1"/>
  <c r="V132" i="1" s="1"/>
  <c r="R1343" i="1"/>
  <c r="S1343" i="1" s="1"/>
  <c r="U1343" i="1"/>
  <c r="V1343" i="1" s="1"/>
  <c r="R15" i="1"/>
  <c r="S15" i="1" s="1"/>
  <c r="U15" i="1"/>
  <c r="V15" i="1" s="1"/>
  <c r="R1336" i="1"/>
  <c r="S1336" i="1" s="1"/>
  <c r="U1336" i="1"/>
  <c r="V1336" i="1" s="1"/>
  <c r="R1115" i="1"/>
  <c r="S1115" i="1" s="1"/>
  <c r="U1115" i="1"/>
  <c r="V1115" i="1" s="1"/>
  <c r="R788" i="1"/>
  <c r="S788" i="1" s="1"/>
  <c r="U788" i="1"/>
  <c r="V788" i="1" s="1"/>
  <c r="R1289" i="1"/>
  <c r="S1289" i="1" s="1"/>
  <c r="U1289" i="1"/>
  <c r="V1289" i="1" s="1"/>
  <c r="R617" i="1"/>
  <c r="S617" i="1" s="1"/>
  <c r="U617" i="1"/>
  <c r="V617" i="1" s="1"/>
  <c r="R337" i="1"/>
  <c r="S337" i="1" s="1"/>
  <c r="U337" i="1"/>
  <c r="V337" i="1" s="1"/>
  <c r="R1676" i="1"/>
  <c r="S1676" i="1" s="1"/>
  <c r="U1676" i="1"/>
  <c r="V1676" i="1" s="1"/>
  <c r="R1250" i="1"/>
  <c r="S1250" i="1" s="1"/>
  <c r="U1250" i="1"/>
  <c r="V1250" i="1" s="1"/>
  <c r="R1594" i="1"/>
  <c r="S1594" i="1" s="1"/>
  <c r="U1594" i="1"/>
  <c r="V1594" i="1" s="1"/>
  <c r="R692" i="1"/>
  <c r="S692" i="1" s="1"/>
  <c r="U692" i="1"/>
  <c r="V692" i="1" s="1"/>
  <c r="R1702" i="1"/>
  <c r="S1702" i="1" s="1"/>
  <c r="U1702" i="1"/>
  <c r="V1702" i="1" s="1"/>
  <c r="R755" i="1"/>
  <c r="S755" i="1" s="1"/>
  <c r="U755" i="1"/>
  <c r="V755" i="1" s="1"/>
  <c r="R1513" i="1"/>
  <c r="S1513" i="1" s="1"/>
  <c r="U1513" i="1"/>
  <c r="V1513" i="1" s="1"/>
  <c r="R1549" i="1"/>
  <c r="S1549" i="1" s="1"/>
  <c r="U1549" i="1"/>
  <c r="V1549" i="1" s="1"/>
  <c r="R1717" i="1"/>
  <c r="S1717" i="1" s="1"/>
  <c r="U1717" i="1"/>
  <c r="V1717" i="1" s="1"/>
  <c r="R1081" i="1"/>
  <c r="S1081" i="1" s="1"/>
  <c r="U1081" i="1"/>
  <c r="V1081" i="1" s="1"/>
  <c r="R1590" i="1"/>
  <c r="S1590" i="1" s="1"/>
  <c r="U1590" i="1"/>
  <c r="V1590" i="1" s="1"/>
  <c r="R1604" i="1"/>
  <c r="S1604" i="1" s="1"/>
  <c r="U1604" i="1"/>
  <c r="V1604" i="1" s="1"/>
  <c r="R1175" i="1"/>
  <c r="S1175" i="1" s="1"/>
  <c r="U1175" i="1"/>
  <c r="V1175" i="1" s="1"/>
  <c r="R940" i="1"/>
  <c r="S940" i="1" s="1"/>
  <c r="U940" i="1"/>
  <c r="V940" i="1" s="1"/>
  <c r="R1527" i="1"/>
  <c r="S1527" i="1" s="1"/>
  <c r="W1527" i="1" s="1"/>
  <c r="X1527" i="1" s="1"/>
  <c r="Y1527" i="1" s="1"/>
  <c r="U1527" i="1"/>
  <c r="V1527" i="1" s="1"/>
  <c r="R354" i="1"/>
  <c r="S354" i="1" s="1"/>
  <c r="U354" i="1"/>
  <c r="V354" i="1" s="1"/>
  <c r="R341" i="1"/>
  <c r="S341" i="1" s="1"/>
  <c r="U341" i="1"/>
  <c r="V341" i="1" s="1"/>
  <c r="R609" i="1"/>
  <c r="S609" i="1" s="1"/>
  <c r="U609" i="1"/>
  <c r="V609" i="1" s="1"/>
  <c r="R590" i="1"/>
  <c r="S590" i="1" s="1"/>
  <c r="U590" i="1"/>
  <c r="V590" i="1" s="1"/>
  <c r="R823" i="1"/>
  <c r="S823" i="1" s="1"/>
  <c r="U823" i="1"/>
  <c r="V823" i="1" s="1"/>
  <c r="R109" i="1"/>
  <c r="S109" i="1" s="1"/>
  <c r="W109" i="1" s="1"/>
  <c r="X109" i="1" s="1"/>
  <c r="Y109" i="1" s="1"/>
  <c r="U109" i="1"/>
  <c r="V109" i="1" s="1"/>
  <c r="R1705" i="1"/>
  <c r="S1705" i="1" s="1"/>
  <c r="U1705" i="1"/>
  <c r="V1705" i="1" s="1"/>
  <c r="R1075" i="1"/>
  <c r="S1075" i="1" s="1"/>
  <c r="U1075" i="1"/>
  <c r="V1075" i="1" s="1"/>
  <c r="R1584" i="1"/>
  <c r="S1584" i="1" s="1"/>
  <c r="U1584" i="1"/>
  <c r="V1584" i="1" s="1"/>
  <c r="R1448" i="1"/>
  <c r="S1448" i="1" s="1"/>
  <c r="U1448" i="1"/>
  <c r="V1448" i="1" s="1"/>
  <c r="R1163" i="1"/>
  <c r="S1163" i="1" s="1"/>
  <c r="U1163" i="1"/>
  <c r="V1163" i="1" s="1"/>
  <c r="R1521" i="1"/>
  <c r="S1521" i="1" s="1"/>
  <c r="W1521" i="1" s="1"/>
  <c r="X1521" i="1" s="1"/>
  <c r="Y1521" i="1" s="1"/>
  <c r="U1521" i="1"/>
  <c r="V1521" i="1" s="1"/>
  <c r="R948" i="1"/>
  <c r="S948" i="1" s="1"/>
  <c r="U948" i="1"/>
  <c r="V948" i="1" s="1"/>
  <c r="R348" i="1"/>
  <c r="S348" i="1" s="1"/>
  <c r="U348" i="1"/>
  <c r="V348" i="1" s="1"/>
  <c r="R603" i="1"/>
  <c r="S603" i="1" s="1"/>
  <c r="U603" i="1"/>
  <c r="V603" i="1" s="1"/>
  <c r="R572" i="1"/>
  <c r="S572" i="1" s="1"/>
  <c r="U572" i="1"/>
  <c r="V572" i="1" s="1"/>
  <c r="R103" i="1"/>
  <c r="S103" i="1" s="1"/>
  <c r="U103" i="1"/>
  <c r="V103" i="1" s="1"/>
  <c r="R61" i="1"/>
  <c r="S61" i="1" s="1"/>
  <c r="W61" i="1" s="1"/>
  <c r="X61" i="1" s="1"/>
  <c r="Y61" i="1" s="1"/>
  <c r="U61" i="1"/>
  <c r="V61" i="1" s="1"/>
  <c r="R37" i="1"/>
  <c r="S37" i="1" s="1"/>
  <c r="U37" i="1"/>
  <c r="V37" i="1" s="1"/>
  <c r="R1200" i="1"/>
  <c r="S1200" i="1" s="1"/>
  <c r="U1200" i="1"/>
  <c r="V1200" i="1" s="1"/>
  <c r="R1090" i="1"/>
  <c r="S1090" i="1" s="1"/>
  <c r="U1090" i="1"/>
  <c r="V1090" i="1" s="1"/>
  <c r="R1178" i="1"/>
  <c r="S1178" i="1" s="1"/>
  <c r="U1178" i="1"/>
  <c r="V1178" i="1" s="1"/>
  <c r="R1337" i="1"/>
  <c r="S1337" i="1" s="1"/>
  <c r="U1337" i="1"/>
  <c r="V1337" i="1" s="1"/>
  <c r="R1371" i="1"/>
  <c r="R1372" i="1" s="1"/>
  <c r="U1371" i="1"/>
  <c r="V1371" i="1" s="1"/>
  <c r="R915" i="1"/>
  <c r="S915" i="1" s="1"/>
  <c r="U915" i="1"/>
  <c r="V915" i="1" s="1"/>
  <c r="R145" i="1"/>
  <c r="S145" i="1" s="1"/>
  <c r="U145" i="1"/>
  <c r="V145" i="1" s="1"/>
  <c r="R1547" i="1"/>
  <c r="S1547" i="1" s="1"/>
  <c r="U1547" i="1"/>
  <c r="V1547" i="1" s="1"/>
  <c r="R1083" i="1"/>
  <c r="S1083" i="1" s="1"/>
  <c r="U1083" i="1"/>
  <c r="V1083" i="1" s="1"/>
  <c r="R339" i="1"/>
  <c r="S339" i="1" s="1"/>
  <c r="U339" i="1"/>
  <c r="V339" i="1" s="1"/>
  <c r="R1693" i="1"/>
  <c r="S1693" i="1" s="1"/>
  <c r="W1693" i="1" s="1"/>
  <c r="X1693" i="1" s="1"/>
  <c r="Y1693" i="1" s="1"/>
  <c r="U1693" i="1"/>
  <c r="V1693" i="1" s="1"/>
  <c r="R1069" i="1"/>
  <c r="S1069" i="1" s="1"/>
  <c r="U1069" i="1"/>
  <c r="V1069" i="1" s="1"/>
  <c r="R1578" i="1"/>
  <c r="S1578" i="1" s="1"/>
  <c r="U1578" i="1"/>
  <c r="V1578" i="1" s="1"/>
  <c r="R1799" i="1"/>
  <c r="S1799" i="1" s="1"/>
  <c r="U1799" i="1"/>
  <c r="V1799" i="1" s="1"/>
  <c r="R1157" i="1"/>
  <c r="S1157" i="1" s="1"/>
  <c r="U1157" i="1"/>
  <c r="V1157" i="1" s="1"/>
  <c r="R1522" i="1"/>
  <c r="S1522" i="1" s="1"/>
  <c r="U1522" i="1"/>
  <c r="V1522" i="1" s="1"/>
  <c r="R922" i="1"/>
  <c r="S922" i="1" s="1"/>
  <c r="W922" i="1" s="1"/>
  <c r="X922" i="1" s="1"/>
  <c r="Y922" i="1" s="1"/>
  <c r="U922" i="1"/>
  <c r="V922" i="1" s="1"/>
  <c r="R1515" i="1"/>
  <c r="S1515" i="1" s="1"/>
  <c r="U1515" i="1"/>
  <c r="V1515" i="1" s="1"/>
  <c r="R942" i="1"/>
  <c r="S942" i="1" s="1"/>
  <c r="U942" i="1"/>
  <c r="V942" i="1" s="1"/>
  <c r="R336" i="1"/>
  <c r="S336" i="1" s="1"/>
  <c r="U336" i="1"/>
  <c r="V336" i="1" s="1"/>
  <c r="R305" i="1"/>
  <c r="S305" i="1" s="1"/>
  <c r="U305" i="1"/>
  <c r="V305" i="1" s="1"/>
  <c r="R591" i="1"/>
  <c r="S591" i="1" s="1"/>
  <c r="U591" i="1"/>
  <c r="V591" i="1" s="1"/>
  <c r="R560" i="1"/>
  <c r="S560" i="1" s="1"/>
  <c r="W560" i="1" s="1"/>
  <c r="X560" i="1" s="1"/>
  <c r="Y560" i="1" s="1"/>
  <c r="U560" i="1"/>
  <c r="V560" i="1" s="1"/>
  <c r="R805" i="1"/>
  <c r="S805" i="1" s="1"/>
  <c r="U805" i="1"/>
  <c r="V805" i="1" s="1"/>
  <c r="R181" i="1"/>
  <c r="S181" i="1" s="1"/>
  <c r="U181" i="1"/>
  <c r="V181" i="1" s="1"/>
  <c r="R1730" i="1"/>
  <c r="S1730" i="1" s="1"/>
  <c r="U1730" i="1"/>
  <c r="V1730" i="1" s="1"/>
  <c r="R1002" i="1"/>
  <c r="S1002" i="1" s="1"/>
  <c r="U1002" i="1"/>
  <c r="V1002" i="1" s="1"/>
  <c r="R1659" i="1"/>
  <c r="S1659" i="1" s="1"/>
  <c r="U1659" i="1"/>
  <c r="V1659" i="1" s="1"/>
  <c r="R33" i="1"/>
  <c r="S33" i="1" s="1"/>
  <c r="W33" i="1" s="1"/>
  <c r="X33" i="1" s="1"/>
  <c r="Y33" i="1" s="1"/>
  <c r="U33" i="1"/>
  <c r="V33" i="1" s="1"/>
  <c r="R1168" i="1"/>
  <c r="S1168" i="1" s="1"/>
  <c r="U1168" i="1"/>
  <c r="V1168" i="1" s="1"/>
  <c r="R35" i="1"/>
  <c r="S35" i="1" s="1"/>
  <c r="U35" i="1"/>
  <c r="V35" i="1" s="1"/>
  <c r="R9" i="1"/>
  <c r="S9" i="1" s="1"/>
  <c r="U9" i="1"/>
  <c r="V9" i="1" s="1"/>
  <c r="R1274" i="1"/>
  <c r="S1274" i="1" s="1"/>
  <c r="U1274" i="1"/>
  <c r="V1274" i="1" s="1"/>
  <c r="R1248" i="1"/>
  <c r="S1248" i="1" s="1"/>
  <c r="U1248" i="1"/>
  <c r="V1248" i="1" s="1"/>
  <c r="R1505" i="1"/>
  <c r="S1505" i="1" s="1"/>
  <c r="W1505" i="1" s="1"/>
  <c r="X1505" i="1" s="1"/>
  <c r="Y1505" i="1" s="1"/>
  <c r="U1505" i="1"/>
  <c r="V1505" i="1" s="1"/>
  <c r="R1214" i="1"/>
  <c r="S1214" i="1" s="1"/>
  <c r="U1214" i="1"/>
  <c r="V1214" i="1" s="1"/>
  <c r="R1228" i="1"/>
  <c r="S1228" i="1" s="1"/>
  <c r="U1228" i="1"/>
  <c r="V1228" i="1" s="1"/>
  <c r="R1239" i="1"/>
  <c r="S1239" i="1" s="1"/>
  <c r="U1239" i="1"/>
  <c r="V1239" i="1" s="1"/>
  <c r="R642" i="1"/>
  <c r="S642" i="1" s="1"/>
  <c r="U642" i="1"/>
  <c r="V642" i="1" s="1"/>
  <c r="R941" i="1"/>
  <c r="S941" i="1" s="1"/>
  <c r="U941" i="1"/>
  <c r="V941" i="1" s="1"/>
  <c r="R58" i="1"/>
  <c r="S58" i="1" s="1"/>
  <c r="W58" i="1" s="1"/>
  <c r="X58" i="1" s="1"/>
  <c r="Y58" i="1" s="1"/>
  <c r="U58" i="1"/>
  <c r="V58" i="1" s="1"/>
  <c r="R87" i="1"/>
  <c r="S87" i="1" s="1"/>
  <c r="U87" i="1"/>
  <c r="V87" i="1" s="1"/>
  <c r="R469" i="1"/>
  <c r="S469" i="1" s="1"/>
  <c r="U469" i="1"/>
  <c r="V469" i="1" s="1"/>
  <c r="R787" i="1"/>
  <c r="S787" i="1" s="1"/>
  <c r="U787" i="1"/>
  <c r="V787" i="1" s="1"/>
  <c r="R674" i="1"/>
  <c r="S674" i="1" s="1"/>
  <c r="U674" i="1"/>
  <c r="V674" i="1" s="1"/>
  <c r="R1748" i="1"/>
  <c r="S1748" i="1" s="1"/>
  <c r="U1748" i="1"/>
  <c r="V1748" i="1" s="1"/>
  <c r="R806" i="1"/>
  <c r="S806" i="1" s="1"/>
  <c r="W806" i="1" s="1"/>
  <c r="X806" i="1" s="1"/>
  <c r="Y806" i="1" s="1"/>
  <c r="U806" i="1"/>
  <c r="V806" i="1" s="1"/>
  <c r="R992" i="1"/>
  <c r="S992" i="1" s="1"/>
  <c r="U992" i="1"/>
  <c r="V992" i="1" s="1"/>
  <c r="R1468" i="1"/>
  <c r="S1468" i="1" s="1"/>
  <c r="U1468" i="1"/>
  <c r="V1468" i="1" s="1"/>
  <c r="R492" i="1"/>
  <c r="S492" i="1" s="1"/>
  <c r="U492" i="1"/>
  <c r="V492" i="1" s="1"/>
  <c r="R853" i="1"/>
  <c r="S853" i="1" s="1"/>
  <c r="U853" i="1"/>
  <c r="V853" i="1" s="1"/>
  <c r="R1579" i="1"/>
  <c r="S1579" i="1" s="1"/>
  <c r="U1579" i="1"/>
  <c r="V1579" i="1" s="1"/>
  <c r="R1682" i="1"/>
  <c r="S1682" i="1" s="1"/>
  <c r="W1682" i="1" s="1"/>
  <c r="X1682" i="1" s="1"/>
  <c r="Y1682" i="1" s="1"/>
  <c r="U1682" i="1"/>
  <c r="V1682" i="1" s="1"/>
  <c r="R1697" i="1"/>
  <c r="S1697" i="1" s="1"/>
  <c r="U1697" i="1"/>
  <c r="V1697" i="1" s="1"/>
  <c r="R1049" i="1"/>
  <c r="S1049" i="1" s="1"/>
  <c r="U1049" i="1"/>
  <c r="V1049" i="1" s="1"/>
  <c r="R1414" i="1"/>
  <c r="S1414" i="1" s="1"/>
  <c r="U1414" i="1"/>
  <c r="V1414" i="1" s="1"/>
  <c r="R840" i="1"/>
  <c r="S840" i="1" s="1"/>
  <c r="U840" i="1"/>
  <c r="V840" i="1" s="1"/>
  <c r="R688" i="1"/>
  <c r="S688" i="1" s="1"/>
  <c r="U688" i="1"/>
  <c r="V688" i="1" s="1"/>
  <c r="R416" i="1"/>
  <c r="S416" i="1" s="1"/>
  <c r="W416" i="1" s="1"/>
  <c r="X416" i="1" s="1"/>
  <c r="Y416" i="1" s="1"/>
  <c r="U416" i="1"/>
  <c r="V416" i="1" s="1"/>
  <c r="R392" i="1"/>
  <c r="S392" i="1" s="1"/>
  <c r="U392" i="1"/>
  <c r="V392" i="1" s="1"/>
  <c r="R1369" i="1"/>
  <c r="S1369" i="1" s="1"/>
  <c r="U1369" i="1"/>
  <c r="V1369" i="1" s="1"/>
  <c r="R1184" i="1"/>
  <c r="S1184" i="1" s="1"/>
  <c r="U1184" i="1"/>
  <c r="V1184" i="1" s="1"/>
  <c r="R1230" i="1"/>
  <c r="S1230" i="1" s="1"/>
  <c r="U1230" i="1"/>
  <c r="V1230" i="1" s="1"/>
  <c r="R1481" i="1"/>
  <c r="S1481" i="1" s="1"/>
  <c r="U1481" i="1"/>
  <c r="V1481" i="1" s="1"/>
  <c r="R1210" i="1"/>
  <c r="S1210" i="1" s="1"/>
  <c r="W1210" i="1" s="1"/>
  <c r="X1210" i="1" s="1"/>
  <c r="Y1210" i="1" s="1"/>
  <c r="U1210" i="1"/>
  <c r="V1210" i="1" s="1"/>
  <c r="R1227" i="1"/>
  <c r="S1227" i="1" s="1"/>
  <c r="U1227" i="1"/>
  <c r="V1227" i="1" s="1"/>
  <c r="R618" i="1"/>
  <c r="S618" i="1" s="1"/>
  <c r="U618" i="1"/>
  <c r="V618" i="1" s="1"/>
  <c r="R917" i="1"/>
  <c r="S917" i="1" s="1"/>
  <c r="U917" i="1"/>
  <c r="V917" i="1" s="1"/>
  <c r="R10" i="1"/>
  <c r="S10" i="1" s="1"/>
  <c r="U10" i="1"/>
  <c r="V10" i="1" s="1"/>
  <c r="R69" i="1"/>
  <c r="S69" i="1" s="1"/>
  <c r="U69" i="1"/>
  <c r="V69" i="1" s="1"/>
  <c r="R325" i="1"/>
  <c r="S325" i="1" s="1"/>
  <c r="W325" i="1" s="1"/>
  <c r="X325" i="1" s="1"/>
  <c r="Y325" i="1" s="1"/>
  <c r="U325" i="1"/>
  <c r="V325" i="1" s="1"/>
  <c r="R1447" i="1"/>
  <c r="S1447" i="1" s="1"/>
  <c r="U1447" i="1"/>
  <c r="V1447" i="1" s="1"/>
  <c r="R1022" i="1"/>
  <c r="S1022" i="1" s="1"/>
  <c r="U1022" i="1"/>
  <c r="V1022" i="1" s="1"/>
  <c r="R1326" i="1"/>
  <c r="S1326" i="1" s="1"/>
  <c r="U1326" i="1"/>
  <c r="V1326" i="1" s="1"/>
  <c r="R1577" i="1"/>
  <c r="S1577" i="1" s="1"/>
  <c r="U1577" i="1"/>
  <c r="V1577" i="1" s="1"/>
  <c r="R1306" i="1"/>
  <c r="S1306" i="1" s="1"/>
  <c r="U1306" i="1"/>
  <c r="V1306" i="1" s="1"/>
  <c r="R1286" i="1"/>
  <c r="S1286" i="1" s="1"/>
  <c r="W1286" i="1" s="1"/>
  <c r="X1286" i="1" s="1"/>
  <c r="Y1286" i="1" s="1"/>
  <c r="U1286" i="1"/>
  <c r="V1286" i="1" s="1"/>
  <c r="R1305" i="1"/>
  <c r="S1305" i="1" s="1"/>
  <c r="U1305" i="1"/>
  <c r="V1305" i="1" s="1"/>
  <c r="R732" i="1"/>
  <c r="S732" i="1" s="1"/>
  <c r="U732" i="1"/>
  <c r="V732" i="1" s="1"/>
  <c r="R783" i="1"/>
  <c r="S783" i="1" s="1"/>
  <c r="U783" i="1"/>
  <c r="V783" i="1" s="1"/>
  <c r="R1377" i="1"/>
  <c r="S1377" i="1" s="1"/>
  <c r="U1377" i="1"/>
  <c r="V1377" i="1" s="1"/>
  <c r="R643" i="1"/>
  <c r="S643" i="1" s="1"/>
  <c r="U643" i="1"/>
  <c r="V643" i="1" s="1"/>
  <c r="R1398" i="1"/>
  <c r="S1398" i="1" s="1"/>
  <c r="W1398" i="1" s="1"/>
  <c r="X1398" i="1" s="1"/>
  <c r="Y1398" i="1" s="1"/>
  <c r="U1398" i="1"/>
  <c r="V1398" i="1" s="1"/>
  <c r="R220" i="1"/>
  <c r="S220" i="1" s="1"/>
  <c r="U220" i="1"/>
  <c r="V220" i="1" s="1"/>
  <c r="R13" i="1"/>
  <c r="S13" i="1" s="1"/>
  <c r="U13" i="1"/>
  <c r="V13" i="1" s="1"/>
  <c r="R1545" i="1"/>
  <c r="S1545" i="1" s="1"/>
  <c r="U1545" i="1"/>
  <c r="V1545" i="1" s="1"/>
  <c r="R483" i="1"/>
  <c r="S483" i="1" s="1"/>
  <c r="U483" i="1"/>
  <c r="V483" i="1" s="1"/>
  <c r="R1765" i="1"/>
  <c r="S1765" i="1" s="1"/>
  <c r="U1765" i="1"/>
  <c r="V1765" i="1" s="1"/>
  <c r="R1117" i="1"/>
  <c r="S1117" i="1" s="1"/>
  <c r="W1117" i="1" s="1"/>
  <c r="X1117" i="1" s="1"/>
  <c r="Y1117" i="1" s="1"/>
  <c r="U1117" i="1"/>
  <c r="V1117" i="1" s="1"/>
  <c r="R1014" i="1"/>
  <c r="S1014" i="1" s="1"/>
  <c r="U1014" i="1"/>
  <c r="V1014" i="1" s="1"/>
  <c r="R1235" i="1"/>
  <c r="S1235" i="1" s="1"/>
  <c r="U1235" i="1"/>
  <c r="V1235" i="1" s="1"/>
  <c r="R1576" i="1"/>
  <c r="S1576" i="1" s="1"/>
  <c r="W1576" i="1" s="1"/>
  <c r="X1576" i="1" s="1"/>
  <c r="Y1576" i="1" s="1"/>
  <c r="U1576" i="1"/>
  <c r="V1576" i="1" s="1"/>
  <c r="R1000" i="1"/>
  <c r="S1000" i="1" s="1"/>
  <c r="U1000" i="1"/>
  <c r="V1000" i="1" s="1"/>
  <c r="R1575" i="1"/>
  <c r="S1575" i="1" s="1"/>
  <c r="U1575" i="1"/>
  <c r="V1575" i="1" s="1"/>
  <c r="R1005" i="1"/>
  <c r="S1005" i="1" s="1"/>
  <c r="W1005" i="1" s="1"/>
  <c r="X1005" i="1" s="1"/>
  <c r="Y1005" i="1" s="1"/>
  <c r="U1005" i="1"/>
  <c r="V1005" i="1" s="1"/>
  <c r="R521" i="1"/>
  <c r="S521" i="1" s="1"/>
  <c r="U521" i="1"/>
  <c r="V521" i="1" s="1"/>
  <c r="R1688" i="1"/>
  <c r="S1688" i="1" s="1"/>
  <c r="W1688" i="1" s="1"/>
  <c r="X1688" i="1" s="1"/>
  <c r="Y1688" i="1" s="1"/>
  <c r="U1688" i="1"/>
  <c r="V1688" i="1" s="1"/>
  <c r="R1192" i="1"/>
  <c r="S1192" i="1" s="1"/>
  <c r="W1192" i="1" s="1"/>
  <c r="X1192" i="1" s="1"/>
  <c r="Y1192" i="1" s="1"/>
  <c r="U1192" i="1"/>
  <c r="V1192" i="1" s="1"/>
  <c r="R933" i="1"/>
  <c r="S933" i="1" s="1"/>
  <c r="U933" i="1"/>
  <c r="V933" i="1" s="1"/>
  <c r="R1009" i="1"/>
  <c r="S1009" i="1" s="1"/>
  <c r="U1009" i="1"/>
  <c r="V1009" i="1" s="1"/>
  <c r="R874" i="1"/>
  <c r="S874" i="1" s="1"/>
  <c r="W874" i="1" s="1"/>
  <c r="X874" i="1" s="1"/>
  <c r="Y874" i="1" s="1"/>
  <c r="U874" i="1"/>
  <c r="V874" i="1" s="1"/>
  <c r="R639" i="1"/>
  <c r="S639" i="1" s="1"/>
  <c r="U639" i="1"/>
  <c r="V639" i="1" s="1"/>
  <c r="R1723" i="1"/>
  <c r="S1723" i="1" s="1"/>
  <c r="W1723" i="1" s="1"/>
  <c r="X1723" i="1" s="1"/>
  <c r="Y1723" i="1" s="1"/>
  <c r="U1723" i="1"/>
  <c r="V1723" i="1" s="1"/>
  <c r="R1596" i="1"/>
  <c r="S1596" i="1" s="1"/>
  <c r="W1596" i="1" s="1"/>
  <c r="X1596" i="1" s="1"/>
  <c r="Y1596" i="1" s="1"/>
  <c r="U1596" i="1"/>
  <c r="V1596" i="1" s="1"/>
  <c r="R972" i="1"/>
  <c r="U972" i="1"/>
  <c r="V972" i="1" s="1"/>
  <c r="R1181" i="1"/>
  <c r="S1181" i="1" s="1"/>
  <c r="U1181" i="1"/>
  <c r="V1181" i="1" s="1"/>
  <c r="R1540" i="1"/>
  <c r="S1540" i="1" s="1"/>
  <c r="W1540" i="1" s="1"/>
  <c r="X1540" i="1" s="1"/>
  <c r="Y1540" i="1" s="1"/>
  <c r="U1540" i="1"/>
  <c r="V1540" i="1" s="1"/>
  <c r="R946" i="1"/>
  <c r="S946" i="1" s="1"/>
  <c r="U946" i="1"/>
  <c r="V946" i="1" s="1"/>
  <c r="R1539" i="1"/>
  <c r="S1539" i="1" s="1"/>
  <c r="W1539" i="1" s="1"/>
  <c r="X1539" i="1" s="1"/>
  <c r="Y1539" i="1" s="1"/>
  <c r="U1539" i="1"/>
  <c r="V1539" i="1" s="1"/>
  <c r="R966" i="1"/>
  <c r="S966" i="1" s="1"/>
  <c r="W966" i="1" s="1"/>
  <c r="X966" i="1" s="1"/>
  <c r="Y966" i="1" s="1"/>
  <c r="U966" i="1"/>
  <c r="V966" i="1" s="1"/>
  <c r="R360" i="1"/>
  <c r="U360" i="1"/>
  <c r="V360" i="1" s="1"/>
  <c r="R621" i="1"/>
  <c r="S621" i="1" s="1"/>
  <c r="U621" i="1"/>
  <c r="V621" i="1" s="1"/>
  <c r="R608" i="1"/>
  <c r="S608" i="1" s="1"/>
  <c r="W608" i="1" s="1"/>
  <c r="X608" i="1" s="1"/>
  <c r="Y608" i="1" s="1"/>
  <c r="U608" i="1"/>
  <c r="V608" i="1" s="1"/>
  <c r="R829" i="1"/>
  <c r="S829" i="1" s="1"/>
  <c r="U829" i="1"/>
  <c r="V829" i="1" s="1"/>
  <c r="R121" i="1"/>
  <c r="S121" i="1" s="1"/>
  <c r="W121" i="1" s="1"/>
  <c r="X121" i="1" s="1"/>
  <c r="Y121" i="1" s="1"/>
  <c r="U121" i="1"/>
  <c r="V121" i="1" s="1"/>
  <c r="R1374" i="1"/>
  <c r="S1374" i="1" s="1"/>
  <c r="W1374" i="1" s="1"/>
  <c r="X1374" i="1" s="1"/>
  <c r="Y1374" i="1" s="1"/>
  <c r="U1374" i="1"/>
  <c r="V1374" i="1" s="1"/>
  <c r="R613" i="1"/>
  <c r="S613" i="1" s="1"/>
  <c r="U613" i="1"/>
  <c r="V613" i="1" s="1"/>
  <c r="R1341" i="1"/>
  <c r="S1341" i="1" s="1"/>
  <c r="U1341" i="1"/>
  <c r="V1341" i="1" s="1"/>
  <c r="R576" i="1"/>
  <c r="S576" i="1" s="1"/>
  <c r="W576" i="1" s="1"/>
  <c r="X576" i="1" s="1"/>
  <c r="Y576" i="1" s="1"/>
  <c r="U576" i="1"/>
  <c r="V576" i="1" s="1"/>
  <c r="R1335" i="1"/>
  <c r="S1335" i="1" s="1"/>
  <c r="U1335" i="1"/>
  <c r="V1335" i="1" s="1"/>
  <c r="R1647" i="1"/>
  <c r="S1647" i="1" s="1"/>
  <c r="W1647" i="1" s="1"/>
  <c r="X1647" i="1" s="1"/>
  <c r="Y1647" i="1" s="1"/>
  <c r="U1647" i="1"/>
  <c r="V1647" i="1" s="1"/>
  <c r="R1023" i="1"/>
  <c r="S1023" i="1" s="1"/>
  <c r="W1023" i="1" s="1"/>
  <c r="X1023" i="1" s="1"/>
  <c r="Y1023" i="1" s="1"/>
  <c r="U1023" i="1"/>
  <c r="V1023" i="1" s="1"/>
  <c r="R356" i="1"/>
  <c r="S356" i="1" s="1"/>
  <c r="U356" i="1"/>
  <c r="V356" i="1" s="1"/>
  <c r="R1550" i="1"/>
  <c r="S1550" i="1" s="1"/>
  <c r="U1550" i="1"/>
  <c r="V1550" i="1" s="1"/>
  <c r="R1625" i="1"/>
  <c r="S1625" i="1" s="1"/>
  <c r="W1625" i="1" s="1"/>
  <c r="X1625" i="1" s="1"/>
  <c r="Y1625" i="1" s="1"/>
  <c r="U1625" i="1"/>
  <c r="V1625" i="1" s="1"/>
  <c r="R1226" i="1"/>
  <c r="S1226" i="1" s="1"/>
  <c r="U1226" i="1"/>
  <c r="V1226" i="1" s="1"/>
  <c r="R1484" i="1"/>
  <c r="S1484" i="1" s="1"/>
  <c r="W1484" i="1" s="1"/>
  <c r="X1484" i="1" s="1"/>
  <c r="Y1484" i="1" s="1"/>
  <c r="U1484" i="1"/>
  <c r="V1484" i="1" s="1"/>
  <c r="R1611" i="1"/>
  <c r="S1611" i="1" s="1"/>
  <c r="W1611" i="1" s="1"/>
  <c r="X1611" i="1" s="1"/>
  <c r="Y1611" i="1" s="1"/>
  <c r="U1611" i="1"/>
  <c r="V1611" i="1" s="1"/>
  <c r="R901" i="1"/>
  <c r="S901" i="1" s="1"/>
  <c r="U901" i="1"/>
  <c r="V901" i="1" s="1"/>
  <c r="R1032" i="1"/>
  <c r="S1032" i="1" s="1"/>
  <c r="U1032" i="1"/>
  <c r="V1032" i="1" s="1"/>
  <c r="R1304" i="1"/>
  <c r="S1304" i="1" s="1"/>
  <c r="W1304" i="1" s="1"/>
  <c r="X1304" i="1" s="1"/>
  <c r="Y1304" i="1" s="1"/>
  <c r="U1304" i="1"/>
  <c r="V1304" i="1" s="1"/>
  <c r="R836" i="1"/>
  <c r="S836" i="1" s="1"/>
  <c r="U836" i="1"/>
  <c r="V836" i="1" s="1"/>
  <c r="R1466" i="1"/>
  <c r="S1466" i="1" s="1"/>
  <c r="W1466" i="1" s="1"/>
  <c r="X1466" i="1" s="1"/>
  <c r="Y1466" i="1" s="1"/>
  <c r="U1466" i="1"/>
  <c r="V1466" i="1" s="1"/>
  <c r="R1667" i="1"/>
  <c r="S1667" i="1" s="1"/>
  <c r="W1667" i="1" s="1"/>
  <c r="X1667" i="1" s="1"/>
  <c r="Y1667" i="1" s="1"/>
  <c r="U1667" i="1"/>
  <c r="V1667" i="1" s="1"/>
  <c r="R1802" i="1"/>
  <c r="S1802" i="1" s="1"/>
  <c r="U1802" i="1"/>
  <c r="V1802" i="1" s="1"/>
  <c r="R1110" i="1"/>
  <c r="S1110" i="1" s="1"/>
  <c r="U1110" i="1"/>
  <c r="V1110" i="1" s="1"/>
  <c r="R128" i="1"/>
  <c r="S128" i="1" s="1"/>
  <c r="W128" i="1" s="1"/>
  <c r="X128" i="1" s="1"/>
  <c r="Y128" i="1" s="1"/>
  <c r="U128" i="1"/>
  <c r="V128" i="1" s="1"/>
  <c r="R1643" i="1"/>
  <c r="S1643" i="1" s="1"/>
  <c r="U1643" i="1"/>
  <c r="V1643" i="1" s="1"/>
  <c r="R144" i="1"/>
  <c r="S144" i="1" s="1"/>
  <c r="W144" i="1" s="1"/>
  <c r="X144" i="1" s="1"/>
  <c r="Y144" i="1" s="1"/>
  <c r="U144" i="1"/>
  <c r="V144" i="1" s="1"/>
  <c r="R1615" i="1"/>
  <c r="S1615" i="1" s="1"/>
  <c r="W1615" i="1" s="1"/>
  <c r="X1615" i="1" s="1"/>
  <c r="Y1615" i="1" s="1"/>
  <c r="U1615" i="1"/>
  <c r="V1615" i="1" s="1"/>
  <c r="R1500" i="1"/>
  <c r="S1500" i="1" s="1"/>
  <c r="U1500" i="1"/>
  <c r="V1500" i="1" s="1"/>
  <c r="R1727" i="1"/>
  <c r="S1727" i="1" s="1"/>
  <c r="U1727" i="1"/>
  <c r="V1727" i="1" s="1"/>
  <c r="R1079" i="1"/>
  <c r="S1079" i="1" s="1"/>
  <c r="W1079" i="1" s="1"/>
  <c r="X1079" i="1" s="1"/>
  <c r="Y1079" i="1" s="1"/>
  <c r="U1079" i="1"/>
  <c r="V1079" i="1" s="1"/>
  <c r="R844" i="1"/>
  <c r="S844" i="1" s="1"/>
  <c r="U844" i="1"/>
  <c r="V844" i="1" s="1"/>
  <c r="R870" i="1"/>
  <c r="S870" i="1" s="1"/>
  <c r="W870" i="1" s="1"/>
  <c r="X870" i="1" s="1"/>
  <c r="Y870" i="1" s="1"/>
  <c r="U870" i="1"/>
  <c r="V870" i="1" s="1"/>
  <c r="R240" i="1"/>
  <c r="U240" i="1"/>
  <c r="V240" i="1" s="1"/>
  <c r="R11" i="1"/>
  <c r="S11" i="1" s="1"/>
  <c r="U11" i="1"/>
  <c r="V11" i="1" s="1"/>
  <c r="R464" i="1"/>
  <c r="S464" i="1" s="1"/>
  <c r="U464" i="1"/>
  <c r="V464" i="1" s="1"/>
  <c r="R715" i="1"/>
  <c r="S715" i="1" s="1"/>
  <c r="W715" i="1" s="1"/>
  <c r="X715" i="1" s="1"/>
  <c r="Y715" i="1" s="1"/>
  <c r="U715" i="1"/>
  <c r="V715" i="1" s="1"/>
  <c r="R413" i="1"/>
  <c r="S413" i="1" s="1"/>
  <c r="U413" i="1"/>
  <c r="V413" i="1" s="1"/>
  <c r="R1597" i="1"/>
  <c r="S1597" i="1" s="1"/>
  <c r="W1597" i="1" s="1"/>
  <c r="X1597" i="1" s="1"/>
  <c r="Y1597" i="1" s="1"/>
  <c r="U1597" i="1"/>
  <c r="V1597" i="1" s="1"/>
  <c r="R967" i="1"/>
  <c r="S967" i="1" s="1"/>
  <c r="W967" i="1" s="1"/>
  <c r="X967" i="1" s="1"/>
  <c r="Y967" i="1" s="1"/>
  <c r="U967" i="1"/>
  <c r="V967" i="1" s="1"/>
  <c r="R1488" i="1"/>
  <c r="S1488" i="1" s="1"/>
  <c r="U1488" i="1"/>
  <c r="V1488" i="1" s="1"/>
  <c r="R1721" i="1"/>
  <c r="S1721" i="1" s="1"/>
  <c r="U1721" i="1"/>
  <c r="V1721" i="1" s="1"/>
  <c r="R1073" i="1"/>
  <c r="S1073" i="1" s="1"/>
  <c r="W1073" i="1" s="1"/>
  <c r="X1073" i="1" s="1"/>
  <c r="Y1073" i="1" s="1"/>
  <c r="U1073" i="1"/>
  <c r="V1073" i="1" s="1"/>
  <c r="R1432" i="1"/>
  <c r="S1432" i="1" s="1"/>
  <c r="U1432" i="1"/>
  <c r="V1432" i="1" s="1"/>
  <c r="R838" i="1"/>
  <c r="S838" i="1" s="1"/>
  <c r="W838" i="1" s="1"/>
  <c r="X838" i="1" s="1"/>
  <c r="Y838" i="1" s="1"/>
  <c r="U838" i="1"/>
  <c r="V838" i="1" s="1"/>
  <c r="R1431" i="1"/>
  <c r="S1431" i="1" s="1"/>
  <c r="W1431" i="1" s="1"/>
  <c r="X1431" i="1" s="1"/>
  <c r="Y1431" i="1" s="1"/>
  <c r="U1431" i="1"/>
  <c r="V1431" i="1" s="1"/>
  <c r="R864" i="1"/>
  <c r="S864" i="1" s="1"/>
  <c r="U864" i="1"/>
  <c r="V864" i="1" s="1"/>
  <c r="R228" i="1"/>
  <c r="S228" i="1" s="1"/>
  <c r="U228" i="1"/>
  <c r="V228" i="1" s="1"/>
  <c r="R5" i="1"/>
  <c r="S5" i="1" s="1"/>
  <c r="W5" i="1" s="1"/>
  <c r="X5" i="1" s="1"/>
  <c r="Y5" i="1" s="1"/>
  <c r="U5" i="1"/>
  <c r="V5" i="1" s="1"/>
  <c r="R452" i="1"/>
  <c r="S452" i="1" s="1"/>
  <c r="U452" i="1"/>
  <c r="V452" i="1" s="1"/>
  <c r="R463" i="1"/>
  <c r="S463" i="1" s="1"/>
  <c r="W463" i="1" s="1"/>
  <c r="X463" i="1" s="1"/>
  <c r="Y463" i="1" s="1"/>
  <c r="U463" i="1"/>
  <c r="V463" i="1" s="1"/>
  <c r="R1757" i="1"/>
  <c r="S1757" i="1" s="1"/>
  <c r="W1757" i="1" s="1"/>
  <c r="X1757" i="1" s="1"/>
  <c r="Y1757" i="1" s="1"/>
  <c r="U1757" i="1"/>
  <c r="V1757" i="1" s="1"/>
  <c r="R1202" i="1"/>
  <c r="S1202" i="1" s="1"/>
  <c r="U1202" i="1"/>
  <c r="V1202" i="1" s="1"/>
  <c r="R645" i="1"/>
  <c r="S645" i="1" s="1"/>
  <c r="U645" i="1"/>
  <c r="V645" i="1" s="1"/>
  <c r="R1339" i="1"/>
  <c r="S1339" i="1" s="1"/>
  <c r="W1339" i="1" s="1"/>
  <c r="X1339" i="1" s="1"/>
  <c r="Y1339" i="1" s="1"/>
  <c r="U1339" i="1"/>
  <c r="V1339" i="1" s="1"/>
  <c r="R1001" i="1"/>
  <c r="S1001" i="1" s="1"/>
  <c r="U1001" i="1"/>
  <c r="V1001" i="1" s="1"/>
  <c r="R357" i="1"/>
  <c r="S357" i="1" s="1"/>
  <c r="W357" i="1" s="1"/>
  <c r="X357" i="1" s="1"/>
  <c r="Y357" i="1" s="1"/>
  <c r="U357" i="1"/>
  <c r="V357" i="1" s="1"/>
  <c r="R995" i="1"/>
  <c r="S995" i="1" s="1"/>
  <c r="W995" i="1" s="1"/>
  <c r="X995" i="1" s="1"/>
  <c r="Y995" i="1" s="1"/>
  <c r="U995" i="1"/>
  <c r="V995" i="1" s="1"/>
  <c r="R792" i="1"/>
  <c r="S792" i="1" s="1"/>
  <c r="U792" i="1"/>
  <c r="V792" i="1" s="1"/>
  <c r="R488" i="1"/>
  <c r="S488" i="1" s="1"/>
  <c r="U488" i="1"/>
  <c r="V488" i="1" s="1"/>
  <c r="R1591" i="1"/>
  <c r="S1591" i="1" s="1"/>
  <c r="W1591" i="1" s="1"/>
  <c r="X1591" i="1" s="1"/>
  <c r="Y1591" i="1" s="1"/>
  <c r="U1591" i="1"/>
  <c r="V1591" i="1" s="1"/>
  <c r="R1470" i="1"/>
  <c r="S1470" i="1" s="1"/>
  <c r="U1470" i="1"/>
  <c r="V1470" i="1" s="1"/>
  <c r="R1715" i="1"/>
  <c r="S1715" i="1" s="1"/>
  <c r="W1715" i="1" s="1"/>
  <c r="X1715" i="1" s="1"/>
  <c r="Y1715" i="1" s="1"/>
  <c r="U1715" i="1"/>
  <c r="V1715" i="1" s="1"/>
  <c r="R1067" i="1"/>
  <c r="S1067" i="1" s="1"/>
  <c r="W1067" i="1" s="1"/>
  <c r="X1067" i="1" s="1"/>
  <c r="Y1067" i="1" s="1"/>
  <c r="U1067" i="1"/>
  <c r="V1067" i="1" s="1"/>
  <c r="R832" i="1"/>
  <c r="S832" i="1" s="1"/>
  <c r="U832" i="1"/>
  <c r="V832" i="1" s="1"/>
  <c r="R1419" i="1"/>
  <c r="S1419" i="1" s="1"/>
  <c r="U1419" i="1"/>
  <c r="V1419" i="1" s="1"/>
  <c r="R858" i="1"/>
  <c r="S858" i="1" s="1"/>
  <c r="W858" i="1" s="1"/>
  <c r="X858" i="1" s="1"/>
  <c r="Y858" i="1" s="1"/>
  <c r="U858" i="1"/>
  <c r="V858" i="1" s="1"/>
  <c r="R216" i="1"/>
  <c r="S216" i="1" s="1"/>
  <c r="U216" i="1"/>
  <c r="V216" i="1" s="1"/>
  <c r="R429" i="1"/>
  <c r="S429" i="1" s="1"/>
  <c r="W429" i="1" s="1"/>
  <c r="X429" i="1" s="1"/>
  <c r="Y429" i="1" s="1"/>
  <c r="U429" i="1"/>
  <c r="V429" i="1" s="1"/>
  <c r="R697" i="1"/>
  <c r="S697" i="1" s="1"/>
  <c r="W697" i="1" s="1"/>
  <c r="X697" i="1" s="1"/>
  <c r="Y697" i="1" s="1"/>
  <c r="U697" i="1"/>
  <c r="V697" i="1" s="1"/>
  <c r="R67" i="1"/>
  <c r="S67" i="1" s="1"/>
  <c r="U67" i="1"/>
  <c r="V67" i="1" s="1"/>
  <c r="R1111" i="1"/>
  <c r="S1111" i="1" s="1"/>
  <c r="U1111" i="1"/>
  <c r="V1111" i="1" s="1"/>
  <c r="R1463" i="1"/>
  <c r="S1463" i="1" s="1"/>
  <c r="W1463" i="1" s="1"/>
  <c r="X1463" i="1" s="1"/>
  <c r="Y1463" i="1" s="1"/>
  <c r="U1463" i="1"/>
  <c r="V1463" i="1" s="1"/>
  <c r="R999" i="1"/>
  <c r="S999" i="1" s="1"/>
  <c r="U999" i="1"/>
  <c r="V999" i="1" s="1"/>
  <c r="R266" i="1"/>
  <c r="S266" i="1" s="1"/>
  <c r="W266" i="1" s="1"/>
  <c r="X266" i="1" s="1"/>
  <c r="Y266" i="1" s="1"/>
  <c r="U266" i="1"/>
  <c r="V266" i="1" s="1"/>
  <c r="R1512" i="1"/>
  <c r="S1512" i="1" s="1"/>
  <c r="W1512" i="1" s="1"/>
  <c r="X1512" i="1" s="1"/>
  <c r="Y1512" i="1" s="1"/>
  <c r="U1512" i="1"/>
  <c r="V1512" i="1" s="1"/>
  <c r="R868" i="1"/>
  <c r="S868" i="1" s="1"/>
  <c r="U868" i="1"/>
  <c r="V868" i="1" s="1"/>
  <c r="R627" i="1"/>
  <c r="S627" i="1" s="1"/>
  <c r="U627" i="1"/>
  <c r="V627" i="1" s="1"/>
  <c r="R1430" i="1"/>
  <c r="S1430" i="1" s="1"/>
  <c r="W1430" i="1" s="1"/>
  <c r="X1430" i="1" s="1"/>
  <c r="Y1430" i="1" s="1"/>
  <c r="U1430" i="1"/>
  <c r="V1430" i="1" s="1"/>
  <c r="R1291" i="1"/>
  <c r="S1291" i="1" s="1"/>
  <c r="U1291" i="1"/>
  <c r="V1291" i="1" s="1"/>
  <c r="R1758" i="1"/>
  <c r="S1758" i="1" s="1"/>
  <c r="W1758" i="1" s="1"/>
  <c r="X1758" i="1" s="1"/>
  <c r="Y1758" i="1" s="1"/>
  <c r="U1758" i="1"/>
  <c r="V1758" i="1" s="1"/>
  <c r="R1146" i="1"/>
  <c r="S1146" i="1" s="1"/>
  <c r="W1146" i="1" s="1"/>
  <c r="X1146" i="1" s="1"/>
  <c r="Y1146" i="1" s="1"/>
  <c r="U1146" i="1"/>
  <c r="V1146" i="1" s="1"/>
  <c r="R1397" i="1"/>
  <c r="S1397" i="1" s="1"/>
  <c r="U1397" i="1"/>
  <c r="V1397" i="1" s="1"/>
  <c r="U1126" i="1"/>
  <c r="V1126" i="1" s="1"/>
  <c r="R1701" i="1"/>
  <c r="S1701" i="1" s="1"/>
  <c r="W1701" i="1" s="1"/>
  <c r="X1701" i="1" s="1"/>
  <c r="Y1701" i="1" s="1"/>
  <c r="U1701" i="1"/>
  <c r="V1701" i="1" s="1"/>
  <c r="R1143" i="1"/>
  <c r="S1143" i="1" s="1"/>
  <c r="U1143" i="1"/>
  <c r="V1143" i="1" s="1"/>
  <c r="R534" i="1"/>
  <c r="S534" i="1" s="1"/>
  <c r="U534" i="1"/>
  <c r="V534" i="1" s="1"/>
  <c r="R878" i="1"/>
  <c r="R879" i="1" s="1"/>
  <c r="U878" i="1"/>
  <c r="V878" i="1" s="1"/>
  <c r="R68" i="1"/>
  <c r="S68" i="1" s="1"/>
  <c r="U68" i="1"/>
  <c r="V68" i="1" s="1"/>
  <c r="R349" i="1"/>
  <c r="S349" i="1" s="1"/>
  <c r="U349" i="1"/>
  <c r="V349" i="1" s="1"/>
  <c r="R577" i="1"/>
  <c r="S577" i="1" s="1"/>
  <c r="W577" i="1" s="1"/>
  <c r="X577" i="1" s="1"/>
  <c r="Y577" i="1" s="1"/>
  <c r="U577" i="1"/>
  <c r="V577" i="1" s="1"/>
  <c r="R865" i="1"/>
  <c r="S865" i="1" s="1"/>
  <c r="W865" i="1" s="1"/>
  <c r="X865" i="1" s="1"/>
  <c r="Y865" i="1" s="1"/>
  <c r="U865" i="1"/>
  <c r="V865" i="1" s="1"/>
  <c r="R1563" i="1"/>
  <c r="S1563" i="1" s="1"/>
  <c r="U1563" i="1"/>
  <c r="V1563" i="1" s="1"/>
  <c r="R140" i="1"/>
  <c r="S140" i="1" s="1"/>
  <c r="U140" i="1"/>
  <c r="V140" i="1" s="1"/>
  <c r="R1518" i="1"/>
  <c r="S1518" i="1" s="1"/>
  <c r="U1518" i="1"/>
  <c r="V1518" i="1" s="1"/>
  <c r="R1180" i="1"/>
  <c r="S1180" i="1" s="1"/>
  <c r="U1180" i="1"/>
  <c r="V1180" i="1" s="1"/>
  <c r="R1199" i="1"/>
  <c r="S1199" i="1" s="1"/>
  <c r="W1199" i="1" s="1"/>
  <c r="X1199" i="1" s="1"/>
  <c r="Y1199" i="1" s="1"/>
  <c r="U1199" i="1"/>
  <c r="V1199" i="1" s="1"/>
  <c r="R888" i="1"/>
  <c r="S888" i="1" s="1"/>
  <c r="W888" i="1" s="1"/>
  <c r="X888" i="1" s="1"/>
  <c r="Y888" i="1" s="1"/>
  <c r="U888" i="1"/>
  <c r="V888" i="1" s="1"/>
  <c r="R397" i="1"/>
  <c r="S397" i="1" s="1"/>
  <c r="U397" i="1"/>
  <c r="V397" i="1" s="1"/>
  <c r="R1471" i="1"/>
  <c r="S1471" i="1" s="1"/>
  <c r="U1471" i="1"/>
  <c r="V1471" i="1" s="1"/>
  <c r="R1142" i="1"/>
  <c r="S1142" i="1" s="1"/>
  <c r="U1142" i="1"/>
  <c r="V1142" i="1" s="1"/>
  <c r="R1344" i="1"/>
  <c r="S1344" i="1" s="1"/>
  <c r="U1344" i="1"/>
  <c r="V1344" i="1" s="1"/>
  <c r="R1607" i="1"/>
  <c r="S1607" i="1" s="1"/>
  <c r="W1607" i="1" s="1"/>
  <c r="X1607" i="1" s="1"/>
  <c r="Y1607" i="1" s="1"/>
  <c r="U1607" i="1"/>
  <c r="V1607" i="1" s="1"/>
  <c r="R1318" i="1"/>
  <c r="S1318" i="1" s="1"/>
  <c r="W1318" i="1" s="1"/>
  <c r="X1318" i="1" s="1"/>
  <c r="Y1318" i="1" s="1"/>
  <c r="U1318" i="1"/>
  <c r="V1318" i="1" s="1"/>
  <c r="R1346" i="1"/>
  <c r="S1346" i="1" s="1"/>
  <c r="U1346" i="1"/>
  <c r="V1346" i="1" s="1"/>
  <c r="R1323" i="1"/>
  <c r="S1323" i="1" s="1"/>
  <c r="U1323" i="1"/>
  <c r="V1323" i="1" s="1"/>
  <c r="R750" i="1"/>
  <c r="S750" i="1" s="1"/>
  <c r="U750" i="1"/>
  <c r="V750" i="1" s="1"/>
  <c r="R108" i="1"/>
  <c r="S108" i="1" s="1"/>
  <c r="U108" i="1"/>
  <c r="V108" i="1" s="1"/>
  <c r="R346" i="1"/>
  <c r="S346" i="1" s="1"/>
  <c r="W346" i="1" s="1"/>
  <c r="X346" i="1" s="1"/>
  <c r="Y346" i="1" s="1"/>
  <c r="U346" i="1"/>
  <c r="V346" i="1" s="1"/>
  <c r="R231" i="1"/>
  <c r="S231" i="1" s="1"/>
  <c r="W231" i="1" s="1"/>
  <c r="X231" i="1" s="1"/>
  <c r="Y231" i="1" s="1"/>
  <c r="U231" i="1"/>
  <c r="V231" i="1" s="1"/>
  <c r="R1543" i="1"/>
  <c r="S1543" i="1" s="1"/>
  <c r="U1543" i="1"/>
  <c r="V1543" i="1" s="1"/>
  <c r="R1340" i="1"/>
  <c r="S1340" i="1" s="1"/>
  <c r="U1340" i="1"/>
  <c r="V1340" i="1" s="1"/>
  <c r="R1267" i="1"/>
  <c r="S1267" i="1" s="1"/>
  <c r="U1267" i="1"/>
  <c r="V1267" i="1" s="1"/>
  <c r="R1708" i="1"/>
  <c r="S1708" i="1" s="1"/>
  <c r="U1708" i="1"/>
  <c r="V1708" i="1" s="1"/>
  <c r="R1108" i="1"/>
  <c r="S1108" i="1" s="1"/>
  <c r="W1108" i="1" s="1"/>
  <c r="X1108" i="1" s="1"/>
  <c r="Y1108" i="1" s="1"/>
  <c r="U1108" i="1"/>
  <c r="V1108" i="1" s="1"/>
  <c r="R1689" i="1"/>
  <c r="S1689" i="1" s="1"/>
  <c r="W1689" i="1" s="1"/>
  <c r="X1689" i="1" s="1"/>
  <c r="Y1689" i="1" s="1"/>
  <c r="U1689" i="1"/>
  <c r="V1689" i="1" s="1"/>
  <c r="R1125" i="1"/>
  <c r="S1125" i="1" s="1"/>
  <c r="U1125" i="1"/>
  <c r="V1125" i="1" s="1"/>
  <c r="R516" i="1"/>
  <c r="S516" i="1" s="1"/>
  <c r="W516" i="1" s="1"/>
  <c r="X516" i="1" s="1"/>
  <c r="Y516" i="1" s="1"/>
  <c r="U516" i="1"/>
  <c r="V516" i="1" s="1"/>
  <c r="R842" i="1"/>
  <c r="S842" i="1" s="1"/>
  <c r="U842" i="1"/>
  <c r="V842" i="1" s="1"/>
  <c r="R504" i="1"/>
  <c r="S504" i="1" s="1"/>
  <c r="U504" i="1"/>
  <c r="V504" i="1" s="1"/>
  <c r="R1766" i="1"/>
  <c r="S1766" i="1" s="1"/>
  <c r="W1766" i="1" s="1"/>
  <c r="X1766" i="1" s="1"/>
  <c r="Y1766" i="1" s="1"/>
  <c r="U1766" i="1"/>
  <c r="V1766" i="1" s="1"/>
  <c r="R1224" i="1"/>
  <c r="S1224" i="1" s="1"/>
  <c r="W1224" i="1" s="1"/>
  <c r="X1224" i="1" s="1"/>
  <c r="Y1224" i="1" s="1"/>
  <c r="U1224" i="1"/>
  <c r="V1224" i="1" s="1"/>
  <c r="R1475" i="1"/>
  <c r="S1475" i="1" s="1"/>
  <c r="U1475" i="1"/>
  <c r="V1475" i="1" s="1"/>
  <c r="R1040" i="1"/>
  <c r="S1040" i="1" s="1"/>
  <c r="W1040" i="1" s="1"/>
  <c r="X1040" i="1" s="1"/>
  <c r="Y1040" i="1" s="1"/>
  <c r="U1040" i="1"/>
  <c r="V1040" i="1" s="1"/>
  <c r="R1204" i="1"/>
  <c r="S1204" i="1" s="1"/>
  <c r="U1204" i="1"/>
  <c r="V1204" i="1" s="1"/>
  <c r="R1767" i="1"/>
  <c r="S1767" i="1" s="1"/>
  <c r="U1767" i="1"/>
  <c r="V1767" i="1" s="1"/>
  <c r="R1221" i="1"/>
  <c r="S1221" i="1" s="1"/>
  <c r="W1221" i="1" s="1"/>
  <c r="X1221" i="1" s="1"/>
  <c r="Y1221" i="1" s="1"/>
  <c r="U1221" i="1"/>
  <c r="V1221" i="1" s="1"/>
  <c r="R612" i="1"/>
  <c r="S612" i="1" s="1"/>
  <c r="W612" i="1" s="1"/>
  <c r="X612" i="1" s="1"/>
  <c r="Y612" i="1" s="1"/>
  <c r="U612" i="1"/>
  <c r="V612" i="1" s="1"/>
  <c r="R969" i="1"/>
  <c r="S969" i="1" s="1"/>
  <c r="U969" i="1"/>
  <c r="V969" i="1" s="1"/>
  <c r="R63" i="1"/>
  <c r="S63" i="1" s="1"/>
  <c r="W63" i="1" s="1"/>
  <c r="X63" i="1" s="1"/>
  <c r="Y63" i="1" s="1"/>
  <c r="U63" i="1"/>
  <c r="V63" i="1" s="1"/>
  <c r="R164" i="1"/>
  <c r="S164" i="1" s="1"/>
  <c r="U164" i="1"/>
  <c r="V164" i="1" s="1"/>
  <c r="R900" i="1"/>
  <c r="S900" i="1" s="1"/>
  <c r="U900" i="1"/>
  <c r="V900" i="1" s="1"/>
  <c r="R31" i="1"/>
  <c r="S31" i="1" s="1"/>
  <c r="W31" i="1" s="1"/>
  <c r="X31" i="1" s="1"/>
  <c r="Y31" i="1" s="1"/>
  <c r="U31" i="1"/>
  <c r="V31" i="1" s="1"/>
  <c r="R996" i="1"/>
  <c r="S996" i="1" s="1"/>
  <c r="W996" i="1" s="1"/>
  <c r="X996" i="1" s="1"/>
  <c r="Y996" i="1" s="1"/>
  <c r="U996" i="1"/>
  <c r="V996" i="1" s="1"/>
  <c r="R1557" i="1"/>
  <c r="S1557" i="1" s="1"/>
  <c r="U1557" i="1"/>
  <c r="V1557" i="1" s="1"/>
  <c r="R495" i="1"/>
  <c r="S495" i="1" s="1"/>
  <c r="W495" i="1" s="1"/>
  <c r="X495" i="1" s="1"/>
  <c r="Y495" i="1" s="1"/>
  <c r="U495" i="1"/>
  <c r="V495" i="1" s="1"/>
  <c r="R1148" i="1"/>
  <c r="R1149" i="1" s="1"/>
  <c r="U1148" i="1"/>
  <c r="V1148" i="1" s="1"/>
  <c r="R1439" i="1"/>
  <c r="S1439" i="1" s="1"/>
  <c r="U1439" i="1"/>
  <c r="V1439" i="1" s="1"/>
  <c r="R1191" i="1"/>
  <c r="S1191" i="1" s="1"/>
  <c r="W1191" i="1" s="1"/>
  <c r="X1191" i="1" s="1"/>
  <c r="Y1191" i="1" s="1"/>
  <c r="U1191" i="1"/>
  <c r="V1191" i="1" s="1"/>
  <c r="R626" i="1"/>
  <c r="S626" i="1" s="1"/>
  <c r="W626" i="1" s="1"/>
  <c r="X626" i="1" s="1"/>
  <c r="Y626" i="1" s="1"/>
  <c r="U626" i="1"/>
  <c r="V626" i="1" s="1"/>
  <c r="R1651" i="1"/>
  <c r="S1651" i="1" s="1"/>
  <c r="U1651" i="1"/>
  <c r="V1651" i="1" s="1"/>
  <c r="R1021" i="1"/>
  <c r="S1021" i="1" s="1"/>
  <c r="W1021" i="1" s="1"/>
  <c r="X1021" i="1" s="1"/>
  <c r="Y1021" i="1" s="1"/>
  <c r="U1021" i="1"/>
  <c r="V1021" i="1" s="1"/>
  <c r="R1536" i="1"/>
  <c r="S1536" i="1" s="1"/>
  <c r="U1536" i="1"/>
  <c r="V1536" i="1" s="1"/>
  <c r="R1763" i="1"/>
  <c r="S1763" i="1" s="1"/>
  <c r="U1763" i="1"/>
  <c r="V1763" i="1" s="1"/>
  <c r="R1121" i="1"/>
  <c r="S1121" i="1" s="1"/>
  <c r="W1121" i="1" s="1"/>
  <c r="X1121" i="1" s="1"/>
  <c r="Y1121" i="1" s="1"/>
  <c r="U1121" i="1"/>
  <c r="V1121" i="1" s="1"/>
  <c r="R1486" i="1"/>
  <c r="S1486" i="1" s="1"/>
  <c r="W1486" i="1" s="1"/>
  <c r="X1486" i="1" s="1"/>
  <c r="Y1486" i="1" s="1"/>
  <c r="U1486" i="1"/>
  <c r="V1486" i="1" s="1"/>
  <c r="R886" i="1"/>
  <c r="S886" i="1" s="1"/>
  <c r="U886" i="1"/>
  <c r="V886" i="1" s="1"/>
  <c r="R1479" i="1"/>
  <c r="S1479" i="1" s="1"/>
  <c r="W1479" i="1" s="1"/>
  <c r="X1479" i="1" s="1"/>
  <c r="Y1479" i="1" s="1"/>
  <c r="U1479" i="1"/>
  <c r="V1479" i="1" s="1"/>
  <c r="R951" i="1"/>
  <c r="S951" i="1" s="1"/>
  <c r="U951" i="1"/>
  <c r="V951" i="1" s="1"/>
  <c r="R1755" i="1"/>
  <c r="S1755" i="1" s="1"/>
  <c r="U1755" i="1"/>
  <c r="V1755" i="1" s="1"/>
  <c r="R369" i="1"/>
  <c r="S369" i="1" s="1"/>
  <c r="W369" i="1" s="1"/>
  <c r="X369" i="1" s="1"/>
  <c r="Y369" i="1" s="1"/>
  <c r="U369" i="1"/>
  <c r="V369" i="1" s="1"/>
  <c r="R1614" i="1"/>
  <c r="S1614" i="1" s="1"/>
  <c r="W1614" i="1" s="1"/>
  <c r="X1614" i="1" s="1"/>
  <c r="Y1614" i="1" s="1"/>
  <c r="U1614" i="1"/>
  <c r="V1614" i="1" s="1"/>
  <c r="R1653" i="1"/>
  <c r="S1653" i="1" s="1"/>
  <c r="U1653" i="1"/>
  <c r="V1653" i="1" s="1"/>
  <c r="R644" i="1"/>
  <c r="S644" i="1" s="1"/>
  <c r="W644" i="1" s="1"/>
  <c r="X644" i="1" s="1"/>
  <c r="Y644" i="1" s="1"/>
  <c r="U644" i="1"/>
  <c r="V644" i="1" s="1"/>
  <c r="R1621" i="1"/>
  <c r="S1621" i="1" s="1"/>
  <c r="U1621" i="1"/>
  <c r="V1621" i="1" s="1"/>
  <c r="R1506" i="1"/>
  <c r="S1506" i="1" s="1"/>
  <c r="U1506" i="1"/>
  <c r="V1506" i="1" s="1"/>
  <c r="R1085" i="1"/>
  <c r="S1085" i="1" s="1"/>
  <c r="U1085" i="1"/>
  <c r="V1085" i="1" s="1"/>
  <c r="R856" i="1"/>
  <c r="S856" i="1" s="1"/>
  <c r="W856" i="1" s="1"/>
  <c r="X856" i="1" s="1"/>
  <c r="Y856" i="1" s="1"/>
  <c r="U856" i="1"/>
  <c r="V856" i="1" s="1"/>
  <c r="R1449" i="1"/>
  <c r="S1449" i="1" s="1"/>
  <c r="U1449" i="1"/>
  <c r="V1449" i="1" s="1"/>
  <c r="R876" i="1"/>
  <c r="S876" i="1" s="1"/>
  <c r="W876" i="1" s="1"/>
  <c r="X876" i="1" s="1"/>
  <c r="Y876" i="1" s="1"/>
  <c r="U876" i="1"/>
  <c r="V876" i="1" s="1"/>
  <c r="R17" i="1"/>
  <c r="S17" i="1" s="1"/>
  <c r="U17" i="1"/>
  <c r="V17" i="1" s="1"/>
  <c r="R465" i="1"/>
  <c r="S465" i="1" s="1"/>
  <c r="U465" i="1"/>
  <c r="V465" i="1" s="1"/>
  <c r="R482" i="1"/>
  <c r="S482" i="1" s="1"/>
  <c r="U482" i="1"/>
  <c r="V482" i="1" s="1"/>
  <c r="R721" i="1"/>
  <c r="S721" i="1" s="1"/>
  <c r="W721" i="1" s="1"/>
  <c r="X721" i="1" s="1"/>
  <c r="Y721" i="1" s="1"/>
  <c r="U721" i="1"/>
  <c r="V721" i="1" s="1"/>
  <c r="W8" i="1"/>
  <c r="X8" i="1" s="1"/>
  <c r="Y8" i="1" s="1"/>
  <c r="S1148" i="1"/>
  <c r="S936" i="1"/>
  <c r="R681" i="1"/>
  <c r="S680" i="1"/>
  <c r="W680" i="1" s="1"/>
  <c r="X680" i="1" s="1"/>
  <c r="Y680" i="1" s="1"/>
  <c r="S1052" i="1"/>
  <c r="W1052" i="1" s="1"/>
  <c r="X1052" i="1" s="1"/>
  <c r="Y1052" i="1" s="1"/>
  <c r="R1769" i="1"/>
  <c r="R1770" i="1" s="1"/>
  <c r="R1771" i="1" s="1"/>
  <c r="R1772" i="1" s="1"/>
  <c r="R1773" i="1" s="1"/>
  <c r="R1774" i="1" s="1"/>
  <c r="R1775" i="1" s="1"/>
  <c r="R1776" i="1" s="1"/>
  <c r="R1777" i="1" s="1"/>
  <c r="R1778" i="1" s="1"/>
  <c r="R1779" i="1" s="1"/>
  <c r="R1780" i="1" s="1"/>
  <c r="R1433" i="1"/>
  <c r="R1434" i="1" s="1"/>
  <c r="R1435" i="1" s="1"/>
  <c r="S240" i="1"/>
  <c r="W240" i="1" s="1"/>
  <c r="X240" i="1" s="1"/>
  <c r="Y240" i="1" s="1"/>
  <c r="S756" i="1"/>
  <c r="W756" i="1" s="1"/>
  <c r="X756" i="1" s="1"/>
  <c r="Y756" i="1" s="1"/>
  <c r="R405" i="1"/>
  <c r="R880" i="1"/>
  <c r="R1632" i="1"/>
  <c r="R1633" i="1" s="1"/>
  <c r="S972" i="1"/>
  <c r="W972" i="1" s="1"/>
  <c r="X972" i="1" s="1"/>
  <c r="Y972" i="1" s="1"/>
  <c r="R361" i="1"/>
  <c r="S360" i="1"/>
  <c r="W360" i="1" s="1"/>
  <c r="X360" i="1" s="1"/>
  <c r="Y360" i="1" s="1"/>
  <c r="O4" i="1"/>
  <c r="O5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Q3" i="1"/>
  <c r="T3" i="1" s="1"/>
  <c r="P1760" i="1"/>
  <c r="N1760" i="1"/>
  <c r="P1209" i="1"/>
  <c r="N1209" i="1"/>
  <c r="P1123" i="1"/>
  <c r="U1123" i="1" s="1"/>
  <c r="V1123" i="1" s="1"/>
  <c r="N1123" i="1"/>
  <c r="P1050" i="1"/>
  <c r="N1050" i="1"/>
  <c r="P977" i="1"/>
  <c r="U977" i="1" s="1"/>
  <c r="V977" i="1" s="1"/>
  <c r="N977" i="1"/>
  <c r="P1138" i="1"/>
  <c r="U1138" i="1" s="1"/>
  <c r="V1138" i="1" s="1"/>
  <c r="N1138" i="1"/>
  <c r="P654" i="1"/>
  <c r="N654" i="1"/>
  <c r="P567" i="1"/>
  <c r="U567" i="1" s="1"/>
  <c r="V567" i="1" s="1"/>
  <c r="N567" i="1"/>
  <c r="P803" i="1"/>
  <c r="N803" i="1"/>
  <c r="P371" i="1"/>
  <c r="N371" i="1"/>
  <c r="P682" i="1"/>
  <c r="U682" i="1" s="1"/>
  <c r="V682" i="1" s="1"/>
  <c r="N682" i="1"/>
  <c r="P250" i="1"/>
  <c r="U250" i="1" s="1"/>
  <c r="V250" i="1" s="1"/>
  <c r="N250" i="1"/>
  <c r="P1442" i="1"/>
  <c r="N1442" i="1"/>
  <c r="P1259" i="1"/>
  <c r="N1259" i="1"/>
  <c r="P1119" i="1"/>
  <c r="N1119" i="1"/>
  <c r="P431" i="1"/>
  <c r="N431" i="1"/>
  <c r="P706" i="1"/>
  <c r="N706" i="1"/>
  <c r="P94" i="1"/>
  <c r="U94" i="1" s="1"/>
  <c r="V94" i="1" s="1"/>
  <c r="N94" i="1"/>
  <c r="P1634" i="1"/>
  <c r="U1634" i="1" s="1"/>
  <c r="V1634" i="1" s="1"/>
  <c r="N1634" i="1"/>
  <c r="P959" i="1"/>
  <c r="U959" i="1" s="1"/>
  <c r="V959" i="1" s="1"/>
  <c r="N959" i="1"/>
  <c r="P636" i="1"/>
  <c r="N636" i="1"/>
  <c r="P585" i="1"/>
  <c r="N585" i="1"/>
  <c r="P785" i="1"/>
  <c r="N785" i="1"/>
  <c r="P353" i="1"/>
  <c r="N353" i="1"/>
  <c r="P700" i="1"/>
  <c r="N700" i="1"/>
  <c r="P268" i="1"/>
  <c r="N268" i="1"/>
  <c r="P1082" i="1"/>
  <c r="N1082" i="1"/>
  <c r="P1387" i="1"/>
  <c r="N1387" i="1"/>
  <c r="P1754" i="1"/>
  <c r="N1754" i="1"/>
  <c r="P1674" i="1"/>
  <c r="N1674" i="1"/>
  <c r="P1242" i="1"/>
  <c r="N1242" i="1"/>
  <c r="P1673" i="1"/>
  <c r="N1673" i="1"/>
  <c r="P1241" i="1"/>
  <c r="N1241" i="1"/>
  <c r="P1124" i="1"/>
  <c r="N1124" i="1"/>
  <c r="P1402" i="1"/>
  <c r="U1402" i="1" s="1"/>
  <c r="V1402" i="1" s="1"/>
  <c r="N1402" i="1"/>
  <c r="P970" i="1"/>
  <c r="N970" i="1"/>
  <c r="P1713" i="1"/>
  <c r="N1713" i="1"/>
  <c r="P1281" i="1"/>
  <c r="N1281" i="1"/>
  <c r="P846" i="1"/>
  <c r="N846" i="1"/>
  <c r="P414" i="1"/>
  <c r="N414" i="1"/>
  <c r="P27" i="1"/>
  <c r="N27" i="1"/>
  <c r="P494" i="1"/>
  <c r="N494" i="1"/>
  <c r="P26" i="1"/>
  <c r="N26" i="1"/>
  <c r="P475" i="1"/>
  <c r="N475" i="1"/>
  <c r="P370" i="1"/>
  <c r="N370" i="1"/>
  <c r="P597" i="1"/>
  <c r="N597" i="1"/>
  <c r="P165" i="1"/>
  <c r="N165" i="1"/>
  <c r="P668" i="1"/>
  <c r="N668" i="1"/>
  <c r="P365" i="1"/>
  <c r="U365" i="1" s="1"/>
  <c r="V365" i="1" s="1"/>
  <c r="N365" i="1"/>
  <c r="P712" i="1"/>
  <c r="N712" i="1"/>
  <c r="P280" i="1"/>
  <c r="U280" i="1" s="1"/>
  <c r="V280" i="1" s="1"/>
  <c r="N280" i="1"/>
  <c r="P550" i="1"/>
  <c r="U550" i="1" s="1"/>
  <c r="V550" i="1" s="1"/>
  <c r="N550" i="1"/>
  <c r="P584" i="1"/>
  <c r="N584" i="1"/>
  <c r="P385" i="1"/>
  <c r="U385" i="1" s="1"/>
  <c r="V385" i="1" s="1"/>
  <c r="N385" i="1"/>
  <c r="P39" i="1"/>
  <c r="U39" i="1" s="1"/>
  <c r="V39" i="1" s="1"/>
  <c r="N39" i="1"/>
  <c r="P434" i="1"/>
  <c r="N434" i="1"/>
  <c r="P451" i="1"/>
  <c r="N451" i="1"/>
  <c r="P326" i="1"/>
  <c r="N326" i="1"/>
  <c r="P307" i="1"/>
  <c r="U307" i="1" s="1"/>
  <c r="V307" i="1" s="1"/>
  <c r="N307" i="1"/>
  <c r="P54" i="1"/>
  <c r="N54" i="1"/>
  <c r="P579" i="1"/>
  <c r="N579" i="1"/>
  <c r="P614" i="1"/>
  <c r="N614" i="1"/>
  <c r="P563" i="1"/>
  <c r="N563" i="1"/>
  <c r="P622" i="1"/>
  <c r="N622" i="1"/>
  <c r="P440" i="1"/>
  <c r="U440" i="1" s="1"/>
  <c r="V440" i="1" s="1"/>
  <c r="N440" i="1"/>
  <c r="P1724" i="1"/>
  <c r="N1724" i="1"/>
  <c r="P968" i="1"/>
  <c r="N968" i="1"/>
  <c r="P1762" i="1"/>
  <c r="N1762" i="1"/>
  <c r="P367" i="1"/>
  <c r="N367" i="1"/>
  <c r="P277" i="1"/>
  <c r="U277" i="1" s="1"/>
  <c r="V277" i="1" s="1"/>
  <c r="N277" i="1"/>
  <c r="P110" i="1"/>
  <c r="N110" i="1"/>
  <c r="P939" i="1"/>
  <c r="N939" i="1"/>
  <c r="P38" i="1"/>
  <c r="N38" i="1"/>
  <c r="P1586" i="1"/>
  <c r="N1586" i="1"/>
  <c r="P1538" i="1"/>
  <c r="N1538" i="1"/>
  <c r="N1589" i="1"/>
  <c r="P1589" i="1"/>
  <c r="P1750" i="1"/>
  <c r="N1750" i="1"/>
  <c r="P850" i="1"/>
  <c r="N850" i="1"/>
  <c r="P330" i="1"/>
  <c r="N330" i="1"/>
  <c r="P351" i="1"/>
  <c r="N351" i="1"/>
  <c r="P695" i="1"/>
  <c r="N695" i="1"/>
  <c r="P263" i="1"/>
  <c r="N263" i="1"/>
  <c r="P574" i="1"/>
  <c r="N574" i="1"/>
  <c r="P142" i="1"/>
  <c r="N142" i="1"/>
  <c r="P1620" i="1"/>
  <c r="N1620" i="1"/>
  <c r="P1076" i="1"/>
  <c r="N1076" i="1"/>
  <c r="P432" i="1"/>
  <c r="N432" i="1"/>
  <c r="P287" i="1"/>
  <c r="N287" i="1"/>
  <c r="P598" i="1"/>
  <c r="N598" i="1"/>
  <c r="P1681" i="1"/>
  <c r="N1681" i="1"/>
  <c r="P1428" i="1"/>
  <c r="N1428" i="1"/>
  <c r="P1732" i="1"/>
  <c r="N1732" i="1"/>
  <c r="P420" i="1"/>
  <c r="N420" i="1"/>
  <c r="P477" i="1"/>
  <c r="N477" i="1"/>
  <c r="P677" i="1"/>
  <c r="N677" i="1"/>
  <c r="P245" i="1"/>
  <c r="U245" i="1" s="1"/>
  <c r="V245" i="1" s="1"/>
  <c r="N245" i="1"/>
  <c r="P592" i="1"/>
  <c r="N592" i="1"/>
  <c r="P160" i="1"/>
  <c r="N160" i="1"/>
  <c r="P1711" i="1"/>
  <c r="N1711" i="1"/>
  <c r="P1279" i="1"/>
  <c r="N1279" i="1"/>
  <c r="P1166" i="1"/>
  <c r="N1166" i="1"/>
  <c r="P1566" i="1"/>
  <c r="N1566" i="1"/>
  <c r="P1134" i="1"/>
  <c r="U1134" i="1" s="1"/>
  <c r="V1134" i="1" s="1"/>
  <c r="N1134" i="1"/>
  <c r="P1565" i="1"/>
  <c r="N1565" i="1"/>
  <c r="P1133" i="1"/>
  <c r="U1133" i="1" s="1"/>
  <c r="V1133" i="1" s="1"/>
  <c r="N1133" i="1"/>
  <c r="P1726" i="1"/>
  <c r="N1726" i="1"/>
  <c r="P1294" i="1"/>
  <c r="N1294" i="1"/>
  <c r="P862" i="1"/>
  <c r="N862" i="1"/>
  <c r="P1605" i="1"/>
  <c r="N1605" i="1"/>
  <c r="P1173" i="1"/>
  <c r="N1173" i="1"/>
  <c r="P738" i="1"/>
  <c r="N738" i="1"/>
  <c r="P306" i="1"/>
  <c r="N306" i="1"/>
  <c r="P854" i="1"/>
  <c r="N854" i="1"/>
  <c r="P386" i="1"/>
  <c r="U386" i="1" s="1"/>
  <c r="V386" i="1" s="1"/>
  <c r="N386" i="1"/>
  <c r="P835" i="1"/>
  <c r="N835" i="1"/>
  <c r="P331" i="1"/>
  <c r="U331" i="1" s="1"/>
  <c r="V331" i="1" s="1"/>
  <c r="N331" i="1"/>
  <c r="P921" i="1"/>
  <c r="N921" i="1"/>
  <c r="P489" i="1"/>
  <c r="N489" i="1"/>
  <c r="P57" i="1"/>
  <c r="U57" i="1" s="1"/>
  <c r="V57" i="1" s="1"/>
  <c r="N57" i="1"/>
  <c r="P344" i="1"/>
  <c r="N344" i="1"/>
  <c r="P257" i="1"/>
  <c r="N257" i="1"/>
  <c r="P604" i="1"/>
  <c r="N604" i="1"/>
  <c r="P172" i="1"/>
  <c r="N172" i="1"/>
  <c r="P383" i="1"/>
  <c r="U383" i="1" s="1"/>
  <c r="V383" i="1" s="1"/>
  <c r="N383" i="1"/>
  <c r="P332" i="1"/>
  <c r="U332" i="1" s="1"/>
  <c r="V332" i="1" s="1"/>
  <c r="N332" i="1"/>
  <c r="P241" i="1"/>
  <c r="N241" i="1"/>
  <c r="P830" i="1"/>
  <c r="N830" i="1"/>
  <c r="P254" i="1"/>
  <c r="U254" i="1" s="1"/>
  <c r="V254" i="1" s="1"/>
  <c r="N254" i="1"/>
  <c r="P163" i="1"/>
  <c r="N163" i="1"/>
  <c r="P955" i="1"/>
  <c r="U955" i="1" s="1"/>
  <c r="V955" i="1" s="1"/>
  <c r="N955" i="1"/>
  <c r="P127" i="1"/>
  <c r="N127" i="1"/>
  <c r="P903" i="1"/>
  <c r="N903" i="1"/>
  <c r="P471" i="1"/>
  <c r="N471" i="1"/>
  <c r="P487" i="1"/>
  <c r="N487" i="1"/>
  <c r="P419" i="1"/>
  <c r="N419" i="1"/>
  <c r="P82" i="1"/>
  <c r="N82" i="1"/>
  <c r="P1502" i="1"/>
  <c r="N1502" i="1"/>
  <c r="P1602" i="1"/>
  <c r="N1602" i="1"/>
  <c r="P890" i="1"/>
  <c r="N890" i="1"/>
  <c r="P293" i="1"/>
  <c r="N293" i="1"/>
  <c r="P271" i="1"/>
  <c r="N271" i="1"/>
  <c r="P1609" i="1"/>
  <c r="N1609" i="1"/>
  <c r="P1098" i="1"/>
  <c r="N1098" i="1"/>
  <c r="P350" i="1"/>
  <c r="N350" i="1"/>
  <c r="P262" i="1"/>
  <c r="N262" i="1"/>
  <c r="P136" i="1"/>
  <c r="N136" i="1"/>
  <c r="P224" i="1"/>
  <c r="N224" i="1"/>
  <c r="P794" i="1"/>
  <c r="N794" i="1"/>
  <c r="P218" i="1"/>
  <c r="N218" i="1"/>
  <c r="P91" i="1"/>
  <c r="U91" i="1" s="1"/>
  <c r="V91" i="1" s="1"/>
  <c r="N91" i="1"/>
  <c r="P883" i="1"/>
  <c r="N883" i="1"/>
  <c r="P867" i="1"/>
  <c r="N867" i="1"/>
  <c r="P743" i="1"/>
  <c r="N743" i="1"/>
  <c r="P347" i="1"/>
  <c r="N347" i="1"/>
  <c r="P648" i="1"/>
  <c r="N648" i="1"/>
  <c r="P1601" i="1"/>
  <c r="N1601" i="1"/>
  <c r="P422" i="1"/>
  <c r="U422" i="1" s="1"/>
  <c r="V422" i="1" s="1"/>
  <c r="N422" i="1"/>
  <c r="P640" i="1"/>
  <c r="N640" i="1"/>
  <c r="P290" i="1"/>
  <c r="N290" i="1"/>
  <c r="P279" i="1"/>
  <c r="U279" i="1" s="1"/>
  <c r="V279" i="1" s="1"/>
  <c r="N279" i="1"/>
  <c r="P1490" i="1"/>
  <c r="N1490" i="1"/>
  <c r="P335" i="1"/>
  <c r="N335" i="1"/>
  <c r="P670" i="1"/>
  <c r="N670" i="1"/>
  <c r="P549" i="1"/>
  <c r="U549" i="1" s="1"/>
  <c r="V549" i="1" s="1"/>
  <c r="N549" i="1"/>
  <c r="P1638" i="1"/>
  <c r="N1638" i="1"/>
  <c r="P934" i="1"/>
  <c r="N934" i="1"/>
  <c r="P458" i="1"/>
  <c r="N458" i="1"/>
  <c r="P632" i="1"/>
  <c r="N632" i="1"/>
  <c r="P313" i="1"/>
  <c r="N313" i="1"/>
  <c r="P18" i="1"/>
  <c r="N18" i="1"/>
  <c r="P402" i="1"/>
  <c r="N402" i="1"/>
  <c r="P359" i="1"/>
  <c r="N359" i="1"/>
  <c r="P1170" i="1"/>
  <c r="N1170" i="1"/>
  <c r="P525" i="1"/>
  <c r="U525" i="1" s="1"/>
  <c r="V525" i="1" s="1"/>
  <c r="N525" i="1"/>
  <c r="P226" i="1"/>
  <c r="N226" i="1"/>
  <c r="P324" i="1"/>
  <c r="U324" i="1" s="1"/>
  <c r="V324" i="1" s="1"/>
  <c r="N324" i="1"/>
  <c r="P1097" i="1"/>
  <c r="N1097" i="1"/>
  <c r="P55" i="1"/>
  <c r="U55" i="1" s="1"/>
  <c r="V55" i="1" s="1"/>
  <c r="N55" i="1"/>
  <c r="P1678" i="1"/>
  <c r="N1678" i="1"/>
  <c r="P191" i="1"/>
  <c r="U191" i="1" s="1"/>
  <c r="V191" i="1" s="1"/>
  <c r="N191" i="1"/>
  <c r="P72" i="1"/>
  <c r="N72" i="1"/>
  <c r="P204" i="1"/>
  <c r="N204" i="1"/>
  <c r="P1062" i="1"/>
  <c r="U1062" i="1" s="1"/>
  <c r="V1062" i="1" s="1"/>
  <c r="N1062" i="1"/>
  <c r="P1101" i="1"/>
  <c r="N1101" i="1"/>
  <c r="P234" i="1"/>
  <c r="N234" i="1"/>
  <c r="P782" i="1"/>
  <c r="N782" i="1"/>
  <c r="P314" i="1"/>
  <c r="N314" i="1"/>
  <c r="P849" i="1"/>
  <c r="N849" i="1"/>
  <c r="P417" i="1"/>
  <c r="N417" i="1"/>
  <c r="P920" i="1"/>
  <c r="N920" i="1"/>
  <c r="P689" i="1"/>
  <c r="N689" i="1"/>
  <c r="P185" i="1"/>
  <c r="N185" i="1"/>
  <c r="P532" i="1"/>
  <c r="U532" i="1" s="1"/>
  <c r="V532" i="1" s="1"/>
  <c r="N532" i="1"/>
  <c r="P100" i="1"/>
  <c r="U100" i="1" s="1"/>
  <c r="V100" i="1" s="1"/>
  <c r="N100" i="1"/>
  <c r="P334" i="1"/>
  <c r="N334" i="1"/>
  <c r="P152" i="1"/>
  <c r="N152" i="1"/>
  <c r="P133" i="1"/>
  <c r="N133" i="1"/>
  <c r="P758" i="1"/>
  <c r="U758" i="1" s="1"/>
  <c r="V758" i="1" s="1"/>
  <c r="N758" i="1"/>
  <c r="P146" i="1"/>
  <c r="N146" i="1"/>
  <c r="P19" i="1"/>
  <c r="N19" i="1"/>
  <c r="P847" i="1"/>
  <c r="N847" i="1"/>
  <c r="P887" i="1"/>
  <c r="N887" i="1"/>
  <c r="P831" i="1"/>
  <c r="N831" i="1"/>
  <c r="P399" i="1"/>
  <c r="N399" i="1"/>
  <c r="P923" i="1"/>
  <c r="N923" i="1"/>
  <c r="P311" i="1"/>
  <c r="N311" i="1"/>
  <c r="P1699" i="1"/>
  <c r="N1699" i="1"/>
  <c r="P962" i="1"/>
  <c r="N962" i="1"/>
  <c r="P1373" i="1"/>
  <c r="N1373" i="1"/>
  <c r="P1606" i="1"/>
  <c r="N1606" i="1"/>
  <c r="P1593" i="1"/>
  <c r="N1593" i="1"/>
  <c r="P78" i="1"/>
  <c r="N78" i="1"/>
  <c r="P243" i="1"/>
  <c r="U243" i="1" s="1"/>
  <c r="V243" i="1" s="1"/>
  <c r="N243" i="1"/>
  <c r="P587" i="1"/>
  <c r="N587" i="1"/>
  <c r="P155" i="1"/>
  <c r="U155" i="1" s="1"/>
  <c r="V155" i="1" s="1"/>
  <c r="N155" i="1"/>
  <c r="P466" i="1"/>
  <c r="N466" i="1"/>
  <c r="P34" i="1"/>
  <c r="N34" i="1"/>
  <c r="P1404" i="1"/>
  <c r="U1404" i="1" s="1"/>
  <c r="V1404" i="1" s="1"/>
  <c r="N1404" i="1"/>
  <c r="P1276" i="1"/>
  <c r="N1276" i="1"/>
  <c r="P791" i="1"/>
  <c r="N791" i="1"/>
  <c r="P179" i="1"/>
  <c r="N179" i="1"/>
  <c r="P490" i="1"/>
  <c r="N490" i="1"/>
  <c r="P1465" i="1"/>
  <c r="N1465" i="1"/>
  <c r="P1499" i="1"/>
  <c r="N1499" i="1"/>
  <c r="P1084" i="1"/>
  <c r="N1084" i="1"/>
  <c r="P96" i="1"/>
  <c r="U96" i="1" s="1"/>
  <c r="V96" i="1" s="1"/>
  <c r="N96" i="1"/>
  <c r="P261" i="1"/>
  <c r="N261" i="1"/>
  <c r="P569" i="1"/>
  <c r="U569" i="1" s="1"/>
  <c r="V569" i="1" s="1"/>
  <c r="N569" i="1"/>
  <c r="P137" i="1"/>
  <c r="N137" i="1"/>
  <c r="P484" i="1"/>
  <c r="N484" i="1"/>
  <c r="P52" i="1"/>
  <c r="N52" i="1"/>
  <c r="P1603" i="1"/>
  <c r="N1603" i="1"/>
  <c r="P1171" i="1"/>
  <c r="N1171" i="1"/>
  <c r="P1394" i="1"/>
  <c r="N1394" i="1"/>
  <c r="P1458" i="1"/>
  <c r="N1458" i="1"/>
  <c r="P1026" i="1"/>
  <c r="N1026" i="1"/>
  <c r="P1457" i="1"/>
  <c r="N1457" i="1"/>
  <c r="P1025" i="1"/>
  <c r="N1025" i="1"/>
  <c r="P1618" i="1"/>
  <c r="N1618" i="1"/>
  <c r="P1186" i="1"/>
  <c r="N1186" i="1"/>
  <c r="P1610" i="1"/>
  <c r="N1610" i="1"/>
  <c r="P1497" i="1"/>
  <c r="N1497" i="1"/>
  <c r="P1065" i="1"/>
  <c r="U1065" i="1" s="1"/>
  <c r="V1065" i="1" s="1"/>
  <c r="N1065" i="1"/>
  <c r="P630" i="1"/>
  <c r="N630" i="1"/>
  <c r="P198" i="1"/>
  <c r="N198" i="1"/>
  <c r="P746" i="1"/>
  <c r="N746" i="1"/>
  <c r="P242" i="1"/>
  <c r="U242" i="1" s="1"/>
  <c r="V242" i="1" s="1"/>
  <c r="N242" i="1"/>
  <c r="P727" i="1"/>
  <c r="N727" i="1"/>
  <c r="P223" i="1"/>
  <c r="N223" i="1"/>
  <c r="P813" i="1"/>
  <c r="U813" i="1" s="1"/>
  <c r="V813" i="1" s="1"/>
  <c r="N813" i="1"/>
  <c r="P381" i="1"/>
  <c r="U381" i="1" s="1"/>
  <c r="V381" i="1" s="1"/>
  <c r="N381" i="1"/>
  <c r="P884" i="1"/>
  <c r="U884" i="1" s="1"/>
  <c r="V884" i="1" s="1"/>
  <c r="N884" i="1"/>
  <c r="P581" i="1"/>
  <c r="N581" i="1"/>
  <c r="P149" i="1"/>
  <c r="N149" i="1"/>
  <c r="P496" i="1"/>
  <c r="N496" i="1"/>
  <c r="P64" i="1"/>
  <c r="N64" i="1"/>
  <c r="P153" i="1"/>
  <c r="N153" i="1"/>
  <c r="P116" i="1"/>
  <c r="N116" i="1"/>
  <c r="P97" i="1"/>
  <c r="U97" i="1" s="1"/>
  <c r="V97" i="1" s="1"/>
  <c r="N97" i="1"/>
  <c r="P722" i="1"/>
  <c r="N722" i="1"/>
  <c r="P74" i="1"/>
  <c r="N74" i="1"/>
  <c r="P851" i="1"/>
  <c r="N851" i="1"/>
  <c r="P775" i="1"/>
  <c r="N775" i="1"/>
  <c r="P59" i="1"/>
  <c r="N59" i="1"/>
  <c r="P795" i="1"/>
  <c r="N795" i="1"/>
  <c r="P327" i="1"/>
  <c r="N327" i="1"/>
  <c r="P815" i="1"/>
  <c r="U815" i="1" s="1"/>
  <c r="V815" i="1" s="1"/>
  <c r="N815" i="1"/>
  <c r="P275" i="1"/>
  <c r="N275" i="1"/>
  <c r="P1051" i="1"/>
  <c r="N1051" i="1"/>
  <c r="P459" i="1"/>
  <c r="N459" i="1"/>
  <c r="P214" i="1"/>
  <c r="N214" i="1"/>
  <c r="P1187" i="1"/>
  <c r="N1187" i="1"/>
  <c r="P1788" i="1"/>
  <c r="U1788" i="1" s="1"/>
  <c r="V1788" i="1" s="1"/>
  <c r="N1788" i="1"/>
  <c r="P317" i="1"/>
  <c r="U317" i="1" s="1"/>
  <c r="V317" i="1" s="1"/>
  <c r="N317" i="1"/>
  <c r="P1544" i="1"/>
  <c r="N1544" i="1"/>
  <c r="P1205" i="1"/>
  <c r="N1205" i="1"/>
  <c r="P1245" i="1"/>
  <c r="N1245" i="1"/>
  <c r="P943" i="1"/>
  <c r="N943" i="1"/>
  <c r="P129" i="1"/>
  <c r="N129" i="1"/>
  <c r="P442" i="1"/>
  <c r="U442" i="1" s="1"/>
  <c r="V442" i="1" s="1"/>
  <c r="N442" i="1"/>
  <c r="P362" i="1"/>
  <c r="U362" i="1" s="1"/>
  <c r="V362" i="1" s="1"/>
  <c r="N362" i="1"/>
  <c r="P543" i="1"/>
  <c r="N543" i="1"/>
  <c r="P1034" i="1"/>
  <c r="N1034" i="1"/>
  <c r="P423" i="1"/>
  <c r="U423" i="1" s="1"/>
  <c r="V423" i="1" s="1"/>
  <c r="N423" i="1"/>
  <c r="P178" i="1"/>
  <c r="U178" i="1" s="1"/>
  <c r="V178" i="1" s="1"/>
  <c r="N178" i="1"/>
  <c r="P1472" i="1"/>
  <c r="N1472" i="1"/>
  <c r="P456" i="1"/>
  <c r="N456" i="1"/>
  <c r="P713" i="1"/>
  <c r="N713" i="1"/>
  <c r="P196" i="1"/>
  <c r="N196" i="1"/>
  <c r="P1315" i="1"/>
  <c r="N1315" i="1"/>
  <c r="P1169" i="1"/>
  <c r="N1169" i="1"/>
  <c r="P898" i="1"/>
  <c r="N898" i="1"/>
  <c r="P774" i="1"/>
  <c r="N774" i="1"/>
  <c r="P871" i="1"/>
  <c r="N871" i="1"/>
  <c r="P93" i="1"/>
  <c r="U93" i="1" s="1"/>
  <c r="V93" i="1" s="1"/>
  <c r="N93" i="1"/>
  <c r="P208" i="1"/>
  <c r="N208" i="1"/>
  <c r="P902" i="1"/>
  <c r="N902" i="1"/>
  <c r="P225" i="1"/>
  <c r="N225" i="1"/>
  <c r="P978" i="1"/>
  <c r="U978" i="1" s="1"/>
  <c r="V978" i="1" s="1"/>
  <c r="N978" i="1"/>
  <c r="P767" i="1"/>
  <c r="U767" i="1" s="1"/>
  <c r="V767" i="1" s="1"/>
  <c r="N767" i="1"/>
  <c r="P1011" i="1"/>
  <c r="N1011" i="1"/>
  <c r="P600" i="1"/>
  <c r="N600" i="1"/>
  <c r="P664" i="1"/>
  <c r="U664" i="1" s="1"/>
  <c r="V664" i="1" s="1"/>
  <c r="N664" i="1"/>
  <c r="P1351" i="1"/>
  <c r="N1351" i="1"/>
  <c r="P1798" i="1"/>
  <c r="N1798" i="1"/>
  <c r="P810" i="1"/>
  <c r="N810" i="1"/>
  <c r="P403" i="1"/>
  <c r="N403" i="1"/>
  <c r="P329" i="1"/>
  <c r="N329" i="1"/>
  <c r="P476" i="1"/>
  <c r="N476" i="1"/>
  <c r="P182" i="1"/>
  <c r="N182" i="1"/>
  <c r="P527" i="1"/>
  <c r="U527" i="1" s="1"/>
  <c r="V527" i="1" s="1"/>
  <c r="N527" i="1"/>
  <c r="P702" i="1"/>
  <c r="U702" i="1" s="1"/>
  <c r="V702" i="1" s="1"/>
  <c r="N702" i="1"/>
  <c r="P1624" i="1"/>
  <c r="N1624" i="1"/>
  <c r="P173" i="1"/>
  <c r="N173" i="1"/>
  <c r="P1639" i="1"/>
  <c r="N1639" i="1"/>
  <c r="P1493" i="1"/>
  <c r="N1493" i="1"/>
  <c r="P1654" i="1"/>
  <c r="N1654" i="1"/>
  <c r="P790" i="1"/>
  <c r="N790" i="1"/>
  <c r="P763" i="1"/>
  <c r="U763" i="1" s="1"/>
  <c r="V763" i="1" s="1"/>
  <c r="N763" i="1"/>
  <c r="P1662" i="1"/>
  <c r="N1662" i="1"/>
  <c r="P1570" i="1"/>
  <c r="N1570" i="1"/>
  <c r="P963" i="1"/>
  <c r="N963" i="1"/>
  <c r="P551" i="1"/>
  <c r="U551" i="1" s="1"/>
  <c r="V551" i="1" s="1"/>
  <c r="N551" i="1"/>
  <c r="P119" i="1"/>
  <c r="N119" i="1"/>
  <c r="P1729" i="1"/>
  <c r="N1729" i="1"/>
  <c r="P988" i="1"/>
  <c r="U988" i="1" s="1"/>
  <c r="V988" i="1" s="1"/>
  <c r="N988" i="1"/>
  <c r="P454" i="1"/>
  <c r="N454" i="1"/>
  <c r="P1427" i="1"/>
  <c r="N1427" i="1"/>
  <c r="P945" i="1"/>
  <c r="N945" i="1"/>
  <c r="P101" i="1"/>
  <c r="U101" i="1" s="1"/>
  <c r="V101" i="1" s="1"/>
  <c r="N101" i="1"/>
  <c r="P16" i="1"/>
  <c r="N16" i="1"/>
  <c r="P1135" i="1"/>
  <c r="U1135" i="1" s="1"/>
  <c r="V1135" i="1" s="1"/>
  <c r="N1135" i="1"/>
  <c r="P1422" i="1"/>
  <c r="N1422" i="1"/>
  <c r="P1421" i="1"/>
  <c r="N1421" i="1"/>
  <c r="P1582" i="1"/>
  <c r="N1582" i="1"/>
  <c r="P1406" i="1"/>
  <c r="U1406" i="1" s="1"/>
  <c r="V1406" i="1" s="1"/>
  <c r="N1406" i="1"/>
  <c r="P1029" i="1"/>
  <c r="N1029" i="1"/>
  <c r="P162" i="1"/>
  <c r="N162" i="1"/>
  <c r="P206" i="1"/>
  <c r="N206" i="1"/>
  <c r="P187" i="1"/>
  <c r="U187" i="1" s="1"/>
  <c r="V187" i="1" s="1"/>
  <c r="N187" i="1"/>
  <c r="P345" i="1"/>
  <c r="N345" i="1"/>
  <c r="P545" i="1"/>
  <c r="N545" i="1"/>
  <c r="P113" i="1"/>
  <c r="N113" i="1"/>
  <c r="P28" i="1"/>
  <c r="N28" i="1"/>
  <c r="P44" i="1"/>
  <c r="U44" i="1" s="1"/>
  <c r="V44" i="1" s="1"/>
  <c r="N44" i="1"/>
  <c r="P25" i="1"/>
  <c r="N25" i="1"/>
  <c r="P919" i="1"/>
  <c r="N919" i="1"/>
  <c r="P703" i="1"/>
  <c r="U703" i="1" s="1"/>
  <c r="V703" i="1" s="1"/>
  <c r="N703" i="1"/>
  <c r="P759" i="1"/>
  <c r="U759" i="1" s="1"/>
  <c r="V759" i="1" s="1"/>
  <c r="N759" i="1"/>
  <c r="P779" i="1"/>
  <c r="N779" i="1"/>
  <c r="P239" i="1"/>
  <c r="U239" i="1" s="1"/>
  <c r="V239" i="1" s="1"/>
  <c r="N239" i="1"/>
  <c r="P1519" i="1"/>
  <c r="N1519" i="1"/>
  <c r="P1482" i="1"/>
  <c r="N1482" i="1"/>
  <c r="P1265" i="1"/>
  <c r="N1265" i="1"/>
  <c r="P1462" i="1"/>
  <c r="N1462" i="1"/>
  <c r="P1053" i="1"/>
  <c r="N1053" i="1"/>
  <c r="P927" i="1"/>
  <c r="N927" i="1"/>
  <c r="P947" i="1"/>
  <c r="N947" i="1"/>
  <c r="P515" i="1"/>
  <c r="N515" i="1"/>
  <c r="P83" i="1"/>
  <c r="N83" i="1"/>
  <c r="P394" i="1"/>
  <c r="N394" i="1"/>
  <c r="P1225" i="1"/>
  <c r="N1225" i="1"/>
  <c r="P1080" i="1"/>
  <c r="N1080" i="1"/>
  <c r="P1712" i="1"/>
  <c r="N1712" i="1"/>
  <c r="P611" i="1"/>
  <c r="N611" i="1"/>
  <c r="P107" i="1"/>
  <c r="N107" i="1"/>
  <c r="P274" i="1"/>
  <c r="N274" i="1"/>
  <c r="P1249" i="1"/>
  <c r="N1249" i="1"/>
  <c r="P1355" i="1"/>
  <c r="U1355" i="1" s="1"/>
  <c r="V1355" i="1" s="1"/>
  <c r="N1355" i="1"/>
  <c r="P796" i="1"/>
  <c r="U796" i="1" s="1"/>
  <c r="V796" i="1" s="1"/>
  <c r="N796" i="1"/>
  <c r="P909" i="1"/>
  <c r="U909" i="1" s="1"/>
  <c r="V909" i="1" s="1"/>
  <c r="N909" i="1"/>
  <c r="P929" i="1"/>
  <c r="U929" i="1" s="1"/>
  <c r="V929" i="1" s="1"/>
  <c r="N929" i="1"/>
  <c r="P497" i="1"/>
  <c r="N497" i="1"/>
  <c r="P65" i="1"/>
  <c r="N65" i="1"/>
  <c r="P412" i="1"/>
  <c r="U412" i="1" s="1"/>
  <c r="V412" i="1" s="1"/>
  <c r="N412" i="1"/>
  <c r="P1070" i="1"/>
  <c r="N1070" i="1"/>
  <c r="P1531" i="1"/>
  <c r="U1531" i="1" s="1"/>
  <c r="V1531" i="1" s="1"/>
  <c r="N1531" i="1"/>
  <c r="P1099" i="1"/>
  <c r="N1099" i="1"/>
  <c r="P1016" i="1"/>
  <c r="N1016" i="1"/>
  <c r="P1386" i="1"/>
  <c r="N1386" i="1"/>
  <c r="P1742" i="1"/>
  <c r="U1742" i="1" s="1"/>
  <c r="V1742" i="1" s="1"/>
  <c r="N1742" i="1"/>
  <c r="P1385" i="1"/>
  <c r="N1385" i="1"/>
  <c r="P953" i="1"/>
  <c r="N953" i="1"/>
  <c r="P1546" i="1"/>
  <c r="N1546" i="1"/>
  <c r="P1114" i="1"/>
  <c r="N1114" i="1"/>
  <c r="P1232" i="1"/>
  <c r="N1232" i="1"/>
  <c r="P1425" i="1"/>
  <c r="U1425" i="1" s="1"/>
  <c r="V1425" i="1" s="1"/>
  <c r="N1425" i="1"/>
  <c r="P993" i="1"/>
  <c r="N993" i="1"/>
  <c r="P558" i="1"/>
  <c r="N558" i="1"/>
  <c r="P126" i="1"/>
  <c r="N126" i="1"/>
  <c r="P638" i="1"/>
  <c r="N638" i="1"/>
  <c r="P170" i="1"/>
  <c r="N170" i="1"/>
  <c r="P655" i="1"/>
  <c r="U655" i="1" s="1"/>
  <c r="V655" i="1" s="1"/>
  <c r="N655" i="1"/>
  <c r="P151" i="1"/>
  <c r="N151" i="1"/>
  <c r="P741" i="1"/>
  <c r="N741" i="1"/>
  <c r="P309" i="1"/>
  <c r="U309" i="1" s="1"/>
  <c r="V309" i="1" s="1"/>
  <c r="N309" i="1"/>
  <c r="P812" i="1"/>
  <c r="U812" i="1" s="1"/>
  <c r="V812" i="1" s="1"/>
  <c r="N812" i="1"/>
  <c r="P509" i="1"/>
  <c r="N509" i="1"/>
  <c r="P77" i="1"/>
  <c r="N77" i="1"/>
  <c r="P424" i="1"/>
  <c r="U424" i="1" s="1"/>
  <c r="V424" i="1" s="1"/>
  <c r="N424" i="1"/>
  <c r="P455" i="1"/>
  <c r="N455" i="1"/>
  <c r="P872" i="1"/>
  <c r="N872" i="1"/>
  <c r="P961" i="1"/>
  <c r="U961" i="1" s="1"/>
  <c r="V961" i="1" s="1"/>
  <c r="N961" i="1"/>
  <c r="P363" i="1"/>
  <c r="U363" i="1" s="1"/>
  <c r="V363" i="1" s="1"/>
  <c r="N363" i="1"/>
  <c r="P578" i="1"/>
  <c r="N578" i="1"/>
  <c r="P811" i="1"/>
  <c r="U811" i="1" s="1"/>
  <c r="V811" i="1" s="1"/>
  <c r="N811" i="1"/>
  <c r="P586" i="1"/>
  <c r="N586" i="1"/>
  <c r="P595" i="1"/>
  <c r="N595" i="1"/>
  <c r="P514" i="1"/>
  <c r="N514" i="1"/>
  <c r="P723" i="1"/>
  <c r="N723" i="1"/>
  <c r="P255" i="1"/>
  <c r="U255" i="1" s="1"/>
  <c r="V255" i="1" s="1"/>
  <c r="N255" i="1"/>
  <c r="P707" i="1"/>
  <c r="N707" i="1"/>
  <c r="P203" i="1"/>
  <c r="N203" i="1"/>
  <c r="P582" i="1"/>
  <c r="N582" i="1"/>
  <c r="P1058" i="1"/>
  <c r="U1058" i="1" s="1"/>
  <c r="V1058" i="1" s="1"/>
  <c r="N1058" i="1"/>
  <c r="P22" i="1"/>
  <c r="N22" i="1"/>
  <c r="P232" i="1"/>
  <c r="N232" i="1"/>
  <c r="P1206" i="1"/>
  <c r="N1206" i="1"/>
  <c r="P1366" i="1"/>
  <c r="N1366" i="1"/>
  <c r="P378" i="1"/>
  <c r="U378" i="1" s="1"/>
  <c r="V378" i="1" s="1"/>
  <c r="N378" i="1"/>
  <c r="P561" i="1"/>
  <c r="N561" i="1"/>
  <c r="P244" i="1"/>
  <c r="U244" i="1" s="1"/>
  <c r="V244" i="1" s="1"/>
  <c r="N244" i="1"/>
  <c r="P343" i="1"/>
  <c r="N343" i="1"/>
  <c r="P398" i="1"/>
  <c r="N398" i="1"/>
  <c r="P1418" i="1"/>
  <c r="N1418" i="1"/>
  <c r="P610" i="1"/>
  <c r="N610" i="1"/>
  <c r="P634" i="1"/>
  <c r="N634" i="1"/>
  <c r="P513" i="1"/>
  <c r="N513" i="1"/>
  <c r="P628" i="1"/>
  <c r="N628" i="1"/>
  <c r="P1352" i="1"/>
  <c r="N1352" i="1"/>
  <c r="P1330" i="1"/>
  <c r="N1330" i="1"/>
  <c r="P342" i="1"/>
  <c r="N342" i="1"/>
  <c r="P957" i="1"/>
  <c r="U957" i="1" s="1"/>
  <c r="V957" i="1" s="1"/>
  <c r="N957" i="1"/>
  <c r="P596" i="1"/>
  <c r="N596" i="1"/>
  <c r="P190" i="1"/>
  <c r="U190" i="1" s="1"/>
  <c r="V190" i="1" s="1"/>
  <c r="N190" i="1"/>
  <c r="P199" i="1"/>
  <c r="N199" i="1"/>
  <c r="P507" i="1"/>
  <c r="N507" i="1"/>
  <c r="P491" i="1"/>
  <c r="N491" i="1"/>
  <c r="P1400" i="1"/>
  <c r="N1400" i="1"/>
  <c r="P1328" i="1"/>
  <c r="N1328" i="1"/>
  <c r="P1517" i="1"/>
  <c r="N1517" i="1"/>
  <c r="P1714" i="1"/>
  <c r="N1714" i="1"/>
  <c r="P1172" i="1"/>
  <c r="N1172" i="1"/>
  <c r="P294" i="1"/>
  <c r="N294" i="1"/>
  <c r="P315" i="1"/>
  <c r="U315" i="1" s="1"/>
  <c r="V315" i="1" s="1"/>
  <c r="N315" i="1"/>
  <c r="P659" i="1"/>
  <c r="U659" i="1" s="1"/>
  <c r="V659" i="1" s="1"/>
  <c r="N659" i="1"/>
  <c r="P227" i="1"/>
  <c r="N227" i="1"/>
  <c r="P538" i="1"/>
  <c r="N538" i="1"/>
  <c r="P106" i="1"/>
  <c r="N106" i="1"/>
  <c r="P1476" i="1"/>
  <c r="N1476" i="1"/>
  <c r="P1388" i="1"/>
  <c r="N1388" i="1"/>
  <c r="P251" i="1"/>
  <c r="U251" i="1" s="1"/>
  <c r="V251" i="1" s="1"/>
  <c r="N251" i="1"/>
  <c r="P562" i="1"/>
  <c r="N562" i="1"/>
  <c r="P1212" i="1"/>
  <c r="N1212" i="1"/>
  <c r="P1660" i="1"/>
  <c r="N1660" i="1"/>
  <c r="P276" i="1"/>
  <c r="N276" i="1"/>
  <c r="P333" i="1"/>
  <c r="U333" i="1" s="1"/>
  <c r="V333" i="1" s="1"/>
  <c r="N333" i="1"/>
  <c r="P641" i="1"/>
  <c r="N641" i="1"/>
  <c r="P209" i="1"/>
  <c r="N209" i="1"/>
  <c r="P556" i="1"/>
  <c r="N556" i="1"/>
  <c r="P124" i="1"/>
  <c r="N124" i="1"/>
  <c r="P1675" i="1"/>
  <c r="N1675" i="1"/>
  <c r="P1243" i="1"/>
  <c r="N1243" i="1"/>
  <c r="P956" i="1"/>
  <c r="U956" i="1" s="1"/>
  <c r="V956" i="1" s="1"/>
  <c r="N956" i="1"/>
  <c r="P1530" i="1"/>
  <c r="U1530" i="1" s="1"/>
  <c r="V1530" i="1" s="1"/>
  <c r="N1530" i="1"/>
  <c r="P1529" i="1"/>
  <c r="U1529" i="1" s="1"/>
  <c r="V1529" i="1" s="1"/>
  <c r="N1529" i="1"/>
  <c r="P1690" i="1"/>
  <c r="N1690" i="1"/>
  <c r="P1258" i="1"/>
  <c r="N1258" i="1"/>
  <c r="P826" i="1"/>
  <c r="N826" i="1"/>
  <c r="P1569" i="1"/>
  <c r="N1569" i="1"/>
  <c r="P1137" i="1"/>
  <c r="U1137" i="1" s="1"/>
  <c r="V1137" i="1" s="1"/>
  <c r="N1137" i="1"/>
  <c r="P270" i="1"/>
  <c r="N270" i="1"/>
  <c r="P818" i="1"/>
  <c r="U818" i="1" s="1"/>
  <c r="V818" i="1" s="1"/>
  <c r="N818" i="1"/>
  <c r="P799" i="1"/>
  <c r="U799" i="1" s="1"/>
  <c r="V799" i="1" s="1"/>
  <c r="N799" i="1"/>
  <c r="P295" i="1"/>
  <c r="U295" i="1" s="1"/>
  <c r="V295" i="1" s="1"/>
  <c r="N295" i="1"/>
  <c r="P885" i="1"/>
  <c r="N885" i="1"/>
  <c r="P453" i="1"/>
  <c r="N453" i="1"/>
  <c r="P21" i="1"/>
  <c r="N21" i="1"/>
  <c r="P221" i="1"/>
  <c r="N221" i="1"/>
  <c r="P568" i="1"/>
  <c r="U568" i="1" s="1"/>
  <c r="V568" i="1" s="1"/>
  <c r="N568" i="1"/>
  <c r="P667" i="1"/>
  <c r="U667" i="1" s="1"/>
  <c r="V667" i="1" s="1"/>
  <c r="N667" i="1"/>
  <c r="P205" i="1"/>
  <c r="N205" i="1"/>
  <c r="P435" i="1"/>
  <c r="U435" i="1" s="1"/>
  <c r="V435" i="1" s="1"/>
  <c r="N435" i="1"/>
  <c r="P1735" i="1"/>
  <c r="U1735" i="1" s="1"/>
  <c r="V1735" i="1" s="1"/>
  <c r="N1735" i="1"/>
  <c r="P1154" i="1"/>
  <c r="N1154" i="1"/>
  <c r="P1445" i="1"/>
  <c r="U1445" i="1" s="1"/>
  <c r="V1445" i="1" s="1"/>
  <c r="N1445" i="1"/>
  <c r="P1665" i="1"/>
  <c r="N1665" i="1"/>
  <c r="P222" i="1"/>
  <c r="N222" i="1"/>
  <c r="P623" i="1"/>
  <c r="U623" i="1" s="1"/>
  <c r="V623" i="1" s="1"/>
  <c r="N623" i="1"/>
  <c r="P502" i="1"/>
  <c r="N502" i="1"/>
  <c r="P70" i="1"/>
  <c r="N70" i="1"/>
  <c r="P1440" i="1"/>
  <c r="N1440" i="1"/>
  <c r="P1010" i="1"/>
  <c r="N1010" i="1"/>
  <c r="P215" i="1"/>
  <c r="N215" i="1"/>
  <c r="P526" i="1"/>
  <c r="U526" i="1" s="1"/>
  <c r="V526" i="1" s="1"/>
  <c r="N526" i="1"/>
  <c r="P1537" i="1"/>
  <c r="N1537" i="1"/>
  <c r="P1112" i="1"/>
  <c r="N1112" i="1"/>
  <c r="P297" i="1"/>
  <c r="N297" i="1"/>
  <c r="P605" i="1"/>
  <c r="N605" i="1"/>
  <c r="P520" i="1"/>
  <c r="N520" i="1"/>
  <c r="P88" i="1"/>
  <c r="N88" i="1"/>
  <c r="P1207" i="1"/>
  <c r="N1207" i="1"/>
  <c r="P1598" i="1"/>
  <c r="N1598" i="1"/>
  <c r="P1494" i="1"/>
  <c r="N1494" i="1"/>
  <c r="P1061" i="1"/>
  <c r="U1061" i="1" s="1"/>
  <c r="V1061" i="1" s="1"/>
  <c r="N1061" i="1"/>
  <c r="P1222" i="1"/>
  <c r="N1222" i="1"/>
  <c r="P1533" i="1"/>
  <c r="U1533" i="1" s="1"/>
  <c r="V1533" i="1" s="1"/>
  <c r="N1533" i="1"/>
  <c r="P666" i="1"/>
  <c r="U666" i="1" s="1"/>
  <c r="V666" i="1" s="1"/>
  <c r="N666" i="1"/>
  <c r="P259" i="1"/>
  <c r="U259" i="1" s="1"/>
  <c r="V259" i="1" s="1"/>
  <c r="N259" i="1"/>
  <c r="P1555" i="1"/>
  <c r="N1555" i="1"/>
  <c r="N1301" i="1"/>
  <c r="P1301" i="1"/>
  <c r="P1161" i="1"/>
  <c r="N1161" i="1"/>
  <c r="P207" i="1"/>
  <c r="N207" i="1"/>
  <c r="P430" i="1"/>
  <c r="N430" i="1"/>
  <c r="P1332" i="1"/>
  <c r="N1332" i="1"/>
  <c r="P719" i="1"/>
  <c r="U719" i="1" s="1"/>
  <c r="V719" i="1" s="1"/>
  <c r="N719" i="1"/>
  <c r="P143" i="1"/>
  <c r="N143" i="1"/>
  <c r="P1285" i="1"/>
  <c r="N1285" i="1"/>
  <c r="P976" i="1"/>
  <c r="U976" i="1" s="1"/>
  <c r="V976" i="1" s="1"/>
  <c r="N976" i="1"/>
  <c r="P533" i="1"/>
  <c r="N533" i="1"/>
  <c r="P448" i="1"/>
  <c r="N448" i="1"/>
  <c r="P1567" i="1"/>
  <c r="N1567" i="1"/>
  <c r="P1220" i="1"/>
  <c r="N1220" i="1"/>
  <c r="P990" i="1"/>
  <c r="N990" i="1"/>
  <c r="P989" i="1"/>
  <c r="N989" i="1"/>
  <c r="P1150" i="1"/>
  <c r="U1150" i="1" s="1"/>
  <c r="V1150" i="1" s="1"/>
  <c r="N1150" i="1"/>
  <c r="P1461" i="1"/>
  <c r="N1461" i="1"/>
  <c r="P594" i="1"/>
  <c r="N594" i="1"/>
  <c r="P710" i="1"/>
  <c r="U710" i="1" s="1"/>
  <c r="V710" i="1" s="1"/>
  <c r="N710" i="1"/>
  <c r="P691" i="1"/>
  <c r="N691" i="1"/>
  <c r="P777" i="1"/>
  <c r="N777" i="1"/>
  <c r="P848" i="1"/>
  <c r="N848" i="1"/>
  <c r="P460" i="1"/>
  <c r="N460" i="1"/>
  <c r="P45" i="1"/>
  <c r="U45" i="1" s="1"/>
  <c r="V45" i="1" s="1"/>
  <c r="N45" i="1"/>
  <c r="P650" i="1"/>
  <c r="N650" i="1"/>
  <c r="P23" i="1"/>
  <c r="N23" i="1"/>
  <c r="P694" i="1"/>
  <c r="N694" i="1"/>
  <c r="P291" i="1"/>
  <c r="N291" i="1"/>
  <c r="P1303" i="1"/>
  <c r="N1303" i="1"/>
  <c r="P1302" i="1"/>
  <c r="N1302" i="1"/>
  <c r="N1229" i="1"/>
  <c r="P1229" i="1"/>
  <c r="P1390" i="1"/>
  <c r="N1390" i="1"/>
  <c r="P981" i="1"/>
  <c r="U981" i="1" s="1"/>
  <c r="V981" i="1" s="1"/>
  <c r="N981" i="1"/>
  <c r="P891" i="1"/>
  <c r="N891" i="1"/>
  <c r="P911" i="1"/>
  <c r="N911" i="1"/>
  <c r="P479" i="1"/>
  <c r="N479" i="1"/>
  <c r="P47" i="1"/>
  <c r="U47" i="1" s="1"/>
  <c r="V47" i="1" s="1"/>
  <c r="N47" i="1"/>
  <c r="P358" i="1"/>
  <c r="N358" i="1"/>
  <c r="P1189" i="1"/>
  <c r="N1189" i="1"/>
  <c r="P1008" i="1"/>
  <c r="N1008" i="1"/>
  <c r="P1551" i="1"/>
  <c r="N1551" i="1"/>
  <c r="P539" i="1"/>
  <c r="N539" i="1"/>
  <c r="P71" i="1"/>
  <c r="N71" i="1"/>
  <c r="P238" i="1"/>
  <c r="U238" i="1" s="1"/>
  <c r="V238" i="1" s="1"/>
  <c r="N238" i="1"/>
  <c r="P1141" i="1"/>
  <c r="N1141" i="1"/>
  <c r="P1283" i="1"/>
  <c r="N1283" i="1"/>
  <c r="P1436" i="1"/>
  <c r="U1436" i="1" s="1"/>
  <c r="V1436" i="1" s="1"/>
  <c r="N1436" i="1"/>
  <c r="P873" i="1"/>
  <c r="N873" i="1"/>
  <c r="P893" i="1"/>
  <c r="N893" i="1"/>
  <c r="P461" i="1"/>
  <c r="N461" i="1"/>
  <c r="P29" i="1"/>
  <c r="N29" i="1"/>
  <c r="P376" i="1"/>
  <c r="U376" i="1" s="1"/>
  <c r="V376" i="1" s="1"/>
  <c r="N376" i="1"/>
  <c r="P1640" i="1"/>
  <c r="N1640" i="1"/>
  <c r="P1495" i="1"/>
  <c r="N1495" i="1"/>
  <c r="P1063" i="1"/>
  <c r="U1063" i="1" s="1"/>
  <c r="V1063" i="1" s="1"/>
  <c r="N1063" i="1"/>
  <c r="P1782" i="1"/>
  <c r="U1782" i="1" s="1"/>
  <c r="V1782" i="1" s="1"/>
  <c r="N1782" i="1"/>
  <c r="P1350" i="1"/>
  <c r="N1350" i="1"/>
  <c r="P1781" i="1"/>
  <c r="U1781" i="1" s="1"/>
  <c r="V1781" i="1" s="1"/>
  <c r="N1781" i="1"/>
  <c r="P1349" i="1"/>
  <c r="N1349" i="1"/>
  <c r="P1700" i="1"/>
  <c r="N1700" i="1"/>
  <c r="P1510" i="1"/>
  <c r="N1510" i="1"/>
  <c r="P1078" i="1"/>
  <c r="N1078" i="1"/>
  <c r="P1004" i="1"/>
  <c r="N1004" i="1"/>
  <c r="P1389" i="1"/>
  <c r="N1389" i="1"/>
  <c r="P954" i="1"/>
  <c r="N954" i="1"/>
  <c r="P522" i="1"/>
  <c r="N522" i="1"/>
  <c r="P90" i="1"/>
  <c r="N90" i="1"/>
  <c r="P602" i="1"/>
  <c r="N602" i="1"/>
  <c r="P134" i="1"/>
  <c r="N134" i="1"/>
  <c r="P583" i="1"/>
  <c r="N583" i="1"/>
  <c r="P115" i="1"/>
  <c r="N115" i="1"/>
  <c r="P705" i="1"/>
  <c r="N705" i="1"/>
  <c r="P273" i="1"/>
  <c r="N273" i="1"/>
  <c r="P776" i="1"/>
  <c r="N776" i="1"/>
  <c r="P473" i="1"/>
  <c r="N473" i="1"/>
  <c r="P41" i="1"/>
  <c r="U41" i="1" s="1"/>
  <c r="V41" i="1" s="1"/>
  <c r="N41" i="1"/>
  <c r="P388" i="1"/>
  <c r="U388" i="1" s="1"/>
  <c r="V388" i="1" s="1"/>
  <c r="N388" i="1"/>
  <c r="P131" i="1"/>
  <c r="N131" i="1"/>
  <c r="P728" i="1"/>
  <c r="N728" i="1"/>
  <c r="P565" i="1"/>
  <c r="N565" i="1"/>
  <c r="P183" i="1"/>
  <c r="N183" i="1"/>
  <c r="P542" i="1"/>
  <c r="N542" i="1"/>
  <c r="P739" i="1"/>
  <c r="N739" i="1"/>
  <c r="P406" i="1"/>
  <c r="U406" i="1" s="1"/>
  <c r="V406" i="1" s="1"/>
  <c r="N406" i="1"/>
  <c r="P523" i="1"/>
  <c r="U523" i="1" s="1"/>
  <c r="V523" i="1" s="1"/>
  <c r="N523" i="1"/>
  <c r="P298" i="1"/>
  <c r="N298" i="1"/>
  <c r="P687" i="1"/>
  <c r="U687" i="1" s="1"/>
  <c r="V687" i="1" s="1"/>
  <c r="N687" i="1"/>
  <c r="P219" i="1"/>
  <c r="N219" i="1"/>
  <c r="P671" i="1"/>
  <c r="N671" i="1"/>
  <c r="P167" i="1"/>
  <c r="N167" i="1"/>
  <c r="P299" i="1"/>
  <c r="N299" i="1"/>
  <c r="P1641" i="1"/>
  <c r="N1641" i="1"/>
  <c r="P1231" i="1"/>
  <c r="N1231" i="1"/>
  <c r="P1266" i="1"/>
  <c r="N1266" i="1"/>
  <c r="P1246" i="1"/>
  <c r="N1246" i="1"/>
  <c r="P798" i="1"/>
  <c r="U798" i="1" s="1"/>
  <c r="V798" i="1" s="1"/>
  <c r="N798" i="1"/>
  <c r="P855" i="1"/>
  <c r="N855" i="1"/>
  <c r="P875" i="1"/>
  <c r="N875" i="1"/>
  <c r="P443" i="1"/>
  <c r="U443" i="1" s="1"/>
  <c r="V443" i="1" s="1"/>
  <c r="N443" i="1"/>
  <c r="P754" i="1"/>
  <c r="N754" i="1"/>
  <c r="P322" i="1"/>
  <c r="U322" i="1" s="1"/>
  <c r="V322" i="1" s="1"/>
  <c r="N322" i="1"/>
  <c r="P973" i="1"/>
  <c r="N973" i="1"/>
  <c r="P1691" i="1"/>
  <c r="N1691" i="1"/>
  <c r="P1443" i="1"/>
  <c r="N1443" i="1"/>
  <c r="P503" i="1"/>
  <c r="N503" i="1"/>
  <c r="P778" i="1"/>
  <c r="N778" i="1"/>
  <c r="P202" i="1"/>
  <c r="N202" i="1"/>
  <c r="P997" i="1"/>
  <c r="N997" i="1"/>
  <c r="P1211" i="1"/>
  <c r="N1211" i="1"/>
  <c r="P1791" i="1"/>
  <c r="U1791" i="1" s="1"/>
  <c r="V1791" i="1" s="1"/>
  <c r="N1791" i="1"/>
  <c r="P837" i="1"/>
  <c r="N837" i="1"/>
  <c r="P857" i="1"/>
  <c r="N857" i="1"/>
  <c r="P425" i="1"/>
  <c r="N425" i="1"/>
  <c r="P772" i="1"/>
  <c r="N772" i="1"/>
  <c r="P340" i="1"/>
  <c r="N340" i="1"/>
  <c r="P1460" i="1"/>
  <c r="N1460" i="1"/>
  <c r="P1459" i="1"/>
  <c r="N1459" i="1"/>
  <c r="P1027" i="1"/>
  <c r="N1027" i="1"/>
  <c r="P1746" i="1"/>
  <c r="N1746" i="1"/>
  <c r="P1314" i="1"/>
  <c r="N1314" i="1"/>
  <c r="P1745" i="1"/>
  <c r="U1745" i="1" s="1"/>
  <c r="V1745" i="1" s="1"/>
  <c r="N1745" i="1"/>
  <c r="P1313" i="1"/>
  <c r="N1313" i="1"/>
  <c r="P1508" i="1"/>
  <c r="N1508" i="1"/>
  <c r="P1474" i="1"/>
  <c r="N1474" i="1"/>
  <c r="P1042" i="1"/>
  <c r="N1042" i="1"/>
  <c r="P1785" i="1"/>
  <c r="U1785" i="1" s="1"/>
  <c r="V1785" i="1" s="1"/>
  <c r="N1785" i="1"/>
  <c r="P1353" i="1"/>
  <c r="N1353" i="1"/>
  <c r="P918" i="1"/>
  <c r="N918" i="1"/>
  <c r="P486" i="1"/>
  <c r="N486" i="1"/>
  <c r="P135" i="1"/>
  <c r="N135" i="1"/>
  <c r="P566" i="1"/>
  <c r="U566" i="1" s="1"/>
  <c r="V566" i="1" s="1"/>
  <c r="N566" i="1"/>
  <c r="P98" i="1"/>
  <c r="U98" i="1" s="1"/>
  <c r="V98" i="1" s="1"/>
  <c r="N98" i="1"/>
  <c r="P352" i="1"/>
  <c r="N352" i="1"/>
  <c r="P1706" i="1"/>
  <c r="N1706" i="1"/>
  <c r="P994" i="1"/>
  <c r="N994" i="1"/>
  <c r="P646" i="1"/>
  <c r="N646" i="1"/>
  <c r="P395" i="1"/>
  <c r="N395" i="1"/>
  <c r="P1160" i="1"/>
  <c r="N1160" i="1"/>
  <c r="P749" i="1"/>
  <c r="N749" i="1"/>
  <c r="P1783" i="1"/>
  <c r="U1783" i="1" s="1"/>
  <c r="V1783" i="1" s="1"/>
  <c r="N1783" i="1"/>
  <c r="N1637" i="1"/>
  <c r="P1637" i="1"/>
  <c r="P1677" i="1"/>
  <c r="N1677" i="1"/>
  <c r="P926" i="1"/>
  <c r="N926" i="1"/>
  <c r="P36" i="1"/>
  <c r="N36" i="1"/>
  <c r="P676" i="1"/>
  <c r="N676" i="1"/>
  <c r="P938" i="1"/>
  <c r="U938" i="1" s="1"/>
  <c r="V938" i="1" s="1"/>
  <c r="N938" i="1"/>
  <c r="P235" i="1"/>
  <c r="U235" i="1" s="1"/>
  <c r="V235" i="1" s="1"/>
  <c r="N235" i="1"/>
  <c r="P478" i="1"/>
  <c r="N478" i="1"/>
  <c r="P958" i="1"/>
  <c r="U958" i="1" s="1"/>
  <c r="V958" i="1" s="1"/>
  <c r="N958" i="1"/>
  <c r="P731" i="1"/>
  <c r="N731" i="1"/>
  <c r="P1043" i="1"/>
  <c r="N1043" i="1"/>
  <c r="P1572" i="1"/>
  <c r="N1572" i="1"/>
  <c r="P281" i="1"/>
  <c r="U281" i="1" s="1"/>
  <c r="V281" i="1" s="1"/>
  <c r="N281" i="1"/>
  <c r="P1747" i="1"/>
  <c r="N1747" i="1"/>
  <c r="P1193" i="1"/>
  <c r="N1193" i="1"/>
  <c r="P547" i="1"/>
  <c r="N547" i="1"/>
  <c r="P79" i="1"/>
  <c r="N79" i="1"/>
  <c r="P669" i="1"/>
  <c r="N669" i="1"/>
  <c r="P237" i="1"/>
  <c r="U237" i="1" s="1"/>
  <c r="V237" i="1" s="1"/>
  <c r="N237" i="1"/>
  <c r="P740" i="1"/>
  <c r="N740" i="1"/>
  <c r="P437" i="1"/>
  <c r="N437" i="1"/>
  <c r="P784" i="1"/>
  <c r="N784" i="1"/>
  <c r="P730" i="1"/>
  <c r="N730" i="1"/>
  <c r="P656" i="1"/>
  <c r="U656" i="1" s="1"/>
  <c r="V656" i="1" s="1"/>
  <c r="N656" i="1"/>
  <c r="P457" i="1"/>
  <c r="N457" i="1"/>
  <c r="P147" i="1"/>
  <c r="N147" i="1"/>
  <c r="P506" i="1"/>
  <c r="N506" i="1"/>
  <c r="P631" i="1"/>
  <c r="N631" i="1"/>
  <c r="P118" i="1"/>
  <c r="N118" i="1"/>
  <c r="P415" i="1"/>
  <c r="N415" i="1"/>
  <c r="P154" i="1"/>
  <c r="U154" i="1" s="1"/>
  <c r="V154" i="1" s="1"/>
  <c r="N154" i="1"/>
  <c r="P651" i="1"/>
  <c r="N651" i="1"/>
  <c r="P111" i="1"/>
  <c r="N111" i="1"/>
  <c r="P635" i="1"/>
  <c r="N635" i="1"/>
  <c r="P95" i="1"/>
  <c r="U95" i="1" s="1"/>
  <c r="V95" i="1" s="1"/>
  <c r="N95" i="1"/>
  <c r="P1195" i="1"/>
  <c r="N1195" i="1"/>
  <c r="P1158" i="1"/>
  <c r="N1158" i="1"/>
  <c r="P1013" i="1"/>
  <c r="N1013" i="1"/>
  <c r="P1174" i="1"/>
  <c r="N1174" i="1"/>
  <c r="P726" i="1"/>
  <c r="N726" i="1"/>
  <c r="P711" i="1"/>
  <c r="U711" i="1" s="1"/>
  <c r="V711" i="1" s="1"/>
  <c r="N711" i="1"/>
  <c r="P839" i="1"/>
  <c r="N839" i="1"/>
  <c r="P407" i="1"/>
  <c r="U407" i="1" s="1"/>
  <c r="V407" i="1" s="1"/>
  <c r="N407" i="1"/>
  <c r="P718" i="1"/>
  <c r="U718" i="1" s="1"/>
  <c r="V718" i="1" s="1"/>
  <c r="N718" i="1"/>
  <c r="P286" i="1"/>
  <c r="N286" i="1"/>
  <c r="P1652" i="1"/>
  <c r="N1652" i="1"/>
  <c r="P1583" i="1"/>
  <c r="N1583" i="1"/>
  <c r="P1155" i="1"/>
  <c r="N1155" i="1"/>
  <c r="P467" i="1"/>
  <c r="N467" i="1"/>
  <c r="P742" i="1"/>
  <c r="N742" i="1"/>
  <c r="P166" i="1"/>
  <c r="N166" i="1"/>
  <c r="P986" i="1"/>
  <c r="U986" i="1" s="1"/>
  <c r="V986" i="1" s="1"/>
  <c r="N986" i="1"/>
  <c r="P1103" i="1"/>
  <c r="U1103" i="1" s="1"/>
  <c r="V1103" i="1" s="1"/>
  <c r="N1103" i="1"/>
  <c r="N708" i="1"/>
  <c r="P708" i="1"/>
  <c r="U708" i="1" s="1"/>
  <c r="V708" i="1" s="1"/>
  <c r="P657" i="1"/>
  <c r="U657" i="1" s="1"/>
  <c r="V657" i="1" s="1"/>
  <c r="N657" i="1"/>
  <c r="P821" i="1"/>
  <c r="U821" i="1" s="1"/>
  <c r="V821" i="1" s="1"/>
  <c r="N821" i="1"/>
  <c r="P389" i="1"/>
  <c r="N389" i="1"/>
  <c r="P736" i="1"/>
  <c r="N736" i="1"/>
  <c r="P304" i="1"/>
  <c r="N304" i="1"/>
  <c r="P1268" i="1"/>
  <c r="N1268" i="1"/>
  <c r="P1423" i="1"/>
  <c r="N1423" i="1"/>
  <c r="P991" i="1"/>
  <c r="N991" i="1"/>
  <c r="P1710" i="1"/>
  <c r="N1710" i="1"/>
  <c r="P1278" i="1"/>
  <c r="N1278" i="1"/>
  <c r="P1709" i="1"/>
  <c r="N1709" i="1"/>
  <c r="P1277" i="1"/>
  <c r="N1277" i="1"/>
  <c r="P1310" i="1"/>
  <c r="N1310" i="1"/>
  <c r="P1438" i="1"/>
  <c r="U1438" i="1" s="1"/>
  <c r="V1438" i="1" s="1"/>
  <c r="N1438" i="1"/>
  <c r="P1006" i="1"/>
  <c r="N1006" i="1"/>
  <c r="P1749" i="1"/>
  <c r="N1749" i="1"/>
  <c r="P1317" i="1"/>
  <c r="N1317" i="1"/>
  <c r="P882" i="1"/>
  <c r="N882" i="1"/>
  <c r="P450" i="1"/>
  <c r="N450" i="1"/>
  <c r="P99" i="1"/>
  <c r="U99" i="1" s="1"/>
  <c r="V99" i="1" s="1"/>
  <c r="N99" i="1"/>
  <c r="P530" i="1"/>
  <c r="U530" i="1" s="1"/>
  <c r="V530" i="1" s="1"/>
  <c r="N530" i="1"/>
  <c r="P62" i="1"/>
  <c r="N62" i="1"/>
  <c r="P511" i="1"/>
  <c r="N511" i="1"/>
  <c r="P43" i="1"/>
  <c r="U43" i="1" s="1"/>
  <c r="V43" i="1" s="1"/>
  <c r="N43" i="1"/>
  <c r="P633" i="1"/>
  <c r="N633" i="1"/>
  <c r="P201" i="1"/>
  <c r="N201" i="1"/>
  <c r="P704" i="1"/>
  <c r="N704" i="1"/>
  <c r="P401" i="1"/>
  <c r="N401" i="1"/>
  <c r="P748" i="1"/>
  <c r="N748" i="1"/>
  <c r="P316" i="1"/>
  <c r="U316" i="1" s="1"/>
  <c r="V316" i="1" s="1"/>
  <c r="N316" i="1"/>
  <c r="P658" i="1"/>
  <c r="U658" i="1" s="1"/>
  <c r="V658" i="1" s="1"/>
  <c r="N658" i="1"/>
  <c r="P620" i="1"/>
  <c r="N620" i="1"/>
  <c r="P421" i="1"/>
  <c r="N421" i="1"/>
  <c r="P75" i="1"/>
  <c r="N75" i="1"/>
  <c r="P470" i="1"/>
  <c r="N470" i="1"/>
  <c r="P559" i="1"/>
  <c r="N559" i="1"/>
  <c r="P686" i="1"/>
  <c r="U686" i="1" s="1"/>
  <c r="V686" i="1" s="1"/>
  <c r="N686" i="1"/>
  <c r="P379" i="1"/>
  <c r="U379" i="1" s="1"/>
  <c r="V379" i="1" s="1"/>
  <c r="N379" i="1"/>
  <c r="P46" i="1"/>
  <c r="U46" i="1" s="1"/>
  <c r="V46" i="1" s="1"/>
  <c r="N46" i="1"/>
  <c r="P615" i="1"/>
  <c r="N615" i="1"/>
  <c r="P866" i="1"/>
  <c r="N866" i="1"/>
  <c r="P599" i="1"/>
  <c r="N599" i="1"/>
  <c r="P766" i="1"/>
  <c r="U766" i="1" s="1"/>
  <c r="V766" i="1" s="1"/>
  <c r="N766" i="1"/>
  <c r="X1185" i="25" l="1"/>
  <c r="Y1185" i="25" s="1"/>
  <c r="Z1185" i="25" s="1"/>
  <c r="AA1185" i="25" s="1"/>
  <c r="AD1185" i="25"/>
  <c r="X1660" i="25"/>
  <c r="Y1660" i="25" s="1"/>
  <c r="Z1660" i="25" s="1"/>
  <c r="AA1660" i="25" s="1"/>
  <c r="AD1660" i="25"/>
  <c r="U1034" i="25"/>
  <c r="V1034" i="25" s="1"/>
  <c r="W1034" i="25" s="1"/>
  <c r="R1034" i="25"/>
  <c r="S1034" i="25" s="1"/>
  <c r="X424" i="25"/>
  <c r="Y424" i="25" s="1"/>
  <c r="Z424" i="25" s="1"/>
  <c r="AA424" i="25" s="1"/>
  <c r="U1702" i="25"/>
  <c r="V1702" i="25" s="1"/>
  <c r="W1702" i="25" s="1"/>
  <c r="R1702" i="25"/>
  <c r="S1702" i="25" s="1"/>
  <c r="X1769" i="25"/>
  <c r="Y1769" i="25" s="1"/>
  <c r="Z1769" i="25" s="1"/>
  <c r="AA1769" i="25" s="1"/>
  <c r="X1005" i="25"/>
  <c r="Y1005" i="25" s="1"/>
  <c r="Z1005" i="25" s="1"/>
  <c r="AA1005" i="25" s="1"/>
  <c r="AD1005" i="25"/>
  <c r="R1679" i="25"/>
  <c r="S1679" i="25" s="1"/>
  <c r="U1679" i="25"/>
  <c r="V1679" i="25" s="1"/>
  <c r="W1679" i="25" s="1"/>
  <c r="X684" i="25"/>
  <c r="Y684" i="25" s="1"/>
  <c r="Z684" i="25" s="1"/>
  <c r="AA684" i="25" s="1"/>
  <c r="X1188" i="25"/>
  <c r="Y1188" i="25" s="1"/>
  <c r="Z1188" i="25" s="1"/>
  <c r="AA1188" i="25" s="1"/>
  <c r="AD1188" i="25"/>
  <c r="X972" i="25"/>
  <c r="Y972" i="25" s="1"/>
  <c r="Z972" i="25" s="1"/>
  <c r="AA972" i="25" s="1"/>
  <c r="AD972" i="25"/>
  <c r="U1445" i="25"/>
  <c r="V1445" i="25" s="1"/>
  <c r="W1445" i="25" s="1"/>
  <c r="AD925" i="25"/>
  <c r="X925" i="25"/>
  <c r="Y925" i="25" s="1"/>
  <c r="Z925" i="25" s="1"/>
  <c r="AA925" i="25" s="1"/>
  <c r="U378" i="25"/>
  <c r="V378" i="25" s="1"/>
  <c r="W378" i="25" s="1"/>
  <c r="X808" i="25"/>
  <c r="Y808" i="25" s="1"/>
  <c r="Z808" i="25" s="1"/>
  <c r="AA808" i="25" s="1"/>
  <c r="AD808" i="25"/>
  <c r="AD478" i="25"/>
  <c r="X478" i="25"/>
  <c r="Y478" i="25" s="1"/>
  <c r="Z478" i="25" s="1"/>
  <c r="AA478" i="25" s="1"/>
  <c r="AD1720" i="25"/>
  <c r="X1720" i="25"/>
  <c r="Y1720" i="25" s="1"/>
  <c r="Z1720" i="25" s="1"/>
  <c r="AA1720" i="25" s="1"/>
  <c r="AD32" i="25"/>
  <c r="X32" i="25"/>
  <c r="Y32" i="25" s="1"/>
  <c r="Z32" i="25" s="1"/>
  <c r="AA32" i="25" s="1"/>
  <c r="U1526" i="25"/>
  <c r="V1526" i="25" s="1"/>
  <c r="W1526" i="25" s="1"/>
  <c r="R1526" i="25"/>
  <c r="S1526" i="25" s="1"/>
  <c r="X627" i="25"/>
  <c r="Y627" i="25" s="1"/>
  <c r="Z627" i="25" s="1"/>
  <c r="AA627" i="25" s="1"/>
  <c r="AD627" i="25"/>
  <c r="U908" i="25"/>
  <c r="V908" i="25" s="1"/>
  <c r="W908" i="25" s="1"/>
  <c r="U1246" i="25"/>
  <c r="V1246" i="25" s="1"/>
  <c r="W1246" i="25" s="1"/>
  <c r="R1246" i="25"/>
  <c r="S1246" i="25" s="1"/>
  <c r="U939" i="25"/>
  <c r="V939" i="25" s="1"/>
  <c r="W939" i="25" s="1"/>
  <c r="R939" i="25"/>
  <c r="S939" i="25" s="1"/>
  <c r="X530" i="25"/>
  <c r="Y530" i="25" s="1"/>
  <c r="Z530" i="25" s="1"/>
  <c r="AA530" i="25" s="1"/>
  <c r="AD751" i="25"/>
  <c r="X751" i="25"/>
  <c r="Y751" i="25" s="1"/>
  <c r="Z751" i="25" s="1"/>
  <c r="AA751" i="25" s="1"/>
  <c r="U1128" i="25"/>
  <c r="V1128" i="25" s="1"/>
  <c r="W1128" i="25" s="1"/>
  <c r="X1161" i="25"/>
  <c r="Y1161" i="25" s="1"/>
  <c r="Z1161" i="25" s="1"/>
  <c r="AA1161" i="25" s="1"/>
  <c r="AD1161" i="25"/>
  <c r="X205" i="25"/>
  <c r="Y205" i="25" s="1"/>
  <c r="Z205" i="25" s="1"/>
  <c r="AA205" i="25" s="1"/>
  <c r="AD205" i="25"/>
  <c r="U1147" i="25"/>
  <c r="V1147" i="25" s="1"/>
  <c r="W1147" i="25" s="1"/>
  <c r="R1147" i="25"/>
  <c r="S1147" i="25" s="1"/>
  <c r="AD612" i="25"/>
  <c r="X612" i="25"/>
  <c r="Y612" i="25" s="1"/>
  <c r="Z612" i="25" s="1"/>
  <c r="AA612" i="25" s="1"/>
  <c r="X1364" i="25"/>
  <c r="Y1364" i="25" s="1"/>
  <c r="Z1364" i="25" s="1"/>
  <c r="AA1364" i="25" s="1"/>
  <c r="X62" i="25"/>
  <c r="Y62" i="25" s="1"/>
  <c r="Z62" i="25" s="1"/>
  <c r="AA62" i="25" s="1"/>
  <c r="AD62" i="25"/>
  <c r="AD676" i="25"/>
  <c r="X676" i="25"/>
  <c r="Y676" i="25" s="1"/>
  <c r="Z676" i="25" s="1"/>
  <c r="AA676" i="25" s="1"/>
  <c r="X1428" i="25"/>
  <c r="Y1428" i="25" s="1"/>
  <c r="Z1428" i="25" s="1"/>
  <c r="AA1428" i="25" s="1"/>
  <c r="AD1428" i="25"/>
  <c r="U1533" i="25"/>
  <c r="V1533" i="25" s="1"/>
  <c r="W1533" i="25" s="1"/>
  <c r="U365" i="25"/>
  <c r="V365" i="25" s="1"/>
  <c r="W365" i="25" s="1"/>
  <c r="U1394" i="25"/>
  <c r="V1394" i="25" s="1"/>
  <c r="W1394" i="25" s="1"/>
  <c r="R1394" i="25"/>
  <c r="S1394" i="25" s="1"/>
  <c r="X1262" i="25"/>
  <c r="Y1262" i="25" s="1"/>
  <c r="Z1262" i="25" s="1"/>
  <c r="AA1262" i="25" s="1"/>
  <c r="AD1262" i="25"/>
  <c r="X1494" i="25"/>
  <c r="Y1494" i="25" s="1"/>
  <c r="Z1494" i="25" s="1"/>
  <c r="AA1494" i="25" s="1"/>
  <c r="AD1494" i="25"/>
  <c r="X1098" i="25"/>
  <c r="Y1098" i="25" s="1"/>
  <c r="Z1098" i="25" s="1"/>
  <c r="AA1098" i="25" s="1"/>
  <c r="AD1098" i="25"/>
  <c r="AD1395" i="25"/>
  <c r="X1395" i="25"/>
  <c r="Y1395" i="25" s="1"/>
  <c r="Z1395" i="25" s="1"/>
  <c r="AA1395" i="25" s="1"/>
  <c r="U1043" i="25"/>
  <c r="V1043" i="25" s="1"/>
  <c r="W1043" i="25" s="1"/>
  <c r="R1043" i="25"/>
  <c r="S1043" i="25" s="1"/>
  <c r="X719" i="25"/>
  <c r="Y719" i="25" s="1"/>
  <c r="Z719" i="25" s="1"/>
  <c r="AA719" i="25" s="1"/>
  <c r="X804" i="25"/>
  <c r="Y804" i="25" s="1"/>
  <c r="Z804" i="25" s="1"/>
  <c r="AA804" i="25" s="1"/>
  <c r="AD804" i="25"/>
  <c r="U666" i="25"/>
  <c r="V666" i="25" s="1"/>
  <c r="W666" i="25" s="1"/>
  <c r="AD850" i="25"/>
  <c r="X850" i="25"/>
  <c r="Y850" i="25" s="1"/>
  <c r="Z850" i="25" s="1"/>
  <c r="AA850" i="25" s="1"/>
  <c r="U1683" i="25"/>
  <c r="V1683" i="25" s="1"/>
  <c r="W1683" i="25" s="1"/>
  <c r="R1683" i="25"/>
  <c r="S1683" i="25" s="1"/>
  <c r="U1659" i="25"/>
  <c r="V1659" i="25" s="1"/>
  <c r="W1659" i="25" s="1"/>
  <c r="R1659" i="25"/>
  <c r="S1659" i="25" s="1"/>
  <c r="U1770" i="25"/>
  <c r="V1770" i="25" s="1"/>
  <c r="W1770" i="25" s="1"/>
  <c r="X85" i="25"/>
  <c r="Y85" i="25" s="1"/>
  <c r="Z85" i="25" s="1"/>
  <c r="AA85" i="25" s="1"/>
  <c r="X1784" i="25"/>
  <c r="Y1784" i="25" s="1"/>
  <c r="Z1784" i="25" s="1"/>
  <c r="AA1784" i="25" s="1"/>
  <c r="U1783" i="25"/>
  <c r="V1783" i="25" s="1"/>
  <c r="W1783" i="25" s="1"/>
  <c r="X1431" i="25"/>
  <c r="Y1431" i="25" s="1"/>
  <c r="Z1431" i="25" s="1"/>
  <c r="AA1431" i="25" s="1"/>
  <c r="AD1431" i="25"/>
  <c r="AD313" i="25"/>
  <c r="X313" i="25"/>
  <c r="Y313" i="25" s="1"/>
  <c r="Z313" i="25" s="1"/>
  <c r="AA313" i="25" s="1"/>
  <c r="X1289" i="25"/>
  <c r="Y1289" i="25" s="1"/>
  <c r="Z1289" i="25" s="1"/>
  <c r="AA1289" i="25" s="1"/>
  <c r="AD1289" i="25"/>
  <c r="AD731" i="25"/>
  <c r="X731" i="25"/>
  <c r="Y731" i="25" s="1"/>
  <c r="Z731" i="25" s="1"/>
  <c r="AA731" i="25" s="1"/>
  <c r="X1143" i="25"/>
  <c r="Y1143" i="25" s="1"/>
  <c r="Z1143" i="25" s="1"/>
  <c r="AA1143" i="25" s="1"/>
  <c r="AD1143" i="25"/>
  <c r="U197" i="25"/>
  <c r="V197" i="25" s="1"/>
  <c r="W197" i="25" s="1"/>
  <c r="R197" i="25"/>
  <c r="S197" i="25" s="1"/>
  <c r="AD677" i="25"/>
  <c r="X677" i="25"/>
  <c r="Y677" i="25" s="1"/>
  <c r="Z677" i="25" s="1"/>
  <c r="AA677" i="25" s="1"/>
  <c r="X1461" i="25"/>
  <c r="Y1461" i="25" s="1"/>
  <c r="Z1461" i="25" s="1"/>
  <c r="AA1461" i="25" s="1"/>
  <c r="AD1461" i="25"/>
  <c r="R615" i="25"/>
  <c r="S615" i="25" s="1"/>
  <c r="U615" i="25"/>
  <c r="V615" i="25" s="1"/>
  <c r="W615" i="25" s="1"/>
  <c r="R1682" i="25"/>
  <c r="S1682" i="25" s="1"/>
  <c r="U1682" i="25"/>
  <c r="V1682" i="25" s="1"/>
  <c r="W1682" i="25" s="1"/>
  <c r="X1127" i="25"/>
  <c r="Y1127" i="25" s="1"/>
  <c r="Z1127" i="25" s="1"/>
  <c r="AA1127" i="25" s="1"/>
  <c r="X235" i="25"/>
  <c r="Y235" i="25" s="1"/>
  <c r="Z235" i="25" s="1"/>
  <c r="AA235" i="25" s="1"/>
  <c r="U807" i="25"/>
  <c r="V807" i="25" s="1"/>
  <c r="W807" i="25" s="1"/>
  <c r="R807" i="25"/>
  <c r="S807" i="25" s="1"/>
  <c r="X1644" i="25"/>
  <c r="Y1644" i="25" s="1"/>
  <c r="Z1644" i="25" s="1"/>
  <c r="AA1644" i="25" s="1"/>
  <c r="AD1644" i="25"/>
  <c r="U333" i="25"/>
  <c r="V333" i="25" s="1"/>
  <c r="W333" i="25" s="1"/>
  <c r="X580" i="25"/>
  <c r="Y580" i="25" s="1"/>
  <c r="Z580" i="25" s="1"/>
  <c r="AA580" i="25" s="1"/>
  <c r="AD580" i="25"/>
  <c r="AD433" i="25"/>
  <c r="X433" i="25"/>
  <c r="Y433" i="25" s="1"/>
  <c r="Z433" i="25" s="1"/>
  <c r="AA433" i="25" s="1"/>
  <c r="X1374" i="25"/>
  <c r="Y1374" i="25" s="1"/>
  <c r="Z1374" i="25" s="1"/>
  <c r="AA1374" i="25" s="1"/>
  <c r="AD1374" i="25"/>
  <c r="U409" i="25"/>
  <c r="V409" i="25" s="1"/>
  <c r="W409" i="25" s="1"/>
  <c r="AD646" i="25"/>
  <c r="X646" i="25"/>
  <c r="Y646" i="25" s="1"/>
  <c r="Z646" i="25" s="1"/>
  <c r="AA646" i="25" s="1"/>
  <c r="X1749" i="25"/>
  <c r="Y1749" i="25" s="1"/>
  <c r="Z1749" i="25" s="1"/>
  <c r="AA1749" i="25" s="1"/>
  <c r="AD1749" i="25"/>
  <c r="U974" i="25"/>
  <c r="V974" i="25" s="1"/>
  <c r="W974" i="25" s="1"/>
  <c r="X1417" i="25"/>
  <c r="Y1417" i="25" s="1"/>
  <c r="Z1417" i="25" s="1"/>
  <c r="AA1417" i="25" s="1"/>
  <c r="AD1417" i="25"/>
  <c r="X240" i="25"/>
  <c r="Y240" i="25" s="1"/>
  <c r="Z240" i="25" s="1"/>
  <c r="AA240" i="25" s="1"/>
  <c r="AD240" i="25"/>
  <c r="X66" i="25"/>
  <c r="Y66" i="25" s="1"/>
  <c r="Z66" i="25" s="1"/>
  <c r="AA66" i="25" s="1"/>
  <c r="AD66" i="25"/>
  <c r="U593" i="25"/>
  <c r="V593" i="25" s="1"/>
  <c r="W593" i="25" s="1"/>
  <c r="R593" i="25"/>
  <c r="S593" i="25" s="1"/>
  <c r="R1578" i="25"/>
  <c r="S1578" i="25" s="1"/>
  <c r="U1578" i="25"/>
  <c r="V1578" i="25" s="1"/>
  <c r="W1578" i="25" s="1"/>
  <c r="U284" i="25"/>
  <c r="V284" i="25" s="1"/>
  <c r="W284" i="25" s="1"/>
  <c r="R284" i="25"/>
  <c r="S284" i="25" s="1"/>
  <c r="X75" i="25"/>
  <c r="Y75" i="25" s="1"/>
  <c r="Z75" i="25" s="1"/>
  <c r="AA75" i="25" s="1"/>
  <c r="AD75" i="25"/>
  <c r="X821" i="25"/>
  <c r="Y821" i="25" s="1"/>
  <c r="Z821" i="25" s="1"/>
  <c r="AA821" i="25" s="1"/>
  <c r="R68" i="25"/>
  <c r="S68" i="25" s="1"/>
  <c r="U68" i="25"/>
  <c r="V68" i="25" s="1"/>
  <c r="W68" i="25" s="1"/>
  <c r="AD679" i="25"/>
  <c r="X679" i="25"/>
  <c r="Y679" i="25" s="1"/>
  <c r="Z679" i="25" s="1"/>
  <c r="AA679" i="25" s="1"/>
  <c r="X1740" i="25"/>
  <c r="Y1740" i="25" s="1"/>
  <c r="Z1740" i="25" s="1"/>
  <c r="AA1740" i="25" s="1"/>
  <c r="R395" i="25"/>
  <c r="S395" i="25" s="1"/>
  <c r="U395" i="25"/>
  <c r="V395" i="25" s="1"/>
  <c r="W395" i="25" s="1"/>
  <c r="X267" i="25"/>
  <c r="Y267" i="25" s="1"/>
  <c r="Z267" i="25" s="1"/>
  <c r="AA267" i="25" s="1"/>
  <c r="AD267" i="25"/>
  <c r="AD505" i="25"/>
  <c r="X505" i="25"/>
  <c r="Y505" i="25" s="1"/>
  <c r="Z505" i="25" s="1"/>
  <c r="AA505" i="25" s="1"/>
  <c r="X1049" i="25"/>
  <c r="Y1049" i="25" s="1"/>
  <c r="Z1049" i="25" s="1"/>
  <c r="AA1049" i="25" s="1"/>
  <c r="AD1049" i="25"/>
  <c r="AD76" i="25"/>
  <c r="X76" i="25"/>
  <c r="Y76" i="25" s="1"/>
  <c r="Z76" i="25" s="1"/>
  <c r="AA76" i="25" s="1"/>
  <c r="U348" i="25"/>
  <c r="V348" i="25" s="1"/>
  <c r="W348" i="25" s="1"/>
  <c r="R348" i="25"/>
  <c r="S348" i="25" s="1"/>
  <c r="U1436" i="25"/>
  <c r="V1436" i="25" s="1"/>
  <c r="W1436" i="25" s="1"/>
  <c r="AD106" i="25"/>
  <c r="X106" i="25"/>
  <c r="Y106" i="25" s="1"/>
  <c r="Z106" i="25" s="1"/>
  <c r="AA106" i="25" s="1"/>
  <c r="X849" i="25"/>
  <c r="Y849" i="25" s="1"/>
  <c r="Z849" i="25" s="1"/>
  <c r="AA849" i="25" s="1"/>
  <c r="AD849" i="25"/>
  <c r="U1137" i="25"/>
  <c r="V1137" i="25" s="1"/>
  <c r="W1137" i="25" s="1"/>
  <c r="X296" i="25"/>
  <c r="Y296" i="25" s="1"/>
  <c r="Z296" i="25" s="1"/>
  <c r="AA296" i="25" s="1"/>
  <c r="X1079" i="25"/>
  <c r="Y1079" i="25" s="1"/>
  <c r="Z1079" i="25" s="1"/>
  <c r="AA1079" i="25" s="1"/>
  <c r="AD1079" i="25"/>
  <c r="X663" i="25"/>
  <c r="Y663" i="25" s="1"/>
  <c r="Z663" i="25" s="1"/>
  <c r="AA663" i="25" s="1"/>
  <c r="R1647" i="25"/>
  <c r="S1647" i="25" s="1"/>
  <c r="U1647" i="25"/>
  <c r="V1647" i="25" s="1"/>
  <c r="W1647" i="25" s="1"/>
  <c r="AD599" i="25"/>
  <c r="X599" i="25"/>
  <c r="Y599" i="25" s="1"/>
  <c r="Z599" i="25" s="1"/>
  <c r="AA599" i="25" s="1"/>
  <c r="U1403" i="25"/>
  <c r="V1403" i="25" s="1"/>
  <c r="W1403" i="25" s="1"/>
  <c r="U290" i="25"/>
  <c r="V290" i="25" s="1"/>
  <c r="W290" i="25" s="1"/>
  <c r="R290" i="25"/>
  <c r="S290" i="25" s="1"/>
  <c r="R1510" i="25"/>
  <c r="S1510" i="25" s="1"/>
  <c r="U1510" i="25"/>
  <c r="V1510" i="25" s="1"/>
  <c r="W1510" i="25" s="1"/>
  <c r="X123" i="25"/>
  <c r="Y123" i="25" s="1"/>
  <c r="Z123" i="25" s="1"/>
  <c r="AA123" i="25" s="1"/>
  <c r="AD123" i="25"/>
  <c r="X1727" i="25"/>
  <c r="Y1727" i="25" s="1"/>
  <c r="Z1727" i="25" s="1"/>
  <c r="AA1727" i="25" s="1"/>
  <c r="AD1727" i="25"/>
  <c r="U783" i="25"/>
  <c r="V783" i="25" s="1"/>
  <c r="W783" i="25" s="1"/>
  <c r="R783" i="25"/>
  <c r="S783" i="25" s="1"/>
  <c r="U1613" i="25"/>
  <c r="V1613" i="25" s="1"/>
  <c r="W1613" i="25" s="1"/>
  <c r="R1613" i="25"/>
  <c r="S1613" i="25" s="1"/>
  <c r="AD269" i="25"/>
  <c r="X269" i="25"/>
  <c r="Y269" i="25" s="1"/>
  <c r="Z269" i="25" s="1"/>
  <c r="AA269" i="25" s="1"/>
  <c r="AD1265" i="25"/>
  <c r="X1265" i="25"/>
  <c r="Y1265" i="25" s="1"/>
  <c r="Z1265" i="25" s="1"/>
  <c r="AA1265" i="25" s="1"/>
  <c r="AD946" i="25"/>
  <c r="X946" i="25"/>
  <c r="Y946" i="25" s="1"/>
  <c r="Z946" i="25" s="1"/>
  <c r="AA946" i="25" s="1"/>
  <c r="U828" i="25"/>
  <c r="V828" i="25" s="1"/>
  <c r="W828" i="25" s="1"/>
  <c r="R828" i="25"/>
  <c r="S828" i="25" s="1"/>
  <c r="X1609" i="25"/>
  <c r="Y1609" i="25" s="1"/>
  <c r="Z1609" i="25" s="1"/>
  <c r="AA1609" i="25" s="1"/>
  <c r="AD1609" i="25"/>
  <c r="R502" i="25"/>
  <c r="S502" i="25" s="1"/>
  <c r="U502" i="25"/>
  <c r="V502" i="25" s="1"/>
  <c r="W502" i="25" s="1"/>
  <c r="X1782" i="25"/>
  <c r="Y1782" i="25" s="1"/>
  <c r="Z1782" i="25" s="1"/>
  <c r="AA1782" i="25" s="1"/>
  <c r="X1791" i="25"/>
  <c r="Y1791" i="25" s="1"/>
  <c r="Z1791" i="25" s="1"/>
  <c r="AA1791" i="25" s="1"/>
  <c r="AD1216" i="25"/>
  <c r="X1216" i="25"/>
  <c r="Y1216" i="25" s="1"/>
  <c r="Z1216" i="25" s="1"/>
  <c r="AA1216" i="25" s="1"/>
  <c r="X555" i="25"/>
  <c r="Y555" i="25" s="1"/>
  <c r="Z555" i="25" s="1"/>
  <c r="AA555" i="25" s="1"/>
  <c r="AD555" i="25"/>
  <c r="X1589" i="25"/>
  <c r="Y1589" i="25" s="1"/>
  <c r="Z1589" i="25" s="1"/>
  <c r="AA1589" i="25" s="1"/>
  <c r="AD1589" i="25"/>
  <c r="X562" i="25"/>
  <c r="Y562" i="25" s="1"/>
  <c r="Z562" i="25" s="1"/>
  <c r="AA562" i="25" s="1"/>
  <c r="AD562" i="25"/>
  <c r="U1555" i="25"/>
  <c r="V1555" i="25" s="1"/>
  <c r="W1555" i="25" s="1"/>
  <c r="R1555" i="25"/>
  <c r="S1555" i="25" s="1"/>
  <c r="X508" i="25"/>
  <c r="Y508" i="25" s="1"/>
  <c r="Z508" i="25" s="1"/>
  <c r="AA508" i="25" s="1"/>
  <c r="AD508" i="25"/>
  <c r="X1441" i="25"/>
  <c r="Y1441" i="25" s="1"/>
  <c r="Z1441" i="25" s="1"/>
  <c r="AA1441" i="25" s="1"/>
  <c r="AD1441" i="25"/>
  <c r="U864" i="25"/>
  <c r="V864" i="25" s="1"/>
  <c r="W864" i="25" s="1"/>
  <c r="R864" i="25"/>
  <c r="S864" i="25" s="1"/>
  <c r="X1414" i="25"/>
  <c r="Y1414" i="25" s="1"/>
  <c r="Z1414" i="25" s="1"/>
  <c r="AA1414" i="25" s="1"/>
  <c r="AD1414" i="25"/>
  <c r="X177" i="25"/>
  <c r="Y177" i="25" s="1"/>
  <c r="Z177" i="25" s="1"/>
  <c r="AA177" i="25" s="1"/>
  <c r="U834" i="25"/>
  <c r="V834" i="25" s="1"/>
  <c r="W834" i="25" s="1"/>
  <c r="R834" i="25"/>
  <c r="S834" i="25" s="1"/>
  <c r="X1548" i="25"/>
  <c r="Y1548" i="25" s="1"/>
  <c r="Z1548" i="25" s="1"/>
  <c r="AA1548" i="25" s="1"/>
  <c r="AD1548" i="25"/>
  <c r="X765" i="25"/>
  <c r="Y765" i="25" s="1"/>
  <c r="Z765" i="25" s="1"/>
  <c r="AA765" i="25" s="1"/>
  <c r="U1745" i="25"/>
  <c r="V1745" i="25" s="1"/>
  <c r="W1745" i="25" s="1"/>
  <c r="X990" i="25"/>
  <c r="Y990" i="25" s="1"/>
  <c r="Z990" i="25" s="1"/>
  <c r="AA990" i="25" s="1"/>
  <c r="AD990" i="25"/>
  <c r="R59" i="25"/>
  <c r="S59" i="25" s="1"/>
  <c r="U59" i="25"/>
  <c r="V59" i="25" s="1"/>
  <c r="W59" i="25" s="1"/>
  <c r="R506" i="25"/>
  <c r="S506" i="25" s="1"/>
  <c r="U506" i="25"/>
  <c r="V506" i="25" s="1"/>
  <c r="W506" i="25" s="1"/>
  <c r="U1409" i="25"/>
  <c r="V1409" i="25" s="1"/>
  <c r="W1409" i="25" s="1"/>
  <c r="AD768" i="25"/>
  <c r="X768" i="25"/>
  <c r="Y768" i="25" s="1"/>
  <c r="Z768" i="25" s="1"/>
  <c r="AA768" i="25" s="1"/>
  <c r="R490" i="25"/>
  <c r="S490" i="25" s="1"/>
  <c r="U490" i="25"/>
  <c r="V490" i="25" s="1"/>
  <c r="W490" i="25" s="1"/>
  <c r="R1537" i="25"/>
  <c r="S1537" i="25" s="1"/>
  <c r="U1537" i="25"/>
  <c r="V1537" i="25" s="1"/>
  <c r="W1537" i="25" s="1"/>
  <c r="X453" i="25"/>
  <c r="Y453" i="25" s="1"/>
  <c r="Z453" i="25" s="1"/>
  <c r="AA453" i="25" s="1"/>
  <c r="AD453" i="25"/>
  <c r="AD124" i="25"/>
  <c r="X124" i="25"/>
  <c r="Y124" i="25" s="1"/>
  <c r="Z124" i="25" s="1"/>
  <c r="AA124" i="25" s="1"/>
  <c r="X1563" i="25"/>
  <c r="Y1563" i="25" s="1"/>
  <c r="Z1563" i="25" s="1"/>
  <c r="AA1563" i="25" s="1"/>
  <c r="AD1563" i="25"/>
  <c r="R1667" i="25"/>
  <c r="S1667" i="25" s="1"/>
  <c r="U1667" i="25"/>
  <c r="V1667" i="25" s="1"/>
  <c r="W1667" i="25" s="1"/>
  <c r="U542" i="25"/>
  <c r="V542" i="25" s="1"/>
  <c r="W542" i="25" s="1"/>
  <c r="R542" i="25"/>
  <c r="S542" i="25" s="1"/>
  <c r="X986" i="25"/>
  <c r="Y986" i="25" s="1"/>
  <c r="Z986" i="25" s="1"/>
  <c r="AA986" i="25" s="1"/>
  <c r="AD1499" i="25"/>
  <c r="X1499" i="25"/>
  <c r="Y1499" i="25" s="1"/>
  <c r="Z1499" i="25" s="1"/>
  <c r="AA1499" i="25" s="1"/>
  <c r="U315" i="25"/>
  <c r="V315" i="25" s="1"/>
  <c r="W315" i="25" s="1"/>
  <c r="U501" i="25"/>
  <c r="V501" i="25" s="1"/>
  <c r="W501" i="25" s="1"/>
  <c r="R501" i="25"/>
  <c r="S501" i="25" s="1"/>
  <c r="U978" i="25"/>
  <c r="V978" i="25" s="1"/>
  <c r="W978" i="25" s="1"/>
  <c r="U678" i="25"/>
  <c r="V678" i="25" s="1"/>
  <c r="W678" i="25" s="1"/>
  <c r="R678" i="25"/>
  <c r="S678" i="25" s="1"/>
  <c r="U1544" i="25"/>
  <c r="V1544" i="25" s="1"/>
  <c r="W1544" i="25" s="1"/>
  <c r="R1544" i="25"/>
  <c r="S1544" i="25" s="1"/>
  <c r="AD1293" i="25"/>
  <c r="X1293" i="25"/>
  <c r="Y1293" i="25" s="1"/>
  <c r="Z1293" i="25" s="1"/>
  <c r="AA1293" i="25" s="1"/>
  <c r="AD1714" i="25"/>
  <c r="X1714" i="25"/>
  <c r="Y1714" i="25" s="1"/>
  <c r="Z1714" i="25" s="1"/>
  <c r="AA1714" i="25" s="1"/>
  <c r="U25" i="25"/>
  <c r="V25" i="25" s="1"/>
  <c r="W25" i="25" s="1"/>
  <c r="R25" i="25"/>
  <c r="S25" i="25" s="1"/>
  <c r="AD1269" i="25"/>
  <c r="X1269" i="25"/>
  <c r="Y1269" i="25" s="1"/>
  <c r="Z1269" i="25" s="1"/>
  <c r="AA1269" i="25" s="1"/>
  <c r="U767" i="25"/>
  <c r="V767" i="25" s="1"/>
  <c r="W767" i="25" s="1"/>
  <c r="U1258" i="25"/>
  <c r="V1258" i="25" s="1"/>
  <c r="W1258" i="25" s="1"/>
  <c r="R1258" i="25"/>
  <c r="S1258" i="25" s="1"/>
  <c r="U294" i="25"/>
  <c r="V294" i="25" s="1"/>
  <c r="W294" i="25" s="1"/>
  <c r="R294" i="25"/>
  <c r="R375" i="25"/>
  <c r="AD1540" i="25"/>
  <c r="X1540" i="25"/>
  <c r="Y1540" i="25" s="1"/>
  <c r="Z1540" i="25" s="1"/>
  <c r="AA1540" i="25" s="1"/>
  <c r="X762" i="25"/>
  <c r="Y762" i="25" s="1"/>
  <c r="Z762" i="25" s="1"/>
  <c r="AA762" i="25" s="1"/>
  <c r="U1215" i="25"/>
  <c r="V1215" i="25" s="1"/>
  <c r="W1215" i="25" s="1"/>
  <c r="R1215" i="25"/>
  <c r="S1215" i="25" s="1"/>
  <c r="X1741" i="25"/>
  <c r="Y1741" i="25" s="1"/>
  <c r="Z1741" i="25" s="1"/>
  <c r="AA1741" i="25" s="1"/>
  <c r="U759" i="25"/>
  <c r="V759" i="25" s="1"/>
  <c r="W759" i="25" s="1"/>
  <c r="X1017" i="25"/>
  <c r="Y1017" i="25" s="1"/>
  <c r="Z1017" i="25" s="1"/>
  <c r="AA1017" i="25" s="1"/>
  <c r="AD1017" i="25"/>
  <c r="AD1276" i="25"/>
  <c r="X1276" i="25"/>
  <c r="Y1276" i="25" s="1"/>
  <c r="Z1276" i="25" s="1"/>
  <c r="AA1276" i="25" s="1"/>
  <c r="U1018" i="25"/>
  <c r="V1018" i="25" s="1"/>
  <c r="W1018" i="25" s="1"/>
  <c r="R1018" i="25"/>
  <c r="S1018" i="25" s="1"/>
  <c r="AD1244" i="25"/>
  <c r="X1244" i="25"/>
  <c r="Y1244" i="25" s="1"/>
  <c r="Z1244" i="25" s="1"/>
  <c r="AA1244" i="25" s="1"/>
  <c r="AD1091" i="25"/>
  <c r="X1091" i="25"/>
  <c r="Y1091" i="25" s="1"/>
  <c r="Z1091" i="25" s="1"/>
  <c r="AA1091" i="25" s="1"/>
  <c r="X564" i="25"/>
  <c r="Y564" i="25" s="1"/>
  <c r="Z564" i="25" s="1"/>
  <c r="AA564" i="25" s="1"/>
  <c r="AD564" i="25"/>
  <c r="R1469" i="25"/>
  <c r="S1469" i="25" s="1"/>
  <c r="U1469" i="25"/>
  <c r="V1469" i="25" s="1"/>
  <c r="W1469" i="25" s="1"/>
  <c r="X500" i="25"/>
  <c r="Y500" i="25" s="1"/>
  <c r="Z500" i="25" s="1"/>
  <c r="AA500" i="25" s="1"/>
  <c r="AD500" i="25"/>
  <c r="AD745" i="25"/>
  <c r="X745" i="25"/>
  <c r="Y745" i="25" s="1"/>
  <c r="Z745" i="25" s="1"/>
  <c r="AA745" i="25" s="1"/>
  <c r="AD1487" i="25"/>
  <c r="X1487" i="25"/>
  <c r="Y1487" i="25" s="1"/>
  <c r="Z1487" i="25" s="1"/>
  <c r="AA1487" i="25" s="1"/>
  <c r="U1227" i="25"/>
  <c r="V1227" i="25" s="1"/>
  <c r="W1227" i="25" s="1"/>
  <c r="R1227" i="25"/>
  <c r="S1227" i="25" s="1"/>
  <c r="X431" i="25"/>
  <c r="Y431" i="25" s="1"/>
  <c r="Z431" i="25" s="1"/>
  <c r="AA431" i="25" s="1"/>
  <c r="AD431" i="25"/>
  <c r="AD923" i="25"/>
  <c r="X923" i="25"/>
  <c r="Y923" i="25" s="1"/>
  <c r="Z923" i="25" s="1"/>
  <c r="AA923" i="25" s="1"/>
  <c r="AD1690" i="25"/>
  <c r="X1690" i="25"/>
  <c r="Y1690" i="25" s="1"/>
  <c r="Z1690" i="25" s="1"/>
  <c r="AA1690" i="25" s="1"/>
  <c r="U1556" i="25"/>
  <c r="V1556" i="25" s="1"/>
  <c r="W1556" i="25" s="1"/>
  <c r="R1556" i="25"/>
  <c r="S1556" i="25" s="1"/>
  <c r="X904" i="25"/>
  <c r="Y904" i="25" s="1"/>
  <c r="Z904" i="25" s="1"/>
  <c r="AA904" i="25" s="1"/>
  <c r="U285" i="25"/>
  <c r="V285" i="25" s="1"/>
  <c r="W285" i="25" s="1"/>
  <c r="R285" i="25"/>
  <c r="S285" i="25" s="1"/>
  <c r="R1259" i="25"/>
  <c r="S1259" i="25" s="1"/>
  <c r="U1259" i="25"/>
  <c r="V1259" i="25" s="1"/>
  <c r="W1259" i="25" s="1"/>
  <c r="AD1312" i="25"/>
  <c r="X1312" i="25"/>
  <c r="Y1312" i="25" s="1"/>
  <c r="Z1312" i="25" s="1"/>
  <c r="AA1312" i="25" s="1"/>
  <c r="AD1389" i="25"/>
  <c r="X1389" i="25"/>
  <c r="Y1389" i="25" s="1"/>
  <c r="Z1389" i="25" s="1"/>
  <c r="AA1389" i="25" s="1"/>
  <c r="AD777" i="25"/>
  <c r="X777" i="25"/>
  <c r="Y777" i="25" s="1"/>
  <c r="Z777" i="25" s="1"/>
  <c r="AA777" i="25" s="1"/>
  <c r="X175" i="25"/>
  <c r="Y175" i="25" s="1"/>
  <c r="Z175" i="25" s="1"/>
  <c r="AA175" i="25" s="1"/>
  <c r="AD1299" i="25"/>
  <c r="X1299" i="25"/>
  <c r="Y1299" i="25" s="1"/>
  <c r="Z1299" i="25" s="1"/>
  <c r="AA1299" i="25" s="1"/>
  <c r="U750" i="25"/>
  <c r="V750" i="25" s="1"/>
  <c r="W750" i="25" s="1"/>
  <c r="R750" i="25"/>
  <c r="S750" i="25" s="1"/>
  <c r="U631" i="25"/>
  <c r="V631" i="25" s="1"/>
  <c r="W631" i="25" s="1"/>
  <c r="R631" i="25"/>
  <c r="S631" i="25" s="1"/>
  <c r="U1183" i="25"/>
  <c r="V1183" i="25" s="1"/>
  <c r="W1183" i="25" s="1"/>
  <c r="R1183" i="25"/>
  <c r="S1183" i="25" s="1"/>
  <c r="U1344" i="25"/>
  <c r="V1344" i="25" s="1"/>
  <c r="W1344" i="25" s="1"/>
  <c r="R1344" i="25"/>
  <c r="S1344" i="25" s="1"/>
  <c r="X888" i="25"/>
  <c r="Y888" i="25" s="1"/>
  <c r="Z888" i="25" s="1"/>
  <c r="AA888" i="25" s="1"/>
  <c r="AD888" i="25"/>
  <c r="U281" i="25"/>
  <c r="V281" i="25" s="1"/>
  <c r="W281" i="25" s="1"/>
  <c r="X1790" i="25"/>
  <c r="Y1790" i="25" s="1"/>
  <c r="Z1790" i="25" s="1"/>
  <c r="AA1790" i="25" s="1"/>
  <c r="X195" i="25"/>
  <c r="Y195" i="25" s="1"/>
  <c r="Z195" i="25" s="1"/>
  <c r="AA195" i="25" s="1"/>
  <c r="X1412" i="25"/>
  <c r="Y1412" i="25" s="1"/>
  <c r="Z1412" i="25" s="1"/>
  <c r="AA1412" i="25" s="1"/>
  <c r="AD1412" i="25"/>
  <c r="R1297" i="25"/>
  <c r="S1297" i="25" s="1"/>
  <c r="U1297" i="25"/>
  <c r="V1297" i="25" s="1"/>
  <c r="W1297" i="25" s="1"/>
  <c r="U938" i="25"/>
  <c r="V938" i="25" s="1"/>
  <c r="W938" i="25" s="1"/>
  <c r="AD784" i="25"/>
  <c r="X784" i="25"/>
  <c r="Y784" i="25" s="1"/>
  <c r="Z784" i="25" s="1"/>
  <c r="AA784" i="25" s="1"/>
  <c r="X1772" i="25"/>
  <c r="Y1772" i="25" s="1"/>
  <c r="Z1772" i="25" s="1"/>
  <c r="AA1772" i="25" s="1"/>
  <c r="U1385" i="25"/>
  <c r="V1385" i="25" s="1"/>
  <c r="W1385" i="25" s="1"/>
  <c r="R1385" i="25"/>
  <c r="S1385" i="25" s="1"/>
  <c r="X465" i="25"/>
  <c r="Y465" i="25" s="1"/>
  <c r="Z465" i="25" s="1"/>
  <c r="AA465" i="25" s="1"/>
  <c r="AD465" i="25"/>
  <c r="X1138" i="25"/>
  <c r="Y1138" i="25" s="1"/>
  <c r="Z1138" i="25" s="1"/>
  <c r="AA1138" i="25" s="1"/>
  <c r="U1774" i="25"/>
  <c r="V1774" i="25" s="1"/>
  <c r="W1774" i="25" s="1"/>
  <c r="X1168" i="25"/>
  <c r="Y1168" i="25" s="1"/>
  <c r="Z1168" i="25" s="1"/>
  <c r="AA1168" i="25" s="1"/>
  <c r="AD1168" i="25"/>
  <c r="X1357" i="25"/>
  <c r="Y1357" i="25" s="1"/>
  <c r="Z1357" i="25" s="1"/>
  <c r="AA1357" i="25" s="1"/>
  <c r="X1334" i="25"/>
  <c r="Y1334" i="25" s="1"/>
  <c r="Z1334" i="25" s="1"/>
  <c r="AA1334" i="25" s="1"/>
  <c r="AD1334" i="25"/>
  <c r="X496" i="25"/>
  <c r="Y496" i="25" s="1"/>
  <c r="Z496" i="25" s="1"/>
  <c r="AA496" i="25" s="1"/>
  <c r="AD496" i="25"/>
  <c r="U955" i="25"/>
  <c r="V955" i="25" s="1"/>
  <c r="W955" i="25" s="1"/>
  <c r="AD1603" i="25"/>
  <c r="X1603" i="25"/>
  <c r="Y1603" i="25" s="1"/>
  <c r="Z1603" i="25" s="1"/>
  <c r="AA1603" i="25" s="1"/>
  <c r="AD1250" i="25"/>
  <c r="X1250" i="25"/>
  <c r="Y1250" i="25" s="1"/>
  <c r="Z1250" i="25" s="1"/>
  <c r="AA1250" i="25" s="1"/>
  <c r="AD427" i="25"/>
  <c r="X427" i="25"/>
  <c r="Y427" i="25" s="1"/>
  <c r="Z427" i="25" s="1"/>
  <c r="AA427" i="25" s="1"/>
  <c r="AD886" i="25"/>
  <c r="X886" i="25"/>
  <c r="Y886" i="25" s="1"/>
  <c r="Z886" i="25" s="1"/>
  <c r="AA886" i="25" s="1"/>
  <c r="X641" i="25"/>
  <c r="Y641" i="25" s="1"/>
  <c r="Z641" i="25" s="1"/>
  <c r="AA641" i="25" s="1"/>
  <c r="AD641" i="25"/>
  <c r="AD621" i="25"/>
  <c r="X621" i="25"/>
  <c r="Y621" i="25" s="1"/>
  <c r="Z621" i="25" s="1"/>
  <c r="AA621" i="25" s="1"/>
  <c r="AD1552" i="25"/>
  <c r="X1552" i="25"/>
  <c r="Y1552" i="25" s="1"/>
  <c r="Z1552" i="25" s="1"/>
  <c r="AA1552" i="25" s="1"/>
  <c r="AD1418" i="25"/>
  <c r="X1418" i="25"/>
  <c r="Y1418" i="25" s="1"/>
  <c r="Z1418" i="25" s="1"/>
  <c r="AA1418" i="25" s="1"/>
  <c r="R1220" i="25"/>
  <c r="S1220" i="25" s="1"/>
  <c r="U1220" i="25"/>
  <c r="V1220" i="25" s="1"/>
  <c r="W1220" i="25" s="1"/>
  <c r="X151" i="25"/>
  <c r="Y151" i="25" s="1"/>
  <c r="Z151" i="25" s="1"/>
  <c r="AA151" i="25" s="1"/>
  <c r="AD151" i="25"/>
  <c r="R1264" i="25"/>
  <c r="S1264" i="25" s="1"/>
  <c r="U1264" i="25"/>
  <c r="V1264" i="25" s="1"/>
  <c r="W1264" i="25" s="1"/>
  <c r="AD779" i="25"/>
  <c r="X779" i="25"/>
  <c r="Y779" i="25" s="1"/>
  <c r="Z779" i="25" s="1"/>
  <c r="AA779" i="25" s="1"/>
  <c r="U843" i="25"/>
  <c r="V843" i="25" s="1"/>
  <c r="W843" i="25" s="1"/>
  <c r="R843" i="25"/>
  <c r="S843" i="25" s="1"/>
  <c r="X1103" i="25"/>
  <c r="Y1103" i="25" s="1"/>
  <c r="Z1103" i="25" s="1"/>
  <c r="AA1103" i="25" s="1"/>
  <c r="X166" i="25"/>
  <c r="Y166" i="25" s="1"/>
  <c r="Z166" i="25" s="1"/>
  <c r="AA166" i="25" s="1"/>
  <c r="AD166" i="25"/>
  <c r="U1599" i="25"/>
  <c r="V1599" i="25" s="1"/>
  <c r="W1599" i="25" s="1"/>
  <c r="R1599" i="25"/>
  <c r="S1599" i="25" s="1"/>
  <c r="U256" i="25"/>
  <c r="V256" i="25" s="1"/>
  <c r="W256" i="25" s="1"/>
  <c r="R256" i="25"/>
  <c r="S256" i="25" s="1"/>
  <c r="X1366" i="25"/>
  <c r="Y1366" i="25" s="1"/>
  <c r="Z1366" i="25" s="1"/>
  <c r="AA1366" i="25" s="1"/>
  <c r="AD1366" i="25"/>
  <c r="X178" i="25"/>
  <c r="Y178" i="25" s="1"/>
  <c r="Z178" i="25" s="1"/>
  <c r="AA178" i="25" s="1"/>
  <c r="X1420" i="25"/>
  <c r="Y1420" i="25" s="1"/>
  <c r="Z1420" i="25" s="1"/>
  <c r="AA1420" i="25" s="1"/>
  <c r="AD1420" i="25"/>
  <c r="U20" i="25"/>
  <c r="V20" i="25" s="1"/>
  <c r="W20" i="25" s="1"/>
  <c r="R20" i="25"/>
  <c r="S20" i="25" s="1"/>
  <c r="U837" i="25"/>
  <c r="V837" i="25" s="1"/>
  <c r="W837" i="25" s="1"/>
  <c r="R837" i="25"/>
  <c r="S837" i="25" s="1"/>
  <c r="X956" i="25"/>
  <c r="Y956" i="25" s="1"/>
  <c r="Z956" i="25" s="1"/>
  <c r="AA956" i="25" s="1"/>
  <c r="X494" i="25"/>
  <c r="Y494" i="25" s="1"/>
  <c r="Z494" i="25" s="1"/>
  <c r="AA494" i="25" s="1"/>
  <c r="AD494" i="25"/>
  <c r="U1243" i="25"/>
  <c r="V1243" i="25" s="1"/>
  <c r="W1243" i="25" s="1"/>
  <c r="R1243" i="25"/>
  <c r="S1243" i="25" s="1"/>
  <c r="AD1753" i="25"/>
  <c r="X1753" i="25"/>
  <c r="Y1753" i="25" s="1"/>
  <c r="Z1753" i="25" s="1"/>
  <c r="AA1753" i="25" s="1"/>
  <c r="AD1205" i="25"/>
  <c r="X1205" i="25"/>
  <c r="Y1205" i="25" s="1"/>
  <c r="Z1205" i="25" s="1"/>
  <c r="AA1205" i="25" s="1"/>
  <c r="X485" i="25"/>
  <c r="Y485" i="25" s="1"/>
  <c r="Z485" i="25" s="1"/>
  <c r="AA485" i="25" s="1"/>
  <c r="AD485" i="25"/>
  <c r="AD1398" i="25"/>
  <c r="X1398" i="25"/>
  <c r="Y1398" i="25" s="1"/>
  <c r="Z1398" i="25" s="1"/>
  <c r="AA1398" i="25" s="1"/>
  <c r="X428" i="25"/>
  <c r="Y428" i="25" s="1"/>
  <c r="Z428" i="25" s="1"/>
  <c r="AA428" i="25" s="1"/>
  <c r="AD428" i="25"/>
  <c r="AD1013" i="25"/>
  <c r="X1013" i="25"/>
  <c r="Y1013" i="25" s="1"/>
  <c r="Z1013" i="25" s="1"/>
  <c r="AA1013" i="25" s="1"/>
  <c r="U592" i="25"/>
  <c r="V592" i="25" s="1"/>
  <c r="W592" i="25" s="1"/>
  <c r="R592" i="25"/>
  <c r="S592" i="25" s="1"/>
  <c r="X644" i="25"/>
  <c r="Y644" i="25" s="1"/>
  <c r="Z644" i="25" s="1"/>
  <c r="AA644" i="25" s="1"/>
  <c r="AD644" i="25"/>
  <c r="AD1094" i="25"/>
  <c r="X1094" i="25"/>
  <c r="Y1094" i="25" s="1"/>
  <c r="Z1094" i="25" s="1"/>
  <c r="AA1094" i="25" s="1"/>
  <c r="X1271" i="25"/>
  <c r="Y1271" i="25" s="1"/>
  <c r="Z1271" i="25" s="1"/>
  <c r="AA1271" i="25" s="1"/>
  <c r="AD1271" i="25"/>
  <c r="X959" i="25"/>
  <c r="Y959" i="25" s="1"/>
  <c r="Z959" i="25" s="1"/>
  <c r="AA959" i="25" s="1"/>
  <c r="X449" i="25"/>
  <c r="Y449" i="25" s="1"/>
  <c r="Z449" i="25" s="1"/>
  <c r="AA449" i="25" s="1"/>
  <c r="AD449" i="25"/>
  <c r="U653" i="25"/>
  <c r="V653" i="25" s="1"/>
  <c r="W653" i="25" s="1"/>
  <c r="R653" i="25"/>
  <c r="X703" i="25"/>
  <c r="Y703" i="25" s="1"/>
  <c r="Z703" i="25" s="1"/>
  <c r="AA703" i="25" s="1"/>
  <c r="AD1658" i="25"/>
  <c r="X1658" i="25"/>
  <c r="Y1658" i="25" s="1"/>
  <c r="Z1658" i="25" s="1"/>
  <c r="AA1658" i="25" s="1"/>
  <c r="U155" i="25"/>
  <c r="V155" i="25" s="1"/>
  <c r="W155" i="25" s="1"/>
  <c r="U764" i="25"/>
  <c r="V764" i="25" s="1"/>
  <c r="W764" i="25" s="1"/>
  <c r="X1029" i="25"/>
  <c r="Y1029" i="25" s="1"/>
  <c r="Z1029" i="25" s="1"/>
  <c r="AA1029" i="25" s="1"/>
  <c r="AD1029" i="25"/>
  <c r="U556" i="25"/>
  <c r="V556" i="25" s="1"/>
  <c r="W556" i="25" s="1"/>
  <c r="R556" i="25"/>
  <c r="S556" i="25" s="1"/>
  <c r="U1508" i="25"/>
  <c r="V1508" i="25" s="1"/>
  <c r="W1508" i="25" s="1"/>
  <c r="R1508" i="25"/>
  <c r="S1508" i="25" s="1"/>
  <c r="X686" i="25"/>
  <c r="Y686" i="25" s="1"/>
  <c r="Z686" i="25" s="1"/>
  <c r="AA686" i="25" s="1"/>
  <c r="U1351" i="25"/>
  <c r="V1351" i="25" s="1"/>
  <c r="W1351" i="25" s="1"/>
  <c r="R1351" i="25"/>
  <c r="S1351" i="25" s="1"/>
  <c r="R694" i="25"/>
  <c r="S694" i="25" s="1"/>
  <c r="U694" i="25"/>
  <c r="V694" i="25" s="1"/>
  <c r="W694" i="25" s="1"/>
  <c r="AD773" i="25"/>
  <c r="X773" i="25"/>
  <c r="Y773" i="25" s="1"/>
  <c r="Z773" i="25" s="1"/>
  <c r="AA773" i="25" s="1"/>
  <c r="AB5" i="25"/>
  <c r="AB6" i="25" s="1"/>
  <c r="AD6" i="25"/>
  <c r="X6" i="25"/>
  <c r="Y6" i="25" s="1"/>
  <c r="Z6" i="25" s="1"/>
  <c r="AA6" i="25" s="1"/>
  <c r="X860" i="25"/>
  <c r="Y860" i="25" s="1"/>
  <c r="Z860" i="25" s="1"/>
  <c r="AA860" i="25" s="1"/>
  <c r="AD860" i="25"/>
  <c r="R1173" i="25"/>
  <c r="S1173" i="25" s="1"/>
  <c r="U1173" i="25"/>
  <c r="V1173" i="25" s="1"/>
  <c r="W1173" i="25" s="1"/>
  <c r="U105" i="25"/>
  <c r="V105" i="25" s="1"/>
  <c r="W105" i="25" s="1"/>
  <c r="R105" i="25"/>
  <c r="S105" i="25" s="1"/>
  <c r="X839" i="25"/>
  <c r="Y839" i="25" s="1"/>
  <c r="Z839" i="25" s="1"/>
  <c r="AA839" i="25" s="1"/>
  <c r="AD839" i="25"/>
  <c r="AD227" i="25"/>
  <c r="X227" i="25"/>
  <c r="Y227" i="25" s="1"/>
  <c r="Z227" i="25" s="1"/>
  <c r="AA227" i="25" s="1"/>
  <c r="U1612" i="25"/>
  <c r="V1612" i="25" s="1"/>
  <c r="W1612" i="25" s="1"/>
  <c r="R1612" i="25"/>
  <c r="S1612" i="25" s="1"/>
  <c r="R1007" i="25"/>
  <c r="S1007" i="25" s="1"/>
  <c r="U1007" i="25"/>
  <c r="V1007" i="25" s="1"/>
  <c r="W1007" i="25" s="1"/>
  <c r="X1713" i="25"/>
  <c r="Y1713" i="25" s="1"/>
  <c r="Z1713" i="25" s="1"/>
  <c r="AA1713" i="25" s="1"/>
  <c r="AD1713" i="25"/>
  <c r="X741" i="25"/>
  <c r="Y741" i="25" s="1"/>
  <c r="Z741" i="25" s="1"/>
  <c r="AA741" i="25" s="1"/>
  <c r="AD741" i="25"/>
  <c r="X1618" i="25"/>
  <c r="Y1618" i="25" s="1"/>
  <c r="Z1618" i="25" s="1"/>
  <c r="AA1618" i="25" s="1"/>
  <c r="AD1618" i="25"/>
  <c r="U189" i="25"/>
  <c r="V189" i="25" s="1"/>
  <c r="W189" i="25" s="1"/>
  <c r="U890" i="25"/>
  <c r="V890" i="25" s="1"/>
  <c r="W890" i="25" s="1"/>
  <c r="R890" i="25"/>
  <c r="S890" i="25" s="1"/>
  <c r="U1619" i="25"/>
  <c r="V1619" i="25" s="1"/>
  <c r="W1619" i="25" s="1"/>
  <c r="R1619" i="25"/>
  <c r="S1619" i="25" s="1"/>
  <c r="R398" i="25"/>
  <c r="S398" i="25" s="1"/>
  <c r="U398" i="25"/>
  <c r="V398" i="25" s="1"/>
  <c r="W398" i="25" s="1"/>
  <c r="U222" i="25"/>
  <c r="V222" i="25" s="1"/>
  <c r="W222" i="25" s="1"/>
  <c r="R222" i="25"/>
  <c r="S222" i="25" s="1"/>
  <c r="X322" i="25"/>
  <c r="Y322" i="25" s="1"/>
  <c r="Z322" i="25" s="1"/>
  <c r="AA322" i="25" s="1"/>
  <c r="U1801" i="25"/>
  <c r="V1801" i="25" s="1"/>
  <c r="W1801" i="25" s="1"/>
  <c r="R1801" i="25"/>
  <c r="S1801" i="25" s="1"/>
  <c r="U414" i="25"/>
  <c r="V414" i="25" s="1"/>
  <c r="W414" i="25" s="1"/>
  <c r="R414" i="25"/>
  <c r="S414" i="25" s="1"/>
  <c r="AD1084" i="25"/>
  <c r="X1084" i="25"/>
  <c r="Y1084" i="25" s="1"/>
  <c r="Z1084" i="25" s="1"/>
  <c r="AA1084" i="25" s="1"/>
  <c r="U236" i="25"/>
  <c r="V236" i="25" s="1"/>
  <c r="W236" i="25" s="1"/>
  <c r="R236" i="25"/>
  <c r="U1536" i="25"/>
  <c r="V1536" i="25" s="1"/>
  <c r="W1536" i="25" s="1"/>
  <c r="R1536" i="25"/>
  <c r="S1536" i="25" s="1"/>
  <c r="AD725" i="25"/>
  <c r="X725" i="25"/>
  <c r="Y725" i="25" s="1"/>
  <c r="Z725" i="25" s="1"/>
  <c r="AA725" i="25" s="1"/>
  <c r="AD1803" i="25"/>
  <c r="X1803" i="25"/>
  <c r="Y1803" i="25" s="1"/>
  <c r="Z1803" i="25" s="1"/>
  <c r="AA1803" i="25" s="1"/>
  <c r="U351" i="25"/>
  <c r="V351" i="25" s="1"/>
  <c r="W351" i="25" s="1"/>
  <c r="R351" i="25"/>
  <c r="S351" i="25" s="1"/>
  <c r="U1331" i="25"/>
  <c r="V1331" i="25" s="1"/>
  <c r="W1331" i="25" s="1"/>
  <c r="R1331" i="25"/>
  <c r="S1331" i="25" s="1"/>
  <c r="R971" i="25"/>
  <c r="S971" i="25" s="1"/>
  <c r="U971" i="25"/>
  <c r="V971" i="25" s="1"/>
  <c r="W971" i="25" s="1"/>
  <c r="X570" i="25"/>
  <c r="Y570" i="25" s="1"/>
  <c r="Z570" i="25" s="1"/>
  <c r="AA570" i="25" s="1"/>
  <c r="AD570" i="25"/>
  <c r="X1443" i="25"/>
  <c r="Y1443" i="25" s="1"/>
  <c r="Z1443" i="25" s="1"/>
  <c r="AA1443" i="25" s="1"/>
  <c r="AD1443" i="25"/>
  <c r="R618" i="25"/>
  <c r="S618" i="25" s="1"/>
  <c r="U618" i="25"/>
  <c r="V618" i="25" s="1"/>
  <c r="W618" i="25" s="1"/>
  <c r="X1423" i="25"/>
  <c r="Y1423" i="25" s="1"/>
  <c r="Z1423" i="25" s="1"/>
  <c r="AA1423" i="25" s="1"/>
  <c r="AD1423" i="25"/>
  <c r="AD633" i="25"/>
  <c r="X633" i="25"/>
  <c r="Y633" i="25" s="1"/>
  <c r="Z633" i="25" s="1"/>
  <c r="AA633" i="25" s="1"/>
  <c r="AD1343" i="25"/>
  <c r="X1343" i="25"/>
  <c r="Y1343" i="25" s="1"/>
  <c r="Z1343" i="25" s="1"/>
  <c r="AA1343" i="25" s="1"/>
  <c r="X259" i="25"/>
  <c r="Y259" i="25" s="1"/>
  <c r="Z259" i="25" s="1"/>
  <c r="AA259" i="25" s="1"/>
  <c r="X685" i="25"/>
  <c r="Y685" i="25" s="1"/>
  <c r="Z685" i="25" s="1"/>
  <c r="AA685" i="25" s="1"/>
  <c r="U225" i="25"/>
  <c r="V225" i="25" s="1"/>
  <c r="W225" i="25" s="1"/>
  <c r="R225" i="25"/>
  <c r="S225" i="25" s="1"/>
  <c r="R1026" i="25"/>
  <c r="S1026" i="25" s="1"/>
  <c r="U1026" i="25"/>
  <c r="V1026" i="25" s="1"/>
  <c r="W1026" i="25" s="1"/>
  <c r="U1524" i="25"/>
  <c r="V1524" i="25" s="1"/>
  <c r="W1524" i="25" s="1"/>
  <c r="R1524" i="25"/>
  <c r="S1524" i="25" s="1"/>
  <c r="R898" i="25"/>
  <c r="S898" i="25" s="1"/>
  <c r="U898" i="25"/>
  <c r="V898" i="25" s="1"/>
  <c r="W898" i="25" s="1"/>
  <c r="AD557" i="25"/>
  <c r="X557" i="25"/>
  <c r="Y557" i="25" s="1"/>
  <c r="Z557" i="25" s="1"/>
  <c r="AA557" i="25" s="1"/>
  <c r="AD1553" i="25"/>
  <c r="X1553" i="25"/>
  <c r="Y1553" i="25" s="1"/>
  <c r="Z1553" i="25" s="1"/>
  <c r="AA1553" i="25" s="1"/>
  <c r="X996" i="25"/>
  <c r="Y996" i="25" s="1"/>
  <c r="Z996" i="25" s="1"/>
  <c r="AA996" i="25" s="1"/>
  <c r="AD996" i="25"/>
  <c r="X375" i="25"/>
  <c r="Y375" i="25" s="1"/>
  <c r="Z375" i="25" s="1"/>
  <c r="AA375" i="25" s="1"/>
  <c r="AD1462" i="25"/>
  <c r="X1462" i="25"/>
  <c r="Y1462" i="25" s="1"/>
  <c r="Z1462" i="25" s="1"/>
  <c r="AA1462" i="25" s="1"/>
  <c r="X891" i="25"/>
  <c r="Y891" i="25" s="1"/>
  <c r="Z891" i="25" s="1"/>
  <c r="AA891" i="25" s="1"/>
  <c r="AD891" i="25"/>
  <c r="AD826" i="25"/>
  <c r="X826" i="25"/>
  <c r="Y826" i="25" s="1"/>
  <c r="Z826" i="25" s="1"/>
  <c r="AA826" i="25" s="1"/>
  <c r="AD617" i="25"/>
  <c r="X617" i="25"/>
  <c r="Y617" i="25" s="1"/>
  <c r="Z617" i="25" s="1"/>
  <c r="AA617" i="25" s="1"/>
  <c r="U1566" i="25"/>
  <c r="V1566" i="25" s="1"/>
  <c r="W1566" i="25" s="1"/>
  <c r="R1566" i="25"/>
  <c r="S1566" i="25" s="1"/>
  <c r="X280" i="25"/>
  <c r="Y280" i="25" s="1"/>
  <c r="Z280" i="25" s="1"/>
  <c r="AA280" i="25" s="1"/>
  <c r="X1154" i="25"/>
  <c r="Y1154" i="25" s="1"/>
  <c r="Z1154" i="25" s="1"/>
  <c r="AA1154" i="25" s="1"/>
  <c r="AD1154" i="25"/>
  <c r="AD12" i="25"/>
  <c r="X12" i="25"/>
  <c r="Y12" i="25" s="1"/>
  <c r="Z12" i="25" s="1"/>
  <c r="AA12" i="25" s="1"/>
  <c r="U1102" i="25"/>
  <c r="V1102" i="25" s="1"/>
  <c r="W1102" i="25" s="1"/>
  <c r="R1102" i="25"/>
  <c r="U841" i="25"/>
  <c r="V841" i="25" s="1"/>
  <c r="W841" i="25" s="1"/>
  <c r="R841" i="25"/>
  <c r="S841" i="25" s="1"/>
  <c r="U1600" i="25"/>
  <c r="V1600" i="25" s="1"/>
  <c r="W1600" i="25" s="1"/>
  <c r="R1600" i="25"/>
  <c r="S1600" i="25" s="1"/>
  <c r="X1060" i="25"/>
  <c r="Y1060" i="25" s="1"/>
  <c r="Z1060" i="25" s="1"/>
  <c r="AA1060" i="25" s="1"/>
  <c r="U360" i="25"/>
  <c r="V360" i="25" s="1"/>
  <c r="W360" i="25" s="1"/>
  <c r="R360" i="25"/>
  <c r="S360" i="25" s="1"/>
  <c r="X1405" i="25"/>
  <c r="Y1405" i="25" s="1"/>
  <c r="Z1405" i="25" s="1"/>
  <c r="AA1405" i="25" s="1"/>
  <c r="X183" i="25"/>
  <c r="Y183" i="25" s="1"/>
  <c r="Z183" i="25" s="1"/>
  <c r="AA183" i="25" s="1"/>
  <c r="AD183" i="25"/>
  <c r="U915" i="25"/>
  <c r="V915" i="25" s="1"/>
  <c r="W915" i="25" s="1"/>
  <c r="R915" i="25"/>
  <c r="S915" i="25" s="1"/>
  <c r="X559" i="25"/>
  <c r="Y559" i="25" s="1"/>
  <c r="Z559" i="25" s="1"/>
  <c r="AA559" i="25" s="1"/>
  <c r="AD559" i="25"/>
  <c r="X1593" i="25"/>
  <c r="Y1593" i="25" s="1"/>
  <c r="Z1593" i="25" s="1"/>
  <c r="AA1593" i="25" s="1"/>
  <c r="AD1593" i="25"/>
  <c r="X1052" i="25"/>
  <c r="Y1052" i="25" s="1"/>
  <c r="Z1052" i="25" s="1"/>
  <c r="AA1052" i="25" s="1"/>
  <c r="AD1052" i="25"/>
  <c r="U350" i="25"/>
  <c r="V350" i="25" s="1"/>
  <c r="W350" i="25" s="1"/>
  <c r="R350" i="25"/>
  <c r="S350" i="25" s="1"/>
  <c r="X976" i="25"/>
  <c r="Y976" i="25" s="1"/>
  <c r="Z976" i="25" s="1"/>
  <c r="AA976" i="25" s="1"/>
  <c r="X403" i="25"/>
  <c r="Y403" i="25" s="1"/>
  <c r="Z403" i="25" s="1"/>
  <c r="AA403" i="25" s="1"/>
  <c r="AD403" i="25"/>
  <c r="X1755" i="25"/>
  <c r="Y1755" i="25" s="1"/>
  <c r="Z1755" i="25" s="1"/>
  <c r="AA1755" i="25" s="1"/>
  <c r="AD1755" i="25"/>
  <c r="U171" i="25"/>
  <c r="V171" i="25" s="1"/>
  <c r="W171" i="25" s="1"/>
  <c r="R171" i="25"/>
  <c r="S171" i="25" s="1"/>
  <c r="U1622" i="25"/>
  <c r="V1622" i="25" s="1"/>
  <c r="W1622" i="25" s="1"/>
  <c r="R1622" i="25"/>
  <c r="S1622" i="25" s="1"/>
  <c r="U426" i="25"/>
  <c r="V426" i="25" s="1"/>
  <c r="W426" i="25" s="1"/>
  <c r="R426" i="25"/>
  <c r="S426" i="25" s="1"/>
  <c r="X667" i="25"/>
  <c r="Y667" i="25" s="1"/>
  <c r="Z667" i="25" s="1"/>
  <c r="AA667" i="25" s="1"/>
  <c r="X264" i="25"/>
  <c r="Y264" i="25" s="1"/>
  <c r="Z264" i="25" s="1"/>
  <c r="AA264" i="25" s="1"/>
  <c r="AD264" i="25"/>
  <c r="U396" i="25"/>
  <c r="V396" i="25" s="1"/>
  <c r="W396" i="25" s="1"/>
  <c r="R396" i="25"/>
  <c r="S396" i="25" s="1"/>
  <c r="X400" i="25"/>
  <c r="Y400" i="25" s="1"/>
  <c r="Z400" i="25" s="1"/>
  <c r="AA400" i="25" s="1"/>
  <c r="AD400" i="25"/>
  <c r="AD1214" i="25"/>
  <c r="X1214" i="25"/>
  <c r="Y1214" i="25" s="1"/>
  <c r="Z1214" i="25" s="1"/>
  <c r="AA1214" i="25" s="1"/>
  <c r="R1427" i="25"/>
  <c r="S1427" i="25" s="1"/>
  <c r="U1427" i="25"/>
  <c r="V1427" i="25" s="1"/>
  <c r="W1427" i="25" s="1"/>
  <c r="X830" i="25"/>
  <c r="Y830" i="25" s="1"/>
  <c r="Z830" i="25" s="1"/>
  <c r="AA830" i="25" s="1"/>
  <c r="AD830" i="25"/>
  <c r="X335" i="25"/>
  <c r="Y335" i="25" s="1"/>
  <c r="Z335" i="25" s="1"/>
  <c r="AA335" i="25" s="1"/>
  <c r="AD335" i="25"/>
  <c r="U1646" i="25"/>
  <c r="V1646" i="25" s="1"/>
  <c r="W1646" i="25" s="1"/>
  <c r="R1646" i="25"/>
  <c r="S1646" i="25" s="1"/>
  <c r="X743" i="25"/>
  <c r="Y743" i="25" s="1"/>
  <c r="Z743" i="25" s="1"/>
  <c r="AA743" i="25" s="1"/>
  <c r="AD743" i="25"/>
  <c r="X1416" i="25"/>
  <c r="Y1416" i="25" s="1"/>
  <c r="Z1416" i="25" s="1"/>
  <c r="AA1416" i="25" s="1"/>
  <c r="AD1416" i="25"/>
  <c r="AD862" i="25"/>
  <c r="X862" i="25"/>
  <c r="Y862" i="25" s="1"/>
  <c r="Z862" i="25" s="1"/>
  <c r="AA862" i="25" s="1"/>
  <c r="U207" i="25"/>
  <c r="V207" i="25" s="1"/>
  <c r="W207" i="25" s="1"/>
  <c r="R207" i="25"/>
  <c r="S207" i="25" s="1"/>
  <c r="U949" i="25"/>
  <c r="V949" i="25" s="1"/>
  <c r="W949" i="25" s="1"/>
  <c r="R949" i="25"/>
  <c r="S949" i="25" s="1"/>
  <c r="X624" i="25"/>
  <c r="Y624" i="25" s="1"/>
  <c r="Z624" i="25" s="1"/>
  <c r="AA624" i="25" s="1"/>
  <c r="X1467" i="25"/>
  <c r="Y1467" i="25" s="1"/>
  <c r="Z1467" i="25" s="1"/>
  <c r="AA1467" i="25" s="1"/>
  <c r="AD1467" i="25"/>
  <c r="X1095" i="25"/>
  <c r="Y1095" i="25" s="1"/>
  <c r="Z1095" i="25" s="1"/>
  <c r="AA1095" i="25" s="1"/>
  <c r="AD1095" i="25"/>
  <c r="R518" i="25"/>
  <c r="S518" i="25" s="1"/>
  <c r="U518" i="25"/>
  <c r="V518" i="25" s="1"/>
  <c r="W518" i="25" s="1"/>
  <c r="R389" i="25"/>
  <c r="S389" i="25" s="1"/>
  <c r="U389" i="25"/>
  <c r="V389" i="25" s="1"/>
  <c r="W389" i="25" s="1"/>
  <c r="U116" i="25"/>
  <c r="V116" i="25" s="1"/>
  <c r="W116" i="25" s="1"/>
  <c r="R116" i="25"/>
  <c r="S116" i="25" s="1"/>
  <c r="X866" i="25"/>
  <c r="Y866" i="25" s="1"/>
  <c r="Z866" i="25" s="1"/>
  <c r="AA866" i="25" s="1"/>
  <c r="AD866" i="25"/>
  <c r="X1440" i="25"/>
  <c r="Y1440" i="25" s="1"/>
  <c r="Z1440" i="25" s="1"/>
  <c r="AA1440" i="25" s="1"/>
  <c r="AD1440" i="25"/>
  <c r="X258" i="25"/>
  <c r="Y258" i="25" s="1"/>
  <c r="Z258" i="25" s="1"/>
  <c r="AA258" i="25" s="1"/>
  <c r="X1449" i="25"/>
  <c r="Y1449" i="25" s="1"/>
  <c r="Z1449" i="25" s="1"/>
  <c r="AA1449" i="25" s="1"/>
  <c r="AD1449" i="25"/>
  <c r="R467" i="25"/>
  <c r="S467" i="25" s="1"/>
  <c r="U467" i="25"/>
  <c r="V467" i="25" s="1"/>
  <c r="W467" i="25" s="1"/>
  <c r="U1349" i="25"/>
  <c r="V1349" i="25" s="1"/>
  <c r="W1349" i="25" s="1"/>
  <c r="R1349" i="25"/>
  <c r="S1349" i="25" s="1"/>
  <c r="X80" i="25"/>
  <c r="Y80" i="25" s="1"/>
  <c r="Z80" i="25" s="1"/>
  <c r="AA80" i="25" s="1"/>
  <c r="AD80" i="25"/>
  <c r="X702" i="25"/>
  <c r="Y702" i="25" s="1"/>
  <c r="Z702" i="25" s="1"/>
  <c r="AA702" i="25" s="1"/>
  <c r="X97" i="25"/>
  <c r="Y97" i="25" s="1"/>
  <c r="Z97" i="25" s="1"/>
  <c r="AA97" i="25" s="1"/>
  <c r="R353" i="25"/>
  <c r="S353" i="25" s="1"/>
  <c r="U353" i="25"/>
  <c r="V353" i="25" s="1"/>
  <c r="W353" i="25" s="1"/>
  <c r="X1797" i="25"/>
  <c r="Y1797" i="25" s="1"/>
  <c r="Z1797" i="25" s="1"/>
  <c r="AA1797" i="25" s="1"/>
  <c r="U584" i="25"/>
  <c r="V584" i="25" s="1"/>
  <c r="W584" i="25" s="1"/>
  <c r="R584" i="25"/>
  <c r="S584" i="25" s="1"/>
  <c r="U1596" i="25"/>
  <c r="V1596" i="25" s="1"/>
  <c r="W1596" i="25" s="1"/>
  <c r="R1596" i="25"/>
  <c r="S1596" i="25" s="1"/>
  <c r="U632" i="25"/>
  <c r="V632" i="25" s="1"/>
  <c r="W632" i="25" s="1"/>
  <c r="R632" i="25"/>
  <c r="S632" i="25" s="1"/>
  <c r="U1148" i="25"/>
  <c r="V1148" i="25" s="1"/>
  <c r="W1148" i="25" s="1"/>
  <c r="R1148" i="25"/>
  <c r="S1148" i="25" s="1"/>
  <c r="X1387" i="25"/>
  <c r="Y1387" i="25" s="1"/>
  <c r="Z1387" i="25" s="1"/>
  <c r="AA1387" i="25" s="1"/>
  <c r="AD1387" i="25"/>
  <c r="X385" i="25"/>
  <c r="Y385" i="25" s="1"/>
  <c r="Z385" i="25" s="1"/>
  <c r="AA385" i="25" s="1"/>
  <c r="AD1337" i="25"/>
  <c r="X1337" i="25"/>
  <c r="Y1337" i="25" s="1"/>
  <c r="Z1337" i="25" s="1"/>
  <c r="AA1337" i="25" s="1"/>
  <c r="U144" i="25"/>
  <c r="V144" i="25" s="1"/>
  <c r="W144" i="25" s="1"/>
  <c r="R144" i="25"/>
  <c r="S144" i="25" s="1"/>
  <c r="U912" i="25"/>
  <c r="V912" i="25" s="1"/>
  <c r="W912" i="25" s="1"/>
  <c r="R912" i="25"/>
  <c r="S912" i="25" s="1"/>
  <c r="U1065" i="25"/>
  <c r="V1065" i="25" s="1"/>
  <c r="W1065" i="25" s="1"/>
  <c r="X388" i="25"/>
  <c r="Y388" i="25" s="1"/>
  <c r="Z388" i="25" s="1"/>
  <c r="AA388" i="25" s="1"/>
  <c r="AD1260" i="25"/>
  <c r="X1260" i="25"/>
  <c r="Y1260" i="25" s="1"/>
  <c r="Z1260" i="25" s="1"/>
  <c r="AA1260" i="25" s="1"/>
  <c r="U369" i="25"/>
  <c r="V369" i="25" s="1"/>
  <c r="W369" i="25" s="1"/>
  <c r="R369" i="25"/>
  <c r="S369" i="25" s="1"/>
  <c r="R1281" i="25"/>
  <c r="S1281" i="25" s="1"/>
  <c r="U1281" i="25"/>
  <c r="V1281" i="25" s="1"/>
  <c r="W1281" i="25" s="1"/>
  <c r="AD579" i="25"/>
  <c r="X579" i="25"/>
  <c r="Y579" i="25" s="1"/>
  <c r="Z579" i="25" s="1"/>
  <c r="AA579" i="25" s="1"/>
  <c r="U675" i="25"/>
  <c r="V675" i="25" s="1"/>
  <c r="W675" i="25" s="1"/>
  <c r="R675" i="25"/>
  <c r="S675" i="25" s="1"/>
  <c r="X1703" i="25"/>
  <c r="Y1703" i="25" s="1"/>
  <c r="Z1703" i="25" s="1"/>
  <c r="AA1703" i="25" s="1"/>
  <c r="AD1703" i="25"/>
  <c r="X292" i="25"/>
  <c r="Y292" i="25" s="1"/>
  <c r="Z292" i="25" s="1"/>
  <c r="AA292" i="25" s="1"/>
  <c r="AD292" i="25"/>
  <c r="X1684" i="25"/>
  <c r="Y1684" i="25" s="1"/>
  <c r="Z1684" i="25" s="1"/>
  <c r="AA1684" i="25" s="1"/>
  <c r="AD1684" i="25"/>
  <c r="X549" i="25"/>
  <c r="Y549" i="25" s="1"/>
  <c r="Z549" i="25" s="1"/>
  <c r="AA549" i="25" s="1"/>
  <c r="U836" i="25"/>
  <c r="V836" i="25" s="1"/>
  <c r="W836" i="25" s="1"/>
  <c r="R836" i="25"/>
  <c r="S836" i="25" s="1"/>
  <c r="U357" i="25"/>
  <c r="V357" i="25" s="1"/>
  <c r="W357" i="25" s="1"/>
  <c r="R357" i="25"/>
  <c r="S357" i="25" s="1"/>
  <c r="U1430" i="25"/>
  <c r="V1430" i="25" s="1"/>
  <c r="W1430" i="25" s="1"/>
  <c r="R1430" i="25"/>
  <c r="S1430" i="25" s="1"/>
  <c r="AD463" i="25"/>
  <c r="X463" i="25"/>
  <c r="Y463" i="25" s="1"/>
  <c r="Z463" i="25" s="1"/>
  <c r="AA463" i="25" s="1"/>
  <c r="AD1303" i="25"/>
  <c r="X1303" i="25"/>
  <c r="Y1303" i="25" s="1"/>
  <c r="Z1303" i="25" s="1"/>
  <c r="AA1303" i="25" s="1"/>
  <c r="X753" i="25"/>
  <c r="Y753" i="25" s="1"/>
  <c r="Z753" i="25" s="1"/>
  <c r="AA753" i="25" s="1"/>
  <c r="AD753" i="25"/>
  <c r="X184" i="25"/>
  <c r="Y184" i="25" s="1"/>
  <c r="Z184" i="25" s="1"/>
  <c r="AA184" i="25" s="1"/>
  <c r="AD184" i="25"/>
  <c r="AD1729" i="25"/>
  <c r="X1729" i="25"/>
  <c r="Y1729" i="25" s="1"/>
  <c r="Z1729" i="25" s="1"/>
  <c r="AA1729" i="25" s="1"/>
  <c r="X1746" i="25"/>
  <c r="Y1746" i="25" s="1"/>
  <c r="Z1746" i="25" s="1"/>
  <c r="AA1746" i="25" s="1"/>
  <c r="AD1746" i="25"/>
  <c r="U560" i="25"/>
  <c r="V560" i="25" s="1"/>
  <c r="W560" i="25" s="1"/>
  <c r="R560" i="25"/>
  <c r="S560" i="25" s="1"/>
  <c r="X48" i="25"/>
  <c r="Y48" i="25" s="1"/>
  <c r="Z48" i="25" s="1"/>
  <c r="AA48" i="25" s="1"/>
  <c r="AD563" i="25"/>
  <c r="X563" i="25"/>
  <c r="Y563" i="25" s="1"/>
  <c r="Z563" i="25" s="1"/>
  <c r="AA563" i="25" s="1"/>
  <c r="U918" i="25"/>
  <c r="V918" i="25" s="1"/>
  <c r="W918" i="25" s="1"/>
  <c r="R918" i="25"/>
  <c r="S918" i="25" s="1"/>
  <c r="U1668" i="25"/>
  <c r="V1668" i="25" s="1"/>
  <c r="W1668" i="25" s="1"/>
  <c r="R1668" i="25"/>
  <c r="S1668" i="25" s="1"/>
  <c r="R488" i="25"/>
  <c r="S488" i="25" s="1"/>
  <c r="U488" i="25"/>
  <c r="V488" i="25" s="1"/>
  <c r="W488" i="25" s="1"/>
  <c r="U1356" i="25"/>
  <c r="V1356" i="25" s="1"/>
  <c r="W1356" i="25" s="1"/>
  <c r="U136" i="25"/>
  <c r="V136" i="25" s="1"/>
  <c r="W136" i="25" s="1"/>
  <c r="R136" i="25"/>
  <c r="S136" i="25" s="1"/>
  <c r="AD58" i="25"/>
  <c r="X58" i="25"/>
  <c r="Y58" i="25" s="1"/>
  <c r="Z58" i="25" s="1"/>
  <c r="AA58" i="25" s="1"/>
  <c r="U793" i="25"/>
  <c r="V793" i="25" s="1"/>
  <c r="W793" i="25" s="1"/>
  <c r="R793" i="25"/>
  <c r="S793" i="25" s="1"/>
  <c r="U665" i="25"/>
  <c r="V665" i="25" s="1"/>
  <c r="W665" i="25" s="1"/>
  <c r="U1182" i="25"/>
  <c r="V1182" i="25" s="1"/>
  <c r="W1182" i="25" s="1"/>
  <c r="R1182" i="25"/>
  <c r="S1182" i="25" s="1"/>
  <c r="U307" i="25"/>
  <c r="V307" i="25" s="1"/>
  <c r="W307" i="25" s="1"/>
  <c r="X1082" i="25"/>
  <c r="Y1082" i="25" s="1"/>
  <c r="Z1082" i="25" s="1"/>
  <c r="AA1082" i="25" s="1"/>
  <c r="AD1082" i="25"/>
  <c r="AD1630" i="25"/>
  <c r="X1630" i="25"/>
  <c r="Y1630" i="25" s="1"/>
  <c r="Z1630" i="25" s="1"/>
  <c r="AA1630" i="25" s="1"/>
  <c r="AD511" i="25"/>
  <c r="X511" i="25"/>
  <c r="Y511" i="25" s="1"/>
  <c r="Z511" i="25" s="1"/>
  <c r="AA511" i="25" s="1"/>
  <c r="X276" i="25"/>
  <c r="Y276" i="25" s="1"/>
  <c r="Z276" i="25" s="1"/>
  <c r="AA276" i="25" s="1"/>
  <c r="U220" i="25"/>
  <c r="V220" i="25" s="1"/>
  <c r="W220" i="25" s="1"/>
  <c r="R220" i="25"/>
  <c r="S220" i="25" s="1"/>
  <c r="U1130" i="25"/>
  <c r="V1130" i="25" s="1"/>
  <c r="W1130" i="25" s="1"/>
  <c r="X246" i="25"/>
  <c r="Y246" i="25" s="1"/>
  <c r="Z246" i="25" s="1"/>
  <c r="AA246" i="25" s="1"/>
  <c r="U842" i="25"/>
  <c r="V842" i="25" s="1"/>
  <c r="W842" i="25" s="1"/>
  <c r="R842" i="25"/>
  <c r="S842" i="25" s="1"/>
  <c r="X89" i="25"/>
  <c r="Y89" i="25" s="1"/>
  <c r="Z89" i="25" s="1"/>
  <c r="AA89" i="25" s="1"/>
  <c r="R470" i="25"/>
  <c r="S470" i="25" s="1"/>
  <c r="U470" i="25"/>
  <c r="V470" i="25" s="1"/>
  <c r="W470" i="25" s="1"/>
  <c r="U1254" i="25"/>
  <c r="V1254" i="25" s="1"/>
  <c r="W1254" i="25" s="1"/>
  <c r="R1254" i="25"/>
  <c r="S1254" i="25" s="1"/>
  <c r="AD1230" i="25"/>
  <c r="X1230" i="25"/>
  <c r="Y1230" i="25" s="1"/>
  <c r="Z1230" i="25" s="1"/>
  <c r="AA1230" i="25" s="1"/>
  <c r="U418" i="25"/>
  <c r="V418" i="25" s="1"/>
  <c r="W418" i="25" s="1"/>
  <c r="R418" i="25"/>
  <c r="S418" i="25" s="1"/>
  <c r="AD474" i="25"/>
  <c r="X474" i="25"/>
  <c r="Y474" i="25" s="1"/>
  <c r="Z474" i="25" s="1"/>
  <c r="AA474" i="25" s="1"/>
  <c r="AD1324" i="25"/>
  <c r="X1324" i="25"/>
  <c r="Y1324" i="25" s="1"/>
  <c r="Z1324" i="25" s="1"/>
  <c r="AA1324" i="25" s="1"/>
  <c r="AD637" i="25"/>
  <c r="X637" i="25"/>
  <c r="Y637" i="25" s="1"/>
  <c r="Z637" i="25" s="1"/>
  <c r="AA637" i="25" s="1"/>
  <c r="X1211" i="25"/>
  <c r="Y1211" i="25" s="1"/>
  <c r="Z1211" i="25" s="1"/>
  <c r="AA1211" i="25" s="1"/>
  <c r="AD1211" i="25"/>
  <c r="AD347" i="25"/>
  <c r="X347" i="25"/>
  <c r="Y347" i="25" s="1"/>
  <c r="Z347" i="25" s="1"/>
  <c r="AA347" i="25" s="1"/>
  <c r="X1372" i="25"/>
  <c r="Y1372" i="25" s="1"/>
  <c r="Z1372" i="25" s="1"/>
  <c r="AA1372" i="25" s="1"/>
  <c r="R778" i="25"/>
  <c r="S778" i="25" s="1"/>
  <c r="U778" i="25"/>
  <c r="V778" i="25" s="1"/>
  <c r="W778" i="25" s="1"/>
  <c r="U1189" i="25"/>
  <c r="V1189" i="25" s="1"/>
  <c r="W1189" i="25" s="1"/>
  <c r="R1189" i="25"/>
  <c r="S1189" i="25" s="1"/>
  <c r="AD1607" i="25"/>
  <c r="X1607" i="25"/>
  <c r="Y1607" i="25" s="1"/>
  <c r="Z1607" i="25" s="1"/>
  <c r="AA1607" i="25" s="1"/>
  <c r="X525" i="25"/>
  <c r="Y525" i="25" s="1"/>
  <c r="Z525" i="25" s="1"/>
  <c r="AA525" i="25" s="1"/>
  <c r="U1710" i="25"/>
  <c r="V1710" i="25" s="1"/>
  <c r="W1710" i="25" s="1"/>
  <c r="R1710" i="25"/>
  <c r="S1710" i="25" s="1"/>
  <c r="U1502" i="25"/>
  <c r="V1502" i="25" s="1"/>
  <c r="W1502" i="25" s="1"/>
  <c r="R1502" i="25"/>
  <c r="S1502" i="25" s="1"/>
  <c r="U533" i="25"/>
  <c r="V533" i="25" s="1"/>
  <c r="W533" i="25" s="1"/>
  <c r="R533" i="25"/>
  <c r="S533" i="25" s="1"/>
  <c r="U1621" i="25"/>
  <c r="V1621" i="25" s="1"/>
  <c r="W1621" i="25" s="1"/>
  <c r="R1621" i="25"/>
  <c r="S1621" i="25" s="1"/>
  <c r="X448" i="25"/>
  <c r="Y448" i="25" s="1"/>
  <c r="Z448" i="25" s="1"/>
  <c r="AA448" i="25" s="1"/>
  <c r="AD448" i="25"/>
  <c r="X1788" i="25"/>
  <c r="Y1788" i="25" s="1"/>
  <c r="Z1788" i="25" s="1"/>
  <c r="AA1788" i="25" s="1"/>
  <c r="R1014" i="25"/>
  <c r="S1014" i="25" s="1"/>
  <c r="U1014" i="25"/>
  <c r="V1014" i="25" s="1"/>
  <c r="W1014" i="25" s="1"/>
  <c r="X1728" i="25"/>
  <c r="Y1728" i="25" s="1"/>
  <c r="Z1728" i="25" s="1"/>
  <c r="AA1728" i="25" s="1"/>
  <c r="AD1728" i="25"/>
  <c r="AD1099" i="25"/>
  <c r="X1099" i="25"/>
  <c r="Y1099" i="25" s="1"/>
  <c r="Z1099" i="25" s="1"/>
  <c r="AA1099" i="25" s="1"/>
  <c r="U242" i="25"/>
  <c r="V242" i="25" s="1"/>
  <c r="W242" i="25" s="1"/>
  <c r="U1777" i="25"/>
  <c r="V1777" i="25" s="1"/>
  <c r="W1777" i="25" s="1"/>
  <c r="U1509" i="25"/>
  <c r="V1509" i="25" s="1"/>
  <c r="W1509" i="25" s="1"/>
  <c r="R1509" i="25"/>
  <c r="S1509" i="25" s="1"/>
  <c r="X662" i="25"/>
  <c r="Y662" i="25" s="1"/>
  <c r="Z662" i="25" s="1"/>
  <c r="AA662" i="25" s="1"/>
  <c r="X91" i="25"/>
  <c r="Y91" i="25" s="1"/>
  <c r="Z91" i="25" s="1"/>
  <c r="AA91" i="25" s="1"/>
  <c r="R1750" i="25"/>
  <c r="S1750" i="25" s="1"/>
  <c r="U1750" i="25"/>
  <c r="V1750" i="25" s="1"/>
  <c r="W1750" i="25" s="1"/>
  <c r="X1171" i="25"/>
  <c r="Y1171" i="25" s="1"/>
  <c r="Z1171" i="25" s="1"/>
  <c r="AA1171" i="25" s="1"/>
  <c r="AD1171" i="25"/>
  <c r="X651" i="25"/>
  <c r="Y651" i="25" s="1"/>
  <c r="Z651" i="25" s="1"/>
  <c r="AA651" i="25" s="1"/>
  <c r="AD651" i="25"/>
  <c r="U569" i="25"/>
  <c r="V569" i="25" s="1"/>
  <c r="W569" i="25" s="1"/>
  <c r="X71" i="25"/>
  <c r="Y71" i="25" s="1"/>
  <c r="Z71" i="25" s="1"/>
  <c r="AA71" i="25" s="1"/>
  <c r="AD71" i="25"/>
  <c r="AD1093" i="25"/>
  <c r="X1093" i="25"/>
  <c r="Y1093" i="25" s="1"/>
  <c r="Z1093" i="25" s="1"/>
  <c r="AA1093" i="25" s="1"/>
  <c r="U1649" i="25"/>
  <c r="V1649" i="25" s="1"/>
  <c r="W1649" i="25" s="1"/>
  <c r="R1649" i="25"/>
  <c r="S1649" i="25" s="1"/>
  <c r="U420" i="25"/>
  <c r="V420" i="25" s="1"/>
  <c r="W420" i="25" s="1"/>
  <c r="R420" i="25"/>
  <c r="S420" i="25" s="1"/>
  <c r="AD1489" i="25"/>
  <c r="X1489" i="25"/>
  <c r="Y1489" i="25" s="1"/>
  <c r="Z1489" i="25" s="1"/>
  <c r="AA1489" i="25" s="1"/>
  <c r="R1170" i="25"/>
  <c r="S1170" i="25" s="1"/>
  <c r="U1170" i="25"/>
  <c r="V1170" i="25" s="1"/>
  <c r="W1170" i="25" s="1"/>
  <c r="U1545" i="25"/>
  <c r="V1545" i="25" s="1"/>
  <c r="W1545" i="25" s="1"/>
  <c r="R1545" i="25"/>
  <c r="S1545" i="25" s="1"/>
  <c r="AD274" i="25"/>
  <c r="X274" i="25"/>
  <c r="Y274" i="25" s="1"/>
  <c r="Z274" i="25" s="1"/>
  <c r="AA274" i="25" s="1"/>
  <c r="X1742" i="25"/>
  <c r="Y1742" i="25" s="1"/>
  <c r="Z1742" i="25" s="1"/>
  <c r="AA1742" i="25" s="1"/>
  <c r="X36" i="25"/>
  <c r="Y36" i="25" s="1"/>
  <c r="Z36" i="25" s="1"/>
  <c r="AA36" i="25" s="1"/>
  <c r="AD36" i="25"/>
  <c r="AD914" i="25"/>
  <c r="X914" i="25"/>
  <c r="Y914" i="25" s="1"/>
  <c r="Z914" i="25" s="1"/>
  <c r="AA914" i="25" s="1"/>
  <c r="U336" i="25"/>
  <c r="V336" i="25" s="1"/>
  <c r="W336" i="25" s="1"/>
  <c r="R336" i="25"/>
  <c r="S336" i="25" s="1"/>
  <c r="AD648" i="25"/>
  <c r="X648" i="25"/>
  <c r="Y648" i="25" s="1"/>
  <c r="Z648" i="25" s="1"/>
  <c r="AA648" i="25" s="1"/>
  <c r="AD1518" i="25"/>
  <c r="X1518" i="25"/>
  <c r="Y1518" i="25" s="1"/>
  <c r="Z1518" i="25" s="1"/>
  <c r="AA1518" i="25" s="1"/>
  <c r="AD1368" i="25"/>
  <c r="X1368" i="25"/>
  <c r="Y1368" i="25" s="1"/>
  <c r="Z1368" i="25" s="1"/>
  <c r="AA1368" i="25" s="1"/>
  <c r="X1757" i="25"/>
  <c r="Y1757" i="25" s="1"/>
  <c r="Z1757" i="25" s="1"/>
  <c r="AA1757" i="25" s="1"/>
  <c r="AD1757" i="25"/>
  <c r="X1606" i="25"/>
  <c r="Y1606" i="25" s="1"/>
  <c r="Z1606" i="25" s="1"/>
  <c r="AA1606" i="25" s="1"/>
  <c r="AD1606" i="25"/>
  <c r="AD143" i="25"/>
  <c r="X143" i="25"/>
  <c r="Y143" i="25" s="1"/>
  <c r="Z143" i="25" s="1"/>
  <c r="AA143" i="25" s="1"/>
  <c r="U571" i="25"/>
  <c r="V571" i="25" s="1"/>
  <c r="W571" i="25" s="1"/>
  <c r="R571" i="25"/>
  <c r="S571" i="25" s="1"/>
  <c r="U1796" i="25"/>
  <c r="V1796" i="25" s="1"/>
  <c r="W1796" i="25" s="1"/>
  <c r="X1785" i="25"/>
  <c r="Y1785" i="25" s="1"/>
  <c r="Z1785" i="25" s="1"/>
  <c r="AA1785" i="25" s="1"/>
  <c r="X613" i="25"/>
  <c r="Y613" i="25" s="1"/>
  <c r="Z613" i="25" s="1"/>
  <c r="AA613" i="25" s="1"/>
  <c r="AD613" i="25"/>
  <c r="U1765" i="25"/>
  <c r="V1765" i="25" s="1"/>
  <c r="W1765" i="25" s="1"/>
  <c r="R1765" i="25"/>
  <c r="S1765" i="25" s="1"/>
  <c r="U825" i="25"/>
  <c r="V825" i="25" s="1"/>
  <c r="W825" i="25" s="1"/>
  <c r="R825" i="25"/>
  <c r="S825" i="25" s="1"/>
  <c r="U215" i="25"/>
  <c r="V215" i="25" s="1"/>
  <c r="W215" i="25" s="1"/>
  <c r="R215" i="25"/>
  <c r="S215" i="25" s="1"/>
  <c r="AD1040" i="25"/>
  <c r="X1040" i="25"/>
  <c r="Y1040" i="25" s="1"/>
  <c r="Z1040" i="25" s="1"/>
  <c r="AA1040" i="25" s="1"/>
  <c r="AD600" i="25"/>
  <c r="X600" i="25"/>
  <c r="Y600" i="25" s="1"/>
  <c r="Z600" i="25" s="1"/>
  <c r="AA600" i="25" s="1"/>
  <c r="AD772" i="25"/>
  <c r="X772" i="25"/>
  <c r="Y772" i="25" s="1"/>
  <c r="Z772" i="25" s="1"/>
  <c r="AA772" i="25" s="1"/>
  <c r="U1021" i="25"/>
  <c r="V1021" i="25" s="1"/>
  <c r="W1021" i="25" s="1"/>
  <c r="R1021" i="25"/>
  <c r="S1021" i="25" s="1"/>
  <c r="U149" i="25"/>
  <c r="V149" i="25" s="1"/>
  <c r="W149" i="25" s="1"/>
  <c r="R149" i="25"/>
  <c r="S149" i="25" s="1"/>
  <c r="U1535" i="25"/>
  <c r="V1535" i="25" s="1"/>
  <c r="W1535" i="25" s="1"/>
  <c r="R1535" i="25"/>
  <c r="S1535" i="25" s="1"/>
  <c r="U291" i="25"/>
  <c r="V291" i="25" s="1"/>
  <c r="W291" i="25" s="1"/>
  <c r="R291" i="25"/>
  <c r="S291" i="25" s="1"/>
  <c r="AD401" i="25"/>
  <c r="X401" i="25"/>
  <c r="Y401" i="25" s="1"/>
  <c r="Z401" i="25" s="1"/>
  <c r="AA401" i="25" s="1"/>
  <c r="AD1229" i="25"/>
  <c r="X1229" i="25"/>
  <c r="Y1229" i="25" s="1"/>
  <c r="Z1229" i="25" s="1"/>
  <c r="AA1229" i="25" s="1"/>
  <c r="R1283" i="25"/>
  <c r="S1283" i="25" s="1"/>
  <c r="U1283" i="25"/>
  <c r="V1283" i="25" s="1"/>
  <c r="W1283" i="25" s="1"/>
  <c r="X983" i="25"/>
  <c r="Y983" i="25" s="1"/>
  <c r="Z983" i="25" s="1"/>
  <c r="AA983" i="25" s="1"/>
  <c r="X1735" i="25"/>
  <c r="Y1735" i="25" s="1"/>
  <c r="Z1735" i="25" s="1"/>
  <c r="AA1735" i="25" s="1"/>
  <c r="AD1307" i="25"/>
  <c r="X1307" i="25"/>
  <c r="Y1307" i="25" s="1"/>
  <c r="Z1307" i="25" s="1"/>
  <c r="AA1307" i="25" s="1"/>
  <c r="U486" i="25"/>
  <c r="V486" i="25" s="1"/>
  <c r="W486" i="25" s="1"/>
  <c r="R486" i="25"/>
  <c r="S486" i="25" s="1"/>
  <c r="X1083" i="25"/>
  <c r="Y1083" i="25" s="1"/>
  <c r="Z1083" i="25" s="1"/>
  <c r="AA1083" i="25" s="1"/>
  <c r="AD1083" i="25"/>
  <c r="U471" i="25"/>
  <c r="V471" i="25" s="1"/>
  <c r="W471" i="25" s="1"/>
  <c r="R471" i="25"/>
  <c r="S471" i="25" s="1"/>
  <c r="U1277" i="25"/>
  <c r="V1277" i="25" s="1"/>
  <c r="W1277" i="25" s="1"/>
  <c r="R1277" i="25"/>
  <c r="S1277" i="25" s="1"/>
  <c r="AD739" i="25"/>
  <c r="X739" i="25"/>
  <c r="Y739" i="25" s="1"/>
  <c r="Z739" i="25" s="1"/>
  <c r="AA739" i="25" s="1"/>
  <c r="X443" i="25"/>
  <c r="Y443" i="25" s="1"/>
  <c r="Z443" i="25" s="1"/>
  <c r="AA443" i="25" s="1"/>
  <c r="R708" i="25"/>
  <c r="S708" i="25" s="1"/>
  <c r="X1038" i="25"/>
  <c r="Y1038" i="25" s="1"/>
  <c r="Z1038" i="25" s="1"/>
  <c r="AA1038" i="25" s="1"/>
  <c r="AD1038" i="25"/>
  <c r="AD1145" i="25"/>
  <c r="X1145" i="25"/>
  <c r="Y1145" i="25" s="1"/>
  <c r="Z1145" i="25" s="1"/>
  <c r="AA1145" i="25" s="1"/>
  <c r="AD1701" i="25"/>
  <c r="X1701" i="25"/>
  <c r="Y1701" i="25" s="1"/>
  <c r="Z1701" i="25" s="1"/>
  <c r="AA1701" i="25" s="1"/>
  <c r="U1249" i="25"/>
  <c r="V1249" i="25" s="1"/>
  <c r="W1249" i="25" s="1"/>
  <c r="R1249" i="25"/>
  <c r="S1249" i="25" s="1"/>
  <c r="AD1285" i="25"/>
  <c r="X1285" i="25"/>
  <c r="Y1285" i="25" s="1"/>
  <c r="Z1285" i="25" s="1"/>
  <c r="AA1285" i="25" s="1"/>
  <c r="R782" i="25"/>
  <c r="S782" i="25" s="1"/>
  <c r="U782" i="25"/>
  <c r="V782" i="25" s="1"/>
  <c r="W782" i="25" s="1"/>
  <c r="AD1496" i="25"/>
  <c r="X1496" i="25"/>
  <c r="Y1496" i="25" s="1"/>
  <c r="Z1496" i="25" s="1"/>
  <c r="AA1496" i="25" s="1"/>
  <c r="AD992" i="25"/>
  <c r="X992" i="25"/>
  <c r="Y992" i="25" s="1"/>
  <c r="Z992" i="25" s="1"/>
  <c r="AA992" i="25" s="1"/>
  <c r="AD1549" i="25"/>
  <c r="X1549" i="25"/>
  <c r="Y1549" i="25" s="1"/>
  <c r="Z1549" i="25" s="1"/>
  <c r="AA1549" i="25" s="1"/>
  <c r="U309" i="25"/>
  <c r="V309" i="25" s="1"/>
  <c r="W309" i="25" s="1"/>
  <c r="AD13" i="25"/>
  <c r="X13" i="25"/>
  <c r="Y13" i="25" s="1"/>
  <c r="Z13" i="25" s="1"/>
  <c r="AA13" i="25" s="1"/>
  <c r="X1071" i="25"/>
  <c r="Y1071" i="25" s="1"/>
  <c r="Z1071" i="25" s="1"/>
  <c r="AA1071" i="25" s="1"/>
  <c r="AD1071" i="25"/>
  <c r="R1268" i="25"/>
  <c r="S1268" i="25" s="1"/>
  <c r="U1268" i="25"/>
  <c r="V1268" i="25" s="1"/>
  <c r="W1268" i="25" s="1"/>
  <c r="U710" i="25"/>
  <c r="V710" i="25" s="1"/>
  <c r="W710" i="25" s="1"/>
  <c r="AD1296" i="25"/>
  <c r="X1296" i="25"/>
  <c r="Y1296" i="25" s="1"/>
  <c r="Z1296" i="25" s="1"/>
  <c r="AA1296" i="25" s="1"/>
  <c r="AD1490" i="25"/>
  <c r="X1490" i="25"/>
  <c r="Y1490" i="25" s="1"/>
  <c r="Z1490" i="25" s="1"/>
  <c r="AA1490" i="25" s="1"/>
  <c r="R1460" i="25"/>
  <c r="S1460" i="25" s="1"/>
  <c r="U1460" i="25"/>
  <c r="V1460" i="25" s="1"/>
  <c r="W1460" i="25" s="1"/>
  <c r="X814" i="25"/>
  <c r="Y814" i="25" s="1"/>
  <c r="Z814" i="25" s="1"/>
  <c r="AA814" i="25" s="1"/>
  <c r="AD998" i="25"/>
  <c r="X998" i="25"/>
  <c r="Y998" i="25" s="1"/>
  <c r="Z998" i="25" s="1"/>
  <c r="AA998" i="25" s="1"/>
  <c r="R1288" i="25"/>
  <c r="S1288" i="25" s="1"/>
  <c r="U1288" i="25"/>
  <c r="V1288" i="25" s="1"/>
  <c r="W1288" i="25" s="1"/>
  <c r="U1479" i="25"/>
  <c r="V1479" i="25" s="1"/>
  <c r="W1479" i="25" s="1"/>
  <c r="R1479" i="25"/>
  <c r="S1479" i="25" s="1"/>
  <c r="R547" i="25"/>
  <c r="S547" i="25" s="1"/>
  <c r="AD1611" i="25"/>
  <c r="X1611" i="25"/>
  <c r="Y1611" i="25" s="1"/>
  <c r="Z1611" i="25" s="1"/>
  <c r="AA1611" i="25" s="1"/>
  <c r="R1241" i="25"/>
  <c r="S1241" i="25" s="1"/>
  <c r="U1241" i="25"/>
  <c r="V1241" i="25" s="1"/>
  <c r="W1241" i="25" s="1"/>
  <c r="X1190" i="25"/>
  <c r="Y1190" i="25" s="1"/>
  <c r="Z1190" i="25" s="1"/>
  <c r="AA1190" i="25" s="1"/>
  <c r="AD1190" i="25"/>
  <c r="AD1704" i="25"/>
  <c r="X1704" i="25"/>
  <c r="Y1704" i="25" s="1"/>
  <c r="Z1704" i="25" s="1"/>
  <c r="AA1704" i="25" s="1"/>
  <c r="U607" i="25"/>
  <c r="V607" i="25" s="1"/>
  <c r="W607" i="25" s="1"/>
  <c r="R607" i="25"/>
  <c r="S607" i="25" s="1"/>
  <c r="U1789" i="25"/>
  <c r="V1789" i="25" s="1"/>
  <c r="W1789" i="25" s="1"/>
  <c r="X806" i="25"/>
  <c r="Y806" i="25" s="1"/>
  <c r="Z806" i="25" s="1"/>
  <c r="AA806" i="25" s="1"/>
  <c r="AD806" i="25"/>
  <c r="U193" i="25"/>
  <c r="V193" i="25" s="1"/>
  <c r="W193" i="25" s="1"/>
  <c r="U104" i="25"/>
  <c r="V104" i="25" s="1"/>
  <c r="W104" i="25" s="1"/>
  <c r="R104" i="25"/>
  <c r="S104" i="25" s="1"/>
  <c r="X954" i="25"/>
  <c r="Y954" i="25" s="1"/>
  <c r="Z954" i="25" s="1"/>
  <c r="AA954" i="25" s="1"/>
  <c r="R754" i="25"/>
  <c r="S754" i="25" s="1"/>
  <c r="U754" i="25"/>
  <c r="V754" i="25" s="1"/>
  <c r="W754" i="25" s="1"/>
  <c r="X626" i="25"/>
  <c r="Y626" i="25" s="1"/>
  <c r="Z626" i="25" s="1"/>
  <c r="AA626" i="25" s="1"/>
  <c r="AD626" i="25"/>
  <c r="AD911" i="25"/>
  <c r="X911" i="25"/>
  <c r="Y911" i="25" s="1"/>
  <c r="Z911" i="25" s="1"/>
  <c r="AA911" i="25" s="1"/>
  <c r="AD611" i="25"/>
  <c r="X611" i="25"/>
  <c r="Y611" i="25" s="1"/>
  <c r="Z611" i="25" s="1"/>
  <c r="AA611" i="25" s="1"/>
  <c r="X1177" i="25"/>
  <c r="Y1177" i="25" s="1"/>
  <c r="Z1177" i="25" s="1"/>
  <c r="AA1177" i="25" s="1"/>
  <c r="AD1177" i="25"/>
  <c r="U133" i="25"/>
  <c r="V133" i="25" s="1"/>
  <c r="W133" i="25" s="1"/>
  <c r="R133" i="25"/>
  <c r="S133" i="25" s="1"/>
  <c r="X1067" i="25"/>
  <c r="Y1067" i="25" s="1"/>
  <c r="Z1067" i="25" s="1"/>
  <c r="AA1067" i="25" s="1"/>
  <c r="AD1067" i="25"/>
  <c r="R70" i="25"/>
  <c r="S70" i="25" s="1"/>
  <c r="U70" i="25"/>
  <c r="V70" i="25" s="1"/>
  <c r="W70" i="25" s="1"/>
  <c r="X780" i="25"/>
  <c r="Y780" i="25" s="1"/>
  <c r="Z780" i="25" s="1"/>
  <c r="AA780" i="25" s="1"/>
  <c r="AD780" i="25"/>
  <c r="R1673" i="25"/>
  <c r="S1673" i="25" s="1"/>
  <c r="U1673" i="25"/>
  <c r="V1673" i="25" s="1"/>
  <c r="W1673" i="25" s="1"/>
  <c r="X622" i="25"/>
  <c r="Y622" i="25" s="1"/>
  <c r="Z622" i="25" s="1"/>
  <c r="AA622" i="25" s="1"/>
  <c r="AD622" i="25"/>
  <c r="AD1388" i="25"/>
  <c r="X1388" i="25"/>
  <c r="Y1388" i="25" s="1"/>
  <c r="Z1388" i="25" s="1"/>
  <c r="AA1388" i="25" s="1"/>
  <c r="U1069" i="25"/>
  <c r="V1069" i="25" s="1"/>
  <c r="W1069" i="25" s="1"/>
  <c r="R1069" i="25"/>
  <c r="S1069" i="25" s="1"/>
  <c r="U314" i="25"/>
  <c r="V314" i="25" s="1"/>
  <c r="W314" i="25" s="1"/>
  <c r="R314" i="25"/>
  <c r="S314" i="25" s="1"/>
  <c r="U1442" i="25"/>
  <c r="V1442" i="25" s="1"/>
  <c r="W1442" i="25" s="1"/>
  <c r="R1442" i="25"/>
  <c r="S1442" i="25" s="1"/>
  <c r="X364" i="25"/>
  <c r="Y364" i="25" s="1"/>
  <c r="Z364" i="25" s="1"/>
  <c r="AA364" i="25" s="1"/>
  <c r="X1133" i="25"/>
  <c r="Y1133" i="25" s="1"/>
  <c r="Z1133" i="25" s="1"/>
  <c r="AA1133" i="25" s="1"/>
  <c r="U28" i="25"/>
  <c r="V28" i="25" s="1"/>
  <c r="W28" i="25" s="1"/>
  <c r="R28" i="25"/>
  <c r="S28" i="25" s="1"/>
  <c r="U1240" i="25"/>
  <c r="V1240" i="25" s="1"/>
  <c r="W1240" i="25" s="1"/>
  <c r="R1240" i="25"/>
  <c r="S1240" i="25" s="1"/>
  <c r="AD609" i="25"/>
  <c r="X609" i="25"/>
  <c r="Y609" i="25" s="1"/>
  <c r="Z609" i="25" s="1"/>
  <c r="AA609" i="25" s="1"/>
  <c r="AD1747" i="25"/>
  <c r="X1747" i="25"/>
  <c r="Y1747" i="25" s="1"/>
  <c r="Z1747" i="25" s="1"/>
  <c r="AA1747" i="25" s="1"/>
  <c r="AD693" i="25"/>
  <c r="X693" i="25"/>
  <c r="Y693" i="25" s="1"/>
  <c r="Z693" i="25" s="1"/>
  <c r="AA693" i="25" s="1"/>
  <c r="X22" i="25"/>
  <c r="Y22" i="25" s="1"/>
  <c r="Z22" i="25" s="1"/>
  <c r="AA22" i="25" s="1"/>
  <c r="AD22" i="25"/>
  <c r="U513" i="25"/>
  <c r="V513" i="25" s="1"/>
  <c r="W513" i="25" s="1"/>
  <c r="R513" i="25"/>
  <c r="S513" i="25" s="1"/>
  <c r="U361" i="25"/>
  <c r="V361" i="25" s="1"/>
  <c r="W361" i="25" s="1"/>
  <c r="R361" i="25"/>
  <c r="X1280" i="25"/>
  <c r="Y1280" i="25" s="1"/>
  <c r="Z1280" i="25" s="1"/>
  <c r="AA1280" i="25" s="1"/>
  <c r="AD1280" i="25"/>
  <c r="AD1302" i="25"/>
  <c r="X1302" i="25"/>
  <c r="Y1302" i="25" s="1"/>
  <c r="Z1302" i="25" s="1"/>
  <c r="AA1302" i="25" s="1"/>
  <c r="U758" i="25"/>
  <c r="V758" i="25" s="1"/>
  <c r="W758" i="25" s="1"/>
  <c r="AD1601" i="25"/>
  <c r="X1601" i="25"/>
  <c r="Y1601" i="25" s="1"/>
  <c r="Z1601" i="25" s="1"/>
  <c r="AA1601" i="25" s="1"/>
  <c r="X1134" i="25"/>
  <c r="Y1134" i="25" s="1"/>
  <c r="Z1134" i="25" s="1"/>
  <c r="AA1134" i="25" s="1"/>
  <c r="AD1235" i="25"/>
  <c r="X1235" i="25"/>
  <c r="Y1235" i="25" s="1"/>
  <c r="Z1235" i="25" s="1"/>
  <c r="AA1235" i="25" s="1"/>
  <c r="R241" i="25"/>
  <c r="S241" i="25" s="1"/>
  <c r="U722" i="25"/>
  <c r="V722" i="25" s="1"/>
  <c r="W722" i="25" s="1"/>
  <c r="R722" i="25"/>
  <c r="S722" i="25" s="1"/>
  <c r="R1279" i="25"/>
  <c r="S1279" i="25" s="1"/>
  <c r="U1279" i="25"/>
  <c r="V1279" i="25" s="1"/>
  <c r="W1279" i="25" s="1"/>
  <c r="X1738" i="25"/>
  <c r="Y1738" i="25" s="1"/>
  <c r="Z1738" i="25" s="1"/>
  <c r="AA1738" i="25" s="1"/>
  <c r="AD1480" i="25"/>
  <c r="X1480" i="25"/>
  <c r="Y1480" i="25" s="1"/>
  <c r="Z1480" i="25" s="1"/>
  <c r="AA1480" i="25" s="1"/>
  <c r="U45" i="25"/>
  <c r="V45" i="25" s="1"/>
  <c r="W45" i="25" s="1"/>
  <c r="U761" i="25"/>
  <c r="V761" i="25" s="1"/>
  <c r="W761" i="25" s="1"/>
  <c r="X1380" i="25"/>
  <c r="Y1380" i="25" s="1"/>
  <c r="Z1380" i="25" s="1"/>
  <c r="AA1380" i="25" s="1"/>
  <c r="AD419" i="25"/>
  <c r="X419" i="25"/>
  <c r="Y419" i="25" s="1"/>
  <c r="Z419" i="25" s="1"/>
  <c r="AA419" i="25" s="1"/>
  <c r="U1438" i="25"/>
  <c r="V1438" i="25" s="1"/>
  <c r="W1438" i="25" s="1"/>
  <c r="AD1311" i="25"/>
  <c r="X1311" i="25"/>
  <c r="Y1311" i="25" s="1"/>
  <c r="Z1311" i="25" s="1"/>
  <c r="AA1311" i="25" s="1"/>
  <c r="U441" i="25"/>
  <c r="V441" i="25" s="1"/>
  <c r="W441" i="25" s="1"/>
  <c r="U798" i="25"/>
  <c r="V798" i="25" s="1"/>
  <c r="W798" i="25" s="1"/>
  <c r="U873" i="25"/>
  <c r="V873" i="25" s="1"/>
  <c r="W873" i="25" s="1"/>
  <c r="R873" i="25"/>
  <c r="S873" i="25" s="1"/>
  <c r="AD1305" i="25"/>
  <c r="X1305" i="25"/>
  <c r="Y1305" i="25" s="1"/>
  <c r="Z1305" i="25" s="1"/>
  <c r="AA1305" i="25" s="1"/>
  <c r="X1044" i="25"/>
  <c r="Y1044" i="25" s="1"/>
  <c r="Z1044" i="25" s="1"/>
  <c r="AA1044" i="25" s="1"/>
  <c r="AD1044" i="25"/>
  <c r="X980" i="25"/>
  <c r="Y980" i="25" s="1"/>
  <c r="Z980" i="25" s="1"/>
  <c r="AA980" i="25" s="1"/>
  <c r="AD1272" i="25"/>
  <c r="X1272" i="25"/>
  <c r="Y1272" i="25" s="1"/>
  <c r="Z1272" i="25" s="1"/>
  <c r="AA1272" i="25" s="1"/>
  <c r="X1764" i="25"/>
  <c r="Y1764" i="25" s="1"/>
  <c r="Z1764" i="25" s="1"/>
  <c r="AA1764" i="25" s="1"/>
  <c r="AD1764" i="25"/>
  <c r="AD689" i="25"/>
  <c r="X689" i="25"/>
  <c r="Y689" i="25" s="1"/>
  <c r="Z689" i="25" s="1"/>
  <c r="AA689" i="25" s="1"/>
  <c r="AD1614" i="25"/>
  <c r="X1614" i="25"/>
  <c r="Y1614" i="25" s="1"/>
  <c r="Z1614" i="25" s="1"/>
  <c r="AA1614" i="25" s="1"/>
  <c r="U444" i="25"/>
  <c r="V444" i="25" s="1"/>
  <c r="W444" i="25" s="1"/>
  <c r="AD932" i="25"/>
  <c r="X932" i="25"/>
  <c r="Y932" i="25" s="1"/>
  <c r="Z932" i="25" s="1"/>
  <c r="AA932" i="25" s="1"/>
  <c r="X1041" i="25"/>
  <c r="Y1041" i="25" s="1"/>
  <c r="Z1041" i="25" s="1"/>
  <c r="AA1041" i="25" s="1"/>
  <c r="AD1041" i="25"/>
  <c r="X1767" i="25"/>
  <c r="Y1767" i="25" s="1"/>
  <c r="Z1767" i="25" s="1"/>
  <c r="AA1767" i="25" s="1"/>
  <c r="AD1767" i="25"/>
  <c r="AD995" i="25"/>
  <c r="X995" i="25"/>
  <c r="Y995" i="25" s="1"/>
  <c r="Z995" i="25" s="1"/>
  <c r="AA995" i="25" s="1"/>
  <c r="U152" i="25"/>
  <c r="V152" i="25" s="1"/>
  <c r="W152" i="25" s="1"/>
  <c r="R152" i="25"/>
  <c r="S152" i="25" s="1"/>
  <c r="X1123" i="25"/>
  <c r="Y1123" i="25" s="1"/>
  <c r="Z1123" i="25" s="1"/>
  <c r="AA1123" i="25" s="1"/>
  <c r="AD805" i="25"/>
  <c r="X805" i="25"/>
  <c r="Y805" i="25" s="1"/>
  <c r="Z805" i="25" s="1"/>
  <c r="AA805" i="25" s="1"/>
  <c r="U1131" i="25"/>
  <c r="V1131" i="25" s="1"/>
  <c r="W1131" i="25" s="1"/>
  <c r="X24" i="25"/>
  <c r="Y24" i="25" s="1"/>
  <c r="Z24" i="25" s="1"/>
  <c r="AA24" i="25" s="1"/>
  <c r="AD24" i="25"/>
  <c r="U1594" i="25"/>
  <c r="V1594" i="25" s="1"/>
  <c r="W1594" i="25" s="1"/>
  <c r="R1594" i="25"/>
  <c r="S1594" i="25" s="1"/>
  <c r="U517" i="25"/>
  <c r="V517" i="25" s="1"/>
  <c r="W517" i="25" s="1"/>
  <c r="R517" i="25"/>
  <c r="S517" i="25" s="1"/>
  <c r="U1209" i="25"/>
  <c r="V1209" i="25" s="1"/>
  <c r="W1209" i="25" s="1"/>
  <c r="R1209" i="25"/>
  <c r="S1209" i="25" s="1"/>
  <c r="AD1199" i="25"/>
  <c r="X1199" i="25"/>
  <c r="Y1199" i="25" s="1"/>
  <c r="Z1199" i="25" s="1"/>
  <c r="AA1199" i="25" s="1"/>
  <c r="AD450" i="25"/>
  <c r="X450" i="25"/>
  <c r="Y450" i="25" s="1"/>
  <c r="Z450" i="25" s="1"/>
  <c r="AA450" i="25" s="1"/>
  <c r="X870" i="25"/>
  <c r="Y870" i="25" s="1"/>
  <c r="Z870" i="25" s="1"/>
  <c r="AA870" i="25" s="1"/>
  <c r="AD870" i="25"/>
  <c r="X1446" i="25"/>
  <c r="Y1446" i="25" s="1"/>
  <c r="Z1446" i="25" s="1"/>
  <c r="AA1446" i="25" s="1"/>
  <c r="AD844" i="25"/>
  <c r="X844" i="25"/>
  <c r="Y844" i="25" s="1"/>
  <c r="Z844" i="25" s="1"/>
  <c r="AA844" i="25" s="1"/>
  <c r="U1773" i="25"/>
  <c r="V1773" i="25" s="1"/>
  <c r="W1773" i="25" s="1"/>
  <c r="X1135" i="25"/>
  <c r="Y1135" i="25" s="1"/>
  <c r="Z1135" i="25" s="1"/>
  <c r="AA1135" i="25" s="1"/>
  <c r="U848" i="25"/>
  <c r="V848" i="25" s="1"/>
  <c r="W848" i="25" s="1"/>
  <c r="R848" i="25"/>
  <c r="S848" i="25" s="1"/>
  <c r="U82" i="25"/>
  <c r="V82" i="25" s="1"/>
  <c r="W82" i="25" s="1"/>
  <c r="R82" i="25"/>
  <c r="S82" i="25" s="1"/>
  <c r="U257" i="25"/>
  <c r="V257" i="25" s="1"/>
  <c r="W257" i="25" s="1"/>
  <c r="R257" i="25"/>
  <c r="R947" i="25"/>
  <c r="S947" i="25" s="1"/>
  <c r="U947" i="25"/>
  <c r="V947" i="25" s="1"/>
  <c r="W947" i="25" s="1"/>
  <c r="U1640" i="25"/>
  <c r="V1640" i="25" s="1"/>
  <c r="W1640" i="25" s="1"/>
  <c r="R1640" i="25"/>
  <c r="S1640" i="25" s="1"/>
  <c r="X346" i="25"/>
  <c r="Y346" i="25" s="1"/>
  <c r="Z346" i="25" s="1"/>
  <c r="AA346" i="25" s="1"/>
  <c r="AD346" i="25"/>
  <c r="U909" i="25"/>
  <c r="V909" i="25" s="1"/>
  <c r="W909" i="25" s="1"/>
  <c r="U1434" i="25"/>
  <c r="V1434" i="25" s="1"/>
  <c r="W1434" i="25" s="1"/>
  <c r="X652" i="25"/>
  <c r="Y652" i="25" s="1"/>
  <c r="Z652" i="25" s="1"/>
  <c r="AA652" i="25" s="1"/>
  <c r="AD652" i="25"/>
  <c r="AD1252" i="25"/>
  <c r="X1252" i="25"/>
  <c r="Y1252" i="25" s="1"/>
  <c r="Z1252" i="25" s="1"/>
  <c r="AA1252" i="25" s="1"/>
  <c r="AD940" i="25"/>
  <c r="X940" i="25"/>
  <c r="Y940" i="25" s="1"/>
  <c r="Z940" i="25" s="1"/>
  <c r="AA940" i="25" s="1"/>
  <c r="X1794" i="25"/>
  <c r="Y1794" i="25" s="1"/>
  <c r="Z1794" i="25" s="1"/>
  <c r="AA1794" i="25" s="1"/>
  <c r="U341" i="25"/>
  <c r="V341" i="25" s="1"/>
  <c r="W341" i="25" s="1"/>
  <c r="R341" i="25"/>
  <c r="S341" i="25" s="1"/>
  <c r="U1616" i="25"/>
  <c r="V1616" i="25" s="1"/>
  <c r="W1616" i="25" s="1"/>
  <c r="R1616" i="25"/>
  <c r="S1616" i="25" s="1"/>
  <c r="X820" i="25"/>
  <c r="Y820" i="25" s="1"/>
  <c r="Z820" i="25" s="1"/>
  <c r="AA820" i="25" s="1"/>
  <c r="AD67" i="25"/>
  <c r="X67" i="25"/>
  <c r="Y67" i="25" s="1"/>
  <c r="Z67" i="25" s="1"/>
  <c r="AA67" i="25" s="1"/>
  <c r="U587" i="25"/>
  <c r="V587" i="25" s="1"/>
  <c r="W587" i="25" s="1"/>
  <c r="R587" i="25"/>
  <c r="S587" i="25" s="1"/>
  <c r="U1492" i="25"/>
  <c r="V1492" i="25" s="1"/>
  <c r="W1492" i="25" s="1"/>
  <c r="R1492" i="25"/>
  <c r="S1492" i="25" s="1"/>
  <c r="AD109" i="25"/>
  <c r="X109" i="25"/>
  <c r="Y109" i="25" s="1"/>
  <c r="Z109" i="25" s="1"/>
  <c r="AA109" i="25" s="1"/>
  <c r="R1546" i="25"/>
  <c r="S1546" i="25" s="1"/>
  <c r="U1546" i="25"/>
  <c r="V1546" i="25" s="1"/>
  <c r="W1546" i="25" s="1"/>
  <c r="U529" i="25"/>
  <c r="V529" i="25" s="1"/>
  <c r="W529" i="25" s="1"/>
  <c r="X1575" i="25"/>
  <c r="Y1575" i="25" s="1"/>
  <c r="Z1575" i="25" s="1"/>
  <c r="AA1575" i="25" s="1"/>
  <c r="AD1575" i="25"/>
  <c r="U1317" i="25"/>
  <c r="V1317" i="25" s="1"/>
  <c r="W1317" i="25" s="1"/>
  <c r="R1317" i="25"/>
  <c r="S1317" i="25" s="1"/>
  <c r="AD1352" i="25"/>
  <c r="X1352" i="25"/>
  <c r="Y1352" i="25" s="1"/>
  <c r="Z1352" i="25" s="1"/>
  <c r="AA1352" i="25" s="1"/>
  <c r="U293" i="25"/>
  <c r="V293" i="25" s="1"/>
  <c r="W293" i="25" s="1"/>
  <c r="R293" i="25"/>
  <c r="S293" i="25" s="1"/>
  <c r="R1023" i="25"/>
  <c r="S1023" i="25" s="1"/>
  <c r="U1023" i="25"/>
  <c r="V1023" i="25" s="1"/>
  <c r="W1023" i="25" s="1"/>
  <c r="U1671" i="25"/>
  <c r="V1671" i="25" s="1"/>
  <c r="W1671" i="25" s="1"/>
  <c r="R1671" i="25"/>
  <c r="S1671" i="25" s="1"/>
  <c r="X1666" i="25"/>
  <c r="Y1666" i="25" s="1"/>
  <c r="Z1666" i="25" s="1"/>
  <c r="AA1666" i="25" s="1"/>
  <c r="AD1666" i="25"/>
  <c r="U1637" i="25"/>
  <c r="V1637" i="25" s="1"/>
  <c r="W1637" i="25" s="1"/>
  <c r="R1637" i="25"/>
  <c r="S1637" i="25" s="1"/>
  <c r="AD726" i="25"/>
  <c r="X726" i="25"/>
  <c r="Y726" i="25" s="1"/>
  <c r="Z726" i="25" s="1"/>
  <c r="AA726" i="25" s="1"/>
  <c r="U1732" i="25"/>
  <c r="V1732" i="25" s="1"/>
  <c r="W1732" i="25" s="1"/>
  <c r="AD1200" i="25"/>
  <c r="X1200" i="25"/>
  <c r="Y1200" i="25" s="1"/>
  <c r="Z1200" i="25" s="1"/>
  <c r="AA1200" i="25" s="1"/>
  <c r="R211" i="25"/>
  <c r="S211" i="25" s="1"/>
  <c r="U211" i="25"/>
  <c r="V211" i="25" s="1"/>
  <c r="W211" i="25" s="1"/>
  <c r="U902" i="25"/>
  <c r="V902" i="25" s="1"/>
  <c r="W902" i="25" s="1"/>
  <c r="R902" i="25"/>
  <c r="S902" i="25" s="1"/>
  <c r="U1652" i="25"/>
  <c r="V1652" i="25" s="1"/>
  <c r="W1652" i="25" s="1"/>
  <c r="R1652" i="25"/>
  <c r="S1652" i="25" s="1"/>
  <c r="U107" i="25"/>
  <c r="V107" i="25" s="1"/>
  <c r="W107" i="25" s="1"/>
  <c r="R107" i="25"/>
  <c r="S107" i="25" s="1"/>
  <c r="U1087" i="25"/>
  <c r="V1087" i="25" s="1"/>
  <c r="W1087" i="25" s="1"/>
  <c r="R1087" i="25"/>
  <c r="U1705" i="25"/>
  <c r="V1705" i="25" s="1"/>
  <c r="W1705" i="25" s="1"/>
  <c r="R1705" i="25"/>
  <c r="S1705" i="25" s="1"/>
  <c r="X817" i="25"/>
  <c r="Y817" i="25" s="1"/>
  <c r="Z817" i="25" s="1"/>
  <c r="AA817" i="25" s="1"/>
  <c r="AD1397" i="25"/>
  <c r="X1397" i="25"/>
  <c r="Y1397" i="25" s="1"/>
  <c r="Z1397" i="25" s="1"/>
  <c r="AA1397" i="25" s="1"/>
  <c r="X1359" i="25"/>
  <c r="Y1359" i="25" s="1"/>
  <c r="Z1359" i="25" s="1"/>
  <c r="AA1359" i="25" s="1"/>
  <c r="R1592" i="25"/>
  <c r="S1592" i="25" s="1"/>
  <c r="U1592" i="25"/>
  <c r="V1592" i="25" s="1"/>
  <c r="W1592" i="25" s="1"/>
  <c r="X1101" i="25"/>
  <c r="Y1101" i="25" s="1"/>
  <c r="Z1101" i="25" s="1"/>
  <c r="AA1101" i="25" s="1"/>
  <c r="AD1101" i="25"/>
  <c r="X708" i="25"/>
  <c r="Y708" i="25" s="1"/>
  <c r="Z708" i="25" s="1"/>
  <c r="AA708" i="25" s="1"/>
  <c r="AD1075" i="25"/>
  <c r="X1075" i="25"/>
  <c r="Y1075" i="25" s="1"/>
  <c r="Z1075" i="25" s="1"/>
  <c r="AA1075" i="25" s="1"/>
  <c r="X1514" i="25"/>
  <c r="Y1514" i="25" s="1"/>
  <c r="Z1514" i="25" s="1"/>
  <c r="AA1514" i="25" s="1"/>
  <c r="AD1514" i="25"/>
  <c r="U338" i="25"/>
  <c r="V338" i="25" s="1"/>
  <c r="W338" i="25" s="1"/>
  <c r="R338" i="25"/>
  <c r="S338" i="25" s="1"/>
  <c r="AD1236" i="25"/>
  <c r="X1236" i="25"/>
  <c r="Y1236" i="25" s="1"/>
  <c r="Z1236" i="25" s="1"/>
  <c r="AA1236" i="25" s="1"/>
  <c r="AD179" i="25"/>
  <c r="X179" i="25"/>
  <c r="Y179" i="25" s="1"/>
  <c r="Z179" i="25" s="1"/>
  <c r="AA179" i="25" s="1"/>
  <c r="AD943" i="25"/>
  <c r="X943" i="25"/>
  <c r="Y943" i="25" s="1"/>
  <c r="Z943" i="25" s="1"/>
  <c r="AA943" i="25" s="1"/>
  <c r="AD260" i="25"/>
  <c r="X260" i="25"/>
  <c r="Y260" i="25" s="1"/>
  <c r="Z260" i="25" s="1"/>
  <c r="AA260" i="25" s="1"/>
  <c r="U380" i="25"/>
  <c r="V380" i="25" s="1"/>
  <c r="W380" i="25" s="1"/>
  <c r="U1139" i="25"/>
  <c r="V1139" i="25" s="1"/>
  <c r="W1139" i="25" s="1"/>
  <c r="X300" i="25"/>
  <c r="Y300" i="25" s="1"/>
  <c r="Z300" i="25" s="1"/>
  <c r="AA300" i="25" s="1"/>
  <c r="AD300" i="25"/>
  <c r="X110" i="25"/>
  <c r="Y110" i="25" s="1"/>
  <c r="Z110" i="25" s="1"/>
  <c r="AA110" i="25" s="1"/>
  <c r="AD110" i="25"/>
  <c r="X595" i="25"/>
  <c r="Y595" i="25" s="1"/>
  <c r="Z595" i="25" s="1"/>
  <c r="AA595" i="25" s="1"/>
  <c r="AD595" i="25"/>
  <c r="X1193" i="25"/>
  <c r="Y1193" i="25" s="1"/>
  <c r="Z1193" i="25" s="1"/>
  <c r="AA1193" i="25" s="1"/>
  <c r="AD1193" i="25"/>
  <c r="X598" i="25"/>
  <c r="Y598" i="25" s="1"/>
  <c r="Z598" i="25" s="1"/>
  <c r="AA598" i="25" s="1"/>
  <c r="AD598" i="25"/>
  <c r="AD1515" i="25"/>
  <c r="X1515" i="25"/>
  <c r="Y1515" i="25" s="1"/>
  <c r="Z1515" i="25" s="1"/>
  <c r="AA1515" i="25" s="1"/>
  <c r="U363" i="25"/>
  <c r="V363" i="25" s="1"/>
  <c r="W363" i="25" s="1"/>
  <c r="U1437" i="25"/>
  <c r="V1437" i="25" s="1"/>
  <c r="W1437" i="25" s="1"/>
  <c r="U44" i="25"/>
  <c r="V44" i="25" s="1"/>
  <c r="W44" i="25" s="1"/>
  <c r="AD917" i="25"/>
  <c r="X917" i="25"/>
  <c r="Y917" i="25" s="1"/>
  <c r="Z917" i="25" s="1"/>
  <c r="AA917" i="25" s="1"/>
  <c r="AD18" i="25"/>
  <c r="X18" i="25"/>
  <c r="Y18" i="25" s="1"/>
  <c r="Z18" i="25" s="1"/>
  <c r="AA18" i="25" s="1"/>
  <c r="R697" i="25"/>
  <c r="S697" i="25" s="1"/>
  <c r="U697" i="25"/>
  <c r="V697" i="25" s="1"/>
  <c r="W697" i="25" s="1"/>
  <c r="R1507" i="25"/>
  <c r="S1507" i="25" s="1"/>
  <c r="U1507" i="25"/>
  <c r="V1507" i="25" s="1"/>
  <c r="W1507" i="25" s="1"/>
  <c r="X635" i="25"/>
  <c r="Y635" i="25" s="1"/>
  <c r="Z635" i="25" s="1"/>
  <c r="AA635" i="25" s="1"/>
  <c r="AD635" i="25"/>
  <c r="AD173" i="25"/>
  <c r="AD174" i="25" s="1"/>
  <c r="AD175" i="25" s="1"/>
  <c r="X173" i="25"/>
  <c r="Y173" i="25" s="1"/>
  <c r="Z173" i="25" s="1"/>
  <c r="AA173" i="25" s="1"/>
  <c r="R1110" i="25"/>
  <c r="S1110" i="25" s="1"/>
  <c r="U1110" i="25"/>
  <c r="V1110" i="25" s="1"/>
  <c r="W1110" i="25" s="1"/>
  <c r="X1709" i="25"/>
  <c r="Y1709" i="25" s="1"/>
  <c r="Z1709" i="25" s="1"/>
  <c r="AA1709" i="25" s="1"/>
  <c r="AD1709" i="25"/>
  <c r="AD723" i="25"/>
  <c r="X723" i="25"/>
  <c r="Y723" i="25" s="1"/>
  <c r="Z723" i="25" s="1"/>
  <c r="AA723" i="25" s="1"/>
  <c r="X1136" i="25"/>
  <c r="Y1136" i="25" s="1"/>
  <c r="Z1136" i="25" s="1"/>
  <c r="AA1136" i="25" s="1"/>
  <c r="AD1626" i="25"/>
  <c r="X1626" i="25"/>
  <c r="Y1626" i="25" s="1"/>
  <c r="Z1626" i="25" s="1"/>
  <c r="AA1626" i="25" s="1"/>
  <c r="X796" i="25"/>
  <c r="Y796" i="25" s="1"/>
  <c r="Z796" i="25" s="1"/>
  <c r="AA796" i="25" s="1"/>
  <c r="X1030" i="25"/>
  <c r="Y1030" i="25" s="1"/>
  <c r="Z1030" i="25" s="1"/>
  <c r="AA1030" i="25" s="1"/>
  <c r="AD1030" i="25"/>
  <c r="R452" i="25"/>
  <c r="S452" i="25" s="1"/>
  <c r="U452" i="25"/>
  <c r="V452" i="25" s="1"/>
  <c r="W452" i="25" s="1"/>
  <c r="U1340" i="25"/>
  <c r="V1340" i="25" s="1"/>
  <c r="W1340" i="25" s="1"/>
  <c r="R1340" i="25"/>
  <c r="S1340" i="25" s="1"/>
  <c r="X262" i="25"/>
  <c r="Y262" i="25" s="1"/>
  <c r="Z262" i="25" s="1"/>
  <c r="AA262" i="25" s="1"/>
  <c r="AD262" i="25"/>
  <c r="U851" i="25"/>
  <c r="V851" i="25" s="1"/>
  <c r="W851" i="25" s="1"/>
  <c r="R851" i="25"/>
  <c r="S851" i="25" s="1"/>
  <c r="U636" i="25"/>
  <c r="V636" i="25" s="1"/>
  <c r="W636" i="25" s="1"/>
  <c r="R636" i="25"/>
  <c r="S636" i="25" s="1"/>
  <c r="AD1712" i="25"/>
  <c r="X1712" i="25"/>
  <c r="Y1712" i="25" s="1"/>
  <c r="Z1712" i="25" s="1"/>
  <c r="AA1712" i="25" s="1"/>
  <c r="U493" i="25"/>
  <c r="V493" i="25" s="1"/>
  <c r="W493" i="25" s="1"/>
  <c r="R493" i="25"/>
  <c r="S493" i="25" s="1"/>
  <c r="X720" i="25"/>
  <c r="Y720" i="25" s="1"/>
  <c r="Z720" i="25" s="1"/>
  <c r="AA720" i="25" s="1"/>
  <c r="X1550" i="25"/>
  <c r="Y1550" i="25" s="1"/>
  <c r="Z1550" i="25" s="1"/>
  <c r="AA1550" i="25" s="1"/>
  <c r="AD1550" i="25"/>
  <c r="AD233" i="25"/>
  <c r="X233" i="25"/>
  <c r="Y233" i="25" s="1"/>
  <c r="Z233" i="25" s="1"/>
  <c r="AA233" i="25" s="1"/>
  <c r="X1653" i="25"/>
  <c r="Y1653" i="25" s="1"/>
  <c r="Z1653" i="25" s="1"/>
  <c r="AA1653" i="25" s="1"/>
  <c r="AD1653" i="25"/>
  <c r="U833" i="25"/>
  <c r="V833" i="25" s="1"/>
  <c r="W833" i="25" s="1"/>
  <c r="R833" i="25"/>
  <c r="S833" i="25" s="1"/>
  <c r="X499" i="25"/>
  <c r="Y499" i="25" s="1"/>
  <c r="Z499" i="25" s="1"/>
  <c r="AA499" i="25" s="1"/>
  <c r="AD499" i="25"/>
  <c r="R1661" i="25"/>
  <c r="S1661" i="25" s="1"/>
  <c r="U1661" i="25"/>
  <c r="V1661" i="25" s="1"/>
  <c r="W1661" i="25" s="1"/>
  <c r="U573" i="25"/>
  <c r="V573" i="25" s="1"/>
  <c r="W573" i="25" s="1"/>
  <c r="R573" i="25"/>
  <c r="S573" i="25" s="1"/>
  <c r="R371" i="25"/>
  <c r="S371" i="25" s="1"/>
  <c r="U371" i="25"/>
  <c r="V371" i="25" s="1"/>
  <c r="W371" i="25" s="1"/>
  <c r="X547" i="25"/>
  <c r="Y547" i="25" s="1"/>
  <c r="Z547" i="25" s="1"/>
  <c r="AA547" i="25" s="1"/>
  <c r="U445" i="25"/>
  <c r="V445" i="25" s="1"/>
  <c r="W445" i="25" s="1"/>
  <c r="X394" i="25"/>
  <c r="Y394" i="25" s="1"/>
  <c r="Z394" i="25" s="1"/>
  <c r="AA394" i="25" s="1"/>
  <c r="AD394" i="25"/>
  <c r="U669" i="25"/>
  <c r="V669" i="25" s="1"/>
  <c r="W669" i="25" s="1"/>
  <c r="R669" i="25"/>
  <c r="S669" i="25" s="1"/>
  <c r="R1493" i="25"/>
  <c r="S1493" i="25" s="1"/>
  <c r="U1493" i="25"/>
  <c r="V1493" i="25" s="1"/>
  <c r="W1493" i="25" s="1"/>
  <c r="U1377" i="25"/>
  <c r="V1377" i="25" s="1"/>
  <c r="W1377" i="25" s="1"/>
  <c r="R1377" i="25"/>
  <c r="X163" i="25"/>
  <c r="Y163" i="25" s="1"/>
  <c r="Z163" i="25" s="1"/>
  <c r="AA163" i="25" s="1"/>
  <c r="AD163" i="25"/>
  <c r="X1718" i="25"/>
  <c r="Y1718" i="25" s="1"/>
  <c r="Z1718" i="25" s="1"/>
  <c r="AA1718" i="25" s="1"/>
  <c r="AD1718" i="25"/>
  <c r="X1721" i="25"/>
  <c r="Y1721" i="25" s="1"/>
  <c r="Z1721" i="25" s="1"/>
  <c r="AA1721" i="25" s="1"/>
  <c r="AD1721" i="25"/>
  <c r="X882" i="25"/>
  <c r="Y882" i="25" s="1"/>
  <c r="Z882" i="25" s="1"/>
  <c r="AA882" i="25" s="1"/>
  <c r="AD882" i="25"/>
  <c r="U1792" i="25"/>
  <c r="V1792" i="25" s="1"/>
  <c r="W1792" i="25" s="1"/>
  <c r="X129" i="25"/>
  <c r="Y129" i="25" s="1"/>
  <c r="Z129" i="25" s="1"/>
  <c r="AA129" i="25" s="1"/>
  <c r="AD129" i="25"/>
  <c r="X223" i="25"/>
  <c r="Y223" i="25" s="1"/>
  <c r="Z223" i="25" s="1"/>
  <c r="AA223" i="25" s="1"/>
  <c r="AD223" i="25"/>
  <c r="U1719" i="25"/>
  <c r="V1719" i="25" s="1"/>
  <c r="W1719" i="25" s="1"/>
  <c r="R1719" i="25"/>
  <c r="S1719" i="25" s="1"/>
  <c r="X1650" i="25"/>
  <c r="Y1650" i="25" s="1"/>
  <c r="Z1650" i="25" s="1"/>
  <c r="AA1650" i="25" s="1"/>
  <c r="AD1650" i="25"/>
  <c r="X438" i="25"/>
  <c r="Y438" i="25" s="1"/>
  <c r="Z438" i="25" s="1"/>
  <c r="AA438" i="25" s="1"/>
  <c r="AD920" i="25"/>
  <c r="X920" i="25"/>
  <c r="Y920" i="25" s="1"/>
  <c r="Z920" i="25" s="1"/>
  <c r="AA920" i="25" s="1"/>
  <c r="U1680" i="25"/>
  <c r="V1680" i="25" s="1"/>
  <c r="W1680" i="25" s="1"/>
  <c r="R1680" i="25"/>
  <c r="S1680" i="25" s="1"/>
  <c r="AD1504" i="25"/>
  <c r="X1504" i="25"/>
  <c r="Y1504" i="25" s="1"/>
  <c r="Z1504" i="25" s="1"/>
  <c r="AA1504" i="25" s="1"/>
  <c r="U288" i="25"/>
  <c r="V288" i="25" s="1"/>
  <c r="W288" i="25" s="1"/>
  <c r="R288" i="25"/>
  <c r="S288" i="25" s="1"/>
  <c r="X1528" i="25"/>
  <c r="Y1528" i="25" s="1"/>
  <c r="Z1528" i="25" s="1"/>
  <c r="AA1528" i="25" s="1"/>
  <c r="X56" i="25"/>
  <c r="Y56" i="25" s="1"/>
  <c r="Z56" i="25" s="1"/>
  <c r="AA56" i="25" s="1"/>
  <c r="U63" i="25"/>
  <c r="V63" i="25" s="1"/>
  <c r="W63" i="25" s="1"/>
  <c r="R63" i="25"/>
  <c r="S63" i="25" s="1"/>
  <c r="AD1115" i="25"/>
  <c r="X1115" i="25"/>
  <c r="Y1115" i="25" s="1"/>
  <c r="Z1115" i="25" s="1"/>
  <c r="AA1115" i="25" s="1"/>
  <c r="AD696" i="25"/>
  <c r="X696" i="25"/>
  <c r="Y696" i="25" s="1"/>
  <c r="Z696" i="25" s="1"/>
  <c r="AA696" i="25" s="1"/>
  <c r="X515" i="25"/>
  <c r="Y515" i="25" s="1"/>
  <c r="Z515" i="25" s="1"/>
  <c r="AA515" i="25" s="1"/>
  <c r="AD515" i="25"/>
  <c r="X456" i="25"/>
  <c r="Y456" i="25" s="1"/>
  <c r="Z456" i="25" s="1"/>
  <c r="AA456" i="25" s="1"/>
  <c r="AD456" i="25"/>
  <c r="X1672" i="25"/>
  <c r="Y1672" i="25" s="1"/>
  <c r="Z1672" i="25" s="1"/>
  <c r="AA1672" i="25" s="1"/>
  <c r="AD1672" i="25"/>
  <c r="AD356" i="25"/>
  <c r="X356" i="25"/>
  <c r="Y356" i="25" s="1"/>
  <c r="Z356" i="25" s="1"/>
  <c r="AA356" i="25" s="1"/>
  <c r="X1107" i="25"/>
  <c r="Y1107" i="25" s="1"/>
  <c r="Z1107" i="25" s="1"/>
  <c r="AA1107" i="25" s="1"/>
  <c r="AD1107" i="25"/>
  <c r="X1074" i="25"/>
  <c r="Y1074" i="25" s="1"/>
  <c r="Z1074" i="25" s="1"/>
  <c r="AA1074" i="25" s="1"/>
  <c r="AD1074" i="25"/>
  <c r="U1089" i="25"/>
  <c r="V1089" i="25" s="1"/>
  <c r="W1089" i="25" s="1"/>
  <c r="R1089" i="25"/>
  <c r="S1089" i="25" s="1"/>
  <c r="X458" i="25"/>
  <c r="Y458" i="25" s="1"/>
  <c r="Z458" i="25" s="1"/>
  <c r="AA458" i="25" s="1"/>
  <c r="AD458" i="25"/>
  <c r="AD597" i="25"/>
  <c r="X597" i="25"/>
  <c r="Y597" i="25" s="1"/>
  <c r="Z597" i="25" s="1"/>
  <c r="AA597" i="25" s="1"/>
  <c r="U1341" i="25"/>
  <c r="V1341" i="25" s="1"/>
  <c r="W1341" i="25" s="1"/>
  <c r="R1341" i="25"/>
  <c r="S1341" i="25" s="1"/>
  <c r="X512" i="25"/>
  <c r="Y512" i="25" s="1"/>
  <c r="Z512" i="25" s="1"/>
  <c r="AA512" i="25" s="1"/>
  <c r="AD512" i="25"/>
  <c r="AD581" i="25"/>
  <c r="X581" i="25"/>
  <c r="Y581" i="25" s="1"/>
  <c r="Z581" i="25" s="1"/>
  <c r="AA581" i="25" s="1"/>
  <c r="U481" i="25"/>
  <c r="V481" i="25" s="1"/>
  <c r="W481" i="25" s="1"/>
  <c r="R481" i="25"/>
  <c r="S481" i="25" s="1"/>
  <c r="X988" i="25"/>
  <c r="Y988" i="25" s="1"/>
  <c r="Z988" i="25" s="1"/>
  <c r="AA988" i="25" s="1"/>
  <c r="U1245" i="25"/>
  <c r="V1245" i="25" s="1"/>
  <c r="W1245" i="25" s="1"/>
  <c r="R1245" i="25"/>
  <c r="S1245" i="25" s="1"/>
  <c r="AD182" i="25"/>
  <c r="X182" i="25"/>
  <c r="Y182" i="25" s="1"/>
  <c r="Z182" i="25" s="1"/>
  <c r="AA182" i="25" s="1"/>
  <c r="AD206" i="25"/>
  <c r="X206" i="25"/>
  <c r="Y206" i="25" s="1"/>
  <c r="Z206" i="25" s="1"/>
  <c r="AA206" i="25" s="1"/>
  <c r="X42" i="25"/>
  <c r="Y42" i="25" s="1"/>
  <c r="Z42" i="25" s="1"/>
  <c r="AA42" i="25" s="1"/>
  <c r="X125" i="25"/>
  <c r="Y125" i="25" s="1"/>
  <c r="Z125" i="25" s="1"/>
  <c r="AA125" i="25" s="1"/>
  <c r="AD125" i="25"/>
  <c r="AD1636" i="25"/>
  <c r="X1636" i="25"/>
  <c r="Y1636" i="25" s="1"/>
  <c r="Z1636" i="25" s="1"/>
  <c r="AA1636" i="25" s="1"/>
  <c r="X660" i="25"/>
  <c r="Y660" i="25" s="1"/>
  <c r="Z660" i="25" s="1"/>
  <c r="AA660" i="25" s="1"/>
  <c r="R1314" i="25"/>
  <c r="S1314" i="25" s="1"/>
  <c r="U1314" i="25"/>
  <c r="V1314" i="25" s="1"/>
  <c r="W1314" i="25" s="1"/>
  <c r="U1591" i="25"/>
  <c r="V1591" i="25" s="1"/>
  <c r="W1591" i="25" s="1"/>
  <c r="R1591" i="25"/>
  <c r="S1591" i="25" s="1"/>
  <c r="U827" i="25"/>
  <c r="V827" i="25" s="1"/>
  <c r="W827" i="25" s="1"/>
  <c r="R827" i="25"/>
  <c r="S827" i="25" s="1"/>
  <c r="U572" i="25"/>
  <c r="V572" i="25" s="1"/>
  <c r="W572" i="25" s="1"/>
  <c r="R572" i="25"/>
  <c r="S572" i="25" s="1"/>
  <c r="X92" i="25"/>
  <c r="Y92" i="25" s="1"/>
  <c r="Z92" i="25" s="1"/>
  <c r="AA92" i="25" s="1"/>
  <c r="X586" i="25"/>
  <c r="Y586" i="25" s="1"/>
  <c r="Z586" i="25" s="1"/>
  <c r="AA586" i="25" s="1"/>
  <c r="AD586" i="25"/>
  <c r="U985" i="25"/>
  <c r="V985" i="25" s="1"/>
  <c r="W985" i="25" s="1"/>
  <c r="AD16" i="25"/>
  <c r="X16" i="25"/>
  <c r="Y16" i="25" s="1"/>
  <c r="Z16" i="25" s="1"/>
  <c r="AA16" i="25" s="1"/>
  <c r="AD742" i="25"/>
  <c r="X742" i="25"/>
  <c r="Y742" i="25" s="1"/>
  <c r="Z742" i="25" s="1"/>
  <c r="AA742" i="25" s="1"/>
  <c r="R93" i="25"/>
  <c r="AD1483" i="25"/>
  <c r="X1483" i="25"/>
  <c r="Y1483" i="25" s="1"/>
  <c r="Z1483" i="25" s="1"/>
  <c r="AA1483" i="25" s="1"/>
  <c r="AD1717" i="25"/>
  <c r="X1717" i="25"/>
  <c r="Y1717" i="25" s="1"/>
  <c r="Z1717" i="25" s="1"/>
  <c r="AA1717" i="25" s="1"/>
  <c r="X491" i="25"/>
  <c r="Y491" i="25" s="1"/>
  <c r="Z491" i="25" s="1"/>
  <c r="AA491" i="25" s="1"/>
  <c r="AD491" i="25"/>
  <c r="AD1287" i="25"/>
  <c r="X1287" i="25"/>
  <c r="Y1287" i="25" s="1"/>
  <c r="Z1287" i="25" s="1"/>
  <c r="AA1287" i="25" s="1"/>
  <c r="U673" i="25"/>
  <c r="V673" i="25" s="1"/>
  <c r="W673" i="25" s="1"/>
  <c r="R673" i="25"/>
  <c r="S673" i="25" s="1"/>
  <c r="X885" i="25"/>
  <c r="Y885" i="25" s="1"/>
  <c r="Z885" i="25" s="1"/>
  <c r="AA885" i="25" s="1"/>
  <c r="AD885" i="25"/>
  <c r="X707" i="25"/>
  <c r="Y707" i="25" s="1"/>
  <c r="Z707" i="25" s="1"/>
  <c r="AA707" i="25" s="1"/>
  <c r="AD707" i="25"/>
  <c r="AD708" i="25" s="1"/>
  <c r="U330" i="25"/>
  <c r="V330" i="25" s="1"/>
  <c r="W330" i="25" s="1"/>
  <c r="R330" i="25"/>
  <c r="AD1000" i="25"/>
  <c r="X1000" i="25"/>
  <c r="Y1000" i="25" s="1"/>
  <c r="Z1000" i="25" s="1"/>
  <c r="AA1000" i="25" s="1"/>
  <c r="X650" i="25"/>
  <c r="Y650" i="25" s="1"/>
  <c r="Z650" i="25" s="1"/>
  <c r="AA650" i="25" s="1"/>
  <c r="AD650" i="25"/>
  <c r="X966" i="25"/>
  <c r="Y966" i="25" s="1"/>
  <c r="Z966" i="25" s="1"/>
  <c r="AA966" i="25" s="1"/>
  <c r="AD966" i="25"/>
  <c r="X535" i="25"/>
  <c r="Y535" i="25" s="1"/>
  <c r="Z535" i="25" s="1"/>
  <c r="AA535" i="25" s="1"/>
  <c r="AD535" i="25"/>
  <c r="R1035" i="25"/>
  <c r="S1035" i="25" s="1"/>
  <c r="U1035" i="25"/>
  <c r="V1035" i="25" s="1"/>
  <c r="W1035" i="25" s="1"/>
  <c r="R169" i="25"/>
  <c r="S169" i="25" s="1"/>
  <c r="U169" i="25"/>
  <c r="V169" i="25" s="1"/>
  <c r="W169" i="25" s="1"/>
  <c r="U1198" i="25"/>
  <c r="V1198" i="25" s="1"/>
  <c r="W1198" i="25" s="1"/>
  <c r="R1198" i="25"/>
  <c r="S1198" i="25" s="1"/>
  <c r="AD1121" i="25"/>
  <c r="X1121" i="25"/>
  <c r="Y1121" i="25" s="1"/>
  <c r="Z1121" i="25" s="1"/>
  <c r="AA1121" i="25" s="1"/>
  <c r="X1453" i="25"/>
  <c r="Y1453" i="25" s="1"/>
  <c r="Z1453" i="25" s="1"/>
  <c r="AA1453" i="25" s="1"/>
  <c r="AD162" i="25"/>
  <c r="X162" i="25"/>
  <c r="Y162" i="25" s="1"/>
  <c r="Z162" i="25" s="1"/>
  <c r="AA162" i="25" s="1"/>
  <c r="X1002" i="25"/>
  <c r="Y1002" i="25" s="1"/>
  <c r="Z1002" i="25" s="1"/>
  <c r="AA1002" i="25" s="1"/>
  <c r="AD1002" i="25"/>
  <c r="AD859" i="25"/>
  <c r="X859" i="25"/>
  <c r="Y859" i="25" s="1"/>
  <c r="Z859" i="25" s="1"/>
  <c r="AA859" i="25" s="1"/>
  <c r="X1633" i="25"/>
  <c r="Y1633" i="25" s="1"/>
  <c r="Z1633" i="25" s="1"/>
  <c r="AA1633" i="25" s="1"/>
  <c r="X1686" i="25"/>
  <c r="Y1686" i="25" s="1"/>
  <c r="Z1686" i="25" s="1"/>
  <c r="AA1686" i="25" s="1"/>
  <c r="AD1686" i="25"/>
  <c r="U446" i="25"/>
  <c r="V446" i="25" s="1"/>
  <c r="W446" i="25" s="1"/>
  <c r="U596" i="25"/>
  <c r="V596" i="25" s="1"/>
  <c r="W596" i="25" s="1"/>
  <c r="R596" i="25"/>
  <c r="S596" i="25" s="1"/>
  <c r="U1347" i="25"/>
  <c r="V1347" i="25" s="1"/>
  <c r="W1347" i="25" s="1"/>
  <c r="R1347" i="25"/>
  <c r="S1347" i="25" s="1"/>
  <c r="X232" i="25"/>
  <c r="Y232" i="25" s="1"/>
  <c r="Z232" i="25" s="1"/>
  <c r="AA232" i="25" s="1"/>
  <c r="AD232" i="25"/>
  <c r="U1367" i="25"/>
  <c r="V1367" i="25" s="1"/>
  <c r="W1367" i="25" s="1"/>
  <c r="R1367" i="25"/>
  <c r="S1367" i="25" s="1"/>
  <c r="U78" i="25"/>
  <c r="V78" i="25" s="1"/>
  <c r="W78" i="25" s="1"/>
  <c r="R78" i="25"/>
  <c r="S78" i="25" s="1"/>
  <c r="X1473" i="25"/>
  <c r="Y1473" i="25" s="1"/>
  <c r="Z1473" i="25" s="1"/>
  <c r="AA1473" i="25" s="1"/>
  <c r="AD1473" i="25"/>
  <c r="U568" i="25"/>
  <c r="V568" i="25" s="1"/>
  <c r="W568" i="25" s="1"/>
  <c r="X241" i="25"/>
  <c r="Y241" i="25" s="1"/>
  <c r="Z241" i="25" s="1"/>
  <c r="AA241" i="25" s="1"/>
  <c r="AD241" i="25"/>
  <c r="X661" i="25"/>
  <c r="Y661" i="25" s="1"/>
  <c r="Z661" i="25" s="1"/>
  <c r="AA661" i="25" s="1"/>
  <c r="X1497" i="25"/>
  <c r="Y1497" i="25" s="1"/>
  <c r="Z1497" i="25" s="1"/>
  <c r="AA1497" i="25" s="1"/>
  <c r="AD1497" i="25"/>
  <c r="X250" i="25"/>
  <c r="Y250" i="25" s="1"/>
  <c r="Z250" i="25" s="1"/>
  <c r="AA250" i="25" s="1"/>
  <c r="X1800" i="25"/>
  <c r="Y1800" i="25" s="1"/>
  <c r="Z1800" i="25" s="1"/>
  <c r="AA1800" i="25" s="1"/>
  <c r="AD1800" i="25"/>
  <c r="X713" i="25"/>
  <c r="Y713" i="25" s="1"/>
  <c r="Z713" i="25" s="1"/>
  <c r="AA713" i="25" s="1"/>
  <c r="AD713" i="25"/>
  <c r="U379" i="25"/>
  <c r="V379" i="25" s="1"/>
  <c r="W379" i="25" s="1"/>
  <c r="X1383" i="25"/>
  <c r="Y1383" i="25" s="1"/>
  <c r="Z1383" i="25" s="1"/>
  <c r="AA1383" i="25" s="1"/>
  <c r="X367" i="25"/>
  <c r="Y367" i="25" s="1"/>
  <c r="Z367" i="25" s="1"/>
  <c r="AA367" i="25" s="1"/>
  <c r="AD367" i="25"/>
  <c r="U1393" i="25"/>
  <c r="V1393" i="25" s="1"/>
  <c r="W1393" i="25" s="1"/>
  <c r="R1393" i="25"/>
  <c r="S1393" i="25" s="1"/>
  <c r="X33" i="25"/>
  <c r="Y33" i="25" s="1"/>
  <c r="Z33" i="25" s="1"/>
  <c r="AA33" i="25" s="1"/>
  <c r="AD33" i="25"/>
  <c r="U625" i="25"/>
  <c r="V625" i="25" s="1"/>
  <c r="W625" i="25" s="1"/>
  <c r="R625" i="25"/>
  <c r="S625" i="25" s="1"/>
  <c r="X358" i="25"/>
  <c r="Y358" i="25" s="1"/>
  <c r="Z358" i="25" s="1"/>
  <c r="AA358" i="25" s="1"/>
  <c r="AD358" i="25"/>
  <c r="U1061" i="25"/>
  <c r="V1061" i="25" s="1"/>
  <c r="W1061" i="25" s="1"/>
  <c r="X1172" i="25"/>
  <c r="Y1172" i="25" s="1"/>
  <c r="Z1172" i="25" s="1"/>
  <c r="AA1172" i="25" s="1"/>
  <c r="AD1172" i="25"/>
  <c r="X919" i="25"/>
  <c r="Y919" i="25" s="1"/>
  <c r="Z919" i="25" s="1"/>
  <c r="AA919" i="25" s="1"/>
  <c r="AD919" i="25"/>
  <c r="AD1573" i="25"/>
  <c r="X1573" i="25"/>
  <c r="Y1573" i="25" s="1"/>
  <c r="Z1573" i="25" s="1"/>
  <c r="AA1573" i="25" s="1"/>
  <c r="R476" i="25"/>
  <c r="S476" i="25" s="1"/>
  <c r="U476" i="25"/>
  <c r="V476" i="25" s="1"/>
  <c r="W476" i="25" s="1"/>
  <c r="X1452" i="25"/>
  <c r="Y1452" i="25" s="1"/>
  <c r="Z1452" i="25" s="1"/>
  <c r="AA1452" i="25" s="1"/>
  <c r="U1781" i="25"/>
  <c r="V1781" i="25" s="1"/>
  <c r="W1781" i="25" s="1"/>
  <c r="X567" i="25"/>
  <c r="Y567" i="25" s="1"/>
  <c r="Z567" i="25" s="1"/>
  <c r="AA567" i="25" s="1"/>
  <c r="X1120" i="25"/>
  <c r="Y1120" i="25" s="1"/>
  <c r="Z1120" i="25" s="1"/>
  <c r="AA1120" i="25" s="1"/>
  <c r="AD1120" i="25"/>
  <c r="X64" i="25"/>
  <c r="Y64" i="25" s="1"/>
  <c r="Z64" i="25" s="1"/>
  <c r="AA64" i="25" s="1"/>
  <c r="AD64" i="25"/>
  <c r="AD545" i="25"/>
  <c r="X545" i="25"/>
  <c r="Y545" i="25" s="1"/>
  <c r="Z545" i="25" s="1"/>
  <c r="AA545" i="25" s="1"/>
  <c r="R359" i="25"/>
  <c r="S359" i="25" s="1"/>
  <c r="U359" i="25"/>
  <c r="V359" i="25" s="1"/>
  <c r="W359" i="25" s="1"/>
  <c r="U1151" i="25"/>
  <c r="V1151" i="25" s="1"/>
  <c r="W1151" i="25" s="1"/>
  <c r="AD1323" i="25"/>
  <c r="X1323" i="25"/>
  <c r="Y1323" i="25" s="1"/>
  <c r="Z1323" i="25" s="1"/>
  <c r="AA1323" i="25" s="1"/>
  <c r="AD832" i="25"/>
  <c r="X832" i="25"/>
  <c r="Y832" i="25" s="1"/>
  <c r="Z832" i="25" s="1"/>
  <c r="AA832" i="25" s="1"/>
  <c r="X1724" i="25"/>
  <c r="Y1724" i="25" s="1"/>
  <c r="Z1724" i="25" s="1"/>
  <c r="AA1724" i="25" s="1"/>
  <c r="AD1724" i="25"/>
  <c r="X701" i="25"/>
  <c r="Y701" i="25" s="1"/>
  <c r="Z701" i="25" s="1"/>
  <c r="AA701" i="25" s="1"/>
  <c r="X504" i="25"/>
  <c r="Y504" i="25" s="1"/>
  <c r="Z504" i="25" s="1"/>
  <c r="AA504" i="25" s="1"/>
  <c r="AD504" i="25"/>
  <c r="X114" i="25"/>
  <c r="Y114" i="25" s="1"/>
  <c r="Z114" i="25" s="1"/>
  <c r="AA114" i="25" s="1"/>
  <c r="AD114" i="25"/>
  <c r="X1196" i="25"/>
  <c r="Y1196" i="25" s="1"/>
  <c r="Z1196" i="25" s="1"/>
  <c r="AA1196" i="25" s="1"/>
  <c r="AD1196" i="25"/>
  <c r="X960" i="25"/>
  <c r="Y960" i="25" s="1"/>
  <c r="Z960" i="25" s="1"/>
  <c r="AA960" i="25" s="1"/>
  <c r="U1373" i="25"/>
  <c r="V1373" i="25" s="1"/>
  <c r="W1373" i="25" s="1"/>
  <c r="X813" i="25"/>
  <c r="Y813" i="25" s="1"/>
  <c r="Z813" i="25" s="1"/>
  <c r="AA813" i="25" s="1"/>
  <c r="X90" i="25"/>
  <c r="Y90" i="25" s="1"/>
  <c r="Z90" i="25" s="1"/>
  <c r="AA90" i="25" s="1"/>
  <c r="AD90" i="25"/>
  <c r="AD91" i="25" s="1"/>
  <c r="AD92" i="25" s="1"/>
  <c r="AD93" i="25" s="1"/>
  <c r="AD94" i="25" s="1"/>
  <c r="AD95" i="25" s="1"/>
  <c r="AD96" i="25" s="1"/>
  <c r="AD97" i="25" s="1"/>
  <c r="AD98" i="25" s="1"/>
  <c r="AD838" i="25"/>
  <c r="X838" i="25"/>
  <c r="Y838" i="25" s="1"/>
  <c r="Z838" i="25" s="1"/>
  <c r="AA838" i="25" s="1"/>
  <c r="X1019" i="25"/>
  <c r="Y1019" i="25" s="1"/>
  <c r="Z1019" i="25" s="1"/>
  <c r="AA1019" i="25" s="1"/>
  <c r="AD1019" i="25"/>
  <c r="AD127" i="25"/>
  <c r="X127" i="25"/>
  <c r="Y127" i="25" s="1"/>
  <c r="Z127" i="25" s="1"/>
  <c r="AA127" i="25" s="1"/>
  <c r="X1378" i="25"/>
  <c r="Y1378" i="25" s="1"/>
  <c r="Z1378" i="25" s="1"/>
  <c r="AA1378" i="25" s="1"/>
  <c r="U46" i="25"/>
  <c r="V46" i="25" s="1"/>
  <c r="W46" i="25" s="1"/>
  <c r="X376" i="25"/>
  <c r="Y376" i="25" s="1"/>
  <c r="Z376" i="25" s="1"/>
  <c r="AA376" i="25" s="1"/>
  <c r="X1076" i="25"/>
  <c r="Y1076" i="25" s="1"/>
  <c r="Z1076" i="25" s="1"/>
  <c r="AA1076" i="25" s="1"/>
  <c r="AD1076" i="25"/>
  <c r="X747" i="25"/>
  <c r="Y747" i="25" s="1"/>
  <c r="Z747" i="25" s="1"/>
  <c r="AA747" i="25" s="1"/>
  <c r="AD747" i="25"/>
  <c r="U229" i="25"/>
  <c r="V229" i="25" s="1"/>
  <c r="W229" i="25" s="1"/>
  <c r="R229" i="25"/>
  <c r="S229" i="25" s="1"/>
  <c r="U922" i="25"/>
  <c r="V922" i="25" s="1"/>
  <c r="W922" i="25" s="1"/>
  <c r="R922" i="25"/>
  <c r="S922" i="25" s="1"/>
  <c r="X49" i="25"/>
  <c r="Y49" i="25" s="1"/>
  <c r="Z49" i="25" s="1"/>
  <c r="AA49" i="25" s="1"/>
  <c r="X664" i="25"/>
  <c r="Y664" i="25" s="1"/>
  <c r="Z664" i="25" s="1"/>
  <c r="AA664" i="25" s="1"/>
  <c r="X1615" i="25"/>
  <c r="Y1615" i="25" s="1"/>
  <c r="Z1615" i="25" s="1"/>
  <c r="AA1615" i="25" s="1"/>
  <c r="AD1615" i="25"/>
  <c r="AD1471" i="25"/>
  <c r="X1471" i="25"/>
  <c r="Y1471" i="25" s="1"/>
  <c r="Z1471" i="25" s="1"/>
  <c r="AA1471" i="25" s="1"/>
  <c r="AD130" i="25"/>
  <c r="X130" i="25"/>
  <c r="Y130" i="25" s="1"/>
  <c r="Z130" i="25" s="1"/>
  <c r="AA130" i="25" s="1"/>
  <c r="U605" i="25"/>
  <c r="V605" i="25" s="1"/>
  <c r="W605" i="25" s="1"/>
  <c r="R605" i="25"/>
  <c r="S605" i="25" s="1"/>
  <c r="U1604" i="25"/>
  <c r="V1604" i="25" s="1"/>
  <c r="W1604" i="25" s="1"/>
  <c r="R1604" i="25"/>
  <c r="S1604" i="25" s="1"/>
  <c r="X204" i="25"/>
  <c r="Y204" i="25" s="1"/>
  <c r="Z204" i="25" s="1"/>
  <c r="AA204" i="25" s="1"/>
  <c r="AD204" i="25"/>
  <c r="X321" i="25"/>
  <c r="Y321" i="25" s="1"/>
  <c r="Z321" i="25" s="1"/>
  <c r="AA321" i="25" s="1"/>
  <c r="X489" i="25"/>
  <c r="Y489" i="25" s="1"/>
  <c r="Z489" i="25" s="1"/>
  <c r="AA489" i="25" s="1"/>
  <c r="AD489" i="25"/>
  <c r="R1053" i="25"/>
  <c r="U1053" i="25"/>
  <c r="V1053" i="25" s="1"/>
  <c r="W1053" i="25" s="1"/>
  <c r="X9" i="25"/>
  <c r="Y9" i="25" s="1"/>
  <c r="Z9" i="25" s="1"/>
  <c r="AA9" i="25" s="1"/>
  <c r="AD9" i="25"/>
  <c r="U1360" i="25"/>
  <c r="V1360" i="25" s="1"/>
  <c r="W1360" i="25" s="1"/>
  <c r="X172" i="25"/>
  <c r="Y172" i="25" s="1"/>
  <c r="Z172" i="25" s="1"/>
  <c r="AA172" i="25" s="1"/>
  <c r="AD172" i="25"/>
  <c r="AD1688" i="25"/>
  <c r="X1688" i="25"/>
  <c r="Y1688" i="25" s="1"/>
  <c r="Z1688" i="25" s="1"/>
  <c r="AA1688" i="25" s="1"/>
  <c r="AD1226" i="25"/>
  <c r="X1226" i="25"/>
  <c r="Y1226" i="25" s="1"/>
  <c r="Z1226" i="25" s="1"/>
  <c r="AA1226" i="25" s="1"/>
  <c r="X194" i="25"/>
  <c r="Y194" i="25" s="1"/>
  <c r="Z194" i="25" s="1"/>
  <c r="AA194" i="25" s="1"/>
  <c r="X698" i="25"/>
  <c r="Y698" i="25" s="1"/>
  <c r="Z698" i="25" s="1"/>
  <c r="AA698" i="25" s="1"/>
  <c r="AD698" i="25"/>
  <c r="AD699" i="25" s="1"/>
  <c r="U297" i="25"/>
  <c r="V297" i="25" s="1"/>
  <c r="W297" i="25" s="1"/>
  <c r="R297" i="25"/>
  <c r="S297" i="25" s="1"/>
  <c r="R699" i="25"/>
  <c r="S699" i="25" s="1"/>
  <c r="X65" i="25"/>
  <c r="Y65" i="25" s="1"/>
  <c r="Z65" i="25" s="1"/>
  <c r="AA65" i="25" s="1"/>
  <c r="AD65" i="25"/>
  <c r="AD1664" i="25"/>
  <c r="X1664" i="25"/>
  <c r="Y1664" i="25" s="1"/>
  <c r="Z1664" i="25" s="1"/>
  <c r="AA1664" i="25" s="1"/>
  <c r="U1149" i="25"/>
  <c r="V1149" i="25" s="1"/>
  <c r="W1149" i="25" s="1"/>
  <c r="U1564" i="25"/>
  <c r="V1564" i="25" s="1"/>
  <c r="W1564" i="25" s="1"/>
  <c r="R1564" i="25"/>
  <c r="S1564" i="25" s="1"/>
  <c r="AD770" i="25"/>
  <c r="X770" i="25"/>
  <c r="Y770" i="25" s="1"/>
  <c r="Z770" i="25" s="1"/>
  <c r="AA770" i="25" s="1"/>
  <c r="U1648" i="25"/>
  <c r="V1648" i="25" s="1"/>
  <c r="W1648" i="25" s="1"/>
  <c r="R1648" i="25"/>
  <c r="S1648" i="25" s="1"/>
  <c r="X880" i="25"/>
  <c r="Y880" i="25" s="1"/>
  <c r="Z880" i="25" s="1"/>
  <c r="AA880" i="25" s="1"/>
  <c r="X1571" i="25"/>
  <c r="Y1571" i="25" s="1"/>
  <c r="Z1571" i="25" s="1"/>
  <c r="AA1571" i="25" s="1"/>
  <c r="AD1571" i="25"/>
  <c r="AD514" i="25"/>
  <c r="X514" i="25"/>
  <c r="Y514" i="25" s="1"/>
  <c r="Z514" i="25" s="1"/>
  <c r="AA514" i="25" s="1"/>
  <c r="U1435" i="25"/>
  <c r="V1435" i="25" s="1"/>
  <c r="W1435" i="25" s="1"/>
  <c r="U1234" i="25"/>
  <c r="V1234" i="25" s="1"/>
  <c r="W1234" i="25" s="1"/>
  <c r="R1234" i="25"/>
  <c r="S1234" i="25" s="1"/>
  <c r="AD1333" i="25"/>
  <c r="X1333" i="25"/>
  <c r="Y1333" i="25" s="1"/>
  <c r="Z1333" i="25" s="1"/>
  <c r="AA1333" i="25" s="1"/>
  <c r="X638" i="25"/>
  <c r="Y638" i="25" s="1"/>
  <c r="Z638" i="25" s="1"/>
  <c r="AA638" i="25" s="1"/>
  <c r="AD638" i="25"/>
  <c r="R878" i="25"/>
  <c r="R145" i="25"/>
  <c r="S145" i="25" s="1"/>
  <c r="U145" i="25"/>
  <c r="V145" i="25" s="1"/>
  <c r="W145" i="25" s="1"/>
  <c r="R1051" i="25"/>
  <c r="S1051" i="25" s="1"/>
  <c r="U1051" i="25"/>
  <c r="V1051" i="25" s="1"/>
  <c r="W1051" i="25" s="1"/>
  <c r="R937" i="25"/>
  <c r="S937" i="25" s="1"/>
  <c r="X526" i="25"/>
  <c r="Y526" i="25" s="1"/>
  <c r="Z526" i="25" s="1"/>
  <c r="AA526" i="25" s="1"/>
  <c r="X1158" i="25"/>
  <c r="Y1158" i="25" s="1"/>
  <c r="Z1158" i="25" s="1"/>
  <c r="AA1158" i="25" s="1"/>
  <c r="AD1158" i="25"/>
  <c r="U1523" i="25"/>
  <c r="V1523" i="25" s="1"/>
  <c r="W1523" i="25" s="1"/>
  <c r="R1523" i="25"/>
  <c r="S1523" i="25" s="1"/>
  <c r="U519" i="25"/>
  <c r="V519" i="25" s="1"/>
  <c r="W519" i="25" s="1"/>
  <c r="R519" i="25"/>
  <c r="S519" i="25" s="1"/>
  <c r="AD1308" i="25"/>
  <c r="X1308" i="25"/>
  <c r="Y1308" i="25" s="1"/>
  <c r="Z1308" i="25" s="1"/>
  <c r="AA1308" i="25" s="1"/>
  <c r="U795" i="25"/>
  <c r="V795" i="25" s="1"/>
  <c r="W795" i="25" s="1"/>
  <c r="R795" i="25"/>
  <c r="X196" i="25"/>
  <c r="Y196" i="25" s="1"/>
  <c r="Z196" i="25" s="1"/>
  <c r="AA196" i="25" s="1"/>
  <c r="AD196" i="25"/>
  <c r="X763" i="25"/>
  <c r="Y763" i="25" s="1"/>
  <c r="Z763" i="25" s="1"/>
  <c r="AA763" i="25" s="1"/>
  <c r="AD1001" i="25"/>
  <c r="X1001" i="25"/>
  <c r="Y1001" i="25" s="1"/>
  <c r="Z1001" i="25" s="1"/>
  <c r="AA1001" i="25" s="1"/>
  <c r="U14" i="25"/>
  <c r="V14" i="25" s="1"/>
  <c r="W14" i="25" s="1"/>
  <c r="R14" i="25"/>
  <c r="S14" i="25" s="1"/>
  <c r="X142" i="25"/>
  <c r="Y142" i="25" s="1"/>
  <c r="Z142" i="25" s="1"/>
  <c r="AA142" i="25" s="1"/>
  <c r="AD142" i="25"/>
  <c r="U831" i="25"/>
  <c r="V831" i="25" s="1"/>
  <c r="W831" i="25" s="1"/>
  <c r="R831" i="25"/>
  <c r="S831" i="25" s="1"/>
  <c r="AD1486" i="25"/>
  <c r="X1486" i="25"/>
  <c r="Y1486" i="25" s="1"/>
  <c r="Z1486" i="25" s="1"/>
  <c r="AA1486" i="25" s="1"/>
  <c r="AD1670" i="25"/>
  <c r="X1670" i="25"/>
  <c r="Y1670" i="25" s="1"/>
  <c r="Z1670" i="25" s="1"/>
  <c r="AA1670" i="25" s="1"/>
  <c r="X473" i="25"/>
  <c r="Y473" i="25" s="1"/>
  <c r="Z473" i="25" s="1"/>
  <c r="AA473" i="25" s="1"/>
  <c r="AD473" i="25"/>
  <c r="AD1012" i="25"/>
  <c r="X1012" i="25"/>
  <c r="Y1012" i="25" s="1"/>
  <c r="Z1012" i="25" s="1"/>
  <c r="AA1012" i="25" s="1"/>
  <c r="U737" i="25"/>
  <c r="V737" i="25" s="1"/>
  <c r="W737" i="25" s="1"/>
  <c r="R737" i="25"/>
  <c r="S737" i="25" s="1"/>
  <c r="AD1424" i="25"/>
  <c r="X1424" i="25"/>
  <c r="Y1424" i="25" s="1"/>
  <c r="Z1424" i="25" s="1"/>
  <c r="AA1424" i="25" s="1"/>
  <c r="R541" i="25"/>
  <c r="S541" i="25" s="1"/>
  <c r="U541" i="25"/>
  <c r="V541" i="25" s="1"/>
  <c r="W541" i="25" s="1"/>
  <c r="U435" i="25"/>
  <c r="V435" i="25" s="1"/>
  <c r="W435" i="25" s="1"/>
  <c r="X1586" i="25"/>
  <c r="Y1586" i="25" s="1"/>
  <c r="Z1586" i="25" s="1"/>
  <c r="AA1586" i="25" s="1"/>
  <c r="AD1586" i="25"/>
  <c r="AD79" i="25"/>
  <c r="X79" i="25"/>
  <c r="Y79" i="25" s="1"/>
  <c r="Z79" i="25" s="1"/>
  <c r="AA79" i="25" s="1"/>
  <c r="R1472" i="25"/>
  <c r="S1472" i="25" s="1"/>
  <c r="U1472" i="25"/>
  <c r="V1472" i="25" s="1"/>
  <c r="W1472" i="25" s="1"/>
  <c r="X616" i="25"/>
  <c r="Y616" i="25" s="1"/>
  <c r="Z616" i="25" s="1"/>
  <c r="AA616" i="25" s="1"/>
  <c r="AD616" i="25"/>
  <c r="R889" i="25"/>
  <c r="S889" i="25" s="1"/>
  <c r="U889" i="25"/>
  <c r="V889" i="25" s="1"/>
  <c r="W889" i="25" s="1"/>
  <c r="X1045" i="25"/>
  <c r="Y1045" i="25" s="1"/>
  <c r="Z1045" i="25" s="1"/>
  <c r="AA1045" i="25" s="1"/>
  <c r="AD1045" i="25"/>
  <c r="U69" i="25"/>
  <c r="V69" i="25" s="1"/>
  <c r="W69" i="25" s="1"/>
  <c r="R69" i="25"/>
  <c r="S69" i="25" s="1"/>
  <c r="X1687" i="25"/>
  <c r="Y1687" i="25" s="1"/>
  <c r="Z1687" i="25" s="1"/>
  <c r="AA1687" i="25" s="1"/>
  <c r="AD1687" i="25"/>
  <c r="R910" i="25"/>
  <c r="S910" i="25" s="1"/>
  <c r="U910" i="25"/>
  <c r="V910" i="25" s="1"/>
  <c r="W910" i="25" s="1"/>
  <c r="AD877" i="25"/>
  <c r="X877" i="25"/>
  <c r="Y877" i="25" s="1"/>
  <c r="Z877" i="25" s="1"/>
  <c r="AA877" i="25" s="1"/>
  <c r="U855" i="25"/>
  <c r="V855" i="25" s="1"/>
  <c r="W855" i="25" s="1"/>
  <c r="R855" i="25"/>
  <c r="S855" i="25" s="1"/>
  <c r="AD606" i="25"/>
  <c r="X606" i="25"/>
  <c r="Y606" i="25" s="1"/>
  <c r="Z606" i="25" s="1"/>
  <c r="AA606" i="25" s="1"/>
  <c r="U1399" i="25"/>
  <c r="V1399" i="25" s="1"/>
  <c r="W1399" i="25" s="1"/>
  <c r="R1399" i="25"/>
  <c r="S1399" i="25" s="1"/>
  <c r="X1734" i="25"/>
  <c r="Y1734" i="25" s="1"/>
  <c r="Z1734" i="25" s="1"/>
  <c r="AA1734" i="25" s="1"/>
  <c r="AD1463" i="25"/>
  <c r="X1463" i="25"/>
  <c r="Y1463" i="25" s="1"/>
  <c r="Z1463" i="25" s="1"/>
  <c r="AA1463" i="25" s="1"/>
  <c r="U1042" i="25"/>
  <c r="V1042" i="25" s="1"/>
  <c r="W1042" i="25" s="1"/>
  <c r="R1042" i="25"/>
  <c r="S1042" i="25" s="1"/>
  <c r="X1152" i="25"/>
  <c r="Y1152" i="25" s="1"/>
  <c r="Z1152" i="25" s="1"/>
  <c r="AA1152" i="25" s="1"/>
  <c r="AD1522" i="25"/>
  <c r="X1522" i="25"/>
  <c r="Y1522" i="25" s="1"/>
  <c r="Z1522" i="25" s="1"/>
  <c r="AA1522" i="25" s="1"/>
  <c r="AD1723" i="25"/>
  <c r="X1723" i="25"/>
  <c r="Y1723" i="25" s="1"/>
  <c r="Z1723" i="25" s="1"/>
  <c r="AA1723" i="25" s="1"/>
  <c r="AD989" i="25"/>
  <c r="X989" i="25"/>
  <c r="Y989" i="25" s="1"/>
  <c r="Z989" i="25" s="1"/>
  <c r="AA989" i="25" s="1"/>
  <c r="AD640" i="25"/>
  <c r="X640" i="25"/>
  <c r="Y640" i="25" s="1"/>
  <c r="Z640" i="25" s="1"/>
  <c r="AA640" i="25" s="1"/>
  <c r="X655" i="25"/>
  <c r="Y655" i="25" s="1"/>
  <c r="Z655" i="25" s="1"/>
  <c r="AA655" i="25" s="1"/>
  <c r="X1645" i="25"/>
  <c r="Y1645" i="25" s="1"/>
  <c r="Z1645" i="25" s="1"/>
  <c r="AA1645" i="25" s="1"/>
  <c r="AD1645" i="25"/>
  <c r="X1511" i="25"/>
  <c r="Y1511" i="25" s="1"/>
  <c r="Z1511" i="25" s="1"/>
  <c r="AA1511" i="25" s="1"/>
  <c r="AD1511" i="25"/>
  <c r="X1078" i="25"/>
  <c r="Y1078" i="25" s="1"/>
  <c r="Z1078" i="25" s="1"/>
  <c r="AA1078" i="25" s="1"/>
  <c r="AD1078" i="25"/>
  <c r="R582" i="25"/>
  <c r="S582" i="25" s="1"/>
  <c r="U582" i="25"/>
  <c r="V582" i="25" s="1"/>
  <c r="W582" i="25" s="1"/>
  <c r="U1195" i="25"/>
  <c r="V1195" i="25" s="1"/>
  <c r="W1195" i="25" s="1"/>
  <c r="R1195" i="25"/>
  <c r="S1195" i="25" s="1"/>
  <c r="AD1072" i="25"/>
  <c r="X1072" i="25"/>
  <c r="Y1072" i="25" s="1"/>
  <c r="Z1072" i="25" s="1"/>
  <c r="AA1072" i="25" s="1"/>
  <c r="U275" i="25"/>
  <c r="V275" i="25" s="1"/>
  <c r="W275" i="25" s="1"/>
  <c r="R275" i="25"/>
  <c r="X583" i="25"/>
  <c r="Y583" i="25" s="1"/>
  <c r="Z583" i="25" s="1"/>
  <c r="AA583" i="25" s="1"/>
  <c r="AD583" i="25"/>
  <c r="AD590" i="25"/>
  <c r="X590" i="25"/>
  <c r="Y590" i="25" s="1"/>
  <c r="Z590" i="25" s="1"/>
  <c r="AA590" i="25" s="1"/>
  <c r="AD510" i="25"/>
  <c r="X510" i="25"/>
  <c r="Y510" i="25" s="1"/>
  <c r="Z510" i="25" s="1"/>
  <c r="AA510" i="25" s="1"/>
  <c r="X95" i="25"/>
  <c r="Y95" i="25" s="1"/>
  <c r="Z95" i="25" s="1"/>
  <c r="AA95" i="25" s="1"/>
  <c r="U576" i="25"/>
  <c r="V576" i="25" s="1"/>
  <c r="W576" i="25" s="1"/>
  <c r="R576" i="25"/>
  <c r="S576" i="25" s="1"/>
  <c r="U566" i="25"/>
  <c r="V566" i="25" s="1"/>
  <c r="W566" i="25" s="1"/>
  <c r="AD1474" i="25"/>
  <c r="X1474" i="25"/>
  <c r="Y1474" i="25" s="1"/>
  <c r="Z1474" i="25" s="1"/>
  <c r="AA1474" i="25" s="1"/>
  <c r="AD1477" i="25"/>
  <c r="X1477" i="25"/>
  <c r="Y1477" i="25" s="1"/>
  <c r="Z1477" i="25" s="1"/>
  <c r="AA1477" i="25" s="1"/>
  <c r="U534" i="25"/>
  <c r="V534" i="25" s="1"/>
  <c r="W534" i="25" s="1"/>
  <c r="R534" i="25"/>
  <c r="S534" i="25" s="1"/>
  <c r="X1176" i="25"/>
  <c r="Y1176" i="25" s="1"/>
  <c r="Z1176" i="25" s="1"/>
  <c r="AA1176" i="25" s="1"/>
  <c r="AD1176" i="25"/>
  <c r="U1263" i="25"/>
  <c r="V1263" i="25" s="1"/>
  <c r="W1263" i="25" s="1"/>
  <c r="R1263" i="25"/>
  <c r="S1263" i="25" s="1"/>
  <c r="AD1016" i="25"/>
  <c r="X1016" i="25"/>
  <c r="Y1016" i="25" s="1"/>
  <c r="Z1016" i="25" s="1"/>
  <c r="AA1016" i="25" s="1"/>
  <c r="U243" i="25"/>
  <c r="V243" i="25" s="1"/>
  <c r="W243" i="25" s="1"/>
  <c r="U261" i="25"/>
  <c r="V261" i="25" s="1"/>
  <c r="W261" i="25" s="1"/>
  <c r="R261" i="25"/>
  <c r="S261" i="25" s="1"/>
  <c r="AD1348" i="25"/>
  <c r="X1348" i="25"/>
  <c r="Y1348" i="25" s="1"/>
  <c r="Z1348" i="25" s="1"/>
  <c r="AA1348" i="25" s="1"/>
  <c r="X331" i="25"/>
  <c r="Y331" i="25" s="1"/>
  <c r="Z331" i="25" s="1"/>
  <c r="AA331" i="25" s="1"/>
  <c r="U1191" i="25"/>
  <c r="V1191" i="25" s="1"/>
  <c r="W1191" i="25" s="1"/>
  <c r="R1191" i="25"/>
  <c r="S1191" i="25" s="1"/>
  <c r="X93" i="25"/>
  <c r="Y93" i="25" s="1"/>
  <c r="Z93" i="25" s="1"/>
  <c r="AA93" i="25" s="1"/>
  <c r="X822" i="25"/>
  <c r="Y822" i="25" s="1"/>
  <c r="Z822" i="25" s="1"/>
  <c r="AA822" i="25" s="1"/>
  <c r="AD822" i="25"/>
  <c r="X1771" i="25"/>
  <c r="Y1771" i="25" s="1"/>
  <c r="Z1771" i="25" s="1"/>
  <c r="AA1771" i="25" s="1"/>
  <c r="X629" i="25"/>
  <c r="Y629" i="25" s="1"/>
  <c r="Z629" i="25" s="1"/>
  <c r="AA629" i="25" s="1"/>
  <c r="AD629" i="25"/>
  <c r="U311" i="25"/>
  <c r="V311" i="25" s="1"/>
  <c r="W311" i="25" s="1"/>
  <c r="R311" i="25"/>
  <c r="S311" i="25" s="1"/>
  <c r="X1401" i="25"/>
  <c r="Y1401" i="25" s="1"/>
  <c r="Z1401" i="25" s="1"/>
  <c r="AA1401" i="25" s="1"/>
  <c r="U523" i="25"/>
  <c r="V523" i="25" s="1"/>
  <c r="W523" i="25" s="1"/>
  <c r="R523" i="25"/>
  <c r="S523" i="25" s="1"/>
  <c r="U984" i="25"/>
  <c r="V984" i="25" s="1"/>
  <c r="W984" i="25" s="1"/>
  <c r="AD965" i="25"/>
  <c r="X965" i="25"/>
  <c r="Y965" i="25" s="1"/>
  <c r="Z965" i="25" s="1"/>
  <c r="AA965" i="25" s="1"/>
  <c r="AD1292" i="25"/>
  <c r="X1292" i="25"/>
  <c r="Y1292" i="25" s="1"/>
  <c r="Z1292" i="25" s="1"/>
  <c r="AA1292" i="25" s="1"/>
  <c r="AD724" i="25"/>
  <c r="X724" i="25"/>
  <c r="Y724" i="25" s="1"/>
  <c r="Z724" i="25" s="1"/>
  <c r="AA724" i="25" s="1"/>
  <c r="AD594" i="25"/>
  <c r="X594" i="25"/>
  <c r="Y594" i="25" s="1"/>
  <c r="Z594" i="25" s="1"/>
  <c r="AA594" i="25" s="1"/>
  <c r="X442" i="25"/>
  <c r="Y442" i="25" s="1"/>
  <c r="Z442" i="25" s="1"/>
  <c r="AA442" i="25" s="1"/>
  <c r="X1150" i="25"/>
  <c r="Y1150" i="25" s="1"/>
  <c r="Z1150" i="25" s="1"/>
  <c r="AA1150" i="25" s="1"/>
  <c r="X812" i="25"/>
  <c r="Y812" i="25" s="1"/>
  <c r="Z812" i="25" s="1"/>
  <c r="AA812" i="25" s="1"/>
  <c r="R11" i="25"/>
  <c r="S11" i="25" s="1"/>
  <c r="U11" i="25"/>
  <c r="V11" i="25" s="1"/>
  <c r="W11" i="25" s="1"/>
  <c r="R728" i="25"/>
  <c r="S728" i="25" s="1"/>
  <c r="U728" i="25"/>
  <c r="V728" i="25" s="1"/>
  <c r="W728" i="25" s="1"/>
  <c r="U1602" i="25"/>
  <c r="V1602" i="25" s="1"/>
  <c r="W1602" i="25" s="1"/>
  <c r="R1602" i="25"/>
  <c r="S1602" i="25" s="1"/>
  <c r="AD729" i="25"/>
  <c r="X729" i="25"/>
  <c r="Y729" i="25" s="1"/>
  <c r="Z729" i="25" s="1"/>
  <c r="AA729" i="25" s="1"/>
  <c r="X74" i="25"/>
  <c r="Y74" i="25" s="1"/>
  <c r="Z74" i="25" s="1"/>
  <c r="AA74" i="25" s="1"/>
  <c r="AD74" i="25"/>
  <c r="U687" i="25"/>
  <c r="V687" i="25" s="1"/>
  <c r="W687" i="25" s="1"/>
  <c r="R1270" i="25"/>
  <c r="S1270" i="25" s="1"/>
  <c r="U1270" i="25"/>
  <c r="V1270" i="25" s="1"/>
  <c r="W1270" i="25" s="1"/>
  <c r="X760" i="25"/>
  <c r="Y760" i="25" s="1"/>
  <c r="Z760" i="25" s="1"/>
  <c r="AA760" i="25" s="1"/>
  <c r="AD953" i="25"/>
  <c r="AD954" i="25" s="1"/>
  <c r="X953" i="25"/>
  <c r="Y953" i="25" s="1"/>
  <c r="Z953" i="25" s="1"/>
  <c r="AA953" i="25" s="1"/>
  <c r="R509" i="25"/>
  <c r="S509" i="25" s="1"/>
  <c r="U509" i="25"/>
  <c r="V509" i="25" s="1"/>
  <c r="W509" i="25" s="1"/>
  <c r="AD1466" i="25"/>
  <c r="X1466" i="25"/>
  <c r="Y1466" i="25" s="1"/>
  <c r="Z1466" i="25" s="1"/>
  <c r="AA1466" i="25" s="1"/>
  <c r="U1529" i="25"/>
  <c r="V1529" i="25" s="1"/>
  <c r="W1529" i="25" s="1"/>
  <c r="R1529" i="25"/>
  <c r="R1313" i="25"/>
  <c r="S1313" i="25" s="1"/>
  <c r="U1313" i="25"/>
  <c r="V1313" i="25" s="1"/>
  <c r="W1313" i="25" s="1"/>
  <c r="AD1543" i="25"/>
  <c r="X1543" i="25"/>
  <c r="Y1543" i="25" s="1"/>
  <c r="Z1543" i="25" s="1"/>
  <c r="AA1543" i="25" s="1"/>
  <c r="X157" i="25"/>
  <c r="Y157" i="25" s="1"/>
  <c r="Z157" i="25" s="1"/>
  <c r="AA157" i="25" s="1"/>
  <c r="U577" i="25"/>
  <c r="V577" i="25" s="1"/>
  <c r="W577" i="25" s="1"/>
  <c r="R577" i="25"/>
  <c r="S577" i="25" s="1"/>
  <c r="X907" i="25"/>
  <c r="Y907" i="25" s="1"/>
  <c r="Z907" i="25" s="1"/>
  <c r="AA907" i="25" s="1"/>
  <c r="AD1284" i="25"/>
  <c r="X1284" i="25"/>
  <c r="Y1284" i="25" s="1"/>
  <c r="Z1284" i="25" s="1"/>
  <c r="AA1284" i="25" s="1"/>
  <c r="U176" i="25"/>
  <c r="V176" i="25" s="1"/>
  <c r="W176" i="25" s="1"/>
  <c r="AD1300" i="25"/>
  <c r="X1300" i="25"/>
  <c r="Y1300" i="25" s="1"/>
  <c r="Z1300" i="25" s="1"/>
  <c r="AA1300" i="25" s="1"/>
  <c r="R1267" i="25"/>
  <c r="S1267" i="25" s="1"/>
  <c r="U1267" i="25"/>
  <c r="V1267" i="25" s="1"/>
  <c r="W1267" i="25" s="1"/>
  <c r="X1088" i="25"/>
  <c r="Y1088" i="25" s="1"/>
  <c r="Z1088" i="25" s="1"/>
  <c r="AA1088" i="25" s="1"/>
  <c r="X362" i="25"/>
  <c r="Y362" i="25" s="1"/>
  <c r="Z362" i="25" s="1"/>
  <c r="AA362" i="25" s="1"/>
  <c r="X1125" i="25"/>
  <c r="Y1125" i="25" s="1"/>
  <c r="Z1125" i="25" s="1"/>
  <c r="AA1125" i="25" s="1"/>
  <c r="AD1125" i="25"/>
  <c r="U279" i="25"/>
  <c r="V279" i="25" s="1"/>
  <c r="W279" i="25" s="1"/>
  <c r="U942" i="25"/>
  <c r="V942" i="25" s="1"/>
  <c r="W942" i="25" s="1"/>
  <c r="R942" i="25"/>
  <c r="S942" i="25" s="1"/>
  <c r="R1342" i="25"/>
  <c r="S1342" i="25" s="1"/>
  <c r="U1342" i="25"/>
  <c r="V1342" i="25" s="1"/>
  <c r="W1342" i="25" s="1"/>
  <c r="U383" i="25"/>
  <c r="V383" i="25" s="1"/>
  <c r="W383" i="25" s="1"/>
  <c r="U1237" i="25"/>
  <c r="V1237" i="25" s="1"/>
  <c r="W1237" i="25" s="1"/>
  <c r="R1237" i="25"/>
  <c r="S1237" i="25" s="1"/>
  <c r="AD1413" i="25"/>
  <c r="X1413" i="25"/>
  <c r="Y1413" i="25" s="1"/>
  <c r="Z1413" i="25" s="1"/>
  <c r="AA1413" i="25" s="1"/>
  <c r="U1370" i="25"/>
  <c r="V1370" i="25" s="1"/>
  <c r="W1370" i="25" s="1"/>
  <c r="R1370" i="25"/>
  <c r="AD1203" i="25"/>
  <c r="X1203" i="25"/>
  <c r="Y1203" i="25" s="1"/>
  <c r="Z1203" i="25" s="1"/>
  <c r="AA1203" i="25" s="1"/>
  <c r="AD103" i="25"/>
  <c r="X103" i="25"/>
  <c r="Y103" i="25" s="1"/>
  <c r="Z103" i="25" s="1"/>
  <c r="AA103" i="25" s="1"/>
  <c r="X982" i="25"/>
  <c r="Y982" i="25" s="1"/>
  <c r="Z982" i="25" s="1"/>
  <c r="AA982" i="25" s="1"/>
  <c r="U1699" i="25"/>
  <c r="V1699" i="25" s="1"/>
  <c r="W1699" i="25" s="1"/>
  <c r="R1699" i="25"/>
  <c r="S1699" i="25" s="1"/>
  <c r="U551" i="25"/>
  <c r="V551" i="25" s="1"/>
  <c r="W551" i="25" s="1"/>
  <c r="U1439" i="25"/>
  <c r="V1439" i="25" s="1"/>
  <c r="W1439" i="25" s="1"/>
  <c r="R1439" i="25"/>
  <c r="S1439" i="25" s="1"/>
  <c r="U245" i="25"/>
  <c r="V245" i="25" s="1"/>
  <c r="W245" i="25" s="1"/>
  <c r="U440" i="25"/>
  <c r="V440" i="25" s="1"/>
  <c r="W440" i="25" s="1"/>
  <c r="AD1624" i="25"/>
  <c r="X1624" i="25"/>
  <c r="Y1624" i="25" s="1"/>
  <c r="Z1624" i="25" s="1"/>
  <c r="AA1624" i="25" s="1"/>
  <c r="U958" i="25"/>
  <c r="V958" i="25" s="1"/>
  <c r="W958" i="25" s="1"/>
  <c r="X408" i="25"/>
  <c r="Y408" i="25" s="1"/>
  <c r="Z408" i="25" s="1"/>
  <c r="AA408" i="25" s="1"/>
  <c r="AD1159" i="25"/>
  <c r="X1159" i="25"/>
  <c r="Y1159" i="25" s="1"/>
  <c r="Z1159" i="25" s="1"/>
  <c r="AA1159" i="25" s="1"/>
  <c r="R1070" i="25"/>
  <c r="S1070" i="25" s="1"/>
  <c r="U1070" i="25"/>
  <c r="V1070" i="25" s="1"/>
  <c r="W1070" i="25" s="1"/>
  <c r="R466" i="25"/>
  <c r="S466" i="25" s="1"/>
  <c r="U466" i="25"/>
  <c r="V466" i="25" s="1"/>
  <c r="W466" i="25" s="1"/>
  <c r="U1046" i="25"/>
  <c r="V1046" i="25" s="1"/>
  <c r="W1046" i="25" s="1"/>
  <c r="R1046" i="25"/>
  <c r="S1046" i="25" s="1"/>
  <c r="U1743" i="25"/>
  <c r="V1743" i="25" s="1"/>
  <c r="W1743" i="25" s="1"/>
  <c r="U1062" i="25"/>
  <c r="V1062" i="25" s="1"/>
  <c r="W1062" i="25" s="1"/>
  <c r="U1708" i="25"/>
  <c r="V1708" i="25" s="1"/>
  <c r="W1708" i="25" s="1"/>
  <c r="R1708" i="25"/>
  <c r="S1708" i="25" s="1"/>
  <c r="X699" i="25"/>
  <c r="Y699" i="25" s="1"/>
  <c r="Z699" i="25" s="1"/>
  <c r="AA699" i="25" s="1"/>
  <c r="U1355" i="25"/>
  <c r="V1355" i="25" s="1"/>
  <c r="W1355" i="25" s="1"/>
  <c r="X578" i="25"/>
  <c r="Y578" i="25" s="1"/>
  <c r="Z578" i="25" s="1"/>
  <c r="AA578" i="25" s="1"/>
  <c r="AD578" i="25"/>
  <c r="AD1124" i="25"/>
  <c r="X1124" i="25"/>
  <c r="Y1124" i="25" s="1"/>
  <c r="Z1124" i="25" s="1"/>
  <c r="AA1124" i="25" s="1"/>
  <c r="X7" i="25"/>
  <c r="Y7" i="25" s="1"/>
  <c r="Z7" i="25" s="1"/>
  <c r="AA7" i="25" s="1"/>
  <c r="AD7" i="25"/>
  <c r="U381" i="25"/>
  <c r="V381" i="25" s="1"/>
  <c r="W381" i="25" s="1"/>
  <c r="U1733" i="25"/>
  <c r="V1733" i="25" s="1"/>
  <c r="W1733" i="25" s="1"/>
  <c r="X1008" i="25"/>
  <c r="Y1008" i="25" s="1"/>
  <c r="Z1008" i="25" s="1"/>
  <c r="AA1008" i="25" s="1"/>
  <c r="AD1008" i="25"/>
  <c r="X27" i="25"/>
  <c r="Y27" i="25" s="1"/>
  <c r="Z27" i="25" s="1"/>
  <c r="AA27" i="25" s="1"/>
  <c r="AD27" i="25"/>
  <c r="R715" i="25"/>
  <c r="S715" i="25" s="1"/>
  <c r="U715" i="25"/>
  <c r="V715" i="25" s="1"/>
  <c r="W715" i="25" s="1"/>
  <c r="U343" i="25"/>
  <c r="V343" i="25" s="1"/>
  <c r="W343" i="25" s="1"/>
  <c r="R343" i="25"/>
  <c r="S343" i="25" s="1"/>
  <c r="AD213" i="25"/>
  <c r="X213" i="25"/>
  <c r="Y213" i="25" s="1"/>
  <c r="Z213" i="25" s="1"/>
  <c r="AA213" i="25" s="1"/>
  <c r="AD634" i="25"/>
  <c r="X634" i="25"/>
  <c r="Y634" i="25" s="1"/>
  <c r="Z634" i="25" s="1"/>
  <c r="AA634" i="25" s="1"/>
  <c r="X1651" i="25"/>
  <c r="Y1651" i="25" s="1"/>
  <c r="Z1651" i="25" s="1"/>
  <c r="AA1651" i="25" s="1"/>
  <c r="AD1651" i="25"/>
  <c r="X1450" i="25"/>
  <c r="Y1450" i="25" s="1"/>
  <c r="Z1450" i="25" s="1"/>
  <c r="AA1450" i="25" s="1"/>
  <c r="AD1450" i="25"/>
  <c r="U931" i="25"/>
  <c r="V931" i="25" s="1"/>
  <c r="W931" i="25" s="1"/>
  <c r="R931" i="25"/>
  <c r="S931" i="25" s="1"/>
  <c r="U1779" i="25"/>
  <c r="V1779" i="25" s="1"/>
  <c r="W1779" i="25" s="1"/>
  <c r="X101" i="25"/>
  <c r="Y101" i="25" s="1"/>
  <c r="Z101" i="25" s="1"/>
  <c r="AA101" i="25" s="1"/>
  <c r="AD210" i="25"/>
  <c r="X210" i="25"/>
  <c r="Y210" i="25" s="1"/>
  <c r="Z210" i="25" s="1"/>
  <c r="AA210" i="25" s="1"/>
  <c r="U118" i="25"/>
  <c r="V118" i="25" s="1"/>
  <c r="W118" i="25" s="1"/>
  <c r="R118" i="25"/>
  <c r="S118" i="25" s="1"/>
  <c r="U405" i="25"/>
  <c r="V405" i="25" s="1"/>
  <c r="W405" i="25" s="1"/>
  <c r="X1595" i="25"/>
  <c r="Y1595" i="25" s="1"/>
  <c r="Z1595" i="25" s="1"/>
  <c r="AA1595" i="25" s="1"/>
  <c r="AD1595" i="25"/>
  <c r="X1057" i="25"/>
  <c r="Y1057" i="25" s="1"/>
  <c r="Z1057" i="25" s="1"/>
  <c r="AA1057" i="25" s="1"/>
  <c r="R26" i="25"/>
  <c r="S26" i="25" s="1"/>
  <c r="U26" i="25"/>
  <c r="V26" i="25" s="1"/>
  <c r="W26" i="25" s="1"/>
  <c r="X316" i="25"/>
  <c r="Y316" i="25" s="1"/>
  <c r="Z316" i="25" s="1"/>
  <c r="AA316" i="25" s="1"/>
  <c r="AD1238" i="25"/>
  <c r="X1238" i="25"/>
  <c r="Y1238" i="25" s="1"/>
  <c r="Z1238" i="25" s="1"/>
  <c r="AA1238" i="25" s="1"/>
  <c r="U1731" i="25"/>
  <c r="V1731" i="25" s="1"/>
  <c r="W1731" i="25" s="1"/>
  <c r="R1731" i="25"/>
  <c r="S1731" i="25" s="1"/>
  <c r="X1375" i="25"/>
  <c r="Y1375" i="25" s="1"/>
  <c r="Z1375" i="25" s="1"/>
  <c r="AA1375" i="25" s="1"/>
  <c r="AD1375" i="25"/>
  <c r="U387" i="25"/>
  <c r="V387" i="25" s="1"/>
  <c r="W387" i="25" s="1"/>
  <c r="U1384" i="25"/>
  <c r="V1384" i="25" s="1"/>
  <c r="W1384" i="25" s="1"/>
  <c r="U484" i="25"/>
  <c r="V484" i="25" s="1"/>
  <c r="W484" i="25" s="1"/>
  <c r="R484" i="25"/>
  <c r="S484" i="25" s="1"/>
  <c r="R1032" i="25"/>
  <c r="S1032" i="25" s="1"/>
  <c r="U1032" i="25"/>
  <c r="V1032" i="25" s="1"/>
  <c r="W1032" i="25" s="1"/>
  <c r="R52" i="25"/>
  <c r="S52" i="25" s="1"/>
  <c r="U52" i="25"/>
  <c r="V52" i="25" s="1"/>
  <c r="W52" i="25" s="1"/>
  <c r="X878" i="25"/>
  <c r="Y878" i="25" s="1"/>
  <c r="Z878" i="25" s="1"/>
  <c r="AA878" i="25" s="1"/>
  <c r="AD878" i="25"/>
  <c r="AD1498" i="25"/>
  <c r="X1498" i="25"/>
  <c r="Y1498" i="25" s="1"/>
  <c r="Z1498" i="25" s="1"/>
  <c r="AA1498" i="25" s="1"/>
  <c r="X1674" i="25"/>
  <c r="Y1674" i="25" s="1"/>
  <c r="Z1674" i="25" s="1"/>
  <c r="AA1674" i="25" s="1"/>
  <c r="AD1674" i="25"/>
  <c r="R901" i="25"/>
  <c r="S901" i="25" s="1"/>
  <c r="U901" i="25"/>
  <c r="V901" i="25" s="1"/>
  <c r="W901" i="25" s="1"/>
  <c r="U1631" i="25"/>
  <c r="V1631" i="25" s="1"/>
  <c r="W1631" i="25" s="1"/>
  <c r="R1631" i="25"/>
  <c r="S1631" i="25" s="1"/>
  <c r="U327" i="25"/>
  <c r="V327" i="25" s="1"/>
  <c r="W327" i="25" s="1"/>
  <c r="R327" i="25"/>
  <c r="S327" i="25" s="1"/>
  <c r="AD1257" i="25"/>
  <c r="X1257" i="25"/>
  <c r="Y1257" i="25" s="1"/>
  <c r="Z1257" i="25" s="1"/>
  <c r="AA1257" i="25" s="1"/>
  <c r="X1354" i="25"/>
  <c r="Y1354" i="25" s="1"/>
  <c r="Z1354" i="25" s="1"/>
  <c r="AA1354" i="25" s="1"/>
  <c r="U1795" i="25"/>
  <c r="V1795" i="25" s="1"/>
  <c r="W1795" i="25" s="1"/>
  <c r="X283" i="25"/>
  <c r="Y283" i="25" s="1"/>
  <c r="Z283" i="25" s="1"/>
  <c r="AA283" i="25" s="1"/>
  <c r="AD937" i="25"/>
  <c r="X937" i="25"/>
  <c r="Y937" i="25" s="1"/>
  <c r="Z937" i="25" s="1"/>
  <c r="AA937" i="25" s="1"/>
  <c r="U1610" i="25"/>
  <c r="V1610" i="25" s="1"/>
  <c r="W1610" i="25" s="1"/>
  <c r="R1610" i="25"/>
  <c r="S1610" i="25" s="1"/>
  <c r="U1382" i="25"/>
  <c r="V1382" i="25" s="1"/>
  <c r="W1382" i="25" s="1"/>
  <c r="X237" i="25"/>
  <c r="Y237" i="25" s="1"/>
  <c r="Z237" i="25" s="1"/>
  <c r="AA237" i="25" s="1"/>
  <c r="X355" i="25"/>
  <c r="Y355" i="25" s="1"/>
  <c r="Z355" i="25" s="1"/>
  <c r="AA355" i="25" s="1"/>
  <c r="AD355" i="25"/>
  <c r="R139" i="25"/>
  <c r="S139" i="25" s="1"/>
  <c r="U139" i="25"/>
  <c r="V139" i="25" s="1"/>
  <c r="W139" i="25" s="1"/>
  <c r="U1251" i="25"/>
  <c r="V1251" i="25" s="1"/>
  <c r="W1251" i="25" s="1"/>
  <c r="R1251" i="25"/>
  <c r="S1251" i="25" s="1"/>
  <c r="X328" i="25"/>
  <c r="Y328" i="25" s="1"/>
  <c r="Z328" i="25" s="1"/>
  <c r="AA328" i="25" s="1"/>
  <c r="AD328" i="25"/>
  <c r="U865" i="25"/>
  <c r="V865" i="25" s="1"/>
  <c r="W865" i="25" s="1"/>
  <c r="R865" i="25"/>
  <c r="S865" i="25" s="1"/>
  <c r="U1662" i="25"/>
  <c r="V1662" i="25" s="1"/>
  <c r="W1662" i="25" s="1"/>
  <c r="R1662" i="25"/>
  <c r="S1662" i="25" s="1"/>
  <c r="X1470" i="25"/>
  <c r="Y1470" i="25" s="1"/>
  <c r="Z1470" i="25" s="1"/>
  <c r="AA1470" i="25" s="1"/>
  <c r="AD1470" i="25"/>
  <c r="U121" i="25"/>
  <c r="V121" i="25" s="1"/>
  <c r="W121" i="25" s="1"/>
  <c r="R121" i="25"/>
  <c r="S121" i="25" s="1"/>
  <c r="AD1521" i="25"/>
  <c r="X1521" i="25"/>
  <c r="Y1521" i="25" s="1"/>
  <c r="Z1521" i="25" s="1"/>
  <c r="AA1521" i="25" s="1"/>
  <c r="R148" i="25"/>
  <c r="S148" i="25" s="1"/>
  <c r="U148" i="25"/>
  <c r="V148" i="25" s="1"/>
  <c r="W148" i="25" s="1"/>
  <c r="X682" i="25"/>
  <c r="Y682" i="25" s="1"/>
  <c r="Z682" i="25" s="1"/>
  <c r="AA682" i="25" s="1"/>
  <c r="X411" i="25"/>
  <c r="Y411" i="25" s="1"/>
  <c r="Z411" i="25" s="1"/>
  <c r="AA411" i="25" s="1"/>
  <c r="AD167" i="25"/>
  <c r="X167" i="25"/>
  <c r="Y167" i="25" s="1"/>
  <c r="Z167" i="25" s="1"/>
  <c r="AA167" i="25" s="1"/>
  <c r="X930" i="25"/>
  <c r="Y930" i="25" s="1"/>
  <c r="Z930" i="25" s="1"/>
  <c r="AA930" i="25" s="1"/>
  <c r="AD930" i="25"/>
  <c r="X1752" i="25"/>
  <c r="Y1752" i="25" s="1"/>
  <c r="Z1752" i="25" s="1"/>
  <c r="AA1752" i="25" s="1"/>
  <c r="AD1752" i="25"/>
  <c r="X538" i="25"/>
  <c r="Y538" i="25" s="1"/>
  <c r="Z538" i="25" s="1"/>
  <c r="AA538" i="25" s="1"/>
  <c r="AD538" i="25"/>
  <c r="X1345" i="25"/>
  <c r="Y1345" i="25" s="1"/>
  <c r="Z1345" i="25" s="1"/>
  <c r="AA1345" i="25" s="1"/>
  <c r="AD1345" i="25"/>
  <c r="X168" i="25"/>
  <c r="Y168" i="25" s="1"/>
  <c r="Z168" i="25" s="1"/>
  <c r="AA168" i="25" s="1"/>
  <c r="AD168" i="25"/>
  <c r="U1197" i="25"/>
  <c r="V1197" i="25" s="1"/>
  <c r="W1197" i="25" s="1"/>
  <c r="R1197" i="25"/>
  <c r="S1197" i="25" s="1"/>
  <c r="X1758" i="25"/>
  <c r="Y1758" i="25" s="1"/>
  <c r="Z1758" i="25" s="1"/>
  <c r="AA1758" i="25" s="1"/>
  <c r="AD1758" i="25"/>
  <c r="R434" i="25"/>
  <c r="S434" i="25" s="1"/>
  <c r="U434" i="25"/>
  <c r="V434" i="25" s="1"/>
  <c r="W434" i="25" s="1"/>
  <c r="U1391" i="25"/>
  <c r="V1391" i="25" s="1"/>
  <c r="W1391" i="25" s="1"/>
  <c r="R1391" i="25"/>
  <c r="S1391" i="25" s="1"/>
  <c r="U1744" i="25"/>
  <c r="V1744" i="25" s="1"/>
  <c r="W1744" i="25" s="1"/>
  <c r="X1048" i="25"/>
  <c r="Y1048" i="25" s="1"/>
  <c r="Z1048" i="25" s="1"/>
  <c r="AA1048" i="25" s="1"/>
  <c r="AD1048" i="25"/>
  <c r="X1485" i="25"/>
  <c r="Y1485" i="25" s="1"/>
  <c r="Z1485" i="25" s="1"/>
  <c r="AA1485" i="25" s="1"/>
  <c r="AD1485" i="25"/>
  <c r="AD1376" i="25"/>
  <c r="X1376" i="25"/>
  <c r="Y1376" i="25" s="1"/>
  <c r="Z1376" i="25" s="1"/>
  <c r="AA1376" i="25" s="1"/>
  <c r="X647" i="25"/>
  <c r="Y647" i="25" s="1"/>
  <c r="Z647" i="25" s="1"/>
  <c r="AA647" i="25" s="1"/>
  <c r="AD647" i="25"/>
  <c r="X219" i="25"/>
  <c r="Y219" i="25" s="1"/>
  <c r="Z219" i="25" s="1"/>
  <c r="AA219" i="25" s="1"/>
  <c r="AD219" i="25"/>
  <c r="X876" i="25"/>
  <c r="Y876" i="25" s="1"/>
  <c r="Z876" i="25" s="1"/>
  <c r="AA876" i="25" s="1"/>
  <c r="AD876" i="25"/>
  <c r="U1665" i="25"/>
  <c r="V1665" i="25" s="1"/>
  <c r="W1665" i="25" s="1"/>
  <c r="R1665" i="25"/>
  <c r="S1665" i="25" s="1"/>
  <c r="AD602" i="25"/>
  <c r="X602" i="25"/>
  <c r="Y602" i="25" s="1"/>
  <c r="Z602" i="25" s="1"/>
  <c r="AA602" i="25" s="1"/>
  <c r="X1629" i="25"/>
  <c r="Y1629" i="25" s="1"/>
  <c r="Z1629" i="25" s="1"/>
  <c r="AA1629" i="25" s="1"/>
  <c r="AD1629" i="25"/>
  <c r="U800" i="25"/>
  <c r="V800" i="25" s="1"/>
  <c r="W800" i="25" s="1"/>
  <c r="AD934" i="25"/>
  <c r="X934" i="25"/>
  <c r="Y934" i="25" s="1"/>
  <c r="Z934" i="25" s="1"/>
  <c r="AA934" i="25" s="1"/>
  <c r="X816" i="25"/>
  <c r="Y816" i="25" s="1"/>
  <c r="Z816" i="25" s="1"/>
  <c r="AA816" i="25" s="1"/>
  <c r="U1677" i="25"/>
  <c r="V1677" i="25" s="1"/>
  <c r="W1677" i="25" s="1"/>
  <c r="R1677" i="25"/>
  <c r="S1677" i="25" s="1"/>
  <c r="U1768" i="25"/>
  <c r="V1768" i="25" s="1"/>
  <c r="W1768" i="25" s="1"/>
  <c r="R1768" i="25"/>
  <c r="X979" i="25"/>
  <c r="Y979" i="25" s="1"/>
  <c r="Z979" i="25" s="1"/>
  <c r="AA979" i="25" s="1"/>
  <c r="X96" i="25"/>
  <c r="Y96" i="25" s="1"/>
  <c r="Z96" i="25" s="1"/>
  <c r="AA96" i="25" s="1"/>
  <c r="X1736" i="25"/>
  <c r="Y1736" i="25" s="1"/>
  <c r="Z1736" i="25" s="1"/>
  <c r="AA1736" i="25" s="1"/>
  <c r="R1424" i="25"/>
  <c r="R591" i="25"/>
  <c r="S591" i="25" s="1"/>
  <c r="U591" i="25"/>
  <c r="V591" i="25" s="1"/>
  <c r="W591" i="25" s="1"/>
  <c r="X1642" i="25"/>
  <c r="Y1642" i="25" s="1"/>
  <c r="Z1642" i="25" s="1"/>
  <c r="AA1642" i="25" s="1"/>
  <c r="AD1642" i="25"/>
  <c r="U86" i="25"/>
  <c r="V86" i="25" s="1"/>
  <c r="W86" i="25" s="1"/>
  <c r="R86" i="25"/>
  <c r="S86" i="25" s="1"/>
  <c r="U1411" i="25"/>
  <c r="V1411" i="25" s="1"/>
  <c r="W1411" i="25" s="1"/>
  <c r="R1411" i="25"/>
  <c r="S1411" i="25" s="1"/>
  <c r="X439" i="25"/>
  <c r="Y439" i="25" s="1"/>
  <c r="Z439" i="25" s="1"/>
  <c r="AA439" i="25" s="1"/>
  <c r="X1330" i="25"/>
  <c r="Y1330" i="25" s="1"/>
  <c r="Z1330" i="25" s="1"/>
  <c r="AA1330" i="25" s="1"/>
  <c r="AD1330" i="25"/>
  <c r="X845" i="25"/>
  <c r="Y845" i="25" s="1"/>
  <c r="Z845" i="25" s="1"/>
  <c r="AA845" i="25" s="1"/>
  <c r="AD845" i="25"/>
  <c r="R700" i="25"/>
  <c r="U700" i="25"/>
  <c r="V700" i="25" s="1"/>
  <c r="W700" i="25" s="1"/>
  <c r="R1282" i="25"/>
  <c r="S1282" i="25" s="1"/>
  <c r="U1282" i="25"/>
  <c r="V1282" i="25" s="1"/>
  <c r="W1282" i="25" s="1"/>
  <c r="X487" i="25"/>
  <c r="Y487" i="25" s="1"/>
  <c r="Z487" i="25" s="1"/>
  <c r="AA487" i="25" s="1"/>
  <c r="AD487" i="25"/>
  <c r="X610" i="25"/>
  <c r="Y610" i="25" s="1"/>
  <c r="Z610" i="25" s="1"/>
  <c r="AA610" i="25" s="1"/>
  <c r="AD610" i="25"/>
  <c r="U61" i="25"/>
  <c r="V61" i="25" s="1"/>
  <c r="W61" i="25" s="1"/>
  <c r="R61" i="25"/>
  <c r="S61" i="25" s="1"/>
  <c r="R19" i="25"/>
  <c r="S19" i="25" s="1"/>
  <c r="U19" i="25"/>
  <c r="V19" i="25" s="1"/>
  <c r="W19" i="25" s="1"/>
  <c r="X1590" i="25"/>
  <c r="Y1590" i="25" s="1"/>
  <c r="Z1590" i="25" s="1"/>
  <c r="AA1590" i="25" s="1"/>
  <c r="AD1590" i="25"/>
  <c r="U1554" i="25"/>
  <c r="V1554" i="25" s="1"/>
  <c r="W1554" i="25" s="1"/>
  <c r="R1554" i="25"/>
  <c r="S1554" i="25" s="1"/>
  <c r="X924" i="25"/>
  <c r="Y924" i="25" s="1"/>
  <c r="Z924" i="25" s="1"/>
  <c r="AA924" i="25" s="1"/>
  <c r="AD924" i="25"/>
  <c r="AD1559" i="25"/>
  <c r="X1559" i="25"/>
  <c r="Y1559" i="25" s="1"/>
  <c r="Z1559" i="25" s="1"/>
  <c r="AA1559" i="25" s="1"/>
  <c r="U746" i="25"/>
  <c r="V746" i="25" s="1"/>
  <c r="W746" i="25" s="1"/>
  <c r="R746" i="25"/>
  <c r="S746" i="25" s="1"/>
  <c r="AD1157" i="25"/>
  <c r="X1157" i="25"/>
  <c r="Y1157" i="25" s="1"/>
  <c r="Z1157" i="25" s="1"/>
  <c r="AA1157" i="25" s="1"/>
  <c r="AD1519" i="25"/>
  <c r="X1519" i="25"/>
  <c r="Y1519" i="25" s="1"/>
  <c r="Z1519" i="25" s="1"/>
  <c r="AA1519" i="25" s="1"/>
  <c r="U306" i="25"/>
  <c r="V306" i="25" s="1"/>
  <c r="W306" i="25" s="1"/>
  <c r="U1219" i="25"/>
  <c r="V1219" i="25" s="1"/>
  <c r="W1219" i="25" s="1"/>
  <c r="R1219" i="25"/>
  <c r="S1219" i="25" s="1"/>
  <c r="X217" i="25"/>
  <c r="Y217" i="25" s="1"/>
  <c r="Z217" i="25" s="1"/>
  <c r="AA217" i="25" s="1"/>
  <c r="AD217" i="25"/>
  <c r="X1020" i="25"/>
  <c r="Y1020" i="25" s="1"/>
  <c r="Z1020" i="25" s="1"/>
  <c r="AA1020" i="25" s="1"/>
  <c r="AD1020" i="25"/>
  <c r="U1444" i="25"/>
  <c r="V1444" i="25" s="1"/>
  <c r="W1444" i="25" s="1"/>
  <c r="R1444" i="25"/>
  <c r="S1444" i="25" s="1"/>
  <c r="X799" i="25"/>
  <c r="Y799" i="25" s="1"/>
  <c r="Z799" i="25" s="1"/>
  <c r="AA799" i="25" s="1"/>
  <c r="X829" i="25"/>
  <c r="Y829" i="25" s="1"/>
  <c r="Z829" i="25" s="1"/>
  <c r="AA829" i="25" s="1"/>
  <c r="AD829" i="25"/>
  <c r="U216" i="25"/>
  <c r="V216" i="25" s="1"/>
  <c r="W216" i="25" s="1"/>
  <c r="R216" i="25"/>
  <c r="S216" i="25" s="1"/>
  <c r="U39" i="25"/>
  <c r="V39" i="25" s="1"/>
  <c r="W39" i="25" s="1"/>
  <c r="R39" i="25"/>
  <c r="X884" i="25"/>
  <c r="Y884" i="25" s="1"/>
  <c r="Z884" i="25" s="1"/>
  <c r="AA884" i="25" s="1"/>
  <c r="R1421" i="25"/>
  <c r="S1421" i="25" s="1"/>
  <c r="U1421" i="25"/>
  <c r="V1421" i="25" s="1"/>
  <c r="W1421" i="25" s="1"/>
  <c r="U366" i="25"/>
  <c r="V366" i="25" s="1"/>
  <c r="W366" i="25" s="1"/>
  <c r="AD1346" i="25"/>
  <c r="X1346" i="25"/>
  <c r="Y1346" i="25" s="1"/>
  <c r="Z1346" i="25" s="1"/>
  <c r="AA1346" i="25" s="1"/>
  <c r="U846" i="25"/>
  <c r="V846" i="25" s="1"/>
  <c r="W846" i="25" s="1"/>
  <c r="R846" i="25"/>
  <c r="S846" i="25" s="1"/>
  <c r="AD1643" i="25"/>
  <c r="X1643" i="25"/>
  <c r="Y1643" i="25" s="1"/>
  <c r="Z1643" i="25" s="1"/>
  <c r="AA1643" i="25" s="1"/>
  <c r="AD1638" i="25"/>
  <c r="X1638" i="25"/>
  <c r="Y1638" i="25" s="1"/>
  <c r="Z1638" i="25" s="1"/>
  <c r="AA1638" i="25" s="1"/>
  <c r="U1542" i="25"/>
  <c r="V1542" i="25" s="1"/>
  <c r="W1542" i="25" s="1"/>
  <c r="R1542" i="25"/>
  <c r="S1542" i="25" s="1"/>
  <c r="U1454" i="25"/>
  <c r="V1454" i="25" s="1"/>
  <c r="W1454" i="25" s="1"/>
  <c r="X963" i="25"/>
  <c r="Y963" i="25" s="1"/>
  <c r="Z963" i="25" s="1"/>
  <c r="AA963" i="25" s="1"/>
  <c r="AD963" i="25"/>
  <c r="X332" i="25"/>
  <c r="Y332" i="25" s="1"/>
  <c r="Z332" i="25" s="1"/>
  <c r="AA332" i="25" s="1"/>
  <c r="U1696" i="25"/>
  <c r="V1696" i="25" s="1"/>
  <c r="W1696" i="25" s="1"/>
  <c r="R1696" i="25"/>
  <c r="S1696" i="25" s="1"/>
  <c r="X854" i="25"/>
  <c r="Y854" i="25" s="1"/>
  <c r="Z854" i="25" s="1"/>
  <c r="AA854" i="25" s="1"/>
  <c r="AD854" i="25"/>
  <c r="U1495" i="25"/>
  <c r="V1495" i="25" s="1"/>
  <c r="W1495" i="25" s="1"/>
  <c r="R1495" i="25"/>
  <c r="S1495" i="25" s="1"/>
  <c r="X945" i="25"/>
  <c r="Y945" i="25" s="1"/>
  <c r="Z945" i="25" s="1"/>
  <c r="AA945" i="25" s="1"/>
  <c r="AD945" i="25"/>
  <c r="X824" i="25"/>
  <c r="Y824" i="25" s="1"/>
  <c r="Z824" i="25" s="1"/>
  <c r="AA824" i="25" s="1"/>
  <c r="AD824" i="25"/>
  <c r="U1448" i="25"/>
  <c r="V1448" i="25" s="1"/>
  <c r="W1448" i="25" s="1"/>
  <c r="R1448" i="25"/>
  <c r="S1448" i="25" s="1"/>
  <c r="U377" i="25"/>
  <c r="V377" i="25" s="1"/>
  <c r="W377" i="25" s="1"/>
  <c r="U1451" i="25"/>
  <c r="V1451" i="25" s="1"/>
  <c r="W1451" i="25" s="1"/>
  <c r="R1451" i="25"/>
  <c r="U407" i="25"/>
  <c r="V407" i="25" s="1"/>
  <c r="W407" i="25" s="1"/>
  <c r="AD1207" i="25"/>
  <c r="X1207" i="25"/>
  <c r="Y1207" i="25" s="1"/>
  <c r="Z1207" i="25" s="1"/>
  <c r="AA1207" i="25" s="1"/>
  <c r="X1697" i="25"/>
  <c r="Y1697" i="25" s="1"/>
  <c r="Z1697" i="25" s="1"/>
  <c r="AA1697" i="25" s="1"/>
  <c r="AD1697" i="25"/>
  <c r="X893" i="25"/>
  <c r="Y893" i="25" s="1"/>
  <c r="Z893" i="25" s="1"/>
  <c r="AA893" i="25" s="1"/>
  <c r="AD893" i="25"/>
  <c r="AD265" i="25"/>
  <c r="X265" i="25"/>
  <c r="Y265" i="25" s="1"/>
  <c r="Z265" i="25" s="1"/>
  <c r="AA265" i="25" s="1"/>
  <c r="AD691" i="25"/>
  <c r="X691" i="25"/>
  <c r="Y691" i="25" s="1"/>
  <c r="Z691" i="25" s="1"/>
  <c r="AA691" i="25" s="1"/>
  <c r="X1404" i="25"/>
  <c r="Y1404" i="25" s="1"/>
  <c r="Z1404" i="25" s="1"/>
  <c r="AA1404" i="25" s="1"/>
  <c r="AD672" i="25"/>
  <c r="X672" i="25"/>
  <c r="Y672" i="25" s="1"/>
  <c r="Z672" i="25" s="1"/>
  <c r="AA672" i="25" s="1"/>
  <c r="X15" i="25"/>
  <c r="Y15" i="25" s="1"/>
  <c r="Z15" i="25" s="1"/>
  <c r="AA15" i="25" s="1"/>
  <c r="AD15" i="25"/>
  <c r="U55" i="25"/>
  <c r="V55" i="25" s="1"/>
  <c r="W55" i="25" s="1"/>
  <c r="R55" i="25"/>
  <c r="X544" i="25"/>
  <c r="Y544" i="25" s="1"/>
  <c r="Z544" i="25" s="1"/>
  <c r="AA544" i="25" s="1"/>
  <c r="AD544" i="25"/>
  <c r="AD141" i="25"/>
  <c r="X141" i="25"/>
  <c r="Y141" i="25" s="1"/>
  <c r="Z141" i="25" s="1"/>
  <c r="AA141" i="25" s="1"/>
  <c r="AD787" i="25"/>
  <c r="X787" i="25"/>
  <c r="Y787" i="25" s="1"/>
  <c r="Z787" i="25" s="1"/>
  <c r="AA787" i="25" s="1"/>
  <c r="AD1512" i="25"/>
  <c r="X1512" i="25"/>
  <c r="Y1512" i="25" s="1"/>
  <c r="Z1512" i="25" s="1"/>
  <c r="AA1512" i="25" s="1"/>
  <c r="X320" i="25"/>
  <c r="Y320" i="25" s="1"/>
  <c r="Z320" i="25" s="1"/>
  <c r="AA320" i="25" s="1"/>
  <c r="X460" i="25"/>
  <c r="Y460" i="25" s="1"/>
  <c r="Z460" i="25" s="1"/>
  <c r="AA460" i="25" s="1"/>
  <c r="AD460" i="25"/>
  <c r="X1063" i="25"/>
  <c r="Y1063" i="25" s="1"/>
  <c r="Z1063" i="25" s="1"/>
  <c r="AA1063" i="25" s="1"/>
  <c r="R1759" i="25"/>
  <c r="S1759" i="25" s="1"/>
  <c r="U1759" i="25"/>
  <c r="V1759" i="25" s="1"/>
  <c r="W1759" i="25" s="1"/>
  <c r="AD649" i="25"/>
  <c r="X649" i="25"/>
  <c r="Y649" i="25" s="1"/>
  <c r="Z649" i="25" s="1"/>
  <c r="AA649" i="25" s="1"/>
  <c r="R892" i="25"/>
  <c r="S892" i="25" s="1"/>
  <c r="U892" i="25"/>
  <c r="V892" i="25" s="1"/>
  <c r="W892" i="25" s="1"/>
  <c r="AD1336" i="25"/>
  <c r="X1336" i="25"/>
  <c r="Y1336" i="25" s="1"/>
  <c r="Z1336" i="25" s="1"/>
  <c r="AA1336" i="25" s="1"/>
  <c r="X1379" i="25"/>
  <c r="Y1379" i="25" s="1"/>
  <c r="Z1379" i="25" s="1"/>
  <c r="AA1379" i="25" s="1"/>
  <c r="AD198" i="25"/>
  <c r="X198" i="25"/>
  <c r="Y198" i="25" s="1"/>
  <c r="Z198" i="25" s="1"/>
  <c r="AA198" i="25" s="1"/>
  <c r="U1180" i="25"/>
  <c r="V1180" i="25" s="1"/>
  <c r="W1180" i="25" s="1"/>
  <c r="R1180" i="25"/>
  <c r="S1180" i="25" s="1"/>
  <c r="AD372" i="25"/>
  <c r="X372" i="25"/>
  <c r="Y372" i="25" s="1"/>
  <c r="Z372" i="25" s="1"/>
  <c r="AA372" i="25" s="1"/>
  <c r="X1520" i="25"/>
  <c r="Y1520" i="25" s="1"/>
  <c r="Z1520" i="25" s="1"/>
  <c r="AA1520" i="25" s="1"/>
  <c r="AD1520" i="25"/>
  <c r="U384" i="25"/>
  <c r="V384" i="25" s="1"/>
  <c r="W384" i="25" s="1"/>
  <c r="X1328" i="25"/>
  <c r="Y1328" i="25" s="1"/>
  <c r="Z1328" i="25" s="1"/>
  <c r="AA1328" i="25" s="1"/>
  <c r="AD1328" i="25"/>
  <c r="AD469" i="25"/>
  <c r="X469" i="25"/>
  <c r="Y469" i="25" s="1"/>
  <c r="Z469" i="25" s="1"/>
  <c r="AA469" i="25" s="1"/>
  <c r="X159" i="25"/>
  <c r="Y159" i="25" s="1"/>
  <c r="Z159" i="25" s="1"/>
  <c r="AA159" i="25" s="1"/>
  <c r="AD159" i="25"/>
  <c r="X1232" i="25"/>
  <c r="Y1232" i="25" s="1"/>
  <c r="Z1232" i="25" s="1"/>
  <c r="AA1232" i="25" s="1"/>
  <c r="AD1232" i="25"/>
  <c r="X981" i="25"/>
  <c r="Y981" i="25" s="1"/>
  <c r="Z981" i="25" s="1"/>
  <c r="AA981" i="25" s="1"/>
  <c r="AD1298" i="25"/>
  <c r="X1298" i="25"/>
  <c r="Y1298" i="25" s="1"/>
  <c r="Z1298" i="25" s="1"/>
  <c r="AA1298" i="25" s="1"/>
  <c r="U1028" i="25"/>
  <c r="V1028" i="25" s="1"/>
  <c r="W1028" i="25" s="1"/>
  <c r="R1028" i="25"/>
  <c r="S1028" i="25" s="1"/>
  <c r="X111" i="25"/>
  <c r="Y111" i="25" s="1"/>
  <c r="Z111" i="25" s="1"/>
  <c r="AA111" i="25" s="1"/>
  <c r="AD111" i="25"/>
  <c r="X326" i="25"/>
  <c r="Y326" i="25" s="1"/>
  <c r="Z326" i="25" s="1"/>
  <c r="AA326" i="25" s="1"/>
  <c r="AD326" i="25"/>
  <c r="AD1213" i="25"/>
  <c r="X1213" i="25"/>
  <c r="Y1213" i="25" s="1"/>
  <c r="Z1213" i="25" s="1"/>
  <c r="AA1213" i="25" s="1"/>
  <c r="U863" i="25"/>
  <c r="V863" i="25" s="1"/>
  <c r="W863" i="25" s="1"/>
  <c r="R863" i="25"/>
  <c r="S863" i="25" s="1"/>
  <c r="U1457" i="25"/>
  <c r="V1457" i="25" s="1"/>
  <c r="W1457" i="25" s="1"/>
  <c r="R1457" i="25"/>
  <c r="S1457" i="25" s="1"/>
  <c r="X303" i="25"/>
  <c r="Y303" i="25" s="1"/>
  <c r="Z303" i="25" s="1"/>
  <c r="AA303" i="25" s="1"/>
  <c r="AD303" i="25"/>
  <c r="X819" i="25"/>
  <c r="Y819" i="25" s="1"/>
  <c r="Z819" i="25" s="1"/>
  <c r="AA819" i="25" s="1"/>
  <c r="X1381" i="25"/>
  <c r="Y1381" i="25" s="1"/>
  <c r="Z1381" i="25" s="1"/>
  <c r="AA1381" i="25" s="1"/>
  <c r="R1080" i="25"/>
  <c r="S1080" i="25" s="1"/>
  <c r="U1080" i="25"/>
  <c r="V1080" i="25" s="1"/>
  <c r="W1080" i="25" s="1"/>
  <c r="AD874" i="25"/>
  <c r="X874" i="25"/>
  <c r="Y874" i="25" s="1"/>
  <c r="Z874" i="25" s="1"/>
  <c r="AA874" i="25" s="1"/>
  <c r="X1776" i="25"/>
  <c r="Y1776" i="25" s="1"/>
  <c r="Z1776" i="25" s="1"/>
  <c r="AA1776" i="25" s="1"/>
  <c r="R1525" i="25"/>
  <c r="S1525" i="25" s="1"/>
  <c r="U1525" i="25"/>
  <c r="V1525" i="25" s="1"/>
  <c r="W1525" i="25" s="1"/>
  <c r="AD451" i="25"/>
  <c r="X451" i="25"/>
  <c r="Y451" i="25" s="1"/>
  <c r="Z451" i="25" s="1"/>
  <c r="AA451" i="25" s="1"/>
  <c r="U393" i="25"/>
  <c r="V393" i="25" s="1"/>
  <c r="W393" i="25" s="1"/>
  <c r="R393" i="25"/>
  <c r="S393" i="25" s="1"/>
  <c r="AD970" i="25"/>
  <c r="X970" i="25"/>
  <c r="Y970" i="25" s="1"/>
  <c r="Z970" i="25" s="1"/>
  <c r="AA970" i="25" s="1"/>
  <c r="X310" i="25"/>
  <c r="Y310" i="25" s="1"/>
  <c r="Z310" i="25" s="1"/>
  <c r="AA310" i="25" s="1"/>
  <c r="X749" i="25"/>
  <c r="Y749" i="25" s="1"/>
  <c r="Z749" i="25" s="1"/>
  <c r="AA749" i="25" s="1"/>
  <c r="AD749" i="25"/>
  <c r="X192" i="25"/>
  <c r="Y192" i="25" s="1"/>
  <c r="Z192" i="25" s="1"/>
  <c r="AA192" i="25" s="1"/>
  <c r="X1577" i="25"/>
  <c r="Y1577" i="25" s="1"/>
  <c r="Z1577" i="25" s="1"/>
  <c r="AA1577" i="25" s="1"/>
  <c r="AD1577" i="25"/>
  <c r="U117" i="25"/>
  <c r="V117" i="25" s="1"/>
  <c r="W117" i="25" s="1"/>
  <c r="R117" i="25"/>
  <c r="S117" i="25" s="1"/>
  <c r="R935" i="25"/>
  <c r="S935" i="25" s="1"/>
  <c r="U935" i="25"/>
  <c r="V935" i="25" s="1"/>
  <c r="W935" i="25" s="1"/>
  <c r="U1754" i="25"/>
  <c r="V1754" i="25" s="1"/>
  <c r="W1754" i="25" s="1"/>
  <c r="R1754" i="25"/>
  <c r="S1754" i="25" s="1"/>
  <c r="X1129" i="25"/>
  <c r="Y1129" i="25" s="1"/>
  <c r="Z1129" i="25" s="1"/>
  <c r="AA1129" i="25" s="1"/>
  <c r="U620" i="25"/>
  <c r="V620" i="25" s="1"/>
  <c r="W620" i="25" s="1"/>
  <c r="R620" i="25"/>
  <c r="S620" i="25" s="1"/>
  <c r="AD1582" i="25"/>
  <c r="X1582" i="25"/>
  <c r="Y1582" i="25" s="1"/>
  <c r="Z1582" i="25" s="1"/>
  <c r="AA1582" i="25" s="1"/>
  <c r="AD1024" i="25"/>
  <c r="X1024" i="25"/>
  <c r="Y1024" i="25" s="1"/>
  <c r="Z1024" i="25" s="1"/>
  <c r="AA1024" i="25" s="1"/>
  <c r="X1656" i="25"/>
  <c r="Y1656" i="25" s="1"/>
  <c r="Z1656" i="25" s="1"/>
  <c r="AA1656" i="25" s="1"/>
  <c r="AD1656" i="25"/>
  <c r="AD263" i="25"/>
  <c r="X263" i="25"/>
  <c r="Y263" i="25" s="1"/>
  <c r="Z263" i="25" s="1"/>
  <c r="AA263" i="25" s="1"/>
  <c r="U1319" i="25"/>
  <c r="V1319" i="25" s="1"/>
  <c r="W1319" i="25" s="1"/>
  <c r="R1319" i="25"/>
  <c r="S1319" i="25" s="1"/>
  <c r="X234" i="25"/>
  <c r="Y234" i="25" s="1"/>
  <c r="Z234" i="25" s="1"/>
  <c r="AA234" i="25" s="1"/>
  <c r="AD234" i="25"/>
  <c r="AD235" i="25" s="1"/>
  <c r="U1365" i="25"/>
  <c r="V1365" i="25" s="1"/>
  <c r="W1365" i="25" s="1"/>
  <c r="U1111" i="25"/>
  <c r="V1111" i="25" s="1"/>
  <c r="W1111" i="25" s="1"/>
  <c r="R1111" i="25"/>
  <c r="U714" i="25"/>
  <c r="V714" i="25" s="1"/>
  <c r="W714" i="25" s="1"/>
  <c r="R714" i="25"/>
  <c r="S714" i="25" s="1"/>
  <c r="X386" i="25"/>
  <c r="Y386" i="25" s="1"/>
  <c r="Z386" i="25" s="1"/>
  <c r="AA386" i="25" s="1"/>
  <c r="AD730" i="25"/>
  <c r="X730" i="25"/>
  <c r="Y730" i="25" s="1"/>
  <c r="Z730" i="25" s="1"/>
  <c r="AA730" i="25" s="1"/>
  <c r="U1318" i="25"/>
  <c r="V1318" i="25" s="1"/>
  <c r="W1318" i="25" s="1"/>
  <c r="R1318" i="25"/>
  <c r="S1318" i="25" s="1"/>
  <c r="X1164" i="25"/>
  <c r="Y1164" i="25" s="1"/>
  <c r="Z1164" i="25" s="1"/>
  <c r="AA1164" i="25" s="1"/>
  <c r="AD1164" i="25"/>
  <c r="X1050" i="25"/>
  <c r="Y1050" i="25" s="1"/>
  <c r="Z1050" i="25" s="1"/>
  <c r="AA1050" i="25" s="1"/>
  <c r="AD1050" i="25"/>
  <c r="U1141" i="25"/>
  <c r="V1141" i="25" s="1"/>
  <c r="W1141" i="25" s="1"/>
  <c r="R1141" i="25"/>
  <c r="S1141" i="25" s="1"/>
  <c r="U1256" i="25"/>
  <c r="V1256" i="25" s="1"/>
  <c r="W1256" i="25" s="1"/>
  <c r="R1256" i="25"/>
  <c r="S1256" i="25" s="1"/>
  <c r="X527" i="25"/>
  <c r="Y527" i="25" s="1"/>
  <c r="Z527" i="25" s="1"/>
  <c r="AA527" i="25" s="1"/>
  <c r="AD1004" i="25"/>
  <c r="X1004" i="25"/>
  <c r="Y1004" i="25" s="1"/>
  <c r="Z1004" i="25" s="1"/>
  <c r="AA1004" i="25" s="1"/>
  <c r="AD1711" i="25"/>
  <c r="X1711" i="25"/>
  <c r="Y1711" i="25" s="1"/>
  <c r="Z1711" i="25" s="1"/>
  <c r="AA1711" i="25" s="1"/>
  <c r="U498" i="25"/>
  <c r="V498" i="25" s="1"/>
  <c r="W498" i="25" s="1"/>
  <c r="R498" i="25"/>
  <c r="S498" i="25" s="1"/>
  <c r="AD425" i="25"/>
  <c r="X425" i="25"/>
  <c r="Y425" i="25" s="1"/>
  <c r="Z425" i="25" s="1"/>
  <c r="AA425" i="25" s="1"/>
  <c r="U1505" i="25"/>
  <c r="V1505" i="25" s="1"/>
  <c r="W1505" i="25" s="1"/>
  <c r="R1505" i="25"/>
  <c r="S1505" i="25" s="1"/>
  <c r="U1162" i="25"/>
  <c r="V1162" i="25" s="1"/>
  <c r="W1162" i="25" s="1"/>
  <c r="R1162" i="25"/>
  <c r="S1162" i="25" s="1"/>
  <c r="X1534" i="25"/>
  <c r="Y1534" i="25" s="1"/>
  <c r="Z1534" i="25" s="1"/>
  <c r="AA1534" i="25" s="1"/>
  <c r="AD642" i="25"/>
  <c r="X642" i="25"/>
  <c r="Y642" i="25" s="1"/>
  <c r="Z642" i="25" s="1"/>
  <c r="AA642" i="25" s="1"/>
  <c r="U1210" i="25"/>
  <c r="V1210" i="25" s="1"/>
  <c r="W1210" i="25" s="1"/>
  <c r="R1210" i="25"/>
  <c r="S1210" i="25" s="1"/>
  <c r="X1583" i="25"/>
  <c r="Y1583" i="25" s="1"/>
  <c r="Z1583" i="25" s="1"/>
  <c r="AA1583" i="25" s="1"/>
  <c r="AD1583" i="25"/>
  <c r="U480" i="25"/>
  <c r="V480" i="25" s="1"/>
  <c r="W480" i="25" s="1"/>
  <c r="R480" i="25"/>
  <c r="S480" i="25" s="1"/>
  <c r="R681" i="25"/>
  <c r="AD413" i="25"/>
  <c r="X413" i="25"/>
  <c r="Y413" i="25" s="1"/>
  <c r="Z413" i="25" s="1"/>
  <c r="AA413" i="25" s="1"/>
  <c r="X1122" i="25"/>
  <c r="Y1122" i="25" s="1"/>
  <c r="Z1122" i="25" s="1"/>
  <c r="AA1122" i="25" s="1"/>
  <c r="AD1122" i="25"/>
  <c r="AD1123" i="25" s="1"/>
  <c r="AD639" i="25"/>
  <c r="X639" i="25"/>
  <c r="Y639" i="25" s="1"/>
  <c r="Z639" i="25" s="1"/>
  <c r="AA639" i="25" s="1"/>
  <c r="AD1676" i="25"/>
  <c r="X1676" i="25"/>
  <c r="Y1676" i="25" s="1"/>
  <c r="Z1676" i="25" s="1"/>
  <c r="AA1676" i="25" s="1"/>
  <c r="U273" i="25"/>
  <c r="V273" i="25" s="1"/>
  <c r="W273" i="25" s="1"/>
  <c r="R273" i="25"/>
  <c r="S273" i="25" s="1"/>
  <c r="U1476" i="25"/>
  <c r="V1476" i="25" s="1"/>
  <c r="W1476" i="25" s="1"/>
  <c r="R1476" i="25"/>
  <c r="S1476" i="25" s="1"/>
  <c r="X537" i="25"/>
  <c r="Y537" i="25" s="1"/>
  <c r="Z537" i="25" s="1"/>
  <c r="AA537" i="25" s="1"/>
  <c r="AD537" i="25"/>
  <c r="U1228" i="25"/>
  <c r="V1228" i="25" s="1"/>
  <c r="W1228" i="25" s="1"/>
  <c r="R1228" i="25"/>
  <c r="S1228" i="25" s="1"/>
  <c r="U170" i="25"/>
  <c r="V170" i="25" s="1"/>
  <c r="W170" i="25" s="1"/>
  <c r="R170" i="25"/>
  <c r="S170" i="25" s="1"/>
  <c r="U740" i="25"/>
  <c r="V740" i="25" s="1"/>
  <c r="W740" i="25" s="1"/>
  <c r="R740" i="25"/>
  <c r="S740" i="25" s="1"/>
  <c r="R928" i="25"/>
  <c r="AD1108" i="25"/>
  <c r="X1108" i="25"/>
  <c r="Y1108" i="25" s="1"/>
  <c r="Z1108" i="25" s="1"/>
  <c r="AA1108" i="25" s="1"/>
  <c r="R174" i="25"/>
  <c r="T4" i="25"/>
  <c r="Q5" i="25"/>
  <c r="X1056" i="25"/>
  <c r="Y1056" i="25" s="1"/>
  <c r="Z1056" i="25" s="1"/>
  <c r="AA1056" i="25" s="1"/>
  <c r="R973" i="25"/>
  <c r="S973" i="25" s="1"/>
  <c r="AD35" i="25"/>
  <c r="X35" i="25"/>
  <c r="Y35" i="25" s="1"/>
  <c r="Z35" i="25" s="1"/>
  <c r="AA35" i="25" s="1"/>
  <c r="AD430" i="25"/>
  <c r="X430" i="25"/>
  <c r="Y430" i="25" s="1"/>
  <c r="Z430" i="25" s="1"/>
  <c r="AA430" i="25" s="1"/>
  <c r="X809" i="25"/>
  <c r="Y809" i="25" s="1"/>
  <c r="Z809" i="25" s="1"/>
  <c r="AA809" i="25" s="1"/>
  <c r="AD809" i="25"/>
  <c r="AD769" i="25"/>
  <c r="X769" i="25"/>
  <c r="Y769" i="25" s="1"/>
  <c r="Z769" i="25" s="1"/>
  <c r="AA769" i="25" s="1"/>
  <c r="U752" i="25"/>
  <c r="V752" i="25" s="1"/>
  <c r="W752" i="25" s="1"/>
  <c r="R752" i="25"/>
  <c r="S752" i="25" s="1"/>
  <c r="AD1707" i="25"/>
  <c r="X1707" i="25"/>
  <c r="Y1707" i="25" s="1"/>
  <c r="Z1707" i="25" s="1"/>
  <c r="AA1707" i="25" s="1"/>
  <c r="X1085" i="25"/>
  <c r="Y1085" i="25" s="1"/>
  <c r="Z1085" i="25" s="1"/>
  <c r="AA1085" i="25" s="1"/>
  <c r="AD1085" i="25"/>
  <c r="X1581" i="25"/>
  <c r="Y1581" i="25" s="1"/>
  <c r="Z1581" i="25" s="1"/>
  <c r="AA1581" i="25" s="1"/>
  <c r="AD1581" i="25"/>
  <c r="U1358" i="25"/>
  <c r="V1358" i="25" s="1"/>
  <c r="W1358" i="25" s="1"/>
  <c r="AD1033" i="25"/>
  <c r="X1033" i="25"/>
  <c r="Y1033" i="25" s="1"/>
  <c r="Z1033" i="25" s="1"/>
  <c r="AA1033" i="25" s="1"/>
  <c r="U1775" i="25"/>
  <c r="V1775" i="25" s="1"/>
  <c r="W1775" i="25" s="1"/>
  <c r="AD185" i="25"/>
  <c r="X185" i="25"/>
  <c r="Y185" i="25" s="1"/>
  <c r="Z185" i="25" s="1"/>
  <c r="AA185" i="25" s="1"/>
  <c r="U858" i="25"/>
  <c r="V858" i="25" s="1"/>
  <c r="W858" i="25" s="1"/>
  <c r="R858" i="25"/>
  <c r="S858" i="25" s="1"/>
  <c r="U1780" i="25"/>
  <c r="V1780" i="25" s="1"/>
  <c r="W1780" i="25" s="1"/>
  <c r="AD1202" i="25"/>
  <c r="X1202" i="25"/>
  <c r="Y1202" i="25" s="1"/>
  <c r="Z1202" i="25" s="1"/>
  <c r="AA1202" i="25" s="1"/>
  <c r="AD1585" i="25"/>
  <c r="X1585" i="25"/>
  <c r="Y1585" i="25" s="1"/>
  <c r="Z1585" i="25" s="1"/>
  <c r="AA1585" i="25" s="1"/>
  <c r="U113" i="25"/>
  <c r="V113" i="25" s="1"/>
  <c r="W113" i="25" s="1"/>
  <c r="R113" i="25"/>
  <c r="S113" i="25" s="1"/>
  <c r="U342" i="25"/>
  <c r="V342" i="25" s="1"/>
  <c r="W342" i="25" s="1"/>
  <c r="R342" i="25"/>
  <c r="S342" i="25" s="1"/>
  <c r="U1362" i="25"/>
  <c r="V1362" i="25" s="1"/>
  <c r="W1362" i="25" s="1"/>
  <c r="AD585" i="25"/>
  <c r="X585" i="25"/>
  <c r="Y585" i="25" s="1"/>
  <c r="Z585" i="25" s="1"/>
  <c r="AA585" i="25" s="1"/>
  <c r="AD1109" i="25"/>
  <c r="X1109" i="25"/>
  <c r="Y1109" i="25" s="1"/>
  <c r="Z1109" i="25" s="1"/>
  <c r="AA1109" i="25" s="1"/>
  <c r="AD392" i="25"/>
  <c r="X392" i="25"/>
  <c r="Y392" i="25" s="1"/>
  <c r="Z392" i="25" s="1"/>
  <c r="AA392" i="25" s="1"/>
  <c r="U282" i="25"/>
  <c r="V282" i="25" s="1"/>
  <c r="W282" i="25" s="1"/>
  <c r="U516" i="25"/>
  <c r="V516" i="25" s="1"/>
  <c r="W516" i="25" s="1"/>
  <c r="R516" i="25"/>
  <c r="S516" i="25" s="1"/>
  <c r="AD1266" i="25"/>
  <c r="X1266" i="25"/>
  <c r="Y1266" i="25" s="1"/>
  <c r="Z1266" i="25" s="1"/>
  <c r="AA1266" i="25" s="1"/>
  <c r="X1425" i="25"/>
  <c r="Y1425" i="25" s="1"/>
  <c r="Z1425" i="25" s="1"/>
  <c r="AA1425" i="25" s="1"/>
  <c r="AD1425" i="25"/>
  <c r="AD941" i="25"/>
  <c r="X941" i="25"/>
  <c r="Y941" i="25" s="1"/>
  <c r="Z941" i="25" s="1"/>
  <c r="AA941" i="25" s="1"/>
  <c r="AD1009" i="25"/>
  <c r="X1009" i="25"/>
  <c r="Y1009" i="25" s="1"/>
  <c r="Z1009" i="25" s="1"/>
  <c r="AA1009" i="25" s="1"/>
  <c r="U1588" i="25"/>
  <c r="V1588" i="25" s="1"/>
  <c r="W1588" i="25" s="1"/>
  <c r="R1588" i="25"/>
  <c r="S1588" i="25" s="1"/>
  <c r="X1153" i="25"/>
  <c r="Y1153" i="25" s="1"/>
  <c r="Z1153" i="25" s="1"/>
  <c r="AA1153" i="25" s="1"/>
  <c r="X1407" i="25"/>
  <c r="Y1407" i="25" s="1"/>
  <c r="Z1407" i="25" s="1"/>
  <c r="AA1407" i="25" s="1"/>
  <c r="X1315" i="25"/>
  <c r="Y1315" i="25" s="1"/>
  <c r="Z1315" i="25" s="1"/>
  <c r="AA1315" i="25" s="1"/>
  <c r="AD1315" i="25"/>
  <c r="X1113" i="25"/>
  <c r="Y1113" i="25" s="1"/>
  <c r="Z1113" i="25" s="1"/>
  <c r="AA1113" i="25" s="1"/>
  <c r="AD218" i="25"/>
  <c r="X218" i="25"/>
  <c r="Y218" i="25" s="1"/>
  <c r="Z218" i="25" s="1"/>
  <c r="AA218" i="25" s="1"/>
  <c r="X532" i="25"/>
  <c r="Y532" i="25" s="1"/>
  <c r="Z532" i="25" s="1"/>
  <c r="AA532" i="25" s="1"/>
  <c r="U17" i="25"/>
  <c r="V17" i="25" s="1"/>
  <c r="W17" i="25" s="1"/>
  <c r="R17" i="25"/>
  <c r="S17" i="25" s="1"/>
  <c r="AD781" i="25"/>
  <c r="X781" i="25"/>
  <c r="Y781" i="25" s="1"/>
  <c r="Z781" i="25" s="1"/>
  <c r="AA781" i="25" s="1"/>
  <c r="X521" i="25"/>
  <c r="Y521" i="25" s="1"/>
  <c r="Z521" i="25" s="1"/>
  <c r="AA521" i="25" s="1"/>
  <c r="AD521" i="25"/>
  <c r="X482" i="25"/>
  <c r="Y482" i="25" s="1"/>
  <c r="Z482" i="25" s="1"/>
  <c r="AA482" i="25" s="1"/>
  <c r="AD482" i="25"/>
  <c r="U1350" i="25"/>
  <c r="V1350" i="25" s="1"/>
  <c r="W1350" i="25" s="1"/>
  <c r="R1350" i="25"/>
  <c r="S1350" i="25" s="1"/>
  <c r="X1706" i="25"/>
  <c r="Y1706" i="25" s="1"/>
  <c r="Z1706" i="25" s="1"/>
  <c r="AA1706" i="25" s="1"/>
  <c r="AD1706" i="25"/>
  <c r="U340" i="25"/>
  <c r="V340" i="25" s="1"/>
  <c r="W340" i="25" s="1"/>
  <c r="R340" i="25"/>
  <c r="S340" i="25" s="1"/>
  <c r="U1400" i="25"/>
  <c r="V1400" i="25" s="1"/>
  <c r="W1400" i="25" s="1"/>
  <c r="R1400" i="25"/>
  <c r="U552" i="25"/>
  <c r="V552" i="25" s="1"/>
  <c r="W552" i="25" s="1"/>
  <c r="U738" i="25"/>
  <c r="V738" i="25" s="1"/>
  <c r="W738" i="25" s="1"/>
  <c r="R738" i="25"/>
  <c r="S738" i="25" s="1"/>
  <c r="X120" i="25"/>
  <c r="Y120" i="25" s="1"/>
  <c r="Z120" i="25" s="1"/>
  <c r="AA120" i="25" s="1"/>
  <c r="AD120" i="25"/>
  <c r="X933" i="25"/>
  <c r="Y933" i="25" s="1"/>
  <c r="Z933" i="25" s="1"/>
  <c r="AA933" i="25" s="1"/>
  <c r="AD933" i="25"/>
  <c r="R524" i="25"/>
  <c r="U524" i="25"/>
  <c r="V524" i="25" s="1"/>
  <c r="W524" i="25" s="1"/>
  <c r="X861" i="25"/>
  <c r="Y861" i="25" s="1"/>
  <c r="Z861" i="25" s="1"/>
  <c r="AA861" i="25" s="1"/>
  <c r="AD861" i="25"/>
  <c r="AD1144" i="25"/>
  <c r="X1144" i="25"/>
  <c r="Y1144" i="25" s="1"/>
  <c r="Z1144" i="25" s="1"/>
  <c r="AA1144" i="25" s="1"/>
  <c r="U897" i="25"/>
  <c r="V897" i="25" s="1"/>
  <c r="W897" i="25" s="1"/>
  <c r="R1726" i="25"/>
  <c r="S1726" i="25" s="1"/>
  <c r="U1726" i="25"/>
  <c r="V1726" i="25" s="1"/>
  <c r="W1726" i="25" s="1"/>
  <c r="U324" i="25"/>
  <c r="V324" i="25" s="1"/>
  <c r="W324" i="25" s="1"/>
  <c r="U287" i="25"/>
  <c r="V287" i="25" s="1"/>
  <c r="W287" i="25" s="1"/>
  <c r="R287" i="25"/>
  <c r="S287" i="25" s="1"/>
  <c r="U1422" i="25"/>
  <c r="V1422" i="25" s="1"/>
  <c r="W1422" i="25" s="1"/>
  <c r="R1422" i="25"/>
  <c r="S1422" i="25" s="1"/>
  <c r="R437" i="25"/>
  <c r="U437" i="25"/>
  <c r="V437" i="25" s="1"/>
  <c r="W437" i="25" s="1"/>
  <c r="AD1339" i="25"/>
  <c r="X1339" i="25"/>
  <c r="Y1339" i="25" s="1"/>
  <c r="Z1339" i="25" s="1"/>
  <c r="AA1339" i="25" s="1"/>
  <c r="U548" i="25"/>
  <c r="V548" i="25" s="1"/>
  <c r="W548" i="25" s="1"/>
  <c r="R548" i="25"/>
  <c r="X1408" i="25"/>
  <c r="Y1408" i="25" s="1"/>
  <c r="Z1408" i="25" s="1"/>
  <c r="AA1408" i="25" s="1"/>
  <c r="U399" i="25"/>
  <c r="V399" i="25" s="1"/>
  <c r="W399" i="25" s="1"/>
  <c r="R399" i="25"/>
  <c r="S399" i="25" s="1"/>
  <c r="U238" i="25"/>
  <c r="V238" i="25" s="1"/>
  <c r="W238" i="25" s="1"/>
  <c r="X131" i="25"/>
  <c r="Y131" i="25" s="1"/>
  <c r="Z131" i="25" s="1"/>
  <c r="AA131" i="25" s="1"/>
  <c r="AD131" i="25"/>
  <c r="U1415" i="25"/>
  <c r="V1415" i="25" s="1"/>
  <c r="W1415" i="25" s="1"/>
  <c r="R1415" i="25"/>
  <c r="S1415" i="25" s="1"/>
  <c r="X1547" i="25"/>
  <c r="Y1547" i="25" s="1"/>
  <c r="Z1547" i="25" s="1"/>
  <c r="AA1547" i="25" s="1"/>
  <c r="AD1547" i="25"/>
  <c r="U244" i="25"/>
  <c r="V244" i="25" s="1"/>
  <c r="W244" i="25" s="1"/>
  <c r="U186" i="25"/>
  <c r="V186" i="25" s="1"/>
  <c r="W186" i="25" s="1"/>
  <c r="R186" i="25"/>
  <c r="S186" i="25" s="1"/>
  <c r="X53" i="25"/>
  <c r="Y53" i="25" s="1"/>
  <c r="Z53" i="25" s="1"/>
  <c r="AA53" i="25" s="1"/>
  <c r="AD53" i="25"/>
  <c r="X875" i="25"/>
  <c r="Y875" i="25" s="1"/>
  <c r="Z875" i="25" s="1"/>
  <c r="AA875" i="25" s="1"/>
  <c r="AD875" i="25"/>
  <c r="X536" i="25"/>
  <c r="Y536" i="25" s="1"/>
  <c r="Z536" i="25" s="1"/>
  <c r="AA536" i="25" s="1"/>
  <c r="AD536" i="25"/>
  <c r="AD704" i="25"/>
  <c r="X704" i="25"/>
  <c r="Y704" i="25" s="1"/>
  <c r="Z704" i="25" s="1"/>
  <c r="AA704" i="25" s="1"/>
  <c r="AD1539" i="25"/>
  <c r="X1539" i="25"/>
  <c r="Y1539" i="25" s="1"/>
  <c r="Z1539" i="25" s="1"/>
  <c r="AA1539" i="25" s="1"/>
  <c r="X540" i="25"/>
  <c r="Y540" i="25" s="1"/>
  <c r="Z540" i="25" s="1"/>
  <c r="AA540" i="25" s="1"/>
  <c r="AD540" i="25"/>
  <c r="AD1763" i="25"/>
  <c r="X1763" i="25"/>
  <c r="Y1763" i="25" s="1"/>
  <c r="Z1763" i="25" s="1"/>
  <c r="AA1763" i="25" s="1"/>
  <c r="X382" i="25"/>
  <c r="Y382" i="25" s="1"/>
  <c r="Z382" i="25" s="1"/>
  <c r="AA382" i="25" s="1"/>
  <c r="U1402" i="25"/>
  <c r="V1402" i="25" s="1"/>
  <c r="W1402" i="25" s="1"/>
  <c r="X1068" i="25"/>
  <c r="Y1068" i="25" s="1"/>
  <c r="Z1068" i="25" s="1"/>
  <c r="AA1068" i="25" s="1"/>
  <c r="AD1068" i="25"/>
  <c r="U492" i="25"/>
  <c r="V492" i="25" s="1"/>
  <c r="W492" i="25" s="1"/>
  <c r="R492" i="25"/>
  <c r="S492" i="25" s="1"/>
  <c r="X1047" i="25"/>
  <c r="Y1047" i="25" s="1"/>
  <c r="Z1047" i="25" s="1"/>
  <c r="AA1047" i="25" s="1"/>
  <c r="AD1047" i="25"/>
  <c r="U1406" i="25"/>
  <c r="V1406" i="25" s="1"/>
  <c r="W1406" i="25" s="1"/>
  <c r="X1560" i="25"/>
  <c r="Y1560" i="25" s="1"/>
  <c r="Z1560" i="25" s="1"/>
  <c r="AA1560" i="25" s="1"/>
  <c r="AD1560" i="25"/>
  <c r="AD823" i="25"/>
  <c r="X823" i="25"/>
  <c r="Y823" i="25" s="1"/>
  <c r="Z823" i="25" s="1"/>
  <c r="AA823" i="25" s="1"/>
  <c r="R1011" i="25"/>
  <c r="S1011" i="25" s="1"/>
  <c r="U1011" i="25"/>
  <c r="V1011" i="25" s="1"/>
  <c r="W1011" i="25" s="1"/>
  <c r="AD732" i="25"/>
  <c r="X732" i="25"/>
  <c r="Y732" i="25" s="1"/>
  <c r="Z732" i="25" s="1"/>
  <c r="AA732" i="25" s="1"/>
  <c r="U1255" i="25"/>
  <c r="V1255" i="25" s="1"/>
  <c r="W1255" i="25" s="1"/>
  <c r="R1255" i="25"/>
  <c r="S1255" i="25" s="1"/>
  <c r="AD137" i="25"/>
  <c r="X137" i="25"/>
  <c r="Y137" i="25" s="1"/>
  <c r="Z137" i="25" s="1"/>
  <c r="AA137" i="25" s="1"/>
  <c r="AD1081" i="25"/>
  <c r="X1081" i="25"/>
  <c r="Y1081" i="25" s="1"/>
  <c r="Z1081" i="25" s="1"/>
  <c r="AA1081" i="25" s="1"/>
  <c r="U140" i="25"/>
  <c r="V140" i="25" s="1"/>
  <c r="W140" i="25" s="1"/>
  <c r="R140" i="25"/>
  <c r="S140" i="25" s="1"/>
  <c r="AD1617" i="25"/>
  <c r="X1617" i="25"/>
  <c r="Y1617" i="25" s="1"/>
  <c r="Z1617" i="25" s="1"/>
  <c r="AA1617" i="25" s="1"/>
  <c r="AD1516" i="25"/>
  <c r="X1516" i="25"/>
  <c r="Y1516" i="25" s="1"/>
  <c r="Z1516" i="25" s="1"/>
  <c r="AA1516" i="25" s="1"/>
  <c r="R1500" i="25"/>
  <c r="S1500" i="25" s="1"/>
  <c r="U1500" i="25"/>
  <c r="V1500" i="25" s="1"/>
  <c r="W1500" i="25" s="1"/>
  <c r="R54" i="25"/>
  <c r="S54" i="25" s="1"/>
  <c r="U792" i="25"/>
  <c r="V792" i="25" s="1"/>
  <c r="W792" i="25" s="1"/>
  <c r="R792" i="25"/>
  <c r="S792" i="25" s="1"/>
  <c r="AD962" i="25"/>
  <c r="X962" i="25"/>
  <c r="Y962" i="25" s="1"/>
  <c r="Z962" i="25" s="1"/>
  <c r="AA962" i="25" s="1"/>
  <c r="X1426" i="25"/>
  <c r="Y1426" i="25" s="1"/>
  <c r="Z1426" i="25" s="1"/>
  <c r="AA1426" i="25" s="1"/>
  <c r="AD1426" i="25"/>
  <c r="R1306" i="25"/>
  <c r="S1306" i="25" s="1"/>
  <c r="U1306" i="25"/>
  <c r="V1306" i="25" s="1"/>
  <c r="W1306" i="25" s="1"/>
  <c r="X674" i="25"/>
  <c r="Y674" i="25" s="1"/>
  <c r="Z674" i="25" s="1"/>
  <c r="AA674" i="25" s="1"/>
  <c r="AD674" i="25"/>
  <c r="AD1475" i="25"/>
  <c r="X1475" i="25"/>
  <c r="Y1475" i="25" s="1"/>
  <c r="Z1475" i="25" s="1"/>
  <c r="AA1475" i="25" s="1"/>
  <c r="AD733" i="25"/>
  <c r="X733" i="25"/>
  <c r="Y733" i="25" s="1"/>
  <c r="Z733" i="25" s="1"/>
  <c r="AA733" i="25" s="1"/>
  <c r="R1478" i="25"/>
  <c r="S1478" i="25" s="1"/>
  <c r="U1478" i="25"/>
  <c r="V1478" i="25" s="1"/>
  <c r="W1478" i="25" s="1"/>
  <c r="U1092" i="25"/>
  <c r="V1092" i="25" s="1"/>
  <c r="W1092" i="25" s="1"/>
  <c r="R1092" i="25"/>
  <c r="S1092" i="25" s="1"/>
  <c r="X1455" i="25"/>
  <c r="Y1455" i="25" s="1"/>
  <c r="Z1455" i="25" s="1"/>
  <c r="AA1455" i="25" s="1"/>
  <c r="AD1455" i="25"/>
  <c r="AD950" i="25"/>
  <c r="X950" i="25"/>
  <c r="Y950" i="25" s="1"/>
  <c r="Z950" i="25" s="1"/>
  <c r="AA950" i="25" s="1"/>
  <c r="X1116" i="25"/>
  <c r="Y1116" i="25" s="1"/>
  <c r="Z1116" i="25" s="1"/>
  <c r="AA1116" i="25" s="1"/>
  <c r="AD1116" i="25"/>
  <c r="U1165" i="25"/>
  <c r="V1165" i="25" s="1"/>
  <c r="W1165" i="25" s="1"/>
  <c r="R1165" i="25"/>
  <c r="S1165" i="25" s="1"/>
  <c r="R1273" i="25"/>
  <c r="S1273" i="25" s="1"/>
  <c r="U1273" i="25"/>
  <c r="V1273" i="25" s="1"/>
  <c r="W1273" i="25" s="1"/>
  <c r="AD416" i="25"/>
  <c r="X416" i="25"/>
  <c r="Y416" i="25" s="1"/>
  <c r="Z416" i="25" s="1"/>
  <c r="AA416" i="25" s="1"/>
  <c r="AD1100" i="25"/>
  <c r="X1100" i="25"/>
  <c r="Y1100" i="25" s="1"/>
  <c r="Z1100" i="25" s="1"/>
  <c r="AA1100" i="25" s="1"/>
  <c r="U1223" i="25"/>
  <c r="V1223" i="25" s="1"/>
  <c r="W1223" i="25" s="1"/>
  <c r="R1223" i="25"/>
  <c r="S1223" i="25" s="1"/>
  <c r="AD1275" i="25"/>
  <c r="X1275" i="25"/>
  <c r="Y1275" i="25" s="1"/>
  <c r="Z1275" i="25" s="1"/>
  <c r="AA1275" i="25" s="1"/>
  <c r="AD1481" i="25"/>
  <c r="X1481" i="25"/>
  <c r="Y1481" i="25" s="1"/>
  <c r="Z1481" i="25" s="1"/>
  <c r="AA1481" i="25" s="1"/>
  <c r="U507" i="25"/>
  <c r="V507" i="25" s="1"/>
  <c r="W507" i="25" s="1"/>
  <c r="R507" i="25"/>
  <c r="S507" i="25" s="1"/>
  <c r="U305" i="25"/>
  <c r="V305" i="25" s="1"/>
  <c r="W305" i="25" s="1"/>
  <c r="R305" i="25"/>
  <c r="S305" i="25" s="1"/>
  <c r="AD1325" i="25"/>
  <c r="X1325" i="25"/>
  <c r="Y1325" i="25" s="1"/>
  <c r="Z1325" i="25" s="1"/>
  <c r="AA1325" i="25" s="1"/>
  <c r="X253" i="25"/>
  <c r="Y253" i="25" s="1"/>
  <c r="Z253" i="25" s="1"/>
  <c r="AA253" i="25" s="1"/>
  <c r="X1639" i="25"/>
  <c r="Y1639" i="25" s="1"/>
  <c r="Z1639" i="25" s="1"/>
  <c r="AA1639" i="25" s="1"/>
  <c r="AD1639" i="25"/>
  <c r="X1675" i="25"/>
  <c r="Y1675" i="25" s="1"/>
  <c r="Z1675" i="25" s="1"/>
  <c r="AA1675" i="25" s="1"/>
  <c r="AD1675" i="25"/>
  <c r="AD344" i="25"/>
  <c r="X344" i="25"/>
  <c r="Y344" i="25" s="1"/>
  <c r="Z344" i="25" s="1"/>
  <c r="AA344" i="25" s="1"/>
  <c r="U1169" i="25"/>
  <c r="V1169" i="25" s="1"/>
  <c r="W1169" i="25" s="1"/>
  <c r="R1169" i="25"/>
  <c r="S1169" i="25" s="1"/>
  <c r="X147" i="25"/>
  <c r="Y147" i="25" s="1"/>
  <c r="Z147" i="25" s="1"/>
  <c r="AA147" i="25" s="1"/>
  <c r="AD147" i="25"/>
  <c r="AD1221" i="25"/>
  <c r="X1221" i="25"/>
  <c r="Y1221" i="25" s="1"/>
  <c r="Z1221" i="25" s="1"/>
  <c r="AA1221" i="25" s="1"/>
  <c r="X528" i="25"/>
  <c r="Y528" i="25" s="1"/>
  <c r="Z528" i="25" s="1"/>
  <c r="AA528" i="25" s="1"/>
  <c r="R588" i="25"/>
  <c r="S588" i="25" s="1"/>
  <c r="U588" i="25"/>
  <c r="V588" i="25" s="1"/>
  <c r="W588" i="25" s="1"/>
  <c r="AD1386" i="25"/>
  <c r="X1386" i="25"/>
  <c r="Y1386" i="25" s="1"/>
  <c r="Z1386" i="25" s="1"/>
  <c r="AA1386" i="25" s="1"/>
  <c r="X785" i="25"/>
  <c r="Y785" i="25" s="1"/>
  <c r="Z785" i="25" s="1"/>
  <c r="AA785" i="25" s="1"/>
  <c r="AD785" i="25"/>
  <c r="U180" i="25"/>
  <c r="V180" i="25" s="1"/>
  <c r="W180" i="25" s="1"/>
  <c r="R180" i="25"/>
  <c r="S180" i="25" s="1"/>
  <c r="U810" i="25"/>
  <c r="V810" i="25" s="1"/>
  <c r="W810" i="25" s="1"/>
  <c r="R810" i="25"/>
  <c r="AD688" i="25"/>
  <c r="X688" i="25"/>
  <c r="Y688" i="25" s="1"/>
  <c r="Z688" i="25" s="1"/>
  <c r="AA688" i="25" s="1"/>
  <c r="U1580" i="25"/>
  <c r="V1580" i="25" s="1"/>
  <c r="W1580" i="25" s="1"/>
  <c r="R1580" i="25"/>
  <c r="S1580" i="25" s="1"/>
  <c r="X126" i="25"/>
  <c r="Y126" i="25" s="1"/>
  <c r="Z126" i="25" s="1"/>
  <c r="AA126" i="25" s="1"/>
  <c r="AD126" i="25"/>
  <c r="AD790" i="25"/>
  <c r="X790" i="25"/>
  <c r="Y790" i="25" s="1"/>
  <c r="Z790" i="25" s="1"/>
  <c r="AA790" i="25" s="1"/>
  <c r="AD1166" i="25"/>
  <c r="X1166" i="25"/>
  <c r="Y1166" i="25" s="1"/>
  <c r="Z1166" i="25" s="1"/>
  <c r="AA1166" i="25" s="1"/>
  <c r="AD209" i="25"/>
  <c r="X209" i="25"/>
  <c r="Y209" i="25" s="1"/>
  <c r="Z209" i="25" s="1"/>
  <c r="AA209" i="25" s="1"/>
  <c r="X744" i="25"/>
  <c r="Y744" i="25" s="1"/>
  <c r="Z744" i="25" s="1"/>
  <c r="AA744" i="25" s="1"/>
  <c r="AD744" i="25"/>
  <c r="X406" i="25"/>
  <c r="Y406" i="25" s="1"/>
  <c r="Z406" i="25" s="1"/>
  <c r="AA406" i="25" s="1"/>
  <c r="U354" i="25"/>
  <c r="V354" i="25" s="1"/>
  <c r="W354" i="25" s="1"/>
  <c r="R354" i="25"/>
  <c r="S354" i="25" s="1"/>
  <c r="AD1301" i="25"/>
  <c r="X1301" i="25"/>
  <c r="Y1301" i="25" s="1"/>
  <c r="Z1301" i="25" s="1"/>
  <c r="AA1301" i="25" s="1"/>
  <c r="U1802" i="25"/>
  <c r="V1802" i="25" s="1"/>
  <c r="W1802" i="25" s="1"/>
  <c r="R1802" i="25"/>
  <c r="S1802" i="25" s="1"/>
  <c r="U994" i="25"/>
  <c r="V994" i="25" s="1"/>
  <c r="W994" i="25" s="1"/>
  <c r="R994" i="25"/>
  <c r="S994" i="25" s="1"/>
  <c r="U1787" i="25"/>
  <c r="V1787" i="25" s="1"/>
  <c r="W1787" i="25" s="1"/>
  <c r="X857" i="25"/>
  <c r="Y857" i="25" s="1"/>
  <c r="Z857" i="25" s="1"/>
  <c r="AA857" i="25" s="1"/>
  <c r="AD857" i="25"/>
  <c r="AD856" i="25"/>
  <c r="X856" i="25"/>
  <c r="Y856" i="25" s="1"/>
  <c r="Z856" i="25" s="1"/>
  <c r="AA856" i="25" s="1"/>
  <c r="AD670" i="25"/>
  <c r="X670" i="25"/>
  <c r="Y670" i="25" s="1"/>
  <c r="Z670" i="25" s="1"/>
  <c r="AA670" i="25" s="1"/>
  <c r="R214" i="25"/>
  <c r="S214" i="25" s="1"/>
  <c r="U214" i="25"/>
  <c r="V214" i="25" s="1"/>
  <c r="W214" i="25" s="1"/>
  <c r="U239" i="25"/>
  <c r="V239" i="25" s="1"/>
  <c r="W239" i="25" s="1"/>
  <c r="U1567" i="25"/>
  <c r="V1567" i="25" s="1"/>
  <c r="W1567" i="25" s="1"/>
  <c r="R1567" i="25"/>
  <c r="S1567" i="25" s="1"/>
  <c r="X987" i="25"/>
  <c r="Y987" i="25" s="1"/>
  <c r="Z987" i="25" s="1"/>
  <c r="AA987" i="25" s="1"/>
  <c r="X73" i="25"/>
  <c r="Y73" i="25" s="1"/>
  <c r="Z73" i="25" s="1"/>
  <c r="AA73" i="25" s="1"/>
  <c r="AD73" i="25"/>
  <c r="AD1286" i="25"/>
  <c r="X1286" i="25"/>
  <c r="Y1286" i="25" s="1"/>
  <c r="Z1286" i="25" s="1"/>
  <c r="AA1286" i="25" s="1"/>
  <c r="R304" i="25"/>
  <c r="S304" i="25" s="1"/>
  <c r="U304" i="25"/>
  <c r="V304" i="25" s="1"/>
  <c r="W304" i="25" s="1"/>
  <c r="AD1239" i="25"/>
  <c r="X1239" i="25"/>
  <c r="Y1239" i="25" s="1"/>
  <c r="Z1239" i="25" s="1"/>
  <c r="AA1239" i="25" s="1"/>
  <c r="X47" i="25"/>
  <c r="Y47" i="25" s="1"/>
  <c r="Z47" i="25" s="1"/>
  <c r="AA47" i="25" s="1"/>
  <c r="X656" i="25"/>
  <c r="Y656" i="25" s="1"/>
  <c r="Z656" i="25" s="1"/>
  <c r="AA656" i="25" s="1"/>
  <c r="AD1465" i="25"/>
  <c r="X1465" i="25"/>
  <c r="Y1465" i="25" s="1"/>
  <c r="Z1465" i="25" s="1"/>
  <c r="AA1465" i="25" s="1"/>
  <c r="U623" i="25"/>
  <c r="V623" i="25" s="1"/>
  <c r="W623" i="25" s="1"/>
  <c r="R623" i="25"/>
  <c r="U1572" i="25"/>
  <c r="V1572" i="25" s="1"/>
  <c r="W1572" i="25" s="1"/>
  <c r="R1572" i="25"/>
  <c r="S1572" i="25" s="1"/>
  <c r="U558" i="25"/>
  <c r="V558" i="25" s="1"/>
  <c r="W558" i="25" s="1"/>
  <c r="R558" i="25"/>
  <c r="S558" i="25" s="1"/>
  <c r="AD1212" i="25"/>
  <c r="X1212" i="25"/>
  <c r="Y1212" i="25" s="1"/>
  <c r="Z1212" i="25" s="1"/>
  <c r="AA1212" i="25" s="1"/>
  <c r="X295" i="25"/>
  <c r="Y295" i="25" s="1"/>
  <c r="Z295" i="25" s="1"/>
  <c r="AA295" i="25" s="1"/>
  <c r="X906" i="25"/>
  <c r="Y906" i="25" s="1"/>
  <c r="Z906" i="25" s="1"/>
  <c r="AA906" i="25" s="1"/>
  <c r="U1628" i="25"/>
  <c r="V1628" i="25" s="1"/>
  <c r="W1628" i="25" s="1"/>
  <c r="R1628" i="25"/>
  <c r="S1628" i="25" s="1"/>
  <c r="U108" i="25"/>
  <c r="V108" i="25" s="1"/>
  <c r="W108" i="25" s="1"/>
  <c r="R108" i="25"/>
  <c r="S108" i="25" s="1"/>
  <c r="X913" i="25"/>
  <c r="Y913" i="25" s="1"/>
  <c r="Z913" i="25" s="1"/>
  <c r="AA913" i="25" s="1"/>
  <c r="AD913" i="25"/>
  <c r="U1786" i="25"/>
  <c r="V1786" i="25" s="1"/>
  <c r="W1786" i="25" s="1"/>
  <c r="X681" i="25"/>
  <c r="Y681" i="25" s="1"/>
  <c r="Z681" i="25" s="1"/>
  <c r="AA681" i="25" s="1"/>
  <c r="U1748" i="25"/>
  <c r="V1748" i="25" s="1"/>
  <c r="W1748" i="25" s="1"/>
  <c r="R1748" i="25"/>
  <c r="S1748" i="25" s="1"/>
  <c r="U1353" i="25"/>
  <c r="V1353" i="25" s="1"/>
  <c r="W1353" i="25" s="1"/>
  <c r="R1353" i="25"/>
  <c r="R268" i="25"/>
  <c r="S268" i="25" s="1"/>
  <c r="U268" i="25"/>
  <c r="V268" i="25" s="1"/>
  <c r="W268" i="25" s="1"/>
  <c r="U967" i="25"/>
  <c r="V967" i="25" s="1"/>
  <c r="W967" i="25" s="1"/>
  <c r="R967" i="25"/>
  <c r="S967" i="25" s="1"/>
  <c r="X539" i="25"/>
  <c r="Y539" i="25" s="1"/>
  <c r="Z539" i="25" s="1"/>
  <c r="AA539" i="25" s="1"/>
  <c r="AD539" i="25"/>
  <c r="R1122" i="25"/>
  <c r="X1799" i="25"/>
  <c r="Y1799" i="25" s="1"/>
  <c r="Z1799" i="25" s="1"/>
  <c r="AA1799" i="25" s="1"/>
  <c r="AD1799" i="25"/>
  <c r="X1693" i="25"/>
  <c r="Y1693" i="25" s="1"/>
  <c r="Z1693" i="25" s="1"/>
  <c r="AA1693" i="25" s="1"/>
  <c r="AD1693" i="25"/>
  <c r="U423" i="25"/>
  <c r="V423" i="25" s="1"/>
  <c r="W423" i="25" s="1"/>
  <c r="U138" i="25"/>
  <c r="V138" i="25" s="1"/>
  <c r="W138" i="25" s="1"/>
  <c r="R138" i="25"/>
  <c r="S138" i="25" s="1"/>
  <c r="U1175" i="25"/>
  <c r="V1175" i="25" s="1"/>
  <c r="W1175" i="25" s="1"/>
  <c r="R1175" i="25"/>
  <c r="S1175" i="25" s="1"/>
  <c r="X249" i="25"/>
  <c r="Y249" i="25" s="1"/>
  <c r="Z249" i="25" s="1"/>
  <c r="AA249" i="25" s="1"/>
  <c r="X1396" i="25"/>
  <c r="Y1396" i="25" s="1"/>
  <c r="Z1396" i="25" s="1"/>
  <c r="AA1396" i="25" s="1"/>
  <c r="AD1396" i="25"/>
  <c r="X881" i="25"/>
  <c r="Y881" i="25" s="1"/>
  <c r="Z881" i="25" s="1"/>
  <c r="AA881" i="25" s="1"/>
  <c r="AD881" i="25"/>
  <c r="R29" i="25"/>
  <c r="S29" i="25" s="1"/>
  <c r="U29" i="25"/>
  <c r="V29" i="25" s="1"/>
  <c r="W29" i="25" s="1"/>
  <c r="X1565" i="25"/>
  <c r="Y1565" i="25" s="1"/>
  <c r="Z1565" i="25" s="1"/>
  <c r="AA1565" i="25" s="1"/>
  <c r="AD1565" i="25"/>
  <c r="X668" i="25"/>
  <c r="Y668" i="25" s="1"/>
  <c r="Z668" i="25" s="1"/>
  <c r="AA668" i="25" s="1"/>
  <c r="AD668" i="25"/>
  <c r="X928" i="25"/>
  <c r="Y928" i="25" s="1"/>
  <c r="Z928" i="25" s="1"/>
  <c r="AA928" i="25" s="1"/>
  <c r="X325" i="25"/>
  <c r="Y325" i="25" s="1"/>
  <c r="Z325" i="25" s="1"/>
  <c r="AA325" i="25" s="1"/>
  <c r="AD325" i="25"/>
  <c r="R289" i="25"/>
  <c r="S289" i="25" s="1"/>
  <c r="U289" i="25"/>
  <c r="V289" i="25" s="1"/>
  <c r="W289" i="25" s="1"/>
  <c r="U921" i="25"/>
  <c r="V921" i="25" s="1"/>
  <c r="W921" i="25" s="1"/>
  <c r="R921" i="25"/>
  <c r="S921" i="25" s="1"/>
  <c r="AD1316" i="25"/>
  <c r="X1316" i="25"/>
  <c r="Y1316" i="25" s="1"/>
  <c r="Z1316" i="25" s="1"/>
  <c r="AA1316" i="25" s="1"/>
  <c r="AD1233" i="25"/>
  <c r="X1233" i="25"/>
  <c r="Y1233" i="25" s="1"/>
  <c r="Z1233" i="25" s="1"/>
  <c r="AA1233" i="25" s="1"/>
  <c r="U247" i="25"/>
  <c r="V247" i="25" s="1"/>
  <c r="W247" i="25" s="1"/>
  <c r="X84" i="25"/>
  <c r="Y84" i="25" s="1"/>
  <c r="Z84" i="25" s="1"/>
  <c r="AA84" i="25" s="1"/>
  <c r="X619" i="25"/>
  <c r="Y619" i="25" s="1"/>
  <c r="Z619" i="25" s="1"/>
  <c r="AA619" i="25" s="1"/>
  <c r="AD619" i="25"/>
  <c r="U1332" i="25"/>
  <c r="V1332" i="25" s="1"/>
  <c r="W1332" i="25" s="1"/>
  <c r="R1332" i="25"/>
  <c r="S1332" i="25" s="1"/>
  <c r="AD301" i="25"/>
  <c r="X301" i="25"/>
  <c r="Y301" i="25" s="1"/>
  <c r="Z301" i="25" s="1"/>
  <c r="AA301" i="25" s="1"/>
  <c r="X1410" i="25"/>
  <c r="Y1410" i="25" s="1"/>
  <c r="Z1410" i="25" s="1"/>
  <c r="AA1410" i="25" s="1"/>
  <c r="X128" i="25"/>
  <c r="Y128" i="25" s="1"/>
  <c r="Z128" i="25" s="1"/>
  <c r="AA128" i="25" s="1"/>
  <c r="AD128" i="25"/>
  <c r="U553" i="25"/>
  <c r="V553" i="25" s="1"/>
  <c r="W553" i="25" s="1"/>
  <c r="U1557" i="25"/>
  <c r="V1557" i="25" s="1"/>
  <c r="W1557" i="25" s="1"/>
  <c r="R1557" i="25"/>
  <c r="S1557" i="25" s="1"/>
  <c r="X174" i="25"/>
  <c r="Y174" i="25" s="1"/>
  <c r="Z174" i="25" s="1"/>
  <c r="AA174" i="25" s="1"/>
  <c r="AD952" i="25"/>
  <c r="X952" i="25"/>
  <c r="Y952" i="25" s="1"/>
  <c r="Z952" i="25" s="1"/>
  <c r="AA952" i="25" s="1"/>
  <c r="X717" i="25"/>
  <c r="Y717" i="25" s="1"/>
  <c r="Z717" i="25" s="1"/>
  <c r="AA717" i="25" s="1"/>
  <c r="X1587" i="25"/>
  <c r="Y1587" i="25" s="1"/>
  <c r="Z1587" i="25" s="1"/>
  <c r="AA1587" i="25" s="1"/>
  <c r="AD1587" i="25"/>
  <c r="X1722" i="25"/>
  <c r="Y1722" i="25" s="1"/>
  <c r="Z1722" i="25" s="1"/>
  <c r="AA1722" i="25" s="1"/>
  <c r="AD1722" i="25"/>
  <c r="R706" i="25"/>
  <c r="S706" i="25" s="1"/>
  <c r="U706" i="25"/>
  <c r="V706" i="25" s="1"/>
  <c r="W706" i="25" s="1"/>
  <c r="X1681" i="25"/>
  <c r="Y1681" i="25" s="1"/>
  <c r="Z1681" i="25" s="1"/>
  <c r="AA1681" i="25" s="1"/>
  <c r="AD1681" i="25"/>
  <c r="X254" i="25"/>
  <c r="Y254" i="25" s="1"/>
  <c r="Z254" i="25" s="1"/>
  <c r="AA254" i="25" s="1"/>
  <c r="X951" i="25"/>
  <c r="Y951" i="25" s="1"/>
  <c r="Z951" i="25" s="1"/>
  <c r="AA951" i="25" s="1"/>
  <c r="AD951" i="25"/>
  <c r="X1737" i="25"/>
  <c r="Y1737" i="25" s="1"/>
  <c r="Z1737" i="25" s="1"/>
  <c r="AA1737" i="25" s="1"/>
  <c r="X1184" i="25"/>
  <c r="Y1184" i="25" s="1"/>
  <c r="Z1184" i="25" s="1"/>
  <c r="AA1184" i="25" s="1"/>
  <c r="AD1184" i="25"/>
  <c r="X31" i="25"/>
  <c r="Y31" i="25" s="1"/>
  <c r="Z31" i="25" s="1"/>
  <c r="AA31" i="25" s="1"/>
  <c r="AD31" i="25"/>
  <c r="AD1715" i="25"/>
  <c r="X1715" i="25"/>
  <c r="Y1715" i="25" s="1"/>
  <c r="Z1715" i="25" s="1"/>
  <c r="AA1715" i="25" s="1"/>
  <c r="U230" i="25"/>
  <c r="V230" i="25" s="1"/>
  <c r="W230" i="25" s="1"/>
  <c r="R230" i="25"/>
  <c r="S230" i="25" s="1"/>
  <c r="AD973" i="25"/>
  <c r="X973" i="25"/>
  <c r="Y973" i="25" s="1"/>
  <c r="Z973" i="25" s="1"/>
  <c r="AA973" i="25" s="1"/>
  <c r="U1725" i="25"/>
  <c r="V1725" i="25" s="1"/>
  <c r="W1725" i="25" s="1"/>
  <c r="R1725" i="25"/>
  <c r="S1725" i="25" s="1"/>
  <c r="U895" i="25"/>
  <c r="V895" i="25" s="1"/>
  <c r="W895" i="25" s="1"/>
  <c r="AD1096" i="25"/>
  <c r="X1096" i="25"/>
  <c r="Y1096" i="25" s="1"/>
  <c r="Z1096" i="25" s="1"/>
  <c r="AA1096" i="25" s="1"/>
  <c r="X1174" i="25"/>
  <c r="Y1174" i="25" s="1"/>
  <c r="Z1174" i="25" s="1"/>
  <c r="AA1174" i="25" s="1"/>
  <c r="AD1174" i="25"/>
  <c r="AD1766" i="25"/>
  <c r="X1766" i="25"/>
  <c r="Y1766" i="25" s="1"/>
  <c r="Z1766" i="25" s="1"/>
  <c r="AA1766" i="25" s="1"/>
  <c r="U1066" i="25"/>
  <c r="V1066" i="25" s="1"/>
  <c r="W1066" i="25" s="1"/>
  <c r="R1066" i="25"/>
  <c r="S1066" i="25" s="1"/>
  <c r="U1506" i="25"/>
  <c r="V1506" i="25" s="1"/>
  <c r="W1506" i="25" s="1"/>
  <c r="R1506" i="25"/>
  <c r="S1506" i="25" s="1"/>
  <c r="U1739" i="25"/>
  <c r="V1739" i="25" s="1"/>
  <c r="W1739" i="25" s="1"/>
  <c r="X671" i="25"/>
  <c r="Y671" i="25" s="1"/>
  <c r="Z671" i="25" s="1"/>
  <c r="AA671" i="25" s="1"/>
  <c r="AD671" i="25"/>
  <c r="U550" i="25"/>
  <c r="V550" i="25" s="1"/>
  <c r="W550" i="25" s="1"/>
  <c r="AD1551" i="25"/>
  <c r="X1551" i="25"/>
  <c r="Y1551" i="25" s="1"/>
  <c r="Z1551" i="25" s="1"/>
  <c r="AA1551" i="25" s="1"/>
  <c r="R464" i="25"/>
  <c r="S464" i="25" s="1"/>
  <c r="U464" i="25"/>
  <c r="V464" i="25" s="1"/>
  <c r="W464" i="25" s="1"/>
  <c r="X1568" i="25"/>
  <c r="Y1568" i="25" s="1"/>
  <c r="Z1568" i="25" s="1"/>
  <c r="AA1568" i="25" s="1"/>
  <c r="AD1568" i="25"/>
  <c r="X887" i="25"/>
  <c r="Y887" i="25" s="1"/>
  <c r="Z887" i="25" s="1"/>
  <c r="AA887" i="25" s="1"/>
  <c r="AD887" i="25"/>
  <c r="X1716" i="25"/>
  <c r="Y1716" i="25" s="1"/>
  <c r="Z1716" i="25" s="1"/>
  <c r="AA1716" i="25" s="1"/>
  <c r="AD1716" i="25"/>
  <c r="U122" i="25"/>
  <c r="V122" i="25" s="1"/>
  <c r="W122" i="25" s="1"/>
  <c r="R122" i="25"/>
  <c r="S122" i="25" s="1"/>
  <c r="U1218" i="25"/>
  <c r="V1218" i="25" s="1"/>
  <c r="W1218" i="25" s="1"/>
  <c r="R1218" i="25"/>
  <c r="S1218" i="25" s="1"/>
  <c r="R1513" i="25"/>
  <c r="S1513" i="25" s="1"/>
  <c r="U1513" i="25"/>
  <c r="V1513" i="25" s="1"/>
  <c r="W1513" i="25" s="1"/>
  <c r="AD1242" i="25"/>
  <c r="X1242" i="25"/>
  <c r="Y1242" i="25" s="1"/>
  <c r="Z1242" i="25" s="1"/>
  <c r="AA1242" i="25" s="1"/>
  <c r="U252" i="25"/>
  <c r="V252" i="25" s="1"/>
  <c r="W252" i="25" s="1"/>
  <c r="U1579" i="25"/>
  <c r="V1579" i="25" s="1"/>
  <c r="W1579" i="25" s="1"/>
  <c r="R1579" i="25"/>
  <c r="S1579" i="25" s="1"/>
  <c r="X319" i="25"/>
  <c r="Y319" i="25" s="1"/>
  <c r="Z319" i="25" s="1"/>
  <c r="AA319" i="25" s="1"/>
  <c r="X1669" i="25"/>
  <c r="Y1669" i="25" s="1"/>
  <c r="Z1669" i="25" s="1"/>
  <c r="AA1669" i="25" s="1"/>
  <c r="AD1669" i="25"/>
  <c r="U1730" i="25"/>
  <c r="V1730" i="25" s="1"/>
  <c r="W1730" i="25" s="1"/>
  <c r="R1730" i="25"/>
  <c r="S1730" i="25" s="1"/>
  <c r="R709" i="25"/>
  <c r="S709" i="25" s="1"/>
  <c r="U709" i="25"/>
  <c r="V709" i="25" s="1"/>
  <c r="W709" i="25" s="1"/>
  <c r="X1310" i="25"/>
  <c r="Y1310" i="25" s="1"/>
  <c r="Z1310" i="25" s="1"/>
  <c r="AA1310" i="25" s="1"/>
  <c r="AD1310" i="25"/>
  <c r="U1247" i="25"/>
  <c r="V1247" i="25" s="1"/>
  <c r="W1247" i="25" s="1"/>
  <c r="R1247" i="25"/>
  <c r="S1247" i="25" s="1"/>
  <c r="X1112" i="25"/>
  <c r="Y1112" i="25" s="1"/>
  <c r="Z1112" i="25" s="1"/>
  <c r="AA1112" i="25" s="1"/>
  <c r="AD883" i="25"/>
  <c r="AD884" i="25" s="1"/>
  <c r="X883" i="25"/>
  <c r="Y883" i="25" s="1"/>
  <c r="Z883" i="25" s="1"/>
  <c r="AA883" i="25" s="1"/>
  <c r="AD374" i="25"/>
  <c r="AD375" i="25" s="1"/>
  <c r="AD376" i="25" s="1"/>
  <c r="X374" i="25"/>
  <c r="Y374" i="25" s="1"/>
  <c r="Z374" i="25" s="1"/>
  <c r="AA374" i="25" s="1"/>
  <c r="U705" i="25"/>
  <c r="V705" i="25" s="1"/>
  <c r="W705" i="25" s="1"/>
  <c r="R705" i="25"/>
  <c r="S705" i="25" s="1"/>
  <c r="U1635" i="25"/>
  <c r="V1635" i="25" s="1"/>
  <c r="W1635" i="25" s="1"/>
  <c r="R1635" i="25"/>
  <c r="S1635" i="25" s="1"/>
  <c r="U716" i="25"/>
  <c r="V716" i="25" s="1"/>
  <c r="W716" i="25" s="1"/>
  <c r="R716" i="25"/>
  <c r="R1167" i="25"/>
  <c r="S1167" i="25" s="1"/>
  <c r="U1167" i="25"/>
  <c r="V1167" i="25" s="1"/>
  <c r="W1167" i="25" s="1"/>
  <c r="R181" i="25"/>
  <c r="S181" i="25" s="1"/>
  <c r="U181" i="25"/>
  <c r="V181" i="25" s="1"/>
  <c r="W181" i="25" s="1"/>
  <c r="X1488" i="25"/>
  <c r="Y1488" i="25" s="1"/>
  <c r="Z1488" i="25" s="1"/>
  <c r="AA1488" i="25" s="1"/>
  <c r="AD1488" i="25"/>
  <c r="X797" i="25"/>
  <c r="Y797" i="25" s="1"/>
  <c r="Z797" i="25" s="1"/>
  <c r="AA797" i="25" s="1"/>
  <c r="X51" i="25"/>
  <c r="Y51" i="25" s="1"/>
  <c r="Z51" i="25" s="1"/>
  <c r="AA51" i="25" s="1"/>
  <c r="X993" i="25"/>
  <c r="Y993" i="25" s="1"/>
  <c r="Z993" i="25" s="1"/>
  <c r="AA993" i="25" s="1"/>
  <c r="AD993" i="25"/>
  <c r="X927" i="25"/>
  <c r="Y927" i="25" s="1"/>
  <c r="Z927" i="25" s="1"/>
  <c r="AA927" i="25" s="1"/>
  <c r="AD927" i="25"/>
  <c r="AD928" i="25" s="1"/>
  <c r="AD929" i="25" s="1"/>
  <c r="AD1206" i="25"/>
  <c r="X1206" i="25"/>
  <c r="Y1206" i="25" s="1"/>
  <c r="Z1206" i="25" s="1"/>
  <c r="AA1206" i="25" s="1"/>
  <c r="X30" i="25"/>
  <c r="Y30" i="25" s="1"/>
  <c r="Z30" i="25" s="1"/>
  <c r="AA30" i="25" s="1"/>
  <c r="AD30" i="25"/>
  <c r="AD1117" i="25"/>
  <c r="X1117" i="25"/>
  <c r="Y1117" i="25" s="1"/>
  <c r="Z1117" i="25" s="1"/>
  <c r="AA1117" i="25" s="1"/>
  <c r="X1530" i="25"/>
  <c r="Y1530" i="25" s="1"/>
  <c r="Z1530" i="25" s="1"/>
  <c r="AA1530" i="25" s="1"/>
  <c r="X574" i="25"/>
  <c r="Y574" i="25" s="1"/>
  <c r="Z574" i="25" s="1"/>
  <c r="AA574" i="25" s="1"/>
  <c r="AD574" i="25"/>
  <c r="U370" i="25"/>
  <c r="V370" i="25" s="1"/>
  <c r="W370" i="25" s="1"/>
  <c r="R370" i="25"/>
  <c r="S370" i="25" s="1"/>
  <c r="X969" i="25"/>
  <c r="Y969" i="25" s="1"/>
  <c r="Z969" i="25" s="1"/>
  <c r="AA969" i="25" s="1"/>
  <c r="AD969" i="25"/>
  <c r="U87" i="25"/>
  <c r="V87" i="25" s="1"/>
  <c r="W87" i="25" s="1"/>
  <c r="R87" i="25"/>
  <c r="U815" i="25"/>
  <c r="V815" i="25" s="1"/>
  <c r="W815" i="25" s="1"/>
  <c r="X1761" i="25"/>
  <c r="Y1761" i="25" s="1"/>
  <c r="Z1761" i="25" s="1"/>
  <c r="AA1761" i="25" s="1"/>
  <c r="AD1761" i="25"/>
  <c r="U756" i="25"/>
  <c r="V756" i="25" s="1"/>
  <c r="W756" i="25" s="1"/>
  <c r="R756" i="25"/>
  <c r="U41" i="25"/>
  <c r="V41" i="25" s="1"/>
  <c r="W41" i="25" s="1"/>
  <c r="U991" i="25"/>
  <c r="V991" i="25" s="1"/>
  <c r="W991" i="25" s="1"/>
  <c r="R991" i="25"/>
  <c r="S991" i="25" s="1"/>
  <c r="U801" i="25"/>
  <c r="V801" i="25" s="1"/>
  <c r="W801" i="25" s="1"/>
  <c r="U1570" i="25"/>
  <c r="V1570" i="25" s="1"/>
  <c r="W1570" i="25" s="1"/>
  <c r="R1570" i="25"/>
  <c r="S1570" i="25" s="1"/>
  <c r="AD432" i="25"/>
  <c r="X432" i="25"/>
  <c r="Y432" i="25" s="1"/>
  <c r="Z432" i="25" s="1"/>
  <c r="AA432" i="25" s="1"/>
  <c r="U402" i="25"/>
  <c r="V402" i="25" s="1"/>
  <c r="W402" i="25" s="1"/>
  <c r="R402" i="25"/>
  <c r="S402" i="25" s="1"/>
  <c r="U187" i="25"/>
  <c r="V187" i="25" s="1"/>
  <c r="W187" i="25" s="1"/>
  <c r="U718" i="25"/>
  <c r="V718" i="25" s="1"/>
  <c r="W718" i="25" s="1"/>
  <c r="X1429" i="25"/>
  <c r="Y1429" i="25" s="1"/>
  <c r="Z1429" i="25" s="1"/>
  <c r="AA1429" i="25" s="1"/>
  <c r="AD1429" i="25"/>
  <c r="X794" i="25"/>
  <c r="Y794" i="25" s="1"/>
  <c r="Z794" i="25" s="1"/>
  <c r="AA794" i="25" s="1"/>
  <c r="AD794" i="25"/>
  <c r="X54" i="25"/>
  <c r="Y54" i="25" s="1"/>
  <c r="Z54" i="25" s="1"/>
  <c r="AA54" i="25" s="1"/>
  <c r="AD54" i="25"/>
  <c r="U899" i="25"/>
  <c r="V899" i="25" s="1"/>
  <c r="W899" i="25" s="1"/>
  <c r="R899" i="25"/>
  <c r="S899" i="25" s="1"/>
  <c r="X1517" i="25"/>
  <c r="Y1517" i="25" s="1"/>
  <c r="Z1517" i="25" s="1"/>
  <c r="AA1517" i="25" s="1"/>
  <c r="AD1517" i="25"/>
  <c r="X654" i="25"/>
  <c r="Y654" i="25" s="1"/>
  <c r="Z654" i="25" s="1"/>
  <c r="AA654" i="25" s="1"/>
  <c r="R373" i="25"/>
  <c r="S373" i="25" s="1"/>
  <c r="U373" i="25"/>
  <c r="V373" i="25" s="1"/>
  <c r="W373" i="25" s="1"/>
  <c r="X936" i="25"/>
  <c r="Y936" i="25" s="1"/>
  <c r="Z936" i="25" s="1"/>
  <c r="AA936" i="25" s="1"/>
  <c r="AD936" i="25"/>
  <c r="X94" i="25"/>
  <c r="Y94" i="25" s="1"/>
  <c r="Z94" i="25" s="1"/>
  <c r="AA94" i="25" s="1"/>
  <c r="U1597" i="25"/>
  <c r="V1597" i="25" s="1"/>
  <c r="W1597" i="25" s="1"/>
  <c r="R1597" i="25"/>
  <c r="S1597" i="25" s="1"/>
  <c r="AD735" i="25"/>
  <c r="X735" i="25"/>
  <c r="Y735" i="25" s="1"/>
  <c r="Z735" i="25" s="1"/>
  <c r="AA735" i="25" s="1"/>
  <c r="U1625" i="25"/>
  <c r="V1625" i="25" s="1"/>
  <c r="W1625" i="25" s="1"/>
  <c r="R1625" i="25"/>
  <c r="S1625" i="25" s="1"/>
  <c r="X226" i="25"/>
  <c r="Y226" i="25" s="1"/>
  <c r="Z226" i="25" s="1"/>
  <c r="AA226" i="25" s="1"/>
  <c r="AD226" i="25"/>
  <c r="U1641" i="25"/>
  <c r="V1641" i="25" s="1"/>
  <c r="W1641" i="25" s="1"/>
  <c r="R1641" i="25"/>
  <c r="S1641" i="25" s="1"/>
  <c r="R454" i="25"/>
  <c r="S454" i="25" s="1"/>
  <c r="U454" i="25"/>
  <c r="V454" i="25" s="1"/>
  <c r="W454" i="25" s="1"/>
  <c r="X415" i="25"/>
  <c r="Y415" i="25" s="1"/>
  <c r="Z415" i="25" s="1"/>
  <c r="AA415" i="25" s="1"/>
  <c r="AD415" i="25"/>
  <c r="X1181" i="25"/>
  <c r="Y1181" i="25" s="1"/>
  <c r="Z1181" i="25" s="1"/>
  <c r="AA1181" i="25" s="1"/>
  <c r="AD1181" i="25"/>
  <c r="X872" i="25"/>
  <c r="Y872" i="25" s="1"/>
  <c r="Z872" i="25" s="1"/>
  <c r="AA872" i="25" s="1"/>
  <c r="AD872" i="25"/>
  <c r="X879" i="25"/>
  <c r="Y879" i="25" s="1"/>
  <c r="Z879" i="25" s="1"/>
  <c r="AA879" i="25" s="1"/>
  <c r="AD879" i="25"/>
  <c r="AD880" i="25" s="1"/>
  <c r="U1576" i="25"/>
  <c r="V1576" i="25" s="1"/>
  <c r="W1576" i="25" s="1"/>
  <c r="R1576" i="25"/>
  <c r="S1576" i="25" s="1"/>
  <c r="R503" i="25"/>
  <c r="S503" i="25" s="1"/>
  <c r="U503" i="25"/>
  <c r="V503" i="25" s="1"/>
  <c r="W503" i="25" s="1"/>
  <c r="X1456" i="25"/>
  <c r="Y1456" i="25" s="1"/>
  <c r="Z1456" i="25" s="1"/>
  <c r="AA1456" i="25" s="1"/>
  <c r="AD1456" i="25"/>
  <c r="X999" i="25"/>
  <c r="Y999" i="25" s="1"/>
  <c r="Z999" i="25" s="1"/>
  <c r="AA999" i="25" s="1"/>
  <c r="AD999" i="25"/>
  <c r="X1569" i="25"/>
  <c r="Y1569" i="25" s="1"/>
  <c r="Z1569" i="25" s="1"/>
  <c r="AA1569" i="25" s="1"/>
  <c r="AD1569" i="25"/>
  <c r="X134" i="25"/>
  <c r="Y134" i="25" s="1"/>
  <c r="Z134" i="25" s="1"/>
  <c r="AA134" i="25" s="1"/>
  <c r="AD134" i="25"/>
  <c r="U894" i="25"/>
  <c r="V894" i="25" s="1"/>
  <c r="W894" i="25" s="1"/>
  <c r="R894" i="25"/>
  <c r="S894" i="25" s="1"/>
  <c r="R1692" i="25"/>
  <c r="S1692" i="25" s="1"/>
  <c r="U1692" i="25"/>
  <c r="V1692" i="25" s="1"/>
  <c r="W1692" i="25" s="1"/>
  <c r="U1501" i="25"/>
  <c r="V1501" i="25" s="1"/>
  <c r="W1501" i="25" s="1"/>
  <c r="R1501" i="25"/>
  <c r="S1501" i="25" s="1"/>
  <c r="X589" i="25"/>
  <c r="Y589" i="25" s="1"/>
  <c r="Z589" i="25" s="1"/>
  <c r="AA589" i="25" s="1"/>
  <c r="AD589" i="25"/>
  <c r="X102" i="25"/>
  <c r="Y102" i="25" s="1"/>
  <c r="Z102" i="25" s="1"/>
  <c r="AA102" i="25" s="1"/>
  <c r="AD102" i="25"/>
  <c r="U317" i="25"/>
  <c r="V317" i="25" s="1"/>
  <c r="W317" i="25" s="1"/>
  <c r="X1295" i="25"/>
  <c r="Y1295" i="25" s="1"/>
  <c r="Z1295" i="25" s="1"/>
  <c r="AA1295" i="25" s="1"/>
  <c r="AD1295" i="25"/>
  <c r="U221" i="25"/>
  <c r="V221" i="25" s="1"/>
  <c r="W221" i="25" s="1"/>
  <c r="R221" i="25"/>
  <c r="S221" i="25" s="1"/>
  <c r="AD1163" i="25"/>
  <c r="X1163" i="25"/>
  <c r="Y1163" i="25" s="1"/>
  <c r="Z1163" i="25" s="1"/>
  <c r="AA1163" i="25" s="1"/>
  <c r="X277" i="25"/>
  <c r="Y277" i="25" s="1"/>
  <c r="Z277" i="25" s="1"/>
  <c r="AA277" i="25" s="1"/>
  <c r="X561" i="25"/>
  <c r="Y561" i="25" s="1"/>
  <c r="Z561" i="25" s="1"/>
  <c r="AA561" i="25" s="1"/>
  <c r="AD561" i="25"/>
  <c r="U1459" i="25"/>
  <c r="V1459" i="25" s="1"/>
  <c r="W1459" i="25" s="1"/>
  <c r="R1459" i="25"/>
  <c r="S1459" i="25" s="1"/>
  <c r="X158" i="25"/>
  <c r="Y158" i="25" s="1"/>
  <c r="Z158" i="25" s="1"/>
  <c r="AA158" i="25" s="1"/>
  <c r="U1657" i="25"/>
  <c r="V1657" i="25" s="1"/>
  <c r="W1657" i="25" s="1"/>
  <c r="R1657" i="25"/>
  <c r="S1657" i="25" s="1"/>
  <c r="AD522" i="25"/>
  <c r="X522" i="25"/>
  <c r="Y522" i="25" s="1"/>
  <c r="Z522" i="25" s="1"/>
  <c r="AA522" i="25" s="1"/>
  <c r="AD1090" i="25"/>
  <c r="X1090" i="25"/>
  <c r="Y1090" i="25" s="1"/>
  <c r="Z1090" i="25" s="1"/>
  <c r="AA1090" i="25" s="1"/>
  <c r="AD459" i="25"/>
  <c r="X459" i="25"/>
  <c r="Y459" i="25" s="1"/>
  <c r="Z459" i="25" s="1"/>
  <c r="AA459" i="25" s="1"/>
  <c r="U1329" i="25"/>
  <c r="V1329" i="25" s="1"/>
  <c r="W1329" i="25" s="1"/>
  <c r="R1329" i="25"/>
  <c r="S1329" i="25" s="1"/>
  <c r="AD165" i="25"/>
  <c r="X165" i="25"/>
  <c r="Y165" i="25" s="1"/>
  <c r="Z165" i="25" s="1"/>
  <c r="AA165" i="25" s="1"/>
  <c r="X191" i="25"/>
  <c r="Y191" i="25" s="1"/>
  <c r="Z191" i="25" s="1"/>
  <c r="AA191" i="25" s="1"/>
  <c r="U789" i="25"/>
  <c r="V789" i="25" s="1"/>
  <c r="W789" i="25" s="1"/>
  <c r="R789" i="25"/>
  <c r="S789" i="25" s="1"/>
  <c r="X40" i="25"/>
  <c r="Y40" i="25" s="1"/>
  <c r="Z40" i="25" s="1"/>
  <c r="AA40" i="25" s="1"/>
  <c r="U657" i="25"/>
  <c r="V657" i="25" s="1"/>
  <c r="W657" i="25" s="1"/>
  <c r="R154" i="25"/>
  <c r="S154" i="25" s="1"/>
  <c r="U154" i="25"/>
  <c r="V154" i="25" s="1"/>
  <c r="W154" i="25" s="1"/>
  <c r="U1192" i="25"/>
  <c r="V1192" i="25" s="1"/>
  <c r="W1192" i="25" s="1"/>
  <c r="R1192" i="25"/>
  <c r="S1192" i="25" s="1"/>
  <c r="U23" i="25"/>
  <c r="V23" i="25" s="1"/>
  <c r="W23" i="25" s="1"/>
  <c r="R23" i="25"/>
  <c r="S23" i="25" s="1"/>
  <c r="U711" i="25"/>
  <c r="V711" i="25" s="1"/>
  <c r="W711" i="25" s="1"/>
  <c r="AD1458" i="25"/>
  <c r="X1458" i="25"/>
  <c r="Y1458" i="25" s="1"/>
  <c r="Z1458" i="25" s="1"/>
  <c r="AA1458" i="25" s="1"/>
  <c r="U565" i="25"/>
  <c r="V565" i="25" s="1"/>
  <c r="W565" i="25" s="1"/>
  <c r="R565" i="25"/>
  <c r="S565" i="25" s="1"/>
  <c r="U1531" i="25"/>
  <c r="V1531" i="25" s="1"/>
  <c r="W1531" i="25" s="1"/>
  <c r="U1010" i="25"/>
  <c r="V1010" i="25" s="1"/>
  <c r="W1010" i="25" s="1"/>
  <c r="R1010" i="25"/>
  <c r="S1010" i="25" s="1"/>
  <c r="AD1623" i="25"/>
  <c r="X1623" i="25"/>
  <c r="Y1623" i="25" s="1"/>
  <c r="Z1623" i="25" s="1"/>
  <c r="AA1623" i="25" s="1"/>
  <c r="U153" i="25"/>
  <c r="V153" i="25" s="1"/>
  <c r="W153" i="25" s="1"/>
  <c r="R153" i="25"/>
  <c r="S153" i="25" s="1"/>
  <c r="AD1762" i="25"/>
  <c r="X1762" i="25"/>
  <c r="Y1762" i="25" s="1"/>
  <c r="Z1762" i="25" s="1"/>
  <c r="AA1762" i="25" s="1"/>
  <c r="X1369" i="25"/>
  <c r="Y1369" i="25" s="1"/>
  <c r="Z1369" i="25" s="1"/>
  <c r="AA1369" i="25" s="1"/>
  <c r="AD1369" i="25"/>
  <c r="U475" i="25"/>
  <c r="V475" i="25" s="1"/>
  <c r="W475" i="25" s="1"/>
  <c r="R475" i="25"/>
  <c r="S475" i="25" s="1"/>
  <c r="X255" i="25"/>
  <c r="Y255" i="25" s="1"/>
  <c r="Z255" i="25" s="1"/>
  <c r="AA255" i="25" s="1"/>
  <c r="U1751" i="25"/>
  <c r="V1751" i="25" s="1"/>
  <c r="W1751" i="25" s="1"/>
  <c r="R1751" i="25"/>
  <c r="S1751" i="25" s="1"/>
  <c r="X468" i="25"/>
  <c r="Y468" i="25" s="1"/>
  <c r="Z468" i="25" s="1"/>
  <c r="AA468" i="25" s="1"/>
  <c r="AD468" i="25"/>
  <c r="AD339" i="25"/>
  <c r="X339" i="25"/>
  <c r="Y339" i="25" s="1"/>
  <c r="Z339" i="25" s="1"/>
  <c r="AA339" i="25" s="1"/>
  <c r="X1432" i="25"/>
  <c r="Y1432" i="25" s="1"/>
  <c r="Z1432" i="25" s="1"/>
  <c r="AA1432" i="25" s="1"/>
  <c r="AD1432" i="25"/>
  <c r="X1584" i="25"/>
  <c r="Y1584" i="25" s="1"/>
  <c r="Z1584" i="25" s="1"/>
  <c r="AA1584" i="25" s="1"/>
  <c r="AD1584" i="25"/>
  <c r="U1225" i="25"/>
  <c r="V1225" i="25" s="1"/>
  <c r="W1225" i="25" s="1"/>
  <c r="R1225" i="25"/>
  <c r="S1225" i="25" s="1"/>
  <c r="R8" i="25"/>
  <c r="S8" i="25" s="1"/>
  <c r="U8" i="25"/>
  <c r="V8" i="25" s="1"/>
  <c r="W8" i="25" s="1"/>
  <c r="U1304" i="25"/>
  <c r="V1304" i="25" s="1"/>
  <c r="W1304" i="25" s="1"/>
  <c r="R1304" i="25"/>
  <c r="S1304" i="25" s="1"/>
  <c r="AD1309" i="25"/>
  <c r="X1309" i="25"/>
  <c r="Y1309" i="25" s="1"/>
  <c r="Z1309" i="25" s="1"/>
  <c r="AA1309" i="25" s="1"/>
  <c r="U948" i="25"/>
  <c r="V948" i="25" s="1"/>
  <c r="W948" i="25" s="1"/>
  <c r="R948" i="25"/>
  <c r="S948" i="25" s="1"/>
  <c r="AD944" i="25"/>
  <c r="X944" i="25"/>
  <c r="Y944" i="25" s="1"/>
  <c r="Z944" i="25" s="1"/>
  <c r="AA944" i="25" s="1"/>
  <c r="X1419" i="25"/>
  <c r="Y1419" i="25" s="1"/>
  <c r="Z1419" i="25" s="1"/>
  <c r="AA1419" i="25" s="1"/>
  <c r="AD1419" i="25"/>
  <c r="R160" i="25"/>
  <c r="S160" i="25" s="1"/>
  <c r="U160" i="25"/>
  <c r="V160" i="25" s="1"/>
  <c r="W160" i="25" s="1"/>
  <c r="X1146" i="25"/>
  <c r="Y1146" i="25" s="1"/>
  <c r="Z1146" i="25" s="1"/>
  <c r="AA1146" i="25" s="1"/>
  <c r="AD1146" i="25"/>
  <c r="U1261" i="25"/>
  <c r="V1261" i="25" s="1"/>
  <c r="W1261" i="25" s="1"/>
  <c r="R1261" i="25"/>
  <c r="S1261" i="25" s="1"/>
  <c r="X543" i="25"/>
  <c r="Y543" i="25" s="1"/>
  <c r="Z543" i="25" s="1"/>
  <c r="AA543" i="25" s="1"/>
  <c r="AD543" i="25"/>
  <c r="U188" i="25"/>
  <c r="V188" i="25" s="1"/>
  <c r="W188" i="25" s="1"/>
  <c r="X929" i="25"/>
  <c r="Y929" i="25" s="1"/>
  <c r="Z929" i="25" s="1"/>
  <c r="AA929" i="25" s="1"/>
  <c r="AD1290" i="25"/>
  <c r="X1290" i="25"/>
  <c r="Y1290" i="25" s="1"/>
  <c r="Z1290" i="25" s="1"/>
  <c r="AA1290" i="25" s="1"/>
  <c r="U483" i="25"/>
  <c r="V483" i="25" s="1"/>
  <c r="W483" i="25" s="1"/>
  <c r="R483" i="25"/>
  <c r="S483" i="25" s="1"/>
  <c r="U1204" i="25"/>
  <c r="V1204" i="25" s="1"/>
  <c r="W1204" i="25" s="1"/>
  <c r="R1204" i="25"/>
  <c r="S1204" i="25" s="1"/>
  <c r="U1694" i="25"/>
  <c r="V1694" i="25" s="1"/>
  <c r="W1694" i="25" s="1"/>
  <c r="R1694" i="25"/>
  <c r="S1694" i="25" s="1"/>
  <c r="U1632" i="25"/>
  <c r="V1632" i="25" s="1"/>
  <c r="W1632" i="25" s="1"/>
  <c r="R1632" i="25"/>
  <c r="AD736" i="25"/>
  <c r="X736" i="25"/>
  <c r="Y736" i="25" s="1"/>
  <c r="Z736" i="25" s="1"/>
  <c r="AA736" i="25" s="1"/>
  <c r="X1558" i="25"/>
  <c r="Y1558" i="25" s="1"/>
  <c r="Z1558" i="25" s="1"/>
  <c r="AA1558" i="25" s="1"/>
  <c r="AD1558" i="25"/>
  <c r="AD1756" i="25"/>
  <c r="X1756" i="25"/>
  <c r="Y1756" i="25" s="1"/>
  <c r="Z1756" i="25" s="1"/>
  <c r="AA1756" i="25" s="1"/>
  <c r="X1778" i="25"/>
  <c r="Y1778" i="25" s="1"/>
  <c r="Z1778" i="25" s="1"/>
  <c r="AA1778" i="25" s="1"/>
  <c r="AD727" i="25"/>
  <c r="X727" i="25"/>
  <c r="Y727" i="25" s="1"/>
  <c r="Z727" i="25" s="1"/>
  <c r="AA727" i="25" s="1"/>
  <c r="AD847" i="25"/>
  <c r="X847" i="25"/>
  <c r="Y847" i="25" s="1"/>
  <c r="Z847" i="25" s="1"/>
  <c r="AA847" i="25" s="1"/>
  <c r="X422" i="25"/>
  <c r="Y422" i="25" s="1"/>
  <c r="Z422" i="25" s="1"/>
  <c r="AA422" i="25" s="1"/>
  <c r="U1541" i="25"/>
  <c r="V1541" i="25" s="1"/>
  <c r="W1541" i="25" s="1"/>
  <c r="R1541" i="25"/>
  <c r="S1541" i="25" s="1"/>
  <c r="X190" i="25"/>
  <c r="Y190" i="25" s="1"/>
  <c r="Z190" i="25" s="1"/>
  <c r="AA190" i="25" s="1"/>
  <c r="X1119" i="25"/>
  <c r="Y1119" i="25" s="1"/>
  <c r="Z1119" i="25" s="1"/>
  <c r="AA1119" i="25" s="1"/>
  <c r="AD1119" i="25"/>
  <c r="U1620" i="25"/>
  <c r="V1620" i="25" s="1"/>
  <c r="W1620" i="25" s="1"/>
  <c r="R1620" i="25"/>
  <c r="S1620" i="25" s="1"/>
  <c r="U200" i="25"/>
  <c r="V200" i="25" s="1"/>
  <c r="W200" i="25" s="1"/>
  <c r="R200" i="25"/>
  <c r="S200" i="25" s="1"/>
  <c r="X208" i="25"/>
  <c r="Y208" i="25" s="1"/>
  <c r="Z208" i="25" s="1"/>
  <c r="AA208" i="25" s="1"/>
  <c r="AD208" i="25"/>
  <c r="X479" i="25"/>
  <c r="Y479" i="25" s="1"/>
  <c r="Z479" i="25" s="1"/>
  <c r="AA479" i="25" s="1"/>
  <c r="AD479" i="25"/>
  <c r="R1126" i="25"/>
  <c r="R734" i="25"/>
  <c r="S734" i="25" s="1"/>
  <c r="U734" i="25"/>
  <c r="V734" i="25" s="1"/>
  <c r="W734" i="25" s="1"/>
  <c r="U318" i="25"/>
  <c r="V318" i="25" s="1"/>
  <c r="W318" i="25" s="1"/>
  <c r="AD1114" i="25"/>
  <c r="X1114" i="25"/>
  <c r="Y1114" i="25" s="1"/>
  <c r="Z1114" i="25" s="1"/>
  <c r="AA1114" i="25" s="1"/>
  <c r="U1222" i="25"/>
  <c r="V1222" i="25" s="1"/>
  <c r="W1222" i="25" s="1"/>
  <c r="R1222" i="25"/>
  <c r="S1222" i="25" s="1"/>
  <c r="U867" i="25"/>
  <c r="V867" i="25" s="1"/>
  <c r="W867" i="25" s="1"/>
  <c r="R867" i="25"/>
  <c r="S867" i="25" s="1"/>
  <c r="X83" i="25"/>
  <c r="Y83" i="25" s="1"/>
  <c r="Z83" i="25" s="1"/>
  <c r="AA83" i="25" s="1"/>
  <c r="AD83" i="25"/>
  <c r="AD84" i="25" s="1"/>
  <c r="AD85" i="25" s="1"/>
  <c r="AD916" i="25"/>
  <c r="X916" i="25"/>
  <c r="Y916" i="25" s="1"/>
  <c r="Z916" i="25" s="1"/>
  <c r="AA916" i="25" s="1"/>
  <c r="AD968" i="25"/>
  <c r="X968" i="25"/>
  <c r="Y968" i="25" s="1"/>
  <c r="Z968" i="25" s="1"/>
  <c r="AA968" i="25" s="1"/>
  <c r="AD748" i="25"/>
  <c r="X748" i="25"/>
  <c r="Y748" i="25" s="1"/>
  <c r="Z748" i="25" s="1"/>
  <c r="AA748" i="25" s="1"/>
  <c r="AC4" i="25"/>
  <c r="AD1695" i="25"/>
  <c r="X1695" i="25"/>
  <c r="Y1695" i="25" s="1"/>
  <c r="Z1695" i="25" s="1"/>
  <c r="AA1695" i="25" s="1"/>
  <c r="X455" i="25"/>
  <c r="Y455" i="25" s="1"/>
  <c r="Z455" i="25" s="1"/>
  <c r="AA455" i="25" s="1"/>
  <c r="AD455" i="25"/>
  <c r="U270" i="25"/>
  <c r="V270" i="25" s="1"/>
  <c r="W270" i="25" s="1"/>
  <c r="R270" i="25"/>
  <c r="S270" i="25" s="1"/>
  <c r="AD161" i="25"/>
  <c r="X161" i="25"/>
  <c r="Y161" i="25" s="1"/>
  <c r="Z161" i="25" s="1"/>
  <c r="AA161" i="25" s="1"/>
  <c r="X98" i="25"/>
  <c r="Y98" i="25" s="1"/>
  <c r="Z98" i="25" s="1"/>
  <c r="AA98" i="25" s="1"/>
  <c r="AD1025" i="25"/>
  <c r="X1025" i="25"/>
  <c r="Y1025" i="25" s="1"/>
  <c r="Z1025" i="25" s="1"/>
  <c r="AA1025" i="25" s="1"/>
  <c r="X1132" i="25"/>
  <c r="Y1132" i="25" s="1"/>
  <c r="Z1132" i="25" s="1"/>
  <c r="AA1132" i="25" s="1"/>
  <c r="X1482" i="25"/>
  <c r="Y1482" i="25" s="1"/>
  <c r="Z1482" i="25" s="1"/>
  <c r="AA1482" i="25" s="1"/>
  <c r="AD1482" i="25"/>
  <c r="AD690" i="25"/>
  <c r="X690" i="25"/>
  <c r="Y690" i="25" s="1"/>
  <c r="Z690" i="25" s="1"/>
  <c r="AA690" i="25" s="1"/>
  <c r="X421" i="25"/>
  <c r="Y421" i="25" s="1"/>
  <c r="Z421" i="25" s="1"/>
  <c r="AA421" i="25" s="1"/>
  <c r="AD421" i="25"/>
  <c r="AD422" i="25" s="1"/>
  <c r="U818" i="25"/>
  <c r="V818" i="25" s="1"/>
  <c r="W818" i="25" s="1"/>
  <c r="X546" i="25"/>
  <c r="Y546" i="25" s="1"/>
  <c r="Z546" i="25" s="1"/>
  <c r="AA546" i="25" s="1"/>
  <c r="AD546" i="25"/>
  <c r="AD547" i="25" s="1"/>
  <c r="U903" i="25"/>
  <c r="V903" i="25" s="1"/>
  <c r="W903" i="25" s="1"/>
  <c r="R903" i="25"/>
  <c r="X1086" i="25"/>
  <c r="Y1086" i="25" s="1"/>
  <c r="Z1086" i="25" s="1"/>
  <c r="AA1086" i="25" s="1"/>
  <c r="AD1086" i="25"/>
  <c r="AD1160" i="25"/>
  <c r="X1160" i="25"/>
  <c r="Y1160" i="25" s="1"/>
  <c r="Z1160" i="25" s="1"/>
  <c r="AA1160" i="25" s="1"/>
  <c r="U72" i="25"/>
  <c r="V72" i="25" s="1"/>
  <c r="W72" i="25" s="1"/>
  <c r="R72" i="25"/>
  <c r="S72" i="25" s="1"/>
  <c r="X683" i="25"/>
  <c r="Y683" i="25" s="1"/>
  <c r="Z683" i="25" s="1"/>
  <c r="AA683" i="25" s="1"/>
  <c r="AD695" i="25"/>
  <c r="X695" i="25"/>
  <c r="Y695" i="25" s="1"/>
  <c r="Z695" i="25" s="1"/>
  <c r="AA695" i="25" s="1"/>
  <c r="U1447" i="25"/>
  <c r="V1447" i="25" s="1"/>
  <c r="W1447" i="25" s="1"/>
  <c r="R1447" i="25"/>
  <c r="S1447" i="25" s="1"/>
  <c r="X766" i="25"/>
  <c r="Y766" i="25" s="1"/>
  <c r="Z766" i="25" s="1"/>
  <c r="AA766" i="25" s="1"/>
  <c r="U755" i="25"/>
  <c r="V755" i="25" s="1"/>
  <c r="W755" i="25" s="1"/>
  <c r="R755" i="25"/>
  <c r="S755" i="25" s="1"/>
  <c r="AD712" i="25"/>
  <c r="X712" i="25"/>
  <c r="Y712" i="25" s="1"/>
  <c r="Z712" i="25" s="1"/>
  <c r="AA712" i="25" s="1"/>
  <c r="AD1039" i="25"/>
  <c r="X1039" i="25"/>
  <c r="Y1039" i="25" s="1"/>
  <c r="Z1039" i="25" s="1"/>
  <c r="AA1039" i="25" s="1"/>
  <c r="AD868" i="25"/>
  <c r="X868" i="25"/>
  <c r="Y868" i="25" s="1"/>
  <c r="Z868" i="25" s="1"/>
  <c r="AA868" i="25" s="1"/>
  <c r="X337" i="25"/>
  <c r="Y337" i="25" s="1"/>
  <c r="Z337" i="25" s="1"/>
  <c r="AA337" i="25" s="1"/>
  <c r="AD337" i="25"/>
  <c r="R1278" i="25"/>
  <c r="S1278" i="25" s="1"/>
  <c r="U1278" i="25"/>
  <c r="V1278" i="25" s="1"/>
  <c r="W1278" i="25" s="1"/>
  <c r="R1574" i="25"/>
  <c r="S1574" i="25" s="1"/>
  <c r="U1574" i="25"/>
  <c r="V1574" i="25" s="1"/>
  <c r="W1574" i="25" s="1"/>
  <c r="U692" i="25"/>
  <c r="V692" i="25" s="1"/>
  <c r="W692" i="25" s="1"/>
  <c r="R692" i="25"/>
  <c r="S692" i="25" s="1"/>
  <c r="AD871" i="25"/>
  <c r="X871" i="25"/>
  <c r="Y871" i="25" s="1"/>
  <c r="Z871" i="25" s="1"/>
  <c r="AA871" i="25" s="1"/>
  <c r="AD368" i="25"/>
  <c r="X368" i="25"/>
  <c r="Y368" i="25" s="1"/>
  <c r="Z368" i="25" s="1"/>
  <c r="AA368" i="25" s="1"/>
  <c r="U203" i="25"/>
  <c r="V203" i="25" s="1"/>
  <c r="W203" i="25" s="1"/>
  <c r="R203" i="25"/>
  <c r="S203" i="25" s="1"/>
  <c r="X1058" i="25"/>
  <c r="Y1058" i="25" s="1"/>
  <c r="Z1058" i="25" s="1"/>
  <c r="AA1058" i="25" s="1"/>
  <c r="U1015" i="25"/>
  <c r="V1015" i="25" s="1"/>
  <c r="W1015" i="25" s="1"/>
  <c r="R1015" i="25"/>
  <c r="S1015" i="25" s="1"/>
  <c r="R146" i="25"/>
  <c r="S146" i="25" s="1"/>
  <c r="U146" i="25"/>
  <c r="V146" i="25" s="1"/>
  <c r="W146" i="25" s="1"/>
  <c r="AD643" i="25"/>
  <c r="X643" i="25"/>
  <c r="Y643" i="25" s="1"/>
  <c r="Z643" i="25" s="1"/>
  <c r="AA643" i="25" s="1"/>
  <c r="U495" i="25"/>
  <c r="V495" i="25" s="1"/>
  <c r="W495" i="25" s="1"/>
  <c r="R495" i="25"/>
  <c r="S495" i="25" s="1"/>
  <c r="X757" i="25"/>
  <c r="Y757" i="25" s="1"/>
  <c r="Z757" i="25" s="1"/>
  <c r="AA757" i="25" s="1"/>
  <c r="X1187" i="25"/>
  <c r="Y1187" i="25" s="1"/>
  <c r="Z1187" i="25" s="1"/>
  <c r="AA1187" i="25" s="1"/>
  <c r="AD1187" i="25"/>
  <c r="X1700" i="25"/>
  <c r="Y1700" i="25" s="1"/>
  <c r="Z1700" i="25" s="1"/>
  <c r="AA1700" i="25" s="1"/>
  <c r="AD1700" i="25"/>
  <c r="AD201" i="25"/>
  <c r="X201" i="25"/>
  <c r="Y201" i="25" s="1"/>
  <c r="Z201" i="25" s="1"/>
  <c r="AA201" i="25" s="1"/>
  <c r="X1491" i="25"/>
  <c r="Y1491" i="25" s="1"/>
  <c r="Z1491" i="25" s="1"/>
  <c r="AA1491" i="25" s="1"/>
  <c r="AD1491" i="25"/>
  <c r="X352" i="25"/>
  <c r="Y352" i="25" s="1"/>
  <c r="Z352" i="25" s="1"/>
  <c r="AA352" i="25" s="1"/>
  <c r="AD352" i="25"/>
  <c r="U869" i="25"/>
  <c r="V869" i="25" s="1"/>
  <c r="W869" i="25" s="1"/>
  <c r="R869" i="25"/>
  <c r="S869" i="25" s="1"/>
  <c r="U1793" i="25"/>
  <c r="V1793" i="25" s="1"/>
  <c r="W1793" i="25" s="1"/>
  <c r="AD436" i="25"/>
  <c r="X436" i="25"/>
  <c r="Y436" i="25" s="1"/>
  <c r="Z436" i="25" s="1"/>
  <c r="AA436" i="25" s="1"/>
  <c r="X1464" i="25"/>
  <c r="Y1464" i="25" s="1"/>
  <c r="Z1464" i="25" s="1"/>
  <c r="AA1464" i="25" s="1"/>
  <c r="AD1464" i="25"/>
  <c r="AD1006" i="25"/>
  <c r="X1006" i="25"/>
  <c r="Y1006" i="25" s="1"/>
  <c r="Z1006" i="25" s="1"/>
  <c r="AA1006" i="25" s="1"/>
  <c r="X1654" i="25"/>
  <c r="Y1654" i="25" s="1"/>
  <c r="Z1654" i="25" s="1"/>
  <c r="AA1654" i="25" s="1"/>
  <c r="AD1654" i="25"/>
  <c r="U1073" i="25"/>
  <c r="V1073" i="25" s="1"/>
  <c r="W1073" i="25" s="1"/>
  <c r="R1073" i="25"/>
  <c r="S1073" i="25" s="1"/>
  <c r="AD997" i="25"/>
  <c r="X997" i="25"/>
  <c r="Y997" i="25" s="1"/>
  <c r="Z997" i="25" s="1"/>
  <c r="AA997" i="25" s="1"/>
  <c r="X1274" i="25"/>
  <c r="Y1274" i="25" s="1"/>
  <c r="Z1274" i="25" s="1"/>
  <c r="AA1274" i="25" s="1"/>
  <c r="AD1274" i="25"/>
  <c r="X100" i="25"/>
  <c r="Y100" i="25" s="1"/>
  <c r="Z100" i="25" s="1"/>
  <c r="AA100" i="25" s="1"/>
  <c r="U99" i="25"/>
  <c r="V99" i="25" s="1"/>
  <c r="W99" i="25" s="1"/>
  <c r="U1178" i="25"/>
  <c r="V1178" i="25" s="1"/>
  <c r="W1178" i="25" s="1"/>
  <c r="R1178" i="25"/>
  <c r="S1178" i="25" s="1"/>
  <c r="U150" i="25"/>
  <c r="V150" i="25" s="1"/>
  <c r="W150" i="25" s="1"/>
  <c r="R150" i="25"/>
  <c r="S150" i="25" s="1"/>
  <c r="AD575" i="25"/>
  <c r="X575" i="25"/>
  <c r="Y575" i="25" s="1"/>
  <c r="Z575" i="25" s="1"/>
  <c r="AA575" i="25" s="1"/>
  <c r="AD1248" i="25"/>
  <c r="X1248" i="25"/>
  <c r="Y1248" i="25" s="1"/>
  <c r="Z1248" i="25" s="1"/>
  <c r="AA1248" i="25" s="1"/>
  <c r="AD964" i="25"/>
  <c r="X964" i="25"/>
  <c r="Y964" i="25" s="1"/>
  <c r="Z964" i="25" s="1"/>
  <c r="AA964" i="25" s="1"/>
  <c r="X852" i="25"/>
  <c r="Y852" i="25" s="1"/>
  <c r="Z852" i="25" s="1"/>
  <c r="AA852" i="25" s="1"/>
  <c r="AD852" i="25"/>
  <c r="AD286" i="25"/>
  <c r="X286" i="25"/>
  <c r="Y286" i="25" s="1"/>
  <c r="Z286" i="25" s="1"/>
  <c r="AA286" i="25" s="1"/>
  <c r="AD457" i="25"/>
  <c r="X457" i="25"/>
  <c r="Y457" i="25" s="1"/>
  <c r="Z457" i="25" s="1"/>
  <c r="AA457" i="25" s="1"/>
  <c r="U1322" i="25"/>
  <c r="V1322" i="25" s="1"/>
  <c r="W1322" i="25" s="1"/>
  <c r="R1322" i="25"/>
  <c r="S1322" i="25" s="1"/>
  <c r="U1194" i="25"/>
  <c r="V1194" i="25" s="1"/>
  <c r="W1194" i="25" s="1"/>
  <c r="R1194" i="25"/>
  <c r="S1194" i="25" s="1"/>
  <c r="X132" i="25"/>
  <c r="Y132" i="25" s="1"/>
  <c r="Z132" i="25" s="1"/>
  <c r="AA132" i="25" s="1"/>
  <c r="AD132" i="25"/>
  <c r="X905" i="25"/>
  <c r="Y905" i="25" s="1"/>
  <c r="Z905" i="25" s="1"/>
  <c r="AA905" i="25" s="1"/>
  <c r="U1655" i="25"/>
  <c r="V1655" i="25" s="1"/>
  <c r="W1655" i="25" s="1"/>
  <c r="R1655" i="25"/>
  <c r="S1655" i="25" s="1"/>
  <c r="X156" i="25"/>
  <c r="Y156" i="25" s="1"/>
  <c r="Z156" i="25" s="1"/>
  <c r="AA156" i="25" s="1"/>
  <c r="X477" i="25"/>
  <c r="Y477" i="25" s="1"/>
  <c r="Z477" i="25" s="1"/>
  <c r="AA477" i="25" s="1"/>
  <c r="AD477" i="25"/>
  <c r="AD1468" i="25"/>
  <c r="X1468" i="25"/>
  <c r="Y1468" i="25" s="1"/>
  <c r="Z1468" i="25" s="1"/>
  <c r="AA1468" i="25" s="1"/>
  <c r="U531" i="25"/>
  <c r="V531" i="25" s="1"/>
  <c r="W531" i="25" s="1"/>
  <c r="U1027" i="25"/>
  <c r="V1027" i="25" s="1"/>
  <c r="W1027" i="25" s="1"/>
  <c r="R1027" i="25"/>
  <c r="S1027" i="25" s="1"/>
  <c r="U1532" i="25"/>
  <c r="V1532" i="25" s="1"/>
  <c r="W1532" i="25" s="1"/>
  <c r="X1371" i="25"/>
  <c r="Y1371" i="25" s="1"/>
  <c r="Z1371" i="25" s="1"/>
  <c r="AA1371" i="25" s="1"/>
  <c r="AD603" i="25"/>
  <c r="X603" i="25"/>
  <c r="Y603" i="25" s="1"/>
  <c r="Z603" i="25" s="1"/>
  <c r="AA603" i="25" s="1"/>
  <c r="U1036" i="25"/>
  <c r="V1036" i="25" s="1"/>
  <c r="W1036" i="25" s="1"/>
  <c r="R1036" i="25"/>
  <c r="S1036" i="25" s="1"/>
  <c r="AD645" i="25"/>
  <c r="X645" i="25"/>
  <c r="Y645" i="25" s="1"/>
  <c r="Z645" i="25" s="1"/>
  <c r="AA645" i="25" s="1"/>
  <c r="U604" i="25"/>
  <c r="V604" i="25" s="1"/>
  <c r="W604" i="25" s="1"/>
  <c r="R604" i="25"/>
  <c r="S604" i="25" s="1"/>
  <c r="AD1698" i="25"/>
  <c r="X1698" i="25"/>
  <c r="Y1698" i="25" s="1"/>
  <c r="Z1698" i="25" s="1"/>
  <c r="AA1698" i="25" s="1"/>
  <c r="R185" i="25"/>
  <c r="S185" i="25" s="1"/>
  <c r="U312" i="25"/>
  <c r="V312" i="25" s="1"/>
  <c r="W312" i="25" s="1"/>
  <c r="R312" i="25"/>
  <c r="S312" i="25" s="1"/>
  <c r="AD1253" i="25"/>
  <c r="X1253" i="25"/>
  <c r="Y1253" i="25" s="1"/>
  <c r="Z1253" i="25" s="1"/>
  <c r="AA1253" i="25" s="1"/>
  <c r="U975" i="25"/>
  <c r="V975" i="25" s="1"/>
  <c r="W975" i="25" s="1"/>
  <c r="AD680" i="25"/>
  <c r="AD681" i="25" s="1"/>
  <c r="AD682" i="25" s="1"/>
  <c r="AD683" i="25" s="1"/>
  <c r="AD684" i="25" s="1"/>
  <c r="AD685" i="25" s="1"/>
  <c r="AD686" i="25" s="1"/>
  <c r="X680" i="25"/>
  <c r="Y680" i="25" s="1"/>
  <c r="Z680" i="25" s="1"/>
  <c r="AA680" i="25" s="1"/>
  <c r="R954" i="25"/>
  <c r="S954" i="25" s="1"/>
  <c r="U447" i="25"/>
  <c r="V447" i="25" s="1"/>
  <c r="W447" i="25" s="1"/>
  <c r="AD775" i="25"/>
  <c r="X775" i="25"/>
  <c r="Y775" i="25" s="1"/>
  <c r="Z775" i="25" s="1"/>
  <c r="AA775" i="25" s="1"/>
  <c r="U1231" i="25"/>
  <c r="V1231" i="25" s="1"/>
  <c r="W1231" i="25" s="1"/>
  <c r="R1231" i="25"/>
  <c r="S1231" i="25" s="1"/>
  <c r="AD1294" i="25"/>
  <c r="X1294" i="25"/>
  <c r="Y1294" i="25" s="1"/>
  <c r="Z1294" i="25" s="1"/>
  <c r="AA1294" i="25" s="1"/>
  <c r="U1201" i="25"/>
  <c r="V1201" i="25" s="1"/>
  <c r="W1201" i="25" s="1"/>
  <c r="R1201" i="25"/>
  <c r="S1201" i="25" s="1"/>
  <c r="U601" i="25"/>
  <c r="V601" i="25" s="1"/>
  <c r="W601" i="25" s="1"/>
  <c r="R601" i="25"/>
  <c r="S601" i="25" s="1"/>
  <c r="U1538" i="25"/>
  <c r="V1538" i="25" s="1"/>
  <c r="W1538" i="25" s="1"/>
  <c r="R1538" i="25"/>
  <c r="S1538" i="25" s="1"/>
  <c r="U81" i="25"/>
  <c r="V81" i="25" s="1"/>
  <c r="W81" i="25" s="1"/>
  <c r="R81" i="25"/>
  <c r="S81" i="25" s="1"/>
  <c r="X1077" i="25"/>
  <c r="Y1077" i="25" s="1"/>
  <c r="Z1077" i="25" s="1"/>
  <c r="AA1077" i="25" s="1"/>
  <c r="AD1077" i="25"/>
  <c r="AD1097" i="25"/>
  <c r="X1097" i="25"/>
  <c r="Y1097" i="25" s="1"/>
  <c r="Z1097" i="25" s="1"/>
  <c r="AA1097" i="25" s="1"/>
  <c r="AD1484" i="25"/>
  <c r="X1484" i="25"/>
  <c r="Y1484" i="25" s="1"/>
  <c r="Z1484" i="25" s="1"/>
  <c r="AA1484" i="25" s="1"/>
  <c r="AD429" i="25"/>
  <c r="X429" i="25"/>
  <c r="Y429" i="25" s="1"/>
  <c r="Z429" i="25" s="1"/>
  <c r="AA429" i="25" s="1"/>
  <c r="R1291" i="25"/>
  <c r="S1291" i="25" s="1"/>
  <c r="U1291" i="25"/>
  <c r="V1291" i="25" s="1"/>
  <c r="W1291" i="25" s="1"/>
  <c r="AD1608" i="25"/>
  <c r="X1608" i="25"/>
  <c r="Y1608" i="25" s="1"/>
  <c r="Z1608" i="25" s="1"/>
  <c r="AA1608" i="25" s="1"/>
  <c r="R776" i="25"/>
  <c r="S776" i="25" s="1"/>
  <c r="U776" i="25"/>
  <c r="V776" i="25" s="1"/>
  <c r="W776" i="25" s="1"/>
  <c r="AD926" i="25"/>
  <c r="X926" i="25"/>
  <c r="Y926" i="25" s="1"/>
  <c r="Z926" i="25" s="1"/>
  <c r="AA926" i="25" s="1"/>
  <c r="AD1327" i="25"/>
  <c r="X1327" i="25"/>
  <c r="Y1327" i="25" s="1"/>
  <c r="Z1327" i="25" s="1"/>
  <c r="AA1327" i="25" s="1"/>
  <c r="X199" i="25"/>
  <c r="Y199" i="25" s="1"/>
  <c r="Z199" i="25" s="1"/>
  <c r="AA199" i="25" s="1"/>
  <c r="AD199" i="25"/>
  <c r="U43" i="25"/>
  <c r="V43" i="25" s="1"/>
  <c r="W43" i="25" s="1"/>
  <c r="X461" i="25"/>
  <c r="Y461" i="25" s="1"/>
  <c r="Z461" i="25" s="1"/>
  <c r="AA461" i="25" s="1"/>
  <c r="AD461" i="25"/>
  <c r="U345" i="25"/>
  <c r="V345" i="25" s="1"/>
  <c r="W345" i="25" s="1"/>
  <c r="R345" i="25"/>
  <c r="S345" i="25" s="1"/>
  <c r="R1598" i="25"/>
  <c r="S1598" i="25" s="1"/>
  <c r="U1598" i="25"/>
  <c r="V1598" i="25" s="1"/>
  <c r="W1598" i="25" s="1"/>
  <c r="U272" i="25"/>
  <c r="V272" i="25" s="1"/>
  <c r="W272" i="25" s="1"/>
  <c r="R272" i="25"/>
  <c r="S272" i="25" s="1"/>
  <c r="U271" i="25"/>
  <c r="V271" i="25" s="1"/>
  <c r="W271" i="25" s="1"/>
  <c r="R271" i="25"/>
  <c r="S271" i="25" s="1"/>
  <c r="U900" i="25"/>
  <c r="V900" i="25" s="1"/>
  <c r="W900" i="25" s="1"/>
  <c r="R900" i="25"/>
  <c r="S900" i="25" s="1"/>
  <c r="U658" i="25"/>
  <c r="V658" i="25" s="1"/>
  <c r="W658" i="25" s="1"/>
  <c r="U803" i="25"/>
  <c r="V803" i="25" s="1"/>
  <c r="W803" i="25" s="1"/>
  <c r="R803" i="25"/>
  <c r="S803" i="25" s="1"/>
  <c r="U1562" i="25"/>
  <c r="V1562" i="25" s="1"/>
  <c r="W1562" i="25" s="1"/>
  <c r="R1562" i="25"/>
  <c r="S1562" i="25" s="1"/>
  <c r="R404" i="25"/>
  <c r="S404" i="25" s="1"/>
  <c r="U404" i="25"/>
  <c r="V404" i="25" s="1"/>
  <c r="W404" i="25" s="1"/>
  <c r="X349" i="25"/>
  <c r="Y349" i="25" s="1"/>
  <c r="Z349" i="25" s="1"/>
  <c r="AA349" i="25" s="1"/>
  <c r="AD349" i="25"/>
  <c r="AD1321" i="25"/>
  <c r="X1321" i="25"/>
  <c r="Y1321" i="25" s="1"/>
  <c r="Z1321" i="25" s="1"/>
  <c r="AA1321" i="25" s="1"/>
  <c r="AD462" i="25"/>
  <c r="X462" i="25"/>
  <c r="Y462" i="25" s="1"/>
  <c r="Z462" i="25" s="1"/>
  <c r="AA462" i="25" s="1"/>
  <c r="U1179" i="25"/>
  <c r="V1179" i="25" s="1"/>
  <c r="W1179" i="25" s="1"/>
  <c r="R1179" i="25"/>
  <c r="S1179" i="25" s="1"/>
  <c r="U659" i="25"/>
  <c r="V659" i="25" s="1"/>
  <c r="W659" i="25" s="1"/>
  <c r="AD1217" i="25"/>
  <c r="X1217" i="25"/>
  <c r="Y1217" i="25" s="1"/>
  <c r="Z1217" i="25" s="1"/>
  <c r="AA1217" i="25" s="1"/>
  <c r="U786" i="25"/>
  <c r="V786" i="25" s="1"/>
  <c r="W786" i="25" s="1"/>
  <c r="R786" i="25"/>
  <c r="S786" i="25" s="1"/>
  <c r="U278" i="25"/>
  <c r="V278" i="25" s="1"/>
  <c r="W278" i="25" s="1"/>
  <c r="U1320" i="25"/>
  <c r="V1320" i="25" s="1"/>
  <c r="W1320" i="25" s="1"/>
  <c r="R1320" i="25"/>
  <c r="S1320" i="25" s="1"/>
  <c r="X896" i="25"/>
  <c r="Y896" i="25" s="1"/>
  <c r="Z896" i="25" s="1"/>
  <c r="AA896" i="25" s="1"/>
  <c r="AD1627" i="25"/>
  <c r="X1627" i="25"/>
  <c r="Y1627" i="25" s="1"/>
  <c r="Z1627" i="25" s="1"/>
  <c r="AA1627" i="25" s="1"/>
  <c r="U266" i="25"/>
  <c r="V266" i="25" s="1"/>
  <c r="W266" i="25" s="1"/>
  <c r="R266" i="25"/>
  <c r="S266" i="25" s="1"/>
  <c r="U308" i="25"/>
  <c r="V308" i="25" s="1"/>
  <c r="W308" i="25" s="1"/>
  <c r="X472" i="25"/>
  <c r="Y472" i="25" s="1"/>
  <c r="Z472" i="25" s="1"/>
  <c r="AA472" i="25" s="1"/>
  <c r="AD472" i="25"/>
  <c r="U1142" i="25"/>
  <c r="V1142" i="25" s="1"/>
  <c r="W1142" i="25" s="1"/>
  <c r="R1142" i="25"/>
  <c r="S1142" i="25" s="1"/>
  <c r="R202" i="25"/>
  <c r="S202" i="25" s="1"/>
  <c r="U202" i="25"/>
  <c r="V202" i="25" s="1"/>
  <c r="W202" i="25" s="1"/>
  <c r="U554" i="25"/>
  <c r="V554" i="25" s="1"/>
  <c r="W554" i="25" s="1"/>
  <c r="X1390" i="25"/>
  <c r="Y1390" i="25" s="1"/>
  <c r="Z1390" i="25" s="1"/>
  <c r="AA1390" i="25" s="1"/>
  <c r="AD1390" i="25"/>
  <c r="X231" i="25"/>
  <c r="Y231" i="25" s="1"/>
  <c r="Z231" i="25" s="1"/>
  <c r="AA231" i="25" s="1"/>
  <c r="AD231" i="25"/>
  <c r="U1140" i="25"/>
  <c r="V1140" i="25" s="1"/>
  <c r="W1140" i="25" s="1"/>
  <c r="X961" i="25"/>
  <c r="Y961" i="25" s="1"/>
  <c r="Z961" i="25" s="1"/>
  <c r="AA961" i="25" s="1"/>
  <c r="X1798" i="25"/>
  <c r="Y1798" i="25" s="1"/>
  <c r="Z1798" i="25" s="1"/>
  <c r="AA1798" i="25" s="1"/>
  <c r="AD1798" i="25"/>
  <c r="U1691" i="25"/>
  <c r="V1691" i="25" s="1"/>
  <c r="W1691" i="25" s="1"/>
  <c r="R1691" i="25"/>
  <c r="S1691" i="25" s="1"/>
  <c r="AD298" i="25"/>
  <c r="X298" i="25"/>
  <c r="Y298" i="25" s="1"/>
  <c r="Z298" i="25" s="1"/>
  <c r="AA298" i="25" s="1"/>
  <c r="R721" i="25"/>
  <c r="S721" i="25" s="1"/>
  <c r="U721" i="25"/>
  <c r="V721" i="25" s="1"/>
  <c r="W721" i="25" s="1"/>
  <c r="X1760" i="25"/>
  <c r="Y1760" i="25" s="1"/>
  <c r="Z1760" i="25" s="1"/>
  <c r="AA1760" i="25" s="1"/>
  <c r="AD1760" i="25"/>
  <c r="X334" i="25"/>
  <c r="Y334" i="25" s="1"/>
  <c r="Z334" i="25" s="1"/>
  <c r="AA334" i="25" s="1"/>
  <c r="AD334" i="25"/>
  <c r="U1503" i="25"/>
  <c r="V1503" i="25" s="1"/>
  <c r="W1503" i="25" s="1"/>
  <c r="R1503" i="25"/>
  <c r="S1503" i="25" s="1"/>
  <c r="X1208" i="25"/>
  <c r="Y1208" i="25" s="1"/>
  <c r="Z1208" i="25" s="1"/>
  <c r="AA1208" i="25" s="1"/>
  <c r="AD1208" i="25"/>
  <c r="AD299" i="25"/>
  <c r="X299" i="25"/>
  <c r="Y299" i="25" s="1"/>
  <c r="Z299" i="25" s="1"/>
  <c r="AA299" i="25" s="1"/>
  <c r="X1156" i="25"/>
  <c r="Y1156" i="25" s="1"/>
  <c r="Z1156" i="25" s="1"/>
  <c r="AA1156" i="25" s="1"/>
  <c r="AD1156" i="25"/>
  <c r="U302" i="25"/>
  <c r="V302" i="25" s="1"/>
  <c r="W302" i="25" s="1"/>
  <c r="R302" i="25"/>
  <c r="S302" i="25" s="1"/>
  <c r="U417" i="25"/>
  <c r="V417" i="25" s="1"/>
  <c r="W417" i="25" s="1"/>
  <c r="R417" i="25"/>
  <c r="S417" i="25" s="1"/>
  <c r="X1361" i="25"/>
  <c r="Y1361" i="25" s="1"/>
  <c r="Z1361" i="25" s="1"/>
  <c r="AA1361" i="25" s="1"/>
  <c r="X60" i="25"/>
  <c r="Y60" i="25" s="1"/>
  <c r="Z60" i="25" s="1"/>
  <c r="AA60" i="25" s="1"/>
  <c r="AD60" i="25"/>
  <c r="U788" i="25"/>
  <c r="V788" i="25" s="1"/>
  <c r="W788" i="25" s="1"/>
  <c r="R788" i="25"/>
  <c r="S788" i="25" s="1"/>
  <c r="U390" i="25"/>
  <c r="V390" i="25" s="1"/>
  <c r="W390" i="25" s="1"/>
  <c r="R390" i="25"/>
  <c r="S390" i="25" s="1"/>
  <c r="U1392" i="25"/>
  <c r="V1392" i="25" s="1"/>
  <c r="W1392" i="25" s="1"/>
  <c r="R1392" i="25"/>
  <c r="S1392" i="25" s="1"/>
  <c r="X397" i="25"/>
  <c r="Y397" i="25" s="1"/>
  <c r="Z397" i="25" s="1"/>
  <c r="AA397" i="25" s="1"/>
  <c r="AD397" i="25"/>
  <c r="X1054" i="25"/>
  <c r="Y1054" i="25" s="1"/>
  <c r="Z1054" i="25" s="1"/>
  <c r="AA1054" i="25" s="1"/>
  <c r="U410" i="25"/>
  <c r="V410" i="25" s="1"/>
  <c r="W410" i="25" s="1"/>
  <c r="X1031" i="25"/>
  <c r="Y1031" i="25" s="1"/>
  <c r="Z1031" i="25" s="1"/>
  <c r="AA1031" i="25" s="1"/>
  <c r="AD1031" i="25"/>
  <c r="R422" i="25"/>
  <c r="S422" i="25" s="1"/>
  <c r="U329" i="25"/>
  <c r="V329" i="25" s="1"/>
  <c r="W329" i="25" s="1"/>
  <c r="R329" i="25"/>
  <c r="S329" i="25" s="1"/>
  <c r="R1561" i="25"/>
  <c r="S1561" i="25" s="1"/>
  <c r="U1561" i="25"/>
  <c r="V1561" i="25" s="1"/>
  <c r="W1561" i="25" s="1"/>
  <c r="AD835" i="25"/>
  <c r="X835" i="25"/>
  <c r="Y835" i="25" s="1"/>
  <c r="Z835" i="25" s="1"/>
  <c r="AA835" i="25" s="1"/>
  <c r="AD608" i="25"/>
  <c r="X608" i="25"/>
  <c r="Y608" i="25" s="1"/>
  <c r="Z608" i="25" s="1"/>
  <c r="AA608" i="25" s="1"/>
  <c r="AD614" i="25"/>
  <c r="X614" i="25"/>
  <c r="Y614" i="25" s="1"/>
  <c r="Z614" i="25" s="1"/>
  <c r="AA614" i="25" s="1"/>
  <c r="X1663" i="25"/>
  <c r="Y1663" i="25" s="1"/>
  <c r="Z1663" i="25" s="1"/>
  <c r="AA1663" i="25" s="1"/>
  <c r="AD1663" i="25"/>
  <c r="X774" i="25"/>
  <c r="Y774" i="25" s="1"/>
  <c r="Z774" i="25" s="1"/>
  <c r="AA774" i="25" s="1"/>
  <c r="AD774" i="25"/>
  <c r="AD1022" i="25"/>
  <c r="X1022" i="25"/>
  <c r="Y1022" i="25" s="1"/>
  <c r="Z1022" i="25" s="1"/>
  <c r="AA1022" i="25" s="1"/>
  <c r="U630" i="25"/>
  <c r="V630" i="25" s="1"/>
  <c r="W630" i="25" s="1"/>
  <c r="R630" i="25"/>
  <c r="S630" i="25" s="1"/>
  <c r="U1338" i="25"/>
  <c r="V1338" i="25" s="1"/>
  <c r="W1338" i="25" s="1"/>
  <c r="R1338" i="25"/>
  <c r="S1338" i="25" s="1"/>
  <c r="R391" i="25"/>
  <c r="S391" i="25" s="1"/>
  <c r="U391" i="25"/>
  <c r="V391" i="25" s="1"/>
  <c r="W391" i="25" s="1"/>
  <c r="X1105" i="25"/>
  <c r="Y1105" i="25" s="1"/>
  <c r="Z1105" i="25" s="1"/>
  <c r="AA1105" i="25" s="1"/>
  <c r="AD1105" i="25"/>
  <c r="U248" i="25"/>
  <c r="V248" i="25" s="1"/>
  <c r="W248" i="25" s="1"/>
  <c r="X1605" i="25"/>
  <c r="Y1605" i="25" s="1"/>
  <c r="Z1605" i="25" s="1"/>
  <c r="AA1605" i="25" s="1"/>
  <c r="AD1605" i="25"/>
  <c r="U251" i="25"/>
  <c r="V251" i="25" s="1"/>
  <c r="W251" i="25" s="1"/>
  <c r="U977" i="25"/>
  <c r="V977" i="25" s="1"/>
  <c r="W977" i="25" s="1"/>
  <c r="U840" i="25"/>
  <c r="V840" i="25" s="1"/>
  <c r="W840" i="25" s="1"/>
  <c r="R840" i="25"/>
  <c r="S840" i="25" s="1"/>
  <c r="U1634" i="25"/>
  <c r="V1634" i="25" s="1"/>
  <c r="W1634" i="25" s="1"/>
  <c r="X802" i="25"/>
  <c r="Y802" i="25" s="1"/>
  <c r="Z802" i="25" s="1"/>
  <c r="AA802" i="25" s="1"/>
  <c r="X1104" i="25"/>
  <c r="Y1104" i="25" s="1"/>
  <c r="Z1104" i="25" s="1"/>
  <c r="AA1104" i="25" s="1"/>
  <c r="X811" i="25"/>
  <c r="Y811" i="25" s="1"/>
  <c r="Z811" i="25" s="1"/>
  <c r="AA811" i="25" s="1"/>
  <c r="U412" i="25"/>
  <c r="V412" i="25" s="1"/>
  <c r="W412" i="25" s="1"/>
  <c r="U1003" i="25"/>
  <c r="V1003" i="25" s="1"/>
  <c r="W1003" i="25" s="1"/>
  <c r="R1003" i="25"/>
  <c r="S1003" i="25" s="1"/>
  <c r="AD1527" i="25"/>
  <c r="AD1528" i="25" s="1"/>
  <c r="X1527" i="25"/>
  <c r="Y1527" i="25" s="1"/>
  <c r="Z1527" i="25" s="1"/>
  <c r="AA1527" i="25" s="1"/>
  <c r="AD1326" i="25"/>
  <c r="X1326" i="25"/>
  <c r="Y1326" i="25" s="1"/>
  <c r="Z1326" i="25" s="1"/>
  <c r="AA1326" i="25" s="1"/>
  <c r="X1126" i="25"/>
  <c r="Y1126" i="25" s="1"/>
  <c r="Z1126" i="25" s="1"/>
  <c r="AA1126" i="25" s="1"/>
  <c r="AD1126" i="25"/>
  <c r="AD1127" i="25" s="1"/>
  <c r="AD1106" i="25"/>
  <c r="X1106" i="25"/>
  <c r="Y1106" i="25" s="1"/>
  <c r="Z1106" i="25" s="1"/>
  <c r="AA1106" i="25" s="1"/>
  <c r="X628" i="25"/>
  <c r="Y628" i="25" s="1"/>
  <c r="Z628" i="25" s="1"/>
  <c r="AA628" i="25" s="1"/>
  <c r="AD628" i="25"/>
  <c r="U1433" i="25"/>
  <c r="V1433" i="25" s="1"/>
  <c r="W1433" i="25" s="1"/>
  <c r="R1433" i="25"/>
  <c r="S1433" i="25" s="1"/>
  <c r="U520" i="25"/>
  <c r="V520" i="25" s="1"/>
  <c r="W520" i="25" s="1"/>
  <c r="R520" i="25"/>
  <c r="S520" i="25" s="1"/>
  <c r="U1335" i="25"/>
  <c r="V1335" i="25" s="1"/>
  <c r="W1335" i="25" s="1"/>
  <c r="R1335" i="25"/>
  <c r="S1335" i="25" s="1"/>
  <c r="AD38" i="25"/>
  <c r="X38" i="25"/>
  <c r="Y38" i="25" s="1"/>
  <c r="Z38" i="25" s="1"/>
  <c r="AA38" i="25" s="1"/>
  <c r="R1685" i="25"/>
  <c r="S1685" i="25" s="1"/>
  <c r="U1685" i="25"/>
  <c r="V1685" i="25" s="1"/>
  <c r="W1685" i="25" s="1"/>
  <c r="R1155" i="25"/>
  <c r="S1155" i="25" s="1"/>
  <c r="U1155" i="25"/>
  <c r="V1155" i="25" s="1"/>
  <c r="W1155" i="25" s="1"/>
  <c r="AD112" i="25"/>
  <c r="X112" i="25"/>
  <c r="Y112" i="25" s="1"/>
  <c r="Z112" i="25" s="1"/>
  <c r="AA112" i="25" s="1"/>
  <c r="X1055" i="25"/>
  <c r="Y1055" i="25" s="1"/>
  <c r="Z1055" i="25" s="1"/>
  <c r="AA1055" i="25" s="1"/>
  <c r="X1678" i="25"/>
  <c r="Y1678" i="25" s="1"/>
  <c r="Z1678" i="25" s="1"/>
  <c r="AA1678" i="25" s="1"/>
  <c r="AD1678" i="25"/>
  <c r="U115" i="25"/>
  <c r="V115" i="25" s="1"/>
  <c r="W115" i="25" s="1"/>
  <c r="R115" i="25"/>
  <c r="S115" i="25" s="1"/>
  <c r="U1059" i="25"/>
  <c r="V1059" i="25" s="1"/>
  <c r="W1059" i="25" s="1"/>
  <c r="U77" i="25"/>
  <c r="V77" i="25" s="1"/>
  <c r="W77" i="25" s="1"/>
  <c r="R77" i="25"/>
  <c r="S77" i="25" s="1"/>
  <c r="U323" i="25"/>
  <c r="V323" i="25" s="1"/>
  <c r="W323" i="25" s="1"/>
  <c r="X119" i="25"/>
  <c r="Y119" i="25" s="1"/>
  <c r="Z119" i="25" s="1"/>
  <c r="AA119" i="25" s="1"/>
  <c r="AD119" i="25"/>
  <c r="AD1224" i="25"/>
  <c r="X1224" i="25"/>
  <c r="Y1224" i="25" s="1"/>
  <c r="Z1224" i="25" s="1"/>
  <c r="AA1224" i="25" s="1"/>
  <c r="X88" i="25"/>
  <c r="Y88" i="25" s="1"/>
  <c r="Z88" i="25" s="1"/>
  <c r="AA88" i="25" s="1"/>
  <c r="X1118" i="25"/>
  <c r="Y1118" i="25" s="1"/>
  <c r="Z1118" i="25" s="1"/>
  <c r="AA1118" i="25" s="1"/>
  <c r="AD1118" i="25"/>
  <c r="U50" i="25"/>
  <c r="V50" i="25" s="1"/>
  <c r="W50" i="25" s="1"/>
  <c r="AD771" i="25"/>
  <c r="X771" i="25"/>
  <c r="Y771" i="25" s="1"/>
  <c r="Z771" i="25" s="1"/>
  <c r="AA771" i="25" s="1"/>
  <c r="X1363" i="25"/>
  <c r="Y1363" i="25" s="1"/>
  <c r="Z1363" i="25" s="1"/>
  <c r="AA1363" i="25" s="1"/>
  <c r="X228" i="25"/>
  <c r="Y228" i="25" s="1"/>
  <c r="Z228" i="25" s="1"/>
  <c r="AA228" i="25" s="1"/>
  <c r="AD228" i="25"/>
  <c r="R791" i="25"/>
  <c r="S791" i="25" s="1"/>
  <c r="U791" i="25"/>
  <c r="V791" i="25" s="1"/>
  <c r="W791" i="25" s="1"/>
  <c r="X57" i="25"/>
  <c r="Y57" i="25" s="1"/>
  <c r="Z57" i="25" s="1"/>
  <c r="AA57" i="25" s="1"/>
  <c r="R497" i="25"/>
  <c r="S497" i="25" s="1"/>
  <c r="U497" i="25"/>
  <c r="V497" i="25" s="1"/>
  <c r="W497" i="25" s="1"/>
  <c r="U1186" i="25"/>
  <c r="V1186" i="25" s="1"/>
  <c r="W1186" i="25" s="1"/>
  <c r="R1186" i="25"/>
  <c r="S1186" i="25" s="1"/>
  <c r="U135" i="25"/>
  <c r="V135" i="25" s="1"/>
  <c r="W135" i="25" s="1"/>
  <c r="R135" i="25"/>
  <c r="S135" i="25" s="1"/>
  <c r="U1037" i="25"/>
  <c r="V1037" i="25" s="1"/>
  <c r="W1037" i="25" s="1"/>
  <c r="R1037" i="25"/>
  <c r="S1037" i="25" s="1"/>
  <c r="AD1689" i="25"/>
  <c r="X1689" i="25"/>
  <c r="Y1689" i="25" s="1"/>
  <c r="Z1689" i="25" s="1"/>
  <c r="AA1689" i="25" s="1"/>
  <c r="AC5" i="25"/>
  <c r="O6" i="25"/>
  <c r="X853" i="25"/>
  <c r="Y853" i="25" s="1"/>
  <c r="Z853" i="25" s="1"/>
  <c r="AA853" i="25" s="1"/>
  <c r="AD853" i="25"/>
  <c r="X1064" i="25"/>
  <c r="Y1064" i="25" s="1"/>
  <c r="Z1064" i="25" s="1"/>
  <c r="AA1064" i="25" s="1"/>
  <c r="U224" i="25"/>
  <c r="V224" i="25" s="1"/>
  <c r="W224" i="25" s="1"/>
  <c r="R224" i="25"/>
  <c r="S224" i="25" s="1"/>
  <c r="X957" i="25"/>
  <c r="Y957" i="25" s="1"/>
  <c r="Z957" i="25" s="1"/>
  <c r="AA957" i="25" s="1"/>
  <c r="W480" i="1"/>
  <c r="X480" i="1" s="1"/>
  <c r="Y480" i="1" s="1"/>
  <c r="W104" i="1"/>
  <c r="X104" i="1" s="1"/>
  <c r="Y104" i="1" s="1"/>
  <c r="W1162" i="1"/>
  <c r="X1162" i="1" s="1"/>
  <c r="Y1162" i="1" s="1"/>
  <c r="W1223" i="1"/>
  <c r="X1223" i="1" s="1"/>
  <c r="Y1223" i="1" s="1"/>
  <c r="W998" i="1"/>
  <c r="X998" i="1" s="1"/>
  <c r="Y998" i="1" s="1"/>
  <c r="W745" i="1"/>
  <c r="X745" i="1" s="1"/>
  <c r="Y745" i="1" s="1"/>
  <c r="W161" i="1"/>
  <c r="X161" i="1" s="1"/>
  <c r="Y161" i="1" s="1"/>
  <c r="W1542" i="1"/>
  <c r="X1542" i="1" s="1"/>
  <c r="Y1542" i="1" s="1"/>
  <c r="W834" i="1"/>
  <c r="X834" i="1" s="1"/>
  <c r="Y834" i="1" s="1"/>
  <c r="W944" i="1"/>
  <c r="X944" i="1" s="1"/>
  <c r="Y944" i="1" s="1"/>
  <c r="W1599" i="1"/>
  <c r="X1599" i="1" s="1"/>
  <c r="Y1599" i="1" s="1"/>
  <c r="Z1599" i="1" s="1"/>
  <c r="AA1599" i="1" s="1"/>
  <c r="W1066" i="1"/>
  <c r="X1066" i="1" s="1"/>
  <c r="Y1066" i="1" s="1"/>
  <c r="Z1066" i="1" s="1"/>
  <c r="AA1066" i="1" s="1"/>
  <c r="W168" i="1"/>
  <c r="X168" i="1" s="1"/>
  <c r="Y168" i="1" s="1"/>
  <c r="W852" i="1"/>
  <c r="X852" i="1" s="1"/>
  <c r="Y852" i="1" s="1"/>
  <c r="W1585" i="1"/>
  <c r="X1585" i="1" s="1"/>
  <c r="Y1585" i="1" s="1"/>
  <c r="W1288" i="1"/>
  <c r="X1288" i="1" s="1"/>
  <c r="Y1288" i="1" s="1"/>
  <c r="W809" i="1"/>
  <c r="X809" i="1" s="1"/>
  <c r="Y809" i="1" s="1"/>
  <c r="W472" i="1"/>
  <c r="X472" i="1" s="1"/>
  <c r="Y472" i="1" s="1"/>
  <c r="W1296" i="1"/>
  <c r="X1296" i="1" s="1"/>
  <c r="Y1296" i="1" s="1"/>
  <c r="W86" i="1"/>
  <c r="X86" i="1" s="1"/>
  <c r="Y86" i="1" s="1"/>
  <c r="W1144" i="1"/>
  <c r="X1144" i="1" s="1"/>
  <c r="Y1144" i="1" s="1"/>
  <c r="W914" i="1"/>
  <c r="X914" i="1" s="1"/>
  <c r="Y914" i="1" s="1"/>
  <c r="W1768" i="1"/>
  <c r="X1768" i="1" s="1"/>
  <c r="Y1768" i="1" s="1"/>
  <c r="Z1768" i="1" s="1"/>
  <c r="AA1768" i="1" s="1"/>
  <c r="W1587" i="1"/>
  <c r="X1587" i="1" s="1"/>
  <c r="Y1587" i="1" s="1"/>
  <c r="Z1587" i="1" s="1"/>
  <c r="AA1587" i="1" s="1"/>
  <c r="W1489" i="1"/>
  <c r="X1489" i="1" s="1"/>
  <c r="Y1489" i="1" s="1"/>
  <c r="W1345" i="1"/>
  <c r="X1345" i="1" s="1"/>
  <c r="Y1345" i="1" s="1"/>
  <c r="W148" i="1"/>
  <c r="X148" i="1" s="1"/>
  <c r="Y148" i="1" s="1"/>
  <c r="W1411" i="1"/>
  <c r="X1411" i="1" s="1"/>
  <c r="Y1411" i="1" s="1"/>
  <c r="W1299" i="1"/>
  <c r="X1299" i="1" s="1"/>
  <c r="Y1299" i="1" s="1"/>
  <c r="W1441" i="1"/>
  <c r="X1441" i="1" s="1"/>
  <c r="Y1441" i="1" s="1"/>
  <c r="W1525" i="1"/>
  <c r="X1525" i="1" s="1"/>
  <c r="Y1525" i="1" s="1"/>
  <c r="W557" i="1"/>
  <c r="X557" i="1" s="1"/>
  <c r="Y557" i="1" s="1"/>
  <c r="W1247" i="1"/>
  <c r="X1247" i="1" s="1"/>
  <c r="Y1247" i="1" s="1"/>
  <c r="W300" i="1"/>
  <c r="X300" i="1" s="1"/>
  <c r="Y300" i="1" s="1"/>
  <c r="W1663" i="1"/>
  <c r="X1663" i="1" s="1"/>
  <c r="Y1663" i="1" s="1"/>
  <c r="Z1663" i="1" s="1"/>
  <c r="AA1663" i="1" s="1"/>
  <c r="W1120" i="1"/>
  <c r="X1120" i="1" s="1"/>
  <c r="Y1120" i="1" s="1"/>
  <c r="Z1120" i="1" s="1"/>
  <c r="AA1120" i="1" s="1"/>
  <c r="W863" i="1"/>
  <c r="X863" i="1" s="1"/>
  <c r="Y863" i="1" s="1"/>
  <c r="W714" i="1"/>
  <c r="X714" i="1" s="1"/>
  <c r="Y714" i="1" s="1"/>
  <c r="W269" i="1"/>
  <c r="X269" i="1" s="1"/>
  <c r="Y269" i="1" s="1"/>
  <c r="W1687" i="1"/>
  <c r="X1687" i="1" s="1"/>
  <c r="Y1687" i="1" s="1"/>
  <c r="W1564" i="1"/>
  <c r="X1564" i="1" s="1"/>
  <c r="Y1564" i="1" s="1"/>
  <c r="W76" i="1"/>
  <c r="X76" i="1" s="1"/>
  <c r="Y76" i="1" s="1"/>
  <c r="W1511" i="1"/>
  <c r="X1511" i="1" s="1"/>
  <c r="Y1511" i="1" s="1"/>
  <c r="W1568" i="1"/>
  <c r="X1568" i="1" s="1"/>
  <c r="Y1568" i="1" s="1"/>
  <c r="W1095" i="1"/>
  <c r="X1095" i="1" s="1"/>
  <c r="Y1095" i="1" s="1"/>
  <c r="W212" i="1"/>
  <c r="X212" i="1" s="1"/>
  <c r="Y212" i="1" s="1"/>
  <c r="W950" i="1"/>
  <c r="X950" i="1" s="1"/>
  <c r="Y950" i="1" s="1"/>
  <c r="Z950" i="1" s="1"/>
  <c r="AA950" i="1" s="1"/>
  <c r="W4" i="1"/>
  <c r="W678" i="1"/>
  <c r="X678" i="1" s="1"/>
  <c r="Y678" i="1" s="1"/>
  <c r="W436" i="1"/>
  <c r="X436" i="1" s="1"/>
  <c r="Y436" i="1" s="1"/>
  <c r="W935" i="1"/>
  <c r="X935" i="1" s="1"/>
  <c r="Y935" i="1" s="1"/>
  <c r="W859" i="1"/>
  <c r="X859" i="1" s="1"/>
  <c r="Y859" i="1" s="1"/>
  <c r="W645" i="1"/>
  <c r="X645" i="1" s="1"/>
  <c r="Y645" i="1" s="1"/>
  <c r="W1110" i="1"/>
  <c r="X1110" i="1" s="1"/>
  <c r="Y1110" i="1" s="1"/>
  <c r="W465" i="1"/>
  <c r="X465" i="1" s="1"/>
  <c r="Y465" i="1" s="1"/>
  <c r="W1506" i="1"/>
  <c r="X1506" i="1" s="1"/>
  <c r="Y1506" i="1" s="1"/>
  <c r="W1755" i="1"/>
  <c r="X1755" i="1" s="1"/>
  <c r="Y1755" i="1" s="1"/>
  <c r="W1763" i="1"/>
  <c r="X1763" i="1" s="1"/>
  <c r="Y1763" i="1" s="1"/>
  <c r="W1439" i="1"/>
  <c r="X1439" i="1" s="1"/>
  <c r="Y1439" i="1" s="1"/>
  <c r="Z1439" i="1" s="1"/>
  <c r="AA1439" i="1" s="1"/>
  <c r="W900" i="1"/>
  <c r="X900" i="1" s="1"/>
  <c r="Y900" i="1" s="1"/>
  <c r="Z900" i="1" s="1"/>
  <c r="AA900" i="1" s="1"/>
  <c r="W1767" i="1"/>
  <c r="X1767" i="1" s="1"/>
  <c r="Y1767" i="1" s="1"/>
  <c r="W504" i="1"/>
  <c r="X504" i="1" s="1"/>
  <c r="Y504" i="1" s="1"/>
  <c r="W1708" i="1"/>
  <c r="X1708" i="1" s="1"/>
  <c r="Y1708" i="1" s="1"/>
  <c r="W108" i="1"/>
  <c r="X108" i="1" s="1"/>
  <c r="Y108" i="1" s="1"/>
  <c r="W1344" i="1"/>
  <c r="X1344" i="1" s="1"/>
  <c r="Y1344" i="1" s="1"/>
  <c r="W1180" i="1"/>
  <c r="X1180" i="1" s="1"/>
  <c r="Y1180" i="1" s="1"/>
  <c r="W349" i="1"/>
  <c r="X349" i="1" s="1"/>
  <c r="Y349" i="1" s="1"/>
  <c r="W1111" i="1"/>
  <c r="X1111" i="1" s="1"/>
  <c r="Y1111" i="1" s="1"/>
  <c r="W1721" i="1"/>
  <c r="X1721" i="1" s="1"/>
  <c r="Y1721" i="1" s="1"/>
  <c r="S374" i="1"/>
  <c r="W3" i="1"/>
  <c r="X3" i="1" s="1"/>
  <c r="Y3" i="1" s="1"/>
  <c r="Z3" i="1" s="1"/>
  <c r="AA3" i="1" s="1"/>
  <c r="S716" i="1"/>
  <c r="W716" i="1" s="1"/>
  <c r="X716" i="1" s="1"/>
  <c r="Y716" i="1" s="1"/>
  <c r="Z716" i="1" s="1"/>
  <c r="AA716" i="1" s="1"/>
  <c r="W1545" i="1"/>
  <c r="X1545" i="1" s="1"/>
  <c r="Y1545" i="1" s="1"/>
  <c r="W1340" i="1"/>
  <c r="X1340" i="1" s="1"/>
  <c r="Y1340" i="1" s="1"/>
  <c r="W1323" i="1"/>
  <c r="X1323" i="1" s="1"/>
  <c r="Y1323" i="1" s="1"/>
  <c r="W1471" i="1"/>
  <c r="X1471" i="1" s="1"/>
  <c r="Y1471" i="1" s="1"/>
  <c r="W140" i="1"/>
  <c r="X140" i="1" s="1"/>
  <c r="Y140" i="1" s="1"/>
  <c r="W627" i="1"/>
  <c r="X627" i="1" s="1"/>
  <c r="Y627" i="1" s="1"/>
  <c r="W228" i="1"/>
  <c r="X228" i="1" s="1"/>
  <c r="Y228" i="1" s="1"/>
  <c r="W1032" i="1"/>
  <c r="X1032" i="1" s="1"/>
  <c r="Y1032" i="1" s="1"/>
  <c r="R1450" i="1"/>
  <c r="R1451" i="1" s="1"/>
  <c r="R1452" i="1" s="1"/>
  <c r="R1453" i="1" s="1"/>
  <c r="R1454" i="1" s="1"/>
  <c r="W1419" i="1"/>
  <c r="X1419" i="1" s="1"/>
  <c r="Y1419" i="1" s="1"/>
  <c r="W1727" i="1"/>
  <c r="X1727" i="1" s="1"/>
  <c r="Y1727" i="1" s="1"/>
  <c r="Z1727" i="1" s="1"/>
  <c r="AA1727" i="1" s="1"/>
  <c r="S698" i="1"/>
  <c r="W698" i="1" s="1"/>
  <c r="X698" i="1" s="1"/>
  <c r="Y698" i="1" s="1"/>
  <c r="Z698" i="1" s="1"/>
  <c r="AA698" i="1" s="1"/>
  <c r="W1125" i="1"/>
  <c r="X1125" i="1" s="1"/>
  <c r="Y1125" i="1" s="1"/>
  <c r="W1543" i="1"/>
  <c r="X1543" i="1" s="1"/>
  <c r="Y1543" i="1" s="1"/>
  <c r="W1346" i="1"/>
  <c r="X1346" i="1" s="1"/>
  <c r="Y1346" i="1" s="1"/>
  <c r="W397" i="1"/>
  <c r="X397" i="1" s="1"/>
  <c r="Y397" i="1" s="1"/>
  <c r="W1563" i="1"/>
  <c r="X1563" i="1" s="1"/>
  <c r="Y1563" i="1" s="1"/>
  <c r="W534" i="1"/>
  <c r="X534" i="1" s="1"/>
  <c r="Y534" i="1" s="1"/>
  <c r="W488" i="1"/>
  <c r="X488" i="1" s="1"/>
  <c r="Y488" i="1" s="1"/>
  <c r="W464" i="1"/>
  <c r="X464" i="1" s="1"/>
  <c r="Y464" i="1" s="1"/>
  <c r="W482" i="1"/>
  <c r="X482" i="1" s="1"/>
  <c r="Y482" i="1" s="1"/>
  <c r="W1085" i="1"/>
  <c r="X1085" i="1" s="1"/>
  <c r="Y1085" i="1" s="1"/>
  <c r="Z369" i="1"/>
  <c r="AA369" i="1" s="1"/>
  <c r="AA1121" i="1"/>
  <c r="Z1121" i="1"/>
  <c r="Z1191" i="1"/>
  <c r="AA1191" i="1" s="1"/>
  <c r="Z31" i="1"/>
  <c r="AA31" i="1" s="1"/>
  <c r="Z1221" i="1"/>
  <c r="AA1221" i="1" s="1"/>
  <c r="Z1766" i="1"/>
  <c r="AA1766" i="1" s="1"/>
  <c r="Z1108" i="1"/>
  <c r="AA1108" i="1" s="1"/>
  <c r="AA346" i="1"/>
  <c r="Z346" i="1"/>
  <c r="Z1607" i="1"/>
  <c r="AA1607" i="1" s="1"/>
  <c r="Z1199" i="1"/>
  <c r="AA1199" i="1" s="1"/>
  <c r="Z577" i="1"/>
  <c r="AA577" i="1" s="1"/>
  <c r="Z1701" i="1"/>
  <c r="AA1701" i="1" s="1"/>
  <c r="Z1430" i="1"/>
  <c r="AA1430" i="1" s="1"/>
  <c r="AA1463" i="1"/>
  <c r="Z1463" i="1"/>
  <c r="Z858" i="1"/>
  <c r="AA858" i="1" s="1"/>
  <c r="Z1591" i="1"/>
  <c r="AA1591" i="1" s="1"/>
  <c r="Z1339" i="1"/>
  <c r="AA1339" i="1" s="1"/>
  <c r="Z5" i="1"/>
  <c r="AA5" i="1" s="1"/>
  <c r="Z1073" i="1"/>
  <c r="AA1073" i="1" s="1"/>
  <c r="Z715" i="1"/>
  <c r="AA715" i="1" s="1"/>
  <c r="Z1079" i="1"/>
  <c r="AA1079" i="1" s="1"/>
  <c r="Z128" i="1"/>
  <c r="AA128" i="1" s="1"/>
  <c r="Z1304" i="1"/>
  <c r="AA1304" i="1" s="1"/>
  <c r="Z1625" i="1"/>
  <c r="AA1625" i="1" s="1"/>
  <c r="Z576" i="1"/>
  <c r="AA576" i="1" s="1"/>
  <c r="AA608" i="1"/>
  <c r="Z608" i="1"/>
  <c r="Z1540" i="1"/>
  <c r="AA1540" i="1" s="1"/>
  <c r="Z874" i="1"/>
  <c r="AA874" i="1" s="1"/>
  <c r="Z1005" i="1"/>
  <c r="AA1005" i="1" s="1"/>
  <c r="Z1117" i="1"/>
  <c r="AA1117" i="1" s="1"/>
  <c r="Z1398" i="1"/>
  <c r="AA1398" i="1" s="1"/>
  <c r="AA1286" i="1"/>
  <c r="Z1286" i="1"/>
  <c r="Z325" i="1"/>
  <c r="AA325" i="1" s="1"/>
  <c r="Z1210" i="1"/>
  <c r="AA1210" i="1" s="1"/>
  <c r="Z416" i="1"/>
  <c r="AA416" i="1" s="1"/>
  <c r="Z1682" i="1"/>
  <c r="AA1682" i="1" s="1"/>
  <c r="Z806" i="1"/>
  <c r="AA806" i="1" s="1"/>
  <c r="Z58" i="1"/>
  <c r="AA58" i="1" s="1"/>
  <c r="Z1505" i="1"/>
  <c r="AA1505" i="1" s="1"/>
  <c r="Z33" i="1"/>
  <c r="AA33" i="1" s="1"/>
  <c r="Z560" i="1"/>
  <c r="AA560" i="1" s="1"/>
  <c r="AA922" i="1"/>
  <c r="Z922" i="1"/>
  <c r="Z1693" i="1"/>
  <c r="AA1693" i="1" s="1"/>
  <c r="Z61" i="1"/>
  <c r="AA61" i="1" s="1"/>
  <c r="Z1521" i="1"/>
  <c r="AA1521" i="1" s="1"/>
  <c r="Z109" i="1"/>
  <c r="AA109" i="1" s="1"/>
  <c r="Z1527" i="1"/>
  <c r="AA1527" i="1" s="1"/>
  <c r="W1717" i="1"/>
  <c r="X1717" i="1" s="1"/>
  <c r="Y1717" i="1" s="1"/>
  <c r="W1594" i="1"/>
  <c r="X1594" i="1" s="1"/>
  <c r="Y1594" i="1" s="1"/>
  <c r="W788" i="1"/>
  <c r="X788" i="1" s="1"/>
  <c r="Y788" i="1" s="1"/>
  <c r="W1262" i="1"/>
  <c r="X1262" i="1" s="1"/>
  <c r="Y1262" i="1" s="1"/>
  <c r="W1197" i="1"/>
  <c r="X1197" i="1" s="1"/>
  <c r="Y1197" i="1" s="1"/>
  <c r="W1203" i="1"/>
  <c r="X1203" i="1" s="1"/>
  <c r="Y1203" i="1" s="1"/>
  <c r="W1473" i="1"/>
  <c r="X1473" i="1" s="1"/>
  <c r="Y1473" i="1" s="1"/>
  <c r="W474" i="1"/>
  <c r="X474" i="1" s="1"/>
  <c r="Y474" i="1" s="1"/>
  <c r="W1201" i="1"/>
  <c r="X1201" i="1" s="1"/>
  <c r="Y1201" i="1" s="1"/>
  <c r="W1237" i="1"/>
  <c r="X1237" i="1" s="1"/>
  <c r="Y1237" i="1" s="1"/>
  <c r="W1116" i="1"/>
  <c r="X1116" i="1" s="1"/>
  <c r="Y1116" i="1" s="1"/>
  <c r="W1392" i="1"/>
  <c r="X1392" i="1" s="1"/>
  <c r="Y1392" i="1" s="1"/>
  <c r="W180" i="1"/>
  <c r="X180" i="1" s="1"/>
  <c r="Y180" i="1" s="1"/>
  <c r="W1580" i="1"/>
  <c r="X1580" i="1" s="1"/>
  <c r="Y1580" i="1" s="1"/>
  <c r="W102" i="1"/>
  <c r="X102" i="1" s="1"/>
  <c r="Y102" i="1" s="1"/>
  <c r="W1595" i="1"/>
  <c r="X1595" i="1" s="1"/>
  <c r="Y1595" i="1" s="1"/>
  <c r="W233" i="1"/>
  <c r="X233" i="1" s="1"/>
  <c r="Y233" i="1" s="1"/>
  <c r="W1145" i="1"/>
  <c r="X1145" i="1" s="1"/>
  <c r="Y1145" i="1" s="1"/>
  <c r="W500" i="1"/>
  <c r="X500" i="1" s="1"/>
  <c r="Y500" i="1" s="1"/>
  <c r="W589" i="1"/>
  <c r="X589" i="1" s="1"/>
  <c r="Y589" i="1" s="1"/>
  <c r="W1324" i="1"/>
  <c r="X1324" i="1" s="1"/>
  <c r="Y1324" i="1" s="1"/>
  <c r="W1666" i="1"/>
  <c r="X1666" i="1" s="1"/>
  <c r="Y1666" i="1" s="1"/>
  <c r="W217" i="1"/>
  <c r="X217" i="1" s="1"/>
  <c r="Y217" i="1" s="1"/>
  <c r="W1630" i="1"/>
  <c r="X1630" i="1" s="1"/>
  <c r="Y1630" i="1" s="1"/>
  <c r="W1455" i="1"/>
  <c r="X1455" i="1" s="1"/>
  <c r="Y1455" i="1" s="1"/>
  <c r="W1480" i="1"/>
  <c r="X1480" i="1" s="1"/>
  <c r="Y1480" i="1" s="1"/>
  <c r="W729" i="1"/>
  <c r="X729" i="1" s="1"/>
  <c r="Y729" i="1" s="1"/>
  <c r="W1307" i="1"/>
  <c r="X1307" i="1" s="1"/>
  <c r="Y1307" i="1" s="1"/>
  <c r="W653" i="1"/>
  <c r="X653" i="1" s="1"/>
  <c r="Y653" i="1" s="1"/>
  <c r="W1074" i="1"/>
  <c r="X1074" i="1" s="1"/>
  <c r="Y1074" i="1" s="1"/>
  <c r="W1507" i="1"/>
  <c r="X1507" i="1" s="1"/>
  <c r="Y1507" i="1" s="1"/>
  <c r="W32" i="1"/>
  <c r="X32" i="1" s="1"/>
  <c r="Y32" i="1" s="1"/>
  <c r="W1233" i="1"/>
  <c r="X1233" i="1" s="1"/>
  <c r="Y1233" i="1" s="1"/>
  <c r="W284" i="1"/>
  <c r="X284" i="1" s="1"/>
  <c r="Y284" i="1" s="1"/>
  <c r="Z1348" i="1"/>
  <c r="AA1348" i="1" s="1"/>
  <c r="Z480" i="1"/>
  <c r="AA480" i="1" s="1"/>
  <c r="Z104" i="1"/>
  <c r="AA104" i="1" s="1"/>
  <c r="Z1162" i="1"/>
  <c r="AA1162" i="1" s="1"/>
  <c r="Z1223" i="1"/>
  <c r="AA1223" i="1" s="1"/>
  <c r="Z998" i="1"/>
  <c r="AA998" i="1" s="1"/>
  <c r="Z745" i="1"/>
  <c r="AA745" i="1" s="1"/>
  <c r="Z161" i="1"/>
  <c r="AA161" i="1" s="1"/>
  <c r="Z1542" i="1"/>
  <c r="AA1542" i="1" s="1"/>
  <c r="Z834" i="1"/>
  <c r="AA834" i="1" s="1"/>
  <c r="Z944" i="1"/>
  <c r="AA944" i="1" s="1"/>
  <c r="AA168" i="1"/>
  <c r="Z168" i="1"/>
  <c r="Z852" i="1"/>
  <c r="AA852" i="1" s="1"/>
  <c r="Z1585" i="1"/>
  <c r="AA1585" i="1" s="1"/>
  <c r="Z1288" i="1"/>
  <c r="AA1288" i="1" s="1"/>
  <c r="Z809" i="1"/>
  <c r="AA809" i="1" s="1"/>
  <c r="Z472" i="1"/>
  <c r="AA472" i="1" s="1"/>
  <c r="Z1296" i="1"/>
  <c r="AA1296" i="1" s="1"/>
  <c r="Z86" i="1"/>
  <c r="AA86" i="1" s="1"/>
  <c r="Z1144" i="1"/>
  <c r="AA1144" i="1" s="1"/>
  <c r="Z914" i="1"/>
  <c r="AA914" i="1" s="1"/>
  <c r="Z1489" i="1"/>
  <c r="AA1489" i="1" s="1"/>
  <c r="Z1345" i="1"/>
  <c r="AA1345" i="1" s="1"/>
  <c r="Z148" i="1"/>
  <c r="AA148" i="1" s="1"/>
  <c r="Z1411" i="1"/>
  <c r="AA1411" i="1" s="1"/>
  <c r="Z1299" i="1"/>
  <c r="AA1299" i="1" s="1"/>
  <c r="Z1441" i="1"/>
  <c r="AA1441" i="1" s="1"/>
  <c r="AA1525" i="1"/>
  <c r="Z1525" i="1"/>
  <c r="Z557" i="1"/>
  <c r="AA557" i="1" s="1"/>
  <c r="Z1247" i="1"/>
  <c r="AA1247" i="1" s="1"/>
  <c r="Z300" i="1"/>
  <c r="AA300" i="1" s="1"/>
  <c r="Z863" i="1"/>
  <c r="AA863" i="1" s="1"/>
  <c r="Z714" i="1"/>
  <c r="AA714" i="1" s="1"/>
  <c r="Z269" i="1"/>
  <c r="AA269" i="1" s="1"/>
  <c r="Z1687" i="1"/>
  <c r="AA1687" i="1" s="1"/>
  <c r="Z1564" i="1"/>
  <c r="AA1564" i="1" s="1"/>
  <c r="Z76" i="1"/>
  <c r="AA76" i="1" s="1"/>
  <c r="Z1511" i="1"/>
  <c r="AA1511" i="1" s="1"/>
  <c r="Z1568" i="1"/>
  <c r="AA1568" i="1" s="1"/>
  <c r="Z1095" i="1"/>
  <c r="AA1095" i="1" s="1"/>
  <c r="Z212" i="1"/>
  <c r="AA212" i="1" s="1"/>
  <c r="AA678" i="1"/>
  <c r="Z678" i="1"/>
  <c r="Z436" i="1"/>
  <c r="AA436" i="1" s="1"/>
  <c r="Z935" i="1"/>
  <c r="AA935" i="1" s="1"/>
  <c r="Z859" i="1"/>
  <c r="AA859" i="1" s="1"/>
  <c r="Z465" i="1"/>
  <c r="AA465" i="1" s="1"/>
  <c r="Z1506" i="1"/>
  <c r="AA1506" i="1" s="1"/>
  <c r="Z1755" i="1"/>
  <c r="AA1755" i="1" s="1"/>
  <c r="Z1763" i="1"/>
  <c r="AA1763" i="1" s="1"/>
  <c r="Z1767" i="1"/>
  <c r="AA1767" i="1" s="1"/>
  <c r="Z504" i="1"/>
  <c r="AA504" i="1" s="1"/>
  <c r="Z1708" i="1"/>
  <c r="AA1708" i="1" s="1"/>
  <c r="Z108" i="1"/>
  <c r="AA108" i="1" s="1"/>
  <c r="Z1344" i="1"/>
  <c r="AA1344" i="1" s="1"/>
  <c r="Z1180" i="1"/>
  <c r="AA1180" i="1" s="1"/>
  <c r="Z349" i="1"/>
  <c r="AA349" i="1" s="1"/>
  <c r="R1126" i="1"/>
  <c r="R1127" i="1" s="1"/>
  <c r="R1128" i="1" s="1"/>
  <c r="R1129" i="1" s="1"/>
  <c r="R1130" i="1" s="1"/>
  <c r="R1131" i="1" s="1"/>
  <c r="R1132" i="1" s="1"/>
  <c r="AA627" i="1"/>
  <c r="Z627" i="1"/>
  <c r="Z1111" i="1"/>
  <c r="AA1111" i="1" s="1"/>
  <c r="Z1419" i="1"/>
  <c r="AA1419" i="1" s="1"/>
  <c r="Z488" i="1"/>
  <c r="AA488" i="1" s="1"/>
  <c r="Z645" i="1"/>
  <c r="AA645" i="1" s="1"/>
  <c r="Z228" i="1"/>
  <c r="AA228" i="1" s="1"/>
  <c r="AA1721" i="1"/>
  <c r="Z1721" i="1"/>
  <c r="Z464" i="1"/>
  <c r="AA464" i="1" s="1"/>
  <c r="Z1110" i="1"/>
  <c r="AA1110" i="1" s="1"/>
  <c r="Z1032" i="1"/>
  <c r="AA1032" i="1" s="1"/>
  <c r="W1550" i="1"/>
  <c r="X1550" i="1" s="1"/>
  <c r="Y1550" i="1" s="1"/>
  <c r="W1341" i="1"/>
  <c r="X1341" i="1" s="1"/>
  <c r="Y1341" i="1" s="1"/>
  <c r="W621" i="1"/>
  <c r="X621" i="1" s="1"/>
  <c r="Y621" i="1" s="1"/>
  <c r="W1181" i="1"/>
  <c r="X1181" i="1" s="1"/>
  <c r="Y1181" i="1" s="1"/>
  <c r="W1009" i="1"/>
  <c r="X1009" i="1" s="1"/>
  <c r="Y1009" i="1" s="1"/>
  <c r="W1575" i="1"/>
  <c r="X1575" i="1" s="1"/>
  <c r="Y1575" i="1" s="1"/>
  <c r="W1765" i="1"/>
  <c r="X1765" i="1" s="1"/>
  <c r="Y1765" i="1" s="1"/>
  <c r="W643" i="1"/>
  <c r="X643" i="1" s="1"/>
  <c r="Y643" i="1" s="1"/>
  <c r="W1306" i="1"/>
  <c r="X1306" i="1" s="1"/>
  <c r="Y1306" i="1" s="1"/>
  <c r="W69" i="1"/>
  <c r="X69" i="1" s="1"/>
  <c r="Y69" i="1" s="1"/>
  <c r="W1481" i="1"/>
  <c r="X1481" i="1" s="1"/>
  <c r="Y1481" i="1" s="1"/>
  <c r="W688" i="1"/>
  <c r="X688" i="1" s="1"/>
  <c r="Y688" i="1" s="1"/>
  <c r="W1579" i="1"/>
  <c r="X1579" i="1" s="1"/>
  <c r="Y1579" i="1" s="1"/>
  <c r="W1748" i="1"/>
  <c r="X1748" i="1" s="1"/>
  <c r="Y1748" i="1" s="1"/>
  <c r="W941" i="1"/>
  <c r="X941" i="1" s="1"/>
  <c r="Y941" i="1" s="1"/>
  <c r="W1248" i="1"/>
  <c r="X1248" i="1" s="1"/>
  <c r="Y1248" i="1" s="1"/>
  <c r="W1659" i="1"/>
  <c r="X1659" i="1" s="1"/>
  <c r="Y1659" i="1" s="1"/>
  <c r="W591" i="1"/>
  <c r="X591" i="1" s="1"/>
  <c r="Y591" i="1" s="1"/>
  <c r="W1522" i="1"/>
  <c r="X1522" i="1" s="1"/>
  <c r="Y1522" i="1" s="1"/>
  <c r="W339" i="1"/>
  <c r="X339" i="1" s="1"/>
  <c r="Y339" i="1" s="1"/>
  <c r="W1337" i="1"/>
  <c r="X1337" i="1" s="1"/>
  <c r="Y1337" i="1" s="1"/>
  <c r="W103" i="1"/>
  <c r="X103" i="1" s="1"/>
  <c r="Y103" i="1" s="1"/>
  <c r="W1163" i="1"/>
  <c r="X1163" i="1" s="1"/>
  <c r="Y1163" i="1" s="1"/>
  <c r="W823" i="1"/>
  <c r="X823" i="1" s="1"/>
  <c r="Y823" i="1" s="1"/>
  <c r="W940" i="1"/>
  <c r="X940" i="1" s="1"/>
  <c r="Y940" i="1" s="1"/>
  <c r="W1549" i="1"/>
  <c r="X1549" i="1" s="1"/>
  <c r="Y1549" i="1" s="1"/>
  <c r="W1250" i="1"/>
  <c r="X1250" i="1" s="1"/>
  <c r="Y1250" i="1" s="1"/>
  <c r="W1115" i="1"/>
  <c r="X1115" i="1" s="1"/>
  <c r="Y1115" i="1" s="1"/>
  <c r="W1347" i="1"/>
  <c r="X1347" i="1" s="1"/>
  <c r="Y1347" i="1" s="1"/>
  <c r="W789" i="1"/>
  <c r="X789" i="1" s="1"/>
  <c r="Y789" i="1" s="1"/>
  <c r="W1520" i="1"/>
  <c r="X1520" i="1" s="1"/>
  <c r="Y1520" i="1" s="1"/>
  <c r="W1077" i="1"/>
  <c r="X1077" i="1" s="1"/>
  <c r="Y1077" i="1" s="1"/>
  <c r="W1118" i="1"/>
  <c r="X1118" i="1" s="1"/>
  <c r="Y1118" i="1" s="1"/>
  <c r="W899" i="1"/>
  <c r="X899" i="1" s="1"/>
  <c r="Y899" i="1" s="1"/>
  <c r="W1728" i="1"/>
  <c r="X1728" i="1" s="1"/>
  <c r="Y1728" i="1" s="1"/>
  <c r="W1072" i="1"/>
  <c r="X1072" i="1" s="1"/>
  <c r="Y1072" i="1" s="1"/>
  <c r="W828" i="1"/>
  <c r="X828" i="1" s="1"/>
  <c r="Y828" i="1" s="1"/>
  <c r="W1561" i="1"/>
  <c r="X1561" i="1" s="1"/>
  <c r="Y1561" i="1" s="1"/>
  <c r="W744" i="1"/>
  <c r="X744" i="1" s="1"/>
  <c r="Y744" i="1" s="1"/>
  <c r="W1338" i="1"/>
  <c r="X1338" i="1" s="1"/>
  <c r="Y1338" i="1" s="1"/>
  <c r="W312" i="1"/>
  <c r="X312" i="1" s="1"/>
  <c r="Y312" i="1" s="1"/>
  <c r="W1554" i="1"/>
  <c r="X1554" i="1" s="1"/>
  <c r="Y1554" i="1" s="1"/>
  <c r="W804" i="1"/>
  <c r="X804" i="1" s="1"/>
  <c r="Y804" i="1" s="1"/>
  <c r="W302" i="1"/>
  <c r="X302" i="1" s="1"/>
  <c r="Y302" i="1" s="1"/>
  <c r="W1613" i="1"/>
  <c r="X1613" i="1" s="1"/>
  <c r="Y1613" i="1" s="1"/>
  <c r="W1333" i="1"/>
  <c r="X1333" i="1" s="1"/>
  <c r="Y1333" i="1" s="1"/>
  <c r="W734" i="1"/>
  <c r="X734" i="1" s="1"/>
  <c r="Y734" i="1" s="1"/>
  <c r="W1295" i="1"/>
  <c r="X1295" i="1" s="1"/>
  <c r="Y1295" i="1" s="1"/>
  <c r="W1092" i="1"/>
  <c r="X1092" i="1" s="1"/>
  <c r="Y1092" i="1" s="1"/>
  <c r="W1626" i="1"/>
  <c r="X1626" i="1" s="1"/>
  <c r="Y1626" i="1" s="1"/>
  <c r="W647" i="1"/>
  <c r="X647" i="1" s="1"/>
  <c r="Y647" i="1" s="1"/>
  <c r="W1068" i="1"/>
  <c r="X1068" i="1" s="1"/>
  <c r="Y1068" i="1" s="1"/>
  <c r="W468" i="1"/>
  <c r="X468" i="1" s="1"/>
  <c r="Y468" i="1" s="1"/>
  <c r="W1692" i="1"/>
  <c r="X1692" i="1" s="1"/>
  <c r="Y1692" i="1" s="1"/>
  <c r="W1194" i="1"/>
  <c r="X1194" i="1" s="1"/>
  <c r="Y1194" i="1" s="1"/>
  <c r="W510" i="1"/>
  <c r="X510" i="1" s="1"/>
  <c r="Y510" i="1" s="1"/>
  <c r="W1236" i="1"/>
  <c r="X1236" i="1" s="1"/>
  <c r="Y1236" i="1" s="1"/>
  <c r="W1478" i="1"/>
  <c r="X1478" i="1" s="1"/>
  <c r="Y1478" i="1" s="1"/>
  <c r="Z756" i="1"/>
  <c r="AA756" i="1" s="1"/>
  <c r="Z240" i="1"/>
  <c r="AA240" i="1" s="1"/>
  <c r="R1122" i="1"/>
  <c r="Z1574" i="1"/>
  <c r="AA1574" i="1" s="1"/>
  <c r="AA1368" i="1"/>
  <c r="Z1368" i="1"/>
  <c r="Z845" i="1"/>
  <c r="AA845" i="1" s="1"/>
  <c r="Z1327" i="1"/>
  <c r="AA1327" i="1" s="1"/>
  <c r="Z390" i="1"/>
  <c r="AA390" i="1" s="1"/>
  <c r="Z1218" i="1"/>
  <c r="AA1218" i="1" s="1"/>
  <c r="Z1219" i="1"/>
  <c r="AA1219" i="1" s="1"/>
  <c r="Z912" i="1"/>
  <c r="AA912" i="1" s="1"/>
  <c r="Z1657" i="1"/>
  <c r="AA1657" i="1" s="1"/>
  <c r="Z1037" i="1"/>
  <c r="AA1037" i="1" s="1"/>
  <c r="Z693" i="1"/>
  <c r="AA693" i="1" s="1"/>
  <c r="Z1600" i="1"/>
  <c r="AA1600" i="1" s="1"/>
  <c r="Z171" i="1"/>
  <c r="AA171" i="1" s="1"/>
  <c r="Z292" i="1"/>
  <c r="AA292" i="1" s="1"/>
  <c r="Z1420" i="1"/>
  <c r="AA1420" i="1" s="1"/>
  <c r="Z570" i="1"/>
  <c r="AA570" i="1" s="1"/>
  <c r="Z673" i="1"/>
  <c r="AA673" i="1" s="1"/>
  <c r="Z1707" i="1"/>
  <c r="AA1707" i="1" s="1"/>
  <c r="Z1704" i="1"/>
  <c r="AA1704" i="1" s="1"/>
  <c r="AA588" i="1"/>
  <c r="Z588" i="1"/>
  <c r="Z827" i="1"/>
  <c r="AA827" i="1" s="1"/>
  <c r="Z1164" i="1"/>
  <c r="AA1164" i="1" s="1"/>
  <c r="Z833" i="1"/>
  <c r="AA833" i="1" s="1"/>
  <c r="Z1176" i="1"/>
  <c r="AA1176" i="1" s="1"/>
  <c r="Z1159" i="1"/>
  <c r="AA1159" i="1" s="1"/>
  <c r="Z1375" i="1"/>
  <c r="AA1375" i="1" s="1"/>
  <c r="Z418" i="1"/>
  <c r="AA418" i="1" s="1"/>
  <c r="Z1269" i="1"/>
  <c r="AA1269" i="1" s="1"/>
  <c r="Z14" i="1"/>
  <c r="AA14" i="1" s="1"/>
  <c r="Z1300" i="1"/>
  <c r="AA1300" i="1" s="1"/>
  <c r="Z1093" i="1"/>
  <c r="AA1093" i="1" s="1"/>
  <c r="Z541" i="1"/>
  <c r="AA541" i="1" s="1"/>
  <c r="Z1017" i="1"/>
  <c r="AA1017" i="1" s="1"/>
  <c r="Z1644" i="1"/>
  <c r="AA1644" i="1" s="1"/>
  <c r="Z1491" i="1"/>
  <c r="AA1491" i="1" s="1"/>
  <c r="Z860" i="1"/>
  <c r="AA860" i="1" s="1"/>
  <c r="Z1391" i="1"/>
  <c r="AA1391" i="1" s="1"/>
  <c r="AA1417" i="1"/>
  <c r="Z1417" i="1"/>
  <c r="Z737" i="1"/>
  <c r="AA737" i="1" s="1"/>
  <c r="Z1509" i="1"/>
  <c r="AA1509" i="1" s="1"/>
  <c r="Z1275" i="1"/>
  <c r="AA1275" i="1" s="1"/>
  <c r="Z272" i="1"/>
  <c r="AA272" i="1" s="1"/>
  <c r="Z1251" i="1"/>
  <c r="AA1251" i="1" s="1"/>
  <c r="Z1298" i="1"/>
  <c r="AA1298" i="1" s="1"/>
  <c r="Z372" i="1"/>
  <c r="AA372" i="1" s="1"/>
  <c r="Z1015" i="1"/>
  <c r="AA1015" i="1" s="1"/>
  <c r="Z112" i="1"/>
  <c r="AA112" i="1" s="1"/>
  <c r="Z1280" i="1"/>
  <c r="AA1280" i="1" s="1"/>
  <c r="Z230" i="1"/>
  <c r="AA230" i="1" s="1"/>
  <c r="Z1252" i="1"/>
  <c r="AA1252" i="1" s="1"/>
  <c r="Z1514" i="1"/>
  <c r="AA1514" i="1" s="1"/>
  <c r="Z876" i="1"/>
  <c r="AA876" i="1" s="1"/>
  <c r="Z644" i="1"/>
  <c r="AA644" i="1" s="1"/>
  <c r="Z1479" i="1"/>
  <c r="AA1479" i="1" s="1"/>
  <c r="AA1021" i="1"/>
  <c r="Z1021" i="1"/>
  <c r="Z495" i="1"/>
  <c r="AA495" i="1" s="1"/>
  <c r="Z63" i="1"/>
  <c r="AA63" i="1" s="1"/>
  <c r="Z1040" i="1"/>
  <c r="AA1040" i="1" s="1"/>
  <c r="Z516" i="1"/>
  <c r="AA516" i="1" s="1"/>
  <c r="Z1340" i="1"/>
  <c r="AA1340" i="1" s="1"/>
  <c r="Z1323" i="1"/>
  <c r="AA1323" i="1" s="1"/>
  <c r="Z1471" i="1"/>
  <c r="AA1471" i="1" s="1"/>
  <c r="Z140" i="1"/>
  <c r="AA140" i="1" s="1"/>
  <c r="Z1146" i="1"/>
  <c r="AA1146" i="1" s="1"/>
  <c r="Z1512" i="1"/>
  <c r="AA1512" i="1" s="1"/>
  <c r="Z697" i="1"/>
  <c r="AA697" i="1" s="1"/>
  <c r="Z1067" i="1"/>
  <c r="AA1067" i="1" s="1"/>
  <c r="Z995" i="1"/>
  <c r="AA995" i="1" s="1"/>
  <c r="Z1757" i="1"/>
  <c r="AA1757" i="1" s="1"/>
  <c r="Z1431" i="1"/>
  <c r="AA1431" i="1" s="1"/>
  <c r="Z967" i="1"/>
  <c r="AA967" i="1" s="1"/>
  <c r="Z1615" i="1"/>
  <c r="AA1615" i="1" s="1"/>
  <c r="AA1667" i="1"/>
  <c r="Z1667" i="1"/>
  <c r="Z1611" i="1"/>
  <c r="AA1611" i="1" s="1"/>
  <c r="Z1023" i="1"/>
  <c r="AA1023" i="1" s="1"/>
  <c r="Z1374" i="1"/>
  <c r="AA1374" i="1" s="1"/>
  <c r="Z966" i="1"/>
  <c r="AA966" i="1" s="1"/>
  <c r="Z1596" i="1"/>
  <c r="AA1596" i="1" s="1"/>
  <c r="Z1192" i="1"/>
  <c r="AA1192" i="1" s="1"/>
  <c r="Z1576" i="1"/>
  <c r="AA1576" i="1" s="1"/>
  <c r="Z1545" i="1"/>
  <c r="AA1545" i="1" s="1"/>
  <c r="W783" i="1"/>
  <c r="X783" i="1" s="1"/>
  <c r="Y783" i="1" s="1"/>
  <c r="W1326" i="1"/>
  <c r="X1326" i="1" s="1"/>
  <c r="Y1326" i="1" s="1"/>
  <c r="W917" i="1"/>
  <c r="X917" i="1" s="1"/>
  <c r="Y917" i="1" s="1"/>
  <c r="W1184" i="1"/>
  <c r="X1184" i="1" s="1"/>
  <c r="Y1184" i="1" s="1"/>
  <c r="W1414" i="1"/>
  <c r="X1414" i="1" s="1"/>
  <c r="Y1414" i="1" s="1"/>
  <c r="W492" i="1"/>
  <c r="X492" i="1" s="1"/>
  <c r="Y492" i="1" s="1"/>
  <c r="W787" i="1"/>
  <c r="X787" i="1" s="1"/>
  <c r="Y787" i="1" s="1"/>
  <c r="W1239" i="1"/>
  <c r="X1239" i="1" s="1"/>
  <c r="Y1239" i="1" s="1"/>
  <c r="W9" i="1"/>
  <c r="X9" i="1" s="1"/>
  <c r="Y9" i="1" s="1"/>
  <c r="W1730" i="1"/>
  <c r="X1730" i="1" s="1"/>
  <c r="Y1730" i="1" s="1"/>
  <c r="W336" i="1"/>
  <c r="X336" i="1" s="1"/>
  <c r="Y336" i="1" s="1"/>
  <c r="W1799" i="1"/>
  <c r="X1799" i="1" s="1"/>
  <c r="Y1799" i="1" s="1"/>
  <c r="W1547" i="1"/>
  <c r="X1547" i="1" s="1"/>
  <c r="Y1547" i="1" s="1"/>
  <c r="W1090" i="1"/>
  <c r="X1090" i="1" s="1"/>
  <c r="Y1090" i="1" s="1"/>
  <c r="W603" i="1"/>
  <c r="X603" i="1" s="1"/>
  <c r="Y603" i="1" s="1"/>
  <c r="W1584" i="1"/>
  <c r="X1584" i="1" s="1"/>
  <c r="Y1584" i="1" s="1"/>
  <c r="W609" i="1"/>
  <c r="X609" i="1" s="1"/>
  <c r="Y609" i="1" s="1"/>
  <c r="W1604" i="1"/>
  <c r="X1604" i="1" s="1"/>
  <c r="Y1604" i="1" s="1"/>
  <c r="W755" i="1"/>
  <c r="X755" i="1" s="1"/>
  <c r="Y755" i="1" s="1"/>
  <c r="W337" i="1"/>
  <c r="X337" i="1" s="1"/>
  <c r="Y337" i="1" s="1"/>
  <c r="W15" i="1"/>
  <c r="X15" i="1" s="1"/>
  <c r="Y15" i="1" s="1"/>
  <c r="W1628" i="1"/>
  <c r="X1628" i="1" s="1"/>
  <c r="Y1628" i="1" s="1"/>
  <c r="W1018" i="1"/>
  <c r="X1018" i="1" s="1"/>
  <c r="Y1018" i="1" s="1"/>
  <c r="W498" i="1"/>
  <c r="X498" i="1" s="1"/>
  <c r="Y498" i="1" s="1"/>
  <c r="W931" i="1"/>
  <c r="X931" i="1" s="1"/>
  <c r="Y931" i="1" s="1"/>
  <c r="W1648" i="1"/>
  <c r="X1648" i="1" s="1"/>
  <c r="Y1648" i="1" s="1"/>
  <c r="W1694" i="1"/>
  <c r="X1694" i="1" s="1"/>
  <c r="Y1694" i="1" s="1"/>
  <c r="W1671" i="1"/>
  <c r="X1671" i="1" s="1"/>
  <c r="Y1671" i="1" s="1"/>
  <c r="W1238" i="1"/>
  <c r="X1238" i="1" s="1"/>
  <c r="Y1238" i="1" s="1"/>
  <c r="W66" i="1"/>
  <c r="X66" i="1" s="1"/>
  <c r="Y66" i="1" s="1"/>
  <c r="W1396" i="1"/>
  <c r="X1396" i="1" s="1"/>
  <c r="Y1396" i="1" s="1"/>
  <c r="W889" i="1"/>
  <c r="X889" i="1" s="1"/>
  <c r="Y889" i="1" s="1"/>
  <c r="W1322" i="1"/>
  <c r="X1322" i="1" s="1"/>
  <c r="Y1322" i="1" s="1"/>
  <c r="W7" i="1"/>
  <c r="X7" i="1" s="1"/>
  <c r="Y7" i="1" s="1"/>
  <c r="W1503" i="1"/>
  <c r="X1503" i="1" s="1"/>
  <c r="Y1503" i="1" s="1"/>
  <c r="W1669" i="1"/>
  <c r="X1669" i="1" s="1"/>
  <c r="Y1669" i="1" s="1"/>
  <c r="W256" i="1"/>
  <c r="X256" i="1" s="1"/>
  <c r="Y256" i="1" s="1"/>
  <c r="W1477" i="1"/>
  <c r="X1477" i="1" s="1"/>
  <c r="Y1477" i="1" s="1"/>
  <c r="W1308" i="1"/>
  <c r="X1308" i="1" s="1"/>
  <c r="Y1308" i="1" s="1"/>
  <c r="W1047" i="1"/>
  <c r="X1047" i="1" s="1"/>
  <c r="Y1047" i="1" s="1"/>
  <c r="W1165" i="1"/>
  <c r="X1165" i="1" s="1"/>
  <c r="Y1165" i="1" s="1"/>
  <c r="W508" i="1"/>
  <c r="X508" i="1" s="1"/>
  <c r="Y508" i="1" s="1"/>
  <c r="W229" i="1"/>
  <c r="X229" i="1" s="1"/>
  <c r="Y229" i="1" s="1"/>
  <c r="W1623" i="1"/>
  <c r="X1623" i="1" s="1"/>
  <c r="Y1623" i="1" s="1"/>
  <c r="W1177" i="1"/>
  <c r="X1177" i="1" s="1"/>
  <c r="Y1177" i="1" s="1"/>
  <c r="W1629" i="1"/>
  <c r="X1629" i="1" s="1"/>
  <c r="Y1629" i="1" s="1"/>
  <c r="W1028" i="1"/>
  <c r="X1028" i="1" s="1"/>
  <c r="Y1028" i="1" s="1"/>
  <c r="W822" i="1"/>
  <c r="X822" i="1" s="1"/>
  <c r="Y822" i="1" s="1"/>
  <c r="W1253" i="1"/>
  <c r="X1253" i="1" s="1"/>
  <c r="Y1253" i="1" s="1"/>
  <c r="W169" i="1"/>
  <c r="X169" i="1" s="1"/>
  <c r="Y169" i="1" s="1"/>
  <c r="W1412" i="1"/>
  <c r="X1412" i="1" s="1"/>
  <c r="Y1412" i="1" s="1"/>
  <c r="Z1367" i="1"/>
  <c r="AA1367" i="1" s="1"/>
  <c r="Z138" i="1"/>
  <c r="AA138" i="1" s="1"/>
  <c r="Z564" i="1"/>
  <c r="AA564" i="1" s="1"/>
  <c r="Z1622" i="1"/>
  <c r="AA1622" i="1" s="1"/>
  <c r="Z1215" i="1"/>
  <c r="AA1215" i="1" s="1"/>
  <c r="Z1094" i="1"/>
  <c r="AA1094" i="1" s="1"/>
  <c r="Z501" i="1"/>
  <c r="AA501" i="1" s="1"/>
  <c r="Z1485" i="1"/>
  <c r="AA1485" i="1" s="1"/>
  <c r="Z1645" i="1"/>
  <c r="AA1645" i="1" s="1"/>
  <c r="Z1685" i="1"/>
  <c r="AA1685" i="1" s="1"/>
  <c r="Z593" i="1"/>
  <c r="AA593" i="1" s="1"/>
  <c r="Z1271" i="1"/>
  <c r="AA1271" i="1" s="1"/>
  <c r="Z1089" i="1"/>
  <c r="AA1089" i="1" s="1"/>
  <c r="Z428" i="1"/>
  <c r="AA428" i="1" s="1"/>
  <c r="Z1703" i="1"/>
  <c r="AA1703" i="1" s="1"/>
  <c r="Z1091" i="1"/>
  <c r="AA1091" i="1" s="1"/>
  <c r="Z355" i="1"/>
  <c r="AA355" i="1" s="1"/>
  <c r="Z1764" i="1"/>
  <c r="AA1764" i="1" s="1"/>
  <c r="Z949" i="1"/>
  <c r="AA949" i="1" s="1"/>
  <c r="Z1722" i="1"/>
  <c r="AA1722" i="1" s="1"/>
  <c r="Z546" i="1"/>
  <c r="AA546" i="1" s="1"/>
  <c r="Z1309" i="1"/>
  <c r="AA1309" i="1" s="1"/>
  <c r="Z1179" i="1"/>
  <c r="AA1179" i="1" s="1"/>
  <c r="Z1321" i="1"/>
  <c r="AA1321" i="1" s="1"/>
  <c r="Z120" i="1"/>
  <c r="AA120" i="1" s="1"/>
  <c r="Z1030" i="1"/>
  <c r="AA1030" i="1" s="1"/>
  <c r="Z1631" i="1"/>
  <c r="AA1631" i="1" s="1"/>
  <c r="Z1661" i="1"/>
  <c r="AA1661" i="1" s="1"/>
  <c r="Z1592" i="1"/>
  <c r="AA1592" i="1" s="1"/>
  <c r="Z260" i="1"/>
  <c r="AA260" i="1" s="1"/>
  <c r="Z877" i="1"/>
  <c r="AA877" i="1" s="1"/>
  <c r="Z1581" i="1"/>
  <c r="AA1581" i="1" s="1"/>
  <c r="Z518" i="1"/>
  <c r="AA518" i="1" s="1"/>
  <c r="Z1498" i="1"/>
  <c r="AA1498" i="1" s="1"/>
  <c r="Z807" i="1"/>
  <c r="AA807" i="1" s="1"/>
  <c r="Z1752" i="1"/>
  <c r="AA1752" i="1" s="1"/>
  <c r="Z1467" i="1"/>
  <c r="AA1467" i="1" s="1"/>
  <c r="Z73" i="1"/>
  <c r="AA73" i="1" s="1"/>
  <c r="Z916" i="1"/>
  <c r="AA916" i="1" s="1"/>
  <c r="Z1649" i="1"/>
  <c r="AA1649" i="1" s="1"/>
  <c r="Z481" i="1"/>
  <c r="AA481" i="1" s="1"/>
  <c r="Z1803" i="1"/>
  <c r="AA1803" i="1" s="1"/>
  <c r="Z1393" i="1"/>
  <c r="AA1393" i="1" s="1"/>
  <c r="Z1282" i="1"/>
  <c r="AA1282" i="1" s="1"/>
  <c r="Z824" i="1"/>
  <c r="AA824" i="1" s="1"/>
  <c r="Z12" i="1"/>
  <c r="AA12" i="1" s="1"/>
  <c r="Z1523" i="1"/>
  <c r="AA1523" i="1" s="1"/>
  <c r="Z123" i="1"/>
  <c r="AA123" i="1" s="1"/>
  <c r="Z1334" i="1"/>
  <c r="AA1334" i="1" s="1"/>
  <c r="Z1683" i="1"/>
  <c r="AA1683" i="1" s="1"/>
  <c r="Z289" i="1"/>
  <c r="AA289" i="1" s="1"/>
  <c r="Z400" i="1"/>
  <c r="AA400" i="1" s="1"/>
  <c r="Z8" i="1"/>
  <c r="AA8" i="1" s="1"/>
  <c r="W1449" i="1"/>
  <c r="X1449" i="1" s="1"/>
  <c r="Y1449" i="1" s="1"/>
  <c r="W1653" i="1"/>
  <c r="X1653" i="1" s="1"/>
  <c r="Y1653" i="1" s="1"/>
  <c r="W886" i="1"/>
  <c r="X886" i="1" s="1"/>
  <c r="Y886" i="1" s="1"/>
  <c r="W1651" i="1"/>
  <c r="X1651" i="1" s="1"/>
  <c r="Y1651" i="1" s="1"/>
  <c r="W1557" i="1"/>
  <c r="X1557" i="1" s="1"/>
  <c r="Y1557" i="1" s="1"/>
  <c r="W969" i="1"/>
  <c r="X969" i="1" s="1"/>
  <c r="Y969" i="1" s="1"/>
  <c r="W1475" i="1"/>
  <c r="X1475" i="1" s="1"/>
  <c r="Y1475" i="1" s="1"/>
  <c r="Z1125" i="1"/>
  <c r="AA1125" i="1" s="1"/>
  <c r="Z1543" i="1"/>
  <c r="AA1543" i="1" s="1"/>
  <c r="AA1346" i="1"/>
  <c r="Z1346" i="1"/>
  <c r="Z397" i="1"/>
  <c r="AA397" i="1" s="1"/>
  <c r="AA1563" i="1"/>
  <c r="Z1563" i="1"/>
  <c r="Z534" i="1"/>
  <c r="AA534" i="1" s="1"/>
  <c r="Z1758" i="1"/>
  <c r="AA1758" i="1" s="1"/>
  <c r="Z266" i="1"/>
  <c r="AA266" i="1" s="1"/>
  <c r="Z429" i="1"/>
  <c r="AA429" i="1" s="1"/>
  <c r="Z1715" i="1"/>
  <c r="AA1715" i="1" s="1"/>
  <c r="Z357" i="1"/>
  <c r="AA357" i="1" s="1"/>
  <c r="Z463" i="1"/>
  <c r="AA463" i="1" s="1"/>
  <c r="Z838" i="1"/>
  <c r="AA838" i="1" s="1"/>
  <c r="Z1597" i="1"/>
  <c r="AA1597" i="1" s="1"/>
  <c r="Z870" i="1"/>
  <c r="AA870" i="1" s="1"/>
  <c r="Z144" i="1"/>
  <c r="AA144" i="1" s="1"/>
  <c r="Z1466" i="1"/>
  <c r="AA1466" i="1" s="1"/>
  <c r="Z1484" i="1"/>
  <c r="AA1484" i="1" s="1"/>
  <c r="Z1647" i="1"/>
  <c r="AA1647" i="1" s="1"/>
  <c r="Z121" i="1"/>
  <c r="AA121" i="1" s="1"/>
  <c r="AA1539" i="1"/>
  <c r="Z1539" i="1"/>
  <c r="Z1723" i="1"/>
  <c r="AA1723" i="1" s="1"/>
  <c r="AA1688" i="1"/>
  <c r="Z1688" i="1"/>
  <c r="W1235" i="1"/>
  <c r="X1235" i="1" s="1"/>
  <c r="Y1235" i="1" s="1"/>
  <c r="W13" i="1"/>
  <c r="X13" i="1" s="1"/>
  <c r="Y13" i="1" s="1"/>
  <c r="W732" i="1"/>
  <c r="X732" i="1" s="1"/>
  <c r="Y732" i="1" s="1"/>
  <c r="W1022" i="1"/>
  <c r="X1022" i="1" s="1"/>
  <c r="Y1022" i="1" s="1"/>
  <c r="W618" i="1"/>
  <c r="X618" i="1" s="1"/>
  <c r="Y618" i="1" s="1"/>
  <c r="W1369" i="1"/>
  <c r="X1369" i="1" s="1"/>
  <c r="Y1369" i="1" s="1"/>
  <c r="W1049" i="1"/>
  <c r="X1049" i="1" s="1"/>
  <c r="Y1049" i="1" s="1"/>
  <c r="W1468" i="1"/>
  <c r="X1468" i="1" s="1"/>
  <c r="Y1468" i="1" s="1"/>
  <c r="W469" i="1"/>
  <c r="X469" i="1" s="1"/>
  <c r="Y469" i="1" s="1"/>
  <c r="W1228" i="1"/>
  <c r="X1228" i="1" s="1"/>
  <c r="Y1228" i="1" s="1"/>
  <c r="W35" i="1"/>
  <c r="X35" i="1" s="1"/>
  <c r="Y35" i="1" s="1"/>
  <c r="W181" i="1"/>
  <c r="X181" i="1" s="1"/>
  <c r="Y181" i="1" s="1"/>
  <c r="W942" i="1"/>
  <c r="X942" i="1" s="1"/>
  <c r="Y942" i="1" s="1"/>
  <c r="W1578" i="1"/>
  <c r="X1578" i="1" s="1"/>
  <c r="Y1578" i="1" s="1"/>
  <c r="W145" i="1"/>
  <c r="X145" i="1" s="1"/>
  <c r="Y145" i="1" s="1"/>
  <c r="W1200" i="1"/>
  <c r="X1200" i="1" s="1"/>
  <c r="Y1200" i="1" s="1"/>
  <c r="W348" i="1"/>
  <c r="X348" i="1" s="1"/>
  <c r="Y348" i="1" s="1"/>
  <c r="W1075" i="1"/>
  <c r="X1075" i="1" s="1"/>
  <c r="Y1075" i="1" s="1"/>
  <c r="W341" i="1"/>
  <c r="X341" i="1" s="1"/>
  <c r="Y341" i="1" s="1"/>
  <c r="W1590" i="1"/>
  <c r="X1590" i="1" s="1"/>
  <c r="Y1590" i="1" s="1"/>
  <c r="W1702" i="1"/>
  <c r="X1702" i="1" s="1"/>
  <c r="Y1702" i="1" s="1"/>
  <c r="W617" i="1"/>
  <c r="X617" i="1" s="1"/>
  <c r="Y617" i="1" s="1"/>
  <c r="W1343" i="1"/>
  <c r="X1343" i="1" s="1"/>
  <c r="Y1343" i="1" s="1"/>
  <c r="W1019" i="1"/>
  <c r="X1019" i="1" s="1"/>
  <c r="Y1019" i="1" s="1"/>
  <c r="W1650" i="1"/>
  <c r="X1650" i="1" s="1"/>
  <c r="Y1650" i="1" s="1"/>
  <c r="W1619" i="1"/>
  <c r="X1619" i="1" s="1"/>
  <c r="Y1619" i="1" s="1"/>
  <c r="W770" i="1"/>
  <c r="X770" i="1" s="1"/>
  <c r="Y770" i="1" s="1"/>
  <c r="W1325" i="1"/>
  <c r="X1325" i="1" s="1"/>
  <c r="Y1325" i="1" s="1"/>
  <c r="W725" i="1"/>
  <c r="X725" i="1" s="1"/>
  <c r="Y725" i="1" s="1"/>
  <c r="W1096" i="1"/>
  <c r="X1096" i="1" s="1"/>
  <c r="Y1096" i="1" s="1"/>
  <c r="W184" i="1"/>
  <c r="X184" i="1" s="1"/>
  <c r="Y184" i="1" s="1"/>
  <c r="W404" i="1"/>
  <c r="X404" i="1" s="1"/>
  <c r="Y404" i="1" s="1"/>
  <c r="W1031" i="1"/>
  <c r="X1031" i="1" s="1"/>
  <c r="Y1031" i="1" s="1"/>
  <c r="W213" i="1"/>
  <c r="X213" i="1" s="1"/>
  <c r="Y213" i="1" s="1"/>
  <c r="W1312" i="1"/>
  <c r="X1312" i="1" s="1"/>
  <c r="Y1312" i="1" s="1"/>
  <c r="W580" i="1"/>
  <c r="X580" i="1" s="1"/>
  <c r="Y580" i="1" s="1"/>
  <c r="W910" i="1"/>
  <c r="X910" i="1" s="1"/>
  <c r="Y910" i="1" s="1"/>
  <c r="W159" i="1"/>
  <c r="X159" i="1" s="1"/>
  <c r="Y159" i="1" s="1"/>
  <c r="R1378" i="1"/>
  <c r="R1379" i="1" s="1"/>
  <c r="R1380" i="1" s="1"/>
  <c r="R1381" i="1" s="1"/>
  <c r="R1382" i="1" s="1"/>
  <c r="R1383" i="1" s="1"/>
  <c r="R1384" i="1" s="1"/>
  <c r="W1329" i="1"/>
  <c r="X1329" i="1" s="1"/>
  <c r="Y1329" i="1" s="1"/>
  <c r="W139" i="1"/>
  <c r="X139" i="1" s="1"/>
  <c r="Y139" i="1" s="1"/>
  <c r="W301" i="1"/>
  <c r="X301" i="1" s="1"/>
  <c r="Y301" i="1" s="1"/>
  <c r="W1617" i="1"/>
  <c r="X1617" i="1" s="1"/>
  <c r="Y1617" i="1" s="1"/>
  <c r="W1801" i="1"/>
  <c r="X1801" i="1" s="1"/>
  <c r="Y1801" i="1" s="1"/>
  <c r="W1751" i="1"/>
  <c r="X1751" i="1" s="1"/>
  <c r="Y1751" i="1" s="1"/>
  <c r="W913" i="1"/>
  <c r="X913" i="1" s="1"/>
  <c r="Y913" i="1" s="1"/>
  <c r="W1048" i="1"/>
  <c r="X1048" i="1" s="1"/>
  <c r="Y1048" i="1" s="1"/>
  <c r="W925" i="1"/>
  <c r="X925" i="1" s="1"/>
  <c r="Y925" i="1" s="1"/>
  <c r="W1642" i="1"/>
  <c r="X1642" i="1" s="1"/>
  <c r="Y1642" i="1" s="1"/>
  <c r="W786" i="1"/>
  <c r="X786" i="1" s="1"/>
  <c r="Y786" i="1" s="1"/>
  <c r="W1416" i="1"/>
  <c r="X1416" i="1" s="1"/>
  <c r="Y1416" i="1" s="1"/>
  <c r="W1188" i="1"/>
  <c r="X1188" i="1" s="1"/>
  <c r="Y1188" i="1" s="1"/>
  <c r="W1044" i="1"/>
  <c r="X1044" i="1" s="1"/>
  <c r="Y1044" i="1" s="1"/>
  <c r="W768" i="1"/>
  <c r="X768" i="1" s="1"/>
  <c r="Y768" i="1" s="1"/>
  <c r="Z360" i="1"/>
  <c r="AA360" i="1" s="1"/>
  <c r="Z1052" i="1"/>
  <c r="AA1052" i="1" s="1"/>
  <c r="Z1487" i="1"/>
  <c r="AA1487" i="1" s="1"/>
  <c r="Z1292" i="1"/>
  <c r="AA1292" i="1" s="1"/>
  <c r="Z1185" i="1"/>
  <c r="AA1185" i="1" s="1"/>
  <c r="Z427" i="1"/>
  <c r="AA427" i="1" s="1"/>
  <c r="Z1761" i="1"/>
  <c r="AA1761" i="1" s="1"/>
  <c r="Z952" i="1"/>
  <c r="AA952" i="1" s="1"/>
  <c r="Z1559" i="1"/>
  <c r="AA1559" i="1" s="1"/>
  <c r="Z892" i="1"/>
  <c r="AA892" i="1" s="1"/>
  <c r="Z393" i="1"/>
  <c r="AA393" i="1" s="1"/>
  <c r="Z1616" i="1"/>
  <c r="AA1616" i="1" s="1"/>
  <c r="Z426" i="1"/>
  <c r="AA426" i="1" s="1"/>
  <c r="Z1038" i="1"/>
  <c r="AA1038" i="1" s="1"/>
  <c r="Z1217" i="1"/>
  <c r="AA1217" i="1" s="1"/>
  <c r="Z724" i="1"/>
  <c r="AA724" i="1" s="1"/>
  <c r="Z1464" i="1"/>
  <c r="AA1464" i="1" s="1"/>
  <c r="Z1627" i="1"/>
  <c r="AA1627" i="1" s="1"/>
  <c r="Z80" i="1"/>
  <c r="AA80" i="1" s="1"/>
  <c r="Z1297" i="1"/>
  <c r="AA1297" i="1" s="1"/>
  <c r="Z869" i="1"/>
  <c r="AA869" i="1" s="1"/>
  <c r="Z20" i="1"/>
  <c r="AA20" i="1" s="1"/>
  <c r="Z1167" i="1"/>
  <c r="AA1167" i="1" s="1"/>
  <c r="Z1526" i="1"/>
  <c r="AA1526" i="1" s="1"/>
  <c r="Z1725" i="1"/>
  <c r="AA1725" i="1" s="1"/>
  <c r="Z1556" i="1"/>
  <c r="AA1556" i="1" s="1"/>
  <c r="Z1552" i="1"/>
  <c r="AA1552" i="1" s="1"/>
  <c r="Z601" i="1"/>
  <c r="AA601" i="1" s="1"/>
  <c r="Z505" i="1"/>
  <c r="AA505" i="1" s="1"/>
  <c r="Z1264" i="1"/>
  <c r="AA1264" i="1" s="1"/>
  <c r="AA649" i="1"/>
  <c r="Z649" i="1"/>
  <c r="Z1571" i="1"/>
  <c r="AA1571" i="1" s="1"/>
  <c r="Z696" i="1"/>
  <c r="AA696" i="1" s="1"/>
  <c r="Z1012" i="1"/>
  <c r="AA1012" i="1" s="1"/>
  <c r="Z537" i="1"/>
  <c r="AA537" i="1" s="1"/>
  <c r="Z1548" i="1"/>
  <c r="AA1548" i="1" s="1"/>
  <c r="AA773" i="1"/>
  <c r="Z773" i="1"/>
  <c r="Z1273" i="1"/>
  <c r="AA1273" i="1" s="1"/>
  <c r="Z1655" i="1"/>
  <c r="AA1655" i="1" s="1"/>
  <c r="Z793" i="1"/>
  <c r="AA793" i="1" s="1"/>
  <c r="Z1516" i="1"/>
  <c r="AA1516" i="1" s="1"/>
  <c r="Z535" i="1"/>
  <c r="AA535" i="1" s="1"/>
  <c r="Z200" i="1"/>
  <c r="AA200" i="1" s="1"/>
  <c r="Z1234" i="1"/>
  <c r="AA1234" i="1" s="1"/>
  <c r="Z517" i="1"/>
  <c r="AA517" i="1" s="1"/>
  <c r="Z1716" i="1"/>
  <c r="AA1716" i="1" s="1"/>
  <c r="Z536" i="1"/>
  <c r="AA536" i="1" s="1"/>
  <c r="Z672" i="1"/>
  <c r="AA672" i="1" s="1"/>
  <c r="Z1260" i="1"/>
  <c r="AA1260" i="1" s="1"/>
  <c r="Z130" i="1"/>
  <c r="AA130" i="1" s="1"/>
  <c r="Z1535" i="1"/>
  <c r="AA1535" i="1" s="1"/>
  <c r="Z1261" i="1"/>
  <c r="AA1261" i="1" s="1"/>
  <c r="Z211" i="1"/>
  <c r="AA211" i="1" s="1"/>
  <c r="Z303" i="1"/>
  <c r="AA303" i="1" s="1"/>
  <c r="AA680" i="1"/>
  <c r="Z680" i="1"/>
  <c r="Z721" i="1"/>
  <c r="AA721" i="1" s="1"/>
  <c r="Z856" i="1"/>
  <c r="AA856" i="1" s="1"/>
  <c r="Z1614" i="1"/>
  <c r="AA1614" i="1" s="1"/>
  <c r="Z1486" i="1"/>
  <c r="AA1486" i="1" s="1"/>
  <c r="Z626" i="1"/>
  <c r="AA626" i="1" s="1"/>
  <c r="Z996" i="1"/>
  <c r="AA996" i="1" s="1"/>
  <c r="Z612" i="1"/>
  <c r="AA612" i="1" s="1"/>
  <c r="Z1224" i="1"/>
  <c r="AA1224" i="1" s="1"/>
  <c r="Z1689" i="1"/>
  <c r="AA1689" i="1" s="1"/>
  <c r="Z231" i="1"/>
  <c r="AA231" i="1" s="1"/>
  <c r="Z1318" i="1"/>
  <c r="AA1318" i="1" s="1"/>
  <c r="Z888" i="1"/>
  <c r="AA888" i="1" s="1"/>
  <c r="Z865" i="1"/>
  <c r="AA865" i="1" s="1"/>
  <c r="W1143" i="1"/>
  <c r="X1143" i="1" s="1"/>
  <c r="Y1143" i="1" s="1"/>
  <c r="W1291" i="1"/>
  <c r="X1291" i="1" s="1"/>
  <c r="Y1291" i="1" s="1"/>
  <c r="W999" i="1"/>
  <c r="X999" i="1" s="1"/>
  <c r="Y999" i="1" s="1"/>
  <c r="W216" i="1"/>
  <c r="X216" i="1" s="1"/>
  <c r="Y216" i="1" s="1"/>
  <c r="W1470" i="1"/>
  <c r="X1470" i="1" s="1"/>
  <c r="Y1470" i="1" s="1"/>
  <c r="W1001" i="1"/>
  <c r="X1001" i="1" s="1"/>
  <c r="Y1001" i="1" s="1"/>
  <c r="W452" i="1"/>
  <c r="X452" i="1" s="1"/>
  <c r="Y452" i="1" s="1"/>
  <c r="W1432" i="1"/>
  <c r="X1432" i="1" s="1"/>
  <c r="Y1432" i="1" s="1"/>
  <c r="W413" i="1"/>
  <c r="X413" i="1" s="1"/>
  <c r="Y413" i="1" s="1"/>
  <c r="W844" i="1"/>
  <c r="X844" i="1" s="1"/>
  <c r="Y844" i="1" s="1"/>
  <c r="W1643" i="1"/>
  <c r="X1643" i="1" s="1"/>
  <c r="Y1643" i="1" s="1"/>
  <c r="W836" i="1"/>
  <c r="X836" i="1" s="1"/>
  <c r="Y836" i="1" s="1"/>
  <c r="W1226" i="1"/>
  <c r="X1226" i="1" s="1"/>
  <c r="Y1226" i="1" s="1"/>
  <c r="W1335" i="1"/>
  <c r="X1335" i="1" s="1"/>
  <c r="Y1335" i="1" s="1"/>
  <c r="W829" i="1"/>
  <c r="X829" i="1" s="1"/>
  <c r="Y829" i="1" s="1"/>
  <c r="W946" i="1"/>
  <c r="X946" i="1" s="1"/>
  <c r="Y946" i="1" s="1"/>
  <c r="W639" i="1"/>
  <c r="X639" i="1" s="1"/>
  <c r="Y639" i="1" s="1"/>
  <c r="W521" i="1"/>
  <c r="X521" i="1" s="1"/>
  <c r="Y521" i="1" s="1"/>
  <c r="W1014" i="1"/>
  <c r="X1014" i="1" s="1"/>
  <c r="Y1014" i="1" s="1"/>
  <c r="W220" i="1"/>
  <c r="X220" i="1" s="1"/>
  <c r="Y220" i="1" s="1"/>
  <c r="W1305" i="1"/>
  <c r="X1305" i="1" s="1"/>
  <c r="Y1305" i="1" s="1"/>
  <c r="W1447" i="1"/>
  <c r="X1447" i="1" s="1"/>
  <c r="Y1447" i="1" s="1"/>
  <c r="W1227" i="1"/>
  <c r="X1227" i="1" s="1"/>
  <c r="Y1227" i="1" s="1"/>
  <c r="W392" i="1"/>
  <c r="X392" i="1" s="1"/>
  <c r="Y392" i="1" s="1"/>
  <c r="W1697" i="1"/>
  <c r="X1697" i="1" s="1"/>
  <c r="Y1697" i="1" s="1"/>
  <c r="W992" i="1"/>
  <c r="X992" i="1" s="1"/>
  <c r="Y992" i="1" s="1"/>
  <c r="W87" i="1"/>
  <c r="X87" i="1" s="1"/>
  <c r="Y87" i="1" s="1"/>
  <c r="W1214" i="1"/>
  <c r="X1214" i="1" s="1"/>
  <c r="Y1214" i="1" s="1"/>
  <c r="W1168" i="1"/>
  <c r="X1168" i="1" s="1"/>
  <c r="Y1168" i="1" s="1"/>
  <c r="W805" i="1"/>
  <c r="X805" i="1" s="1"/>
  <c r="Y805" i="1" s="1"/>
  <c r="W1515" i="1"/>
  <c r="X1515" i="1" s="1"/>
  <c r="Y1515" i="1" s="1"/>
  <c r="W1069" i="1"/>
  <c r="X1069" i="1" s="1"/>
  <c r="Y1069" i="1" s="1"/>
  <c r="W915" i="1"/>
  <c r="X915" i="1" s="1"/>
  <c r="Y915" i="1" s="1"/>
  <c r="W37" i="1"/>
  <c r="X37" i="1" s="1"/>
  <c r="Y37" i="1" s="1"/>
  <c r="W948" i="1"/>
  <c r="X948" i="1" s="1"/>
  <c r="Y948" i="1" s="1"/>
  <c r="W1705" i="1"/>
  <c r="X1705" i="1" s="1"/>
  <c r="Y1705" i="1" s="1"/>
  <c r="W354" i="1"/>
  <c r="X354" i="1" s="1"/>
  <c r="Y354" i="1" s="1"/>
  <c r="W1081" i="1"/>
  <c r="X1081" i="1" s="1"/>
  <c r="Y1081" i="1" s="1"/>
  <c r="W692" i="1"/>
  <c r="X692" i="1" s="1"/>
  <c r="Y692" i="1" s="1"/>
  <c r="W1289" i="1"/>
  <c r="X1289" i="1" s="1"/>
  <c r="Y1289" i="1" s="1"/>
  <c r="W132" i="1"/>
  <c r="X132" i="1" s="1"/>
  <c r="Y132" i="1" s="1"/>
  <c r="W841" i="1"/>
  <c r="X841" i="1" s="1"/>
  <c r="Y841" i="1" s="1"/>
  <c r="W1190" i="1"/>
  <c r="X1190" i="1" s="1"/>
  <c r="Y1190" i="1" s="1"/>
  <c r="W1213" i="1"/>
  <c r="X1213" i="1" s="1"/>
  <c r="Y1213" i="1" s="1"/>
  <c r="W747" i="1"/>
  <c r="X747" i="1" s="1"/>
  <c r="Y747" i="1" s="1"/>
  <c r="W1698" i="1"/>
  <c r="X1698" i="1" s="1"/>
  <c r="Y1698" i="1" s="1"/>
  <c r="W1684" i="1"/>
  <c r="X1684" i="1" s="1"/>
  <c r="Y1684" i="1" s="1"/>
  <c r="W1696" i="1"/>
  <c r="X1696" i="1" s="1"/>
  <c r="Y1696" i="1" s="1"/>
  <c r="W1100" i="1"/>
  <c r="X1100" i="1" s="1"/>
  <c r="Y1100" i="1" s="1"/>
  <c r="W616" i="1"/>
  <c r="X616" i="1" s="1"/>
  <c r="Y616" i="1" s="1"/>
  <c r="W1679" i="1"/>
  <c r="X1679" i="1" s="1"/>
  <c r="Y1679" i="1" s="1"/>
  <c r="W328" i="1"/>
  <c r="X328" i="1" s="1"/>
  <c r="Y328" i="1" s="1"/>
  <c r="W1658" i="1"/>
  <c r="X1658" i="1" s="1"/>
  <c r="Y1658" i="1" s="1"/>
  <c r="W555" i="1"/>
  <c r="X555" i="1" s="1"/>
  <c r="Y555" i="1" s="1"/>
  <c r="W1504" i="1"/>
  <c r="X1504" i="1" s="1"/>
  <c r="Y1504" i="1" s="1"/>
  <c r="W1608" i="1"/>
  <c r="X1608" i="1" s="1"/>
  <c r="Y1608" i="1" s="1"/>
  <c r="W519" i="1"/>
  <c r="X519" i="1" s="1"/>
  <c r="Y519" i="1" s="1"/>
  <c r="W1376" i="1"/>
  <c r="X1376" i="1" s="1"/>
  <c r="Y1376" i="1" s="1"/>
  <c r="W150" i="1"/>
  <c r="X150" i="1" s="1"/>
  <c r="Y150" i="1" s="1"/>
  <c r="W571" i="1"/>
  <c r="X571" i="1" s="1"/>
  <c r="Y571" i="1" s="1"/>
  <c r="W1036" i="1"/>
  <c r="X1036" i="1" s="1"/>
  <c r="Y1036" i="1" s="1"/>
  <c r="W753" i="1"/>
  <c r="X753" i="1" s="1"/>
  <c r="Y753" i="1" s="1"/>
  <c r="W881" i="1"/>
  <c r="X881" i="1" s="1"/>
  <c r="Y881" i="1" s="1"/>
  <c r="W752" i="1"/>
  <c r="X752" i="1" s="1"/>
  <c r="Y752" i="1" s="1"/>
  <c r="W1636" i="1"/>
  <c r="X1636" i="1" s="1"/>
  <c r="Y1636" i="1" s="1"/>
  <c r="W735" i="1"/>
  <c r="X735" i="1" s="1"/>
  <c r="Y735" i="1" s="1"/>
  <c r="W1319" i="1"/>
  <c r="X1319" i="1" s="1"/>
  <c r="Y1319" i="1" s="1"/>
  <c r="W1316" i="1"/>
  <c r="X1316" i="1" s="1"/>
  <c r="Y1316" i="1" s="1"/>
  <c r="W690" i="1"/>
  <c r="X690" i="1" s="1"/>
  <c r="Y690" i="1" s="1"/>
  <c r="W81" i="1"/>
  <c r="X81" i="1" s="1"/>
  <c r="Y81" i="1" s="1"/>
  <c r="W1290" i="1"/>
  <c r="X1290" i="1" s="1"/>
  <c r="Y1290" i="1" s="1"/>
  <c r="W965" i="1"/>
  <c r="X965" i="1" s="1"/>
  <c r="Y965" i="1" s="1"/>
  <c r="Z972" i="1"/>
  <c r="AA972" i="1" s="1"/>
  <c r="Z1041" i="1"/>
  <c r="AA1041" i="1" s="1"/>
  <c r="Z391" i="1"/>
  <c r="AA391" i="1" s="1"/>
  <c r="Z1731" i="1"/>
  <c r="AA1731" i="1" s="1"/>
  <c r="AA264" i="1"/>
  <c r="Z264" i="1"/>
  <c r="Z1198" i="1"/>
  <c r="AA1198" i="1" s="1"/>
  <c r="Z1800" i="1"/>
  <c r="AA1800" i="1" s="1"/>
  <c r="Z769" i="1"/>
  <c r="AA769" i="1" s="1"/>
  <c r="Z1492" i="1"/>
  <c r="AA1492" i="1" s="1"/>
  <c r="Z652" i="1"/>
  <c r="AA652" i="1" s="1"/>
  <c r="AA1573" i="1"/>
  <c r="Z1573" i="1"/>
  <c r="Z1035" i="1"/>
  <c r="AA1035" i="1" s="1"/>
  <c r="Z1656" i="1"/>
  <c r="AA1656" i="1" s="1"/>
  <c r="Z1429" i="1"/>
  <c r="AA1429" i="1" s="1"/>
  <c r="Z210" i="1"/>
  <c r="AA210" i="1" s="1"/>
  <c r="Z1718" i="1"/>
  <c r="AA1718" i="1" s="1"/>
  <c r="Z485" i="1"/>
  <c r="AA485" i="1" s="1"/>
  <c r="Z825" i="1"/>
  <c r="AA825" i="1" s="1"/>
  <c r="AA1496" i="1"/>
  <c r="Z1496" i="1"/>
  <c r="Z964" i="1"/>
  <c r="AA964" i="1" s="1"/>
  <c r="Z781" i="1"/>
  <c r="AA781" i="1" s="1"/>
  <c r="Z1719" i="1"/>
  <c r="AA1719" i="1" s="1"/>
  <c r="Z373" i="1"/>
  <c r="AA373" i="1" s="1"/>
  <c r="Z1156" i="1"/>
  <c r="AA1156" i="1" s="1"/>
  <c r="Z619" i="1"/>
  <c r="AA619" i="1" s="1"/>
  <c r="Z285" i="1"/>
  <c r="AA285" i="1" s="1"/>
  <c r="Z733" i="1"/>
  <c r="AA733" i="1" s="1"/>
  <c r="Z141" i="1"/>
  <c r="AA141" i="1" s="1"/>
  <c r="Z1284" i="1"/>
  <c r="AA1284" i="1" s="1"/>
  <c r="Z606" i="1"/>
  <c r="AA606" i="1" s="1"/>
  <c r="Z1320" i="1"/>
  <c r="AA1320" i="1" s="1"/>
  <c r="Z1109" i="1"/>
  <c r="AA1109" i="1" s="1"/>
  <c r="Z675" i="1"/>
  <c r="AA675" i="1" s="1"/>
  <c r="Z1588" i="1"/>
  <c r="AA1588" i="1" s="1"/>
  <c r="Z197" i="1"/>
  <c r="AA197" i="1" s="1"/>
  <c r="Z1039" i="1"/>
  <c r="AA1039" i="1" s="1"/>
  <c r="AA1695" i="1"/>
  <c r="Z1695" i="1"/>
  <c r="Z1370" i="1"/>
  <c r="AA1370" i="1" s="1"/>
  <c r="Z1753" i="1"/>
  <c r="AA1753" i="1" s="1"/>
  <c r="Z573" i="1"/>
  <c r="AA573" i="1" s="1"/>
  <c r="Z1560" i="1"/>
  <c r="AA1560" i="1" s="1"/>
  <c r="Z60" i="1"/>
  <c r="AA60" i="1" s="1"/>
  <c r="Z105" i="1"/>
  <c r="AA105" i="1" s="1"/>
  <c r="Z1244" i="1"/>
  <c r="AA1244" i="1" s="1"/>
  <c r="Z1270" i="1"/>
  <c r="AA1270" i="1" s="1"/>
  <c r="Z512" i="1"/>
  <c r="AA512" i="1" s="1"/>
  <c r="Z493" i="1"/>
  <c r="AA493" i="1" s="1"/>
  <c r="Z1257" i="1"/>
  <c r="AA1257" i="1" s="1"/>
  <c r="Z1399" i="1"/>
  <c r="AA1399" i="1" s="1"/>
  <c r="Z24" i="1"/>
  <c r="AA24" i="1" s="1"/>
  <c r="Z1272" i="1"/>
  <c r="AA1272" i="1" s="1"/>
  <c r="Z1147" i="1"/>
  <c r="AA1147" i="1" s="1"/>
  <c r="R421" i="1"/>
  <c r="S421" i="1" s="1"/>
  <c r="W421" i="1" s="1"/>
  <c r="X421" i="1" s="1"/>
  <c r="Y421" i="1" s="1"/>
  <c r="U421" i="1"/>
  <c r="V421" i="1" s="1"/>
  <c r="R704" i="1"/>
  <c r="S704" i="1" s="1"/>
  <c r="U704" i="1"/>
  <c r="V704" i="1" s="1"/>
  <c r="R1006" i="1"/>
  <c r="S1006" i="1" s="1"/>
  <c r="U1006" i="1"/>
  <c r="V1006" i="1" s="1"/>
  <c r="R1710" i="1"/>
  <c r="S1710" i="1" s="1"/>
  <c r="U1710" i="1"/>
  <c r="V1710" i="1" s="1"/>
  <c r="R389" i="1"/>
  <c r="S389" i="1" s="1"/>
  <c r="U389" i="1"/>
  <c r="V389" i="1" s="1"/>
  <c r="R166" i="1"/>
  <c r="S166" i="1" s="1"/>
  <c r="W166" i="1" s="1"/>
  <c r="X166" i="1" s="1"/>
  <c r="Y166" i="1" s="1"/>
  <c r="U166" i="1"/>
  <c r="V166" i="1" s="1"/>
  <c r="R286" i="1"/>
  <c r="S286" i="1" s="1"/>
  <c r="W286" i="1" s="1"/>
  <c r="X286" i="1" s="1"/>
  <c r="Y286" i="1" s="1"/>
  <c r="U286" i="1"/>
  <c r="V286" i="1" s="1"/>
  <c r="R1174" i="1"/>
  <c r="S1174" i="1" s="1"/>
  <c r="U1174" i="1"/>
  <c r="V1174" i="1" s="1"/>
  <c r="R111" i="1"/>
  <c r="S111" i="1" s="1"/>
  <c r="U111" i="1"/>
  <c r="V111" i="1" s="1"/>
  <c r="R506" i="1"/>
  <c r="S506" i="1" s="1"/>
  <c r="U506" i="1"/>
  <c r="V506" i="1" s="1"/>
  <c r="R437" i="1"/>
  <c r="S437" i="1" s="1"/>
  <c r="U437" i="1"/>
  <c r="V437" i="1" s="1"/>
  <c r="R1193" i="1"/>
  <c r="S1193" i="1" s="1"/>
  <c r="W1193" i="1" s="1"/>
  <c r="X1193" i="1" s="1"/>
  <c r="Y1193" i="1" s="1"/>
  <c r="U1193" i="1"/>
  <c r="V1193" i="1" s="1"/>
  <c r="R926" i="1"/>
  <c r="S926" i="1" s="1"/>
  <c r="W926" i="1" s="1"/>
  <c r="X926" i="1" s="1"/>
  <c r="Y926" i="1" s="1"/>
  <c r="U926" i="1"/>
  <c r="V926" i="1" s="1"/>
  <c r="R395" i="1"/>
  <c r="S395" i="1" s="1"/>
  <c r="U395" i="1"/>
  <c r="V395" i="1" s="1"/>
  <c r="R1042" i="1"/>
  <c r="S1042" i="1" s="1"/>
  <c r="U1042" i="1"/>
  <c r="V1042" i="1" s="1"/>
  <c r="R1746" i="1"/>
  <c r="S1746" i="1" s="1"/>
  <c r="U1746" i="1"/>
  <c r="V1746" i="1" s="1"/>
  <c r="R425" i="1"/>
  <c r="S425" i="1" s="1"/>
  <c r="U425" i="1"/>
  <c r="V425" i="1" s="1"/>
  <c r="R202" i="1"/>
  <c r="S202" i="1" s="1"/>
  <c r="W202" i="1" s="1"/>
  <c r="X202" i="1" s="1"/>
  <c r="Y202" i="1" s="1"/>
  <c r="U202" i="1"/>
  <c r="V202" i="1" s="1"/>
  <c r="R1246" i="1"/>
  <c r="S1246" i="1" s="1"/>
  <c r="W1246" i="1" s="1"/>
  <c r="X1246" i="1" s="1"/>
  <c r="Y1246" i="1" s="1"/>
  <c r="U1246" i="1"/>
  <c r="V1246" i="1" s="1"/>
  <c r="R671" i="1"/>
  <c r="S671" i="1" s="1"/>
  <c r="U671" i="1"/>
  <c r="V671" i="1" s="1"/>
  <c r="R739" i="1"/>
  <c r="S739" i="1" s="1"/>
  <c r="U739" i="1"/>
  <c r="V739" i="1" s="1"/>
  <c r="R115" i="1"/>
  <c r="S115" i="1" s="1"/>
  <c r="U115" i="1"/>
  <c r="V115" i="1" s="1"/>
  <c r="U954" i="1"/>
  <c r="V954" i="1" s="1"/>
  <c r="R1349" i="1"/>
  <c r="S1349" i="1" s="1"/>
  <c r="U1349" i="1"/>
  <c r="V1349" i="1" s="1"/>
  <c r="R1640" i="1"/>
  <c r="S1640" i="1" s="1"/>
  <c r="U1640" i="1"/>
  <c r="V1640" i="1" s="1"/>
  <c r="R1551" i="1"/>
  <c r="S1551" i="1" s="1"/>
  <c r="U1551" i="1"/>
  <c r="V1551" i="1" s="1"/>
  <c r="R911" i="1"/>
  <c r="S911" i="1" s="1"/>
  <c r="U911" i="1"/>
  <c r="V911" i="1" s="1"/>
  <c r="R1303" i="1"/>
  <c r="S1303" i="1" s="1"/>
  <c r="U1303" i="1"/>
  <c r="V1303" i="1" s="1"/>
  <c r="R460" i="1"/>
  <c r="S460" i="1" s="1"/>
  <c r="U460" i="1"/>
  <c r="V460" i="1" s="1"/>
  <c r="R1461" i="1"/>
  <c r="S1461" i="1" s="1"/>
  <c r="U1461" i="1"/>
  <c r="V1461" i="1" s="1"/>
  <c r="R448" i="1"/>
  <c r="S448" i="1" s="1"/>
  <c r="U448" i="1"/>
  <c r="V448" i="1" s="1"/>
  <c r="R1332" i="1"/>
  <c r="S1332" i="1" s="1"/>
  <c r="U1332" i="1"/>
  <c r="V1332" i="1" s="1"/>
  <c r="R1598" i="1"/>
  <c r="S1598" i="1" s="1"/>
  <c r="U1598" i="1"/>
  <c r="V1598" i="1" s="1"/>
  <c r="R1112" i="1"/>
  <c r="R1113" i="1" s="1"/>
  <c r="U1112" i="1"/>
  <c r="V1112" i="1" s="1"/>
  <c r="R70" i="1"/>
  <c r="S70" i="1" s="1"/>
  <c r="U70" i="1"/>
  <c r="V70" i="1" s="1"/>
  <c r="R1154" i="1"/>
  <c r="S1154" i="1" s="1"/>
  <c r="W1154" i="1" s="1"/>
  <c r="X1154" i="1" s="1"/>
  <c r="Y1154" i="1" s="1"/>
  <c r="U1154" i="1"/>
  <c r="V1154" i="1" s="1"/>
  <c r="R221" i="1"/>
  <c r="S221" i="1" s="1"/>
  <c r="W221" i="1" s="1"/>
  <c r="X221" i="1" s="1"/>
  <c r="Y221" i="1" s="1"/>
  <c r="U221" i="1"/>
  <c r="V221" i="1" s="1"/>
  <c r="R1690" i="1"/>
  <c r="S1690" i="1" s="1"/>
  <c r="U1690" i="1"/>
  <c r="V1690" i="1" s="1"/>
  <c r="R124" i="1"/>
  <c r="S124" i="1" s="1"/>
  <c r="U124" i="1"/>
  <c r="V124" i="1" s="1"/>
  <c r="R1660" i="1"/>
  <c r="S1660" i="1" s="1"/>
  <c r="U1660" i="1"/>
  <c r="V1660" i="1" s="1"/>
  <c r="R106" i="1"/>
  <c r="S106" i="1" s="1"/>
  <c r="U106" i="1"/>
  <c r="V106" i="1" s="1"/>
  <c r="R1172" i="1"/>
  <c r="S1172" i="1" s="1"/>
  <c r="W1172" i="1" s="1"/>
  <c r="X1172" i="1" s="1"/>
  <c r="Y1172" i="1" s="1"/>
  <c r="U1172" i="1"/>
  <c r="V1172" i="1" s="1"/>
  <c r="R507" i="1"/>
  <c r="S507" i="1" s="1"/>
  <c r="W507" i="1" s="1"/>
  <c r="X507" i="1" s="1"/>
  <c r="Y507" i="1" s="1"/>
  <c r="U507" i="1"/>
  <c r="V507" i="1" s="1"/>
  <c r="R1330" i="1"/>
  <c r="S1330" i="1" s="1"/>
  <c r="W1330" i="1" s="1"/>
  <c r="X1330" i="1" s="1"/>
  <c r="Y1330" i="1" s="1"/>
  <c r="U1330" i="1"/>
  <c r="V1330" i="1" s="1"/>
  <c r="R1418" i="1"/>
  <c r="S1418" i="1" s="1"/>
  <c r="U1418" i="1"/>
  <c r="V1418" i="1" s="1"/>
  <c r="R1366" i="1"/>
  <c r="S1366" i="1" s="1"/>
  <c r="U1366" i="1"/>
  <c r="V1366" i="1" s="1"/>
  <c r="R203" i="1"/>
  <c r="S203" i="1" s="1"/>
  <c r="U203" i="1"/>
  <c r="V203" i="1" s="1"/>
  <c r="R586" i="1"/>
  <c r="S586" i="1" s="1"/>
  <c r="W586" i="1" s="1"/>
  <c r="X586" i="1" s="1"/>
  <c r="Y586" i="1" s="1"/>
  <c r="U586" i="1"/>
  <c r="V586" i="1" s="1"/>
  <c r="R455" i="1"/>
  <c r="S455" i="1" s="1"/>
  <c r="W455" i="1" s="1"/>
  <c r="X455" i="1" s="1"/>
  <c r="Y455" i="1" s="1"/>
  <c r="U455" i="1"/>
  <c r="V455" i="1" s="1"/>
  <c r="R741" i="1"/>
  <c r="S741" i="1" s="1"/>
  <c r="W741" i="1" s="1"/>
  <c r="X741" i="1" s="1"/>
  <c r="Y741" i="1" s="1"/>
  <c r="U741" i="1"/>
  <c r="V741" i="1" s="1"/>
  <c r="R558" i="1"/>
  <c r="S558" i="1" s="1"/>
  <c r="U558" i="1"/>
  <c r="V558" i="1" s="1"/>
  <c r="R953" i="1"/>
  <c r="S953" i="1" s="1"/>
  <c r="U953" i="1"/>
  <c r="V953" i="1" s="1"/>
  <c r="R611" i="1"/>
  <c r="S611" i="1" s="1"/>
  <c r="U611" i="1"/>
  <c r="V611" i="1" s="1"/>
  <c r="R515" i="1"/>
  <c r="S515" i="1" s="1"/>
  <c r="W515" i="1" s="1"/>
  <c r="X515" i="1" s="1"/>
  <c r="Y515" i="1" s="1"/>
  <c r="U515" i="1"/>
  <c r="V515" i="1" s="1"/>
  <c r="R1482" i="1"/>
  <c r="S1482" i="1" s="1"/>
  <c r="W1482" i="1" s="1"/>
  <c r="X1482" i="1" s="1"/>
  <c r="Y1482" i="1" s="1"/>
  <c r="U1482" i="1"/>
  <c r="V1482" i="1" s="1"/>
  <c r="R919" i="1"/>
  <c r="S919" i="1" s="1"/>
  <c r="W919" i="1" s="1"/>
  <c r="X919" i="1" s="1"/>
  <c r="Y919" i="1" s="1"/>
  <c r="U919" i="1"/>
  <c r="V919" i="1" s="1"/>
  <c r="R345" i="1"/>
  <c r="S345" i="1" s="1"/>
  <c r="U345" i="1"/>
  <c r="V345" i="1" s="1"/>
  <c r="R1582" i="1"/>
  <c r="S1582" i="1" s="1"/>
  <c r="U1582" i="1"/>
  <c r="V1582" i="1" s="1"/>
  <c r="R945" i="1"/>
  <c r="S945" i="1" s="1"/>
  <c r="U945" i="1"/>
  <c r="V945" i="1" s="1"/>
  <c r="R1654" i="1"/>
  <c r="S1654" i="1" s="1"/>
  <c r="W1654" i="1" s="1"/>
  <c r="X1654" i="1" s="1"/>
  <c r="Y1654" i="1" s="1"/>
  <c r="U1654" i="1"/>
  <c r="V1654" i="1" s="1"/>
  <c r="R1798" i="1"/>
  <c r="S1798" i="1" s="1"/>
  <c r="W1798" i="1" s="1"/>
  <c r="X1798" i="1" s="1"/>
  <c r="Y1798" i="1" s="1"/>
  <c r="U1798" i="1"/>
  <c r="V1798" i="1" s="1"/>
  <c r="R774" i="1"/>
  <c r="S774" i="1" s="1"/>
  <c r="W774" i="1" s="1"/>
  <c r="X774" i="1" s="1"/>
  <c r="Y774" i="1" s="1"/>
  <c r="U774" i="1"/>
  <c r="V774" i="1" s="1"/>
  <c r="R456" i="1"/>
  <c r="S456" i="1" s="1"/>
  <c r="U456" i="1"/>
  <c r="V456" i="1" s="1"/>
  <c r="R1544" i="1"/>
  <c r="S1544" i="1" s="1"/>
  <c r="U1544" i="1"/>
  <c r="V1544" i="1" s="1"/>
  <c r="R1051" i="1"/>
  <c r="S1051" i="1" s="1"/>
  <c r="U1051" i="1"/>
  <c r="V1051" i="1" s="1"/>
  <c r="R775" i="1"/>
  <c r="S775" i="1" s="1"/>
  <c r="W775" i="1" s="1"/>
  <c r="X775" i="1" s="1"/>
  <c r="Y775" i="1" s="1"/>
  <c r="U775" i="1"/>
  <c r="V775" i="1" s="1"/>
  <c r="R153" i="1"/>
  <c r="S153" i="1" s="1"/>
  <c r="W153" i="1" s="1"/>
  <c r="X153" i="1" s="1"/>
  <c r="Y153" i="1" s="1"/>
  <c r="U153" i="1"/>
  <c r="V153" i="1" s="1"/>
  <c r="R198" i="1"/>
  <c r="S198" i="1" s="1"/>
  <c r="W198" i="1" s="1"/>
  <c r="X198" i="1" s="1"/>
  <c r="Y198" i="1" s="1"/>
  <c r="U198" i="1"/>
  <c r="V198" i="1" s="1"/>
  <c r="R1618" i="1"/>
  <c r="S1618" i="1" s="1"/>
  <c r="U1618" i="1"/>
  <c r="V1618" i="1" s="1"/>
  <c r="R1171" i="1"/>
  <c r="S1171" i="1" s="1"/>
  <c r="U1171" i="1"/>
  <c r="V1171" i="1" s="1"/>
  <c r="R261" i="1"/>
  <c r="S261" i="1" s="1"/>
  <c r="U261" i="1"/>
  <c r="V261" i="1" s="1"/>
  <c r="R179" i="1"/>
  <c r="S179" i="1" s="1"/>
  <c r="W179" i="1" s="1"/>
  <c r="X179" i="1" s="1"/>
  <c r="Y179" i="1" s="1"/>
  <c r="U179" i="1"/>
  <c r="V179" i="1" s="1"/>
  <c r="R1373" i="1"/>
  <c r="U1373" i="1"/>
  <c r="V1373" i="1" s="1"/>
  <c r="R831" i="1"/>
  <c r="S831" i="1" s="1"/>
  <c r="W831" i="1" s="1"/>
  <c r="X831" i="1" s="1"/>
  <c r="Y831" i="1" s="1"/>
  <c r="U831" i="1"/>
  <c r="V831" i="1" s="1"/>
  <c r="R133" i="1"/>
  <c r="S133" i="1" s="1"/>
  <c r="U133" i="1"/>
  <c r="V133" i="1" s="1"/>
  <c r="R689" i="1"/>
  <c r="S689" i="1" s="1"/>
  <c r="U689" i="1"/>
  <c r="V689" i="1" s="1"/>
  <c r="R234" i="1"/>
  <c r="S234" i="1" s="1"/>
  <c r="U234" i="1"/>
  <c r="V234" i="1" s="1"/>
  <c r="R1678" i="1"/>
  <c r="S1678" i="1" s="1"/>
  <c r="W1678" i="1" s="1"/>
  <c r="X1678" i="1" s="1"/>
  <c r="Y1678" i="1" s="1"/>
  <c r="U1678" i="1"/>
  <c r="V1678" i="1" s="1"/>
  <c r="R1170" i="1"/>
  <c r="S1170" i="1" s="1"/>
  <c r="W1170" i="1" s="1"/>
  <c r="X1170" i="1" s="1"/>
  <c r="Y1170" i="1" s="1"/>
  <c r="U1170" i="1"/>
  <c r="V1170" i="1" s="1"/>
  <c r="R458" i="1"/>
  <c r="S458" i="1" s="1"/>
  <c r="W458" i="1" s="1"/>
  <c r="X458" i="1" s="1"/>
  <c r="Y458" i="1" s="1"/>
  <c r="U458" i="1"/>
  <c r="V458" i="1" s="1"/>
  <c r="R1490" i="1"/>
  <c r="S1490" i="1" s="1"/>
  <c r="U1490" i="1"/>
  <c r="V1490" i="1" s="1"/>
  <c r="R648" i="1"/>
  <c r="S648" i="1" s="1"/>
  <c r="U648" i="1"/>
  <c r="V648" i="1" s="1"/>
  <c r="R218" i="1"/>
  <c r="S218" i="1" s="1"/>
  <c r="U218" i="1"/>
  <c r="V218" i="1" s="1"/>
  <c r="R1098" i="1"/>
  <c r="S1098" i="1" s="1"/>
  <c r="W1098" i="1" s="1"/>
  <c r="X1098" i="1" s="1"/>
  <c r="Y1098" i="1" s="1"/>
  <c r="U1098" i="1"/>
  <c r="V1098" i="1" s="1"/>
  <c r="R1502" i="1"/>
  <c r="S1502" i="1" s="1"/>
  <c r="W1502" i="1" s="1"/>
  <c r="X1502" i="1" s="1"/>
  <c r="Y1502" i="1" s="1"/>
  <c r="U1502" i="1"/>
  <c r="V1502" i="1" s="1"/>
  <c r="R127" i="1"/>
  <c r="S127" i="1" s="1"/>
  <c r="W127" i="1" s="1"/>
  <c r="X127" i="1" s="1"/>
  <c r="Y127" i="1" s="1"/>
  <c r="U127" i="1"/>
  <c r="V127" i="1" s="1"/>
  <c r="R854" i="1"/>
  <c r="S854" i="1" s="1"/>
  <c r="U854" i="1"/>
  <c r="V854" i="1" s="1"/>
  <c r="R1294" i="1"/>
  <c r="S1294" i="1" s="1"/>
  <c r="U1294" i="1"/>
  <c r="V1294" i="1" s="1"/>
  <c r="R1166" i="1"/>
  <c r="S1166" i="1" s="1"/>
  <c r="U1166" i="1"/>
  <c r="V1166" i="1" s="1"/>
  <c r="R677" i="1"/>
  <c r="S677" i="1" s="1"/>
  <c r="W677" i="1" s="1"/>
  <c r="X677" i="1" s="1"/>
  <c r="Y677" i="1" s="1"/>
  <c r="U677" i="1"/>
  <c r="V677" i="1" s="1"/>
  <c r="R598" i="1"/>
  <c r="S598" i="1" s="1"/>
  <c r="W598" i="1" s="1"/>
  <c r="X598" i="1" s="1"/>
  <c r="Y598" i="1" s="1"/>
  <c r="U598" i="1"/>
  <c r="V598" i="1" s="1"/>
  <c r="R574" i="1"/>
  <c r="S574" i="1" s="1"/>
  <c r="W574" i="1" s="1"/>
  <c r="X574" i="1" s="1"/>
  <c r="Y574" i="1" s="1"/>
  <c r="U574" i="1"/>
  <c r="V574" i="1" s="1"/>
  <c r="R1750" i="1"/>
  <c r="S1750" i="1" s="1"/>
  <c r="U1750" i="1"/>
  <c r="V1750" i="1" s="1"/>
  <c r="R110" i="1"/>
  <c r="S110" i="1" s="1"/>
  <c r="U110" i="1"/>
  <c r="V110" i="1" s="1"/>
  <c r="R584" i="1"/>
  <c r="S584" i="1" s="1"/>
  <c r="U584" i="1"/>
  <c r="V584" i="1" s="1"/>
  <c r="R165" i="1"/>
  <c r="S165" i="1" s="1"/>
  <c r="W165" i="1" s="1"/>
  <c r="X165" i="1" s="1"/>
  <c r="Y165" i="1" s="1"/>
  <c r="U165" i="1"/>
  <c r="V165" i="1" s="1"/>
  <c r="R27" i="1"/>
  <c r="S27" i="1" s="1"/>
  <c r="W27" i="1" s="1"/>
  <c r="X27" i="1" s="1"/>
  <c r="Y27" i="1" s="1"/>
  <c r="U27" i="1"/>
  <c r="V27" i="1" s="1"/>
  <c r="R1754" i="1"/>
  <c r="S1754" i="1" s="1"/>
  <c r="W1754" i="1" s="1"/>
  <c r="X1754" i="1" s="1"/>
  <c r="Y1754" i="1" s="1"/>
  <c r="U1754" i="1"/>
  <c r="V1754" i="1" s="1"/>
  <c r="R785" i="1"/>
  <c r="S785" i="1" s="1"/>
  <c r="U785" i="1"/>
  <c r="V785" i="1" s="1"/>
  <c r="R706" i="1"/>
  <c r="S706" i="1" s="1"/>
  <c r="U706" i="1"/>
  <c r="V706" i="1" s="1"/>
  <c r="R742" i="1"/>
  <c r="S742" i="1" s="1"/>
  <c r="U742" i="1"/>
  <c r="V742" i="1" s="1"/>
  <c r="R651" i="1"/>
  <c r="S651" i="1" s="1"/>
  <c r="W651" i="1" s="1"/>
  <c r="X651" i="1" s="1"/>
  <c r="Y651" i="1" s="1"/>
  <c r="U651" i="1"/>
  <c r="V651" i="1" s="1"/>
  <c r="R740" i="1"/>
  <c r="S740" i="1" s="1"/>
  <c r="W740" i="1" s="1"/>
  <c r="X740" i="1" s="1"/>
  <c r="Y740" i="1" s="1"/>
  <c r="U740" i="1"/>
  <c r="V740" i="1" s="1"/>
  <c r="R1677" i="1"/>
  <c r="S1677" i="1" s="1"/>
  <c r="W1677" i="1" s="1"/>
  <c r="X1677" i="1" s="1"/>
  <c r="Y1677" i="1" s="1"/>
  <c r="U1677" i="1"/>
  <c r="V1677" i="1" s="1"/>
  <c r="R646" i="1"/>
  <c r="S646" i="1" s="1"/>
  <c r="U646" i="1"/>
  <c r="V646" i="1" s="1"/>
  <c r="R1474" i="1"/>
  <c r="S1474" i="1" s="1"/>
  <c r="U1474" i="1"/>
  <c r="V1474" i="1" s="1"/>
  <c r="R1027" i="1"/>
  <c r="S1027" i="1" s="1"/>
  <c r="U1027" i="1"/>
  <c r="V1027" i="1" s="1"/>
  <c r="R857" i="1"/>
  <c r="S857" i="1" s="1"/>
  <c r="W857" i="1" s="1"/>
  <c r="X857" i="1" s="1"/>
  <c r="Y857" i="1" s="1"/>
  <c r="U857" i="1"/>
  <c r="V857" i="1" s="1"/>
  <c r="R778" i="1"/>
  <c r="S778" i="1" s="1"/>
  <c r="W778" i="1" s="1"/>
  <c r="X778" i="1" s="1"/>
  <c r="Y778" i="1" s="1"/>
  <c r="U778" i="1"/>
  <c r="V778" i="1" s="1"/>
  <c r="R754" i="1"/>
  <c r="S754" i="1" s="1"/>
  <c r="W754" i="1" s="1"/>
  <c r="X754" i="1" s="1"/>
  <c r="Y754" i="1" s="1"/>
  <c r="U754" i="1"/>
  <c r="V754" i="1" s="1"/>
  <c r="R1266" i="1"/>
  <c r="S1266" i="1" s="1"/>
  <c r="U1266" i="1"/>
  <c r="V1266" i="1" s="1"/>
  <c r="R219" i="1"/>
  <c r="S219" i="1" s="1"/>
  <c r="U219" i="1"/>
  <c r="V219" i="1" s="1"/>
  <c r="R542" i="1"/>
  <c r="S542" i="1" s="1"/>
  <c r="U542" i="1"/>
  <c r="V542" i="1" s="1"/>
  <c r="R583" i="1"/>
  <c r="S583" i="1" s="1"/>
  <c r="W583" i="1" s="1"/>
  <c r="X583" i="1" s="1"/>
  <c r="Y583" i="1" s="1"/>
  <c r="U583" i="1"/>
  <c r="V583" i="1" s="1"/>
  <c r="R1389" i="1"/>
  <c r="S1389" i="1" s="1"/>
  <c r="W1389" i="1" s="1"/>
  <c r="X1389" i="1" s="1"/>
  <c r="Y1389" i="1" s="1"/>
  <c r="U1389" i="1"/>
  <c r="V1389" i="1" s="1"/>
  <c r="R1283" i="1"/>
  <c r="S1283" i="1" s="1"/>
  <c r="W1283" i="1" s="1"/>
  <c r="X1283" i="1" s="1"/>
  <c r="Y1283" i="1" s="1"/>
  <c r="U1283" i="1"/>
  <c r="V1283" i="1" s="1"/>
  <c r="R1008" i="1"/>
  <c r="S1008" i="1" s="1"/>
  <c r="U1008" i="1"/>
  <c r="V1008" i="1" s="1"/>
  <c r="R891" i="1"/>
  <c r="S891" i="1" s="1"/>
  <c r="U891" i="1"/>
  <c r="V891" i="1" s="1"/>
  <c r="R291" i="1"/>
  <c r="S291" i="1" s="1"/>
  <c r="U291" i="1"/>
  <c r="V291" i="1" s="1"/>
  <c r="R848" i="1"/>
  <c r="S848" i="1" s="1"/>
  <c r="W848" i="1" s="1"/>
  <c r="X848" i="1" s="1"/>
  <c r="Y848" i="1" s="1"/>
  <c r="U848" i="1"/>
  <c r="V848" i="1" s="1"/>
  <c r="R533" i="1"/>
  <c r="S533" i="1" s="1"/>
  <c r="W533" i="1" s="1"/>
  <c r="X533" i="1" s="1"/>
  <c r="Y533" i="1" s="1"/>
  <c r="U533" i="1"/>
  <c r="V533" i="1" s="1"/>
  <c r="R430" i="1"/>
  <c r="S430" i="1" s="1"/>
  <c r="W430" i="1" s="1"/>
  <c r="X430" i="1" s="1"/>
  <c r="Y430" i="1" s="1"/>
  <c r="U430" i="1"/>
  <c r="V430" i="1" s="1"/>
  <c r="R1207" i="1"/>
  <c r="S1207" i="1" s="1"/>
  <c r="U1207" i="1"/>
  <c r="V1207" i="1" s="1"/>
  <c r="R502" i="1"/>
  <c r="S502" i="1" s="1"/>
  <c r="U502" i="1"/>
  <c r="V502" i="1" s="1"/>
  <c r="R21" i="1"/>
  <c r="S21" i="1" s="1"/>
  <c r="U21" i="1"/>
  <c r="V21" i="1" s="1"/>
  <c r="R270" i="1"/>
  <c r="S270" i="1" s="1"/>
  <c r="W270" i="1" s="1"/>
  <c r="X270" i="1" s="1"/>
  <c r="Y270" i="1" s="1"/>
  <c r="U270" i="1"/>
  <c r="V270" i="1" s="1"/>
  <c r="R556" i="1"/>
  <c r="S556" i="1" s="1"/>
  <c r="W556" i="1" s="1"/>
  <c r="X556" i="1" s="1"/>
  <c r="Y556" i="1" s="1"/>
  <c r="U556" i="1"/>
  <c r="V556" i="1" s="1"/>
  <c r="R1212" i="1"/>
  <c r="S1212" i="1" s="1"/>
  <c r="W1212" i="1" s="1"/>
  <c r="X1212" i="1" s="1"/>
  <c r="Y1212" i="1" s="1"/>
  <c r="U1212" i="1"/>
  <c r="V1212" i="1" s="1"/>
  <c r="R538" i="1"/>
  <c r="S538" i="1" s="1"/>
  <c r="U538" i="1"/>
  <c r="V538" i="1" s="1"/>
  <c r="R1714" i="1"/>
  <c r="S1714" i="1" s="1"/>
  <c r="U1714" i="1"/>
  <c r="V1714" i="1" s="1"/>
  <c r="R199" i="1"/>
  <c r="S199" i="1" s="1"/>
  <c r="U199" i="1"/>
  <c r="V199" i="1" s="1"/>
  <c r="R1352" i="1"/>
  <c r="S1352" i="1" s="1"/>
  <c r="W1352" i="1" s="1"/>
  <c r="X1352" i="1" s="1"/>
  <c r="Y1352" i="1" s="1"/>
  <c r="U1352" i="1"/>
  <c r="V1352" i="1" s="1"/>
  <c r="R398" i="1"/>
  <c r="S398" i="1" s="1"/>
  <c r="W398" i="1" s="1"/>
  <c r="X398" i="1" s="1"/>
  <c r="Y398" i="1" s="1"/>
  <c r="U398" i="1"/>
  <c r="V398" i="1" s="1"/>
  <c r="R1206" i="1"/>
  <c r="S1206" i="1" s="1"/>
  <c r="W1206" i="1" s="1"/>
  <c r="X1206" i="1" s="1"/>
  <c r="Y1206" i="1" s="1"/>
  <c r="U1206" i="1"/>
  <c r="V1206" i="1" s="1"/>
  <c r="R707" i="1"/>
  <c r="S707" i="1" s="1"/>
  <c r="U707" i="1"/>
  <c r="V707" i="1" s="1"/>
  <c r="R151" i="1"/>
  <c r="S151" i="1" s="1"/>
  <c r="U151" i="1"/>
  <c r="V151" i="1" s="1"/>
  <c r="R993" i="1"/>
  <c r="S993" i="1" s="1"/>
  <c r="U993" i="1"/>
  <c r="V993" i="1" s="1"/>
  <c r="R1385" i="1"/>
  <c r="S1385" i="1" s="1"/>
  <c r="W1385" i="1" s="1"/>
  <c r="X1385" i="1" s="1"/>
  <c r="Y1385" i="1" s="1"/>
  <c r="U1385" i="1"/>
  <c r="V1385" i="1" s="1"/>
  <c r="R1070" i="1"/>
  <c r="S1070" i="1" s="1"/>
  <c r="W1070" i="1" s="1"/>
  <c r="X1070" i="1" s="1"/>
  <c r="Y1070" i="1" s="1"/>
  <c r="U1070" i="1"/>
  <c r="V1070" i="1" s="1"/>
  <c r="R1712" i="1"/>
  <c r="S1712" i="1" s="1"/>
  <c r="W1712" i="1" s="1"/>
  <c r="X1712" i="1" s="1"/>
  <c r="Y1712" i="1" s="1"/>
  <c r="U1712" i="1"/>
  <c r="V1712" i="1" s="1"/>
  <c r="R947" i="1"/>
  <c r="S947" i="1" s="1"/>
  <c r="U947" i="1"/>
  <c r="V947" i="1" s="1"/>
  <c r="R1519" i="1"/>
  <c r="S1519" i="1" s="1"/>
  <c r="U1519" i="1"/>
  <c r="V1519" i="1" s="1"/>
  <c r="R25" i="1"/>
  <c r="S25" i="1" s="1"/>
  <c r="U25" i="1"/>
  <c r="V25" i="1" s="1"/>
  <c r="R1421" i="1"/>
  <c r="S1421" i="1" s="1"/>
  <c r="W1421" i="1" s="1"/>
  <c r="X1421" i="1" s="1"/>
  <c r="Y1421" i="1" s="1"/>
  <c r="U1421" i="1"/>
  <c r="V1421" i="1" s="1"/>
  <c r="R1427" i="1"/>
  <c r="S1427" i="1" s="1"/>
  <c r="W1427" i="1" s="1"/>
  <c r="X1427" i="1" s="1"/>
  <c r="Y1427" i="1" s="1"/>
  <c r="U1427" i="1"/>
  <c r="V1427" i="1" s="1"/>
  <c r="R963" i="1"/>
  <c r="S963" i="1" s="1"/>
  <c r="W963" i="1" s="1"/>
  <c r="X963" i="1" s="1"/>
  <c r="Y963" i="1" s="1"/>
  <c r="U963" i="1"/>
  <c r="V963" i="1" s="1"/>
  <c r="R1493" i="1"/>
  <c r="S1493" i="1" s="1"/>
  <c r="U1493" i="1"/>
  <c r="V1493" i="1" s="1"/>
  <c r="R182" i="1"/>
  <c r="S182" i="1" s="1"/>
  <c r="U182" i="1"/>
  <c r="V182" i="1" s="1"/>
  <c r="R1351" i="1"/>
  <c r="S1351" i="1" s="1"/>
  <c r="U1351" i="1"/>
  <c r="V1351" i="1" s="1"/>
  <c r="R225" i="1"/>
  <c r="S225" i="1" s="1"/>
  <c r="W225" i="1" s="1"/>
  <c r="X225" i="1" s="1"/>
  <c r="Y225" i="1" s="1"/>
  <c r="U225" i="1"/>
  <c r="V225" i="1" s="1"/>
  <c r="R898" i="1"/>
  <c r="S898" i="1" s="1"/>
  <c r="W898" i="1" s="1"/>
  <c r="X898" i="1" s="1"/>
  <c r="Y898" i="1" s="1"/>
  <c r="U898" i="1"/>
  <c r="V898" i="1" s="1"/>
  <c r="R1472" i="1"/>
  <c r="S1472" i="1" s="1"/>
  <c r="W1472" i="1" s="1"/>
  <c r="X1472" i="1" s="1"/>
  <c r="Y1472" i="1" s="1"/>
  <c r="U1472" i="1"/>
  <c r="V1472" i="1" s="1"/>
  <c r="R275" i="1"/>
  <c r="S275" i="1" s="1"/>
  <c r="U275" i="1"/>
  <c r="V275" i="1" s="1"/>
  <c r="R851" i="1"/>
  <c r="S851" i="1" s="1"/>
  <c r="U851" i="1"/>
  <c r="V851" i="1" s="1"/>
  <c r="R64" i="1"/>
  <c r="S64" i="1" s="1"/>
  <c r="U64" i="1"/>
  <c r="V64" i="1" s="1"/>
  <c r="R630" i="1"/>
  <c r="S630" i="1" s="1"/>
  <c r="W630" i="1" s="1"/>
  <c r="X630" i="1" s="1"/>
  <c r="Y630" i="1" s="1"/>
  <c r="U630" i="1"/>
  <c r="V630" i="1" s="1"/>
  <c r="R1025" i="1"/>
  <c r="S1025" i="1" s="1"/>
  <c r="W1025" i="1" s="1"/>
  <c r="X1025" i="1" s="1"/>
  <c r="Y1025" i="1" s="1"/>
  <c r="U1025" i="1"/>
  <c r="V1025" i="1" s="1"/>
  <c r="R1603" i="1"/>
  <c r="S1603" i="1" s="1"/>
  <c r="W1603" i="1" s="1"/>
  <c r="X1603" i="1" s="1"/>
  <c r="Y1603" i="1" s="1"/>
  <c r="U1603" i="1"/>
  <c r="V1603" i="1" s="1"/>
  <c r="R587" i="1"/>
  <c r="S587" i="1" s="1"/>
  <c r="U587" i="1"/>
  <c r="V587" i="1" s="1"/>
  <c r="R962" i="1"/>
  <c r="S962" i="1" s="1"/>
  <c r="U962" i="1"/>
  <c r="V962" i="1" s="1"/>
  <c r="R887" i="1"/>
  <c r="S887" i="1" s="1"/>
  <c r="U887" i="1"/>
  <c r="V887" i="1" s="1"/>
  <c r="R152" i="1"/>
  <c r="S152" i="1" s="1"/>
  <c r="W152" i="1" s="1"/>
  <c r="X152" i="1" s="1"/>
  <c r="Y152" i="1" s="1"/>
  <c r="U152" i="1"/>
  <c r="V152" i="1" s="1"/>
  <c r="R920" i="1"/>
  <c r="S920" i="1" s="1"/>
  <c r="W920" i="1" s="1"/>
  <c r="X920" i="1" s="1"/>
  <c r="Y920" i="1" s="1"/>
  <c r="U920" i="1"/>
  <c r="V920" i="1" s="1"/>
  <c r="R1101" i="1"/>
  <c r="S1101" i="1" s="1"/>
  <c r="W1101" i="1" s="1"/>
  <c r="X1101" i="1" s="1"/>
  <c r="Y1101" i="1" s="1"/>
  <c r="U1101" i="1"/>
  <c r="V1101" i="1" s="1"/>
  <c r="R359" i="1"/>
  <c r="S359" i="1" s="1"/>
  <c r="U359" i="1"/>
  <c r="V359" i="1" s="1"/>
  <c r="R934" i="1"/>
  <c r="S934" i="1" s="1"/>
  <c r="U934" i="1"/>
  <c r="V934" i="1" s="1"/>
  <c r="R347" i="1"/>
  <c r="S347" i="1" s="1"/>
  <c r="U347" i="1"/>
  <c r="V347" i="1" s="1"/>
  <c r="R794" i="1"/>
  <c r="S794" i="1" s="1"/>
  <c r="W794" i="1" s="1"/>
  <c r="X794" i="1" s="1"/>
  <c r="Y794" i="1" s="1"/>
  <c r="U794" i="1"/>
  <c r="V794" i="1" s="1"/>
  <c r="R1609" i="1"/>
  <c r="S1609" i="1" s="1"/>
  <c r="W1609" i="1" s="1"/>
  <c r="X1609" i="1" s="1"/>
  <c r="Y1609" i="1" s="1"/>
  <c r="U1609" i="1"/>
  <c r="V1609" i="1" s="1"/>
  <c r="R82" i="1"/>
  <c r="S82" i="1" s="1"/>
  <c r="W82" i="1" s="1"/>
  <c r="X82" i="1" s="1"/>
  <c r="Y82" i="1" s="1"/>
  <c r="U82" i="1"/>
  <c r="V82" i="1" s="1"/>
  <c r="R489" i="1"/>
  <c r="S489" i="1" s="1"/>
  <c r="U489" i="1"/>
  <c r="V489" i="1" s="1"/>
  <c r="R306" i="1"/>
  <c r="R307" i="1" s="1"/>
  <c r="R308" i="1" s="1"/>
  <c r="R309" i="1" s="1"/>
  <c r="R310" i="1" s="1"/>
  <c r="U306" i="1"/>
  <c r="V306" i="1" s="1"/>
  <c r="R1726" i="1"/>
  <c r="S1726" i="1" s="1"/>
  <c r="U1726" i="1"/>
  <c r="V1726" i="1" s="1"/>
  <c r="R1279" i="1"/>
  <c r="S1279" i="1" s="1"/>
  <c r="W1279" i="1" s="1"/>
  <c r="X1279" i="1" s="1"/>
  <c r="Y1279" i="1" s="1"/>
  <c r="U1279" i="1"/>
  <c r="V1279" i="1" s="1"/>
  <c r="R477" i="1"/>
  <c r="S477" i="1" s="1"/>
  <c r="W477" i="1" s="1"/>
  <c r="X477" i="1" s="1"/>
  <c r="Y477" i="1" s="1"/>
  <c r="U477" i="1"/>
  <c r="V477" i="1" s="1"/>
  <c r="R287" i="1"/>
  <c r="S287" i="1" s="1"/>
  <c r="W287" i="1" s="1"/>
  <c r="X287" i="1" s="1"/>
  <c r="Y287" i="1" s="1"/>
  <c r="U287" i="1"/>
  <c r="V287" i="1" s="1"/>
  <c r="R263" i="1"/>
  <c r="S263" i="1" s="1"/>
  <c r="U263" i="1"/>
  <c r="V263" i="1" s="1"/>
  <c r="R622" i="1"/>
  <c r="R623" i="1" s="1"/>
  <c r="R624" i="1" s="1"/>
  <c r="U622" i="1"/>
  <c r="V622" i="1" s="1"/>
  <c r="R326" i="1"/>
  <c r="S326" i="1" s="1"/>
  <c r="U326" i="1"/>
  <c r="V326" i="1" s="1"/>
  <c r="R597" i="1"/>
  <c r="S597" i="1" s="1"/>
  <c r="W597" i="1" s="1"/>
  <c r="X597" i="1" s="1"/>
  <c r="Y597" i="1" s="1"/>
  <c r="U597" i="1"/>
  <c r="V597" i="1" s="1"/>
  <c r="R414" i="1"/>
  <c r="S414" i="1" s="1"/>
  <c r="W414" i="1" s="1"/>
  <c r="X414" i="1" s="1"/>
  <c r="Y414" i="1" s="1"/>
  <c r="U414" i="1"/>
  <c r="V414" i="1" s="1"/>
  <c r="R1124" i="1"/>
  <c r="S1124" i="1" s="1"/>
  <c r="W1124" i="1" s="1"/>
  <c r="X1124" i="1" s="1"/>
  <c r="Y1124" i="1" s="1"/>
  <c r="U1124" i="1"/>
  <c r="V1124" i="1" s="1"/>
  <c r="R1387" i="1"/>
  <c r="S1387" i="1" s="1"/>
  <c r="U1387" i="1"/>
  <c r="V1387" i="1" s="1"/>
  <c r="R585" i="1"/>
  <c r="S585" i="1" s="1"/>
  <c r="U585" i="1"/>
  <c r="V585" i="1" s="1"/>
  <c r="R431" i="1"/>
  <c r="S431" i="1" s="1"/>
  <c r="U431" i="1"/>
  <c r="V431" i="1" s="1"/>
  <c r="R371" i="1"/>
  <c r="S371" i="1" s="1"/>
  <c r="W371" i="1" s="1"/>
  <c r="X371" i="1" s="1"/>
  <c r="Y371" i="1" s="1"/>
  <c r="U371" i="1"/>
  <c r="V371" i="1" s="1"/>
  <c r="R1050" i="1"/>
  <c r="S1050" i="1" s="1"/>
  <c r="W1050" i="1" s="1"/>
  <c r="X1050" i="1" s="1"/>
  <c r="Y1050" i="1" s="1"/>
  <c r="U1050" i="1"/>
  <c r="V1050" i="1" s="1"/>
  <c r="R1637" i="1"/>
  <c r="S1637" i="1" s="1"/>
  <c r="W1637" i="1" s="1"/>
  <c r="X1637" i="1" s="1"/>
  <c r="Y1637" i="1" s="1"/>
  <c r="U1637" i="1"/>
  <c r="V1637" i="1" s="1"/>
  <c r="R1528" i="1"/>
  <c r="R1529" i="1" s="1"/>
  <c r="R1530" i="1" s="1"/>
  <c r="R1531" i="1" s="1"/>
  <c r="R1532" i="1" s="1"/>
  <c r="R1533" i="1" s="1"/>
  <c r="R1534" i="1" s="1"/>
  <c r="W1148" i="1"/>
  <c r="X1148" i="1" s="1"/>
  <c r="Y1148" i="1" s="1"/>
  <c r="W17" i="1"/>
  <c r="X17" i="1" s="1"/>
  <c r="Y17" i="1" s="1"/>
  <c r="W1621" i="1"/>
  <c r="X1621" i="1" s="1"/>
  <c r="Y1621" i="1" s="1"/>
  <c r="W951" i="1"/>
  <c r="X951" i="1" s="1"/>
  <c r="Y951" i="1" s="1"/>
  <c r="W1536" i="1"/>
  <c r="X1536" i="1" s="1"/>
  <c r="Y1536" i="1" s="1"/>
  <c r="W164" i="1"/>
  <c r="X164" i="1" s="1"/>
  <c r="Y164" i="1" s="1"/>
  <c r="W1204" i="1"/>
  <c r="X1204" i="1" s="1"/>
  <c r="Y1204" i="1" s="1"/>
  <c r="W842" i="1"/>
  <c r="X842" i="1" s="1"/>
  <c r="Y842" i="1" s="1"/>
  <c r="W1267" i="1"/>
  <c r="X1267" i="1" s="1"/>
  <c r="Y1267" i="1" s="1"/>
  <c r="W750" i="1"/>
  <c r="X750" i="1" s="1"/>
  <c r="Y750" i="1" s="1"/>
  <c r="W1142" i="1"/>
  <c r="X1142" i="1" s="1"/>
  <c r="Y1142" i="1" s="1"/>
  <c r="W1518" i="1"/>
  <c r="X1518" i="1" s="1"/>
  <c r="Y1518" i="1" s="1"/>
  <c r="W68" i="1"/>
  <c r="X68" i="1" s="1"/>
  <c r="Y68" i="1" s="1"/>
  <c r="W1397" i="1"/>
  <c r="X1397" i="1" s="1"/>
  <c r="Y1397" i="1" s="1"/>
  <c r="W868" i="1"/>
  <c r="X868" i="1" s="1"/>
  <c r="Y868" i="1" s="1"/>
  <c r="W67" i="1"/>
  <c r="X67" i="1" s="1"/>
  <c r="Y67" i="1" s="1"/>
  <c r="W832" i="1"/>
  <c r="X832" i="1" s="1"/>
  <c r="Y832" i="1" s="1"/>
  <c r="W792" i="1"/>
  <c r="X792" i="1" s="1"/>
  <c r="Y792" i="1" s="1"/>
  <c r="W1202" i="1"/>
  <c r="X1202" i="1" s="1"/>
  <c r="Y1202" i="1" s="1"/>
  <c r="W864" i="1"/>
  <c r="X864" i="1" s="1"/>
  <c r="Y864" i="1" s="1"/>
  <c r="W1488" i="1"/>
  <c r="X1488" i="1" s="1"/>
  <c r="Y1488" i="1" s="1"/>
  <c r="W11" i="1"/>
  <c r="X11" i="1" s="1"/>
  <c r="Y11" i="1" s="1"/>
  <c r="W1500" i="1"/>
  <c r="X1500" i="1" s="1"/>
  <c r="Y1500" i="1" s="1"/>
  <c r="W1802" i="1"/>
  <c r="X1802" i="1" s="1"/>
  <c r="Y1802" i="1" s="1"/>
  <c r="W901" i="1"/>
  <c r="X901" i="1" s="1"/>
  <c r="Y901" i="1" s="1"/>
  <c r="W356" i="1"/>
  <c r="X356" i="1" s="1"/>
  <c r="Y356" i="1" s="1"/>
  <c r="W613" i="1"/>
  <c r="X613" i="1" s="1"/>
  <c r="Y613" i="1" s="1"/>
  <c r="W933" i="1"/>
  <c r="X933" i="1" s="1"/>
  <c r="Y933" i="1" s="1"/>
  <c r="W1000" i="1"/>
  <c r="X1000" i="1" s="1"/>
  <c r="Y1000" i="1" s="1"/>
  <c r="W483" i="1"/>
  <c r="X483" i="1" s="1"/>
  <c r="Y483" i="1" s="1"/>
  <c r="W1377" i="1"/>
  <c r="X1377" i="1" s="1"/>
  <c r="Y1377" i="1" s="1"/>
  <c r="W1577" i="1"/>
  <c r="X1577" i="1" s="1"/>
  <c r="Y1577" i="1" s="1"/>
  <c r="W10" i="1"/>
  <c r="X10" i="1" s="1"/>
  <c r="Y10" i="1" s="1"/>
  <c r="W1230" i="1"/>
  <c r="X1230" i="1" s="1"/>
  <c r="Y1230" i="1" s="1"/>
  <c r="W840" i="1"/>
  <c r="X840" i="1" s="1"/>
  <c r="Y840" i="1" s="1"/>
  <c r="W853" i="1"/>
  <c r="X853" i="1" s="1"/>
  <c r="Y853" i="1" s="1"/>
  <c r="W674" i="1"/>
  <c r="X674" i="1" s="1"/>
  <c r="Y674" i="1" s="1"/>
  <c r="W642" i="1"/>
  <c r="X642" i="1" s="1"/>
  <c r="Y642" i="1" s="1"/>
  <c r="W1274" i="1"/>
  <c r="X1274" i="1" s="1"/>
  <c r="Y1274" i="1" s="1"/>
  <c r="W1002" i="1"/>
  <c r="X1002" i="1" s="1"/>
  <c r="Y1002" i="1" s="1"/>
  <c r="W305" i="1"/>
  <c r="X305" i="1" s="1"/>
  <c r="Y305" i="1" s="1"/>
  <c r="W1157" i="1"/>
  <c r="X1157" i="1" s="1"/>
  <c r="Y1157" i="1" s="1"/>
  <c r="W1083" i="1"/>
  <c r="X1083" i="1" s="1"/>
  <c r="Y1083" i="1" s="1"/>
  <c r="W1178" i="1"/>
  <c r="X1178" i="1" s="1"/>
  <c r="Y1178" i="1" s="1"/>
  <c r="W572" i="1"/>
  <c r="X572" i="1" s="1"/>
  <c r="Y572" i="1" s="1"/>
  <c r="W1448" i="1"/>
  <c r="X1448" i="1" s="1"/>
  <c r="Y1448" i="1" s="1"/>
  <c r="W590" i="1"/>
  <c r="X590" i="1" s="1"/>
  <c r="Y590" i="1" s="1"/>
  <c r="W1175" i="1"/>
  <c r="X1175" i="1" s="1"/>
  <c r="Y1175" i="1" s="1"/>
  <c r="W1513" i="1"/>
  <c r="X1513" i="1" s="1"/>
  <c r="Y1513" i="1" s="1"/>
  <c r="W1676" i="1"/>
  <c r="X1676" i="1" s="1"/>
  <c r="Y1676" i="1" s="1"/>
  <c r="W1336" i="1"/>
  <c r="X1336" i="1" s="1"/>
  <c r="Y1336" i="1" s="1"/>
  <c r="W780" i="1"/>
  <c r="X780" i="1" s="1"/>
  <c r="Y780" i="1" s="1"/>
  <c r="W125" i="1"/>
  <c r="X125" i="1" s="1"/>
  <c r="Y125" i="1" s="1"/>
  <c r="W1612" i="1"/>
  <c r="X1612" i="1" s="1"/>
  <c r="Y1612" i="1" s="1"/>
  <c r="W368" i="1"/>
  <c r="X368" i="1" s="1"/>
  <c r="Y368" i="1" s="1"/>
  <c r="W1635" i="1"/>
  <c r="X1635" i="1" s="1"/>
  <c r="Y1635" i="1" s="1"/>
  <c r="W449" i="1"/>
  <c r="X449" i="1" s="1"/>
  <c r="Y449" i="1" s="1"/>
  <c r="W1107" i="1"/>
  <c r="X1107" i="1" s="1"/>
  <c r="Y1107" i="1" s="1"/>
  <c r="W1255" i="1"/>
  <c r="X1255" i="1" s="1"/>
  <c r="Y1255" i="1" s="1"/>
  <c r="W1664" i="1"/>
  <c r="X1664" i="1" s="1"/>
  <c r="Y1664" i="1" s="1"/>
  <c r="W1395" i="1"/>
  <c r="X1395" i="1" s="1"/>
  <c r="Y1395" i="1" s="1"/>
  <c r="W1331" i="1"/>
  <c r="X1331" i="1" s="1"/>
  <c r="Y1331" i="1" s="1"/>
  <c r="W1311" i="1"/>
  <c r="X1311" i="1" s="1"/>
  <c r="Y1311" i="1" s="1"/>
  <c r="W1106" i="1"/>
  <c r="X1106" i="1" s="1"/>
  <c r="Y1106" i="1" s="1"/>
  <c r="W930" i="1"/>
  <c r="X930" i="1" s="1"/>
  <c r="Y930" i="1" s="1"/>
  <c r="W1045" i="1"/>
  <c r="X1045" i="1" s="1"/>
  <c r="Y1045" i="1" s="1"/>
  <c r="W1105" i="1"/>
  <c r="X1105" i="1" s="1"/>
  <c r="Y1105" i="1" s="1"/>
  <c r="W114" i="1"/>
  <c r="X114" i="1" s="1"/>
  <c r="Y114" i="1" s="1"/>
  <c r="W1196" i="1"/>
  <c r="X1196" i="1" s="1"/>
  <c r="Y1196" i="1" s="1"/>
  <c r="W771" i="1"/>
  <c r="X771" i="1" s="1"/>
  <c r="Y771" i="1" s="1"/>
  <c r="W629" i="1"/>
  <c r="X629" i="1" s="1"/>
  <c r="Y629" i="1" s="1"/>
  <c r="W1680" i="1"/>
  <c r="X1680" i="1" s="1"/>
  <c r="Y1680" i="1" s="1"/>
  <c r="W637" i="1"/>
  <c r="X637" i="1" s="1"/>
  <c r="Y637" i="1" s="1"/>
  <c r="W433" i="1"/>
  <c r="X433" i="1" s="1"/>
  <c r="Y433" i="1" s="1"/>
  <c r="W462" i="1"/>
  <c r="X462" i="1" s="1"/>
  <c r="Y462" i="1" s="1"/>
  <c r="W1686" i="1"/>
  <c r="X1686" i="1" s="1"/>
  <c r="Y1686" i="1" s="1"/>
  <c r="W1071" i="1"/>
  <c r="X1071" i="1" s="1"/>
  <c r="Y1071" i="1" s="1"/>
  <c r="W1183" i="1"/>
  <c r="X1183" i="1" s="1"/>
  <c r="Y1183" i="1" s="1"/>
  <c r="W1293" i="1"/>
  <c r="X1293" i="1" s="1"/>
  <c r="Y1293" i="1" s="1"/>
  <c r="W575" i="1"/>
  <c r="X575" i="1" s="1"/>
  <c r="Y575" i="1" s="1"/>
  <c r="W1670" i="1"/>
  <c r="X1670" i="1" s="1"/>
  <c r="Y1670" i="1" s="1"/>
  <c r="W1483" i="1"/>
  <c r="X1483" i="1" s="1"/>
  <c r="Y1483" i="1" s="1"/>
  <c r="W1541" i="1"/>
  <c r="X1541" i="1" s="1"/>
  <c r="Y1541" i="1" s="1"/>
  <c r="W607" i="1"/>
  <c r="X607" i="1" s="1"/>
  <c r="Y607" i="1" s="1"/>
  <c r="W932" i="1"/>
  <c r="X932" i="1" s="1"/>
  <c r="Y932" i="1" s="1"/>
  <c r="W1182" i="1"/>
  <c r="X1182" i="1" s="1"/>
  <c r="Y1182" i="1" s="1"/>
  <c r="W1759" i="1"/>
  <c r="X1759" i="1" s="1"/>
  <c r="Y1759" i="1" s="1"/>
  <c r="W1469" i="1"/>
  <c r="X1469" i="1" s="1"/>
  <c r="Y1469" i="1" s="1"/>
  <c r="W1558" i="1"/>
  <c r="X1558" i="1" s="1"/>
  <c r="Y1558" i="1" s="1"/>
  <c r="W288" i="1"/>
  <c r="X288" i="1" s="1"/>
  <c r="Y288" i="1" s="1"/>
  <c r="W1033" i="1"/>
  <c r="X1033" i="1" s="1"/>
  <c r="Y1033" i="1" s="1"/>
  <c r="W808" i="1"/>
  <c r="X808" i="1" s="1"/>
  <c r="Y808" i="1" s="1"/>
  <c r="W1024" i="1"/>
  <c r="X1024" i="1" s="1"/>
  <c r="Y1024" i="1" s="1"/>
  <c r="W1003" i="1"/>
  <c r="X1003" i="1" s="1"/>
  <c r="Y1003" i="1" s="1"/>
  <c r="W1007" i="1"/>
  <c r="X1007" i="1" s="1"/>
  <c r="Y1007" i="1" s="1"/>
  <c r="W1413" i="1"/>
  <c r="X1413" i="1" s="1"/>
  <c r="Y1413" i="1" s="1"/>
  <c r="W625" i="1"/>
  <c r="X625" i="1" s="1"/>
  <c r="Y625" i="1" s="1"/>
  <c r="W1524" i="1"/>
  <c r="X1524" i="1" s="1"/>
  <c r="Y1524" i="1" s="1"/>
  <c r="W540" i="1"/>
  <c r="X540" i="1" s="1"/>
  <c r="Y540" i="1" s="1"/>
  <c r="W1646" i="1"/>
  <c r="X1646" i="1" s="1"/>
  <c r="Y1646" i="1" s="1"/>
  <c r="W751" i="1"/>
  <c r="X751" i="1" s="1"/>
  <c r="Y751" i="1" s="1"/>
  <c r="W843" i="1"/>
  <c r="X843" i="1" s="1"/>
  <c r="Y843" i="1" s="1"/>
  <c r="W1756" i="1"/>
  <c r="X1756" i="1" s="1"/>
  <c r="Y1756" i="1" s="1"/>
  <c r="W861" i="1"/>
  <c r="X861" i="1" s="1"/>
  <c r="Y861" i="1" s="1"/>
  <c r="W1415" i="1"/>
  <c r="X1415" i="1" s="1"/>
  <c r="Y1415" i="1" s="1"/>
  <c r="W53" i="1"/>
  <c r="X53" i="1" s="1"/>
  <c r="Y53" i="1" s="1"/>
  <c r="W971" i="1"/>
  <c r="X971" i="1" s="1"/>
  <c r="Y971" i="1" s="1"/>
  <c r="W1342" i="1"/>
  <c r="X1342" i="1" s="1"/>
  <c r="Y1342" i="1" s="1"/>
  <c r="W30" i="1"/>
  <c r="X30" i="1" s="1"/>
  <c r="Y30" i="1" s="1"/>
  <c r="W1553" i="1"/>
  <c r="X1553" i="1" s="1"/>
  <c r="Y1553" i="1" s="1"/>
  <c r="W1256" i="1"/>
  <c r="X1256" i="1" s="1"/>
  <c r="Y1256" i="1" s="1"/>
  <c r="W265" i="1"/>
  <c r="X265" i="1" s="1"/>
  <c r="Y265" i="1" s="1"/>
  <c r="W544" i="1"/>
  <c r="X544" i="1" s="1"/>
  <c r="Y544" i="1" s="1"/>
  <c r="W396" i="1"/>
  <c r="X396" i="1" s="1"/>
  <c r="Y396" i="1" s="1"/>
  <c r="W1020" i="1"/>
  <c r="X1020" i="1" s="1"/>
  <c r="Y1020" i="1" s="1"/>
  <c r="W924" i="1"/>
  <c r="X924" i="1" s="1"/>
  <c r="Y924" i="1" s="1"/>
  <c r="W679" i="1"/>
  <c r="X679" i="1" s="1"/>
  <c r="Y679" i="1" s="1"/>
  <c r="W1720" i="1"/>
  <c r="X1720" i="1" s="1"/>
  <c r="Y1720" i="1" s="1"/>
  <c r="W1456" i="1"/>
  <c r="X1456" i="1" s="1"/>
  <c r="Y1456" i="1" s="1"/>
  <c r="W1208" i="1"/>
  <c r="X1208" i="1" s="1"/>
  <c r="Y1208" i="1" s="1"/>
  <c r="W122" i="1"/>
  <c r="X122" i="1" s="1"/>
  <c r="Y122" i="1" s="1"/>
  <c r="W1046" i="1"/>
  <c r="X1046" i="1" s="1"/>
  <c r="Y1046" i="1" s="1"/>
  <c r="W6" i="1"/>
  <c r="X6" i="1" s="1"/>
  <c r="Y6" i="1" s="1"/>
  <c r="W1254" i="1"/>
  <c r="X1254" i="1" s="1"/>
  <c r="Y1254" i="1" s="1"/>
  <c r="W1562" i="1"/>
  <c r="X1562" i="1" s="1"/>
  <c r="Y1562" i="1" s="1"/>
  <c r="W117" i="1"/>
  <c r="X117" i="1" s="1"/>
  <c r="Y117" i="1" s="1"/>
  <c r="W1240" i="1"/>
  <c r="X1240" i="1" s="1"/>
  <c r="Y1240" i="1" s="1"/>
  <c r="W499" i="1"/>
  <c r="X499" i="1" s="1"/>
  <c r="Y499" i="1" s="1"/>
  <c r="W1263" i="1"/>
  <c r="X1263" i="1" s="1"/>
  <c r="Y1263" i="1" s="1"/>
  <c r="W1287" i="1"/>
  <c r="X1287" i="1" s="1"/>
  <c r="Y1287" i="1" s="1"/>
  <c r="W1216" i="1"/>
  <c r="X1216" i="1" s="1"/>
  <c r="Y1216" i="1" s="1"/>
  <c r="W267" i="1"/>
  <c r="X267" i="1" s="1"/>
  <c r="Y267" i="1" s="1"/>
  <c r="R1537" i="1"/>
  <c r="S1537" i="1" s="1"/>
  <c r="U1537" i="1"/>
  <c r="V1537" i="1" s="1"/>
  <c r="R791" i="1"/>
  <c r="S791" i="1" s="1"/>
  <c r="U791" i="1"/>
  <c r="V791" i="1" s="1"/>
  <c r="R633" i="1"/>
  <c r="S633" i="1" s="1"/>
  <c r="U633" i="1"/>
  <c r="V633" i="1" s="1"/>
  <c r="R450" i="1"/>
  <c r="S450" i="1" s="1"/>
  <c r="U450" i="1"/>
  <c r="V450" i="1" s="1"/>
  <c r="R1310" i="1"/>
  <c r="S1310" i="1" s="1"/>
  <c r="U1310" i="1"/>
  <c r="V1310" i="1" s="1"/>
  <c r="R1423" i="1"/>
  <c r="S1423" i="1" s="1"/>
  <c r="U1423" i="1"/>
  <c r="V1423" i="1" s="1"/>
  <c r="R467" i="1"/>
  <c r="S467" i="1" s="1"/>
  <c r="U467" i="1"/>
  <c r="V467" i="1" s="1"/>
  <c r="R1158" i="1"/>
  <c r="S1158" i="1" s="1"/>
  <c r="U1158" i="1"/>
  <c r="V1158" i="1" s="1"/>
  <c r="R457" i="1"/>
  <c r="S457" i="1" s="1"/>
  <c r="U457" i="1"/>
  <c r="V457" i="1" s="1"/>
  <c r="R994" i="1"/>
  <c r="S994" i="1" s="1"/>
  <c r="U994" i="1"/>
  <c r="V994" i="1" s="1"/>
  <c r="R486" i="1"/>
  <c r="S486" i="1" s="1"/>
  <c r="U486" i="1"/>
  <c r="V486" i="1" s="1"/>
  <c r="R1508" i="1"/>
  <c r="S1508" i="1" s="1"/>
  <c r="U1508" i="1"/>
  <c r="V1508" i="1" s="1"/>
  <c r="R1459" i="1"/>
  <c r="S1459" i="1" s="1"/>
  <c r="U1459" i="1"/>
  <c r="V1459" i="1" s="1"/>
  <c r="R837" i="1"/>
  <c r="S837" i="1" s="1"/>
  <c r="U837" i="1"/>
  <c r="V837" i="1" s="1"/>
  <c r="R503" i="1"/>
  <c r="S503" i="1" s="1"/>
  <c r="U503" i="1"/>
  <c r="V503" i="1" s="1"/>
  <c r="R1231" i="1"/>
  <c r="S1231" i="1" s="1"/>
  <c r="U1231" i="1"/>
  <c r="V1231" i="1" s="1"/>
  <c r="R183" i="1"/>
  <c r="S183" i="1" s="1"/>
  <c r="U183" i="1"/>
  <c r="V183" i="1" s="1"/>
  <c r="R473" i="1"/>
  <c r="S473" i="1" s="1"/>
  <c r="U473" i="1"/>
  <c r="V473" i="1" s="1"/>
  <c r="R134" i="1"/>
  <c r="S134" i="1" s="1"/>
  <c r="U134" i="1"/>
  <c r="V134" i="1" s="1"/>
  <c r="R1004" i="1"/>
  <c r="S1004" i="1" s="1"/>
  <c r="U1004" i="1"/>
  <c r="V1004" i="1" s="1"/>
  <c r="R1350" i="1"/>
  <c r="S1350" i="1" s="1"/>
  <c r="U1350" i="1"/>
  <c r="V1350" i="1" s="1"/>
  <c r="R29" i="1"/>
  <c r="S29" i="1" s="1"/>
  <c r="U29" i="1"/>
  <c r="V29" i="1" s="1"/>
  <c r="R1141" i="1"/>
  <c r="S1141" i="1" s="1"/>
  <c r="U1141" i="1"/>
  <c r="V1141" i="1" s="1"/>
  <c r="R1189" i="1"/>
  <c r="S1189" i="1" s="1"/>
  <c r="U1189" i="1"/>
  <c r="V1189" i="1" s="1"/>
  <c r="R694" i="1"/>
  <c r="S694" i="1" s="1"/>
  <c r="U694" i="1"/>
  <c r="V694" i="1" s="1"/>
  <c r="R777" i="1"/>
  <c r="S777" i="1" s="1"/>
  <c r="U777" i="1"/>
  <c r="V777" i="1" s="1"/>
  <c r="R989" i="1"/>
  <c r="S989" i="1" s="1"/>
  <c r="U989" i="1"/>
  <c r="V989" i="1" s="1"/>
  <c r="R207" i="1"/>
  <c r="S207" i="1" s="1"/>
  <c r="U207" i="1"/>
  <c r="V207" i="1" s="1"/>
  <c r="R88" i="1"/>
  <c r="R89" i="1" s="1"/>
  <c r="U88" i="1"/>
  <c r="V88" i="1" s="1"/>
  <c r="R453" i="1"/>
  <c r="S453" i="1" s="1"/>
  <c r="U453" i="1"/>
  <c r="V453" i="1" s="1"/>
  <c r="R209" i="1"/>
  <c r="S209" i="1" s="1"/>
  <c r="U209" i="1"/>
  <c r="V209" i="1" s="1"/>
  <c r="R562" i="1"/>
  <c r="S562" i="1" s="1"/>
  <c r="U562" i="1"/>
  <c r="V562" i="1" s="1"/>
  <c r="R227" i="1"/>
  <c r="S227" i="1" s="1"/>
  <c r="U227" i="1"/>
  <c r="V227" i="1" s="1"/>
  <c r="R1517" i="1"/>
  <c r="S1517" i="1" s="1"/>
  <c r="U1517" i="1"/>
  <c r="V1517" i="1" s="1"/>
  <c r="R628" i="1"/>
  <c r="S628" i="1" s="1"/>
  <c r="U628" i="1"/>
  <c r="V628" i="1" s="1"/>
  <c r="R343" i="1"/>
  <c r="S343" i="1" s="1"/>
  <c r="U343" i="1"/>
  <c r="V343" i="1" s="1"/>
  <c r="R232" i="1"/>
  <c r="S232" i="1" s="1"/>
  <c r="U232" i="1"/>
  <c r="V232" i="1" s="1"/>
  <c r="R578" i="1"/>
  <c r="S578" i="1" s="1"/>
  <c r="U578" i="1"/>
  <c r="V578" i="1" s="1"/>
  <c r="R77" i="1"/>
  <c r="S77" i="1" s="1"/>
  <c r="U77" i="1"/>
  <c r="V77" i="1" s="1"/>
  <c r="R1080" i="1"/>
  <c r="S1080" i="1" s="1"/>
  <c r="U1080" i="1"/>
  <c r="V1080" i="1" s="1"/>
  <c r="R927" i="1"/>
  <c r="S927" i="1" s="1"/>
  <c r="U927" i="1"/>
  <c r="V927" i="1" s="1"/>
  <c r="R206" i="1"/>
  <c r="S206" i="1" s="1"/>
  <c r="U206" i="1"/>
  <c r="V206" i="1" s="1"/>
  <c r="R1422" i="1"/>
  <c r="S1422" i="1" s="1"/>
  <c r="U1422" i="1"/>
  <c r="V1422" i="1" s="1"/>
  <c r="R454" i="1"/>
  <c r="S454" i="1" s="1"/>
  <c r="U454" i="1"/>
  <c r="V454" i="1" s="1"/>
  <c r="R1570" i="1"/>
  <c r="S1570" i="1" s="1"/>
  <c r="U1570" i="1"/>
  <c r="V1570" i="1" s="1"/>
  <c r="R1639" i="1"/>
  <c r="S1639" i="1" s="1"/>
  <c r="U1639" i="1"/>
  <c r="V1639" i="1" s="1"/>
  <c r="R476" i="1"/>
  <c r="S476" i="1" s="1"/>
  <c r="U476" i="1"/>
  <c r="V476" i="1" s="1"/>
  <c r="R902" i="1"/>
  <c r="S902" i="1" s="1"/>
  <c r="U902" i="1"/>
  <c r="V902" i="1" s="1"/>
  <c r="R1169" i="1"/>
  <c r="S1169" i="1" s="1"/>
  <c r="U1169" i="1"/>
  <c r="V1169" i="1" s="1"/>
  <c r="R129" i="1"/>
  <c r="S129" i="1" s="1"/>
  <c r="U129" i="1"/>
  <c r="V129" i="1" s="1"/>
  <c r="R74" i="1"/>
  <c r="S74" i="1" s="1"/>
  <c r="U74" i="1"/>
  <c r="V74" i="1" s="1"/>
  <c r="R496" i="1"/>
  <c r="S496" i="1" s="1"/>
  <c r="U496" i="1"/>
  <c r="V496" i="1" s="1"/>
  <c r="R223" i="1"/>
  <c r="S223" i="1" s="1"/>
  <c r="U223" i="1"/>
  <c r="V223" i="1" s="1"/>
  <c r="R1457" i="1"/>
  <c r="S1457" i="1" s="1"/>
  <c r="U1457" i="1"/>
  <c r="V1457" i="1" s="1"/>
  <c r="R52" i="1"/>
  <c r="S52" i="1" s="1"/>
  <c r="U52" i="1"/>
  <c r="V52" i="1" s="1"/>
  <c r="R1084" i="1"/>
  <c r="S1084" i="1" s="1"/>
  <c r="U1084" i="1"/>
  <c r="V1084" i="1" s="1"/>
  <c r="R1276" i="1"/>
  <c r="S1276" i="1" s="1"/>
  <c r="U1276" i="1"/>
  <c r="V1276" i="1" s="1"/>
  <c r="R1699" i="1"/>
  <c r="S1699" i="1" s="1"/>
  <c r="U1699" i="1"/>
  <c r="V1699" i="1" s="1"/>
  <c r="R847" i="1"/>
  <c r="S847" i="1" s="1"/>
  <c r="U847" i="1"/>
  <c r="V847" i="1" s="1"/>
  <c r="R334" i="1"/>
  <c r="S334" i="1" s="1"/>
  <c r="U334" i="1"/>
  <c r="V334" i="1" s="1"/>
  <c r="R417" i="1"/>
  <c r="S417" i="1" s="1"/>
  <c r="U417" i="1"/>
  <c r="V417" i="1" s="1"/>
  <c r="R1097" i="1"/>
  <c r="S1097" i="1" s="1"/>
  <c r="U1097" i="1"/>
  <c r="V1097" i="1" s="1"/>
  <c r="R402" i="1"/>
  <c r="S402" i="1" s="1"/>
  <c r="U402" i="1"/>
  <c r="V402" i="1" s="1"/>
  <c r="R1638" i="1"/>
  <c r="S1638" i="1" s="1"/>
  <c r="U1638" i="1"/>
  <c r="V1638" i="1" s="1"/>
  <c r="R290" i="1"/>
  <c r="S290" i="1" s="1"/>
  <c r="U290" i="1"/>
  <c r="V290" i="1" s="1"/>
  <c r="R743" i="1"/>
  <c r="S743" i="1" s="1"/>
  <c r="U743" i="1"/>
  <c r="V743" i="1" s="1"/>
  <c r="R224" i="1"/>
  <c r="S224" i="1" s="1"/>
  <c r="U224" i="1"/>
  <c r="V224" i="1" s="1"/>
  <c r="R271" i="1"/>
  <c r="S271" i="1" s="1"/>
  <c r="U271" i="1"/>
  <c r="V271" i="1" s="1"/>
  <c r="R419" i="1"/>
  <c r="S419" i="1" s="1"/>
  <c r="U419" i="1"/>
  <c r="V419" i="1" s="1"/>
  <c r="R163" i="1"/>
  <c r="S163" i="1" s="1"/>
  <c r="U163" i="1"/>
  <c r="V163" i="1" s="1"/>
  <c r="R172" i="1"/>
  <c r="S172" i="1" s="1"/>
  <c r="U172" i="1"/>
  <c r="V172" i="1" s="1"/>
  <c r="R921" i="1"/>
  <c r="S921" i="1" s="1"/>
  <c r="U921" i="1"/>
  <c r="V921" i="1" s="1"/>
  <c r="R738" i="1"/>
  <c r="S738" i="1" s="1"/>
  <c r="U738" i="1"/>
  <c r="V738" i="1" s="1"/>
  <c r="R1711" i="1"/>
  <c r="S1711" i="1" s="1"/>
  <c r="U1711" i="1"/>
  <c r="V1711" i="1" s="1"/>
  <c r="R420" i="1"/>
  <c r="S420" i="1" s="1"/>
  <c r="U420" i="1"/>
  <c r="V420" i="1" s="1"/>
  <c r="R432" i="1"/>
  <c r="S432" i="1" s="1"/>
  <c r="U432" i="1"/>
  <c r="V432" i="1" s="1"/>
  <c r="R695" i="1"/>
  <c r="S695" i="1" s="1"/>
  <c r="U695" i="1"/>
  <c r="V695" i="1" s="1"/>
  <c r="R1538" i="1"/>
  <c r="S1538" i="1" s="1"/>
  <c r="U1538" i="1"/>
  <c r="V1538" i="1" s="1"/>
  <c r="R367" i="1"/>
  <c r="S367" i="1" s="1"/>
  <c r="U367" i="1"/>
  <c r="V367" i="1" s="1"/>
  <c r="R563" i="1"/>
  <c r="S563" i="1" s="1"/>
  <c r="U563" i="1"/>
  <c r="V563" i="1" s="1"/>
  <c r="R451" i="1"/>
  <c r="S451" i="1" s="1"/>
  <c r="U451" i="1"/>
  <c r="V451" i="1" s="1"/>
  <c r="R370" i="1"/>
  <c r="S370" i="1" s="1"/>
  <c r="U370" i="1"/>
  <c r="V370" i="1" s="1"/>
  <c r="R846" i="1"/>
  <c r="S846" i="1" s="1"/>
  <c r="U846" i="1"/>
  <c r="V846" i="1" s="1"/>
  <c r="R1241" i="1"/>
  <c r="S1241" i="1" s="1"/>
  <c r="U1241" i="1"/>
  <c r="V1241" i="1" s="1"/>
  <c r="R1082" i="1"/>
  <c r="S1082" i="1" s="1"/>
  <c r="U1082" i="1"/>
  <c r="V1082" i="1" s="1"/>
  <c r="R636" i="1"/>
  <c r="S636" i="1" s="1"/>
  <c r="U636" i="1"/>
  <c r="V636" i="1" s="1"/>
  <c r="R1119" i="1"/>
  <c r="S1119" i="1" s="1"/>
  <c r="U1119" i="1"/>
  <c r="V1119" i="1" s="1"/>
  <c r="R803" i="1"/>
  <c r="S803" i="1" s="1"/>
  <c r="U803" i="1"/>
  <c r="V803" i="1" s="1"/>
  <c r="R1086" i="1"/>
  <c r="R1087" i="1" s="1"/>
  <c r="R1088" i="1" s="1"/>
  <c r="W1672" i="1"/>
  <c r="X1672" i="1" s="1"/>
  <c r="Y1672" i="1" s="1"/>
  <c r="R599" i="1"/>
  <c r="S599" i="1" s="1"/>
  <c r="U599" i="1"/>
  <c r="V599" i="1" s="1"/>
  <c r="R559" i="1"/>
  <c r="S559" i="1" s="1"/>
  <c r="U559" i="1"/>
  <c r="V559" i="1" s="1"/>
  <c r="R882" i="1"/>
  <c r="S882" i="1" s="1"/>
  <c r="U882" i="1"/>
  <c r="V882" i="1" s="1"/>
  <c r="R1277" i="1"/>
  <c r="S1277" i="1" s="1"/>
  <c r="U1277" i="1"/>
  <c r="V1277" i="1" s="1"/>
  <c r="R1268" i="1"/>
  <c r="S1268" i="1" s="1"/>
  <c r="U1268" i="1"/>
  <c r="V1268" i="1" s="1"/>
  <c r="R1155" i="1"/>
  <c r="S1155" i="1" s="1"/>
  <c r="U1155" i="1"/>
  <c r="V1155" i="1" s="1"/>
  <c r="R839" i="1"/>
  <c r="S839" i="1" s="1"/>
  <c r="U839" i="1"/>
  <c r="V839" i="1" s="1"/>
  <c r="R1195" i="1"/>
  <c r="S1195" i="1" s="1"/>
  <c r="U1195" i="1"/>
  <c r="V1195" i="1" s="1"/>
  <c r="R415" i="1"/>
  <c r="S415" i="1" s="1"/>
  <c r="U415" i="1"/>
  <c r="V415" i="1" s="1"/>
  <c r="R669" i="1"/>
  <c r="S669" i="1" s="1"/>
  <c r="U669" i="1"/>
  <c r="V669" i="1" s="1"/>
  <c r="R1572" i="1"/>
  <c r="S1572" i="1" s="1"/>
  <c r="U1572" i="1"/>
  <c r="V1572" i="1" s="1"/>
  <c r="R1706" i="1"/>
  <c r="S1706" i="1" s="1"/>
  <c r="U1706" i="1"/>
  <c r="V1706" i="1" s="1"/>
  <c r="R918" i="1"/>
  <c r="S918" i="1" s="1"/>
  <c r="U918" i="1"/>
  <c r="V918" i="1" s="1"/>
  <c r="R1313" i="1"/>
  <c r="S1313" i="1" s="1"/>
  <c r="U1313" i="1"/>
  <c r="V1313" i="1" s="1"/>
  <c r="R1460" i="1"/>
  <c r="S1460" i="1" s="1"/>
  <c r="U1460" i="1"/>
  <c r="V1460" i="1" s="1"/>
  <c r="R1443" i="1"/>
  <c r="S1443" i="1" s="1"/>
  <c r="U1443" i="1"/>
  <c r="V1443" i="1" s="1"/>
  <c r="R875" i="1"/>
  <c r="S875" i="1" s="1"/>
  <c r="U875" i="1"/>
  <c r="V875" i="1" s="1"/>
  <c r="R1641" i="1"/>
  <c r="S1641" i="1" s="1"/>
  <c r="U1641" i="1"/>
  <c r="V1641" i="1" s="1"/>
  <c r="R298" i="1"/>
  <c r="S298" i="1" s="1"/>
  <c r="U298" i="1"/>
  <c r="V298" i="1" s="1"/>
  <c r="R565" i="1"/>
  <c r="S565" i="1" s="1"/>
  <c r="U565" i="1"/>
  <c r="V565" i="1" s="1"/>
  <c r="R776" i="1"/>
  <c r="S776" i="1" s="1"/>
  <c r="U776" i="1"/>
  <c r="V776" i="1" s="1"/>
  <c r="R602" i="1"/>
  <c r="S602" i="1" s="1"/>
  <c r="U602" i="1"/>
  <c r="V602" i="1" s="1"/>
  <c r="R1078" i="1"/>
  <c r="S1078" i="1" s="1"/>
  <c r="U1078" i="1"/>
  <c r="V1078" i="1" s="1"/>
  <c r="R461" i="1"/>
  <c r="S461" i="1" s="1"/>
  <c r="U461" i="1"/>
  <c r="V461" i="1" s="1"/>
  <c r="R358" i="1"/>
  <c r="S358" i="1" s="1"/>
  <c r="U358" i="1"/>
  <c r="V358" i="1" s="1"/>
  <c r="R1390" i="1"/>
  <c r="S1390" i="1" s="1"/>
  <c r="U1390" i="1"/>
  <c r="V1390" i="1" s="1"/>
  <c r="R23" i="1"/>
  <c r="S23" i="1" s="1"/>
  <c r="U23" i="1"/>
  <c r="V23" i="1" s="1"/>
  <c r="R691" i="1"/>
  <c r="S691" i="1" s="1"/>
  <c r="U691" i="1"/>
  <c r="V691" i="1" s="1"/>
  <c r="R990" i="1"/>
  <c r="S990" i="1" s="1"/>
  <c r="U990" i="1"/>
  <c r="V990" i="1" s="1"/>
  <c r="R1285" i="1"/>
  <c r="S1285" i="1" s="1"/>
  <c r="U1285" i="1"/>
  <c r="V1285" i="1" s="1"/>
  <c r="R1161" i="1"/>
  <c r="S1161" i="1" s="1"/>
  <c r="U1161" i="1"/>
  <c r="V1161" i="1" s="1"/>
  <c r="R1222" i="1"/>
  <c r="S1222" i="1" s="1"/>
  <c r="U1222" i="1"/>
  <c r="V1222" i="1" s="1"/>
  <c r="R520" i="1"/>
  <c r="S520" i="1" s="1"/>
  <c r="U520" i="1"/>
  <c r="V520" i="1" s="1"/>
  <c r="R215" i="1"/>
  <c r="S215" i="1" s="1"/>
  <c r="U215" i="1"/>
  <c r="V215" i="1" s="1"/>
  <c r="R222" i="1"/>
  <c r="S222" i="1" s="1"/>
  <c r="U222" i="1"/>
  <c r="V222" i="1" s="1"/>
  <c r="R205" i="1"/>
  <c r="S205" i="1" s="1"/>
  <c r="U205" i="1"/>
  <c r="V205" i="1" s="1"/>
  <c r="R885" i="1"/>
  <c r="S885" i="1" s="1"/>
  <c r="U885" i="1"/>
  <c r="V885" i="1" s="1"/>
  <c r="R1569" i="1"/>
  <c r="S1569" i="1" s="1"/>
  <c r="U1569" i="1"/>
  <c r="V1569" i="1" s="1"/>
  <c r="R641" i="1"/>
  <c r="S641" i="1" s="1"/>
  <c r="U641" i="1"/>
  <c r="V641" i="1" s="1"/>
  <c r="R1328" i="1"/>
  <c r="S1328" i="1" s="1"/>
  <c r="U1328" i="1"/>
  <c r="V1328" i="1" s="1"/>
  <c r="R596" i="1"/>
  <c r="S596" i="1" s="1"/>
  <c r="U596" i="1"/>
  <c r="V596" i="1" s="1"/>
  <c r="R513" i="1"/>
  <c r="S513" i="1" s="1"/>
  <c r="U513" i="1"/>
  <c r="V513" i="1" s="1"/>
  <c r="R22" i="1"/>
  <c r="S22" i="1" s="1"/>
  <c r="U22" i="1"/>
  <c r="V22" i="1" s="1"/>
  <c r="R723" i="1"/>
  <c r="S723" i="1" s="1"/>
  <c r="U723" i="1"/>
  <c r="V723" i="1" s="1"/>
  <c r="R509" i="1"/>
  <c r="S509" i="1" s="1"/>
  <c r="U509" i="1"/>
  <c r="V509" i="1" s="1"/>
  <c r="R170" i="1"/>
  <c r="S170" i="1" s="1"/>
  <c r="W170" i="1" s="1"/>
  <c r="X170" i="1" s="1"/>
  <c r="Y170" i="1" s="1"/>
  <c r="U170" i="1"/>
  <c r="V170" i="1" s="1"/>
  <c r="R1232" i="1"/>
  <c r="S1232" i="1" s="1"/>
  <c r="U1232" i="1"/>
  <c r="V1232" i="1" s="1"/>
  <c r="R1386" i="1"/>
  <c r="S1386" i="1" s="1"/>
  <c r="U1386" i="1"/>
  <c r="V1386" i="1" s="1"/>
  <c r="R65" i="1"/>
  <c r="S65" i="1" s="1"/>
  <c r="U65" i="1"/>
  <c r="V65" i="1" s="1"/>
  <c r="R1249" i="1"/>
  <c r="S1249" i="1" s="1"/>
  <c r="U1249" i="1"/>
  <c r="V1249" i="1" s="1"/>
  <c r="R1225" i="1"/>
  <c r="S1225" i="1" s="1"/>
  <c r="U1225" i="1"/>
  <c r="V1225" i="1" s="1"/>
  <c r="R1053" i="1"/>
  <c r="R1054" i="1" s="1"/>
  <c r="R1055" i="1" s="1"/>
  <c r="R1056" i="1" s="1"/>
  <c r="R1057" i="1" s="1"/>
  <c r="R1058" i="1" s="1"/>
  <c r="R1059" i="1" s="1"/>
  <c r="R1060" i="1" s="1"/>
  <c r="R1061" i="1" s="1"/>
  <c r="R1062" i="1" s="1"/>
  <c r="R1063" i="1" s="1"/>
  <c r="R1064" i="1" s="1"/>
  <c r="R1065" i="1" s="1"/>
  <c r="U1053" i="1"/>
  <c r="V1053" i="1" s="1"/>
  <c r="R779" i="1"/>
  <c r="S779" i="1" s="1"/>
  <c r="U779" i="1"/>
  <c r="V779" i="1" s="1"/>
  <c r="R28" i="1"/>
  <c r="S28" i="1" s="1"/>
  <c r="U28" i="1"/>
  <c r="V28" i="1" s="1"/>
  <c r="R162" i="1"/>
  <c r="S162" i="1" s="1"/>
  <c r="U162" i="1"/>
  <c r="V162" i="1" s="1"/>
  <c r="R1662" i="1"/>
  <c r="S1662" i="1" s="1"/>
  <c r="U1662" i="1"/>
  <c r="V1662" i="1" s="1"/>
  <c r="R173" i="1"/>
  <c r="S173" i="1" s="1"/>
  <c r="U173" i="1"/>
  <c r="V173" i="1" s="1"/>
  <c r="R329" i="1"/>
  <c r="S329" i="1" s="1"/>
  <c r="W329" i="1" s="1"/>
  <c r="X329" i="1" s="1"/>
  <c r="Y329" i="1" s="1"/>
  <c r="U329" i="1"/>
  <c r="V329" i="1" s="1"/>
  <c r="R600" i="1"/>
  <c r="S600" i="1" s="1"/>
  <c r="U600" i="1"/>
  <c r="V600" i="1" s="1"/>
  <c r="R208" i="1"/>
  <c r="S208" i="1" s="1"/>
  <c r="U208" i="1"/>
  <c r="V208" i="1" s="1"/>
  <c r="R1315" i="1"/>
  <c r="S1315" i="1" s="1"/>
  <c r="U1315" i="1"/>
  <c r="V1315" i="1" s="1"/>
  <c r="R943" i="1"/>
  <c r="S943" i="1" s="1"/>
  <c r="U943" i="1"/>
  <c r="V943" i="1" s="1"/>
  <c r="R1187" i="1"/>
  <c r="S1187" i="1" s="1"/>
  <c r="U1187" i="1"/>
  <c r="V1187" i="1" s="1"/>
  <c r="R327" i="1"/>
  <c r="S327" i="1" s="1"/>
  <c r="W327" i="1" s="1"/>
  <c r="X327" i="1" s="1"/>
  <c r="Y327" i="1" s="1"/>
  <c r="U327" i="1"/>
  <c r="V327" i="1" s="1"/>
  <c r="R722" i="1"/>
  <c r="S722" i="1" s="1"/>
  <c r="U722" i="1"/>
  <c r="V722" i="1" s="1"/>
  <c r="R149" i="1"/>
  <c r="S149" i="1" s="1"/>
  <c r="U149" i="1"/>
  <c r="V149" i="1" s="1"/>
  <c r="R727" i="1"/>
  <c r="S727" i="1" s="1"/>
  <c r="U727" i="1"/>
  <c r="V727" i="1" s="1"/>
  <c r="R1497" i="1"/>
  <c r="S1497" i="1" s="1"/>
  <c r="U1497" i="1"/>
  <c r="V1497" i="1" s="1"/>
  <c r="R1026" i="1"/>
  <c r="S1026" i="1" s="1"/>
  <c r="U1026" i="1"/>
  <c r="V1026" i="1" s="1"/>
  <c r="R484" i="1"/>
  <c r="S484" i="1" s="1"/>
  <c r="W484" i="1" s="1"/>
  <c r="X484" i="1" s="1"/>
  <c r="Y484" i="1" s="1"/>
  <c r="U484" i="1"/>
  <c r="V484" i="1" s="1"/>
  <c r="R1499" i="1"/>
  <c r="S1499" i="1" s="1"/>
  <c r="U1499" i="1"/>
  <c r="V1499" i="1" s="1"/>
  <c r="R78" i="1"/>
  <c r="S78" i="1" s="1"/>
  <c r="U78" i="1"/>
  <c r="V78" i="1" s="1"/>
  <c r="R311" i="1"/>
  <c r="S311" i="1" s="1"/>
  <c r="U311" i="1"/>
  <c r="V311" i="1" s="1"/>
  <c r="R19" i="1"/>
  <c r="S19" i="1" s="1"/>
  <c r="U19" i="1"/>
  <c r="V19" i="1" s="1"/>
  <c r="R849" i="1"/>
  <c r="S849" i="1" s="1"/>
  <c r="U849" i="1"/>
  <c r="V849" i="1" s="1"/>
  <c r="R204" i="1"/>
  <c r="S204" i="1" s="1"/>
  <c r="W204" i="1" s="1"/>
  <c r="X204" i="1" s="1"/>
  <c r="Y204" i="1" s="1"/>
  <c r="U204" i="1"/>
  <c r="V204" i="1" s="1"/>
  <c r="R18" i="1"/>
  <c r="S18" i="1" s="1"/>
  <c r="U18" i="1"/>
  <c r="V18" i="1" s="1"/>
  <c r="R640" i="1"/>
  <c r="S640" i="1" s="1"/>
  <c r="U640" i="1"/>
  <c r="V640" i="1" s="1"/>
  <c r="R867" i="1"/>
  <c r="S867" i="1" s="1"/>
  <c r="U867" i="1"/>
  <c r="V867" i="1" s="1"/>
  <c r="R136" i="1"/>
  <c r="S136" i="1" s="1"/>
  <c r="U136" i="1"/>
  <c r="V136" i="1" s="1"/>
  <c r="R293" i="1"/>
  <c r="S293" i="1" s="1"/>
  <c r="U293" i="1"/>
  <c r="V293" i="1" s="1"/>
  <c r="R487" i="1"/>
  <c r="S487" i="1" s="1"/>
  <c r="W487" i="1" s="1"/>
  <c r="X487" i="1" s="1"/>
  <c r="Y487" i="1" s="1"/>
  <c r="U487" i="1"/>
  <c r="V487" i="1" s="1"/>
  <c r="R604" i="1"/>
  <c r="S604" i="1" s="1"/>
  <c r="U604" i="1"/>
  <c r="V604" i="1" s="1"/>
  <c r="R1173" i="1"/>
  <c r="S1173" i="1" s="1"/>
  <c r="U1173" i="1"/>
  <c r="V1173" i="1" s="1"/>
  <c r="R1565" i="1"/>
  <c r="S1565" i="1" s="1"/>
  <c r="U1565" i="1"/>
  <c r="V1565" i="1" s="1"/>
  <c r="R160" i="1"/>
  <c r="S160" i="1" s="1"/>
  <c r="U160" i="1"/>
  <c r="V160" i="1" s="1"/>
  <c r="U1732" i="1"/>
  <c r="V1732" i="1" s="1"/>
  <c r="R1732" i="1"/>
  <c r="R1733" i="1" s="1"/>
  <c r="R1734" i="1" s="1"/>
  <c r="R1735" i="1" s="1"/>
  <c r="R1736" i="1" s="1"/>
  <c r="R1737" i="1" s="1"/>
  <c r="R1738" i="1" s="1"/>
  <c r="R1739" i="1" s="1"/>
  <c r="R1740" i="1" s="1"/>
  <c r="R1741" i="1" s="1"/>
  <c r="R1742" i="1" s="1"/>
  <c r="R1743" i="1" s="1"/>
  <c r="R1744" i="1" s="1"/>
  <c r="R1745" i="1" s="1"/>
  <c r="R1076" i="1"/>
  <c r="S1076" i="1" s="1"/>
  <c r="W1076" i="1" s="1"/>
  <c r="X1076" i="1" s="1"/>
  <c r="Y1076" i="1" s="1"/>
  <c r="U1076" i="1"/>
  <c r="V1076" i="1" s="1"/>
  <c r="R351" i="1"/>
  <c r="S351" i="1" s="1"/>
  <c r="U351" i="1"/>
  <c r="V351" i="1" s="1"/>
  <c r="R1586" i="1"/>
  <c r="S1586" i="1" s="1"/>
  <c r="U1586" i="1"/>
  <c r="V1586" i="1" s="1"/>
  <c r="R1762" i="1"/>
  <c r="S1762" i="1" s="1"/>
  <c r="U1762" i="1"/>
  <c r="V1762" i="1" s="1"/>
  <c r="R614" i="1"/>
  <c r="S614" i="1" s="1"/>
  <c r="U614" i="1"/>
  <c r="V614" i="1" s="1"/>
  <c r="R434" i="1"/>
  <c r="R435" i="1" s="1"/>
  <c r="U434" i="1"/>
  <c r="V434" i="1" s="1"/>
  <c r="R712" i="1"/>
  <c r="S712" i="1" s="1"/>
  <c r="W712" i="1" s="1"/>
  <c r="X712" i="1" s="1"/>
  <c r="Y712" i="1" s="1"/>
  <c r="U712" i="1"/>
  <c r="V712" i="1" s="1"/>
  <c r="R475" i="1"/>
  <c r="S475" i="1" s="1"/>
  <c r="U475" i="1"/>
  <c r="V475" i="1" s="1"/>
  <c r="R1281" i="1"/>
  <c r="S1281" i="1" s="1"/>
  <c r="U1281" i="1"/>
  <c r="V1281" i="1" s="1"/>
  <c r="R1673" i="1"/>
  <c r="S1673" i="1" s="1"/>
  <c r="U1673" i="1"/>
  <c r="V1673" i="1" s="1"/>
  <c r="R268" i="1"/>
  <c r="S268" i="1" s="1"/>
  <c r="U268" i="1"/>
  <c r="V268" i="1" s="1"/>
  <c r="R1259" i="1"/>
  <c r="S1259" i="1" s="1"/>
  <c r="U1259" i="1"/>
  <c r="V1259" i="1" s="1"/>
  <c r="R1209" i="1"/>
  <c r="S1209" i="1" s="1"/>
  <c r="W1209" i="1" s="1"/>
  <c r="X1209" i="1" s="1"/>
  <c r="Y1209" i="1" s="1"/>
  <c r="U1209" i="1"/>
  <c r="V1209" i="1" s="1"/>
  <c r="R201" i="1"/>
  <c r="S201" i="1" s="1"/>
  <c r="U201" i="1"/>
  <c r="V201" i="1" s="1"/>
  <c r="R1013" i="1"/>
  <c r="S1013" i="1" s="1"/>
  <c r="U1013" i="1"/>
  <c r="V1013" i="1" s="1"/>
  <c r="R135" i="1"/>
  <c r="S135" i="1" s="1"/>
  <c r="U135" i="1"/>
  <c r="V135" i="1" s="1"/>
  <c r="R1229" i="1"/>
  <c r="S1229" i="1" s="1"/>
  <c r="U1229" i="1"/>
  <c r="V1229" i="1" s="1"/>
  <c r="R147" i="1"/>
  <c r="S147" i="1" s="1"/>
  <c r="U147" i="1"/>
  <c r="V147" i="1" s="1"/>
  <c r="R1301" i="1"/>
  <c r="S1301" i="1" s="1"/>
  <c r="W1301" i="1" s="1"/>
  <c r="X1301" i="1" s="1"/>
  <c r="Y1301" i="1" s="1"/>
  <c r="U1301" i="1"/>
  <c r="V1301" i="1" s="1"/>
  <c r="R866" i="1"/>
  <c r="S866" i="1" s="1"/>
  <c r="U866" i="1"/>
  <c r="V866" i="1" s="1"/>
  <c r="R470" i="1"/>
  <c r="S470" i="1" s="1"/>
  <c r="U470" i="1"/>
  <c r="V470" i="1" s="1"/>
  <c r="R748" i="1"/>
  <c r="S748" i="1" s="1"/>
  <c r="U748" i="1"/>
  <c r="V748" i="1" s="1"/>
  <c r="R511" i="1"/>
  <c r="S511" i="1" s="1"/>
  <c r="U511" i="1"/>
  <c r="V511" i="1" s="1"/>
  <c r="R1317" i="1"/>
  <c r="S1317" i="1" s="1"/>
  <c r="U1317" i="1"/>
  <c r="V1317" i="1" s="1"/>
  <c r="R1709" i="1"/>
  <c r="S1709" i="1" s="1"/>
  <c r="W1709" i="1" s="1"/>
  <c r="X1709" i="1" s="1"/>
  <c r="Y1709" i="1" s="1"/>
  <c r="U1709" i="1"/>
  <c r="V1709" i="1" s="1"/>
  <c r="R304" i="1"/>
  <c r="S304" i="1" s="1"/>
  <c r="U304" i="1"/>
  <c r="V304" i="1" s="1"/>
  <c r="R1583" i="1"/>
  <c r="S1583" i="1" s="1"/>
  <c r="U1583" i="1"/>
  <c r="V1583" i="1" s="1"/>
  <c r="R118" i="1"/>
  <c r="S118" i="1" s="1"/>
  <c r="U118" i="1"/>
  <c r="V118" i="1" s="1"/>
  <c r="R730" i="1"/>
  <c r="S730" i="1" s="1"/>
  <c r="U730" i="1"/>
  <c r="V730" i="1" s="1"/>
  <c r="R79" i="1"/>
  <c r="S79" i="1" s="1"/>
  <c r="U79" i="1"/>
  <c r="V79" i="1" s="1"/>
  <c r="R1043" i="1"/>
  <c r="S1043" i="1" s="1"/>
  <c r="W1043" i="1" s="1"/>
  <c r="X1043" i="1" s="1"/>
  <c r="Y1043" i="1" s="1"/>
  <c r="U1043" i="1"/>
  <c r="V1043" i="1" s="1"/>
  <c r="R676" i="1"/>
  <c r="S676" i="1" s="1"/>
  <c r="U676" i="1"/>
  <c r="V676" i="1" s="1"/>
  <c r="R749" i="1"/>
  <c r="S749" i="1" s="1"/>
  <c r="U749" i="1"/>
  <c r="V749" i="1" s="1"/>
  <c r="R352" i="1"/>
  <c r="S352" i="1" s="1"/>
  <c r="U352" i="1"/>
  <c r="V352" i="1" s="1"/>
  <c r="R1353" i="1"/>
  <c r="S1353" i="1" s="1"/>
  <c r="U1353" i="1"/>
  <c r="V1353" i="1" s="1"/>
  <c r="R340" i="1"/>
  <c r="S340" i="1" s="1"/>
  <c r="U340" i="1"/>
  <c r="V340" i="1" s="1"/>
  <c r="R1211" i="1"/>
  <c r="S1211" i="1" s="1"/>
  <c r="W1211" i="1" s="1"/>
  <c r="X1211" i="1" s="1"/>
  <c r="Y1211" i="1" s="1"/>
  <c r="U1211" i="1"/>
  <c r="V1211" i="1" s="1"/>
  <c r="R1691" i="1"/>
  <c r="S1691" i="1" s="1"/>
  <c r="U1691" i="1"/>
  <c r="V1691" i="1" s="1"/>
  <c r="R855" i="1"/>
  <c r="S855" i="1" s="1"/>
  <c r="U855" i="1"/>
  <c r="V855" i="1" s="1"/>
  <c r="R299" i="1"/>
  <c r="S299" i="1" s="1"/>
  <c r="U299" i="1"/>
  <c r="V299" i="1" s="1"/>
  <c r="R728" i="1"/>
  <c r="S728" i="1" s="1"/>
  <c r="U728" i="1"/>
  <c r="V728" i="1" s="1"/>
  <c r="R273" i="1"/>
  <c r="S273" i="1" s="1"/>
  <c r="U273" i="1"/>
  <c r="V273" i="1" s="1"/>
  <c r="R90" i="1"/>
  <c r="S90" i="1" s="1"/>
  <c r="W90" i="1" s="1"/>
  <c r="X90" i="1" s="1"/>
  <c r="Y90" i="1" s="1"/>
  <c r="U90" i="1"/>
  <c r="V90" i="1" s="1"/>
  <c r="R1510" i="1"/>
  <c r="S1510" i="1" s="1"/>
  <c r="U1510" i="1"/>
  <c r="V1510" i="1" s="1"/>
  <c r="R893" i="1"/>
  <c r="S893" i="1" s="1"/>
  <c r="U893" i="1"/>
  <c r="V893" i="1" s="1"/>
  <c r="R71" i="1"/>
  <c r="S71" i="1" s="1"/>
  <c r="U71" i="1"/>
  <c r="V71" i="1" s="1"/>
  <c r="R650" i="1"/>
  <c r="S650" i="1" s="1"/>
  <c r="U650" i="1"/>
  <c r="V650" i="1" s="1"/>
  <c r="R1220" i="1"/>
  <c r="S1220" i="1" s="1"/>
  <c r="U1220" i="1"/>
  <c r="V1220" i="1" s="1"/>
  <c r="R143" i="1"/>
  <c r="S143" i="1" s="1"/>
  <c r="W143" i="1" s="1"/>
  <c r="X143" i="1" s="1"/>
  <c r="Y143" i="1" s="1"/>
  <c r="U143" i="1"/>
  <c r="V143" i="1" s="1"/>
  <c r="R605" i="1"/>
  <c r="S605" i="1" s="1"/>
  <c r="U605" i="1"/>
  <c r="V605" i="1" s="1"/>
  <c r="R1010" i="1"/>
  <c r="S1010" i="1" s="1"/>
  <c r="U1010" i="1"/>
  <c r="V1010" i="1" s="1"/>
  <c r="R1665" i="1"/>
  <c r="S1665" i="1" s="1"/>
  <c r="U1665" i="1"/>
  <c r="V1665" i="1" s="1"/>
  <c r="R826" i="1"/>
  <c r="S826" i="1" s="1"/>
  <c r="U826" i="1"/>
  <c r="V826" i="1" s="1"/>
  <c r="R1243" i="1"/>
  <c r="S1243" i="1" s="1"/>
  <c r="U1243" i="1"/>
  <c r="V1243" i="1" s="1"/>
  <c r="R1388" i="1"/>
  <c r="S1388" i="1" s="1"/>
  <c r="W1388" i="1" s="1"/>
  <c r="X1388" i="1" s="1"/>
  <c r="Y1388" i="1" s="1"/>
  <c r="U1388" i="1"/>
  <c r="V1388" i="1" s="1"/>
  <c r="R1400" i="1"/>
  <c r="S1400" i="1" s="1"/>
  <c r="U1400" i="1"/>
  <c r="V1400" i="1" s="1"/>
  <c r="R634" i="1"/>
  <c r="S634" i="1" s="1"/>
  <c r="U634" i="1"/>
  <c r="V634" i="1" s="1"/>
  <c r="R561" i="1"/>
  <c r="S561" i="1" s="1"/>
  <c r="U561" i="1"/>
  <c r="V561" i="1" s="1"/>
  <c r="R514" i="1"/>
  <c r="S514" i="1" s="1"/>
  <c r="U514" i="1"/>
  <c r="V514" i="1" s="1"/>
  <c r="R638" i="1"/>
  <c r="S638" i="1" s="1"/>
  <c r="U638" i="1"/>
  <c r="V638" i="1" s="1"/>
  <c r="R1114" i="1"/>
  <c r="S1114" i="1" s="1"/>
  <c r="W1114" i="1" s="1"/>
  <c r="X1114" i="1" s="1"/>
  <c r="Y1114" i="1" s="1"/>
  <c r="U1114" i="1"/>
  <c r="V1114" i="1" s="1"/>
  <c r="R1016" i="1"/>
  <c r="S1016" i="1" s="1"/>
  <c r="U1016" i="1"/>
  <c r="V1016" i="1" s="1"/>
  <c r="R497" i="1"/>
  <c r="S497" i="1" s="1"/>
  <c r="U497" i="1"/>
  <c r="V497" i="1" s="1"/>
  <c r="R274" i="1"/>
  <c r="S274" i="1" s="1"/>
  <c r="U274" i="1"/>
  <c r="V274" i="1" s="1"/>
  <c r="R394" i="1"/>
  <c r="S394" i="1" s="1"/>
  <c r="U394" i="1"/>
  <c r="V394" i="1" s="1"/>
  <c r="R1462" i="1"/>
  <c r="S1462" i="1" s="1"/>
  <c r="U1462" i="1"/>
  <c r="V1462" i="1" s="1"/>
  <c r="R113" i="1"/>
  <c r="S113" i="1" s="1"/>
  <c r="W113" i="1" s="1"/>
  <c r="X113" i="1" s="1"/>
  <c r="Y113" i="1" s="1"/>
  <c r="U113" i="1"/>
  <c r="V113" i="1" s="1"/>
  <c r="R1029" i="1"/>
  <c r="S1029" i="1" s="1"/>
  <c r="U1029" i="1"/>
  <c r="V1029" i="1" s="1"/>
  <c r="R16" i="1"/>
  <c r="S16" i="1" s="1"/>
  <c r="W16" i="1" s="1"/>
  <c r="X16" i="1" s="1"/>
  <c r="Y16" i="1" s="1"/>
  <c r="U16" i="1"/>
  <c r="V16" i="1" s="1"/>
  <c r="R1729" i="1"/>
  <c r="S1729" i="1" s="1"/>
  <c r="U1729" i="1"/>
  <c r="V1729" i="1" s="1"/>
  <c r="R1624" i="1"/>
  <c r="S1624" i="1" s="1"/>
  <c r="U1624" i="1"/>
  <c r="V1624" i="1" s="1"/>
  <c r="R403" i="1"/>
  <c r="S403" i="1" s="1"/>
  <c r="U403" i="1"/>
  <c r="V403" i="1" s="1"/>
  <c r="R1011" i="1"/>
  <c r="S1011" i="1" s="1"/>
  <c r="W1011" i="1" s="1"/>
  <c r="X1011" i="1" s="1"/>
  <c r="Y1011" i="1" s="1"/>
  <c r="U1011" i="1"/>
  <c r="V1011" i="1" s="1"/>
  <c r="R196" i="1"/>
  <c r="S196" i="1" s="1"/>
  <c r="U196" i="1"/>
  <c r="V196" i="1" s="1"/>
  <c r="R1034" i="1"/>
  <c r="S1034" i="1" s="1"/>
  <c r="W1034" i="1" s="1"/>
  <c r="X1034" i="1" s="1"/>
  <c r="Y1034" i="1" s="1"/>
  <c r="U1034" i="1"/>
  <c r="V1034" i="1" s="1"/>
  <c r="R1245" i="1"/>
  <c r="S1245" i="1" s="1"/>
  <c r="U1245" i="1"/>
  <c r="V1245" i="1" s="1"/>
  <c r="R214" i="1"/>
  <c r="S214" i="1" s="1"/>
  <c r="U214" i="1"/>
  <c r="V214" i="1" s="1"/>
  <c r="R795" i="1"/>
  <c r="S795" i="1" s="1"/>
  <c r="U795" i="1"/>
  <c r="V795" i="1" s="1"/>
  <c r="R581" i="1"/>
  <c r="S581" i="1" s="1"/>
  <c r="W581" i="1" s="1"/>
  <c r="X581" i="1" s="1"/>
  <c r="Y581" i="1" s="1"/>
  <c r="U581" i="1"/>
  <c r="V581" i="1" s="1"/>
  <c r="R1610" i="1"/>
  <c r="S1610" i="1" s="1"/>
  <c r="U1610" i="1"/>
  <c r="V1610" i="1" s="1"/>
  <c r="R1458" i="1"/>
  <c r="S1458" i="1" s="1"/>
  <c r="W1458" i="1" s="1"/>
  <c r="X1458" i="1" s="1"/>
  <c r="Y1458" i="1" s="1"/>
  <c r="U1458" i="1"/>
  <c r="V1458" i="1" s="1"/>
  <c r="R137" i="1"/>
  <c r="S137" i="1" s="1"/>
  <c r="U137" i="1"/>
  <c r="V137" i="1" s="1"/>
  <c r="R1465" i="1"/>
  <c r="S1465" i="1" s="1"/>
  <c r="U1465" i="1"/>
  <c r="V1465" i="1" s="1"/>
  <c r="R34" i="1"/>
  <c r="S34" i="1" s="1"/>
  <c r="U34" i="1"/>
  <c r="V34" i="1" s="1"/>
  <c r="R1593" i="1"/>
  <c r="S1593" i="1" s="1"/>
  <c r="W1593" i="1" s="1"/>
  <c r="X1593" i="1" s="1"/>
  <c r="Y1593" i="1" s="1"/>
  <c r="U1593" i="1"/>
  <c r="V1593" i="1" s="1"/>
  <c r="R923" i="1"/>
  <c r="S923" i="1" s="1"/>
  <c r="U923" i="1"/>
  <c r="V923" i="1" s="1"/>
  <c r="R146" i="1"/>
  <c r="S146" i="1" s="1"/>
  <c r="W146" i="1" s="1"/>
  <c r="X146" i="1" s="1"/>
  <c r="Y146" i="1" s="1"/>
  <c r="U146" i="1"/>
  <c r="V146" i="1" s="1"/>
  <c r="R314" i="1"/>
  <c r="U314" i="1"/>
  <c r="V314" i="1" s="1"/>
  <c r="R72" i="1"/>
  <c r="S72" i="1" s="1"/>
  <c r="U72" i="1"/>
  <c r="V72" i="1" s="1"/>
  <c r="R226" i="1"/>
  <c r="S226" i="1" s="1"/>
  <c r="U226" i="1"/>
  <c r="V226" i="1" s="1"/>
  <c r="R313" i="1"/>
  <c r="S313" i="1" s="1"/>
  <c r="W313" i="1" s="1"/>
  <c r="X313" i="1" s="1"/>
  <c r="Y313" i="1" s="1"/>
  <c r="U313" i="1"/>
  <c r="V313" i="1" s="1"/>
  <c r="R670" i="1"/>
  <c r="S670" i="1" s="1"/>
  <c r="U670" i="1"/>
  <c r="V670" i="1" s="1"/>
  <c r="R883" i="1"/>
  <c r="S883" i="1" s="1"/>
  <c r="W883" i="1" s="1"/>
  <c r="X883" i="1" s="1"/>
  <c r="Y883" i="1" s="1"/>
  <c r="U883" i="1"/>
  <c r="V883" i="1" s="1"/>
  <c r="R262" i="1"/>
  <c r="S262" i="1" s="1"/>
  <c r="U262" i="1"/>
  <c r="V262" i="1" s="1"/>
  <c r="R890" i="1"/>
  <c r="S890" i="1" s="1"/>
  <c r="U890" i="1"/>
  <c r="V890" i="1" s="1"/>
  <c r="R471" i="1"/>
  <c r="S471" i="1" s="1"/>
  <c r="U471" i="1"/>
  <c r="V471" i="1" s="1"/>
  <c r="R830" i="1"/>
  <c r="S830" i="1" s="1"/>
  <c r="W830" i="1" s="1"/>
  <c r="X830" i="1" s="1"/>
  <c r="Y830" i="1" s="1"/>
  <c r="U830" i="1"/>
  <c r="V830" i="1" s="1"/>
  <c r="R257" i="1"/>
  <c r="S257" i="1" s="1"/>
  <c r="U257" i="1"/>
  <c r="V257" i="1" s="1"/>
  <c r="R835" i="1"/>
  <c r="S835" i="1" s="1"/>
  <c r="W835" i="1" s="1"/>
  <c r="X835" i="1" s="1"/>
  <c r="Y835" i="1" s="1"/>
  <c r="U835" i="1"/>
  <c r="V835" i="1" s="1"/>
  <c r="R1605" i="1"/>
  <c r="S1605" i="1" s="1"/>
  <c r="U1605" i="1"/>
  <c r="V1605" i="1" s="1"/>
  <c r="R592" i="1"/>
  <c r="S592" i="1" s="1"/>
  <c r="U592" i="1"/>
  <c r="V592" i="1" s="1"/>
  <c r="R1428" i="1"/>
  <c r="S1428" i="1" s="1"/>
  <c r="U1428" i="1"/>
  <c r="V1428" i="1" s="1"/>
  <c r="R1620" i="1"/>
  <c r="S1620" i="1" s="1"/>
  <c r="W1620" i="1" s="1"/>
  <c r="X1620" i="1" s="1"/>
  <c r="Y1620" i="1" s="1"/>
  <c r="U1620" i="1"/>
  <c r="V1620" i="1" s="1"/>
  <c r="R330" i="1"/>
  <c r="S330" i="1" s="1"/>
  <c r="U330" i="1"/>
  <c r="V330" i="1" s="1"/>
  <c r="R38" i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U38" i="1"/>
  <c r="V38" i="1" s="1"/>
  <c r="R968" i="1"/>
  <c r="S968" i="1" s="1"/>
  <c r="U968" i="1"/>
  <c r="V968" i="1" s="1"/>
  <c r="R579" i="1"/>
  <c r="S579" i="1" s="1"/>
  <c r="U579" i="1"/>
  <c r="V579" i="1" s="1"/>
  <c r="R26" i="1"/>
  <c r="S26" i="1" s="1"/>
  <c r="U26" i="1"/>
  <c r="V26" i="1" s="1"/>
  <c r="R1713" i="1"/>
  <c r="S1713" i="1" s="1"/>
  <c r="W1713" i="1" s="1"/>
  <c r="X1713" i="1" s="1"/>
  <c r="Y1713" i="1" s="1"/>
  <c r="U1713" i="1"/>
  <c r="V1713" i="1" s="1"/>
  <c r="R1242" i="1"/>
  <c r="S1242" i="1" s="1"/>
  <c r="U1242" i="1"/>
  <c r="V1242" i="1" s="1"/>
  <c r="R700" i="1"/>
  <c r="R701" i="1" s="1"/>
  <c r="R702" i="1" s="1"/>
  <c r="R703" i="1" s="1"/>
  <c r="U700" i="1"/>
  <c r="V700" i="1" s="1"/>
  <c r="R1442" i="1"/>
  <c r="S1442" i="1" s="1"/>
  <c r="U1442" i="1"/>
  <c r="V1442" i="1" s="1"/>
  <c r="R654" i="1"/>
  <c r="U654" i="1"/>
  <c r="V654" i="1" s="1"/>
  <c r="R1760" i="1"/>
  <c r="S1760" i="1" s="1"/>
  <c r="U1760" i="1"/>
  <c r="V1760" i="1" s="1"/>
  <c r="W936" i="1"/>
  <c r="X936" i="1" s="1"/>
  <c r="Y936" i="1" s="1"/>
  <c r="R1589" i="1"/>
  <c r="S1589" i="1" s="1"/>
  <c r="U1589" i="1"/>
  <c r="V1589" i="1" s="1"/>
  <c r="R478" i="1"/>
  <c r="S478" i="1" s="1"/>
  <c r="U478" i="1"/>
  <c r="V478" i="1" s="1"/>
  <c r="R620" i="1"/>
  <c r="S620" i="1" s="1"/>
  <c r="U620" i="1"/>
  <c r="V620" i="1" s="1"/>
  <c r="R991" i="1"/>
  <c r="S991" i="1" s="1"/>
  <c r="U991" i="1"/>
  <c r="V991" i="1" s="1"/>
  <c r="R1747" i="1"/>
  <c r="S1747" i="1" s="1"/>
  <c r="U1747" i="1"/>
  <c r="V1747" i="1" s="1"/>
  <c r="R615" i="1"/>
  <c r="S615" i="1" s="1"/>
  <c r="U615" i="1"/>
  <c r="V615" i="1" s="1"/>
  <c r="R75" i="1"/>
  <c r="S75" i="1" s="1"/>
  <c r="U75" i="1"/>
  <c r="V75" i="1" s="1"/>
  <c r="R401" i="1"/>
  <c r="S401" i="1" s="1"/>
  <c r="U401" i="1"/>
  <c r="V401" i="1" s="1"/>
  <c r="R62" i="1"/>
  <c r="S62" i="1" s="1"/>
  <c r="U62" i="1"/>
  <c r="V62" i="1" s="1"/>
  <c r="R1749" i="1"/>
  <c r="S1749" i="1" s="1"/>
  <c r="U1749" i="1"/>
  <c r="V1749" i="1" s="1"/>
  <c r="R1278" i="1"/>
  <c r="S1278" i="1" s="1"/>
  <c r="U1278" i="1"/>
  <c r="V1278" i="1" s="1"/>
  <c r="R736" i="1"/>
  <c r="S736" i="1" s="1"/>
  <c r="U736" i="1"/>
  <c r="V736" i="1" s="1"/>
  <c r="R1652" i="1"/>
  <c r="S1652" i="1" s="1"/>
  <c r="U1652" i="1"/>
  <c r="V1652" i="1" s="1"/>
  <c r="R726" i="1"/>
  <c r="S726" i="1" s="1"/>
  <c r="U726" i="1"/>
  <c r="V726" i="1" s="1"/>
  <c r="R635" i="1"/>
  <c r="S635" i="1" s="1"/>
  <c r="U635" i="1"/>
  <c r="V635" i="1" s="1"/>
  <c r="R631" i="1"/>
  <c r="S631" i="1" s="1"/>
  <c r="U631" i="1"/>
  <c r="V631" i="1" s="1"/>
  <c r="R784" i="1"/>
  <c r="S784" i="1" s="1"/>
  <c r="U784" i="1"/>
  <c r="V784" i="1" s="1"/>
  <c r="R547" i="1"/>
  <c r="R548" i="1" s="1"/>
  <c r="R549" i="1" s="1"/>
  <c r="R550" i="1" s="1"/>
  <c r="R551" i="1" s="1"/>
  <c r="R552" i="1" s="1"/>
  <c r="R553" i="1" s="1"/>
  <c r="R554" i="1" s="1"/>
  <c r="U547" i="1"/>
  <c r="V547" i="1" s="1"/>
  <c r="R731" i="1"/>
  <c r="S731" i="1" s="1"/>
  <c r="U731" i="1"/>
  <c r="V731" i="1" s="1"/>
  <c r="R36" i="1"/>
  <c r="S36" i="1" s="1"/>
  <c r="U36" i="1"/>
  <c r="V36" i="1" s="1"/>
  <c r="R1160" i="1"/>
  <c r="S1160" i="1" s="1"/>
  <c r="U1160" i="1"/>
  <c r="V1160" i="1" s="1"/>
  <c r="R1314" i="1"/>
  <c r="S1314" i="1" s="1"/>
  <c r="U1314" i="1"/>
  <c r="V1314" i="1" s="1"/>
  <c r="R772" i="1"/>
  <c r="S772" i="1" s="1"/>
  <c r="U772" i="1"/>
  <c r="V772" i="1" s="1"/>
  <c r="R997" i="1"/>
  <c r="S997" i="1" s="1"/>
  <c r="U997" i="1"/>
  <c r="V997" i="1" s="1"/>
  <c r="R973" i="1"/>
  <c r="R974" i="1" s="1"/>
  <c r="R975" i="1" s="1"/>
  <c r="R976" i="1" s="1"/>
  <c r="R977" i="1" s="1"/>
  <c r="R978" i="1" s="1"/>
  <c r="R979" i="1" s="1"/>
  <c r="R980" i="1" s="1"/>
  <c r="R981" i="1" s="1"/>
  <c r="R982" i="1" s="1"/>
  <c r="R983" i="1" s="1"/>
  <c r="R984" i="1" s="1"/>
  <c r="R985" i="1" s="1"/>
  <c r="U973" i="1"/>
  <c r="V973" i="1" s="1"/>
  <c r="R167" i="1"/>
  <c r="S167" i="1" s="1"/>
  <c r="U167" i="1"/>
  <c r="V167" i="1" s="1"/>
  <c r="R131" i="1"/>
  <c r="S131" i="1" s="1"/>
  <c r="U131" i="1"/>
  <c r="V131" i="1" s="1"/>
  <c r="R705" i="1"/>
  <c r="S705" i="1" s="1"/>
  <c r="U705" i="1"/>
  <c r="V705" i="1" s="1"/>
  <c r="R522" i="1"/>
  <c r="S522" i="1" s="1"/>
  <c r="U522" i="1"/>
  <c r="V522" i="1" s="1"/>
  <c r="R1700" i="1"/>
  <c r="S1700" i="1" s="1"/>
  <c r="U1700" i="1"/>
  <c r="V1700" i="1" s="1"/>
  <c r="R1495" i="1"/>
  <c r="S1495" i="1" s="1"/>
  <c r="U1495" i="1"/>
  <c r="V1495" i="1" s="1"/>
  <c r="R873" i="1"/>
  <c r="S873" i="1" s="1"/>
  <c r="U873" i="1"/>
  <c r="V873" i="1" s="1"/>
  <c r="R539" i="1"/>
  <c r="S539" i="1" s="1"/>
  <c r="U539" i="1"/>
  <c r="V539" i="1" s="1"/>
  <c r="R479" i="1"/>
  <c r="S479" i="1" s="1"/>
  <c r="U479" i="1"/>
  <c r="V479" i="1" s="1"/>
  <c r="R1302" i="1"/>
  <c r="S1302" i="1" s="1"/>
  <c r="U1302" i="1"/>
  <c r="V1302" i="1" s="1"/>
  <c r="R594" i="1"/>
  <c r="S594" i="1" s="1"/>
  <c r="U594" i="1"/>
  <c r="V594" i="1" s="1"/>
  <c r="R1567" i="1"/>
  <c r="S1567" i="1" s="1"/>
  <c r="U1567" i="1"/>
  <c r="V1567" i="1" s="1"/>
  <c r="R1555" i="1"/>
  <c r="S1555" i="1" s="1"/>
  <c r="U1555" i="1"/>
  <c r="V1555" i="1" s="1"/>
  <c r="R1494" i="1"/>
  <c r="S1494" i="1" s="1"/>
  <c r="U1494" i="1"/>
  <c r="V1494" i="1" s="1"/>
  <c r="R297" i="1"/>
  <c r="S297" i="1" s="1"/>
  <c r="U297" i="1"/>
  <c r="V297" i="1" s="1"/>
  <c r="R1440" i="1"/>
  <c r="S1440" i="1" s="1"/>
  <c r="U1440" i="1"/>
  <c r="V1440" i="1" s="1"/>
  <c r="R1258" i="1"/>
  <c r="S1258" i="1" s="1"/>
  <c r="U1258" i="1"/>
  <c r="V1258" i="1" s="1"/>
  <c r="R1675" i="1"/>
  <c r="S1675" i="1" s="1"/>
  <c r="U1675" i="1"/>
  <c r="V1675" i="1" s="1"/>
  <c r="U276" i="1"/>
  <c r="V276" i="1" s="1"/>
  <c r="R1476" i="1"/>
  <c r="S1476" i="1" s="1"/>
  <c r="U1476" i="1"/>
  <c r="V1476" i="1" s="1"/>
  <c r="R294" i="1"/>
  <c r="R295" i="1" s="1"/>
  <c r="R296" i="1" s="1"/>
  <c r="U294" i="1"/>
  <c r="V294" i="1" s="1"/>
  <c r="R491" i="1"/>
  <c r="S491" i="1" s="1"/>
  <c r="U491" i="1"/>
  <c r="V491" i="1" s="1"/>
  <c r="R342" i="1"/>
  <c r="S342" i="1" s="1"/>
  <c r="U342" i="1"/>
  <c r="V342" i="1" s="1"/>
  <c r="R610" i="1"/>
  <c r="S610" i="1" s="1"/>
  <c r="U610" i="1"/>
  <c r="V610" i="1" s="1"/>
  <c r="R582" i="1"/>
  <c r="S582" i="1" s="1"/>
  <c r="U582" i="1"/>
  <c r="V582" i="1" s="1"/>
  <c r="R595" i="1"/>
  <c r="S595" i="1" s="1"/>
  <c r="U595" i="1"/>
  <c r="V595" i="1" s="1"/>
  <c r="R872" i="1"/>
  <c r="S872" i="1" s="1"/>
  <c r="U872" i="1"/>
  <c r="V872" i="1" s="1"/>
  <c r="R126" i="1"/>
  <c r="S126" i="1" s="1"/>
  <c r="U126" i="1"/>
  <c r="V126" i="1" s="1"/>
  <c r="R1546" i="1"/>
  <c r="S1546" i="1" s="1"/>
  <c r="U1546" i="1"/>
  <c r="V1546" i="1" s="1"/>
  <c r="R1099" i="1"/>
  <c r="S1099" i="1" s="1"/>
  <c r="U1099" i="1"/>
  <c r="V1099" i="1" s="1"/>
  <c r="R107" i="1"/>
  <c r="S107" i="1" s="1"/>
  <c r="U107" i="1"/>
  <c r="V107" i="1" s="1"/>
  <c r="R83" i="1"/>
  <c r="S83" i="1" s="1"/>
  <c r="U83" i="1"/>
  <c r="V83" i="1" s="1"/>
  <c r="R1265" i="1"/>
  <c r="S1265" i="1" s="1"/>
  <c r="U1265" i="1"/>
  <c r="V1265" i="1" s="1"/>
  <c r="R545" i="1"/>
  <c r="S545" i="1" s="1"/>
  <c r="U545" i="1"/>
  <c r="V545" i="1" s="1"/>
  <c r="R119" i="1"/>
  <c r="S119" i="1" s="1"/>
  <c r="U119" i="1"/>
  <c r="V119" i="1" s="1"/>
  <c r="R790" i="1"/>
  <c r="S790" i="1" s="1"/>
  <c r="U790" i="1"/>
  <c r="V790" i="1" s="1"/>
  <c r="R810" i="1"/>
  <c r="S810" i="1" s="1"/>
  <c r="U810" i="1"/>
  <c r="V810" i="1" s="1"/>
  <c r="R871" i="1"/>
  <c r="S871" i="1" s="1"/>
  <c r="U871" i="1"/>
  <c r="V871" i="1" s="1"/>
  <c r="R713" i="1"/>
  <c r="S713" i="1" s="1"/>
  <c r="U713" i="1"/>
  <c r="V713" i="1" s="1"/>
  <c r="R543" i="1"/>
  <c r="S543" i="1" s="1"/>
  <c r="U543" i="1"/>
  <c r="V543" i="1" s="1"/>
  <c r="R1205" i="1"/>
  <c r="S1205" i="1" s="1"/>
  <c r="U1205" i="1"/>
  <c r="V1205" i="1" s="1"/>
  <c r="R459" i="1"/>
  <c r="S459" i="1" s="1"/>
  <c r="U459" i="1"/>
  <c r="V459" i="1" s="1"/>
  <c r="R59" i="1"/>
  <c r="S59" i="1" s="1"/>
  <c r="U59" i="1"/>
  <c r="V59" i="1" s="1"/>
  <c r="R116" i="1"/>
  <c r="S116" i="1" s="1"/>
  <c r="U116" i="1"/>
  <c r="V116" i="1" s="1"/>
  <c r="R746" i="1"/>
  <c r="S746" i="1" s="1"/>
  <c r="U746" i="1"/>
  <c r="V746" i="1" s="1"/>
  <c r="R1186" i="1"/>
  <c r="S1186" i="1" s="1"/>
  <c r="U1186" i="1"/>
  <c r="V1186" i="1" s="1"/>
  <c r="R1394" i="1"/>
  <c r="S1394" i="1" s="1"/>
  <c r="U1394" i="1"/>
  <c r="V1394" i="1" s="1"/>
  <c r="R490" i="1"/>
  <c r="S490" i="1" s="1"/>
  <c r="U490" i="1"/>
  <c r="V490" i="1" s="1"/>
  <c r="R466" i="1"/>
  <c r="S466" i="1" s="1"/>
  <c r="U466" i="1"/>
  <c r="V466" i="1" s="1"/>
  <c r="R1606" i="1"/>
  <c r="S1606" i="1" s="1"/>
  <c r="U1606" i="1"/>
  <c r="V1606" i="1" s="1"/>
  <c r="R399" i="1"/>
  <c r="S399" i="1" s="1"/>
  <c r="U399" i="1"/>
  <c r="V399" i="1" s="1"/>
  <c r="R185" i="1"/>
  <c r="S185" i="1" s="1"/>
  <c r="U185" i="1"/>
  <c r="V185" i="1" s="1"/>
  <c r="R782" i="1"/>
  <c r="S782" i="1" s="1"/>
  <c r="U782" i="1"/>
  <c r="V782" i="1" s="1"/>
  <c r="R632" i="1"/>
  <c r="S632" i="1" s="1"/>
  <c r="U632" i="1"/>
  <c r="V632" i="1" s="1"/>
  <c r="R335" i="1"/>
  <c r="S335" i="1" s="1"/>
  <c r="U335" i="1"/>
  <c r="V335" i="1" s="1"/>
  <c r="R1601" i="1"/>
  <c r="S1601" i="1" s="1"/>
  <c r="U1601" i="1"/>
  <c r="V1601" i="1" s="1"/>
  <c r="R350" i="1"/>
  <c r="S350" i="1" s="1"/>
  <c r="U350" i="1"/>
  <c r="V350" i="1" s="1"/>
  <c r="R1602" i="1"/>
  <c r="S1602" i="1" s="1"/>
  <c r="U1602" i="1"/>
  <c r="V1602" i="1" s="1"/>
  <c r="R903" i="1"/>
  <c r="S903" i="1" s="1"/>
  <c r="U903" i="1"/>
  <c r="V903" i="1" s="1"/>
  <c r="R241" i="1"/>
  <c r="U241" i="1"/>
  <c r="V241" i="1" s="1"/>
  <c r="R344" i="1"/>
  <c r="S344" i="1" s="1"/>
  <c r="U344" i="1"/>
  <c r="V344" i="1" s="1"/>
  <c r="R862" i="1"/>
  <c r="S862" i="1" s="1"/>
  <c r="U862" i="1"/>
  <c r="V862" i="1" s="1"/>
  <c r="R1566" i="1"/>
  <c r="S1566" i="1" s="1"/>
  <c r="U1566" i="1"/>
  <c r="V1566" i="1" s="1"/>
  <c r="R1681" i="1"/>
  <c r="S1681" i="1" s="1"/>
  <c r="U1681" i="1"/>
  <c r="V1681" i="1" s="1"/>
  <c r="R142" i="1"/>
  <c r="S142" i="1" s="1"/>
  <c r="U142" i="1"/>
  <c r="V142" i="1" s="1"/>
  <c r="R850" i="1"/>
  <c r="S850" i="1" s="1"/>
  <c r="U850" i="1"/>
  <c r="V850" i="1" s="1"/>
  <c r="R939" i="1"/>
  <c r="S939" i="1" s="1"/>
  <c r="U939" i="1"/>
  <c r="V939" i="1" s="1"/>
  <c r="R1724" i="1"/>
  <c r="S1724" i="1" s="1"/>
  <c r="U1724" i="1"/>
  <c r="V1724" i="1" s="1"/>
  <c r="R54" i="1"/>
  <c r="R55" i="1" s="1"/>
  <c r="R56" i="1" s="1"/>
  <c r="R57" i="1" s="1"/>
  <c r="U54" i="1"/>
  <c r="V54" i="1" s="1"/>
  <c r="R668" i="1"/>
  <c r="S668" i="1" s="1"/>
  <c r="U668" i="1"/>
  <c r="V668" i="1" s="1"/>
  <c r="R494" i="1"/>
  <c r="S494" i="1" s="1"/>
  <c r="U494" i="1"/>
  <c r="V494" i="1" s="1"/>
  <c r="R970" i="1"/>
  <c r="S970" i="1" s="1"/>
  <c r="U970" i="1"/>
  <c r="V970" i="1" s="1"/>
  <c r="R1674" i="1"/>
  <c r="S1674" i="1" s="1"/>
  <c r="U1674" i="1"/>
  <c r="V1674" i="1" s="1"/>
  <c r="R353" i="1"/>
  <c r="S353" i="1" s="1"/>
  <c r="U353" i="1"/>
  <c r="V353" i="1" s="1"/>
  <c r="W374" i="1"/>
  <c r="X374" i="1" s="1"/>
  <c r="Y374" i="1" s="1"/>
  <c r="R338" i="1"/>
  <c r="W1668" i="1"/>
  <c r="X1668" i="1" s="1"/>
  <c r="Y1668" i="1" s="1"/>
  <c r="W1501" i="1"/>
  <c r="X1501" i="1" s="1"/>
  <c r="Y1501" i="1" s="1"/>
  <c r="R1123" i="1"/>
  <c r="R986" i="1"/>
  <c r="R987" i="1" s="1"/>
  <c r="R988" i="1" s="1"/>
  <c r="R242" i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566" i="1"/>
  <c r="R567" i="1" s="1"/>
  <c r="R568" i="1" s="1"/>
  <c r="R569" i="1" s="1"/>
  <c r="R655" i="1"/>
  <c r="R656" i="1" s="1"/>
  <c r="R657" i="1" s="1"/>
  <c r="R658" i="1" s="1"/>
  <c r="R659" i="1" s="1"/>
  <c r="R660" i="1" s="1"/>
  <c r="R661" i="1" s="1"/>
  <c r="R662" i="1" s="1"/>
  <c r="R663" i="1" s="1"/>
  <c r="R664" i="1" s="1"/>
  <c r="R665" i="1" s="1"/>
  <c r="R666" i="1" s="1"/>
  <c r="R667" i="1" s="1"/>
  <c r="R1424" i="1"/>
  <c r="R1425" i="1" s="1"/>
  <c r="R1426" i="1" s="1"/>
  <c r="R1133" i="1"/>
  <c r="R1134" i="1" s="1"/>
  <c r="R1135" i="1" s="1"/>
  <c r="R1136" i="1" s="1"/>
  <c r="R1137" i="1" s="1"/>
  <c r="R1138" i="1" s="1"/>
  <c r="R1139" i="1" s="1"/>
  <c r="R1140" i="1" s="1"/>
  <c r="R523" i="1"/>
  <c r="R524" i="1" s="1"/>
  <c r="R525" i="1" s="1"/>
  <c r="R526" i="1" s="1"/>
  <c r="R527" i="1" s="1"/>
  <c r="R528" i="1" s="1"/>
  <c r="R529" i="1" s="1"/>
  <c r="R530" i="1" s="1"/>
  <c r="R531" i="1" s="1"/>
  <c r="R532" i="1" s="1"/>
  <c r="Q4" i="1"/>
  <c r="T4" i="1" s="1"/>
  <c r="R928" i="1"/>
  <c r="R929" i="1" s="1"/>
  <c r="R1436" i="1"/>
  <c r="R1437" i="1" s="1"/>
  <c r="R1438" i="1" s="1"/>
  <c r="R1354" i="1"/>
  <c r="R1355" i="1" s="1"/>
  <c r="R1356" i="1" s="1"/>
  <c r="R1357" i="1" s="1"/>
  <c r="R1358" i="1" s="1"/>
  <c r="R1359" i="1" s="1"/>
  <c r="R1360" i="1" s="1"/>
  <c r="R1361" i="1" s="1"/>
  <c r="R1362" i="1" s="1"/>
  <c r="R1363" i="1" s="1"/>
  <c r="R1364" i="1" s="1"/>
  <c r="R1365" i="1" s="1"/>
  <c r="R376" i="1"/>
  <c r="R377" i="1" s="1"/>
  <c r="R378" i="1" s="1"/>
  <c r="R379" i="1" s="1"/>
  <c r="R380" i="1" s="1"/>
  <c r="R381" i="1" s="1"/>
  <c r="R382" i="1" s="1"/>
  <c r="R383" i="1" s="1"/>
  <c r="R384" i="1" s="1"/>
  <c r="R385" i="1" s="1"/>
  <c r="R386" i="1" s="1"/>
  <c r="R387" i="1" s="1"/>
  <c r="R388" i="1" s="1"/>
  <c r="R362" i="1"/>
  <c r="R363" i="1" s="1"/>
  <c r="R364" i="1" s="1"/>
  <c r="R365" i="1" s="1"/>
  <c r="R366" i="1" s="1"/>
  <c r="R258" i="1"/>
  <c r="R259" i="1" s="1"/>
  <c r="R1102" i="1"/>
  <c r="R1103" i="1" s="1"/>
  <c r="R1104" i="1" s="1"/>
  <c r="R894" i="1"/>
  <c r="R895" i="1" s="1"/>
  <c r="R896" i="1" s="1"/>
  <c r="R897" i="1" s="1"/>
  <c r="R154" i="1"/>
  <c r="R155" i="1" s="1"/>
  <c r="R156" i="1" s="1"/>
  <c r="R157" i="1" s="1"/>
  <c r="R158" i="1" s="1"/>
  <c r="R1781" i="1"/>
  <c r="R1782" i="1" s="1"/>
  <c r="R1783" i="1" s="1"/>
  <c r="R1784" i="1" s="1"/>
  <c r="R1785" i="1" s="1"/>
  <c r="R1786" i="1" s="1"/>
  <c r="R1787" i="1" s="1"/>
  <c r="R1788" i="1" s="1"/>
  <c r="R1789" i="1" s="1"/>
  <c r="R1790" i="1" s="1"/>
  <c r="R1791" i="1" s="1"/>
  <c r="R1792" i="1" s="1"/>
  <c r="R1793" i="1" s="1"/>
  <c r="R1794" i="1" s="1"/>
  <c r="R1795" i="1" s="1"/>
  <c r="R1796" i="1" s="1"/>
  <c r="R1797" i="1" s="1"/>
  <c r="R406" i="1"/>
  <c r="R407" i="1" s="1"/>
  <c r="R408" i="1" s="1"/>
  <c r="R409" i="1" s="1"/>
  <c r="R410" i="1" s="1"/>
  <c r="R411" i="1" s="1"/>
  <c r="R412" i="1" s="1"/>
  <c r="R1634" i="1"/>
  <c r="R682" i="1"/>
  <c r="R683" i="1" s="1"/>
  <c r="R684" i="1" s="1"/>
  <c r="R685" i="1" s="1"/>
  <c r="R686" i="1" s="1"/>
  <c r="R687" i="1" s="1"/>
  <c r="R718" i="1"/>
  <c r="R719" i="1" s="1"/>
  <c r="R720" i="1" s="1"/>
  <c r="R84" i="1"/>
  <c r="R85" i="1" s="1"/>
  <c r="R91" i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401" i="1"/>
  <c r="R1402" i="1" s="1"/>
  <c r="R1403" i="1" s="1"/>
  <c r="R1404" i="1" s="1"/>
  <c r="R1405" i="1" s="1"/>
  <c r="R1406" i="1" s="1"/>
  <c r="R1407" i="1" s="1"/>
  <c r="R1408" i="1" s="1"/>
  <c r="R1409" i="1" s="1"/>
  <c r="R1410" i="1" s="1"/>
  <c r="R315" i="1"/>
  <c r="R316" i="1" s="1"/>
  <c r="R317" i="1" s="1"/>
  <c r="R318" i="1" s="1"/>
  <c r="R319" i="1" s="1"/>
  <c r="R320" i="1" s="1"/>
  <c r="R321" i="1" s="1"/>
  <c r="R322" i="1" s="1"/>
  <c r="R323" i="1" s="1"/>
  <c r="R324" i="1" s="1"/>
  <c r="S314" i="1"/>
  <c r="R422" i="1"/>
  <c r="R423" i="1" s="1"/>
  <c r="R424" i="1" s="1"/>
  <c r="R758" i="1"/>
  <c r="R759" i="1" s="1"/>
  <c r="R760" i="1" s="1"/>
  <c r="R761" i="1" s="1"/>
  <c r="R762" i="1" s="1"/>
  <c r="R763" i="1" s="1"/>
  <c r="R764" i="1" s="1"/>
  <c r="R765" i="1" s="1"/>
  <c r="R766" i="1" s="1"/>
  <c r="R767" i="1" s="1"/>
  <c r="R938" i="1"/>
  <c r="R1150" i="1"/>
  <c r="R1151" i="1" s="1"/>
  <c r="R1152" i="1" s="1"/>
  <c r="R1153" i="1" s="1"/>
  <c r="O16" i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O1455" i="1" s="1"/>
  <c r="O1456" i="1" s="1"/>
  <c r="O1457" i="1" s="1"/>
  <c r="O1458" i="1" s="1"/>
  <c r="O1459" i="1" s="1"/>
  <c r="O1460" i="1" s="1"/>
  <c r="O1461" i="1" s="1"/>
  <c r="O1462" i="1" s="1"/>
  <c r="O1463" i="1" s="1"/>
  <c r="O1464" i="1" s="1"/>
  <c r="O1465" i="1" s="1"/>
  <c r="O1466" i="1" s="1"/>
  <c r="O1467" i="1" s="1"/>
  <c r="O1468" i="1" s="1"/>
  <c r="O1469" i="1" s="1"/>
  <c r="O1470" i="1" s="1"/>
  <c r="O1471" i="1" s="1"/>
  <c r="O1472" i="1" s="1"/>
  <c r="O1473" i="1" s="1"/>
  <c r="O1474" i="1" s="1"/>
  <c r="O1475" i="1" s="1"/>
  <c r="O1476" i="1" s="1"/>
  <c r="O1477" i="1" s="1"/>
  <c r="O1478" i="1" s="1"/>
  <c r="O1479" i="1" s="1"/>
  <c r="O1480" i="1" s="1"/>
  <c r="O1481" i="1" s="1"/>
  <c r="O1482" i="1" s="1"/>
  <c r="O1483" i="1" s="1"/>
  <c r="O1484" i="1" s="1"/>
  <c r="O1485" i="1" s="1"/>
  <c r="O1486" i="1" s="1"/>
  <c r="O1487" i="1" s="1"/>
  <c r="O1488" i="1" s="1"/>
  <c r="O1489" i="1" s="1"/>
  <c r="O1490" i="1" s="1"/>
  <c r="O1491" i="1" s="1"/>
  <c r="O1492" i="1" s="1"/>
  <c r="O1493" i="1" s="1"/>
  <c r="O1494" i="1" s="1"/>
  <c r="O1495" i="1" s="1"/>
  <c r="O1496" i="1" s="1"/>
  <c r="O1497" i="1" s="1"/>
  <c r="O1498" i="1" s="1"/>
  <c r="O1499" i="1" s="1"/>
  <c r="O1500" i="1" s="1"/>
  <c r="O1501" i="1" s="1"/>
  <c r="O1502" i="1" s="1"/>
  <c r="O1503" i="1" s="1"/>
  <c r="O1504" i="1" s="1"/>
  <c r="O1505" i="1" s="1"/>
  <c r="O1506" i="1" s="1"/>
  <c r="O1507" i="1" s="1"/>
  <c r="O1508" i="1" s="1"/>
  <c r="O1509" i="1" s="1"/>
  <c r="O1510" i="1" s="1"/>
  <c r="O1511" i="1" s="1"/>
  <c r="O1512" i="1" s="1"/>
  <c r="O1513" i="1" s="1"/>
  <c r="O1514" i="1" s="1"/>
  <c r="O1515" i="1" s="1"/>
  <c r="O1516" i="1" s="1"/>
  <c r="O1517" i="1" s="1"/>
  <c r="O1518" i="1" s="1"/>
  <c r="O1519" i="1" s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O1703" i="1" s="1"/>
  <c r="O1704" i="1" s="1"/>
  <c r="O1705" i="1" s="1"/>
  <c r="O1706" i="1" s="1"/>
  <c r="O1707" i="1" s="1"/>
  <c r="O1708" i="1" s="1"/>
  <c r="O1709" i="1" s="1"/>
  <c r="O1710" i="1" s="1"/>
  <c r="O1711" i="1" s="1"/>
  <c r="O1712" i="1" s="1"/>
  <c r="O1713" i="1" s="1"/>
  <c r="O1714" i="1" s="1"/>
  <c r="O1715" i="1" s="1"/>
  <c r="O1716" i="1" s="1"/>
  <c r="O1717" i="1" s="1"/>
  <c r="O1718" i="1" s="1"/>
  <c r="O1719" i="1" s="1"/>
  <c r="O1720" i="1" s="1"/>
  <c r="O1721" i="1" s="1"/>
  <c r="O1722" i="1" s="1"/>
  <c r="O1723" i="1" s="1"/>
  <c r="O1724" i="1" s="1"/>
  <c r="O1725" i="1" s="1"/>
  <c r="O1726" i="1" s="1"/>
  <c r="O1727" i="1" s="1"/>
  <c r="O1728" i="1" s="1"/>
  <c r="O1729" i="1" s="1"/>
  <c r="O1730" i="1" s="1"/>
  <c r="O1731" i="1" s="1"/>
  <c r="O1732" i="1" s="1"/>
  <c r="O1733" i="1" s="1"/>
  <c r="O1734" i="1" s="1"/>
  <c r="O1735" i="1" s="1"/>
  <c r="O1736" i="1" s="1"/>
  <c r="O1737" i="1" s="1"/>
  <c r="O1738" i="1" s="1"/>
  <c r="O1739" i="1" s="1"/>
  <c r="O1740" i="1" s="1"/>
  <c r="O1741" i="1" s="1"/>
  <c r="O1742" i="1" s="1"/>
  <c r="O1743" i="1" s="1"/>
  <c r="O1744" i="1" s="1"/>
  <c r="O1745" i="1" s="1"/>
  <c r="O1746" i="1" s="1"/>
  <c r="O1747" i="1" s="1"/>
  <c r="O1748" i="1" s="1"/>
  <c r="O1749" i="1" s="1"/>
  <c r="O1750" i="1" s="1"/>
  <c r="O1751" i="1" s="1"/>
  <c r="O1752" i="1" s="1"/>
  <c r="O1753" i="1" s="1"/>
  <c r="O1754" i="1" s="1"/>
  <c r="O1755" i="1" s="1"/>
  <c r="O1756" i="1" s="1"/>
  <c r="O1757" i="1" s="1"/>
  <c r="O1758" i="1" s="1"/>
  <c r="O1759" i="1" s="1"/>
  <c r="O1760" i="1" s="1"/>
  <c r="O1761" i="1" s="1"/>
  <c r="O1762" i="1" s="1"/>
  <c r="O1763" i="1" s="1"/>
  <c r="O1764" i="1" s="1"/>
  <c r="O1765" i="1" s="1"/>
  <c r="O1766" i="1" s="1"/>
  <c r="O1767" i="1" s="1"/>
  <c r="O1768" i="1" s="1"/>
  <c r="O1769" i="1" s="1"/>
  <c r="O1770" i="1" s="1"/>
  <c r="O1771" i="1" s="1"/>
  <c r="O1772" i="1" s="1"/>
  <c r="O1773" i="1" s="1"/>
  <c r="O1774" i="1" s="1"/>
  <c r="O1775" i="1" s="1"/>
  <c r="O1776" i="1" s="1"/>
  <c r="O1777" i="1" s="1"/>
  <c r="O1778" i="1" s="1"/>
  <c r="O1779" i="1" s="1"/>
  <c r="O1780" i="1" s="1"/>
  <c r="O1781" i="1" s="1"/>
  <c r="O1782" i="1" s="1"/>
  <c r="O1783" i="1" s="1"/>
  <c r="O1784" i="1" s="1"/>
  <c r="O1785" i="1" s="1"/>
  <c r="O1786" i="1" s="1"/>
  <c r="O1787" i="1" s="1"/>
  <c r="O1788" i="1" s="1"/>
  <c r="O1789" i="1" s="1"/>
  <c r="O1790" i="1" s="1"/>
  <c r="O1791" i="1" s="1"/>
  <c r="O1792" i="1" s="1"/>
  <c r="O1793" i="1" s="1"/>
  <c r="O1794" i="1" s="1"/>
  <c r="O1795" i="1" s="1"/>
  <c r="O1796" i="1" s="1"/>
  <c r="O1797" i="1" s="1"/>
  <c r="O1798" i="1" s="1"/>
  <c r="O1799" i="1" s="1"/>
  <c r="O1800" i="1" s="1"/>
  <c r="O1801" i="1" s="1"/>
  <c r="O1802" i="1" s="1"/>
  <c r="O1803" i="1" s="1"/>
  <c r="S87" i="25" l="1"/>
  <c r="R88" i="25"/>
  <c r="AD1513" i="25"/>
  <c r="X1513" i="25"/>
  <c r="Y1513" i="25" s="1"/>
  <c r="Z1513" i="25" s="1"/>
  <c r="AA1513" i="25" s="1"/>
  <c r="X1786" i="25"/>
  <c r="Y1786" i="25" s="1"/>
  <c r="Z1786" i="25" s="1"/>
  <c r="AA1786" i="25" s="1"/>
  <c r="X405" i="25"/>
  <c r="Y405" i="25" s="1"/>
  <c r="Z405" i="25" s="1"/>
  <c r="AA405" i="25" s="1"/>
  <c r="X855" i="25"/>
  <c r="Y855" i="25" s="1"/>
  <c r="Z855" i="25" s="1"/>
  <c r="AA855" i="25" s="1"/>
  <c r="AD855" i="25"/>
  <c r="X446" i="25"/>
  <c r="Y446" i="25" s="1"/>
  <c r="Z446" i="25" s="1"/>
  <c r="AA446" i="25" s="1"/>
  <c r="AD636" i="25"/>
  <c r="X636" i="25"/>
  <c r="Y636" i="25" s="1"/>
  <c r="Z636" i="25" s="1"/>
  <c r="AA636" i="25" s="1"/>
  <c r="AD1616" i="25"/>
  <c r="X1616" i="25"/>
  <c r="Y1616" i="25" s="1"/>
  <c r="Z1616" i="25" s="1"/>
  <c r="AA1616" i="25" s="1"/>
  <c r="X798" i="25"/>
  <c r="Y798" i="25" s="1"/>
  <c r="Z798" i="25" s="1"/>
  <c r="AA798" i="25" s="1"/>
  <c r="AD1469" i="25"/>
  <c r="X1469" i="25"/>
  <c r="Y1469" i="25" s="1"/>
  <c r="Z1469" i="25" s="1"/>
  <c r="AA1469" i="25" s="1"/>
  <c r="AD290" i="25"/>
  <c r="X290" i="25"/>
  <c r="Y290" i="25" s="1"/>
  <c r="Z290" i="25" s="1"/>
  <c r="AA290" i="25" s="1"/>
  <c r="AD593" i="25"/>
  <c r="X593" i="25"/>
  <c r="Y593" i="25" s="1"/>
  <c r="Z593" i="25" s="1"/>
  <c r="AA593" i="25" s="1"/>
  <c r="X1392" i="25"/>
  <c r="Y1392" i="25" s="1"/>
  <c r="Z1392" i="25" s="1"/>
  <c r="AA1392" i="25" s="1"/>
  <c r="AD1392" i="25"/>
  <c r="AD302" i="25"/>
  <c r="X302" i="25"/>
  <c r="Y302" i="25" s="1"/>
  <c r="Z302" i="25" s="1"/>
  <c r="AA302" i="25" s="1"/>
  <c r="X278" i="25"/>
  <c r="Y278" i="25" s="1"/>
  <c r="Z278" i="25" s="1"/>
  <c r="AA278" i="25" s="1"/>
  <c r="X900" i="25"/>
  <c r="Y900" i="25" s="1"/>
  <c r="Z900" i="25" s="1"/>
  <c r="AA900" i="25" s="1"/>
  <c r="AD900" i="25"/>
  <c r="X43" i="25"/>
  <c r="Y43" i="25" s="1"/>
  <c r="Z43" i="25" s="1"/>
  <c r="AA43" i="25" s="1"/>
  <c r="X1538" i="25"/>
  <c r="Y1538" i="25" s="1"/>
  <c r="Z1538" i="25" s="1"/>
  <c r="AA1538" i="25" s="1"/>
  <c r="AD1538" i="25"/>
  <c r="X447" i="25"/>
  <c r="Y447" i="25" s="1"/>
  <c r="Z447" i="25" s="1"/>
  <c r="AA447" i="25" s="1"/>
  <c r="X1532" i="25"/>
  <c r="Y1532" i="25" s="1"/>
  <c r="Z1532" i="25" s="1"/>
  <c r="AA1532" i="25" s="1"/>
  <c r="AD1655" i="25"/>
  <c r="X1655" i="25"/>
  <c r="Y1655" i="25" s="1"/>
  <c r="Z1655" i="25" s="1"/>
  <c r="AA1655" i="25" s="1"/>
  <c r="X1178" i="25"/>
  <c r="Y1178" i="25" s="1"/>
  <c r="Z1178" i="25" s="1"/>
  <c r="AA1178" i="25" s="1"/>
  <c r="AD1178" i="25"/>
  <c r="AD495" i="25"/>
  <c r="X495" i="25"/>
  <c r="Y495" i="25" s="1"/>
  <c r="Z495" i="25" s="1"/>
  <c r="AA495" i="25" s="1"/>
  <c r="X200" i="25"/>
  <c r="Y200" i="25" s="1"/>
  <c r="Z200" i="25" s="1"/>
  <c r="AA200" i="25" s="1"/>
  <c r="AD200" i="25"/>
  <c r="X1632" i="25"/>
  <c r="Y1632" i="25" s="1"/>
  <c r="Z1632" i="25" s="1"/>
  <c r="AA1632" i="25" s="1"/>
  <c r="X188" i="25"/>
  <c r="Y188" i="25" s="1"/>
  <c r="Z188" i="25" s="1"/>
  <c r="AA188" i="25" s="1"/>
  <c r="AD475" i="25"/>
  <c r="X475" i="25"/>
  <c r="Y475" i="25" s="1"/>
  <c r="Z475" i="25" s="1"/>
  <c r="AA475" i="25" s="1"/>
  <c r="AD1329" i="25"/>
  <c r="X1329" i="25"/>
  <c r="Y1329" i="25" s="1"/>
  <c r="Z1329" i="25" s="1"/>
  <c r="AA1329" i="25" s="1"/>
  <c r="AD1459" i="25"/>
  <c r="X1459" i="25"/>
  <c r="Y1459" i="25" s="1"/>
  <c r="Z1459" i="25" s="1"/>
  <c r="AA1459" i="25" s="1"/>
  <c r="X317" i="25"/>
  <c r="Y317" i="25" s="1"/>
  <c r="Z317" i="25" s="1"/>
  <c r="AA317" i="25" s="1"/>
  <c r="X801" i="25"/>
  <c r="Y801" i="25" s="1"/>
  <c r="Z801" i="25" s="1"/>
  <c r="AA801" i="25" s="1"/>
  <c r="X87" i="25"/>
  <c r="Y87" i="25" s="1"/>
  <c r="Z87" i="25" s="1"/>
  <c r="AA87" i="25" s="1"/>
  <c r="AD87" i="25"/>
  <c r="AD88" i="25" s="1"/>
  <c r="AD89" i="25" s="1"/>
  <c r="X1730" i="25"/>
  <c r="Y1730" i="25" s="1"/>
  <c r="Z1730" i="25" s="1"/>
  <c r="AA1730" i="25" s="1"/>
  <c r="AD1730" i="25"/>
  <c r="AD1066" i="25"/>
  <c r="X1066" i="25"/>
  <c r="Y1066" i="25" s="1"/>
  <c r="Z1066" i="25" s="1"/>
  <c r="AA1066" i="25" s="1"/>
  <c r="X1175" i="25"/>
  <c r="Y1175" i="25" s="1"/>
  <c r="Z1175" i="25" s="1"/>
  <c r="AA1175" i="25" s="1"/>
  <c r="AD1175" i="25"/>
  <c r="S810" i="25"/>
  <c r="R811" i="25"/>
  <c r="AD1255" i="25"/>
  <c r="X1255" i="25"/>
  <c r="Y1255" i="25" s="1"/>
  <c r="Z1255" i="25" s="1"/>
  <c r="AA1255" i="25" s="1"/>
  <c r="AD186" i="25"/>
  <c r="X186" i="25"/>
  <c r="Y186" i="25" s="1"/>
  <c r="Z186" i="25" s="1"/>
  <c r="AA186" i="25" s="1"/>
  <c r="AD399" i="25"/>
  <c r="X399" i="25"/>
  <c r="Y399" i="25" s="1"/>
  <c r="Z399" i="25" s="1"/>
  <c r="AA399" i="25" s="1"/>
  <c r="AD287" i="25"/>
  <c r="X287" i="25"/>
  <c r="Y287" i="25" s="1"/>
  <c r="Z287" i="25" s="1"/>
  <c r="AA287" i="25" s="1"/>
  <c r="S524" i="25"/>
  <c r="R525" i="25"/>
  <c r="X340" i="25"/>
  <c r="Y340" i="25" s="1"/>
  <c r="Z340" i="25" s="1"/>
  <c r="AA340" i="25" s="1"/>
  <c r="AD340" i="25"/>
  <c r="X17" i="25"/>
  <c r="Y17" i="25" s="1"/>
  <c r="Z17" i="25" s="1"/>
  <c r="AA17" i="25" s="1"/>
  <c r="AD17" i="25"/>
  <c r="X516" i="25"/>
  <c r="Y516" i="25" s="1"/>
  <c r="Z516" i="25" s="1"/>
  <c r="AA516" i="25" s="1"/>
  <c r="AD516" i="25"/>
  <c r="AD342" i="25"/>
  <c r="X342" i="25"/>
  <c r="Y342" i="25" s="1"/>
  <c r="Z342" i="25" s="1"/>
  <c r="AA342" i="25" s="1"/>
  <c r="X1365" i="25"/>
  <c r="Y1365" i="25" s="1"/>
  <c r="Z1365" i="25" s="1"/>
  <c r="AA1365" i="25" s="1"/>
  <c r="X1696" i="25"/>
  <c r="Y1696" i="25" s="1"/>
  <c r="Z1696" i="25" s="1"/>
  <c r="AA1696" i="25" s="1"/>
  <c r="AD1696" i="25"/>
  <c r="X39" i="25"/>
  <c r="Y39" i="25" s="1"/>
  <c r="Z39" i="25" s="1"/>
  <c r="AA39" i="25" s="1"/>
  <c r="AD39" i="25"/>
  <c r="AD40" i="25" s="1"/>
  <c r="AD41" i="25" s="1"/>
  <c r="AD42" i="25" s="1"/>
  <c r="AD43" i="25" s="1"/>
  <c r="AD44" i="25" s="1"/>
  <c r="AD45" i="25" s="1"/>
  <c r="AD46" i="25" s="1"/>
  <c r="AD47" i="25" s="1"/>
  <c r="AD48" i="25" s="1"/>
  <c r="AD49" i="25" s="1"/>
  <c r="AD50" i="25" s="1"/>
  <c r="AD51" i="25" s="1"/>
  <c r="X434" i="25"/>
  <c r="Y434" i="25" s="1"/>
  <c r="Z434" i="25" s="1"/>
  <c r="AA434" i="25" s="1"/>
  <c r="AD434" i="25"/>
  <c r="X1032" i="25"/>
  <c r="Y1032" i="25" s="1"/>
  <c r="Z1032" i="25" s="1"/>
  <c r="AA1032" i="25" s="1"/>
  <c r="AD1032" i="25"/>
  <c r="AD466" i="25"/>
  <c r="X466" i="25"/>
  <c r="Y466" i="25" s="1"/>
  <c r="Z466" i="25" s="1"/>
  <c r="AA466" i="25" s="1"/>
  <c r="X440" i="25"/>
  <c r="Y440" i="25" s="1"/>
  <c r="Z440" i="25" s="1"/>
  <c r="AA440" i="25" s="1"/>
  <c r="AD1342" i="25"/>
  <c r="X1342" i="25"/>
  <c r="Y1342" i="25" s="1"/>
  <c r="Z1342" i="25" s="1"/>
  <c r="AA1342" i="25" s="1"/>
  <c r="AD1267" i="25"/>
  <c r="X1267" i="25"/>
  <c r="Y1267" i="25" s="1"/>
  <c r="Z1267" i="25" s="1"/>
  <c r="AA1267" i="25" s="1"/>
  <c r="S795" i="25"/>
  <c r="R796" i="25"/>
  <c r="AD605" i="25"/>
  <c r="X605" i="25"/>
  <c r="Y605" i="25" s="1"/>
  <c r="Z605" i="25" s="1"/>
  <c r="AA605" i="25" s="1"/>
  <c r="AD922" i="25"/>
  <c r="X922" i="25"/>
  <c r="Y922" i="25" s="1"/>
  <c r="Z922" i="25" s="1"/>
  <c r="AA922" i="25" s="1"/>
  <c r="X1373" i="25"/>
  <c r="Y1373" i="25" s="1"/>
  <c r="Z1373" i="25" s="1"/>
  <c r="AA1373" i="25" s="1"/>
  <c r="AD673" i="25"/>
  <c r="X673" i="25"/>
  <c r="Y673" i="25" s="1"/>
  <c r="Z673" i="25" s="1"/>
  <c r="AA673" i="25" s="1"/>
  <c r="S1377" i="25"/>
  <c r="R1378" i="25"/>
  <c r="AD371" i="25"/>
  <c r="X371" i="25"/>
  <c r="Y371" i="25" s="1"/>
  <c r="Z371" i="25" s="1"/>
  <c r="AA371" i="25" s="1"/>
  <c r="S1087" i="25"/>
  <c r="R1088" i="25"/>
  <c r="S1088" i="25" s="1"/>
  <c r="X1732" i="25"/>
  <c r="Y1732" i="25" s="1"/>
  <c r="Z1732" i="25" s="1"/>
  <c r="AA1732" i="25" s="1"/>
  <c r="X1131" i="25"/>
  <c r="Y1131" i="25" s="1"/>
  <c r="Z1131" i="25" s="1"/>
  <c r="AA1131" i="25" s="1"/>
  <c r="X361" i="25"/>
  <c r="Y361" i="25" s="1"/>
  <c r="Z361" i="25" s="1"/>
  <c r="AA361" i="25" s="1"/>
  <c r="AD1240" i="25"/>
  <c r="X1240" i="25"/>
  <c r="Y1240" i="25" s="1"/>
  <c r="Z1240" i="25" s="1"/>
  <c r="AA1240" i="25" s="1"/>
  <c r="X1069" i="25"/>
  <c r="Y1069" i="25" s="1"/>
  <c r="Z1069" i="25" s="1"/>
  <c r="AA1069" i="25" s="1"/>
  <c r="AD1069" i="25"/>
  <c r="X607" i="25"/>
  <c r="Y607" i="25" s="1"/>
  <c r="Z607" i="25" s="1"/>
  <c r="AA607" i="25" s="1"/>
  <c r="AD607" i="25"/>
  <c r="AD1288" i="25"/>
  <c r="X1288" i="25"/>
  <c r="Y1288" i="25" s="1"/>
  <c r="Z1288" i="25" s="1"/>
  <c r="AA1288" i="25" s="1"/>
  <c r="R710" i="25"/>
  <c r="AD471" i="25"/>
  <c r="X471" i="25"/>
  <c r="Y471" i="25" s="1"/>
  <c r="Z471" i="25" s="1"/>
  <c r="AA471" i="25" s="1"/>
  <c r="AD1021" i="25"/>
  <c r="X1021" i="25"/>
  <c r="Y1021" i="25" s="1"/>
  <c r="Z1021" i="25" s="1"/>
  <c r="AA1021" i="25" s="1"/>
  <c r="AD1765" i="25"/>
  <c r="X1765" i="25"/>
  <c r="Y1765" i="25" s="1"/>
  <c r="Z1765" i="25" s="1"/>
  <c r="AA1765" i="25" s="1"/>
  <c r="X1777" i="25"/>
  <c r="Y1777" i="25" s="1"/>
  <c r="Z1777" i="25" s="1"/>
  <c r="AA1777" i="25" s="1"/>
  <c r="X665" i="25"/>
  <c r="Y665" i="25" s="1"/>
  <c r="Z665" i="25" s="1"/>
  <c r="AA665" i="25" s="1"/>
  <c r="X1668" i="25"/>
  <c r="Y1668" i="25" s="1"/>
  <c r="Z1668" i="25" s="1"/>
  <c r="AA1668" i="25" s="1"/>
  <c r="AD1668" i="25"/>
  <c r="AD357" i="25"/>
  <c r="X357" i="25"/>
  <c r="Y357" i="25" s="1"/>
  <c r="Z357" i="25" s="1"/>
  <c r="AA357" i="25" s="1"/>
  <c r="AD675" i="25"/>
  <c r="X675" i="25"/>
  <c r="Y675" i="25" s="1"/>
  <c r="Z675" i="25" s="1"/>
  <c r="AA675" i="25" s="1"/>
  <c r="X1148" i="25"/>
  <c r="Y1148" i="25" s="1"/>
  <c r="Z1148" i="25" s="1"/>
  <c r="AA1148" i="25" s="1"/>
  <c r="AD1148" i="25"/>
  <c r="AD1622" i="25"/>
  <c r="X1622" i="25"/>
  <c r="Y1622" i="25" s="1"/>
  <c r="Z1622" i="25" s="1"/>
  <c r="AA1622" i="25" s="1"/>
  <c r="X360" i="25"/>
  <c r="Y360" i="25" s="1"/>
  <c r="Z360" i="25" s="1"/>
  <c r="AA360" i="25" s="1"/>
  <c r="AD360" i="25"/>
  <c r="AD361" i="25" s="1"/>
  <c r="AD362" i="25" s="1"/>
  <c r="AD363" i="25" s="1"/>
  <c r="AD364" i="25" s="1"/>
  <c r="AD365" i="25" s="1"/>
  <c r="AD366" i="25" s="1"/>
  <c r="AD1524" i="25"/>
  <c r="X1524" i="25"/>
  <c r="Y1524" i="25" s="1"/>
  <c r="Z1524" i="25" s="1"/>
  <c r="AA1524" i="25" s="1"/>
  <c r="AD1331" i="25"/>
  <c r="X1331" i="25"/>
  <c r="Y1331" i="25" s="1"/>
  <c r="Z1331" i="25" s="1"/>
  <c r="AA1331" i="25" s="1"/>
  <c r="AD1619" i="25"/>
  <c r="X1619" i="25"/>
  <c r="Y1619" i="25" s="1"/>
  <c r="Z1619" i="25" s="1"/>
  <c r="AA1619" i="25" s="1"/>
  <c r="X837" i="25"/>
  <c r="Y837" i="25" s="1"/>
  <c r="Z837" i="25" s="1"/>
  <c r="AA837" i="25" s="1"/>
  <c r="AD837" i="25"/>
  <c r="X1599" i="25"/>
  <c r="Y1599" i="25" s="1"/>
  <c r="Z1599" i="25" s="1"/>
  <c r="AA1599" i="25" s="1"/>
  <c r="AD1599" i="25"/>
  <c r="AD1385" i="25"/>
  <c r="X1385" i="25"/>
  <c r="Y1385" i="25" s="1"/>
  <c r="Z1385" i="25" s="1"/>
  <c r="AA1385" i="25" s="1"/>
  <c r="AD631" i="25"/>
  <c r="X631" i="25"/>
  <c r="Y631" i="25" s="1"/>
  <c r="Z631" i="25" s="1"/>
  <c r="AA631" i="25" s="1"/>
  <c r="S294" i="25"/>
  <c r="R295" i="25"/>
  <c r="X59" i="25"/>
  <c r="Y59" i="25" s="1"/>
  <c r="Z59" i="25" s="1"/>
  <c r="AA59" i="25" s="1"/>
  <c r="AD59" i="25"/>
  <c r="AD502" i="25"/>
  <c r="X502" i="25"/>
  <c r="Y502" i="25" s="1"/>
  <c r="Z502" i="25" s="1"/>
  <c r="AA502" i="25" s="1"/>
  <c r="X1137" i="25"/>
  <c r="Y1137" i="25" s="1"/>
  <c r="Z1137" i="25" s="1"/>
  <c r="AA1137" i="25" s="1"/>
  <c r="X68" i="25"/>
  <c r="Y68" i="25" s="1"/>
  <c r="Z68" i="25" s="1"/>
  <c r="AA68" i="25" s="1"/>
  <c r="AD68" i="25"/>
  <c r="X409" i="25"/>
  <c r="Y409" i="25" s="1"/>
  <c r="Z409" i="25" s="1"/>
  <c r="AA409" i="25" s="1"/>
  <c r="AD1335" i="25"/>
  <c r="X1335" i="25"/>
  <c r="Y1335" i="25" s="1"/>
  <c r="Z1335" i="25" s="1"/>
  <c r="AA1335" i="25" s="1"/>
  <c r="X248" i="25"/>
  <c r="Y248" i="25" s="1"/>
  <c r="Z248" i="25" s="1"/>
  <c r="AA248" i="25" s="1"/>
  <c r="X329" i="25"/>
  <c r="Y329" i="25" s="1"/>
  <c r="Z329" i="25" s="1"/>
  <c r="AA329" i="25" s="1"/>
  <c r="AD329" i="25"/>
  <c r="AD721" i="25"/>
  <c r="X721" i="25"/>
  <c r="Y721" i="25" s="1"/>
  <c r="Z721" i="25" s="1"/>
  <c r="AA721" i="25" s="1"/>
  <c r="X718" i="25"/>
  <c r="Y718" i="25" s="1"/>
  <c r="Z718" i="25" s="1"/>
  <c r="AA718" i="25" s="1"/>
  <c r="X181" i="25"/>
  <c r="Y181" i="25" s="1"/>
  <c r="Z181" i="25" s="1"/>
  <c r="AA181" i="25" s="1"/>
  <c r="AD181" i="25"/>
  <c r="AD967" i="25"/>
  <c r="X967" i="25"/>
  <c r="Y967" i="25" s="1"/>
  <c r="Z967" i="25" s="1"/>
  <c r="AA967" i="25" s="1"/>
  <c r="X558" i="25"/>
  <c r="Y558" i="25" s="1"/>
  <c r="Z558" i="25" s="1"/>
  <c r="AA558" i="25" s="1"/>
  <c r="AD558" i="25"/>
  <c r="AD239" i="25"/>
  <c r="X239" i="25"/>
  <c r="Y239" i="25" s="1"/>
  <c r="Z239" i="25" s="1"/>
  <c r="AA239" i="25" s="1"/>
  <c r="AD994" i="25"/>
  <c r="X994" i="25"/>
  <c r="Y994" i="25" s="1"/>
  <c r="Z994" i="25" s="1"/>
  <c r="AA994" i="25" s="1"/>
  <c r="X810" i="25"/>
  <c r="Y810" i="25" s="1"/>
  <c r="Z810" i="25" s="1"/>
  <c r="AA810" i="25" s="1"/>
  <c r="AD810" i="25"/>
  <c r="AD811" i="25" s="1"/>
  <c r="AD812" i="25" s="1"/>
  <c r="AD813" i="25" s="1"/>
  <c r="AD814" i="25" s="1"/>
  <c r="AD1223" i="25"/>
  <c r="X1223" i="25"/>
  <c r="Y1223" i="25" s="1"/>
  <c r="Z1223" i="25" s="1"/>
  <c r="AA1223" i="25" s="1"/>
  <c r="AD1228" i="25"/>
  <c r="X1228" i="25"/>
  <c r="Y1228" i="25" s="1"/>
  <c r="Z1228" i="25" s="1"/>
  <c r="AA1228" i="25" s="1"/>
  <c r="AD1525" i="25"/>
  <c r="X1525" i="25"/>
  <c r="Y1525" i="25" s="1"/>
  <c r="Z1525" i="25" s="1"/>
  <c r="AA1525" i="25" s="1"/>
  <c r="S55" i="25"/>
  <c r="R56" i="25"/>
  <c r="X800" i="25"/>
  <c r="Y800" i="25" s="1"/>
  <c r="Z800" i="25" s="1"/>
  <c r="AA800" i="25" s="1"/>
  <c r="AD1251" i="25"/>
  <c r="X1251" i="25"/>
  <c r="Y1251" i="25" s="1"/>
  <c r="Z1251" i="25" s="1"/>
  <c r="AA1251" i="25" s="1"/>
  <c r="AD1631" i="25"/>
  <c r="AD1632" i="25" s="1"/>
  <c r="AD1633" i="25" s="1"/>
  <c r="AD1634" i="25" s="1"/>
  <c r="X1631" i="25"/>
  <c r="Y1631" i="25" s="1"/>
  <c r="Z1631" i="25" s="1"/>
  <c r="AA1631" i="25" s="1"/>
  <c r="AD118" i="25"/>
  <c r="X118" i="25"/>
  <c r="Y118" i="25" s="1"/>
  <c r="Z118" i="25" s="1"/>
  <c r="AA118" i="25" s="1"/>
  <c r="X1355" i="25"/>
  <c r="Y1355" i="25" s="1"/>
  <c r="Z1355" i="25" s="1"/>
  <c r="AA1355" i="25" s="1"/>
  <c r="AD1355" i="25"/>
  <c r="AD1356" i="25" s="1"/>
  <c r="AD1357" i="25" s="1"/>
  <c r="AD1358" i="25" s="1"/>
  <c r="AD1359" i="25" s="1"/>
  <c r="AD1360" i="25" s="1"/>
  <c r="AD1361" i="25" s="1"/>
  <c r="AD1362" i="25" s="1"/>
  <c r="AD1363" i="25" s="1"/>
  <c r="AD1364" i="25" s="1"/>
  <c r="AD1365" i="25" s="1"/>
  <c r="X1602" i="25"/>
  <c r="Y1602" i="25" s="1"/>
  <c r="Z1602" i="25" s="1"/>
  <c r="AA1602" i="25" s="1"/>
  <c r="AD1602" i="25"/>
  <c r="X1191" i="25"/>
  <c r="Y1191" i="25" s="1"/>
  <c r="Z1191" i="25" s="1"/>
  <c r="AA1191" i="25" s="1"/>
  <c r="AD1191" i="25"/>
  <c r="AD1263" i="25"/>
  <c r="X1263" i="25"/>
  <c r="Y1263" i="25" s="1"/>
  <c r="Z1263" i="25" s="1"/>
  <c r="AA1263" i="25" s="1"/>
  <c r="X576" i="25"/>
  <c r="Y576" i="25" s="1"/>
  <c r="Z576" i="25" s="1"/>
  <c r="AA576" i="25" s="1"/>
  <c r="AD576" i="25"/>
  <c r="X1042" i="25"/>
  <c r="Y1042" i="25" s="1"/>
  <c r="Z1042" i="25" s="1"/>
  <c r="AA1042" i="25" s="1"/>
  <c r="AD1042" i="25"/>
  <c r="X831" i="25"/>
  <c r="Y831" i="25" s="1"/>
  <c r="Z831" i="25" s="1"/>
  <c r="AA831" i="25" s="1"/>
  <c r="AD831" i="25"/>
  <c r="X795" i="25"/>
  <c r="Y795" i="25" s="1"/>
  <c r="Z795" i="25" s="1"/>
  <c r="AA795" i="25" s="1"/>
  <c r="AD795" i="25"/>
  <c r="AD796" i="25" s="1"/>
  <c r="AD797" i="25" s="1"/>
  <c r="AD798" i="25" s="1"/>
  <c r="AD799" i="25" s="1"/>
  <c r="AD800" i="25" s="1"/>
  <c r="AD801" i="25" s="1"/>
  <c r="AD802" i="25" s="1"/>
  <c r="AD1051" i="25"/>
  <c r="X1051" i="25"/>
  <c r="Y1051" i="25" s="1"/>
  <c r="Z1051" i="25" s="1"/>
  <c r="AA1051" i="25" s="1"/>
  <c r="X1435" i="25"/>
  <c r="Y1435" i="25" s="1"/>
  <c r="Z1435" i="25" s="1"/>
  <c r="AA1435" i="25" s="1"/>
  <c r="X1564" i="25"/>
  <c r="Y1564" i="25" s="1"/>
  <c r="Z1564" i="25" s="1"/>
  <c r="AA1564" i="25" s="1"/>
  <c r="AD1564" i="25"/>
  <c r="X1053" i="25"/>
  <c r="Y1053" i="25" s="1"/>
  <c r="Z1053" i="25" s="1"/>
  <c r="AA1053" i="25" s="1"/>
  <c r="AD1053" i="25"/>
  <c r="AD1054" i="25" s="1"/>
  <c r="AD1055" i="25" s="1"/>
  <c r="AD1056" i="25" s="1"/>
  <c r="AD1057" i="25" s="1"/>
  <c r="AD1058" i="25" s="1"/>
  <c r="AD1591" i="25"/>
  <c r="X1591" i="25"/>
  <c r="Y1591" i="25" s="1"/>
  <c r="Z1591" i="25" s="1"/>
  <c r="AA1591" i="25" s="1"/>
  <c r="X1680" i="25"/>
  <c r="Y1680" i="25" s="1"/>
  <c r="Z1680" i="25" s="1"/>
  <c r="AA1680" i="25" s="1"/>
  <c r="AD1680" i="25"/>
  <c r="AD1377" i="25"/>
  <c r="AD1378" i="25" s="1"/>
  <c r="AD1379" i="25" s="1"/>
  <c r="AD1380" i="25" s="1"/>
  <c r="AD1381" i="25" s="1"/>
  <c r="X1377" i="25"/>
  <c r="Y1377" i="25" s="1"/>
  <c r="Z1377" i="25" s="1"/>
  <c r="AA1377" i="25" s="1"/>
  <c r="X851" i="25"/>
  <c r="Y851" i="25" s="1"/>
  <c r="Z851" i="25" s="1"/>
  <c r="AA851" i="25" s="1"/>
  <c r="AD851" i="25"/>
  <c r="X1437" i="25"/>
  <c r="Y1437" i="25" s="1"/>
  <c r="Z1437" i="25" s="1"/>
  <c r="AA1437" i="25" s="1"/>
  <c r="AD1087" i="25"/>
  <c r="AD1088" i="25" s="1"/>
  <c r="X1087" i="25"/>
  <c r="Y1087" i="25" s="1"/>
  <c r="Z1087" i="25" s="1"/>
  <c r="AA1087" i="25" s="1"/>
  <c r="R1732" i="25"/>
  <c r="AD293" i="25"/>
  <c r="X293" i="25"/>
  <c r="Y293" i="25" s="1"/>
  <c r="Z293" i="25" s="1"/>
  <c r="AA293" i="25" s="1"/>
  <c r="X341" i="25"/>
  <c r="Y341" i="25" s="1"/>
  <c r="Z341" i="25" s="1"/>
  <c r="AA341" i="25" s="1"/>
  <c r="AD341" i="25"/>
  <c r="X909" i="25"/>
  <c r="Y909" i="25" s="1"/>
  <c r="Z909" i="25" s="1"/>
  <c r="AA909" i="25" s="1"/>
  <c r="X848" i="25"/>
  <c r="Y848" i="25" s="1"/>
  <c r="Z848" i="25" s="1"/>
  <c r="AA848" i="25" s="1"/>
  <c r="AD848" i="25"/>
  <c r="X441" i="25"/>
  <c r="Y441" i="25" s="1"/>
  <c r="Z441" i="25" s="1"/>
  <c r="AA441" i="25" s="1"/>
  <c r="X45" i="25"/>
  <c r="Y45" i="25" s="1"/>
  <c r="Z45" i="25" s="1"/>
  <c r="AA45" i="25" s="1"/>
  <c r="X710" i="25"/>
  <c r="Y710" i="25" s="1"/>
  <c r="Z710" i="25" s="1"/>
  <c r="AA710" i="25" s="1"/>
  <c r="AD710" i="25"/>
  <c r="AD711" i="25" s="1"/>
  <c r="R242" i="25"/>
  <c r="X1026" i="25"/>
  <c r="Y1026" i="25" s="1"/>
  <c r="Z1026" i="25" s="1"/>
  <c r="AA1026" i="25" s="1"/>
  <c r="AD1026" i="25"/>
  <c r="AD1220" i="25"/>
  <c r="X1220" i="25"/>
  <c r="Y1220" i="25" s="1"/>
  <c r="Z1220" i="25" s="1"/>
  <c r="AA1220" i="25" s="1"/>
  <c r="AD1259" i="25"/>
  <c r="X1259" i="25"/>
  <c r="Y1259" i="25" s="1"/>
  <c r="Z1259" i="25" s="1"/>
  <c r="AA1259" i="25" s="1"/>
  <c r="X294" i="25"/>
  <c r="Y294" i="25" s="1"/>
  <c r="Z294" i="25" s="1"/>
  <c r="AA294" i="25" s="1"/>
  <c r="AD294" i="25"/>
  <c r="AD295" i="25" s="1"/>
  <c r="AD296" i="25" s="1"/>
  <c r="AD1613" i="25"/>
  <c r="X1613" i="25"/>
  <c r="Y1613" i="25" s="1"/>
  <c r="Z1613" i="25" s="1"/>
  <c r="AA1613" i="25" s="1"/>
  <c r="X1403" i="25"/>
  <c r="Y1403" i="25" s="1"/>
  <c r="Z1403" i="25" s="1"/>
  <c r="AA1403" i="25" s="1"/>
  <c r="X807" i="25"/>
  <c r="Y807" i="25" s="1"/>
  <c r="Z807" i="25" s="1"/>
  <c r="AA807" i="25" s="1"/>
  <c r="AD807" i="25"/>
  <c r="X1683" i="25"/>
  <c r="Y1683" i="25" s="1"/>
  <c r="Z1683" i="25" s="1"/>
  <c r="AA1683" i="25" s="1"/>
  <c r="AD1683" i="25"/>
  <c r="X1533" i="25"/>
  <c r="Y1533" i="25" s="1"/>
  <c r="Z1533" i="25" s="1"/>
  <c r="AA1533" i="25" s="1"/>
  <c r="X1147" i="25"/>
  <c r="Y1147" i="25" s="1"/>
  <c r="Z1147" i="25" s="1"/>
  <c r="AA1147" i="25" s="1"/>
  <c r="AD1147" i="25"/>
  <c r="X939" i="25"/>
  <c r="Y939" i="25" s="1"/>
  <c r="Z939" i="25" s="1"/>
  <c r="AA939" i="25" s="1"/>
  <c r="AD939" i="25"/>
  <c r="X1702" i="25"/>
  <c r="Y1702" i="25" s="1"/>
  <c r="Z1702" i="25" s="1"/>
  <c r="AA1702" i="25" s="1"/>
  <c r="AD1702" i="25"/>
  <c r="AD1659" i="25"/>
  <c r="X1659" i="25"/>
  <c r="Y1659" i="25" s="1"/>
  <c r="Z1659" i="25" s="1"/>
  <c r="AA1659" i="25" s="1"/>
  <c r="AD390" i="25"/>
  <c r="X390" i="25"/>
  <c r="Y390" i="25" s="1"/>
  <c r="Z390" i="25" s="1"/>
  <c r="AA390" i="25" s="1"/>
  <c r="X308" i="25"/>
  <c r="Y308" i="25" s="1"/>
  <c r="Z308" i="25" s="1"/>
  <c r="AA308" i="25" s="1"/>
  <c r="X786" i="25"/>
  <c r="Y786" i="25" s="1"/>
  <c r="Z786" i="25" s="1"/>
  <c r="AA786" i="25" s="1"/>
  <c r="AD786" i="25"/>
  <c r="X271" i="25"/>
  <c r="Y271" i="25" s="1"/>
  <c r="Z271" i="25" s="1"/>
  <c r="AA271" i="25" s="1"/>
  <c r="AD271" i="25"/>
  <c r="X601" i="25"/>
  <c r="Y601" i="25" s="1"/>
  <c r="Z601" i="25" s="1"/>
  <c r="AA601" i="25" s="1"/>
  <c r="AD601" i="25"/>
  <c r="X604" i="25"/>
  <c r="Y604" i="25" s="1"/>
  <c r="Z604" i="25" s="1"/>
  <c r="AA604" i="25" s="1"/>
  <c r="AD604" i="25"/>
  <c r="X1027" i="25"/>
  <c r="Y1027" i="25" s="1"/>
  <c r="Z1027" i="25" s="1"/>
  <c r="AA1027" i="25" s="1"/>
  <c r="AD1027" i="25"/>
  <c r="X99" i="25"/>
  <c r="Y99" i="25" s="1"/>
  <c r="Z99" i="25" s="1"/>
  <c r="AA99" i="25" s="1"/>
  <c r="AD99" i="25"/>
  <c r="AD100" i="25" s="1"/>
  <c r="AD101" i="25" s="1"/>
  <c r="X818" i="25"/>
  <c r="Y818" i="25" s="1"/>
  <c r="Z818" i="25" s="1"/>
  <c r="AA818" i="25" s="1"/>
  <c r="AD1620" i="25"/>
  <c r="X1620" i="25"/>
  <c r="Y1620" i="25" s="1"/>
  <c r="Z1620" i="25" s="1"/>
  <c r="AA1620" i="25" s="1"/>
  <c r="X1694" i="25"/>
  <c r="Y1694" i="25" s="1"/>
  <c r="Z1694" i="25" s="1"/>
  <c r="AA1694" i="25" s="1"/>
  <c r="AD1694" i="25"/>
  <c r="X948" i="25"/>
  <c r="Y948" i="25" s="1"/>
  <c r="Z948" i="25" s="1"/>
  <c r="AA948" i="25" s="1"/>
  <c r="AD948" i="25"/>
  <c r="X565" i="25"/>
  <c r="Y565" i="25" s="1"/>
  <c r="Z565" i="25" s="1"/>
  <c r="AA565" i="25" s="1"/>
  <c r="AD565" i="25"/>
  <c r="AD566" i="25" s="1"/>
  <c r="AD567" i="25" s="1"/>
  <c r="AD568" i="25" s="1"/>
  <c r="AD569" i="25" s="1"/>
  <c r="X657" i="25"/>
  <c r="Y657" i="25" s="1"/>
  <c r="Z657" i="25" s="1"/>
  <c r="AA657" i="25" s="1"/>
  <c r="AD1625" i="25"/>
  <c r="X1625" i="25"/>
  <c r="Y1625" i="25" s="1"/>
  <c r="Z1625" i="25" s="1"/>
  <c r="AA1625" i="25" s="1"/>
  <c r="AD991" i="25"/>
  <c r="X991" i="25"/>
  <c r="Y991" i="25" s="1"/>
  <c r="Z991" i="25" s="1"/>
  <c r="AA991" i="25" s="1"/>
  <c r="AD1218" i="25"/>
  <c r="X1218" i="25"/>
  <c r="Y1218" i="25" s="1"/>
  <c r="Z1218" i="25" s="1"/>
  <c r="AA1218" i="25" s="1"/>
  <c r="AD230" i="25"/>
  <c r="X230" i="25"/>
  <c r="Y230" i="25" s="1"/>
  <c r="Z230" i="25" s="1"/>
  <c r="AA230" i="25" s="1"/>
  <c r="AD138" i="25"/>
  <c r="X138" i="25"/>
  <c r="Y138" i="25" s="1"/>
  <c r="Z138" i="25" s="1"/>
  <c r="AA138" i="25" s="1"/>
  <c r="AD268" i="25"/>
  <c r="X268" i="25"/>
  <c r="Y268" i="25" s="1"/>
  <c r="Z268" i="25" s="1"/>
  <c r="AA268" i="25" s="1"/>
  <c r="AD304" i="25"/>
  <c r="X304" i="25"/>
  <c r="Y304" i="25" s="1"/>
  <c r="Z304" i="25" s="1"/>
  <c r="AA304" i="25" s="1"/>
  <c r="X214" i="25"/>
  <c r="Y214" i="25" s="1"/>
  <c r="Z214" i="25" s="1"/>
  <c r="AA214" i="25" s="1"/>
  <c r="AD214" i="25"/>
  <c r="AD1306" i="25"/>
  <c r="X1306" i="25"/>
  <c r="Y1306" i="25" s="1"/>
  <c r="Z1306" i="25" s="1"/>
  <c r="AA1306" i="25" s="1"/>
  <c r="X492" i="25"/>
  <c r="Y492" i="25" s="1"/>
  <c r="Z492" i="25" s="1"/>
  <c r="AA492" i="25" s="1"/>
  <c r="AD492" i="25"/>
  <c r="X244" i="25"/>
  <c r="Y244" i="25" s="1"/>
  <c r="Z244" i="25" s="1"/>
  <c r="AA244" i="25" s="1"/>
  <c r="X324" i="25"/>
  <c r="Y324" i="25" s="1"/>
  <c r="Z324" i="25" s="1"/>
  <c r="AA324" i="25" s="1"/>
  <c r="X1588" i="25"/>
  <c r="Y1588" i="25" s="1"/>
  <c r="Z1588" i="25" s="1"/>
  <c r="AA1588" i="25" s="1"/>
  <c r="AD1588" i="25"/>
  <c r="X282" i="25"/>
  <c r="Y282" i="25" s="1"/>
  <c r="Z282" i="25" s="1"/>
  <c r="AA282" i="25" s="1"/>
  <c r="X113" i="25"/>
  <c r="Y113" i="25" s="1"/>
  <c r="Z113" i="25" s="1"/>
  <c r="AA113" i="25" s="1"/>
  <c r="AD113" i="25"/>
  <c r="X1775" i="25"/>
  <c r="Y1775" i="25" s="1"/>
  <c r="Z1775" i="25" s="1"/>
  <c r="AA1775" i="25" s="1"/>
  <c r="X752" i="25"/>
  <c r="Y752" i="25" s="1"/>
  <c r="Z752" i="25" s="1"/>
  <c r="AA752" i="25" s="1"/>
  <c r="AD752" i="25"/>
  <c r="T5" i="25"/>
  <c r="Q6" i="25"/>
  <c r="AD1318" i="25"/>
  <c r="X1318" i="25"/>
  <c r="Y1318" i="25" s="1"/>
  <c r="Z1318" i="25" s="1"/>
  <c r="AA1318" i="25" s="1"/>
  <c r="AD620" i="25"/>
  <c r="X620" i="25"/>
  <c r="Y620" i="25" s="1"/>
  <c r="Z620" i="25" s="1"/>
  <c r="AA620" i="25" s="1"/>
  <c r="AD1028" i="25"/>
  <c r="X1028" i="25"/>
  <c r="Y1028" i="25" s="1"/>
  <c r="Z1028" i="25" s="1"/>
  <c r="AA1028" i="25" s="1"/>
  <c r="AD55" i="25"/>
  <c r="AD56" i="25" s="1"/>
  <c r="AD57" i="25" s="1"/>
  <c r="X55" i="25"/>
  <c r="Y55" i="25" s="1"/>
  <c r="Z55" i="25" s="1"/>
  <c r="AA55" i="25" s="1"/>
  <c r="AD1448" i="25"/>
  <c r="X1448" i="25"/>
  <c r="Y1448" i="25" s="1"/>
  <c r="Z1448" i="25" s="1"/>
  <c r="AA1448" i="25" s="1"/>
  <c r="X846" i="25"/>
  <c r="Y846" i="25" s="1"/>
  <c r="Z846" i="25" s="1"/>
  <c r="AA846" i="25" s="1"/>
  <c r="AD846" i="25"/>
  <c r="X216" i="25"/>
  <c r="Y216" i="25" s="1"/>
  <c r="Z216" i="25" s="1"/>
  <c r="AA216" i="25" s="1"/>
  <c r="AD216" i="25"/>
  <c r="AD1219" i="25"/>
  <c r="X1219" i="25"/>
  <c r="Y1219" i="25" s="1"/>
  <c r="Z1219" i="25" s="1"/>
  <c r="AA1219" i="25" s="1"/>
  <c r="X1411" i="25"/>
  <c r="Y1411" i="25" s="1"/>
  <c r="Z1411" i="25" s="1"/>
  <c r="AA1411" i="25" s="1"/>
  <c r="AD1411" i="25"/>
  <c r="X139" i="25"/>
  <c r="Y139" i="25" s="1"/>
  <c r="Z139" i="25" s="1"/>
  <c r="AA139" i="25" s="1"/>
  <c r="AD139" i="25"/>
  <c r="AD901" i="25"/>
  <c r="X901" i="25"/>
  <c r="Y901" i="25" s="1"/>
  <c r="Z901" i="25" s="1"/>
  <c r="AA901" i="25" s="1"/>
  <c r="X1070" i="25"/>
  <c r="Y1070" i="25" s="1"/>
  <c r="Z1070" i="25" s="1"/>
  <c r="AA1070" i="25" s="1"/>
  <c r="AD1070" i="25"/>
  <c r="AD728" i="25"/>
  <c r="X728" i="25"/>
  <c r="Y728" i="25" s="1"/>
  <c r="Z728" i="25" s="1"/>
  <c r="AA728" i="25" s="1"/>
  <c r="AD910" i="25"/>
  <c r="X910" i="25"/>
  <c r="Y910" i="25" s="1"/>
  <c r="Z910" i="25" s="1"/>
  <c r="AA910" i="25" s="1"/>
  <c r="AD1472" i="25"/>
  <c r="X1472" i="25"/>
  <c r="Y1472" i="25" s="1"/>
  <c r="Z1472" i="25" s="1"/>
  <c r="AA1472" i="25" s="1"/>
  <c r="X1149" i="25"/>
  <c r="Y1149" i="25" s="1"/>
  <c r="Z1149" i="25" s="1"/>
  <c r="AA1149" i="25" s="1"/>
  <c r="AD1149" i="25"/>
  <c r="AD1150" i="25" s="1"/>
  <c r="S1053" i="25"/>
  <c r="R1054" i="25"/>
  <c r="X229" i="25"/>
  <c r="Y229" i="25" s="1"/>
  <c r="Z229" i="25" s="1"/>
  <c r="AA229" i="25" s="1"/>
  <c r="AD229" i="25"/>
  <c r="X1393" i="25"/>
  <c r="Y1393" i="25" s="1"/>
  <c r="Z1393" i="25" s="1"/>
  <c r="AA1393" i="25" s="1"/>
  <c r="AD1393" i="25"/>
  <c r="X78" i="25"/>
  <c r="Y78" i="25" s="1"/>
  <c r="Z78" i="25" s="1"/>
  <c r="AA78" i="25" s="1"/>
  <c r="AD78" i="25"/>
  <c r="X1314" i="25"/>
  <c r="Y1314" i="25" s="1"/>
  <c r="Z1314" i="25" s="1"/>
  <c r="AA1314" i="25" s="1"/>
  <c r="AD1314" i="25"/>
  <c r="AD1493" i="25"/>
  <c r="X1493" i="25"/>
  <c r="Y1493" i="25" s="1"/>
  <c r="Z1493" i="25" s="1"/>
  <c r="AA1493" i="25" s="1"/>
  <c r="AD1507" i="25"/>
  <c r="X1507" i="25"/>
  <c r="Y1507" i="25" s="1"/>
  <c r="Z1507" i="25" s="1"/>
  <c r="AA1507" i="25" s="1"/>
  <c r="X1592" i="25"/>
  <c r="Y1592" i="25" s="1"/>
  <c r="Z1592" i="25" s="1"/>
  <c r="AA1592" i="25" s="1"/>
  <c r="AD1592" i="25"/>
  <c r="X513" i="25"/>
  <c r="Y513" i="25" s="1"/>
  <c r="Z513" i="25" s="1"/>
  <c r="AA513" i="25" s="1"/>
  <c r="AD513" i="25"/>
  <c r="X28" i="25"/>
  <c r="Y28" i="25" s="1"/>
  <c r="Z28" i="25" s="1"/>
  <c r="AA28" i="25" s="1"/>
  <c r="AD28" i="25"/>
  <c r="AD133" i="25"/>
  <c r="X133" i="25"/>
  <c r="Y133" i="25" s="1"/>
  <c r="Z133" i="25" s="1"/>
  <c r="AA133" i="25" s="1"/>
  <c r="AD1268" i="25"/>
  <c r="X1268" i="25"/>
  <c r="Y1268" i="25" s="1"/>
  <c r="Z1268" i="25" s="1"/>
  <c r="AA1268" i="25" s="1"/>
  <c r="AD420" i="25"/>
  <c r="X420" i="25"/>
  <c r="Y420" i="25" s="1"/>
  <c r="Z420" i="25" s="1"/>
  <c r="AA420" i="25" s="1"/>
  <c r="AD242" i="25"/>
  <c r="X242" i="25"/>
  <c r="Y242" i="25" s="1"/>
  <c r="Z242" i="25" s="1"/>
  <c r="AA242" i="25" s="1"/>
  <c r="AD1621" i="25"/>
  <c r="X1621" i="25"/>
  <c r="Y1621" i="25" s="1"/>
  <c r="Z1621" i="25" s="1"/>
  <c r="AA1621" i="25" s="1"/>
  <c r="X1189" i="25"/>
  <c r="Y1189" i="25" s="1"/>
  <c r="Z1189" i="25" s="1"/>
  <c r="AA1189" i="25" s="1"/>
  <c r="AD1189" i="25"/>
  <c r="X793" i="25"/>
  <c r="Y793" i="25" s="1"/>
  <c r="Z793" i="25" s="1"/>
  <c r="AA793" i="25" s="1"/>
  <c r="AD793" i="25"/>
  <c r="X918" i="25"/>
  <c r="Y918" i="25" s="1"/>
  <c r="Z918" i="25" s="1"/>
  <c r="AA918" i="25" s="1"/>
  <c r="AD918" i="25"/>
  <c r="X836" i="25"/>
  <c r="Y836" i="25" s="1"/>
  <c r="Z836" i="25" s="1"/>
  <c r="AA836" i="25" s="1"/>
  <c r="AD836" i="25"/>
  <c r="X912" i="25"/>
  <c r="Y912" i="25" s="1"/>
  <c r="Z912" i="25" s="1"/>
  <c r="AA912" i="25" s="1"/>
  <c r="AD912" i="25"/>
  <c r="X632" i="25"/>
  <c r="Y632" i="25" s="1"/>
  <c r="Z632" i="25" s="1"/>
  <c r="AA632" i="25" s="1"/>
  <c r="AD632" i="25"/>
  <c r="X171" i="25"/>
  <c r="Y171" i="25" s="1"/>
  <c r="Z171" i="25" s="1"/>
  <c r="AA171" i="25" s="1"/>
  <c r="AD171" i="25"/>
  <c r="AD351" i="25"/>
  <c r="X351" i="25"/>
  <c r="Y351" i="25" s="1"/>
  <c r="Z351" i="25" s="1"/>
  <c r="AA351" i="25" s="1"/>
  <c r="X414" i="25"/>
  <c r="Y414" i="25" s="1"/>
  <c r="Z414" i="25" s="1"/>
  <c r="AA414" i="25" s="1"/>
  <c r="AD414" i="25"/>
  <c r="X890" i="25"/>
  <c r="Y890" i="25" s="1"/>
  <c r="Z890" i="25" s="1"/>
  <c r="AA890" i="25" s="1"/>
  <c r="AD890" i="25"/>
  <c r="X1612" i="25"/>
  <c r="Y1612" i="25" s="1"/>
  <c r="Z1612" i="25" s="1"/>
  <c r="AA1612" i="25" s="1"/>
  <c r="AD1612" i="25"/>
  <c r="X1508" i="25"/>
  <c r="Y1508" i="25" s="1"/>
  <c r="Z1508" i="25" s="1"/>
  <c r="AA1508" i="25" s="1"/>
  <c r="AD1508" i="25"/>
  <c r="X20" i="25"/>
  <c r="Y20" i="25" s="1"/>
  <c r="Z20" i="25" s="1"/>
  <c r="AA20" i="25" s="1"/>
  <c r="AD20" i="25"/>
  <c r="X750" i="25"/>
  <c r="Y750" i="25" s="1"/>
  <c r="Z750" i="25" s="1"/>
  <c r="AA750" i="25" s="1"/>
  <c r="AD750" i="25"/>
  <c r="X759" i="25"/>
  <c r="Y759" i="25" s="1"/>
  <c r="Z759" i="25" s="1"/>
  <c r="AA759" i="25" s="1"/>
  <c r="AD1537" i="25"/>
  <c r="X1537" i="25"/>
  <c r="Y1537" i="25" s="1"/>
  <c r="Z1537" i="25" s="1"/>
  <c r="AA1537" i="25" s="1"/>
  <c r="AD327" i="25"/>
  <c r="X327" i="25"/>
  <c r="Y327" i="25" s="1"/>
  <c r="Z327" i="25" s="1"/>
  <c r="AA327" i="25" s="1"/>
  <c r="AD1046" i="25"/>
  <c r="X1046" i="25"/>
  <c r="Y1046" i="25" s="1"/>
  <c r="Z1046" i="25" s="1"/>
  <c r="AA1046" i="25" s="1"/>
  <c r="X577" i="25"/>
  <c r="Y577" i="25" s="1"/>
  <c r="Z577" i="25" s="1"/>
  <c r="AA577" i="25" s="1"/>
  <c r="AD577" i="25"/>
  <c r="X566" i="25"/>
  <c r="Y566" i="25" s="1"/>
  <c r="Z566" i="25" s="1"/>
  <c r="AA566" i="25" s="1"/>
  <c r="X827" i="25"/>
  <c r="Y827" i="25" s="1"/>
  <c r="Z827" i="25" s="1"/>
  <c r="AA827" i="25" s="1"/>
  <c r="AD827" i="25"/>
  <c r="AD82" i="25"/>
  <c r="X82" i="25"/>
  <c r="Y82" i="25" s="1"/>
  <c r="Z82" i="25" s="1"/>
  <c r="AA82" i="25" s="1"/>
  <c r="X1479" i="25"/>
  <c r="Y1479" i="25" s="1"/>
  <c r="Z1479" i="25" s="1"/>
  <c r="AA1479" i="25" s="1"/>
  <c r="AD1479" i="25"/>
  <c r="AD1283" i="25"/>
  <c r="X1283" i="25"/>
  <c r="Y1283" i="25" s="1"/>
  <c r="Z1283" i="25" s="1"/>
  <c r="AA1283" i="25" s="1"/>
  <c r="AD224" i="25"/>
  <c r="X224" i="25"/>
  <c r="Y224" i="25" s="1"/>
  <c r="Z224" i="25" s="1"/>
  <c r="AA224" i="25" s="1"/>
  <c r="X135" i="25"/>
  <c r="Y135" i="25" s="1"/>
  <c r="Z135" i="25" s="1"/>
  <c r="AA135" i="25" s="1"/>
  <c r="AD135" i="25"/>
  <c r="X520" i="25"/>
  <c r="Y520" i="25" s="1"/>
  <c r="Z520" i="25" s="1"/>
  <c r="AA520" i="25" s="1"/>
  <c r="AD520" i="25"/>
  <c r="X1634" i="25"/>
  <c r="Y1634" i="25" s="1"/>
  <c r="Z1634" i="25" s="1"/>
  <c r="AA1634" i="25" s="1"/>
  <c r="AD404" i="25"/>
  <c r="AD405" i="25" s="1"/>
  <c r="AD406" i="25" s="1"/>
  <c r="AD407" i="25" s="1"/>
  <c r="AD408" i="25" s="1"/>
  <c r="AD409" i="25" s="1"/>
  <c r="AD410" i="25" s="1"/>
  <c r="AD411" i="25" s="1"/>
  <c r="AD412" i="25" s="1"/>
  <c r="X404" i="25"/>
  <c r="Y404" i="25" s="1"/>
  <c r="Z404" i="25" s="1"/>
  <c r="AA404" i="25" s="1"/>
  <c r="AD146" i="25"/>
  <c r="X146" i="25"/>
  <c r="Y146" i="25" s="1"/>
  <c r="Z146" i="25" s="1"/>
  <c r="AA146" i="25" s="1"/>
  <c r="X318" i="25"/>
  <c r="Y318" i="25" s="1"/>
  <c r="Z318" i="25" s="1"/>
  <c r="AA318" i="25" s="1"/>
  <c r="X187" i="25"/>
  <c r="Y187" i="25" s="1"/>
  <c r="Z187" i="25" s="1"/>
  <c r="AA187" i="25" s="1"/>
  <c r="AD187" i="25"/>
  <c r="AD188" i="25" s="1"/>
  <c r="AD189" i="25" s="1"/>
  <c r="AD190" i="25" s="1"/>
  <c r="AD191" i="25" s="1"/>
  <c r="AD192" i="25" s="1"/>
  <c r="AD193" i="25" s="1"/>
  <c r="AD194" i="25" s="1"/>
  <c r="AD195" i="25" s="1"/>
  <c r="X1167" i="25"/>
  <c r="Y1167" i="25" s="1"/>
  <c r="Z1167" i="25" s="1"/>
  <c r="AA1167" i="25" s="1"/>
  <c r="AD1167" i="25"/>
  <c r="AD29" i="25"/>
  <c r="X29" i="25"/>
  <c r="Y29" i="25" s="1"/>
  <c r="Z29" i="25" s="1"/>
  <c r="AA29" i="25" s="1"/>
  <c r="R423" i="25"/>
  <c r="X108" i="25"/>
  <c r="Y108" i="25" s="1"/>
  <c r="Z108" i="25" s="1"/>
  <c r="AA108" i="25" s="1"/>
  <c r="AD108" i="25"/>
  <c r="X1572" i="25"/>
  <c r="Y1572" i="25" s="1"/>
  <c r="Z1572" i="25" s="1"/>
  <c r="AA1572" i="25" s="1"/>
  <c r="AD1572" i="25"/>
  <c r="X1802" i="25"/>
  <c r="Y1802" i="25" s="1"/>
  <c r="Z1802" i="25" s="1"/>
  <c r="AA1802" i="25" s="1"/>
  <c r="AD1802" i="25"/>
  <c r="X180" i="25"/>
  <c r="Y180" i="25" s="1"/>
  <c r="Z180" i="25" s="1"/>
  <c r="AA180" i="25" s="1"/>
  <c r="AD180" i="25"/>
  <c r="X1011" i="25"/>
  <c r="Y1011" i="25" s="1"/>
  <c r="Z1011" i="25" s="1"/>
  <c r="AA1011" i="25" s="1"/>
  <c r="AD1011" i="25"/>
  <c r="S548" i="25"/>
  <c r="R549" i="25"/>
  <c r="AD1726" i="25"/>
  <c r="X1726" i="25"/>
  <c r="Y1726" i="25" s="1"/>
  <c r="Z1726" i="25" s="1"/>
  <c r="AA1726" i="25" s="1"/>
  <c r="R306" i="25"/>
  <c r="AD1282" i="25"/>
  <c r="X1282" i="25"/>
  <c r="Y1282" i="25" s="1"/>
  <c r="Z1282" i="25" s="1"/>
  <c r="AA1282" i="25" s="1"/>
  <c r="AD121" i="25"/>
  <c r="X121" i="25"/>
  <c r="Y121" i="25" s="1"/>
  <c r="Z121" i="25" s="1"/>
  <c r="AA121" i="25" s="1"/>
  <c r="X484" i="25"/>
  <c r="Y484" i="25" s="1"/>
  <c r="Z484" i="25" s="1"/>
  <c r="AA484" i="25" s="1"/>
  <c r="AD484" i="25"/>
  <c r="X1733" i="25"/>
  <c r="Y1733" i="25" s="1"/>
  <c r="Z1733" i="25" s="1"/>
  <c r="AA1733" i="25" s="1"/>
  <c r="X245" i="25"/>
  <c r="Y245" i="25" s="1"/>
  <c r="Z245" i="25" s="1"/>
  <c r="AA245" i="25" s="1"/>
  <c r="X942" i="25"/>
  <c r="Y942" i="25" s="1"/>
  <c r="Z942" i="25" s="1"/>
  <c r="AA942" i="25" s="1"/>
  <c r="AD942" i="25"/>
  <c r="AD311" i="25"/>
  <c r="X311" i="25"/>
  <c r="Y311" i="25" s="1"/>
  <c r="Z311" i="25" s="1"/>
  <c r="AA311" i="25" s="1"/>
  <c r="X1195" i="25"/>
  <c r="Y1195" i="25" s="1"/>
  <c r="Z1195" i="25" s="1"/>
  <c r="AA1195" i="25" s="1"/>
  <c r="AD1195" i="25"/>
  <c r="AD737" i="25"/>
  <c r="X737" i="25"/>
  <c r="Y737" i="25" s="1"/>
  <c r="Z737" i="25" s="1"/>
  <c r="AA737" i="25" s="1"/>
  <c r="X145" i="25"/>
  <c r="Y145" i="25" s="1"/>
  <c r="Z145" i="25" s="1"/>
  <c r="AA145" i="25" s="1"/>
  <c r="AD145" i="25"/>
  <c r="R1149" i="25"/>
  <c r="X985" i="25"/>
  <c r="Y985" i="25" s="1"/>
  <c r="Z985" i="25" s="1"/>
  <c r="AA985" i="25" s="1"/>
  <c r="AD1341" i="25"/>
  <c r="X1341" i="25"/>
  <c r="Y1341" i="25" s="1"/>
  <c r="Z1341" i="25" s="1"/>
  <c r="AA1341" i="25" s="1"/>
  <c r="X63" i="25"/>
  <c r="Y63" i="25" s="1"/>
  <c r="Z63" i="25" s="1"/>
  <c r="AA63" i="25" s="1"/>
  <c r="AD63" i="25"/>
  <c r="X1792" i="25"/>
  <c r="Y1792" i="25" s="1"/>
  <c r="Z1792" i="25" s="1"/>
  <c r="AA1792" i="25" s="1"/>
  <c r="X573" i="25"/>
  <c r="Y573" i="25" s="1"/>
  <c r="Z573" i="25" s="1"/>
  <c r="AA573" i="25" s="1"/>
  <c r="AD573" i="25"/>
  <c r="X363" i="25"/>
  <c r="Y363" i="25" s="1"/>
  <c r="Z363" i="25" s="1"/>
  <c r="AA363" i="25" s="1"/>
  <c r="X107" i="25"/>
  <c r="Y107" i="25" s="1"/>
  <c r="Z107" i="25" s="1"/>
  <c r="AA107" i="25" s="1"/>
  <c r="AD107" i="25"/>
  <c r="AD1492" i="25"/>
  <c r="X1492" i="25"/>
  <c r="Y1492" i="25" s="1"/>
  <c r="Z1492" i="25" s="1"/>
  <c r="AA1492" i="25" s="1"/>
  <c r="AD1750" i="25"/>
  <c r="X1750" i="25"/>
  <c r="Y1750" i="25" s="1"/>
  <c r="Z1750" i="25" s="1"/>
  <c r="AA1750" i="25" s="1"/>
  <c r="AD778" i="25"/>
  <c r="X778" i="25"/>
  <c r="Y778" i="25" s="1"/>
  <c r="Z778" i="25" s="1"/>
  <c r="AA778" i="25" s="1"/>
  <c r="AD1281" i="25"/>
  <c r="X1281" i="25"/>
  <c r="Y1281" i="25" s="1"/>
  <c r="Z1281" i="25" s="1"/>
  <c r="AA1281" i="25" s="1"/>
  <c r="AD618" i="25"/>
  <c r="X618" i="25"/>
  <c r="Y618" i="25" s="1"/>
  <c r="Z618" i="25" s="1"/>
  <c r="AA618" i="25" s="1"/>
  <c r="AB7" i="25"/>
  <c r="S653" i="25"/>
  <c r="R654" i="25"/>
  <c r="AD1258" i="25"/>
  <c r="X1258" i="25"/>
  <c r="Y1258" i="25" s="1"/>
  <c r="Z1258" i="25" s="1"/>
  <c r="AA1258" i="25" s="1"/>
  <c r="X1544" i="25"/>
  <c r="Y1544" i="25" s="1"/>
  <c r="Z1544" i="25" s="1"/>
  <c r="AA1544" i="25" s="1"/>
  <c r="AD1544" i="25"/>
  <c r="X783" i="25"/>
  <c r="Y783" i="25" s="1"/>
  <c r="Z783" i="25" s="1"/>
  <c r="AA783" i="25" s="1"/>
  <c r="AD783" i="25"/>
  <c r="AD197" i="25"/>
  <c r="X197" i="25"/>
  <c r="Y197" i="25" s="1"/>
  <c r="Z197" i="25" s="1"/>
  <c r="AA197" i="25" s="1"/>
  <c r="X1783" i="25"/>
  <c r="Y1783" i="25" s="1"/>
  <c r="Z1783" i="25" s="1"/>
  <c r="AA1783" i="25" s="1"/>
  <c r="AD1246" i="25"/>
  <c r="X1246" i="25"/>
  <c r="Y1246" i="25" s="1"/>
  <c r="Z1246" i="25" s="1"/>
  <c r="AA1246" i="25" s="1"/>
  <c r="AD115" i="25"/>
  <c r="X115" i="25"/>
  <c r="Y115" i="25" s="1"/>
  <c r="Z115" i="25" s="1"/>
  <c r="AA115" i="25" s="1"/>
  <c r="X1531" i="25"/>
  <c r="Y1531" i="25" s="1"/>
  <c r="Z1531" i="25" s="1"/>
  <c r="AA1531" i="25" s="1"/>
  <c r="X373" i="25"/>
  <c r="Y373" i="25" s="1"/>
  <c r="Z373" i="25" s="1"/>
  <c r="AA373" i="25" s="1"/>
  <c r="AD373" i="25"/>
  <c r="X464" i="25"/>
  <c r="Y464" i="25" s="1"/>
  <c r="Z464" i="25" s="1"/>
  <c r="AA464" i="25" s="1"/>
  <c r="AD464" i="25"/>
  <c r="X1567" i="25"/>
  <c r="Y1567" i="25" s="1"/>
  <c r="Z1567" i="25" s="1"/>
  <c r="AA1567" i="25" s="1"/>
  <c r="AD1567" i="25"/>
  <c r="X1500" i="25"/>
  <c r="Y1500" i="25" s="1"/>
  <c r="Z1500" i="25" s="1"/>
  <c r="AA1500" i="25" s="1"/>
  <c r="AD1500" i="25"/>
  <c r="X1731" i="25"/>
  <c r="Y1731" i="25" s="1"/>
  <c r="Z1731" i="25" s="1"/>
  <c r="AA1731" i="25" s="1"/>
  <c r="AD1731" i="25"/>
  <c r="AD1732" i="25" s="1"/>
  <c r="AD1733" i="25" s="1"/>
  <c r="AD1734" i="25" s="1"/>
  <c r="AD1735" i="25" s="1"/>
  <c r="AD1736" i="25" s="1"/>
  <c r="AD1737" i="25" s="1"/>
  <c r="AD1738" i="25" s="1"/>
  <c r="AD1739" i="25" s="1"/>
  <c r="AD1740" i="25" s="1"/>
  <c r="AD1741" i="25" s="1"/>
  <c r="AD1742" i="25" s="1"/>
  <c r="AD1743" i="25" s="1"/>
  <c r="AD1744" i="25" s="1"/>
  <c r="AD1745" i="25" s="1"/>
  <c r="AD523" i="25"/>
  <c r="AD524" i="25" s="1"/>
  <c r="AD525" i="25" s="1"/>
  <c r="AD526" i="25" s="1"/>
  <c r="AD527" i="25" s="1"/>
  <c r="AD528" i="25" s="1"/>
  <c r="AD529" i="25" s="1"/>
  <c r="AD530" i="25" s="1"/>
  <c r="AD531" i="25" s="1"/>
  <c r="AD532" i="25" s="1"/>
  <c r="X523" i="25"/>
  <c r="Y523" i="25" s="1"/>
  <c r="Z523" i="25" s="1"/>
  <c r="AA523" i="25" s="1"/>
  <c r="X44" i="25"/>
  <c r="Y44" i="25" s="1"/>
  <c r="Z44" i="25" s="1"/>
  <c r="AA44" i="25" s="1"/>
  <c r="X470" i="25"/>
  <c r="Y470" i="25" s="1"/>
  <c r="Z470" i="25" s="1"/>
  <c r="AA470" i="25" s="1"/>
  <c r="AD470" i="25"/>
  <c r="AD1007" i="25"/>
  <c r="X1007" i="25"/>
  <c r="Y1007" i="25" s="1"/>
  <c r="Z1007" i="25" s="1"/>
  <c r="AA1007" i="25" s="1"/>
  <c r="S375" i="25"/>
  <c r="R376" i="25"/>
  <c r="X834" i="25"/>
  <c r="Y834" i="25" s="1"/>
  <c r="Z834" i="25" s="1"/>
  <c r="AA834" i="25" s="1"/>
  <c r="AD834" i="25"/>
  <c r="X1555" i="25"/>
  <c r="Y1555" i="25" s="1"/>
  <c r="Z1555" i="25" s="1"/>
  <c r="AA1555" i="25" s="1"/>
  <c r="AD1555" i="25"/>
  <c r="AD1037" i="25"/>
  <c r="X1037" i="25"/>
  <c r="Y1037" i="25" s="1"/>
  <c r="Z1037" i="25" s="1"/>
  <c r="AA1037" i="25" s="1"/>
  <c r="X391" i="25"/>
  <c r="Y391" i="25" s="1"/>
  <c r="Z391" i="25" s="1"/>
  <c r="AA391" i="25" s="1"/>
  <c r="AD391" i="25"/>
  <c r="X788" i="25"/>
  <c r="Y788" i="25" s="1"/>
  <c r="Z788" i="25" s="1"/>
  <c r="AA788" i="25" s="1"/>
  <c r="AD788" i="25"/>
  <c r="AD266" i="25"/>
  <c r="X266" i="25"/>
  <c r="Y266" i="25" s="1"/>
  <c r="Z266" i="25" s="1"/>
  <c r="AA266" i="25" s="1"/>
  <c r="AD272" i="25"/>
  <c r="X272" i="25"/>
  <c r="Y272" i="25" s="1"/>
  <c r="Z272" i="25" s="1"/>
  <c r="AA272" i="25" s="1"/>
  <c r="AD1201" i="25"/>
  <c r="X1201" i="25"/>
  <c r="Y1201" i="25" s="1"/>
  <c r="Z1201" i="25" s="1"/>
  <c r="AA1201" i="25" s="1"/>
  <c r="X531" i="25"/>
  <c r="Y531" i="25" s="1"/>
  <c r="Z531" i="25" s="1"/>
  <c r="AA531" i="25" s="1"/>
  <c r="AD692" i="25"/>
  <c r="X692" i="25"/>
  <c r="Y692" i="25" s="1"/>
  <c r="Z692" i="25" s="1"/>
  <c r="AA692" i="25" s="1"/>
  <c r="X72" i="25"/>
  <c r="Y72" i="25" s="1"/>
  <c r="Z72" i="25" s="1"/>
  <c r="AA72" i="25" s="1"/>
  <c r="AD72" i="25"/>
  <c r="AD734" i="25"/>
  <c r="X734" i="25"/>
  <c r="Y734" i="25" s="1"/>
  <c r="Z734" i="25" s="1"/>
  <c r="AA734" i="25" s="1"/>
  <c r="AD1204" i="25"/>
  <c r="X1204" i="25"/>
  <c r="Y1204" i="25" s="1"/>
  <c r="Z1204" i="25" s="1"/>
  <c r="AA1204" i="25" s="1"/>
  <c r="AD1261" i="25"/>
  <c r="X1261" i="25"/>
  <c r="Y1261" i="25" s="1"/>
  <c r="Z1261" i="25" s="1"/>
  <c r="AA1261" i="25" s="1"/>
  <c r="R187" i="25"/>
  <c r="X41" i="25"/>
  <c r="Y41" i="25" s="1"/>
  <c r="Z41" i="25" s="1"/>
  <c r="AA41" i="25" s="1"/>
  <c r="X370" i="25"/>
  <c r="Y370" i="25" s="1"/>
  <c r="Z370" i="25" s="1"/>
  <c r="AA370" i="25" s="1"/>
  <c r="AD370" i="25"/>
  <c r="X122" i="25"/>
  <c r="Y122" i="25" s="1"/>
  <c r="Z122" i="25" s="1"/>
  <c r="AA122" i="25" s="1"/>
  <c r="AD122" i="25"/>
  <c r="X550" i="25"/>
  <c r="Y550" i="25" s="1"/>
  <c r="Z550" i="25" s="1"/>
  <c r="AA550" i="25" s="1"/>
  <c r="AD1332" i="25"/>
  <c r="X1332" i="25"/>
  <c r="Y1332" i="25" s="1"/>
  <c r="Z1332" i="25" s="1"/>
  <c r="AA1332" i="25" s="1"/>
  <c r="X921" i="25"/>
  <c r="Y921" i="25" s="1"/>
  <c r="Z921" i="25" s="1"/>
  <c r="AA921" i="25" s="1"/>
  <c r="AD921" i="25"/>
  <c r="AD423" i="25"/>
  <c r="AD424" i="25" s="1"/>
  <c r="X423" i="25"/>
  <c r="Y423" i="25" s="1"/>
  <c r="Z423" i="25" s="1"/>
  <c r="AA423" i="25" s="1"/>
  <c r="S1353" i="25"/>
  <c r="R1354" i="25"/>
  <c r="S623" i="25"/>
  <c r="R624" i="25"/>
  <c r="S624" i="25" s="1"/>
  <c r="X548" i="25"/>
  <c r="Y548" i="25" s="1"/>
  <c r="Z548" i="25" s="1"/>
  <c r="AA548" i="25" s="1"/>
  <c r="AD548" i="25"/>
  <c r="AD549" i="25" s="1"/>
  <c r="AD550" i="25" s="1"/>
  <c r="AD551" i="25" s="1"/>
  <c r="AD552" i="25" s="1"/>
  <c r="AD553" i="25" s="1"/>
  <c r="AD554" i="25" s="1"/>
  <c r="AD1350" i="25"/>
  <c r="X1350" i="25"/>
  <c r="Y1350" i="25" s="1"/>
  <c r="Z1350" i="25" s="1"/>
  <c r="AA1350" i="25" s="1"/>
  <c r="S174" i="25"/>
  <c r="R175" i="25"/>
  <c r="S681" i="25"/>
  <c r="R682" i="25"/>
  <c r="X1162" i="25"/>
  <c r="Y1162" i="25" s="1"/>
  <c r="Z1162" i="25" s="1"/>
  <c r="AA1162" i="25" s="1"/>
  <c r="AD1162" i="25"/>
  <c r="X1319" i="25"/>
  <c r="Y1319" i="25" s="1"/>
  <c r="Z1319" i="25" s="1"/>
  <c r="AA1319" i="25" s="1"/>
  <c r="AD1319" i="25"/>
  <c r="AD1457" i="25"/>
  <c r="X1457" i="25"/>
  <c r="Y1457" i="25" s="1"/>
  <c r="Z1457" i="25" s="1"/>
  <c r="AA1457" i="25" s="1"/>
  <c r="X384" i="25"/>
  <c r="Y384" i="25" s="1"/>
  <c r="Z384" i="25" s="1"/>
  <c r="AA384" i="25" s="1"/>
  <c r="X306" i="25"/>
  <c r="Y306" i="25" s="1"/>
  <c r="Z306" i="25" s="1"/>
  <c r="AA306" i="25" s="1"/>
  <c r="AD1554" i="25"/>
  <c r="X1554" i="25"/>
  <c r="Y1554" i="25" s="1"/>
  <c r="Z1554" i="25" s="1"/>
  <c r="AA1554" i="25" s="1"/>
  <c r="X86" i="25"/>
  <c r="Y86" i="25" s="1"/>
  <c r="Z86" i="25" s="1"/>
  <c r="AA86" i="25" s="1"/>
  <c r="AD86" i="25"/>
  <c r="S1768" i="25"/>
  <c r="R1769" i="25"/>
  <c r="AD26" i="25"/>
  <c r="X26" i="25"/>
  <c r="Y26" i="25" s="1"/>
  <c r="Z26" i="25" s="1"/>
  <c r="AA26" i="25" s="1"/>
  <c r="S1370" i="25"/>
  <c r="R1371" i="25"/>
  <c r="AD1313" i="25"/>
  <c r="X1313" i="25"/>
  <c r="Y1313" i="25" s="1"/>
  <c r="Z1313" i="25" s="1"/>
  <c r="AA1313" i="25" s="1"/>
  <c r="AD1270" i="25"/>
  <c r="X1270" i="25"/>
  <c r="Y1270" i="25" s="1"/>
  <c r="Z1270" i="25" s="1"/>
  <c r="AA1270" i="25" s="1"/>
  <c r="X11" i="25"/>
  <c r="Y11" i="25" s="1"/>
  <c r="Z11" i="25" s="1"/>
  <c r="AA11" i="25" s="1"/>
  <c r="AD11" i="25"/>
  <c r="AD582" i="25"/>
  <c r="X582" i="25"/>
  <c r="Y582" i="25" s="1"/>
  <c r="Z582" i="25" s="1"/>
  <c r="AA582" i="25" s="1"/>
  <c r="AD1367" i="25"/>
  <c r="X1367" i="25"/>
  <c r="Y1367" i="25" s="1"/>
  <c r="Z1367" i="25" s="1"/>
  <c r="AA1367" i="25" s="1"/>
  <c r="X1198" i="25"/>
  <c r="Y1198" i="25" s="1"/>
  <c r="Z1198" i="25" s="1"/>
  <c r="AA1198" i="25" s="1"/>
  <c r="AD1198" i="25"/>
  <c r="AD1661" i="25"/>
  <c r="X1661" i="25"/>
  <c r="Y1661" i="25" s="1"/>
  <c r="Z1661" i="25" s="1"/>
  <c r="AA1661" i="25" s="1"/>
  <c r="AD697" i="25"/>
  <c r="X697" i="25"/>
  <c r="Y697" i="25" s="1"/>
  <c r="Z697" i="25" s="1"/>
  <c r="AA697" i="25" s="1"/>
  <c r="X1773" i="25"/>
  <c r="Y1773" i="25" s="1"/>
  <c r="Z1773" i="25" s="1"/>
  <c r="AA1773" i="25" s="1"/>
  <c r="X104" i="25"/>
  <c r="Y104" i="25" s="1"/>
  <c r="Z104" i="25" s="1"/>
  <c r="AA104" i="25" s="1"/>
  <c r="AD104" i="25"/>
  <c r="X782" i="25"/>
  <c r="Y782" i="25" s="1"/>
  <c r="Z782" i="25" s="1"/>
  <c r="AA782" i="25" s="1"/>
  <c r="AD782" i="25"/>
  <c r="AD486" i="25"/>
  <c r="X486" i="25"/>
  <c r="Y486" i="25" s="1"/>
  <c r="Z486" i="25" s="1"/>
  <c r="AA486" i="25" s="1"/>
  <c r="AD1649" i="25"/>
  <c r="X1649" i="25"/>
  <c r="Y1649" i="25" s="1"/>
  <c r="Z1649" i="25" s="1"/>
  <c r="AA1649" i="25" s="1"/>
  <c r="AD533" i="25"/>
  <c r="X533" i="25"/>
  <c r="Y533" i="25" s="1"/>
  <c r="Z533" i="25" s="1"/>
  <c r="AA533" i="25" s="1"/>
  <c r="X842" i="25"/>
  <c r="Y842" i="25" s="1"/>
  <c r="Z842" i="25" s="1"/>
  <c r="AA842" i="25" s="1"/>
  <c r="AD842" i="25"/>
  <c r="X144" i="25"/>
  <c r="Y144" i="25" s="1"/>
  <c r="Z144" i="25" s="1"/>
  <c r="AA144" i="25" s="1"/>
  <c r="AD144" i="25"/>
  <c r="X1596" i="25"/>
  <c r="Y1596" i="25" s="1"/>
  <c r="Z1596" i="25" s="1"/>
  <c r="AA1596" i="25" s="1"/>
  <c r="AD1596" i="25"/>
  <c r="AD1646" i="25"/>
  <c r="X1646" i="25"/>
  <c r="Y1646" i="25" s="1"/>
  <c r="Z1646" i="25" s="1"/>
  <c r="AA1646" i="25" s="1"/>
  <c r="X396" i="25"/>
  <c r="Y396" i="25" s="1"/>
  <c r="Z396" i="25" s="1"/>
  <c r="AA396" i="25" s="1"/>
  <c r="AD396" i="25"/>
  <c r="AD1600" i="25"/>
  <c r="X1600" i="25"/>
  <c r="Y1600" i="25" s="1"/>
  <c r="Z1600" i="25" s="1"/>
  <c r="AA1600" i="25" s="1"/>
  <c r="X1566" i="25"/>
  <c r="Y1566" i="25" s="1"/>
  <c r="Z1566" i="25" s="1"/>
  <c r="AA1566" i="25" s="1"/>
  <c r="AD1566" i="25"/>
  <c r="X225" i="25"/>
  <c r="Y225" i="25" s="1"/>
  <c r="Z225" i="25" s="1"/>
  <c r="AA225" i="25" s="1"/>
  <c r="AD225" i="25"/>
  <c r="X1801" i="25"/>
  <c r="Y1801" i="25" s="1"/>
  <c r="Z1801" i="25" s="1"/>
  <c r="AA1801" i="25" s="1"/>
  <c r="AD1801" i="25"/>
  <c r="X189" i="25"/>
  <c r="Y189" i="25" s="1"/>
  <c r="Z189" i="25" s="1"/>
  <c r="AA189" i="25" s="1"/>
  <c r="X556" i="25"/>
  <c r="Y556" i="25" s="1"/>
  <c r="Z556" i="25" s="1"/>
  <c r="AA556" i="25" s="1"/>
  <c r="AD556" i="25"/>
  <c r="X653" i="25"/>
  <c r="Y653" i="25" s="1"/>
  <c r="Z653" i="25" s="1"/>
  <c r="AA653" i="25" s="1"/>
  <c r="AD653" i="25"/>
  <c r="AD654" i="25" s="1"/>
  <c r="AD655" i="25" s="1"/>
  <c r="AD656" i="25" s="1"/>
  <c r="AD657" i="25" s="1"/>
  <c r="AD658" i="25" s="1"/>
  <c r="AD659" i="25" s="1"/>
  <c r="AD660" i="25" s="1"/>
  <c r="AD661" i="25" s="1"/>
  <c r="AD662" i="25" s="1"/>
  <c r="AD663" i="25" s="1"/>
  <c r="AD664" i="25" s="1"/>
  <c r="AD665" i="25" s="1"/>
  <c r="AD666" i="25" s="1"/>
  <c r="AD667" i="25" s="1"/>
  <c r="X592" i="25"/>
  <c r="Y592" i="25" s="1"/>
  <c r="Z592" i="25" s="1"/>
  <c r="AA592" i="25" s="1"/>
  <c r="AD592" i="25"/>
  <c r="X281" i="25"/>
  <c r="Y281" i="25" s="1"/>
  <c r="Z281" i="25" s="1"/>
  <c r="AA281" i="25" s="1"/>
  <c r="X285" i="25"/>
  <c r="Y285" i="25" s="1"/>
  <c r="Z285" i="25" s="1"/>
  <c r="AA285" i="25" s="1"/>
  <c r="AD285" i="25"/>
  <c r="AD1227" i="25"/>
  <c r="X1227" i="25"/>
  <c r="Y1227" i="25" s="1"/>
  <c r="Z1227" i="25" s="1"/>
  <c r="AA1227" i="25" s="1"/>
  <c r="X767" i="25"/>
  <c r="Y767" i="25" s="1"/>
  <c r="Z767" i="25" s="1"/>
  <c r="AA767" i="25" s="1"/>
  <c r="AD490" i="25"/>
  <c r="X490" i="25"/>
  <c r="Y490" i="25" s="1"/>
  <c r="Z490" i="25" s="1"/>
  <c r="AA490" i="25" s="1"/>
  <c r="X1647" i="25"/>
  <c r="Y1647" i="25" s="1"/>
  <c r="Z1647" i="25" s="1"/>
  <c r="AA1647" i="25" s="1"/>
  <c r="AD1647" i="25"/>
  <c r="S1632" i="25"/>
  <c r="R1633" i="25"/>
  <c r="X154" i="25"/>
  <c r="Y154" i="25" s="1"/>
  <c r="Z154" i="25" s="1"/>
  <c r="AA154" i="25" s="1"/>
  <c r="AD154" i="25"/>
  <c r="AD377" i="25"/>
  <c r="X377" i="25"/>
  <c r="Y377" i="25" s="1"/>
  <c r="Z377" i="25" s="1"/>
  <c r="AA377" i="25" s="1"/>
  <c r="AD1610" i="25"/>
  <c r="X1610" i="25"/>
  <c r="Y1610" i="25" s="1"/>
  <c r="Z1610" i="25" s="1"/>
  <c r="AA1610" i="25" s="1"/>
  <c r="AD1234" i="25"/>
  <c r="X1234" i="25"/>
  <c r="Y1234" i="25" s="1"/>
  <c r="Z1234" i="25" s="1"/>
  <c r="AA1234" i="25" s="1"/>
  <c r="S361" i="25"/>
  <c r="R362" i="25"/>
  <c r="X1065" i="25"/>
  <c r="Y1065" i="25" s="1"/>
  <c r="Z1065" i="25" s="1"/>
  <c r="AA1065" i="25" s="1"/>
  <c r="X1445" i="25"/>
  <c r="Y1445" i="25" s="1"/>
  <c r="Z1445" i="25" s="1"/>
  <c r="AA1445" i="25" s="1"/>
  <c r="X1186" i="25"/>
  <c r="Y1186" i="25" s="1"/>
  <c r="Z1186" i="25" s="1"/>
  <c r="AA1186" i="25" s="1"/>
  <c r="AD1186" i="25"/>
  <c r="X323" i="25"/>
  <c r="Y323" i="25" s="1"/>
  <c r="Z323" i="25" s="1"/>
  <c r="AA323" i="25" s="1"/>
  <c r="AD1433" i="25"/>
  <c r="X1433" i="25"/>
  <c r="Y1433" i="25" s="1"/>
  <c r="Z1433" i="25" s="1"/>
  <c r="AA1433" i="25" s="1"/>
  <c r="AD1003" i="25"/>
  <c r="X1003" i="25"/>
  <c r="Y1003" i="25" s="1"/>
  <c r="Z1003" i="25" s="1"/>
  <c r="AA1003" i="25" s="1"/>
  <c r="X840" i="25"/>
  <c r="Y840" i="25" s="1"/>
  <c r="Z840" i="25" s="1"/>
  <c r="AA840" i="25" s="1"/>
  <c r="AD840" i="25"/>
  <c r="X410" i="25"/>
  <c r="Y410" i="25" s="1"/>
  <c r="Z410" i="25" s="1"/>
  <c r="AA410" i="25" s="1"/>
  <c r="AD1598" i="25"/>
  <c r="X1598" i="25"/>
  <c r="Y1598" i="25" s="1"/>
  <c r="Z1598" i="25" s="1"/>
  <c r="AA1598" i="25" s="1"/>
  <c r="X975" i="25"/>
  <c r="Y975" i="25" s="1"/>
  <c r="Z975" i="25" s="1"/>
  <c r="AA975" i="25" s="1"/>
  <c r="X1574" i="25"/>
  <c r="Y1574" i="25" s="1"/>
  <c r="Z1574" i="25" s="1"/>
  <c r="AA1574" i="25" s="1"/>
  <c r="AD1574" i="25"/>
  <c r="S756" i="25"/>
  <c r="R757" i="25"/>
  <c r="S716" i="25"/>
  <c r="R717" i="25"/>
  <c r="AD706" i="25"/>
  <c r="X706" i="25"/>
  <c r="Y706" i="25" s="1"/>
  <c r="Z706" i="25" s="1"/>
  <c r="AA706" i="25" s="1"/>
  <c r="AD289" i="25"/>
  <c r="X289" i="25"/>
  <c r="Y289" i="25" s="1"/>
  <c r="Z289" i="25" s="1"/>
  <c r="AA289" i="25" s="1"/>
  <c r="AD1353" i="25"/>
  <c r="AD1354" i="25" s="1"/>
  <c r="X1353" i="25"/>
  <c r="Y1353" i="25" s="1"/>
  <c r="Z1353" i="25" s="1"/>
  <c r="AA1353" i="25" s="1"/>
  <c r="AD1628" i="25"/>
  <c r="X1628" i="25"/>
  <c r="Y1628" i="25" s="1"/>
  <c r="Z1628" i="25" s="1"/>
  <c r="AA1628" i="25" s="1"/>
  <c r="X623" i="25"/>
  <c r="Y623" i="25" s="1"/>
  <c r="Z623" i="25" s="1"/>
  <c r="AA623" i="25" s="1"/>
  <c r="AD623" i="25"/>
  <c r="AD624" i="25" s="1"/>
  <c r="X1169" i="25"/>
  <c r="Y1169" i="25" s="1"/>
  <c r="Z1169" i="25" s="1"/>
  <c r="AA1169" i="25" s="1"/>
  <c r="AD1169" i="25"/>
  <c r="AD305" i="25"/>
  <c r="AD306" i="25" s="1"/>
  <c r="AD307" i="25" s="1"/>
  <c r="AD308" i="25" s="1"/>
  <c r="AD309" i="25" s="1"/>
  <c r="AD310" i="25" s="1"/>
  <c r="X305" i="25"/>
  <c r="Y305" i="25" s="1"/>
  <c r="Z305" i="25" s="1"/>
  <c r="AA305" i="25" s="1"/>
  <c r="X1092" i="25"/>
  <c r="Y1092" i="25" s="1"/>
  <c r="Z1092" i="25" s="1"/>
  <c r="AA1092" i="25" s="1"/>
  <c r="AD1092" i="25"/>
  <c r="X1476" i="25"/>
  <c r="Y1476" i="25" s="1"/>
  <c r="Z1476" i="25" s="1"/>
  <c r="AA1476" i="25" s="1"/>
  <c r="AD1476" i="25"/>
  <c r="AD892" i="25"/>
  <c r="X892" i="25"/>
  <c r="Y892" i="25" s="1"/>
  <c r="Z892" i="25" s="1"/>
  <c r="AA892" i="25" s="1"/>
  <c r="AD700" i="25"/>
  <c r="AD701" i="25" s="1"/>
  <c r="AD702" i="25" s="1"/>
  <c r="AD703" i="25" s="1"/>
  <c r="X700" i="25"/>
  <c r="Y700" i="25" s="1"/>
  <c r="Z700" i="25" s="1"/>
  <c r="AA700" i="25" s="1"/>
  <c r="AD1768" i="25"/>
  <c r="AD1769" i="25" s="1"/>
  <c r="X1768" i="25"/>
  <c r="Y1768" i="25" s="1"/>
  <c r="Z1768" i="25" s="1"/>
  <c r="AA1768" i="25" s="1"/>
  <c r="X1197" i="25"/>
  <c r="Y1197" i="25" s="1"/>
  <c r="Z1197" i="25" s="1"/>
  <c r="AA1197" i="25" s="1"/>
  <c r="AD1197" i="25"/>
  <c r="X1795" i="25"/>
  <c r="Y1795" i="25" s="1"/>
  <c r="Z1795" i="25" s="1"/>
  <c r="AA1795" i="25" s="1"/>
  <c r="X1384" i="25"/>
  <c r="Y1384" i="25" s="1"/>
  <c r="Z1384" i="25" s="1"/>
  <c r="AA1384" i="25" s="1"/>
  <c r="X381" i="25"/>
  <c r="Y381" i="25" s="1"/>
  <c r="Z381" i="25" s="1"/>
  <c r="AA381" i="25" s="1"/>
  <c r="X1708" i="25"/>
  <c r="Y1708" i="25" s="1"/>
  <c r="Z1708" i="25" s="1"/>
  <c r="AA1708" i="25" s="1"/>
  <c r="AD1708" i="25"/>
  <c r="AD1439" i="25"/>
  <c r="X1439" i="25"/>
  <c r="Y1439" i="25" s="1"/>
  <c r="Z1439" i="25" s="1"/>
  <c r="AA1439" i="25" s="1"/>
  <c r="AD1370" i="25"/>
  <c r="AD1371" i="25" s="1"/>
  <c r="AD1372" i="25" s="1"/>
  <c r="AD1373" i="25" s="1"/>
  <c r="X1370" i="25"/>
  <c r="Y1370" i="25" s="1"/>
  <c r="Z1370" i="25" s="1"/>
  <c r="AA1370" i="25" s="1"/>
  <c r="X279" i="25"/>
  <c r="Y279" i="25" s="1"/>
  <c r="Z279" i="25" s="1"/>
  <c r="AA279" i="25" s="1"/>
  <c r="X176" i="25"/>
  <c r="Y176" i="25" s="1"/>
  <c r="Z176" i="25" s="1"/>
  <c r="AA176" i="25" s="1"/>
  <c r="AD176" i="25"/>
  <c r="AD177" i="25" s="1"/>
  <c r="AD178" i="25" s="1"/>
  <c r="X534" i="25"/>
  <c r="Y534" i="25" s="1"/>
  <c r="Z534" i="25" s="1"/>
  <c r="AA534" i="25" s="1"/>
  <c r="AD534" i="25"/>
  <c r="X14" i="25"/>
  <c r="Y14" i="25" s="1"/>
  <c r="Z14" i="25" s="1"/>
  <c r="AA14" i="25" s="1"/>
  <c r="AD14" i="25"/>
  <c r="AD519" i="25"/>
  <c r="X519" i="25"/>
  <c r="Y519" i="25" s="1"/>
  <c r="Z519" i="25" s="1"/>
  <c r="AA519" i="25" s="1"/>
  <c r="S878" i="25"/>
  <c r="R879" i="25"/>
  <c r="AD1151" i="25"/>
  <c r="AD1152" i="25" s="1"/>
  <c r="AD1153" i="25" s="1"/>
  <c r="X1151" i="25"/>
  <c r="Y1151" i="25" s="1"/>
  <c r="Z1151" i="25" s="1"/>
  <c r="AA1151" i="25" s="1"/>
  <c r="X1061" i="25"/>
  <c r="Y1061" i="25" s="1"/>
  <c r="Z1061" i="25" s="1"/>
  <c r="AA1061" i="25" s="1"/>
  <c r="X169" i="25"/>
  <c r="Y169" i="25" s="1"/>
  <c r="Z169" i="25" s="1"/>
  <c r="AA169" i="25" s="1"/>
  <c r="AD169" i="25"/>
  <c r="S330" i="25"/>
  <c r="R331" i="25"/>
  <c r="AD1245" i="25"/>
  <c r="X1245" i="25"/>
  <c r="Y1245" i="25" s="1"/>
  <c r="Z1245" i="25" s="1"/>
  <c r="AA1245" i="25" s="1"/>
  <c r="AD669" i="25"/>
  <c r="X669" i="25"/>
  <c r="Y669" i="25" s="1"/>
  <c r="Z669" i="25" s="1"/>
  <c r="AA669" i="25" s="1"/>
  <c r="AD1340" i="25"/>
  <c r="X1340" i="25"/>
  <c r="Y1340" i="25" s="1"/>
  <c r="Z1340" i="25" s="1"/>
  <c r="AA1340" i="25" s="1"/>
  <c r="X1139" i="25"/>
  <c r="Y1139" i="25" s="1"/>
  <c r="Z1139" i="25" s="1"/>
  <c r="AA1139" i="25" s="1"/>
  <c r="X338" i="25"/>
  <c r="Y338" i="25" s="1"/>
  <c r="Z338" i="25" s="1"/>
  <c r="AA338" i="25" s="1"/>
  <c r="AD338" i="25"/>
  <c r="AD1652" i="25"/>
  <c r="X1652" i="25"/>
  <c r="Y1652" i="25" s="1"/>
  <c r="Z1652" i="25" s="1"/>
  <c r="AA1652" i="25" s="1"/>
  <c r="AD1637" i="25"/>
  <c r="X1637" i="25"/>
  <c r="Y1637" i="25" s="1"/>
  <c r="Z1637" i="25" s="1"/>
  <c r="AA1637" i="25" s="1"/>
  <c r="AD1317" i="25"/>
  <c r="X1317" i="25"/>
  <c r="Y1317" i="25" s="1"/>
  <c r="Z1317" i="25" s="1"/>
  <c r="AA1317" i="25" s="1"/>
  <c r="AD587" i="25"/>
  <c r="X587" i="25"/>
  <c r="Y587" i="25" s="1"/>
  <c r="Z587" i="25" s="1"/>
  <c r="AA587" i="25" s="1"/>
  <c r="AD1640" i="25"/>
  <c r="X1640" i="25"/>
  <c r="Y1640" i="25" s="1"/>
  <c r="Z1640" i="25" s="1"/>
  <c r="AA1640" i="25" s="1"/>
  <c r="AD1209" i="25"/>
  <c r="X1209" i="25"/>
  <c r="Y1209" i="25" s="1"/>
  <c r="Z1209" i="25" s="1"/>
  <c r="AA1209" i="25" s="1"/>
  <c r="X444" i="25"/>
  <c r="Y444" i="25" s="1"/>
  <c r="Z444" i="25" s="1"/>
  <c r="AA444" i="25" s="1"/>
  <c r="X1438" i="25"/>
  <c r="Y1438" i="25" s="1"/>
  <c r="Z1438" i="25" s="1"/>
  <c r="AA1438" i="25" s="1"/>
  <c r="X758" i="25"/>
  <c r="Y758" i="25" s="1"/>
  <c r="Z758" i="25" s="1"/>
  <c r="AA758" i="25" s="1"/>
  <c r="AD1673" i="25"/>
  <c r="X1673" i="25"/>
  <c r="Y1673" i="25" s="1"/>
  <c r="Z1673" i="25" s="1"/>
  <c r="AA1673" i="25" s="1"/>
  <c r="X193" i="25"/>
  <c r="Y193" i="25" s="1"/>
  <c r="Z193" i="25" s="1"/>
  <c r="AA193" i="25" s="1"/>
  <c r="AD1241" i="25"/>
  <c r="X1241" i="25"/>
  <c r="Y1241" i="25" s="1"/>
  <c r="Z1241" i="25" s="1"/>
  <c r="AA1241" i="25" s="1"/>
  <c r="X1796" i="25"/>
  <c r="Y1796" i="25" s="1"/>
  <c r="Z1796" i="25" s="1"/>
  <c r="AA1796" i="25" s="1"/>
  <c r="AD938" i="25"/>
  <c r="X938" i="25"/>
  <c r="Y938" i="25" s="1"/>
  <c r="Z938" i="25" s="1"/>
  <c r="AA938" i="25" s="1"/>
  <c r="AD678" i="25"/>
  <c r="X678" i="25"/>
  <c r="Y678" i="25" s="1"/>
  <c r="Z678" i="25" s="1"/>
  <c r="AA678" i="25" s="1"/>
  <c r="AD542" i="25"/>
  <c r="X542" i="25"/>
  <c r="Y542" i="25" s="1"/>
  <c r="Z542" i="25" s="1"/>
  <c r="AA542" i="25" s="1"/>
  <c r="X1745" i="25"/>
  <c r="Y1745" i="25" s="1"/>
  <c r="Z1745" i="25" s="1"/>
  <c r="AA1745" i="25" s="1"/>
  <c r="X864" i="25"/>
  <c r="Y864" i="25" s="1"/>
  <c r="Z864" i="25" s="1"/>
  <c r="AA864" i="25" s="1"/>
  <c r="AD864" i="25"/>
  <c r="X828" i="25"/>
  <c r="Y828" i="25" s="1"/>
  <c r="Z828" i="25" s="1"/>
  <c r="AA828" i="25" s="1"/>
  <c r="AD828" i="25"/>
  <c r="X666" i="25"/>
  <c r="Y666" i="25" s="1"/>
  <c r="Z666" i="25" s="1"/>
  <c r="AA666" i="25" s="1"/>
  <c r="X908" i="25"/>
  <c r="Y908" i="25" s="1"/>
  <c r="Z908" i="25" s="1"/>
  <c r="AA908" i="25" s="1"/>
  <c r="X1034" i="25"/>
  <c r="Y1034" i="25" s="1"/>
  <c r="Z1034" i="25" s="1"/>
  <c r="AA1034" i="25" s="1"/>
  <c r="AD1034" i="25"/>
  <c r="X497" i="25"/>
  <c r="Y497" i="25" s="1"/>
  <c r="Z497" i="25" s="1"/>
  <c r="AA497" i="25" s="1"/>
  <c r="AD497" i="25"/>
  <c r="X50" i="25"/>
  <c r="Y50" i="25" s="1"/>
  <c r="Z50" i="25" s="1"/>
  <c r="AA50" i="25" s="1"/>
  <c r="X1155" i="25"/>
  <c r="Y1155" i="25" s="1"/>
  <c r="Z1155" i="25" s="1"/>
  <c r="AA1155" i="25" s="1"/>
  <c r="AD1155" i="25"/>
  <c r="X977" i="25"/>
  <c r="Y977" i="25" s="1"/>
  <c r="Z977" i="25" s="1"/>
  <c r="AA977" i="25" s="1"/>
  <c r="X1691" i="25"/>
  <c r="Y1691" i="25" s="1"/>
  <c r="Z1691" i="25" s="1"/>
  <c r="AA1691" i="25" s="1"/>
  <c r="AD1691" i="25"/>
  <c r="X554" i="25"/>
  <c r="Y554" i="25" s="1"/>
  <c r="Z554" i="25" s="1"/>
  <c r="AA554" i="25" s="1"/>
  <c r="X659" i="25"/>
  <c r="Y659" i="25" s="1"/>
  <c r="Z659" i="25" s="1"/>
  <c r="AA659" i="25" s="1"/>
  <c r="AD1562" i="25"/>
  <c r="X1562" i="25"/>
  <c r="Y1562" i="25" s="1"/>
  <c r="Z1562" i="25" s="1"/>
  <c r="AA1562" i="25" s="1"/>
  <c r="AD1036" i="25"/>
  <c r="X1036" i="25"/>
  <c r="Y1036" i="25" s="1"/>
  <c r="Z1036" i="25" s="1"/>
  <c r="AA1036" i="25" s="1"/>
  <c r="X1194" i="25"/>
  <c r="Y1194" i="25" s="1"/>
  <c r="Z1194" i="25" s="1"/>
  <c r="AA1194" i="25" s="1"/>
  <c r="AD1194" i="25"/>
  <c r="X1015" i="25"/>
  <c r="Y1015" i="25" s="1"/>
  <c r="Z1015" i="25" s="1"/>
  <c r="AA1015" i="25" s="1"/>
  <c r="AD1015" i="25"/>
  <c r="X755" i="25"/>
  <c r="Y755" i="25" s="1"/>
  <c r="Z755" i="25" s="1"/>
  <c r="AA755" i="25" s="1"/>
  <c r="AD755" i="25"/>
  <c r="X270" i="25"/>
  <c r="Y270" i="25" s="1"/>
  <c r="Z270" i="25" s="1"/>
  <c r="AA270" i="25" s="1"/>
  <c r="AD270" i="25"/>
  <c r="S1126" i="25"/>
  <c r="R1127" i="25"/>
  <c r="AD483" i="25"/>
  <c r="X483" i="25"/>
  <c r="Y483" i="25" s="1"/>
  <c r="Z483" i="25" s="1"/>
  <c r="AA483" i="25" s="1"/>
  <c r="AD1304" i="25"/>
  <c r="X1304" i="25"/>
  <c r="Y1304" i="25" s="1"/>
  <c r="Z1304" i="25" s="1"/>
  <c r="AA1304" i="25" s="1"/>
  <c r="AD153" i="25"/>
  <c r="X153" i="25"/>
  <c r="Y153" i="25" s="1"/>
  <c r="Z153" i="25" s="1"/>
  <c r="AA153" i="25" s="1"/>
  <c r="X711" i="25"/>
  <c r="Y711" i="25" s="1"/>
  <c r="Z711" i="25" s="1"/>
  <c r="AA711" i="25" s="1"/>
  <c r="X789" i="25"/>
  <c r="Y789" i="25" s="1"/>
  <c r="Z789" i="25" s="1"/>
  <c r="AA789" i="25" s="1"/>
  <c r="AD789" i="25"/>
  <c r="AD1501" i="25"/>
  <c r="X1501" i="25"/>
  <c r="Y1501" i="25" s="1"/>
  <c r="Z1501" i="25" s="1"/>
  <c r="AA1501" i="25" s="1"/>
  <c r="AD1597" i="25"/>
  <c r="X1597" i="25"/>
  <c r="Y1597" i="25" s="1"/>
  <c r="Z1597" i="25" s="1"/>
  <c r="AA1597" i="25" s="1"/>
  <c r="X899" i="25"/>
  <c r="Y899" i="25" s="1"/>
  <c r="Z899" i="25" s="1"/>
  <c r="AA899" i="25" s="1"/>
  <c r="AD899" i="25"/>
  <c r="AD402" i="25"/>
  <c r="X402" i="25"/>
  <c r="Y402" i="25" s="1"/>
  <c r="Z402" i="25" s="1"/>
  <c r="AA402" i="25" s="1"/>
  <c r="X756" i="25"/>
  <c r="Y756" i="25" s="1"/>
  <c r="Z756" i="25" s="1"/>
  <c r="AA756" i="25" s="1"/>
  <c r="AD756" i="25"/>
  <c r="AD757" i="25" s="1"/>
  <c r="AD758" i="25" s="1"/>
  <c r="AD759" i="25" s="1"/>
  <c r="AD760" i="25" s="1"/>
  <c r="AD761" i="25" s="1"/>
  <c r="AD762" i="25" s="1"/>
  <c r="AD763" i="25" s="1"/>
  <c r="AD764" i="25" s="1"/>
  <c r="AD765" i="25" s="1"/>
  <c r="AD766" i="25" s="1"/>
  <c r="AD767" i="25" s="1"/>
  <c r="X716" i="25"/>
  <c r="Y716" i="25" s="1"/>
  <c r="Z716" i="25" s="1"/>
  <c r="AA716" i="25" s="1"/>
  <c r="AD716" i="25"/>
  <c r="AD717" i="25" s="1"/>
  <c r="AD718" i="25" s="1"/>
  <c r="AD719" i="25" s="1"/>
  <c r="AD720" i="25" s="1"/>
  <c r="X1247" i="25"/>
  <c r="Y1247" i="25" s="1"/>
  <c r="Z1247" i="25" s="1"/>
  <c r="AA1247" i="25" s="1"/>
  <c r="AD1247" i="25"/>
  <c r="X1579" i="25"/>
  <c r="Y1579" i="25" s="1"/>
  <c r="Z1579" i="25" s="1"/>
  <c r="AA1579" i="25" s="1"/>
  <c r="AD1579" i="25"/>
  <c r="X1557" i="25"/>
  <c r="Y1557" i="25" s="1"/>
  <c r="Z1557" i="25" s="1"/>
  <c r="AA1557" i="25" s="1"/>
  <c r="AD1557" i="25"/>
  <c r="AD1273" i="25"/>
  <c r="X1273" i="25"/>
  <c r="Y1273" i="25" s="1"/>
  <c r="Z1273" i="25" s="1"/>
  <c r="AA1273" i="25" s="1"/>
  <c r="AD1478" i="25"/>
  <c r="X1478" i="25"/>
  <c r="Y1478" i="25" s="1"/>
  <c r="Z1478" i="25" s="1"/>
  <c r="AA1478" i="25" s="1"/>
  <c r="AD140" i="25"/>
  <c r="X140" i="25"/>
  <c r="Y140" i="25" s="1"/>
  <c r="Z140" i="25" s="1"/>
  <c r="AA140" i="25" s="1"/>
  <c r="X1402" i="25"/>
  <c r="Y1402" i="25" s="1"/>
  <c r="Z1402" i="25" s="1"/>
  <c r="AA1402" i="25" s="1"/>
  <c r="X1415" i="25"/>
  <c r="Y1415" i="25" s="1"/>
  <c r="Z1415" i="25" s="1"/>
  <c r="AA1415" i="25" s="1"/>
  <c r="AD1415" i="25"/>
  <c r="X897" i="25"/>
  <c r="Y897" i="25" s="1"/>
  <c r="Z897" i="25" s="1"/>
  <c r="AA897" i="25" s="1"/>
  <c r="AD738" i="25"/>
  <c r="X738" i="25"/>
  <c r="Y738" i="25" s="1"/>
  <c r="Z738" i="25" s="1"/>
  <c r="AA738" i="25" s="1"/>
  <c r="X1358" i="25"/>
  <c r="Y1358" i="25" s="1"/>
  <c r="Z1358" i="25" s="1"/>
  <c r="AA1358" i="25" s="1"/>
  <c r="X480" i="25"/>
  <c r="Y480" i="25" s="1"/>
  <c r="Z480" i="25" s="1"/>
  <c r="AA480" i="25" s="1"/>
  <c r="AD480" i="25"/>
  <c r="X1505" i="25"/>
  <c r="Y1505" i="25" s="1"/>
  <c r="Z1505" i="25" s="1"/>
  <c r="AA1505" i="25" s="1"/>
  <c r="AD1505" i="25"/>
  <c r="AD1256" i="25"/>
  <c r="X1256" i="25"/>
  <c r="Y1256" i="25" s="1"/>
  <c r="Z1256" i="25" s="1"/>
  <c r="AA1256" i="25" s="1"/>
  <c r="X1754" i="25"/>
  <c r="Y1754" i="25" s="1"/>
  <c r="Z1754" i="25" s="1"/>
  <c r="AA1754" i="25" s="1"/>
  <c r="AD1754" i="25"/>
  <c r="X863" i="25"/>
  <c r="Y863" i="25" s="1"/>
  <c r="Z863" i="25" s="1"/>
  <c r="AA863" i="25" s="1"/>
  <c r="AD863" i="25"/>
  <c r="AD1454" i="25"/>
  <c r="X1454" i="25"/>
  <c r="Y1454" i="25" s="1"/>
  <c r="Z1454" i="25" s="1"/>
  <c r="AA1454" i="25" s="1"/>
  <c r="X366" i="25"/>
  <c r="Y366" i="25" s="1"/>
  <c r="Z366" i="25" s="1"/>
  <c r="AA366" i="25" s="1"/>
  <c r="S700" i="25"/>
  <c r="R701" i="25"/>
  <c r="X1062" i="25"/>
  <c r="Y1062" i="25" s="1"/>
  <c r="Z1062" i="25" s="1"/>
  <c r="AA1062" i="25" s="1"/>
  <c r="S1529" i="25"/>
  <c r="R1530" i="25"/>
  <c r="X1781" i="25"/>
  <c r="Y1781" i="25" s="1"/>
  <c r="Z1781" i="25" s="1"/>
  <c r="AA1781" i="25" s="1"/>
  <c r="AD330" i="25"/>
  <c r="AD331" i="25" s="1"/>
  <c r="AD332" i="25" s="1"/>
  <c r="AD333" i="25" s="1"/>
  <c r="X330" i="25"/>
  <c r="Y330" i="25" s="1"/>
  <c r="Z330" i="25" s="1"/>
  <c r="AA330" i="25" s="1"/>
  <c r="X452" i="25"/>
  <c r="Y452" i="25" s="1"/>
  <c r="Z452" i="25" s="1"/>
  <c r="AA452" i="25" s="1"/>
  <c r="AD452" i="25"/>
  <c r="X380" i="25"/>
  <c r="Y380" i="25" s="1"/>
  <c r="Z380" i="25" s="1"/>
  <c r="AA380" i="25" s="1"/>
  <c r="AD947" i="25"/>
  <c r="X947" i="25"/>
  <c r="Y947" i="25" s="1"/>
  <c r="Z947" i="25" s="1"/>
  <c r="AA947" i="25" s="1"/>
  <c r="AD1279" i="25"/>
  <c r="X1279" i="25"/>
  <c r="Y1279" i="25" s="1"/>
  <c r="Z1279" i="25" s="1"/>
  <c r="AA1279" i="25" s="1"/>
  <c r="AD1460" i="25"/>
  <c r="X1460" i="25"/>
  <c r="Y1460" i="25" s="1"/>
  <c r="Z1460" i="25" s="1"/>
  <c r="AA1460" i="25" s="1"/>
  <c r="X291" i="25"/>
  <c r="Y291" i="25" s="1"/>
  <c r="Z291" i="25" s="1"/>
  <c r="AA291" i="25" s="1"/>
  <c r="AD291" i="25"/>
  <c r="X1502" i="25"/>
  <c r="Y1502" i="25" s="1"/>
  <c r="Z1502" i="25" s="1"/>
  <c r="AA1502" i="25" s="1"/>
  <c r="AD1502" i="25"/>
  <c r="X418" i="25"/>
  <c r="Y418" i="25" s="1"/>
  <c r="Z418" i="25" s="1"/>
  <c r="AA418" i="25" s="1"/>
  <c r="AD418" i="25"/>
  <c r="AD136" i="25"/>
  <c r="X136" i="25"/>
  <c r="Y136" i="25" s="1"/>
  <c r="Z136" i="25" s="1"/>
  <c r="AA136" i="25" s="1"/>
  <c r="AD369" i="25"/>
  <c r="X369" i="25"/>
  <c r="Y369" i="25" s="1"/>
  <c r="Z369" i="25" s="1"/>
  <c r="AA369" i="25" s="1"/>
  <c r="AD584" i="25"/>
  <c r="X584" i="25"/>
  <c r="Y584" i="25" s="1"/>
  <c r="Z584" i="25" s="1"/>
  <c r="AA584" i="25" s="1"/>
  <c r="X1349" i="25"/>
  <c r="Y1349" i="25" s="1"/>
  <c r="Z1349" i="25" s="1"/>
  <c r="AA1349" i="25" s="1"/>
  <c r="AD1349" i="25"/>
  <c r="X116" i="25"/>
  <c r="Y116" i="25" s="1"/>
  <c r="Z116" i="25" s="1"/>
  <c r="AA116" i="25" s="1"/>
  <c r="AD116" i="25"/>
  <c r="AD949" i="25"/>
  <c r="X949" i="25"/>
  <c r="Y949" i="25" s="1"/>
  <c r="Z949" i="25" s="1"/>
  <c r="AA949" i="25" s="1"/>
  <c r="X915" i="25"/>
  <c r="Y915" i="25" s="1"/>
  <c r="Z915" i="25" s="1"/>
  <c r="AA915" i="25" s="1"/>
  <c r="AD915" i="25"/>
  <c r="X841" i="25"/>
  <c r="Y841" i="25" s="1"/>
  <c r="Z841" i="25" s="1"/>
  <c r="AA841" i="25" s="1"/>
  <c r="AD841" i="25"/>
  <c r="AD1243" i="25"/>
  <c r="X1243" i="25"/>
  <c r="Y1243" i="25" s="1"/>
  <c r="Z1243" i="25" s="1"/>
  <c r="AA1243" i="25" s="1"/>
  <c r="X843" i="25"/>
  <c r="Y843" i="25" s="1"/>
  <c r="Z843" i="25" s="1"/>
  <c r="AA843" i="25" s="1"/>
  <c r="AD843" i="25"/>
  <c r="X1774" i="25"/>
  <c r="Y1774" i="25" s="1"/>
  <c r="Z1774" i="25" s="1"/>
  <c r="AA1774" i="25" s="1"/>
  <c r="R938" i="25"/>
  <c r="S938" i="25" s="1"/>
  <c r="AD1215" i="25"/>
  <c r="X1215" i="25"/>
  <c r="Y1215" i="25" s="1"/>
  <c r="Z1215" i="25" s="1"/>
  <c r="AA1215" i="25" s="1"/>
  <c r="AD1667" i="25"/>
  <c r="X1667" i="25"/>
  <c r="Y1667" i="25" s="1"/>
  <c r="Z1667" i="25" s="1"/>
  <c r="AA1667" i="25" s="1"/>
  <c r="AD395" i="25"/>
  <c r="X395" i="25"/>
  <c r="Y395" i="25" s="1"/>
  <c r="Z395" i="25" s="1"/>
  <c r="AA395" i="25" s="1"/>
  <c r="AD974" i="25"/>
  <c r="AD975" i="25" s="1"/>
  <c r="AD976" i="25" s="1"/>
  <c r="AD977" i="25" s="1"/>
  <c r="AD978" i="25" s="1"/>
  <c r="AD979" i="25" s="1"/>
  <c r="AD980" i="25" s="1"/>
  <c r="AD981" i="25" s="1"/>
  <c r="AD982" i="25" s="1"/>
  <c r="AD983" i="25" s="1"/>
  <c r="AD984" i="25" s="1"/>
  <c r="AD985" i="25" s="1"/>
  <c r="AD986" i="25" s="1"/>
  <c r="AD987" i="25" s="1"/>
  <c r="AD988" i="25" s="1"/>
  <c r="X974" i="25"/>
  <c r="Y974" i="25" s="1"/>
  <c r="Z974" i="25" s="1"/>
  <c r="AA974" i="25" s="1"/>
  <c r="AD1682" i="25"/>
  <c r="X1682" i="25"/>
  <c r="Y1682" i="25" s="1"/>
  <c r="Z1682" i="25" s="1"/>
  <c r="AA1682" i="25" s="1"/>
  <c r="X1128" i="25"/>
  <c r="Y1128" i="25" s="1"/>
  <c r="Z1128" i="25" s="1"/>
  <c r="AA1128" i="25" s="1"/>
  <c r="AD1128" i="25"/>
  <c r="AD1129" i="25" s="1"/>
  <c r="AD1679" i="25"/>
  <c r="X1679" i="25"/>
  <c r="Y1679" i="25" s="1"/>
  <c r="Z1679" i="25" s="1"/>
  <c r="AA1679" i="25" s="1"/>
  <c r="AD1222" i="25"/>
  <c r="X1222" i="25"/>
  <c r="Y1222" i="25" s="1"/>
  <c r="Z1222" i="25" s="1"/>
  <c r="AA1222" i="25" s="1"/>
  <c r="X77" i="25"/>
  <c r="Y77" i="25" s="1"/>
  <c r="Z77" i="25" s="1"/>
  <c r="AA77" i="25" s="1"/>
  <c r="AD77" i="25"/>
  <c r="X412" i="25"/>
  <c r="Y412" i="25" s="1"/>
  <c r="Z412" i="25" s="1"/>
  <c r="AA412" i="25" s="1"/>
  <c r="AD1338" i="25"/>
  <c r="X1338" i="25"/>
  <c r="Y1338" i="25" s="1"/>
  <c r="Z1338" i="25" s="1"/>
  <c r="AA1338" i="25" s="1"/>
  <c r="X202" i="25"/>
  <c r="Y202" i="25" s="1"/>
  <c r="Z202" i="25" s="1"/>
  <c r="AA202" i="25" s="1"/>
  <c r="AD202" i="25"/>
  <c r="AD776" i="25"/>
  <c r="X776" i="25"/>
  <c r="Y776" i="25" s="1"/>
  <c r="Z776" i="25" s="1"/>
  <c r="AA776" i="25" s="1"/>
  <c r="AD1278" i="25"/>
  <c r="X1278" i="25"/>
  <c r="Y1278" i="25" s="1"/>
  <c r="Z1278" i="25" s="1"/>
  <c r="AA1278" i="25" s="1"/>
  <c r="X160" i="25"/>
  <c r="Y160" i="25" s="1"/>
  <c r="Z160" i="25" s="1"/>
  <c r="AA160" i="25" s="1"/>
  <c r="AD160" i="25"/>
  <c r="X8" i="25"/>
  <c r="Y8" i="25" s="1"/>
  <c r="Z8" i="25" s="1"/>
  <c r="AA8" i="25" s="1"/>
  <c r="AD8" i="25"/>
  <c r="AD1692" i="25"/>
  <c r="X1692" i="25"/>
  <c r="Y1692" i="25" s="1"/>
  <c r="Z1692" i="25" s="1"/>
  <c r="AA1692" i="25" s="1"/>
  <c r="X503" i="25"/>
  <c r="Y503" i="25" s="1"/>
  <c r="Z503" i="25" s="1"/>
  <c r="AA503" i="25" s="1"/>
  <c r="AD503" i="25"/>
  <c r="AD454" i="25"/>
  <c r="X454" i="25"/>
  <c r="Y454" i="25" s="1"/>
  <c r="Z454" i="25" s="1"/>
  <c r="AA454" i="25" s="1"/>
  <c r="X895" i="25"/>
  <c r="Y895" i="25" s="1"/>
  <c r="Z895" i="25" s="1"/>
  <c r="AA895" i="25" s="1"/>
  <c r="X1748" i="25"/>
  <c r="Y1748" i="25" s="1"/>
  <c r="Z1748" i="25" s="1"/>
  <c r="AA1748" i="25" s="1"/>
  <c r="AD1748" i="25"/>
  <c r="X354" i="25"/>
  <c r="Y354" i="25" s="1"/>
  <c r="Z354" i="25" s="1"/>
  <c r="AA354" i="25" s="1"/>
  <c r="AD354" i="25"/>
  <c r="AD507" i="25"/>
  <c r="X507" i="25"/>
  <c r="Y507" i="25" s="1"/>
  <c r="Z507" i="25" s="1"/>
  <c r="AA507" i="25" s="1"/>
  <c r="X437" i="25"/>
  <c r="Y437" i="25" s="1"/>
  <c r="Z437" i="25" s="1"/>
  <c r="AA437" i="25" s="1"/>
  <c r="AD437" i="25"/>
  <c r="AD438" i="25" s="1"/>
  <c r="AD439" i="25" s="1"/>
  <c r="AD440" i="25" s="1"/>
  <c r="AD441" i="25" s="1"/>
  <c r="AD442" i="25" s="1"/>
  <c r="AD443" i="25" s="1"/>
  <c r="AD444" i="25" s="1"/>
  <c r="AD445" i="25" s="1"/>
  <c r="AD446" i="25" s="1"/>
  <c r="AD447" i="25" s="1"/>
  <c r="S928" i="25"/>
  <c r="R929" i="25"/>
  <c r="S929" i="25" s="1"/>
  <c r="X273" i="25"/>
  <c r="Y273" i="25" s="1"/>
  <c r="Z273" i="25" s="1"/>
  <c r="AA273" i="25" s="1"/>
  <c r="AD273" i="25"/>
  <c r="AD935" i="25"/>
  <c r="X935" i="25"/>
  <c r="Y935" i="25" s="1"/>
  <c r="Z935" i="25" s="1"/>
  <c r="AA935" i="25" s="1"/>
  <c r="X1080" i="25"/>
  <c r="Y1080" i="25" s="1"/>
  <c r="Z1080" i="25" s="1"/>
  <c r="AA1080" i="25" s="1"/>
  <c r="AD1080" i="25"/>
  <c r="X407" i="25"/>
  <c r="Y407" i="25" s="1"/>
  <c r="Z407" i="25" s="1"/>
  <c r="AA407" i="25" s="1"/>
  <c r="AD1421" i="25"/>
  <c r="X1421" i="25"/>
  <c r="Y1421" i="25" s="1"/>
  <c r="Z1421" i="25" s="1"/>
  <c r="AA1421" i="25" s="1"/>
  <c r="AD19" i="25"/>
  <c r="X19" i="25"/>
  <c r="Y19" i="25" s="1"/>
  <c r="Z19" i="25" s="1"/>
  <c r="AA19" i="25" s="1"/>
  <c r="AD591" i="25"/>
  <c r="X591" i="25"/>
  <c r="Y591" i="25" s="1"/>
  <c r="Z591" i="25" s="1"/>
  <c r="AA591" i="25" s="1"/>
  <c r="X1677" i="25"/>
  <c r="Y1677" i="25" s="1"/>
  <c r="Z1677" i="25" s="1"/>
  <c r="AA1677" i="25" s="1"/>
  <c r="AD1677" i="25"/>
  <c r="X1665" i="25"/>
  <c r="Y1665" i="25" s="1"/>
  <c r="Z1665" i="25" s="1"/>
  <c r="AA1665" i="25" s="1"/>
  <c r="AD1665" i="25"/>
  <c r="AD1662" i="25"/>
  <c r="X1662" i="25"/>
  <c r="Y1662" i="25" s="1"/>
  <c r="Z1662" i="25" s="1"/>
  <c r="AA1662" i="25" s="1"/>
  <c r="X387" i="25"/>
  <c r="Y387" i="25" s="1"/>
  <c r="Z387" i="25" s="1"/>
  <c r="AA387" i="25" s="1"/>
  <c r="X1779" i="25"/>
  <c r="Y1779" i="25" s="1"/>
  <c r="Z1779" i="25" s="1"/>
  <c r="AA1779" i="25" s="1"/>
  <c r="X343" i="25"/>
  <c r="Y343" i="25" s="1"/>
  <c r="Z343" i="25" s="1"/>
  <c r="AA343" i="25" s="1"/>
  <c r="AD343" i="25"/>
  <c r="X551" i="25"/>
  <c r="Y551" i="25" s="1"/>
  <c r="Z551" i="25" s="1"/>
  <c r="AA551" i="25" s="1"/>
  <c r="X1529" i="25"/>
  <c r="Y1529" i="25" s="1"/>
  <c r="Z1529" i="25" s="1"/>
  <c r="AA1529" i="25" s="1"/>
  <c r="AD1529" i="25"/>
  <c r="AD1530" i="25" s="1"/>
  <c r="AD1531" i="25" s="1"/>
  <c r="AD1532" i="25" s="1"/>
  <c r="AD1533" i="25" s="1"/>
  <c r="AD1534" i="25" s="1"/>
  <c r="AD687" i="25"/>
  <c r="X687" i="25"/>
  <c r="Y687" i="25" s="1"/>
  <c r="Z687" i="25" s="1"/>
  <c r="AA687" i="25" s="1"/>
  <c r="X261" i="25"/>
  <c r="Y261" i="25" s="1"/>
  <c r="Z261" i="25" s="1"/>
  <c r="AA261" i="25" s="1"/>
  <c r="AD261" i="25"/>
  <c r="X1399" i="25"/>
  <c r="Y1399" i="25" s="1"/>
  <c r="Z1399" i="25" s="1"/>
  <c r="AA1399" i="25" s="1"/>
  <c r="AD1399" i="25"/>
  <c r="X69" i="25"/>
  <c r="Y69" i="25" s="1"/>
  <c r="Z69" i="25" s="1"/>
  <c r="AA69" i="25" s="1"/>
  <c r="AD69" i="25"/>
  <c r="X1523" i="25"/>
  <c r="Y1523" i="25" s="1"/>
  <c r="Z1523" i="25" s="1"/>
  <c r="AA1523" i="25" s="1"/>
  <c r="AD1523" i="25"/>
  <c r="AD359" i="25"/>
  <c r="X359" i="25"/>
  <c r="Y359" i="25" s="1"/>
  <c r="Z359" i="25" s="1"/>
  <c r="AA359" i="25" s="1"/>
  <c r="X1035" i="25"/>
  <c r="Y1035" i="25" s="1"/>
  <c r="Z1035" i="25" s="1"/>
  <c r="AA1035" i="25" s="1"/>
  <c r="AD1035" i="25"/>
  <c r="AD493" i="25"/>
  <c r="X493" i="25"/>
  <c r="Y493" i="25" s="1"/>
  <c r="Z493" i="25" s="1"/>
  <c r="AA493" i="25" s="1"/>
  <c r="X902" i="25"/>
  <c r="Y902" i="25" s="1"/>
  <c r="Z902" i="25" s="1"/>
  <c r="AA902" i="25" s="1"/>
  <c r="AD902" i="25"/>
  <c r="AD517" i="25"/>
  <c r="X517" i="25"/>
  <c r="Y517" i="25" s="1"/>
  <c r="Z517" i="25" s="1"/>
  <c r="AA517" i="25" s="1"/>
  <c r="AD152" i="25"/>
  <c r="X152" i="25"/>
  <c r="Y152" i="25" s="1"/>
  <c r="Z152" i="25" s="1"/>
  <c r="AA152" i="25" s="1"/>
  <c r="X1014" i="25"/>
  <c r="Y1014" i="25" s="1"/>
  <c r="Z1014" i="25" s="1"/>
  <c r="AA1014" i="25" s="1"/>
  <c r="AD1014" i="25"/>
  <c r="AD1130" i="25"/>
  <c r="AD1131" i="25" s="1"/>
  <c r="AD1132" i="25" s="1"/>
  <c r="AD1133" i="25" s="1"/>
  <c r="AD1134" i="25" s="1"/>
  <c r="AD1135" i="25" s="1"/>
  <c r="AD1136" i="25" s="1"/>
  <c r="AD1137" i="25" s="1"/>
  <c r="AD1138" i="25" s="1"/>
  <c r="AD1139" i="25" s="1"/>
  <c r="AD1140" i="25" s="1"/>
  <c r="X1130" i="25"/>
  <c r="Y1130" i="25" s="1"/>
  <c r="Z1130" i="25" s="1"/>
  <c r="AA1130" i="25" s="1"/>
  <c r="X467" i="25"/>
  <c r="Y467" i="25" s="1"/>
  <c r="Z467" i="25" s="1"/>
  <c r="AA467" i="25" s="1"/>
  <c r="AD467" i="25"/>
  <c r="AD389" i="25"/>
  <c r="X389" i="25"/>
  <c r="Y389" i="25" s="1"/>
  <c r="Z389" i="25" s="1"/>
  <c r="AA389" i="25" s="1"/>
  <c r="S1102" i="25"/>
  <c r="R1103" i="25"/>
  <c r="AD694" i="25"/>
  <c r="X694" i="25"/>
  <c r="Y694" i="25" s="1"/>
  <c r="Z694" i="25" s="1"/>
  <c r="AA694" i="25" s="1"/>
  <c r="X764" i="25"/>
  <c r="Y764" i="25" s="1"/>
  <c r="Z764" i="25" s="1"/>
  <c r="AA764" i="25" s="1"/>
  <c r="R955" i="25"/>
  <c r="AD1297" i="25"/>
  <c r="X1297" i="25"/>
  <c r="Y1297" i="25" s="1"/>
  <c r="Z1297" i="25" s="1"/>
  <c r="AA1297" i="25" s="1"/>
  <c r="X978" i="25"/>
  <c r="Y978" i="25" s="1"/>
  <c r="Z978" i="25" s="1"/>
  <c r="AA978" i="25" s="1"/>
  <c r="X1436" i="25"/>
  <c r="Y1436" i="25" s="1"/>
  <c r="Z1436" i="25" s="1"/>
  <c r="AA1436" i="25" s="1"/>
  <c r="AD284" i="25"/>
  <c r="X284" i="25"/>
  <c r="Y284" i="25" s="1"/>
  <c r="Z284" i="25" s="1"/>
  <c r="AA284" i="25" s="1"/>
  <c r="R974" i="25"/>
  <c r="X378" i="25"/>
  <c r="Y378" i="25" s="1"/>
  <c r="Z378" i="25" s="1"/>
  <c r="AA378" i="25" s="1"/>
  <c r="AD378" i="25"/>
  <c r="AD379" i="25" s="1"/>
  <c r="AD380" i="25" s="1"/>
  <c r="AD381" i="25" s="1"/>
  <c r="AD382" i="25" s="1"/>
  <c r="AD383" i="25" s="1"/>
  <c r="AD384" i="25" s="1"/>
  <c r="AD385" i="25" s="1"/>
  <c r="AD386" i="25" s="1"/>
  <c r="AD387" i="25" s="1"/>
  <c r="AD388" i="25" s="1"/>
  <c r="AD1043" i="25"/>
  <c r="X1043" i="25"/>
  <c r="Y1043" i="25" s="1"/>
  <c r="Z1043" i="25" s="1"/>
  <c r="AA1043" i="25" s="1"/>
  <c r="AC6" i="25"/>
  <c r="O7" i="25"/>
  <c r="X1059" i="25"/>
  <c r="Y1059" i="25" s="1"/>
  <c r="Z1059" i="25" s="1"/>
  <c r="AA1059" i="25" s="1"/>
  <c r="AD1059" i="25"/>
  <c r="AD1060" i="25" s="1"/>
  <c r="AD1061" i="25" s="1"/>
  <c r="AD1062" i="25" s="1"/>
  <c r="AD1063" i="25" s="1"/>
  <c r="AD1064" i="25" s="1"/>
  <c r="AD1065" i="25" s="1"/>
  <c r="AD1685" i="25"/>
  <c r="X1685" i="25"/>
  <c r="Y1685" i="25" s="1"/>
  <c r="Z1685" i="25" s="1"/>
  <c r="AA1685" i="25" s="1"/>
  <c r="AD1503" i="25"/>
  <c r="X1503" i="25"/>
  <c r="Y1503" i="25" s="1"/>
  <c r="Z1503" i="25" s="1"/>
  <c r="AA1503" i="25" s="1"/>
  <c r="X1179" i="25"/>
  <c r="Y1179" i="25" s="1"/>
  <c r="Z1179" i="25" s="1"/>
  <c r="AA1179" i="25" s="1"/>
  <c r="AD1179" i="25"/>
  <c r="X803" i="25"/>
  <c r="Y803" i="25" s="1"/>
  <c r="Z803" i="25" s="1"/>
  <c r="AA803" i="25" s="1"/>
  <c r="AD803" i="25"/>
  <c r="AD345" i="25"/>
  <c r="X345" i="25"/>
  <c r="Y345" i="25" s="1"/>
  <c r="Z345" i="25" s="1"/>
  <c r="AA345" i="25" s="1"/>
  <c r="AD1231" i="25"/>
  <c r="X1231" i="25"/>
  <c r="Y1231" i="25" s="1"/>
  <c r="Z1231" i="25" s="1"/>
  <c r="AA1231" i="25" s="1"/>
  <c r="AD1322" i="25"/>
  <c r="X1322" i="25"/>
  <c r="Y1322" i="25" s="1"/>
  <c r="Z1322" i="25" s="1"/>
  <c r="AA1322" i="25" s="1"/>
  <c r="X1793" i="25"/>
  <c r="Y1793" i="25" s="1"/>
  <c r="Z1793" i="25" s="1"/>
  <c r="AA1793" i="25" s="1"/>
  <c r="X1541" i="25"/>
  <c r="Y1541" i="25" s="1"/>
  <c r="Z1541" i="25" s="1"/>
  <c r="AA1541" i="25" s="1"/>
  <c r="AD1541" i="25"/>
  <c r="X1751" i="25"/>
  <c r="Y1751" i="25" s="1"/>
  <c r="Z1751" i="25" s="1"/>
  <c r="AA1751" i="25" s="1"/>
  <c r="AD1751" i="25"/>
  <c r="AD23" i="25"/>
  <c r="X23" i="25"/>
  <c r="Y23" i="25" s="1"/>
  <c r="Z23" i="25" s="1"/>
  <c r="AA23" i="25" s="1"/>
  <c r="X1657" i="25"/>
  <c r="Y1657" i="25" s="1"/>
  <c r="Z1657" i="25" s="1"/>
  <c r="AA1657" i="25" s="1"/>
  <c r="AD1657" i="25"/>
  <c r="AD221" i="25"/>
  <c r="X221" i="25"/>
  <c r="Y221" i="25" s="1"/>
  <c r="Z221" i="25" s="1"/>
  <c r="AA221" i="25" s="1"/>
  <c r="AD1635" i="25"/>
  <c r="X1635" i="25"/>
  <c r="Y1635" i="25" s="1"/>
  <c r="Z1635" i="25" s="1"/>
  <c r="AA1635" i="25" s="1"/>
  <c r="X252" i="25"/>
  <c r="Y252" i="25" s="1"/>
  <c r="Z252" i="25" s="1"/>
  <c r="AA252" i="25" s="1"/>
  <c r="X1739" i="25"/>
  <c r="Y1739" i="25" s="1"/>
  <c r="Z1739" i="25" s="1"/>
  <c r="AA1739" i="25" s="1"/>
  <c r="R895" i="25"/>
  <c r="X553" i="25"/>
  <c r="Y553" i="25" s="1"/>
  <c r="Z553" i="25" s="1"/>
  <c r="AA553" i="25" s="1"/>
  <c r="AD588" i="25"/>
  <c r="X588" i="25"/>
  <c r="Y588" i="25" s="1"/>
  <c r="Z588" i="25" s="1"/>
  <c r="AA588" i="25" s="1"/>
  <c r="S437" i="25"/>
  <c r="R438" i="25"/>
  <c r="X552" i="25"/>
  <c r="Y552" i="25" s="1"/>
  <c r="Z552" i="25" s="1"/>
  <c r="AA552" i="25" s="1"/>
  <c r="X1780" i="25"/>
  <c r="Y1780" i="25" s="1"/>
  <c r="Z1780" i="25" s="1"/>
  <c r="AA1780" i="25" s="1"/>
  <c r="X1141" i="25"/>
  <c r="Y1141" i="25" s="1"/>
  <c r="Z1141" i="25" s="1"/>
  <c r="AA1141" i="25" s="1"/>
  <c r="AD1141" i="25"/>
  <c r="X714" i="25"/>
  <c r="Y714" i="25" s="1"/>
  <c r="Z714" i="25" s="1"/>
  <c r="AA714" i="25" s="1"/>
  <c r="AD714" i="25"/>
  <c r="AD1495" i="25"/>
  <c r="X1495" i="25"/>
  <c r="Y1495" i="25" s="1"/>
  <c r="Z1495" i="25" s="1"/>
  <c r="AA1495" i="25" s="1"/>
  <c r="X1542" i="25"/>
  <c r="Y1542" i="25" s="1"/>
  <c r="Z1542" i="25" s="1"/>
  <c r="AA1542" i="25" s="1"/>
  <c r="AD1542" i="25"/>
  <c r="X1444" i="25"/>
  <c r="Y1444" i="25" s="1"/>
  <c r="Z1444" i="25" s="1"/>
  <c r="AA1444" i="25" s="1"/>
  <c r="AD1444" i="25"/>
  <c r="AD1445" i="25" s="1"/>
  <c r="AD1446" i="25" s="1"/>
  <c r="X1744" i="25"/>
  <c r="Y1744" i="25" s="1"/>
  <c r="Z1744" i="25" s="1"/>
  <c r="AA1744" i="25" s="1"/>
  <c r="AD715" i="25"/>
  <c r="X715" i="25"/>
  <c r="Y715" i="25" s="1"/>
  <c r="Z715" i="25" s="1"/>
  <c r="AA715" i="25" s="1"/>
  <c r="AD435" i="25"/>
  <c r="X435" i="25"/>
  <c r="Y435" i="25" s="1"/>
  <c r="Z435" i="25" s="1"/>
  <c r="AA435" i="25" s="1"/>
  <c r="X379" i="25"/>
  <c r="Y379" i="25" s="1"/>
  <c r="Z379" i="25" s="1"/>
  <c r="AA379" i="25" s="1"/>
  <c r="AD1347" i="25"/>
  <c r="X1347" i="25"/>
  <c r="Y1347" i="25" s="1"/>
  <c r="Z1347" i="25" s="1"/>
  <c r="AA1347" i="25" s="1"/>
  <c r="X1110" i="25"/>
  <c r="Y1110" i="25" s="1"/>
  <c r="Z1110" i="25" s="1"/>
  <c r="AA1110" i="25" s="1"/>
  <c r="AD1110" i="25"/>
  <c r="X211" i="25"/>
  <c r="Y211" i="25" s="1"/>
  <c r="Z211" i="25" s="1"/>
  <c r="AA211" i="25" s="1"/>
  <c r="AD211" i="25"/>
  <c r="S257" i="25"/>
  <c r="R258" i="25"/>
  <c r="AD1442" i="25"/>
  <c r="X1442" i="25"/>
  <c r="Y1442" i="25" s="1"/>
  <c r="Z1442" i="25" s="1"/>
  <c r="AA1442" i="25" s="1"/>
  <c r="X1535" i="25"/>
  <c r="Y1535" i="25" s="1"/>
  <c r="Z1535" i="25" s="1"/>
  <c r="AA1535" i="25" s="1"/>
  <c r="AD1535" i="25"/>
  <c r="AD215" i="25"/>
  <c r="X215" i="25"/>
  <c r="Y215" i="25" s="1"/>
  <c r="Z215" i="25" s="1"/>
  <c r="AA215" i="25" s="1"/>
  <c r="X571" i="25"/>
  <c r="Y571" i="25" s="1"/>
  <c r="Z571" i="25" s="1"/>
  <c r="AA571" i="25" s="1"/>
  <c r="AD571" i="25"/>
  <c r="X1545" i="25"/>
  <c r="Y1545" i="25" s="1"/>
  <c r="Z1545" i="25" s="1"/>
  <c r="AA1545" i="25" s="1"/>
  <c r="AD1545" i="25"/>
  <c r="X1710" i="25"/>
  <c r="Y1710" i="25" s="1"/>
  <c r="Z1710" i="25" s="1"/>
  <c r="AA1710" i="25" s="1"/>
  <c r="AD1710" i="25"/>
  <c r="X307" i="25"/>
  <c r="Y307" i="25" s="1"/>
  <c r="Z307" i="25" s="1"/>
  <c r="AA307" i="25" s="1"/>
  <c r="X1356" i="25"/>
  <c r="Y1356" i="25" s="1"/>
  <c r="Z1356" i="25" s="1"/>
  <c r="AA1356" i="25" s="1"/>
  <c r="AD560" i="25"/>
  <c r="X560" i="25"/>
  <c r="Y560" i="25" s="1"/>
  <c r="Z560" i="25" s="1"/>
  <c r="AA560" i="25" s="1"/>
  <c r="X207" i="25"/>
  <c r="Y207" i="25" s="1"/>
  <c r="Z207" i="25" s="1"/>
  <c r="AA207" i="25" s="1"/>
  <c r="AD207" i="25"/>
  <c r="AD1102" i="25"/>
  <c r="AD1103" i="25" s="1"/>
  <c r="AD1104" i="25" s="1"/>
  <c r="X1102" i="25"/>
  <c r="Y1102" i="25" s="1"/>
  <c r="Z1102" i="25" s="1"/>
  <c r="AA1102" i="25" s="1"/>
  <c r="AD1536" i="25"/>
  <c r="X1536" i="25"/>
  <c r="Y1536" i="25" s="1"/>
  <c r="Z1536" i="25" s="1"/>
  <c r="AA1536" i="25" s="1"/>
  <c r="X222" i="25"/>
  <c r="Y222" i="25" s="1"/>
  <c r="Z222" i="25" s="1"/>
  <c r="AA222" i="25" s="1"/>
  <c r="AD222" i="25"/>
  <c r="X105" i="25"/>
  <c r="Y105" i="25" s="1"/>
  <c r="Z105" i="25" s="1"/>
  <c r="AA105" i="25" s="1"/>
  <c r="AD105" i="25"/>
  <c r="AD955" i="25"/>
  <c r="AD956" i="25" s="1"/>
  <c r="AD957" i="25" s="1"/>
  <c r="X955" i="25"/>
  <c r="Y955" i="25" s="1"/>
  <c r="Z955" i="25" s="1"/>
  <c r="AA955" i="25" s="1"/>
  <c r="AD1344" i="25"/>
  <c r="X1344" i="25"/>
  <c r="Y1344" i="25" s="1"/>
  <c r="Z1344" i="25" s="1"/>
  <c r="AA1344" i="25" s="1"/>
  <c r="AD1556" i="25"/>
  <c r="X1556" i="25"/>
  <c r="Y1556" i="25" s="1"/>
  <c r="Z1556" i="25" s="1"/>
  <c r="AA1556" i="25" s="1"/>
  <c r="AD1018" i="25"/>
  <c r="X1018" i="25"/>
  <c r="Y1018" i="25" s="1"/>
  <c r="Z1018" i="25" s="1"/>
  <c r="AA1018" i="25" s="1"/>
  <c r="AD1510" i="25"/>
  <c r="X1510" i="25"/>
  <c r="Y1510" i="25" s="1"/>
  <c r="Z1510" i="25" s="1"/>
  <c r="AA1510" i="25" s="1"/>
  <c r="X1578" i="25"/>
  <c r="Y1578" i="25" s="1"/>
  <c r="Z1578" i="25" s="1"/>
  <c r="AA1578" i="25" s="1"/>
  <c r="AD1578" i="25"/>
  <c r="AD615" i="25"/>
  <c r="X615" i="25"/>
  <c r="Y615" i="25" s="1"/>
  <c r="Z615" i="25" s="1"/>
  <c r="AA615" i="25" s="1"/>
  <c r="X1140" i="25"/>
  <c r="Y1140" i="25" s="1"/>
  <c r="Z1140" i="25" s="1"/>
  <c r="AA1140" i="25" s="1"/>
  <c r="AD1291" i="25"/>
  <c r="X1291" i="25"/>
  <c r="Y1291" i="25" s="1"/>
  <c r="Z1291" i="25" s="1"/>
  <c r="AA1291" i="25" s="1"/>
  <c r="X524" i="25"/>
  <c r="Y524" i="25" s="1"/>
  <c r="Z524" i="25" s="1"/>
  <c r="AA524" i="25" s="1"/>
  <c r="AD170" i="25"/>
  <c r="X170" i="25"/>
  <c r="Y170" i="25" s="1"/>
  <c r="Z170" i="25" s="1"/>
  <c r="AA170" i="25" s="1"/>
  <c r="S39" i="25"/>
  <c r="R40" i="25"/>
  <c r="AD1391" i="25"/>
  <c r="X1391" i="25"/>
  <c r="Y1391" i="25" s="1"/>
  <c r="Z1391" i="25" s="1"/>
  <c r="AA1391" i="25" s="1"/>
  <c r="AD275" i="25"/>
  <c r="AD276" i="25" s="1"/>
  <c r="AD277" i="25" s="1"/>
  <c r="AD278" i="25" s="1"/>
  <c r="AD279" i="25" s="1"/>
  <c r="AD280" i="25" s="1"/>
  <c r="AD281" i="25" s="1"/>
  <c r="AD282" i="25" s="1"/>
  <c r="AD283" i="25" s="1"/>
  <c r="X275" i="25"/>
  <c r="Y275" i="25" s="1"/>
  <c r="Z275" i="25" s="1"/>
  <c r="AA275" i="25" s="1"/>
  <c r="X1705" i="25"/>
  <c r="Y1705" i="25" s="1"/>
  <c r="Z1705" i="25" s="1"/>
  <c r="AA1705" i="25" s="1"/>
  <c r="AD1705" i="25"/>
  <c r="X1434" i="25"/>
  <c r="Y1434" i="25" s="1"/>
  <c r="Z1434" i="25" s="1"/>
  <c r="AA1434" i="25" s="1"/>
  <c r="AD1434" i="25"/>
  <c r="AD1435" i="25" s="1"/>
  <c r="AD1436" i="25" s="1"/>
  <c r="AD1437" i="25" s="1"/>
  <c r="AD1438" i="25" s="1"/>
  <c r="AD754" i="25"/>
  <c r="X754" i="25"/>
  <c r="Y754" i="25" s="1"/>
  <c r="Z754" i="25" s="1"/>
  <c r="AA754" i="25" s="1"/>
  <c r="X315" i="25"/>
  <c r="Y315" i="25" s="1"/>
  <c r="Z315" i="25" s="1"/>
  <c r="AA315" i="25" s="1"/>
  <c r="X251" i="25"/>
  <c r="Y251" i="25" s="1"/>
  <c r="Z251" i="25" s="1"/>
  <c r="AA251" i="25" s="1"/>
  <c r="X630" i="25"/>
  <c r="Y630" i="25" s="1"/>
  <c r="Z630" i="25" s="1"/>
  <c r="AA630" i="25" s="1"/>
  <c r="AD630" i="25"/>
  <c r="X312" i="25"/>
  <c r="Y312" i="25" s="1"/>
  <c r="Z312" i="25" s="1"/>
  <c r="AA312" i="25" s="1"/>
  <c r="AD312" i="25"/>
  <c r="S903" i="25"/>
  <c r="R904" i="25"/>
  <c r="X867" i="25"/>
  <c r="Y867" i="25" s="1"/>
  <c r="Z867" i="25" s="1"/>
  <c r="AA867" i="25" s="1"/>
  <c r="AD867" i="25"/>
  <c r="X815" i="25"/>
  <c r="Y815" i="25" s="1"/>
  <c r="Z815" i="25" s="1"/>
  <c r="AA815" i="25" s="1"/>
  <c r="AD815" i="25"/>
  <c r="AD816" i="25" s="1"/>
  <c r="AD817" i="25" s="1"/>
  <c r="AD818" i="25" s="1"/>
  <c r="AD819" i="25" s="1"/>
  <c r="AD820" i="25" s="1"/>
  <c r="AD821" i="25" s="1"/>
  <c r="AD709" i="25"/>
  <c r="X709" i="25"/>
  <c r="Y709" i="25" s="1"/>
  <c r="Z709" i="25" s="1"/>
  <c r="AA709" i="25" s="1"/>
  <c r="S1122" i="25"/>
  <c r="R1123" i="25"/>
  <c r="S1123" i="25" s="1"/>
  <c r="X1580" i="25"/>
  <c r="Y1580" i="25" s="1"/>
  <c r="Z1580" i="25" s="1"/>
  <c r="AA1580" i="25" s="1"/>
  <c r="AD1580" i="25"/>
  <c r="X1165" i="25"/>
  <c r="Y1165" i="25" s="1"/>
  <c r="Z1165" i="25" s="1"/>
  <c r="AA1165" i="25" s="1"/>
  <c r="AD1165" i="25"/>
  <c r="X792" i="25"/>
  <c r="Y792" i="25" s="1"/>
  <c r="Z792" i="25" s="1"/>
  <c r="AA792" i="25" s="1"/>
  <c r="AD792" i="25"/>
  <c r="S1400" i="25"/>
  <c r="R1401" i="25"/>
  <c r="AD740" i="25"/>
  <c r="X740" i="25"/>
  <c r="Y740" i="25" s="1"/>
  <c r="Z740" i="25" s="1"/>
  <c r="AA740" i="25" s="1"/>
  <c r="S1111" i="25"/>
  <c r="R1112" i="25"/>
  <c r="AD1759" i="25"/>
  <c r="X1759" i="25"/>
  <c r="Y1759" i="25" s="1"/>
  <c r="Z1759" i="25" s="1"/>
  <c r="AA1759" i="25" s="1"/>
  <c r="S1451" i="25"/>
  <c r="R1452" i="25"/>
  <c r="S1424" i="25"/>
  <c r="R1425" i="25"/>
  <c r="X865" i="25"/>
  <c r="Y865" i="25" s="1"/>
  <c r="Z865" i="25" s="1"/>
  <c r="AA865" i="25" s="1"/>
  <c r="AD865" i="25"/>
  <c r="AD1382" i="25"/>
  <c r="AD1383" i="25" s="1"/>
  <c r="AD1384" i="25" s="1"/>
  <c r="X1382" i="25"/>
  <c r="Y1382" i="25" s="1"/>
  <c r="Z1382" i="25" s="1"/>
  <c r="AA1382" i="25" s="1"/>
  <c r="AD931" i="25"/>
  <c r="X931" i="25"/>
  <c r="Y931" i="25" s="1"/>
  <c r="Z931" i="25" s="1"/>
  <c r="AA931" i="25" s="1"/>
  <c r="X1743" i="25"/>
  <c r="Y1743" i="25" s="1"/>
  <c r="Z1743" i="25" s="1"/>
  <c r="AA1743" i="25" s="1"/>
  <c r="AD958" i="25"/>
  <c r="AD959" i="25" s="1"/>
  <c r="AD960" i="25" s="1"/>
  <c r="AD961" i="25" s="1"/>
  <c r="X958" i="25"/>
  <c r="Y958" i="25" s="1"/>
  <c r="Z958" i="25" s="1"/>
  <c r="AA958" i="25" s="1"/>
  <c r="X1699" i="25"/>
  <c r="Y1699" i="25" s="1"/>
  <c r="Z1699" i="25" s="1"/>
  <c r="AA1699" i="25" s="1"/>
  <c r="AD1699" i="25"/>
  <c r="AD1237" i="25"/>
  <c r="X1237" i="25"/>
  <c r="Y1237" i="25" s="1"/>
  <c r="Z1237" i="25" s="1"/>
  <c r="AA1237" i="25" s="1"/>
  <c r="X984" i="25"/>
  <c r="Y984" i="25" s="1"/>
  <c r="Z984" i="25" s="1"/>
  <c r="AA984" i="25" s="1"/>
  <c r="X243" i="25"/>
  <c r="Y243" i="25" s="1"/>
  <c r="Z243" i="25" s="1"/>
  <c r="AA243" i="25" s="1"/>
  <c r="AD243" i="25"/>
  <c r="AD244" i="25" s="1"/>
  <c r="AD245" i="25" s="1"/>
  <c r="AD246" i="25" s="1"/>
  <c r="AD247" i="25" s="1"/>
  <c r="AD248" i="25" s="1"/>
  <c r="AD249" i="25" s="1"/>
  <c r="AD250" i="25" s="1"/>
  <c r="AD251" i="25" s="1"/>
  <c r="AD252" i="25" s="1"/>
  <c r="AD253" i="25" s="1"/>
  <c r="AD254" i="25" s="1"/>
  <c r="AD255" i="25" s="1"/>
  <c r="R435" i="25"/>
  <c r="S435" i="25" s="1"/>
  <c r="X1648" i="25"/>
  <c r="Y1648" i="25" s="1"/>
  <c r="Z1648" i="25" s="1"/>
  <c r="AA1648" i="25" s="1"/>
  <c r="AD1648" i="25"/>
  <c r="X476" i="25"/>
  <c r="Y476" i="25" s="1"/>
  <c r="Z476" i="25" s="1"/>
  <c r="AA476" i="25" s="1"/>
  <c r="AD476" i="25"/>
  <c r="S93" i="25"/>
  <c r="R94" i="25"/>
  <c r="AD572" i="25"/>
  <c r="X572" i="25"/>
  <c r="Y572" i="25" s="1"/>
  <c r="Z572" i="25" s="1"/>
  <c r="AA572" i="25" s="1"/>
  <c r="AD481" i="25"/>
  <c r="X481" i="25"/>
  <c r="Y481" i="25" s="1"/>
  <c r="Z481" i="25" s="1"/>
  <c r="AA481" i="25" s="1"/>
  <c r="X1089" i="25"/>
  <c r="Y1089" i="25" s="1"/>
  <c r="Z1089" i="25" s="1"/>
  <c r="AA1089" i="25" s="1"/>
  <c r="AD1089" i="25"/>
  <c r="X288" i="25"/>
  <c r="Y288" i="25" s="1"/>
  <c r="Z288" i="25" s="1"/>
  <c r="AA288" i="25" s="1"/>
  <c r="AD288" i="25"/>
  <c r="X1719" i="25"/>
  <c r="Y1719" i="25" s="1"/>
  <c r="Z1719" i="25" s="1"/>
  <c r="AA1719" i="25" s="1"/>
  <c r="AD1719" i="25"/>
  <c r="X445" i="25"/>
  <c r="Y445" i="25" s="1"/>
  <c r="Z445" i="25" s="1"/>
  <c r="AA445" i="25" s="1"/>
  <c r="X833" i="25"/>
  <c r="Y833" i="25" s="1"/>
  <c r="Z833" i="25" s="1"/>
  <c r="AA833" i="25" s="1"/>
  <c r="AD833" i="25"/>
  <c r="X1671" i="25"/>
  <c r="Y1671" i="25" s="1"/>
  <c r="Z1671" i="25" s="1"/>
  <c r="AA1671" i="25" s="1"/>
  <c r="AD1671" i="25"/>
  <c r="X529" i="25"/>
  <c r="Y529" i="25" s="1"/>
  <c r="Z529" i="25" s="1"/>
  <c r="AA529" i="25" s="1"/>
  <c r="AD257" i="25"/>
  <c r="AD258" i="25" s="1"/>
  <c r="AD259" i="25" s="1"/>
  <c r="X257" i="25"/>
  <c r="Y257" i="25" s="1"/>
  <c r="Z257" i="25" s="1"/>
  <c r="AA257" i="25" s="1"/>
  <c r="AD1594" i="25"/>
  <c r="X1594" i="25"/>
  <c r="Y1594" i="25" s="1"/>
  <c r="Z1594" i="25" s="1"/>
  <c r="AA1594" i="25" s="1"/>
  <c r="X873" i="25"/>
  <c r="Y873" i="25" s="1"/>
  <c r="Z873" i="25" s="1"/>
  <c r="AA873" i="25" s="1"/>
  <c r="AD873" i="25"/>
  <c r="AD722" i="25"/>
  <c r="X722" i="25"/>
  <c r="Y722" i="25" s="1"/>
  <c r="Z722" i="25" s="1"/>
  <c r="AA722" i="25" s="1"/>
  <c r="AD70" i="25"/>
  <c r="X70" i="25"/>
  <c r="Y70" i="25" s="1"/>
  <c r="Z70" i="25" s="1"/>
  <c r="AA70" i="25" s="1"/>
  <c r="X309" i="25"/>
  <c r="Y309" i="25" s="1"/>
  <c r="Z309" i="25" s="1"/>
  <c r="AA309" i="25" s="1"/>
  <c r="AD1249" i="25"/>
  <c r="X1249" i="25"/>
  <c r="Y1249" i="25" s="1"/>
  <c r="Z1249" i="25" s="1"/>
  <c r="AA1249" i="25" s="1"/>
  <c r="X1170" i="25"/>
  <c r="Y1170" i="25" s="1"/>
  <c r="Z1170" i="25" s="1"/>
  <c r="AA1170" i="25" s="1"/>
  <c r="AD1170" i="25"/>
  <c r="X488" i="25"/>
  <c r="Y488" i="25" s="1"/>
  <c r="Z488" i="25" s="1"/>
  <c r="AA488" i="25" s="1"/>
  <c r="AD488" i="25"/>
  <c r="AD353" i="25"/>
  <c r="X353" i="25"/>
  <c r="Y353" i="25" s="1"/>
  <c r="Z353" i="25" s="1"/>
  <c r="AA353" i="25" s="1"/>
  <c r="X518" i="25"/>
  <c r="Y518" i="25" s="1"/>
  <c r="Z518" i="25" s="1"/>
  <c r="AA518" i="25" s="1"/>
  <c r="AD518" i="25"/>
  <c r="AD1427" i="25"/>
  <c r="X1427" i="25"/>
  <c r="Y1427" i="25" s="1"/>
  <c r="Z1427" i="25" s="1"/>
  <c r="AA1427" i="25" s="1"/>
  <c r="AD898" i="25"/>
  <c r="X898" i="25"/>
  <c r="Y898" i="25" s="1"/>
  <c r="Z898" i="25" s="1"/>
  <c r="AA898" i="25" s="1"/>
  <c r="AD971" i="25"/>
  <c r="X971" i="25"/>
  <c r="Y971" i="25" s="1"/>
  <c r="Z971" i="25" s="1"/>
  <c r="AA971" i="25" s="1"/>
  <c r="S236" i="25"/>
  <c r="R237" i="25"/>
  <c r="AD398" i="25"/>
  <c r="X398" i="25"/>
  <c r="Y398" i="25" s="1"/>
  <c r="Z398" i="25" s="1"/>
  <c r="AA398" i="25" s="1"/>
  <c r="X1173" i="25"/>
  <c r="Y1173" i="25" s="1"/>
  <c r="Z1173" i="25" s="1"/>
  <c r="AA1173" i="25" s="1"/>
  <c r="AD1173" i="25"/>
  <c r="R155" i="25"/>
  <c r="AD1264" i="25"/>
  <c r="X1264" i="25"/>
  <c r="Y1264" i="25" s="1"/>
  <c r="Z1264" i="25" s="1"/>
  <c r="AA1264" i="25" s="1"/>
  <c r="AD25" i="25"/>
  <c r="X25" i="25"/>
  <c r="Y25" i="25" s="1"/>
  <c r="Z25" i="25" s="1"/>
  <c r="AA25" i="25" s="1"/>
  <c r="X501" i="25"/>
  <c r="Y501" i="25" s="1"/>
  <c r="Z501" i="25" s="1"/>
  <c r="AA501" i="25" s="1"/>
  <c r="AD501" i="25"/>
  <c r="X1409" i="25"/>
  <c r="Y1409" i="25" s="1"/>
  <c r="Z1409" i="25" s="1"/>
  <c r="AA1409" i="25" s="1"/>
  <c r="AD348" i="25"/>
  <c r="X348" i="25"/>
  <c r="Y348" i="25" s="1"/>
  <c r="Z348" i="25" s="1"/>
  <c r="AA348" i="25" s="1"/>
  <c r="X333" i="25"/>
  <c r="Y333" i="25" s="1"/>
  <c r="Z333" i="25" s="1"/>
  <c r="AA333" i="25" s="1"/>
  <c r="X1770" i="25"/>
  <c r="Y1770" i="25" s="1"/>
  <c r="Z1770" i="25" s="1"/>
  <c r="AA1770" i="25" s="1"/>
  <c r="AD1770" i="25"/>
  <c r="AD1771" i="25" s="1"/>
  <c r="AD1772" i="25" s="1"/>
  <c r="AD1773" i="25" s="1"/>
  <c r="AD1774" i="25" s="1"/>
  <c r="AD1775" i="25" s="1"/>
  <c r="AD1776" i="25" s="1"/>
  <c r="AD1777" i="25" s="1"/>
  <c r="AD1778" i="25" s="1"/>
  <c r="AD1779" i="25" s="1"/>
  <c r="AD1780" i="25" s="1"/>
  <c r="AD1781" i="25" s="1"/>
  <c r="AD1782" i="25" s="1"/>
  <c r="AD1783" i="25" s="1"/>
  <c r="AD1784" i="25" s="1"/>
  <c r="AD1785" i="25" s="1"/>
  <c r="AD1786" i="25" s="1"/>
  <c r="AD1787" i="25" s="1"/>
  <c r="AD1788" i="25" s="1"/>
  <c r="AD1789" i="25" s="1"/>
  <c r="AD1790" i="25" s="1"/>
  <c r="AD1791" i="25" s="1"/>
  <c r="AD1792" i="25" s="1"/>
  <c r="AD1793" i="25" s="1"/>
  <c r="AD1794" i="25" s="1"/>
  <c r="AD1795" i="25" s="1"/>
  <c r="AD1796" i="25" s="1"/>
  <c r="AD1797" i="25" s="1"/>
  <c r="AD1394" i="25"/>
  <c r="X1394" i="25"/>
  <c r="Y1394" i="25" s="1"/>
  <c r="Z1394" i="25" s="1"/>
  <c r="AA1394" i="25" s="1"/>
  <c r="X1526" i="25"/>
  <c r="Y1526" i="25" s="1"/>
  <c r="Z1526" i="25" s="1"/>
  <c r="AA1526" i="25" s="1"/>
  <c r="AD1526" i="25"/>
  <c r="X791" i="25"/>
  <c r="Y791" i="25" s="1"/>
  <c r="Z791" i="25" s="1"/>
  <c r="AA791" i="25" s="1"/>
  <c r="AD791" i="25"/>
  <c r="X1561" i="25"/>
  <c r="Y1561" i="25" s="1"/>
  <c r="Z1561" i="25" s="1"/>
  <c r="AA1561" i="25" s="1"/>
  <c r="AD1561" i="25"/>
  <c r="AD417" i="25"/>
  <c r="X417" i="25"/>
  <c r="Y417" i="25" s="1"/>
  <c r="Z417" i="25" s="1"/>
  <c r="AA417" i="25" s="1"/>
  <c r="AD1142" i="25"/>
  <c r="X1142" i="25"/>
  <c r="Y1142" i="25" s="1"/>
  <c r="Z1142" i="25" s="1"/>
  <c r="AA1142" i="25" s="1"/>
  <c r="AD1320" i="25"/>
  <c r="X1320" i="25"/>
  <c r="Y1320" i="25" s="1"/>
  <c r="Z1320" i="25" s="1"/>
  <c r="AA1320" i="25" s="1"/>
  <c r="X658" i="25"/>
  <c r="Y658" i="25" s="1"/>
  <c r="Z658" i="25" s="1"/>
  <c r="AA658" i="25" s="1"/>
  <c r="X81" i="25"/>
  <c r="Y81" i="25" s="1"/>
  <c r="Z81" i="25" s="1"/>
  <c r="AA81" i="25" s="1"/>
  <c r="AD81" i="25"/>
  <c r="AD150" i="25"/>
  <c r="X150" i="25"/>
  <c r="Y150" i="25" s="1"/>
  <c r="Z150" i="25" s="1"/>
  <c r="AA150" i="25" s="1"/>
  <c r="X1073" i="25"/>
  <c r="Y1073" i="25" s="1"/>
  <c r="Z1073" i="25" s="1"/>
  <c r="AA1073" i="25" s="1"/>
  <c r="AD1073" i="25"/>
  <c r="X869" i="25"/>
  <c r="Y869" i="25" s="1"/>
  <c r="Z869" i="25" s="1"/>
  <c r="AA869" i="25" s="1"/>
  <c r="AD869" i="25"/>
  <c r="AD203" i="25"/>
  <c r="X203" i="25"/>
  <c r="Y203" i="25" s="1"/>
  <c r="Z203" i="25" s="1"/>
  <c r="AA203" i="25" s="1"/>
  <c r="X1447" i="25"/>
  <c r="Y1447" i="25" s="1"/>
  <c r="Z1447" i="25" s="1"/>
  <c r="AA1447" i="25" s="1"/>
  <c r="AD1447" i="25"/>
  <c r="X903" i="25"/>
  <c r="Y903" i="25" s="1"/>
  <c r="Z903" i="25" s="1"/>
  <c r="AA903" i="25" s="1"/>
  <c r="AD903" i="25"/>
  <c r="AD904" i="25" s="1"/>
  <c r="AD905" i="25" s="1"/>
  <c r="AD906" i="25" s="1"/>
  <c r="AD907" i="25" s="1"/>
  <c r="AD908" i="25" s="1"/>
  <c r="AD909" i="25" s="1"/>
  <c r="AD1225" i="25"/>
  <c r="X1225" i="25"/>
  <c r="Y1225" i="25" s="1"/>
  <c r="Z1225" i="25" s="1"/>
  <c r="AA1225" i="25" s="1"/>
  <c r="AD1010" i="25"/>
  <c r="X1010" i="25"/>
  <c r="Y1010" i="25" s="1"/>
  <c r="Z1010" i="25" s="1"/>
  <c r="AA1010" i="25" s="1"/>
  <c r="X1192" i="25"/>
  <c r="Y1192" i="25" s="1"/>
  <c r="Z1192" i="25" s="1"/>
  <c r="AA1192" i="25" s="1"/>
  <c r="AD1192" i="25"/>
  <c r="X894" i="25"/>
  <c r="Y894" i="25" s="1"/>
  <c r="Z894" i="25" s="1"/>
  <c r="AA894" i="25" s="1"/>
  <c r="AD894" i="25"/>
  <c r="AD895" i="25" s="1"/>
  <c r="AD896" i="25" s="1"/>
  <c r="AD897" i="25" s="1"/>
  <c r="AD1576" i="25"/>
  <c r="X1576" i="25"/>
  <c r="Y1576" i="25" s="1"/>
  <c r="Z1576" i="25" s="1"/>
  <c r="AA1576" i="25" s="1"/>
  <c r="X1641" i="25"/>
  <c r="Y1641" i="25" s="1"/>
  <c r="Z1641" i="25" s="1"/>
  <c r="AA1641" i="25" s="1"/>
  <c r="AD1641" i="25"/>
  <c r="X1570" i="25"/>
  <c r="Y1570" i="25" s="1"/>
  <c r="Z1570" i="25" s="1"/>
  <c r="AA1570" i="25" s="1"/>
  <c r="AD1570" i="25"/>
  <c r="X705" i="25"/>
  <c r="Y705" i="25" s="1"/>
  <c r="Z705" i="25" s="1"/>
  <c r="AA705" i="25" s="1"/>
  <c r="AD705" i="25"/>
  <c r="AD1506" i="25"/>
  <c r="X1506" i="25"/>
  <c r="Y1506" i="25" s="1"/>
  <c r="Z1506" i="25" s="1"/>
  <c r="AA1506" i="25" s="1"/>
  <c r="X1725" i="25"/>
  <c r="Y1725" i="25" s="1"/>
  <c r="Z1725" i="25" s="1"/>
  <c r="AA1725" i="25" s="1"/>
  <c r="AD1725" i="25"/>
  <c r="X247" i="25"/>
  <c r="Y247" i="25" s="1"/>
  <c r="Z247" i="25" s="1"/>
  <c r="AA247" i="25" s="1"/>
  <c r="X1787" i="25"/>
  <c r="Y1787" i="25" s="1"/>
  <c r="Z1787" i="25" s="1"/>
  <c r="AA1787" i="25" s="1"/>
  <c r="X1406" i="25"/>
  <c r="Y1406" i="25" s="1"/>
  <c r="Z1406" i="25" s="1"/>
  <c r="AA1406" i="25" s="1"/>
  <c r="X238" i="25"/>
  <c r="Y238" i="25" s="1"/>
  <c r="Z238" i="25" s="1"/>
  <c r="AA238" i="25" s="1"/>
  <c r="AD238" i="25"/>
  <c r="X1422" i="25"/>
  <c r="Y1422" i="25" s="1"/>
  <c r="Z1422" i="25" s="1"/>
  <c r="AA1422" i="25" s="1"/>
  <c r="AD1422" i="25"/>
  <c r="AD1400" i="25"/>
  <c r="AD1401" i="25" s="1"/>
  <c r="AD1402" i="25" s="1"/>
  <c r="AD1403" i="25" s="1"/>
  <c r="AD1404" i="25" s="1"/>
  <c r="AD1405" i="25" s="1"/>
  <c r="AD1406" i="25" s="1"/>
  <c r="AD1407" i="25" s="1"/>
  <c r="AD1408" i="25" s="1"/>
  <c r="AD1409" i="25" s="1"/>
  <c r="AD1410" i="25" s="1"/>
  <c r="X1400" i="25"/>
  <c r="Y1400" i="25" s="1"/>
  <c r="Z1400" i="25" s="1"/>
  <c r="AA1400" i="25" s="1"/>
  <c r="X1362" i="25"/>
  <c r="Y1362" i="25" s="1"/>
  <c r="Z1362" i="25" s="1"/>
  <c r="AA1362" i="25" s="1"/>
  <c r="X858" i="25"/>
  <c r="Y858" i="25" s="1"/>
  <c r="Z858" i="25" s="1"/>
  <c r="AA858" i="25" s="1"/>
  <c r="AD858" i="25"/>
  <c r="AD1210" i="25"/>
  <c r="X1210" i="25"/>
  <c r="Y1210" i="25" s="1"/>
  <c r="Z1210" i="25" s="1"/>
  <c r="AA1210" i="25" s="1"/>
  <c r="AD498" i="25"/>
  <c r="X498" i="25"/>
  <c r="Y498" i="25" s="1"/>
  <c r="Z498" i="25" s="1"/>
  <c r="AA498" i="25" s="1"/>
  <c r="X1111" i="25"/>
  <c r="Y1111" i="25" s="1"/>
  <c r="Z1111" i="25" s="1"/>
  <c r="AA1111" i="25" s="1"/>
  <c r="AD1111" i="25"/>
  <c r="AD1112" i="25" s="1"/>
  <c r="AD1113" i="25" s="1"/>
  <c r="X117" i="25"/>
  <c r="Y117" i="25" s="1"/>
  <c r="Z117" i="25" s="1"/>
  <c r="AA117" i="25" s="1"/>
  <c r="AD117" i="25"/>
  <c r="X393" i="25"/>
  <c r="Y393" i="25" s="1"/>
  <c r="Z393" i="25" s="1"/>
  <c r="AA393" i="25" s="1"/>
  <c r="AD393" i="25"/>
  <c r="X1180" i="25"/>
  <c r="Y1180" i="25" s="1"/>
  <c r="Z1180" i="25" s="1"/>
  <c r="AA1180" i="25" s="1"/>
  <c r="AD1180" i="25"/>
  <c r="AD1451" i="25"/>
  <c r="AD1452" i="25" s="1"/>
  <c r="AD1453" i="25" s="1"/>
  <c r="X1451" i="25"/>
  <c r="Y1451" i="25" s="1"/>
  <c r="Z1451" i="25" s="1"/>
  <c r="AA1451" i="25" s="1"/>
  <c r="X746" i="25"/>
  <c r="Y746" i="25" s="1"/>
  <c r="Z746" i="25" s="1"/>
  <c r="AA746" i="25" s="1"/>
  <c r="AD746" i="25"/>
  <c r="AD61" i="25"/>
  <c r="X61" i="25"/>
  <c r="Y61" i="25" s="1"/>
  <c r="Z61" i="25" s="1"/>
  <c r="AA61" i="25" s="1"/>
  <c r="X148" i="25"/>
  <c r="Y148" i="25" s="1"/>
  <c r="Z148" i="25" s="1"/>
  <c r="AA148" i="25" s="1"/>
  <c r="AD148" i="25"/>
  <c r="AD52" i="25"/>
  <c r="X52" i="25"/>
  <c r="Y52" i="25" s="1"/>
  <c r="Z52" i="25" s="1"/>
  <c r="AA52" i="25" s="1"/>
  <c r="R405" i="25"/>
  <c r="X383" i="25"/>
  <c r="Y383" i="25" s="1"/>
  <c r="Z383" i="25" s="1"/>
  <c r="AA383" i="25" s="1"/>
  <c r="X509" i="25"/>
  <c r="Y509" i="25" s="1"/>
  <c r="Z509" i="25" s="1"/>
  <c r="AA509" i="25" s="1"/>
  <c r="AD509" i="25"/>
  <c r="R566" i="25"/>
  <c r="S275" i="25"/>
  <c r="R276" i="25"/>
  <c r="AD889" i="25"/>
  <c r="X889" i="25"/>
  <c r="Y889" i="25" s="1"/>
  <c r="Z889" i="25" s="1"/>
  <c r="AA889" i="25" s="1"/>
  <c r="X541" i="25"/>
  <c r="Y541" i="25" s="1"/>
  <c r="Z541" i="25" s="1"/>
  <c r="AA541" i="25" s="1"/>
  <c r="AD541" i="25"/>
  <c r="X297" i="25"/>
  <c r="Y297" i="25" s="1"/>
  <c r="Z297" i="25" s="1"/>
  <c r="AA297" i="25" s="1"/>
  <c r="AD297" i="25"/>
  <c r="X1360" i="25"/>
  <c r="Y1360" i="25" s="1"/>
  <c r="Z1360" i="25" s="1"/>
  <c r="AA1360" i="25" s="1"/>
  <c r="AD1604" i="25"/>
  <c r="X1604" i="25"/>
  <c r="Y1604" i="25" s="1"/>
  <c r="Z1604" i="25" s="1"/>
  <c r="AA1604" i="25" s="1"/>
  <c r="X46" i="25"/>
  <c r="Y46" i="25" s="1"/>
  <c r="Z46" i="25" s="1"/>
  <c r="AA46" i="25" s="1"/>
  <c r="X625" i="25"/>
  <c r="Y625" i="25" s="1"/>
  <c r="Z625" i="25" s="1"/>
  <c r="AA625" i="25" s="1"/>
  <c r="AD625" i="25"/>
  <c r="X568" i="25"/>
  <c r="Y568" i="25" s="1"/>
  <c r="Z568" i="25" s="1"/>
  <c r="AA568" i="25" s="1"/>
  <c r="AD596" i="25"/>
  <c r="X596" i="25"/>
  <c r="Y596" i="25" s="1"/>
  <c r="Z596" i="25" s="1"/>
  <c r="AA596" i="25" s="1"/>
  <c r="X1023" i="25"/>
  <c r="Y1023" i="25" s="1"/>
  <c r="Z1023" i="25" s="1"/>
  <c r="AA1023" i="25" s="1"/>
  <c r="AD1023" i="25"/>
  <c r="AD1546" i="25"/>
  <c r="X1546" i="25"/>
  <c r="Y1546" i="25" s="1"/>
  <c r="Z1546" i="25" s="1"/>
  <c r="AA1546" i="25" s="1"/>
  <c r="R1434" i="25"/>
  <c r="X761" i="25"/>
  <c r="Y761" i="25" s="1"/>
  <c r="Z761" i="25" s="1"/>
  <c r="AA761" i="25" s="1"/>
  <c r="AD314" i="25"/>
  <c r="AD315" i="25" s="1"/>
  <c r="AD316" i="25" s="1"/>
  <c r="AD317" i="25" s="1"/>
  <c r="AD318" i="25" s="1"/>
  <c r="AD319" i="25" s="1"/>
  <c r="AD320" i="25" s="1"/>
  <c r="AD321" i="25" s="1"/>
  <c r="AD322" i="25" s="1"/>
  <c r="AD323" i="25" s="1"/>
  <c r="AD324" i="25" s="1"/>
  <c r="X314" i="25"/>
  <c r="Y314" i="25" s="1"/>
  <c r="Z314" i="25" s="1"/>
  <c r="AA314" i="25" s="1"/>
  <c r="X1789" i="25"/>
  <c r="Y1789" i="25" s="1"/>
  <c r="Z1789" i="25" s="1"/>
  <c r="AA1789" i="25" s="1"/>
  <c r="AD1277" i="25"/>
  <c r="X1277" i="25"/>
  <c r="Y1277" i="25" s="1"/>
  <c r="Z1277" i="25" s="1"/>
  <c r="AA1277" i="25" s="1"/>
  <c r="AD149" i="25"/>
  <c r="X149" i="25"/>
  <c r="Y149" i="25" s="1"/>
  <c r="Z149" i="25" s="1"/>
  <c r="AA149" i="25" s="1"/>
  <c r="X825" i="25"/>
  <c r="Y825" i="25" s="1"/>
  <c r="Z825" i="25" s="1"/>
  <c r="AA825" i="25" s="1"/>
  <c r="AD825" i="25"/>
  <c r="AD336" i="25"/>
  <c r="X336" i="25"/>
  <c r="Y336" i="25" s="1"/>
  <c r="Z336" i="25" s="1"/>
  <c r="AA336" i="25" s="1"/>
  <c r="X569" i="25"/>
  <c r="Y569" i="25" s="1"/>
  <c r="Z569" i="25" s="1"/>
  <c r="AA569" i="25" s="1"/>
  <c r="AD1509" i="25"/>
  <c r="X1509" i="25"/>
  <c r="Y1509" i="25" s="1"/>
  <c r="Z1509" i="25" s="1"/>
  <c r="AA1509" i="25" s="1"/>
  <c r="AD1254" i="25"/>
  <c r="X1254" i="25"/>
  <c r="Y1254" i="25" s="1"/>
  <c r="Z1254" i="25" s="1"/>
  <c r="AA1254" i="25" s="1"/>
  <c r="X220" i="25"/>
  <c r="Y220" i="25" s="1"/>
  <c r="Z220" i="25" s="1"/>
  <c r="AA220" i="25" s="1"/>
  <c r="AD220" i="25"/>
  <c r="X1182" i="25"/>
  <c r="Y1182" i="25" s="1"/>
  <c r="Z1182" i="25" s="1"/>
  <c r="AA1182" i="25" s="1"/>
  <c r="AD1182" i="25"/>
  <c r="AD1430" i="25"/>
  <c r="X1430" i="25"/>
  <c r="Y1430" i="25" s="1"/>
  <c r="Z1430" i="25" s="1"/>
  <c r="AA1430" i="25" s="1"/>
  <c r="AD426" i="25"/>
  <c r="X426" i="25"/>
  <c r="Y426" i="25" s="1"/>
  <c r="Z426" i="25" s="1"/>
  <c r="AA426" i="25" s="1"/>
  <c r="AD350" i="25"/>
  <c r="X350" i="25"/>
  <c r="Y350" i="25" s="1"/>
  <c r="Z350" i="25" s="1"/>
  <c r="AA350" i="25" s="1"/>
  <c r="AD236" i="25"/>
  <c r="AD237" i="25" s="1"/>
  <c r="X236" i="25"/>
  <c r="Y236" i="25" s="1"/>
  <c r="Z236" i="25" s="1"/>
  <c r="AA236" i="25" s="1"/>
  <c r="X1351" i="25"/>
  <c r="Y1351" i="25" s="1"/>
  <c r="Z1351" i="25" s="1"/>
  <c r="AA1351" i="25" s="1"/>
  <c r="AD1351" i="25"/>
  <c r="AD155" i="25"/>
  <c r="AD156" i="25" s="1"/>
  <c r="AD157" i="25" s="1"/>
  <c r="AD158" i="25" s="1"/>
  <c r="X155" i="25"/>
  <c r="Y155" i="25" s="1"/>
  <c r="Z155" i="25" s="1"/>
  <c r="AA155" i="25" s="1"/>
  <c r="X256" i="25"/>
  <c r="Y256" i="25" s="1"/>
  <c r="Z256" i="25" s="1"/>
  <c r="AA256" i="25" s="1"/>
  <c r="AD256" i="25"/>
  <c r="X1183" i="25"/>
  <c r="Y1183" i="25" s="1"/>
  <c r="Z1183" i="25" s="1"/>
  <c r="AA1183" i="25" s="1"/>
  <c r="AD1183" i="25"/>
  <c r="R315" i="25"/>
  <c r="X506" i="25"/>
  <c r="Y506" i="25" s="1"/>
  <c r="Z506" i="25" s="1"/>
  <c r="AA506" i="25" s="1"/>
  <c r="AD506" i="25"/>
  <c r="X365" i="25"/>
  <c r="Y365" i="25" s="1"/>
  <c r="Z365" i="25" s="1"/>
  <c r="AA365" i="25" s="1"/>
  <c r="R1445" i="25"/>
  <c r="AF18" i="25"/>
  <c r="R904" i="1"/>
  <c r="R905" i="1" s="1"/>
  <c r="R906" i="1" s="1"/>
  <c r="R907" i="1" s="1"/>
  <c r="R908" i="1" s="1"/>
  <c r="R909" i="1" s="1"/>
  <c r="W579" i="1"/>
  <c r="X579" i="1" s="1"/>
  <c r="Y579" i="1" s="1"/>
  <c r="W592" i="1"/>
  <c r="X592" i="1" s="1"/>
  <c r="Y592" i="1" s="1"/>
  <c r="W890" i="1"/>
  <c r="X890" i="1" s="1"/>
  <c r="Y890" i="1" s="1"/>
  <c r="W72" i="1"/>
  <c r="X72" i="1" s="1"/>
  <c r="Y72" i="1" s="1"/>
  <c r="W1465" i="1"/>
  <c r="X1465" i="1" s="1"/>
  <c r="Y1465" i="1" s="1"/>
  <c r="W214" i="1"/>
  <c r="X214" i="1" s="1"/>
  <c r="Y214" i="1" s="1"/>
  <c r="W1624" i="1"/>
  <c r="X1624" i="1" s="1"/>
  <c r="Y1624" i="1" s="1"/>
  <c r="W394" i="1"/>
  <c r="X394" i="1" s="1"/>
  <c r="Y394" i="1" s="1"/>
  <c r="W514" i="1"/>
  <c r="X514" i="1" s="1"/>
  <c r="Y514" i="1" s="1"/>
  <c r="W826" i="1"/>
  <c r="X826" i="1" s="1"/>
  <c r="Y826" i="1" s="1"/>
  <c r="Z826" i="1" s="1"/>
  <c r="AA826" i="1" s="1"/>
  <c r="W650" i="1"/>
  <c r="X650" i="1" s="1"/>
  <c r="Y650" i="1" s="1"/>
  <c r="Z650" i="1" s="1"/>
  <c r="AA650" i="1" s="1"/>
  <c r="W728" i="1"/>
  <c r="X728" i="1" s="1"/>
  <c r="Y728" i="1" s="1"/>
  <c r="W1353" i="1"/>
  <c r="X1353" i="1" s="1"/>
  <c r="Y1353" i="1" s="1"/>
  <c r="W730" i="1"/>
  <c r="X730" i="1" s="1"/>
  <c r="Y730" i="1" s="1"/>
  <c r="W511" i="1"/>
  <c r="X511" i="1" s="1"/>
  <c r="Y511" i="1" s="1"/>
  <c r="W1229" i="1"/>
  <c r="X1229" i="1" s="1"/>
  <c r="Y1229" i="1" s="1"/>
  <c r="W268" i="1"/>
  <c r="X268" i="1" s="1"/>
  <c r="Y268" i="1" s="1"/>
  <c r="W614" i="1"/>
  <c r="X614" i="1" s="1"/>
  <c r="Y614" i="1" s="1"/>
  <c r="W851" i="1"/>
  <c r="X851" i="1" s="1"/>
  <c r="Y851" i="1" s="1"/>
  <c r="W1714" i="1"/>
  <c r="X1714" i="1" s="1"/>
  <c r="Y1714" i="1" s="1"/>
  <c r="W1442" i="1"/>
  <c r="X1442" i="1" s="1"/>
  <c r="Y1442" i="1" s="1"/>
  <c r="W968" i="1"/>
  <c r="X968" i="1" s="1"/>
  <c r="Y968" i="1" s="1"/>
  <c r="Z968" i="1" s="1"/>
  <c r="AA968" i="1" s="1"/>
  <c r="W1605" i="1"/>
  <c r="X1605" i="1" s="1"/>
  <c r="Y1605" i="1" s="1"/>
  <c r="Z1605" i="1" s="1"/>
  <c r="AA1605" i="1" s="1"/>
  <c r="W262" i="1"/>
  <c r="X262" i="1" s="1"/>
  <c r="Y262" i="1" s="1"/>
  <c r="W137" i="1"/>
  <c r="X137" i="1" s="1"/>
  <c r="Y137" i="1" s="1"/>
  <c r="W1245" i="1"/>
  <c r="X1245" i="1" s="1"/>
  <c r="Y1245" i="1" s="1"/>
  <c r="W1729" i="1"/>
  <c r="X1729" i="1" s="1"/>
  <c r="Y1729" i="1" s="1"/>
  <c r="W274" i="1"/>
  <c r="X274" i="1" s="1"/>
  <c r="Y274" i="1" s="1"/>
  <c r="W561" i="1"/>
  <c r="X561" i="1" s="1"/>
  <c r="Y561" i="1" s="1"/>
  <c r="W1665" i="1"/>
  <c r="X1665" i="1" s="1"/>
  <c r="Y1665" i="1" s="1"/>
  <c r="W71" i="1"/>
  <c r="X71" i="1" s="1"/>
  <c r="Y71" i="1" s="1"/>
  <c r="W299" i="1"/>
  <c r="X299" i="1" s="1"/>
  <c r="Y299" i="1" s="1"/>
  <c r="W352" i="1"/>
  <c r="X352" i="1" s="1"/>
  <c r="Y352" i="1" s="1"/>
  <c r="W118" i="1"/>
  <c r="X118" i="1" s="1"/>
  <c r="Y118" i="1" s="1"/>
  <c r="W748" i="1"/>
  <c r="X748" i="1" s="1"/>
  <c r="Y748" i="1" s="1"/>
  <c r="W135" i="1"/>
  <c r="X135" i="1" s="1"/>
  <c r="Y135" i="1" s="1"/>
  <c r="W1673" i="1"/>
  <c r="X1673" i="1" s="1"/>
  <c r="Y1673" i="1" s="1"/>
  <c r="W1762" i="1"/>
  <c r="X1762" i="1" s="1"/>
  <c r="Y1762" i="1" s="1"/>
  <c r="W934" i="1"/>
  <c r="X934" i="1" s="1"/>
  <c r="Y934" i="1" s="1"/>
  <c r="R174" i="1"/>
  <c r="R175" i="1" s="1"/>
  <c r="R176" i="1" s="1"/>
  <c r="R177" i="1" s="1"/>
  <c r="R178" i="1" s="1"/>
  <c r="W497" i="1"/>
  <c r="X497" i="1" s="1"/>
  <c r="Y497" i="1" s="1"/>
  <c r="W634" i="1"/>
  <c r="X634" i="1" s="1"/>
  <c r="Y634" i="1" s="1"/>
  <c r="W1010" i="1"/>
  <c r="X1010" i="1" s="1"/>
  <c r="Y1010" i="1" s="1"/>
  <c r="W893" i="1"/>
  <c r="X893" i="1" s="1"/>
  <c r="Y893" i="1" s="1"/>
  <c r="W855" i="1"/>
  <c r="X855" i="1" s="1"/>
  <c r="Y855" i="1" s="1"/>
  <c r="W749" i="1"/>
  <c r="X749" i="1" s="1"/>
  <c r="Y749" i="1" s="1"/>
  <c r="Z749" i="1" s="1"/>
  <c r="AA749" i="1" s="1"/>
  <c r="W1583" i="1"/>
  <c r="X1583" i="1" s="1"/>
  <c r="Y1583" i="1" s="1"/>
  <c r="Z1583" i="1" s="1"/>
  <c r="AA1583" i="1" s="1"/>
  <c r="W470" i="1"/>
  <c r="X470" i="1" s="1"/>
  <c r="Y470" i="1" s="1"/>
  <c r="W1013" i="1"/>
  <c r="X1013" i="1" s="1"/>
  <c r="Y1013" i="1" s="1"/>
  <c r="W1281" i="1"/>
  <c r="X1281" i="1" s="1"/>
  <c r="Y1281" i="1" s="1"/>
  <c r="W1586" i="1"/>
  <c r="X1586" i="1" s="1"/>
  <c r="Y1586" i="1" s="1"/>
  <c r="X4" i="1"/>
  <c r="Y4" i="1" s="1"/>
  <c r="Z4" i="1" s="1"/>
  <c r="AA4" i="1" s="1"/>
  <c r="AB4" i="1" s="1"/>
  <c r="W182" i="1"/>
  <c r="X182" i="1" s="1"/>
  <c r="Y182" i="1" s="1"/>
  <c r="R276" i="1"/>
  <c r="R277" i="1" s="1"/>
  <c r="R278" i="1" s="1"/>
  <c r="R279" i="1" s="1"/>
  <c r="R280" i="1" s="1"/>
  <c r="R281" i="1" s="1"/>
  <c r="R282" i="1" s="1"/>
  <c r="R283" i="1" s="1"/>
  <c r="W448" i="1"/>
  <c r="X448" i="1" s="1"/>
  <c r="Y448" i="1" s="1"/>
  <c r="W1640" i="1"/>
  <c r="X1640" i="1" s="1"/>
  <c r="Y1640" i="1" s="1"/>
  <c r="W151" i="1"/>
  <c r="X151" i="1" s="1"/>
  <c r="Y151" i="1" s="1"/>
  <c r="Z151" i="1" s="1"/>
  <c r="AA151" i="1" s="1"/>
  <c r="W502" i="1"/>
  <c r="X502" i="1" s="1"/>
  <c r="Y502" i="1" s="1"/>
  <c r="Z502" i="1" s="1"/>
  <c r="AA502" i="1" s="1"/>
  <c r="W1461" i="1"/>
  <c r="X1461" i="1" s="1"/>
  <c r="Y1461" i="1" s="1"/>
  <c r="W1349" i="1"/>
  <c r="X1349" i="1" s="1"/>
  <c r="Y1349" i="1" s="1"/>
  <c r="W962" i="1"/>
  <c r="X962" i="1" s="1"/>
  <c r="Y962" i="1" s="1"/>
  <c r="W891" i="1"/>
  <c r="X891" i="1" s="1"/>
  <c r="Y891" i="1" s="1"/>
  <c r="W314" i="1"/>
  <c r="X314" i="1" s="1"/>
  <c r="Y314" i="1" s="1"/>
  <c r="S294" i="1"/>
  <c r="W1328" i="1"/>
  <c r="X1328" i="1" s="1"/>
  <c r="Y1328" i="1" s="1"/>
  <c r="W215" i="1"/>
  <c r="X215" i="1" s="1"/>
  <c r="Y215" i="1" s="1"/>
  <c r="W691" i="1"/>
  <c r="X691" i="1" s="1"/>
  <c r="Y691" i="1" s="1"/>
  <c r="W602" i="1"/>
  <c r="X602" i="1" s="1"/>
  <c r="Y602" i="1" s="1"/>
  <c r="W1443" i="1"/>
  <c r="X1443" i="1" s="1"/>
  <c r="Y1443" i="1" s="1"/>
  <c r="Z1443" i="1" s="1"/>
  <c r="AA1443" i="1" s="1"/>
  <c r="W669" i="1"/>
  <c r="X669" i="1" s="1"/>
  <c r="Y669" i="1" s="1"/>
  <c r="Z669" i="1" s="1"/>
  <c r="AA669" i="1" s="1"/>
  <c r="W1277" i="1"/>
  <c r="X1277" i="1" s="1"/>
  <c r="Y1277" i="1" s="1"/>
  <c r="Z1277" i="1" s="1"/>
  <c r="AA1277" i="1" s="1"/>
  <c r="W1119" i="1"/>
  <c r="X1119" i="1" s="1"/>
  <c r="Y1119" i="1" s="1"/>
  <c r="W451" i="1"/>
  <c r="X451" i="1" s="1"/>
  <c r="Y451" i="1" s="1"/>
  <c r="W420" i="1"/>
  <c r="X420" i="1" s="1"/>
  <c r="Y420" i="1" s="1"/>
  <c r="W419" i="1"/>
  <c r="X419" i="1" s="1"/>
  <c r="Y419" i="1" s="1"/>
  <c r="W402" i="1"/>
  <c r="X402" i="1" s="1"/>
  <c r="Y402" i="1" s="1"/>
  <c r="Z402" i="1" s="1"/>
  <c r="AA402" i="1" s="1"/>
  <c r="W1276" i="1"/>
  <c r="X1276" i="1" s="1"/>
  <c r="Y1276" i="1" s="1"/>
  <c r="W74" i="1"/>
  <c r="X74" i="1" s="1"/>
  <c r="Y74" i="1" s="1"/>
  <c r="W1570" i="1"/>
  <c r="X1570" i="1" s="1"/>
  <c r="Y1570" i="1" s="1"/>
  <c r="W77" i="1"/>
  <c r="X77" i="1" s="1"/>
  <c r="Y77" i="1" s="1"/>
  <c r="W227" i="1"/>
  <c r="X227" i="1" s="1"/>
  <c r="Y227" i="1" s="1"/>
  <c r="Z227" i="1" s="1"/>
  <c r="AA227" i="1" s="1"/>
  <c r="W989" i="1"/>
  <c r="X989" i="1" s="1"/>
  <c r="Y989" i="1" s="1"/>
  <c r="Z989" i="1" s="1"/>
  <c r="AA989" i="1" s="1"/>
  <c r="W1350" i="1"/>
  <c r="X1350" i="1" s="1"/>
  <c r="Y1350" i="1" s="1"/>
  <c r="W503" i="1"/>
  <c r="X503" i="1" s="1"/>
  <c r="Y503" i="1" s="1"/>
  <c r="W457" i="1"/>
  <c r="X457" i="1" s="1"/>
  <c r="Y457" i="1" s="1"/>
  <c r="W633" i="1"/>
  <c r="X633" i="1" s="1"/>
  <c r="Y633" i="1" s="1"/>
  <c r="W585" i="1"/>
  <c r="X585" i="1" s="1"/>
  <c r="Y585" i="1" s="1"/>
  <c r="W1519" i="1"/>
  <c r="X1519" i="1" s="1"/>
  <c r="Y1519" i="1" s="1"/>
  <c r="R708" i="1"/>
  <c r="R709" i="1" s="1"/>
  <c r="R710" i="1" s="1"/>
  <c r="R711" i="1" s="1"/>
  <c r="AB5" i="1"/>
  <c r="AC5" i="1" s="1"/>
  <c r="AC4" i="1"/>
  <c r="Z581" i="1"/>
  <c r="AA581" i="1" s="1"/>
  <c r="Z113" i="1"/>
  <c r="AA113" i="1" s="1"/>
  <c r="Z1388" i="1"/>
  <c r="AA1388" i="1" s="1"/>
  <c r="Z90" i="1"/>
  <c r="AA90" i="1" s="1"/>
  <c r="AA1211" i="1"/>
  <c r="Z1211" i="1"/>
  <c r="Z1043" i="1"/>
  <c r="AA1043" i="1" s="1"/>
  <c r="Z1709" i="1"/>
  <c r="AA1709" i="1" s="1"/>
  <c r="AA1301" i="1"/>
  <c r="Z1301" i="1"/>
  <c r="Z1209" i="1"/>
  <c r="AA1209" i="1" s="1"/>
  <c r="Z712" i="1"/>
  <c r="AA712" i="1" s="1"/>
  <c r="AA487" i="1"/>
  <c r="Z487" i="1"/>
  <c r="Z204" i="1"/>
  <c r="AA204" i="1" s="1"/>
  <c r="Z484" i="1"/>
  <c r="AA484" i="1" s="1"/>
  <c r="Z327" i="1"/>
  <c r="AA327" i="1" s="1"/>
  <c r="Z329" i="1"/>
  <c r="AA329" i="1" s="1"/>
  <c r="Z170" i="1"/>
  <c r="AA170" i="1" s="1"/>
  <c r="AA1328" i="1"/>
  <c r="Z1328" i="1"/>
  <c r="Z215" i="1"/>
  <c r="AA215" i="1" s="1"/>
  <c r="Z691" i="1"/>
  <c r="AA691" i="1" s="1"/>
  <c r="Z602" i="1"/>
  <c r="AA602" i="1" s="1"/>
  <c r="AA1119" i="1"/>
  <c r="Z1119" i="1"/>
  <c r="Z451" i="1"/>
  <c r="AA451" i="1" s="1"/>
  <c r="Z420" i="1"/>
  <c r="AA420" i="1" s="1"/>
  <c r="Z419" i="1"/>
  <c r="AA419" i="1" s="1"/>
  <c r="AA1276" i="1"/>
  <c r="Z1276" i="1"/>
  <c r="Z74" i="1"/>
  <c r="AA74" i="1" s="1"/>
  <c r="Z1570" i="1"/>
  <c r="AA1570" i="1" s="1"/>
  <c r="AA77" i="1"/>
  <c r="Z77" i="1"/>
  <c r="AA1350" i="1"/>
  <c r="Z1350" i="1"/>
  <c r="Z503" i="1"/>
  <c r="AA503" i="1" s="1"/>
  <c r="Z457" i="1"/>
  <c r="AA457" i="1" s="1"/>
  <c r="Z633" i="1"/>
  <c r="AA633" i="1" s="1"/>
  <c r="Z1562" i="1"/>
  <c r="AA1562" i="1" s="1"/>
  <c r="Z544" i="1"/>
  <c r="AA544" i="1" s="1"/>
  <c r="Z751" i="1"/>
  <c r="AA751" i="1" s="1"/>
  <c r="Z1558" i="1"/>
  <c r="AA1558" i="1" s="1"/>
  <c r="Z1071" i="1"/>
  <c r="AA1071" i="1" s="1"/>
  <c r="Z930" i="1"/>
  <c r="AA930" i="1" s="1"/>
  <c r="Z125" i="1"/>
  <c r="AA125" i="1" s="1"/>
  <c r="Z305" i="1"/>
  <c r="AA305" i="1" s="1"/>
  <c r="Z1000" i="1"/>
  <c r="AA1000" i="1" s="1"/>
  <c r="AA832" i="1"/>
  <c r="Z832" i="1"/>
  <c r="Z1536" i="1"/>
  <c r="AA1536" i="1" s="1"/>
  <c r="Z1316" i="1"/>
  <c r="AA1316" i="1" s="1"/>
  <c r="Z1608" i="1"/>
  <c r="AA1608" i="1" s="1"/>
  <c r="Z1213" i="1"/>
  <c r="AA1213" i="1" s="1"/>
  <c r="Z1069" i="1"/>
  <c r="AA1069" i="1" s="1"/>
  <c r="Z220" i="1"/>
  <c r="AA220" i="1" s="1"/>
  <c r="Z1432" i="1"/>
  <c r="AA1432" i="1" s="1"/>
  <c r="AA768" i="1"/>
  <c r="Z768" i="1"/>
  <c r="Z301" i="1"/>
  <c r="AA301" i="1" s="1"/>
  <c r="Z1096" i="1"/>
  <c r="AA1096" i="1" s="1"/>
  <c r="Z1075" i="1"/>
  <c r="AA1075" i="1" s="1"/>
  <c r="AA1369" i="1"/>
  <c r="Z1369" i="1"/>
  <c r="Z169" i="1"/>
  <c r="AA169" i="1" s="1"/>
  <c r="Z1477" i="1"/>
  <c r="AA1477" i="1" s="1"/>
  <c r="Z1648" i="1"/>
  <c r="AA1648" i="1" s="1"/>
  <c r="Z1090" i="1"/>
  <c r="AA1090" i="1" s="1"/>
  <c r="Z1326" i="1"/>
  <c r="AA1326" i="1" s="1"/>
  <c r="Z647" i="1"/>
  <c r="AA647" i="1" s="1"/>
  <c r="Z744" i="1"/>
  <c r="AA744" i="1" s="1"/>
  <c r="AA1250" i="1"/>
  <c r="Z1250" i="1"/>
  <c r="Z941" i="1"/>
  <c r="AA941" i="1" s="1"/>
  <c r="Z621" i="1"/>
  <c r="AA621" i="1" s="1"/>
  <c r="Z1630" i="1"/>
  <c r="AA1630" i="1" s="1"/>
  <c r="AA1392" i="1"/>
  <c r="Z1392" i="1"/>
  <c r="Z830" i="1"/>
  <c r="AA830" i="1" s="1"/>
  <c r="Z1011" i="1"/>
  <c r="AA1011" i="1" s="1"/>
  <c r="Z1114" i="1"/>
  <c r="AA1114" i="1" s="1"/>
  <c r="Z143" i="1"/>
  <c r="AA143" i="1" s="1"/>
  <c r="Z1076" i="1"/>
  <c r="AA1076" i="1" s="1"/>
  <c r="Z1254" i="1"/>
  <c r="AA1254" i="1" s="1"/>
  <c r="Z265" i="1"/>
  <c r="AA265" i="1" s="1"/>
  <c r="AA1646" i="1"/>
  <c r="Z1646" i="1"/>
  <c r="Z1469" i="1"/>
  <c r="AA1469" i="1" s="1"/>
  <c r="Z1686" i="1"/>
  <c r="AA1686" i="1" s="1"/>
  <c r="Z1106" i="1"/>
  <c r="AA1106" i="1" s="1"/>
  <c r="AA780" i="1"/>
  <c r="Z780" i="1"/>
  <c r="Z1002" i="1"/>
  <c r="AA1002" i="1" s="1"/>
  <c r="Z933" i="1"/>
  <c r="AA933" i="1" s="1"/>
  <c r="AA67" i="1"/>
  <c r="Z67" i="1"/>
  <c r="Z951" i="1"/>
  <c r="AA951" i="1" s="1"/>
  <c r="R954" i="1"/>
  <c r="R955" i="1" s="1"/>
  <c r="R956" i="1" s="1"/>
  <c r="R957" i="1" s="1"/>
  <c r="R958" i="1" s="1"/>
  <c r="R959" i="1" s="1"/>
  <c r="R960" i="1" s="1"/>
  <c r="R961" i="1" s="1"/>
  <c r="Z1319" i="1"/>
  <c r="AA1319" i="1" s="1"/>
  <c r="Z1504" i="1"/>
  <c r="AA1504" i="1" s="1"/>
  <c r="Z1190" i="1"/>
  <c r="AA1190" i="1" s="1"/>
  <c r="Z1515" i="1"/>
  <c r="AA1515" i="1" s="1"/>
  <c r="Z1014" i="1"/>
  <c r="AA1014" i="1" s="1"/>
  <c r="Z452" i="1"/>
  <c r="AA452" i="1" s="1"/>
  <c r="Z1044" i="1"/>
  <c r="AA1044" i="1" s="1"/>
  <c r="Z139" i="1"/>
  <c r="AA139" i="1" s="1"/>
  <c r="Z725" i="1"/>
  <c r="AA725" i="1" s="1"/>
  <c r="Z348" i="1"/>
  <c r="AA348" i="1" s="1"/>
  <c r="Z618" i="1"/>
  <c r="AA618" i="1" s="1"/>
  <c r="Z1253" i="1"/>
  <c r="AA1253" i="1" s="1"/>
  <c r="AA256" i="1"/>
  <c r="Z256" i="1"/>
  <c r="Z931" i="1"/>
  <c r="AA931" i="1" s="1"/>
  <c r="Z1547" i="1"/>
  <c r="AA1547" i="1" s="1"/>
  <c r="Z783" i="1"/>
  <c r="AA783" i="1" s="1"/>
  <c r="Z1626" i="1"/>
  <c r="AA1626" i="1" s="1"/>
  <c r="Z1561" i="1"/>
  <c r="AA1561" i="1" s="1"/>
  <c r="AA1549" i="1"/>
  <c r="Z1549" i="1"/>
  <c r="Z1748" i="1"/>
  <c r="AA1748" i="1" s="1"/>
  <c r="Z1341" i="1"/>
  <c r="AA1341" i="1" s="1"/>
  <c r="Z217" i="1"/>
  <c r="AA217" i="1" s="1"/>
  <c r="Z1116" i="1"/>
  <c r="AA1116" i="1" s="1"/>
  <c r="Z1713" i="1"/>
  <c r="AA1713" i="1" s="1"/>
  <c r="Z1501" i="1"/>
  <c r="AA1501" i="1" s="1"/>
  <c r="Z6" i="1"/>
  <c r="AA6" i="1" s="1"/>
  <c r="AB6" i="1" s="1"/>
  <c r="Z1256" i="1"/>
  <c r="AA1256" i="1" s="1"/>
  <c r="Z540" i="1"/>
  <c r="AA540" i="1" s="1"/>
  <c r="Z1759" i="1"/>
  <c r="AA1759" i="1" s="1"/>
  <c r="Z462" i="1"/>
  <c r="AA462" i="1" s="1"/>
  <c r="AA1311" i="1"/>
  <c r="Z1311" i="1"/>
  <c r="Z1336" i="1"/>
  <c r="AA1336" i="1" s="1"/>
  <c r="Z1274" i="1"/>
  <c r="AA1274" i="1" s="1"/>
  <c r="Z613" i="1"/>
  <c r="AA613" i="1" s="1"/>
  <c r="Z868" i="1"/>
  <c r="AA868" i="1" s="1"/>
  <c r="Z1621" i="1"/>
  <c r="AA1621" i="1" s="1"/>
  <c r="Z735" i="1"/>
  <c r="AA735" i="1" s="1"/>
  <c r="Z555" i="1"/>
  <c r="AA555" i="1" s="1"/>
  <c r="Z841" i="1"/>
  <c r="AA841" i="1" s="1"/>
  <c r="Z805" i="1"/>
  <c r="AA805" i="1" s="1"/>
  <c r="Z521" i="1"/>
  <c r="AA521" i="1" s="1"/>
  <c r="Z1001" i="1"/>
  <c r="AA1001" i="1" s="1"/>
  <c r="Z1188" i="1"/>
  <c r="AA1188" i="1" s="1"/>
  <c r="Z1329" i="1"/>
  <c r="AA1329" i="1" s="1"/>
  <c r="Z1325" i="1"/>
  <c r="AA1325" i="1" s="1"/>
  <c r="Z1200" i="1"/>
  <c r="AA1200" i="1" s="1"/>
  <c r="Z1022" i="1"/>
  <c r="AA1022" i="1" s="1"/>
  <c r="Z822" i="1"/>
  <c r="AA822" i="1" s="1"/>
  <c r="Z1669" i="1"/>
  <c r="AA1669" i="1" s="1"/>
  <c r="Z498" i="1"/>
  <c r="AA498" i="1" s="1"/>
  <c r="Z1799" i="1"/>
  <c r="AA1799" i="1" s="1"/>
  <c r="Z1092" i="1"/>
  <c r="AA1092" i="1" s="1"/>
  <c r="Z828" i="1"/>
  <c r="AA828" i="1" s="1"/>
  <c r="Z940" i="1"/>
  <c r="AA940" i="1" s="1"/>
  <c r="Z1579" i="1"/>
  <c r="AA1579" i="1" s="1"/>
  <c r="Z1550" i="1"/>
  <c r="AA1550" i="1" s="1"/>
  <c r="Z284" i="1"/>
  <c r="AA284" i="1" s="1"/>
  <c r="Z1666" i="1"/>
  <c r="AA1666" i="1" s="1"/>
  <c r="Z1237" i="1"/>
  <c r="AA1237" i="1" s="1"/>
  <c r="Z1620" i="1"/>
  <c r="AA1620" i="1" s="1"/>
  <c r="Z1046" i="1"/>
  <c r="AA1046" i="1" s="1"/>
  <c r="Z1553" i="1"/>
  <c r="AA1553" i="1" s="1"/>
  <c r="Z1524" i="1"/>
  <c r="AA1524" i="1" s="1"/>
  <c r="Z1182" i="1"/>
  <c r="AA1182" i="1" s="1"/>
  <c r="Z433" i="1"/>
  <c r="AA433" i="1" s="1"/>
  <c r="Z1331" i="1"/>
  <c r="AA1331" i="1" s="1"/>
  <c r="Z1676" i="1"/>
  <c r="AA1676" i="1" s="1"/>
  <c r="Z642" i="1"/>
  <c r="AA642" i="1" s="1"/>
  <c r="Z356" i="1"/>
  <c r="AA356" i="1" s="1"/>
  <c r="Z1397" i="1"/>
  <c r="AA1397" i="1" s="1"/>
  <c r="Z17" i="1"/>
  <c r="AA17" i="1" s="1"/>
  <c r="Z585" i="1"/>
  <c r="AA585" i="1" s="1"/>
  <c r="Z934" i="1"/>
  <c r="AA934" i="1" s="1"/>
  <c r="Z962" i="1"/>
  <c r="AA962" i="1" s="1"/>
  <c r="Z851" i="1"/>
  <c r="AA851" i="1" s="1"/>
  <c r="Z182" i="1"/>
  <c r="AA182" i="1" s="1"/>
  <c r="Z1519" i="1"/>
  <c r="AA1519" i="1" s="1"/>
  <c r="Z1714" i="1"/>
  <c r="AA1714" i="1" s="1"/>
  <c r="Z891" i="1"/>
  <c r="AA891" i="1" s="1"/>
  <c r="Z1636" i="1"/>
  <c r="AA1636" i="1" s="1"/>
  <c r="Z1658" i="1"/>
  <c r="AA1658" i="1" s="1"/>
  <c r="Z132" i="1"/>
  <c r="AA132" i="1" s="1"/>
  <c r="AA1168" i="1"/>
  <c r="Z1168" i="1"/>
  <c r="Z639" i="1"/>
  <c r="AA639" i="1" s="1"/>
  <c r="Z1470" i="1"/>
  <c r="AA1470" i="1" s="1"/>
  <c r="Z1416" i="1"/>
  <c r="AA1416" i="1" s="1"/>
  <c r="Z770" i="1"/>
  <c r="AA770" i="1" s="1"/>
  <c r="Z145" i="1"/>
  <c r="AA145" i="1" s="1"/>
  <c r="Z732" i="1"/>
  <c r="AA732" i="1" s="1"/>
  <c r="Z1028" i="1"/>
  <c r="AA1028" i="1" s="1"/>
  <c r="Z1503" i="1"/>
  <c r="AA1503" i="1" s="1"/>
  <c r="Z1018" i="1"/>
  <c r="AA1018" i="1" s="1"/>
  <c r="Z336" i="1"/>
  <c r="AA336" i="1" s="1"/>
  <c r="Z1295" i="1"/>
  <c r="AA1295" i="1" s="1"/>
  <c r="Z1072" i="1"/>
  <c r="AA1072" i="1" s="1"/>
  <c r="Z823" i="1"/>
  <c r="AA823" i="1" s="1"/>
  <c r="Z688" i="1"/>
  <c r="AA688" i="1" s="1"/>
  <c r="Z1233" i="1"/>
  <c r="AA1233" i="1" s="1"/>
  <c r="Z1324" i="1"/>
  <c r="AA1324" i="1" s="1"/>
  <c r="Z1201" i="1"/>
  <c r="AA1201" i="1" s="1"/>
  <c r="Z313" i="1"/>
  <c r="AA313" i="1" s="1"/>
  <c r="Z579" i="1"/>
  <c r="AA579" i="1" s="1"/>
  <c r="Z592" i="1"/>
  <c r="AA592" i="1" s="1"/>
  <c r="Z72" i="1"/>
  <c r="AA72" i="1" s="1"/>
  <c r="Z1624" i="1"/>
  <c r="AA1624" i="1" s="1"/>
  <c r="Z394" i="1"/>
  <c r="AA394" i="1" s="1"/>
  <c r="Z514" i="1"/>
  <c r="AA514" i="1" s="1"/>
  <c r="Z728" i="1"/>
  <c r="AA728" i="1" s="1"/>
  <c r="AA1353" i="1"/>
  <c r="Z1353" i="1"/>
  <c r="Z730" i="1"/>
  <c r="AA730" i="1" s="1"/>
  <c r="Z511" i="1"/>
  <c r="AA511" i="1" s="1"/>
  <c r="Z1229" i="1"/>
  <c r="AA1229" i="1" s="1"/>
  <c r="Z268" i="1"/>
  <c r="AA268" i="1" s="1"/>
  <c r="Z614" i="1"/>
  <c r="AA614" i="1" s="1"/>
  <c r="Z122" i="1"/>
  <c r="AA122" i="1" s="1"/>
  <c r="Z30" i="1"/>
  <c r="AA30" i="1" s="1"/>
  <c r="Z625" i="1"/>
  <c r="AA625" i="1" s="1"/>
  <c r="Z932" i="1"/>
  <c r="AA932" i="1" s="1"/>
  <c r="Z637" i="1"/>
  <c r="AA637" i="1" s="1"/>
  <c r="Z1395" i="1"/>
  <c r="AA1395" i="1" s="1"/>
  <c r="Z1513" i="1"/>
  <c r="AA1513" i="1" s="1"/>
  <c r="Z674" i="1"/>
  <c r="AA674" i="1" s="1"/>
  <c r="Z901" i="1"/>
  <c r="AA901" i="1" s="1"/>
  <c r="Z68" i="1"/>
  <c r="AA68" i="1" s="1"/>
  <c r="Z1148" i="1"/>
  <c r="AA1148" i="1" s="1"/>
  <c r="Z752" i="1"/>
  <c r="AA752" i="1" s="1"/>
  <c r="AA328" i="1"/>
  <c r="Z328" i="1"/>
  <c r="Z1289" i="1"/>
  <c r="AA1289" i="1" s="1"/>
  <c r="Z1214" i="1"/>
  <c r="AA1214" i="1" s="1"/>
  <c r="Z946" i="1"/>
  <c r="AA946" i="1" s="1"/>
  <c r="Z216" i="1"/>
  <c r="AA216" i="1" s="1"/>
  <c r="Z786" i="1"/>
  <c r="AA786" i="1" s="1"/>
  <c r="Z159" i="1"/>
  <c r="AA159" i="1" s="1"/>
  <c r="Z1619" i="1"/>
  <c r="AA1619" i="1" s="1"/>
  <c r="Z1578" i="1"/>
  <c r="AA1578" i="1" s="1"/>
  <c r="Z13" i="1"/>
  <c r="AA13" i="1" s="1"/>
  <c r="Z1475" i="1"/>
  <c r="AA1475" i="1" s="1"/>
  <c r="Z1629" i="1"/>
  <c r="AA1629" i="1" s="1"/>
  <c r="Z7" i="1"/>
  <c r="AA7" i="1" s="1"/>
  <c r="Z1628" i="1"/>
  <c r="AA1628" i="1" s="1"/>
  <c r="Z1730" i="1"/>
  <c r="AA1730" i="1" s="1"/>
  <c r="Z734" i="1"/>
  <c r="AA734" i="1" s="1"/>
  <c r="Z1728" i="1"/>
  <c r="AA1728" i="1" s="1"/>
  <c r="Z1163" i="1"/>
  <c r="AA1163" i="1" s="1"/>
  <c r="AA1481" i="1"/>
  <c r="Z1481" i="1"/>
  <c r="Z32" i="1"/>
  <c r="AA32" i="1" s="1"/>
  <c r="Z589" i="1"/>
  <c r="AA589" i="1" s="1"/>
  <c r="Z474" i="1"/>
  <c r="AA474" i="1" s="1"/>
  <c r="Z1593" i="1"/>
  <c r="AA1593" i="1" s="1"/>
  <c r="Z890" i="1"/>
  <c r="AA890" i="1" s="1"/>
  <c r="Z374" i="1"/>
  <c r="AA374" i="1" s="1"/>
  <c r="Z267" i="1"/>
  <c r="AA267" i="1" s="1"/>
  <c r="AA1208" i="1"/>
  <c r="Z1208" i="1"/>
  <c r="Z1342" i="1"/>
  <c r="AA1342" i="1" s="1"/>
  <c r="Z1413" i="1"/>
  <c r="AA1413" i="1" s="1"/>
  <c r="Z607" i="1"/>
  <c r="AA607" i="1" s="1"/>
  <c r="Z1680" i="1"/>
  <c r="AA1680" i="1" s="1"/>
  <c r="Z1664" i="1"/>
  <c r="AA1664" i="1" s="1"/>
  <c r="Z1175" i="1"/>
  <c r="AA1175" i="1" s="1"/>
  <c r="Z853" i="1"/>
  <c r="AA853" i="1" s="1"/>
  <c r="Z1802" i="1"/>
  <c r="AA1802" i="1" s="1"/>
  <c r="Z1518" i="1"/>
  <c r="AA1518" i="1" s="1"/>
  <c r="W1387" i="1"/>
  <c r="X1387" i="1" s="1"/>
  <c r="Y1387" i="1" s="1"/>
  <c r="W263" i="1"/>
  <c r="X263" i="1" s="1"/>
  <c r="Y263" i="1" s="1"/>
  <c r="W489" i="1"/>
  <c r="X489" i="1" s="1"/>
  <c r="Y489" i="1" s="1"/>
  <c r="W359" i="1"/>
  <c r="X359" i="1" s="1"/>
  <c r="Y359" i="1" s="1"/>
  <c r="W587" i="1"/>
  <c r="X587" i="1" s="1"/>
  <c r="Y587" i="1" s="1"/>
  <c r="W275" i="1"/>
  <c r="X275" i="1" s="1"/>
  <c r="Y275" i="1" s="1"/>
  <c r="W1493" i="1"/>
  <c r="X1493" i="1" s="1"/>
  <c r="Y1493" i="1" s="1"/>
  <c r="W947" i="1"/>
  <c r="X947" i="1" s="1"/>
  <c r="Y947" i="1" s="1"/>
  <c r="W707" i="1"/>
  <c r="X707" i="1" s="1"/>
  <c r="Y707" i="1" s="1"/>
  <c r="W538" i="1"/>
  <c r="X538" i="1" s="1"/>
  <c r="Y538" i="1" s="1"/>
  <c r="W1207" i="1"/>
  <c r="X1207" i="1" s="1"/>
  <c r="Y1207" i="1" s="1"/>
  <c r="W1008" i="1"/>
  <c r="X1008" i="1" s="1"/>
  <c r="Y1008" i="1" s="1"/>
  <c r="W1266" i="1"/>
  <c r="X1266" i="1" s="1"/>
  <c r="Y1266" i="1" s="1"/>
  <c r="W646" i="1"/>
  <c r="X646" i="1" s="1"/>
  <c r="Y646" i="1" s="1"/>
  <c r="W785" i="1"/>
  <c r="X785" i="1" s="1"/>
  <c r="Y785" i="1" s="1"/>
  <c r="W1750" i="1"/>
  <c r="X1750" i="1" s="1"/>
  <c r="Y1750" i="1" s="1"/>
  <c r="W854" i="1"/>
  <c r="X854" i="1" s="1"/>
  <c r="Y854" i="1" s="1"/>
  <c r="W1490" i="1"/>
  <c r="X1490" i="1" s="1"/>
  <c r="Y1490" i="1" s="1"/>
  <c r="W133" i="1"/>
  <c r="X133" i="1" s="1"/>
  <c r="Y133" i="1" s="1"/>
  <c r="W1618" i="1"/>
  <c r="X1618" i="1" s="1"/>
  <c r="Y1618" i="1" s="1"/>
  <c r="W456" i="1"/>
  <c r="X456" i="1" s="1"/>
  <c r="Y456" i="1" s="1"/>
  <c r="W345" i="1"/>
  <c r="X345" i="1" s="1"/>
  <c r="Y345" i="1" s="1"/>
  <c r="W558" i="1"/>
  <c r="X558" i="1" s="1"/>
  <c r="Y558" i="1" s="1"/>
  <c r="W1418" i="1"/>
  <c r="X1418" i="1" s="1"/>
  <c r="Y1418" i="1" s="1"/>
  <c r="W124" i="1"/>
  <c r="X124" i="1" s="1"/>
  <c r="Y124" i="1" s="1"/>
  <c r="W1598" i="1"/>
  <c r="X1598" i="1" s="1"/>
  <c r="Y1598" i="1" s="1"/>
  <c r="W911" i="1"/>
  <c r="X911" i="1" s="1"/>
  <c r="Y911" i="1" s="1"/>
  <c r="W739" i="1"/>
  <c r="X739" i="1" s="1"/>
  <c r="Y739" i="1" s="1"/>
  <c r="W1042" i="1"/>
  <c r="X1042" i="1" s="1"/>
  <c r="Y1042" i="1" s="1"/>
  <c r="W111" i="1"/>
  <c r="X111" i="1" s="1"/>
  <c r="Y111" i="1" s="1"/>
  <c r="W1006" i="1"/>
  <c r="X1006" i="1" s="1"/>
  <c r="Y1006" i="1" s="1"/>
  <c r="Z881" i="1"/>
  <c r="AA881" i="1" s="1"/>
  <c r="Z1679" i="1"/>
  <c r="AA1679" i="1" s="1"/>
  <c r="Z692" i="1"/>
  <c r="AA692" i="1" s="1"/>
  <c r="Z87" i="1"/>
  <c r="AA87" i="1" s="1"/>
  <c r="AA829" i="1"/>
  <c r="Z829" i="1"/>
  <c r="Z999" i="1"/>
  <c r="AA999" i="1" s="1"/>
  <c r="Z1642" i="1"/>
  <c r="AA1642" i="1" s="1"/>
  <c r="Z910" i="1"/>
  <c r="AA910" i="1" s="1"/>
  <c r="Z1650" i="1"/>
  <c r="AA1650" i="1" s="1"/>
  <c r="Z942" i="1"/>
  <c r="AA942" i="1" s="1"/>
  <c r="Z1235" i="1"/>
  <c r="AA1235" i="1" s="1"/>
  <c r="Z969" i="1"/>
  <c r="AA969" i="1" s="1"/>
  <c r="Z1177" i="1"/>
  <c r="AA1177" i="1" s="1"/>
  <c r="AA1322" i="1"/>
  <c r="Z1322" i="1"/>
  <c r="Z15" i="1"/>
  <c r="AA15" i="1" s="1"/>
  <c r="Z9" i="1"/>
  <c r="AA9" i="1" s="1"/>
  <c r="AA1478" i="1"/>
  <c r="Z1478" i="1"/>
  <c r="Z1333" i="1"/>
  <c r="AA1333" i="1" s="1"/>
  <c r="Z899" i="1"/>
  <c r="AA899" i="1" s="1"/>
  <c r="Z103" i="1"/>
  <c r="AA103" i="1" s="1"/>
  <c r="Z69" i="1"/>
  <c r="AA69" i="1" s="1"/>
  <c r="Z1507" i="1"/>
  <c r="AA1507" i="1" s="1"/>
  <c r="AA500" i="1"/>
  <c r="Z500" i="1"/>
  <c r="Z1473" i="1"/>
  <c r="AA1473" i="1" s="1"/>
  <c r="Z1465" i="1"/>
  <c r="AA1465" i="1" s="1"/>
  <c r="Z1442" i="1"/>
  <c r="AA1442" i="1" s="1"/>
  <c r="Z262" i="1"/>
  <c r="AA262" i="1" s="1"/>
  <c r="Z137" i="1"/>
  <c r="AA137" i="1" s="1"/>
  <c r="Z1245" i="1"/>
  <c r="AA1245" i="1" s="1"/>
  <c r="AA1729" i="1"/>
  <c r="Z1729" i="1"/>
  <c r="Z274" i="1"/>
  <c r="AA274" i="1" s="1"/>
  <c r="Z561" i="1"/>
  <c r="AA561" i="1" s="1"/>
  <c r="Z1665" i="1"/>
  <c r="AA1665" i="1" s="1"/>
  <c r="Z71" i="1"/>
  <c r="AA71" i="1" s="1"/>
  <c r="Z299" i="1"/>
  <c r="AA299" i="1" s="1"/>
  <c r="Z352" i="1"/>
  <c r="AA352" i="1" s="1"/>
  <c r="Z118" i="1"/>
  <c r="AA118" i="1" s="1"/>
  <c r="Z748" i="1"/>
  <c r="AA748" i="1" s="1"/>
  <c r="AA135" i="1"/>
  <c r="Z135" i="1"/>
  <c r="Z1673" i="1"/>
  <c r="AA1673" i="1" s="1"/>
  <c r="Z1762" i="1"/>
  <c r="AA1762" i="1" s="1"/>
  <c r="Z1216" i="1"/>
  <c r="AA1216" i="1" s="1"/>
  <c r="Z1456" i="1"/>
  <c r="AA1456" i="1" s="1"/>
  <c r="Z971" i="1"/>
  <c r="AA971" i="1" s="1"/>
  <c r="Z1007" i="1"/>
  <c r="AA1007" i="1" s="1"/>
  <c r="Z1541" i="1"/>
  <c r="AA1541" i="1" s="1"/>
  <c r="Z629" i="1"/>
  <c r="AA629" i="1" s="1"/>
  <c r="AA1255" i="1"/>
  <c r="Z1255" i="1"/>
  <c r="Z590" i="1"/>
  <c r="AA590" i="1" s="1"/>
  <c r="Z840" i="1"/>
  <c r="AA840" i="1" s="1"/>
  <c r="Z1500" i="1"/>
  <c r="AA1500" i="1" s="1"/>
  <c r="Z1142" i="1"/>
  <c r="AA1142" i="1" s="1"/>
  <c r="Z753" i="1"/>
  <c r="AA753" i="1" s="1"/>
  <c r="Z616" i="1"/>
  <c r="AA616" i="1" s="1"/>
  <c r="Z1081" i="1"/>
  <c r="AA1081" i="1" s="1"/>
  <c r="Z992" i="1"/>
  <c r="AA992" i="1" s="1"/>
  <c r="AA1335" i="1"/>
  <c r="Z1335" i="1"/>
  <c r="Z1291" i="1"/>
  <c r="AA1291" i="1" s="1"/>
  <c r="Z925" i="1"/>
  <c r="AA925" i="1" s="1"/>
  <c r="Z580" i="1"/>
  <c r="AA580" i="1" s="1"/>
  <c r="Z1019" i="1"/>
  <c r="AA1019" i="1" s="1"/>
  <c r="Z181" i="1"/>
  <c r="AA181" i="1" s="1"/>
  <c r="Z1557" i="1"/>
  <c r="AA1557" i="1" s="1"/>
  <c r="Z1623" i="1"/>
  <c r="AA1623" i="1" s="1"/>
  <c r="Z889" i="1"/>
  <c r="AA889" i="1" s="1"/>
  <c r="AA337" i="1"/>
  <c r="Z337" i="1"/>
  <c r="Z1239" i="1"/>
  <c r="AA1239" i="1" s="1"/>
  <c r="Z1236" i="1"/>
  <c r="AA1236" i="1" s="1"/>
  <c r="Z1613" i="1"/>
  <c r="AA1613" i="1" s="1"/>
  <c r="Z1118" i="1"/>
  <c r="AA1118" i="1" s="1"/>
  <c r="Z1337" i="1"/>
  <c r="AA1337" i="1" s="1"/>
  <c r="Z1306" i="1"/>
  <c r="AA1306" i="1" s="1"/>
  <c r="Z1074" i="1"/>
  <c r="AA1074" i="1" s="1"/>
  <c r="Z1145" i="1"/>
  <c r="AA1145" i="1" s="1"/>
  <c r="AA1203" i="1"/>
  <c r="Z1203" i="1"/>
  <c r="Z1668" i="1"/>
  <c r="AA1668" i="1" s="1"/>
  <c r="Z214" i="1"/>
  <c r="AA214" i="1" s="1"/>
  <c r="S38" i="1"/>
  <c r="W38" i="1" s="1"/>
  <c r="X38" i="1" s="1"/>
  <c r="Y38" i="1" s="1"/>
  <c r="R811" i="1"/>
  <c r="R812" i="1" s="1"/>
  <c r="R813" i="1" s="1"/>
  <c r="R814" i="1" s="1"/>
  <c r="R815" i="1" s="1"/>
  <c r="R816" i="1" s="1"/>
  <c r="R817" i="1" s="1"/>
  <c r="R818" i="1" s="1"/>
  <c r="R819" i="1" s="1"/>
  <c r="R820" i="1" s="1"/>
  <c r="R821" i="1" s="1"/>
  <c r="Z1672" i="1"/>
  <c r="AA1672" i="1" s="1"/>
  <c r="Z1287" i="1"/>
  <c r="AA1287" i="1" s="1"/>
  <c r="Z1720" i="1"/>
  <c r="AA1720" i="1" s="1"/>
  <c r="Z53" i="1"/>
  <c r="AA53" i="1" s="1"/>
  <c r="Z1003" i="1"/>
  <c r="AA1003" i="1" s="1"/>
  <c r="AA1483" i="1"/>
  <c r="Z1483" i="1"/>
  <c r="Z771" i="1"/>
  <c r="AA771" i="1" s="1"/>
  <c r="Z1107" i="1"/>
  <c r="AA1107" i="1" s="1"/>
  <c r="Z1448" i="1"/>
  <c r="AA1448" i="1" s="1"/>
  <c r="Z1230" i="1"/>
  <c r="AA1230" i="1" s="1"/>
  <c r="Z11" i="1"/>
  <c r="AA11" i="1" s="1"/>
  <c r="Z750" i="1"/>
  <c r="AA750" i="1" s="1"/>
  <c r="Z1637" i="1"/>
  <c r="AA1637" i="1" s="1"/>
  <c r="Z1124" i="1"/>
  <c r="AA1124" i="1" s="1"/>
  <c r="AA287" i="1"/>
  <c r="Z287" i="1"/>
  <c r="Z82" i="1"/>
  <c r="AA82" i="1" s="1"/>
  <c r="Z1101" i="1"/>
  <c r="AA1101" i="1" s="1"/>
  <c r="Z1603" i="1"/>
  <c r="AA1603" i="1" s="1"/>
  <c r="Z1472" i="1"/>
  <c r="AA1472" i="1" s="1"/>
  <c r="Z963" i="1"/>
  <c r="AA963" i="1" s="1"/>
  <c r="Z1712" i="1"/>
  <c r="AA1712" i="1" s="1"/>
  <c r="Z1206" i="1"/>
  <c r="AA1206" i="1" s="1"/>
  <c r="Z1212" i="1"/>
  <c r="AA1212" i="1" s="1"/>
  <c r="AA430" i="1"/>
  <c r="Z430" i="1"/>
  <c r="Z1283" i="1"/>
  <c r="AA1283" i="1" s="1"/>
  <c r="Z754" i="1"/>
  <c r="AA754" i="1" s="1"/>
  <c r="Z1677" i="1"/>
  <c r="AA1677" i="1" s="1"/>
  <c r="Z1754" i="1"/>
  <c r="AA1754" i="1" s="1"/>
  <c r="Z574" i="1"/>
  <c r="AA574" i="1" s="1"/>
  <c r="Z127" i="1"/>
  <c r="AA127" i="1" s="1"/>
  <c r="Z458" i="1"/>
  <c r="AA458" i="1" s="1"/>
  <c r="Z831" i="1"/>
  <c r="AA831" i="1" s="1"/>
  <c r="AA198" i="1"/>
  <c r="Z198" i="1"/>
  <c r="Z774" i="1"/>
  <c r="AA774" i="1" s="1"/>
  <c r="Z919" i="1"/>
  <c r="AA919" i="1" s="1"/>
  <c r="Z741" i="1"/>
  <c r="AA741" i="1" s="1"/>
  <c r="Z1330" i="1"/>
  <c r="AA1330" i="1" s="1"/>
  <c r="Z1036" i="1"/>
  <c r="AA1036" i="1" s="1"/>
  <c r="Z1100" i="1"/>
  <c r="AA1100" i="1" s="1"/>
  <c r="Z354" i="1"/>
  <c r="AA354" i="1" s="1"/>
  <c r="Z1697" i="1"/>
  <c r="AA1697" i="1" s="1"/>
  <c r="AA1226" i="1"/>
  <c r="Z1226" i="1"/>
  <c r="Z1143" i="1"/>
  <c r="AA1143" i="1" s="1"/>
  <c r="Z1048" i="1"/>
  <c r="AA1048" i="1" s="1"/>
  <c r="Z1312" i="1"/>
  <c r="AA1312" i="1" s="1"/>
  <c r="Z1343" i="1"/>
  <c r="AA1343" i="1" s="1"/>
  <c r="Z35" i="1"/>
  <c r="AA35" i="1" s="1"/>
  <c r="Z1651" i="1"/>
  <c r="AA1651" i="1" s="1"/>
  <c r="Z229" i="1"/>
  <c r="AA229" i="1" s="1"/>
  <c r="Z1396" i="1"/>
  <c r="AA1396" i="1" s="1"/>
  <c r="AA755" i="1"/>
  <c r="Z755" i="1"/>
  <c r="Z787" i="1"/>
  <c r="AA787" i="1" s="1"/>
  <c r="Z510" i="1"/>
  <c r="AA510" i="1" s="1"/>
  <c r="Z302" i="1"/>
  <c r="AA302" i="1" s="1"/>
  <c r="Z1077" i="1"/>
  <c r="AA1077" i="1" s="1"/>
  <c r="Z339" i="1"/>
  <c r="AA339" i="1" s="1"/>
  <c r="Z643" i="1"/>
  <c r="AA643" i="1" s="1"/>
  <c r="Z653" i="1"/>
  <c r="AA653" i="1" s="1"/>
  <c r="Z233" i="1"/>
  <c r="AA233" i="1" s="1"/>
  <c r="AA1197" i="1"/>
  <c r="Z1197" i="1"/>
  <c r="Z835" i="1"/>
  <c r="AA835" i="1" s="1"/>
  <c r="Z883" i="1"/>
  <c r="AA883" i="1" s="1"/>
  <c r="Z146" i="1"/>
  <c r="AA146" i="1" s="1"/>
  <c r="Z1458" i="1"/>
  <c r="AA1458" i="1" s="1"/>
  <c r="Z1034" i="1"/>
  <c r="AA1034" i="1" s="1"/>
  <c r="Z16" i="1"/>
  <c r="AA16" i="1" s="1"/>
  <c r="Z497" i="1"/>
  <c r="AA497" i="1" s="1"/>
  <c r="Z634" i="1"/>
  <c r="AA634" i="1" s="1"/>
  <c r="AA1010" i="1"/>
  <c r="Z1010" i="1"/>
  <c r="Z893" i="1"/>
  <c r="AA893" i="1" s="1"/>
  <c r="Z855" i="1"/>
  <c r="AA855" i="1" s="1"/>
  <c r="Z470" i="1"/>
  <c r="AA470" i="1" s="1"/>
  <c r="Z1013" i="1"/>
  <c r="AA1013" i="1" s="1"/>
  <c r="Z1281" i="1"/>
  <c r="AA1281" i="1" s="1"/>
  <c r="Z1586" i="1"/>
  <c r="AA1586" i="1" s="1"/>
  <c r="Z1263" i="1"/>
  <c r="AA1263" i="1" s="1"/>
  <c r="Z679" i="1"/>
  <c r="AA679" i="1" s="1"/>
  <c r="Z1415" i="1"/>
  <c r="AA1415" i="1" s="1"/>
  <c r="AA1024" i="1"/>
  <c r="Z1024" i="1"/>
  <c r="Z1670" i="1"/>
  <c r="AA1670" i="1" s="1"/>
  <c r="Z1196" i="1"/>
  <c r="AA1196" i="1" s="1"/>
  <c r="Z449" i="1"/>
  <c r="AA449" i="1" s="1"/>
  <c r="Z572" i="1"/>
  <c r="AA572" i="1" s="1"/>
  <c r="Z10" i="1"/>
  <c r="AA10" i="1" s="1"/>
  <c r="Z1488" i="1"/>
  <c r="AA1488" i="1" s="1"/>
  <c r="Z1267" i="1"/>
  <c r="AA1267" i="1" s="1"/>
  <c r="Z965" i="1"/>
  <c r="AA965" i="1" s="1"/>
  <c r="AA571" i="1"/>
  <c r="Z571" i="1"/>
  <c r="Z1696" i="1"/>
  <c r="AA1696" i="1" s="1"/>
  <c r="Z1705" i="1"/>
  <c r="AA1705" i="1" s="1"/>
  <c r="Z392" i="1"/>
  <c r="AA392" i="1" s="1"/>
  <c r="Z836" i="1"/>
  <c r="AA836" i="1" s="1"/>
  <c r="Z913" i="1"/>
  <c r="AA913" i="1" s="1"/>
  <c r="Z213" i="1"/>
  <c r="AA213" i="1" s="1"/>
  <c r="Z617" i="1"/>
  <c r="AA617" i="1" s="1"/>
  <c r="Z1228" i="1"/>
  <c r="AA1228" i="1" s="1"/>
  <c r="AA886" i="1"/>
  <c r="Z886" i="1"/>
  <c r="Z508" i="1"/>
  <c r="AA508" i="1" s="1"/>
  <c r="Z66" i="1"/>
  <c r="AA66" i="1" s="1"/>
  <c r="Z1604" i="1"/>
  <c r="AA1604" i="1" s="1"/>
  <c r="Z492" i="1"/>
  <c r="AA492" i="1" s="1"/>
  <c r="Z1194" i="1"/>
  <c r="AA1194" i="1" s="1"/>
  <c r="Z804" i="1"/>
  <c r="AA804" i="1" s="1"/>
  <c r="Z1520" i="1"/>
  <c r="AA1520" i="1" s="1"/>
  <c r="Z1522" i="1"/>
  <c r="AA1522" i="1" s="1"/>
  <c r="AA1765" i="1"/>
  <c r="Z1765" i="1"/>
  <c r="Z1307" i="1"/>
  <c r="AA1307" i="1" s="1"/>
  <c r="Z1595" i="1"/>
  <c r="AA1595" i="1" s="1"/>
  <c r="Z1262" i="1"/>
  <c r="AA1262" i="1" s="1"/>
  <c r="Z314" i="1"/>
  <c r="AA314" i="1" s="1"/>
  <c r="Z499" i="1"/>
  <c r="AA499" i="1" s="1"/>
  <c r="Z924" i="1"/>
  <c r="AA924" i="1" s="1"/>
  <c r="Z861" i="1"/>
  <c r="AA861" i="1" s="1"/>
  <c r="Z808" i="1"/>
  <c r="AA808" i="1" s="1"/>
  <c r="AA575" i="1"/>
  <c r="Z575" i="1"/>
  <c r="Z114" i="1"/>
  <c r="AA114" i="1" s="1"/>
  <c r="Z1635" i="1"/>
  <c r="AA1635" i="1" s="1"/>
  <c r="Z1178" i="1"/>
  <c r="AA1178" i="1" s="1"/>
  <c r="Z1577" i="1"/>
  <c r="AA1577" i="1" s="1"/>
  <c r="Z864" i="1"/>
  <c r="AA864" i="1" s="1"/>
  <c r="Z842" i="1"/>
  <c r="AA842" i="1" s="1"/>
  <c r="Z1050" i="1"/>
  <c r="AA1050" i="1" s="1"/>
  <c r="Z414" i="1"/>
  <c r="AA414" i="1" s="1"/>
  <c r="Z477" i="1"/>
  <c r="AA477" i="1" s="1"/>
  <c r="Z1609" i="1"/>
  <c r="AA1609" i="1" s="1"/>
  <c r="Z920" i="1"/>
  <c r="AA920" i="1" s="1"/>
  <c r="Z1025" i="1"/>
  <c r="AA1025" i="1" s="1"/>
  <c r="Z898" i="1"/>
  <c r="AA898" i="1" s="1"/>
  <c r="Z1427" i="1"/>
  <c r="AA1427" i="1" s="1"/>
  <c r="Z1070" i="1"/>
  <c r="AA1070" i="1" s="1"/>
  <c r="Z398" i="1"/>
  <c r="AA398" i="1" s="1"/>
  <c r="Z556" i="1"/>
  <c r="AA556" i="1" s="1"/>
  <c r="Z533" i="1"/>
  <c r="AA533" i="1" s="1"/>
  <c r="Z1389" i="1"/>
  <c r="AA1389" i="1" s="1"/>
  <c r="Z778" i="1"/>
  <c r="AA778" i="1" s="1"/>
  <c r="Z740" i="1"/>
  <c r="AA740" i="1" s="1"/>
  <c r="Z27" i="1"/>
  <c r="AA27" i="1" s="1"/>
  <c r="Z598" i="1"/>
  <c r="AA598" i="1" s="1"/>
  <c r="Z1502" i="1"/>
  <c r="AA1502" i="1" s="1"/>
  <c r="Z1170" i="1"/>
  <c r="AA1170" i="1" s="1"/>
  <c r="Z153" i="1"/>
  <c r="AA153" i="1" s="1"/>
  <c r="Z1798" i="1"/>
  <c r="AA1798" i="1" s="1"/>
  <c r="Z1482" i="1"/>
  <c r="AA1482" i="1" s="1"/>
  <c r="Z455" i="1"/>
  <c r="AA455" i="1" s="1"/>
  <c r="Z507" i="1"/>
  <c r="AA507" i="1" s="1"/>
  <c r="Z221" i="1"/>
  <c r="AA221" i="1" s="1"/>
  <c r="Z448" i="1"/>
  <c r="AA448" i="1" s="1"/>
  <c r="Z1640" i="1"/>
  <c r="AA1640" i="1" s="1"/>
  <c r="Z1246" i="1"/>
  <c r="AA1246" i="1" s="1"/>
  <c r="Z926" i="1"/>
  <c r="AA926" i="1" s="1"/>
  <c r="Z286" i="1"/>
  <c r="AA286" i="1" s="1"/>
  <c r="Z421" i="1"/>
  <c r="AA421" i="1" s="1"/>
  <c r="Z1290" i="1"/>
  <c r="AA1290" i="1" s="1"/>
  <c r="Z150" i="1"/>
  <c r="AA150" i="1" s="1"/>
  <c r="Z1684" i="1"/>
  <c r="AA1684" i="1" s="1"/>
  <c r="Z948" i="1"/>
  <c r="AA948" i="1" s="1"/>
  <c r="Z1227" i="1"/>
  <c r="AA1227" i="1" s="1"/>
  <c r="Z1643" i="1"/>
  <c r="AA1643" i="1" s="1"/>
  <c r="Z1751" i="1"/>
  <c r="AA1751" i="1" s="1"/>
  <c r="Z1031" i="1"/>
  <c r="AA1031" i="1" s="1"/>
  <c r="Z1702" i="1"/>
  <c r="AA1702" i="1" s="1"/>
  <c r="Z469" i="1"/>
  <c r="AA469" i="1" s="1"/>
  <c r="Z1653" i="1"/>
  <c r="AA1653" i="1" s="1"/>
  <c r="Z1165" i="1"/>
  <c r="AA1165" i="1" s="1"/>
  <c r="Z1238" i="1"/>
  <c r="AA1238" i="1" s="1"/>
  <c r="Z609" i="1"/>
  <c r="AA609" i="1" s="1"/>
  <c r="Z1414" i="1"/>
  <c r="AA1414" i="1" s="1"/>
  <c r="Z1692" i="1"/>
  <c r="AA1692" i="1" s="1"/>
  <c r="Z1554" i="1"/>
  <c r="AA1554" i="1" s="1"/>
  <c r="Z789" i="1"/>
  <c r="AA789" i="1" s="1"/>
  <c r="Z591" i="1"/>
  <c r="AA591" i="1" s="1"/>
  <c r="Z1575" i="1"/>
  <c r="AA1575" i="1" s="1"/>
  <c r="Z729" i="1"/>
  <c r="AA729" i="1" s="1"/>
  <c r="Z102" i="1"/>
  <c r="AA102" i="1" s="1"/>
  <c r="Z788" i="1"/>
  <c r="AA788" i="1" s="1"/>
  <c r="W1242" i="1"/>
  <c r="X1242" i="1" s="1"/>
  <c r="Y1242" i="1" s="1"/>
  <c r="W330" i="1"/>
  <c r="X330" i="1" s="1"/>
  <c r="Y330" i="1" s="1"/>
  <c r="W257" i="1"/>
  <c r="X257" i="1" s="1"/>
  <c r="Y257" i="1" s="1"/>
  <c r="W670" i="1"/>
  <c r="X670" i="1" s="1"/>
  <c r="Y670" i="1" s="1"/>
  <c r="W923" i="1"/>
  <c r="X923" i="1" s="1"/>
  <c r="Y923" i="1" s="1"/>
  <c r="W1610" i="1"/>
  <c r="X1610" i="1" s="1"/>
  <c r="Y1610" i="1" s="1"/>
  <c r="W196" i="1"/>
  <c r="X196" i="1" s="1"/>
  <c r="Y196" i="1" s="1"/>
  <c r="W1029" i="1"/>
  <c r="X1029" i="1" s="1"/>
  <c r="Y1029" i="1" s="1"/>
  <c r="W1016" i="1"/>
  <c r="X1016" i="1" s="1"/>
  <c r="Y1016" i="1" s="1"/>
  <c r="W1400" i="1"/>
  <c r="X1400" i="1" s="1"/>
  <c r="Y1400" i="1" s="1"/>
  <c r="W605" i="1"/>
  <c r="X605" i="1" s="1"/>
  <c r="Y605" i="1" s="1"/>
  <c r="W1510" i="1"/>
  <c r="X1510" i="1" s="1"/>
  <c r="Y1510" i="1" s="1"/>
  <c r="W1691" i="1"/>
  <c r="X1691" i="1" s="1"/>
  <c r="Y1691" i="1" s="1"/>
  <c r="W676" i="1"/>
  <c r="X676" i="1" s="1"/>
  <c r="Y676" i="1" s="1"/>
  <c r="W304" i="1"/>
  <c r="X304" i="1" s="1"/>
  <c r="Y304" i="1" s="1"/>
  <c r="W866" i="1"/>
  <c r="X866" i="1" s="1"/>
  <c r="Y866" i="1" s="1"/>
  <c r="W201" i="1"/>
  <c r="X201" i="1" s="1"/>
  <c r="Y201" i="1" s="1"/>
  <c r="W475" i="1"/>
  <c r="X475" i="1" s="1"/>
  <c r="Y475" i="1" s="1"/>
  <c r="W351" i="1"/>
  <c r="X351" i="1" s="1"/>
  <c r="Y351" i="1" s="1"/>
  <c r="AA1240" i="1"/>
  <c r="Z1240" i="1"/>
  <c r="Z1020" i="1"/>
  <c r="AA1020" i="1" s="1"/>
  <c r="Z1756" i="1"/>
  <c r="AA1756" i="1" s="1"/>
  <c r="Z1033" i="1"/>
  <c r="AA1033" i="1" s="1"/>
  <c r="Z1293" i="1"/>
  <c r="AA1293" i="1" s="1"/>
  <c r="Z1105" i="1"/>
  <c r="AA1105" i="1" s="1"/>
  <c r="Z368" i="1"/>
  <c r="AA368" i="1" s="1"/>
  <c r="Z1083" i="1"/>
  <c r="AA1083" i="1" s="1"/>
  <c r="Z1377" i="1"/>
  <c r="AA1377" i="1" s="1"/>
  <c r="Z1202" i="1"/>
  <c r="AA1202" i="1" s="1"/>
  <c r="Z1204" i="1"/>
  <c r="AA1204" i="1" s="1"/>
  <c r="Z81" i="1"/>
  <c r="AA81" i="1" s="1"/>
  <c r="Z1376" i="1"/>
  <c r="AA1376" i="1" s="1"/>
  <c r="AA1698" i="1"/>
  <c r="Z1698" i="1"/>
  <c r="Z37" i="1"/>
  <c r="AA37" i="1" s="1"/>
  <c r="Z1447" i="1"/>
  <c r="AA1447" i="1" s="1"/>
  <c r="Z844" i="1"/>
  <c r="AA844" i="1" s="1"/>
  <c r="Z1801" i="1"/>
  <c r="AA1801" i="1" s="1"/>
  <c r="AA404" i="1"/>
  <c r="Z404" i="1"/>
  <c r="Z1590" i="1"/>
  <c r="AA1590" i="1" s="1"/>
  <c r="Z1468" i="1"/>
  <c r="AA1468" i="1" s="1"/>
  <c r="Z1449" i="1"/>
  <c r="AA1449" i="1" s="1"/>
  <c r="Z1047" i="1"/>
  <c r="AA1047" i="1" s="1"/>
  <c r="Z1671" i="1"/>
  <c r="AA1671" i="1" s="1"/>
  <c r="AA1584" i="1"/>
  <c r="Z1584" i="1"/>
  <c r="Z1184" i="1"/>
  <c r="AA1184" i="1" s="1"/>
  <c r="AA468" i="1"/>
  <c r="Z468" i="1"/>
  <c r="Z312" i="1"/>
  <c r="AA312" i="1" s="1"/>
  <c r="Z1347" i="1"/>
  <c r="AA1347" i="1" s="1"/>
  <c r="Z1659" i="1"/>
  <c r="AA1659" i="1" s="1"/>
  <c r="Z1009" i="1"/>
  <c r="AA1009" i="1" s="1"/>
  <c r="Z1480" i="1"/>
  <c r="AA1480" i="1" s="1"/>
  <c r="Z1580" i="1"/>
  <c r="AA1580" i="1" s="1"/>
  <c r="Z1594" i="1"/>
  <c r="AA1594" i="1" s="1"/>
  <c r="Z1085" i="1"/>
  <c r="AA1085" i="1" s="1"/>
  <c r="Z936" i="1"/>
  <c r="AA936" i="1" s="1"/>
  <c r="W294" i="1"/>
  <c r="X294" i="1" s="1"/>
  <c r="Y294" i="1" s="1"/>
  <c r="Z117" i="1"/>
  <c r="AA117" i="1" s="1"/>
  <c r="Z396" i="1"/>
  <c r="AA396" i="1" s="1"/>
  <c r="Z843" i="1"/>
  <c r="AA843" i="1" s="1"/>
  <c r="Z288" i="1"/>
  <c r="AA288" i="1" s="1"/>
  <c r="Z1183" i="1"/>
  <c r="AA1183" i="1" s="1"/>
  <c r="Z1045" i="1"/>
  <c r="AA1045" i="1" s="1"/>
  <c r="Z1612" i="1"/>
  <c r="AA1612" i="1" s="1"/>
  <c r="Z1157" i="1"/>
  <c r="AA1157" i="1" s="1"/>
  <c r="Z483" i="1"/>
  <c r="AA483" i="1" s="1"/>
  <c r="Z792" i="1"/>
  <c r="AA792" i="1" s="1"/>
  <c r="Z164" i="1"/>
  <c r="AA164" i="1" s="1"/>
  <c r="Z371" i="1"/>
  <c r="AA371" i="1" s="1"/>
  <c r="Z597" i="1"/>
  <c r="AA597" i="1" s="1"/>
  <c r="Z1279" i="1"/>
  <c r="AA1279" i="1" s="1"/>
  <c r="Z794" i="1"/>
  <c r="AA794" i="1" s="1"/>
  <c r="Z152" i="1"/>
  <c r="AA152" i="1" s="1"/>
  <c r="AA630" i="1"/>
  <c r="Z630" i="1"/>
  <c r="Z225" i="1"/>
  <c r="AA225" i="1" s="1"/>
  <c r="Z1421" i="1"/>
  <c r="AA1421" i="1" s="1"/>
  <c r="Z1385" i="1"/>
  <c r="AA1385" i="1" s="1"/>
  <c r="Z1352" i="1"/>
  <c r="AA1352" i="1" s="1"/>
  <c r="Z270" i="1"/>
  <c r="AA270" i="1" s="1"/>
  <c r="Z848" i="1"/>
  <c r="AA848" i="1" s="1"/>
  <c r="Z583" i="1"/>
  <c r="AA583" i="1" s="1"/>
  <c r="Z857" i="1"/>
  <c r="AA857" i="1" s="1"/>
  <c r="AA651" i="1"/>
  <c r="Z651" i="1"/>
  <c r="Z165" i="1"/>
  <c r="AA165" i="1" s="1"/>
  <c r="Z677" i="1"/>
  <c r="AA677" i="1" s="1"/>
  <c r="Z1098" i="1"/>
  <c r="AA1098" i="1" s="1"/>
  <c r="Z1678" i="1"/>
  <c r="AA1678" i="1" s="1"/>
  <c r="Z179" i="1"/>
  <c r="AA179" i="1" s="1"/>
  <c r="Z775" i="1"/>
  <c r="AA775" i="1" s="1"/>
  <c r="Z1654" i="1"/>
  <c r="AA1654" i="1" s="1"/>
  <c r="Z515" i="1"/>
  <c r="AA515" i="1" s="1"/>
  <c r="AA586" i="1"/>
  <c r="Z586" i="1"/>
  <c r="Z1172" i="1"/>
  <c r="AA1172" i="1" s="1"/>
  <c r="Z1154" i="1"/>
  <c r="AA1154" i="1" s="1"/>
  <c r="Z1461" i="1"/>
  <c r="AA1461" i="1" s="1"/>
  <c r="Z1349" i="1"/>
  <c r="AA1349" i="1" s="1"/>
  <c r="Z202" i="1"/>
  <c r="AA202" i="1" s="1"/>
  <c r="Z1193" i="1"/>
  <c r="AA1193" i="1" s="1"/>
  <c r="AA166" i="1"/>
  <c r="Z166" i="1"/>
  <c r="Z690" i="1"/>
  <c r="AA690" i="1" s="1"/>
  <c r="Z519" i="1"/>
  <c r="AA519" i="1" s="1"/>
  <c r="Z747" i="1"/>
  <c r="AA747" i="1" s="1"/>
  <c r="Z915" i="1"/>
  <c r="AA915" i="1" s="1"/>
  <c r="Z1305" i="1"/>
  <c r="AA1305" i="1" s="1"/>
  <c r="Z413" i="1"/>
  <c r="AA413" i="1" s="1"/>
  <c r="Z1617" i="1"/>
  <c r="AA1617" i="1" s="1"/>
  <c r="AA184" i="1"/>
  <c r="Z184" i="1"/>
  <c r="Z341" i="1"/>
  <c r="AA341" i="1" s="1"/>
  <c r="Z1049" i="1"/>
  <c r="AA1049" i="1" s="1"/>
  <c r="AA1412" i="1"/>
  <c r="Z1412" i="1"/>
  <c r="Z1308" i="1"/>
  <c r="AA1308" i="1" s="1"/>
  <c r="Z1694" i="1"/>
  <c r="AA1694" i="1" s="1"/>
  <c r="Z603" i="1"/>
  <c r="AA603" i="1" s="1"/>
  <c r="Z917" i="1"/>
  <c r="AA917" i="1" s="1"/>
  <c r="Z1068" i="1"/>
  <c r="AA1068" i="1" s="1"/>
  <c r="Z1338" i="1"/>
  <c r="AA1338" i="1" s="1"/>
  <c r="Z1115" i="1"/>
  <c r="AA1115" i="1" s="1"/>
  <c r="Z1248" i="1"/>
  <c r="AA1248" i="1" s="1"/>
  <c r="Z1181" i="1"/>
  <c r="AA1181" i="1" s="1"/>
  <c r="Z1455" i="1"/>
  <c r="AA1455" i="1" s="1"/>
  <c r="Z180" i="1"/>
  <c r="AA180" i="1" s="1"/>
  <c r="Z1717" i="1"/>
  <c r="AA1717" i="1" s="1"/>
  <c r="Z482" i="1"/>
  <c r="AA482" i="1" s="1"/>
  <c r="W1205" i="1"/>
  <c r="X1205" i="1" s="1"/>
  <c r="Y1205" i="1" s="1"/>
  <c r="W736" i="1"/>
  <c r="X736" i="1" s="1"/>
  <c r="Y736" i="1" s="1"/>
  <c r="W403" i="1"/>
  <c r="X403" i="1" s="1"/>
  <c r="Y403" i="1" s="1"/>
  <c r="W147" i="1"/>
  <c r="X147" i="1" s="1"/>
  <c r="Y147" i="1" s="1"/>
  <c r="W1546" i="1"/>
  <c r="X1546" i="1" s="1"/>
  <c r="Y1546" i="1" s="1"/>
  <c r="W26" i="1"/>
  <c r="X26" i="1" s="1"/>
  <c r="Y26" i="1" s="1"/>
  <c r="W1243" i="1"/>
  <c r="X1243" i="1" s="1"/>
  <c r="Y1243" i="1" s="1"/>
  <c r="W1317" i="1"/>
  <c r="X1317" i="1" s="1"/>
  <c r="Y1317" i="1" s="1"/>
  <c r="W431" i="1"/>
  <c r="X431" i="1" s="1"/>
  <c r="Y431" i="1" s="1"/>
  <c r="W326" i="1"/>
  <c r="X326" i="1" s="1"/>
  <c r="Y326" i="1" s="1"/>
  <c r="W1726" i="1"/>
  <c r="X1726" i="1" s="1"/>
  <c r="Y1726" i="1" s="1"/>
  <c r="W347" i="1"/>
  <c r="X347" i="1" s="1"/>
  <c r="Y347" i="1" s="1"/>
  <c r="W993" i="1"/>
  <c r="X993" i="1" s="1"/>
  <c r="Y993" i="1" s="1"/>
  <c r="W542" i="1"/>
  <c r="X542" i="1" s="1"/>
  <c r="Y542" i="1" s="1"/>
  <c r="W1027" i="1"/>
  <c r="X1027" i="1" s="1"/>
  <c r="Y1027" i="1" s="1"/>
  <c r="W742" i="1"/>
  <c r="X742" i="1" s="1"/>
  <c r="Y742" i="1" s="1"/>
  <c r="W584" i="1"/>
  <c r="X584" i="1" s="1"/>
  <c r="Y584" i="1" s="1"/>
  <c r="W1166" i="1"/>
  <c r="X1166" i="1" s="1"/>
  <c r="Y1166" i="1" s="1"/>
  <c r="W218" i="1"/>
  <c r="X218" i="1" s="1"/>
  <c r="Y218" i="1" s="1"/>
  <c r="W234" i="1"/>
  <c r="X234" i="1" s="1"/>
  <c r="Y234" i="1" s="1"/>
  <c r="W261" i="1"/>
  <c r="X261" i="1" s="1"/>
  <c r="Y261" i="1" s="1"/>
  <c r="W1051" i="1"/>
  <c r="X1051" i="1" s="1"/>
  <c r="Y1051" i="1" s="1"/>
  <c r="W945" i="1"/>
  <c r="X945" i="1" s="1"/>
  <c r="Y945" i="1" s="1"/>
  <c r="W611" i="1"/>
  <c r="X611" i="1" s="1"/>
  <c r="Y611" i="1" s="1"/>
  <c r="W203" i="1"/>
  <c r="X203" i="1" s="1"/>
  <c r="Y203" i="1" s="1"/>
  <c r="W106" i="1"/>
  <c r="X106" i="1" s="1"/>
  <c r="Y106" i="1" s="1"/>
  <c r="W70" i="1"/>
  <c r="X70" i="1" s="1"/>
  <c r="Y70" i="1" s="1"/>
  <c r="W460" i="1"/>
  <c r="X460" i="1" s="1"/>
  <c r="Y460" i="1" s="1"/>
  <c r="W425" i="1"/>
  <c r="X425" i="1" s="1"/>
  <c r="Y425" i="1" s="1"/>
  <c r="W437" i="1"/>
  <c r="X437" i="1" s="1"/>
  <c r="Y437" i="1" s="1"/>
  <c r="W389" i="1"/>
  <c r="X389" i="1" s="1"/>
  <c r="Y389" i="1" s="1"/>
  <c r="R796" i="1"/>
  <c r="R797" i="1" s="1"/>
  <c r="R798" i="1" s="1"/>
  <c r="R799" i="1" s="1"/>
  <c r="R800" i="1" s="1"/>
  <c r="R801" i="1" s="1"/>
  <c r="R802" i="1" s="1"/>
  <c r="W668" i="1"/>
  <c r="X668" i="1" s="1"/>
  <c r="Y668" i="1" s="1"/>
  <c r="W1681" i="1"/>
  <c r="X1681" i="1" s="1"/>
  <c r="Y1681" i="1" s="1"/>
  <c r="W1602" i="1"/>
  <c r="X1602" i="1" s="1"/>
  <c r="Y1602" i="1" s="1"/>
  <c r="W185" i="1"/>
  <c r="X185" i="1" s="1"/>
  <c r="Y185" i="1" s="1"/>
  <c r="W1186" i="1"/>
  <c r="X1186" i="1" s="1"/>
  <c r="Y1186" i="1" s="1"/>
  <c r="W543" i="1"/>
  <c r="X543" i="1" s="1"/>
  <c r="Y543" i="1" s="1"/>
  <c r="W545" i="1"/>
  <c r="X545" i="1" s="1"/>
  <c r="Y545" i="1" s="1"/>
  <c r="W126" i="1"/>
  <c r="X126" i="1" s="1"/>
  <c r="Y126" i="1" s="1"/>
  <c r="W491" i="1"/>
  <c r="X491" i="1" s="1"/>
  <c r="Y491" i="1" s="1"/>
  <c r="W1440" i="1"/>
  <c r="X1440" i="1" s="1"/>
  <c r="Y1440" i="1" s="1"/>
  <c r="W1302" i="1"/>
  <c r="X1302" i="1" s="1"/>
  <c r="Y1302" i="1" s="1"/>
  <c r="W522" i="1"/>
  <c r="X522" i="1" s="1"/>
  <c r="Y522" i="1" s="1"/>
  <c r="W772" i="1"/>
  <c r="X772" i="1" s="1"/>
  <c r="Y772" i="1" s="1"/>
  <c r="W784" i="1"/>
  <c r="X784" i="1" s="1"/>
  <c r="Y784" i="1" s="1"/>
  <c r="W1278" i="1"/>
  <c r="X1278" i="1" s="1"/>
  <c r="Y1278" i="1" s="1"/>
  <c r="W1747" i="1"/>
  <c r="X1747" i="1" s="1"/>
  <c r="Y1747" i="1" s="1"/>
  <c r="W293" i="1"/>
  <c r="X293" i="1" s="1"/>
  <c r="Y293" i="1" s="1"/>
  <c r="W849" i="1"/>
  <c r="X849" i="1" s="1"/>
  <c r="Y849" i="1" s="1"/>
  <c r="W1026" i="1"/>
  <c r="X1026" i="1" s="1"/>
  <c r="Y1026" i="1" s="1"/>
  <c r="W1187" i="1"/>
  <c r="X1187" i="1" s="1"/>
  <c r="Y1187" i="1" s="1"/>
  <c r="W173" i="1"/>
  <c r="X173" i="1" s="1"/>
  <c r="Y173" i="1" s="1"/>
  <c r="W1225" i="1"/>
  <c r="X1225" i="1" s="1"/>
  <c r="Y1225" i="1" s="1"/>
  <c r="W509" i="1"/>
  <c r="X509" i="1" s="1"/>
  <c r="Y509" i="1" s="1"/>
  <c r="W641" i="1"/>
  <c r="X641" i="1" s="1"/>
  <c r="Y641" i="1" s="1"/>
  <c r="W520" i="1"/>
  <c r="X520" i="1" s="1"/>
  <c r="Y520" i="1" s="1"/>
  <c r="W23" i="1"/>
  <c r="X23" i="1" s="1"/>
  <c r="Y23" i="1" s="1"/>
  <c r="W776" i="1"/>
  <c r="X776" i="1" s="1"/>
  <c r="Y776" i="1" s="1"/>
  <c r="W1460" i="1"/>
  <c r="X1460" i="1" s="1"/>
  <c r="Y1460" i="1" s="1"/>
  <c r="W415" i="1"/>
  <c r="X415" i="1" s="1"/>
  <c r="Y415" i="1" s="1"/>
  <c r="W882" i="1"/>
  <c r="X882" i="1" s="1"/>
  <c r="Y882" i="1" s="1"/>
  <c r="W636" i="1"/>
  <c r="X636" i="1" s="1"/>
  <c r="Y636" i="1" s="1"/>
  <c r="W563" i="1"/>
  <c r="X563" i="1" s="1"/>
  <c r="Y563" i="1" s="1"/>
  <c r="W1711" i="1"/>
  <c r="X1711" i="1" s="1"/>
  <c r="Y1711" i="1" s="1"/>
  <c r="W271" i="1"/>
  <c r="X271" i="1" s="1"/>
  <c r="Y271" i="1" s="1"/>
  <c r="W1097" i="1"/>
  <c r="X1097" i="1" s="1"/>
  <c r="Y1097" i="1" s="1"/>
  <c r="W1084" i="1"/>
  <c r="X1084" i="1" s="1"/>
  <c r="Y1084" i="1" s="1"/>
  <c r="W129" i="1"/>
  <c r="X129" i="1" s="1"/>
  <c r="Y129" i="1" s="1"/>
  <c r="W454" i="1"/>
  <c r="X454" i="1" s="1"/>
  <c r="Y454" i="1" s="1"/>
  <c r="W578" i="1"/>
  <c r="X578" i="1" s="1"/>
  <c r="Y578" i="1" s="1"/>
  <c r="W562" i="1"/>
  <c r="X562" i="1" s="1"/>
  <c r="Y562" i="1" s="1"/>
  <c r="W777" i="1"/>
  <c r="X777" i="1" s="1"/>
  <c r="Y777" i="1" s="1"/>
  <c r="W1004" i="1"/>
  <c r="X1004" i="1" s="1"/>
  <c r="Y1004" i="1" s="1"/>
  <c r="W837" i="1"/>
  <c r="X837" i="1" s="1"/>
  <c r="Y837" i="1" s="1"/>
  <c r="W1158" i="1"/>
  <c r="X1158" i="1" s="1"/>
  <c r="Y1158" i="1" s="1"/>
  <c r="W791" i="1"/>
  <c r="X791" i="1" s="1"/>
  <c r="Y791" i="1" s="1"/>
  <c r="W1394" i="1"/>
  <c r="X1394" i="1" s="1"/>
  <c r="Y1394" i="1" s="1"/>
  <c r="W615" i="1"/>
  <c r="X615" i="1" s="1"/>
  <c r="Y615" i="1" s="1"/>
  <c r="W887" i="1"/>
  <c r="X887" i="1" s="1"/>
  <c r="Y887" i="1" s="1"/>
  <c r="W219" i="1"/>
  <c r="X219" i="1" s="1"/>
  <c r="Y219" i="1" s="1"/>
  <c r="W1474" i="1"/>
  <c r="X1474" i="1" s="1"/>
  <c r="Y1474" i="1" s="1"/>
  <c r="W706" i="1"/>
  <c r="X706" i="1" s="1"/>
  <c r="Y706" i="1" s="1"/>
  <c r="W110" i="1"/>
  <c r="X110" i="1" s="1"/>
  <c r="Y110" i="1" s="1"/>
  <c r="W1294" i="1"/>
  <c r="X1294" i="1" s="1"/>
  <c r="Y1294" i="1" s="1"/>
  <c r="W648" i="1"/>
  <c r="X648" i="1" s="1"/>
  <c r="Y648" i="1" s="1"/>
  <c r="W689" i="1"/>
  <c r="X689" i="1" s="1"/>
  <c r="Y689" i="1" s="1"/>
  <c r="W1171" i="1"/>
  <c r="X1171" i="1" s="1"/>
  <c r="Y1171" i="1" s="1"/>
  <c r="W1544" i="1"/>
  <c r="X1544" i="1" s="1"/>
  <c r="Y1544" i="1" s="1"/>
  <c r="W1582" i="1"/>
  <c r="X1582" i="1" s="1"/>
  <c r="Y1582" i="1" s="1"/>
  <c r="W953" i="1"/>
  <c r="X953" i="1" s="1"/>
  <c r="Y953" i="1" s="1"/>
  <c r="W1366" i="1"/>
  <c r="X1366" i="1" s="1"/>
  <c r="Y1366" i="1" s="1"/>
  <c r="W1660" i="1"/>
  <c r="X1660" i="1" s="1"/>
  <c r="Y1660" i="1" s="1"/>
  <c r="W1303" i="1"/>
  <c r="X1303" i="1" s="1"/>
  <c r="Y1303" i="1" s="1"/>
  <c r="W115" i="1"/>
  <c r="X115" i="1" s="1"/>
  <c r="Y115" i="1" s="1"/>
  <c r="W1746" i="1"/>
  <c r="X1746" i="1" s="1"/>
  <c r="Y1746" i="1" s="1"/>
  <c r="W506" i="1"/>
  <c r="X506" i="1" s="1"/>
  <c r="Y506" i="1" s="1"/>
  <c r="W1710" i="1"/>
  <c r="X1710" i="1" s="1"/>
  <c r="Y1710" i="1" s="1"/>
  <c r="W142" i="1"/>
  <c r="X142" i="1" s="1"/>
  <c r="Y142" i="1" s="1"/>
  <c r="W1700" i="1"/>
  <c r="X1700" i="1" s="1"/>
  <c r="Y1700" i="1" s="1"/>
  <c r="W226" i="1"/>
  <c r="X226" i="1" s="1"/>
  <c r="Y226" i="1" s="1"/>
  <c r="W64" i="1"/>
  <c r="X64" i="1" s="1"/>
  <c r="Y64" i="1" s="1"/>
  <c r="W1566" i="1"/>
  <c r="X1566" i="1" s="1"/>
  <c r="Y1566" i="1" s="1"/>
  <c r="W350" i="1"/>
  <c r="X350" i="1" s="1"/>
  <c r="Y350" i="1" s="1"/>
  <c r="W399" i="1"/>
  <c r="X399" i="1" s="1"/>
  <c r="Y399" i="1" s="1"/>
  <c r="W746" i="1"/>
  <c r="X746" i="1" s="1"/>
  <c r="Y746" i="1" s="1"/>
  <c r="W713" i="1"/>
  <c r="X713" i="1" s="1"/>
  <c r="Y713" i="1" s="1"/>
  <c r="W1265" i="1"/>
  <c r="X1265" i="1" s="1"/>
  <c r="Y1265" i="1" s="1"/>
  <c r="W872" i="1"/>
  <c r="X872" i="1" s="1"/>
  <c r="Y872" i="1" s="1"/>
  <c r="W297" i="1"/>
  <c r="X297" i="1" s="1"/>
  <c r="Y297" i="1" s="1"/>
  <c r="W479" i="1"/>
  <c r="X479" i="1" s="1"/>
  <c r="Y479" i="1" s="1"/>
  <c r="W705" i="1"/>
  <c r="X705" i="1" s="1"/>
  <c r="Y705" i="1" s="1"/>
  <c r="W1314" i="1"/>
  <c r="X1314" i="1" s="1"/>
  <c r="Y1314" i="1" s="1"/>
  <c r="W631" i="1"/>
  <c r="X631" i="1" s="1"/>
  <c r="Y631" i="1" s="1"/>
  <c r="W1749" i="1"/>
  <c r="X1749" i="1" s="1"/>
  <c r="Y1749" i="1" s="1"/>
  <c r="W991" i="1"/>
  <c r="X991" i="1" s="1"/>
  <c r="Y991" i="1" s="1"/>
  <c r="W160" i="1"/>
  <c r="X160" i="1" s="1"/>
  <c r="Y160" i="1" s="1"/>
  <c r="W136" i="1"/>
  <c r="X136" i="1" s="1"/>
  <c r="Y136" i="1" s="1"/>
  <c r="W19" i="1"/>
  <c r="X19" i="1" s="1"/>
  <c r="Y19" i="1" s="1"/>
  <c r="W1497" i="1"/>
  <c r="X1497" i="1" s="1"/>
  <c r="Y1497" i="1" s="1"/>
  <c r="W943" i="1"/>
  <c r="X943" i="1" s="1"/>
  <c r="Y943" i="1" s="1"/>
  <c r="W1662" i="1"/>
  <c r="X1662" i="1" s="1"/>
  <c r="Y1662" i="1" s="1"/>
  <c r="W1249" i="1"/>
  <c r="X1249" i="1" s="1"/>
  <c r="Y1249" i="1" s="1"/>
  <c r="W723" i="1"/>
  <c r="X723" i="1" s="1"/>
  <c r="Y723" i="1" s="1"/>
  <c r="W1569" i="1"/>
  <c r="X1569" i="1" s="1"/>
  <c r="Y1569" i="1" s="1"/>
  <c r="W1222" i="1"/>
  <c r="X1222" i="1" s="1"/>
  <c r="Y1222" i="1" s="1"/>
  <c r="W1390" i="1"/>
  <c r="X1390" i="1" s="1"/>
  <c r="Y1390" i="1" s="1"/>
  <c r="W565" i="1"/>
  <c r="X565" i="1" s="1"/>
  <c r="Y565" i="1" s="1"/>
  <c r="W1313" i="1"/>
  <c r="X1313" i="1" s="1"/>
  <c r="Y1313" i="1" s="1"/>
  <c r="W1195" i="1"/>
  <c r="X1195" i="1" s="1"/>
  <c r="Y1195" i="1" s="1"/>
  <c r="W559" i="1"/>
  <c r="X559" i="1" s="1"/>
  <c r="Y559" i="1" s="1"/>
  <c r="W1082" i="1"/>
  <c r="X1082" i="1" s="1"/>
  <c r="Y1082" i="1" s="1"/>
  <c r="W367" i="1"/>
  <c r="X367" i="1" s="1"/>
  <c r="Y367" i="1" s="1"/>
  <c r="W738" i="1"/>
  <c r="X738" i="1" s="1"/>
  <c r="Y738" i="1" s="1"/>
  <c r="W224" i="1"/>
  <c r="X224" i="1" s="1"/>
  <c r="Y224" i="1" s="1"/>
  <c r="W417" i="1"/>
  <c r="X417" i="1" s="1"/>
  <c r="Y417" i="1" s="1"/>
  <c r="W52" i="1"/>
  <c r="X52" i="1" s="1"/>
  <c r="Y52" i="1" s="1"/>
  <c r="W1169" i="1"/>
  <c r="X1169" i="1" s="1"/>
  <c r="Y1169" i="1" s="1"/>
  <c r="W1422" i="1"/>
  <c r="X1422" i="1" s="1"/>
  <c r="Y1422" i="1" s="1"/>
  <c r="W232" i="1"/>
  <c r="X232" i="1" s="1"/>
  <c r="Y232" i="1" s="1"/>
  <c r="W209" i="1"/>
  <c r="X209" i="1" s="1"/>
  <c r="Y209" i="1" s="1"/>
  <c r="W694" i="1"/>
  <c r="X694" i="1" s="1"/>
  <c r="Y694" i="1" s="1"/>
  <c r="W134" i="1"/>
  <c r="X134" i="1" s="1"/>
  <c r="Y134" i="1" s="1"/>
  <c r="W1459" i="1"/>
  <c r="X1459" i="1" s="1"/>
  <c r="Y1459" i="1" s="1"/>
  <c r="W467" i="1"/>
  <c r="X467" i="1" s="1"/>
  <c r="Y467" i="1" s="1"/>
  <c r="W1537" i="1"/>
  <c r="X1537" i="1" s="1"/>
  <c r="Y1537" i="1" s="1"/>
  <c r="W494" i="1"/>
  <c r="X494" i="1" s="1"/>
  <c r="Y494" i="1" s="1"/>
  <c r="W594" i="1"/>
  <c r="X594" i="1" s="1"/>
  <c r="Y594" i="1" s="1"/>
  <c r="W795" i="1"/>
  <c r="X795" i="1" s="1"/>
  <c r="Y795" i="1" s="1"/>
  <c r="W199" i="1"/>
  <c r="X199" i="1" s="1"/>
  <c r="Y199" i="1" s="1"/>
  <c r="W119" i="1"/>
  <c r="X119" i="1" s="1"/>
  <c r="Y119" i="1" s="1"/>
  <c r="W1760" i="1"/>
  <c r="X1760" i="1" s="1"/>
  <c r="Y1760" i="1" s="1"/>
  <c r="W638" i="1"/>
  <c r="X638" i="1" s="1"/>
  <c r="Y638" i="1" s="1"/>
  <c r="W340" i="1"/>
  <c r="X340" i="1" s="1"/>
  <c r="Y340" i="1" s="1"/>
  <c r="W291" i="1"/>
  <c r="X291" i="1" s="1"/>
  <c r="Y291" i="1" s="1"/>
  <c r="R186" i="1"/>
  <c r="R187" i="1" s="1"/>
  <c r="R188" i="1" s="1"/>
  <c r="R189" i="1" s="1"/>
  <c r="R190" i="1" s="1"/>
  <c r="R191" i="1" s="1"/>
  <c r="R192" i="1" s="1"/>
  <c r="R193" i="1" s="1"/>
  <c r="R194" i="1" s="1"/>
  <c r="R195" i="1" s="1"/>
  <c r="R884" i="1"/>
  <c r="W353" i="1"/>
  <c r="X353" i="1" s="1"/>
  <c r="Y353" i="1" s="1"/>
  <c r="W1724" i="1"/>
  <c r="X1724" i="1" s="1"/>
  <c r="Y1724" i="1" s="1"/>
  <c r="W862" i="1"/>
  <c r="X862" i="1" s="1"/>
  <c r="Y862" i="1" s="1"/>
  <c r="W1601" i="1"/>
  <c r="X1601" i="1" s="1"/>
  <c r="Y1601" i="1" s="1"/>
  <c r="W1606" i="1"/>
  <c r="X1606" i="1" s="1"/>
  <c r="Y1606" i="1" s="1"/>
  <c r="W116" i="1"/>
  <c r="X116" i="1" s="1"/>
  <c r="Y116" i="1" s="1"/>
  <c r="W871" i="1"/>
  <c r="X871" i="1" s="1"/>
  <c r="Y871" i="1" s="1"/>
  <c r="W83" i="1"/>
  <c r="X83" i="1" s="1"/>
  <c r="Y83" i="1" s="1"/>
  <c r="W595" i="1"/>
  <c r="X595" i="1" s="1"/>
  <c r="Y595" i="1" s="1"/>
  <c r="W1476" i="1"/>
  <c r="X1476" i="1" s="1"/>
  <c r="Y1476" i="1" s="1"/>
  <c r="W1494" i="1"/>
  <c r="X1494" i="1" s="1"/>
  <c r="Y1494" i="1" s="1"/>
  <c r="W539" i="1"/>
  <c r="X539" i="1" s="1"/>
  <c r="Y539" i="1" s="1"/>
  <c r="W131" i="1"/>
  <c r="X131" i="1" s="1"/>
  <c r="Y131" i="1" s="1"/>
  <c r="W1160" i="1"/>
  <c r="X1160" i="1" s="1"/>
  <c r="Y1160" i="1" s="1"/>
  <c r="W635" i="1"/>
  <c r="X635" i="1" s="1"/>
  <c r="Y635" i="1" s="1"/>
  <c r="W62" i="1"/>
  <c r="X62" i="1" s="1"/>
  <c r="Y62" i="1" s="1"/>
  <c r="W620" i="1"/>
  <c r="X620" i="1" s="1"/>
  <c r="Y620" i="1" s="1"/>
  <c r="W1565" i="1"/>
  <c r="X1565" i="1" s="1"/>
  <c r="Y1565" i="1" s="1"/>
  <c r="W867" i="1"/>
  <c r="X867" i="1" s="1"/>
  <c r="Y867" i="1" s="1"/>
  <c r="W311" i="1"/>
  <c r="X311" i="1" s="1"/>
  <c r="Y311" i="1" s="1"/>
  <c r="W727" i="1"/>
  <c r="X727" i="1" s="1"/>
  <c r="Y727" i="1" s="1"/>
  <c r="W1315" i="1"/>
  <c r="X1315" i="1" s="1"/>
  <c r="Y1315" i="1" s="1"/>
  <c r="W162" i="1"/>
  <c r="X162" i="1" s="1"/>
  <c r="Y162" i="1" s="1"/>
  <c r="W65" i="1"/>
  <c r="X65" i="1" s="1"/>
  <c r="Y65" i="1" s="1"/>
  <c r="W22" i="1"/>
  <c r="X22" i="1" s="1"/>
  <c r="Y22" i="1" s="1"/>
  <c r="W885" i="1"/>
  <c r="X885" i="1" s="1"/>
  <c r="Y885" i="1" s="1"/>
  <c r="W1161" i="1"/>
  <c r="X1161" i="1" s="1"/>
  <c r="Y1161" i="1" s="1"/>
  <c r="W358" i="1"/>
  <c r="X358" i="1" s="1"/>
  <c r="Y358" i="1" s="1"/>
  <c r="W298" i="1"/>
  <c r="X298" i="1" s="1"/>
  <c r="Y298" i="1" s="1"/>
  <c r="W918" i="1"/>
  <c r="X918" i="1" s="1"/>
  <c r="Y918" i="1" s="1"/>
  <c r="W839" i="1"/>
  <c r="X839" i="1" s="1"/>
  <c r="Y839" i="1" s="1"/>
  <c r="W599" i="1"/>
  <c r="X599" i="1" s="1"/>
  <c r="Y599" i="1" s="1"/>
  <c r="W1241" i="1"/>
  <c r="X1241" i="1" s="1"/>
  <c r="Y1241" i="1" s="1"/>
  <c r="W1538" i="1"/>
  <c r="X1538" i="1" s="1"/>
  <c r="Y1538" i="1" s="1"/>
  <c r="W921" i="1"/>
  <c r="X921" i="1" s="1"/>
  <c r="Y921" i="1" s="1"/>
  <c r="W743" i="1"/>
  <c r="X743" i="1" s="1"/>
  <c r="Y743" i="1" s="1"/>
  <c r="W334" i="1"/>
  <c r="X334" i="1" s="1"/>
  <c r="Y334" i="1" s="1"/>
  <c r="W1457" i="1"/>
  <c r="X1457" i="1" s="1"/>
  <c r="Y1457" i="1" s="1"/>
  <c r="W902" i="1"/>
  <c r="X902" i="1" s="1"/>
  <c r="Y902" i="1" s="1"/>
  <c r="W206" i="1"/>
  <c r="X206" i="1" s="1"/>
  <c r="Y206" i="1" s="1"/>
  <c r="W343" i="1"/>
  <c r="X343" i="1" s="1"/>
  <c r="Y343" i="1" s="1"/>
  <c r="W453" i="1"/>
  <c r="X453" i="1" s="1"/>
  <c r="Y453" i="1" s="1"/>
  <c r="W1189" i="1"/>
  <c r="X1189" i="1" s="1"/>
  <c r="Y1189" i="1" s="1"/>
  <c r="W473" i="1"/>
  <c r="X473" i="1" s="1"/>
  <c r="Y473" i="1" s="1"/>
  <c r="W1508" i="1"/>
  <c r="X1508" i="1" s="1"/>
  <c r="Y1508" i="1" s="1"/>
  <c r="W1423" i="1"/>
  <c r="X1423" i="1" s="1"/>
  <c r="Y1423" i="1" s="1"/>
  <c r="W903" i="1"/>
  <c r="X903" i="1" s="1"/>
  <c r="Y903" i="1" s="1"/>
  <c r="W342" i="1"/>
  <c r="X342" i="1" s="1"/>
  <c r="Y342" i="1" s="1"/>
  <c r="W1428" i="1"/>
  <c r="X1428" i="1" s="1"/>
  <c r="Y1428" i="1" s="1"/>
  <c r="W1462" i="1"/>
  <c r="X1462" i="1" s="1"/>
  <c r="Y1462" i="1" s="1"/>
  <c r="W273" i="1"/>
  <c r="X273" i="1" s="1"/>
  <c r="Y273" i="1" s="1"/>
  <c r="W1259" i="1"/>
  <c r="X1259" i="1" s="1"/>
  <c r="Y1259" i="1" s="1"/>
  <c r="W1351" i="1"/>
  <c r="X1351" i="1" s="1"/>
  <c r="Y1351" i="1" s="1"/>
  <c r="R1444" i="1"/>
  <c r="R1445" i="1" s="1"/>
  <c r="R1446" i="1" s="1"/>
  <c r="W1690" i="1"/>
  <c r="X1690" i="1" s="1"/>
  <c r="Y1690" i="1" s="1"/>
  <c r="W1332" i="1"/>
  <c r="X1332" i="1" s="1"/>
  <c r="Y1332" i="1" s="1"/>
  <c r="W1551" i="1"/>
  <c r="X1551" i="1" s="1"/>
  <c r="Y1551" i="1" s="1"/>
  <c r="W671" i="1"/>
  <c r="X671" i="1" s="1"/>
  <c r="Y671" i="1" s="1"/>
  <c r="W395" i="1"/>
  <c r="X395" i="1" s="1"/>
  <c r="Y395" i="1" s="1"/>
  <c r="W1174" i="1"/>
  <c r="X1174" i="1" s="1"/>
  <c r="Y1174" i="1" s="1"/>
  <c r="W704" i="1"/>
  <c r="X704" i="1" s="1"/>
  <c r="Y704" i="1" s="1"/>
  <c r="W1674" i="1"/>
  <c r="X1674" i="1" s="1"/>
  <c r="Y1674" i="1" s="1"/>
  <c r="W939" i="1"/>
  <c r="X939" i="1" s="1"/>
  <c r="Y939" i="1" s="1"/>
  <c r="W344" i="1"/>
  <c r="X344" i="1" s="1"/>
  <c r="Y344" i="1" s="1"/>
  <c r="W335" i="1"/>
  <c r="X335" i="1" s="1"/>
  <c r="Y335" i="1" s="1"/>
  <c r="W466" i="1"/>
  <c r="X466" i="1" s="1"/>
  <c r="Y466" i="1" s="1"/>
  <c r="W59" i="1"/>
  <c r="X59" i="1" s="1"/>
  <c r="Y59" i="1" s="1"/>
  <c r="W810" i="1"/>
  <c r="X810" i="1" s="1"/>
  <c r="Y810" i="1" s="1"/>
  <c r="W107" i="1"/>
  <c r="X107" i="1" s="1"/>
  <c r="Y107" i="1" s="1"/>
  <c r="W582" i="1"/>
  <c r="X582" i="1" s="1"/>
  <c r="Y582" i="1" s="1"/>
  <c r="W1555" i="1"/>
  <c r="X1555" i="1" s="1"/>
  <c r="Y1555" i="1" s="1"/>
  <c r="W873" i="1"/>
  <c r="X873" i="1" s="1"/>
  <c r="Y873" i="1" s="1"/>
  <c r="W167" i="1"/>
  <c r="X167" i="1" s="1"/>
  <c r="Y167" i="1" s="1"/>
  <c r="W36" i="1"/>
  <c r="X36" i="1" s="1"/>
  <c r="Y36" i="1" s="1"/>
  <c r="W726" i="1"/>
  <c r="X726" i="1" s="1"/>
  <c r="Y726" i="1" s="1"/>
  <c r="W401" i="1"/>
  <c r="X401" i="1" s="1"/>
  <c r="Y401" i="1" s="1"/>
  <c r="W478" i="1"/>
  <c r="X478" i="1" s="1"/>
  <c r="Y478" i="1" s="1"/>
  <c r="W1173" i="1"/>
  <c r="X1173" i="1" s="1"/>
  <c r="Y1173" i="1" s="1"/>
  <c r="W640" i="1"/>
  <c r="X640" i="1" s="1"/>
  <c r="Y640" i="1" s="1"/>
  <c r="W78" i="1"/>
  <c r="X78" i="1" s="1"/>
  <c r="Y78" i="1" s="1"/>
  <c r="W149" i="1"/>
  <c r="X149" i="1" s="1"/>
  <c r="Y149" i="1" s="1"/>
  <c r="W208" i="1"/>
  <c r="X208" i="1" s="1"/>
  <c r="Y208" i="1" s="1"/>
  <c r="W28" i="1"/>
  <c r="X28" i="1" s="1"/>
  <c r="Y28" i="1" s="1"/>
  <c r="W1386" i="1"/>
  <c r="X1386" i="1" s="1"/>
  <c r="Y1386" i="1" s="1"/>
  <c r="W513" i="1"/>
  <c r="X513" i="1" s="1"/>
  <c r="Y513" i="1" s="1"/>
  <c r="W205" i="1"/>
  <c r="X205" i="1" s="1"/>
  <c r="Y205" i="1" s="1"/>
  <c r="W1285" i="1"/>
  <c r="X1285" i="1" s="1"/>
  <c r="Y1285" i="1" s="1"/>
  <c r="W461" i="1"/>
  <c r="X461" i="1" s="1"/>
  <c r="Y461" i="1" s="1"/>
  <c r="W1641" i="1"/>
  <c r="X1641" i="1" s="1"/>
  <c r="Y1641" i="1" s="1"/>
  <c r="W1706" i="1"/>
  <c r="X1706" i="1" s="1"/>
  <c r="Y1706" i="1" s="1"/>
  <c r="W1155" i="1"/>
  <c r="X1155" i="1" s="1"/>
  <c r="Y1155" i="1" s="1"/>
  <c r="W846" i="1"/>
  <c r="X846" i="1" s="1"/>
  <c r="Y846" i="1" s="1"/>
  <c r="W695" i="1"/>
  <c r="X695" i="1" s="1"/>
  <c r="Y695" i="1" s="1"/>
  <c r="W172" i="1"/>
  <c r="X172" i="1" s="1"/>
  <c r="Y172" i="1" s="1"/>
  <c r="W290" i="1"/>
  <c r="X290" i="1" s="1"/>
  <c r="Y290" i="1" s="1"/>
  <c r="W847" i="1"/>
  <c r="X847" i="1" s="1"/>
  <c r="Y847" i="1" s="1"/>
  <c r="W223" i="1"/>
  <c r="X223" i="1" s="1"/>
  <c r="Y223" i="1" s="1"/>
  <c r="W476" i="1"/>
  <c r="X476" i="1" s="1"/>
  <c r="Y476" i="1" s="1"/>
  <c r="W927" i="1"/>
  <c r="X927" i="1" s="1"/>
  <c r="Y927" i="1" s="1"/>
  <c r="W628" i="1"/>
  <c r="X628" i="1" s="1"/>
  <c r="Y628" i="1" s="1"/>
  <c r="W1141" i="1"/>
  <c r="X1141" i="1" s="1"/>
  <c r="Y1141" i="1" s="1"/>
  <c r="W183" i="1"/>
  <c r="X183" i="1" s="1"/>
  <c r="Y183" i="1" s="1"/>
  <c r="W486" i="1"/>
  <c r="X486" i="1" s="1"/>
  <c r="Y486" i="1" s="1"/>
  <c r="W1310" i="1"/>
  <c r="X1310" i="1" s="1"/>
  <c r="Y1310" i="1" s="1"/>
  <c r="W997" i="1"/>
  <c r="X997" i="1" s="1"/>
  <c r="Y997" i="1" s="1"/>
  <c r="W34" i="1"/>
  <c r="X34" i="1" s="1"/>
  <c r="Y34" i="1" s="1"/>
  <c r="W21" i="1"/>
  <c r="X21" i="1" s="1"/>
  <c r="Y21" i="1" s="1"/>
  <c r="W782" i="1"/>
  <c r="X782" i="1" s="1"/>
  <c r="Y782" i="1" s="1"/>
  <c r="W1258" i="1"/>
  <c r="X1258" i="1" s="1"/>
  <c r="Y1258" i="1" s="1"/>
  <c r="W471" i="1"/>
  <c r="X471" i="1" s="1"/>
  <c r="Y471" i="1" s="1"/>
  <c r="W1220" i="1"/>
  <c r="X1220" i="1" s="1"/>
  <c r="Y1220" i="1" s="1"/>
  <c r="W79" i="1"/>
  <c r="X79" i="1" s="1"/>
  <c r="Y79" i="1" s="1"/>
  <c r="W25" i="1"/>
  <c r="X25" i="1" s="1"/>
  <c r="Y25" i="1" s="1"/>
  <c r="R235" i="1"/>
  <c r="R236" i="1" s="1"/>
  <c r="R237" i="1" s="1"/>
  <c r="R238" i="1" s="1"/>
  <c r="R239" i="1" s="1"/>
  <c r="R438" i="1"/>
  <c r="R439" i="1" s="1"/>
  <c r="R440" i="1" s="1"/>
  <c r="R441" i="1" s="1"/>
  <c r="R442" i="1" s="1"/>
  <c r="R443" i="1" s="1"/>
  <c r="R444" i="1" s="1"/>
  <c r="R445" i="1" s="1"/>
  <c r="R446" i="1" s="1"/>
  <c r="R447" i="1" s="1"/>
  <c r="R331" i="1"/>
  <c r="R332" i="1" s="1"/>
  <c r="R333" i="1" s="1"/>
  <c r="W970" i="1"/>
  <c r="X970" i="1" s="1"/>
  <c r="Y970" i="1" s="1"/>
  <c r="W850" i="1"/>
  <c r="X850" i="1" s="1"/>
  <c r="Y850" i="1" s="1"/>
  <c r="W632" i="1"/>
  <c r="X632" i="1" s="1"/>
  <c r="Y632" i="1" s="1"/>
  <c r="W490" i="1"/>
  <c r="X490" i="1" s="1"/>
  <c r="Y490" i="1" s="1"/>
  <c r="W459" i="1"/>
  <c r="X459" i="1" s="1"/>
  <c r="Y459" i="1" s="1"/>
  <c r="W790" i="1"/>
  <c r="X790" i="1" s="1"/>
  <c r="Y790" i="1" s="1"/>
  <c r="W1099" i="1"/>
  <c r="X1099" i="1" s="1"/>
  <c r="Y1099" i="1" s="1"/>
  <c r="W610" i="1"/>
  <c r="X610" i="1" s="1"/>
  <c r="Y610" i="1" s="1"/>
  <c r="W1675" i="1"/>
  <c r="X1675" i="1" s="1"/>
  <c r="Y1675" i="1" s="1"/>
  <c r="W1567" i="1"/>
  <c r="X1567" i="1" s="1"/>
  <c r="Y1567" i="1" s="1"/>
  <c r="W1495" i="1"/>
  <c r="X1495" i="1" s="1"/>
  <c r="Y1495" i="1" s="1"/>
  <c r="W731" i="1"/>
  <c r="X731" i="1" s="1"/>
  <c r="Y731" i="1" s="1"/>
  <c r="W1652" i="1"/>
  <c r="X1652" i="1" s="1"/>
  <c r="Y1652" i="1" s="1"/>
  <c r="W75" i="1"/>
  <c r="X75" i="1" s="1"/>
  <c r="Y75" i="1" s="1"/>
  <c r="W1589" i="1"/>
  <c r="X1589" i="1" s="1"/>
  <c r="Y1589" i="1" s="1"/>
  <c r="W604" i="1"/>
  <c r="X604" i="1" s="1"/>
  <c r="Y604" i="1" s="1"/>
  <c r="W18" i="1"/>
  <c r="X18" i="1" s="1"/>
  <c r="Y18" i="1" s="1"/>
  <c r="W1499" i="1"/>
  <c r="X1499" i="1" s="1"/>
  <c r="Y1499" i="1" s="1"/>
  <c r="W722" i="1"/>
  <c r="X722" i="1" s="1"/>
  <c r="Y722" i="1" s="1"/>
  <c r="W600" i="1"/>
  <c r="X600" i="1" s="1"/>
  <c r="Y600" i="1" s="1"/>
  <c r="W779" i="1"/>
  <c r="X779" i="1" s="1"/>
  <c r="Y779" i="1" s="1"/>
  <c r="W1232" i="1"/>
  <c r="X1232" i="1" s="1"/>
  <c r="Y1232" i="1" s="1"/>
  <c r="W596" i="1"/>
  <c r="X596" i="1" s="1"/>
  <c r="Y596" i="1" s="1"/>
  <c r="W222" i="1"/>
  <c r="X222" i="1" s="1"/>
  <c r="Y222" i="1" s="1"/>
  <c r="W990" i="1"/>
  <c r="X990" i="1" s="1"/>
  <c r="Y990" i="1" s="1"/>
  <c r="W1078" i="1"/>
  <c r="X1078" i="1" s="1"/>
  <c r="Y1078" i="1" s="1"/>
  <c r="W875" i="1"/>
  <c r="X875" i="1" s="1"/>
  <c r="Y875" i="1" s="1"/>
  <c r="W1572" i="1"/>
  <c r="X1572" i="1" s="1"/>
  <c r="Y1572" i="1" s="1"/>
  <c r="W1268" i="1"/>
  <c r="X1268" i="1" s="1"/>
  <c r="Y1268" i="1" s="1"/>
  <c r="W803" i="1"/>
  <c r="X803" i="1" s="1"/>
  <c r="Y803" i="1" s="1"/>
  <c r="W370" i="1"/>
  <c r="X370" i="1" s="1"/>
  <c r="Y370" i="1" s="1"/>
  <c r="W432" i="1"/>
  <c r="X432" i="1" s="1"/>
  <c r="Y432" i="1" s="1"/>
  <c r="W163" i="1"/>
  <c r="X163" i="1" s="1"/>
  <c r="Y163" i="1" s="1"/>
  <c r="W1638" i="1"/>
  <c r="X1638" i="1" s="1"/>
  <c r="Y1638" i="1" s="1"/>
  <c r="W1699" i="1"/>
  <c r="X1699" i="1" s="1"/>
  <c r="Y1699" i="1" s="1"/>
  <c r="W496" i="1"/>
  <c r="X496" i="1" s="1"/>
  <c r="Y496" i="1" s="1"/>
  <c r="W1639" i="1"/>
  <c r="X1639" i="1" s="1"/>
  <c r="Y1639" i="1" s="1"/>
  <c r="W1080" i="1"/>
  <c r="X1080" i="1" s="1"/>
  <c r="Y1080" i="1" s="1"/>
  <c r="W1517" i="1"/>
  <c r="X1517" i="1" s="1"/>
  <c r="Y1517" i="1" s="1"/>
  <c r="W207" i="1"/>
  <c r="X207" i="1" s="1"/>
  <c r="Y207" i="1" s="1"/>
  <c r="W29" i="1"/>
  <c r="X29" i="1" s="1"/>
  <c r="Y29" i="1" s="1"/>
  <c r="W1231" i="1"/>
  <c r="X1231" i="1" s="1"/>
  <c r="Y1231" i="1" s="1"/>
  <c r="W994" i="1"/>
  <c r="X994" i="1" s="1"/>
  <c r="Y994" i="1" s="1"/>
  <c r="W450" i="1"/>
  <c r="X450" i="1" s="1"/>
  <c r="Y450" i="1" s="1"/>
  <c r="Q5" i="1"/>
  <c r="T5" i="1" s="1"/>
  <c r="S1371" i="25" l="1"/>
  <c r="R1372" i="25"/>
  <c r="S1445" i="25"/>
  <c r="R1446" i="25"/>
  <c r="S1446" i="25" s="1"/>
  <c r="S974" i="25"/>
  <c r="R975" i="25"/>
  <c r="S1732" i="25"/>
  <c r="R1733" i="25"/>
  <c r="S525" i="25"/>
  <c r="R526" i="25"/>
  <c r="S1112" i="25"/>
  <c r="R1113" i="25"/>
  <c r="S1113" i="25" s="1"/>
  <c r="S438" i="25"/>
  <c r="R439" i="25"/>
  <c r="S1530" i="25"/>
  <c r="R1531" i="25"/>
  <c r="S717" i="25"/>
  <c r="R718" i="25"/>
  <c r="S1633" i="25"/>
  <c r="R1634" i="25"/>
  <c r="S1634" i="25" s="1"/>
  <c r="S376" i="25"/>
  <c r="R377" i="25"/>
  <c r="S654" i="25"/>
  <c r="R655" i="25"/>
  <c r="S306" i="25"/>
  <c r="R307" i="25"/>
  <c r="S295" i="25"/>
  <c r="R296" i="25"/>
  <c r="S296" i="25" s="1"/>
  <c r="S879" i="25"/>
  <c r="R880" i="25"/>
  <c r="S880" i="25" s="1"/>
  <c r="S1103" i="25"/>
  <c r="R1104" i="25"/>
  <c r="S1104" i="25" s="1"/>
  <c r="S1769" i="25"/>
  <c r="R1770" i="25"/>
  <c r="S811" i="25"/>
  <c r="R812" i="25"/>
  <c r="S1401" i="25"/>
  <c r="R1402" i="25"/>
  <c r="S40" i="25"/>
  <c r="R41" i="25"/>
  <c r="S331" i="25"/>
  <c r="R332" i="25"/>
  <c r="S757" i="25"/>
  <c r="R758" i="25"/>
  <c r="S362" i="25"/>
  <c r="R363" i="25"/>
  <c r="AB8" i="25"/>
  <c r="AB9" i="25" s="1"/>
  <c r="AB10" i="25" s="1"/>
  <c r="AB11" i="25" s="1"/>
  <c r="AB12" i="25" s="1"/>
  <c r="AB13" i="25" s="1"/>
  <c r="AB14" i="25" s="1"/>
  <c r="AB15" i="25" s="1"/>
  <c r="AB16" i="25" s="1"/>
  <c r="AB17" i="25" s="1"/>
  <c r="AB18" i="25" s="1"/>
  <c r="AB19" i="25" s="1"/>
  <c r="AB20" i="25" s="1"/>
  <c r="AB21" i="25" s="1"/>
  <c r="AB22" i="25" s="1"/>
  <c r="AB23" i="25" s="1"/>
  <c r="AB24" i="25" s="1"/>
  <c r="AB25" i="25" s="1"/>
  <c r="AB26" i="25" s="1"/>
  <c r="AB27" i="25" s="1"/>
  <c r="AB28" i="25" s="1"/>
  <c r="AB29" i="25" s="1"/>
  <c r="AB30" i="25" s="1"/>
  <c r="AB31" i="25" s="1"/>
  <c r="AB32" i="25" s="1"/>
  <c r="AB33" i="25" s="1"/>
  <c r="AB34" i="25" s="1"/>
  <c r="AB35" i="25" s="1"/>
  <c r="AB36" i="25" s="1"/>
  <c r="AB37" i="25" s="1"/>
  <c r="AB38" i="25" s="1"/>
  <c r="AB39" i="25" s="1"/>
  <c r="AB40" i="25" s="1"/>
  <c r="AB41" i="25" s="1"/>
  <c r="AB42" i="25" s="1"/>
  <c r="AB43" i="25" s="1"/>
  <c r="AB44" i="25" s="1"/>
  <c r="AB45" i="25" s="1"/>
  <c r="AB46" i="25" s="1"/>
  <c r="AB47" i="25" s="1"/>
  <c r="AB48" i="25" s="1"/>
  <c r="AB49" i="25" s="1"/>
  <c r="AB50" i="25" s="1"/>
  <c r="AB51" i="25" s="1"/>
  <c r="AB52" i="25" s="1"/>
  <c r="AB53" i="25" s="1"/>
  <c r="AB54" i="25" s="1"/>
  <c r="AB55" i="25" s="1"/>
  <c r="AB56" i="25" s="1"/>
  <c r="AB57" i="25" s="1"/>
  <c r="AB58" i="25" s="1"/>
  <c r="AB59" i="25" s="1"/>
  <c r="AB60" i="25" s="1"/>
  <c r="AB61" i="25" s="1"/>
  <c r="AB62" i="25" s="1"/>
  <c r="AB63" i="25" s="1"/>
  <c r="AB64" i="25" s="1"/>
  <c r="AB65" i="25" s="1"/>
  <c r="AB66" i="25" s="1"/>
  <c r="AB67" i="25" s="1"/>
  <c r="AB68" i="25" s="1"/>
  <c r="AB69" i="25" s="1"/>
  <c r="AB70" i="25" s="1"/>
  <c r="AB71" i="25" s="1"/>
  <c r="AB72" i="25" s="1"/>
  <c r="AB73" i="25" s="1"/>
  <c r="AB74" i="25" s="1"/>
  <c r="AB75" i="25" s="1"/>
  <c r="AB76" i="25" s="1"/>
  <c r="AB77" i="25" s="1"/>
  <c r="AB78" i="25" s="1"/>
  <c r="AB79" i="25" s="1"/>
  <c r="AB80" i="25" s="1"/>
  <c r="AB81" i="25" s="1"/>
  <c r="AB82" i="25" s="1"/>
  <c r="AB83" i="25" s="1"/>
  <c r="AB84" i="25" s="1"/>
  <c r="AB85" i="25" s="1"/>
  <c r="AB86" i="25" s="1"/>
  <c r="AB87" i="25" s="1"/>
  <c r="AB88" i="25" s="1"/>
  <c r="AB89" i="25" s="1"/>
  <c r="AB90" i="25" s="1"/>
  <c r="AB91" i="25" s="1"/>
  <c r="AB92" i="25" s="1"/>
  <c r="AB93" i="25" s="1"/>
  <c r="AB94" i="25" s="1"/>
  <c r="AB95" i="25" s="1"/>
  <c r="AB96" i="25" s="1"/>
  <c r="AB97" i="25" s="1"/>
  <c r="AB98" i="25" s="1"/>
  <c r="AB99" i="25" s="1"/>
  <c r="AB100" i="25" s="1"/>
  <c r="AB101" i="25" s="1"/>
  <c r="AB102" i="25" s="1"/>
  <c r="AB103" i="25" s="1"/>
  <c r="AB104" i="25" s="1"/>
  <c r="AB105" i="25" s="1"/>
  <c r="AB106" i="25" s="1"/>
  <c r="AB107" i="25" s="1"/>
  <c r="AB108" i="25" s="1"/>
  <c r="AB109" i="25" s="1"/>
  <c r="AB110" i="25" s="1"/>
  <c r="AB111" i="25" s="1"/>
  <c r="AB112" i="25" s="1"/>
  <c r="AB113" i="25" s="1"/>
  <c r="AB114" i="25" s="1"/>
  <c r="AB115" i="25" s="1"/>
  <c r="AB116" i="25" s="1"/>
  <c r="AB117" i="25" s="1"/>
  <c r="AB118" i="25" s="1"/>
  <c r="AB119" i="25" s="1"/>
  <c r="AB120" i="25" s="1"/>
  <c r="AB121" i="25" s="1"/>
  <c r="AB122" i="25" s="1"/>
  <c r="AB123" i="25" s="1"/>
  <c r="AB124" i="25" s="1"/>
  <c r="AB125" i="25" s="1"/>
  <c r="AB126" i="25" s="1"/>
  <c r="AB127" i="25" s="1"/>
  <c r="AB128" i="25" s="1"/>
  <c r="AB129" i="25" s="1"/>
  <c r="AB130" i="25" s="1"/>
  <c r="AB131" i="25" s="1"/>
  <c r="AB132" i="25" s="1"/>
  <c r="AB133" i="25" s="1"/>
  <c r="AB134" i="25" s="1"/>
  <c r="AB135" i="25" s="1"/>
  <c r="AB136" i="25" s="1"/>
  <c r="AB137" i="25" s="1"/>
  <c r="AB138" i="25" s="1"/>
  <c r="AB139" i="25" s="1"/>
  <c r="AB140" i="25" s="1"/>
  <c r="AB141" i="25" s="1"/>
  <c r="AB142" i="25" s="1"/>
  <c r="AB143" i="25" s="1"/>
  <c r="AB144" i="25" s="1"/>
  <c r="AB145" i="25" s="1"/>
  <c r="AB146" i="25" s="1"/>
  <c r="AB147" i="25" s="1"/>
  <c r="AB148" i="25" s="1"/>
  <c r="AB149" i="25" s="1"/>
  <c r="AB150" i="25" s="1"/>
  <c r="AB151" i="25" s="1"/>
  <c r="AB152" i="25" s="1"/>
  <c r="AB153" i="25" s="1"/>
  <c r="AB154" i="25" s="1"/>
  <c r="AB155" i="25" s="1"/>
  <c r="AB156" i="25" s="1"/>
  <c r="AB157" i="25" s="1"/>
  <c r="AB158" i="25" s="1"/>
  <c r="AB159" i="25" s="1"/>
  <c r="AB160" i="25" s="1"/>
  <c r="AB161" i="25" s="1"/>
  <c r="AB162" i="25" s="1"/>
  <c r="AB163" i="25" s="1"/>
  <c r="AB164" i="25" s="1"/>
  <c r="AB165" i="25" s="1"/>
  <c r="AB166" i="25" s="1"/>
  <c r="AB167" i="25" s="1"/>
  <c r="AB168" i="25" s="1"/>
  <c r="AB169" i="25" s="1"/>
  <c r="AB170" i="25" s="1"/>
  <c r="AB171" i="25" s="1"/>
  <c r="AB172" i="25" s="1"/>
  <c r="AB173" i="25" s="1"/>
  <c r="AB174" i="25" s="1"/>
  <c r="AB175" i="25" s="1"/>
  <c r="AB176" i="25" s="1"/>
  <c r="AB177" i="25" s="1"/>
  <c r="AB178" i="25" s="1"/>
  <c r="AB179" i="25" s="1"/>
  <c r="AB180" i="25" s="1"/>
  <c r="AB181" i="25" s="1"/>
  <c r="AB182" i="25" s="1"/>
  <c r="AB183" i="25" s="1"/>
  <c r="AB184" i="25" s="1"/>
  <c r="AB185" i="25" s="1"/>
  <c r="AB186" i="25" s="1"/>
  <c r="AB187" i="25" s="1"/>
  <c r="AB188" i="25" s="1"/>
  <c r="AB189" i="25" s="1"/>
  <c r="AB190" i="25" s="1"/>
  <c r="AB191" i="25" s="1"/>
  <c r="AB192" i="25" s="1"/>
  <c r="AB193" i="25" s="1"/>
  <c r="AB194" i="25" s="1"/>
  <c r="AB195" i="25" s="1"/>
  <c r="AB196" i="25" s="1"/>
  <c r="AB197" i="25" s="1"/>
  <c r="AB198" i="25" s="1"/>
  <c r="AB199" i="25" s="1"/>
  <c r="AB200" i="25" s="1"/>
  <c r="AB201" i="25" s="1"/>
  <c r="AB202" i="25" s="1"/>
  <c r="AB203" i="25" s="1"/>
  <c r="AB204" i="25" s="1"/>
  <c r="AB205" i="25" s="1"/>
  <c r="AB206" i="25" s="1"/>
  <c r="AB207" i="25" s="1"/>
  <c r="AB208" i="25" s="1"/>
  <c r="AB209" i="25" s="1"/>
  <c r="AB210" i="25" s="1"/>
  <c r="AB211" i="25" s="1"/>
  <c r="AB212" i="25" s="1"/>
  <c r="AB213" i="25" s="1"/>
  <c r="AB214" i="25" s="1"/>
  <c r="AB215" i="25" s="1"/>
  <c r="AB216" i="25" s="1"/>
  <c r="AB217" i="25" s="1"/>
  <c r="AB218" i="25" s="1"/>
  <c r="AB219" i="25" s="1"/>
  <c r="AB220" i="25" s="1"/>
  <c r="AB221" i="25" s="1"/>
  <c r="AB222" i="25" s="1"/>
  <c r="AB223" i="25" s="1"/>
  <c r="AB224" i="25" s="1"/>
  <c r="AB225" i="25" s="1"/>
  <c r="AB226" i="25" s="1"/>
  <c r="AB227" i="25" s="1"/>
  <c r="AB228" i="25" s="1"/>
  <c r="AB229" i="25" s="1"/>
  <c r="AB230" i="25" s="1"/>
  <c r="AB231" i="25" s="1"/>
  <c r="AB232" i="25" s="1"/>
  <c r="AB233" i="25" s="1"/>
  <c r="AB234" i="25" s="1"/>
  <c r="AB235" i="25" s="1"/>
  <c r="AB236" i="25" s="1"/>
  <c r="AB237" i="25" s="1"/>
  <c r="AB238" i="25" s="1"/>
  <c r="AB239" i="25" s="1"/>
  <c r="AB240" i="25" s="1"/>
  <c r="AB241" i="25" s="1"/>
  <c r="AB242" i="25" s="1"/>
  <c r="AB243" i="25" s="1"/>
  <c r="AB244" i="25" s="1"/>
  <c r="AB245" i="25" s="1"/>
  <c r="AB246" i="25" s="1"/>
  <c r="AB247" i="25" s="1"/>
  <c r="AB248" i="25" s="1"/>
  <c r="AB249" i="25" s="1"/>
  <c r="AB250" i="25" s="1"/>
  <c r="AB251" i="25" s="1"/>
  <c r="AB252" i="25" s="1"/>
  <c r="AB253" i="25" s="1"/>
  <c r="AB254" i="25" s="1"/>
  <c r="AB255" i="25" s="1"/>
  <c r="AB256" i="25" s="1"/>
  <c r="AB257" i="25" s="1"/>
  <c r="AB258" i="25" s="1"/>
  <c r="AB259" i="25" s="1"/>
  <c r="AB260" i="25" s="1"/>
  <c r="AB261" i="25" s="1"/>
  <c r="AB262" i="25" s="1"/>
  <c r="AB263" i="25" s="1"/>
  <c r="AB264" i="25" s="1"/>
  <c r="AB265" i="25" s="1"/>
  <c r="AB266" i="25" s="1"/>
  <c r="AB267" i="25" s="1"/>
  <c r="AB268" i="25" s="1"/>
  <c r="AB269" i="25" s="1"/>
  <c r="AB270" i="25" s="1"/>
  <c r="AB271" i="25" s="1"/>
  <c r="AB272" i="25" s="1"/>
  <c r="AB273" i="25" s="1"/>
  <c r="AB274" i="25" s="1"/>
  <c r="AB275" i="25" s="1"/>
  <c r="AB276" i="25" s="1"/>
  <c r="AB277" i="25" s="1"/>
  <c r="AB278" i="25" s="1"/>
  <c r="AB279" i="25" s="1"/>
  <c r="AB280" i="25" s="1"/>
  <c r="AB281" i="25" s="1"/>
  <c r="AB282" i="25" s="1"/>
  <c r="AB283" i="25" s="1"/>
  <c r="AB284" i="25" s="1"/>
  <c r="AB285" i="25" s="1"/>
  <c r="AB286" i="25" s="1"/>
  <c r="AB287" i="25" s="1"/>
  <c r="AB288" i="25" s="1"/>
  <c r="AB289" i="25" s="1"/>
  <c r="AB290" i="25" s="1"/>
  <c r="AB291" i="25" s="1"/>
  <c r="AB292" i="25" s="1"/>
  <c r="AB293" i="25" s="1"/>
  <c r="AB294" i="25" s="1"/>
  <c r="AB295" i="25" s="1"/>
  <c r="AB296" i="25" s="1"/>
  <c r="AB297" i="25" s="1"/>
  <c r="AB298" i="25" s="1"/>
  <c r="AB299" i="25" s="1"/>
  <c r="AB300" i="25" s="1"/>
  <c r="AB301" i="25" s="1"/>
  <c r="AB302" i="25" s="1"/>
  <c r="AB303" i="25" s="1"/>
  <c r="AB304" i="25" s="1"/>
  <c r="AB305" i="25" s="1"/>
  <c r="AB306" i="25" s="1"/>
  <c r="AB307" i="25" s="1"/>
  <c r="AB308" i="25" s="1"/>
  <c r="AB309" i="25" s="1"/>
  <c r="AB310" i="25" s="1"/>
  <c r="AB311" i="25" s="1"/>
  <c r="AB312" i="25" s="1"/>
  <c r="AB313" i="25" s="1"/>
  <c r="AB314" i="25" s="1"/>
  <c r="AB315" i="25" s="1"/>
  <c r="AB316" i="25" s="1"/>
  <c r="AB317" i="25" s="1"/>
  <c r="AB318" i="25" s="1"/>
  <c r="AB319" i="25" s="1"/>
  <c r="AB320" i="25" s="1"/>
  <c r="AB321" i="25" s="1"/>
  <c r="AB322" i="25" s="1"/>
  <c r="AB323" i="25" s="1"/>
  <c r="AB324" i="25" s="1"/>
  <c r="AB325" i="25" s="1"/>
  <c r="AB326" i="25" s="1"/>
  <c r="AB327" i="25" s="1"/>
  <c r="AB328" i="25" s="1"/>
  <c r="AB329" i="25" s="1"/>
  <c r="AB330" i="25" s="1"/>
  <c r="AB331" i="25" s="1"/>
  <c r="AB332" i="25" s="1"/>
  <c r="AB333" i="25" s="1"/>
  <c r="AB334" i="25" s="1"/>
  <c r="AB335" i="25" s="1"/>
  <c r="AB336" i="25" s="1"/>
  <c r="AB337" i="25" s="1"/>
  <c r="AB338" i="25" s="1"/>
  <c r="AB339" i="25" s="1"/>
  <c r="AB340" i="25" s="1"/>
  <c r="AB341" i="25" s="1"/>
  <c r="AB342" i="25" s="1"/>
  <c r="AB343" i="25" s="1"/>
  <c r="AB344" i="25" s="1"/>
  <c r="AB345" i="25" s="1"/>
  <c r="AB346" i="25" s="1"/>
  <c r="AB347" i="25" s="1"/>
  <c r="AB348" i="25" s="1"/>
  <c r="AB349" i="25" s="1"/>
  <c r="AB350" i="25" s="1"/>
  <c r="AB351" i="25" s="1"/>
  <c r="AB352" i="25" s="1"/>
  <c r="AB353" i="25" s="1"/>
  <c r="AB354" i="25" s="1"/>
  <c r="AB355" i="25" s="1"/>
  <c r="AB356" i="25" s="1"/>
  <c r="AB357" i="25" s="1"/>
  <c r="AB358" i="25" s="1"/>
  <c r="AB359" i="25" s="1"/>
  <c r="AB360" i="25" s="1"/>
  <c r="AB361" i="25" s="1"/>
  <c r="AB362" i="25" s="1"/>
  <c r="AB363" i="25" s="1"/>
  <c r="AB364" i="25" s="1"/>
  <c r="AB365" i="25" s="1"/>
  <c r="AB366" i="25" s="1"/>
  <c r="AB367" i="25" s="1"/>
  <c r="AB368" i="25" s="1"/>
  <c r="AB369" i="25" s="1"/>
  <c r="AB370" i="25" s="1"/>
  <c r="AB371" i="25" s="1"/>
  <c r="AB372" i="25" s="1"/>
  <c r="AB373" i="25" s="1"/>
  <c r="AB374" i="25" s="1"/>
  <c r="AB375" i="25" s="1"/>
  <c r="AB376" i="25" s="1"/>
  <c r="AB377" i="25" s="1"/>
  <c r="AB378" i="25" s="1"/>
  <c r="AB379" i="25" s="1"/>
  <c r="AB380" i="25" s="1"/>
  <c r="AB381" i="25" s="1"/>
  <c r="AB382" i="25" s="1"/>
  <c r="AB383" i="25" s="1"/>
  <c r="AB384" i="25" s="1"/>
  <c r="AB385" i="25" s="1"/>
  <c r="AB386" i="25" s="1"/>
  <c r="AB387" i="25" s="1"/>
  <c r="AB388" i="25" s="1"/>
  <c r="AB389" i="25" s="1"/>
  <c r="AB390" i="25" s="1"/>
  <c r="AB391" i="25" s="1"/>
  <c r="AB392" i="25" s="1"/>
  <c r="AB393" i="25" s="1"/>
  <c r="AB394" i="25" s="1"/>
  <c r="AB395" i="25" s="1"/>
  <c r="AB396" i="25" s="1"/>
  <c r="AB397" i="25" s="1"/>
  <c r="AB398" i="25" s="1"/>
  <c r="AB399" i="25" s="1"/>
  <c r="AB400" i="25" s="1"/>
  <c r="AB401" i="25" s="1"/>
  <c r="AB402" i="25" s="1"/>
  <c r="AB403" i="25" s="1"/>
  <c r="AB404" i="25" s="1"/>
  <c r="AB405" i="25" s="1"/>
  <c r="AB406" i="25" s="1"/>
  <c r="AB407" i="25" s="1"/>
  <c r="AB408" i="25" s="1"/>
  <c r="AB409" i="25" s="1"/>
  <c r="AB410" i="25" s="1"/>
  <c r="AB411" i="25" s="1"/>
  <c r="AB412" i="25" s="1"/>
  <c r="AB413" i="25" s="1"/>
  <c r="AB414" i="25" s="1"/>
  <c r="AB415" i="25" s="1"/>
  <c r="AB416" i="25" s="1"/>
  <c r="AB417" i="25" s="1"/>
  <c r="AB418" i="25" s="1"/>
  <c r="AB419" i="25" s="1"/>
  <c r="AB420" i="25" s="1"/>
  <c r="AB421" i="25" s="1"/>
  <c r="AB422" i="25" s="1"/>
  <c r="AB423" i="25" s="1"/>
  <c r="AB424" i="25" s="1"/>
  <c r="AB425" i="25" s="1"/>
  <c r="AB426" i="25" s="1"/>
  <c r="AB427" i="25" s="1"/>
  <c r="AB428" i="25" s="1"/>
  <c r="AB429" i="25" s="1"/>
  <c r="AB430" i="25" s="1"/>
  <c r="AB431" i="25" s="1"/>
  <c r="AB432" i="25" s="1"/>
  <c r="AB433" i="25" s="1"/>
  <c r="AB434" i="25" s="1"/>
  <c r="AB435" i="25" s="1"/>
  <c r="AB436" i="25" s="1"/>
  <c r="AB437" i="25" s="1"/>
  <c r="AB438" i="25" s="1"/>
  <c r="AB439" i="25" s="1"/>
  <c r="AB440" i="25" s="1"/>
  <c r="AB441" i="25" s="1"/>
  <c r="AB442" i="25" s="1"/>
  <c r="AB443" i="25" s="1"/>
  <c r="AB444" i="25" s="1"/>
  <c r="AB445" i="25" s="1"/>
  <c r="AB446" i="25" s="1"/>
  <c r="AB447" i="25" s="1"/>
  <c r="AB448" i="25" s="1"/>
  <c r="AB449" i="25" s="1"/>
  <c r="AB450" i="25" s="1"/>
  <c r="AB451" i="25" s="1"/>
  <c r="AB452" i="25" s="1"/>
  <c r="AB453" i="25" s="1"/>
  <c r="AB454" i="25" s="1"/>
  <c r="AB455" i="25" s="1"/>
  <c r="AB456" i="25" s="1"/>
  <c r="AB457" i="25" s="1"/>
  <c r="AB458" i="25" s="1"/>
  <c r="AB459" i="25" s="1"/>
  <c r="AB460" i="25" s="1"/>
  <c r="AB461" i="25" s="1"/>
  <c r="AB462" i="25" s="1"/>
  <c r="AB463" i="25" s="1"/>
  <c r="AB464" i="25" s="1"/>
  <c r="AB465" i="25" s="1"/>
  <c r="AB466" i="25" s="1"/>
  <c r="AB467" i="25" s="1"/>
  <c r="AB468" i="25" s="1"/>
  <c r="AB469" i="25" s="1"/>
  <c r="AB470" i="25" s="1"/>
  <c r="AB471" i="25" s="1"/>
  <c r="AB472" i="25" s="1"/>
  <c r="AB473" i="25" s="1"/>
  <c r="AB474" i="25" s="1"/>
  <c r="AB475" i="25" s="1"/>
  <c r="AB476" i="25" s="1"/>
  <c r="AB477" i="25" s="1"/>
  <c r="AB478" i="25" s="1"/>
  <c r="AB479" i="25" s="1"/>
  <c r="AB480" i="25" s="1"/>
  <c r="AB481" i="25" s="1"/>
  <c r="AB482" i="25" s="1"/>
  <c r="AB483" i="25" s="1"/>
  <c r="AB484" i="25" s="1"/>
  <c r="AB485" i="25" s="1"/>
  <c r="AB486" i="25" s="1"/>
  <c r="AB487" i="25" s="1"/>
  <c r="AB488" i="25" s="1"/>
  <c r="AB489" i="25" s="1"/>
  <c r="AB490" i="25" s="1"/>
  <c r="AB491" i="25" s="1"/>
  <c r="AB492" i="25" s="1"/>
  <c r="AB493" i="25" s="1"/>
  <c r="AB494" i="25" s="1"/>
  <c r="AB495" i="25" s="1"/>
  <c r="AB496" i="25" s="1"/>
  <c r="AB497" i="25" s="1"/>
  <c r="AB498" i="25" s="1"/>
  <c r="AB499" i="25" s="1"/>
  <c r="AB500" i="25" s="1"/>
  <c r="AB501" i="25" s="1"/>
  <c r="AB502" i="25" s="1"/>
  <c r="AB503" i="25" s="1"/>
  <c r="AB504" i="25" s="1"/>
  <c r="AB505" i="25" s="1"/>
  <c r="AB506" i="25" s="1"/>
  <c r="AB507" i="25" s="1"/>
  <c r="AB508" i="25" s="1"/>
  <c r="AB509" i="25" s="1"/>
  <c r="AB510" i="25" s="1"/>
  <c r="AB511" i="25" s="1"/>
  <c r="AB512" i="25" s="1"/>
  <c r="AB513" i="25" s="1"/>
  <c r="AB514" i="25" s="1"/>
  <c r="AB515" i="25" s="1"/>
  <c r="AB516" i="25" s="1"/>
  <c r="AB517" i="25" s="1"/>
  <c r="AB518" i="25" s="1"/>
  <c r="AB519" i="25" s="1"/>
  <c r="AB520" i="25" s="1"/>
  <c r="AB521" i="25" s="1"/>
  <c r="AB522" i="25" s="1"/>
  <c r="AB523" i="25" s="1"/>
  <c r="AB524" i="25" s="1"/>
  <c r="AB525" i="25" s="1"/>
  <c r="AB526" i="25" s="1"/>
  <c r="AB527" i="25" s="1"/>
  <c r="AB528" i="25" s="1"/>
  <c r="AB529" i="25" s="1"/>
  <c r="AB530" i="25" s="1"/>
  <c r="AB531" i="25" s="1"/>
  <c r="AB532" i="25" s="1"/>
  <c r="AB533" i="25" s="1"/>
  <c r="AB534" i="25" s="1"/>
  <c r="AB535" i="25" s="1"/>
  <c r="AB536" i="25" s="1"/>
  <c r="AB537" i="25" s="1"/>
  <c r="AB538" i="25" s="1"/>
  <c r="AB539" i="25" s="1"/>
  <c r="AB540" i="25" s="1"/>
  <c r="AB541" i="25" s="1"/>
  <c r="AB542" i="25" s="1"/>
  <c r="AB543" i="25" s="1"/>
  <c r="AB544" i="25" s="1"/>
  <c r="AB545" i="25" s="1"/>
  <c r="AB546" i="25" s="1"/>
  <c r="AB547" i="25" s="1"/>
  <c r="AB548" i="25" s="1"/>
  <c r="AB549" i="25" s="1"/>
  <c r="AB550" i="25" s="1"/>
  <c r="AB551" i="25" s="1"/>
  <c r="AB552" i="25" s="1"/>
  <c r="AB553" i="25" s="1"/>
  <c r="AB554" i="25" s="1"/>
  <c r="AB555" i="25" s="1"/>
  <c r="AB556" i="25" s="1"/>
  <c r="AB557" i="25" s="1"/>
  <c r="AB558" i="25" s="1"/>
  <c r="AB559" i="25" s="1"/>
  <c r="AB560" i="25" s="1"/>
  <c r="AB561" i="25" s="1"/>
  <c r="AB562" i="25" s="1"/>
  <c r="AB563" i="25" s="1"/>
  <c r="AB564" i="25" s="1"/>
  <c r="AB565" i="25" s="1"/>
  <c r="AB566" i="25" s="1"/>
  <c r="AB567" i="25" s="1"/>
  <c r="AB568" i="25" s="1"/>
  <c r="AB569" i="25" s="1"/>
  <c r="AB570" i="25" s="1"/>
  <c r="AB571" i="25" s="1"/>
  <c r="AB572" i="25" s="1"/>
  <c r="AB573" i="25" s="1"/>
  <c r="AB574" i="25" s="1"/>
  <c r="AB575" i="25" s="1"/>
  <c r="AB576" i="25" s="1"/>
  <c r="AB577" i="25" s="1"/>
  <c r="AB578" i="25" s="1"/>
  <c r="AB579" i="25" s="1"/>
  <c r="AB580" i="25" s="1"/>
  <c r="AB581" i="25" s="1"/>
  <c r="AB582" i="25" s="1"/>
  <c r="AB583" i="25" s="1"/>
  <c r="AB584" i="25" s="1"/>
  <c r="AB585" i="25" s="1"/>
  <c r="AB586" i="25" s="1"/>
  <c r="AB587" i="25" s="1"/>
  <c r="AB588" i="25" s="1"/>
  <c r="AB589" i="25" s="1"/>
  <c r="AB590" i="25" s="1"/>
  <c r="AB591" i="25" s="1"/>
  <c r="AB592" i="25" s="1"/>
  <c r="AB593" i="25" s="1"/>
  <c r="AB594" i="25" s="1"/>
  <c r="AB595" i="25" s="1"/>
  <c r="AB596" i="25" s="1"/>
  <c r="AB597" i="25" s="1"/>
  <c r="AB598" i="25" s="1"/>
  <c r="AB599" i="25" s="1"/>
  <c r="AB600" i="25" s="1"/>
  <c r="AB601" i="25" s="1"/>
  <c r="AB602" i="25" s="1"/>
  <c r="AB603" i="25" s="1"/>
  <c r="AB604" i="25" s="1"/>
  <c r="AB605" i="25" s="1"/>
  <c r="AB606" i="25" s="1"/>
  <c r="AB607" i="25" s="1"/>
  <c r="AB608" i="25" s="1"/>
  <c r="AB609" i="25" s="1"/>
  <c r="AB610" i="25" s="1"/>
  <c r="AB611" i="25" s="1"/>
  <c r="AB612" i="25" s="1"/>
  <c r="AB613" i="25" s="1"/>
  <c r="AB614" i="25" s="1"/>
  <c r="AB615" i="25" s="1"/>
  <c r="AB616" i="25" s="1"/>
  <c r="AB617" i="25" s="1"/>
  <c r="AB618" i="25" s="1"/>
  <c r="AB619" i="25" s="1"/>
  <c r="AB620" i="25" s="1"/>
  <c r="AB621" i="25" s="1"/>
  <c r="AB622" i="25" s="1"/>
  <c r="AB623" i="25" s="1"/>
  <c r="AB624" i="25" s="1"/>
  <c r="AB625" i="25" s="1"/>
  <c r="AB626" i="25" s="1"/>
  <c r="AB627" i="25" s="1"/>
  <c r="AB628" i="25" s="1"/>
  <c r="AB629" i="25" s="1"/>
  <c r="AB630" i="25" s="1"/>
  <c r="AB631" i="25" s="1"/>
  <c r="AB632" i="25" s="1"/>
  <c r="AB633" i="25" s="1"/>
  <c r="AB634" i="25" s="1"/>
  <c r="AB635" i="25" s="1"/>
  <c r="AB636" i="25" s="1"/>
  <c r="AB637" i="25" s="1"/>
  <c r="AB638" i="25" s="1"/>
  <c r="AB639" i="25" s="1"/>
  <c r="AB640" i="25" s="1"/>
  <c r="AB641" i="25" s="1"/>
  <c r="AB642" i="25" s="1"/>
  <c r="AB643" i="25" s="1"/>
  <c r="AB644" i="25" s="1"/>
  <c r="AB645" i="25" s="1"/>
  <c r="AB646" i="25" s="1"/>
  <c r="AB647" i="25" s="1"/>
  <c r="AB648" i="25" s="1"/>
  <c r="AB649" i="25" s="1"/>
  <c r="AB650" i="25" s="1"/>
  <c r="AB651" i="25" s="1"/>
  <c r="AB652" i="25" s="1"/>
  <c r="AB653" i="25" s="1"/>
  <c r="AB654" i="25" s="1"/>
  <c r="AB655" i="25" s="1"/>
  <c r="AB656" i="25" s="1"/>
  <c r="AB657" i="25" s="1"/>
  <c r="AB658" i="25" s="1"/>
  <c r="AB659" i="25" s="1"/>
  <c r="AB660" i="25" s="1"/>
  <c r="AB661" i="25" s="1"/>
  <c r="AB662" i="25" s="1"/>
  <c r="AB663" i="25" s="1"/>
  <c r="AB664" i="25" s="1"/>
  <c r="AB665" i="25" s="1"/>
  <c r="AB666" i="25" s="1"/>
  <c r="AB667" i="25" s="1"/>
  <c r="AB668" i="25" s="1"/>
  <c r="AB669" i="25" s="1"/>
  <c r="AB670" i="25" s="1"/>
  <c r="AB671" i="25" s="1"/>
  <c r="AB672" i="25" s="1"/>
  <c r="AB673" i="25" s="1"/>
  <c r="AB674" i="25" s="1"/>
  <c r="AB675" i="25" s="1"/>
  <c r="AB676" i="25" s="1"/>
  <c r="AB677" i="25" s="1"/>
  <c r="AB678" i="25" s="1"/>
  <c r="AB679" i="25" s="1"/>
  <c r="AB680" i="25" s="1"/>
  <c r="AB681" i="25" s="1"/>
  <c r="AB682" i="25" s="1"/>
  <c r="AB683" i="25" s="1"/>
  <c r="AB684" i="25" s="1"/>
  <c r="AB685" i="25" s="1"/>
  <c r="AB686" i="25" s="1"/>
  <c r="AB687" i="25" s="1"/>
  <c r="AB688" i="25" s="1"/>
  <c r="AB689" i="25" s="1"/>
  <c r="AB690" i="25" s="1"/>
  <c r="AB691" i="25" s="1"/>
  <c r="AB692" i="25" s="1"/>
  <c r="AB693" i="25" s="1"/>
  <c r="AB694" i="25" s="1"/>
  <c r="AB695" i="25" s="1"/>
  <c r="AB696" i="25" s="1"/>
  <c r="AB697" i="25" s="1"/>
  <c r="AB698" i="25" s="1"/>
  <c r="AB699" i="25" s="1"/>
  <c r="AB700" i="25" s="1"/>
  <c r="AB701" i="25" s="1"/>
  <c r="AB702" i="25" s="1"/>
  <c r="AB703" i="25" s="1"/>
  <c r="AB704" i="25" s="1"/>
  <c r="AB705" i="25" s="1"/>
  <c r="AB706" i="25" s="1"/>
  <c r="AB707" i="25" s="1"/>
  <c r="AB708" i="25" s="1"/>
  <c r="AB709" i="25" s="1"/>
  <c r="AB710" i="25" s="1"/>
  <c r="AB711" i="25" s="1"/>
  <c r="AB712" i="25" s="1"/>
  <c r="AB713" i="25" s="1"/>
  <c r="AB714" i="25" s="1"/>
  <c r="AB715" i="25" s="1"/>
  <c r="AB716" i="25" s="1"/>
  <c r="AB717" i="25" s="1"/>
  <c r="AB718" i="25" s="1"/>
  <c r="AB719" i="25" s="1"/>
  <c r="AB720" i="25" s="1"/>
  <c r="AB721" i="25" s="1"/>
  <c r="AB722" i="25" s="1"/>
  <c r="AB723" i="25" s="1"/>
  <c r="AB724" i="25" s="1"/>
  <c r="AB725" i="25" s="1"/>
  <c r="AB726" i="25" s="1"/>
  <c r="AB727" i="25" s="1"/>
  <c r="AB728" i="25" s="1"/>
  <c r="AB729" i="25" s="1"/>
  <c r="AB730" i="25" s="1"/>
  <c r="AB731" i="25" s="1"/>
  <c r="AB732" i="25" s="1"/>
  <c r="AB733" i="25" s="1"/>
  <c r="AB734" i="25" s="1"/>
  <c r="AB735" i="25" s="1"/>
  <c r="AB736" i="25" s="1"/>
  <c r="AB737" i="25" s="1"/>
  <c r="AB738" i="25" s="1"/>
  <c r="AB739" i="25" s="1"/>
  <c r="AB740" i="25" s="1"/>
  <c r="AB741" i="25" s="1"/>
  <c r="AB742" i="25" s="1"/>
  <c r="AB743" i="25" s="1"/>
  <c r="AB744" i="25" s="1"/>
  <c r="AB745" i="25" s="1"/>
  <c r="AB746" i="25" s="1"/>
  <c r="AB747" i="25" s="1"/>
  <c r="AB748" i="25" s="1"/>
  <c r="AB749" i="25" s="1"/>
  <c r="AB750" i="25" s="1"/>
  <c r="AB751" i="25" s="1"/>
  <c r="AB752" i="25" s="1"/>
  <c r="AB753" i="25" s="1"/>
  <c r="AB754" i="25" s="1"/>
  <c r="AB755" i="25" s="1"/>
  <c r="AB756" i="25" s="1"/>
  <c r="AB757" i="25" s="1"/>
  <c r="AB758" i="25" s="1"/>
  <c r="AB759" i="25" s="1"/>
  <c r="AB760" i="25" s="1"/>
  <c r="AB761" i="25" s="1"/>
  <c r="AB762" i="25" s="1"/>
  <c r="AB763" i="25" s="1"/>
  <c r="AB764" i="25" s="1"/>
  <c r="AB765" i="25" s="1"/>
  <c r="AB766" i="25" s="1"/>
  <c r="AB767" i="25" s="1"/>
  <c r="AB768" i="25" s="1"/>
  <c r="AB769" i="25" s="1"/>
  <c r="AB770" i="25" s="1"/>
  <c r="AB771" i="25" s="1"/>
  <c r="AB772" i="25" s="1"/>
  <c r="AB773" i="25" s="1"/>
  <c r="AB774" i="25" s="1"/>
  <c r="AB775" i="25" s="1"/>
  <c r="AB776" i="25" s="1"/>
  <c r="AB777" i="25" s="1"/>
  <c r="AB778" i="25" s="1"/>
  <c r="AB779" i="25" s="1"/>
  <c r="AB780" i="25" s="1"/>
  <c r="AB781" i="25" s="1"/>
  <c r="AB782" i="25" s="1"/>
  <c r="AB783" i="25" s="1"/>
  <c r="AB784" i="25" s="1"/>
  <c r="AB785" i="25" s="1"/>
  <c r="AB786" i="25" s="1"/>
  <c r="AB787" i="25" s="1"/>
  <c r="AB788" i="25" s="1"/>
  <c r="AB789" i="25" s="1"/>
  <c r="AB790" i="25" s="1"/>
  <c r="AB791" i="25" s="1"/>
  <c r="AB792" i="25" s="1"/>
  <c r="AB793" i="25" s="1"/>
  <c r="AB794" i="25" s="1"/>
  <c r="AB795" i="25" s="1"/>
  <c r="AB796" i="25" s="1"/>
  <c r="AB797" i="25" s="1"/>
  <c r="AB798" i="25" s="1"/>
  <c r="AB799" i="25" s="1"/>
  <c r="AB800" i="25" s="1"/>
  <c r="AB801" i="25" s="1"/>
  <c r="AB802" i="25" s="1"/>
  <c r="AB803" i="25" s="1"/>
  <c r="AB804" i="25" s="1"/>
  <c r="AB805" i="25" s="1"/>
  <c r="AB806" i="25" s="1"/>
  <c r="AB807" i="25" s="1"/>
  <c r="AB808" i="25" s="1"/>
  <c r="AB809" i="25" s="1"/>
  <c r="AB810" i="25" s="1"/>
  <c r="AB811" i="25" s="1"/>
  <c r="AB812" i="25" s="1"/>
  <c r="AB813" i="25" s="1"/>
  <c r="AB814" i="25" s="1"/>
  <c r="AB815" i="25" s="1"/>
  <c r="AB816" i="25" s="1"/>
  <c r="AB817" i="25" s="1"/>
  <c r="AB818" i="25" s="1"/>
  <c r="AB819" i="25" s="1"/>
  <c r="AB820" i="25" s="1"/>
  <c r="AB821" i="25" s="1"/>
  <c r="AB822" i="25" s="1"/>
  <c r="AB823" i="25" s="1"/>
  <c r="AB824" i="25" s="1"/>
  <c r="AB825" i="25" s="1"/>
  <c r="AB826" i="25" s="1"/>
  <c r="AB827" i="25" s="1"/>
  <c r="AB828" i="25" s="1"/>
  <c r="AB829" i="25" s="1"/>
  <c r="AB830" i="25" s="1"/>
  <c r="AB831" i="25" s="1"/>
  <c r="AB832" i="25" s="1"/>
  <c r="AB833" i="25" s="1"/>
  <c r="AB834" i="25" s="1"/>
  <c r="AB835" i="25" s="1"/>
  <c r="AB836" i="25" s="1"/>
  <c r="AB837" i="25" s="1"/>
  <c r="AB838" i="25" s="1"/>
  <c r="AB839" i="25" s="1"/>
  <c r="AB840" i="25" s="1"/>
  <c r="AB841" i="25" s="1"/>
  <c r="AB842" i="25" s="1"/>
  <c r="AB843" i="25" s="1"/>
  <c r="AB844" i="25" s="1"/>
  <c r="AB845" i="25" s="1"/>
  <c r="AB846" i="25" s="1"/>
  <c r="AB847" i="25" s="1"/>
  <c r="AB848" i="25" s="1"/>
  <c r="AB849" i="25" s="1"/>
  <c r="AB850" i="25" s="1"/>
  <c r="AB851" i="25" s="1"/>
  <c r="AB852" i="25" s="1"/>
  <c r="AB853" i="25" s="1"/>
  <c r="AB854" i="25" s="1"/>
  <c r="AB855" i="25" s="1"/>
  <c r="AB856" i="25" s="1"/>
  <c r="AB857" i="25" s="1"/>
  <c r="AB858" i="25" s="1"/>
  <c r="AB859" i="25" s="1"/>
  <c r="AB860" i="25" s="1"/>
  <c r="AB861" i="25" s="1"/>
  <c r="AB862" i="25" s="1"/>
  <c r="AB863" i="25" s="1"/>
  <c r="AB864" i="25" s="1"/>
  <c r="AB865" i="25" s="1"/>
  <c r="AB866" i="25" s="1"/>
  <c r="AB867" i="25" s="1"/>
  <c r="AB868" i="25" s="1"/>
  <c r="AB869" i="25" s="1"/>
  <c r="AB870" i="25" s="1"/>
  <c r="AB871" i="25" s="1"/>
  <c r="AB872" i="25" s="1"/>
  <c r="AB873" i="25" s="1"/>
  <c r="AB874" i="25" s="1"/>
  <c r="AB875" i="25" s="1"/>
  <c r="AB876" i="25" s="1"/>
  <c r="AB877" i="25" s="1"/>
  <c r="AB878" i="25" s="1"/>
  <c r="AB879" i="25" s="1"/>
  <c r="AB880" i="25" s="1"/>
  <c r="AB881" i="25" s="1"/>
  <c r="AB882" i="25" s="1"/>
  <c r="AB883" i="25" s="1"/>
  <c r="AB884" i="25" s="1"/>
  <c r="AB885" i="25" s="1"/>
  <c r="AB886" i="25" s="1"/>
  <c r="AB887" i="25" s="1"/>
  <c r="AB888" i="25" s="1"/>
  <c r="AB889" i="25" s="1"/>
  <c r="AB890" i="25" s="1"/>
  <c r="AB891" i="25" s="1"/>
  <c r="AB892" i="25" s="1"/>
  <c r="AB893" i="25" s="1"/>
  <c r="AB894" i="25" s="1"/>
  <c r="AB895" i="25" s="1"/>
  <c r="AB896" i="25" s="1"/>
  <c r="AB897" i="25" s="1"/>
  <c r="AB898" i="25" s="1"/>
  <c r="AB899" i="25" s="1"/>
  <c r="AB900" i="25" s="1"/>
  <c r="AB901" i="25" s="1"/>
  <c r="AB902" i="25" s="1"/>
  <c r="AB903" i="25" s="1"/>
  <c r="AB904" i="25" s="1"/>
  <c r="AB905" i="25" s="1"/>
  <c r="AB906" i="25" s="1"/>
  <c r="AB907" i="25" s="1"/>
  <c r="AB908" i="25" s="1"/>
  <c r="AB909" i="25" s="1"/>
  <c r="AB910" i="25" s="1"/>
  <c r="AB911" i="25" s="1"/>
  <c r="AB912" i="25" s="1"/>
  <c r="AB913" i="25" s="1"/>
  <c r="AB914" i="25" s="1"/>
  <c r="AB915" i="25" s="1"/>
  <c r="AB916" i="25" s="1"/>
  <c r="AB917" i="25" s="1"/>
  <c r="AB918" i="25" s="1"/>
  <c r="AB919" i="25" s="1"/>
  <c r="AB920" i="25" s="1"/>
  <c r="AB921" i="25" s="1"/>
  <c r="AB922" i="25" s="1"/>
  <c r="AB923" i="25" s="1"/>
  <c r="AB924" i="25" s="1"/>
  <c r="AB925" i="25" s="1"/>
  <c r="AB926" i="25" s="1"/>
  <c r="AB927" i="25" s="1"/>
  <c r="AB928" i="25" s="1"/>
  <c r="AB929" i="25" s="1"/>
  <c r="AB930" i="25" s="1"/>
  <c r="AB931" i="25" s="1"/>
  <c r="AB932" i="25" s="1"/>
  <c r="AB933" i="25" s="1"/>
  <c r="AB934" i="25" s="1"/>
  <c r="AB935" i="25" s="1"/>
  <c r="AB936" i="25" s="1"/>
  <c r="AB937" i="25" s="1"/>
  <c r="AB938" i="25" s="1"/>
  <c r="AB939" i="25" s="1"/>
  <c r="AB940" i="25" s="1"/>
  <c r="AB941" i="25" s="1"/>
  <c r="AB942" i="25" s="1"/>
  <c r="AB943" i="25" s="1"/>
  <c r="AB944" i="25" s="1"/>
  <c r="AB945" i="25" s="1"/>
  <c r="AB946" i="25" s="1"/>
  <c r="AB947" i="25" s="1"/>
  <c r="AB948" i="25" s="1"/>
  <c r="AB949" i="25" s="1"/>
  <c r="AB950" i="25" s="1"/>
  <c r="AB951" i="25" s="1"/>
  <c r="AB952" i="25" s="1"/>
  <c r="AB953" i="25" s="1"/>
  <c r="AB954" i="25" s="1"/>
  <c r="AB955" i="25" s="1"/>
  <c r="AB956" i="25" s="1"/>
  <c r="AB957" i="25" s="1"/>
  <c r="AB958" i="25" s="1"/>
  <c r="AB959" i="25" s="1"/>
  <c r="AB960" i="25" s="1"/>
  <c r="AB961" i="25" s="1"/>
  <c r="AB962" i="25" s="1"/>
  <c r="AB963" i="25" s="1"/>
  <c r="AB964" i="25" s="1"/>
  <c r="AB965" i="25" s="1"/>
  <c r="AB966" i="25" s="1"/>
  <c r="AB967" i="25" s="1"/>
  <c r="AB968" i="25" s="1"/>
  <c r="AB969" i="25" s="1"/>
  <c r="AB970" i="25" s="1"/>
  <c r="AB971" i="25" s="1"/>
  <c r="AB972" i="25" s="1"/>
  <c r="AB973" i="25" s="1"/>
  <c r="AB974" i="25" s="1"/>
  <c r="AB975" i="25" s="1"/>
  <c r="AB976" i="25" s="1"/>
  <c r="AB977" i="25" s="1"/>
  <c r="AB978" i="25" s="1"/>
  <c r="AB979" i="25" s="1"/>
  <c r="AB980" i="25" s="1"/>
  <c r="AB981" i="25" s="1"/>
  <c r="AB982" i="25" s="1"/>
  <c r="AB983" i="25" s="1"/>
  <c r="AB984" i="25" s="1"/>
  <c r="AB985" i="25" s="1"/>
  <c r="AB986" i="25" s="1"/>
  <c r="AB987" i="25" s="1"/>
  <c r="AB988" i="25" s="1"/>
  <c r="AB989" i="25" s="1"/>
  <c r="AB990" i="25" s="1"/>
  <c r="AB991" i="25" s="1"/>
  <c r="AB992" i="25" s="1"/>
  <c r="AB993" i="25" s="1"/>
  <c r="AB994" i="25" s="1"/>
  <c r="AB995" i="25" s="1"/>
  <c r="AB996" i="25" s="1"/>
  <c r="AB997" i="25" s="1"/>
  <c r="AB998" i="25" s="1"/>
  <c r="AB999" i="25" s="1"/>
  <c r="AB1000" i="25" s="1"/>
  <c r="AB1001" i="25" s="1"/>
  <c r="AB1002" i="25" s="1"/>
  <c r="AB1003" i="25" s="1"/>
  <c r="AB1004" i="25" s="1"/>
  <c r="AB1005" i="25" s="1"/>
  <c r="AB1006" i="25" s="1"/>
  <c r="AB1007" i="25" s="1"/>
  <c r="AB1008" i="25" s="1"/>
  <c r="AB1009" i="25" s="1"/>
  <c r="AB1010" i="25" s="1"/>
  <c r="AB1011" i="25" s="1"/>
  <c r="AB1012" i="25" s="1"/>
  <c r="AB1013" i="25" s="1"/>
  <c r="AB1014" i="25" s="1"/>
  <c r="AB1015" i="25" s="1"/>
  <c r="AB1016" i="25" s="1"/>
  <c r="AB1017" i="25" s="1"/>
  <c r="AB1018" i="25" s="1"/>
  <c r="AB1019" i="25" s="1"/>
  <c r="AB1020" i="25" s="1"/>
  <c r="AB1021" i="25" s="1"/>
  <c r="AB1022" i="25" s="1"/>
  <c r="AB1023" i="25" s="1"/>
  <c r="AB1024" i="25" s="1"/>
  <c r="AB1025" i="25" s="1"/>
  <c r="AB1026" i="25" s="1"/>
  <c r="AB1027" i="25" s="1"/>
  <c r="AB1028" i="25" s="1"/>
  <c r="AB1029" i="25" s="1"/>
  <c r="AB1030" i="25" s="1"/>
  <c r="AB1031" i="25" s="1"/>
  <c r="AB1032" i="25" s="1"/>
  <c r="AB1033" i="25" s="1"/>
  <c r="AB1034" i="25" s="1"/>
  <c r="AB1035" i="25" s="1"/>
  <c r="AB1036" i="25" s="1"/>
  <c r="AB1037" i="25" s="1"/>
  <c r="AB1038" i="25" s="1"/>
  <c r="AB1039" i="25" s="1"/>
  <c r="AB1040" i="25" s="1"/>
  <c r="AB1041" i="25" s="1"/>
  <c r="AB1042" i="25" s="1"/>
  <c r="AB1043" i="25" s="1"/>
  <c r="AB1044" i="25" s="1"/>
  <c r="AB1045" i="25" s="1"/>
  <c r="AB1046" i="25" s="1"/>
  <c r="AB1047" i="25" s="1"/>
  <c r="AB1048" i="25" s="1"/>
  <c r="AB1049" i="25" s="1"/>
  <c r="AB1050" i="25" s="1"/>
  <c r="AB1051" i="25" s="1"/>
  <c r="AB1052" i="25" s="1"/>
  <c r="AB1053" i="25" s="1"/>
  <c r="AB1054" i="25" s="1"/>
  <c r="AB1055" i="25" s="1"/>
  <c r="AB1056" i="25" s="1"/>
  <c r="AB1057" i="25" s="1"/>
  <c r="AB1058" i="25" s="1"/>
  <c r="AB1059" i="25" s="1"/>
  <c r="AB1060" i="25" s="1"/>
  <c r="AB1061" i="25" s="1"/>
  <c r="AB1062" i="25" s="1"/>
  <c r="AB1063" i="25" s="1"/>
  <c r="AB1064" i="25" s="1"/>
  <c r="AB1065" i="25" s="1"/>
  <c r="AB1066" i="25" s="1"/>
  <c r="AB1067" i="25" s="1"/>
  <c r="AB1068" i="25" s="1"/>
  <c r="AB1069" i="25" s="1"/>
  <c r="AB1070" i="25" s="1"/>
  <c r="AB1071" i="25" s="1"/>
  <c r="AB1072" i="25" s="1"/>
  <c r="AB1073" i="25" s="1"/>
  <c r="AB1074" i="25" s="1"/>
  <c r="AB1075" i="25" s="1"/>
  <c r="AB1076" i="25" s="1"/>
  <c r="AB1077" i="25" s="1"/>
  <c r="AB1078" i="25" s="1"/>
  <c r="AB1079" i="25" s="1"/>
  <c r="AB1080" i="25" s="1"/>
  <c r="AB1081" i="25" s="1"/>
  <c r="AB1082" i="25" s="1"/>
  <c r="AB1083" i="25" s="1"/>
  <c r="AB1084" i="25" s="1"/>
  <c r="AB1085" i="25" s="1"/>
  <c r="AB1086" i="25" s="1"/>
  <c r="AB1087" i="25" s="1"/>
  <c r="AB1088" i="25" s="1"/>
  <c r="AB1089" i="25" s="1"/>
  <c r="AB1090" i="25" s="1"/>
  <c r="AB1091" i="25" s="1"/>
  <c r="AB1092" i="25" s="1"/>
  <c r="AB1093" i="25" s="1"/>
  <c r="AB1094" i="25" s="1"/>
  <c r="AB1095" i="25" s="1"/>
  <c r="AB1096" i="25" s="1"/>
  <c r="AB1097" i="25" s="1"/>
  <c r="AB1098" i="25" s="1"/>
  <c r="AB1099" i="25" s="1"/>
  <c r="AB1100" i="25" s="1"/>
  <c r="AB1101" i="25" s="1"/>
  <c r="AB1102" i="25" s="1"/>
  <c r="AB1103" i="25" s="1"/>
  <c r="AB1104" i="25" s="1"/>
  <c r="AB1105" i="25" s="1"/>
  <c r="AB1106" i="25" s="1"/>
  <c r="AB1107" i="25" s="1"/>
  <c r="AB1108" i="25" s="1"/>
  <c r="AB1109" i="25" s="1"/>
  <c r="AB1110" i="25" s="1"/>
  <c r="AB1111" i="25" s="1"/>
  <c r="AB1112" i="25" s="1"/>
  <c r="AB1113" i="25" s="1"/>
  <c r="AB1114" i="25" s="1"/>
  <c r="AB1115" i="25" s="1"/>
  <c r="AB1116" i="25" s="1"/>
  <c r="AB1117" i="25" s="1"/>
  <c r="AB1118" i="25" s="1"/>
  <c r="AB1119" i="25" s="1"/>
  <c r="AB1120" i="25" s="1"/>
  <c r="AB1121" i="25" s="1"/>
  <c r="AB1122" i="25" s="1"/>
  <c r="AB1123" i="25" s="1"/>
  <c r="AB1124" i="25" s="1"/>
  <c r="AB1125" i="25" s="1"/>
  <c r="AB1126" i="25" s="1"/>
  <c r="AB1127" i="25" s="1"/>
  <c r="AB1128" i="25" s="1"/>
  <c r="AB1129" i="25" s="1"/>
  <c r="AB1130" i="25" s="1"/>
  <c r="AB1131" i="25" s="1"/>
  <c r="AB1132" i="25" s="1"/>
  <c r="AB1133" i="25" s="1"/>
  <c r="AB1134" i="25" s="1"/>
  <c r="AB1135" i="25" s="1"/>
  <c r="AB1136" i="25" s="1"/>
  <c r="AB1137" i="25" s="1"/>
  <c r="AB1138" i="25" s="1"/>
  <c r="AB1139" i="25" s="1"/>
  <c r="AB1140" i="25" s="1"/>
  <c r="AB1141" i="25" s="1"/>
  <c r="AB1142" i="25" s="1"/>
  <c r="AB1143" i="25" s="1"/>
  <c r="AB1144" i="25" s="1"/>
  <c r="AB1145" i="25" s="1"/>
  <c r="AB1146" i="25" s="1"/>
  <c r="AB1147" i="25" s="1"/>
  <c r="AB1148" i="25" s="1"/>
  <c r="AB1149" i="25" s="1"/>
  <c r="AB1150" i="25" s="1"/>
  <c r="AB1151" i="25" s="1"/>
  <c r="AB1152" i="25" s="1"/>
  <c r="AB1153" i="25" s="1"/>
  <c r="AB1154" i="25" s="1"/>
  <c r="AB1155" i="25" s="1"/>
  <c r="AB1156" i="25" s="1"/>
  <c r="AB1157" i="25" s="1"/>
  <c r="AB1158" i="25" s="1"/>
  <c r="AB1159" i="25" s="1"/>
  <c r="AB1160" i="25" s="1"/>
  <c r="AB1161" i="25" s="1"/>
  <c r="AB1162" i="25" s="1"/>
  <c r="AB1163" i="25" s="1"/>
  <c r="AB1164" i="25" s="1"/>
  <c r="AB1165" i="25" s="1"/>
  <c r="AB1166" i="25" s="1"/>
  <c r="AB1167" i="25" s="1"/>
  <c r="AB1168" i="25" s="1"/>
  <c r="AB1169" i="25" s="1"/>
  <c r="AB1170" i="25" s="1"/>
  <c r="AB1171" i="25" s="1"/>
  <c r="AB1172" i="25" s="1"/>
  <c r="AB1173" i="25" s="1"/>
  <c r="AB1174" i="25" s="1"/>
  <c r="AB1175" i="25" s="1"/>
  <c r="AB1176" i="25" s="1"/>
  <c r="AB1177" i="25" s="1"/>
  <c r="AB1178" i="25" s="1"/>
  <c r="AB1179" i="25" s="1"/>
  <c r="AB1180" i="25" s="1"/>
  <c r="AB1181" i="25" s="1"/>
  <c r="AB1182" i="25" s="1"/>
  <c r="AB1183" i="25" s="1"/>
  <c r="AB1184" i="25" s="1"/>
  <c r="AB1185" i="25" s="1"/>
  <c r="AB1186" i="25" s="1"/>
  <c r="AB1187" i="25" s="1"/>
  <c r="AB1188" i="25" s="1"/>
  <c r="AB1189" i="25" s="1"/>
  <c r="AB1190" i="25" s="1"/>
  <c r="AB1191" i="25" s="1"/>
  <c r="AB1192" i="25" s="1"/>
  <c r="AB1193" i="25" s="1"/>
  <c r="AB1194" i="25" s="1"/>
  <c r="AB1195" i="25" s="1"/>
  <c r="AB1196" i="25" s="1"/>
  <c r="AB1197" i="25" s="1"/>
  <c r="AB1198" i="25" s="1"/>
  <c r="AB1199" i="25" s="1"/>
  <c r="AB1200" i="25" s="1"/>
  <c r="AB1201" i="25" s="1"/>
  <c r="AB1202" i="25" s="1"/>
  <c r="AB1203" i="25" s="1"/>
  <c r="AB1204" i="25" s="1"/>
  <c r="AB1205" i="25" s="1"/>
  <c r="AB1206" i="25" s="1"/>
  <c r="AB1207" i="25" s="1"/>
  <c r="AB1208" i="25" s="1"/>
  <c r="AB1209" i="25" s="1"/>
  <c r="AB1210" i="25" s="1"/>
  <c r="AB1211" i="25" s="1"/>
  <c r="AB1212" i="25" s="1"/>
  <c r="AB1213" i="25" s="1"/>
  <c r="AB1214" i="25" s="1"/>
  <c r="AB1215" i="25" s="1"/>
  <c r="AB1216" i="25" s="1"/>
  <c r="AB1217" i="25" s="1"/>
  <c r="AB1218" i="25" s="1"/>
  <c r="AB1219" i="25" s="1"/>
  <c r="AB1220" i="25" s="1"/>
  <c r="AB1221" i="25" s="1"/>
  <c r="AB1222" i="25" s="1"/>
  <c r="AB1223" i="25" s="1"/>
  <c r="AB1224" i="25" s="1"/>
  <c r="AB1225" i="25" s="1"/>
  <c r="AB1226" i="25" s="1"/>
  <c r="AB1227" i="25" s="1"/>
  <c r="AB1228" i="25" s="1"/>
  <c r="AB1229" i="25" s="1"/>
  <c r="AB1230" i="25" s="1"/>
  <c r="AB1231" i="25" s="1"/>
  <c r="AB1232" i="25" s="1"/>
  <c r="AB1233" i="25" s="1"/>
  <c r="AB1234" i="25" s="1"/>
  <c r="AB1235" i="25" s="1"/>
  <c r="AB1236" i="25" s="1"/>
  <c r="AB1237" i="25" s="1"/>
  <c r="AB1238" i="25" s="1"/>
  <c r="AB1239" i="25" s="1"/>
  <c r="AB1240" i="25" s="1"/>
  <c r="AB1241" i="25" s="1"/>
  <c r="AB1242" i="25" s="1"/>
  <c r="AB1243" i="25" s="1"/>
  <c r="AB1244" i="25" s="1"/>
  <c r="AB1245" i="25" s="1"/>
  <c r="AB1246" i="25" s="1"/>
  <c r="AB1247" i="25" s="1"/>
  <c r="AB1248" i="25" s="1"/>
  <c r="AB1249" i="25" s="1"/>
  <c r="AB1250" i="25" s="1"/>
  <c r="AB1251" i="25" s="1"/>
  <c r="AB1252" i="25" s="1"/>
  <c r="AB1253" i="25" s="1"/>
  <c r="AB1254" i="25" s="1"/>
  <c r="AB1255" i="25" s="1"/>
  <c r="AB1256" i="25" s="1"/>
  <c r="AB1257" i="25" s="1"/>
  <c r="AB1258" i="25" s="1"/>
  <c r="AB1259" i="25" s="1"/>
  <c r="AB1260" i="25" s="1"/>
  <c r="AB1261" i="25" s="1"/>
  <c r="AB1262" i="25" s="1"/>
  <c r="AB1263" i="25" s="1"/>
  <c r="AB1264" i="25" s="1"/>
  <c r="AB1265" i="25" s="1"/>
  <c r="AB1266" i="25" s="1"/>
  <c r="AB1267" i="25" s="1"/>
  <c r="AB1268" i="25" s="1"/>
  <c r="AB1269" i="25" s="1"/>
  <c r="AB1270" i="25" s="1"/>
  <c r="AB1271" i="25" s="1"/>
  <c r="AB1272" i="25" s="1"/>
  <c r="AB1273" i="25" s="1"/>
  <c r="AB1274" i="25" s="1"/>
  <c r="AB1275" i="25" s="1"/>
  <c r="AB1276" i="25" s="1"/>
  <c r="AB1277" i="25" s="1"/>
  <c r="AB1278" i="25" s="1"/>
  <c r="AB1279" i="25" s="1"/>
  <c r="AB1280" i="25" s="1"/>
  <c r="AB1281" i="25" s="1"/>
  <c r="AB1282" i="25" s="1"/>
  <c r="AB1283" i="25" s="1"/>
  <c r="AB1284" i="25" s="1"/>
  <c r="AB1285" i="25" s="1"/>
  <c r="AB1286" i="25" s="1"/>
  <c r="AB1287" i="25" s="1"/>
  <c r="AB1288" i="25" s="1"/>
  <c r="AB1289" i="25" s="1"/>
  <c r="AB1290" i="25" s="1"/>
  <c r="AB1291" i="25" s="1"/>
  <c r="AB1292" i="25" s="1"/>
  <c r="AB1293" i="25" s="1"/>
  <c r="AB1294" i="25" s="1"/>
  <c r="AB1295" i="25" s="1"/>
  <c r="AB1296" i="25" s="1"/>
  <c r="AB1297" i="25" s="1"/>
  <c r="AB1298" i="25" s="1"/>
  <c r="AB1299" i="25" s="1"/>
  <c r="AB1300" i="25" s="1"/>
  <c r="AB1301" i="25" s="1"/>
  <c r="AB1302" i="25" s="1"/>
  <c r="AB1303" i="25" s="1"/>
  <c r="AB1304" i="25" s="1"/>
  <c r="AB1305" i="25" s="1"/>
  <c r="AB1306" i="25" s="1"/>
  <c r="AB1307" i="25" s="1"/>
  <c r="AB1308" i="25" s="1"/>
  <c r="AB1309" i="25" s="1"/>
  <c r="AB1310" i="25" s="1"/>
  <c r="AB1311" i="25" s="1"/>
  <c r="AB1312" i="25" s="1"/>
  <c r="AB1313" i="25" s="1"/>
  <c r="AB1314" i="25" s="1"/>
  <c r="AB1315" i="25" s="1"/>
  <c r="AB1316" i="25" s="1"/>
  <c r="AB1317" i="25" s="1"/>
  <c r="AB1318" i="25" s="1"/>
  <c r="AB1319" i="25" s="1"/>
  <c r="AB1320" i="25" s="1"/>
  <c r="AB1321" i="25" s="1"/>
  <c r="AB1322" i="25" s="1"/>
  <c r="AB1323" i="25" s="1"/>
  <c r="AB1324" i="25" s="1"/>
  <c r="AB1325" i="25" s="1"/>
  <c r="AB1326" i="25" s="1"/>
  <c r="AB1327" i="25" s="1"/>
  <c r="AB1328" i="25" s="1"/>
  <c r="AB1329" i="25" s="1"/>
  <c r="AB1330" i="25" s="1"/>
  <c r="AB1331" i="25" s="1"/>
  <c r="AB1332" i="25" s="1"/>
  <c r="AB1333" i="25" s="1"/>
  <c r="AB1334" i="25" s="1"/>
  <c r="AB1335" i="25" s="1"/>
  <c r="AB1336" i="25" s="1"/>
  <c r="AB1337" i="25" s="1"/>
  <c r="AB1338" i="25" s="1"/>
  <c r="AB1339" i="25" s="1"/>
  <c r="AB1340" i="25" s="1"/>
  <c r="AB1341" i="25" s="1"/>
  <c r="AB1342" i="25" s="1"/>
  <c r="AB1343" i="25" s="1"/>
  <c r="AB1344" i="25" s="1"/>
  <c r="AB1345" i="25" s="1"/>
  <c r="AB1346" i="25" s="1"/>
  <c r="AB1347" i="25" s="1"/>
  <c r="AB1348" i="25" s="1"/>
  <c r="AB1349" i="25" s="1"/>
  <c r="AB1350" i="25" s="1"/>
  <c r="AB1351" i="25" s="1"/>
  <c r="AB1352" i="25" s="1"/>
  <c r="AB1353" i="25" s="1"/>
  <c r="AB1354" i="25" s="1"/>
  <c r="AB1355" i="25" s="1"/>
  <c r="AB1356" i="25" s="1"/>
  <c r="AB1357" i="25" s="1"/>
  <c r="AB1358" i="25" s="1"/>
  <c r="AB1359" i="25" s="1"/>
  <c r="AB1360" i="25" s="1"/>
  <c r="AB1361" i="25" s="1"/>
  <c r="AB1362" i="25" s="1"/>
  <c r="AB1363" i="25" s="1"/>
  <c r="AB1364" i="25" s="1"/>
  <c r="AB1365" i="25" s="1"/>
  <c r="AB1366" i="25" s="1"/>
  <c r="AB1367" i="25" s="1"/>
  <c r="AB1368" i="25" s="1"/>
  <c r="AB1369" i="25" s="1"/>
  <c r="AB1370" i="25" s="1"/>
  <c r="AB1371" i="25" s="1"/>
  <c r="AB1372" i="25" s="1"/>
  <c r="AB1373" i="25" s="1"/>
  <c r="AB1374" i="25" s="1"/>
  <c r="AB1375" i="25" s="1"/>
  <c r="AB1376" i="25" s="1"/>
  <c r="AB1377" i="25" s="1"/>
  <c r="AB1378" i="25" s="1"/>
  <c r="AB1379" i="25" s="1"/>
  <c r="AB1380" i="25" s="1"/>
  <c r="AB1381" i="25" s="1"/>
  <c r="AB1382" i="25" s="1"/>
  <c r="AB1383" i="25" s="1"/>
  <c r="AB1384" i="25" s="1"/>
  <c r="AB1385" i="25" s="1"/>
  <c r="AB1386" i="25" s="1"/>
  <c r="AB1387" i="25" s="1"/>
  <c r="AB1388" i="25" s="1"/>
  <c r="AB1389" i="25" s="1"/>
  <c r="AB1390" i="25" s="1"/>
  <c r="AB1391" i="25" s="1"/>
  <c r="AB1392" i="25" s="1"/>
  <c r="AB1393" i="25" s="1"/>
  <c r="AB1394" i="25" s="1"/>
  <c r="AB1395" i="25" s="1"/>
  <c r="AB1396" i="25" s="1"/>
  <c r="AB1397" i="25" s="1"/>
  <c r="AB1398" i="25" s="1"/>
  <c r="AB1399" i="25" s="1"/>
  <c r="AB1400" i="25" s="1"/>
  <c r="AB1401" i="25" s="1"/>
  <c r="AB1402" i="25" s="1"/>
  <c r="AB1403" i="25" s="1"/>
  <c r="AB1404" i="25" s="1"/>
  <c r="AB1405" i="25" s="1"/>
  <c r="AB1406" i="25" s="1"/>
  <c r="AB1407" i="25" s="1"/>
  <c r="AB1408" i="25" s="1"/>
  <c r="AB1409" i="25" s="1"/>
  <c r="AB1410" i="25" s="1"/>
  <c r="AB1411" i="25" s="1"/>
  <c r="AB1412" i="25" s="1"/>
  <c r="AB1413" i="25" s="1"/>
  <c r="AB1414" i="25" s="1"/>
  <c r="AB1415" i="25" s="1"/>
  <c r="AB1416" i="25" s="1"/>
  <c r="AB1417" i="25" s="1"/>
  <c r="AB1418" i="25" s="1"/>
  <c r="AB1419" i="25" s="1"/>
  <c r="AB1420" i="25" s="1"/>
  <c r="AB1421" i="25" s="1"/>
  <c r="AB1422" i="25" s="1"/>
  <c r="AB1423" i="25" s="1"/>
  <c r="AB1424" i="25" s="1"/>
  <c r="AB1425" i="25" s="1"/>
  <c r="AB1426" i="25" s="1"/>
  <c r="AB1427" i="25" s="1"/>
  <c r="AB1428" i="25" s="1"/>
  <c r="AB1429" i="25" s="1"/>
  <c r="AB1430" i="25" s="1"/>
  <c r="AB1431" i="25" s="1"/>
  <c r="AB1432" i="25" s="1"/>
  <c r="AB1433" i="25" s="1"/>
  <c r="AB1434" i="25" s="1"/>
  <c r="AB1435" i="25" s="1"/>
  <c r="AB1436" i="25" s="1"/>
  <c r="AB1437" i="25" s="1"/>
  <c r="AB1438" i="25" s="1"/>
  <c r="AB1439" i="25" s="1"/>
  <c r="AB1440" i="25" s="1"/>
  <c r="AB1441" i="25" s="1"/>
  <c r="AB1442" i="25" s="1"/>
  <c r="AB1443" i="25" s="1"/>
  <c r="AB1444" i="25" s="1"/>
  <c r="AB1445" i="25" s="1"/>
  <c r="AB1446" i="25" s="1"/>
  <c r="AB1447" i="25" s="1"/>
  <c r="AB1448" i="25" s="1"/>
  <c r="AB1449" i="25" s="1"/>
  <c r="AB1450" i="25" s="1"/>
  <c r="AB1451" i="25" s="1"/>
  <c r="AB1452" i="25" s="1"/>
  <c r="AB1453" i="25" s="1"/>
  <c r="AB1454" i="25" s="1"/>
  <c r="AB1455" i="25" s="1"/>
  <c r="AB1456" i="25" s="1"/>
  <c r="AB1457" i="25" s="1"/>
  <c r="AB1458" i="25" s="1"/>
  <c r="AB1459" i="25" s="1"/>
  <c r="AB1460" i="25" s="1"/>
  <c r="AB1461" i="25" s="1"/>
  <c r="AB1462" i="25" s="1"/>
  <c r="AB1463" i="25" s="1"/>
  <c r="AB1464" i="25" s="1"/>
  <c r="AB1465" i="25" s="1"/>
  <c r="AB1466" i="25" s="1"/>
  <c r="AB1467" i="25" s="1"/>
  <c r="AB1468" i="25" s="1"/>
  <c r="AB1469" i="25" s="1"/>
  <c r="AB1470" i="25" s="1"/>
  <c r="AB1471" i="25" s="1"/>
  <c r="AB1472" i="25" s="1"/>
  <c r="AB1473" i="25" s="1"/>
  <c r="AB1474" i="25" s="1"/>
  <c r="AB1475" i="25" s="1"/>
  <c r="AB1476" i="25" s="1"/>
  <c r="AB1477" i="25" s="1"/>
  <c r="AB1478" i="25" s="1"/>
  <c r="AB1479" i="25" s="1"/>
  <c r="AB1480" i="25" s="1"/>
  <c r="AB1481" i="25" s="1"/>
  <c r="AB1482" i="25" s="1"/>
  <c r="AB1483" i="25" s="1"/>
  <c r="AB1484" i="25" s="1"/>
  <c r="AB1485" i="25" s="1"/>
  <c r="AB1486" i="25" s="1"/>
  <c r="AB1487" i="25" s="1"/>
  <c r="AB1488" i="25" s="1"/>
  <c r="AB1489" i="25" s="1"/>
  <c r="AB1490" i="25" s="1"/>
  <c r="AB1491" i="25" s="1"/>
  <c r="AB1492" i="25" s="1"/>
  <c r="AB1493" i="25" s="1"/>
  <c r="AB1494" i="25" s="1"/>
  <c r="AB1495" i="25" s="1"/>
  <c r="AB1496" i="25" s="1"/>
  <c r="AB1497" i="25" s="1"/>
  <c r="AB1498" i="25" s="1"/>
  <c r="AB1499" i="25" s="1"/>
  <c r="AB1500" i="25" s="1"/>
  <c r="AB1501" i="25" s="1"/>
  <c r="AB1502" i="25" s="1"/>
  <c r="AB1503" i="25" s="1"/>
  <c r="AB1504" i="25" s="1"/>
  <c r="AB1505" i="25" s="1"/>
  <c r="AB1506" i="25" s="1"/>
  <c r="AB1507" i="25" s="1"/>
  <c r="AB1508" i="25" s="1"/>
  <c r="AB1509" i="25" s="1"/>
  <c r="AB1510" i="25" s="1"/>
  <c r="AB1511" i="25" s="1"/>
  <c r="AB1512" i="25" s="1"/>
  <c r="AB1513" i="25" s="1"/>
  <c r="AB1514" i="25" s="1"/>
  <c r="AB1515" i="25" s="1"/>
  <c r="AB1516" i="25" s="1"/>
  <c r="AB1517" i="25" s="1"/>
  <c r="AB1518" i="25" s="1"/>
  <c r="AB1519" i="25" s="1"/>
  <c r="AB1520" i="25" s="1"/>
  <c r="AB1521" i="25" s="1"/>
  <c r="AB1522" i="25" s="1"/>
  <c r="AB1523" i="25" s="1"/>
  <c r="AB1524" i="25" s="1"/>
  <c r="AB1525" i="25" s="1"/>
  <c r="AB1526" i="25" s="1"/>
  <c r="AB1527" i="25" s="1"/>
  <c r="AB1528" i="25" s="1"/>
  <c r="AB1529" i="25" s="1"/>
  <c r="AB1530" i="25" s="1"/>
  <c r="AB1531" i="25" s="1"/>
  <c r="AB1532" i="25" s="1"/>
  <c r="AB1533" i="25" s="1"/>
  <c r="AB1534" i="25" s="1"/>
  <c r="AB1535" i="25" s="1"/>
  <c r="AB1536" i="25" s="1"/>
  <c r="AB1537" i="25" s="1"/>
  <c r="AB1538" i="25" s="1"/>
  <c r="AB1539" i="25" s="1"/>
  <c r="AB1540" i="25" s="1"/>
  <c r="AB1541" i="25" s="1"/>
  <c r="AB1542" i="25" s="1"/>
  <c r="AB1543" i="25" s="1"/>
  <c r="AB1544" i="25" s="1"/>
  <c r="AB1545" i="25" s="1"/>
  <c r="AB1546" i="25" s="1"/>
  <c r="AB1547" i="25" s="1"/>
  <c r="AB1548" i="25" s="1"/>
  <c r="AB1549" i="25" s="1"/>
  <c r="AB1550" i="25" s="1"/>
  <c r="AB1551" i="25" s="1"/>
  <c r="AB1552" i="25" s="1"/>
  <c r="AB1553" i="25" s="1"/>
  <c r="AB1554" i="25" s="1"/>
  <c r="AB1555" i="25" s="1"/>
  <c r="AB1556" i="25" s="1"/>
  <c r="AB1557" i="25" s="1"/>
  <c r="AB1558" i="25" s="1"/>
  <c r="AB1559" i="25" s="1"/>
  <c r="AB1560" i="25" s="1"/>
  <c r="AB1561" i="25" s="1"/>
  <c r="AB1562" i="25" s="1"/>
  <c r="AB1563" i="25" s="1"/>
  <c r="AB1564" i="25" s="1"/>
  <c r="AB1565" i="25" s="1"/>
  <c r="AB1566" i="25" s="1"/>
  <c r="AB1567" i="25" s="1"/>
  <c r="AB1568" i="25" s="1"/>
  <c r="AB1569" i="25" s="1"/>
  <c r="AB1570" i="25" s="1"/>
  <c r="AB1571" i="25" s="1"/>
  <c r="AB1572" i="25" s="1"/>
  <c r="AB1573" i="25" s="1"/>
  <c r="AB1574" i="25" s="1"/>
  <c r="AB1575" i="25" s="1"/>
  <c r="AB1576" i="25" s="1"/>
  <c r="AB1577" i="25" s="1"/>
  <c r="AB1578" i="25" s="1"/>
  <c r="AB1579" i="25" s="1"/>
  <c r="AB1580" i="25" s="1"/>
  <c r="AB1581" i="25" s="1"/>
  <c r="AB1582" i="25" s="1"/>
  <c r="AB1583" i="25" s="1"/>
  <c r="AB1584" i="25" s="1"/>
  <c r="AB1585" i="25" s="1"/>
  <c r="AB1586" i="25" s="1"/>
  <c r="AB1587" i="25" s="1"/>
  <c r="AB1588" i="25" s="1"/>
  <c r="AB1589" i="25" s="1"/>
  <c r="AB1590" i="25" s="1"/>
  <c r="AB1591" i="25" s="1"/>
  <c r="AB1592" i="25" s="1"/>
  <c r="AB1593" i="25" s="1"/>
  <c r="AB1594" i="25" s="1"/>
  <c r="AB1595" i="25" s="1"/>
  <c r="AB1596" i="25" s="1"/>
  <c r="AB1597" i="25" s="1"/>
  <c r="AB1598" i="25" s="1"/>
  <c r="AB1599" i="25" s="1"/>
  <c r="AB1600" i="25" s="1"/>
  <c r="AB1601" i="25" s="1"/>
  <c r="AB1602" i="25" s="1"/>
  <c r="AB1603" i="25" s="1"/>
  <c r="AB1604" i="25" s="1"/>
  <c r="AB1605" i="25" s="1"/>
  <c r="AB1606" i="25" s="1"/>
  <c r="AB1607" i="25" s="1"/>
  <c r="AB1608" i="25" s="1"/>
  <c r="AB1609" i="25" s="1"/>
  <c r="AB1610" i="25" s="1"/>
  <c r="AB1611" i="25" s="1"/>
  <c r="AB1612" i="25" s="1"/>
  <c r="AB1613" i="25" s="1"/>
  <c r="AB1614" i="25" s="1"/>
  <c r="AB1615" i="25" s="1"/>
  <c r="AB1616" i="25" s="1"/>
  <c r="AB1617" i="25" s="1"/>
  <c r="AB1618" i="25" s="1"/>
  <c r="AB1619" i="25" s="1"/>
  <c r="AB1620" i="25" s="1"/>
  <c r="AB1621" i="25" s="1"/>
  <c r="AB1622" i="25" s="1"/>
  <c r="AB1623" i="25" s="1"/>
  <c r="AB1624" i="25" s="1"/>
  <c r="AB1625" i="25" s="1"/>
  <c r="AB1626" i="25" s="1"/>
  <c r="AB1627" i="25" s="1"/>
  <c r="AB1628" i="25" s="1"/>
  <c r="AB1629" i="25" s="1"/>
  <c r="AB1630" i="25" s="1"/>
  <c r="AB1631" i="25" s="1"/>
  <c r="AB1632" i="25" s="1"/>
  <c r="AB1633" i="25" s="1"/>
  <c r="AB1634" i="25" s="1"/>
  <c r="AB1635" i="25" s="1"/>
  <c r="AB1636" i="25" s="1"/>
  <c r="AB1637" i="25" s="1"/>
  <c r="AB1638" i="25" s="1"/>
  <c r="AB1639" i="25" s="1"/>
  <c r="AB1640" i="25" s="1"/>
  <c r="AB1641" i="25" s="1"/>
  <c r="AB1642" i="25" s="1"/>
  <c r="AB1643" i="25" s="1"/>
  <c r="AB1644" i="25" s="1"/>
  <c r="AB1645" i="25" s="1"/>
  <c r="AB1646" i="25" s="1"/>
  <c r="AB1647" i="25" s="1"/>
  <c r="AB1648" i="25" s="1"/>
  <c r="AB1649" i="25" s="1"/>
  <c r="AB1650" i="25" s="1"/>
  <c r="AB1651" i="25" s="1"/>
  <c r="AB1652" i="25" s="1"/>
  <c r="AB1653" i="25" s="1"/>
  <c r="AB1654" i="25" s="1"/>
  <c r="AB1655" i="25" s="1"/>
  <c r="AB1656" i="25" s="1"/>
  <c r="AB1657" i="25" s="1"/>
  <c r="AB1658" i="25" s="1"/>
  <c r="AB1659" i="25" s="1"/>
  <c r="AB1660" i="25" s="1"/>
  <c r="AB1661" i="25" s="1"/>
  <c r="AB1662" i="25" s="1"/>
  <c r="AB1663" i="25" s="1"/>
  <c r="AB1664" i="25" s="1"/>
  <c r="AB1665" i="25" s="1"/>
  <c r="AB1666" i="25" s="1"/>
  <c r="AB1667" i="25" s="1"/>
  <c r="AB1668" i="25" s="1"/>
  <c r="AB1669" i="25" s="1"/>
  <c r="AB1670" i="25" s="1"/>
  <c r="AB1671" i="25" s="1"/>
  <c r="AB1672" i="25" s="1"/>
  <c r="AB1673" i="25" s="1"/>
  <c r="AB1674" i="25" s="1"/>
  <c r="AB1675" i="25" s="1"/>
  <c r="AB1676" i="25" s="1"/>
  <c r="AB1677" i="25" s="1"/>
  <c r="AB1678" i="25" s="1"/>
  <c r="AB1679" i="25" s="1"/>
  <c r="AB1680" i="25" s="1"/>
  <c r="AB1681" i="25" s="1"/>
  <c r="AB1682" i="25" s="1"/>
  <c r="AB1683" i="25" s="1"/>
  <c r="AB1684" i="25" s="1"/>
  <c r="AB1685" i="25" s="1"/>
  <c r="AB1686" i="25" s="1"/>
  <c r="AB1687" i="25" s="1"/>
  <c r="AB1688" i="25" s="1"/>
  <c r="AB1689" i="25" s="1"/>
  <c r="AB1690" i="25" s="1"/>
  <c r="AB1691" i="25" s="1"/>
  <c r="AB1692" i="25" s="1"/>
  <c r="AB1693" i="25" s="1"/>
  <c r="AB1694" i="25" s="1"/>
  <c r="AB1695" i="25" s="1"/>
  <c r="AB1696" i="25" s="1"/>
  <c r="AB1697" i="25" s="1"/>
  <c r="AB1698" i="25" s="1"/>
  <c r="AB1699" i="25" s="1"/>
  <c r="AB1700" i="25" s="1"/>
  <c r="AB1701" i="25" s="1"/>
  <c r="AB1702" i="25" s="1"/>
  <c r="AB1703" i="25" s="1"/>
  <c r="AB1704" i="25" s="1"/>
  <c r="AB1705" i="25" s="1"/>
  <c r="AB1706" i="25" s="1"/>
  <c r="AB1707" i="25" s="1"/>
  <c r="AB1708" i="25" s="1"/>
  <c r="AB1709" i="25" s="1"/>
  <c r="AB1710" i="25" s="1"/>
  <c r="AB1711" i="25" s="1"/>
  <c r="AB1712" i="25" s="1"/>
  <c r="AB1713" i="25" s="1"/>
  <c r="AB1714" i="25" s="1"/>
  <c r="AB1715" i="25" s="1"/>
  <c r="AB1716" i="25" s="1"/>
  <c r="AB1717" i="25" s="1"/>
  <c r="AB1718" i="25" s="1"/>
  <c r="AB1719" i="25" s="1"/>
  <c r="AB1720" i="25" s="1"/>
  <c r="AB1721" i="25" s="1"/>
  <c r="AB1722" i="25" s="1"/>
  <c r="AB1723" i="25" s="1"/>
  <c r="AB1724" i="25" s="1"/>
  <c r="AB1725" i="25" s="1"/>
  <c r="AB1726" i="25" s="1"/>
  <c r="AB1727" i="25" s="1"/>
  <c r="AB1728" i="25" s="1"/>
  <c r="AB1729" i="25" s="1"/>
  <c r="AB1730" i="25" s="1"/>
  <c r="AB1731" i="25" s="1"/>
  <c r="AB1732" i="25" s="1"/>
  <c r="AB1733" i="25" s="1"/>
  <c r="AB1734" i="25" s="1"/>
  <c r="AB1735" i="25" s="1"/>
  <c r="AB1736" i="25" s="1"/>
  <c r="AB1737" i="25" s="1"/>
  <c r="AB1738" i="25" s="1"/>
  <c r="AB1739" i="25" s="1"/>
  <c r="AB1740" i="25" s="1"/>
  <c r="AB1741" i="25" s="1"/>
  <c r="AB1742" i="25" s="1"/>
  <c r="AB1743" i="25" s="1"/>
  <c r="AB1744" i="25" s="1"/>
  <c r="AB1745" i="25" s="1"/>
  <c r="AB1746" i="25" s="1"/>
  <c r="AB1747" i="25" s="1"/>
  <c r="AB1748" i="25" s="1"/>
  <c r="AB1749" i="25" s="1"/>
  <c r="AB1750" i="25" s="1"/>
  <c r="AB1751" i="25" s="1"/>
  <c r="AB1752" i="25" s="1"/>
  <c r="AB1753" i="25" s="1"/>
  <c r="AB1754" i="25" s="1"/>
  <c r="AB1755" i="25" s="1"/>
  <c r="AB1756" i="25" s="1"/>
  <c r="AB1757" i="25" s="1"/>
  <c r="AB1758" i="25" s="1"/>
  <c r="AB1759" i="25" s="1"/>
  <c r="AB1760" i="25" s="1"/>
  <c r="AB1761" i="25" s="1"/>
  <c r="AB1762" i="25" s="1"/>
  <c r="AB1763" i="25" s="1"/>
  <c r="AB1764" i="25" s="1"/>
  <c r="AB1765" i="25" s="1"/>
  <c r="AB1766" i="25" s="1"/>
  <c r="AB1767" i="25" s="1"/>
  <c r="AB1768" i="25" s="1"/>
  <c r="AB1769" i="25" s="1"/>
  <c r="AB1770" i="25" s="1"/>
  <c r="AB1771" i="25" s="1"/>
  <c r="AB1772" i="25" s="1"/>
  <c r="AB1773" i="25" s="1"/>
  <c r="AB1774" i="25" s="1"/>
  <c r="AB1775" i="25" s="1"/>
  <c r="AB1776" i="25" s="1"/>
  <c r="AB1777" i="25" s="1"/>
  <c r="AB1778" i="25" s="1"/>
  <c r="AB1779" i="25" s="1"/>
  <c r="AB1780" i="25" s="1"/>
  <c r="AB1781" i="25" s="1"/>
  <c r="AB1782" i="25" s="1"/>
  <c r="AB1783" i="25" s="1"/>
  <c r="AB1784" i="25" s="1"/>
  <c r="AB1785" i="25" s="1"/>
  <c r="AB1786" i="25" s="1"/>
  <c r="AB1787" i="25" s="1"/>
  <c r="AB1788" i="25" s="1"/>
  <c r="AB1789" i="25" s="1"/>
  <c r="AB1790" i="25" s="1"/>
  <c r="AB1791" i="25" s="1"/>
  <c r="AB1792" i="25" s="1"/>
  <c r="AB1793" i="25" s="1"/>
  <c r="AB1794" i="25" s="1"/>
  <c r="AB1795" i="25" s="1"/>
  <c r="AB1796" i="25" s="1"/>
  <c r="AB1797" i="25" s="1"/>
  <c r="AB1798" i="25" s="1"/>
  <c r="AB1799" i="25" s="1"/>
  <c r="AB1800" i="25" s="1"/>
  <c r="AB1801" i="25" s="1"/>
  <c r="AB1802" i="25" s="1"/>
  <c r="AB1803" i="25" s="1"/>
  <c r="T6" i="25"/>
  <c r="Q7" i="25"/>
  <c r="S710" i="25"/>
  <c r="R711" i="25"/>
  <c r="S711" i="25" s="1"/>
  <c r="S1378" i="25"/>
  <c r="R1379" i="25"/>
  <c r="S405" i="25"/>
  <c r="R406" i="25"/>
  <c r="S237" i="25"/>
  <c r="R238" i="25"/>
  <c r="S94" i="25"/>
  <c r="R95" i="25"/>
  <c r="S1354" i="25"/>
  <c r="R1355" i="25"/>
  <c r="S1149" i="25"/>
  <c r="R1150" i="25"/>
  <c r="S549" i="25"/>
  <c r="R550" i="25"/>
  <c r="S423" i="25"/>
  <c r="R424" i="25"/>
  <c r="S424" i="25" s="1"/>
  <c r="S315" i="25"/>
  <c r="R316" i="25"/>
  <c r="S1425" i="25"/>
  <c r="R1426" i="25"/>
  <c r="S1426" i="25" s="1"/>
  <c r="S701" i="25"/>
  <c r="R702" i="25"/>
  <c r="S1127" i="25"/>
  <c r="R1128" i="25"/>
  <c r="S1054" i="25"/>
  <c r="R1055" i="25"/>
  <c r="O8" i="25"/>
  <c r="AC7" i="25"/>
  <c r="S682" i="25"/>
  <c r="R683" i="25"/>
  <c r="S566" i="25"/>
  <c r="R567" i="25"/>
  <c r="S1452" i="25"/>
  <c r="R1453" i="25"/>
  <c r="S904" i="25"/>
  <c r="R905" i="25"/>
  <c r="S258" i="25"/>
  <c r="R259" i="25"/>
  <c r="S259" i="25" s="1"/>
  <c r="S895" i="25"/>
  <c r="R896" i="25"/>
  <c r="S1434" i="25"/>
  <c r="R1435" i="25"/>
  <c r="S155" i="25"/>
  <c r="R156" i="25"/>
  <c r="S175" i="25"/>
  <c r="R176" i="25"/>
  <c r="S187" i="25"/>
  <c r="R188" i="25"/>
  <c r="S796" i="25"/>
  <c r="R797" i="25"/>
  <c r="S88" i="25"/>
  <c r="R89" i="25"/>
  <c r="S89" i="25" s="1"/>
  <c r="S276" i="25"/>
  <c r="R277" i="25"/>
  <c r="S955" i="25"/>
  <c r="R956" i="25"/>
  <c r="S242" i="25"/>
  <c r="R243" i="25"/>
  <c r="S56" i="25"/>
  <c r="R57" i="25"/>
  <c r="S57" i="25" s="1"/>
  <c r="AB7" i="1"/>
  <c r="AC6" i="1"/>
  <c r="Z990" i="1"/>
  <c r="AA990" i="1" s="1"/>
  <c r="Z149" i="1"/>
  <c r="AA149" i="1" s="1"/>
  <c r="Z1675" i="1"/>
  <c r="AA1675" i="1" s="1"/>
  <c r="Z478" i="1"/>
  <c r="AA478" i="1" s="1"/>
  <c r="Z298" i="1"/>
  <c r="AA298" i="1" s="1"/>
  <c r="AA1169" i="1"/>
  <c r="Z1169" i="1"/>
  <c r="Z600" i="1"/>
  <c r="AA600" i="1" s="1"/>
  <c r="Z401" i="1"/>
  <c r="AA401" i="1" s="1"/>
  <c r="Z206" i="1"/>
  <c r="AA206" i="1" s="1"/>
  <c r="Z29" i="1"/>
  <c r="AA29" i="1" s="1"/>
  <c r="AA1268" i="1"/>
  <c r="Z1268" i="1"/>
  <c r="Z18" i="1"/>
  <c r="AA18" i="1" s="1"/>
  <c r="Z459" i="1"/>
  <c r="AA459" i="1" s="1"/>
  <c r="Z1258" i="1"/>
  <c r="AA1258" i="1" s="1"/>
  <c r="Z223" i="1"/>
  <c r="AA223" i="1" s="1"/>
  <c r="Z513" i="1"/>
  <c r="AA513" i="1" s="1"/>
  <c r="Z167" i="1"/>
  <c r="AA167" i="1" s="1"/>
  <c r="AA704" i="1"/>
  <c r="Z704" i="1"/>
  <c r="Z1428" i="1"/>
  <c r="AA1428" i="1" s="1"/>
  <c r="AA334" i="1"/>
  <c r="Z334" i="1"/>
  <c r="Z22" i="1"/>
  <c r="AA22" i="1" s="1"/>
  <c r="AA131" i="1"/>
  <c r="Z131" i="1"/>
  <c r="Z353" i="1"/>
  <c r="AA353" i="1" s="1"/>
  <c r="AA1537" i="1"/>
  <c r="Z1537" i="1"/>
  <c r="Z738" i="1"/>
  <c r="AA738" i="1" s="1"/>
  <c r="Z1662" i="1"/>
  <c r="AA1662" i="1" s="1"/>
  <c r="Z297" i="1"/>
  <c r="AA297" i="1" s="1"/>
  <c r="Z1710" i="1"/>
  <c r="AA1710" i="1" s="1"/>
  <c r="Z648" i="1"/>
  <c r="AA648" i="1" s="1"/>
  <c r="Z1004" i="1"/>
  <c r="AA1004" i="1" s="1"/>
  <c r="Z882" i="1"/>
  <c r="AA882" i="1" s="1"/>
  <c r="AA849" i="1"/>
  <c r="Z849" i="1"/>
  <c r="Z543" i="1"/>
  <c r="AA543" i="1" s="1"/>
  <c r="Z106" i="1"/>
  <c r="AA106" i="1" s="1"/>
  <c r="Z542" i="1"/>
  <c r="AA542" i="1" s="1"/>
  <c r="AA736" i="1"/>
  <c r="Z736" i="1"/>
  <c r="Z1510" i="1"/>
  <c r="AA1510" i="1" s="1"/>
  <c r="Z1042" i="1"/>
  <c r="AA1042" i="1" s="1"/>
  <c r="Z854" i="1"/>
  <c r="AA854" i="1" s="1"/>
  <c r="Z587" i="1"/>
  <c r="AA587" i="1" s="1"/>
  <c r="Z207" i="1"/>
  <c r="AA207" i="1" s="1"/>
  <c r="Z1572" i="1"/>
  <c r="AA1572" i="1" s="1"/>
  <c r="Z604" i="1"/>
  <c r="AA604" i="1" s="1"/>
  <c r="AA490" i="1"/>
  <c r="Z490" i="1"/>
  <c r="Z782" i="1"/>
  <c r="AA782" i="1" s="1"/>
  <c r="Z847" i="1"/>
  <c r="AA847" i="1" s="1"/>
  <c r="Z1386" i="1"/>
  <c r="AA1386" i="1" s="1"/>
  <c r="Z873" i="1"/>
  <c r="AA873" i="1" s="1"/>
  <c r="Z1174" i="1"/>
  <c r="AA1174" i="1" s="1"/>
  <c r="AA342" i="1"/>
  <c r="Z342" i="1"/>
  <c r="Z743" i="1"/>
  <c r="AA743" i="1" s="1"/>
  <c r="Z65" i="1"/>
  <c r="AA65" i="1" s="1"/>
  <c r="AA539" i="1"/>
  <c r="Z539" i="1"/>
  <c r="AA467" i="1"/>
  <c r="Z467" i="1"/>
  <c r="Z367" i="1"/>
  <c r="AA367" i="1" s="1"/>
  <c r="Z943" i="1"/>
  <c r="AA943" i="1" s="1"/>
  <c r="Z872" i="1"/>
  <c r="AA872" i="1" s="1"/>
  <c r="Z506" i="1"/>
  <c r="AA506" i="1" s="1"/>
  <c r="Z1294" i="1"/>
  <c r="AA1294" i="1" s="1"/>
  <c r="AA777" i="1"/>
  <c r="Z777" i="1"/>
  <c r="Z415" i="1"/>
  <c r="AA415" i="1" s="1"/>
  <c r="AA293" i="1"/>
  <c r="Z293" i="1"/>
  <c r="Z1186" i="1"/>
  <c r="AA1186" i="1" s="1"/>
  <c r="Z203" i="1"/>
  <c r="AA203" i="1" s="1"/>
  <c r="AA993" i="1"/>
  <c r="Z993" i="1"/>
  <c r="Z1205" i="1"/>
  <c r="AA1205" i="1" s="1"/>
  <c r="Z605" i="1"/>
  <c r="AA605" i="1" s="1"/>
  <c r="Z739" i="1"/>
  <c r="AA739" i="1" s="1"/>
  <c r="Z1750" i="1"/>
  <c r="AA1750" i="1" s="1"/>
  <c r="Z359" i="1"/>
  <c r="AA359" i="1" s="1"/>
  <c r="AA875" i="1"/>
  <c r="Z875" i="1"/>
  <c r="Z28" i="1"/>
  <c r="AA28" i="1" s="1"/>
  <c r="Z1555" i="1"/>
  <c r="AA1555" i="1" s="1"/>
  <c r="AA395" i="1"/>
  <c r="Z395" i="1"/>
  <c r="Z903" i="1"/>
  <c r="AA903" i="1" s="1"/>
  <c r="Z921" i="1"/>
  <c r="AA921" i="1" s="1"/>
  <c r="Z162" i="1"/>
  <c r="AA162" i="1" s="1"/>
  <c r="Z1494" i="1"/>
  <c r="AA1494" i="1" s="1"/>
  <c r="Z1459" i="1"/>
  <c r="AA1459" i="1" s="1"/>
  <c r="AA1082" i="1"/>
  <c r="Z1082" i="1"/>
  <c r="Z1497" i="1"/>
  <c r="AA1497" i="1" s="1"/>
  <c r="Z1265" i="1"/>
  <c r="AA1265" i="1" s="1"/>
  <c r="AA1746" i="1"/>
  <c r="Z1746" i="1"/>
  <c r="Z110" i="1"/>
  <c r="AA110" i="1" s="1"/>
  <c r="Z562" i="1"/>
  <c r="AA562" i="1" s="1"/>
  <c r="Z1460" i="1"/>
  <c r="AA1460" i="1" s="1"/>
  <c r="Z1747" i="1"/>
  <c r="AA1747" i="1" s="1"/>
  <c r="Z185" i="1"/>
  <c r="AA185" i="1" s="1"/>
  <c r="AA611" i="1"/>
  <c r="Z611" i="1"/>
  <c r="Z347" i="1"/>
  <c r="AA347" i="1" s="1"/>
  <c r="Z1400" i="1"/>
  <c r="AA1400" i="1" s="1"/>
  <c r="Z911" i="1"/>
  <c r="AA911" i="1" s="1"/>
  <c r="Z785" i="1"/>
  <c r="AA785" i="1" s="1"/>
  <c r="Z489" i="1"/>
  <c r="AA489" i="1" s="1"/>
  <c r="AA850" i="1"/>
  <c r="Z850" i="1"/>
  <c r="Z34" i="1"/>
  <c r="AA34" i="1" s="1"/>
  <c r="Z172" i="1"/>
  <c r="AA172" i="1" s="1"/>
  <c r="Z208" i="1"/>
  <c r="AA208" i="1" s="1"/>
  <c r="Z582" i="1"/>
  <c r="AA582" i="1" s="1"/>
  <c r="Z671" i="1"/>
  <c r="AA671" i="1" s="1"/>
  <c r="Z1423" i="1"/>
  <c r="AA1423" i="1" s="1"/>
  <c r="Z1538" i="1"/>
  <c r="AA1538" i="1" s="1"/>
  <c r="Z1315" i="1"/>
  <c r="AA1315" i="1" s="1"/>
  <c r="AA1476" i="1"/>
  <c r="Z1476" i="1"/>
  <c r="Z291" i="1"/>
  <c r="AA291" i="1" s="1"/>
  <c r="Z134" i="1"/>
  <c r="AA134" i="1" s="1"/>
  <c r="Z559" i="1"/>
  <c r="AA559" i="1" s="1"/>
  <c r="Z19" i="1"/>
  <c r="AA19" i="1" s="1"/>
  <c r="Z713" i="1"/>
  <c r="AA713" i="1" s="1"/>
  <c r="Z115" i="1"/>
  <c r="AA115" i="1" s="1"/>
  <c r="Z706" i="1"/>
  <c r="AA706" i="1" s="1"/>
  <c r="Z578" i="1"/>
  <c r="AA578" i="1" s="1"/>
  <c r="AA776" i="1"/>
  <c r="Z776" i="1"/>
  <c r="Z1278" i="1"/>
  <c r="AA1278" i="1" s="1"/>
  <c r="Z1602" i="1"/>
  <c r="AA1602" i="1" s="1"/>
  <c r="Z945" i="1"/>
  <c r="AA945" i="1" s="1"/>
  <c r="Z1726" i="1"/>
  <c r="AA1726" i="1" s="1"/>
  <c r="Z1016" i="1"/>
  <c r="AA1016" i="1" s="1"/>
  <c r="Z1598" i="1"/>
  <c r="AA1598" i="1" s="1"/>
  <c r="Z646" i="1"/>
  <c r="AA646" i="1" s="1"/>
  <c r="Z263" i="1"/>
  <c r="AA263" i="1" s="1"/>
  <c r="AA21" i="1"/>
  <c r="Z21" i="1"/>
  <c r="Z970" i="1"/>
  <c r="AA970" i="1" s="1"/>
  <c r="Z1241" i="1"/>
  <c r="AA1241" i="1" s="1"/>
  <c r="Z595" i="1"/>
  <c r="AA595" i="1" s="1"/>
  <c r="Z340" i="1"/>
  <c r="AA340" i="1" s="1"/>
  <c r="Z694" i="1"/>
  <c r="AA694" i="1" s="1"/>
  <c r="Z1195" i="1"/>
  <c r="AA1195" i="1" s="1"/>
  <c r="Z136" i="1"/>
  <c r="AA136" i="1" s="1"/>
  <c r="Z746" i="1"/>
  <c r="AA746" i="1" s="1"/>
  <c r="AA1303" i="1"/>
  <c r="Z1303" i="1"/>
  <c r="Z1474" i="1"/>
  <c r="AA1474" i="1" s="1"/>
  <c r="Z454" i="1"/>
  <c r="AA454" i="1" s="1"/>
  <c r="Z23" i="1"/>
  <c r="AA23" i="1" s="1"/>
  <c r="Z784" i="1"/>
  <c r="AA784" i="1" s="1"/>
  <c r="Z1681" i="1"/>
  <c r="AA1681" i="1" s="1"/>
  <c r="Z1051" i="1"/>
  <c r="AA1051" i="1" s="1"/>
  <c r="Z326" i="1"/>
  <c r="AA326" i="1" s="1"/>
  <c r="Z294" i="1"/>
  <c r="AA294" i="1" s="1"/>
  <c r="AA1029" i="1"/>
  <c r="Z1029" i="1"/>
  <c r="Z124" i="1"/>
  <c r="AA124" i="1" s="1"/>
  <c r="Z1266" i="1"/>
  <c r="AA1266" i="1" s="1"/>
  <c r="Z1387" i="1"/>
  <c r="AA1387" i="1" s="1"/>
  <c r="Z75" i="1"/>
  <c r="AA75" i="1" s="1"/>
  <c r="Z107" i="1"/>
  <c r="AA107" i="1" s="1"/>
  <c r="Z731" i="1"/>
  <c r="AA731" i="1" s="1"/>
  <c r="Z78" i="1"/>
  <c r="AA78" i="1" s="1"/>
  <c r="Z1332" i="1"/>
  <c r="AA1332" i="1" s="1"/>
  <c r="AA599" i="1"/>
  <c r="Z599" i="1"/>
  <c r="Z83" i="1"/>
  <c r="AA83" i="1" s="1"/>
  <c r="Z209" i="1"/>
  <c r="AA209" i="1" s="1"/>
  <c r="Z160" i="1"/>
  <c r="AA160" i="1" s="1"/>
  <c r="Z1660" i="1"/>
  <c r="AA1660" i="1" s="1"/>
  <c r="Z129" i="1"/>
  <c r="AA129" i="1" s="1"/>
  <c r="Z772" i="1"/>
  <c r="AA772" i="1" s="1"/>
  <c r="Z261" i="1"/>
  <c r="AA261" i="1" s="1"/>
  <c r="Z351" i="1"/>
  <c r="AA351" i="1" s="1"/>
  <c r="AA196" i="1"/>
  <c r="Z196" i="1"/>
  <c r="Z1418" i="1"/>
  <c r="AA1418" i="1" s="1"/>
  <c r="Z1008" i="1"/>
  <c r="AA1008" i="1" s="1"/>
  <c r="Z1589" i="1"/>
  <c r="AA1589" i="1" s="1"/>
  <c r="Z1639" i="1"/>
  <c r="AA1639" i="1" s="1"/>
  <c r="Z695" i="1"/>
  <c r="AA695" i="1" s="1"/>
  <c r="Z496" i="1"/>
  <c r="AA496" i="1" s="1"/>
  <c r="Z846" i="1"/>
  <c r="AA846" i="1" s="1"/>
  <c r="Z810" i="1"/>
  <c r="AA810" i="1" s="1"/>
  <c r="AA473" i="1"/>
  <c r="Z473" i="1"/>
  <c r="Z311" i="1"/>
  <c r="AA311" i="1" s="1"/>
  <c r="Z638" i="1"/>
  <c r="AA638" i="1" s="1"/>
  <c r="Z1313" i="1"/>
  <c r="AA1313" i="1" s="1"/>
  <c r="Z399" i="1"/>
  <c r="AA399" i="1" s="1"/>
  <c r="Z219" i="1"/>
  <c r="AA219" i="1" s="1"/>
  <c r="Z520" i="1"/>
  <c r="AA520" i="1" s="1"/>
  <c r="Z668" i="1"/>
  <c r="AA668" i="1" s="1"/>
  <c r="Z431" i="1"/>
  <c r="AA431" i="1" s="1"/>
  <c r="AA1699" i="1"/>
  <c r="Z1699" i="1"/>
  <c r="Z596" i="1"/>
  <c r="AA596" i="1" s="1"/>
  <c r="Z1495" i="1"/>
  <c r="AA1495" i="1" s="1"/>
  <c r="Z486" i="1"/>
  <c r="AA486" i="1" s="1"/>
  <c r="Z1155" i="1"/>
  <c r="AA1155" i="1" s="1"/>
  <c r="Z640" i="1"/>
  <c r="AA640" i="1" s="1"/>
  <c r="Z59" i="1"/>
  <c r="AA59" i="1" s="1"/>
  <c r="Z1690" i="1"/>
  <c r="AA1690" i="1" s="1"/>
  <c r="Z1189" i="1"/>
  <c r="AA1189" i="1" s="1"/>
  <c r="AA839" i="1"/>
  <c r="Z839" i="1"/>
  <c r="Z867" i="1"/>
  <c r="AA867" i="1" s="1"/>
  <c r="AA871" i="1"/>
  <c r="Z871" i="1"/>
  <c r="Z1760" i="1"/>
  <c r="AA1760" i="1" s="1"/>
  <c r="Z232" i="1"/>
  <c r="AA232" i="1" s="1"/>
  <c r="Z565" i="1"/>
  <c r="AA565" i="1" s="1"/>
  <c r="AA991" i="1"/>
  <c r="Z991" i="1"/>
  <c r="Z350" i="1"/>
  <c r="AA350" i="1" s="1"/>
  <c r="Z1366" i="1"/>
  <c r="AA1366" i="1" s="1"/>
  <c r="Z887" i="1"/>
  <c r="AA887" i="1" s="1"/>
  <c r="Z1084" i="1"/>
  <c r="AA1084" i="1" s="1"/>
  <c r="Z641" i="1"/>
  <c r="AA641" i="1" s="1"/>
  <c r="Z522" i="1"/>
  <c r="AA522" i="1" s="1"/>
  <c r="Z234" i="1"/>
  <c r="AA234" i="1" s="1"/>
  <c r="Z1317" i="1"/>
  <c r="AA1317" i="1" s="1"/>
  <c r="AA475" i="1"/>
  <c r="Z475" i="1"/>
  <c r="Z1610" i="1"/>
  <c r="AA1610" i="1" s="1"/>
  <c r="Z558" i="1"/>
  <c r="AA558" i="1" s="1"/>
  <c r="Z1207" i="1"/>
  <c r="AA1207" i="1" s="1"/>
  <c r="Z1080" i="1"/>
  <c r="AA1080" i="1" s="1"/>
  <c r="Z1652" i="1"/>
  <c r="AA1652" i="1" s="1"/>
  <c r="Z1638" i="1"/>
  <c r="AA1638" i="1" s="1"/>
  <c r="Z466" i="1"/>
  <c r="AA466" i="1" s="1"/>
  <c r="Z918" i="1"/>
  <c r="AA918" i="1" s="1"/>
  <c r="AA1565" i="1"/>
  <c r="Z1565" i="1"/>
  <c r="Z116" i="1"/>
  <c r="AA116" i="1" s="1"/>
  <c r="Z119" i="1"/>
  <c r="AA119" i="1" s="1"/>
  <c r="Z1422" i="1"/>
  <c r="AA1422" i="1" s="1"/>
  <c r="Z1390" i="1"/>
  <c r="AA1390" i="1" s="1"/>
  <c r="Z1749" i="1"/>
  <c r="AA1749" i="1" s="1"/>
  <c r="Z1566" i="1"/>
  <c r="AA1566" i="1" s="1"/>
  <c r="Z953" i="1"/>
  <c r="AA953" i="1" s="1"/>
  <c r="Z615" i="1"/>
  <c r="AA615" i="1" s="1"/>
  <c r="AA1097" i="1"/>
  <c r="Z1097" i="1"/>
  <c r="Z509" i="1"/>
  <c r="AA509" i="1" s="1"/>
  <c r="AA1302" i="1"/>
  <c r="Z1302" i="1"/>
  <c r="Z389" i="1"/>
  <c r="AA389" i="1" s="1"/>
  <c r="Z218" i="1"/>
  <c r="AA218" i="1" s="1"/>
  <c r="Z1243" i="1"/>
  <c r="AA1243" i="1" s="1"/>
  <c r="Z201" i="1"/>
  <c r="AA201" i="1" s="1"/>
  <c r="Z923" i="1"/>
  <c r="AA923" i="1" s="1"/>
  <c r="Z38" i="1"/>
  <c r="AA38" i="1" s="1"/>
  <c r="Z345" i="1"/>
  <c r="AA345" i="1" s="1"/>
  <c r="Z538" i="1"/>
  <c r="AA538" i="1" s="1"/>
  <c r="Z290" i="1"/>
  <c r="AA290" i="1" s="1"/>
  <c r="Z1551" i="1"/>
  <c r="AA1551" i="1" s="1"/>
  <c r="Z222" i="1"/>
  <c r="AA222" i="1" s="1"/>
  <c r="Z1232" i="1"/>
  <c r="AA1232" i="1" s="1"/>
  <c r="Z183" i="1"/>
  <c r="AA183" i="1" s="1"/>
  <c r="Z335" i="1"/>
  <c r="AA335" i="1" s="1"/>
  <c r="Z620" i="1"/>
  <c r="AA620" i="1" s="1"/>
  <c r="Z1222" i="1"/>
  <c r="AA1222" i="1" s="1"/>
  <c r="Z631" i="1"/>
  <c r="AA631" i="1" s="1"/>
  <c r="Z64" i="1"/>
  <c r="AA64" i="1" s="1"/>
  <c r="Z1582" i="1"/>
  <c r="AA1582" i="1" s="1"/>
  <c r="Z1394" i="1"/>
  <c r="AA1394" i="1" s="1"/>
  <c r="Z271" i="1"/>
  <c r="AA271" i="1" s="1"/>
  <c r="Z1225" i="1"/>
  <c r="AA1225" i="1" s="1"/>
  <c r="Z1440" i="1"/>
  <c r="AA1440" i="1" s="1"/>
  <c r="Z437" i="1"/>
  <c r="AA437" i="1" s="1"/>
  <c r="Z1166" i="1"/>
  <c r="AA1166" i="1" s="1"/>
  <c r="Z26" i="1"/>
  <c r="AA26" i="1" s="1"/>
  <c r="Z866" i="1"/>
  <c r="AA866" i="1" s="1"/>
  <c r="Z670" i="1"/>
  <c r="AA670" i="1" s="1"/>
  <c r="Z456" i="1"/>
  <c r="AA456" i="1" s="1"/>
  <c r="Z707" i="1"/>
  <c r="AA707" i="1" s="1"/>
  <c r="Z1517" i="1"/>
  <c r="AA1517" i="1" s="1"/>
  <c r="Z1508" i="1"/>
  <c r="AA1508" i="1" s="1"/>
  <c r="Z1310" i="1"/>
  <c r="AA1310" i="1" s="1"/>
  <c r="Z1173" i="1"/>
  <c r="AA1173" i="1" s="1"/>
  <c r="Z163" i="1"/>
  <c r="AA163" i="1" s="1"/>
  <c r="Z628" i="1"/>
  <c r="AA628" i="1" s="1"/>
  <c r="Z52" i="1"/>
  <c r="AA52" i="1" s="1"/>
  <c r="Z791" i="1"/>
  <c r="AA791" i="1" s="1"/>
  <c r="Z173" i="1"/>
  <c r="AA173" i="1" s="1"/>
  <c r="Z584" i="1"/>
  <c r="AA584" i="1" s="1"/>
  <c r="Z1546" i="1"/>
  <c r="AA1546" i="1" s="1"/>
  <c r="Z304" i="1"/>
  <c r="AA304" i="1" s="1"/>
  <c r="Z257" i="1"/>
  <c r="AA257" i="1" s="1"/>
  <c r="Z1618" i="1"/>
  <c r="AA1618" i="1" s="1"/>
  <c r="Z947" i="1"/>
  <c r="AA947" i="1" s="1"/>
  <c r="Z1078" i="1"/>
  <c r="AA1078" i="1" s="1"/>
  <c r="Z997" i="1"/>
  <c r="AA997" i="1" s="1"/>
  <c r="Z1706" i="1"/>
  <c r="AA1706" i="1" s="1"/>
  <c r="Z453" i="1"/>
  <c r="AA453" i="1" s="1"/>
  <c r="Z779" i="1"/>
  <c r="AA779" i="1" s="1"/>
  <c r="Z1141" i="1"/>
  <c r="AA1141" i="1" s="1"/>
  <c r="Z343" i="1"/>
  <c r="AA343" i="1" s="1"/>
  <c r="Z1606" i="1"/>
  <c r="AA1606" i="1" s="1"/>
  <c r="Z432" i="1"/>
  <c r="AA432" i="1" s="1"/>
  <c r="Z79" i="1"/>
  <c r="AA79" i="1" s="1"/>
  <c r="Z344" i="1"/>
  <c r="AA344" i="1" s="1"/>
  <c r="Z358" i="1"/>
  <c r="AA358" i="1" s="1"/>
  <c r="Z1601" i="1"/>
  <c r="AA1601" i="1" s="1"/>
  <c r="Z1314" i="1"/>
  <c r="AA1314" i="1" s="1"/>
  <c r="Z1544" i="1"/>
  <c r="AA1544" i="1" s="1"/>
  <c r="Z491" i="1"/>
  <c r="AA491" i="1" s="1"/>
  <c r="Z994" i="1"/>
  <c r="AA994" i="1" s="1"/>
  <c r="Z370" i="1"/>
  <c r="AA370" i="1" s="1"/>
  <c r="Z722" i="1"/>
  <c r="AA722" i="1" s="1"/>
  <c r="Z1099" i="1"/>
  <c r="AA1099" i="1" s="1"/>
  <c r="Z1220" i="1"/>
  <c r="AA1220" i="1" s="1"/>
  <c r="Z927" i="1"/>
  <c r="AA927" i="1" s="1"/>
  <c r="Z1285" i="1"/>
  <c r="AA1285" i="1" s="1"/>
  <c r="Z726" i="1"/>
  <c r="AA726" i="1" s="1"/>
  <c r="Z939" i="1"/>
  <c r="AA939" i="1" s="1"/>
  <c r="Z273" i="1"/>
  <c r="AA273" i="1" s="1"/>
  <c r="Z902" i="1"/>
  <c r="AA902" i="1" s="1"/>
  <c r="Z1161" i="1"/>
  <c r="AA1161" i="1" s="1"/>
  <c r="Z635" i="1"/>
  <c r="AA635" i="1" s="1"/>
  <c r="Z862" i="1"/>
  <c r="AA862" i="1" s="1"/>
  <c r="AA594" i="1"/>
  <c r="Z594" i="1"/>
  <c r="Z417" i="1"/>
  <c r="AA417" i="1" s="1"/>
  <c r="Z723" i="1"/>
  <c r="AA723" i="1" s="1"/>
  <c r="Z705" i="1"/>
  <c r="AA705" i="1" s="1"/>
  <c r="Z1700" i="1"/>
  <c r="AA1700" i="1" s="1"/>
  <c r="Z1171" i="1"/>
  <c r="AA1171" i="1" s="1"/>
  <c r="AA1158" i="1"/>
  <c r="Z1158" i="1"/>
  <c r="Z563" i="1"/>
  <c r="AA563" i="1" s="1"/>
  <c r="Z1187" i="1"/>
  <c r="AA1187" i="1" s="1"/>
  <c r="AA126" i="1"/>
  <c r="Z126" i="1"/>
  <c r="Z460" i="1"/>
  <c r="AA460" i="1" s="1"/>
  <c r="Z742" i="1"/>
  <c r="AA742" i="1" s="1"/>
  <c r="Z147" i="1"/>
  <c r="AA147" i="1" s="1"/>
  <c r="Z676" i="1"/>
  <c r="AA676" i="1" s="1"/>
  <c r="Z330" i="1"/>
  <c r="AA330" i="1" s="1"/>
  <c r="AA1006" i="1"/>
  <c r="Z1006" i="1"/>
  <c r="Z133" i="1"/>
  <c r="AA133" i="1" s="1"/>
  <c r="Z1493" i="1"/>
  <c r="AA1493" i="1" s="1"/>
  <c r="AA632" i="1"/>
  <c r="Z632" i="1"/>
  <c r="Z727" i="1"/>
  <c r="AA727" i="1" s="1"/>
  <c r="Z1567" i="1"/>
  <c r="AA1567" i="1" s="1"/>
  <c r="Z25" i="1"/>
  <c r="AA25" i="1" s="1"/>
  <c r="Z1641" i="1"/>
  <c r="AA1641" i="1" s="1"/>
  <c r="Z1351" i="1"/>
  <c r="AA1351" i="1" s="1"/>
  <c r="AA199" i="1"/>
  <c r="Z199" i="1"/>
  <c r="Z450" i="1"/>
  <c r="AA450" i="1" s="1"/>
  <c r="Z610" i="1"/>
  <c r="AA610" i="1" s="1"/>
  <c r="AA461" i="1"/>
  <c r="Z461" i="1"/>
  <c r="Z1259" i="1"/>
  <c r="AA1259" i="1" s="1"/>
  <c r="Z62" i="1"/>
  <c r="AA62" i="1" s="1"/>
  <c r="Z795" i="1"/>
  <c r="AA795" i="1" s="1"/>
  <c r="Z1569" i="1"/>
  <c r="AA1569" i="1" s="1"/>
  <c r="Z226" i="1"/>
  <c r="AA226" i="1" s="1"/>
  <c r="AA1711" i="1"/>
  <c r="Z1711" i="1"/>
  <c r="Z425" i="1"/>
  <c r="AA425" i="1" s="1"/>
  <c r="Z1231" i="1"/>
  <c r="AA1231" i="1" s="1"/>
  <c r="AA803" i="1"/>
  <c r="Z803" i="1"/>
  <c r="Z1499" i="1"/>
  <c r="AA1499" i="1" s="1"/>
  <c r="Z790" i="1"/>
  <c r="AA790" i="1" s="1"/>
  <c r="Z471" i="1"/>
  <c r="AA471" i="1" s="1"/>
  <c r="Z476" i="1"/>
  <c r="AA476" i="1" s="1"/>
  <c r="Z205" i="1"/>
  <c r="AA205" i="1" s="1"/>
  <c r="AA36" i="1"/>
  <c r="Z36" i="1"/>
  <c r="Z1674" i="1"/>
  <c r="AA1674" i="1" s="1"/>
  <c r="Z1462" i="1"/>
  <c r="AA1462" i="1" s="1"/>
  <c r="AA1457" i="1"/>
  <c r="Z1457" i="1"/>
  <c r="Z885" i="1"/>
  <c r="AA885" i="1" s="1"/>
  <c r="Z1160" i="1"/>
  <c r="AA1160" i="1" s="1"/>
  <c r="Z1724" i="1"/>
  <c r="AA1724" i="1" s="1"/>
  <c r="Z494" i="1"/>
  <c r="AA494" i="1" s="1"/>
  <c r="Z224" i="1"/>
  <c r="AA224" i="1" s="1"/>
  <c r="AA1249" i="1"/>
  <c r="Z1249" i="1"/>
  <c r="Z479" i="1"/>
  <c r="AA479" i="1" s="1"/>
  <c r="Z142" i="1"/>
  <c r="AA142" i="1" s="1"/>
  <c r="AA689" i="1"/>
  <c r="Z689" i="1"/>
  <c r="Z837" i="1"/>
  <c r="AA837" i="1" s="1"/>
  <c r="Z636" i="1"/>
  <c r="AA636" i="1" s="1"/>
  <c r="Z1026" i="1"/>
  <c r="AA1026" i="1" s="1"/>
  <c r="Z545" i="1"/>
  <c r="AA545" i="1" s="1"/>
  <c r="Z70" i="1"/>
  <c r="AA70" i="1" s="1"/>
  <c r="AA1027" i="1"/>
  <c r="Z1027" i="1"/>
  <c r="Z403" i="1"/>
  <c r="AA403" i="1" s="1"/>
  <c r="Z1691" i="1"/>
  <c r="AA1691" i="1" s="1"/>
  <c r="AA1242" i="1"/>
  <c r="Z1242" i="1"/>
  <c r="Z111" i="1"/>
  <c r="AA111" i="1" s="1"/>
  <c r="Z1490" i="1"/>
  <c r="AA1490" i="1" s="1"/>
  <c r="Z275" i="1"/>
  <c r="AA275" i="1" s="1"/>
  <c r="AB8" i="1"/>
  <c r="AC7" i="1"/>
  <c r="Q6" i="1"/>
  <c r="S702" i="25" l="1"/>
  <c r="R703" i="25"/>
  <c r="S703" i="25" s="1"/>
  <c r="S812" i="25"/>
  <c r="R813" i="25"/>
  <c r="S956" i="25"/>
  <c r="R957" i="25"/>
  <c r="S95" i="25"/>
  <c r="R96" i="25"/>
  <c r="S363" i="25"/>
  <c r="R364" i="25"/>
  <c r="S1770" i="25"/>
  <c r="R1771" i="25"/>
  <c r="S377" i="25"/>
  <c r="R378" i="25"/>
  <c r="S526" i="25"/>
  <c r="R527" i="25"/>
  <c r="S1453" i="25"/>
  <c r="R1454" i="25"/>
  <c r="S1454" i="25" s="1"/>
  <c r="S655" i="25"/>
  <c r="R656" i="25"/>
  <c r="S277" i="25"/>
  <c r="R278" i="25"/>
  <c r="S1435" i="25"/>
  <c r="R1436" i="25"/>
  <c r="S683" i="25"/>
  <c r="R684" i="25"/>
  <c r="S316" i="25"/>
  <c r="R317" i="25"/>
  <c r="S238" i="25"/>
  <c r="R239" i="25"/>
  <c r="S239" i="25" s="1"/>
  <c r="S176" i="25"/>
  <c r="R177" i="25"/>
  <c r="S156" i="25"/>
  <c r="R157" i="25"/>
  <c r="S567" i="25"/>
  <c r="R568" i="25"/>
  <c r="S758" i="25"/>
  <c r="R759" i="25"/>
  <c r="S1733" i="25"/>
  <c r="R1734" i="25"/>
  <c r="S896" i="25"/>
  <c r="R897" i="25"/>
  <c r="S897" i="25" s="1"/>
  <c r="S406" i="25"/>
  <c r="R407" i="25"/>
  <c r="O9" i="25"/>
  <c r="AC8" i="25"/>
  <c r="S332" i="25"/>
  <c r="R333" i="25"/>
  <c r="S333" i="25" s="1"/>
  <c r="S718" i="25"/>
  <c r="R719" i="25"/>
  <c r="S975" i="25"/>
  <c r="R976" i="25"/>
  <c r="S797" i="25"/>
  <c r="R798" i="25"/>
  <c r="S1055" i="25"/>
  <c r="R1056" i="25"/>
  <c r="S550" i="25"/>
  <c r="R551" i="25"/>
  <c r="S1379" i="25"/>
  <c r="R1380" i="25"/>
  <c r="AF19" i="25"/>
  <c r="S41" i="25"/>
  <c r="R42" i="25"/>
  <c r="S1531" i="25"/>
  <c r="R1532" i="25"/>
  <c r="S1355" i="25"/>
  <c r="R1356" i="25"/>
  <c r="S188" i="25"/>
  <c r="R189" i="25"/>
  <c r="S905" i="25"/>
  <c r="R906" i="25"/>
  <c r="S1128" i="25"/>
  <c r="R1129" i="25"/>
  <c r="S1150" i="25"/>
  <c r="R1151" i="25"/>
  <c r="T7" i="25"/>
  <c r="Q8" i="25"/>
  <c r="S243" i="25"/>
  <c r="R244" i="25"/>
  <c r="S1402" i="25"/>
  <c r="R1403" i="25"/>
  <c r="S307" i="25"/>
  <c r="R308" i="25"/>
  <c r="S439" i="25"/>
  <c r="R440" i="25"/>
  <c r="S1372" i="25"/>
  <c r="R1373" i="25"/>
  <c r="S1373" i="25" s="1"/>
  <c r="AB9" i="1"/>
  <c r="AC8" i="1"/>
  <c r="T6" i="1"/>
  <c r="Q7" i="1"/>
  <c r="S906" i="25" l="1"/>
  <c r="R907" i="25"/>
  <c r="S440" i="25"/>
  <c r="R441" i="25"/>
  <c r="S157" i="25"/>
  <c r="R158" i="25"/>
  <c r="S158" i="25" s="1"/>
  <c r="S1403" i="25"/>
  <c r="R1404" i="25"/>
  <c r="S656" i="25"/>
  <c r="R657" i="25"/>
  <c r="S244" i="25"/>
  <c r="R245" i="25"/>
  <c r="S1356" i="25"/>
  <c r="R1357" i="25"/>
  <c r="S1771" i="25"/>
  <c r="R1772" i="25"/>
  <c r="S364" i="25"/>
  <c r="R365" i="25"/>
  <c r="S177" i="25"/>
  <c r="R178" i="25"/>
  <c r="S178" i="25" s="1"/>
  <c r="S957" i="25"/>
  <c r="R958" i="25"/>
  <c r="S568" i="25"/>
  <c r="R569" i="25"/>
  <c r="S569" i="25" s="1"/>
  <c r="S551" i="25"/>
  <c r="R552" i="25"/>
  <c r="S189" i="25"/>
  <c r="R190" i="25"/>
  <c r="S407" i="25"/>
  <c r="R408" i="25"/>
  <c r="Q9" i="25"/>
  <c r="T8" i="25"/>
  <c r="S1129" i="25"/>
  <c r="R1130" i="25"/>
  <c r="S308" i="25"/>
  <c r="R309" i="25"/>
  <c r="S317" i="25"/>
  <c r="R318" i="25"/>
  <c r="S813" i="25"/>
  <c r="R814" i="25"/>
  <c r="S278" i="25"/>
  <c r="R279" i="25"/>
  <c r="S1056" i="25"/>
  <c r="R1057" i="25"/>
  <c r="S1380" i="25"/>
  <c r="R1381" i="25"/>
  <c r="S1436" i="25"/>
  <c r="R1437" i="25"/>
  <c r="O10" i="25"/>
  <c r="AC9" i="25"/>
  <c r="S96" i="25"/>
  <c r="R97" i="25"/>
  <c r="S798" i="25"/>
  <c r="R799" i="25"/>
  <c r="S1532" i="25"/>
  <c r="R1533" i="25"/>
  <c r="S976" i="25"/>
  <c r="R977" i="25"/>
  <c r="S1734" i="25"/>
  <c r="R1735" i="25"/>
  <c r="S527" i="25"/>
  <c r="R528" i="25"/>
  <c r="S1151" i="25"/>
  <c r="R1152" i="25"/>
  <c r="S42" i="25"/>
  <c r="R43" i="25"/>
  <c r="S719" i="25"/>
  <c r="R720" i="25"/>
  <c r="S720" i="25" s="1"/>
  <c r="S759" i="25"/>
  <c r="R760" i="25"/>
  <c r="S684" i="25"/>
  <c r="R685" i="25"/>
  <c r="S378" i="25"/>
  <c r="R379" i="25"/>
  <c r="AB10" i="1"/>
  <c r="AC9" i="1"/>
  <c r="Q8" i="1"/>
  <c r="T7" i="1"/>
  <c r="S309" i="25" l="1"/>
  <c r="R310" i="25"/>
  <c r="S310" i="25" s="1"/>
  <c r="S760" i="25"/>
  <c r="R761" i="25"/>
  <c r="S657" i="25"/>
  <c r="R658" i="25"/>
  <c r="S1735" i="25"/>
  <c r="R1736" i="25"/>
  <c r="S977" i="25"/>
  <c r="R978" i="25"/>
  <c r="S1057" i="25"/>
  <c r="R1058" i="25"/>
  <c r="S1404" i="25"/>
  <c r="R1405" i="25"/>
  <c r="S685" i="25"/>
  <c r="R686" i="25"/>
  <c r="S1130" i="25"/>
  <c r="R1131" i="25"/>
  <c r="Q10" i="25"/>
  <c r="T9" i="25"/>
  <c r="S279" i="25"/>
  <c r="R280" i="25"/>
  <c r="S1152" i="25"/>
  <c r="R1153" i="25"/>
  <c r="S1153" i="25" s="1"/>
  <c r="S1772" i="25"/>
  <c r="R1773" i="25"/>
  <c r="S441" i="25"/>
  <c r="R442" i="25"/>
  <c r="S1437" i="25"/>
  <c r="R1438" i="25"/>
  <c r="S1438" i="25" s="1"/>
  <c r="S245" i="25"/>
  <c r="R246" i="25"/>
  <c r="S958" i="25"/>
  <c r="R959" i="25"/>
  <c r="S1533" i="25"/>
  <c r="R1534" i="25"/>
  <c r="S1534" i="25" s="1"/>
  <c r="S799" i="25"/>
  <c r="R800" i="25"/>
  <c r="S408" i="25"/>
  <c r="R409" i="25"/>
  <c r="S190" i="25"/>
  <c r="R191" i="25"/>
  <c r="S379" i="25"/>
  <c r="R380" i="25"/>
  <c r="S1381" i="25"/>
  <c r="R1382" i="25"/>
  <c r="S43" i="25"/>
  <c r="R44" i="25"/>
  <c r="S365" i="25"/>
  <c r="R366" i="25"/>
  <c r="S366" i="25" s="1"/>
  <c r="S97" i="25"/>
  <c r="R98" i="25"/>
  <c r="S814" i="25"/>
  <c r="R815" i="25"/>
  <c r="S528" i="25"/>
  <c r="R529" i="25"/>
  <c r="S318" i="25"/>
  <c r="R319" i="25"/>
  <c r="S552" i="25"/>
  <c r="R553" i="25"/>
  <c r="S1357" i="25"/>
  <c r="R1358" i="25"/>
  <c r="S907" i="25"/>
  <c r="R908" i="25"/>
  <c r="O11" i="25"/>
  <c r="AC10" i="25"/>
  <c r="AB11" i="1"/>
  <c r="AC10" i="1"/>
  <c r="Q9" i="1"/>
  <c r="T8" i="1"/>
  <c r="S553" i="25" l="1"/>
  <c r="R554" i="25"/>
  <c r="S554" i="25" s="1"/>
  <c r="S380" i="25"/>
  <c r="R381" i="25"/>
  <c r="S246" i="25"/>
  <c r="R247" i="25"/>
  <c r="S1736" i="25"/>
  <c r="R1737" i="25"/>
  <c r="S44" i="25"/>
  <c r="R45" i="25"/>
  <c r="S978" i="25"/>
  <c r="R979" i="25"/>
  <c r="Q11" i="25"/>
  <c r="T10" i="25"/>
  <c r="S1382" i="25"/>
  <c r="R1383" i="25"/>
  <c r="S815" i="25"/>
  <c r="R816" i="25"/>
  <c r="S191" i="25"/>
  <c r="R192" i="25"/>
  <c r="S1131" i="25"/>
  <c r="R1132" i="25"/>
  <c r="S658" i="25"/>
  <c r="R659" i="25"/>
  <c r="S959" i="25"/>
  <c r="R960" i="25"/>
  <c r="O12" i="25"/>
  <c r="AC11" i="25"/>
  <c r="S280" i="25"/>
  <c r="R281" i="25"/>
  <c r="S908" i="25"/>
  <c r="R909" i="25"/>
  <c r="S909" i="25" s="1"/>
  <c r="S98" i="25"/>
  <c r="R99" i="25"/>
  <c r="S409" i="25"/>
  <c r="R410" i="25"/>
  <c r="S442" i="25"/>
  <c r="R443" i="25"/>
  <c r="S686" i="25"/>
  <c r="R687" i="25"/>
  <c r="S687" i="25" s="1"/>
  <c r="S761" i="25"/>
  <c r="R762" i="25"/>
  <c r="S1058" i="25"/>
  <c r="R1059" i="25"/>
  <c r="S319" i="25"/>
  <c r="R320" i="25"/>
  <c r="S529" i="25"/>
  <c r="R530" i="25"/>
  <c r="S1358" i="25"/>
  <c r="R1359" i="25"/>
  <c r="S800" i="25"/>
  <c r="R801" i="25"/>
  <c r="S1773" i="25"/>
  <c r="R1774" i="25"/>
  <c r="S1405" i="25"/>
  <c r="R1406" i="25"/>
  <c r="AB12" i="1"/>
  <c r="AC11" i="1"/>
  <c r="T9" i="1"/>
  <c r="Q10" i="1"/>
  <c r="S45" i="25" l="1"/>
  <c r="R46" i="25"/>
  <c r="S410" i="25"/>
  <c r="R411" i="25"/>
  <c r="S979" i="25"/>
  <c r="R980" i="25"/>
  <c r="S320" i="25"/>
  <c r="R321" i="25"/>
  <c r="S762" i="25"/>
  <c r="R763" i="25"/>
  <c r="S816" i="25"/>
  <c r="R817" i="25"/>
  <c r="S247" i="25"/>
  <c r="R248" i="25"/>
  <c r="S659" i="25"/>
  <c r="R660" i="25"/>
  <c r="S1132" i="25"/>
  <c r="R1133" i="25"/>
  <c r="S1737" i="25"/>
  <c r="R1738" i="25"/>
  <c r="S281" i="25"/>
  <c r="R282" i="25"/>
  <c r="S1406" i="25"/>
  <c r="R1407" i="25"/>
  <c r="S192" i="25"/>
  <c r="R193" i="25"/>
  <c r="S801" i="25"/>
  <c r="R802" i="25"/>
  <c r="S802" i="25" s="1"/>
  <c r="S1383" i="25"/>
  <c r="R1384" i="25"/>
  <c r="S1384" i="25" s="1"/>
  <c r="S381" i="25"/>
  <c r="R382" i="25"/>
  <c r="O13" i="25"/>
  <c r="AC12" i="25"/>
  <c r="S530" i="25"/>
  <c r="R531" i="25"/>
  <c r="S99" i="25"/>
  <c r="R100" i="25"/>
  <c r="S1059" i="25"/>
  <c r="R1060" i="25"/>
  <c r="S1774" i="25"/>
  <c r="R1775" i="25"/>
  <c r="S1359" i="25"/>
  <c r="R1360" i="25"/>
  <c r="S443" i="25"/>
  <c r="R444" i="25"/>
  <c r="S960" i="25"/>
  <c r="R961" i="25"/>
  <c r="S961" i="25" s="1"/>
  <c r="Q12" i="25"/>
  <c r="T11" i="25"/>
  <c r="AB13" i="1"/>
  <c r="AC12" i="1"/>
  <c r="T10" i="1"/>
  <c r="Q11" i="1"/>
  <c r="S817" i="25" l="1"/>
  <c r="R818" i="25"/>
  <c r="S1738" i="25"/>
  <c r="R1739" i="25"/>
  <c r="S531" i="25"/>
  <c r="R532" i="25"/>
  <c r="S532" i="25" s="1"/>
  <c r="S1360" i="25"/>
  <c r="R1361" i="25"/>
  <c r="S1133" i="25"/>
  <c r="R1134" i="25"/>
  <c r="S980" i="25"/>
  <c r="R981" i="25"/>
  <c r="S1407" i="25"/>
  <c r="R1408" i="25"/>
  <c r="S763" i="25"/>
  <c r="R764" i="25"/>
  <c r="S321" i="25"/>
  <c r="R322" i="25"/>
  <c r="S1775" i="25"/>
  <c r="R1776" i="25"/>
  <c r="AC13" i="25"/>
  <c r="O14" i="25"/>
  <c r="S1060" i="25"/>
  <c r="R1061" i="25"/>
  <c r="S660" i="25"/>
  <c r="R661" i="25"/>
  <c r="S411" i="25"/>
  <c r="R412" i="25"/>
  <c r="S412" i="25" s="1"/>
  <c r="S282" i="25"/>
  <c r="R283" i="25"/>
  <c r="S283" i="25" s="1"/>
  <c r="S444" i="25"/>
  <c r="R445" i="25"/>
  <c r="S248" i="25"/>
  <c r="R249" i="25"/>
  <c r="S46" i="25"/>
  <c r="R47" i="25"/>
  <c r="S382" i="25"/>
  <c r="R383" i="25"/>
  <c r="S100" i="25"/>
  <c r="R101" i="25"/>
  <c r="S101" i="25" s="1"/>
  <c r="S193" i="25"/>
  <c r="R194" i="25"/>
  <c r="Q13" i="25"/>
  <c r="T12" i="25"/>
  <c r="AB14" i="1"/>
  <c r="AC13" i="1"/>
  <c r="T11" i="1"/>
  <c r="Q12" i="1"/>
  <c r="S1361" i="25" l="1"/>
  <c r="R1362" i="25"/>
  <c r="S1061" i="25"/>
  <c r="R1062" i="25"/>
  <c r="S981" i="25"/>
  <c r="R982" i="25"/>
  <c r="S1134" i="25"/>
  <c r="R1135" i="25"/>
  <c r="S1776" i="25"/>
  <c r="R1777" i="25"/>
  <c r="S194" i="25"/>
  <c r="R195" i="25"/>
  <c r="S195" i="25" s="1"/>
  <c r="S764" i="25"/>
  <c r="R765" i="25"/>
  <c r="S1739" i="25"/>
  <c r="R1740" i="25"/>
  <c r="S445" i="25"/>
  <c r="R446" i="25"/>
  <c r="S249" i="25"/>
  <c r="R250" i="25"/>
  <c r="S818" i="25"/>
  <c r="R819" i="25"/>
  <c r="S47" i="25"/>
  <c r="R48" i="25"/>
  <c r="O15" i="25"/>
  <c r="AC14" i="25"/>
  <c r="Q14" i="25"/>
  <c r="T13" i="25"/>
  <c r="S322" i="25"/>
  <c r="R323" i="25"/>
  <c r="S383" i="25"/>
  <c r="R384" i="25"/>
  <c r="S661" i="25"/>
  <c r="R662" i="25"/>
  <c r="S1408" i="25"/>
  <c r="R1409" i="25"/>
  <c r="AB15" i="1"/>
  <c r="AC14" i="1"/>
  <c r="Q13" i="1"/>
  <c r="T12" i="1"/>
  <c r="S819" i="25" l="1"/>
  <c r="R820" i="25"/>
  <c r="S982" i="25"/>
  <c r="R983" i="25"/>
  <c r="S1409" i="25"/>
  <c r="R1410" i="25"/>
  <c r="S1410" i="25" s="1"/>
  <c r="S1135" i="25"/>
  <c r="R1136" i="25"/>
  <c r="S1777" i="25"/>
  <c r="R1778" i="25"/>
  <c r="S250" i="25"/>
  <c r="R251" i="25"/>
  <c r="S323" i="25"/>
  <c r="R324" i="25"/>
  <c r="S324" i="25" s="1"/>
  <c r="S1062" i="25"/>
  <c r="R1063" i="25"/>
  <c r="S48" i="25"/>
  <c r="R49" i="25"/>
  <c r="S662" i="25"/>
  <c r="R663" i="25"/>
  <c r="S1362" i="25"/>
  <c r="R1363" i="25"/>
  <c r="S384" i="25"/>
  <c r="R385" i="25"/>
  <c r="S446" i="25"/>
  <c r="R447" i="25"/>
  <c r="S447" i="25" s="1"/>
  <c r="S1740" i="25"/>
  <c r="R1741" i="25"/>
  <c r="Q15" i="25"/>
  <c r="T14" i="25"/>
  <c r="S765" i="25"/>
  <c r="R766" i="25"/>
  <c r="O16" i="25"/>
  <c r="AC15" i="25"/>
  <c r="AB16" i="1"/>
  <c r="AC15" i="1"/>
  <c r="T13" i="1"/>
  <c r="Q14" i="1"/>
  <c r="S766" i="25" l="1"/>
  <c r="R767" i="25"/>
  <c r="S767" i="25" s="1"/>
  <c r="S251" i="25"/>
  <c r="R252" i="25"/>
  <c r="S1063" i="25"/>
  <c r="R1064" i="25"/>
  <c r="S983" i="25"/>
  <c r="R984" i="25"/>
  <c r="S1363" i="25"/>
  <c r="R1364" i="25"/>
  <c r="S49" i="25"/>
  <c r="R50" i="25"/>
  <c r="S385" i="25"/>
  <c r="R386" i="25"/>
  <c r="S1136" i="25"/>
  <c r="R1137" i="25"/>
  <c r="S820" i="25"/>
  <c r="R821" i="25"/>
  <c r="S821" i="25" s="1"/>
  <c r="S1778" i="25"/>
  <c r="R1779" i="25"/>
  <c r="AC16" i="25"/>
  <c r="O17" i="25"/>
  <c r="S663" i="25"/>
  <c r="R664" i="25"/>
  <c r="Q16" i="25"/>
  <c r="T15" i="25"/>
  <c r="S1741" i="25"/>
  <c r="R1742" i="25"/>
  <c r="AB17" i="1"/>
  <c r="AC16" i="1"/>
  <c r="Q15" i="1"/>
  <c r="T14" i="1"/>
  <c r="S1364" i="25" l="1"/>
  <c r="R1365" i="25"/>
  <c r="S1365" i="25" s="1"/>
  <c r="O18" i="25"/>
  <c r="AC17" i="25"/>
  <c r="S1742" i="25"/>
  <c r="R1743" i="25"/>
  <c r="S1137" i="25"/>
  <c r="R1138" i="25"/>
  <c r="S252" i="25"/>
  <c r="R253" i="25"/>
  <c r="S50" i="25"/>
  <c r="R51" i="25"/>
  <c r="S51" i="25" s="1"/>
  <c r="S984" i="25"/>
  <c r="R985" i="25"/>
  <c r="S1064" i="25"/>
  <c r="R1065" i="25"/>
  <c r="S1065" i="25" s="1"/>
  <c r="S386" i="25"/>
  <c r="R387" i="25"/>
  <c r="S664" i="25"/>
  <c r="R665" i="25"/>
  <c r="S1779" i="25"/>
  <c r="R1780" i="25"/>
  <c r="Q17" i="25"/>
  <c r="T16" i="25"/>
  <c r="AC17" i="1"/>
  <c r="AB18" i="1"/>
  <c r="Q16" i="1"/>
  <c r="T15" i="1"/>
  <c r="S1780" i="25" l="1"/>
  <c r="R1781" i="25"/>
  <c r="Q18" i="25"/>
  <c r="T17" i="25"/>
  <c r="S665" i="25"/>
  <c r="R666" i="25"/>
  <c r="S253" i="25"/>
  <c r="R254" i="25"/>
  <c r="O19" i="25"/>
  <c r="AC18" i="25"/>
  <c r="S1743" i="25"/>
  <c r="R1744" i="25"/>
  <c r="S985" i="25"/>
  <c r="R986" i="25"/>
  <c r="S1138" i="25"/>
  <c r="R1139" i="25"/>
  <c r="S387" i="25"/>
  <c r="R388" i="25"/>
  <c r="S388" i="25" s="1"/>
  <c r="AB19" i="1"/>
  <c r="AC18" i="1"/>
  <c r="Q17" i="1"/>
  <c r="T16" i="1"/>
  <c r="S1744" i="25" l="1"/>
  <c r="R1745" i="25"/>
  <c r="S1745" i="25" s="1"/>
  <c r="T18" i="25"/>
  <c r="Q19" i="25"/>
  <c r="AC19" i="25"/>
  <c r="O20" i="25"/>
  <c r="S986" i="25"/>
  <c r="R987" i="25"/>
  <c r="S1781" i="25"/>
  <c r="R1782" i="25"/>
  <c r="S254" i="25"/>
  <c r="R255" i="25"/>
  <c r="S255" i="25" s="1"/>
  <c r="S666" i="25"/>
  <c r="R667" i="25"/>
  <c r="S667" i="25" s="1"/>
  <c r="S1139" i="25"/>
  <c r="R1140" i="25"/>
  <c r="S1140" i="25" s="1"/>
  <c r="AB20" i="1"/>
  <c r="AC19" i="1"/>
  <c r="T17" i="1"/>
  <c r="Q18" i="1"/>
  <c r="S987" i="25" l="1"/>
  <c r="R988" i="25"/>
  <c r="S988" i="25" s="1"/>
  <c r="O21" i="25"/>
  <c r="AC20" i="25"/>
  <c r="Q20" i="25"/>
  <c r="T19" i="25"/>
  <c r="S1782" i="25"/>
  <c r="R1783" i="25"/>
  <c r="AB21" i="1"/>
  <c r="AC20" i="1"/>
  <c r="Q19" i="1"/>
  <c r="T18" i="1"/>
  <c r="S1783" i="25" l="1"/>
  <c r="R1784" i="25"/>
  <c r="O22" i="25"/>
  <c r="AC21" i="25"/>
  <c r="Q21" i="25"/>
  <c r="T20" i="25"/>
  <c r="AB22" i="1"/>
  <c r="AC21" i="1"/>
  <c r="T19" i="1"/>
  <c r="Q20" i="1"/>
  <c r="AC22" i="25" l="1"/>
  <c r="O23" i="25"/>
  <c r="Q22" i="25"/>
  <c r="T21" i="25"/>
  <c r="S1784" i="25"/>
  <c r="R1785" i="25"/>
  <c r="AB23" i="1"/>
  <c r="AC22" i="1"/>
  <c r="Q21" i="1"/>
  <c r="T20" i="1"/>
  <c r="Q23" i="25" l="1"/>
  <c r="T22" i="25"/>
  <c r="S1785" i="25"/>
  <c r="R1786" i="25"/>
  <c r="O24" i="25"/>
  <c r="AC23" i="25"/>
  <c r="AB24" i="1"/>
  <c r="AC23" i="1"/>
  <c r="Q22" i="1"/>
  <c r="T21" i="1"/>
  <c r="O25" i="25" l="1"/>
  <c r="AC24" i="25"/>
  <c r="S1786" i="25"/>
  <c r="R1787" i="25"/>
  <c r="T23" i="25"/>
  <c r="Q24" i="25"/>
  <c r="AB25" i="1"/>
  <c r="AC24" i="1"/>
  <c r="Q23" i="1"/>
  <c r="T22" i="1"/>
  <c r="Q25" i="25" l="1"/>
  <c r="T24" i="25"/>
  <c r="S1787" i="25"/>
  <c r="R1788" i="25"/>
  <c r="AC25" i="25"/>
  <c r="O26" i="25"/>
  <c r="AB26" i="1"/>
  <c r="AC25" i="1"/>
  <c r="Q24" i="1"/>
  <c r="T23" i="1"/>
  <c r="O27" i="25" l="1"/>
  <c r="AC26" i="25"/>
  <c r="S1788" i="25"/>
  <c r="R1789" i="25"/>
  <c r="T25" i="25"/>
  <c r="Q26" i="25"/>
  <c r="AB27" i="1"/>
  <c r="AC26" i="1"/>
  <c r="Q25" i="1"/>
  <c r="T24" i="1"/>
  <c r="S1789" i="25" l="1"/>
  <c r="R1790" i="25"/>
  <c r="T26" i="25"/>
  <c r="Q27" i="25"/>
  <c r="O28" i="25"/>
  <c r="AC27" i="25"/>
  <c r="AB28" i="1"/>
  <c r="AC27" i="1"/>
  <c r="Q26" i="1"/>
  <c r="T25" i="1"/>
  <c r="Q28" i="25" l="1"/>
  <c r="T27" i="25"/>
  <c r="S1790" i="25"/>
  <c r="R1791" i="25"/>
  <c r="AC28" i="25"/>
  <c r="O29" i="25"/>
  <c r="AB29" i="1"/>
  <c r="AC28" i="1"/>
  <c r="Q27" i="1"/>
  <c r="T26" i="1"/>
  <c r="O30" i="25" l="1"/>
  <c r="AC29" i="25"/>
  <c r="S1791" i="25"/>
  <c r="R1792" i="25"/>
  <c r="T28" i="25"/>
  <c r="Q29" i="25"/>
  <c r="AB30" i="1"/>
  <c r="AC29" i="1"/>
  <c r="Q28" i="1"/>
  <c r="T27" i="1"/>
  <c r="S1792" i="25" l="1"/>
  <c r="R1793" i="25"/>
  <c r="Q30" i="25"/>
  <c r="T29" i="25"/>
  <c r="O31" i="25"/>
  <c r="AC30" i="25"/>
  <c r="AB31" i="1"/>
  <c r="AC30" i="1"/>
  <c r="T28" i="1"/>
  <c r="Q29" i="1"/>
  <c r="Q31" i="25" l="1"/>
  <c r="T30" i="25"/>
  <c r="AC31" i="25"/>
  <c r="O32" i="25"/>
  <c r="S1793" i="25"/>
  <c r="R1794" i="25"/>
  <c r="AB32" i="1"/>
  <c r="AC31" i="1"/>
  <c r="Q30" i="1"/>
  <c r="T29" i="1"/>
  <c r="O33" i="25" l="1"/>
  <c r="AC32" i="25"/>
  <c r="S1794" i="25"/>
  <c r="R1795" i="25"/>
  <c r="T31" i="25"/>
  <c r="Q32" i="25"/>
  <c r="AB33" i="1"/>
  <c r="AC32" i="1"/>
  <c r="T30" i="1"/>
  <c r="Q31" i="1"/>
  <c r="Q33" i="25" l="1"/>
  <c r="T32" i="25"/>
  <c r="S1795" i="25"/>
  <c r="R1796" i="25"/>
  <c r="O34" i="25"/>
  <c r="AC33" i="25"/>
  <c r="AB34" i="1"/>
  <c r="AC33" i="1"/>
  <c r="Q32" i="1"/>
  <c r="T31" i="1"/>
  <c r="AC34" i="25" l="1"/>
  <c r="O35" i="25"/>
  <c r="S1796" i="25"/>
  <c r="R1797" i="25"/>
  <c r="S1797" i="25" s="1"/>
  <c r="Q34" i="25"/>
  <c r="T33" i="25"/>
  <c r="AB35" i="1"/>
  <c r="AC34" i="1"/>
  <c r="Q33" i="1"/>
  <c r="T32" i="1"/>
  <c r="O36" i="25" l="1"/>
  <c r="AC35" i="25"/>
  <c r="T34" i="25"/>
  <c r="Q35" i="25"/>
  <c r="AB36" i="1"/>
  <c r="AC35" i="1"/>
  <c r="Q34" i="1"/>
  <c r="T33" i="1"/>
  <c r="Q36" i="25" l="1"/>
  <c r="T35" i="25"/>
  <c r="O37" i="25"/>
  <c r="AC36" i="25"/>
  <c r="AB37" i="1"/>
  <c r="AC36" i="1"/>
  <c r="T34" i="1"/>
  <c r="Q35" i="1"/>
  <c r="AC37" i="25" l="1"/>
  <c r="O38" i="25"/>
  <c r="Q37" i="25"/>
  <c r="T36" i="25"/>
  <c r="AB38" i="1"/>
  <c r="AC38" i="1" s="1"/>
  <c r="AC37" i="1"/>
  <c r="Q36" i="1"/>
  <c r="T35" i="1"/>
  <c r="O39" i="25" l="1"/>
  <c r="AC38" i="25"/>
  <c r="T37" i="25"/>
  <c r="Q38" i="25"/>
  <c r="T36" i="1"/>
  <c r="Q37" i="1"/>
  <c r="Q39" i="25" l="1"/>
  <c r="T38" i="25"/>
  <c r="O40" i="25"/>
  <c r="AC39" i="25"/>
  <c r="Q38" i="1"/>
  <c r="T37" i="1"/>
  <c r="Q40" i="25" l="1"/>
  <c r="T39" i="25"/>
  <c r="AC40" i="25"/>
  <c r="O41" i="25"/>
  <c r="Q39" i="1"/>
  <c r="T38" i="1"/>
  <c r="O42" i="25" l="1"/>
  <c r="AC41" i="25"/>
  <c r="T40" i="25"/>
  <c r="Q41" i="25"/>
  <c r="Q40" i="1"/>
  <c r="T39" i="1"/>
  <c r="Q42" i="25" l="1"/>
  <c r="T41" i="25"/>
  <c r="O43" i="25"/>
  <c r="AC42" i="25"/>
  <c r="T40" i="1"/>
  <c r="Q41" i="1"/>
  <c r="AC43" i="25" l="1"/>
  <c r="O44" i="25"/>
  <c r="Q43" i="25"/>
  <c r="T42" i="25"/>
  <c r="Q42" i="1"/>
  <c r="T41" i="1"/>
  <c r="O45" i="25" l="1"/>
  <c r="AC44" i="25"/>
  <c r="T43" i="25"/>
  <c r="Q44" i="25"/>
  <c r="T42" i="1"/>
  <c r="Q43" i="1"/>
  <c r="Q45" i="25" l="1"/>
  <c r="T44" i="25"/>
  <c r="O46" i="25"/>
  <c r="AC45" i="25"/>
  <c r="Q44" i="1"/>
  <c r="T43" i="1"/>
  <c r="AC46" i="25" l="1"/>
  <c r="O47" i="25"/>
  <c r="Q46" i="25"/>
  <c r="T45" i="25"/>
  <c r="T44" i="1"/>
  <c r="Q45" i="1"/>
  <c r="T46" i="25" l="1"/>
  <c r="Q47" i="25"/>
  <c r="O48" i="25"/>
  <c r="AC47" i="25"/>
  <c r="T45" i="1"/>
  <c r="Q46" i="1"/>
  <c r="O49" i="25" l="1"/>
  <c r="AC48" i="25"/>
  <c r="Q48" i="25"/>
  <c r="T47" i="25"/>
  <c r="Q47" i="1"/>
  <c r="T46" i="1"/>
  <c r="Q49" i="25" l="1"/>
  <c r="T48" i="25"/>
  <c r="AC49" i="25"/>
  <c r="O50" i="25"/>
  <c r="Q48" i="1"/>
  <c r="T47" i="1"/>
  <c r="O51" i="25" l="1"/>
  <c r="AC50" i="25"/>
  <c r="T49" i="25"/>
  <c r="Q50" i="25"/>
  <c r="T48" i="1"/>
  <c r="Q49" i="1"/>
  <c r="T50" i="25" l="1"/>
  <c r="Q51" i="25"/>
  <c r="O52" i="25"/>
  <c r="AC51" i="25"/>
  <c r="Q50" i="1"/>
  <c r="T49" i="1"/>
  <c r="AC52" i="25" l="1"/>
  <c r="O53" i="25"/>
  <c r="Q52" i="25"/>
  <c r="T51" i="25"/>
  <c r="T50" i="1"/>
  <c r="Q51" i="1"/>
  <c r="T52" i="25" l="1"/>
  <c r="Q53" i="25"/>
  <c r="O54" i="25"/>
  <c r="AC53" i="25"/>
  <c r="T51" i="1"/>
  <c r="Q52" i="1"/>
  <c r="O55" i="25" l="1"/>
  <c r="AC54" i="25"/>
  <c r="T53" i="25"/>
  <c r="Q54" i="25"/>
  <c r="Q53" i="1"/>
  <c r="T52" i="1"/>
  <c r="Q55" i="25" l="1"/>
  <c r="T54" i="25"/>
  <c r="AC55" i="25"/>
  <c r="O56" i="25"/>
  <c r="T53" i="1"/>
  <c r="Q54" i="1"/>
  <c r="O57" i="25" l="1"/>
  <c r="AC56" i="25"/>
  <c r="T55" i="25"/>
  <c r="Q56" i="25"/>
  <c r="T54" i="1"/>
  <c r="Q55" i="1"/>
  <c r="Q57" i="25" l="1"/>
  <c r="T56" i="25"/>
  <c r="O58" i="25"/>
  <c r="AC57" i="25"/>
  <c r="Q56" i="1"/>
  <c r="T55" i="1"/>
  <c r="AC58" i="25" l="1"/>
  <c r="O59" i="25"/>
  <c r="Q58" i="25"/>
  <c r="T57" i="25"/>
  <c r="Q57" i="1"/>
  <c r="T56" i="1"/>
  <c r="T58" i="25" l="1"/>
  <c r="Q59" i="25"/>
  <c r="O60" i="25"/>
  <c r="AC59" i="25"/>
  <c r="T57" i="1"/>
  <c r="Q58" i="1"/>
  <c r="O61" i="25" l="1"/>
  <c r="AC60" i="25"/>
  <c r="T59" i="25"/>
  <c r="Q60" i="25"/>
  <c r="T58" i="1"/>
  <c r="Q59" i="1"/>
  <c r="Q61" i="25" l="1"/>
  <c r="T60" i="25"/>
  <c r="AC61" i="25"/>
  <c r="O62" i="25"/>
  <c r="Q60" i="1"/>
  <c r="T59" i="1"/>
  <c r="O63" i="25" l="1"/>
  <c r="AC62" i="25"/>
  <c r="T61" i="25"/>
  <c r="Q62" i="25"/>
  <c r="Q61" i="1"/>
  <c r="T60" i="1"/>
  <c r="Q63" i="25" l="1"/>
  <c r="T62" i="25"/>
  <c r="O64" i="25"/>
  <c r="AC63" i="25"/>
  <c r="Q62" i="1"/>
  <c r="T61" i="1"/>
  <c r="AC64" i="25" l="1"/>
  <c r="O65" i="25"/>
  <c r="Q64" i="25"/>
  <c r="T63" i="25"/>
  <c r="Q63" i="1"/>
  <c r="T62" i="1"/>
  <c r="T64" i="25" l="1"/>
  <c r="Q65" i="25"/>
  <c r="O66" i="25"/>
  <c r="AC65" i="25"/>
  <c r="Q64" i="1"/>
  <c r="T63" i="1"/>
  <c r="O67" i="25" l="1"/>
  <c r="AC66" i="25"/>
  <c r="Q66" i="25"/>
  <c r="T65" i="25"/>
  <c r="Q65" i="1"/>
  <c r="T64" i="1"/>
  <c r="Q67" i="25" l="1"/>
  <c r="T66" i="25"/>
  <c r="AC67" i="25"/>
  <c r="O68" i="25"/>
  <c r="Q66" i="1"/>
  <c r="T65" i="1"/>
  <c r="O69" i="25" l="1"/>
  <c r="AC68" i="25"/>
  <c r="T67" i="25"/>
  <c r="Q68" i="25"/>
  <c r="Q67" i="1"/>
  <c r="T66" i="1"/>
  <c r="T68" i="25" l="1"/>
  <c r="Q69" i="25"/>
  <c r="O70" i="25"/>
  <c r="AC69" i="25"/>
  <c r="Q68" i="1"/>
  <c r="T67" i="1"/>
  <c r="AC70" i="25" l="1"/>
  <c r="O71" i="25"/>
  <c r="Q70" i="25"/>
  <c r="T69" i="25"/>
  <c r="Q69" i="1"/>
  <c r="T68" i="1"/>
  <c r="T70" i="25" l="1"/>
  <c r="Q71" i="25"/>
  <c r="O72" i="25"/>
  <c r="AC71" i="25"/>
  <c r="Q70" i="1"/>
  <c r="T69" i="1"/>
  <c r="O73" i="25" l="1"/>
  <c r="AC72" i="25"/>
  <c r="T71" i="25"/>
  <c r="Q72" i="25"/>
  <c r="T70" i="1"/>
  <c r="Q71" i="1"/>
  <c r="Q73" i="25" l="1"/>
  <c r="T72" i="25"/>
  <c r="AC73" i="25"/>
  <c r="O74" i="25"/>
  <c r="Q72" i="1"/>
  <c r="T71" i="1"/>
  <c r="O75" i="25" l="1"/>
  <c r="AC74" i="25"/>
  <c r="T73" i="25"/>
  <c r="Q74" i="25"/>
  <c r="T72" i="1"/>
  <c r="Q73" i="1"/>
  <c r="Q75" i="25" l="1"/>
  <c r="T74" i="25"/>
  <c r="O76" i="25"/>
  <c r="AC75" i="25"/>
  <c r="T73" i="1"/>
  <c r="Q74" i="1"/>
  <c r="AC76" i="25" l="1"/>
  <c r="O77" i="25"/>
  <c r="Q76" i="25"/>
  <c r="T75" i="25"/>
  <c r="Q75" i="1"/>
  <c r="T74" i="1"/>
  <c r="T76" i="25" l="1"/>
  <c r="Q77" i="25"/>
  <c r="O78" i="25"/>
  <c r="AC77" i="25"/>
  <c r="T75" i="1"/>
  <c r="Q76" i="1"/>
  <c r="O79" i="25" l="1"/>
  <c r="AC78" i="25"/>
  <c r="T77" i="25"/>
  <c r="Q78" i="25"/>
  <c r="T76" i="1"/>
  <c r="Q77" i="1"/>
  <c r="Q79" i="25" l="1"/>
  <c r="T78" i="25"/>
  <c r="AC79" i="25"/>
  <c r="O80" i="25"/>
  <c r="Q78" i="1"/>
  <c r="T77" i="1"/>
  <c r="O81" i="25" l="1"/>
  <c r="AC80" i="25"/>
  <c r="T79" i="25"/>
  <c r="Q80" i="25"/>
  <c r="T78" i="1"/>
  <c r="Q79" i="1"/>
  <c r="Q81" i="25" l="1"/>
  <c r="T80" i="25"/>
  <c r="O82" i="25"/>
  <c r="AC81" i="25"/>
  <c r="Q80" i="1"/>
  <c r="T79" i="1"/>
  <c r="AC82" i="25" l="1"/>
  <c r="O83" i="25"/>
  <c r="Q82" i="25"/>
  <c r="T81" i="25"/>
  <c r="T80" i="1"/>
  <c r="Q81" i="1"/>
  <c r="T82" i="25" l="1"/>
  <c r="Q83" i="25"/>
  <c r="O84" i="25"/>
  <c r="AC83" i="25"/>
  <c r="Q82" i="1"/>
  <c r="T81" i="1"/>
  <c r="O85" i="25" l="1"/>
  <c r="AC84" i="25"/>
  <c r="Q84" i="25"/>
  <c r="T83" i="25"/>
  <c r="Q83" i="1"/>
  <c r="T82" i="1"/>
  <c r="Q85" i="25" l="1"/>
  <c r="T84" i="25"/>
  <c r="AC85" i="25"/>
  <c r="O86" i="25"/>
  <c r="T83" i="1"/>
  <c r="Q84" i="1"/>
  <c r="O87" i="25" l="1"/>
  <c r="AC86" i="25"/>
  <c r="T85" i="25"/>
  <c r="Q86" i="25"/>
  <c r="T84" i="1"/>
  <c r="Q85" i="1"/>
  <c r="T86" i="25" l="1"/>
  <c r="Q87" i="25"/>
  <c r="O88" i="25"/>
  <c r="AC87" i="25"/>
  <c r="T85" i="1"/>
  <c r="Q86" i="1"/>
  <c r="O89" i="25" l="1"/>
  <c r="AC88" i="25"/>
  <c r="Q88" i="25"/>
  <c r="T87" i="25"/>
  <c r="Q87" i="1"/>
  <c r="T86" i="1"/>
  <c r="Q89" i="25" l="1"/>
  <c r="T88" i="25"/>
  <c r="AC89" i="25"/>
  <c r="O90" i="25"/>
  <c r="T87" i="1"/>
  <c r="Q88" i="1"/>
  <c r="O91" i="25" l="1"/>
  <c r="AC90" i="25"/>
  <c r="Q90" i="25"/>
  <c r="T89" i="25"/>
  <c r="Q89" i="1"/>
  <c r="T88" i="1"/>
  <c r="Q91" i="25" l="1"/>
  <c r="T90" i="25"/>
  <c r="O92" i="25"/>
  <c r="AC91" i="25"/>
  <c r="T89" i="1"/>
  <c r="Q90" i="1"/>
  <c r="AC92" i="25" l="1"/>
  <c r="O93" i="25"/>
  <c r="Q92" i="25"/>
  <c r="T91" i="25"/>
  <c r="Q91" i="1"/>
  <c r="T90" i="1"/>
  <c r="Q93" i="25" l="1"/>
  <c r="T92" i="25"/>
  <c r="O94" i="25"/>
  <c r="AC93" i="25"/>
  <c r="T91" i="1"/>
  <c r="Q92" i="1"/>
  <c r="O95" i="25" l="1"/>
  <c r="AC94" i="25"/>
  <c r="Q94" i="25"/>
  <c r="T93" i="25"/>
  <c r="T92" i="1"/>
  <c r="Q93" i="1"/>
  <c r="Q95" i="25" l="1"/>
  <c r="T94" i="25"/>
  <c r="AC95" i="25"/>
  <c r="O96" i="25"/>
  <c r="Q94" i="1"/>
  <c r="T93" i="1"/>
  <c r="O97" i="25" l="1"/>
  <c r="AC96" i="25"/>
  <c r="Q96" i="25"/>
  <c r="T95" i="25"/>
  <c r="Q95" i="1"/>
  <c r="T94" i="1"/>
  <c r="Q97" i="25" l="1"/>
  <c r="T96" i="25"/>
  <c r="O98" i="25"/>
  <c r="AC97" i="25"/>
  <c r="Q96" i="1"/>
  <c r="T95" i="1"/>
  <c r="AC98" i="25" l="1"/>
  <c r="O99" i="25"/>
  <c r="Q98" i="25"/>
  <c r="T97" i="25"/>
  <c r="Q97" i="1"/>
  <c r="T96" i="1"/>
  <c r="Q99" i="25" l="1"/>
  <c r="T98" i="25"/>
  <c r="O100" i="25"/>
  <c r="AC99" i="25"/>
  <c r="Q98" i="1"/>
  <c r="T97" i="1"/>
  <c r="O101" i="25" l="1"/>
  <c r="AC100" i="25"/>
  <c r="Q100" i="25"/>
  <c r="T99" i="25"/>
  <c r="T98" i="1"/>
  <c r="Q99" i="1"/>
  <c r="Q101" i="25" l="1"/>
  <c r="T100" i="25"/>
  <c r="AC101" i="25"/>
  <c r="O102" i="25"/>
  <c r="Q100" i="1"/>
  <c r="T99" i="1"/>
  <c r="O103" i="25" l="1"/>
  <c r="AC102" i="25"/>
  <c r="Q102" i="25"/>
  <c r="T101" i="25"/>
  <c r="Q101" i="1"/>
  <c r="T100" i="1"/>
  <c r="Q103" i="25" l="1"/>
  <c r="T102" i="25"/>
  <c r="O104" i="25"/>
  <c r="AC103" i="25"/>
  <c r="Q102" i="1"/>
  <c r="T101" i="1"/>
  <c r="Q104" i="25" l="1"/>
  <c r="T103" i="25"/>
  <c r="AC104" i="25"/>
  <c r="O105" i="25"/>
  <c r="T102" i="1"/>
  <c r="Q103" i="1"/>
  <c r="O106" i="25" l="1"/>
  <c r="AC105" i="25"/>
  <c r="Q105" i="25"/>
  <c r="T104" i="25"/>
  <c r="T103" i="1"/>
  <c r="Q104" i="1"/>
  <c r="Q106" i="25" l="1"/>
  <c r="T105" i="25"/>
  <c r="O107" i="25"/>
  <c r="AC106" i="25"/>
  <c r="T104" i="1"/>
  <c r="Q105" i="1"/>
  <c r="AC107" i="25" l="1"/>
  <c r="O108" i="25"/>
  <c r="Q107" i="25"/>
  <c r="T106" i="25"/>
  <c r="Q106" i="1"/>
  <c r="T105" i="1"/>
  <c r="Q108" i="25" l="1"/>
  <c r="T107" i="25"/>
  <c r="O109" i="25"/>
  <c r="AC108" i="25"/>
  <c r="Q107" i="1"/>
  <c r="T106" i="1"/>
  <c r="O110" i="25" l="1"/>
  <c r="AC109" i="25"/>
  <c r="Q109" i="25"/>
  <c r="T108" i="25"/>
  <c r="Q108" i="1"/>
  <c r="T107" i="1"/>
  <c r="Q110" i="25" l="1"/>
  <c r="T109" i="25"/>
  <c r="AC110" i="25"/>
  <c r="O111" i="25"/>
  <c r="T108" i="1"/>
  <c r="Q109" i="1"/>
  <c r="O112" i="25" l="1"/>
  <c r="AC111" i="25"/>
  <c r="Q111" i="25"/>
  <c r="T110" i="25"/>
  <c r="T109" i="1"/>
  <c r="Q110" i="1"/>
  <c r="Q112" i="25" l="1"/>
  <c r="T111" i="25"/>
  <c r="O113" i="25"/>
  <c r="AC112" i="25"/>
  <c r="Q111" i="1"/>
  <c r="T110" i="1"/>
  <c r="AC113" i="25" l="1"/>
  <c r="O114" i="25"/>
  <c r="Q113" i="25"/>
  <c r="T112" i="25"/>
  <c r="T111" i="1"/>
  <c r="Q112" i="1"/>
  <c r="O115" i="25" l="1"/>
  <c r="AC114" i="25"/>
  <c r="Q114" i="25"/>
  <c r="T113" i="25"/>
  <c r="Q113" i="1"/>
  <c r="T112" i="1"/>
  <c r="Q115" i="25" l="1"/>
  <c r="T114" i="25"/>
  <c r="O116" i="25"/>
  <c r="AC115" i="25"/>
  <c r="T113" i="1"/>
  <c r="Q114" i="1"/>
  <c r="AC116" i="25" l="1"/>
  <c r="O117" i="25"/>
  <c r="Q116" i="25"/>
  <c r="T115" i="25"/>
  <c r="Q115" i="1"/>
  <c r="T114" i="1"/>
  <c r="Q117" i="25" l="1"/>
  <c r="T116" i="25"/>
  <c r="O118" i="25"/>
  <c r="AC117" i="25"/>
  <c r="Q116" i="1"/>
  <c r="T115" i="1"/>
  <c r="O119" i="25" l="1"/>
  <c r="AC118" i="25"/>
  <c r="Q118" i="25"/>
  <c r="T117" i="25"/>
  <c r="T116" i="1"/>
  <c r="Q117" i="1"/>
  <c r="Q119" i="25" l="1"/>
  <c r="T118" i="25"/>
  <c r="AC119" i="25"/>
  <c r="O120" i="25"/>
  <c r="Q118" i="1"/>
  <c r="T117" i="1"/>
  <c r="O121" i="25" l="1"/>
  <c r="AC120" i="25"/>
  <c r="Q120" i="25"/>
  <c r="T119" i="25"/>
  <c r="T118" i="1"/>
  <c r="Q119" i="1"/>
  <c r="Q121" i="25" l="1"/>
  <c r="T120" i="25"/>
  <c r="O122" i="25"/>
  <c r="AC121" i="25"/>
  <c r="Q120" i="1"/>
  <c r="T119" i="1"/>
  <c r="AC122" i="25" l="1"/>
  <c r="O123" i="25"/>
  <c r="Q122" i="25"/>
  <c r="T121" i="25"/>
  <c r="T120" i="1"/>
  <c r="Q121" i="1"/>
  <c r="Q123" i="25" l="1"/>
  <c r="T122" i="25"/>
  <c r="O124" i="25"/>
  <c r="AC123" i="25"/>
  <c r="Q122" i="1"/>
  <c r="T121" i="1"/>
  <c r="O125" i="25" l="1"/>
  <c r="AC124" i="25"/>
  <c r="Q124" i="25"/>
  <c r="T123" i="25"/>
  <c r="Q123" i="1"/>
  <c r="T122" i="1"/>
  <c r="Q125" i="25" l="1"/>
  <c r="T124" i="25"/>
  <c r="AC125" i="25"/>
  <c r="O126" i="25"/>
  <c r="Q124" i="1"/>
  <c r="T123" i="1"/>
  <c r="O127" i="25" l="1"/>
  <c r="AC126" i="25"/>
  <c r="Q126" i="25"/>
  <c r="T125" i="25"/>
  <c r="Q125" i="1"/>
  <c r="T124" i="1"/>
  <c r="Q127" i="25" l="1"/>
  <c r="T126" i="25"/>
  <c r="O128" i="25"/>
  <c r="AC127" i="25"/>
  <c r="Q126" i="1"/>
  <c r="T125" i="1"/>
  <c r="AC128" i="25" l="1"/>
  <c r="O129" i="25"/>
  <c r="Q128" i="25"/>
  <c r="T127" i="25"/>
  <c r="T126" i="1"/>
  <c r="Q127" i="1"/>
  <c r="Q129" i="25" l="1"/>
  <c r="T128" i="25"/>
  <c r="O130" i="25"/>
  <c r="AC129" i="25"/>
  <c r="Q128" i="1"/>
  <c r="T127" i="1"/>
  <c r="O131" i="25" l="1"/>
  <c r="AC130" i="25"/>
  <c r="Q130" i="25"/>
  <c r="T129" i="25"/>
  <c r="Q129" i="1"/>
  <c r="T128" i="1"/>
  <c r="Q131" i="25" l="1"/>
  <c r="T130" i="25"/>
  <c r="AC131" i="25"/>
  <c r="O132" i="25"/>
  <c r="T129" i="1"/>
  <c r="Q130" i="1"/>
  <c r="O133" i="25" l="1"/>
  <c r="AC132" i="25"/>
  <c r="Q132" i="25"/>
  <c r="T131" i="25"/>
  <c r="Q131" i="1"/>
  <c r="T130" i="1"/>
  <c r="Q133" i="25" l="1"/>
  <c r="T132" i="25"/>
  <c r="O134" i="25"/>
  <c r="AC133" i="25"/>
  <c r="Q132" i="1"/>
  <c r="T131" i="1"/>
  <c r="AC134" i="25" l="1"/>
  <c r="O135" i="25"/>
  <c r="Q134" i="25"/>
  <c r="T133" i="25"/>
  <c r="Q133" i="1"/>
  <c r="T132" i="1"/>
  <c r="Q135" i="25" l="1"/>
  <c r="T134" i="25"/>
  <c r="O136" i="25"/>
  <c r="AC135" i="25"/>
  <c r="T133" i="1"/>
  <c r="Q134" i="1"/>
  <c r="O137" i="25" l="1"/>
  <c r="AC136" i="25"/>
  <c r="Q136" i="25"/>
  <c r="T135" i="25"/>
  <c r="Q135" i="1"/>
  <c r="T134" i="1"/>
  <c r="Q137" i="25" l="1"/>
  <c r="T136" i="25"/>
  <c r="O138" i="25"/>
  <c r="AC137" i="25"/>
  <c r="T135" i="1"/>
  <c r="Q136" i="1"/>
  <c r="O139" i="25" l="1"/>
  <c r="AC138" i="25"/>
  <c r="T137" i="25"/>
  <c r="Q138" i="25"/>
  <c r="Q137" i="1"/>
  <c r="T136" i="1"/>
  <c r="Q139" i="25" l="1"/>
  <c r="T138" i="25"/>
  <c r="AC139" i="25"/>
  <c r="O140" i="25"/>
  <c r="Q138" i="1"/>
  <c r="T137" i="1"/>
  <c r="O141" i="25" l="1"/>
  <c r="AC140" i="25"/>
  <c r="T139" i="25"/>
  <c r="Q140" i="25"/>
  <c r="T138" i="1"/>
  <c r="Q139" i="1"/>
  <c r="T140" i="25" l="1"/>
  <c r="Q141" i="25"/>
  <c r="O142" i="25"/>
  <c r="AC141" i="25"/>
  <c r="Q140" i="1"/>
  <c r="T139" i="1"/>
  <c r="AC142" i="25" l="1"/>
  <c r="O143" i="25"/>
  <c r="Q142" i="25"/>
  <c r="T141" i="25"/>
  <c r="Q141" i="1"/>
  <c r="T140" i="1"/>
  <c r="Q143" i="25" l="1"/>
  <c r="T142" i="25"/>
  <c r="O144" i="25"/>
  <c r="AC143" i="25"/>
  <c r="Q142" i="1"/>
  <c r="T141" i="1"/>
  <c r="AC144" i="25" l="1"/>
  <c r="O145" i="25"/>
  <c r="T143" i="25"/>
  <c r="Q144" i="25"/>
  <c r="Q143" i="1"/>
  <c r="T142" i="1"/>
  <c r="Q145" i="25" l="1"/>
  <c r="T144" i="25"/>
  <c r="AC145" i="25"/>
  <c r="O146" i="25"/>
  <c r="Q144" i="1"/>
  <c r="T143" i="1"/>
  <c r="O147" i="25" l="1"/>
  <c r="AC146" i="25"/>
  <c r="Q146" i="25"/>
  <c r="T145" i="25"/>
  <c r="Q145" i="1"/>
  <c r="T144" i="1"/>
  <c r="T146" i="25" l="1"/>
  <c r="Q147" i="25"/>
  <c r="O148" i="25"/>
  <c r="AC147" i="25"/>
  <c r="T145" i="1"/>
  <c r="Q146" i="1"/>
  <c r="AC148" i="25" l="1"/>
  <c r="O149" i="25"/>
  <c r="Q148" i="25"/>
  <c r="T147" i="25"/>
  <c r="Q147" i="1"/>
  <c r="T146" i="1"/>
  <c r="T148" i="25" l="1"/>
  <c r="Q149" i="25"/>
  <c r="O150" i="25"/>
  <c r="AC149" i="25"/>
  <c r="Q148" i="1"/>
  <c r="T147" i="1"/>
  <c r="O151" i="25" l="1"/>
  <c r="AC150" i="25"/>
  <c r="T149" i="25"/>
  <c r="Q150" i="25"/>
  <c r="Q149" i="1"/>
  <c r="T148" i="1"/>
  <c r="AC151" i="25" l="1"/>
  <c r="O152" i="25"/>
  <c r="Q151" i="25"/>
  <c r="T150" i="25"/>
  <c r="T149" i="1"/>
  <c r="Q150" i="1"/>
  <c r="T151" i="25" l="1"/>
  <c r="Q152" i="25"/>
  <c r="O153" i="25"/>
  <c r="AC152" i="25"/>
  <c r="T150" i="1"/>
  <c r="Q151" i="1"/>
  <c r="O154" i="25" l="1"/>
  <c r="AC153" i="25"/>
  <c r="T152" i="25"/>
  <c r="Q153" i="25"/>
  <c r="Q152" i="1"/>
  <c r="T151" i="1"/>
  <c r="Q154" i="25" l="1"/>
  <c r="T153" i="25"/>
  <c r="O155" i="25"/>
  <c r="AC154" i="25"/>
  <c r="Q153" i="1"/>
  <c r="T152" i="1"/>
  <c r="O156" i="25" l="1"/>
  <c r="AC155" i="25"/>
  <c r="T154" i="25"/>
  <c r="Q155" i="25"/>
  <c r="Q154" i="1"/>
  <c r="T153" i="1"/>
  <c r="T155" i="25" l="1"/>
  <c r="Q156" i="25"/>
  <c r="O157" i="25"/>
  <c r="AC156" i="25"/>
  <c r="T154" i="1"/>
  <c r="Q155" i="1"/>
  <c r="O158" i="25" l="1"/>
  <c r="AC157" i="25"/>
  <c r="Q157" i="25"/>
  <c r="T156" i="25"/>
  <c r="T155" i="1"/>
  <c r="Q156" i="1"/>
  <c r="T157" i="25" l="1"/>
  <c r="Q158" i="25"/>
  <c r="O159" i="25"/>
  <c r="AC158" i="25"/>
  <c r="Q157" i="1"/>
  <c r="T156" i="1"/>
  <c r="AC159" i="25" l="1"/>
  <c r="O160" i="25"/>
  <c r="T158" i="25"/>
  <c r="Q159" i="25"/>
  <c r="Q158" i="1"/>
  <c r="T157" i="1"/>
  <c r="Q160" i="25" l="1"/>
  <c r="T159" i="25"/>
  <c r="O161" i="25"/>
  <c r="AC160" i="25"/>
  <c r="T158" i="1"/>
  <c r="Q159" i="1"/>
  <c r="O162" i="25" l="1"/>
  <c r="AC161" i="25"/>
  <c r="Q161" i="25"/>
  <c r="T160" i="25"/>
  <c r="Q160" i="1"/>
  <c r="T159" i="1"/>
  <c r="T161" i="25" l="1"/>
  <c r="Q162" i="25"/>
  <c r="O163" i="25"/>
  <c r="AC162" i="25"/>
  <c r="Q161" i="1"/>
  <c r="T160" i="1"/>
  <c r="O164" i="25" l="1"/>
  <c r="AC163" i="25"/>
  <c r="Q163" i="25"/>
  <c r="T162" i="25"/>
  <c r="Q162" i="1"/>
  <c r="T161" i="1"/>
  <c r="T163" i="25" l="1"/>
  <c r="Q164" i="25"/>
  <c r="O165" i="25"/>
  <c r="AC164" i="25"/>
  <c r="T162" i="1"/>
  <c r="Q163" i="1"/>
  <c r="O166" i="25" l="1"/>
  <c r="AC165" i="25"/>
  <c r="T164" i="25"/>
  <c r="Q165" i="25"/>
  <c r="T163" i="1"/>
  <c r="Q164" i="1"/>
  <c r="Q166" i="25" l="1"/>
  <c r="T165" i="25"/>
  <c r="O167" i="25"/>
  <c r="AC166" i="25"/>
  <c r="Q165" i="1"/>
  <c r="T164" i="1"/>
  <c r="O168" i="25" l="1"/>
  <c r="AC167" i="25"/>
  <c r="T166" i="25"/>
  <c r="Q167" i="25"/>
  <c r="Q166" i="1"/>
  <c r="T165" i="1"/>
  <c r="T167" i="25" l="1"/>
  <c r="Q168" i="25"/>
  <c r="O169" i="25"/>
  <c r="AC168" i="25"/>
  <c r="Q167" i="1"/>
  <c r="T166" i="1"/>
  <c r="O170" i="25" l="1"/>
  <c r="AC169" i="25"/>
  <c r="Q169" i="25"/>
  <c r="T168" i="25"/>
  <c r="Q168" i="1"/>
  <c r="T167" i="1"/>
  <c r="Q170" i="25" l="1"/>
  <c r="T169" i="25"/>
  <c r="O171" i="25"/>
  <c r="AC170" i="25"/>
  <c r="Q169" i="1"/>
  <c r="T168" i="1"/>
  <c r="AC171" i="25" l="1"/>
  <c r="O172" i="25"/>
  <c r="T170" i="25"/>
  <c r="Q171" i="25"/>
  <c r="T169" i="1"/>
  <c r="Q170" i="1"/>
  <c r="Q172" i="25" l="1"/>
  <c r="T171" i="25"/>
  <c r="O173" i="25"/>
  <c r="AC172" i="25"/>
  <c r="T170" i="1"/>
  <c r="Q171" i="1"/>
  <c r="O174" i="25" l="1"/>
  <c r="AC173" i="25"/>
  <c r="Q173" i="25"/>
  <c r="T172" i="25"/>
  <c r="Q172" i="1"/>
  <c r="T171" i="1"/>
  <c r="T173" i="25" l="1"/>
  <c r="Q174" i="25"/>
  <c r="O175" i="25"/>
  <c r="AC174" i="25"/>
  <c r="T172" i="1"/>
  <c r="Q173" i="1"/>
  <c r="O176" i="25" l="1"/>
  <c r="AC175" i="25"/>
  <c r="Q175" i="25"/>
  <c r="T174" i="25"/>
  <c r="T173" i="1"/>
  <c r="Q174" i="1"/>
  <c r="T175" i="25" l="1"/>
  <c r="Q176" i="25"/>
  <c r="O177" i="25"/>
  <c r="AC176" i="25"/>
  <c r="Q175" i="1"/>
  <c r="T174" i="1"/>
  <c r="O178" i="25" l="1"/>
  <c r="AC177" i="25"/>
  <c r="T176" i="25"/>
  <c r="Q177" i="25"/>
  <c r="T175" i="1"/>
  <c r="Q176" i="1"/>
  <c r="Q178" i="25" l="1"/>
  <c r="T177" i="25"/>
  <c r="O179" i="25"/>
  <c r="AC178" i="25"/>
  <c r="T176" i="1"/>
  <c r="Q177" i="1"/>
  <c r="O180" i="25" l="1"/>
  <c r="AC179" i="25"/>
  <c r="T178" i="25"/>
  <c r="Q179" i="25"/>
  <c r="Q178" i="1"/>
  <c r="T177" i="1"/>
  <c r="T179" i="25" l="1"/>
  <c r="Q180" i="25"/>
  <c r="O181" i="25"/>
  <c r="AC180" i="25"/>
  <c r="Q179" i="1"/>
  <c r="T178" i="1"/>
  <c r="O182" i="25" l="1"/>
  <c r="AC181" i="25"/>
  <c r="Q181" i="25"/>
  <c r="T180" i="25"/>
  <c r="Q180" i="1"/>
  <c r="T179" i="1"/>
  <c r="Q182" i="25" l="1"/>
  <c r="T181" i="25"/>
  <c r="O183" i="25"/>
  <c r="AC182" i="25"/>
  <c r="Q181" i="1"/>
  <c r="T180" i="1"/>
  <c r="AC183" i="25" l="1"/>
  <c r="O184" i="25"/>
  <c r="T182" i="25"/>
  <c r="Q183" i="25"/>
  <c r="Q182" i="1"/>
  <c r="T181" i="1"/>
  <c r="Q184" i="25" l="1"/>
  <c r="T183" i="25"/>
  <c r="O185" i="25"/>
  <c r="AC184" i="25"/>
  <c r="T182" i="1"/>
  <c r="Q183" i="1"/>
  <c r="O186" i="25" l="1"/>
  <c r="AC185" i="25"/>
  <c r="Q185" i="25"/>
  <c r="T184" i="25"/>
  <c r="Q184" i="1"/>
  <c r="T183" i="1"/>
  <c r="T185" i="25" l="1"/>
  <c r="Q186" i="25"/>
  <c r="O187" i="25"/>
  <c r="AC186" i="25"/>
  <c r="T184" i="1"/>
  <c r="Q185" i="1"/>
  <c r="O188" i="25" l="1"/>
  <c r="AC187" i="25"/>
  <c r="Q187" i="25"/>
  <c r="T186" i="25"/>
  <c r="Q186" i="1"/>
  <c r="T185" i="1"/>
  <c r="T187" i="25" l="1"/>
  <c r="Q188" i="25"/>
  <c r="O189" i="25"/>
  <c r="AC188" i="25"/>
  <c r="T186" i="1"/>
  <c r="Q187" i="1"/>
  <c r="O190" i="25" l="1"/>
  <c r="AC189" i="25"/>
  <c r="T188" i="25"/>
  <c r="Q189" i="25"/>
  <c r="Q188" i="1"/>
  <c r="T187" i="1"/>
  <c r="Q190" i="25" l="1"/>
  <c r="T189" i="25"/>
  <c r="O191" i="25"/>
  <c r="AC190" i="25"/>
  <c r="T188" i="1"/>
  <c r="Q189" i="1"/>
  <c r="O192" i="25" l="1"/>
  <c r="AC191" i="25"/>
  <c r="T190" i="25"/>
  <c r="Q191" i="25"/>
  <c r="Q190" i="1"/>
  <c r="T189" i="1"/>
  <c r="T191" i="25" l="1"/>
  <c r="Q192" i="25"/>
  <c r="O193" i="25"/>
  <c r="AC192" i="25"/>
  <c r="T190" i="1"/>
  <c r="Q191" i="1"/>
  <c r="O194" i="25" l="1"/>
  <c r="AC193" i="25"/>
  <c r="Q193" i="25"/>
  <c r="T192" i="25"/>
  <c r="T191" i="1"/>
  <c r="Q192" i="1"/>
  <c r="Q194" i="25" l="1"/>
  <c r="T193" i="25"/>
  <c r="O195" i="25"/>
  <c r="AC194" i="25"/>
  <c r="Q193" i="1"/>
  <c r="T192" i="1"/>
  <c r="AC195" i="25" l="1"/>
  <c r="O196" i="25"/>
  <c r="T194" i="25"/>
  <c r="Q195" i="25"/>
  <c r="Q194" i="1"/>
  <c r="T193" i="1"/>
  <c r="Q196" i="25" l="1"/>
  <c r="T195" i="25"/>
  <c r="O197" i="25"/>
  <c r="AC196" i="25"/>
  <c r="Q195" i="1"/>
  <c r="T194" i="1"/>
  <c r="O198" i="25" l="1"/>
  <c r="AC197" i="25"/>
  <c r="Q197" i="25"/>
  <c r="T196" i="25"/>
  <c r="Q196" i="1"/>
  <c r="T195" i="1"/>
  <c r="T197" i="25" l="1"/>
  <c r="Q198" i="25"/>
  <c r="O199" i="25"/>
  <c r="AC198" i="25"/>
  <c r="Q197" i="1"/>
  <c r="T196" i="1"/>
  <c r="O200" i="25" l="1"/>
  <c r="AC199" i="25"/>
  <c r="Q199" i="25"/>
  <c r="T198" i="25"/>
  <c r="Q198" i="1"/>
  <c r="T197" i="1"/>
  <c r="T199" i="25" l="1"/>
  <c r="Q200" i="25"/>
  <c r="O201" i="25"/>
  <c r="AC200" i="25"/>
  <c r="Q199" i="1"/>
  <c r="T198" i="1"/>
  <c r="O202" i="25" l="1"/>
  <c r="AC201" i="25"/>
  <c r="T200" i="25"/>
  <c r="Q201" i="25"/>
  <c r="Q200" i="1"/>
  <c r="T199" i="1"/>
  <c r="Q202" i="25" l="1"/>
  <c r="T201" i="25"/>
  <c r="O203" i="25"/>
  <c r="AC202" i="25"/>
  <c r="Q201" i="1"/>
  <c r="T200" i="1"/>
  <c r="O204" i="25" l="1"/>
  <c r="AC203" i="25"/>
  <c r="T202" i="25"/>
  <c r="Q203" i="25"/>
  <c r="Q202" i="1"/>
  <c r="T201" i="1"/>
  <c r="T203" i="25" l="1"/>
  <c r="Q204" i="25"/>
  <c r="O205" i="25"/>
  <c r="AC204" i="25"/>
  <c r="Q203" i="1"/>
  <c r="T202" i="1"/>
  <c r="O206" i="25" l="1"/>
  <c r="AC205" i="25"/>
  <c r="Q205" i="25"/>
  <c r="T204" i="25"/>
  <c r="Q204" i="1"/>
  <c r="T203" i="1"/>
  <c r="Q206" i="25" l="1"/>
  <c r="T205" i="25"/>
  <c r="O207" i="25"/>
  <c r="AC206" i="25"/>
  <c r="Q205" i="1"/>
  <c r="T204" i="1"/>
  <c r="AC207" i="25" l="1"/>
  <c r="O208" i="25"/>
  <c r="T206" i="25"/>
  <c r="Q207" i="25"/>
  <c r="Q206" i="1"/>
  <c r="T205" i="1"/>
  <c r="Q208" i="25" l="1"/>
  <c r="T207" i="25"/>
  <c r="O209" i="25"/>
  <c r="AC208" i="25"/>
  <c r="Q207" i="1"/>
  <c r="T206" i="1"/>
  <c r="O210" i="25" l="1"/>
  <c r="AC209" i="25"/>
  <c r="Q209" i="25"/>
  <c r="T208" i="25"/>
  <c r="Q208" i="1"/>
  <c r="T207" i="1"/>
  <c r="T209" i="25" l="1"/>
  <c r="Q210" i="25"/>
  <c r="O211" i="25"/>
  <c r="AC210" i="25"/>
  <c r="T208" i="1"/>
  <c r="Q209" i="1"/>
  <c r="Q211" i="25" l="1"/>
  <c r="T210" i="25"/>
  <c r="O212" i="25"/>
  <c r="AC211" i="25"/>
  <c r="Q210" i="1"/>
  <c r="T209" i="1"/>
  <c r="O213" i="25" l="1"/>
  <c r="AC212" i="25"/>
  <c r="T211" i="25"/>
  <c r="Q212" i="25"/>
  <c r="Q211" i="1"/>
  <c r="T210" i="1"/>
  <c r="T212" i="25" l="1"/>
  <c r="Q213" i="25"/>
  <c r="O214" i="25"/>
  <c r="AC213" i="25"/>
  <c r="Q212" i="1"/>
  <c r="T211" i="1"/>
  <c r="O215" i="25" l="1"/>
  <c r="AC214" i="25"/>
  <c r="Q214" i="25"/>
  <c r="T213" i="25"/>
  <c r="Q213" i="1"/>
  <c r="T212" i="1"/>
  <c r="T214" i="25" l="1"/>
  <c r="Q215" i="25"/>
  <c r="O216" i="25"/>
  <c r="AC215" i="25"/>
  <c r="T213" i="1"/>
  <c r="Q214" i="1"/>
  <c r="T215" i="25" l="1"/>
  <c r="Q216" i="25"/>
  <c r="O217" i="25"/>
  <c r="AC216" i="25"/>
  <c r="Q215" i="1"/>
  <c r="T214" i="1"/>
  <c r="O218" i="25" l="1"/>
  <c r="AC217" i="25"/>
  <c r="Q217" i="25"/>
  <c r="T216" i="25"/>
  <c r="T215" i="1"/>
  <c r="Q216" i="1"/>
  <c r="Q218" i="25" l="1"/>
  <c r="T217" i="25"/>
  <c r="O219" i="25"/>
  <c r="AC218" i="25"/>
  <c r="Q217" i="1"/>
  <c r="T216" i="1"/>
  <c r="AC219" i="25" l="1"/>
  <c r="O220" i="25"/>
  <c r="T218" i="25"/>
  <c r="Q219" i="25"/>
  <c r="Q218" i="1"/>
  <c r="T217" i="1"/>
  <c r="Q220" i="25" l="1"/>
  <c r="T219" i="25"/>
  <c r="O221" i="25"/>
  <c r="AC220" i="25"/>
  <c r="Q219" i="1"/>
  <c r="T218" i="1"/>
  <c r="O222" i="25" l="1"/>
  <c r="AC221" i="25"/>
  <c r="Q221" i="25"/>
  <c r="T220" i="25"/>
  <c r="T219" i="1"/>
  <c r="Q220" i="1"/>
  <c r="Q222" i="25" l="1"/>
  <c r="T221" i="25"/>
  <c r="AC222" i="25"/>
  <c r="O223" i="25"/>
  <c r="T220" i="1"/>
  <c r="Q221" i="1"/>
  <c r="O224" i="25" l="1"/>
  <c r="AC223" i="25"/>
  <c r="Q223" i="25"/>
  <c r="T222" i="25"/>
  <c r="Q222" i="1"/>
  <c r="T221" i="1"/>
  <c r="Q224" i="25" l="1"/>
  <c r="T223" i="25"/>
  <c r="O225" i="25"/>
  <c r="AC224" i="25"/>
  <c r="Q223" i="1"/>
  <c r="T222" i="1"/>
  <c r="AC225" i="25" l="1"/>
  <c r="O226" i="25"/>
  <c r="Q225" i="25"/>
  <c r="T224" i="25"/>
  <c r="Q224" i="1"/>
  <c r="T223" i="1"/>
  <c r="Q226" i="25" l="1"/>
  <c r="T225" i="25"/>
  <c r="O227" i="25"/>
  <c r="AC226" i="25"/>
  <c r="Q225" i="1"/>
  <c r="T224" i="1"/>
  <c r="O228" i="25" l="1"/>
  <c r="AC227" i="25"/>
  <c r="Q227" i="25"/>
  <c r="T226" i="25"/>
  <c r="Q226" i="1"/>
  <c r="T225" i="1"/>
  <c r="Q228" i="25" l="1"/>
  <c r="T227" i="25"/>
  <c r="AC228" i="25"/>
  <c r="O229" i="25"/>
  <c r="Q227" i="1"/>
  <c r="T226" i="1"/>
  <c r="O230" i="25" l="1"/>
  <c r="AC229" i="25"/>
  <c r="Q229" i="25"/>
  <c r="T228" i="25"/>
  <c r="Q228" i="1"/>
  <c r="T227" i="1"/>
  <c r="Q230" i="25" l="1"/>
  <c r="T229" i="25"/>
  <c r="O231" i="25"/>
  <c r="AC230" i="25"/>
  <c r="Q229" i="1"/>
  <c r="T228" i="1"/>
  <c r="AC231" i="25" l="1"/>
  <c r="O232" i="25"/>
  <c r="Q231" i="25"/>
  <c r="T230" i="25"/>
  <c r="Q230" i="1"/>
  <c r="T229" i="1"/>
  <c r="Q232" i="25" l="1"/>
  <c r="T231" i="25"/>
  <c r="O233" i="25"/>
  <c r="AC232" i="25"/>
  <c r="T230" i="1"/>
  <c r="Q231" i="1"/>
  <c r="O234" i="25" l="1"/>
  <c r="AC233" i="25"/>
  <c r="Q233" i="25"/>
  <c r="T232" i="25"/>
  <c r="Q232" i="1"/>
  <c r="T231" i="1"/>
  <c r="Q234" i="25" l="1"/>
  <c r="T233" i="25"/>
  <c r="AC234" i="25"/>
  <c r="O235" i="25"/>
  <c r="Q233" i="1"/>
  <c r="T232" i="1"/>
  <c r="O236" i="25" l="1"/>
  <c r="AC235" i="25"/>
  <c r="Q235" i="25"/>
  <c r="T234" i="25"/>
  <c r="Q234" i="1"/>
  <c r="T233" i="1"/>
  <c r="Q236" i="25" l="1"/>
  <c r="T235" i="25"/>
  <c r="O237" i="25"/>
  <c r="AC236" i="25"/>
  <c r="T234" i="1"/>
  <c r="Q235" i="1"/>
  <c r="AC237" i="25" l="1"/>
  <c r="O238" i="25"/>
  <c r="Q237" i="25"/>
  <c r="T236" i="25"/>
  <c r="Q236" i="1"/>
  <c r="T235" i="1"/>
  <c r="Q238" i="25" l="1"/>
  <c r="T237" i="25"/>
  <c r="O239" i="25"/>
  <c r="AC238" i="25"/>
  <c r="Q237" i="1"/>
  <c r="T236" i="1"/>
  <c r="O240" i="25" l="1"/>
  <c r="AC239" i="25"/>
  <c r="Q239" i="25"/>
  <c r="T238" i="25"/>
  <c r="Q238" i="1"/>
  <c r="T237" i="1"/>
  <c r="Q240" i="25" l="1"/>
  <c r="T239" i="25"/>
  <c r="AC240" i="25"/>
  <c r="O241" i="25"/>
  <c r="Q239" i="1"/>
  <c r="T238" i="1"/>
  <c r="O242" i="25" l="1"/>
  <c r="AC241" i="25"/>
  <c r="Q241" i="25"/>
  <c r="T240" i="25"/>
  <c r="T239" i="1"/>
  <c r="Q240" i="1"/>
  <c r="Q242" i="25" l="1"/>
  <c r="T241" i="25"/>
  <c r="O243" i="25"/>
  <c r="AC242" i="25"/>
  <c r="T240" i="1"/>
  <c r="Q241" i="1"/>
  <c r="AC243" i="25" l="1"/>
  <c r="O244" i="25"/>
  <c r="Q243" i="25"/>
  <c r="T242" i="25"/>
  <c r="Q242" i="1"/>
  <c r="T241" i="1"/>
  <c r="Q244" i="25" l="1"/>
  <c r="T243" i="25"/>
  <c r="O245" i="25"/>
  <c r="AC244" i="25"/>
  <c r="Q243" i="1"/>
  <c r="T242" i="1"/>
  <c r="O246" i="25" l="1"/>
  <c r="AC245" i="25"/>
  <c r="Q245" i="25"/>
  <c r="T244" i="25"/>
  <c r="Q244" i="1"/>
  <c r="T243" i="1"/>
  <c r="Q246" i="25" l="1"/>
  <c r="T245" i="25"/>
  <c r="AC246" i="25"/>
  <c r="O247" i="25"/>
  <c r="Q245" i="1"/>
  <c r="T244" i="1"/>
  <c r="O248" i="25" l="1"/>
  <c r="AC247" i="25"/>
  <c r="Q247" i="25"/>
  <c r="T246" i="25"/>
  <c r="T245" i="1"/>
  <c r="Q246" i="1"/>
  <c r="Q248" i="25" l="1"/>
  <c r="T247" i="25"/>
  <c r="O249" i="25"/>
  <c r="AC248" i="25"/>
  <c r="T246" i="1"/>
  <c r="Q247" i="1"/>
  <c r="AC249" i="25" l="1"/>
  <c r="O250" i="25"/>
  <c r="Q249" i="25"/>
  <c r="T248" i="25"/>
  <c r="T247" i="1"/>
  <c r="Q248" i="1"/>
  <c r="Q250" i="25" l="1"/>
  <c r="T249" i="25"/>
  <c r="O251" i="25"/>
  <c r="AC250" i="25"/>
  <c r="Q249" i="1"/>
  <c r="T248" i="1"/>
  <c r="O252" i="25" l="1"/>
  <c r="AC251" i="25"/>
  <c r="Q251" i="25"/>
  <c r="T250" i="25"/>
  <c r="Q250" i="1"/>
  <c r="T249" i="1"/>
  <c r="Q252" i="25" l="1"/>
  <c r="T251" i="25"/>
  <c r="AC252" i="25"/>
  <c r="O253" i="25"/>
  <c r="T250" i="1"/>
  <c r="Q251" i="1"/>
  <c r="O254" i="25" l="1"/>
  <c r="AC253" i="25"/>
  <c r="Q253" i="25"/>
  <c r="T252" i="25"/>
  <c r="Q252" i="1"/>
  <c r="T251" i="1"/>
  <c r="Q254" i="25" l="1"/>
  <c r="T253" i="25"/>
  <c r="O255" i="25"/>
  <c r="AC254" i="25"/>
  <c r="Q253" i="1"/>
  <c r="T252" i="1"/>
  <c r="O256" i="25" l="1"/>
  <c r="AC255" i="25"/>
  <c r="Q255" i="25"/>
  <c r="T254" i="25"/>
  <c r="Q254" i="1"/>
  <c r="T253" i="1"/>
  <c r="T255" i="25" l="1"/>
  <c r="Q256" i="25"/>
  <c r="AC256" i="25"/>
  <c r="O257" i="25"/>
  <c r="Q255" i="1"/>
  <c r="T254" i="1"/>
  <c r="O258" i="25" l="1"/>
  <c r="AC257" i="25"/>
  <c r="Q257" i="25"/>
  <c r="T256" i="25"/>
  <c r="Q256" i="1"/>
  <c r="T255" i="1"/>
  <c r="Q258" i="25" l="1"/>
  <c r="T257" i="25"/>
  <c r="O259" i="25"/>
  <c r="AC258" i="25"/>
  <c r="Q257" i="1"/>
  <c r="T256" i="1"/>
  <c r="AC259" i="25" l="1"/>
  <c r="O260" i="25"/>
  <c r="Q259" i="25"/>
  <c r="T258" i="25"/>
  <c r="T257" i="1"/>
  <c r="Q258" i="1"/>
  <c r="T259" i="25" l="1"/>
  <c r="Q260" i="25"/>
  <c r="O261" i="25"/>
  <c r="AC260" i="25"/>
  <c r="Q259" i="1"/>
  <c r="T258" i="1"/>
  <c r="O262" i="25" l="1"/>
  <c r="AC261" i="25"/>
  <c r="Q261" i="25"/>
  <c r="T260" i="25"/>
  <c r="Q260" i="1"/>
  <c r="T259" i="1"/>
  <c r="Q262" i="25" l="1"/>
  <c r="T261" i="25"/>
  <c r="AC262" i="25"/>
  <c r="O263" i="25"/>
  <c r="T260" i="1"/>
  <c r="Q261" i="1"/>
  <c r="AC263" i="25" l="1"/>
  <c r="O264" i="25"/>
  <c r="T262" i="25"/>
  <c r="Q263" i="25"/>
  <c r="T261" i="1"/>
  <c r="Q262" i="1"/>
  <c r="O265" i="25" l="1"/>
  <c r="AC264" i="25"/>
  <c r="Q264" i="25"/>
  <c r="T263" i="25"/>
  <c r="T262" i="1"/>
  <c r="Q263" i="1"/>
  <c r="Q265" i="25" l="1"/>
  <c r="T264" i="25"/>
  <c r="AC265" i="25"/>
  <c r="O266" i="25"/>
  <c r="Q264" i="1"/>
  <c r="T263" i="1"/>
  <c r="AC266" i="25" l="1"/>
  <c r="O267" i="25"/>
  <c r="T265" i="25"/>
  <c r="Q266" i="25"/>
  <c r="Q265" i="1"/>
  <c r="T264" i="1"/>
  <c r="Q267" i="25" l="1"/>
  <c r="T266" i="25"/>
  <c r="O268" i="25"/>
  <c r="AC267" i="25"/>
  <c r="Q266" i="1"/>
  <c r="T265" i="1"/>
  <c r="AC268" i="25" l="1"/>
  <c r="O269" i="25"/>
  <c r="Q268" i="25"/>
  <c r="T267" i="25"/>
  <c r="T266" i="1"/>
  <c r="Q267" i="1"/>
  <c r="T268" i="25" l="1"/>
  <c r="Q269" i="25"/>
  <c r="AC269" i="25"/>
  <c r="O270" i="25"/>
  <c r="T267" i="1"/>
  <c r="Q268" i="1"/>
  <c r="O271" i="25" l="1"/>
  <c r="AC270" i="25"/>
  <c r="Q270" i="25"/>
  <c r="T269" i="25"/>
  <c r="T268" i="1"/>
  <c r="Q269" i="1"/>
  <c r="Q271" i="25" l="1"/>
  <c r="T270" i="25"/>
  <c r="AC271" i="25"/>
  <c r="O272" i="25"/>
  <c r="Q270" i="1"/>
  <c r="T269" i="1"/>
  <c r="AC272" i="25" l="1"/>
  <c r="O273" i="25"/>
  <c r="T271" i="25"/>
  <c r="Q272" i="25"/>
  <c r="Q271" i="1"/>
  <c r="T270" i="1"/>
  <c r="Q273" i="25" l="1"/>
  <c r="T272" i="25"/>
  <c r="O274" i="25"/>
  <c r="AC273" i="25"/>
  <c r="Q272" i="1"/>
  <c r="T271" i="1"/>
  <c r="AC274" i="25" l="1"/>
  <c r="O275" i="25"/>
  <c r="Q274" i="25"/>
  <c r="T273" i="25"/>
  <c r="Q273" i="1"/>
  <c r="T272" i="1"/>
  <c r="T274" i="25" l="1"/>
  <c r="Q275" i="25"/>
  <c r="O276" i="25"/>
  <c r="AC275" i="25"/>
  <c r="Q274" i="1"/>
  <c r="T273" i="1"/>
  <c r="O277" i="25" l="1"/>
  <c r="AC276" i="25"/>
  <c r="Q276" i="25"/>
  <c r="T275" i="25"/>
  <c r="Q275" i="1"/>
  <c r="T274" i="1"/>
  <c r="Q277" i="25" l="1"/>
  <c r="T276" i="25"/>
  <c r="AC277" i="25"/>
  <c r="O278" i="25"/>
  <c r="T275" i="1"/>
  <c r="Q276" i="1"/>
  <c r="AC278" i="25" l="1"/>
  <c r="O279" i="25"/>
  <c r="T277" i="25"/>
  <c r="Q278" i="25"/>
  <c r="T276" i="1"/>
  <c r="Q277" i="1"/>
  <c r="Q279" i="25" l="1"/>
  <c r="T278" i="25"/>
  <c r="O280" i="25"/>
  <c r="AC279" i="25"/>
  <c r="Q278" i="1"/>
  <c r="T277" i="1"/>
  <c r="AC280" i="25" l="1"/>
  <c r="O281" i="25"/>
  <c r="Q280" i="25"/>
  <c r="T279" i="25"/>
  <c r="T278" i="1"/>
  <c r="Q279" i="1"/>
  <c r="T280" i="25" l="1"/>
  <c r="Q281" i="25"/>
  <c r="AC281" i="25"/>
  <c r="O282" i="25"/>
  <c r="Q280" i="1"/>
  <c r="T279" i="1"/>
  <c r="O283" i="25" l="1"/>
  <c r="AC282" i="25"/>
  <c r="Q282" i="25"/>
  <c r="T281" i="25"/>
  <c r="Q281" i="1"/>
  <c r="T280" i="1"/>
  <c r="Q283" i="25" l="1"/>
  <c r="T282" i="25"/>
  <c r="AC283" i="25"/>
  <c r="O284" i="25"/>
  <c r="Q282" i="1"/>
  <c r="T281" i="1"/>
  <c r="AC284" i="25" l="1"/>
  <c r="O285" i="25"/>
  <c r="T283" i="25"/>
  <c r="Q284" i="25"/>
  <c r="Q283" i="1"/>
  <c r="T282" i="1"/>
  <c r="Q285" i="25" l="1"/>
  <c r="T284" i="25"/>
  <c r="O286" i="25"/>
  <c r="AC285" i="25"/>
  <c r="T283" i="1"/>
  <c r="Q284" i="1"/>
  <c r="AC286" i="25" l="1"/>
  <c r="O287" i="25"/>
  <c r="Q286" i="25"/>
  <c r="T285" i="25"/>
  <c r="Q285" i="1"/>
  <c r="T284" i="1"/>
  <c r="T286" i="25" l="1"/>
  <c r="Q287" i="25"/>
  <c r="AC287" i="25"/>
  <c r="O288" i="25"/>
  <c r="T285" i="1"/>
  <c r="Q286" i="1"/>
  <c r="O289" i="25" l="1"/>
  <c r="AC288" i="25"/>
  <c r="Q288" i="25"/>
  <c r="T287" i="25"/>
  <c r="T286" i="1"/>
  <c r="Q287" i="1"/>
  <c r="Q289" i="25" l="1"/>
  <c r="T288" i="25"/>
  <c r="AC289" i="25"/>
  <c r="O290" i="25"/>
  <c r="T287" i="1"/>
  <c r="Q288" i="1"/>
  <c r="AC290" i="25" l="1"/>
  <c r="O291" i="25"/>
  <c r="T289" i="25"/>
  <c r="Q290" i="25"/>
  <c r="Q289" i="1"/>
  <c r="T288" i="1"/>
  <c r="Q291" i="25" l="1"/>
  <c r="T290" i="25"/>
  <c r="O292" i="25"/>
  <c r="AC291" i="25"/>
  <c r="T289" i="1"/>
  <c r="Q290" i="1"/>
  <c r="AC292" i="25" l="1"/>
  <c r="O293" i="25"/>
  <c r="Q292" i="25"/>
  <c r="T291" i="25"/>
  <c r="T290" i="1"/>
  <c r="Q291" i="1"/>
  <c r="T292" i="25" l="1"/>
  <c r="Q293" i="25"/>
  <c r="AC293" i="25"/>
  <c r="O294" i="25"/>
  <c r="Q292" i="1"/>
  <c r="T291" i="1"/>
  <c r="O295" i="25" l="1"/>
  <c r="AC294" i="25"/>
  <c r="Q294" i="25"/>
  <c r="T293" i="25"/>
  <c r="Q293" i="1"/>
  <c r="T292" i="1"/>
  <c r="Q295" i="25" l="1"/>
  <c r="T294" i="25"/>
  <c r="AC295" i="25"/>
  <c r="O296" i="25"/>
  <c r="Q294" i="1"/>
  <c r="T293" i="1"/>
  <c r="O297" i="25" l="1"/>
  <c r="AC296" i="25"/>
  <c r="T295" i="25"/>
  <c r="Q296" i="25"/>
  <c r="Q295" i="1"/>
  <c r="T294" i="1"/>
  <c r="Q297" i="25" l="1"/>
  <c r="T296" i="25"/>
  <c r="O298" i="25"/>
  <c r="AC297" i="25"/>
  <c r="Q296" i="1"/>
  <c r="T295" i="1"/>
  <c r="AC298" i="25" l="1"/>
  <c r="O299" i="25"/>
  <c r="Q298" i="25"/>
  <c r="T297" i="25"/>
  <c r="T296" i="1"/>
  <c r="Q297" i="1"/>
  <c r="T298" i="25" l="1"/>
  <c r="Q299" i="25"/>
  <c r="AC299" i="25"/>
  <c r="O300" i="25"/>
  <c r="T297" i="1"/>
  <c r="Q298" i="1"/>
  <c r="O301" i="25" l="1"/>
  <c r="AC300" i="25"/>
  <c r="Q300" i="25"/>
  <c r="T299" i="25"/>
  <c r="Q299" i="1"/>
  <c r="T298" i="1"/>
  <c r="Q301" i="25" l="1"/>
  <c r="T300" i="25"/>
  <c r="AC301" i="25"/>
  <c r="O302" i="25"/>
  <c r="Q300" i="1"/>
  <c r="T299" i="1"/>
  <c r="AC302" i="25" l="1"/>
  <c r="O303" i="25"/>
  <c r="T301" i="25"/>
  <c r="Q302" i="25"/>
  <c r="Q301" i="1"/>
  <c r="T300" i="1"/>
  <c r="Q303" i="25" l="1"/>
  <c r="T302" i="25"/>
  <c r="O304" i="25"/>
  <c r="AC303" i="25"/>
  <c r="T301" i="1"/>
  <c r="Q302" i="1"/>
  <c r="AC304" i="25" l="1"/>
  <c r="O305" i="25"/>
  <c r="Q304" i="25"/>
  <c r="T303" i="25"/>
  <c r="Q303" i="1"/>
  <c r="T302" i="1"/>
  <c r="T304" i="25" l="1"/>
  <c r="Q305" i="25"/>
  <c r="AC305" i="25"/>
  <c r="O306" i="25"/>
  <c r="Q304" i="1"/>
  <c r="T303" i="1"/>
  <c r="O307" i="25" l="1"/>
  <c r="AC306" i="25"/>
  <c r="Q306" i="25"/>
  <c r="T305" i="25"/>
  <c r="Q305" i="1"/>
  <c r="T304" i="1"/>
  <c r="Q307" i="25" l="1"/>
  <c r="T306" i="25"/>
  <c r="AC307" i="25"/>
  <c r="O308" i="25"/>
  <c r="Q306" i="1"/>
  <c r="T305" i="1"/>
  <c r="AC308" i="25" l="1"/>
  <c r="O309" i="25"/>
  <c r="T307" i="25"/>
  <c r="Q308" i="25"/>
  <c r="Q307" i="1"/>
  <c r="T306" i="1"/>
  <c r="Q309" i="25" l="1"/>
  <c r="T308" i="25"/>
  <c r="O310" i="25"/>
  <c r="AC309" i="25"/>
  <c r="Q308" i="1"/>
  <c r="T307" i="1"/>
  <c r="AC310" i="25" l="1"/>
  <c r="O311" i="25"/>
  <c r="Q310" i="25"/>
  <c r="T309" i="25"/>
  <c r="Q309" i="1"/>
  <c r="T308" i="1"/>
  <c r="T310" i="25" l="1"/>
  <c r="Q311" i="25"/>
  <c r="O312" i="25"/>
  <c r="AC311" i="25"/>
  <c r="Q310" i="1"/>
  <c r="T309" i="1"/>
  <c r="O313" i="25" l="1"/>
  <c r="AC312" i="25"/>
  <c r="Q312" i="25"/>
  <c r="T311" i="25"/>
  <c r="Q311" i="1"/>
  <c r="T310" i="1"/>
  <c r="Q313" i="25" l="1"/>
  <c r="T312" i="25"/>
  <c r="AC313" i="25"/>
  <c r="O314" i="25"/>
  <c r="Q312" i="1"/>
  <c r="T311" i="1"/>
  <c r="AC314" i="25" l="1"/>
  <c r="O315" i="25"/>
  <c r="T313" i="25"/>
  <c r="Q314" i="25"/>
  <c r="Q313" i="1"/>
  <c r="T312" i="1"/>
  <c r="O316" i="25" l="1"/>
  <c r="AC315" i="25"/>
  <c r="Q315" i="25"/>
  <c r="T314" i="25"/>
  <c r="T313" i="1"/>
  <c r="Q314" i="1"/>
  <c r="Q316" i="25" l="1"/>
  <c r="T315" i="25"/>
  <c r="AC316" i="25"/>
  <c r="O317" i="25"/>
  <c r="Q315" i="1"/>
  <c r="T314" i="1"/>
  <c r="AC317" i="25" l="1"/>
  <c r="O318" i="25"/>
  <c r="T316" i="25"/>
  <c r="Q317" i="25"/>
  <c r="Q316" i="1"/>
  <c r="T315" i="1"/>
  <c r="Q318" i="25" l="1"/>
  <c r="T317" i="25"/>
  <c r="O319" i="25"/>
  <c r="AC318" i="25"/>
  <c r="Q317" i="1"/>
  <c r="T316" i="1"/>
  <c r="AC319" i="25" l="1"/>
  <c r="O320" i="25"/>
  <c r="Q319" i="25"/>
  <c r="T318" i="25"/>
  <c r="Q318" i="1"/>
  <c r="T317" i="1"/>
  <c r="T319" i="25" l="1"/>
  <c r="Q320" i="25"/>
  <c r="O321" i="25"/>
  <c r="AC320" i="25"/>
  <c r="T318" i="1"/>
  <c r="Q319" i="1"/>
  <c r="O322" i="25" l="1"/>
  <c r="AC321" i="25"/>
  <c r="Q321" i="25"/>
  <c r="T320" i="25"/>
  <c r="Q320" i="1"/>
  <c r="T319" i="1"/>
  <c r="Q322" i="25" l="1"/>
  <c r="T321" i="25"/>
  <c r="AC322" i="25"/>
  <c r="O323" i="25"/>
  <c r="T320" i="1"/>
  <c r="Q321" i="1"/>
  <c r="AC323" i="25" l="1"/>
  <c r="O324" i="25"/>
  <c r="Q323" i="25"/>
  <c r="T322" i="25"/>
  <c r="Q322" i="1"/>
  <c r="T321" i="1"/>
  <c r="O325" i="25" l="1"/>
  <c r="AC324" i="25"/>
  <c r="Q324" i="25"/>
  <c r="T323" i="25"/>
  <c r="T322" i="1"/>
  <c r="Q323" i="1"/>
  <c r="Q325" i="25" l="1"/>
  <c r="T324" i="25"/>
  <c r="AC325" i="25"/>
  <c r="O326" i="25"/>
  <c r="T323" i="1"/>
  <c r="Q324" i="1"/>
  <c r="O327" i="25" l="1"/>
  <c r="AC326" i="25"/>
  <c r="Q326" i="25"/>
  <c r="T325" i="25"/>
  <c r="Q325" i="1"/>
  <c r="T324" i="1"/>
  <c r="Q327" i="25" l="1"/>
  <c r="T326" i="25"/>
  <c r="O328" i="25"/>
  <c r="AC327" i="25"/>
  <c r="T325" i="1"/>
  <c r="Q326" i="1"/>
  <c r="AC328" i="25" l="1"/>
  <c r="O329" i="25"/>
  <c r="Q328" i="25"/>
  <c r="T327" i="25"/>
  <c r="Q327" i="1"/>
  <c r="T326" i="1"/>
  <c r="O330" i="25" l="1"/>
  <c r="AC329" i="25"/>
  <c r="Q329" i="25"/>
  <c r="T328" i="25"/>
  <c r="Q328" i="1"/>
  <c r="T327" i="1"/>
  <c r="Q330" i="25" l="1"/>
  <c r="T329" i="25"/>
  <c r="O331" i="25"/>
  <c r="AC330" i="25"/>
  <c r="Q329" i="1"/>
  <c r="T328" i="1"/>
  <c r="AC331" i="25" l="1"/>
  <c r="O332" i="25"/>
  <c r="Q331" i="25"/>
  <c r="T330" i="25"/>
  <c r="T329" i="1"/>
  <c r="Q330" i="1"/>
  <c r="O333" i="25" l="1"/>
  <c r="AC332" i="25"/>
  <c r="Q332" i="25"/>
  <c r="T331" i="25"/>
  <c r="Q331" i="1"/>
  <c r="T330" i="1"/>
  <c r="Q333" i="25" l="1"/>
  <c r="T332" i="25"/>
  <c r="O334" i="25"/>
  <c r="AC333" i="25"/>
  <c r="T331" i="1"/>
  <c r="Q332" i="1"/>
  <c r="AC334" i="25" l="1"/>
  <c r="O335" i="25"/>
  <c r="Q334" i="25"/>
  <c r="T333" i="25"/>
  <c r="Q333" i="1"/>
  <c r="T332" i="1"/>
  <c r="O336" i="25" l="1"/>
  <c r="AC335" i="25"/>
  <c r="Q335" i="25"/>
  <c r="T334" i="25"/>
  <c r="Q334" i="1"/>
  <c r="T333" i="1"/>
  <c r="Q336" i="25" l="1"/>
  <c r="T335" i="25"/>
  <c r="O337" i="25"/>
  <c r="AC336" i="25"/>
  <c r="T334" i="1"/>
  <c r="Q335" i="1"/>
  <c r="AC337" i="25" l="1"/>
  <c r="O338" i="25"/>
  <c r="Q337" i="25"/>
  <c r="T336" i="25"/>
  <c r="Q336" i="1"/>
  <c r="T335" i="1"/>
  <c r="Q338" i="25" l="1"/>
  <c r="T337" i="25"/>
  <c r="O339" i="25"/>
  <c r="AC338" i="25"/>
  <c r="T336" i="1"/>
  <c r="Q337" i="1"/>
  <c r="O340" i="25" l="1"/>
  <c r="AC339" i="25"/>
  <c r="Q339" i="25"/>
  <c r="T338" i="25"/>
  <c r="T337" i="1"/>
  <c r="Q338" i="1"/>
  <c r="Q340" i="25" l="1"/>
  <c r="T339" i="25"/>
  <c r="AC340" i="25"/>
  <c r="O341" i="25"/>
  <c r="Q339" i="1"/>
  <c r="T338" i="1"/>
  <c r="O342" i="25" l="1"/>
  <c r="AC341" i="25"/>
  <c r="Q341" i="25"/>
  <c r="T340" i="25"/>
  <c r="Q340" i="1"/>
  <c r="T339" i="1"/>
  <c r="Q342" i="25" l="1"/>
  <c r="T341" i="25"/>
  <c r="O343" i="25"/>
  <c r="AC342" i="25"/>
  <c r="T340" i="1"/>
  <c r="Q341" i="1"/>
  <c r="AC343" i="25" l="1"/>
  <c r="O344" i="25"/>
  <c r="Q343" i="25"/>
  <c r="T342" i="25"/>
  <c r="T341" i="1"/>
  <c r="Q342" i="1"/>
  <c r="T343" i="25" l="1"/>
  <c r="Q344" i="25"/>
  <c r="O345" i="25"/>
  <c r="AC344" i="25"/>
  <c r="T342" i="1"/>
  <c r="Q343" i="1"/>
  <c r="T344" i="25" l="1"/>
  <c r="Q345" i="25"/>
  <c r="O346" i="25"/>
  <c r="AC345" i="25"/>
  <c r="T343" i="1"/>
  <c r="Q344" i="1"/>
  <c r="Q346" i="25" l="1"/>
  <c r="T345" i="25"/>
  <c r="AC346" i="25"/>
  <c r="O347" i="25"/>
  <c r="Q345" i="1"/>
  <c r="T344" i="1"/>
  <c r="O348" i="25" l="1"/>
  <c r="AC347" i="25"/>
  <c r="T346" i="25"/>
  <c r="Q347" i="25"/>
  <c r="Q346" i="1"/>
  <c r="T345" i="1"/>
  <c r="T347" i="25" l="1"/>
  <c r="Q348" i="25"/>
  <c r="O349" i="25"/>
  <c r="AC348" i="25"/>
  <c r="Q347" i="1"/>
  <c r="T346" i="1"/>
  <c r="Q349" i="25" l="1"/>
  <c r="T348" i="25"/>
  <c r="AC349" i="25"/>
  <c r="O350" i="25"/>
  <c r="Q348" i="1"/>
  <c r="T347" i="1"/>
  <c r="O351" i="25" l="1"/>
  <c r="AC350" i="25"/>
  <c r="T349" i="25"/>
  <c r="Q350" i="25"/>
  <c r="Q349" i="1"/>
  <c r="T348" i="1"/>
  <c r="T350" i="25" l="1"/>
  <c r="Q351" i="25"/>
  <c r="O352" i="25"/>
  <c r="AC351" i="25"/>
  <c r="Q350" i="1"/>
  <c r="T349" i="1"/>
  <c r="Q352" i="25" l="1"/>
  <c r="T351" i="25"/>
  <c r="AC352" i="25"/>
  <c r="O353" i="25"/>
  <c r="Q351" i="1"/>
  <c r="T350" i="1"/>
  <c r="AC353" i="25" l="1"/>
  <c r="O354" i="25"/>
  <c r="T352" i="25"/>
  <c r="Q353" i="25"/>
  <c r="T351" i="1"/>
  <c r="Q352" i="1"/>
  <c r="O355" i="25" l="1"/>
  <c r="AC354" i="25"/>
  <c r="T353" i="25"/>
  <c r="Q354" i="25"/>
  <c r="T352" i="1"/>
  <c r="Q353" i="1"/>
  <c r="Q355" i="25" l="1"/>
  <c r="T354" i="25"/>
  <c r="AC355" i="25"/>
  <c r="O356" i="25"/>
  <c r="T353" i="1"/>
  <c r="Q354" i="1"/>
  <c r="AC356" i="25" l="1"/>
  <c r="O357" i="25"/>
  <c r="T355" i="25"/>
  <c r="Q356" i="25"/>
  <c r="Q355" i="1"/>
  <c r="T354" i="1"/>
  <c r="T356" i="25" l="1"/>
  <c r="Q357" i="25"/>
  <c r="O358" i="25"/>
  <c r="AC357" i="25"/>
  <c r="T355" i="1"/>
  <c r="Q356" i="1"/>
  <c r="AC358" i="25" l="1"/>
  <c r="O359" i="25"/>
  <c r="Q358" i="25"/>
  <c r="T357" i="25"/>
  <c r="T356" i="1"/>
  <c r="Q357" i="1"/>
  <c r="T358" i="25" l="1"/>
  <c r="Q359" i="25"/>
  <c r="AC359" i="25"/>
  <c r="O360" i="25"/>
  <c r="Q358" i="1"/>
  <c r="T357" i="1"/>
  <c r="O361" i="25" l="1"/>
  <c r="AC360" i="25"/>
  <c r="T359" i="25"/>
  <c r="Q360" i="25"/>
  <c r="Q359" i="1"/>
  <c r="T358" i="1"/>
  <c r="Q361" i="25" l="1"/>
  <c r="T360" i="25"/>
  <c r="AC361" i="25"/>
  <c r="O362" i="25"/>
  <c r="T359" i="1"/>
  <c r="Q360" i="1"/>
  <c r="AC362" i="25" l="1"/>
  <c r="O363" i="25"/>
  <c r="T361" i="25"/>
  <c r="Q362" i="25"/>
  <c r="T360" i="1"/>
  <c r="Q361" i="1"/>
  <c r="O364" i="25" l="1"/>
  <c r="AC363" i="25"/>
  <c r="T362" i="25"/>
  <c r="Q363" i="25"/>
  <c r="T361" i="1"/>
  <c r="Q362" i="1"/>
  <c r="Q364" i="25" l="1"/>
  <c r="T363" i="25"/>
  <c r="AC364" i="25"/>
  <c r="O365" i="25"/>
  <c r="T362" i="1"/>
  <c r="Q363" i="1"/>
  <c r="AC365" i="25" l="1"/>
  <c r="O366" i="25"/>
  <c r="T364" i="25"/>
  <c r="Q365" i="25"/>
  <c r="T363" i="1"/>
  <c r="Q364" i="1"/>
  <c r="O367" i="25" l="1"/>
  <c r="AC366" i="25"/>
  <c r="T365" i="25"/>
  <c r="Q366" i="25"/>
  <c r="Q365" i="1"/>
  <c r="T364" i="1"/>
  <c r="Q367" i="25" l="1"/>
  <c r="T366" i="25"/>
  <c r="AC367" i="25"/>
  <c r="O368" i="25"/>
  <c r="Q366" i="1"/>
  <c r="T365" i="1"/>
  <c r="AC368" i="25" l="1"/>
  <c r="O369" i="25"/>
  <c r="T367" i="25"/>
  <c r="Q368" i="25"/>
  <c r="Q367" i="1"/>
  <c r="T366" i="1"/>
  <c r="T368" i="25" l="1"/>
  <c r="Q369" i="25"/>
  <c r="O370" i="25"/>
  <c r="AC369" i="25"/>
  <c r="T367" i="1"/>
  <c r="Q368" i="1"/>
  <c r="Q370" i="25" l="1"/>
  <c r="T369" i="25"/>
  <c r="AC370" i="25"/>
  <c r="O371" i="25"/>
  <c r="T368" i="1"/>
  <c r="Q369" i="1"/>
  <c r="AC371" i="25" l="1"/>
  <c r="O372" i="25"/>
  <c r="T370" i="25"/>
  <c r="Q371" i="25"/>
  <c r="T369" i="1"/>
  <c r="Q370" i="1"/>
  <c r="T371" i="25" l="1"/>
  <c r="Q372" i="25"/>
  <c r="O373" i="25"/>
  <c r="AC372" i="25"/>
  <c r="Q371" i="1"/>
  <c r="T370" i="1"/>
  <c r="Q373" i="25" l="1"/>
  <c r="T372" i="25"/>
  <c r="AC373" i="25"/>
  <c r="O374" i="25"/>
  <c r="Q372" i="1"/>
  <c r="T371" i="1"/>
  <c r="AC374" i="25" l="1"/>
  <c r="O375" i="25"/>
  <c r="Q374" i="25"/>
  <c r="T373" i="25"/>
  <c r="T372" i="1"/>
  <c r="Q373" i="1"/>
  <c r="O376" i="25" l="1"/>
  <c r="AC375" i="25"/>
  <c r="T374" i="25"/>
  <c r="Q375" i="25"/>
  <c r="T373" i="1"/>
  <c r="Q374" i="1"/>
  <c r="Q376" i="25" l="1"/>
  <c r="T375" i="25"/>
  <c r="AC376" i="25"/>
  <c r="O377" i="25"/>
  <c r="T374" i="1"/>
  <c r="Q375" i="1"/>
  <c r="AC377" i="25" l="1"/>
  <c r="O378" i="25"/>
  <c r="Q377" i="25"/>
  <c r="T376" i="25"/>
  <c r="T375" i="1"/>
  <c r="Q376" i="1"/>
  <c r="O379" i="25" l="1"/>
  <c r="AC378" i="25"/>
  <c r="T377" i="25"/>
  <c r="Q378" i="25"/>
  <c r="T376" i="1"/>
  <c r="Q377" i="1"/>
  <c r="Q379" i="25" l="1"/>
  <c r="T378" i="25"/>
  <c r="AC379" i="25"/>
  <c r="O380" i="25"/>
  <c r="T377" i="1"/>
  <c r="Q378" i="1"/>
  <c r="AC380" i="25" l="1"/>
  <c r="O381" i="25"/>
  <c r="T379" i="25"/>
  <c r="Q380" i="25"/>
  <c r="Q379" i="1"/>
  <c r="T378" i="1"/>
  <c r="T380" i="25" l="1"/>
  <c r="Q381" i="25"/>
  <c r="O382" i="25"/>
  <c r="AC381" i="25"/>
  <c r="T379" i="1"/>
  <c r="Q380" i="1"/>
  <c r="AC382" i="25" l="1"/>
  <c r="O383" i="25"/>
  <c r="Q382" i="25"/>
  <c r="T381" i="25"/>
  <c r="T380" i="1"/>
  <c r="Q381" i="1"/>
  <c r="AC383" i="25" l="1"/>
  <c r="O384" i="25"/>
  <c r="T382" i="25"/>
  <c r="Q383" i="25"/>
  <c r="Q382" i="1"/>
  <c r="T381" i="1"/>
  <c r="T383" i="25" l="1"/>
  <c r="Q384" i="25"/>
  <c r="O385" i="25"/>
  <c r="AC384" i="25"/>
  <c r="T382" i="1"/>
  <c r="Q383" i="1"/>
  <c r="Q385" i="25" l="1"/>
  <c r="T384" i="25"/>
  <c r="AC385" i="25"/>
  <c r="O386" i="25"/>
  <c r="T383" i="1"/>
  <c r="Q384" i="1"/>
  <c r="O387" i="25" l="1"/>
  <c r="AC386" i="25"/>
  <c r="T385" i="25"/>
  <c r="Q386" i="25"/>
  <c r="T384" i="1"/>
  <c r="Q385" i="1"/>
  <c r="T386" i="25" l="1"/>
  <c r="Q387" i="25"/>
  <c r="O388" i="25"/>
  <c r="AC387" i="25"/>
  <c r="T385" i="1"/>
  <c r="Q386" i="1"/>
  <c r="Q388" i="25" l="1"/>
  <c r="T387" i="25"/>
  <c r="AC388" i="25"/>
  <c r="O389" i="25"/>
  <c r="Q387" i="1"/>
  <c r="T386" i="1"/>
  <c r="AC389" i="25" l="1"/>
  <c r="O390" i="25"/>
  <c r="T388" i="25"/>
  <c r="Q389" i="25"/>
  <c r="Q388" i="1"/>
  <c r="T387" i="1"/>
  <c r="T389" i="25" l="1"/>
  <c r="Q390" i="25"/>
  <c r="O391" i="25"/>
  <c r="AC390" i="25"/>
  <c r="T388" i="1"/>
  <c r="Q389" i="1"/>
  <c r="AC391" i="25" l="1"/>
  <c r="O392" i="25"/>
  <c r="Q391" i="25"/>
  <c r="T390" i="25"/>
  <c r="T389" i="1"/>
  <c r="Q390" i="1"/>
  <c r="Q392" i="25" l="1"/>
  <c r="T391" i="25"/>
  <c r="AC392" i="25"/>
  <c r="O393" i="25"/>
  <c r="Q391" i="1"/>
  <c r="T390" i="1"/>
  <c r="O394" i="25" l="1"/>
  <c r="AC393" i="25"/>
  <c r="T392" i="25"/>
  <c r="Q393" i="25"/>
  <c r="T391" i="1"/>
  <c r="Q392" i="1"/>
  <c r="Q394" i="25" l="1"/>
  <c r="T393" i="25"/>
  <c r="AC394" i="25"/>
  <c r="O395" i="25"/>
  <c r="T392" i="1"/>
  <c r="Q393" i="1"/>
  <c r="AC395" i="25" l="1"/>
  <c r="O396" i="25"/>
  <c r="Q395" i="25"/>
  <c r="T394" i="25"/>
  <c r="T393" i="1"/>
  <c r="Q394" i="1"/>
  <c r="T395" i="25" l="1"/>
  <c r="Q396" i="25"/>
  <c r="O397" i="25"/>
  <c r="AC396" i="25"/>
  <c r="T394" i="1"/>
  <c r="Q395" i="1"/>
  <c r="AC397" i="25" l="1"/>
  <c r="O398" i="25"/>
  <c r="Q397" i="25"/>
  <c r="T396" i="25"/>
  <c r="T395" i="1"/>
  <c r="Q396" i="1"/>
  <c r="T397" i="25" l="1"/>
  <c r="Q398" i="25"/>
  <c r="AC398" i="25"/>
  <c r="O399" i="25"/>
  <c r="Q397" i="1"/>
  <c r="T396" i="1"/>
  <c r="T398" i="25" l="1"/>
  <c r="Q399" i="25"/>
  <c r="O400" i="25"/>
  <c r="AC399" i="25"/>
  <c r="T397" i="1"/>
  <c r="Q398" i="1"/>
  <c r="Q400" i="25" l="1"/>
  <c r="T399" i="25"/>
  <c r="AC400" i="25"/>
  <c r="O401" i="25"/>
  <c r="T398" i="1"/>
  <c r="Q399" i="1"/>
  <c r="AC401" i="25" l="1"/>
  <c r="O402" i="25"/>
  <c r="T400" i="25"/>
  <c r="Q401" i="25"/>
  <c r="T399" i="1"/>
  <c r="Q400" i="1"/>
  <c r="T401" i="25" l="1"/>
  <c r="Q402" i="25"/>
  <c r="O403" i="25"/>
  <c r="AC402" i="25"/>
  <c r="Q401" i="1"/>
  <c r="T400" i="1"/>
  <c r="Q403" i="25" l="1"/>
  <c r="T402" i="25"/>
  <c r="AC403" i="25"/>
  <c r="O404" i="25"/>
  <c r="Q402" i="1"/>
  <c r="T401" i="1"/>
  <c r="O405" i="25" l="1"/>
  <c r="AC404" i="25"/>
  <c r="T403" i="25"/>
  <c r="Q404" i="25"/>
  <c r="Q403" i="1"/>
  <c r="T402" i="1"/>
  <c r="T404" i="25" l="1"/>
  <c r="Q405" i="25"/>
  <c r="O406" i="25"/>
  <c r="AC405" i="25"/>
  <c r="T403" i="1"/>
  <c r="Q404" i="1"/>
  <c r="Q406" i="25" l="1"/>
  <c r="T405" i="25"/>
  <c r="AC406" i="25"/>
  <c r="O407" i="25"/>
  <c r="Q405" i="1"/>
  <c r="T404" i="1"/>
  <c r="AC407" i="25" l="1"/>
  <c r="O408" i="25"/>
  <c r="T406" i="25"/>
  <c r="Q407" i="25"/>
  <c r="Q406" i="1"/>
  <c r="T405" i="1"/>
  <c r="O409" i="25" l="1"/>
  <c r="AC408" i="25"/>
  <c r="T407" i="25"/>
  <c r="Q408" i="25"/>
  <c r="Q407" i="1"/>
  <c r="T406" i="1"/>
  <c r="Q409" i="25" l="1"/>
  <c r="T408" i="25"/>
  <c r="AC409" i="25"/>
  <c r="O410" i="25"/>
  <c r="Q408" i="1"/>
  <c r="T407" i="1"/>
  <c r="AC410" i="25" l="1"/>
  <c r="O411" i="25"/>
  <c r="Q410" i="25"/>
  <c r="T409" i="25"/>
  <c r="Q409" i="1"/>
  <c r="T408" i="1"/>
  <c r="O412" i="25" l="1"/>
  <c r="AC411" i="25"/>
  <c r="T410" i="25"/>
  <c r="Q411" i="25"/>
  <c r="Q410" i="1"/>
  <c r="T409" i="1"/>
  <c r="Q412" i="25" l="1"/>
  <c r="T411" i="25"/>
  <c r="AC412" i="25"/>
  <c r="O413" i="25"/>
  <c r="Q411" i="1"/>
  <c r="T410" i="1"/>
  <c r="AC413" i="25" l="1"/>
  <c r="O414" i="25"/>
  <c r="Q413" i="25"/>
  <c r="T412" i="25"/>
  <c r="T411" i="1"/>
  <c r="Q412" i="1"/>
  <c r="O415" i="25" l="1"/>
  <c r="AC414" i="25"/>
  <c r="T413" i="25"/>
  <c r="Q414" i="25"/>
  <c r="Q413" i="1"/>
  <c r="T412" i="1"/>
  <c r="Q415" i="25" l="1"/>
  <c r="T414" i="25"/>
  <c r="AC415" i="25"/>
  <c r="O416" i="25"/>
  <c r="Q414" i="1"/>
  <c r="T413" i="1"/>
  <c r="AC416" i="25" l="1"/>
  <c r="O417" i="25"/>
  <c r="T415" i="25"/>
  <c r="Q416" i="25"/>
  <c r="T414" i="1"/>
  <c r="Q415" i="1"/>
  <c r="O418" i="25" l="1"/>
  <c r="AC417" i="25"/>
  <c r="T416" i="25"/>
  <c r="Q417" i="25"/>
  <c r="Q416" i="1"/>
  <c r="T415" i="1"/>
  <c r="Q418" i="25" l="1"/>
  <c r="T417" i="25"/>
  <c r="AC418" i="25"/>
  <c r="O419" i="25"/>
  <c r="Q417" i="1"/>
  <c r="T416" i="1"/>
  <c r="AC419" i="25" l="1"/>
  <c r="O420" i="25"/>
  <c r="T418" i="25"/>
  <c r="Q419" i="25"/>
  <c r="T417" i="1"/>
  <c r="Q418" i="1"/>
  <c r="O421" i="25" l="1"/>
  <c r="AC420" i="25"/>
  <c r="T419" i="25"/>
  <c r="Q420" i="25"/>
  <c r="T418" i="1"/>
  <c r="Q419" i="1"/>
  <c r="Q421" i="25" l="1"/>
  <c r="T420" i="25"/>
  <c r="AC421" i="25"/>
  <c r="O422" i="25"/>
  <c r="T419" i="1"/>
  <c r="Q420" i="1"/>
  <c r="O423" i="25" l="1"/>
  <c r="AC422" i="25"/>
  <c r="T421" i="25"/>
  <c r="Q422" i="25"/>
  <c r="T420" i="1"/>
  <c r="Q421" i="1"/>
  <c r="T422" i="25" l="1"/>
  <c r="Q423" i="25"/>
  <c r="O424" i="25"/>
  <c r="AC423" i="25"/>
  <c r="Q422" i="1"/>
  <c r="T421" i="1"/>
  <c r="Q424" i="25" l="1"/>
  <c r="T423" i="25"/>
  <c r="AC424" i="25"/>
  <c r="O425" i="25"/>
  <c r="T422" i="1"/>
  <c r="Q423" i="1"/>
  <c r="AC425" i="25" l="1"/>
  <c r="O426" i="25"/>
  <c r="T424" i="25"/>
  <c r="Q425" i="25"/>
  <c r="Q424" i="1"/>
  <c r="T423" i="1"/>
  <c r="O427" i="25" l="1"/>
  <c r="AC426" i="25"/>
  <c r="T425" i="25"/>
  <c r="Q426" i="25"/>
  <c r="T424" i="1"/>
  <c r="Q425" i="1"/>
  <c r="Q427" i="25" l="1"/>
  <c r="T426" i="25"/>
  <c r="AC427" i="25"/>
  <c r="O428" i="25"/>
  <c r="T425" i="1"/>
  <c r="Q426" i="1"/>
  <c r="O429" i="25" l="1"/>
  <c r="AC428" i="25"/>
  <c r="Q428" i="25"/>
  <c r="T427" i="25"/>
  <c r="T426" i="1"/>
  <c r="Q427" i="1"/>
  <c r="Q429" i="25" l="1"/>
  <c r="T428" i="25"/>
  <c r="AC429" i="25"/>
  <c r="O430" i="25"/>
  <c r="T427" i="1"/>
  <c r="Q428" i="1"/>
  <c r="O431" i="25" l="1"/>
  <c r="AC430" i="25"/>
  <c r="T429" i="25"/>
  <c r="Q430" i="25"/>
  <c r="T428" i="1"/>
  <c r="Q429" i="1"/>
  <c r="T430" i="25" l="1"/>
  <c r="Q431" i="25"/>
  <c r="O432" i="25"/>
  <c r="AC431" i="25"/>
  <c r="T429" i="1"/>
  <c r="Q430" i="1"/>
  <c r="O433" i="25" l="1"/>
  <c r="AC432" i="25"/>
  <c r="T431" i="25"/>
  <c r="Q432" i="25"/>
  <c r="Q431" i="1"/>
  <c r="T430" i="1"/>
  <c r="T432" i="25" l="1"/>
  <c r="Q433" i="25"/>
  <c r="O434" i="25"/>
  <c r="AC433" i="25"/>
  <c r="Q432" i="1"/>
  <c r="T431" i="1"/>
  <c r="O435" i="25" l="1"/>
  <c r="AC434" i="25"/>
  <c r="Q434" i="25"/>
  <c r="T433" i="25"/>
  <c r="Q433" i="1"/>
  <c r="T432" i="1"/>
  <c r="Q435" i="25" l="1"/>
  <c r="T434" i="25"/>
  <c r="O436" i="25"/>
  <c r="AC435" i="25"/>
  <c r="T433" i="1"/>
  <c r="Q434" i="1"/>
  <c r="AC436" i="25" l="1"/>
  <c r="O437" i="25"/>
  <c r="T435" i="25"/>
  <c r="Q436" i="25"/>
  <c r="T434" i="1"/>
  <c r="Q435" i="1"/>
  <c r="Q437" i="25" l="1"/>
  <c r="T436" i="25"/>
  <c r="O438" i="25"/>
  <c r="AC437" i="25"/>
  <c r="Q436" i="1"/>
  <c r="T435" i="1"/>
  <c r="O439" i="25" l="1"/>
  <c r="AC438" i="25"/>
  <c r="T437" i="25"/>
  <c r="Q438" i="25"/>
  <c r="Q437" i="1"/>
  <c r="T436" i="1"/>
  <c r="T438" i="25" l="1"/>
  <c r="Q439" i="25"/>
  <c r="AC439" i="25"/>
  <c r="O440" i="25"/>
  <c r="Q438" i="1"/>
  <c r="T437" i="1"/>
  <c r="O441" i="25" l="1"/>
  <c r="AC440" i="25"/>
  <c r="T439" i="25"/>
  <c r="Q440" i="25"/>
  <c r="T438" i="1"/>
  <c r="Q439" i="1"/>
  <c r="T440" i="25" l="1"/>
  <c r="Q441" i="25"/>
  <c r="O442" i="25"/>
  <c r="AC441" i="25"/>
  <c r="Q440" i="1"/>
  <c r="T439" i="1"/>
  <c r="O443" i="25" l="1"/>
  <c r="AC442" i="25"/>
  <c r="T441" i="25"/>
  <c r="Q442" i="25"/>
  <c r="Q441" i="1"/>
  <c r="T440" i="1"/>
  <c r="Q443" i="25" l="1"/>
  <c r="T442" i="25"/>
  <c r="O444" i="25"/>
  <c r="AC443" i="25"/>
  <c r="T441" i="1"/>
  <c r="Q442" i="1"/>
  <c r="O445" i="25" l="1"/>
  <c r="AC444" i="25"/>
  <c r="T443" i="25"/>
  <c r="Q444" i="25"/>
  <c r="Q443" i="1"/>
  <c r="T442" i="1"/>
  <c r="T444" i="25" l="1"/>
  <c r="Q445" i="25"/>
  <c r="O446" i="25"/>
  <c r="AC445" i="25"/>
  <c r="Q444" i="1"/>
  <c r="T443" i="1"/>
  <c r="O447" i="25" l="1"/>
  <c r="AC446" i="25"/>
  <c r="T445" i="25"/>
  <c r="Q446" i="25"/>
  <c r="Q445" i="1"/>
  <c r="T444" i="1"/>
  <c r="Q447" i="25" l="1"/>
  <c r="T446" i="25"/>
  <c r="O448" i="25"/>
  <c r="AC447" i="25"/>
  <c r="Q446" i="1"/>
  <c r="T445" i="1"/>
  <c r="AC448" i="25" l="1"/>
  <c r="O449" i="25"/>
  <c r="T447" i="25"/>
  <c r="Q448" i="25"/>
  <c r="T446" i="1"/>
  <c r="Q447" i="1"/>
  <c r="O450" i="25" l="1"/>
  <c r="AC449" i="25"/>
  <c r="T448" i="25"/>
  <c r="Q449" i="25"/>
  <c r="T447" i="1"/>
  <c r="Q448" i="1"/>
  <c r="T449" i="25" l="1"/>
  <c r="Q450" i="25"/>
  <c r="O451" i="25"/>
  <c r="AC450" i="25"/>
  <c r="Q449" i="1"/>
  <c r="T448" i="1"/>
  <c r="T450" i="25" l="1"/>
  <c r="Q451" i="25"/>
  <c r="AC451" i="25"/>
  <c r="O452" i="25"/>
  <c r="T449" i="1"/>
  <c r="Q450" i="1"/>
  <c r="O453" i="25" l="1"/>
  <c r="AC452" i="25"/>
  <c r="T451" i="25"/>
  <c r="Q452" i="25"/>
  <c r="T450" i="1"/>
  <c r="Q451" i="1"/>
  <c r="T452" i="25" l="1"/>
  <c r="Q453" i="25"/>
  <c r="O454" i="25"/>
  <c r="AC453" i="25"/>
  <c r="T451" i="1"/>
  <c r="Q452" i="1"/>
  <c r="T453" i="25" l="1"/>
  <c r="Q454" i="25"/>
  <c r="O455" i="25"/>
  <c r="AC454" i="25"/>
  <c r="Q453" i="1"/>
  <c r="T452" i="1"/>
  <c r="Q455" i="25" l="1"/>
  <c r="T454" i="25"/>
  <c r="O456" i="25"/>
  <c r="AC455" i="25"/>
  <c r="Q454" i="1"/>
  <c r="T453" i="1"/>
  <c r="O457" i="25" l="1"/>
  <c r="AC456" i="25"/>
  <c r="T455" i="25"/>
  <c r="Q456" i="25"/>
  <c r="T454" i="1"/>
  <c r="Q455" i="1"/>
  <c r="T456" i="25" l="1"/>
  <c r="Q457" i="25"/>
  <c r="O458" i="25"/>
  <c r="AC457" i="25"/>
  <c r="Q456" i="1"/>
  <c r="T455" i="1"/>
  <c r="Q458" i="25" l="1"/>
  <c r="T457" i="25"/>
  <c r="O459" i="25"/>
  <c r="AC458" i="25"/>
  <c r="T456" i="1"/>
  <c r="Q457" i="1"/>
  <c r="O460" i="25" l="1"/>
  <c r="AC459" i="25"/>
  <c r="Q459" i="25"/>
  <c r="T458" i="25"/>
  <c r="Q458" i="1"/>
  <c r="T457" i="1"/>
  <c r="T459" i="25" l="1"/>
  <c r="Q460" i="25"/>
  <c r="AC460" i="25"/>
  <c r="O461" i="25"/>
  <c r="Q459" i="1"/>
  <c r="T458" i="1"/>
  <c r="O462" i="25" l="1"/>
  <c r="AC461" i="25"/>
  <c r="T460" i="25"/>
  <c r="Q461" i="25"/>
  <c r="Q460" i="1"/>
  <c r="T459" i="1"/>
  <c r="T461" i="25" l="1"/>
  <c r="Q462" i="25"/>
  <c r="O463" i="25"/>
  <c r="AC462" i="25"/>
  <c r="Q461" i="1"/>
  <c r="T460" i="1"/>
  <c r="T462" i="25" l="1"/>
  <c r="Q463" i="25"/>
  <c r="AC463" i="25"/>
  <c r="O464" i="25"/>
  <c r="Q462" i="1"/>
  <c r="T461" i="1"/>
  <c r="O465" i="25" l="1"/>
  <c r="AC464" i="25"/>
  <c r="T463" i="25"/>
  <c r="Q464" i="25"/>
  <c r="Q463" i="1"/>
  <c r="T462" i="1"/>
  <c r="T464" i="25" l="1"/>
  <c r="Q465" i="25"/>
  <c r="O466" i="25"/>
  <c r="AC465" i="25"/>
  <c r="Q464" i="1"/>
  <c r="T463" i="1"/>
  <c r="T465" i="25" l="1"/>
  <c r="Q466" i="25"/>
  <c r="O467" i="25"/>
  <c r="AC466" i="25"/>
  <c r="Q465" i="1"/>
  <c r="T464" i="1"/>
  <c r="Q467" i="25" l="1"/>
  <c r="T466" i="25"/>
  <c r="O468" i="25"/>
  <c r="AC467" i="25"/>
  <c r="Q466" i="1"/>
  <c r="T465" i="1"/>
  <c r="O469" i="25" l="1"/>
  <c r="AC468" i="25"/>
  <c r="T467" i="25"/>
  <c r="Q468" i="25"/>
  <c r="Q467" i="1"/>
  <c r="T466" i="1"/>
  <c r="T468" i="25" l="1"/>
  <c r="Q469" i="25"/>
  <c r="O470" i="25"/>
  <c r="AC469" i="25"/>
  <c r="Q468" i="1"/>
  <c r="T467" i="1"/>
  <c r="T469" i="25" l="1"/>
  <c r="Q470" i="25"/>
  <c r="O471" i="25"/>
  <c r="AC470" i="25"/>
  <c r="Q469" i="1"/>
  <c r="T468" i="1"/>
  <c r="Q471" i="25" l="1"/>
  <c r="T470" i="25"/>
  <c r="O472" i="25"/>
  <c r="AC471" i="25"/>
  <c r="T469" i="1"/>
  <c r="Q470" i="1"/>
  <c r="AC472" i="25" l="1"/>
  <c r="O473" i="25"/>
  <c r="T471" i="25"/>
  <c r="Q472" i="25"/>
  <c r="T470" i="1"/>
  <c r="Q471" i="1"/>
  <c r="T472" i="25" l="1"/>
  <c r="Q473" i="25"/>
  <c r="O474" i="25"/>
  <c r="AC473" i="25"/>
  <c r="T471" i="1"/>
  <c r="Q472" i="1"/>
  <c r="T473" i="25" l="1"/>
  <c r="Q474" i="25"/>
  <c r="O475" i="25"/>
  <c r="AC474" i="25"/>
  <c r="Q473" i="1"/>
  <c r="T472" i="1"/>
  <c r="T474" i="25" l="1"/>
  <c r="Q475" i="25"/>
  <c r="AC475" i="25"/>
  <c r="O476" i="25"/>
  <c r="Q474" i="1"/>
  <c r="T473" i="1"/>
  <c r="O477" i="25" l="1"/>
  <c r="AC476" i="25"/>
  <c r="T475" i="25"/>
  <c r="Q476" i="25"/>
  <c r="Q475" i="1"/>
  <c r="T474" i="1"/>
  <c r="T476" i="25" l="1"/>
  <c r="Q477" i="25"/>
  <c r="O478" i="25"/>
  <c r="AC477" i="25"/>
  <c r="Q476" i="1"/>
  <c r="T475" i="1"/>
  <c r="T477" i="25" l="1"/>
  <c r="Q478" i="25"/>
  <c r="O479" i="25"/>
  <c r="AC478" i="25"/>
  <c r="Q477" i="1"/>
  <c r="T476" i="1"/>
  <c r="Q479" i="25" l="1"/>
  <c r="T478" i="25"/>
  <c r="O480" i="25"/>
  <c r="AC479" i="25"/>
  <c r="Q478" i="1"/>
  <c r="T477" i="1"/>
  <c r="O481" i="25" l="1"/>
  <c r="AC480" i="25"/>
  <c r="T479" i="25"/>
  <c r="Q480" i="25"/>
  <c r="Q479" i="1"/>
  <c r="T478" i="1"/>
  <c r="T480" i="25" l="1"/>
  <c r="Q481" i="25"/>
  <c r="O482" i="25"/>
  <c r="AC481" i="25"/>
  <c r="Q480" i="1"/>
  <c r="T479" i="1"/>
  <c r="T481" i="25" l="1"/>
  <c r="Q482" i="25"/>
  <c r="O483" i="25"/>
  <c r="AC482" i="25"/>
  <c r="T480" i="1"/>
  <c r="Q481" i="1"/>
  <c r="Q483" i="25" l="1"/>
  <c r="T482" i="25"/>
  <c r="O484" i="25"/>
  <c r="AC483" i="25"/>
  <c r="Q482" i="1"/>
  <c r="T481" i="1"/>
  <c r="AC484" i="25" l="1"/>
  <c r="O485" i="25"/>
  <c r="T483" i="25"/>
  <c r="Q484" i="25"/>
  <c r="T482" i="1"/>
  <c r="Q483" i="1"/>
  <c r="T484" i="25" l="1"/>
  <c r="Q485" i="25"/>
  <c r="O486" i="25"/>
  <c r="AC485" i="25"/>
  <c r="Q484" i="1"/>
  <c r="T483" i="1"/>
  <c r="T485" i="25" l="1"/>
  <c r="Q486" i="25"/>
  <c r="O487" i="25"/>
  <c r="AC486" i="25"/>
  <c r="Q485" i="1"/>
  <c r="T484" i="1"/>
  <c r="T486" i="25" l="1"/>
  <c r="Q487" i="25"/>
  <c r="AC487" i="25"/>
  <c r="O488" i="25"/>
  <c r="Q486" i="1"/>
  <c r="T485" i="1"/>
  <c r="O489" i="25" l="1"/>
  <c r="AC488" i="25"/>
  <c r="T487" i="25"/>
  <c r="Q488" i="25"/>
  <c r="T486" i="1"/>
  <c r="Q487" i="1"/>
  <c r="T488" i="25" l="1"/>
  <c r="Q489" i="25"/>
  <c r="O490" i="25"/>
  <c r="AC489" i="25"/>
  <c r="Q488" i="1"/>
  <c r="T487" i="1"/>
  <c r="T489" i="25" l="1"/>
  <c r="Q490" i="25"/>
  <c r="O491" i="25"/>
  <c r="AC490" i="25"/>
  <c r="Q489" i="1"/>
  <c r="T488" i="1"/>
  <c r="Q491" i="25" l="1"/>
  <c r="T490" i="25"/>
  <c r="O492" i="25"/>
  <c r="AC491" i="25"/>
  <c r="Q490" i="1"/>
  <c r="T489" i="1"/>
  <c r="O493" i="25" l="1"/>
  <c r="AC492" i="25"/>
  <c r="T491" i="25"/>
  <c r="Q492" i="25"/>
  <c r="Q491" i="1"/>
  <c r="T490" i="1"/>
  <c r="T492" i="25" l="1"/>
  <c r="Q493" i="25"/>
  <c r="O494" i="25"/>
  <c r="AC493" i="25"/>
  <c r="Q492" i="1"/>
  <c r="T491" i="1"/>
  <c r="T493" i="25" l="1"/>
  <c r="Q494" i="25"/>
  <c r="O495" i="25"/>
  <c r="AC494" i="25"/>
  <c r="Q493" i="1"/>
  <c r="T492" i="1"/>
  <c r="Q495" i="25" l="1"/>
  <c r="T494" i="25"/>
  <c r="O496" i="25"/>
  <c r="AC495" i="25"/>
  <c r="Q494" i="1"/>
  <c r="T493" i="1"/>
  <c r="AC496" i="25" l="1"/>
  <c r="O497" i="25"/>
  <c r="T495" i="25"/>
  <c r="Q496" i="25"/>
  <c r="Q495" i="1"/>
  <c r="T494" i="1"/>
  <c r="O498" i="25" l="1"/>
  <c r="AC497" i="25"/>
  <c r="T496" i="25"/>
  <c r="Q497" i="25"/>
  <c r="Q496" i="1"/>
  <c r="T495" i="1"/>
  <c r="Q498" i="25" l="1"/>
  <c r="T497" i="25"/>
  <c r="O499" i="25"/>
  <c r="AC498" i="25"/>
  <c r="T496" i="1"/>
  <c r="Q497" i="1"/>
  <c r="AC499" i="25" l="1"/>
  <c r="O500" i="25"/>
  <c r="T498" i="25"/>
  <c r="Q499" i="25"/>
  <c r="Q498" i="1"/>
  <c r="T497" i="1"/>
  <c r="O501" i="25" l="1"/>
  <c r="AC500" i="25"/>
  <c r="T499" i="25"/>
  <c r="Q500" i="25"/>
  <c r="Q499" i="1"/>
  <c r="T498" i="1"/>
  <c r="T500" i="25" l="1"/>
  <c r="Q501" i="25"/>
  <c r="O502" i="25"/>
  <c r="AC501" i="25"/>
  <c r="T499" i="1"/>
  <c r="Q500" i="1"/>
  <c r="T501" i="25" l="1"/>
  <c r="Q502" i="25"/>
  <c r="O503" i="25"/>
  <c r="AC502" i="25"/>
  <c r="T500" i="1"/>
  <c r="Q501" i="1"/>
  <c r="Q503" i="25" l="1"/>
  <c r="T502" i="25"/>
  <c r="O504" i="25"/>
  <c r="AC503" i="25"/>
  <c r="Q502" i="1"/>
  <c r="T501" i="1"/>
  <c r="O505" i="25" l="1"/>
  <c r="AC504" i="25"/>
  <c r="T503" i="25"/>
  <c r="Q504" i="25"/>
  <c r="Q503" i="1"/>
  <c r="T502" i="1"/>
  <c r="T504" i="25" l="1"/>
  <c r="Q505" i="25"/>
  <c r="O506" i="25"/>
  <c r="AC505" i="25"/>
  <c r="T503" i="1"/>
  <c r="Q504" i="1"/>
  <c r="T505" i="25" l="1"/>
  <c r="Q506" i="25"/>
  <c r="O507" i="25"/>
  <c r="AC506" i="25"/>
  <c r="T504" i="1"/>
  <c r="Q505" i="1"/>
  <c r="Q507" i="25" l="1"/>
  <c r="T506" i="25"/>
  <c r="O508" i="25"/>
  <c r="AC507" i="25"/>
  <c r="Q506" i="1"/>
  <c r="T505" i="1"/>
  <c r="AC508" i="25" l="1"/>
  <c r="O509" i="25"/>
  <c r="T507" i="25"/>
  <c r="Q508" i="25"/>
  <c r="Q507" i="1"/>
  <c r="T506" i="1"/>
  <c r="O510" i="25" l="1"/>
  <c r="AC509" i="25"/>
  <c r="T508" i="25"/>
  <c r="Q509" i="25"/>
  <c r="Q508" i="1"/>
  <c r="T507" i="1"/>
  <c r="Q510" i="25" l="1"/>
  <c r="T509" i="25"/>
  <c r="O511" i="25"/>
  <c r="AC510" i="25"/>
  <c r="Q509" i="1"/>
  <c r="T508" i="1"/>
  <c r="AC511" i="25" l="1"/>
  <c r="O512" i="25"/>
  <c r="T510" i="25"/>
  <c r="Q511" i="25"/>
  <c r="T509" i="1"/>
  <c r="Q510" i="1"/>
  <c r="T511" i="25" l="1"/>
  <c r="Q512" i="25"/>
  <c r="O513" i="25"/>
  <c r="AC512" i="25"/>
  <c r="T510" i="1"/>
  <c r="Q511" i="1"/>
  <c r="T512" i="25" l="1"/>
  <c r="Q513" i="25"/>
  <c r="O514" i="25"/>
  <c r="AC513" i="25"/>
  <c r="Q512" i="1"/>
  <c r="T511" i="1"/>
  <c r="T513" i="25" l="1"/>
  <c r="Q514" i="25"/>
  <c r="O515" i="25"/>
  <c r="AC514" i="25"/>
  <c r="Q513" i="1"/>
  <c r="T512" i="1"/>
  <c r="Q515" i="25" l="1"/>
  <c r="T514" i="25"/>
  <c r="O516" i="25"/>
  <c r="AC515" i="25"/>
  <c r="T513" i="1"/>
  <c r="Q514" i="1"/>
  <c r="O517" i="25" l="1"/>
  <c r="AC516" i="25"/>
  <c r="T515" i="25"/>
  <c r="Q516" i="25"/>
  <c r="Q515" i="1"/>
  <c r="T514" i="1"/>
  <c r="T516" i="25" l="1"/>
  <c r="Q517" i="25"/>
  <c r="O518" i="25"/>
  <c r="AC517" i="25"/>
  <c r="Q516" i="1"/>
  <c r="T515" i="1"/>
  <c r="T517" i="25" l="1"/>
  <c r="Q518" i="25"/>
  <c r="O519" i="25"/>
  <c r="AC518" i="25"/>
  <c r="T516" i="1"/>
  <c r="Q517" i="1"/>
  <c r="Q519" i="25" l="1"/>
  <c r="T518" i="25"/>
  <c r="O520" i="25"/>
  <c r="AC519" i="25"/>
  <c r="Q518" i="1"/>
  <c r="T517" i="1"/>
  <c r="O521" i="25" l="1"/>
  <c r="AC520" i="25"/>
  <c r="T519" i="25"/>
  <c r="Q520" i="25"/>
  <c r="Q519" i="1"/>
  <c r="T518" i="1"/>
  <c r="T520" i="25" l="1"/>
  <c r="Q521" i="25"/>
  <c r="O522" i="25"/>
  <c r="AC521" i="25"/>
  <c r="Q520" i="1"/>
  <c r="T519" i="1"/>
  <c r="Q522" i="25" l="1"/>
  <c r="T521" i="25"/>
  <c r="O523" i="25"/>
  <c r="AC522" i="25"/>
  <c r="Q521" i="1"/>
  <c r="T520" i="1"/>
  <c r="AC523" i="25" l="1"/>
  <c r="O524" i="25"/>
  <c r="T522" i="25"/>
  <c r="Q523" i="25"/>
  <c r="Q522" i="1"/>
  <c r="T521" i="1"/>
  <c r="T523" i="25" l="1"/>
  <c r="Q524" i="25"/>
  <c r="O525" i="25"/>
  <c r="AC524" i="25"/>
  <c r="Q523" i="1"/>
  <c r="T522" i="1"/>
  <c r="T524" i="25" l="1"/>
  <c r="Q525" i="25"/>
  <c r="O526" i="25"/>
  <c r="AC525" i="25"/>
  <c r="Q524" i="1"/>
  <c r="T523" i="1"/>
  <c r="T525" i="25" l="1"/>
  <c r="Q526" i="25"/>
  <c r="O527" i="25"/>
  <c r="AC526" i="25"/>
  <c r="Q525" i="1"/>
  <c r="T524" i="1"/>
  <c r="Q527" i="25" l="1"/>
  <c r="T526" i="25"/>
  <c r="O528" i="25"/>
  <c r="AC527" i="25"/>
  <c r="Q526" i="1"/>
  <c r="T525" i="1"/>
  <c r="O529" i="25" l="1"/>
  <c r="AC528" i="25"/>
  <c r="T527" i="25"/>
  <c r="Q528" i="25"/>
  <c r="Q527" i="1"/>
  <c r="T526" i="1"/>
  <c r="T528" i="25" l="1"/>
  <c r="Q529" i="25"/>
  <c r="O530" i="25"/>
  <c r="AC529" i="25"/>
  <c r="Q528" i="1"/>
  <c r="T527" i="1"/>
  <c r="Q530" i="25" l="1"/>
  <c r="T529" i="25"/>
  <c r="O531" i="25"/>
  <c r="AC530" i="25"/>
  <c r="Q529" i="1"/>
  <c r="T528" i="1"/>
  <c r="AC531" i="25" l="1"/>
  <c r="O532" i="25"/>
  <c r="Q531" i="25"/>
  <c r="T530" i="25"/>
  <c r="Q530" i="1"/>
  <c r="T529" i="1"/>
  <c r="O533" i="25" l="1"/>
  <c r="AC532" i="25"/>
  <c r="T531" i="25"/>
  <c r="Q532" i="25"/>
  <c r="Q531" i="1"/>
  <c r="T530" i="1"/>
  <c r="Q533" i="25" l="1"/>
  <c r="T532" i="25"/>
  <c r="O534" i="25"/>
  <c r="AC533" i="25"/>
  <c r="Q532" i="1"/>
  <c r="T531" i="1"/>
  <c r="AC534" i="25" l="1"/>
  <c r="O535" i="25"/>
  <c r="Q534" i="25"/>
  <c r="T533" i="25"/>
  <c r="Q533" i="1"/>
  <c r="T532" i="1"/>
  <c r="O536" i="25" l="1"/>
  <c r="AC535" i="25"/>
  <c r="T534" i="25"/>
  <c r="Q535" i="25"/>
  <c r="Q534" i="1"/>
  <c r="T533" i="1"/>
  <c r="T535" i="25" l="1"/>
  <c r="Q536" i="25"/>
  <c r="AC536" i="25"/>
  <c r="O537" i="25"/>
  <c r="Q535" i="1"/>
  <c r="T534" i="1"/>
  <c r="AC537" i="25" l="1"/>
  <c r="O538" i="25"/>
  <c r="Q537" i="25"/>
  <c r="T536" i="25"/>
  <c r="Q536" i="1"/>
  <c r="T535" i="1"/>
  <c r="O539" i="25" l="1"/>
  <c r="AC538" i="25"/>
  <c r="T537" i="25"/>
  <c r="Q538" i="25"/>
  <c r="Q537" i="1"/>
  <c r="T536" i="1"/>
  <c r="T538" i="25" l="1"/>
  <c r="Q539" i="25"/>
  <c r="AC539" i="25"/>
  <c r="O540" i="25"/>
  <c r="Q538" i="1"/>
  <c r="T537" i="1"/>
  <c r="AC540" i="25" l="1"/>
  <c r="O541" i="25"/>
  <c r="Q540" i="25"/>
  <c r="T539" i="25"/>
  <c r="Q539" i="1"/>
  <c r="T538" i="1"/>
  <c r="O542" i="25" l="1"/>
  <c r="AC541" i="25"/>
  <c r="T540" i="25"/>
  <c r="Q541" i="25"/>
  <c r="Q540" i="1"/>
  <c r="T539" i="1"/>
  <c r="T541" i="25" l="1"/>
  <c r="Q542" i="25"/>
  <c r="AC542" i="25"/>
  <c r="O543" i="25"/>
  <c r="Q541" i="1"/>
  <c r="T540" i="1"/>
  <c r="AC543" i="25" l="1"/>
  <c r="O544" i="25"/>
  <c r="Q543" i="25"/>
  <c r="T542" i="25"/>
  <c r="Q542" i="1"/>
  <c r="T541" i="1"/>
  <c r="O545" i="25" l="1"/>
  <c r="AC544" i="25"/>
  <c r="Q544" i="25"/>
  <c r="T543" i="25"/>
  <c r="Q543" i="1"/>
  <c r="T542" i="1"/>
  <c r="T544" i="25" l="1"/>
  <c r="Q545" i="25"/>
  <c r="O546" i="25"/>
  <c r="AC545" i="25"/>
  <c r="Q544" i="1"/>
  <c r="T543" i="1"/>
  <c r="Q546" i="25" l="1"/>
  <c r="T545" i="25"/>
  <c r="AC546" i="25"/>
  <c r="O547" i="25"/>
  <c r="Q545" i="1"/>
  <c r="T544" i="1"/>
  <c r="O548" i="25" l="1"/>
  <c r="AC547" i="25"/>
  <c r="Q547" i="25"/>
  <c r="T546" i="25"/>
  <c r="Q546" i="1"/>
  <c r="T545" i="1"/>
  <c r="T547" i="25" l="1"/>
  <c r="Q548" i="25"/>
  <c r="AC548" i="25"/>
  <c r="O549" i="25"/>
  <c r="Q547" i="1"/>
  <c r="T546" i="1"/>
  <c r="AC549" i="25" l="1"/>
  <c r="O550" i="25"/>
  <c r="Q549" i="25"/>
  <c r="T548" i="25"/>
  <c r="Q548" i="1"/>
  <c r="T547" i="1"/>
  <c r="O551" i="25" l="1"/>
  <c r="AC550" i="25"/>
  <c r="Q550" i="25"/>
  <c r="T549" i="25"/>
  <c r="Q549" i="1"/>
  <c r="T548" i="1"/>
  <c r="T550" i="25" l="1"/>
  <c r="Q551" i="25"/>
  <c r="AC551" i="25"/>
  <c r="O552" i="25"/>
  <c r="T549" i="1"/>
  <c r="Q550" i="1"/>
  <c r="AC552" i="25" l="1"/>
  <c r="O553" i="25"/>
  <c r="Q552" i="25"/>
  <c r="T551" i="25"/>
  <c r="T550" i="1"/>
  <c r="Q551" i="1"/>
  <c r="O554" i="25" l="1"/>
  <c r="AC553" i="25"/>
  <c r="Q553" i="25"/>
  <c r="T552" i="25"/>
  <c r="T551" i="1"/>
  <c r="Q552" i="1"/>
  <c r="T553" i="25" l="1"/>
  <c r="Q554" i="25"/>
  <c r="AC554" i="25"/>
  <c r="O555" i="25"/>
  <c r="Q553" i="1"/>
  <c r="T552" i="1"/>
  <c r="Q555" i="25" l="1"/>
  <c r="T554" i="25"/>
  <c r="AC555" i="25"/>
  <c r="O556" i="25"/>
  <c r="Q554" i="1"/>
  <c r="T553" i="1"/>
  <c r="O557" i="25" l="1"/>
  <c r="AC556" i="25"/>
  <c r="T555" i="25"/>
  <c r="Q556" i="25"/>
  <c r="Q555" i="1"/>
  <c r="T554" i="1"/>
  <c r="T556" i="25" l="1"/>
  <c r="Q557" i="25"/>
  <c r="AC557" i="25"/>
  <c r="O558" i="25"/>
  <c r="Q556" i="1"/>
  <c r="T555" i="1"/>
  <c r="AC558" i="25" l="1"/>
  <c r="O559" i="25"/>
  <c r="Q558" i="25"/>
  <c r="T557" i="25"/>
  <c r="Q557" i="1"/>
  <c r="T556" i="1"/>
  <c r="O560" i="25" l="1"/>
  <c r="AC559" i="25"/>
  <c r="T558" i="25"/>
  <c r="Q559" i="25"/>
  <c r="Q558" i="1"/>
  <c r="T557" i="1"/>
  <c r="T559" i="25" l="1"/>
  <c r="Q560" i="25"/>
  <c r="AC560" i="25"/>
  <c r="O561" i="25"/>
  <c r="Q559" i="1"/>
  <c r="T558" i="1"/>
  <c r="AC561" i="25" l="1"/>
  <c r="O562" i="25"/>
  <c r="Q561" i="25"/>
  <c r="T560" i="25"/>
  <c r="Q560" i="1"/>
  <c r="T559" i="1"/>
  <c r="O563" i="25" l="1"/>
  <c r="AC562" i="25"/>
  <c r="T561" i="25"/>
  <c r="Q562" i="25"/>
  <c r="Q561" i="1"/>
  <c r="T560" i="1"/>
  <c r="T562" i="25" l="1"/>
  <c r="Q563" i="25"/>
  <c r="AC563" i="25"/>
  <c r="O564" i="25"/>
  <c r="Q562" i="1"/>
  <c r="T561" i="1"/>
  <c r="AC564" i="25" l="1"/>
  <c r="O565" i="25"/>
  <c r="Q564" i="25"/>
  <c r="T563" i="25"/>
  <c r="Q563" i="1"/>
  <c r="T562" i="1"/>
  <c r="O566" i="25" l="1"/>
  <c r="AC565" i="25"/>
  <c r="Q565" i="25"/>
  <c r="T564" i="25"/>
  <c r="Q564" i="1"/>
  <c r="T563" i="1"/>
  <c r="T565" i="25" l="1"/>
  <c r="Q566" i="25"/>
  <c r="O567" i="25"/>
  <c r="AC566" i="25"/>
  <c r="Q565" i="1"/>
  <c r="T564" i="1"/>
  <c r="Q567" i="25" l="1"/>
  <c r="T566" i="25"/>
  <c r="AC567" i="25"/>
  <c r="O568" i="25"/>
  <c r="Q566" i="1"/>
  <c r="T565" i="1"/>
  <c r="O569" i="25" l="1"/>
  <c r="AC568" i="25"/>
  <c r="Q568" i="25"/>
  <c r="T567" i="25"/>
  <c r="Q567" i="1"/>
  <c r="T566" i="1"/>
  <c r="T568" i="25" l="1"/>
  <c r="Q569" i="25"/>
  <c r="O570" i="25"/>
  <c r="AC569" i="25"/>
  <c r="Q568" i="1"/>
  <c r="T567" i="1"/>
  <c r="Q570" i="25" l="1"/>
  <c r="T569" i="25"/>
  <c r="AC570" i="25"/>
  <c r="O571" i="25"/>
  <c r="Q569" i="1"/>
  <c r="T568" i="1"/>
  <c r="O572" i="25" l="1"/>
  <c r="AC571" i="25"/>
  <c r="Q571" i="25"/>
  <c r="T570" i="25"/>
  <c r="Q570" i="1"/>
  <c r="T569" i="1"/>
  <c r="T571" i="25" l="1"/>
  <c r="Q572" i="25"/>
  <c r="AC572" i="25"/>
  <c r="O573" i="25"/>
  <c r="Q571" i="1"/>
  <c r="T570" i="1"/>
  <c r="AC573" i="25" l="1"/>
  <c r="O574" i="25"/>
  <c r="Q573" i="25"/>
  <c r="T572" i="25"/>
  <c r="Q572" i="1"/>
  <c r="T571" i="1"/>
  <c r="T573" i="25" l="1"/>
  <c r="Q574" i="25"/>
  <c r="O575" i="25"/>
  <c r="AC574" i="25"/>
  <c r="Q573" i="1"/>
  <c r="T572" i="1"/>
  <c r="AC575" i="25" l="1"/>
  <c r="O576" i="25"/>
  <c r="T574" i="25"/>
  <c r="Q575" i="25"/>
  <c r="Q574" i="1"/>
  <c r="T573" i="1"/>
  <c r="Q576" i="25" l="1"/>
  <c r="T575" i="25"/>
  <c r="AC576" i="25"/>
  <c r="O577" i="25"/>
  <c r="Q575" i="1"/>
  <c r="T574" i="1"/>
  <c r="O578" i="25" l="1"/>
  <c r="AC577" i="25"/>
  <c r="T576" i="25"/>
  <c r="Q577" i="25"/>
  <c r="Q576" i="1"/>
  <c r="T575" i="1"/>
  <c r="Q578" i="25" l="1"/>
  <c r="T577" i="25"/>
  <c r="AC578" i="25"/>
  <c r="O579" i="25"/>
  <c r="Q577" i="1"/>
  <c r="T576" i="1"/>
  <c r="AC579" i="25" l="1"/>
  <c r="O580" i="25"/>
  <c r="Q579" i="25"/>
  <c r="T578" i="25"/>
  <c r="Q578" i="1"/>
  <c r="T577" i="1"/>
  <c r="T579" i="25" l="1"/>
  <c r="Q580" i="25"/>
  <c r="O581" i="25"/>
  <c r="AC580" i="25"/>
  <c r="Q579" i="1"/>
  <c r="T578" i="1"/>
  <c r="O582" i="25" l="1"/>
  <c r="AC581" i="25"/>
  <c r="Q581" i="25"/>
  <c r="T580" i="25"/>
  <c r="Q580" i="1"/>
  <c r="T579" i="1"/>
  <c r="AC582" i="25" l="1"/>
  <c r="O583" i="25"/>
  <c r="Q582" i="25"/>
  <c r="T581" i="25"/>
  <c r="Q581" i="1"/>
  <c r="T580" i="1"/>
  <c r="T582" i="25" l="1"/>
  <c r="Q583" i="25"/>
  <c r="O584" i="25"/>
  <c r="AC583" i="25"/>
  <c r="Q582" i="1"/>
  <c r="T581" i="1"/>
  <c r="O585" i="25" l="1"/>
  <c r="AC584" i="25"/>
  <c r="Q584" i="25"/>
  <c r="T583" i="25"/>
  <c r="Q583" i="1"/>
  <c r="T582" i="1"/>
  <c r="Q585" i="25" l="1"/>
  <c r="T584" i="25"/>
  <c r="AC585" i="25"/>
  <c r="O586" i="25"/>
  <c r="Q584" i="1"/>
  <c r="T583" i="1"/>
  <c r="O587" i="25" l="1"/>
  <c r="AC586" i="25"/>
  <c r="T585" i="25"/>
  <c r="Q586" i="25"/>
  <c r="Q585" i="1"/>
  <c r="T584" i="1"/>
  <c r="Q587" i="25" l="1"/>
  <c r="T586" i="25"/>
  <c r="O588" i="25"/>
  <c r="AC587" i="25"/>
  <c r="Q586" i="1"/>
  <c r="T585" i="1"/>
  <c r="AC588" i="25" l="1"/>
  <c r="O589" i="25"/>
  <c r="Q588" i="25"/>
  <c r="T587" i="25"/>
  <c r="Q587" i="1"/>
  <c r="T586" i="1"/>
  <c r="O590" i="25" l="1"/>
  <c r="AC589" i="25"/>
  <c r="T588" i="25"/>
  <c r="Q589" i="25"/>
  <c r="Q588" i="1"/>
  <c r="T587" i="1"/>
  <c r="Q590" i="25" l="1"/>
  <c r="T589" i="25"/>
  <c r="O591" i="25"/>
  <c r="AC590" i="25"/>
  <c r="Q589" i="1"/>
  <c r="T588" i="1"/>
  <c r="AC591" i="25" l="1"/>
  <c r="O592" i="25"/>
  <c r="Q591" i="25"/>
  <c r="T590" i="25"/>
  <c r="Q590" i="1"/>
  <c r="T589" i="1"/>
  <c r="Q592" i="25" l="1"/>
  <c r="T591" i="25"/>
  <c r="O593" i="25"/>
  <c r="AC592" i="25"/>
  <c r="Q591" i="1"/>
  <c r="T590" i="1"/>
  <c r="O594" i="25" l="1"/>
  <c r="AC593" i="25"/>
  <c r="Q593" i="25"/>
  <c r="T592" i="25"/>
  <c r="Q592" i="1"/>
  <c r="T591" i="1"/>
  <c r="Q594" i="25" l="1"/>
  <c r="T593" i="25"/>
  <c r="AC594" i="25"/>
  <c r="O595" i="25"/>
  <c r="Q593" i="1"/>
  <c r="T592" i="1"/>
  <c r="O596" i="25" l="1"/>
  <c r="AC595" i="25"/>
  <c r="T594" i="25"/>
  <c r="Q595" i="25"/>
  <c r="T593" i="1"/>
  <c r="Q594" i="1"/>
  <c r="Q596" i="25" l="1"/>
  <c r="T595" i="25"/>
  <c r="O597" i="25"/>
  <c r="AC596" i="25"/>
  <c r="Q595" i="1"/>
  <c r="T594" i="1"/>
  <c r="AC597" i="25" l="1"/>
  <c r="O598" i="25"/>
  <c r="Q597" i="25"/>
  <c r="T596" i="25"/>
  <c r="Q596" i="1"/>
  <c r="T595" i="1"/>
  <c r="O599" i="25" l="1"/>
  <c r="AC598" i="25"/>
  <c r="T597" i="25"/>
  <c r="Q598" i="25"/>
  <c r="Q597" i="1"/>
  <c r="T596" i="1"/>
  <c r="Q599" i="25" l="1"/>
  <c r="T598" i="25"/>
  <c r="O600" i="25"/>
  <c r="AC599" i="25"/>
  <c r="Q598" i="1"/>
  <c r="T597" i="1"/>
  <c r="AC600" i="25" l="1"/>
  <c r="O601" i="25"/>
  <c r="Q600" i="25"/>
  <c r="T599" i="25"/>
  <c r="Q599" i="1"/>
  <c r="T598" i="1"/>
  <c r="O602" i="25" l="1"/>
  <c r="AC601" i="25"/>
  <c r="T600" i="25"/>
  <c r="Q601" i="25"/>
  <c r="Q600" i="1"/>
  <c r="T599" i="1"/>
  <c r="Q602" i="25" l="1"/>
  <c r="T601" i="25"/>
  <c r="O603" i="25"/>
  <c r="AC602" i="25"/>
  <c r="Q601" i="1"/>
  <c r="T600" i="1"/>
  <c r="AC603" i="25" l="1"/>
  <c r="O604" i="25"/>
  <c r="Q603" i="25"/>
  <c r="T602" i="25"/>
  <c r="Q602" i="1"/>
  <c r="T601" i="1"/>
  <c r="O605" i="25" l="1"/>
  <c r="AC604" i="25"/>
  <c r="T603" i="25"/>
  <c r="Q604" i="25"/>
  <c r="Q603" i="1"/>
  <c r="T602" i="1"/>
  <c r="Q605" i="25" l="1"/>
  <c r="T604" i="25"/>
  <c r="O606" i="25"/>
  <c r="AC605" i="25"/>
  <c r="Q604" i="1"/>
  <c r="T603" i="1"/>
  <c r="AC606" i="25" l="1"/>
  <c r="O607" i="25"/>
  <c r="Q606" i="25"/>
  <c r="T605" i="25"/>
  <c r="Q605" i="1"/>
  <c r="T604" i="1"/>
  <c r="O608" i="25" l="1"/>
  <c r="AC607" i="25"/>
  <c r="T606" i="25"/>
  <c r="Q607" i="25"/>
  <c r="Q606" i="1"/>
  <c r="T605" i="1"/>
  <c r="Q608" i="25" l="1"/>
  <c r="T607" i="25"/>
  <c r="O609" i="25"/>
  <c r="AC608" i="25"/>
  <c r="Q607" i="1"/>
  <c r="T606" i="1"/>
  <c r="AC609" i="25" l="1"/>
  <c r="O610" i="25"/>
  <c r="Q609" i="25"/>
  <c r="T608" i="25"/>
  <c r="Q608" i="1"/>
  <c r="T607" i="1"/>
  <c r="O611" i="25" l="1"/>
  <c r="AC610" i="25"/>
  <c r="T609" i="25"/>
  <c r="Q610" i="25"/>
  <c r="T608" i="1"/>
  <c r="Q609" i="1"/>
  <c r="Q611" i="25" l="1"/>
  <c r="T610" i="25"/>
  <c r="O612" i="25"/>
  <c r="AC611" i="25"/>
  <c r="Q610" i="1"/>
  <c r="T609" i="1"/>
  <c r="AC612" i="25" l="1"/>
  <c r="O613" i="25"/>
  <c r="Q612" i="25"/>
  <c r="T611" i="25"/>
  <c r="Q611" i="1"/>
  <c r="T610" i="1"/>
  <c r="O614" i="25" l="1"/>
  <c r="AC613" i="25"/>
  <c r="T612" i="25"/>
  <c r="Q613" i="25"/>
  <c r="Q612" i="1"/>
  <c r="T611" i="1"/>
  <c r="Q614" i="25" l="1"/>
  <c r="T613" i="25"/>
  <c r="O615" i="25"/>
  <c r="AC614" i="25"/>
  <c r="T612" i="1"/>
  <c r="Q613" i="1"/>
  <c r="AC615" i="25" l="1"/>
  <c r="O616" i="25"/>
  <c r="Q615" i="25"/>
  <c r="T614" i="25"/>
  <c r="T613" i="1"/>
  <c r="Q614" i="1"/>
  <c r="O617" i="25" l="1"/>
  <c r="AC616" i="25"/>
  <c r="Q616" i="25"/>
  <c r="T615" i="25"/>
  <c r="Q615" i="1"/>
  <c r="T614" i="1"/>
  <c r="Q617" i="25" l="1"/>
  <c r="T616" i="25"/>
  <c r="O618" i="25"/>
  <c r="AC617" i="25"/>
  <c r="T615" i="1"/>
  <c r="Q616" i="1"/>
  <c r="AC618" i="25" l="1"/>
  <c r="O619" i="25"/>
  <c r="Q618" i="25"/>
  <c r="T617" i="25"/>
  <c r="T616" i="1"/>
  <c r="Q617" i="1"/>
  <c r="O620" i="25" l="1"/>
  <c r="AC619" i="25"/>
  <c r="T618" i="25"/>
  <c r="Q619" i="25"/>
  <c r="Q618" i="1"/>
  <c r="T617" i="1"/>
  <c r="Q620" i="25" l="1"/>
  <c r="T619" i="25"/>
  <c r="O621" i="25"/>
  <c r="AC620" i="25"/>
  <c r="T618" i="1"/>
  <c r="Q619" i="1"/>
  <c r="O622" i="25" l="1"/>
  <c r="AC621" i="25"/>
  <c r="Q621" i="25"/>
  <c r="T620" i="25"/>
  <c r="T619" i="1"/>
  <c r="Q620" i="1"/>
  <c r="T621" i="25" l="1"/>
  <c r="Q622" i="25"/>
  <c r="O623" i="25"/>
  <c r="AC622" i="25"/>
  <c r="T620" i="1"/>
  <c r="Q621" i="1"/>
  <c r="AC623" i="25" l="1"/>
  <c r="O624" i="25"/>
  <c r="T622" i="25"/>
  <c r="Q623" i="25"/>
  <c r="T621" i="1"/>
  <c r="Q622" i="1"/>
  <c r="T623" i="25" l="1"/>
  <c r="Q624" i="25"/>
  <c r="O625" i="25"/>
  <c r="AC624" i="25"/>
  <c r="Q623" i="1"/>
  <c r="T622" i="1"/>
  <c r="T624" i="25" l="1"/>
  <c r="Q625" i="25"/>
  <c r="O626" i="25"/>
  <c r="AC625" i="25"/>
  <c r="Q624" i="1"/>
  <c r="T623" i="1"/>
  <c r="O627" i="25" l="1"/>
  <c r="AC626" i="25"/>
  <c r="T625" i="25"/>
  <c r="Q626" i="25"/>
  <c r="T624" i="1"/>
  <c r="Q625" i="1"/>
  <c r="T626" i="25" l="1"/>
  <c r="Q627" i="25"/>
  <c r="O628" i="25"/>
  <c r="AC627" i="25"/>
  <c r="T625" i="1"/>
  <c r="Q626" i="1"/>
  <c r="O629" i="25" l="1"/>
  <c r="AC628" i="25"/>
  <c r="T627" i="25"/>
  <c r="Q628" i="25"/>
  <c r="Q627" i="1"/>
  <c r="T626" i="1"/>
  <c r="T628" i="25" l="1"/>
  <c r="Q629" i="25"/>
  <c r="O630" i="25"/>
  <c r="AC629" i="25"/>
  <c r="Q628" i="1"/>
  <c r="T627" i="1"/>
  <c r="O631" i="25" l="1"/>
  <c r="AC630" i="25"/>
  <c r="T629" i="25"/>
  <c r="Q630" i="25"/>
  <c r="T628" i="1"/>
  <c r="Q629" i="1"/>
  <c r="T630" i="25" l="1"/>
  <c r="Q631" i="25"/>
  <c r="O632" i="25"/>
  <c r="AC631" i="25"/>
  <c r="T629" i="1"/>
  <c r="Q630" i="1"/>
  <c r="O633" i="25" l="1"/>
  <c r="AC632" i="25"/>
  <c r="T631" i="25"/>
  <c r="Q632" i="25"/>
  <c r="Q631" i="1"/>
  <c r="T630" i="1"/>
  <c r="T632" i="25" l="1"/>
  <c r="Q633" i="25"/>
  <c r="O634" i="25"/>
  <c r="AC633" i="25"/>
  <c r="Q632" i="1"/>
  <c r="T631" i="1"/>
  <c r="T633" i="25" l="1"/>
  <c r="Q634" i="25"/>
  <c r="O635" i="25"/>
  <c r="AC634" i="25"/>
  <c r="T632" i="1"/>
  <c r="Q633" i="1"/>
  <c r="T634" i="25" l="1"/>
  <c r="Q635" i="25"/>
  <c r="O636" i="25"/>
  <c r="AC635" i="25"/>
  <c r="T633" i="1"/>
  <c r="Q634" i="1"/>
  <c r="T635" i="25" l="1"/>
  <c r="Q636" i="25"/>
  <c r="O637" i="25"/>
  <c r="AC636" i="25"/>
  <c r="Q635" i="1"/>
  <c r="T634" i="1"/>
  <c r="T636" i="25" l="1"/>
  <c r="Q637" i="25"/>
  <c r="O638" i="25"/>
  <c r="AC637" i="25"/>
  <c r="Q636" i="1"/>
  <c r="T635" i="1"/>
  <c r="T637" i="25" l="1"/>
  <c r="Q638" i="25"/>
  <c r="O639" i="25"/>
  <c r="AC638" i="25"/>
  <c r="Q637" i="1"/>
  <c r="T636" i="1"/>
  <c r="T638" i="25" l="1"/>
  <c r="Q639" i="25"/>
  <c r="O640" i="25"/>
  <c r="AC639" i="25"/>
  <c r="Q638" i="1"/>
  <c r="T637" i="1"/>
  <c r="T639" i="25" l="1"/>
  <c r="Q640" i="25"/>
  <c r="O641" i="25"/>
  <c r="AC640" i="25"/>
  <c r="Q639" i="1"/>
  <c r="T638" i="1"/>
  <c r="T640" i="25" l="1"/>
  <c r="Q641" i="25"/>
  <c r="O642" i="25"/>
  <c r="AC641" i="25"/>
  <c r="Q640" i="1"/>
  <c r="T639" i="1"/>
  <c r="Q642" i="25" l="1"/>
  <c r="T641" i="25"/>
  <c r="O643" i="25"/>
  <c r="AC642" i="25"/>
  <c r="Q641" i="1"/>
  <c r="T640" i="1"/>
  <c r="O644" i="25" l="1"/>
  <c r="AC643" i="25"/>
  <c r="T642" i="25"/>
  <c r="Q643" i="25"/>
  <c r="Q642" i="1"/>
  <c r="T641" i="1"/>
  <c r="Q644" i="25" l="1"/>
  <c r="T643" i="25"/>
  <c r="O645" i="25"/>
  <c r="AC644" i="25"/>
  <c r="Q643" i="1"/>
  <c r="T642" i="1"/>
  <c r="O646" i="25" l="1"/>
  <c r="AC645" i="25"/>
  <c r="Q645" i="25"/>
  <c r="T644" i="25"/>
  <c r="Q644" i="1"/>
  <c r="T643" i="1"/>
  <c r="T645" i="25" l="1"/>
  <c r="Q646" i="25"/>
  <c r="O647" i="25"/>
  <c r="AC646" i="25"/>
  <c r="Q645" i="1"/>
  <c r="T644" i="1"/>
  <c r="Q647" i="25" l="1"/>
  <c r="T646" i="25"/>
  <c r="O648" i="25"/>
  <c r="AC647" i="25"/>
  <c r="Q646" i="1"/>
  <c r="T645" i="1"/>
  <c r="O649" i="25" l="1"/>
  <c r="AC648" i="25"/>
  <c r="T647" i="25"/>
  <c r="Q648" i="25"/>
  <c r="Q647" i="1"/>
  <c r="T646" i="1"/>
  <c r="T648" i="25" l="1"/>
  <c r="Q649" i="25"/>
  <c r="O650" i="25"/>
  <c r="AC649" i="25"/>
  <c r="Q648" i="1"/>
  <c r="T647" i="1"/>
  <c r="T649" i="25" l="1"/>
  <c r="Q650" i="25"/>
  <c r="O651" i="25"/>
  <c r="AC650" i="25"/>
  <c r="Q649" i="1"/>
  <c r="T648" i="1"/>
  <c r="AC651" i="25" l="1"/>
  <c r="O652" i="25"/>
  <c r="T650" i="25"/>
  <c r="Q651" i="25"/>
  <c r="T649" i="1"/>
  <c r="Q650" i="1"/>
  <c r="T651" i="25" l="1"/>
  <c r="Q652" i="25"/>
  <c r="O653" i="25"/>
  <c r="AC652" i="25"/>
  <c r="Q651" i="1"/>
  <c r="T650" i="1"/>
  <c r="T652" i="25" l="1"/>
  <c r="Q653" i="25"/>
  <c r="AC653" i="25"/>
  <c r="O654" i="25"/>
  <c r="Q652" i="1"/>
  <c r="T651" i="1"/>
  <c r="AC654" i="25" l="1"/>
  <c r="O655" i="25"/>
  <c r="T653" i="25"/>
  <c r="Q654" i="25"/>
  <c r="Q653" i="1"/>
  <c r="T652" i="1"/>
  <c r="T654" i="25" l="1"/>
  <c r="Q655" i="25"/>
  <c r="O656" i="25"/>
  <c r="AC655" i="25"/>
  <c r="Q654" i="1"/>
  <c r="T653" i="1"/>
  <c r="T655" i="25" l="1"/>
  <c r="Q656" i="25"/>
  <c r="AC656" i="25"/>
  <c r="O657" i="25"/>
  <c r="Q655" i="1"/>
  <c r="T654" i="1"/>
  <c r="T656" i="25" l="1"/>
  <c r="Q657" i="25"/>
  <c r="AC657" i="25"/>
  <c r="O658" i="25"/>
  <c r="Q656" i="1"/>
  <c r="T655" i="1"/>
  <c r="O659" i="25" l="1"/>
  <c r="AC658" i="25"/>
  <c r="T657" i="25"/>
  <c r="Q658" i="25"/>
  <c r="T656" i="1"/>
  <c r="Q657" i="1"/>
  <c r="T658" i="25" l="1"/>
  <c r="Q659" i="25"/>
  <c r="AC659" i="25"/>
  <c r="O660" i="25"/>
  <c r="Q658" i="1"/>
  <c r="T657" i="1"/>
  <c r="T659" i="25" l="1"/>
  <c r="Q660" i="25"/>
  <c r="O661" i="25"/>
  <c r="AC660" i="25"/>
  <c r="Q659" i="1"/>
  <c r="T658" i="1"/>
  <c r="T660" i="25" l="1"/>
  <c r="Q661" i="25"/>
  <c r="O662" i="25"/>
  <c r="AC661" i="25"/>
  <c r="Q660" i="1"/>
  <c r="T659" i="1"/>
  <c r="T661" i="25" l="1"/>
  <c r="Q662" i="25"/>
  <c r="O663" i="25"/>
  <c r="AC662" i="25"/>
  <c r="T660" i="1"/>
  <c r="Q661" i="1"/>
  <c r="T662" i="25" l="1"/>
  <c r="Q663" i="25"/>
  <c r="O664" i="25"/>
  <c r="AC663" i="25"/>
  <c r="T661" i="1"/>
  <c r="Q662" i="1"/>
  <c r="T663" i="25" l="1"/>
  <c r="Q664" i="25"/>
  <c r="O665" i="25"/>
  <c r="AC664" i="25"/>
  <c r="Q663" i="1"/>
  <c r="T662" i="1"/>
  <c r="T664" i="25" l="1"/>
  <c r="Q665" i="25"/>
  <c r="O666" i="25"/>
  <c r="AC665" i="25"/>
  <c r="Q664" i="1"/>
  <c r="T663" i="1"/>
  <c r="T665" i="25" l="1"/>
  <c r="Q666" i="25"/>
  <c r="O667" i="25"/>
  <c r="AC666" i="25"/>
  <c r="Q665" i="1"/>
  <c r="T664" i="1"/>
  <c r="T666" i="25" l="1"/>
  <c r="Q667" i="25"/>
  <c r="O668" i="25"/>
  <c r="AC667" i="25"/>
  <c r="Q666" i="1"/>
  <c r="T665" i="1"/>
  <c r="T667" i="25" l="1"/>
  <c r="Q668" i="25"/>
  <c r="O669" i="25"/>
  <c r="AC668" i="25"/>
  <c r="Q667" i="1"/>
  <c r="T666" i="1"/>
  <c r="T668" i="25" l="1"/>
  <c r="Q669" i="25"/>
  <c r="O670" i="25"/>
  <c r="AC669" i="25"/>
  <c r="Q668" i="1"/>
  <c r="T667" i="1"/>
  <c r="T669" i="25" l="1"/>
  <c r="Q670" i="25"/>
  <c r="O671" i="25"/>
  <c r="AC670" i="25"/>
  <c r="Q669" i="1"/>
  <c r="T668" i="1"/>
  <c r="T670" i="25" l="1"/>
  <c r="Q671" i="25"/>
  <c r="O672" i="25"/>
  <c r="AC671" i="25"/>
  <c r="Q670" i="1"/>
  <c r="T669" i="1"/>
  <c r="T671" i="25" l="1"/>
  <c r="Q672" i="25"/>
  <c r="O673" i="25"/>
  <c r="AC672" i="25"/>
  <c r="Q671" i="1"/>
  <c r="T670" i="1"/>
  <c r="Q673" i="25" l="1"/>
  <c r="T672" i="25"/>
  <c r="O674" i="25"/>
  <c r="AC673" i="25"/>
  <c r="Q672" i="1"/>
  <c r="T671" i="1"/>
  <c r="AC674" i="25" l="1"/>
  <c r="O675" i="25"/>
  <c r="Q674" i="25"/>
  <c r="T673" i="25"/>
  <c r="T672" i="1"/>
  <c r="Q673" i="1"/>
  <c r="O676" i="25" l="1"/>
  <c r="AC675" i="25"/>
  <c r="T674" i="25"/>
  <c r="Q675" i="25"/>
  <c r="Q674" i="1"/>
  <c r="T673" i="1"/>
  <c r="Q676" i="25" l="1"/>
  <c r="T675" i="25"/>
  <c r="O677" i="25"/>
  <c r="AC676" i="25"/>
  <c r="Q675" i="1"/>
  <c r="T674" i="1"/>
  <c r="AC677" i="25" l="1"/>
  <c r="O678" i="25"/>
  <c r="Q677" i="25"/>
  <c r="T676" i="25"/>
  <c r="Q676" i="1"/>
  <c r="T675" i="1"/>
  <c r="O679" i="25" l="1"/>
  <c r="AC678" i="25"/>
  <c r="T677" i="25"/>
  <c r="Q678" i="25"/>
  <c r="Q677" i="1"/>
  <c r="T676" i="1"/>
  <c r="Q679" i="25" l="1"/>
  <c r="T678" i="25"/>
  <c r="O680" i="25"/>
  <c r="AC679" i="25"/>
  <c r="T677" i="1"/>
  <c r="Q678" i="1"/>
  <c r="AC680" i="25" l="1"/>
  <c r="O681" i="25"/>
  <c r="Q680" i="25"/>
  <c r="T679" i="25"/>
  <c r="Q679" i="1"/>
  <c r="T678" i="1"/>
  <c r="O682" i="25" l="1"/>
  <c r="AC681" i="25"/>
  <c r="Q681" i="25"/>
  <c r="T680" i="25"/>
  <c r="Q680" i="1"/>
  <c r="T679" i="1"/>
  <c r="Q682" i="25" l="1"/>
  <c r="T681" i="25"/>
  <c r="O683" i="25"/>
  <c r="AC682" i="25"/>
  <c r="Q681" i="1"/>
  <c r="T680" i="1"/>
  <c r="AC683" i="25" l="1"/>
  <c r="O684" i="25"/>
  <c r="Q683" i="25"/>
  <c r="T682" i="25"/>
  <c r="Q682" i="1"/>
  <c r="T681" i="1"/>
  <c r="O685" i="25" l="1"/>
  <c r="AC684" i="25"/>
  <c r="Q684" i="25"/>
  <c r="T683" i="25"/>
  <c r="Q683" i="1"/>
  <c r="T682" i="1"/>
  <c r="Q685" i="25" l="1"/>
  <c r="T684" i="25"/>
  <c r="O686" i="25"/>
  <c r="AC685" i="25"/>
  <c r="Q684" i="1"/>
  <c r="T683" i="1"/>
  <c r="AC686" i="25" l="1"/>
  <c r="O687" i="25"/>
  <c r="Q686" i="25"/>
  <c r="T685" i="25"/>
  <c r="Q685" i="1"/>
  <c r="T684" i="1"/>
  <c r="O688" i="25" l="1"/>
  <c r="AC687" i="25"/>
  <c r="Q687" i="25"/>
  <c r="T686" i="25"/>
  <c r="Q686" i="1"/>
  <c r="T685" i="1"/>
  <c r="Q688" i="25" l="1"/>
  <c r="T687" i="25"/>
  <c r="O689" i="25"/>
  <c r="AC688" i="25"/>
  <c r="Q687" i="1"/>
  <c r="T686" i="1"/>
  <c r="AC689" i="25" l="1"/>
  <c r="O690" i="25"/>
  <c r="Q689" i="25"/>
  <c r="T688" i="25"/>
  <c r="Q688" i="1"/>
  <c r="T687" i="1"/>
  <c r="O691" i="25" l="1"/>
  <c r="AC690" i="25"/>
  <c r="T689" i="25"/>
  <c r="Q690" i="25"/>
  <c r="Q689" i="1"/>
  <c r="T688" i="1"/>
  <c r="Q691" i="25" l="1"/>
  <c r="T690" i="25"/>
  <c r="O692" i="25"/>
  <c r="AC691" i="25"/>
  <c r="Q690" i="1"/>
  <c r="T689" i="1"/>
  <c r="O693" i="25" l="1"/>
  <c r="AC692" i="25"/>
  <c r="Q692" i="25"/>
  <c r="T691" i="25"/>
  <c r="Q691" i="1"/>
  <c r="T690" i="1"/>
  <c r="T692" i="25" l="1"/>
  <c r="Q693" i="25"/>
  <c r="O694" i="25"/>
  <c r="AC693" i="25"/>
  <c r="T691" i="1"/>
  <c r="Q692" i="1"/>
  <c r="T693" i="25" l="1"/>
  <c r="Q694" i="25"/>
  <c r="AC694" i="25"/>
  <c r="O695" i="25"/>
  <c r="Q693" i="1"/>
  <c r="T692" i="1"/>
  <c r="O696" i="25" l="1"/>
  <c r="AC695" i="25"/>
  <c r="T694" i="25"/>
  <c r="Q695" i="25"/>
  <c r="Q694" i="1"/>
  <c r="T693" i="1"/>
  <c r="Q696" i="25" l="1"/>
  <c r="T695" i="25"/>
  <c r="O697" i="25"/>
  <c r="AC696" i="25"/>
  <c r="Q695" i="1"/>
  <c r="T694" i="1"/>
  <c r="O698" i="25" l="1"/>
  <c r="AC697" i="25"/>
  <c r="Q697" i="25"/>
  <c r="T696" i="25"/>
  <c r="Q696" i="1"/>
  <c r="T695" i="1"/>
  <c r="Q698" i="25" l="1"/>
  <c r="T697" i="25"/>
  <c r="AC698" i="25"/>
  <c r="O699" i="25"/>
  <c r="Q697" i="1"/>
  <c r="T696" i="1"/>
  <c r="O700" i="25" l="1"/>
  <c r="AC699" i="25"/>
  <c r="Q699" i="25"/>
  <c r="T698" i="25"/>
  <c r="Q698" i="1"/>
  <c r="T697" i="1"/>
  <c r="Q700" i="25" l="1"/>
  <c r="T699" i="25"/>
  <c r="AC700" i="25"/>
  <c r="O701" i="25"/>
  <c r="Q699" i="1"/>
  <c r="T698" i="1"/>
  <c r="O702" i="25" l="1"/>
  <c r="AC701" i="25"/>
  <c r="Q701" i="25"/>
  <c r="T700" i="25"/>
  <c r="T699" i="1"/>
  <c r="Q700" i="1"/>
  <c r="T701" i="25" l="1"/>
  <c r="Q702" i="25"/>
  <c r="O703" i="25"/>
  <c r="AC702" i="25"/>
  <c r="T700" i="1"/>
  <c r="Q701" i="1"/>
  <c r="Q703" i="25" l="1"/>
  <c r="T702" i="25"/>
  <c r="AC703" i="25"/>
  <c r="O704" i="25"/>
  <c r="Q702" i="1"/>
  <c r="T701" i="1"/>
  <c r="O705" i="25" l="1"/>
  <c r="AC704" i="25"/>
  <c r="T703" i="25"/>
  <c r="Q704" i="25"/>
  <c r="Q703" i="1"/>
  <c r="T702" i="1"/>
  <c r="T704" i="25" l="1"/>
  <c r="Q705" i="25"/>
  <c r="O706" i="25"/>
  <c r="AC705" i="25"/>
  <c r="T703" i="1"/>
  <c r="Q704" i="1"/>
  <c r="Q706" i="25" l="1"/>
  <c r="T705" i="25"/>
  <c r="O707" i="25"/>
  <c r="AC706" i="25"/>
  <c r="T704" i="1"/>
  <c r="Q705" i="1"/>
  <c r="AC707" i="25" l="1"/>
  <c r="O708" i="25"/>
  <c r="T706" i="25"/>
  <c r="Q707" i="25"/>
  <c r="Q706" i="1"/>
  <c r="T705" i="1"/>
  <c r="O709" i="25" l="1"/>
  <c r="AC708" i="25"/>
  <c r="T707" i="25"/>
  <c r="Q708" i="25"/>
  <c r="Q707" i="1"/>
  <c r="T706" i="1"/>
  <c r="T708" i="25" l="1"/>
  <c r="Q709" i="25"/>
  <c r="O710" i="25"/>
  <c r="AC709" i="25"/>
  <c r="T707" i="1"/>
  <c r="Q708" i="1"/>
  <c r="T709" i="25" l="1"/>
  <c r="Q710" i="25"/>
  <c r="AC710" i="25"/>
  <c r="O711" i="25"/>
  <c r="Q709" i="1"/>
  <c r="T708" i="1"/>
  <c r="T710" i="25" l="1"/>
  <c r="Q711" i="25"/>
  <c r="O712" i="25"/>
  <c r="AC711" i="25"/>
  <c r="Q710" i="1"/>
  <c r="T709" i="1"/>
  <c r="T711" i="25" l="1"/>
  <c r="Q712" i="25"/>
  <c r="O713" i="25"/>
  <c r="AC712" i="25"/>
  <c r="Q711" i="1"/>
  <c r="T710" i="1"/>
  <c r="T712" i="25" l="1"/>
  <c r="Q713" i="25"/>
  <c r="AC713" i="25"/>
  <c r="O714" i="25"/>
  <c r="Q712" i="1"/>
  <c r="T711" i="1"/>
  <c r="T713" i="25" l="1"/>
  <c r="Q714" i="25"/>
  <c r="O715" i="25"/>
  <c r="AC714" i="25"/>
  <c r="Q713" i="1"/>
  <c r="T712" i="1"/>
  <c r="T714" i="25" l="1"/>
  <c r="Q715" i="25"/>
  <c r="AC715" i="25"/>
  <c r="O716" i="25"/>
  <c r="T713" i="1"/>
  <c r="Q714" i="1"/>
  <c r="T715" i="25" l="1"/>
  <c r="Q716" i="25"/>
  <c r="AC716" i="25"/>
  <c r="O717" i="25"/>
  <c r="T714" i="1"/>
  <c r="Q715" i="1"/>
  <c r="T716" i="25" l="1"/>
  <c r="Q717" i="25"/>
  <c r="O718" i="25"/>
  <c r="AC717" i="25"/>
  <c r="Q716" i="1"/>
  <c r="T715" i="1"/>
  <c r="T717" i="25" l="1"/>
  <c r="Q718" i="25"/>
  <c r="AC718" i="25"/>
  <c r="O719" i="25"/>
  <c r="T716" i="1"/>
  <c r="Q717" i="1"/>
  <c r="T718" i="25" l="1"/>
  <c r="Q719" i="25"/>
  <c r="O720" i="25"/>
  <c r="AC719" i="25"/>
  <c r="T717" i="1"/>
  <c r="Q718" i="1"/>
  <c r="T719" i="25" l="1"/>
  <c r="Q720" i="25"/>
  <c r="O721" i="25"/>
  <c r="AC720" i="25"/>
  <c r="T718" i="1"/>
  <c r="Q719" i="1"/>
  <c r="T720" i="25" l="1"/>
  <c r="Q721" i="25"/>
  <c r="AC721" i="25"/>
  <c r="O722" i="25"/>
  <c r="Q720" i="1"/>
  <c r="T719" i="1"/>
  <c r="T721" i="25" l="1"/>
  <c r="Q722" i="25"/>
  <c r="O723" i="25"/>
  <c r="AC722" i="25"/>
  <c r="Q721" i="1"/>
  <c r="T720" i="1"/>
  <c r="T722" i="25" l="1"/>
  <c r="Q723" i="25"/>
  <c r="O724" i="25"/>
  <c r="AC723" i="25"/>
  <c r="Q722" i="1"/>
  <c r="T721" i="1"/>
  <c r="T723" i="25" l="1"/>
  <c r="Q724" i="25"/>
  <c r="AC724" i="25"/>
  <c r="O725" i="25"/>
  <c r="T722" i="1"/>
  <c r="Q723" i="1"/>
  <c r="T724" i="25" l="1"/>
  <c r="Q725" i="25"/>
  <c r="O726" i="25"/>
  <c r="AC725" i="25"/>
  <c r="T723" i="1"/>
  <c r="Q724" i="1"/>
  <c r="T725" i="25" l="1"/>
  <c r="Q726" i="25"/>
  <c r="O727" i="25"/>
  <c r="AC726" i="25"/>
  <c r="Q725" i="1"/>
  <c r="T724" i="1"/>
  <c r="T726" i="25" l="1"/>
  <c r="Q727" i="25"/>
  <c r="AC727" i="25"/>
  <c r="O728" i="25"/>
  <c r="T725" i="1"/>
  <c r="Q726" i="1"/>
  <c r="T727" i="25" l="1"/>
  <c r="Q728" i="25"/>
  <c r="O729" i="25"/>
  <c r="AC728" i="25"/>
  <c r="T726" i="1"/>
  <c r="Q727" i="1"/>
  <c r="T728" i="25" l="1"/>
  <c r="Q729" i="25"/>
  <c r="O730" i="25"/>
  <c r="AC729" i="25"/>
  <c r="Q728" i="1"/>
  <c r="T727" i="1"/>
  <c r="T729" i="25" l="1"/>
  <c r="Q730" i="25"/>
  <c r="AC730" i="25"/>
  <c r="O731" i="25"/>
  <c r="Q729" i="1"/>
  <c r="T728" i="1"/>
  <c r="O732" i="25" l="1"/>
  <c r="AC731" i="25"/>
  <c r="Q731" i="25"/>
  <c r="T730" i="25"/>
  <c r="T729" i="1"/>
  <c r="Q730" i="1"/>
  <c r="Q732" i="25" l="1"/>
  <c r="T731" i="25"/>
  <c r="O733" i="25"/>
  <c r="AC732" i="25"/>
  <c r="T730" i="1"/>
  <c r="Q731" i="1"/>
  <c r="AC733" i="25" l="1"/>
  <c r="O734" i="25"/>
  <c r="Q733" i="25"/>
  <c r="T732" i="25"/>
  <c r="T731" i="1"/>
  <c r="Q732" i="1"/>
  <c r="O735" i="25" l="1"/>
  <c r="AC734" i="25"/>
  <c r="Q734" i="25"/>
  <c r="T733" i="25"/>
  <c r="Q733" i="1"/>
  <c r="T732" i="1"/>
  <c r="Q735" i="25" l="1"/>
  <c r="T734" i="25"/>
  <c r="O736" i="25"/>
  <c r="AC735" i="25"/>
  <c r="T733" i="1"/>
  <c r="Q734" i="1"/>
  <c r="AC736" i="25" l="1"/>
  <c r="O737" i="25"/>
  <c r="T735" i="25"/>
  <c r="Q736" i="25"/>
  <c r="T734" i="1"/>
  <c r="Q735" i="1"/>
  <c r="O738" i="25" l="1"/>
  <c r="AC737" i="25"/>
  <c r="Q737" i="25"/>
  <c r="T736" i="25"/>
  <c r="Q736" i="1"/>
  <c r="T735" i="1"/>
  <c r="T737" i="25" l="1"/>
  <c r="Q738" i="25"/>
  <c r="O739" i="25"/>
  <c r="AC738" i="25"/>
  <c r="Q737" i="1"/>
  <c r="T736" i="1"/>
  <c r="T738" i="25" l="1"/>
  <c r="Q739" i="25"/>
  <c r="AC739" i="25"/>
  <c r="O740" i="25"/>
  <c r="Q738" i="1"/>
  <c r="T737" i="1"/>
  <c r="Q740" i="25" l="1"/>
  <c r="T739" i="25"/>
  <c r="O741" i="25"/>
  <c r="AC740" i="25"/>
  <c r="Q739" i="1"/>
  <c r="T738" i="1"/>
  <c r="O742" i="25" l="1"/>
  <c r="AC741" i="25"/>
  <c r="Q741" i="25"/>
  <c r="T740" i="25"/>
  <c r="Q740" i="1"/>
  <c r="T739" i="1"/>
  <c r="O743" i="25" l="1"/>
  <c r="AC742" i="25"/>
  <c r="Q742" i="25"/>
  <c r="T741" i="25"/>
  <c r="Q741" i="1"/>
  <c r="T740" i="1"/>
  <c r="T742" i="25" l="1"/>
  <c r="Q743" i="25"/>
  <c r="AC743" i="25"/>
  <c r="O744" i="25"/>
  <c r="Q742" i="1"/>
  <c r="T741" i="1"/>
  <c r="T743" i="25" l="1"/>
  <c r="Q744" i="25"/>
  <c r="O745" i="25"/>
  <c r="AC744" i="25"/>
  <c r="Q743" i="1"/>
  <c r="T742" i="1"/>
  <c r="T744" i="25" l="1"/>
  <c r="Q745" i="25"/>
  <c r="O746" i="25"/>
  <c r="AC745" i="25"/>
  <c r="Q744" i="1"/>
  <c r="T743" i="1"/>
  <c r="T745" i="25" l="1"/>
  <c r="Q746" i="25"/>
  <c r="O747" i="25"/>
  <c r="AC746" i="25"/>
  <c r="Q745" i="1"/>
  <c r="T744" i="1"/>
  <c r="T746" i="25" l="1"/>
  <c r="Q747" i="25"/>
  <c r="O748" i="25"/>
  <c r="AC747" i="25"/>
  <c r="Q746" i="1"/>
  <c r="T745" i="1"/>
  <c r="T747" i="25" l="1"/>
  <c r="Q748" i="25"/>
  <c r="AC748" i="25"/>
  <c r="O749" i="25"/>
  <c r="Q747" i="1"/>
  <c r="T746" i="1"/>
  <c r="AC749" i="25" l="1"/>
  <c r="O750" i="25"/>
  <c r="T748" i="25"/>
  <c r="Q749" i="25"/>
  <c r="Q748" i="1"/>
  <c r="T747" i="1"/>
  <c r="O751" i="25" l="1"/>
  <c r="AC750" i="25"/>
  <c r="T749" i="25"/>
  <c r="Q750" i="25"/>
  <c r="Q749" i="1"/>
  <c r="T748" i="1"/>
  <c r="T750" i="25" l="1"/>
  <c r="Q751" i="25"/>
  <c r="AC751" i="25"/>
  <c r="O752" i="25"/>
  <c r="Q750" i="1"/>
  <c r="T749" i="1"/>
  <c r="T751" i="25" l="1"/>
  <c r="Q752" i="25"/>
  <c r="AC752" i="25"/>
  <c r="O753" i="25"/>
  <c r="Q751" i="1"/>
  <c r="T750" i="1"/>
  <c r="T752" i="25" l="1"/>
  <c r="Q753" i="25"/>
  <c r="O754" i="25"/>
  <c r="AC753" i="25"/>
  <c r="Q752" i="1"/>
  <c r="T751" i="1"/>
  <c r="T753" i="25" l="1"/>
  <c r="Q754" i="25"/>
  <c r="AC754" i="25"/>
  <c r="O755" i="25"/>
  <c r="Q753" i="1"/>
  <c r="T752" i="1"/>
  <c r="O756" i="25" l="1"/>
  <c r="AC755" i="25"/>
  <c r="T754" i="25"/>
  <c r="Q755" i="25"/>
  <c r="Q754" i="1"/>
  <c r="T753" i="1"/>
  <c r="T755" i="25" l="1"/>
  <c r="Q756" i="25"/>
  <c r="O757" i="25"/>
  <c r="AC756" i="25"/>
  <c r="Q755" i="1"/>
  <c r="T754" i="1"/>
  <c r="T756" i="25" l="1"/>
  <c r="Q757" i="25"/>
  <c r="AC757" i="25"/>
  <c r="O758" i="25"/>
  <c r="T755" i="1"/>
  <c r="Q756" i="1"/>
  <c r="T757" i="25" l="1"/>
  <c r="Q758" i="25"/>
  <c r="AC758" i="25"/>
  <c r="O759" i="25"/>
  <c r="Q757" i="1"/>
  <c r="T756" i="1"/>
  <c r="O760" i="25" l="1"/>
  <c r="AC759" i="25"/>
  <c r="T758" i="25"/>
  <c r="Q759" i="25"/>
  <c r="T757" i="1"/>
  <c r="Q758" i="1"/>
  <c r="T759" i="25" l="1"/>
  <c r="Q760" i="25"/>
  <c r="AC760" i="25"/>
  <c r="O761" i="25"/>
  <c r="Q759" i="1"/>
  <c r="T758" i="1"/>
  <c r="T760" i="25" l="1"/>
  <c r="Q761" i="25"/>
  <c r="AC761" i="25"/>
  <c r="O762" i="25"/>
  <c r="Q760" i="1"/>
  <c r="T759" i="1"/>
  <c r="O763" i="25" l="1"/>
  <c r="AC762" i="25"/>
  <c r="Q762" i="25"/>
  <c r="T761" i="25"/>
  <c r="Q761" i="1"/>
  <c r="T760" i="1"/>
  <c r="Q763" i="25" l="1"/>
  <c r="T762" i="25"/>
  <c r="AC763" i="25"/>
  <c r="O764" i="25"/>
  <c r="Q762" i="1"/>
  <c r="T761" i="1"/>
  <c r="AC764" i="25" l="1"/>
  <c r="O765" i="25"/>
  <c r="T763" i="25"/>
  <c r="Q764" i="25"/>
  <c r="Q763" i="1"/>
  <c r="T762" i="1"/>
  <c r="O766" i="25" l="1"/>
  <c r="AC765" i="25"/>
  <c r="T764" i="25"/>
  <c r="Q765" i="25"/>
  <c r="Q764" i="1"/>
  <c r="T763" i="1"/>
  <c r="T765" i="25" l="1"/>
  <c r="Q766" i="25"/>
  <c r="O767" i="25"/>
  <c r="AC766" i="25"/>
  <c r="Q765" i="1"/>
  <c r="T764" i="1"/>
  <c r="T766" i="25" l="1"/>
  <c r="Q767" i="25"/>
  <c r="AC767" i="25"/>
  <c r="O768" i="25"/>
  <c r="Q766" i="1"/>
  <c r="T765" i="1"/>
  <c r="T767" i="25" l="1"/>
  <c r="Q768" i="25"/>
  <c r="O769" i="25"/>
  <c r="AC768" i="25"/>
  <c r="Q767" i="1"/>
  <c r="T766" i="1"/>
  <c r="Q769" i="25" l="1"/>
  <c r="T768" i="25"/>
  <c r="AC769" i="25"/>
  <c r="O770" i="25"/>
  <c r="Q768" i="1"/>
  <c r="T767" i="1"/>
  <c r="AC770" i="25" l="1"/>
  <c r="O771" i="25"/>
  <c r="Q770" i="25"/>
  <c r="T769" i="25"/>
  <c r="Q769" i="1"/>
  <c r="T768" i="1"/>
  <c r="O772" i="25" l="1"/>
  <c r="AC771" i="25"/>
  <c r="T770" i="25"/>
  <c r="Q771" i="25"/>
  <c r="Q770" i="1"/>
  <c r="T769" i="1"/>
  <c r="T771" i="25" l="1"/>
  <c r="Q772" i="25"/>
  <c r="AC772" i="25"/>
  <c r="O773" i="25"/>
  <c r="Q771" i="1"/>
  <c r="T770" i="1"/>
  <c r="AC773" i="25" l="1"/>
  <c r="O774" i="25"/>
  <c r="T772" i="25"/>
  <c r="Q773" i="25"/>
  <c r="Q772" i="1"/>
  <c r="T771" i="1"/>
  <c r="O775" i="25" l="1"/>
  <c r="AC774" i="25"/>
  <c r="T773" i="25"/>
  <c r="Q774" i="25"/>
  <c r="T772" i="1"/>
  <c r="Q773" i="1"/>
  <c r="T774" i="25" l="1"/>
  <c r="Q775" i="25"/>
  <c r="AC775" i="25"/>
  <c r="O776" i="25"/>
  <c r="Q774" i="1"/>
  <c r="T773" i="1"/>
  <c r="AC776" i="25" l="1"/>
  <c r="O777" i="25"/>
  <c r="Q776" i="25"/>
  <c r="T775" i="25"/>
  <c r="T774" i="1"/>
  <c r="Q775" i="1"/>
  <c r="O778" i="25" l="1"/>
  <c r="AC777" i="25"/>
  <c r="Q777" i="25"/>
  <c r="T776" i="25"/>
  <c r="Q776" i="1"/>
  <c r="T775" i="1"/>
  <c r="T777" i="25" l="1"/>
  <c r="Q778" i="25"/>
  <c r="AC778" i="25"/>
  <c r="O779" i="25"/>
  <c r="T776" i="1"/>
  <c r="Q777" i="1"/>
  <c r="T778" i="25" l="1"/>
  <c r="Q779" i="25"/>
  <c r="AC779" i="25"/>
  <c r="O780" i="25"/>
  <c r="Q778" i="1"/>
  <c r="T777" i="1"/>
  <c r="T779" i="25" l="1"/>
  <c r="Q780" i="25"/>
  <c r="O781" i="25"/>
  <c r="AC780" i="25"/>
  <c r="T778" i="1"/>
  <c r="Q779" i="1"/>
  <c r="T780" i="25" l="1"/>
  <c r="Q781" i="25"/>
  <c r="O782" i="25"/>
  <c r="AC781" i="25"/>
  <c r="Q780" i="1"/>
  <c r="T779" i="1"/>
  <c r="T781" i="25" l="1"/>
  <c r="Q782" i="25"/>
  <c r="O783" i="25"/>
  <c r="AC782" i="25"/>
  <c r="Q781" i="1"/>
  <c r="T780" i="1"/>
  <c r="Q783" i="25" l="1"/>
  <c r="T782" i="25"/>
  <c r="O784" i="25"/>
  <c r="AC783" i="25"/>
  <c r="Q782" i="1"/>
  <c r="T781" i="1"/>
  <c r="AC784" i="25" l="1"/>
  <c r="O785" i="25"/>
  <c r="Q784" i="25"/>
  <c r="T783" i="25"/>
  <c r="Q783" i="1"/>
  <c r="T782" i="1"/>
  <c r="O786" i="25" l="1"/>
  <c r="AC785" i="25"/>
  <c r="T784" i="25"/>
  <c r="Q785" i="25"/>
  <c r="Q784" i="1"/>
  <c r="T783" i="1"/>
  <c r="Q786" i="25" l="1"/>
  <c r="T785" i="25"/>
  <c r="O787" i="25"/>
  <c r="AC786" i="25"/>
  <c r="Q785" i="1"/>
  <c r="T784" i="1"/>
  <c r="AC787" i="25" l="1"/>
  <c r="O788" i="25"/>
  <c r="Q787" i="25"/>
  <c r="T786" i="25"/>
  <c r="Q786" i="1"/>
  <c r="T785" i="1"/>
  <c r="O789" i="25" l="1"/>
  <c r="AC788" i="25"/>
  <c r="T787" i="25"/>
  <c r="Q788" i="25"/>
  <c r="Q787" i="1"/>
  <c r="T786" i="1"/>
  <c r="Q789" i="25" l="1"/>
  <c r="T788" i="25"/>
  <c r="O790" i="25"/>
  <c r="AC789" i="25"/>
  <c r="T787" i="1"/>
  <c r="Q788" i="1"/>
  <c r="AC790" i="25" l="1"/>
  <c r="O791" i="25"/>
  <c r="Q790" i="25"/>
  <c r="T789" i="25"/>
  <c r="Q789" i="1"/>
  <c r="T788" i="1"/>
  <c r="O792" i="25" l="1"/>
  <c r="AC791" i="25"/>
  <c r="T790" i="25"/>
  <c r="Q791" i="25"/>
  <c r="Q790" i="1"/>
  <c r="T789" i="1"/>
  <c r="Q792" i="25" l="1"/>
  <c r="T791" i="25"/>
  <c r="O793" i="25"/>
  <c r="AC792" i="25"/>
  <c r="T790" i="1"/>
  <c r="Q791" i="1"/>
  <c r="AC793" i="25" l="1"/>
  <c r="O794" i="25"/>
  <c r="Q793" i="25"/>
  <c r="T792" i="25"/>
  <c r="Q792" i="1"/>
  <c r="T791" i="1"/>
  <c r="O795" i="25" l="1"/>
  <c r="AC794" i="25"/>
  <c r="T793" i="25"/>
  <c r="Q794" i="25"/>
  <c r="Q793" i="1"/>
  <c r="T792" i="1"/>
  <c r="Q795" i="25" l="1"/>
  <c r="T794" i="25"/>
  <c r="O796" i="25"/>
  <c r="AC795" i="25"/>
  <c r="T793" i="1"/>
  <c r="Q794" i="1"/>
  <c r="AC796" i="25" l="1"/>
  <c r="O797" i="25"/>
  <c r="Q796" i="25"/>
  <c r="T795" i="25"/>
  <c r="Q795" i="1"/>
  <c r="T794" i="1"/>
  <c r="O798" i="25" l="1"/>
  <c r="AC797" i="25"/>
  <c r="T796" i="25"/>
  <c r="Q797" i="25"/>
  <c r="Q796" i="1"/>
  <c r="T795" i="1"/>
  <c r="T797" i="25" l="1"/>
  <c r="Q798" i="25"/>
  <c r="O799" i="25"/>
  <c r="AC798" i="25"/>
  <c r="Q797" i="1"/>
  <c r="T796" i="1"/>
  <c r="Q799" i="25" l="1"/>
  <c r="T798" i="25"/>
  <c r="AC799" i="25"/>
  <c r="O800" i="25"/>
  <c r="Q798" i="1"/>
  <c r="T797" i="1"/>
  <c r="O801" i="25" l="1"/>
  <c r="AC800" i="25"/>
  <c r="T799" i="25"/>
  <c r="Q800" i="25"/>
  <c r="Q799" i="1"/>
  <c r="T798" i="1"/>
  <c r="Q801" i="25" l="1"/>
  <c r="T800" i="25"/>
  <c r="O802" i="25"/>
  <c r="AC801" i="25"/>
  <c r="Q800" i="1"/>
  <c r="T799" i="1"/>
  <c r="AC802" i="25" l="1"/>
  <c r="O803" i="25"/>
  <c r="Q802" i="25"/>
  <c r="T801" i="25"/>
  <c r="Q801" i="1"/>
  <c r="T800" i="1"/>
  <c r="O804" i="25" l="1"/>
  <c r="AC803" i="25"/>
  <c r="T802" i="25"/>
  <c r="Q803" i="25"/>
  <c r="Q802" i="1"/>
  <c r="T801" i="1"/>
  <c r="Q804" i="25" l="1"/>
  <c r="T803" i="25"/>
  <c r="O805" i="25"/>
  <c r="AC804" i="25"/>
  <c r="Q803" i="1"/>
  <c r="T802" i="1"/>
  <c r="AC805" i="25" l="1"/>
  <c r="O806" i="25"/>
  <c r="Q805" i="25"/>
  <c r="T804" i="25"/>
  <c r="Q804" i="1"/>
  <c r="T803" i="1"/>
  <c r="O807" i="25" l="1"/>
  <c r="AC806" i="25"/>
  <c r="T805" i="25"/>
  <c r="Q806" i="25"/>
  <c r="Q805" i="1"/>
  <c r="T804" i="1"/>
  <c r="Q807" i="25" l="1"/>
  <c r="T806" i="25"/>
  <c r="O808" i="25"/>
  <c r="AC807" i="25"/>
  <c r="Q806" i="1"/>
  <c r="T805" i="1"/>
  <c r="AC808" i="25" l="1"/>
  <c r="O809" i="25"/>
  <c r="Q808" i="25"/>
  <c r="T807" i="25"/>
  <c r="Q807" i="1"/>
  <c r="T806" i="1"/>
  <c r="O810" i="25" l="1"/>
  <c r="AC809" i="25"/>
  <c r="T808" i="25"/>
  <c r="Q809" i="25"/>
  <c r="Q808" i="1"/>
  <c r="T807" i="1"/>
  <c r="Q810" i="25" l="1"/>
  <c r="T809" i="25"/>
  <c r="O811" i="25"/>
  <c r="AC810" i="25"/>
  <c r="Q809" i="1"/>
  <c r="T808" i="1"/>
  <c r="AC811" i="25" l="1"/>
  <c r="O812" i="25"/>
  <c r="Q811" i="25"/>
  <c r="T810" i="25"/>
  <c r="Q810" i="1"/>
  <c r="T809" i="1"/>
  <c r="O813" i="25" l="1"/>
  <c r="AC812" i="25"/>
  <c r="T811" i="25"/>
  <c r="Q812" i="25"/>
  <c r="T810" i="1"/>
  <c r="Q811" i="1"/>
  <c r="T812" i="25" l="1"/>
  <c r="Q813" i="25"/>
  <c r="O814" i="25"/>
  <c r="AC813" i="25"/>
  <c r="Q812" i="1"/>
  <c r="T811" i="1"/>
  <c r="Q814" i="25" l="1"/>
  <c r="T813" i="25"/>
  <c r="AC814" i="25"/>
  <c r="O815" i="25"/>
  <c r="Q813" i="1"/>
  <c r="T812" i="1"/>
  <c r="O816" i="25" l="1"/>
  <c r="AC815" i="25"/>
  <c r="T814" i="25"/>
  <c r="Q815" i="25"/>
  <c r="Q814" i="1"/>
  <c r="T813" i="1"/>
  <c r="Q816" i="25" l="1"/>
  <c r="T815" i="25"/>
  <c r="O817" i="25"/>
  <c r="AC816" i="25"/>
  <c r="T814" i="1"/>
  <c r="Q815" i="1"/>
  <c r="AC817" i="25" l="1"/>
  <c r="O818" i="25"/>
  <c r="Q817" i="25"/>
  <c r="T816" i="25"/>
  <c r="Q816" i="1"/>
  <c r="T815" i="1"/>
  <c r="O819" i="25" l="1"/>
  <c r="AC818" i="25"/>
  <c r="T817" i="25"/>
  <c r="Q818" i="25"/>
  <c r="Q817" i="1"/>
  <c r="T816" i="1"/>
  <c r="Q819" i="25" l="1"/>
  <c r="T818" i="25"/>
  <c r="O820" i="25"/>
  <c r="AC819" i="25"/>
  <c r="Q818" i="1"/>
  <c r="T817" i="1"/>
  <c r="AC820" i="25" l="1"/>
  <c r="O821" i="25"/>
  <c r="Q820" i="25"/>
  <c r="T819" i="25"/>
  <c r="Q819" i="1"/>
  <c r="T818" i="1"/>
  <c r="O822" i="25" l="1"/>
  <c r="AC821" i="25"/>
  <c r="T820" i="25"/>
  <c r="Q821" i="25"/>
  <c r="Q820" i="1"/>
  <c r="T819" i="1"/>
  <c r="T821" i="25" l="1"/>
  <c r="Q822" i="25"/>
  <c r="O823" i="25"/>
  <c r="AC822" i="25"/>
  <c r="Q821" i="1"/>
  <c r="T820" i="1"/>
  <c r="Q823" i="25" l="1"/>
  <c r="T822" i="25"/>
  <c r="AC823" i="25"/>
  <c r="O824" i="25"/>
  <c r="Q822" i="1"/>
  <c r="T821" i="1"/>
  <c r="O825" i="25" l="1"/>
  <c r="AC824" i="25"/>
  <c r="T823" i="25"/>
  <c r="Q824" i="25"/>
  <c r="Q823" i="1"/>
  <c r="T822" i="1"/>
  <c r="T824" i="25" l="1"/>
  <c r="Q825" i="25"/>
  <c r="O826" i="25"/>
  <c r="AC825" i="25"/>
  <c r="Q824" i="1"/>
  <c r="T823" i="1"/>
  <c r="Q826" i="25" l="1"/>
  <c r="T825" i="25"/>
  <c r="AC826" i="25"/>
  <c r="O827" i="25"/>
  <c r="Q825" i="1"/>
  <c r="T824" i="1"/>
  <c r="O828" i="25" l="1"/>
  <c r="AC827" i="25"/>
  <c r="T826" i="25"/>
  <c r="Q827" i="25"/>
  <c r="Q826" i="1"/>
  <c r="T825" i="1"/>
  <c r="Q828" i="25" l="1"/>
  <c r="T827" i="25"/>
  <c r="O829" i="25"/>
  <c r="AC828" i="25"/>
  <c r="T826" i="1"/>
  <c r="Q827" i="1"/>
  <c r="AC829" i="25" l="1"/>
  <c r="O830" i="25"/>
  <c r="Q829" i="25"/>
  <c r="T828" i="25"/>
  <c r="T827" i="1"/>
  <c r="Q828" i="1"/>
  <c r="O831" i="25" l="1"/>
  <c r="AC830" i="25"/>
  <c r="T829" i="25"/>
  <c r="Q830" i="25"/>
  <c r="T828" i="1"/>
  <c r="Q829" i="1"/>
  <c r="Q831" i="25" l="1"/>
  <c r="T830" i="25"/>
  <c r="O832" i="25"/>
  <c r="AC831" i="25"/>
  <c r="T829" i="1"/>
  <c r="Q830" i="1"/>
  <c r="AC832" i="25" l="1"/>
  <c r="O833" i="25"/>
  <c r="Q832" i="25"/>
  <c r="T831" i="25"/>
  <c r="T830" i="1"/>
  <c r="Q831" i="1"/>
  <c r="O834" i="25" l="1"/>
  <c r="AC833" i="25"/>
  <c r="T832" i="25"/>
  <c r="Q833" i="25"/>
  <c r="T831" i="1"/>
  <c r="Q832" i="1"/>
  <c r="T833" i="25" l="1"/>
  <c r="Q834" i="25"/>
  <c r="O835" i="25"/>
  <c r="AC834" i="25"/>
  <c r="T832" i="1"/>
  <c r="Q833" i="1"/>
  <c r="Q835" i="25" l="1"/>
  <c r="T834" i="25"/>
  <c r="AC835" i="25"/>
  <c r="O836" i="25"/>
  <c r="T833" i="1"/>
  <c r="Q834" i="1"/>
  <c r="O837" i="25" l="1"/>
  <c r="AC836" i="25"/>
  <c r="T835" i="25"/>
  <c r="Q836" i="25"/>
  <c r="Q835" i="1"/>
  <c r="T834" i="1"/>
  <c r="T836" i="25" l="1"/>
  <c r="Q837" i="25"/>
  <c r="O838" i="25"/>
  <c r="AC837" i="25"/>
  <c r="Q836" i="1"/>
  <c r="T835" i="1"/>
  <c r="Q838" i="25" l="1"/>
  <c r="T837" i="25"/>
  <c r="AC838" i="25"/>
  <c r="O839" i="25"/>
  <c r="T836" i="1"/>
  <c r="Q837" i="1"/>
  <c r="O840" i="25" l="1"/>
  <c r="AC839" i="25"/>
  <c r="T838" i="25"/>
  <c r="Q839" i="25"/>
  <c r="T837" i="1"/>
  <c r="Q838" i="1"/>
  <c r="Q840" i="25" l="1"/>
  <c r="T839" i="25"/>
  <c r="O841" i="25"/>
  <c r="AC840" i="25"/>
  <c r="T838" i="1"/>
  <c r="Q839" i="1"/>
  <c r="AC841" i="25" l="1"/>
  <c r="O842" i="25"/>
  <c r="Q841" i="25"/>
  <c r="T840" i="25"/>
  <c r="Q840" i="1"/>
  <c r="T839" i="1"/>
  <c r="O843" i="25" l="1"/>
  <c r="AC842" i="25"/>
  <c r="T841" i="25"/>
  <c r="Q842" i="25"/>
  <c r="T840" i="1"/>
  <c r="Q841" i="1"/>
  <c r="Q843" i="25" l="1"/>
  <c r="T842" i="25"/>
  <c r="O844" i="25"/>
  <c r="AC843" i="25"/>
  <c r="T841" i="1"/>
  <c r="Q842" i="1"/>
  <c r="AC844" i="25" l="1"/>
  <c r="O845" i="25"/>
  <c r="Q844" i="25"/>
  <c r="T843" i="25"/>
  <c r="T842" i="1"/>
  <c r="Q843" i="1"/>
  <c r="O846" i="25" l="1"/>
  <c r="AC845" i="25"/>
  <c r="T844" i="25"/>
  <c r="Q845" i="25"/>
  <c r="T843" i="1"/>
  <c r="Q844" i="1"/>
  <c r="T845" i="25" l="1"/>
  <c r="Q846" i="25"/>
  <c r="O847" i="25"/>
  <c r="AC846" i="25"/>
  <c r="T844" i="1"/>
  <c r="Q845" i="1"/>
  <c r="Q847" i="25" l="1"/>
  <c r="T846" i="25"/>
  <c r="AC847" i="25"/>
  <c r="O848" i="25"/>
  <c r="T845" i="1"/>
  <c r="Q846" i="1"/>
  <c r="O849" i="25" l="1"/>
  <c r="AC848" i="25"/>
  <c r="T847" i="25"/>
  <c r="Q848" i="25"/>
  <c r="T846" i="1"/>
  <c r="Q847" i="1"/>
  <c r="T848" i="25" l="1"/>
  <c r="Q849" i="25"/>
  <c r="O850" i="25"/>
  <c r="AC849" i="25"/>
  <c r="T847" i="1"/>
  <c r="Q848" i="1"/>
  <c r="Q850" i="25" l="1"/>
  <c r="T849" i="25"/>
  <c r="AC850" i="25"/>
  <c r="O851" i="25"/>
  <c r="T848" i="1"/>
  <c r="Q849" i="1"/>
  <c r="O852" i="25" l="1"/>
  <c r="AC851" i="25"/>
  <c r="T850" i="25"/>
  <c r="Q851" i="25"/>
  <c r="T849" i="1"/>
  <c r="Q850" i="1"/>
  <c r="Q852" i="25" l="1"/>
  <c r="T851" i="25"/>
  <c r="O853" i="25"/>
  <c r="AC852" i="25"/>
  <c r="T850" i="1"/>
  <c r="Q851" i="1"/>
  <c r="AC853" i="25" l="1"/>
  <c r="O854" i="25"/>
  <c r="Q853" i="25"/>
  <c r="T852" i="25"/>
  <c r="T851" i="1"/>
  <c r="Q852" i="1"/>
  <c r="O855" i="25" l="1"/>
  <c r="AC854" i="25"/>
  <c r="T853" i="25"/>
  <c r="Q854" i="25"/>
  <c r="T852" i="1"/>
  <c r="Q853" i="1"/>
  <c r="Q855" i="25" l="1"/>
  <c r="T854" i="25"/>
  <c r="O856" i="25"/>
  <c r="AC855" i="25"/>
  <c r="Q854" i="1"/>
  <c r="T853" i="1"/>
  <c r="AC856" i="25" l="1"/>
  <c r="O857" i="25"/>
  <c r="Q856" i="25"/>
  <c r="T855" i="25"/>
  <c r="Q855" i="1"/>
  <c r="T854" i="1"/>
  <c r="O858" i="25" l="1"/>
  <c r="AC857" i="25"/>
  <c r="T856" i="25"/>
  <c r="Q857" i="25"/>
  <c r="Q856" i="1"/>
  <c r="T855" i="1"/>
  <c r="T857" i="25" l="1"/>
  <c r="Q858" i="25"/>
  <c r="O859" i="25"/>
  <c r="AC858" i="25"/>
  <c r="Q857" i="1"/>
  <c r="T856" i="1"/>
  <c r="Q859" i="25" l="1"/>
  <c r="T858" i="25"/>
  <c r="AC859" i="25"/>
  <c r="O860" i="25"/>
  <c r="Q858" i="1"/>
  <c r="T857" i="1"/>
  <c r="O861" i="25" l="1"/>
  <c r="AC860" i="25"/>
  <c r="T859" i="25"/>
  <c r="Q860" i="25"/>
  <c r="Q859" i="1"/>
  <c r="T858" i="1"/>
  <c r="T860" i="25" l="1"/>
  <c r="Q861" i="25"/>
  <c r="O862" i="25"/>
  <c r="AC861" i="25"/>
  <c r="Q860" i="1"/>
  <c r="T859" i="1"/>
  <c r="Q862" i="25" l="1"/>
  <c r="T861" i="25"/>
  <c r="AC862" i="25"/>
  <c r="O863" i="25"/>
  <c r="Q861" i="1"/>
  <c r="T860" i="1"/>
  <c r="O864" i="25" l="1"/>
  <c r="AC863" i="25"/>
  <c r="T862" i="25"/>
  <c r="Q863" i="25"/>
  <c r="Q862" i="1"/>
  <c r="T861" i="1"/>
  <c r="Q864" i="25" l="1"/>
  <c r="T863" i="25"/>
  <c r="O865" i="25"/>
  <c r="AC864" i="25"/>
  <c r="Q863" i="1"/>
  <c r="T862" i="1"/>
  <c r="AC865" i="25" l="1"/>
  <c r="O866" i="25"/>
  <c r="Q865" i="25"/>
  <c r="T864" i="25"/>
  <c r="Q864" i="1"/>
  <c r="T863" i="1"/>
  <c r="O867" i="25" l="1"/>
  <c r="AC866" i="25"/>
  <c r="T865" i="25"/>
  <c r="Q866" i="25"/>
  <c r="Q865" i="1"/>
  <c r="T864" i="1"/>
  <c r="Q867" i="25" l="1"/>
  <c r="T866" i="25"/>
  <c r="O868" i="25"/>
  <c r="AC867" i="25"/>
  <c r="Q866" i="1"/>
  <c r="T865" i="1"/>
  <c r="AC868" i="25" l="1"/>
  <c r="O869" i="25"/>
  <c r="Q868" i="25"/>
  <c r="T867" i="25"/>
  <c r="Q867" i="1"/>
  <c r="T866" i="1"/>
  <c r="O870" i="25" l="1"/>
  <c r="AC869" i="25"/>
  <c r="T868" i="25"/>
  <c r="Q869" i="25"/>
  <c r="Q868" i="1"/>
  <c r="T867" i="1"/>
  <c r="T869" i="25" l="1"/>
  <c r="Q870" i="25"/>
  <c r="O871" i="25"/>
  <c r="AC870" i="25"/>
  <c r="Q869" i="1"/>
  <c r="T868" i="1"/>
  <c r="Q871" i="25" l="1"/>
  <c r="T870" i="25"/>
  <c r="AC871" i="25"/>
  <c r="O872" i="25"/>
  <c r="Q870" i="1"/>
  <c r="T869" i="1"/>
  <c r="O873" i="25" l="1"/>
  <c r="AC872" i="25"/>
  <c r="T871" i="25"/>
  <c r="Q872" i="25"/>
  <c r="Q871" i="1"/>
  <c r="T870" i="1"/>
  <c r="T872" i="25" l="1"/>
  <c r="Q873" i="25"/>
  <c r="O874" i="25"/>
  <c r="AC873" i="25"/>
  <c r="Q872" i="1"/>
  <c r="T871" i="1"/>
  <c r="Q874" i="25" l="1"/>
  <c r="T873" i="25"/>
  <c r="O875" i="25"/>
  <c r="AC874" i="25"/>
  <c r="Q873" i="1"/>
  <c r="T872" i="1"/>
  <c r="O876" i="25" l="1"/>
  <c r="AC875" i="25"/>
  <c r="T874" i="25"/>
  <c r="Q875" i="25"/>
  <c r="Q874" i="1"/>
  <c r="T873" i="1"/>
  <c r="Q876" i="25" l="1"/>
  <c r="T875" i="25"/>
  <c r="O877" i="25"/>
  <c r="AC876" i="25"/>
  <c r="Q875" i="1"/>
  <c r="T874" i="1"/>
  <c r="O878" i="25" l="1"/>
  <c r="AC877" i="25"/>
  <c r="Q877" i="25"/>
  <c r="T876" i="25"/>
  <c r="Q876" i="1"/>
  <c r="T875" i="1"/>
  <c r="T877" i="25" l="1"/>
  <c r="Q878" i="25"/>
  <c r="O879" i="25"/>
  <c r="AC878" i="25"/>
  <c r="Q877" i="1"/>
  <c r="T876" i="1"/>
  <c r="O880" i="25" l="1"/>
  <c r="AC879" i="25"/>
  <c r="Q879" i="25"/>
  <c r="T878" i="25"/>
  <c r="Q878" i="1"/>
  <c r="T877" i="1"/>
  <c r="Q880" i="25" l="1"/>
  <c r="T879" i="25"/>
  <c r="O881" i="25"/>
  <c r="AC880" i="25"/>
  <c r="Q879" i="1"/>
  <c r="T878" i="1"/>
  <c r="O882" i="25" l="1"/>
  <c r="AC881" i="25"/>
  <c r="T880" i="25"/>
  <c r="Q881" i="25"/>
  <c r="Q880" i="1"/>
  <c r="T879" i="1"/>
  <c r="Q882" i="25" l="1"/>
  <c r="T881" i="25"/>
  <c r="O883" i="25"/>
  <c r="AC882" i="25"/>
  <c r="Q881" i="1"/>
  <c r="T880" i="1"/>
  <c r="O884" i="25" l="1"/>
  <c r="AC883" i="25"/>
  <c r="Q883" i="25"/>
  <c r="T882" i="25"/>
  <c r="Q882" i="1"/>
  <c r="T881" i="1"/>
  <c r="T883" i="25" l="1"/>
  <c r="Q884" i="25"/>
  <c r="O885" i="25"/>
  <c r="AC884" i="25"/>
  <c r="Q883" i="1"/>
  <c r="T882" i="1"/>
  <c r="Q885" i="25" l="1"/>
  <c r="T884" i="25"/>
  <c r="O886" i="25"/>
  <c r="AC885" i="25"/>
  <c r="Q884" i="1"/>
  <c r="T883" i="1"/>
  <c r="O887" i="25" l="1"/>
  <c r="AC886" i="25"/>
  <c r="Q886" i="25"/>
  <c r="T885" i="25"/>
  <c r="Q885" i="1"/>
  <c r="T884" i="1"/>
  <c r="T886" i="25" l="1"/>
  <c r="Q887" i="25"/>
  <c r="O888" i="25"/>
  <c r="AC887" i="25"/>
  <c r="Q886" i="1"/>
  <c r="T885" i="1"/>
  <c r="Q888" i="25" l="1"/>
  <c r="T887" i="25"/>
  <c r="O889" i="25"/>
  <c r="AC888" i="25"/>
  <c r="Q887" i="1"/>
  <c r="T886" i="1"/>
  <c r="O890" i="25" l="1"/>
  <c r="AC889" i="25"/>
  <c r="Q889" i="25"/>
  <c r="T888" i="25"/>
  <c r="Q888" i="1"/>
  <c r="T887" i="1"/>
  <c r="T889" i="25" l="1"/>
  <c r="Q890" i="25"/>
  <c r="O891" i="25"/>
  <c r="AC890" i="25"/>
  <c r="T888" i="1"/>
  <c r="Q889" i="1"/>
  <c r="Q891" i="25" l="1"/>
  <c r="T890" i="25"/>
  <c r="O892" i="25"/>
  <c r="AC891" i="25"/>
  <c r="T889" i="1"/>
  <c r="Q890" i="1"/>
  <c r="O893" i="25" l="1"/>
  <c r="AC892" i="25"/>
  <c r="Q892" i="25"/>
  <c r="T891" i="25"/>
  <c r="T890" i="1"/>
  <c r="Q891" i="1"/>
  <c r="T892" i="25" l="1"/>
  <c r="Q893" i="25"/>
  <c r="O894" i="25"/>
  <c r="AC893" i="25"/>
  <c r="Q892" i="1"/>
  <c r="T891" i="1"/>
  <c r="Q894" i="25" l="1"/>
  <c r="T893" i="25"/>
  <c r="O895" i="25"/>
  <c r="AC894" i="25"/>
  <c r="Q893" i="1"/>
  <c r="T892" i="1"/>
  <c r="O896" i="25" l="1"/>
  <c r="AC895" i="25"/>
  <c r="Q895" i="25"/>
  <c r="T894" i="25"/>
  <c r="Q894" i="1"/>
  <c r="T893" i="1"/>
  <c r="T895" i="25" l="1"/>
  <c r="Q896" i="25"/>
  <c r="O897" i="25"/>
  <c r="AC896" i="25"/>
  <c r="Q895" i="1"/>
  <c r="T894" i="1"/>
  <c r="Q897" i="25" l="1"/>
  <c r="T896" i="25"/>
  <c r="O898" i="25"/>
  <c r="AC897" i="25"/>
  <c r="Q896" i="1"/>
  <c r="T895" i="1"/>
  <c r="O899" i="25" l="1"/>
  <c r="AC898" i="25"/>
  <c r="Q898" i="25"/>
  <c r="T897" i="25"/>
  <c r="Q897" i="1"/>
  <c r="T896" i="1"/>
  <c r="T898" i="25" l="1"/>
  <c r="Q899" i="25"/>
  <c r="O900" i="25"/>
  <c r="AC899" i="25"/>
  <c r="Q898" i="1"/>
  <c r="T897" i="1"/>
  <c r="Q900" i="25" l="1"/>
  <c r="T899" i="25"/>
  <c r="O901" i="25"/>
  <c r="AC900" i="25"/>
  <c r="Q899" i="1"/>
  <c r="T898" i="1"/>
  <c r="O902" i="25" l="1"/>
  <c r="AC901" i="25"/>
  <c r="Q901" i="25"/>
  <c r="T900" i="25"/>
  <c r="Q900" i="1"/>
  <c r="T899" i="1"/>
  <c r="T901" i="25" l="1"/>
  <c r="Q902" i="25"/>
  <c r="O903" i="25"/>
  <c r="AC902" i="25"/>
  <c r="Q901" i="1"/>
  <c r="T900" i="1"/>
  <c r="Q903" i="25" l="1"/>
  <c r="T902" i="25"/>
  <c r="O904" i="25"/>
  <c r="AC903" i="25"/>
  <c r="Q902" i="1"/>
  <c r="T901" i="1"/>
  <c r="O905" i="25" l="1"/>
  <c r="AC904" i="25"/>
  <c r="Q904" i="25"/>
  <c r="T903" i="25"/>
  <c r="Q903" i="1"/>
  <c r="T902" i="1"/>
  <c r="T904" i="25" l="1"/>
  <c r="Q905" i="25"/>
  <c r="O906" i="25"/>
  <c r="AC905" i="25"/>
  <c r="Q904" i="1"/>
  <c r="T903" i="1"/>
  <c r="Q906" i="25" l="1"/>
  <c r="T905" i="25"/>
  <c r="O907" i="25"/>
  <c r="AC906" i="25"/>
  <c r="Q905" i="1"/>
  <c r="T904" i="1"/>
  <c r="O908" i="25" l="1"/>
  <c r="AC907" i="25"/>
  <c r="Q907" i="25"/>
  <c r="T906" i="25"/>
  <c r="Q906" i="1"/>
  <c r="T905" i="1"/>
  <c r="T907" i="25" l="1"/>
  <c r="Q908" i="25"/>
  <c r="O909" i="25"/>
  <c r="AC908" i="25"/>
  <c r="Q907" i="1"/>
  <c r="T906" i="1"/>
  <c r="T908" i="25" l="1"/>
  <c r="Q909" i="25"/>
  <c r="O910" i="25"/>
  <c r="AC909" i="25"/>
  <c r="T907" i="1"/>
  <c r="Q908" i="1"/>
  <c r="AC910" i="25" l="1"/>
  <c r="O911" i="25"/>
  <c r="Q910" i="25"/>
  <c r="T909" i="25"/>
  <c r="Q909" i="1"/>
  <c r="T908" i="1"/>
  <c r="T910" i="25" l="1"/>
  <c r="Q911" i="25"/>
  <c r="O912" i="25"/>
  <c r="AC911" i="25"/>
  <c r="Q910" i="1"/>
  <c r="T909" i="1"/>
  <c r="O913" i="25" l="1"/>
  <c r="AC912" i="25"/>
  <c r="T911" i="25"/>
  <c r="Q912" i="25"/>
  <c r="Q911" i="1"/>
  <c r="T910" i="1"/>
  <c r="Q913" i="25" l="1"/>
  <c r="T912" i="25"/>
  <c r="AC913" i="25"/>
  <c r="O914" i="25"/>
  <c r="Q912" i="1"/>
  <c r="T911" i="1"/>
  <c r="O915" i="25" l="1"/>
  <c r="AC914" i="25"/>
  <c r="T913" i="25"/>
  <c r="Q914" i="25"/>
  <c r="Q913" i="1"/>
  <c r="T912" i="1"/>
  <c r="T914" i="25" l="1"/>
  <c r="Q915" i="25"/>
  <c r="O916" i="25"/>
  <c r="AC915" i="25"/>
  <c r="T913" i="1"/>
  <c r="Q914" i="1"/>
  <c r="AC916" i="25" l="1"/>
  <c r="O917" i="25"/>
  <c r="Q916" i="25"/>
  <c r="T915" i="25"/>
  <c r="Q915" i="1"/>
  <c r="T914" i="1"/>
  <c r="T916" i="25" l="1"/>
  <c r="Q917" i="25"/>
  <c r="O918" i="25"/>
  <c r="AC917" i="25"/>
  <c r="Q916" i="1"/>
  <c r="T915" i="1"/>
  <c r="O919" i="25" l="1"/>
  <c r="AC918" i="25"/>
  <c r="T917" i="25"/>
  <c r="Q918" i="25"/>
  <c r="T916" i="1"/>
  <c r="Q917" i="1"/>
  <c r="Q919" i="25" l="1"/>
  <c r="T918" i="25"/>
  <c r="AC919" i="25"/>
  <c r="O920" i="25"/>
  <c r="Q918" i="1"/>
  <c r="T917" i="1"/>
  <c r="O921" i="25" l="1"/>
  <c r="AC920" i="25"/>
  <c r="T919" i="25"/>
  <c r="Q920" i="25"/>
  <c r="Q919" i="1"/>
  <c r="T918" i="1"/>
  <c r="T920" i="25" l="1"/>
  <c r="Q921" i="25"/>
  <c r="AC921" i="25"/>
  <c r="O922" i="25"/>
  <c r="T919" i="1"/>
  <c r="Q920" i="1"/>
  <c r="AC922" i="25" l="1"/>
  <c r="O923" i="25"/>
  <c r="Q922" i="25"/>
  <c r="T921" i="25"/>
  <c r="T920" i="1"/>
  <c r="Q921" i="1"/>
  <c r="Q923" i="25" l="1"/>
  <c r="T922" i="25"/>
  <c r="O924" i="25"/>
  <c r="AC923" i="25"/>
  <c r="T921" i="1"/>
  <c r="Q922" i="1"/>
  <c r="O925" i="25" l="1"/>
  <c r="AC924" i="25"/>
  <c r="Q924" i="25"/>
  <c r="T923" i="25"/>
  <c r="Q923" i="1"/>
  <c r="T922" i="1"/>
  <c r="Q925" i="25" l="1"/>
  <c r="T924" i="25"/>
  <c r="AC925" i="25"/>
  <c r="O926" i="25"/>
  <c r="Q924" i="1"/>
  <c r="T923" i="1"/>
  <c r="O927" i="25" l="1"/>
  <c r="AC926" i="25"/>
  <c r="Q926" i="25"/>
  <c r="T925" i="25"/>
  <c r="Q925" i="1"/>
  <c r="T924" i="1"/>
  <c r="Q927" i="25" l="1"/>
  <c r="T926" i="25"/>
  <c r="AC927" i="25"/>
  <c r="O928" i="25"/>
  <c r="Q926" i="1"/>
  <c r="T925" i="1"/>
  <c r="AC928" i="25" l="1"/>
  <c r="O929" i="25"/>
  <c r="Q928" i="25"/>
  <c r="T927" i="25"/>
  <c r="T926" i="1"/>
  <c r="Q927" i="1"/>
  <c r="Q929" i="25" l="1"/>
  <c r="T928" i="25"/>
  <c r="O930" i="25"/>
  <c r="AC929" i="25"/>
  <c r="T927" i="1"/>
  <c r="Q928" i="1"/>
  <c r="AC930" i="25" l="1"/>
  <c r="O931" i="25"/>
  <c r="Q930" i="25"/>
  <c r="T929" i="25"/>
  <c r="Q929" i="1"/>
  <c r="T928" i="1"/>
  <c r="Q931" i="25" l="1"/>
  <c r="T930" i="25"/>
  <c r="AC931" i="25"/>
  <c r="O932" i="25"/>
  <c r="Q930" i="1"/>
  <c r="T929" i="1"/>
  <c r="O933" i="25" l="1"/>
  <c r="AC932" i="25"/>
  <c r="Q932" i="25"/>
  <c r="T931" i="25"/>
  <c r="Q931" i="1"/>
  <c r="T930" i="1"/>
  <c r="Q933" i="25" l="1"/>
  <c r="T932" i="25"/>
  <c r="AC933" i="25"/>
  <c r="O934" i="25"/>
  <c r="Q932" i="1"/>
  <c r="T931" i="1"/>
  <c r="AC934" i="25" l="1"/>
  <c r="O935" i="25"/>
  <c r="Q934" i="25"/>
  <c r="T933" i="25"/>
  <c r="Q933" i="1"/>
  <c r="T932" i="1"/>
  <c r="Q935" i="25" l="1"/>
  <c r="T934" i="25"/>
  <c r="O936" i="25"/>
  <c r="AC935" i="25"/>
  <c r="Q934" i="1"/>
  <c r="T933" i="1"/>
  <c r="AC936" i="25" l="1"/>
  <c r="O937" i="25"/>
  <c r="Q936" i="25"/>
  <c r="T935" i="25"/>
  <c r="Q935" i="1"/>
  <c r="T934" i="1"/>
  <c r="Q937" i="25" l="1"/>
  <c r="T936" i="25"/>
  <c r="O938" i="25"/>
  <c r="AC937" i="25"/>
  <c r="Q936" i="1"/>
  <c r="T935" i="1"/>
  <c r="O939" i="25" l="1"/>
  <c r="AC938" i="25"/>
  <c r="Q938" i="25"/>
  <c r="T937" i="25"/>
  <c r="Q937" i="1"/>
  <c r="T936" i="1"/>
  <c r="T938" i="25" l="1"/>
  <c r="Q939" i="25"/>
  <c r="AC939" i="25"/>
  <c r="O940" i="25"/>
  <c r="Q938" i="1"/>
  <c r="T937" i="1"/>
  <c r="O941" i="25" l="1"/>
  <c r="AC940" i="25"/>
  <c r="Q940" i="25"/>
  <c r="T939" i="25"/>
  <c r="Q939" i="1"/>
  <c r="T938" i="1"/>
  <c r="Q941" i="25" l="1"/>
  <c r="T940" i="25"/>
  <c r="O942" i="25"/>
  <c r="AC941" i="25"/>
  <c r="Q940" i="1"/>
  <c r="T939" i="1"/>
  <c r="AC942" i="25" l="1"/>
  <c r="O943" i="25"/>
  <c r="T941" i="25"/>
  <c r="Q942" i="25"/>
  <c r="Q941" i="1"/>
  <c r="T940" i="1"/>
  <c r="Q943" i="25" l="1"/>
  <c r="T942" i="25"/>
  <c r="O944" i="25"/>
  <c r="AC943" i="25"/>
  <c r="Q942" i="1"/>
  <c r="T941" i="1"/>
  <c r="O945" i="25" l="1"/>
  <c r="AC944" i="25"/>
  <c r="Q944" i="25"/>
  <c r="T943" i="25"/>
  <c r="Q943" i="1"/>
  <c r="T942" i="1"/>
  <c r="T944" i="25" l="1"/>
  <c r="Q945" i="25"/>
  <c r="AC945" i="25"/>
  <c r="O946" i="25"/>
  <c r="Q944" i="1"/>
  <c r="T943" i="1"/>
  <c r="O947" i="25" l="1"/>
  <c r="AC946" i="25"/>
  <c r="Q946" i="25"/>
  <c r="T945" i="25"/>
  <c r="Q945" i="1"/>
  <c r="T944" i="1"/>
  <c r="Q947" i="25" l="1"/>
  <c r="T946" i="25"/>
  <c r="O948" i="25"/>
  <c r="AC947" i="25"/>
  <c r="Q946" i="1"/>
  <c r="T945" i="1"/>
  <c r="O949" i="25" l="1"/>
  <c r="AC948" i="25"/>
  <c r="Q948" i="25"/>
  <c r="T947" i="25"/>
  <c r="Q947" i="1"/>
  <c r="T946" i="1"/>
  <c r="Q949" i="25" l="1"/>
  <c r="T948" i="25"/>
  <c r="O950" i="25"/>
  <c r="AC949" i="25"/>
  <c r="Q948" i="1"/>
  <c r="T947" i="1"/>
  <c r="O951" i="25" l="1"/>
  <c r="AC950" i="25"/>
  <c r="Q950" i="25"/>
  <c r="T949" i="25"/>
  <c r="Q949" i="1"/>
  <c r="T948" i="1"/>
  <c r="T950" i="25" l="1"/>
  <c r="Q951" i="25"/>
  <c r="O952" i="25"/>
  <c r="AC951" i="25"/>
  <c r="Q950" i="1"/>
  <c r="T949" i="1"/>
  <c r="O953" i="25" l="1"/>
  <c r="AC952" i="25"/>
  <c r="Q952" i="25"/>
  <c r="T951" i="25"/>
  <c r="Q951" i="1"/>
  <c r="T950" i="1"/>
  <c r="Q953" i="25" l="1"/>
  <c r="T952" i="25"/>
  <c r="O954" i="25"/>
  <c r="AC953" i="25"/>
  <c r="Q952" i="1"/>
  <c r="T951" i="1"/>
  <c r="AC954" i="25" l="1"/>
  <c r="O955" i="25"/>
  <c r="T953" i="25"/>
  <c r="Q954" i="25"/>
  <c r="Q953" i="1"/>
  <c r="T952" i="1"/>
  <c r="Q955" i="25" l="1"/>
  <c r="T954" i="25"/>
  <c r="O956" i="25"/>
  <c r="AC955" i="25"/>
  <c r="Q954" i="1"/>
  <c r="T953" i="1"/>
  <c r="O957" i="25" l="1"/>
  <c r="AC956" i="25"/>
  <c r="Q956" i="25"/>
  <c r="T955" i="25"/>
  <c r="Q955" i="1"/>
  <c r="T954" i="1"/>
  <c r="T956" i="25" l="1"/>
  <c r="Q957" i="25"/>
  <c r="AC957" i="25"/>
  <c r="O958" i="25"/>
  <c r="Q956" i="1"/>
  <c r="T955" i="1"/>
  <c r="O959" i="25" l="1"/>
  <c r="AC958" i="25"/>
  <c r="Q958" i="25"/>
  <c r="T957" i="25"/>
  <c r="Q957" i="1"/>
  <c r="T956" i="1"/>
  <c r="Q959" i="25" l="1"/>
  <c r="T958" i="25"/>
  <c r="O960" i="25"/>
  <c r="AC959" i="25"/>
  <c r="Q958" i="1"/>
  <c r="T957" i="1"/>
  <c r="AC960" i="25" l="1"/>
  <c r="O961" i="25"/>
  <c r="T959" i="25"/>
  <c r="Q960" i="25"/>
  <c r="Q959" i="1"/>
  <c r="T958" i="1"/>
  <c r="Q961" i="25" l="1"/>
  <c r="T960" i="25"/>
  <c r="O962" i="25"/>
  <c r="AC961" i="25"/>
  <c r="Q960" i="1"/>
  <c r="T959" i="1"/>
  <c r="O963" i="25" l="1"/>
  <c r="AC962" i="25"/>
  <c r="Q962" i="25"/>
  <c r="T961" i="25"/>
  <c r="Q961" i="1"/>
  <c r="T960" i="1"/>
  <c r="T962" i="25" l="1"/>
  <c r="Q963" i="25"/>
  <c r="AC963" i="25"/>
  <c r="O964" i="25"/>
  <c r="Q962" i="1"/>
  <c r="T961" i="1"/>
  <c r="O965" i="25" l="1"/>
  <c r="AC964" i="25"/>
  <c r="Q964" i="25"/>
  <c r="T963" i="25"/>
  <c r="Q963" i="1"/>
  <c r="T962" i="1"/>
  <c r="Q965" i="25" l="1"/>
  <c r="T964" i="25"/>
  <c r="O966" i="25"/>
  <c r="AC965" i="25"/>
  <c r="Q964" i="1"/>
  <c r="T963" i="1"/>
  <c r="O967" i="25" l="1"/>
  <c r="AC966" i="25"/>
  <c r="Q966" i="25"/>
  <c r="T965" i="25"/>
  <c r="Q965" i="1"/>
  <c r="T964" i="1"/>
  <c r="Q967" i="25" l="1"/>
  <c r="T966" i="25"/>
  <c r="O968" i="25"/>
  <c r="AC967" i="25"/>
  <c r="Q966" i="1"/>
  <c r="T965" i="1"/>
  <c r="O969" i="25" l="1"/>
  <c r="AC968" i="25"/>
  <c r="Q968" i="25"/>
  <c r="T967" i="25"/>
  <c r="Q967" i="1"/>
  <c r="T966" i="1"/>
  <c r="T968" i="25" l="1"/>
  <c r="Q969" i="25"/>
  <c r="AC969" i="25"/>
  <c r="O970" i="25"/>
  <c r="T967" i="1"/>
  <c r="Q968" i="1"/>
  <c r="O971" i="25" l="1"/>
  <c r="AC970" i="25"/>
  <c r="Q970" i="25"/>
  <c r="T969" i="25"/>
  <c r="Q969" i="1"/>
  <c r="T968" i="1"/>
  <c r="Q971" i="25" l="1"/>
  <c r="T970" i="25"/>
  <c r="O972" i="25"/>
  <c r="AC971" i="25"/>
  <c r="Q970" i="1"/>
  <c r="T969" i="1"/>
  <c r="AC972" i="25" l="1"/>
  <c r="O973" i="25"/>
  <c r="T971" i="25"/>
  <c r="Q972" i="25"/>
  <c r="Q971" i="1"/>
  <c r="T970" i="1"/>
  <c r="Q973" i="25" l="1"/>
  <c r="T972" i="25"/>
  <c r="O974" i="25"/>
  <c r="AC973" i="25"/>
  <c r="Q972" i="1"/>
  <c r="T971" i="1"/>
  <c r="O975" i="25" l="1"/>
  <c r="AC974" i="25"/>
  <c r="Q974" i="25"/>
  <c r="T973" i="25"/>
  <c r="Q973" i="1"/>
  <c r="T972" i="1"/>
  <c r="T974" i="25" l="1"/>
  <c r="Q975" i="25"/>
  <c r="AC975" i="25"/>
  <c r="O976" i="25"/>
  <c r="Q974" i="1"/>
  <c r="T973" i="1"/>
  <c r="O977" i="25" l="1"/>
  <c r="AC976" i="25"/>
  <c r="Q976" i="25"/>
  <c r="T975" i="25"/>
  <c r="Q975" i="1"/>
  <c r="T974" i="1"/>
  <c r="Q977" i="25" l="1"/>
  <c r="T976" i="25"/>
  <c r="O978" i="25"/>
  <c r="AC977" i="25"/>
  <c r="Q976" i="1"/>
  <c r="T975" i="1"/>
  <c r="O979" i="25" l="1"/>
  <c r="AC978" i="25"/>
  <c r="Q978" i="25"/>
  <c r="T977" i="25"/>
  <c r="Q977" i="1"/>
  <c r="T976" i="1"/>
  <c r="Q979" i="25" l="1"/>
  <c r="T978" i="25"/>
  <c r="O980" i="25"/>
  <c r="AC979" i="25"/>
  <c r="Q978" i="1"/>
  <c r="T977" i="1"/>
  <c r="O981" i="25" l="1"/>
  <c r="AC980" i="25"/>
  <c r="Q980" i="25"/>
  <c r="T979" i="25"/>
  <c r="Q979" i="1"/>
  <c r="T978" i="1"/>
  <c r="T980" i="25" l="1"/>
  <c r="Q981" i="25"/>
  <c r="AC981" i="25"/>
  <c r="O982" i="25"/>
  <c r="T979" i="1"/>
  <c r="Q980" i="1"/>
  <c r="O983" i="25" l="1"/>
  <c r="AC982" i="25"/>
  <c r="Q982" i="25"/>
  <c r="T981" i="25"/>
  <c r="Q981" i="1"/>
  <c r="T980" i="1"/>
  <c r="Q983" i="25" l="1"/>
  <c r="T982" i="25"/>
  <c r="O984" i="25"/>
  <c r="AC983" i="25"/>
  <c r="Q982" i="1"/>
  <c r="T981" i="1"/>
  <c r="AC984" i="25" l="1"/>
  <c r="O985" i="25"/>
  <c r="T983" i="25"/>
  <c r="Q984" i="25"/>
  <c r="T982" i="1"/>
  <c r="Q983" i="1"/>
  <c r="Q985" i="25" l="1"/>
  <c r="T984" i="25"/>
  <c r="O986" i="25"/>
  <c r="AC985" i="25"/>
  <c r="Q984" i="1"/>
  <c r="T983" i="1"/>
  <c r="O987" i="25" l="1"/>
  <c r="AC986" i="25"/>
  <c r="Q986" i="25"/>
  <c r="T985" i="25"/>
  <c r="Q985" i="1"/>
  <c r="T984" i="1"/>
  <c r="T986" i="25" l="1"/>
  <c r="Q987" i="25"/>
  <c r="AC987" i="25"/>
  <c r="O988" i="25"/>
  <c r="Q986" i="1"/>
  <c r="T985" i="1"/>
  <c r="O989" i="25" l="1"/>
  <c r="AC988" i="25"/>
  <c r="Q988" i="25"/>
  <c r="T987" i="25"/>
  <c r="Q987" i="1"/>
  <c r="T986" i="1"/>
  <c r="Q989" i="25" l="1"/>
  <c r="T988" i="25"/>
  <c r="O990" i="25"/>
  <c r="AC989" i="25"/>
  <c r="Q988" i="1"/>
  <c r="T987" i="1"/>
  <c r="O991" i="25" l="1"/>
  <c r="AC990" i="25"/>
  <c r="Q990" i="25"/>
  <c r="T989" i="25"/>
  <c r="Q989" i="1"/>
  <c r="T988" i="1"/>
  <c r="Q991" i="25" l="1"/>
  <c r="T990" i="25"/>
  <c r="O992" i="25"/>
  <c r="AC991" i="25"/>
  <c r="Q990" i="1"/>
  <c r="T989" i="1"/>
  <c r="O993" i="25" l="1"/>
  <c r="AC992" i="25"/>
  <c r="Q992" i="25"/>
  <c r="T991" i="25"/>
  <c r="Q991" i="1"/>
  <c r="T990" i="1"/>
  <c r="T992" i="25" l="1"/>
  <c r="Q993" i="25"/>
  <c r="AC993" i="25"/>
  <c r="O994" i="25"/>
  <c r="Q992" i="1"/>
  <c r="T991" i="1"/>
  <c r="O995" i="25" l="1"/>
  <c r="AC994" i="25"/>
  <c r="Q994" i="25"/>
  <c r="T993" i="25"/>
  <c r="Q993" i="1"/>
  <c r="T992" i="1"/>
  <c r="Q995" i="25" l="1"/>
  <c r="T994" i="25"/>
  <c r="O996" i="25"/>
  <c r="AC995" i="25"/>
  <c r="Q994" i="1"/>
  <c r="T993" i="1"/>
  <c r="AC996" i="25" l="1"/>
  <c r="O997" i="25"/>
  <c r="T995" i="25"/>
  <c r="Q996" i="25"/>
  <c r="Q995" i="1"/>
  <c r="T994" i="1"/>
  <c r="Q997" i="25" l="1"/>
  <c r="T996" i="25"/>
  <c r="O998" i="25"/>
  <c r="AC997" i="25"/>
  <c r="Q996" i="1"/>
  <c r="T995" i="1"/>
  <c r="O999" i="25" l="1"/>
  <c r="AC998" i="25"/>
  <c r="Q998" i="25"/>
  <c r="T997" i="25"/>
  <c r="Q997" i="1"/>
  <c r="T996" i="1"/>
  <c r="T998" i="25" l="1"/>
  <c r="Q999" i="25"/>
  <c r="AC999" i="25"/>
  <c r="O1000" i="25"/>
  <c r="T997" i="1"/>
  <c r="Q998" i="1"/>
  <c r="O1001" i="25" l="1"/>
  <c r="AC1000" i="25"/>
  <c r="Q1000" i="25"/>
  <c r="T999" i="25"/>
  <c r="Q999" i="1"/>
  <c r="T998" i="1"/>
  <c r="Q1001" i="25" l="1"/>
  <c r="T1000" i="25"/>
  <c r="O1002" i="25"/>
  <c r="AC1001" i="25"/>
  <c r="Q1000" i="1"/>
  <c r="T999" i="1"/>
  <c r="AC1002" i="25" l="1"/>
  <c r="O1003" i="25"/>
  <c r="T1001" i="25"/>
  <c r="Q1002" i="25"/>
  <c r="T1000" i="1"/>
  <c r="Q1001" i="1"/>
  <c r="Q1003" i="25" l="1"/>
  <c r="T1002" i="25"/>
  <c r="O1004" i="25"/>
  <c r="AC1003" i="25"/>
  <c r="Q1002" i="1"/>
  <c r="T1001" i="1"/>
  <c r="O1005" i="25" l="1"/>
  <c r="AC1004" i="25"/>
  <c r="Q1004" i="25"/>
  <c r="T1003" i="25"/>
  <c r="Q1003" i="1"/>
  <c r="T1002" i="1"/>
  <c r="T1004" i="25" l="1"/>
  <c r="Q1005" i="25"/>
  <c r="O1006" i="25"/>
  <c r="AC1005" i="25"/>
  <c r="Q1004" i="1"/>
  <c r="T1003" i="1"/>
  <c r="O1007" i="25" l="1"/>
  <c r="AC1006" i="25"/>
  <c r="Q1006" i="25"/>
  <c r="T1005" i="25"/>
  <c r="Q1005" i="1"/>
  <c r="T1004" i="1"/>
  <c r="Q1007" i="25" l="1"/>
  <c r="T1006" i="25"/>
  <c r="O1008" i="25"/>
  <c r="AC1007" i="25"/>
  <c r="Q1006" i="1"/>
  <c r="T1005" i="1"/>
  <c r="AC1008" i="25" l="1"/>
  <c r="O1009" i="25"/>
  <c r="T1007" i="25"/>
  <c r="Q1008" i="25"/>
  <c r="Q1007" i="1"/>
  <c r="T1006" i="1"/>
  <c r="Q1009" i="25" l="1"/>
  <c r="T1008" i="25"/>
  <c r="O1010" i="25"/>
  <c r="AC1009" i="25"/>
  <c r="Q1008" i="1"/>
  <c r="T1007" i="1"/>
  <c r="O1011" i="25" l="1"/>
  <c r="AC1010" i="25"/>
  <c r="T1009" i="25"/>
  <c r="Q1010" i="25"/>
  <c r="Q1009" i="1"/>
  <c r="T1008" i="1"/>
  <c r="T1010" i="25" l="1"/>
  <c r="Q1011" i="25"/>
  <c r="O1012" i="25"/>
  <c r="AC1011" i="25"/>
  <c r="Q1010" i="1"/>
  <c r="T1009" i="1"/>
  <c r="T1011" i="25" l="1"/>
  <c r="Q1012" i="25"/>
  <c r="O1013" i="25"/>
  <c r="AC1012" i="25"/>
  <c r="Q1011" i="1"/>
  <c r="T1010" i="1"/>
  <c r="T1012" i="25" l="1"/>
  <c r="Q1013" i="25"/>
  <c r="O1014" i="25"/>
  <c r="AC1013" i="25"/>
  <c r="Q1012" i="1"/>
  <c r="T1011" i="1"/>
  <c r="Q1014" i="25" l="1"/>
  <c r="T1013" i="25"/>
  <c r="AC1014" i="25"/>
  <c r="O1015" i="25"/>
  <c r="Q1013" i="1"/>
  <c r="T1012" i="1"/>
  <c r="O1016" i="25" l="1"/>
  <c r="AC1015" i="25"/>
  <c r="T1014" i="25"/>
  <c r="Q1015" i="25"/>
  <c r="Q1014" i="1"/>
  <c r="T1013" i="1"/>
  <c r="T1015" i="25" l="1"/>
  <c r="Q1016" i="25"/>
  <c r="O1017" i="25"/>
  <c r="AC1016" i="25"/>
  <c r="Q1015" i="1"/>
  <c r="T1014" i="1"/>
  <c r="Q1017" i="25" l="1"/>
  <c r="T1016" i="25"/>
  <c r="AC1017" i="25"/>
  <c r="O1018" i="25"/>
  <c r="Q1016" i="1"/>
  <c r="T1015" i="1"/>
  <c r="O1019" i="25" l="1"/>
  <c r="AC1018" i="25"/>
  <c r="Q1018" i="25"/>
  <c r="T1017" i="25"/>
  <c r="Q1017" i="1"/>
  <c r="T1016" i="1"/>
  <c r="T1018" i="25" l="1"/>
  <c r="Q1019" i="25"/>
  <c r="O1020" i="25"/>
  <c r="AC1019" i="25"/>
  <c r="Q1018" i="1"/>
  <c r="T1017" i="1"/>
  <c r="T1019" i="25" l="1"/>
  <c r="Q1020" i="25"/>
  <c r="AC1020" i="25"/>
  <c r="O1021" i="25"/>
  <c r="Q1019" i="1"/>
  <c r="T1018" i="1"/>
  <c r="Q1021" i="25" l="1"/>
  <c r="T1020" i="25"/>
  <c r="O1022" i="25"/>
  <c r="AC1021" i="25"/>
  <c r="T1019" i="1"/>
  <c r="Q1020" i="1"/>
  <c r="O1023" i="25" l="1"/>
  <c r="AC1022" i="25"/>
  <c r="T1021" i="25"/>
  <c r="Q1022" i="25"/>
  <c r="T1020" i="1"/>
  <c r="Q1021" i="1"/>
  <c r="T1022" i="25" l="1"/>
  <c r="Q1023" i="25"/>
  <c r="O1024" i="25"/>
  <c r="AC1023" i="25"/>
  <c r="Q1022" i="1"/>
  <c r="T1021" i="1"/>
  <c r="T1023" i="25" l="1"/>
  <c r="Q1024" i="25"/>
  <c r="O1025" i="25"/>
  <c r="AC1024" i="25"/>
  <c r="Q1023" i="1"/>
  <c r="T1022" i="1"/>
  <c r="T1024" i="25" l="1"/>
  <c r="Q1025" i="25"/>
  <c r="O1026" i="25"/>
  <c r="AC1025" i="25"/>
  <c r="Q1024" i="1"/>
  <c r="T1023" i="1"/>
  <c r="Q1026" i="25" l="1"/>
  <c r="T1025" i="25"/>
  <c r="AC1026" i="25"/>
  <c r="O1027" i="25"/>
  <c r="Q1025" i="1"/>
  <c r="T1024" i="1"/>
  <c r="O1028" i="25" l="1"/>
  <c r="AC1027" i="25"/>
  <c r="T1026" i="25"/>
  <c r="Q1027" i="25"/>
  <c r="Q1026" i="1"/>
  <c r="T1025" i="1"/>
  <c r="T1027" i="25" l="1"/>
  <c r="Q1028" i="25"/>
  <c r="O1029" i="25"/>
  <c r="AC1028" i="25"/>
  <c r="Q1027" i="1"/>
  <c r="T1026" i="1"/>
  <c r="Q1029" i="25" l="1"/>
  <c r="T1028" i="25"/>
  <c r="AC1029" i="25"/>
  <c r="O1030" i="25"/>
  <c r="Q1028" i="1"/>
  <c r="T1027" i="1"/>
  <c r="O1031" i="25" l="1"/>
  <c r="AC1030" i="25"/>
  <c r="Q1030" i="25"/>
  <c r="T1029" i="25"/>
  <c r="Q1029" i="1"/>
  <c r="T1028" i="1"/>
  <c r="T1030" i="25" l="1"/>
  <c r="Q1031" i="25"/>
  <c r="O1032" i="25"/>
  <c r="AC1031" i="25"/>
  <c r="Q1030" i="1"/>
  <c r="T1029" i="1"/>
  <c r="T1031" i="25" l="1"/>
  <c r="Q1032" i="25"/>
  <c r="AC1032" i="25"/>
  <c r="O1033" i="25"/>
  <c r="T1030" i="1"/>
  <c r="Q1031" i="1"/>
  <c r="O1034" i="25" l="1"/>
  <c r="AC1033" i="25"/>
  <c r="Q1033" i="25"/>
  <c r="T1032" i="25"/>
  <c r="T1031" i="1"/>
  <c r="Q1032" i="1"/>
  <c r="T1033" i="25" l="1"/>
  <c r="Q1034" i="25"/>
  <c r="O1035" i="25"/>
  <c r="AC1034" i="25"/>
  <c r="T1032" i="1"/>
  <c r="Q1033" i="1"/>
  <c r="T1034" i="25" l="1"/>
  <c r="Q1035" i="25"/>
  <c r="AC1035" i="25"/>
  <c r="O1036" i="25"/>
  <c r="T1033" i="1"/>
  <c r="Q1034" i="1"/>
  <c r="O1037" i="25" l="1"/>
  <c r="AC1036" i="25"/>
  <c r="Q1036" i="25"/>
  <c r="T1035" i="25"/>
  <c r="Q1035" i="1"/>
  <c r="T1034" i="1"/>
  <c r="T1036" i="25" l="1"/>
  <c r="Q1037" i="25"/>
  <c r="O1038" i="25"/>
  <c r="AC1037" i="25"/>
  <c r="T1035" i="1"/>
  <c r="Q1036" i="1"/>
  <c r="T1037" i="25" l="1"/>
  <c r="Q1038" i="25"/>
  <c r="O1039" i="25"/>
  <c r="AC1038" i="25"/>
  <c r="T1036" i="1"/>
  <c r="Q1037" i="1"/>
  <c r="T1038" i="25" l="1"/>
  <c r="Q1039" i="25"/>
  <c r="O1040" i="25"/>
  <c r="AC1039" i="25"/>
  <c r="T1037" i="1"/>
  <c r="Q1038" i="1"/>
  <c r="T1039" i="25" l="1"/>
  <c r="Q1040" i="25"/>
  <c r="O1041" i="25"/>
  <c r="AC1040" i="25"/>
  <c r="Q1039" i="1"/>
  <c r="T1038" i="1"/>
  <c r="T1040" i="25" l="1"/>
  <c r="Q1041" i="25"/>
  <c r="AC1041" i="25"/>
  <c r="O1042" i="25"/>
  <c r="Q1040" i="1"/>
  <c r="T1039" i="1"/>
  <c r="O1043" i="25" l="1"/>
  <c r="AC1042" i="25"/>
  <c r="T1041" i="25"/>
  <c r="Q1042" i="25"/>
  <c r="T1040" i="1"/>
  <c r="Q1041" i="1"/>
  <c r="T1042" i="25" l="1"/>
  <c r="Q1043" i="25"/>
  <c r="O1044" i="25"/>
  <c r="AC1043" i="25"/>
  <c r="T1041" i="1"/>
  <c r="Q1042" i="1"/>
  <c r="Q1044" i="25" l="1"/>
  <c r="T1043" i="25"/>
  <c r="AC1044" i="25"/>
  <c r="O1045" i="25"/>
  <c r="Q1043" i="1"/>
  <c r="T1042" i="1"/>
  <c r="O1046" i="25" l="1"/>
  <c r="AC1045" i="25"/>
  <c r="T1044" i="25"/>
  <c r="Q1045" i="25"/>
  <c r="T1043" i="1"/>
  <c r="Q1044" i="1"/>
  <c r="T1045" i="25" l="1"/>
  <c r="Q1046" i="25"/>
  <c r="O1047" i="25"/>
  <c r="AC1046" i="25"/>
  <c r="Q1045" i="1"/>
  <c r="T1044" i="1"/>
  <c r="Q1047" i="25" l="1"/>
  <c r="T1046" i="25"/>
  <c r="AC1047" i="25"/>
  <c r="O1048" i="25"/>
  <c r="T1045" i="1"/>
  <c r="Q1046" i="1"/>
  <c r="O1049" i="25" l="1"/>
  <c r="AC1048" i="25"/>
  <c r="Q1048" i="25"/>
  <c r="T1047" i="25"/>
  <c r="T1046" i="1"/>
  <c r="Q1047" i="1"/>
  <c r="T1048" i="25" l="1"/>
  <c r="Q1049" i="25"/>
  <c r="O1050" i="25"/>
  <c r="AC1049" i="25"/>
  <c r="T1047" i="1"/>
  <c r="Q1048" i="1"/>
  <c r="T1049" i="25" l="1"/>
  <c r="Q1050" i="25"/>
  <c r="AC1050" i="25"/>
  <c r="O1051" i="25"/>
  <c r="T1048" i="1"/>
  <c r="Q1049" i="1"/>
  <c r="O1052" i="25" l="1"/>
  <c r="AC1051" i="25"/>
  <c r="Q1051" i="25"/>
  <c r="T1050" i="25"/>
  <c r="Q1050" i="1"/>
  <c r="T1049" i="1"/>
  <c r="T1051" i="25" l="1"/>
  <c r="Q1052" i="25"/>
  <c r="O1053" i="25"/>
  <c r="AC1052" i="25"/>
  <c r="Q1051" i="1"/>
  <c r="T1050" i="1"/>
  <c r="T1052" i="25" l="1"/>
  <c r="Q1053" i="25"/>
  <c r="AC1053" i="25"/>
  <c r="O1054" i="25"/>
  <c r="Q1052" i="1"/>
  <c r="T1051" i="1"/>
  <c r="T1053" i="25" l="1"/>
  <c r="Q1054" i="25"/>
  <c r="O1055" i="25"/>
  <c r="AC1054" i="25"/>
  <c r="T1052" i="1"/>
  <c r="Q1053" i="1"/>
  <c r="T1054" i="25" l="1"/>
  <c r="Q1055" i="25"/>
  <c r="O1056" i="25"/>
  <c r="AC1055" i="25"/>
  <c r="T1053" i="1"/>
  <c r="Q1054" i="1"/>
  <c r="T1055" i="25" l="1"/>
  <c r="Q1056" i="25"/>
  <c r="AC1056" i="25"/>
  <c r="O1057" i="25"/>
  <c r="T1054" i="1"/>
  <c r="Q1055" i="1"/>
  <c r="O1058" i="25" l="1"/>
  <c r="AC1057" i="25"/>
  <c r="T1056" i="25"/>
  <c r="Q1057" i="25"/>
  <c r="Q1056" i="1"/>
  <c r="T1055" i="1"/>
  <c r="T1057" i="25" l="1"/>
  <c r="Q1058" i="25"/>
  <c r="O1059" i="25"/>
  <c r="AC1058" i="25"/>
  <c r="T1056" i="1"/>
  <c r="Q1057" i="1"/>
  <c r="Q1059" i="25" l="1"/>
  <c r="T1058" i="25"/>
  <c r="O1060" i="25"/>
  <c r="AC1059" i="25"/>
  <c r="Q1058" i="1"/>
  <c r="T1057" i="1"/>
  <c r="O1061" i="25" l="1"/>
  <c r="AC1060" i="25"/>
  <c r="T1059" i="25"/>
  <c r="Q1060" i="25"/>
  <c r="Q1059" i="1"/>
  <c r="T1058" i="1"/>
  <c r="T1060" i="25" l="1"/>
  <c r="Q1061" i="25"/>
  <c r="O1062" i="25"/>
  <c r="AC1061" i="25"/>
  <c r="T1059" i="1"/>
  <c r="Q1060" i="1"/>
  <c r="Q1062" i="25" l="1"/>
  <c r="T1061" i="25"/>
  <c r="O1063" i="25"/>
  <c r="AC1062" i="25"/>
  <c r="Q1061" i="1"/>
  <c r="T1060" i="1"/>
  <c r="O1064" i="25" l="1"/>
  <c r="AC1063" i="25"/>
  <c r="T1062" i="25"/>
  <c r="Q1063" i="25"/>
  <c r="Q1062" i="1"/>
  <c r="T1061" i="1"/>
  <c r="T1063" i="25" l="1"/>
  <c r="Q1064" i="25"/>
  <c r="O1065" i="25"/>
  <c r="AC1064" i="25"/>
  <c r="Q1063" i="1"/>
  <c r="T1062" i="1"/>
  <c r="T1064" i="25" l="1"/>
  <c r="Q1065" i="25"/>
  <c r="AC1065" i="25"/>
  <c r="O1066" i="25"/>
  <c r="T1063" i="1"/>
  <c r="Q1064" i="1"/>
  <c r="O1067" i="25" l="1"/>
  <c r="AC1066" i="25"/>
  <c r="T1065" i="25"/>
  <c r="Q1066" i="25"/>
  <c r="T1064" i="1"/>
  <c r="Q1065" i="1"/>
  <c r="T1066" i="25" l="1"/>
  <c r="Q1067" i="25"/>
  <c r="O1068" i="25"/>
  <c r="AC1067" i="25"/>
  <c r="Q1066" i="1"/>
  <c r="T1065" i="1"/>
  <c r="Q1068" i="25" l="1"/>
  <c r="T1067" i="25"/>
  <c r="AC1068" i="25"/>
  <c r="O1069" i="25"/>
  <c r="Q1067" i="1"/>
  <c r="T1066" i="1"/>
  <c r="O1070" i="25" l="1"/>
  <c r="AC1069" i="25"/>
  <c r="T1068" i="25"/>
  <c r="Q1069" i="25"/>
  <c r="T1067" i="1"/>
  <c r="Q1068" i="1"/>
  <c r="T1069" i="25" l="1"/>
  <c r="Q1070" i="25"/>
  <c r="O1071" i="25"/>
  <c r="AC1070" i="25"/>
  <c r="Q1069" i="1"/>
  <c r="T1068" i="1"/>
  <c r="Q1071" i="25" l="1"/>
  <c r="T1070" i="25"/>
  <c r="O1072" i="25"/>
  <c r="AC1071" i="25"/>
  <c r="Q1070" i="1"/>
  <c r="T1069" i="1"/>
  <c r="O1073" i="25" l="1"/>
  <c r="AC1072" i="25"/>
  <c r="T1071" i="25"/>
  <c r="Q1072" i="25"/>
  <c r="T1070" i="1"/>
  <c r="Q1071" i="1"/>
  <c r="T1072" i="25" l="1"/>
  <c r="Q1073" i="25"/>
  <c r="O1074" i="25"/>
  <c r="AC1073" i="25"/>
  <c r="Q1072" i="1"/>
  <c r="T1071" i="1"/>
  <c r="T1073" i="25" l="1"/>
  <c r="Q1074" i="25"/>
  <c r="AC1074" i="25"/>
  <c r="O1075" i="25"/>
  <c r="Q1073" i="1"/>
  <c r="T1072" i="1"/>
  <c r="T1074" i="25" l="1"/>
  <c r="Q1075" i="25"/>
  <c r="O1076" i="25"/>
  <c r="AC1075" i="25"/>
  <c r="Q1074" i="1"/>
  <c r="T1073" i="1"/>
  <c r="T1075" i="25" l="1"/>
  <c r="Q1076" i="25"/>
  <c r="O1077" i="25"/>
  <c r="AC1076" i="25"/>
  <c r="T1074" i="1"/>
  <c r="Q1075" i="1"/>
  <c r="Q1077" i="25" l="1"/>
  <c r="T1076" i="25"/>
  <c r="AC1077" i="25"/>
  <c r="O1078" i="25"/>
  <c r="T1075" i="1"/>
  <c r="Q1076" i="1"/>
  <c r="O1079" i="25" l="1"/>
  <c r="AC1078" i="25"/>
  <c r="T1077" i="25"/>
  <c r="Q1078" i="25"/>
  <c r="T1076" i="1"/>
  <c r="Q1077" i="1"/>
  <c r="T1078" i="25" l="1"/>
  <c r="Q1079" i="25"/>
  <c r="O1080" i="25"/>
  <c r="AC1079" i="25"/>
  <c r="Q1078" i="1"/>
  <c r="T1077" i="1"/>
  <c r="Q1080" i="25" l="1"/>
  <c r="T1079" i="25"/>
  <c r="AC1080" i="25"/>
  <c r="O1081" i="25"/>
  <c r="Q1079" i="1"/>
  <c r="T1078" i="1"/>
  <c r="O1082" i="25" l="1"/>
  <c r="AC1081" i="25"/>
  <c r="T1080" i="25"/>
  <c r="Q1081" i="25"/>
  <c r="Q1080" i="1"/>
  <c r="T1079" i="1"/>
  <c r="T1081" i="25" l="1"/>
  <c r="Q1082" i="25"/>
  <c r="O1083" i="25"/>
  <c r="AC1082" i="25"/>
  <c r="T1080" i="1"/>
  <c r="Q1081" i="1"/>
  <c r="T1082" i="25" l="1"/>
  <c r="Q1083" i="25"/>
  <c r="AC1083" i="25"/>
  <c r="O1084" i="25"/>
  <c r="T1081" i="1"/>
  <c r="Q1082" i="1"/>
  <c r="O1085" i="25" l="1"/>
  <c r="AC1084" i="25"/>
  <c r="T1083" i="25"/>
  <c r="Q1084" i="25"/>
  <c r="Q1083" i="1"/>
  <c r="T1082" i="1"/>
  <c r="T1084" i="25" l="1"/>
  <c r="Q1085" i="25"/>
  <c r="O1086" i="25"/>
  <c r="AC1085" i="25"/>
  <c r="Q1084" i="1"/>
  <c r="T1083" i="1"/>
  <c r="Q1086" i="25" l="1"/>
  <c r="T1085" i="25"/>
  <c r="AC1086" i="25"/>
  <c r="O1087" i="25"/>
  <c r="T1084" i="1"/>
  <c r="Q1085" i="1"/>
  <c r="O1088" i="25" l="1"/>
  <c r="AC1087" i="25"/>
  <c r="T1086" i="25"/>
  <c r="Q1087" i="25"/>
  <c r="Q1086" i="1"/>
  <c r="T1085" i="1"/>
  <c r="Q1088" i="25" l="1"/>
  <c r="T1087" i="25"/>
  <c r="O1089" i="25"/>
  <c r="AC1088" i="25"/>
  <c r="T1086" i="1"/>
  <c r="Q1087" i="1"/>
  <c r="AC1089" i="25" l="1"/>
  <c r="O1090" i="25"/>
  <c r="T1088" i="25"/>
  <c r="Q1089" i="25"/>
  <c r="Q1088" i="1"/>
  <c r="T1087" i="1"/>
  <c r="Q1090" i="25" l="1"/>
  <c r="T1089" i="25"/>
  <c r="O1091" i="25"/>
  <c r="AC1090" i="25"/>
  <c r="T1088" i="1"/>
  <c r="Q1089" i="1"/>
  <c r="O1092" i="25" l="1"/>
  <c r="AC1091" i="25"/>
  <c r="Q1091" i="25"/>
  <c r="T1090" i="25"/>
  <c r="Q1090" i="1"/>
  <c r="T1089" i="1"/>
  <c r="T1091" i="25" l="1"/>
  <c r="Q1092" i="25"/>
  <c r="AC1092" i="25"/>
  <c r="O1093" i="25"/>
  <c r="Q1091" i="1"/>
  <c r="T1090" i="1"/>
  <c r="O1094" i="25" l="1"/>
  <c r="AC1093" i="25"/>
  <c r="Q1093" i="25"/>
  <c r="T1092" i="25"/>
  <c r="T1091" i="1"/>
  <c r="Q1092" i="1"/>
  <c r="Q1094" i="25" l="1"/>
  <c r="T1093" i="25"/>
  <c r="O1095" i="25"/>
  <c r="AC1094" i="25"/>
  <c r="T1092" i="1"/>
  <c r="Q1093" i="1"/>
  <c r="O1096" i="25" l="1"/>
  <c r="AC1095" i="25"/>
  <c r="Q1095" i="25"/>
  <c r="T1094" i="25"/>
  <c r="Q1094" i="1"/>
  <c r="T1093" i="1"/>
  <c r="Q1096" i="25" l="1"/>
  <c r="T1095" i="25"/>
  <c r="O1097" i="25"/>
  <c r="AC1096" i="25"/>
  <c r="Q1095" i="1"/>
  <c r="T1094" i="1"/>
  <c r="O1098" i="25" l="1"/>
  <c r="AC1097" i="25"/>
  <c r="Q1097" i="25"/>
  <c r="T1096" i="25"/>
  <c r="Q1096" i="1"/>
  <c r="T1095" i="1"/>
  <c r="T1097" i="25" l="1"/>
  <c r="Q1098" i="25"/>
  <c r="AC1098" i="25"/>
  <c r="O1099" i="25"/>
  <c r="T1096" i="1"/>
  <c r="Q1097" i="1"/>
  <c r="O1100" i="25" l="1"/>
  <c r="AC1099" i="25"/>
  <c r="Q1099" i="25"/>
  <c r="T1098" i="25"/>
  <c r="T1097" i="1"/>
  <c r="Q1098" i="1"/>
  <c r="Q1100" i="25" l="1"/>
  <c r="T1099" i="25"/>
  <c r="O1101" i="25"/>
  <c r="AC1100" i="25"/>
  <c r="Q1099" i="1"/>
  <c r="T1098" i="1"/>
  <c r="AC1101" i="25" l="1"/>
  <c r="O1102" i="25"/>
  <c r="T1100" i="25"/>
  <c r="Q1101" i="25"/>
  <c r="Q1100" i="1"/>
  <c r="T1099" i="1"/>
  <c r="O1103" i="25" l="1"/>
  <c r="AC1102" i="25"/>
  <c r="Q1102" i="25"/>
  <c r="T1101" i="25"/>
  <c r="T1100" i="1"/>
  <c r="Q1101" i="1"/>
  <c r="Q1103" i="25" l="1"/>
  <c r="T1102" i="25"/>
  <c r="O1104" i="25"/>
  <c r="AC1103" i="25"/>
  <c r="T1101" i="1"/>
  <c r="Q1102" i="1"/>
  <c r="O1105" i="25" l="1"/>
  <c r="AC1104" i="25"/>
  <c r="Q1104" i="25"/>
  <c r="T1103" i="25"/>
  <c r="Q1103" i="1"/>
  <c r="T1102" i="1"/>
  <c r="Q1105" i="25" l="1"/>
  <c r="T1104" i="25"/>
  <c r="O1106" i="25"/>
  <c r="AC1105" i="25"/>
  <c r="Q1104" i="1"/>
  <c r="T1103" i="1"/>
  <c r="O1107" i="25" l="1"/>
  <c r="AC1106" i="25"/>
  <c r="T1105" i="25"/>
  <c r="Q1106" i="25"/>
  <c r="T1104" i="1"/>
  <c r="Q1105" i="1"/>
  <c r="T1106" i="25" l="1"/>
  <c r="Q1107" i="25"/>
  <c r="O1108" i="25"/>
  <c r="AC1107" i="25"/>
  <c r="Q1106" i="1"/>
  <c r="T1105" i="1"/>
  <c r="Q1108" i="25" l="1"/>
  <c r="T1107" i="25"/>
  <c r="O1109" i="25"/>
  <c r="AC1108" i="25"/>
  <c r="Q1107" i="1"/>
  <c r="T1106" i="1"/>
  <c r="O1110" i="25" l="1"/>
  <c r="AC1109" i="25"/>
  <c r="T1108" i="25"/>
  <c r="Q1109" i="25"/>
  <c r="T1107" i="1"/>
  <c r="Q1108" i="1"/>
  <c r="T1109" i="25" l="1"/>
  <c r="Q1110" i="25"/>
  <c r="O1111" i="25"/>
  <c r="AC1110" i="25"/>
  <c r="T1108" i="1"/>
  <c r="Q1109" i="1"/>
  <c r="T1110" i="25" l="1"/>
  <c r="Q1111" i="25"/>
  <c r="O1112" i="25"/>
  <c r="AC1111" i="25"/>
  <c r="Q1110" i="1"/>
  <c r="T1109" i="1"/>
  <c r="T1111" i="25" l="1"/>
  <c r="Q1112" i="25"/>
  <c r="AC1112" i="25"/>
  <c r="O1113" i="25"/>
  <c r="Q1111" i="1"/>
  <c r="T1110" i="1"/>
  <c r="T1112" i="25" l="1"/>
  <c r="Q1113" i="25"/>
  <c r="O1114" i="25"/>
  <c r="AC1113" i="25"/>
  <c r="T1111" i="1"/>
  <c r="Q1112" i="1"/>
  <c r="T1113" i="25" l="1"/>
  <c r="Q1114" i="25"/>
  <c r="O1115" i="25"/>
  <c r="AC1114" i="25"/>
  <c r="T1112" i="1"/>
  <c r="Q1113" i="1"/>
  <c r="T1114" i="25" l="1"/>
  <c r="Q1115" i="25"/>
  <c r="O1116" i="25"/>
  <c r="AC1115" i="25"/>
  <c r="Q1114" i="1"/>
  <c r="T1113" i="1"/>
  <c r="Q1116" i="25" l="1"/>
  <c r="T1115" i="25"/>
  <c r="O1117" i="25"/>
  <c r="AC1116" i="25"/>
  <c r="Q1115" i="1"/>
  <c r="T1114" i="1"/>
  <c r="O1118" i="25" l="1"/>
  <c r="AC1117" i="25"/>
  <c r="T1116" i="25"/>
  <c r="Q1117" i="25"/>
  <c r="T1115" i="1"/>
  <c r="Q1116" i="1"/>
  <c r="T1117" i="25" l="1"/>
  <c r="Q1118" i="25"/>
  <c r="O1119" i="25"/>
  <c r="AC1118" i="25"/>
  <c r="T1116" i="1"/>
  <c r="Q1117" i="1"/>
  <c r="T1118" i="25" l="1"/>
  <c r="Q1119" i="25"/>
  <c r="O1120" i="25"/>
  <c r="AC1119" i="25"/>
  <c r="Q1118" i="1"/>
  <c r="T1117" i="1"/>
  <c r="T1119" i="25" l="1"/>
  <c r="Q1120" i="25"/>
  <c r="O1121" i="25"/>
  <c r="AC1120" i="25"/>
  <c r="Q1119" i="1"/>
  <c r="T1118" i="1"/>
  <c r="T1120" i="25" l="1"/>
  <c r="Q1121" i="25"/>
  <c r="O1122" i="25"/>
  <c r="AC1121" i="25"/>
  <c r="Q1120" i="1"/>
  <c r="T1119" i="1"/>
  <c r="Q1122" i="25" l="1"/>
  <c r="T1121" i="25"/>
  <c r="O1123" i="25"/>
  <c r="AC1122" i="25"/>
  <c r="Q1121" i="1"/>
  <c r="T1120" i="1"/>
  <c r="O1124" i="25" l="1"/>
  <c r="AC1123" i="25"/>
  <c r="Q1123" i="25"/>
  <c r="T1122" i="25"/>
  <c r="Q1122" i="1"/>
  <c r="T1121" i="1"/>
  <c r="T1123" i="25" l="1"/>
  <c r="Q1124" i="25"/>
  <c r="O1125" i="25"/>
  <c r="AC1124" i="25"/>
  <c r="T1122" i="1"/>
  <c r="Q1123" i="1"/>
  <c r="T1124" i="25" l="1"/>
  <c r="Q1125" i="25"/>
  <c r="AC1125" i="25"/>
  <c r="O1126" i="25"/>
  <c r="Q1124" i="1"/>
  <c r="T1123" i="1"/>
  <c r="T1125" i="25" l="1"/>
  <c r="Q1126" i="25"/>
  <c r="O1127" i="25"/>
  <c r="AC1126" i="25"/>
  <c r="Q1125" i="1"/>
  <c r="T1124" i="1"/>
  <c r="T1126" i="25" l="1"/>
  <c r="Q1127" i="25"/>
  <c r="O1128" i="25"/>
  <c r="AC1127" i="25"/>
  <c r="Q1126" i="1"/>
  <c r="T1125" i="1"/>
  <c r="T1127" i="25" l="1"/>
  <c r="Q1128" i="25"/>
  <c r="O1129" i="25"/>
  <c r="AC1128" i="25"/>
  <c r="T1126" i="1"/>
  <c r="Q1127" i="1"/>
  <c r="Q1129" i="25" l="1"/>
  <c r="T1128" i="25"/>
  <c r="O1130" i="25"/>
  <c r="AC1129" i="25"/>
  <c r="T1127" i="1"/>
  <c r="Q1128" i="1"/>
  <c r="O1131" i="25" l="1"/>
  <c r="AC1130" i="25"/>
  <c r="T1129" i="25"/>
  <c r="Q1130" i="25"/>
  <c r="T1128" i="1"/>
  <c r="Q1129" i="1"/>
  <c r="Q1131" i="25" l="1"/>
  <c r="T1130" i="25"/>
  <c r="O1132" i="25"/>
  <c r="AC1131" i="25"/>
  <c r="Q1130" i="1"/>
  <c r="T1129" i="1"/>
  <c r="O1133" i="25" l="1"/>
  <c r="AC1132" i="25"/>
  <c r="T1131" i="25"/>
  <c r="Q1132" i="25"/>
  <c r="T1130" i="1"/>
  <c r="Q1131" i="1"/>
  <c r="T1132" i="25" l="1"/>
  <c r="Q1133" i="25"/>
  <c r="O1134" i="25"/>
  <c r="AC1133" i="25"/>
  <c r="T1131" i="1"/>
  <c r="Q1132" i="1"/>
  <c r="T1133" i="25" l="1"/>
  <c r="Q1134" i="25"/>
  <c r="O1135" i="25"/>
  <c r="AC1134" i="25"/>
  <c r="Q1133" i="1"/>
  <c r="T1132" i="1"/>
  <c r="T1134" i="25" l="1"/>
  <c r="Q1135" i="25"/>
  <c r="O1136" i="25"/>
  <c r="AC1135" i="25"/>
  <c r="Q1134" i="1"/>
  <c r="T1133" i="1"/>
  <c r="T1135" i="25" l="1"/>
  <c r="Q1136" i="25"/>
  <c r="O1137" i="25"/>
  <c r="AC1136" i="25"/>
  <c r="Q1135" i="1"/>
  <c r="T1134" i="1"/>
  <c r="Q1137" i="25" l="1"/>
  <c r="T1136" i="25"/>
  <c r="O1138" i="25"/>
  <c r="AC1137" i="25"/>
  <c r="T1135" i="1"/>
  <c r="Q1136" i="1"/>
  <c r="O1139" i="25" l="1"/>
  <c r="AC1138" i="25"/>
  <c r="Q1138" i="25"/>
  <c r="T1137" i="25"/>
  <c r="T1136" i="1"/>
  <c r="Q1137" i="1"/>
  <c r="T1138" i="25" l="1"/>
  <c r="Q1139" i="25"/>
  <c r="O1140" i="25"/>
  <c r="AC1139" i="25"/>
  <c r="T1137" i="1"/>
  <c r="Q1138" i="1"/>
  <c r="T1139" i="25" l="1"/>
  <c r="Q1140" i="25"/>
  <c r="O1141" i="25"/>
  <c r="AC1140" i="25"/>
  <c r="T1138" i="1"/>
  <c r="Q1139" i="1"/>
  <c r="T1140" i="25" l="1"/>
  <c r="Q1141" i="25"/>
  <c r="O1142" i="25"/>
  <c r="AC1141" i="25"/>
  <c r="Q1140" i="1"/>
  <c r="T1139" i="1"/>
  <c r="T1141" i="25" l="1"/>
  <c r="Q1142" i="25"/>
  <c r="O1143" i="25"/>
  <c r="AC1142" i="25"/>
  <c r="T1140" i="1"/>
  <c r="Q1141" i="1"/>
  <c r="T1142" i="25" l="1"/>
  <c r="Q1143" i="25"/>
  <c r="O1144" i="25"/>
  <c r="AC1143" i="25"/>
  <c r="T1141" i="1"/>
  <c r="Q1142" i="1"/>
  <c r="Q1144" i="25" l="1"/>
  <c r="T1143" i="25"/>
  <c r="O1145" i="25"/>
  <c r="AC1144" i="25"/>
  <c r="Q1143" i="1"/>
  <c r="T1142" i="1"/>
  <c r="T1144" i="25" l="1"/>
  <c r="Q1145" i="25"/>
  <c r="O1146" i="25"/>
  <c r="AC1145" i="25"/>
  <c r="T1143" i="1"/>
  <c r="Q1144" i="1"/>
  <c r="T1145" i="25" l="1"/>
  <c r="Q1146" i="25"/>
  <c r="O1147" i="25"/>
  <c r="AC1146" i="25"/>
  <c r="Q1145" i="1"/>
  <c r="T1144" i="1"/>
  <c r="O1148" i="25" l="1"/>
  <c r="AC1147" i="25"/>
  <c r="T1146" i="25"/>
  <c r="Q1147" i="25"/>
  <c r="T1145" i="1"/>
  <c r="Q1146" i="1"/>
  <c r="T1147" i="25" l="1"/>
  <c r="Q1148" i="25"/>
  <c r="O1149" i="25"/>
  <c r="AC1148" i="25"/>
  <c r="T1146" i="1"/>
  <c r="Q1147" i="1"/>
  <c r="T1148" i="25" l="1"/>
  <c r="Q1149" i="25"/>
  <c r="O1150" i="25"/>
  <c r="AC1149" i="25"/>
  <c r="Q1148" i="1"/>
  <c r="T1147" i="1"/>
  <c r="T1149" i="25" l="1"/>
  <c r="Q1150" i="25"/>
  <c r="O1151" i="25"/>
  <c r="AC1150" i="25"/>
  <c r="Q1149" i="1"/>
  <c r="T1148" i="1"/>
  <c r="T1150" i="25" l="1"/>
  <c r="Q1151" i="25"/>
  <c r="O1152" i="25"/>
  <c r="AC1151" i="25"/>
  <c r="T1149" i="1"/>
  <c r="Q1150" i="1"/>
  <c r="Q1152" i="25" l="1"/>
  <c r="T1151" i="25"/>
  <c r="O1153" i="25"/>
  <c r="AC1152" i="25"/>
  <c r="T1150" i="1"/>
  <c r="Q1151" i="1"/>
  <c r="O1154" i="25" l="1"/>
  <c r="AC1153" i="25"/>
  <c r="T1152" i="25"/>
  <c r="Q1153" i="25"/>
  <c r="Q1152" i="1"/>
  <c r="T1151" i="1"/>
  <c r="T1153" i="25" l="1"/>
  <c r="Q1154" i="25"/>
  <c r="AC1154" i="25"/>
  <c r="O1155" i="25"/>
  <c r="Q1153" i="1"/>
  <c r="T1152" i="1"/>
  <c r="O1156" i="25" l="1"/>
  <c r="AC1155" i="25"/>
  <c r="T1154" i="25"/>
  <c r="Q1155" i="25"/>
  <c r="Q1154" i="1"/>
  <c r="T1153" i="1"/>
  <c r="T1155" i="25" l="1"/>
  <c r="Q1156" i="25"/>
  <c r="O1157" i="25"/>
  <c r="AC1156" i="25"/>
  <c r="Q1155" i="1"/>
  <c r="T1154" i="1"/>
  <c r="T1156" i="25" l="1"/>
  <c r="Q1157" i="25"/>
  <c r="O1158" i="25"/>
  <c r="AC1157" i="25"/>
  <c r="Q1156" i="1"/>
  <c r="T1155" i="1"/>
  <c r="T1157" i="25" l="1"/>
  <c r="Q1158" i="25"/>
  <c r="O1159" i="25"/>
  <c r="AC1158" i="25"/>
  <c r="Q1157" i="1"/>
  <c r="T1156" i="1"/>
  <c r="Q1159" i="25" l="1"/>
  <c r="T1158" i="25"/>
  <c r="O1160" i="25"/>
  <c r="AC1159" i="25"/>
  <c r="Q1158" i="1"/>
  <c r="T1157" i="1"/>
  <c r="O1161" i="25" l="1"/>
  <c r="AC1160" i="25"/>
  <c r="T1159" i="25"/>
  <c r="Q1160" i="25"/>
  <c r="Q1159" i="1"/>
  <c r="T1158" i="1"/>
  <c r="T1160" i="25" l="1"/>
  <c r="Q1161" i="25"/>
  <c r="AC1161" i="25"/>
  <c r="O1162" i="25"/>
  <c r="Q1160" i="1"/>
  <c r="T1159" i="1"/>
  <c r="O1163" i="25" l="1"/>
  <c r="AC1162" i="25"/>
  <c r="T1161" i="25"/>
  <c r="Q1162" i="25"/>
  <c r="Q1161" i="1"/>
  <c r="T1160" i="1"/>
  <c r="T1162" i="25" l="1"/>
  <c r="Q1163" i="25"/>
  <c r="AC1163" i="25"/>
  <c r="O1164" i="25"/>
  <c r="Q1162" i="1"/>
  <c r="T1161" i="1"/>
  <c r="T1163" i="25" l="1"/>
  <c r="Q1164" i="25"/>
  <c r="AC1164" i="25"/>
  <c r="O1165" i="25"/>
  <c r="T1162" i="1"/>
  <c r="Q1163" i="1"/>
  <c r="T1164" i="25" l="1"/>
  <c r="Q1165" i="25"/>
  <c r="O1166" i="25"/>
  <c r="AC1165" i="25"/>
  <c r="T1163" i="1"/>
  <c r="Q1164" i="1"/>
  <c r="T1165" i="25" l="1"/>
  <c r="Q1166" i="25"/>
  <c r="AC1166" i="25"/>
  <c r="O1167" i="25"/>
  <c r="Q1165" i="1"/>
  <c r="T1164" i="1"/>
  <c r="T1166" i="25" l="1"/>
  <c r="Q1167" i="25"/>
  <c r="AC1167" i="25"/>
  <c r="O1168" i="25"/>
  <c r="Q1166" i="1"/>
  <c r="T1165" i="1"/>
  <c r="Q1168" i="25" l="1"/>
  <c r="T1167" i="25"/>
  <c r="O1169" i="25"/>
  <c r="AC1168" i="25"/>
  <c r="Q1167" i="1"/>
  <c r="T1166" i="1"/>
  <c r="AC1169" i="25" l="1"/>
  <c r="O1170" i="25"/>
  <c r="T1168" i="25"/>
  <c r="Q1169" i="25"/>
  <c r="Q1168" i="1"/>
  <c r="T1167" i="1"/>
  <c r="AC1170" i="25" l="1"/>
  <c r="O1171" i="25"/>
  <c r="T1169" i="25"/>
  <c r="Q1170" i="25"/>
  <c r="Q1169" i="1"/>
  <c r="T1168" i="1"/>
  <c r="O1172" i="25" l="1"/>
  <c r="AC1171" i="25"/>
  <c r="Q1171" i="25"/>
  <c r="T1170" i="25"/>
  <c r="Q1170" i="1"/>
  <c r="T1169" i="1"/>
  <c r="T1171" i="25" l="1"/>
  <c r="Q1172" i="25"/>
  <c r="O1173" i="25"/>
  <c r="AC1172" i="25"/>
  <c r="Q1171" i="1"/>
  <c r="T1170" i="1"/>
  <c r="T1172" i="25" l="1"/>
  <c r="Q1173" i="25"/>
  <c r="AC1173" i="25"/>
  <c r="O1174" i="25"/>
  <c r="Q1172" i="1"/>
  <c r="T1171" i="1"/>
  <c r="Q1174" i="25" l="1"/>
  <c r="T1173" i="25"/>
  <c r="O1175" i="25"/>
  <c r="AC1174" i="25"/>
  <c r="Q1173" i="1"/>
  <c r="T1172" i="1"/>
  <c r="O1176" i="25" l="1"/>
  <c r="AC1175" i="25"/>
  <c r="T1174" i="25"/>
  <c r="Q1175" i="25"/>
  <c r="Q1174" i="1"/>
  <c r="T1173" i="1"/>
  <c r="T1175" i="25" l="1"/>
  <c r="Q1176" i="25"/>
  <c r="AC1176" i="25"/>
  <c r="O1177" i="25"/>
  <c r="Q1175" i="1"/>
  <c r="T1174" i="1"/>
  <c r="Q1177" i="25" l="1"/>
  <c r="T1176" i="25"/>
  <c r="O1178" i="25"/>
  <c r="AC1177" i="25"/>
  <c r="Q1176" i="1"/>
  <c r="T1175" i="1"/>
  <c r="AC1178" i="25" l="1"/>
  <c r="O1179" i="25"/>
  <c r="Q1178" i="25"/>
  <c r="T1177" i="25"/>
  <c r="Q1177" i="1"/>
  <c r="T1176" i="1"/>
  <c r="O1180" i="25" l="1"/>
  <c r="AC1179" i="25"/>
  <c r="T1178" i="25"/>
  <c r="Q1179" i="25"/>
  <c r="Q1178" i="1"/>
  <c r="T1177" i="1"/>
  <c r="Q1180" i="25" l="1"/>
  <c r="T1179" i="25"/>
  <c r="O1181" i="25"/>
  <c r="AC1180" i="25"/>
  <c r="Q1179" i="1"/>
  <c r="T1178" i="1"/>
  <c r="AC1181" i="25" l="1"/>
  <c r="O1182" i="25"/>
  <c r="Q1181" i="25"/>
  <c r="T1180" i="25"/>
  <c r="Q1180" i="1"/>
  <c r="T1179" i="1"/>
  <c r="AC1182" i="25" l="1"/>
  <c r="O1183" i="25"/>
  <c r="T1181" i="25"/>
  <c r="Q1182" i="25"/>
  <c r="Q1181" i="1"/>
  <c r="T1180" i="1"/>
  <c r="O1184" i="25" l="1"/>
  <c r="AC1183" i="25"/>
  <c r="Q1183" i="25"/>
  <c r="T1182" i="25"/>
  <c r="Q1182" i="1"/>
  <c r="T1181" i="1"/>
  <c r="Q1184" i="25" l="1"/>
  <c r="T1183" i="25"/>
  <c r="AC1184" i="25"/>
  <c r="O1185" i="25"/>
  <c r="Q1183" i="1"/>
  <c r="T1182" i="1"/>
  <c r="O1186" i="25" l="1"/>
  <c r="AC1185" i="25"/>
  <c r="T1184" i="25"/>
  <c r="Q1185" i="25"/>
  <c r="Q1184" i="1"/>
  <c r="T1183" i="1"/>
  <c r="Q1186" i="25" l="1"/>
  <c r="T1185" i="25"/>
  <c r="O1187" i="25"/>
  <c r="AC1186" i="25"/>
  <c r="T1184" i="1"/>
  <c r="Q1185" i="1"/>
  <c r="AC1187" i="25" l="1"/>
  <c r="O1188" i="25"/>
  <c r="Q1187" i="25"/>
  <c r="T1186" i="25"/>
  <c r="Q1186" i="1"/>
  <c r="T1185" i="1"/>
  <c r="AC1188" i="25" l="1"/>
  <c r="O1189" i="25"/>
  <c r="T1187" i="25"/>
  <c r="Q1188" i="25"/>
  <c r="Q1187" i="1"/>
  <c r="T1186" i="1"/>
  <c r="O1190" i="25" l="1"/>
  <c r="AC1189" i="25"/>
  <c r="Q1189" i="25"/>
  <c r="T1188" i="25"/>
  <c r="Q1188" i="1"/>
  <c r="T1187" i="1"/>
  <c r="Q1190" i="25" l="1"/>
  <c r="T1189" i="25"/>
  <c r="AC1190" i="25"/>
  <c r="O1191" i="25"/>
  <c r="Q1189" i="1"/>
  <c r="T1188" i="1"/>
  <c r="AC1191" i="25" l="1"/>
  <c r="O1192" i="25"/>
  <c r="T1190" i="25"/>
  <c r="Q1191" i="25"/>
  <c r="Q1190" i="1"/>
  <c r="T1189" i="1"/>
  <c r="O1193" i="25" l="1"/>
  <c r="AC1192" i="25"/>
  <c r="Q1192" i="25"/>
  <c r="T1191" i="25"/>
  <c r="Q1191" i="1"/>
  <c r="T1190" i="1"/>
  <c r="Q1193" i="25" l="1"/>
  <c r="T1192" i="25"/>
  <c r="AC1193" i="25"/>
  <c r="O1194" i="25"/>
  <c r="Q1192" i="1"/>
  <c r="T1191" i="1"/>
  <c r="O1195" i="25" l="1"/>
  <c r="AC1194" i="25"/>
  <c r="T1193" i="25"/>
  <c r="Q1194" i="25"/>
  <c r="Q1193" i="1"/>
  <c r="T1192" i="1"/>
  <c r="Q1195" i="25" l="1"/>
  <c r="T1194" i="25"/>
  <c r="O1196" i="25"/>
  <c r="AC1195" i="25"/>
  <c r="Q1194" i="1"/>
  <c r="T1193" i="1"/>
  <c r="AC1196" i="25" l="1"/>
  <c r="O1197" i="25"/>
  <c r="Q1196" i="25"/>
  <c r="T1195" i="25"/>
  <c r="Q1195" i="1"/>
  <c r="T1194" i="1"/>
  <c r="AC1197" i="25" l="1"/>
  <c r="O1198" i="25"/>
  <c r="T1196" i="25"/>
  <c r="Q1197" i="25"/>
  <c r="Q1196" i="1"/>
  <c r="T1195" i="1"/>
  <c r="AC1198" i="25" l="1"/>
  <c r="O1199" i="25"/>
  <c r="Q1198" i="25"/>
  <c r="T1197" i="25"/>
  <c r="Q1197" i="1"/>
  <c r="T1196" i="1"/>
  <c r="AC1199" i="25" l="1"/>
  <c r="O1200" i="25"/>
  <c r="Q1199" i="25"/>
  <c r="T1198" i="25"/>
  <c r="Q1198" i="1"/>
  <c r="T1197" i="1"/>
  <c r="AC1200" i="25" l="1"/>
  <c r="O1201" i="25"/>
  <c r="T1199" i="25"/>
  <c r="Q1200" i="25"/>
  <c r="Q1199" i="1"/>
  <c r="T1198" i="1"/>
  <c r="O1202" i="25" l="1"/>
  <c r="AC1201" i="25"/>
  <c r="Q1201" i="25"/>
  <c r="T1200" i="25"/>
  <c r="Q1200" i="1"/>
  <c r="T1199" i="1"/>
  <c r="Q1202" i="25" l="1"/>
  <c r="T1201" i="25"/>
  <c r="AC1202" i="25"/>
  <c r="O1203" i="25"/>
  <c r="Q1201" i="1"/>
  <c r="T1200" i="1"/>
  <c r="AC1203" i="25" l="1"/>
  <c r="O1204" i="25"/>
  <c r="Q1203" i="25"/>
  <c r="T1202" i="25"/>
  <c r="Q1202" i="1"/>
  <c r="T1201" i="1"/>
  <c r="O1205" i="25" l="1"/>
  <c r="AC1204" i="25"/>
  <c r="Q1204" i="25"/>
  <c r="T1203" i="25"/>
  <c r="Q1203" i="1"/>
  <c r="T1202" i="1"/>
  <c r="Q1205" i="25" l="1"/>
  <c r="T1204" i="25"/>
  <c r="AC1205" i="25"/>
  <c r="O1206" i="25"/>
  <c r="T1203" i="1"/>
  <c r="Q1204" i="1"/>
  <c r="O1207" i="25" l="1"/>
  <c r="AC1206" i="25"/>
  <c r="Q1206" i="25"/>
  <c r="T1205" i="25"/>
  <c r="T1204" i="1"/>
  <c r="Q1205" i="1"/>
  <c r="Q1207" i="25" l="1"/>
  <c r="T1206" i="25"/>
  <c r="O1208" i="25"/>
  <c r="AC1207" i="25"/>
  <c r="T1205" i="1"/>
  <c r="Q1206" i="1"/>
  <c r="AC1208" i="25" l="1"/>
  <c r="O1209" i="25"/>
  <c r="Q1208" i="25"/>
  <c r="T1207" i="25"/>
  <c r="T1206" i="1"/>
  <c r="Q1207" i="1"/>
  <c r="T1208" i="25" l="1"/>
  <c r="Q1209" i="25"/>
  <c r="AC1209" i="25"/>
  <c r="O1210" i="25"/>
  <c r="T1207" i="1"/>
  <c r="Q1208" i="1"/>
  <c r="O1211" i="25" l="1"/>
  <c r="AC1210" i="25"/>
  <c r="Q1210" i="25"/>
  <c r="T1209" i="25"/>
  <c r="Q1209" i="1"/>
  <c r="T1208" i="1"/>
  <c r="Q1211" i="25" l="1"/>
  <c r="T1210" i="25"/>
  <c r="AC1211" i="25"/>
  <c r="O1212" i="25"/>
  <c r="Q1210" i="1"/>
  <c r="T1209" i="1"/>
  <c r="AC1212" i="25" l="1"/>
  <c r="O1213" i="25"/>
  <c r="Q1212" i="25"/>
  <c r="T1211" i="25"/>
  <c r="Q1211" i="1"/>
  <c r="T1210" i="1"/>
  <c r="Q1213" i="25" l="1"/>
  <c r="T1212" i="25"/>
  <c r="O1214" i="25"/>
  <c r="AC1213" i="25"/>
  <c r="Q1212" i="1"/>
  <c r="T1211" i="1"/>
  <c r="AC1214" i="25" l="1"/>
  <c r="O1215" i="25"/>
  <c r="Q1214" i="25"/>
  <c r="T1213" i="25"/>
  <c r="Q1213" i="1"/>
  <c r="T1212" i="1"/>
  <c r="T1214" i="25" l="1"/>
  <c r="Q1215" i="25"/>
  <c r="AC1215" i="25"/>
  <c r="O1216" i="25"/>
  <c r="Q1214" i="1"/>
  <c r="T1213" i="1"/>
  <c r="O1217" i="25" l="1"/>
  <c r="AC1216" i="25"/>
  <c r="Q1216" i="25"/>
  <c r="T1215" i="25"/>
  <c r="Q1215" i="1"/>
  <c r="T1214" i="1"/>
  <c r="Q1217" i="25" l="1"/>
  <c r="T1216" i="25"/>
  <c r="AC1217" i="25"/>
  <c r="O1218" i="25"/>
  <c r="Q1216" i="1"/>
  <c r="T1215" i="1"/>
  <c r="O1219" i="25" l="1"/>
  <c r="AC1218" i="25"/>
  <c r="Q1218" i="25"/>
  <c r="T1217" i="25"/>
  <c r="Q1217" i="1"/>
  <c r="T1216" i="1"/>
  <c r="Q1219" i="25" l="1"/>
  <c r="T1218" i="25"/>
  <c r="O1220" i="25"/>
  <c r="AC1219" i="25"/>
  <c r="Q1218" i="1"/>
  <c r="T1217" i="1"/>
  <c r="AC1220" i="25" l="1"/>
  <c r="O1221" i="25"/>
  <c r="Q1220" i="25"/>
  <c r="T1219" i="25"/>
  <c r="Q1219" i="1"/>
  <c r="T1218" i="1"/>
  <c r="Q1221" i="25" l="1"/>
  <c r="T1220" i="25"/>
  <c r="O1222" i="25"/>
  <c r="AC1221" i="25"/>
  <c r="Q1220" i="1"/>
  <c r="T1219" i="1"/>
  <c r="O1223" i="25" l="1"/>
  <c r="AC1222" i="25"/>
  <c r="Q1222" i="25"/>
  <c r="T1221" i="25"/>
  <c r="Q1221" i="1"/>
  <c r="T1220" i="1"/>
  <c r="Q1223" i="25" l="1"/>
  <c r="T1222" i="25"/>
  <c r="AC1223" i="25"/>
  <c r="O1224" i="25"/>
  <c r="Q1222" i="1"/>
  <c r="T1221" i="1"/>
  <c r="O1225" i="25" l="1"/>
  <c r="AC1224" i="25"/>
  <c r="T1223" i="25"/>
  <c r="Q1224" i="25"/>
  <c r="Q1223" i="1"/>
  <c r="T1222" i="1"/>
  <c r="Q1225" i="25" l="1"/>
  <c r="T1224" i="25"/>
  <c r="O1226" i="25"/>
  <c r="AC1225" i="25"/>
  <c r="Q1224" i="1"/>
  <c r="T1223" i="1"/>
  <c r="AC1226" i="25" l="1"/>
  <c r="O1227" i="25"/>
  <c r="Q1226" i="25"/>
  <c r="T1225" i="25"/>
  <c r="Q1225" i="1"/>
  <c r="T1224" i="1"/>
  <c r="Q1227" i="25" l="1"/>
  <c r="T1226" i="25"/>
  <c r="AC1227" i="25"/>
  <c r="O1228" i="25"/>
  <c r="Q1226" i="1"/>
  <c r="T1225" i="1"/>
  <c r="O1229" i="25" l="1"/>
  <c r="AC1228" i="25"/>
  <c r="Q1228" i="25"/>
  <c r="T1227" i="25"/>
  <c r="Q1227" i="1"/>
  <c r="T1226" i="1"/>
  <c r="Q1229" i="25" l="1"/>
  <c r="T1228" i="25"/>
  <c r="AC1229" i="25"/>
  <c r="O1230" i="25"/>
  <c r="Q1228" i="1"/>
  <c r="T1227" i="1"/>
  <c r="AC1230" i="25" l="1"/>
  <c r="O1231" i="25"/>
  <c r="Q1230" i="25"/>
  <c r="T1229" i="25"/>
  <c r="T1228" i="1"/>
  <c r="Q1229" i="1"/>
  <c r="Q1231" i="25" l="1"/>
  <c r="T1230" i="25"/>
  <c r="O1232" i="25"/>
  <c r="AC1231" i="25"/>
  <c r="T1229" i="1"/>
  <c r="Q1230" i="1"/>
  <c r="AC1232" i="25" l="1"/>
  <c r="O1233" i="25"/>
  <c r="Q1232" i="25"/>
  <c r="T1231" i="25"/>
  <c r="T1230" i="1"/>
  <c r="Q1231" i="1"/>
  <c r="Q1233" i="25" l="1"/>
  <c r="T1232" i="25"/>
  <c r="AC1233" i="25"/>
  <c r="O1234" i="25"/>
  <c r="T1231" i="1"/>
  <c r="Q1232" i="1"/>
  <c r="O1235" i="25" l="1"/>
  <c r="AC1234" i="25"/>
  <c r="Q1234" i="25"/>
  <c r="T1233" i="25"/>
  <c r="T1232" i="1"/>
  <c r="Q1233" i="1"/>
  <c r="Q1235" i="25" l="1"/>
  <c r="T1234" i="25"/>
  <c r="AC1235" i="25"/>
  <c r="O1236" i="25"/>
  <c r="Q1234" i="1"/>
  <c r="T1233" i="1"/>
  <c r="AC1236" i="25" l="1"/>
  <c r="O1237" i="25"/>
  <c r="Q1236" i="25"/>
  <c r="T1235" i="25"/>
  <c r="T1234" i="1"/>
  <c r="Q1235" i="1"/>
  <c r="Q1237" i="25" l="1"/>
  <c r="T1236" i="25"/>
  <c r="O1238" i="25"/>
  <c r="AC1237" i="25"/>
  <c r="Q1236" i="1"/>
  <c r="T1235" i="1"/>
  <c r="AC1238" i="25" l="1"/>
  <c r="O1239" i="25"/>
  <c r="Q1238" i="25"/>
  <c r="T1237" i="25"/>
  <c r="Q1237" i="1"/>
  <c r="T1236" i="1"/>
  <c r="T1238" i="25" l="1"/>
  <c r="Q1239" i="25"/>
  <c r="AC1239" i="25"/>
  <c r="O1240" i="25"/>
  <c r="Q1238" i="1"/>
  <c r="T1237" i="1"/>
  <c r="O1241" i="25" l="1"/>
  <c r="AC1240" i="25"/>
  <c r="Q1240" i="25"/>
  <c r="T1239" i="25"/>
  <c r="Q1239" i="1"/>
  <c r="T1238" i="1"/>
  <c r="Q1241" i="25" l="1"/>
  <c r="T1240" i="25"/>
  <c r="AC1241" i="25"/>
  <c r="O1242" i="25"/>
  <c r="Q1240" i="1"/>
  <c r="T1239" i="1"/>
  <c r="AC1242" i="25" l="1"/>
  <c r="O1243" i="25"/>
  <c r="Q1242" i="25"/>
  <c r="T1241" i="25"/>
  <c r="Q1241" i="1"/>
  <c r="T1240" i="1"/>
  <c r="Q1243" i="25" l="1"/>
  <c r="T1242" i="25"/>
  <c r="O1244" i="25"/>
  <c r="AC1243" i="25"/>
  <c r="Q1242" i="1"/>
  <c r="T1241" i="1"/>
  <c r="AC1244" i="25" l="1"/>
  <c r="O1245" i="25"/>
  <c r="Q1244" i="25"/>
  <c r="T1243" i="25"/>
  <c r="Q1243" i="1"/>
  <c r="T1242" i="1"/>
  <c r="Q1245" i="25" l="1"/>
  <c r="T1244" i="25"/>
  <c r="O1246" i="25"/>
  <c r="AC1245" i="25"/>
  <c r="Q1244" i="1"/>
  <c r="T1243" i="1"/>
  <c r="O1247" i="25" l="1"/>
  <c r="AC1246" i="25"/>
  <c r="Q1246" i="25"/>
  <c r="T1245" i="25"/>
  <c r="Q1245" i="1"/>
  <c r="T1244" i="1"/>
  <c r="Q1247" i="25" l="1"/>
  <c r="T1246" i="25"/>
  <c r="AC1247" i="25"/>
  <c r="O1248" i="25"/>
  <c r="T1245" i="1"/>
  <c r="Q1246" i="1"/>
  <c r="AC1248" i="25" l="1"/>
  <c r="O1249" i="25"/>
  <c r="T1247" i="25"/>
  <c r="Q1248" i="25"/>
  <c r="Q1247" i="1"/>
  <c r="T1246" i="1"/>
  <c r="Q1249" i="25" l="1"/>
  <c r="T1248" i="25"/>
  <c r="O1250" i="25"/>
  <c r="AC1249" i="25"/>
  <c r="Q1248" i="1"/>
  <c r="T1247" i="1"/>
  <c r="AC1250" i="25" l="1"/>
  <c r="O1251" i="25"/>
  <c r="Q1250" i="25"/>
  <c r="T1249" i="25"/>
  <c r="Q1249" i="1"/>
  <c r="T1248" i="1"/>
  <c r="Q1251" i="25" l="1"/>
  <c r="T1250" i="25"/>
  <c r="O1252" i="25"/>
  <c r="AC1251" i="25"/>
  <c r="Q1250" i="1"/>
  <c r="T1249" i="1"/>
  <c r="O1253" i="25" l="1"/>
  <c r="AC1252" i="25"/>
  <c r="Q1252" i="25"/>
  <c r="T1251" i="25"/>
  <c r="Q1251" i="1"/>
  <c r="T1250" i="1"/>
  <c r="Q1253" i="25" l="1"/>
  <c r="T1252" i="25"/>
  <c r="AC1253" i="25"/>
  <c r="O1254" i="25"/>
  <c r="Q1252" i="1"/>
  <c r="T1251" i="1"/>
  <c r="AC1254" i="25" l="1"/>
  <c r="O1255" i="25"/>
  <c r="T1253" i="25"/>
  <c r="Q1254" i="25"/>
  <c r="Q1253" i="1"/>
  <c r="T1252" i="1"/>
  <c r="Q1255" i="25" l="1"/>
  <c r="T1254" i="25"/>
  <c r="O1256" i="25"/>
  <c r="AC1255" i="25"/>
  <c r="Q1254" i="1"/>
  <c r="T1253" i="1"/>
  <c r="AC1256" i="25" l="1"/>
  <c r="O1257" i="25"/>
  <c r="Q1256" i="25"/>
  <c r="T1255" i="25"/>
  <c r="T1254" i="1"/>
  <c r="Q1255" i="1"/>
  <c r="Q1257" i="25" l="1"/>
  <c r="T1256" i="25"/>
  <c r="O1258" i="25"/>
  <c r="AC1257" i="25"/>
  <c r="Q1256" i="1"/>
  <c r="T1255" i="1"/>
  <c r="O1259" i="25" l="1"/>
  <c r="AC1258" i="25"/>
  <c r="Q1258" i="25"/>
  <c r="T1257" i="25"/>
  <c r="Q1257" i="1"/>
  <c r="T1256" i="1"/>
  <c r="Q1259" i="25" l="1"/>
  <c r="T1258" i="25"/>
  <c r="AC1259" i="25"/>
  <c r="O1260" i="25"/>
  <c r="Q1258" i="1"/>
  <c r="T1257" i="1"/>
  <c r="O1261" i="25" l="1"/>
  <c r="AC1260" i="25"/>
  <c r="T1259" i="25"/>
  <c r="Q1260" i="25"/>
  <c r="Q1259" i="1"/>
  <c r="T1258" i="1"/>
  <c r="Q1261" i="25" l="1"/>
  <c r="T1260" i="25"/>
  <c r="O1262" i="25"/>
  <c r="AC1261" i="25"/>
  <c r="Q1260" i="1"/>
  <c r="T1259" i="1"/>
  <c r="AC1262" i="25" l="1"/>
  <c r="O1263" i="25"/>
  <c r="Q1262" i="25"/>
  <c r="T1261" i="25"/>
  <c r="Q1261" i="1"/>
  <c r="T1260" i="1"/>
  <c r="T1262" i="25" l="1"/>
  <c r="Q1263" i="25"/>
  <c r="O1264" i="25"/>
  <c r="AC1263" i="25"/>
  <c r="Q1262" i="1"/>
  <c r="T1261" i="1"/>
  <c r="Q1264" i="25" l="1"/>
  <c r="T1263" i="25"/>
  <c r="AC1264" i="25"/>
  <c r="O1265" i="25"/>
  <c r="Q1263" i="1"/>
  <c r="T1262" i="1"/>
  <c r="AC1265" i="25" l="1"/>
  <c r="O1266" i="25"/>
  <c r="Q1265" i="25"/>
  <c r="T1264" i="25"/>
  <c r="Q1264" i="1"/>
  <c r="T1263" i="1"/>
  <c r="T1265" i="25" l="1"/>
  <c r="Q1266" i="25"/>
  <c r="O1267" i="25"/>
  <c r="AC1266" i="25"/>
  <c r="T1264" i="1"/>
  <c r="Q1265" i="1"/>
  <c r="AC1267" i="25" l="1"/>
  <c r="O1268" i="25"/>
  <c r="Q1267" i="25"/>
  <c r="T1266" i="25"/>
  <c r="Q1266" i="1"/>
  <c r="T1265" i="1"/>
  <c r="Q1268" i="25" l="1"/>
  <c r="T1267" i="25"/>
  <c r="AC1268" i="25"/>
  <c r="O1269" i="25"/>
  <c r="Q1267" i="1"/>
  <c r="T1266" i="1"/>
  <c r="O1270" i="25" l="1"/>
  <c r="AC1269" i="25"/>
  <c r="T1268" i="25"/>
  <c r="Q1269" i="25"/>
  <c r="Q1268" i="1"/>
  <c r="T1267" i="1"/>
  <c r="T1269" i="25" l="1"/>
  <c r="Q1270" i="25"/>
  <c r="AC1270" i="25"/>
  <c r="O1271" i="25"/>
  <c r="Q1269" i="1"/>
  <c r="T1268" i="1"/>
  <c r="AC1271" i="25" l="1"/>
  <c r="O1272" i="25"/>
  <c r="Q1271" i="25"/>
  <c r="T1270" i="25"/>
  <c r="Q1270" i="1"/>
  <c r="T1269" i="1"/>
  <c r="T1271" i="25" l="1"/>
  <c r="Q1272" i="25"/>
  <c r="O1273" i="25"/>
  <c r="AC1272" i="25"/>
  <c r="Q1271" i="1"/>
  <c r="T1270" i="1"/>
  <c r="Q1273" i="25" l="1"/>
  <c r="T1272" i="25"/>
  <c r="O1274" i="25"/>
  <c r="AC1273" i="25"/>
  <c r="Q1272" i="1"/>
  <c r="T1271" i="1"/>
  <c r="AC1274" i="25" l="1"/>
  <c r="O1275" i="25"/>
  <c r="Q1274" i="25"/>
  <c r="T1273" i="25"/>
  <c r="T1272" i="1"/>
  <c r="Q1273" i="1"/>
  <c r="O1276" i="25" l="1"/>
  <c r="AC1275" i="25"/>
  <c r="T1274" i="25"/>
  <c r="Q1275" i="25"/>
  <c r="Q1274" i="1"/>
  <c r="T1273" i="1"/>
  <c r="Q1276" i="25" l="1"/>
  <c r="T1275" i="25"/>
  <c r="O1277" i="25"/>
  <c r="AC1276" i="25"/>
  <c r="Q1275" i="1"/>
  <c r="T1274" i="1"/>
  <c r="AC1277" i="25" l="1"/>
  <c r="O1278" i="25"/>
  <c r="Q1277" i="25"/>
  <c r="T1276" i="25"/>
  <c r="Q1276" i="1"/>
  <c r="T1275" i="1"/>
  <c r="O1279" i="25" l="1"/>
  <c r="AC1278" i="25"/>
  <c r="T1277" i="25"/>
  <c r="Q1278" i="25"/>
  <c r="Q1277" i="1"/>
  <c r="T1276" i="1"/>
  <c r="T1278" i="25" l="1"/>
  <c r="Q1279" i="25"/>
  <c r="AC1279" i="25"/>
  <c r="O1280" i="25"/>
  <c r="Q1278" i="1"/>
  <c r="T1277" i="1"/>
  <c r="Q1280" i="25" l="1"/>
  <c r="T1279" i="25"/>
  <c r="AC1280" i="25"/>
  <c r="O1281" i="25"/>
  <c r="Q1279" i="1"/>
  <c r="T1278" i="1"/>
  <c r="O1282" i="25" l="1"/>
  <c r="AC1281" i="25"/>
  <c r="T1280" i="25"/>
  <c r="Q1281" i="25"/>
  <c r="Q1280" i="1"/>
  <c r="T1279" i="1"/>
  <c r="Q1282" i="25" l="1"/>
  <c r="T1281" i="25"/>
  <c r="O1283" i="25"/>
  <c r="AC1282" i="25"/>
  <c r="T1280" i="1"/>
  <c r="Q1281" i="1"/>
  <c r="AC1283" i="25" l="1"/>
  <c r="O1284" i="25"/>
  <c r="Q1283" i="25"/>
  <c r="T1282" i="25"/>
  <c r="Q1282" i="1"/>
  <c r="T1281" i="1"/>
  <c r="O1285" i="25" l="1"/>
  <c r="AC1284" i="25"/>
  <c r="T1283" i="25"/>
  <c r="Q1284" i="25"/>
  <c r="Q1283" i="1"/>
  <c r="T1282" i="1"/>
  <c r="T1284" i="25" l="1"/>
  <c r="Q1285" i="25"/>
  <c r="O1286" i="25"/>
  <c r="AC1285" i="25"/>
  <c r="Q1284" i="1"/>
  <c r="T1283" i="1"/>
  <c r="Q1286" i="25" l="1"/>
  <c r="T1285" i="25"/>
  <c r="AC1286" i="25"/>
  <c r="O1287" i="25"/>
  <c r="Q1285" i="1"/>
  <c r="T1284" i="1"/>
  <c r="O1288" i="25" l="1"/>
  <c r="AC1287" i="25"/>
  <c r="T1286" i="25"/>
  <c r="Q1287" i="25"/>
  <c r="Q1286" i="1"/>
  <c r="T1285" i="1"/>
  <c r="Q1288" i="25" l="1"/>
  <c r="T1287" i="25"/>
  <c r="AC1288" i="25"/>
  <c r="O1289" i="25"/>
  <c r="Q1287" i="1"/>
  <c r="T1286" i="1"/>
  <c r="AC1289" i="25" l="1"/>
  <c r="O1290" i="25"/>
  <c r="Q1289" i="25"/>
  <c r="T1288" i="25"/>
  <c r="Q1288" i="1"/>
  <c r="T1287" i="1"/>
  <c r="O1291" i="25" l="1"/>
  <c r="AC1290" i="25"/>
  <c r="T1289" i="25"/>
  <c r="Q1290" i="25"/>
  <c r="Q1289" i="1"/>
  <c r="T1288" i="1"/>
  <c r="Q1291" i="25" l="1"/>
  <c r="T1290" i="25"/>
  <c r="O1292" i="25"/>
  <c r="AC1291" i="25"/>
  <c r="Q1290" i="1"/>
  <c r="T1289" i="1"/>
  <c r="AC1292" i="25" l="1"/>
  <c r="O1293" i="25"/>
  <c r="Q1292" i="25"/>
  <c r="T1291" i="25"/>
  <c r="Q1291" i="1"/>
  <c r="T1290" i="1"/>
  <c r="O1294" i="25" l="1"/>
  <c r="AC1293" i="25"/>
  <c r="T1292" i="25"/>
  <c r="Q1293" i="25"/>
  <c r="Q1292" i="1"/>
  <c r="T1291" i="1"/>
  <c r="T1293" i="25" l="1"/>
  <c r="Q1294" i="25"/>
  <c r="AC1294" i="25"/>
  <c r="O1295" i="25"/>
  <c r="Q1293" i="1"/>
  <c r="T1292" i="1"/>
  <c r="Q1295" i="25" l="1"/>
  <c r="T1294" i="25"/>
  <c r="AC1295" i="25"/>
  <c r="O1296" i="25"/>
  <c r="Q1294" i="1"/>
  <c r="T1293" i="1"/>
  <c r="O1297" i="25" l="1"/>
  <c r="AC1296" i="25"/>
  <c r="T1295" i="25"/>
  <c r="Q1296" i="25"/>
  <c r="Q1295" i="1"/>
  <c r="T1294" i="1"/>
  <c r="Q1297" i="25" l="1"/>
  <c r="T1296" i="25"/>
  <c r="AC1297" i="25"/>
  <c r="O1298" i="25"/>
  <c r="Q1296" i="1"/>
  <c r="T1295" i="1"/>
  <c r="AC1298" i="25" l="1"/>
  <c r="O1299" i="25"/>
  <c r="Q1298" i="25"/>
  <c r="T1297" i="25"/>
  <c r="Q1297" i="1"/>
  <c r="T1296" i="1"/>
  <c r="O1300" i="25" l="1"/>
  <c r="AC1299" i="25"/>
  <c r="T1298" i="25"/>
  <c r="Q1299" i="25"/>
  <c r="Q1298" i="1"/>
  <c r="T1297" i="1"/>
  <c r="T1299" i="25" l="1"/>
  <c r="Q1300" i="25"/>
  <c r="AC1300" i="25"/>
  <c r="O1301" i="25"/>
  <c r="Q1299" i="1"/>
  <c r="T1298" i="1"/>
  <c r="Q1301" i="25" l="1"/>
  <c r="T1300" i="25"/>
  <c r="AC1301" i="25"/>
  <c r="O1302" i="25"/>
  <c r="Q1300" i="1"/>
  <c r="T1299" i="1"/>
  <c r="O1303" i="25" l="1"/>
  <c r="AC1302" i="25"/>
  <c r="T1301" i="25"/>
  <c r="Q1302" i="25"/>
  <c r="Q1301" i="1"/>
  <c r="T1300" i="1"/>
  <c r="Q1303" i="25" l="1"/>
  <c r="T1302" i="25"/>
  <c r="AC1303" i="25"/>
  <c r="O1304" i="25"/>
  <c r="Q1302" i="1"/>
  <c r="T1301" i="1"/>
  <c r="AC1304" i="25" l="1"/>
  <c r="O1305" i="25"/>
  <c r="Q1304" i="25"/>
  <c r="T1303" i="25"/>
  <c r="Q1303" i="1"/>
  <c r="T1302" i="1"/>
  <c r="O1306" i="25" l="1"/>
  <c r="AC1305" i="25"/>
  <c r="T1304" i="25"/>
  <c r="Q1305" i="25"/>
  <c r="T1303" i="1"/>
  <c r="Q1304" i="1"/>
  <c r="T1305" i="25" l="1"/>
  <c r="Q1306" i="25"/>
  <c r="AC1306" i="25"/>
  <c r="O1307" i="25"/>
  <c r="T1304" i="1"/>
  <c r="Q1305" i="1"/>
  <c r="Q1307" i="25" l="1"/>
  <c r="T1306" i="25"/>
  <c r="AC1307" i="25"/>
  <c r="O1308" i="25"/>
  <c r="T1305" i="1"/>
  <c r="Q1306" i="1"/>
  <c r="O1309" i="25" l="1"/>
  <c r="AC1308" i="25"/>
  <c r="T1307" i="25"/>
  <c r="Q1308" i="25"/>
  <c r="T1306" i="1"/>
  <c r="Q1307" i="1"/>
  <c r="Q1309" i="25" l="1"/>
  <c r="T1308" i="25"/>
  <c r="AC1309" i="25"/>
  <c r="O1310" i="25"/>
  <c r="T1307" i="1"/>
  <c r="Q1308" i="1"/>
  <c r="AC1310" i="25" l="1"/>
  <c r="O1311" i="25"/>
  <c r="Q1310" i="25"/>
  <c r="T1309" i="25"/>
  <c r="T1308" i="1"/>
  <c r="Q1309" i="1"/>
  <c r="O1312" i="25" l="1"/>
  <c r="AC1311" i="25"/>
  <c r="T1310" i="25"/>
  <c r="Q1311" i="25"/>
  <c r="Q1310" i="1"/>
  <c r="T1309" i="1"/>
  <c r="Q1312" i="25" l="1"/>
  <c r="T1311" i="25"/>
  <c r="O1313" i="25"/>
  <c r="AC1312" i="25"/>
  <c r="Q1311" i="1"/>
  <c r="T1310" i="1"/>
  <c r="AC1313" i="25" l="1"/>
  <c r="O1314" i="25"/>
  <c r="Q1313" i="25"/>
  <c r="T1312" i="25"/>
  <c r="Q1312" i="1"/>
  <c r="T1311" i="1"/>
  <c r="AC1314" i="25" l="1"/>
  <c r="O1315" i="25"/>
  <c r="T1313" i="25"/>
  <c r="Q1314" i="25"/>
  <c r="Q1313" i="1"/>
  <c r="T1312" i="1"/>
  <c r="T1314" i="25" l="1"/>
  <c r="Q1315" i="25"/>
  <c r="AC1315" i="25"/>
  <c r="O1316" i="25"/>
  <c r="Q1314" i="1"/>
  <c r="T1313" i="1"/>
  <c r="T1315" i="25" l="1"/>
  <c r="Q1316" i="25"/>
  <c r="O1317" i="25"/>
  <c r="AC1316" i="25"/>
  <c r="Q1315" i="1"/>
  <c r="T1314" i="1"/>
  <c r="Q1317" i="25" l="1"/>
  <c r="T1316" i="25"/>
  <c r="AC1317" i="25"/>
  <c r="O1318" i="25"/>
  <c r="Q1316" i="1"/>
  <c r="T1315" i="1"/>
  <c r="AC1318" i="25" l="1"/>
  <c r="O1319" i="25"/>
  <c r="Q1318" i="25"/>
  <c r="T1317" i="25"/>
  <c r="Q1317" i="1"/>
  <c r="T1316" i="1"/>
  <c r="O1320" i="25" l="1"/>
  <c r="AC1319" i="25"/>
  <c r="T1318" i="25"/>
  <c r="Q1319" i="25"/>
  <c r="Q1318" i="1"/>
  <c r="T1317" i="1"/>
  <c r="Q1320" i="25" l="1"/>
  <c r="T1319" i="25"/>
  <c r="AC1320" i="25"/>
  <c r="O1321" i="25"/>
  <c r="Q1319" i="1"/>
  <c r="T1318" i="1"/>
  <c r="AC1321" i="25" l="1"/>
  <c r="O1322" i="25"/>
  <c r="Q1321" i="25"/>
  <c r="T1320" i="25"/>
  <c r="Q1320" i="1"/>
  <c r="T1319" i="1"/>
  <c r="O1323" i="25" l="1"/>
  <c r="AC1322" i="25"/>
  <c r="T1321" i="25"/>
  <c r="Q1322" i="25"/>
  <c r="Q1321" i="1"/>
  <c r="T1320" i="1"/>
  <c r="Q1323" i="25" l="1"/>
  <c r="T1322" i="25"/>
  <c r="AC1323" i="25"/>
  <c r="O1324" i="25"/>
  <c r="Q1322" i="1"/>
  <c r="T1321" i="1"/>
  <c r="AC1324" i="25" l="1"/>
  <c r="O1325" i="25"/>
  <c r="Q1324" i="25"/>
  <c r="T1323" i="25"/>
  <c r="T1322" i="1"/>
  <c r="Q1323" i="1"/>
  <c r="O1326" i="25" l="1"/>
  <c r="AC1325" i="25"/>
  <c r="T1324" i="25"/>
  <c r="Q1325" i="25"/>
  <c r="T1323" i="1"/>
  <c r="Q1324" i="1"/>
  <c r="Q1326" i="25" l="1"/>
  <c r="T1325" i="25"/>
  <c r="AC1326" i="25"/>
  <c r="O1327" i="25"/>
  <c r="T1324" i="1"/>
  <c r="Q1325" i="1"/>
  <c r="AC1327" i="25" l="1"/>
  <c r="O1328" i="25"/>
  <c r="Q1327" i="25"/>
  <c r="T1326" i="25"/>
  <c r="T1325" i="1"/>
  <c r="Q1326" i="1"/>
  <c r="O1329" i="25" l="1"/>
  <c r="AC1328" i="25"/>
  <c r="T1327" i="25"/>
  <c r="Q1328" i="25"/>
  <c r="T1326" i="1"/>
  <c r="Q1327" i="1"/>
  <c r="Q1329" i="25" l="1"/>
  <c r="T1328" i="25"/>
  <c r="AC1329" i="25"/>
  <c r="O1330" i="25"/>
  <c r="Q1328" i="1"/>
  <c r="T1327" i="1"/>
  <c r="AC1330" i="25" l="1"/>
  <c r="O1331" i="25"/>
  <c r="Q1330" i="25"/>
  <c r="T1329" i="25"/>
  <c r="Q1329" i="1"/>
  <c r="T1328" i="1"/>
  <c r="O1332" i="25" l="1"/>
  <c r="AC1331" i="25"/>
  <c r="T1330" i="25"/>
  <c r="Q1331" i="25"/>
  <c r="Q1330" i="1"/>
  <c r="T1329" i="1"/>
  <c r="Q1332" i="25" l="1"/>
  <c r="T1331" i="25"/>
  <c r="AC1332" i="25"/>
  <c r="O1333" i="25"/>
  <c r="Q1331" i="1"/>
  <c r="T1330" i="1"/>
  <c r="AC1333" i="25" l="1"/>
  <c r="O1334" i="25"/>
  <c r="Q1333" i="25"/>
  <c r="T1332" i="25"/>
  <c r="Q1332" i="1"/>
  <c r="T1331" i="1"/>
  <c r="O1335" i="25" l="1"/>
  <c r="AC1334" i="25"/>
  <c r="T1333" i="25"/>
  <c r="Q1334" i="25"/>
  <c r="Q1333" i="1"/>
  <c r="T1332" i="1"/>
  <c r="Q1335" i="25" l="1"/>
  <c r="T1334" i="25"/>
  <c r="AC1335" i="25"/>
  <c r="O1336" i="25"/>
  <c r="Q1334" i="1"/>
  <c r="T1333" i="1"/>
  <c r="AC1336" i="25" l="1"/>
  <c r="O1337" i="25"/>
  <c r="Q1336" i="25"/>
  <c r="T1335" i="25"/>
  <c r="Q1335" i="1"/>
  <c r="T1334" i="1"/>
  <c r="O1338" i="25" l="1"/>
  <c r="AC1337" i="25"/>
  <c r="T1336" i="25"/>
  <c r="Q1337" i="25"/>
  <c r="Q1336" i="1"/>
  <c r="T1335" i="1"/>
  <c r="Q1338" i="25" l="1"/>
  <c r="T1337" i="25"/>
  <c r="AC1338" i="25"/>
  <c r="O1339" i="25"/>
  <c r="Q1337" i="1"/>
  <c r="T1336" i="1"/>
  <c r="AC1339" i="25" l="1"/>
  <c r="O1340" i="25"/>
  <c r="Q1339" i="25"/>
  <c r="T1338" i="25"/>
  <c r="Q1338" i="1"/>
  <c r="T1337" i="1"/>
  <c r="O1341" i="25" l="1"/>
  <c r="AC1340" i="25"/>
  <c r="T1339" i="25"/>
  <c r="Q1340" i="25"/>
  <c r="Q1339" i="1"/>
  <c r="T1338" i="1"/>
  <c r="Q1341" i="25" l="1"/>
  <c r="T1340" i="25"/>
  <c r="AC1341" i="25"/>
  <c r="O1342" i="25"/>
  <c r="Q1340" i="1"/>
  <c r="T1339" i="1"/>
  <c r="AC1342" i="25" l="1"/>
  <c r="O1343" i="25"/>
  <c r="Q1342" i="25"/>
  <c r="T1341" i="25"/>
  <c r="Q1341" i="1"/>
  <c r="T1340" i="1"/>
  <c r="O1344" i="25" l="1"/>
  <c r="AC1343" i="25"/>
  <c r="T1342" i="25"/>
  <c r="Q1343" i="25"/>
  <c r="Q1342" i="1"/>
  <c r="T1341" i="1"/>
  <c r="Q1344" i="25" l="1"/>
  <c r="T1343" i="25"/>
  <c r="AC1344" i="25"/>
  <c r="O1345" i="25"/>
  <c r="Q1343" i="1"/>
  <c r="T1342" i="1"/>
  <c r="AC1345" i="25" l="1"/>
  <c r="O1346" i="25"/>
  <c r="Q1345" i="25"/>
  <c r="T1344" i="25"/>
  <c r="Q1344" i="1"/>
  <c r="T1343" i="1"/>
  <c r="O1347" i="25" l="1"/>
  <c r="AC1346" i="25"/>
  <c r="T1345" i="25"/>
  <c r="Q1346" i="25"/>
  <c r="Q1345" i="1"/>
  <c r="T1344" i="1"/>
  <c r="Q1347" i="25" l="1"/>
  <c r="T1346" i="25"/>
  <c r="AC1347" i="25"/>
  <c r="O1348" i="25"/>
  <c r="Q1346" i="1"/>
  <c r="T1345" i="1"/>
  <c r="AC1348" i="25" l="1"/>
  <c r="O1349" i="25"/>
  <c r="Q1348" i="25"/>
  <c r="T1347" i="25"/>
  <c r="Q1347" i="1"/>
  <c r="T1346" i="1"/>
  <c r="O1350" i="25" l="1"/>
  <c r="AC1349" i="25"/>
  <c r="T1348" i="25"/>
  <c r="Q1349" i="25"/>
  <c r="Q1348" i="1"/>
  <c r="T1347" i="1"/>
  <c r="Q1350" i="25" l="1"/>
  <c r="T1349" i="25"/>
  <c r="AC1350" i="25"/>
  <c r="O1351" i="25"/>
  <c r="Q1349" i="1"/>
  <c r="T1348" i="1"/>
  <c r="AC1351" i="25" l="1"/>
  <c r="O1352" i="25"/>
  <c r="Q1351" i="25"/>
  <c r="T1350" i="25"/>
  <c r="Q1350" i="1"/>
  <c r="T1349" i="1"/>
  <c r="O1353" i="25" l="1"/>
  <c r="AC1352" i="25"/>
  <c r="T1351" i="25"/>
  <c r="Q1352" i="25"/>
  <c r="Q1351" i="1"/>
  <c r="T1350" i="1"/>
  <c r="Q1353" i="25" l="1"/>
  <c r="T1352" i="25"/>
  <c r="AC1353" i="25"/>
  <c r="O1354" i="25"/>
  <c r="Q1352" i="1"/>
  <c r="T1351" i="1"/>
  <c r="AC1354" i="25" l="1"/>
  <c r="O1355" i="25"/>
  <c r="Q1354" i="25"/>
  <c r="T1353" i="25"/>
  <c r="Q1353" i="1"/>
  <c r="T1352" i="1"/>
  <c r="O1356" i="25" l="1"/>
  <c r="AC1355" i="25"/>
  <c r="T1354" i="25"/>
  <c r="Q1355" i="25"/>
  <c r="Q1354" i="1"/>
  <c r="T1353" i="1"/>
  <c r="Q1356" i="25" l="1"/>
  <c r="T1355" i="25"/>
  <c r="AC1356" i="25"/>
  <c r="O1357" i="25"/>
  <c r="Q1355" i="1"/>
  <c r="T1354" i="1"/>
  <c r="AC1357" i="25" l="1"/>
  <c r="O1358" i="25"/>
  <c r="Q1357" i="25"/>
  <c r="T1356" i="25"/>
  <c r="Q1356" i="1"/>
  <c r="T1355" i="1"/>
  <c r="O1359" i="25" l="1"/>
  <c r="AC1358" i="25"/>
  <c r="T1357" i="25"/>
  <c r="Q1358" i="25"/>
  <c r="Q1357" i="1"/>
  <c r="T1356" i="1"/>
  <c r="Q1359" i="25" l="1"/>
  <c r="T1358" i="25"/>
  <c r="O1360" i="25"/>
  <c r="AC1359" i="25"/>
  <c r="Q1358" i="1"/>
  <c r="T1357" i="1"/>
  <c r="AC1360" i="25" l="1"/>
  <c r="O1361" i="25"/>
  <c r="Q1360" i="25"/>
  <c r="T1359" i="25"/>
  <c r="Q1359" i="1"/>
  <c r="T1358" i="1"/>
  <c r="O1362" i="25" l="1"/>
  <c r="AC1361" i="25"/>
  <c r="T1360" i="25"/>
  <c r="Q1361" i="25"/>
  <c r="Q1360" i="1"/>
  <c r="T1359" i="1"/>
  <c r="Q1362" i="25" l="1"/>
  <c r="T1361" i="25"/>
  <c r="O1363" i="25"/>
  <c r="AC1362" i="25"/>
  <c r="Q1361" i="1"/>
  <c r="T1360" i="1"/>
  <c r="AC1363" i="25" l="1"/>
  <c r="O1364" i="25"/>
  <c r="Q1363" i="25"/>
  <c r="T1362" i="25"/>
  <c r="Q1362" i="1"/>
  <c r="T1361" i="1"/>
  <c r="O1365" i="25" l="1"/>
  <c r="AC1364" i="25"/>
  <c r="T1363" i="25"/>
  <c r="Q1364" i="25"/>
  <c r="Q1363" i="1"/>
  <c r="T1362" i="1"/>
  <c r="Q1365" i="25" l="1"/>
  <c r="T1364" i="25"/>
  <c r="O1366" i="25"/>
  <c r="AC1365" i="25"/>
  <c r="Q1364" i="1"/>
  <c r="T1363" i="1"/>
  <c r="O1367" i="25" l="1"/>
  <c r="AC1366" i="25"/>
  <c r="Q1366" i="25"/>
  <c r="T1365" i="25"/>
  <c r="Q1365" i="1"/>
  <c r="T1364" i="1"/>
  <c r="Q1367" i="25" l="1"/>
  <c r="T1366" i="25"/>
  <c r="O1368" i="25"/>
  <c r="AC1367" i="25"/>
  <c r="T1365" i="1"/>
  <c r="Q1366" i="1"/>
  <c r="O1369" i="25" l="1"/>
  <c r="AC1368" i="25"/>
  <c r="Q1368" i="25"/>
  <c r="T1367" i="25"/>
  <c r="T1366" i="1"/>
  <c r="Q1367" i="1"/>
  <c r="Q1369" i="25" l="1"/>
  <c r="T1368" i="25"/>
  <c r="O1370" i="25"/>
  <c r="AC1369" i="25"/>
  <c r="Q1368" i="1"/>
  <c r="T1367" i="1"/>
  <c r="AC1370" i="25" l="1"/>
  <c r="O1371" i="25"/>
  <c r="T1369" i="25"/>
  <c r="Q1370" i="25"/>
  <c r="Q1369" i="1"/>
  <c r="T1368" i="1"/>
  <c r="O1372" i="25" l="1"/>
  <c r="AC1371" i="25"/>
  <c r="Q1371" i="25"/>
  <c r="T1370" i="25"/>
  <c r="Q1370" i="1"/>
  <c r="T1369" i="1"/>
  <c r="T1371" i="25" l="1"/>
  <c r="Q1372" i="25"/>
  <c r="O1373" i="25"/>
  <c r="AC1372" i="25"/>
  <c r="Q1371" i="1"/>
  <c r="T1370" i="1"/>
  <c r="T1372" i="25" l="1"/>
  <c r="Q1373" i="25"/>
  <c r="AC1373" i="25"/>
  <c r="O1374" i="25"/>
  <c r="T1371" i="1"/>
  <c r="Q1372" i="1"/>
  <c r="Q1374" i="25" l="1"/>
  <c r="T1373" i="25"/>
  <c r="O1375" i="25"/>
  <c r="AC1374" i="25"/>
  <c r="Q1373" i="1"/>
  <c r="T1372" i="1"/>
  <c r="O1376" i="25" l="1"/>
  <c r="AC1375" i="25"/>
  <c r="T1374" i="25"/>
  <c r="Q1375" i="25"/>
  <c r="Q1374" i="1"/>
  <c r="T1373" i="1"/>
  <c r="Q1376" i="25" l="1"/>
  <c r="T1375" i="25"/>
  <c r="AC1376" i="25"/>
  <c r="O1377" i="25"/>
  <c r="Q1375" i="1"/>
  <c r="T1374" i="1"/>
  <c r="O1378" i="25" l="1"/>
  <c r="AC1377" i="25"/>
  <c r="Q1377" i="25"/>
  <c r="T1376" i="25"/>
  <c r="Q1376" i="1"/>
  <c r="T1375" i="1"/>
  <c r="Q1378" i="25" l="1"/>
  <c r="T1377" i="25"/>
  <c r="O1379" i="25"/>
  <c r="AC1378" i="25"/>
  <c r="Q1377" i="1"/>
  <c r="T1376" i="1"/>
  <c r="AC1379" i="25" l="1"/>
  <c r="O1380" i="25"/>
  <c r="T1378" i="25"/>
  <c r="Q1379" i="25"/>
  <c r="Q1378" i="1"/>
  <c r="T1377" i="1"/>
  <c r="O1381" i="25" l="1"/>
  <c r="AC1380" i="25"/>
  <c r="Q1380" i="25"/>
  <c r="T1379" i="25"/>
  <c r="Q1379" i="1"/>
  <c r="T1378" i="1"/>
  <c r="T1380" i="25" l="1"/>
  <c r="Q1381" i="25"/>
  <c r="O1382" i="25"/>
  <c r="AC1381" i="25"/>
  <c r="Q1380" i="1"/>
  <c r="T1379" i="1"/>
  <c r="T1381" i="25" l="1"/>
  <c r="Q1382" i="25"/>
  <c r="AC1382" i="25"/>
  <c r="O1383" i="25"/>
  <c r="Q1381" i="1"/>
  <c r="T1380" i="1"/>
  <c r="Q1383" i="25" l="1"/>
  <c r="T1382" i="25"/>
  <c r="O1384" i="25"/>
  <c r="AC1383" i="25"/>
  <c r="Q1382" i="1"/>
  <c r="T1381" i="1"/>
  <c r="O1385" i="25" l="1"/>
  <c r="AC1384" i="25"/>
  <c r="T1383" i="25"/>
  <c r="Q1384" i="25"/>
  <c r="Q1383" i="1"/>
  <c r="T1382" i="1"/>
  <c r="Q1385" i="25" l="1"/>
  <c r="T1384" i="25"/>
  <c r="AC1385" i="25"/>
  <c r="O1386" i="25"/>
  <c r="T1383" i="1"/>
  <c r="Q1384" i="1"/>
  <c r="O1387" i="25" l="1"/>
  <c r="AC1386" i="25"/>
  <c r="Q1386" i="25"/>
  <c r="T1385" i="25"/>
  <c r="Q1385" i="1"/>
  <c r="T1384" i="1"/>
  <c r="Q1387" i="25" l="1"/>
  <c r="T1386" i="25"/>
  <c r="O1388" i="25"/>
  <c r="AC1387" i="25"/>
  <c r="Q1386" i="1"/>
  <c r="T1385" i="1"/>
  <c r="AC1388" i="25" l="1"/>
  <c r="O1389" i="25"/>
  <c r="T1387" i="25"/>
  <c r="Q1388" i="25"/>
  <c r="Q1387" i="1"/>
  <c r="T1386" i="1"/>
  <c r="O1390" i="25" l="1"/>
  <c r="AC1389" i="25"/>
  <c r="Q1389" i="25"/>
  <c r="T1388" i="25"/>
  <c r="Q1388" i="1"/>
  <c r="T1387" i="1"/>
  <c r="T1389" i="25" l="1"/>
  <c r="Q1390" i="25"/>
  <c r="O1391" i="25"/>
  <c r="AC1390" i="25"/>
  <c r="Q1389" i="1"/>
  <c r="T1388" i="1"/>
  <c r="T1390" i="25" l="1"/>
  <c r="Q1391" i="25"/>
  <c r="AC1391" i="25"/>
  <c r="O1392" i="25"/>
  <c r="Q1390" i="1"/>
  <c r="T1389" i="1"/>
  <c r="Q1392" i="25" l="1"/>
  <c r="T1391" i="25"/>
  <c r="O1393" i="25"/>
  <c r="AC1392" i="25"/>
  <c r="Q1391" i="1"/>
  <c r="T1390" i="1"/>
  <c r="O1394" i="25" l="1"/>
  <c r="AC1393" i="25"/>
  <c r="T1392" i="25"/>
  <c r="Q1393" i="25"/>
  <c r="T1391" i="1"/>
  <c r="Q1392" i="1"/>
  <c r="Q1394" i="25" l="1"/>
  <c r="T1393" i="25"/>
  <c r="AC1394" i="25"/>
  <c r="O1395" i="25"/>
  <c r="Q1393" i="1"/>
  <c r="T1392" i="1"/>
  <c r="O1396" i="25" l="1"/>
  <c r="AC1395" i="25"/>
  <c r="Q1395" i="25"/>
  <c r="T1394" i="25"/>
  <c r="Q1394" i="1"/>
  <c r="T1393" i="1"/>
  <c r="Q1396" i="25" l="1"/>
  <c r="T1395" i="25"/>
  <c r="O1397" i="25"/>
  <c r="AC1396" i="25"/>
  <c r="Q1395" i="1"/>
  <c r="T1394" i="1"/>
  <c r="AC1397" i="25" l="1"/>
  <c r="O1398" i="25"/>
  <c r="T1396" i="25"/>
  <c r="Q1397" i="25"/>
  <c r="Q1396" i="1"/>
  <c r="T1395" i="1"/>
  <c r="O1399" i="25" l="1"/>
  <c r="AC1398" i="25"/>
  <c r="Q1398" i="25"/>
  <c r="T1397" i="25"/>
  <c r="Q1397" i="1"/>
  <c r="T1396" i="1"/>
  <c r="T1398" i="25" l="1"/>
  <c r="Q1399" i="25"/>
  <c r="O1400" i="25"/>
  <c r="AC1399" i="25"/>
  <c r="Q1398" i="1"/>
  <c r="T1397" i="1"/>
  <c r="T1399" i="25" l="1"/>
  <c r="Q1400" i="25"/>
  <c r="AC1400" i="25"/>
  <c r="O1401" i="25"/>
  <c r="Q1399" i="1"/>
  <c r="T1398" i="1"/>
  <c r="Q1401" i="25" l="1"/>
  <c r="T1400" i="25"/>
  <c r="O1402" i="25"/>
  <c r="AC1401" i="25"/>
  <c r="Q1400" i="1"/>
  <c r="T1399" i="1"/>
  <c r="O1403" i="25" l="1"/>
  <c r="AC1402" i="25"/>
  <c r="T1401" i="25"/>
  <c r="Q1402" i="25"/>
  <c r="Q1401" i="1"/>
  <c r="T1400" i="1"/>
  <c r="Q1403" i="25" l="1"/>
  <c r="T1402" i="25"/>
  <c r="AC1403" i="25"/>
  <c r="O1404" i="25"/>
  <c r="Q1402" i="1"/>
  <c r="T1401" i="1"/>
  <c r="O1405" i="25" l="1"/>
  <c r="AC1404" i="25"/>
  <c r="Q1404" i="25"/>
  <c r="T1403" i="25"/>
  <c r="Q1403" i="1"/>
  <c r="T1402" i="1"/>
  <c r="Q1405" i="25" l="1"/>
  <c r="T1404" i="25"/>
  <c r="O1406" i="25"/>
  <c r="AC1405" i="25"/>
  <c r="T1403" i="1"/>
  <c r="Q1404" i="1"/>
  <c r="AC1406" i="25" l="1"/>
  <c r="O1407" i="25"/>
  <c r="T1405" i="25"/>
  <c r="Q1406" i="25"/>
  <c r="Q1405" i="1"/>
  <c r="T1404" i="1"/>
  <c r="O1408" i="25" l="1"/>
  <c r="AC1407" i="25"/>
  <c r="Q1407" i="25"/>
  <c r="T1406" i="25"/>
  <c r="Q1406" i="1"/>
  <c r="T1405" i="1"/>
  <c r="O1409" i="25" l="1"/>
  <c r="AC1408" i="25"/>
  <c r="T1407" i="25"/>
  <c r="Q1408" i="25"/>
  <c r="Q1407" i="1"/>
  <c r="T1406" i="1"/>
  <c r="T1408" i="25" l="1"/>
  <c r="Q1409" i="25"/>
  <c r="AC1409" i="25"/>
  <c r="O1410" i="25"/>
  <c r="Q1408" i="1"/>
  <c r="T1407" i="1"/>
  <c r="O1411" i="25" l="1"/>
  <c r="AC1410" i="25"/>
  <c r="Q1410" i="25"/>
  <c r="T1409" i="25"/>
  <c r="Q1409" i="1"/>
  <c r="T1408" i="1"/>
  <c r="T1410" i="25" l="1"/>
  <c r="Q1411" i="25"/>
  <c r="O1412" i="25"/>
  <c r="AC1411" i="25"/>
  <c r="Q1410" i="1"/>
  <c r="T1409" i="1"/>
  <c r="Q1412" i="25" l="1"/>
  <c r="T1411" i="25"/>
  <c r="O1413" i="25"/>
  <c r="AC1412" i="25"/>
  <c r="Q1411" i="1"/>
  <c r="T1410" i="1"/>
  <c r="O1414" i="25" l="1"/>
  <c r="AC1413" i="25"/>
  <c r="Q1413" i="25"/>
  <c r="T1412" i="25"/>
  <c r="Q1412" i="1"/>
  <c r="T1411" i="1"/>
  <c r="T1413" i="25" l="1"/>
  <c r="Q1414" i="25"/>
  <c r="AC1414" i="25"/>
  <c r="O1415" i="25"/>
  <c r="Q1413" i="1"/>
  <c r="T1412" i="1"/>
  <c r="Q1415" i="25" l="1"/>
  <c r="T1414" i="25"/>
  <c r="AC1415" i="25"/>
  <c r="O1416" i="25"/>
  <c r="Q1414" i="1"/>
  <c r="T1413" i="1"/>
  <c r="AC1416" i="25" l="1"/>
  <c r="O1417" i="25"/>
  <c r="T1415" i="25"/>
  <c r="Q1416" i="25"/>
  <c r="Q1415" i="1"/>
  <c r="T1414" i="1"/>
  <c r="O1418" i="25" l="1"/>
  <c r="AC1417" i="25"/>
  <c r="T1416" i="25"/>
  <c r="Q1417" i="25"/>
  <c r="Q1416" i="1"/>
  <c r="T1415" i="1"/>
  <c r="T1417" i="25" l="1"/>
  <c r="Q1418" i="25"/>
  <c r="O1419" i="25"/>
  <c r="AC1418" i="25"/>
  <c r="Q1417" i="1"/>
  <c r="T1416" i="1"/>
  <c r="T1418" i="25" l="1"/>
  <c r="Q1419" i="25"/>
  <c r="O1420" i="25"/>
  <c r="AC1419" i="25"/>
  <c r="Q1418" i="1"/>
  <c r="T1417" i="1"/>
  <c r="Q1420" i="25" l="1"/>
  <c r="T1419" i="25"/>
  <c r="O1421" i="25"/>
  <c r="AC1420" i="25"/>
  <c r="Q1419" i="1"/>
  <c r="T1418" i="1"/>
  <c r="AC1421" i="25" l="1"/>
  <c r="O1422" i="25"/>
  <c r="T1420" i="25"/>
  <c r="Q1421" i="25"/>
  <c r="Q1420" i="1"/>
  <c r="T1419" i="1"/>
  <c r="O1423" i="25" l="1"/>
  <c r="AC1422" i="25"/>
  <c r="T1421" i="25"/>
  <c r="Q1422" i="25"/>
  <c r="Q1421" i="1"/>
  <c r="T1420" i="1"/>
  <c r="T1422" i="25" l="1"/>
  <c r="Q1423" i="25"/>
  <c r="O1424" i="25"/>
  <c r="AC1423" i="25"/>
  <c r="Q1422" i="1"/>
  <c r="T1421" i="1"/>
  <c r="T1423" i="25" l="1"/>
  <c r="Q1424" i="25"/>
  <c r="O1425" i="25"/>
  <c r="AC1424" i="25"/>
  <c r="Q1423" i="1"/>
  <c r="T1422" i="1"/>
  <c r="T1424" i="25" l="1"/>
  <c r="Q1425" i="25"/>
  <c r="O1426" i="25"/>
  <c r="AC1425" i="25"/>
  <c r="T1423" i="1"/>
  <c r="Q1424" i="1"/>
  <c r="Q1426" i="25" l="1"/>
  <c r="T1425" i="25"/>
  <c r="O1427" i="25"/>
  <c r="AC1426" i="25"/>
  <c r="T1424" i="1"/>
  <c r="Q1425" i="1"/>
  <c r="AC1427" i="25" l="1"/>
  <c r="O1428" i="25"/>
  <c r="T1426" i="25"/>
  <c r="Q1427" i="25"/>
  <c r="Q1426" i="1"/>
  <c r="T1425" i="1"/>
  <c r="AC1428" i="25" l="1"/>
  <c r="O1429" i="25"/>
  <c r="T1427" i="25"/>
  <c r="Q1428" i="25"/>
  <c r="T1426" i="1"/>
  <c r="Q1427" i="1"/>
  <c r="T1428" i="25" l="1"/>
  <c r="Q1429" i="25"/>
  <c r="O1430" i="25"/>
  <c r="AC1429" i="25"/>
  <c r="Q1428" i="1"/>
  <c r="T1427" i="1"/>
  <c r="T1429" i="25" l="1"/>
  <c r="Q1430" i="25"/>
  <c r="AC1430" i="25"/>
  <c r="O1431" i="25"/>
  <c r="Q1429" i="1"/>
  <c r="T1428" i="1"/>
  <c r="AC1431" i="25" l="1"/>
  <c r="O1432" i="25"/>
  <c r="Q1431" i="25"/>
  <c r="T1430" i="25"/>
  <c r="T1429" i="1"/>
  <c r="Q1430" i="1"/>
  <c r="O1433" i="25" l="1"/>
  <c r="AC1432" i="25"/>
  <c r="T1431" i="25"/>
  <c r="Q1432" i="25"/>
  <c r="T1430" i="1"/>
  <c r="Q1431" i="1"/>
  <c r="T1432" i="25" l="1"/>
  <c r="Q1433" i="25"/>
  <c r="AC1433" i="25"/>
  <c r="O1434" i="25"/>
  <c r="Q1432" i="1"/>
  <c r="T1431" i="1"/>
  <c r="AC1434" i="25" l="1"/>
  <c r="O1435" i="25"/>
  <c r="Q1434" i="25"/>
  <c r="T1433" i="25"/>
  <c r="Q1433" i="1"/>
  <c r="T1432" i="1"/>
  <c r="O1436" i="25" l="1"/>
  <c r="AC1435" i="25"/>
  <c r="T1434" i="25"/>
  <c r="Q1435" i="25"/>
  <c r="T1433" i="1"/>
  <c r="Q1434" i="1"/>
  <c r="T1435" i="25" l="1"/>
  <c r="Q1436" i="25"/>
  <c r="AC1436" i="25"/>
  <c r="O1437" i="25"/>
  <c r="Q1435" i="1"/>
  <c r="T1434" i="1"/>
  <c r="AC1437" i="25" l="1"/>
  <c r="O1438" i="25"/>
  <c r="Q1437" i="25"/>
  <c r="T1436" i="25"/>
  <c r="Q1436" i="1"/>
  <c r="T1435" i="1"/>
  <c r="O1439" i="25" l="1"/>
  <c r="AC1438" i="25"/>
  <c r="T1437" i="25"/>
  <c r="Q1438" i="25"/>
  <c r="Q1437" i="1"/>
  <c r="T1436" i="1"/>
  <c r="T1438" i="25" l="1"/>
  <c r="Q1439" i="25"/>
  <c r="AC1439" i="25"/>
  <c r="O1440" i="25"/>
  <c r="Q1438" i="1"/>
  <c r="T1437" i="1"/>
  <c r="Q1440" i="25" l="1"/>
  <c r="T1439" i="25"/>
  <c r="AC1440" i="25"/>
  <c r="O1441" i="25"/>
  <c r="Q1439" i="1"/>
  <c r="T1438" i="1"/>
  <c r="O1442" i="25" l="1"/>
  <c r="AC1441" i="25"/>
  <c r="T1440" i="25"/>
  <c r="Q1441" i="25"/>
  <c r="Q1440" i="1"/>
  <c r="T1439" i="1"/>
  <c r="T1441" i="25" l="1"/>
  <c r="Q1442" i="25"/>
  <c r="AC1442" i="25"/>
  <c r="O1443" i="25"/>
  <c r="Q1441" i="1"/>
  <c r="T1440" i="1"/>
  <c r="AC1443" i="25" l="1"/>
  <c r="O1444" i="25"/>
  <c r="Q1443" i="25"/>
  <c r="T1442" i="25"/>
  <c r="Q1442" i="1"/>
  <c r="T1441" i="1"/>
  <c r="O1445" i="25" l="1"/>
  <c r="AC1444" i="25"/>
  <c r="T1443" i="25"/>
  <c r="Q1444" i="25"/>
  <c r="Q1443" i="1"/>
  <c r="T1442" i="1"/>
  <c r="T1444" i="25" l="1"/>
  <c r="Q1445" i="25"/>
  <c r="AC1445" i="25"/>
  <c r="O1446" i="25"/>
  <c r="Q1444" i="1"/>
  <c r="T1443" i="1"/>
  <c r="AC1446" i="25" l="1"/>
  <c r="O1447" i="25"/>
  <c r="Q1446" i="25"/>
  <c r="T1445" i="25"/>
  <c r="Q1445" i="1"/>
  <c r="T1444" i="1"/>
  <c r="AC1447" i="25" l="1"/>
  <c r="O1448" i="25"/>
  <c r="T1446" i="25"/>
  <c r="Q1447" i="25"/>
  <c r="Q1446" i="1"/>
  <c r="T1445" i="1"/>
  <c r="O1449" i="25" l="1"/>
  <c r="AC1448" i="25"/>
  <c r="Q1448" i="25"/>
  <c r="T1447" i="25"/>
  <c r="Q1447" i="1"/>
  <c r="T1446" i="1"/>
  <c r="Q1449" i="25" l="1"/>
  <c r="T1448" i="25"/>
  <c r="AC1449" i="25"/>
  <c r="O1450" i="25"/>
  <c r="Q1448" i="1"/>
  <c r="T1447" i="1"/>
  <c r="O1451" i="25" l="1"/>
  <c r="AC1450" i="25"/>
  <c r="T1449" i="25"/>
  <c r="Q1450" i="25"/>
  <c r="Q1449" i="1"/>
  <c r="T1448" i="1"/>
  <c r="Q1451" i="25" l="1"/>
  <c r="T1450" i="25"/>
  <c r="O1452" i="25"/>
  <c r="AC1451" i="25"/>
  <c r="Q1450" i="1"/>
  <c r="T1449" i="1"/>
  <c r="AC1452" i="25" l="1"/>
  <c r="O1453" i="25"/>
  <c r="Q1452" i="25"/>
  <c r="T1451" i="25"/>
  <c r="Q1451" i="1"/>
  <c r="T1450" i="1"/>
  <c r="O1454" i="25" l="1"/>
  <c r="AC1453" i="25"/>
  <c r="T1452" i="25"/>
  <c r="Q1453" i="25"/>
  <c r="Q1452" i="1"/>
  <c r="T1451" i="1"/>
  <c r="Q1454" i="25" l="1"/>
  <c r="T1453" i="25"/>
  <c r="O1455" i="25"/>
  <c r="AC1454" i="25"/>
  <c r="Q1453" i="1"/>
  <c r="T1452" i="1"/>
  <c r="AC1455" i="25" l="1"/>
  <c r="O1456" i="25"/>
  <c r="Q1455" i="25"/>
  <c r="T1454" i="25"/>
  <c r="Q1454" i="1"/>
  <c r="T1453" i="1"/>
  <c r="O1457" i="25" l="1"/>
  <c r="AC1456" i="25"/>
  <c r="T1455" i="25"/>
  <c r="Q1456" i="25"/>
  <c r="Q1455" i="1"/>
  <c r="T1454" i="1"/>
  <c r="Q1457" i="25" l="1"/>
  <c r="T1456" i="25"/>
  <c r="O1458" i="25"/>
  <c r="AC1457" i="25"/>
  <c r="Q1456" i="1"/>
  <c r="T1455" i="1"/>
  <c r="O1459" i="25" l="1"/>
  <c r="AC1458" i="25"/>
  <c r="Q1458" i="25"/>
  <c r="T1457" i="25"/>
  <c r="Q1457" i="1"/>
  <c r="T1456" i="1"/>
  <c r="T1458" i="25" l="1"/>
  <c r="Q1459" i="25"/>
  <c r="O1460" i="25"/>
  <c r="AC1459" i="25"/>
  <c r="Q1458" i="1"/>
  <c r="T1457" i="1"/>
  <c r="T1459" i="25" l="1"/>
  <c r="Q1460" i="25"/>
  <c r="O1461" i="25"/>
  <c r="AC1460" i="25"/>
  <c r="Q1459" i="1"/>
  <c r="T1458" i="1"/>
  <c r="T1460" i="25" l="1"/>
  <c r="Q1461" i="25"/>
  <c r="O1462" i="25"/>
  <c r="AC1461" i="25"/>
  <c r="Q1460" i="1"/>
  <c r="T1459" i="1"/>
  <c r="T1461" i="25" l="1"/>
  <c r="Q1462" i="25"/>
  <c r="O1463" i="25"/>
  <c r="AC1462" i="25"/>
  <c r="Q1461" i="1"/>
  <c r="T1460" i="1"/>
  <c r="T1462" i="25" l="1"/>
  <c r="Q1463" i="25"/>
  <c r="O1464" i="25"/>
  <c r="AC1463" i="25"/>
  <c r="Q1462" i="1"/>
  <c r="T1461" i="1"/>
  <c r="T1463" i="25" l="1"/>
  <c r="Q1464" i="25"/>
  <c r="O1465" i="25"/>
  <c r="AC1464" i="25"/>
  <c r="Q1463" i="1"/>
  <c r="T1462" i="1"/>
  <c r="T1464" i="25" l="1"/>
  <c r="Q1465" i="25"/>
  <c r="O1466" i="25"/>
  <c r="AC1465" i="25"/>
  <c r="Q1464" i="1"/>
  <c r="T1463" i="1"/>
  <c r="Q1466" i="25" l="1"/>
  <c r="T1465" i="25"/>
  <c r="O1467" i="25"/>
  <c r="AC1466" i="25"/>
  <c r="T1464" i="1"/>
  <c r="Q1465" i="1"/>
  <c r="O1468" i="25" l="1"/>
  <c r="AC1467" i="25"/>
  <c r="Q1467" i="25"/>
  <c r="T1466" i="25"/>
  <c r="Q1466" i="1"/>
  <c r="T1465" i="1"/>
  <c r="T1467" i="25" l="1"/>
  <c r="Q1468" i="25"/>
  <c r="O1469" i="25"/>
  <c r="AC1468" i="25"/>
  <c r="T1466" i="1"/>
  <c r="Q1467" i="1"/>
  <c r="T1468" i="25" l="1"/>
  <c r="Q1469" i="25"/>
  <c r="O1470" i="25"/>
  <c r="AC1469" i="25"/>
  <c r="Q1468" i="1"/>
  <c r="T1467" i="1"/>
  <c r="T1469" i="25" l="1"/>
  <c r="Q1470" i="25"/>
  <c r="O1471" i="25"/>
  <c r="AC1470" i="25"/>
  <c r="T1468" i="1"/>
  <c r="Q1469" i="1"/>
  <c r="T1470" i="25" l="1"/>
  <c r="Q1471" i="25"/>
  <c r="O1472" i="25"/>
  <c r="AC1471" i="25"/>
  <c r="Q1470" i="1"/>
  <c r="T1469" i="1"/>
  <c r="T1471" i="25" l="1"/>
  <c r="Q1472" i="25"/>
  <c r="O1473" i="25"/>
  <c r="AC1472" i="25"/>
  <c r="Q1471" i="1"/>
  <c r="T1470" i="1"/>
  <c r="T1472" i="25" l="1"/>
  <c r="Q1473" i="25"/>
  <c r="O1474" i="25"/>
  <c r="AC1473" i="25"/>
  <c r="Q1472" i="1"/>
  <c r="T1471" i="1"/>
  <c r="T1473" i="25" l="1"/>
  <c r="Q1474" i="25"/>
  <c r="O1475" i="25"/>
  <c r="AC1474" i="25"/>
  <c r="Q1473" i="1"/>
  <c r="T1472" i="1"/>
  <c r="Q1475" i="25" l="1"/>
  <c r="T1474" i="25"/>
  <c r="O1476" i="25"/>
  <c r="AC1475" i="25"/>
  <c r="Q1474" i="1"/>
  <c r="T1473" i="1"/>
  <c r="O1477" i="25" l="1"/>
  <c r="AC1476" i="25"/>
  <c r="Q1476" i="25"/>
  <c r="T1475" i="25"/>
  <c r="Q1475" i="1"/>
  <c r="T1474" i="1"/>
  <c r="T1476" i="25" l="1"/>
  <c r="Q1477" i="25"/>
  <c r="O1478" i="25"/>
  <c r="AC1477" i="25"/>
  <c r="Q1476" i="1"/>
  <c r="T1475" i="1"/>
  <c r="T1477" i="25" l="1"/>
  <c r="Q1478" i="25"/>
  <c r="O1479" i="25"/>
  <c r="AC1478" i="25"/>
  <c r="Q1477" i="1"/>
  <c r="T1476" i="1"/>
  <c r="T1478" i="25" l="1"/>
  <c r="Q1479" i="25"/>
  <c r="O1480" i="25"/>
  <c r="AC1479" i="25"/>
  <c r="Q1478" i="1"/>
  <c r="T1477" i="1"/>
  <c r="T1479" i="25" l="1"/>
  <c r="Q1480" i="25"/>
  <c r="AC1480" i="25"/>
  <c r="O1481" i="25"/>
  <c r="T1478" i="1"/>
  <c r="Q1479" i="1"/>
  <c r="AC1481" i="25" l="1"/>
  <c r="O1482" i="25"/>
  <c r="Q1481" i="25"/>
  <c r="T1480" i="25"/>
  <c r="Q1480" i="1"/>
  <c r="T1479" i="1"/>
  <c r="O1483" i="25" l="1"/>
  <c r="AC1482" i="25"/>
  <c r="Q1482" i="25"/>
  <c r="T1481" i="25"/>
  <c r="Q1481" i="1"/>
  <c r="T1480" i="1"/>
  <c r="T1482" i="25" l="1"/>
  <c r="Q1483" i="25"/>
  <c r="AC1483" i="25"/>
  <c r="O1484" i="25"/>
  <c r="Q1482" i="1"/>
  <c r="T1481" i="1"/>
  <c r="T1483" i="25" l="1"/>
  <c r="Q1484" i="25"/>
  <c r="AC1484" i="25"/>
  <c r="O1485" i="25"/>
  <c r="Q1483" i="1"/>
  <c r="T1482" i="1"/>
  <c r="Q1485" i="25" l="1"/>
  <c r="T1484" i="25"/>
  <c r="O1486" i="25"/>
  <c r="AC1485" i="25"/>
  <c r="T1483" i="1"/>
  <c r="Q1484" i="1"/>
  <c r="AC1486" i="25" l="1"/>
  <c r="O1487" i="25"/>
  <c r="T1485" i="25"/>
  <c r="Q1486" i="25"/>
  <c r="T1484" i="1"/>
  <c r="Q1485" i="1"/>
  <c r="O1488" i="25" l="1"/>
  <c r="AC1487" i="25"/>
  <c r="T1486" i="25"/>
  <c r="Q1487" i="25"/>
  <c r="Q1486" i="1"/>
  <c r="T1485" i="1"/>
  <c r="T1487" i="25" l="1"/>
  <c r="Q1488" i="25"/>
  <c r="AC1488" i="25"/>
  <c r="O1489" i="25"/>
  <c r="Q1487" i="1"/>
  <c r="T1486" i="1"/>
  <c r="T1488" i="25" l="1"/>
  <c r="Q1489" i="25"/>
  <c r="AC1489" i="25"/>
  <c r="O1490" i="25"/>
  <c r="T1487" i="1"/>
  <c r="Q1488" i="1"/>
  <c r="Q1490" i="25" l="1"/>
  <c r="T1489" i="25"/>
  <c r="O1491" i="25"/>
  <c r="AC1490" i="25"/>
  <c r="Q1489" i="1"/>
  <c r="T1488" i="1"/>
  <c r="AC1491" i="25" l="1"/>
  <c r="O1492" i="25"/>
  <c r="Q1491" i="25"/>
  <c r="T1490" i="25"/>
  <c r="Q1490" i="1"/>
  <c r="T1489" i="1"/>
  <c r="AC1492" i="25" l="1"/>
  <c r="O1493" i="25"/>
  <c r="T1491" i="25"/>
  <c r="Q1492" i="25"/>
  <c r="Q1491" i="1"/>
  <c r="T1490" i="1"/>
  <c r="O1494" i="25" l="1"/>
  <c r="AC1493" i="25"/>
  <c r="Q1493" i="25"/>
  <c r="T1492" i="25"/>
  <c r="T1491" i="1"/>
  <c r="Q1492" i="1"/>
  <c r="Q1494" i="25" l="1"/>
  <c r="T1493" i="25"/>
  <c r="AC1494" i="25"/>
  <c r="O1495" i="25"/>
  <c r="T1492" i="1"/>
  <c r="Q1493" i="1"/>
  <c r="O1496" i="25" l="1"/>
  <c r="AC1495" i="25"/>
  <c r="T1494" i="25"/>
  <c r="Q1495" i="25"/>
  <c r="T1493" i="1"/>
  <c r="Q1494" i="1"/>
  <c r="Q1496" i="25" l="1"/>
  <c r="T1495" i="25"/>
  <c r="O1497" i="25"/>
  <c r="AC1496" i="25"/>
  <c r="Q1495" i="1"/>
  <c r="T1494" i="1"/>
  <c r="AC1497" i="25" l="1"/>
  <c r="O1498" i="25"/>
  <c r="T1496" i="25"/>
  <c r="Q1497" i="25"/>
  <c r="T1495" i="1"/>
  <c r="Q1496" i="1"/>
  <c r="T1497" i="25" l="1"/>
  <c r="Q1498" i="25"/>
  <c r="O1499" i="25"/>
  <c r="AC1498" i="25"/>
  <c r="Q1497" i="1"/>
  <c r="T1496" i="1"/>
  <c r="O1500" i="25" l="1"/>
  <c r="AC1499" i="25"/>
  <c r="Q1499" i="25"/>
  <c r="T1498" i="25"/>
  <c r="Q1498" i="1"/>
  <c r="T1497" i="1"/>
  <c r="Q1500" i="25" l="1"/>
  <c r="T1499" i="25"/>
  <c r="AC1500" i="25"/>
  <c r="O1501" i="25"/>
  <c r="Q1499" i="1"/>
  <c r="T1498" i="1"/>
  <c r="AC1501" i="25" l="1"/>
  <c r="O1502" i="25"/>
  <c r="Q1501" i="25"/>
  <c r="T1500" i="25"/>
  <c r="Q1500" i="1"/>
  <c r="T1499" i="1"/>
  <c r="Q1502" i="25" l="1"/>
  <c r="T1501" i="25"/>
  <c r="O1503" i="25"/>
  <c r="AC1502" i="25"/>
  <c r="Q1501" i="1"/>
  <c r="T1500" i="1"/>
  <c r="AC1503" i="25" l="1"/>
  <c r="O1504" i="25"/>
  <c r="Q1503" i="25"/>
  <c r="T1502" i="25"/>
  <c r="Q1502" i="1"/>
  <c r="T1501" i="1"/>
  <c r="Q1504" i="25" l="1"/>
  <c r="T1503" i="25"/>
  <c r="AC1504" i="25"/>
  <c r="O1505" i="25"/>
  <c r="Q1503" i="1"/>
  <c r="T1502" i="1"/>
  <c r="O1506" i="25" l="1"/>
  <c r="AC1505" i="25"/>
  <c r="T1504" i="25"/>
  <c r="Q1505" i="25"/>
  <c r="Q1504" i="1"/>
  <c r="T1503" i="1"/>
  <c r="Q1506" i="25" l="1"/>
  <c r="T1505" i="25"/>
  <c r="AC1506" i="25"/>
  <c r="O1507" i="25"/>
  <c r="Q1505" i="1"/>
  <c r="T1504" i="1"/>
  <c r="AC1507" i="25" l="1"/>
  <c r="O1508" i="25"/>
  <c r="Q1507" i="25"/>
  <c r="T1506" i="25"/>
  <c r="T1505" i="1"/>
  <c r="Q1506" i="1"/>
  <c r="O1509" i="25" l="1"/>
  <c r="AC1508" i="25"/>
  <c r="T1507" i="25"/>
  <c r="Q1508" i="25"/>
  <c r="Q1507" i="1"/>
  <c r="T1506" i="1"/>
  <c r="Q1509" i="25" l="1"/>
  <c r="T1508" i="25"/>
  <c r="AC1509" i="25"/>
  <c r="O1510" i="25"/>
  <c r="T1507" i="1"/>
  <c r="Q1508" i="1"/>
  <c r="AC1510" i="25" l="1"/>
  <c r="O1511" i="25"/>
  <c r="Q1510" i="25"/>
  <c r="T1509" i="25"/>
  <c r="Q1509" i="1"/>
  <c r="T1508" i="1"/>
  <c r="O1512" i="25" l="1"/>
  <c r="AC1511" i="25"/>
  <c r="T1510" i="25"/>
  <c r="Q1511" i="25"/>
  <c r="T1509" i="1"/>
  <c r="Q1510" i="1"/>
  <c r="Q1512" i="25" l="1"/>
  <c r="T1511" i="25"/>
  <c r="AC1512" i="25"/>
  <c r="O1513" i="25"/>
  <c r="Q1511" i="1"/>
  <c r="T1510" i="1"/>
  <c r="AC1513" i="25" l="1"/>
  <c r="O1514" i="25"/>
  <c r="Q1513" i="25"/>
  <c r="T1512" i="25"/>
  <c r="Q1512" i="1"/>
  <c r="T1511" i="1"/>
  <c r="O1515" i="25" l="1"/>
  <c r="AC1514" i="25"/>
  <c r="T1513" i="25"/>
  <c r="Q1514" i="25"/>
  <c r="Q1513" i="1"/>
  <c r="T1512" i="1"/>
  <c r="Q1515" i="25" l="1"/>
  <c r="T1514" i="25"/>
  <c r="AC1515" i="25"/>
  <c r="O1516" i="25"/>
  <c r="T1513" i="1"/>
  <c r="Q1514" i="1"/>
  <c r="AC1516" i="25" l="1"/>
  <c r="O1517" i="25"/>
  <c r="Q1516" i="25"/>
  <c r="T1515" i="25"/>
  <c r="T1514" i="1"/>
  <c r="Q1515" i="1"/>
  <c r="O1518" i="25" l="1"/>
  <c r="AC1517" i="25"/>
  <c r="T1516" i="25"/>
  <c r="Q1517" i="25"/>
  <c r="T1515" i="1"/>
  <c r="Q1516" i="1"/>
  <c r="Q1518" i="25" l="1"/>
  <c r="T1517" i="25"/>
  <c r="AC1518" i="25"/>
  <c r="O1519" i="25"/>
  <c r="Q1517" i="1"/>
  <c r="T1516" i="1"/>
  <c r="AC1519" i="25" l="1"/>
  <c r="O1520" i="25"/>
  <c r="Q1519" i="25"/>
  <c r="T1518" i="25"/>
  <c r="Q1518" i="1"/>
  <c r="T1517" i="1"/>
  <c r="O1521" i="25" l="1"/>
  <c r="AC1520" i="25"/>
  <c r="T1519" i="25"/>
  <c r="Q1520" i="25"/>
  <c r="Q1519" i="1"/>
  <c r="T1518" i="1"/>
  <c r="Q1521" i="25" l="1"/>
  <c r="T1520" i="25"/>
  <c r="AC1521" i="25"/>
  <c r="O1522" i="25"/>
  <c r="Q1520" i="1"/>
  <c r="T1519" i="1"/>
  <c r="AC1522" i="25" l="1"/>
  <c r="O1523" i="25"/>
  <c r="Q1522" i="25"/>
  <c r="T1521" i="25"/>
  <c r="Q1521" i="1"/>
  <c r="T1520" i="1"/>
  <c r="O1524" i="25" l="1"/>
  <c r="AC1523" i="25"/>
  <c r="T1522" i="25"/>
  <c r="Q1523" i="25"/>
  <c r="Q1522" i="1"/>
  <c r="T1521" i="1"/>
  <c r="Q1524" i="25" l="1"/>
  <c r="T1523" i="25"/>
  <c r="AC1524" i="25"/>
  <c r="O1525" i="25"/>
  <c r="T1522" i="1"/>
  <c r="Q1523" i="1"/>
  <c r="AC1525" i="25" l="1"/>
  <c r="O1526" i="25"/>
  <c r="Q1525" i="25"/>
  <c r="T1524" i="25"/>
  <c r="Q1524" i="1"/>
  <c r="T1523" i="1"/>
  <c r="O1527" i="25" l="1"/>
  <c r="AC1526" i="25"/>
  <c r="T1525" i="25"/>
  <c r="Q1526" i="25"/>
  <c r="T1524" i="1"/>
  <c r="Q1525" i="1"/>
  <c r="Q1527" i="25" l="1"/>
  <c r="T1526" i="25"/>
  <c r="AC1527" i="25"/>
  <c r="O1528" i="25"/>
  <c r="Q1526" i="1"/>
  <c r="T1525" i="1"/>
  <c r="AC1528" i="25" l="1"/>
  <c r="O1529" i="25"/>
  <c r="Q1528" i="25"/>
  <c r="T1527" i="25"/>
  <c r="Q1527" i="1"/>
  <c r="T1526" i="1"/>
  <c r="O1530" i="25" l="1"/>
  <c r="AC1529" i="25"/>
  <c r="T1528" i="25"/>
  <c r="Q1529" i="25"/>
  <c r="Q1528" i="1"/>
  <c r="T1527" i="1"/>
  <c r="Q1530" i="25" l="1"/>
  <c r="T1529" i="25"/>
  <c r="AC1530" i="25"/>
  <c r="O1531" i="25"/>
  <c r="Q1529" i="1"/>
  <c r="T1528" i="1"/>
  <c r="AC1531" i="25" l="1"/>
  <c r="O1532" i="25"/>
  <c r="Q1531" i="25"/>
  <c r="T1530" i="25"/>
  <c r="Q1530" i="1"/>
  <c r="T1529" i="1"/>
  <c r="O1533" i="25" l="1"/>
  <c r="AC1532" i="25"/>
  <c r="T1531" i="25"/>
  <c r="Q1532" i="25"/>
  <c r="Q1531" i="1"/>
  <c r="T1530" i="1"/>
  <c r="Q1533" i="25" l="1"/>
  <c r="T1532" i="25"/>
  <c r="AC1533" i="25"/>
  <c r="O1534" i="25"/>
  <c r="Q1532" i="1"/>
  <c r="T1531" i="1"/>
  <c r="AC1534" i="25" l="1"/>
  <c r="O1535" i="25"/>
  <c r="Q1534" i="25"/>
  <c r="T1533" i="25"/>
  <c r="T1532" i="1"/>
  <c r="Q1533" i="1"/>
  <c r="O1536" i="25" l="1"/>
  <c r="AC1535" i="25"/>
  <c r="T1534" i="25"/>
  <c r="Q1535" i="25"/>
  <c r="Q1534" i="1"/>
  <c r="T1533" i="1"/>
  <c r="Q1536" i="25" l="1"/>
  <c r="T1535" i="25"/>
  <c r="AC1536" i="25"/>
  <c r="O1537" i="25"/>
  <c r="Q1535" i="1"/>
  <c r="T1534" i="1"/>
  <c r="AC1537" i="25" l="1"/>
  <c r="O1538" i="25"/>
  <c r="Q1537" i="25"/>
  <c r="T1536" i="25"/>
  <c r="Q1536" i="1"/>
  <c r="T1535" i="1"/>
  <c r="O1539" i="25" l="1"/>
  <c r="AC1538" i="25"/>
  <c r="T1537" i="25"/>
  <c r="Q1538" i="25"/>
  <c r="Q1537" i="1"/>
  <c r="T1536" i="1"/>
  <c r="Q1539" i="25" l="1"/>
  <c r="T1538" i="25"/>
  <c r="AC1539" i="25"/>
  <c r="O1540" i="25"/>
  <c r="Q1538" i="1"/>
  <c r="T1537" i="1"/>
  <c r="AC1540" i="25" l="1"/>
  <c r="O1541" i="25"/>
  <c r="Q1540" i="25"/>
  <c r="T1539" i="25"/>
  <c r="T1538" i="1"/>
  <c r="Q1539" i="1"/>
  <c r="AC1541" i="25" l="1"/>
  <c r="O1542" i="25"/>
  <c r="Q1541" i="25"/>
  <c r="T1540" i="25"/>
  <c r="Q1540" i="1"/>
  <c r="T1539" i="1"/>
  <c r="O1543" i="25" l="1"/>
  <c r="AC1542" i="25"/>
  <c r="Q1542" i="25"/>
  <c r="T1541" i="25"/>
  <c r="Q1541" i="1"/>
  <c r="T1540" i="1"/>
  <c r="Q1543" i="25" l="1"/>
  <c r="T1542" i="25"/>
  <c r="AC1543" i="25"/>
  <c r="O1544" i="25"/>
  <c r="T1541" i="1"/>
  <c r="Q1542" i="1"/>
  <c r="AC1544" i="25" l="1"/>
  <c r="O1545" i="25"/>
  <c r="T1543" i="25"/>
  <c r="Q1544" i="25"/>
  <c r="T1542" i="1"/>
  <c r="Q1543" i="1"/>
  <c r="Q1545" i="25" l="1"/>
  <c r="T1544" i="25"/>
  <c r="O1546" i="25"/>
  <c r="AC1545" i="25"/>
  <c r="Q1544" i="1"/>
  <c r="T1543" i="1"/>
  <c r="Q1546" i="25" l="1"/>
  <c r="T1545" i="25"/>
  <c r="AC1546" i="25"/>
  <c r="O1547" i="25"/>
  <c r="Q1545" i="1"/>
  <c r="T1544" i="1"/>
  <c r="AC1547" i="25" l="1"/>
  <c r="O1548" i="25"/>
  <c r="Q1547" i="25"/>
  <c r="T1546" i="25"/>
  <c r="T1545" i="1"/>
  <c r="Q1546" i="1"/>
  <c r="Q1548" i="25" l="1"/>
  <c r="T1547" i="25"/>
  <c r="O1549" i="25"/>
  <c r="AC1548" i="25"/>
  <c r="Q1547" i="1"/>
  <c r="T1546" i="1"/>
  <c r="AC1549" i="25" l="1"/>
  <c r="O1550" i="25"/>
  <c r="Q1549" i="25"/>
  <c r="T1548" i="25"/>
  <c r="Q1548" i="1"/>
  <c r="T1547" i="1"/>
  <c r="Q1550" i="25" l="1"/>
  <c r="T1549" i="25"/>
  <c r="AC1550" i="25"/>
  <c r="O1551" i="25"/>
  <c r="Q1549" i="1"/>
  <c r="T1548" i="1"/>
  <c r="O1552" i="25" l="1"/>
  <c r="AC1551" i="25"/>
  <c r="Q1551" i="25"/>
  <c r="T1550" i="25"/>
  <c r="T1549" i="1"/>
  <c r="Q1550" i="1"/>
  <c r="T1551" i="25" l="1"/>
  <c r="Q1552" i="25"/>
  <c r="O1553" i="25"/>
  <c r="AC1552" i="25"/>
  <c r="T1550" i="1"/>
  <c r="Q1551" i="1"/>
  <c r="Q1553" i="25" l="1"/>
  <c r="T1552" i="25"/>
  <c r="O1554" i="25"/>
  <c r="AC1553" i="25"/>
  <c r="T1551" i="1"/>
  <c r="Q1552" i="1"/>
  <c r="O1555" i="25" l="1"/>
  <c r="AC1554" i="25"/>
  <c r="Q1554" i="25"/>
  <c r="T1553" i="25"/>
  <c r="Q1553" i="1"/>
  <c r="T1552" i="1"/>
  <c r="T1554" i="25" l="1"/>
  <c r="Q1555" i="25"/>
  <c r="AC1555" i="25"/>
  <c r="O1556" i="25"/>
  <c r="T1553" i="1"/>
  <c r="Q1554" i="1"/>
  <c r="O1557" i="25" l="1"/>
  <c r="AC1556" i="25"/>
  <c r="Q1556" i="25"/>
  <c r="T1555" i="25"/>
  <c r="T1554" i="1"/>
  <c r="Q1555" i="1"/>
  <c r="T1556" i="25" l="1"/>
  <c r="Q1557" i="25"/>
  <c r="O1558" i="25"/>
  <c r="AC1557" i="25"/>
  <c r="Q1556" i="1"/>
  <c r="T1555" i="1"/>
  <c r="O1559" i="25" l="1"/>
  <c r="AC1558" i="25"/>
  <c r="T1557" i="25"/>
  <c r="Q1558" i="25"/>
  <c r="T1556" i="1"/>
  <c r="Q1557" i="1"/>
  <c r="T1558" i="25" l="1"/>
  <c r="Q1559" i="25"/>
  <c r="O1560" i="25"/>
  <c r="AC1559" i="25"/>
  <c r="Q1558" i="1"/>
  <c r="T1557" i="1"/>
  <c r="AC1560" i="25" l="1"/>
  <c r="O1561" i="25"/>
  <c r="T1559" i="25"/>
  <c r="Q1560" i="25"/>
  <c r="Q1559" i="1"/>
  <c r="T1558" i="1"/>
  <c r="Q1561" i="25" l="1"/>
  <c r="T1560" i="25"/>
  <c r="AC1561" i="25"/>
  <c r="O1562" i="25"/>
  <c r="Q1560" i="1"/>
  <c r="T1559" i="1"/>
  <c r="O1563" i="25" l="1"/>
  <c r="AC1562" i="25"/>
  <c r="T1561" i="25"/>
  <c r="Q1562" i="25"/>
  <c r="Q1561" i="1"/>
  <c r="T1560" i="1"/>
  <c r="T1562" i="25" l="1"/>
  <c r="Q1563" i="25"/>
  <c r="AC1563" i="25"/>
  <c r="O1564" i="25"/>
  <c r="Q1562" i="1"/>
  <c r="T1561" i="1"/>
  <c r="O1565" i="25" l="1"/>
  <c r="AC1564" i="25"/>
  <c r="T1563" i="25"/>
  <c r="Q1564" i="25"/>
  <c r="T1562" i="1"/>
  <c r="Q1563" i="1"/>
  <c r="Q1565" i="25" l="1"/>
  <c r="T1564" i="25"/>
  <c r="O1566" i="25"/>
  <c r="AC1565" i="25"/>
  <c r="T1563" i="1"/>
  <c r="Q1564" i="1"/>
  <c r="O1567" i="25" l="1"/>
  <c r="AC1566" i="25"/>
  <c r="T1565" i="25"/>
  <c r="Q1566" i="25"/>
  <c r="T1564" i="1"/>
  <c r="Q1565" i="1"/>
  <c r="T1566" i="25" l="1"/>
  <c r="Q1567" i="25"/>
  <c r="O1568" i="25"/>
  <c r="AC1567" i="25"/>
  <c r="T1565" i="1"/>
  <c r="Q1566" i="1"/>
  <c r="O1569" i="25" l="1"/>
  <c r="AC1568" i="25"/>
  <c r="Q1568" i="25"/>
  <c r="T1567" i="25"/>
  <c r="T1566" i="1"/>
  <c r="Q1567" i="1"/>
  <c r="T1568" i="25" l="1"/>
  <c r="Q1569" i="25"/>
  <c r="AC1569" i="25"/>
  <c r="O1570" i="25"/>
  <c r="Q1568" i="1"/>
  <c r="T1567" i="1"/>
  <c r="O1571" i="25" l="1"/>
  <c r="AC1570" i="25"/>
  <c r="T1569" i="25"/>
  <c r="Q1570" i="25"/>
  <c r="Q1569" i="1"/>
  <c r="T1568" i="1"/>
  <c r="Q1571" i="25" l="1"/>
  <c r="T1570" i="25"/>
  <c r="O1572" i="25"/>
  <c r="AC1571" i="25"/>
  <c r="Q1570" i="1"/>
  <c r="T1569" i="1"/>
  <c r="AC1572" i="25" l="1"/>
  <c r="O1573" i="25"/>
  <c r="T1571" i="25"/>
  <c r="Q1572" i="25"/>
  <c r="T1570" i="1"/>
  <c r="Q1571" i="1"/>
  <c r="O1574" i="25" l="1"/>
  <c r="AC1573" i="25"/>
  <c r="T1572" i="25"/>
  <c r="Q1573" i="25"/>
  <c r="Q1572" i="1"/>
  <c r="T1571" i="1"/>
  <c r="Q1574" i="25" l="1"/>
  <c r="T1573" i="25"/>
  <c r="O1575" i="25"/>
  <c r="AC1574" i="25"/>
  <c r="Q1573" i="1"/>
  <c r="T1572" i="1"/>
  <c r="AC1575" i="25" l="1"/>
  <c r="O1576" i="25"/>
  <c r="T1574" i="25"/>
  <c r="Q1575" i="25"/>
  <c r="Q1574" i="1"/>
  <c r="T1573" i="1"/>
  <c r="T1575" i="25" l="1"/>
  <c r="Q1576" i="25"/>
  <c r="O1577" i="25"/>
  <c r="AC1576" i="25"/>
  <c r="T1574" i="1"/>
  <c r="Q1575" i="1"/>
  <c r="Q1577" i="25" l="1"/>
  <c r="T1576" i="25"/>
  <c r="O1578" i="25"/>
  <c r="AC1577" i="25"/>
  <c r="T1575" i="1"/>
  <c r="Q1576" i="1"/>
  <c r="AC1578" i="25" l="1"/>
  <c r="O1579" i="25"/>
  <c r="T1577" i="25"/>
  <c r="Q1578" i="25"/>
  <c r="Q1577" i="1"/>
  <c r="T1576" i="1"/>
  <c r="O1580" i="25" l="1"/>
  <c r="AC1579" i="25"/>
  <c r="T1578" i="25"/>
  <c r="Q1579" i="25"/>
  <c r="Q1578" i="1"/>
  <c r="T1577" i="1"/>
  <c r="Q1580" i="25" l="1"/>
  <c r="T1579" i="25"/>
  <c r="O1581" i="25"/>
  <c r="AC1580" i="25"/>
  <c r="T1578" i="1"/>
  <c r="Q1579" i="1"/>
  <c r="O1582" i="25" l="1"/>
  <c r="AC1581" i="25"/>
  <c r="Q1581" i="25"/>
  <c r="T1580" i="25"/>
  <c r="T1579" i="1"/>
  <c r="Q1580" i="1"/>
  <c r="T1581" i="25" l="1"/>
  <c r="Q1582" i="25"/>
  <c r="O1583" i="25"/>
  <c r="AC1582" i="25"/>
  <c r="Q1581" i="1"/>
  <c r="T1580" i="1"/>
  <c r="O1584" i="25" l="1"/>
  <c r="AC1583" i="25"/>
  <c r="Q1583" i="25"/>
  <c r="T1582" i="25"/>
  <c r="Q1582" i="1"/>
  <c r="T1581" i="1"/>
  <c r="T1583" i="25" l="1"/>
  <c r="Q1584" i="25"/>
  <c r="AC1584" i="25"/>
  <c r="O1585" i="25"/>
  <c r="T1582" i="1"/>
  <c r="Q1583" i="1"/>
  <c r="O1586" i="25" l="1"/>
  <c r="AC1585" i="25"/>
  <c r="T1584" i="25"/>
  <c r="Q1585" i="25"/>
  <c r="T1583" i="1"/>
  <c r="Q1584" i="1"/>
  <c r="Q1586" i="25" l="1"/>
  <c r="T1585" i="25"/>
  <c r="O1587" i="25"/>
  <c r="AC1586" i="25"/>
  <c r="Q1585" i="1"/>
  <c r="T1584" i="1"/>
  <c r="AC1587" i="25" l="1"/>
  <c r="O1588" i="25"/>
  <c r="T1586" i="25"/>
  <c r="Q1587" i="25"/>
  <c r="Q1586" i="1"/>
  <c r="T1585" i="1"/>
  <c r="T1587" i="25" l="1"/>
  <c r="Q1588" i="25"/>
  <c r="O1589" i="25"/>
  <c r="AC1588" i="25"/>
  <c r="Q1587" i="1"/>
  <c r="T1586" i="1"/>
  <c r="Q1589" i="25" l="1"/>
  <c r="T1588" i="25"/>
  <c r="O1590" i="25"/>
  <c r="AC1589" i="25"/>
  <c r="T1587" i="1"/>
  <c r="Q1588" i="1"/>
  <c r="AC1590" i="25" l="1"/>
  <c r="O1591" i="25"/>
  <c r="Q1590" i="25"/>
  <c r="T1589" i="25"/>
  <c r="T1588" i="1"/>
  <c r="Q1589" i="1"/>
  <c r="O1592" i="25" l="1"/>
  <c r="AC1591" i="25"/>
  <c r="T1590" i="25"/>
  <c r="Q1591" i="25"/>
  <c r="Q1590" i="1"/>
  <c r="T1589" i="1"/>
  <c r="Q1592" i="25" l="1"/>
  <c r="T1591" i="25"/>
  <c r="O1593" i="25"/>
  <c r="AC1592" i="25"/>
  <c r="T1590" i="1"/>
  <c r="Q1591" i="1"/>
  <c r="AC1593" i="25" l="1"/>
  <c r="O1594" i="25"/>
  <c r="T1592" i="25"/>
  <c r="Q1593" i="25"/>
  <c r="Q1592" i="1"/>
  <c r="T1591" i="1"/>
  <c r="O1595" i="25" l="1"/>
  <c r="AC1594" i="25"/>
  <c r="T1593" i="25"/>
  <c r="Q1594" i="25"/>
  <c r="T1592" i="1"/>
  <c r="Q1593" i="1"/>
  <c r="Q1595" i="25" l="1"/>
  <c r="T1594" i="25"/>
  <c r="O1596" i="25"/>
  <c r="AC1595" i="25"/>
  <c r="Q1594" i="1"/>
  <c r="T1593" i="1"/>
  <c r="AC1596" i="25" l="1"/>
  <c r="O1597" i="25"/>
  <c r="Q1596" i="25"/>
  <c r="T1595" i="25"/>
  <c r="Q1595" i="1"/>
  <c r="T1594" i="1"/>
  <c r="O1598" i="25" l="1"/>
  <c r="AC1597" i="25"/>
  <c r="T1596" i="25"/>
  <c r="Q1597" i="25"/>
  <c r="T1595" i="1"/>
  <c r="Q1596" i="1"/>
  <c r="Q1598" i="25" l="1"/>
  <c r="T1597" i="25"/>
  <c r="O1599" i="25"/>
  <c r="AC1598" i="25"/>
  <c r="Q1597" i="1"/>
  <c r="T1596" i="1"/>
  <c r="AC1599" i="25" l="1"/>
  <c r="O1600" i="25"/>
  <c r="T1598" i="25"/>
  <c r="Q1599" i="25"/>
  <c r="T1597" i="1"/>
  <c r="Q1598" i="1"/>
  <c r="O1601" i="25" l="1"/>
  <c r="AC1600" i="25"/>
  <c r="Q1600" i="25"/>
  <c r="T1599" i="25"/>
  <c r="Q1599" i="1"/>
  <c r="T1598" i="1"/>
  <c r="Q1601" i="25" l="1"/>
  <c r="T1600" i="25"/>
  <c r="O1602" i="25"/>
  <c r="AC1601" i="25"/>
  <c r="T1599" i="1"/>
  <c r="Q1600" i="1"/>
  <c r="AC1602" i="25" l="1"/>
  <c r="O1603" i="25"/>
  <c r="T1601" i="25"/>
  <c r="Q1602" i="25"/>
  <c r="T1600" i="1"/>
  <c r="Q1601" i="1"/>
  <c r="O1604" i="25" l="1"/>
  <c r="AC1603" i="25"/>
  <c r="Q1603" i="25"/>
  <c r="T1602" i="25"/>
  <c r="T1601" i="1"/>
  <c r="Q1602" i="1"/>
  <c r="Q1604" i="25" l="1"/>
  <c r="T1603" i="25"/>
  <c r="O1605" i="25"/>
  <c r="AC1604" i="25"/>
  <c r="T1602" i="1"/>
  <c r="Q1603" i="1"/>
  <c r="AC1605" i="25" l="1"/>
  <c r="O1606" i="25"/>
  <c r="Q1605" i="25"/>
  <c r="T1604" i="25"/>
  <c r="T1603" i="1"/>
  <c r="Q1604" i="1"/>
  <c r="AC1606" i="25" l="1"/>
  <c r="O1607" i="25"/>
  <c r="T1605" i="25"/>
  <c r="Q1606" i="25"/>
  <c r="T1604" i="1"/>
  <c r="Q1605" i="1"/>
  <c r="O1608" i="25" l="1"/>
  <c r="AC1607" i="25"/>
  <c r="Q1607" i="25"/>
  <c r="T1606" i="25"/>
  <c r="Q1606" i="1"/>
  <c r="T1605" i="1"/>
  <c r="Q1608" i="25" l="1"/>
  <c r="T1607" i="25"/>
  <c r="AC1608" i="25"/>
  <c r="O1609" i="25"/>
  <c r="Q1607" i="1"/>
  <c r="T1606" i="1"/>
  <c r="AC1609" i="25" l="1"/>
  <c r="O1610" i="25"/>
  <c r="T1608" i="25"/>
  <c r="Q1609" i="25"/>
  <c r="T1607" i="1"/>
  <c r="Q1608" i="1"/>
  <c r="O1611" i="25" l="1"/>
  <c r="AC1610" i="25"/>
  <c r="Q1610" i="25"/>
  <c r="T1609" i="25"/>
  <c r="T1608" i="1"/>
  <c r="Q1609" i="1"/>
  <c r="Q1611" i="25" l="1"/>
  <c r="T1610" i="25"/>
  <c r="AC1611" i="25"/>
  <c r="O1612" i="25"/>
  <c r="T1609" i="1"/>
  <c r="Q1610" i="1"/>
  <c r="O1613" i="25" l="1"/>
  <c r="AC1612" i="25"/>
  <c r="Q1612" i="25"/>
  <c r="T1611" i="25"/>
  <c r="T1610" i="1"/>
  <c r="Q1611" i="1"/>
  <c r="Q1613" i="25" l="1"/>
  <c r="T1612" i="25"/>
  <c r="O1614" i="25"/>
  <c r="AC1613" i="25"/>
  <c r="Q1612" i="1"/>
  <c r="T1611" i="1"/>
  <c r="AC1614" i="25" l="1"/>
  <c r="O1615" i="25"/>
  <c r="Q1614" i="25"/>
  <c r="T1613" i="25"/>
  <c r="Q1613" i="1"/>
  <c r="T1612" i="1"/>
  <c r="AC1615" i="25" l="1"/>
  <c r="O1616" i="25"/>
  <c r="Q1615" i="25"/>
  <c r="T1614" i="25"/>
  <c r="T1613" i="1"/>
  <c r="Q1614" i="1"/>
  <c r="O1617" i="25" l="1"/>
  <c r="AC1616" i="25"/>
  <c r="Q1616" i="25"/>
  <c r="T1615" i="25"/>
  <c r="Q1615" i="1"/>
  <c r="T1614" i="1"/>
  <c r="Q1617" i="25" l="1"/>
  <c r="T1616" i="25"/>
  <c r="AC1617" i="25"/>
  <c r="O1618" i="25"/>
  <c r="T1615" i="1"/>
  <c r="Q1616" i="1"/>
  <c r="O1619" i="25" l="1"/>
  <c r="AC1618" i="25"/>
  <c r="Q1618" i="25"/>
  <c r="T1617" i="25"/>
  <c r="T1616" i="1"/>
  <c r="Q1617" i="1"/>
  <c r="Q1619" i="25" l="1"/>
  <c r="T1618" i="25"/>
  <c r="O1620" i="25"/>
  <c r="AC1619" i="25"/>
  <c r="Q1618" i="1"/>
  <c r="T1617" i="1"/>
  <c r="AC1620" i="25" l="1"/>
  <c r="O1621" i="25"/>
  <c r="Q1620" i="25"/>
  <c r="T1619" i="25"/>
  <c r="T1618" i="1"/>
  <c r="Q1619" i="1"/>
  <c r="O1622" i="25" l="1"/>
  <c r="AC1621" i="25"/>
  <c r="Q1621" i="25"/>
  <c r="T1620" i="25"/>
  <c r="Q1620" i="1"/>
  <c r="T1619" i="1"/>
  <c r="Q1622" i="25" l="1"/>
  <c r="T1621" i="25"/>
  <c r="O1623" i="25"/>
  <c r="AC1622" i="25"/>
  <c r="T1620" i="1"/>
  <c r="Q1621" i="1"/>
  <c r="AC1623" i="25" l="1"/>
  <c r="O1624" i="25"/>
  <c r="Q1623" i="25"/>
  <c r="T1622" i="25"/>
  <c r="Q1622" i="1"/>
  <c r="T1621" i="1"/>
  <c r="O1625" i="25" l="1"/>
  <c r="AC1624" i="25"/>
  <c r="Q1624" i="25"/>
  <c r="T1623" i="25"/>
  <c r="T1622" i="1"/>
  <c r="Q1623" i="1"/>
  <c r="Q1625" i="25" l="1"/>
  <c r="T1624" i="25"/>
  <c r="O1626" i="25"/>
  <c r="AC1625" i="25"/>
  <c r="T1623" i="1"/>
  <c r="Q1624" i="1"/>
  <c r="AC1626" i="25" l="1"/>
  <c r="O1627" i="25"/>
  <c r="Q1626" i="25"/>
  <c r="T1625" i="25"/>
  <c r="T1624" i="1"/>
  <c r="Q1625" i="1"/>
  <c r="O1628" i="25" l="1"/>
  <c r="AC1627" i="25"/>
  <c r="Q1627" i="25"/>
  <c r="T1626" i="25"/>
  <c r="T1625" i="1"/>
  <c r="Q1626" i="1"/>
  <c r="Q1628" i="25" l="1"/>
  <c r="T1627" i="25"/>
  <c r="O1629" i="25"/>
  <c r="AC1628" i="25"/>
  <c r="T1626" i="1"/>
  <c r="Q1627" i="1"/>
  <c r="AC1629" i="25" l="1"/>
  <c r="O1630" i="25"/>
  <c r="Q1629" i="25"/>
  <c r="T1628" i="25"/>
  <c r="Q1628" i="1"/>
  <c r="T1627" i="1"/>
  <c r="O1631" i="25" l="1"/>
  <c r="AC1630" i="25"/>
  <c r="Q1630" i="25"/>
  <c r="T1629" i="25"/>
  <c r="Q1629" i="1"/>
  <c r="T1628" i="1"/>
  <c r="Q1631" i="25" l="1"/>
  <c r="T1630" i="25"/>
  <c r="O1632" i="25"/>
  <c r="AC1631" i="25"/>
  <c r="Q1630" i="1"/>
  <c r="T1629" i="1"/>
  <c r="AC1632" i="25" l="1"/>
  <c r="O1633" i="25"/>
  <c r="Q1632" i="25"/>
  <c r="T1631" i="25"/>
  <c r="Q1631" i="1"/>
  <c r="T1630" i="1"/>
  <c r="O1634" i="25" l="1"/>
  <c r="AC1633" i="25"/>
  <c r="T1632" i="25"/>
  <c r="Q1633" i="25"/>
  <c r="Q1632" i="1"/>
  <c r="T1631" i="1"/>
  <c r="Q1634" i="25" l="1"/>
  <c r="T1633" i="25"/>
  <c r="O1635" i="25"/>
  <c r="AC1634" i="25"/>
  <c r="Q1633" i="1"/>
  <c r="T1632" i="1"/>
  <c r="AC1635" i="25" l="1"/>
  <c r="O1636" i="25"/>
  <c r="Q1635" i="25"/>
  <c r="T1634" i="25"/>
  <c r="Q1634" i="1"/>
  <c r="T1633" i="1"/>
  <c r="O1637" i="25" l="1"/>
  <c r="AC1636" i="25"/>
  <c r="T1635" i="25"/>
  <c r="Q1636" i="25"/>
  <c r="Q1635" i="1"/>
  <c r="T1634" i="1"/>
  <c r="Q1637" i="25" l="1"/>
  <c r="T1636" i="25"/>
  <c r="O1638" i="25"/>
  <c r="AC1637" i="25"/>
  <c r="T1635" i="1"/>
  <c r="Q1636" i="1"/>
  <c r="AC1638" i="25" l="1"/>
  <c r="O1639" i="25"/>
  <c r="Q1638" i="25"/>
  <c r="T1637" i="25"/>
  <c r="Q1637" i="1"/>
  <c r="T1636" i="1"/>
  <c r="O1640" i="25" l="1"/>
  <c r="AC1639" i="25"/>
  <c r="T1638" i="25"/>
  <c r="Q1639" i="25"/>
  <c r="T1637" i="1"/>
  <c r="Q1638" i="1"/>
  <c r="Q1640" i="25" l="1"/>
  <c r="T1639" i="25"/>
  <c r="O1641" i="25"/>
  <c r="AC1640" i="25"/>
  <c r="Q1639" i="1"/>
  <c r="T1638" i="1"/>
  <c r="AC1641" i="25" l="1"/>
  <c r="O1642" i="25"/>
  <c r="Q1641" i="25"/>
  <c r="T1640" i="25"/>
  <c r="T1639" i="1"/>
  <c r="Q1640" i="1"/>
  <c r="O1643" i="25" l="1"/>
  <c r="AC1642" i="25"/>
  <c r="Q1642" i="25"/>
  <c r="T1641" i="25"/>
  <c r="Q1641" i="1"/>
  <c r="T1640" i="1"/>
  <c r="Q1643" i="25" l="1"/>
  <c r="T1642" i="25"/>
  <c r="O1644" i="25"/>
  <c r="AC1643" i="25"/>
  <c r="T1641" i="1"/>
  <c r="Q1642" i="1"/>
  <c r="AC1644" i="25" l="1"/>
  <c r="O1645" i="25"/>
  <c r="Q1644" i="25"/>
  <c r="T1643" i="25"/>
  <c r="Q1643" i="1"/>
  <c r="T1642" i="1"/>
  <c r="O1646" i="25" l="1"/>
  <c r="AC1645" i="25"/>
  <c r="Q1645" i="25"/>
  <c r="T1644" i="25"/>
  <c r="T1643" i="1"/>
  <c r="Q1644" i="1"/>
  <c r="Q1646" i="25" l="1"/>
  <c r="T1645" i="25"/>
  <c r="O1647" i="25"/>
  <c r="AC1646" i="25"/>
  <c r="Q1645" i="1"/>
  <c r="T1644" i="1"/>
  <c r="AC1647" i="25" l="1"/>
  <c r="O1648" i="25"/>
  <c r="Q1647" i="25"/>
  <c r="T1646" i="25"/>
  <c r="T1645" i="1"/>
  <c r="Q1646" i="1"/>
  <c r="O1649" i="25" l="1"/>
  <c r="AC1648" i="25"/>
  <c r="T1647" i="25"/>
  <c r="Q1648" i="25"/>
  <c r="Q1647" i="1"/>
  <c r="T1646" i="1"/>
  <c r="Q1649" i="25" l="1"/>
  <c r="T1648" i="25"/>
  <c r="O1650" i="25"/>
  <c r="AC1649" i="25"/>
  <c r="T1647" i="1"/>
  <c r="Q1648" i="1"/>
  <c r="AC1650" i="25" l="1"/>
  <c r="O1651" i="25"/>
  <c r="Q1650" i="25"/>
  <c r="T1649" i="25"/>
  <c r="T1648" i="1"/>
  <c r="Q1649" i="1"/>
  <c r="O1652" i="25" l="1"/>
  <c r="AC1651" i="25"/>
  <c r="Q1651" i="25"/>
  <c r="T1650" i="25"/>
  <c r="Q1650" i="1"/>
  <c r="T1649" i="1"/>
  <c r="Q1652" i="25" l="1"/>
  <c r="T1651" i="25"/>
  <c r="O1653" i="25"/>
  <c r="AC1652" i="25"/>
  <c r="Q1651" i="1"/>
  <c r="T1650" i="1"/>
  <c r="AC1653" i="25" l="1"/>
  <c r="O1654" i="25"/>
  <c r="Q1653" i="25"/>
  <c r="T1652" i="25"/>
  <c r="T1651" i="1"/>
  <c r="Q1652" i="1"/>
  <c r="O1655" i="25" l="1"/>
  <c r="AC1654" i="25"/>
  <c r="Q1654" i="25"/>
  <c r="T1653" i="25"/>
  <c r="T1652" i="1"/>
  <c r="Q1653" i="1"/>
  <c r="Q1655" i="25" l="1"/>
  <c r="T1654" i="25"/>
  <c r="O1656" i="25"/>
  <c r="AC1655" i="25"/>
  <c r="T1653" i="1"/>
  <c r="Q1654" i="1"/>
  <c r="AC1656" i="25" l="1"/>
  <c r="O1657" i="25"/>
  <c r="Q1656" i="25"/>
  <c r="T1655" i="25"/>
  <c r="T1654" i="1"/>
  <c r="Q1655" i="1"/>
  <c r="AC1657" i="25" l="1"/>
  <c r="O1658" i="25"/>
  <c r="Q1657" i="25"/>
  <c r="T1656" i="25"/>
  <c r="T1655" i="1"/>
  <c r="Q1656" i="1"/>
  <c r="AC1658" i="25" l="1"/>
  <c r="O1659" i="25"/>
  <c r="Q1658" i="25"/>
  <c r="T1657" i="25"/>
  <c r="Q1657" i="1"/>
  <c r="T1656" i="1"/>
  <c r="AC1659" i="25" l="1"/>
  <c r="O1660" i="25"/>
  <c r="T1658" i="25"/>
  <c r="Q1659" i="25"/>
  <c r="Q1658" i="1"/>
  <c r="T1657" i="1"/>
  <c r="AC1660" i="25" l="1"/>
  <c r="O1661" i="25"/>
  <c r="Q1660" i="25"/>
  <c r="T1659" i="25"/>
  <c r="T1658" i="1"/>
  <c r="Q1659" i="1"/>
  <c r="AC1661" i="25" l="1"/>
  <c r="O1662" i="25"/>
  <c r="Q1661" i="25"/>
  <c r="T1660" i="25"/>
  <c r="Q1660" i="1"/>
  <c r="T1659" i="1"/>
  <c r="AC1662" i="25" l="1"/>
  <c r="O1663" i="25"/>
  <c r="T1661" i="25"/>
  <c r="Q1662" i="25"/>
  <c r="T1660" i="1"/>
  <c r="Q1661" i="1"/>
  <c r="AC1663" i="25" l="1"/>
  <c r="O1664" i="25"/>
  <c r="Q1663" i="25"/>
  <c r="T1662" i="25"/>
  <c r="T1661" i="1"/>
  <c r="Q1662" i="1"/>
  <c r="AC1664" i="25" l="1"/>
  <c r="O1665" i="25"/>
  <c r="Q1664" i="25"/>
  <c r="T1663" i="25"/>
  <c r="Q1663" i="1"/>
  <c r="T1662" i="1"/>
  <c r="AC1665" i="25" l="1"/>
  <c r="O1666" i="25"/>
  <c r="T1664" i="25"/>
  <c r="Q1665" i="25"/>
  <c r="T1663" i="1"/>
  <c r="Q1664" i="1"/>
  <c r="Q1666" i="25" l="1"/>
  <c r="T1665" i="25"/>
  <c r="AC1666" i="25"/>
  <c r="O1667" i="25"/>
  <c r="Q1665" i="1"/>
  <c r="T1664" i="1"/>
  <c r="AC1667" i="25" l="1"/>
  <c r="O1668" i="25"/>
  <c r="Q1667" i="25"/>
  <c r="T1666" i="25"/>
  <c r="Q1666" i="1"/>
  <c r="T1665" i="1"/>
  <c r="AC1668" i="25" l="1"/>
  <c r="O1669" i="25"/>
  <c r="T1667" i="25"/>
  <c r="Q1668" i="25"/>
  <c r="Q1667" i="1"/>
  <c r="T1666" i="1"/>
  <c r="Q1669" i="25" l="1"/>
  <c r="T1668" i="25"/>
  <c r="AC1669" i="25"/>
  <c r="O1670" i="25"/>
  <c r="T1667" i="1"/>
  <c r="Q1668" i="1"/>
  <c r="AC1670" i="25" l="1"/>
  <c r="O1671" i="25"/>
  <c r="Q1670" i="25"/>
  <c r="T1669" i="25"/>
  <c r="Q1669" i="1"/>
  <c r="T1668" i="1"/>
  <c r="AC1671" i="25" l="1"/>
  <c r="O1672" i="25"/>
  <c r="T1670" i="25"/>
  <c r="Q1671" i="25"/>
  <c r="T1669" i="1"/>
  <c r="Q1670" i="1"/>
  <c r="AC1672" i="25" l="1"/>
  <c r="O1673" i="25"/>
  <c r="Q1672" i="25"/>
  <c r="T1671" i="25"/>
  <c r="T1670" i="1"/>
  <c r="Q1671" i="1"/>
  <c r="AC1673" i="25" l="1"/>
  <c r="O1674" i="25"/>
  <c r="Q1673" i="25"/>
  <c r="T1672" i="25"/>
  <c r="T1671" i="1"/>
  <c r="Q1672" i="1"/>
  <c r="AC1674" i="25" l="1"/>
  <c r="O1675" i="25"/>
  <c r="T1673" i="25"/>
  <c r="Q1674" i="25"/>
  <c r="Q1673" i="1"/>
  <c r="T1672" i="1"/>
  <c r="Q1675" i="25" l="1"/>
  <c r="T1674" i="25"/>
  <c r="AC1675" i="25"/>
  <c r="O1676" i="25"/>
  <c r="T1673" i="1"/>
  <c r="Q1674" i="1"/>
  <c r="AC1676" i="25" l="1"/>
  <c r="O1677" i="25"/>
  <c r="Q1676" i="25"/>
  <c r="T1675" i="25"/>
  <c r="T1674" i="1"/>
  <c r="Q1675" i="1"/>
  <c r="AC1677" i="25" l="1"/>
  <c r="O1678" i="25"/>
  <c r="T1676" i="25"/>
  <c r="Q1677" i="25"/>
  <c r="T1675" i="1"/>
  <c r="Q1676" i="1"/>
  <c r="AC1678" i="25" l="1"/>
  <c r="O1679" i="25"/>
  <c r="Q1678" i="25"/>
  <c r="T1677" i="25"/>
  <c r="Q1677" i="1"/>
  <c r="T1676" i="1"/>
  <c r="AC1679" i="25" l="1"/>
  <c r="O1680" i="25"/>
  <c r="Q1679" i="25"/>
  <c r="T1678" i="25"/>
  <c r="T1677" i="1"/>
  <c r="Q1678" i="1"/>
  <c r="AC1680" i="25" l="1"/>
  <c r="O1681" i="25"/>
  <c r="T1679" i="25"/>
  <c r="Q1680" i="25"/>
  <c r="Q1679" i="1"/>
  <c r="T1678" i="1"/>
  <c r="AC1681" i="25" l="1"/>
  <c r="O1682" i="25"/>
  <c r="Q1681" i="25"/>
  <c r="T1680" i="25"/>
  <c r="T1679" i="1"/>
  <c r="Q1680" i="1"/>
  <c r="AC1682" i="25" l="1"/>
  <c r="O1683" i="25"/>
  <c r="Q1682" i="25"/>
  <c r="T1681" i="25"/>
  <c r="T1680" i="1"/>
  <c r="Q1681" i="1"/>
  <c r="O1684" i="25" l="1"/>
  <c r="AC1683" i="25"/>
  <c r="T1682" i="25"/>
  <c r="Q1683" i="25"/>
  <c r="T1681" i="1"/>
  <c r="Q1682" i="1"/>
  <c r="Q1684" i="25" l="1"/>
  <c r="T1683" i="25"/>
  <c r="O1685" i="25"/>
  <c r="AC1684" i="25"/>
  <c r="T1682" i="1"/>
  <c r="Q1683" i="1"/>
  <c r="O1686" i="25" l="1"/>
  <c r="AC1685" i="25"/>
  <c r="Q1685" i="25"/>
  <c r="T1684" i="25"/>
  <c r="Q1684" i="1"/>
  <c r="T1683" i="1"/>
  <c r="T1685" i="25" l="1"/>
  <c r="Q1686" i="25"/>
  <c r="AC1686" i="25"/>
  <c r="O1687" i="25"/>
  <c r="Q1685" i="1"/>
  <c r="T1684" i="1"/>
  <c r="O1688" i="25" l="1"/>
  <c r="AC1687" i="25"/>
  <c r="Q1687" i="25"/>
  <c r="T1686" i="25"/>
  <c r="Q1686" i="1"/>
  <c r="T1685" i="1"/>
  <c r="Q1688" i="25" l="1"/>
  <c r="T1687" i="25"/>
  <c r="O1689" i="25"/>
  <c r="AC1688" i="25"/>
  <c r="Q1687" i="1"/>
  <c r="T1686" i="1"/>
  <c r="AC1689" i="25" l="1"/>
  <c r="O1690" i="25"/>
  <c r="T1688" i="25"/>
  <c r="Q1689" i="25"/>
  <c r="Q1688" i="1"/>
  <c r="T1687" i="1"/>
  <c r="AC1690" i="25" l="1"/>
  <c r="O1691" i="25"/>
  <c r="Q1690" i="25"/>
  <c r="T1689" i="25"/>
  <c r="Q1689" i="1"/>
  <c r="T1688" i="1"/>
  <c r="O1692" i="25" l="1"/>
  <c r="AC1691" i="25"/>
  <c r="Q1691" i="25"/>
  <c r="T1690" i="25"/>
  <c r="Q1690" i="1"/>
  <c r="T1689" i="1"/>
  <c r="Q1692" i="25" l="1"/>
  <c r="T1691" i="25"/>
  <c r="AC1692" i="25"/>
  <c r="O1693" i="25"/>
  <c r="Q1691" i="1"/>
  <c r="T1690" i="1"/>
  <c r="O1694" i="25" l="1"/>
  <c r="AC1693" i="25"/>
  <c r="T1692" i="25"/>
  <c r="Q1693" i="25"/>
  <c r="Q1692" i="1"/>
  <c r="T1691" i="1"/>
  <c r="Q1694" i="25" l="1"/>
  <c r="T1693" i="25"/>
  <c r="AC1694" i="25"/>
  <c r="O1695" i="25"/>
  <c r="Q1693" i="1"/>
  <c r="T1692" i="1"/>
  <c r="AC1695" i="25" l="1"/>
  <c r="O1696" i="25"/>
  <c r="Q1695" i="25"/>
  <c r="T1694" i="25"/>
  <c r="T1693" i="1"/>
  <c r="Q1694" i="1"/>
  <c r="AC1696" i="25" l="1"/>
  <c r="O1697" i="25"/>
  <c r="T1695" i="25"/>
  <c r="Q1696" i="25"/>
  <c r="T1694" i="1"/>
  <c r="Q1695" i="1"/>
  <c r="AC1697" i="25" l="1"/>
  <c r="O1698" i="25"/>
  <c r="Q1697" i="25"/>
  <c r="T1696" i="25"/>
  <c r="Q1696" i="1"/>
  <c r="T1695" i="1"/>
  <c r="AC1698" i="25" l="1"/>
  <c r="O1699" i="25"/>
  <c r="Q1698" i="25"/>
  <c r="T1697" i="25"/>
  <c r="Q1697" i="1"/>
  <c r="T1696" i="1"/>
  <c r="O1700" i="25" l="1"/>
  <c r="AC1699" i="25"/>
  <c r="T1698" i="25"/>
  <c r="Q1699" i="25"/>
  <c r="T1697" i="1"/>
  <c r="Q1698" i="1"/>
  <c r="Q1700" i="25" l="1"/>
  <c r="T1699" i="25"/>
  <c r="AC1700" i="25"/>
  <c r="O1701" i="25"/>
  <c r="T1698" i="1"/>
  <c r="Q1699" i="1"/>
  <c r="AC1701" i="25" l="1"/>
  <c r="O1702" i="25"/>
  <c r="Q1701" i="25"/>
  <c r="T1700" i="25"/>
  <c r="Q1700" i="1"/>
  <c r="T1699" i="1"/>
  <c r="AC1702" i="25" l="1"/>
  <c r="O1703" i="25"/>
  <c r="T1701" i="25"/>
  <c r="Q1702" i="25"/>
  <c r="Q1701" i="1"/>
  <c r="T1700" i="1"/>
  <c r="Q1703" i="25" l="1"/>
  <c r="T1702" i="25"/>
  <c r="AC1703" i="25"/>
  <c r="O1704" i="25"/>
  <c r="T1701" i="1"/>
  <c r="Q1702" i="1"/>
  <c r="AC1704" i="25" l="1"/>
  <c r="O1705" i="25"/>
  <c r="Q1704" i="25"/>
  <c r="T1703" i="25"/>
  <c r="Q1703" i="1"/>
  <c r="T1702" i="1"/>
  <c r="O1706" i="25" l="1"/>
  <c r="AC1705" i="25"/>
  <c r="T1704" i="25"/>
  <c r="Q1705" i="25"/>
  <c r="T1703" i="1"/>
  <c r="Q1704" i="1"/>
  <c r="Q1706" i="25" l="1"/>
  <c r="T1705" i="25"/>
  <c r="AC1706" i="25"/>
  <c r="O1707" i="25"/>
  <c r="Q1705" i="1"/>
  <c r="T1704" i="1"/>
  <c r="AC1707" i="25" l="1"/>
  <c r="O1708" i="25"/>
  <c r="Q1707" i="25"/>
  <c r="T1706" i="25"/>
  <c r="T1705" i="1"/>
  <c r="Q1706" i="1"/>
  <c r="AC1708" i="25" l="1"/>
  <c r="O1709" i="25"/>
  <c r="T1707" i="25"/>
  <c r="Q1708" i="25"/>
  <c r="Q1707" i="1"/>
  <c r="T1706" i="1"/>
  <c r="AC1709" i="25" l="1"/>
  <c r="O1710" i="25"/>
  <c r="Q1709" i="25"/>
  <c r="T1708" i="25"/>
  <c r="Q1708" i="1"/>
  <c r="T1707" i="1"/>
  <c r="AC1710" i="25" l="1"/>
  <c r="O1711" i="25"/>
  <c r="Q1710" i="25"/>
  <c r="T1709" i="25"/>
  <c r="Q1709" i="1"/>
  <c r="T1708" i="1"/>
  <c r="AC1711" i="25" l="1"/>
  <c r="O1712" i="25"/>
  <c r="Q1711" i="25"/>
  <c r="T1710" i="25"/>
  <c r="Q1710" i="1"/>
  <c r="T1709" i="1"/>
  <c r="AC1712" i="25" l="1"/>
  <c r="O1713" i="25"/>
  <c r="T1711" i="25"/>
  <c r="Q1712" i="25"/>
  <c r="T1710" i="1"/>
  <c r="Q1711" i="1"/>
  <c r="O1714" i="25" l="1"/>
  <c r="AC1713" i="25"/>
  <c r="Q1713" i="25"/>
  <c r="T1712" i="25"/>
  <c r="Q1712" i="1"/>
  <c r="T1711" i="1"/>
  <c r="Q1714" i="25" l="1"/>
  <c r="T1713" i="25"/>
  <c r="AC1714" i="25"/>
  <c r="O1715" i="25"/>
  <c r="Q1713" i="1"/>
  <c r="T1712" i="1"/>
  <c r="AC1715" i="25" l="1"/>
  <c r="O1716" i="25"/>
  <c r="T1714" i="25"/>
  <c r="Q1715" i="25"/>
  <c r="T1713" i="1"/>
  <c r="Q1714" i="1"/>
  <c r="AC1716" i="25" l="1"/>
  <c r="O1717" i="25"/>
  <c r="T1715" i="25"/>
  <c r="Q1716" i="25"/>
  <c r="T1714" i="1"/>
  <c r="Q1715" i="1"/>
  <c r="AC1717" i="25" l="1"/>
  <c r="O1718" i="25"/>
  <c r="Q1717" i="25"/>
  <c r="T1716" i="25"/>
  <c r="Q1716" i="1"/>
  <c r="T1715" i="1"/>
  <c r="AC1718" i="25" l="1"/>
  <c r="O1719" i="25"/>
  <c r="T1717" i="25"/>
  <c r="Q1718" i="25"/>
  <c r="Q1717" i="1"/>
  <c r="T1716" i="1"/>
  <c r="AC1719" i="25" l="1"/>
  <c r="O1720" i="25"/>
  <c r="T1718" i="25"/>
  <c r="Q1719" i="25"/>
  <c r="Q1718" i="1"/>
  <c r="T1717" i="1"/>
  <c r="AC1720" i="25" l="1"/>
  <c r="O1721" i="25"/>
  <c r="Q1720" i="25"/>
  <c r="T1719" i="25"/>
  <c r="Q1719" i="1"/>
  <c r="T1718" i="1"/>
  <c r="O1722" i="25" l="1"/>
  <c r="AC1721" i="25"/>
  <c r="T1720" i="25"/>
  <c r="Q1721" i="25"/>
  <c r="Q1720" i="1"/>
  <c r="T1719" i="1"/>
  <c r="T1721" i="25" l="1"/>
  <c r="Q1722" i="25"/>
  <c r="AC1722" i="25"/>
  <c r="O1723" i="25"/>
  <c r="Q1721" i="1"/>
  <c r="T1720" i="1"/>
  <c r="Q1723" i="25" l="1"/>
  <c r="T1722" i="25"/>
  <c r="AC1723" i="25"/>
  <c r="O1724" i="25"/>
  <c r="Q1722" i="1"/>
  <c r="T1721" i="1"/>
  <c r="AC1724" i="25" l="1"/>
  <c r="O1725" i="25"/>
  <c r="T1723" i="25"/>
  <c r="Q1724" i="25"/>
  <c r="Q1723" i="1"/>
  <c r="T1722" i="1"/>
  <c r="AC1725" i="25" l="1"/>
  <c r="O1726" i="25"/>
  <c r="T1724" i="25"/>
  <c r="Q1725" i="25"/>
  <c r="Q1724" i="1"/>
  <c r="T1723" i="1"/>
  <c r="AC1726" i="25" l="1"/>
  <c r="O1727" i="25"/>
  <c r="Q1726" i="25"/>
  <c r="T1725" i="25"/>
  <c r="T1724" i="1"/>
  <c r="Q1725" i="1"/>
  <c r="O1728" i="25" l="1"/>
  <c r="AC1727" i="25"/>
  <c r="T1726" i="25"/>
  <c r="Q1727" i="25"/>
  <c r="Q1726" i="1"/>
  <c r="T1725" i="1"/>
  <c r="T1727" i="25" l="1"/>
  <c r="Q1728" i="25"/>
  <c r="O1729" i="25"/>
  <c r="AC1728" i="25"/>
  <c r="Q1727" i="1"/>
  <c r="T1726" i="1"/>
  <c r="Q1729" i="25" l="1"/>
  <c r="T1728" i="25"/>
  <c r="O1730" i="25"/>
  <c r="AC1729" i="25"/>
  <c r="Q1728" i="1"/>
  <c r="T1727" i="1"/>
  <c r="AC1730" i="25" l="1"/>
  <c r="O1731" i="25"/>
  <c r="T1729" i="25"/>
  <c r="Q1730" i="25"/>
  <c r="Q1729" i="1"/>
  <c r="T1728" i="1"/>
  <c r="O1732" i="25" l="1"/>
  <c r="AC1731" i="25"/>
  <c r="Q1731" i="25"/>
  <c r="T1730" i="25"/>
  <c r="Q1730" i="1"/>
  <c r="T1729" i="1"/>
  <c r="Q1732" i="25" l="1"/>
  <c r="T1731" i="25"/>
  <c r="O1733" i="25"/>
  <c r="AC1732" i="25"/>
  <c r="Q1731" i="1"/>
  <c r="T1730" i="1"/>
  <c r="AC1733" i="25" l="1"/>
  <c r="O1734" i="25"/>
  <c r="T1732" i="25"/>
  <c r="Q1733" i="25"/>
  <c r="Q1732" i="1"/>
  <c r="T1731" i="1"/>
  <c r="O1735" i="25" l="1"/>
  <c r="AC1734" i="25"/>
  <c r="Q1734" i="25"/>
  <c r="T1733" i="25"/>
  <c r="Q1733" i="1"/>
  <c r="T1732" i="1"/>
  <c r="Q1735" i="25" l="1"/>
  <c r="T1734" i="25"/>
  <c r="O1736" i="25"/>
  <c r="AC1735" i="25"/>
  <c r="Q1734" i="1"/>
  <c r="T1733" i="1"/>
  <c r="AC1736" i="25" l="1"/>
  <c r="O1737" i="25"/>
  <c r="Q1736" i="25"/>
  <c r="T1735" i="25"/>
  <c r="Q1735" i="1"/>
  <c r="T1734" i="1"/>
  <c r="AC1737" i="25" l="1"/>
  <c r="O1738" i="25"/>
  <c r="Q1737" i="25"/>
  <c r="T1736" i="25"/>
  <c r="Q1736" i="1"/>
  <c r="T1735" i="1"/>
  <c r="AC1738" i="25" l="1"/>
  <c r="O1739" i="25"/>
  <c r="Q1738" i="25"/>
  <c r="T1737" i="25"/>
  <c r="Q1737" i="1"/>
  <c r="T1736" i="1"/>
  <c r="AC1739" i="25" l="1"/>
  <c r="O1740" i="25"/>
  <c r="T1738" i="25"/>
  <c r="Q1739" i="25"/>
  <c r="Q1738" i="1"/>
  <c r="T1737" i="1"/>
  <c r="AC1740" i="25" l="1"/>
  <c r="O1741" i="25"/>
  <c r="Q1740" i="25"/>
  <c r="T1739" i="25"/>
  <c r="Q1739" i="1"/>
  <c r="T1738" i="1"/>
  <c r="AC1741" i="25" l="1"/>
  <c r="O1742" i="25"/>
  <c r="Q1741" i="25"/>
  <c r="T1740" i="25"/>
  <c r="Q1740" i="1"/>
  <c r="T1739" i="1"/>
  <c r="AC1742" i="25" l="1"/>
  <c r="O1743" i="25"/>
  <c r="T1741" i="25"/>
  <c r="Q1742" i="25"/>
  <c r="Q1741" i="1"/>
  <c r="T1740" i="1"/>
  <c r="AC1743" i="25" l="1"/>
  <c r="O1744" i="25"/>
  <c r="Q1743" i="25"/>
  <c r="T1742" i="25"/>
  <c r="Q1742" i="1"/>
  <c r="T1741" i="1"/>
  <c r="AC1744" i="25" l="1"/>
  <c r="O1745" i="25"/>
  <c r="Q1744" i="25"/>
  <c r="T1743" i="25"/>
  <c r="Q1743" i="1"/>
  <c r="T1742" i="1"/>
  <c r="AC1745" i="25" l="1"/>
  <c r="O1746" i="25"/>
  <c r="T1744" i="25"/>
  <c r="Q1745" i="25"/>
  <c r="Q1744" i="1"/>
  <c r="T1743" i="1"/>
  <c r="AC1746" i="25" l="1"/>
  <c r="O1747" i="25"/>
  <c r="Q1746" i="25"/>
  <c r="T1745" i="25"/>
  <c r="T1744" i="1"/>
  <c r="Q1745" i="1"/>
  <c r="AC1747" i="25" l="1"/>
  <c r="O1748" i="25"/>
  <c r="Q1747" i="25"/>
  <c r="T1746" i="25"/>
  <c r="Q1746" i="1"/>
  <c r="T1745" i="1"/>
  <c r="AC1748" i="25" l="1"/>
  <c r="O1749" i="25"/>
  <c r="T1747" i="25"/>
  <c r="Q1748" i="25"/>
  <c r="Q1747" i="1"/>
  <c r="T1746" i="1"/>
  <c r="AC1749" i="25" l="1"/>
  <c r="O1750" i="25"/>
  <c r="Q1749" i="25"/>
  <c r="T1748" i="25"/>
  <c r="Q1748" i="1"/>
  <c r="T1747" i="1"/>
  <c r="AC1750" i="25" l="1"/>
  <c r="O1751" i="25"/>
  <c r="Q1750" i="25"/>
  <c r="T1749" i="25"/>
  <c r="Q1749" i="1"/>
  <c r="T1748" i="1"/>
  <c r="AC1751" i="25" l="1"/>
  <c r="O1752" i="25"/>
  <c r="T1750" i="25"/>
  <c r="Q1751" i="25"/>
  <c r="Q1750" i="1"/>
  <c r="T1749" i="1"/>
  <c r="AC1752" i="25" l="1"/>
  <c r="O1753" i="25"/>
  <c r="Q1752" i="25"/>
  <c r="T1751" i="25"/>
  <c r="Q1751" i="1"/>
  <c r="T1750" i="1"/>
  <c r="AC1753" i="25" l="1"/>
  <c r="O1754" i="25"/>
  <c r="Q1753" i="25"/>
  <c r="T1752" i="25"/>
  <c r="Q1752" i="1"/>
  <c r="T1751" i="1"/>
  <c r="AC1754" i="25" l="1"/>
  <c r="O1755" i="25"/>
  <c r="T1753" i="25"/>
  <c r="Q1754" i="25"/>
  <c r="T1752" i="1"/>
  <c r="Q1753" i="1"/>
  <c r="O1756" i="25" l="1"/>
  <c r="AC1755" i="25"/>
  <c r="Q1755" i="25"/>
  <c r="T1754" i="25"/>
  <c r="Q1754" i="1"/>
  <c r="T1753" i="1"/>
  <c r="Q1756" i="25" l="1"/>
  <c r="T1755" i="25"/>
  <c r="O1757" i="25"/>
  <c r="AC1756" i="25"/>
  <c r="Q1755" i="1"/>
  <c r="T1754" i="1"/>
  <c r="AC1757" i="25" l="1"/>
  <c r="O1758" i="25"/>
  <c r="T1756" i="25"/>
  <c r="Q1757" i="25"/>
  <c r="Q1756" i="1"/>
  <c r="T1755" i="1"/>
  <c r="O1759" i="25" l="1"/>
  <c r="AC1758" i="25"/>
  <c r="Q1758" i="25"/>
  <c r="T1757" i="25"/>
  <c r="Q1757" i="1"/>
  <c r="T1756" i="1"/>
  <c r="Q1759" i="25" l="1"/>
  <c r="T1758" i="25"/>
  <c r="O1760" i="25"/>
  <c r="AC1759" i="25"/>
  <c r="Q1758" i="1"/>
  <c r="T1757" i="1"/>
  <c r="AC1760" i="25" l="1"/>
  <c r="O1761" i="25"/>
  <c r="T1759" i="25"/>
  <c r="Q1760" i="25"/>
  <c r="Q1759" i="1"/>
  <c r="T1758" i="1"/>
  <c r="AC1761" i="25" l="1"/>
  <c r="O1762" i="25"/>
  <c r="Q1761" i="25"/>
  <c r="T1760" i="25"/>
  <c r="Q1760" i="1"/>
  <c r="T1759" i="1"/>
  <c r="O1763" i="25" l="1"/>
  <c r="AC1762" i="25"/>
  <c r="T1761" i="25"/>
  <c r="Q1762" i="25"/>
  <c r="Q1761" i="1"/>
  <c r="T1760" i="1"/>
  <c r="Q1763" i="25" l="1"/>
  <c r="T1762" i="25"/>
  <c r="AC1763" i="25"/>
  <c r="O1764" i="25"/>
  <c r="T1761" i="1"/>
  <c r="Q1762" i="1"/>
  <c r="O1765" i="25" l="1"/>
  <c r="AC1764" i="25"/>
  <c r="Q1764" i="25"/>
  <c r="T1763" i="25"/>
  <c r="Q1763" i="1"/>
  <c r="T1762" i="1"/>
  <c r="T1764" i="25" l="1"/>
  <c r="Q1765" i="25"/>
  <c r="O1766" i="25"/>
  <c r="AC1765" i="25"/>
  <c r="Q1764" i="1"/>
  <c r="T1763" i="1"/>
  <c r="Q1766" i="25" l="1"/>
  <c r="T1765" i="25"/>
  <c r="AC1766" i="25"/>
  <c r="O1767" i="25"/>
  <c r="T1764" i="1"/>
  <c r="Q1765" i="1"/>
  <c r="O1768" i="25" l="1"/>
  <c r="AC1767" i="25"/>
  <c r="Q1767" i="25"/>
  <c r="T1766" i="25"/>
  <c r="Q1766" i="1"/>
  <c r="T1765" i="1"/>
  <c r="Q1768" i="25" l="1"/>
  <c r="T1767" i="25"/>
  <c r="O1769" i="25"/>
  <c r="AC1768" i="25"/>
  <c r="Q1767" i="1"/>
  <c r="T1766" i="1"/>
  <c r="AC1769" i="25" l="1"/>
  <c r="O1770" i="25"/>
  <c r="Q1769" i="25"/>
  <c r="T1768" i="25"/>
  <c r="Q1768" i="1"/>
  <c r="T1767" i="1"/>
  <c r="AC1770" i="25" l="1"/>
  <c r="O1771" i="25"/>
  <c r="Q1770" i="25"/>
  <c r="T1769" i="25"/>
  <c r="Q1769" i="1"/>
  <c r="T1768" i="1"/>
  <c r="O1772" i="25" l="1"/>
  <c r="AC1771" i="25"/>
  <c r="T1770" i="25"/>
  <c r="Q1771" i="25"/>
  <c r="Q1770" i="1"/>
  <c r="T1769" i="1"/>
  <c r="Q1772" i="25" l="1"/>
  <c r="T1771" i="25"/>
  <c r="AC1772" i="25"/>
  <c r="O1773" i="25"/>
  <c r="Q1771" i="1"/>
  <c r="T1770" i="1"/>
  <c r="O1774" i="25" l="1"/>
  <c r="AC1773" i="25"/>
  <c r="T1772" i="25"/>
  <c r="Q1773" i="25"/>
  <c r="Q1772" i="1"/>
  <c r="T1771" i="1"/>
  <c r="T1773" i="25" l="1"/>
  <c r="Q1774" i="25"/>
  <c r="O1775" i="25"/>
  <c r="AC1774" i="25"/>
  <c r="Q1773" i="1"/>
  <c r="T1772" i="1"/>
  <c r="Q1775" i="25" l="1"/>
  <c r="T1774" i="25"/>
  <c r="O1776" i="25"/>
  <c r="AC1775" i="25"/>
  <c r="Q1774" i="1"/>
  <c r="T1773" i="1"/>
  <c r="O1777" i="25" l="1"/>
  <c r="AC1776" i="25"/>
  <c r="T1775" i="25"/>
  <c r="Q1776" i="25"/>
  <c r="Q1775" i="1"/>
  <c r="T1774" i="1"/>
  <c r="T1776" i="25" l="1"/>
  <c r="Q1777" i="25"/>
  <c r="O1778" i="25"/>
  <c r="AC1777" i="25"/>
  <c r="Q1776" i="1"/>
  <c r="T1775" i="1"/>
  <c r="Q1778" i="25" l="1"/>
  <c r="T1777" i="25"/>
  <c r="O1779" i="25"/>
  <c r="AC1778" i="25"/>
  <c r="Q1777" i="1"/>
  <c r="T1776" i="1"/>
  <c r="O1780" i="25" l="1"/>
  <c r="AC1779" i="25"/>
  <c r="T1778" i="25"/>
  <c r="Q1779" i="25"/>
  <c r="Q1778" i="1"/>
  <c r="T1777" i="1"/>
  <c r="T1779" i="25" l="1"/>
  <c r="Q1780" i="25"/>
  <c r="O1781" i="25"/>
  <c r="AC1780" i="25"/>
  <c r="Q1779" i="1"/>
  <c r="T1778" i="1"/>
  <c r="Q1781" i="25" l="1"/>
  <c r="T1780" i="25"/>
  <c r="O1782" i="25"/>
  <c r="AC1781" i="25"/>
  <c r="Q1780" i="1"/>
  <c r="T1779" i="1"/>
  <c r="O1783" i="25" l="1"/>
  <c r="AC1782" i="25"/>
  <c r="T1781" i="25"/>
  <c r="Q1782" i="25"/>
  <c r="Q1781" i="1"/>
  <c r="T1780" i="1"/>
  <c r="T1782" i="25" l="1"/>
  <c r="Q1783" i="25"/>
  <c r="O1784" i="25"/>
  <c r="AC1783" i="25"/>
  <c r="T1781" i="1"/>
  <c r="Q1782" i="1"/>
  <c r="Q1784" i="25" l="1"/>
  <c r="T1783" i="25"/>
  <c r="O1785" i="25"/>
  <c r="AC1784" i="25"/>
  <c r="Q1783" i="1"/>
  <c r="T1782" i="1"/>
  <c r="O1786" i="25" l="1"/>
  <c r="AC1785" i="25"/>
  <c r="T1784" i="25"/>
  <c r="Q1785" i="25"/>
  <c r="Q1784" i="1"/>
  <c r="T1783" i="1"/>
  <c r="T1785" i="25" l="1"/>
  <c r="Q1786" i="25"/>
  <c r="O1787" i="25"/>
  <c r="AC1786" i="25"/>
  <c r="T1784" i="1"/>
  <c r="Q1785" i="1"/>
  <c r="O1788" i="25" l="1"/>
  <c r="AC1787" i="25"/>
  <c r="Q1787" i="25"/>
  <c r="T1786" i="25"/>
  <c r="Q1786" i="1"/>
  <c r="T1785" i="1"/>
  <c r="T1787" i="25" l="1"/>
  <c r="Q1788" i="25"/>
  <c r="O1789" i="25"/>
  <c r="AC1788" i="25"/>
  <c r="Q1787" i="1"/>
  <c r="T1786" i="1"/>
  <c r="O1790" i="25" l="1"/>
  <c r="AC1789" i="25"/>
  <c r="T1788" i="25"/>
  <c r="Q1789" i="25"/>
  <c r="T1787" i="1"/>
  <c r="Q1788" i="1"/>
  <c r="Q1790" i="25" l="1"/>
  <c r="T1789" i="25"/>
  <c r="O1791" i="25"/>
  <c r="AC1790" i="25"/>
  <c r="Q1789" i="1"/>
  <c r="T1788" i="1"/>
  <c r="O1792" i="25" l="1"/>
  <c r="AC1791" i="25"/>
  <c r="T1790" i="25"/>
  <c r="Q1791" i="25"/>
  <c r="Q1790" i="1"/>
  <c r="T1789" i="1"/>
  <c r="T1791" i="25" l="1"/>
  <c r="Q1792" i="25"/>
  <c r="O1793" i="25"/>
  <c r="AC1792" i="25"/>
  <c r="Q1791" i="1"/>
  <c r="T1790" i="1"/>
  <c r="O1794" i="25" l="1"/>
  <c r="AC1793" i="25"/>
  <c r="Q1793" i="25"/>
  <c r="T1792" i="25"/>
  <c r="Q1792" i="1"/>
  <c r="T1791" i="1"/>
  <c r="T1793" i="25" l="1"/>
  <c r="Q1794" i="25"/>
  <c r="O1795" i="25"/>
  <c r="AC1794" i="25"/>
  <c r="Q1793" i="1"/>
  <c r="T1792" i="1"/>
  <c r="O1796" i="25" l="1"/>
  <c r="AC1795" i="25"/>
  <c r="T1794" i="25"/>
  <c r="Q1795" i="25"/>
  <c r="Q1794" i="1"/>
  <c r="T1793" i="1"/>
  <c r="Q1796" i="25" l="1"/>
  <c r="T1795" i="25"/>
  <c r="O1797" i="25"/>
  <c r="AC1796" i="25"/>
  <c r="T1794" i="1"/>
  <c r="Q1795" i="1"/>
  <c r="O1798" i="25" l="1"/>
  <c r="AC1797" i="25"/>
  <c r="T1796" i="25"/>
  <c r="Q1797" i="25"/>
  <c r="T1795" i="1"/>
  <c r="Q1796" i="1"/>
  <c r="T1797" i="25" l="1"/>
  <c r="Q1798" i="25"/>
  <c r="O1799" i="25"/>
  <c r="AC1798" i="25"/>
  <c r="T1796" i="1"/>
  <c r="Q1797" i="1"/>
  <c r="O1800" i="25" l="1"/>
  <c r="AC1799" i="25"/>
  <c r="Q1799" i="25"/>
  <c r="T1798" i="25"/>
  <c r="T1797" i="1"/>
  <c r="Q1798" i="1"/>
  <c r="T1799" i="25" l="1"/>
  <c r="Q1800" i="25"/>
  <c r="O1801" i="25"/>
  <c r="AC1800" i="25"/>
  <c r="Q1799" i="1"/>
  <c r="T1798" i="1"/>
  <c r="O1802" i="25" l="1"/>
  <c r="AC1801" i="25"/>
  <c r="T1800" i="25"/>
  <c r="Q1801" i="25"/>
  <c r="Q1800" i="1"/>
  <c r="T1799" i="1"/>
  <c r="Q1802" i="25" l="1"/>
  <c r="T1801" i="25"/>
  <c r="O1803" i="25"/>
  <c r="AC1803" i="25" s="1"/>
  <c r="AC1802" i="25"/>
  <c r="Q1801" i="1"/>
  <c r="T1800" i="1"/>
  <c r="S1530" i="1"/>
  <c r="W1530" i="1" s="1"/>
  <c r="X1530" i="1" s="1"/>
  <c r="Y1530" i="1" s="1"/>
  <c r="S409" i="1"/>
  <c r="W409" i="1" s="1"/>
  <c r="X409" i="1" s="1"/>
  <c r="Y409" i="1" s="1"/>
  <c r="S1786" i="1"/>
  <c r="W1786" i="1" s="1"/>
  <c r="X1786" i="1" s="1"/>
  <c r="Y1786" i="1" s="1"/>
  <c r="S94" i="1"/>
  <c r="W94" i="1" s="1"/>
  <c r="X94" i="1" s="1"/>
  <c r="Y94" i="1" s="1"/>
  <c r="S188" i="1"/>
  <c r="W188" i="1" s="1"/>
  <c r="X188" i="1" s="1"/>
  <c r="Y188" i="1" s="1"/>
  <c r="S247" i="1"/>
  <c r="W247" i="1" s="1"/>
  <c r="X247" i="1" s="1"/>
  <c r="Y247" i="1" s="1"/>
  <c r="S1769" i="1"/>
  <c r="W1769" i="1" s="1"/>
  <c r="X1769" i="1" s="1"/>
  <c r="Y1769" i="1" s="1"/>
  <c r="S363" i="1"/>
  <c r="W363" i="1" s="1"/>
  <c r="X363" i="1" s="1"/>
  <c r="Y363" i="1" s="1"/>
  <c r="S376" i="1"/>
  <c r="W376" i="1" s="1"/>
  <c r="X376" i="1" s="1"/>
  <c r="Y376" i="1" s="1"/>
  <c r="S1790" i="1"/>
  <c r="W1790" i="1" s="1"/>
  <c r="X1790" i="1" s="1"/>
  <c r="Y1790" i="1" s="1"/>
  <c r="S1789" i="1"/>
  <c r="W1789" i="1" s="1"/>
  <c r="X1789" i="1" s="1"/>
  <c r="Y1789" i="1" s="1"/>
  <c r="S1356" i="1"/>
  <c r="W1356" i="1" s="1"/>
  <c r="X1356" i="1" s="1"/>
  <c r="Y1356" i="1" s="1"/>
  <c r="S1127" i="1"/>
  <c r="W1127" i="1" s="1"/>
  <c r="X1127" i="1" s="1"/>
  <c r="Y1127" i="1" s="1"/>
  <c r="S1102" i="1"/>
  <c r="W1102" i="1" s="1"/>
  <c r="X1102" i="1" s="1"/>
  <c r="Y1102" i="1" s="1"/>
  <c r="S1113" i="1"/>
  <c r="W1113" i="1" s="1"/>
  <c r="X1113" i="1" s="1"/>
  <c r="Y1113" i="1" s="1"/>
  <c r="S1136" i="1"/>
  <c r="W1136" i="1" s="1"/>
  <c r="X1136" i="1" s="1"/>
  <c r="Y1136" i="1" s="1"/>
  <c r="S1123" i="1"/>
  <c r="W1123" i="1" s="1"/>
  <c r="X1123" i="1" s="1"/>
  <c r="Y1123" i="1" s="1"/>
  <c r="S978" i="1"/>
  <c r="W978" i="1" s="1"/>
  <c r="X978" i="1" s="1"/>
  <c r="Y978" i="1" s="1"/>
  <c r="S905" i="1"/>
  <c r="W905" i="1" s="1"/>
  <c r="X905" i="1" s="1"/>
  <c r="Y905" i="1" s="1"/>
  <c r="S1528" i="1"/>
  <c r="W1528" i="1" s="1"/>
  <c r="X1528" i="1" s="1"/>
  <c r="Y1528" i="1" s="1"/>
  <c r="S1776" i="1"/>
  <c r="W1776" i="1" s="1"/>
  <c r="X1776" i="1" s="1"/>
  <c r="Y1776" i="1" s="1"/>
  <c r="S1358" i="1"/>
  <c r="W1358" i="1" s="1"/>
  <c r="X1358" i="1" s="1"/>
  <c r="Y1358" i="1" s="1"/>
  <c r="S1357" i="1"/>
  <c r="W1357" i="1" s="1"/>
  <c r="X1357" i="1" s="1"/>
  <c r="Y1357" i="1" s="1"/>
  <c r="S960" i="1"/>
  <c r="W960" i="1" s="1"/>
  <c r="X960" i="1" s="1"/>
  <c r="Y960" i="1" s="1"/>
  <c r="S719" i="1"/>
  <c r="W719" i="1" s="1"/>
  <c r="X719" i="1" s="1"/>
  <c r="Y719" i="1" s="1"/>
  <c r="S718" i="1"/>
  <c r="W718" i="1" s="1"/>
  <c r="X718" i="1" s="1"/>
  <c r="Y718" i="1" s="1"/>
  <c r="S813" i="1"/>
  <c r="W813" i="1" s="1"/>
  <c r="X813" i="1" s="1"/>
  <c r="Y813" i="1" s="1"/>
  <c r="S896" i="1"/>
  <c r="W896" i="1" s="1"/>
  <c r="X896" i="1" s="1"/>
  <c r="Y896" i="1" s="1"/>
  <c r="S811" i="1"/>
  <c r="W811" i="1" s="1"/>
  <c r="X811" i="1" s="1"/>
  <c r="Y811" i="1" s="1"/>
  <c r="S666" i="1"/>
  <c r="W666" i="1" s="1"/>
  <c r="X666" i="1" s="1"/>
  <c r="Y666" i="1" s="1"/>
  <c r="S377" i="1"/>
  <c r="W377" i="1" s="1"/>
  <c r="X377" i="1" s="1"/>
  <c r="Y377" i="1" s="1"/>
  <c r="S1060" i="1"/>
  <c r="W1060" i="1" s="1"/>
  <c r="X1060" i="1" s="1"/>
  <c r="Y1060" i="1" s="1"/>
  <c r="S1794" i="1"/>
  <c r="W1794" i="1" s="1"/>
  <c r="X1794" i="1" s="1"/>
  <c r="Y1794" i="1" s="1"/>
  <c r="S554" i="1"/>
  <c r="W554" i="1" s="1"/>
  <c r="X554" i="1" s="1"/>
  <c r="Y554" i="1" s="1"/>
  <c r="S553" i="1"/>
  <c r="W553" i="1" s="1"/>
  <c r="X553" i="1" s="1"/>
  <c r="Y553" i="1" s="1"/>
  <c r="S276" i="1"/>
  <c r="W276" i="1" s="1"/>
  <c r="X276" i="1" s="1"/>
  <c r="Y276" i="1" s="1"/>
  <c r="S155" i="1"/>
  <c r="W155" i="1" s="1"/>
  <c r="X155" i="1" s="1"/>
  <c r="Y155" i="1" s="1"/>
  <c r="S190" i="1"/>
  <c r="W190" i="1" s="1"/>
  <c r="X190" i="1" s="1"/>
  <c r="Y190" i="1" s="1"/>
  <c r="S309" i="1"/>
  <c r="W309" i="1" s="1"/>
  <c r="X309" i="1" s="1"/>
  <c r="Y309" i="1" s="1"/>
  <c r="S296" i="1"/>
  <c r="W296" i="1" s="1"/>
  <c r="X296" i="1" s="1"/>
  <c r="Y296" i="1" s="1"/>
  <c r="S295" i="1"/>
  <c r="W295" i="1" s="1"/>
  <c r="X295" i="1" s="1"/>
  <c r="Y295" i="1" s="1"/>
  <c r="S42" i="1"/>
  <c r="W42" i="1" s="1"/>
  <c r="X42" i="1" s="1"/>
  <c r="Y42" i="1" s="1"/>
  <c r="S411" i="1"/>
  <c r="W411" i="1" s="1"/>
  <c r="X411" i="1" s="1"/>
  <c r="Y411" i="1" s="1"/>
  <c r="S424" i="1"/>
  <c r="W424" i="1" s="1"/>
  <c r="X424" i="1" s="1"/>
  <c r="Y424" i="1" s="1"/>
  <c r="S1059" i="1"/>
  <c r="W1059" i="1" s="1"/>
  <c r="X1059" i="1" s="1"/>
  <c r="Y1059" i="1" s="1"/>
  <c r="S158" i="1"/>
  <c r="W158" i="1" s="1"/>
  <c r="X158" i="1" s="1"/>
  <c r="Y158" i="1" s="1"/>
  <c r="S49" i="1"/>
  <c r="W49" i="1" s="1"/>
  <c r="X49" i="1" s="1"/>
  <c r="Y49" i="1" s="1"/>
  <c r="S1355" i="1"/>
  <c r="W1355" i="1" s="1"/>
  <c r="X1355" i="1" s="1"/>
  <c r="Y1355" i="1" s="1"/>
  <c r="S1150" i="1"/>
  <c r="W1150" i="1" s="1"/>
  <c r="X1150" i="1" s="1"/>
  <c r="Y1150" i="1" s="1"/>
  <c r="S1365" i="1"/>
  <c r="W1365" i="1" s="1"/>
  <c r="X1365" i="1" s="1"/>
  <c r="Y1365" i="1" s="1"/>
  <c r="S1436" i="1"/>
  <c r="W1436" i="1" s="1"/>
  <c r="X1436" i="1" s="1"/>
  <c r="Y1436" i="1" s="1"/>
  <c r="S1435" i="1"/>
  <c r="W1435" i="1" s="1"/>
  <c r="X1435" i="1" s="1"/>
  <c r="Y1435" i="1" s="1"/>
  <c r="S1122" i="1"/>
  <c r="W1122" i="1" s="1"/>
  <c r="X1122" i="1" s="1"/>
  <c r="Y1122" i="1" s="1"/>
  <c r="S1061" i="1"/>
  <c r="W1061" i="1" s="1"/>
  <c r="X1061" i="1" s="1"/>
  <c r="Y1061" i="1" s="1"/>
  <c r="S1780" i="1"/>
  <c r="W1780" i="1" s="1"/>
  <c r="X1780" i="1" s="1"/>
  <c r="Y1780" i="1" s="1"/>
  <c r="S1371" i="1"/>
  <c r="W1371" i="1" s="1"/>
  <c r="X1371" i="1" s="1"/>
  <c r="Y1371" i="1" s="1"/>
  <c r="S986" i="1"/>
  <c r="W986" i="1" s="1"/>
  <c r="X986" i="1" s="1"/>
  <c r="Y986" i="1" s="1"/>
  <c r="S1057" i="1"/>
  <c r="W1057" i="1" s="1"/>
  <c r="X1057" i="1" s="1"/>
  <c r="Y1057" i="1" s="1"/>
  <c r="S708" i="1"/>
  <c r="W708" i="1" s="1"/>
  <c r="X708" i="1" s="1"/>
  <c r="Y708" i="1" s="1"/>
  <c r="S623" i="1"/>
  <c r="W623" i="1" s="1"/>
  <c r="X623" i="1" s="1"/>
  <c r="Y623" i="1" s="1"/>
  <c r="S622" i="1"/>
  <c r="W622" i="1" s="1"/>
  <c r="X622" i="1" s="1"/>
  <c r="Y622" i="1" s="1"/>
  <c r="S717" i="1"/>
  <c r="W717" i="1" s="1"/>
  <c r="X717" i="1" s="1"/>
  <c r="Y717" i="1" s="1"/>
  <c r="S800" i="1"/>
  <c r="W800" i="1" s="1"/>
  <c r="X800" i="1" s="1"/>
  <c r="Y800" i="1" s="1"/>
  <c r="S703" i="1"/>
  <c r="W703" i="1" s="1"/>
  <c r="X703" i="1" s="1"/>
  <c r="Y703" i="1" s="1"/>
  <c r="S378" i="1"/>
  <c r="W378" i="1" s="1"/>
  <c r="X378" i="1" s="1"/>
  <c r="Y378" i="1" s="1"/>
  <c r="S281" i="1"/>
  <c r="W281" i="1" s="1"/>
  <c r="X281" i="1" s="1"/>
  <c r="Y281" i="1" s="1"/>
  <c r="S928" i="1"/>
  <c r="W928" i="1" s="1"/>
  <c r="X928" i="1" s="1"/>
  <c r="Y928" i="1" s="1"/>
  <c r="S434" i="1"/>
  <c r="W434" i="1" s="1"/>
  <c r="X434" i="1" s="1"/>
  <c r="Y434" i="1" s="1"/>
  <c r="S156" i="1"/>
  <c r="W156" i="1" s="1"/>
  <c r="X156" i="1" s="1"/>
  <c r="Y156" i="1" s="1"/>
  <c r="S189" i="1"/>
  <c r="W189" i="1" s="1"/>
  <c r="X189" i="1" s="1"/>
  <c r="Y189" i="1" s="1"/>
  <c r="S193" i="1"/>
  <c r="W193" i="1" s="1"/>
  <c r="X193" i="1" s="1"/>
  <c r="Y193" i="1" s="1"/>
  <c r="S1739" i="1"/>
  <c r="W1739" i="1" s="1"/>
  <c r="X1739" i="1" s="1"/>
  <c r="Y1739" i="1" s="1"/>
  <c r="S1426" i="1"/>
  <c r="W1426" i="1" s="1"/>
  <c r="X1426" i="1" s="1"/>
  <c r="Y1426" i="1" s="1"/>
  <c r="S1533" i="1"/>
  <c r="W1533" i="1" s="1"/>
  <c r="X1533" i="1" s="1"/>
  <c r="Y1533" i="1" s="1"/>
  <c r="S1784" i="1"/>
  <c r="W1784" i="1" s="1"/>
  <c r="X1784" i="1" s="1"/>
  <c r="Y1784" i="1" s="1"/>
  <c r="S1783" i="1"/>
  <c r="W1783" i="1" s="1"/>
  <c r="X1783" i="1" s="1"/>
  <c r="Y1783" i="1" s="1"/>
  <c r="S43" i="1"/>
  <c r="W43" i="1" s="1"/>
  <c r="X43" i="1" s="1"/>
  <c r="Y43" i="1" s="1"/>
  <c r="S1409" i="1"/>
  <c r="W1409" i="1" s="1"/>
  <c r="X1409" i="1" s="1"/>
  <c r="Y1409" i="1" s="1"/>
  <c r="S99" i="1"/>
  <c r="W99" i="1" s="1"/>
  <c r="X99" i="1" s="1"/>
  <c r="Y99" i="1" s="1"/>
  <c r="S1131" i="1"/>
  <c r="W1131" i="1" s="1"/>
  <c r="X1131" i="1" s="1"/>
  <c r="Y1131" i="1" s="1"/>
  <c r="S1382" i="1"/>
  <c r="W1382" i="1" s="1"/>
  <c r="X1382" i="1" s="1"/>
  <c r="Y1382" i="1" s="1"/>
  <c r="S1381" i="1"/>
  <c r="W1381" i="1" s="1"/>
  <c r="X1381" i="1" s="1"/>
  <c r="Y1381" i="1" s="1"/>
  <c r="S984" i="1"/>
  <c r="W984" i="1" s="1"/>
  <c r="X984" i="1" s="1"/>
  <c r="Y984" i="1" s="1"/>
  <c r="S767" i="1"/>
  <c r="W767" i="1" s="1"/>
  <c r="X767" i="1" s="1"/>
  <c r="Y767" i="1" s="1"/>
  <c r="S766" i="1"/>
  <c r="W766" i="1" s="1"/>
  <c r="X766" i="1" s="1"/>
  <c r="Y766" i="1" s="1"/>
  <c r="S897" i="1"/>
  <c r="W897" i="1" s="1"/>
  <c r="X897" i="1" s="1"/>
  <c r="Y897" i="1" s="1"/>
  <c r="S908" i="1"/>
  <c r="W908" i="1" s="1"/>
  <c r="X908" i="1" s="1"/>
  <c r="Y908" i="1" s="1"/>
  <c r="S895" i="1"/>
  <c r="W895" i="1" s="1"/>
  <c r="X895" i="1" s="1"/>
  <c r="Y895" i="1" s="1"/>
  <c r="S702" i="1"/>
  <c r="W702" i="1" s="1"/>
  <c r="X702" i="1" s="1"/>
  <c r="Y702" i="1" s="1"/>
  <c r="S569" i="1"/>
  <c r="W569" i="1" s="1"/>
  <c r="X569" i="1" s="1"/>
  <c r="Y569" i="1" s="1"/>
  <c r="S1132" i="1"/>
  <c r="W1132" i="1" s="1"/>
  <c r="X1132" i="1" s="1"/>
  <c r="Y1132" i="1" s="1"/>
  <c r="S759" i="1"/>
  <c r="W759" i="1" s="1"/>
  <c r="X759" i="1" s="1"/>
  <c r="Y759" i="1" s="1"/>
  <c r="S878" i="1"/>
  <c r="W878" i="1" s="1"/>
  <c r="X878" i="1" s="1"/>
  <c r="Y878" i="1" s="1"/>
  <c r="S961" i="1"/>
  <c r="W961" i="1" s="1"/>
  <c r="X961" i="1" s="1"/>
  <c r="Y961" i="1" s="1"/>
  <c r="S624" i="1"/>
  <c r="W624" i="1" s="1"/>
  <c r="X624" i="1" s="1"/>
  <c r="Y624" i="1" s="1"/>
  <c r="S443" i="1"/>
  <c r="W443" i="1" s="1"/>
  <c r="X443" i="1" s="1"/>
  <c r="Y443" i="1" s="1"/>
  <c r="S442" i="1"/>
  <c r="W442" i="1" s="1"/>
  <c r="X442" i="1" s="1"/>
  <c r="Y442" i="1" s="1"/>
  <c r="S549" i="1"/>
  <c r="W549" i="1" s="1"/>
  <c r="X549" i="1" s="1"/>
  <c r="Y549" i="1" s="1"/>
  <c r="S548" i="1"/>
  <c r="W548" i="1" s="1"/>
  <c r="X548" i="1" s="1"/>
  <c r="Y548" i="1" s="1"/>
  <c r="S547" i="1"/>
  <c r="W547" i="1" s="1"/>
  <c r="X547" i="1" s="1"/>
  <c r="Y547" i="1" s="1"/>
  <c r="S306" i="1"/>
  <c r="W306" i="1" s="1"/>
  <c r="X306" i="1" s="1"/>
  <c r="Y306" i="1" s="1"/>
  <c r="S89" i="1"/>
  <c r="W89" i="1" s="1"/>
  <c r="X89" i="1" s="1"/>
  <c r="Y89" i="1" s="1"/>
  <c r="S820" i="1"/>
  <c r="W820" i="1" s="1"/>
  <c r="X820" i="1" s="1"/>
  <c r="Y820" i="1" s="1"/>
  <c r="S1791" i="1"/>
  <c r="W1791" i="1" s="1"/>
  <c r="X1791" i="1" s="1"/>
  <c r="Y1791" i="1" s="1"/>
  <c r="S386" i="1"/>
  <c r="W386" i="1" s="1"/>
  <c r="X386" i="1" s="1"/>
  <c r="Y386" i="1" s="1"/>
  <c r="S277" i="1"/>
  <c r="W277" i="1" s="1"/>
  <c r="X277" i="1" s="1"/>
  <c r="Y277" i="1" s="1"/>
  <c r="S48" i="1"/>
  <c r="W48" i="1" s="1"/>
  <c r="X48" i="1" s="1"/>
  <c r="Y48" i="1" s="1"/>
  <c r="S1534" i="1"/>
  <c r="W1534" i="1" s="1"/>
  <c r="X1534" i="1" s="1"/>
  <c r="Y1534" i="1" s="1"/>
  <c r="S1785" i="1"/>
  <c r="W1785" i="1" s="1"/>
  <c r="X1785" i="1" s="1"/>
  <c r="Y1785" i="1" s="1"/>
  <c r="S57" i="1"/>
  <c r="W57" i="1" s="1"/>
  <c r="X57" i="1" s="1"/>
  <c r="Y57" i="1" s="1"/>
  <c r="S56" i="1"/>
  <c r="W56" i="1" s="1"/>
  <c r="X56" i="1" s="1"/>
  <c r="Y56" i="1" s="1"/>
  <c r="S175" i="1"/>
  <c r="W175" i="1" s="1"/>
  <c r="X175" i="1" s="1"/>
  <c r="Y175" i="1" s="1"/>
  <c r="S1529" i="1"/>
  <c r="W1529" i="1" s="1"/>
  <c r="X1529" i="1" s="1"/>
  <c r="Y1529" i="1" s="1"/>
  <c r="S255" i="1"/>
  <c r="W255" i="1" s="1"/>
  <c r="X255" i="1" s="1"/>
  <c r="Y255" i="1" s="1"/>
  <c r="S280" i="1"/>
  <c r="W280" i="1" s="1"/>
  <c r="X280" i="1" s="1"/>
  <c r="Y280" i="1" s="1"/>
  <c r="S1634" i="1"/>
  <c r="W1634" i="1" s="1"/>
  <c r="X1634" i="1" s="1"/>
  <c r="Y1634" i="1" s="1"/>
  <c r="S1633" i="1"/>
  <c r="W1633" i="1" s="1"/>
  <c r="X1633" i="1" s="1"/>
  <c r="Y1633" i="1" s="1"/>
  <c r="S1128" i="1"/>
  <c r="W1128" i="1" s="1"/>
  <c r="X1128" i="1" s="1"/>
  <c r="Y1128" i="1" s="1"/>
  <c r="S983" i="1"/>
  <c r="W983" i="1" s="1"/>
  <c r="X983" i="1" s="1"/>
  <c r="Y983" i="1" s="1"/>
  <c r="S958" i="1"/>
  <c r="W958" i="1" s="1"/>
  <c r="X958" i="1" s="1"/>
  <c r="Y958" i="1" s="1"/>
  <c r="S981" i="1"/>
  <c r="W981" i="1" s="1"/>
  <c r="X981" i="1" s="1"/>
  <c r="Y981" i="1" s="1"/>
  <c r="S1064" i="1"/>
  <c r="W1064" i="1" s="1"/>
  <c r="X1064" i="1" s="1"/>
  <c r="Y1064" i="1" s="1"/>
  <c r="S979" i="1"/>
  <c r="W979" i="1" s="1"/>
  <c r="X979" i="1" s="1"/>
  <c r="Y979" i="1" s="1"/>
  <c r="S894" i="1"/>
  <c r="W894" i="1" s="1"/>
  <c r="X894" i="1" s="1"/>
  <c r="Y894" i="1" s="1"/>
  <c r="S761" i="1"/>
  <c r="W761" i="1" s="1"/>
  <c r="X761" i="1" s="1"/>
  <c r="Y761" i="1" s="1"/>
  <c r="S1384" i="1"/>
  <c r="W1384" i="1" s="1"/>
  <c r="X1384" i="1" s="1"/>
  <c r="Y1384" i="1" s="1"/>
  <c r="S699" i="1"/>
  <c r="W699" i="1" s="1"/>
  <c r="X699" i="1" s="1"/>
  <c r="Y699" i="1" s="1"/>
  <c r="S710" i="1"/>
  <c r="W710" i="1" s="1"/>
  <c r="X710" i="1" s="1"/>
  <c r="Y710" i="1" s="1"/>
  <c r="S757" i="1"/>
  <c r="W757" i="1" s="1"/>
  <c r="X757" i="1" s="1"/>
  <c r="Y757" i="1" s="1"/>
  <c r="S444" i="1"/>
  <c r="W444" i="1" s="1"/>
  <c r="X444" i="1" s="1"/>
  <c r="Y444" i="1" s="1"/>
  <c r="S323" i="1"/>
  <c r="W323" i="1" s="1"/>
  <c r="X323" i="1" s="1"/>
  <c r="Y323" i="1" s="1"/>
  <c r="S322" i="1"/>
  <c r="W322" i="1" s="1"/>
  <c r="X322" i="1" s="1"/>
  <c r="Y322" i="1" s="1"/>
  <c r="S405" i="1"/>
  <c r="W405" i="1" s="1"/>
  <c r="X405" i="1" s="1"/>
  <c r="Y405" i="1" s="1"/>
  <c r="S380" i="1"/>
  <c r="W380" i="1" s="1"/>
  <c r="X380" i="1" s="1"/>
  <c r="Y380" i="1" s="1"/>
  <c r="S379" i="1"/>
  <c r="W379" i="1" s="1"/>
  <c r="X379" i="1" s="1"/>
  <c r="Y379" i="1" s="1"/>
  <c r="S246" i="1"/>
  <c r="W246" i="1" s="1"/>
  <c r="X246" i="1" s="1"/>
  <c r="Y246" i="1" s="1"/>
  <c r="S531" i="1"/>
  <c r="W531" i="1" s="1"/>
  <c r="X531" i="1" s="1"/>
  <c r="Y531" i="1" s="1"/>
  <c r="S700" i="1"/>
  <c r="W700" i="1" s="1"/>
  <c r="X700" i="1" s="1"/>
  <c r="Y700" i="1" s="1"/>
  <c r="S1788" i="1"/>
  <c r="W1788" i="1" s="1"/>
  <c r="X1788" i="1" s="1"/>
  <c r="Y1788" i="1" s="1"/>
  <c r="S1139" i="1"/>
  <c r="W1139" i="1" s="1"/>
  <c r="X1139" i="1" s="1"/>
  <c r="Y1139" i="1" s="1"/>
  <c r="S1137" i="1"/>
  <c r="W1137" i="1" s="1"/>
  <c r="X1137" i="1" s="1"/>
  <c r="Y1137" i="1" s="1"/>
  <c r="S1135" i="1"/>
  <c r="W1135" i="1" s="1"/>
  <c r="X1135" i="1" s="1"/>
  <c r="Y1135" i="1" s="1"/>
  <c r="S1062" i="1"/>
  <c r="W1062" i="1" s="1"/>
  <c r="X1062" i="1" s="1"/>
  <c r="Y1062" i="1" s="1"/>
  <c r="S1732" i="1"/>
  <c r="W1732" i="1" s="1"/>
  <c r="X1732" i="1" s="1"/>
  <c r="Y1732" i="1" s="1"/>
  <c r="S1632" i="1"/>
  <c r="W1632" i="1" s="1"/>
  <c r="X1632" i="1" s="1"/>
  <c r="Y1632" i="1" s="1"/>
  <c r="S938" i="1"/>
  <c r="W938" i="1" s="1"/>
  <c r="X938" i="1" s="1"/>
  <c r="Y938" i="1" s="1"/>
  <c r="S973" i="1"/>
  <c r="W973" i="1" s="1"/>
  <c r="X973" i="1" s="1"/>
  <c r="Y973" i="1" s="1"/>
  <c r="S660" i="1"/>
  <c r="W660" i="1" s="1"/>
  <c r="X660" i="1" s="1"/>
  <c r="Y660" i="1" s="1"/>
  <c r="S527" i="1"/>
  <c r="W527" i="1" s="1"/>
  <c r="X527" i="1" s="1"/>
  <c r="Y527" i="1" s="1"/>
  <c r="S526" i="1"/>
  <c r="W526" i="1" s="1"/>
  <c r="X526" i="1" s="1"/>
  <c r="Y526" i="1" s="1"/>
  <c r="S657" i="1"/>
  <c r="W657" i="1" s="1"/>
  <c r="X657" i="1" s="1"/>
  <c r="Y657" i="1" s="1"/>
  <c r="S656" i="1"/>
  <c r="W656" i="1" s="1"/>
  <c r="X656" i="1" s="1"/>
  <c r="Y656" i="1" s="1"/>
  <c r="S655" i="1"/>
  <c r="W655" i="1" s="1"/>
  <c r="X655" i="1" s="1"/>
  <c r="Y655" i="1" s="1"/>
  <c r="S318" i="1"/>
  <c r="W318" i="1" s="1"/>
  <c r="X318" i="1" s="1"/>
  <c r="Y318" i="1" s="1"/>
  <c r="S101" i="1"/>
  <c r="W101" i="1" s="1"/>
  <c r="X101" i="1" s="1"/>
  <c r="Y101" i="1" s="1"/>
  <c r="S880" i="1"/>
  <c r="W880" i="1" s="1"/>
  <c r="X880" i="1" s="1"/>
  <c r="Y880" i="1" s="1"/>
  <c r="S879" i="1"/>
  <c r="W879" i="1" s="1"/>
  <c r="X879" i="1" s="1"/>
  <c r="Y879" i="1" s="1"/>
  <c r="S566" i="1"/>
  <c r="W566" i="1" s="1"/>
  <c r="X566" i="1" s="1"/>
  <c r="Y566" i="1" s="1"/>
  <c r="S661" i="1"/>
  <c r="W661" i="1" s="1"/>
  <c r="X661" i="1" s="1"/>
  <c r="Y661" i="1" s="1"/>
  <c r="S324" i="1"/>
  <c r="W324" i="1" s="1"/>
  <c r="X324" i="1" s="1"/>
  <c r="Y324" i="1" s="1"/>
  <c r="S191" i="1"/>
  <c r="W191" i="1" s="1"/>
  <c r="X191" i="1" s="1"/>
  <c r="Y191" i="1" s="1"/>
  <c r="S238" i="1"/>
  <c r="W238" i="1" s="1"/>
  <c r="X238" i="1" s="1"/>
  <c r="Y238" i="1" s="1"/>
  <c r="S321" i="1"/>
  <c r="W321" i="1" s="1"/>
  <c r="X321" i="1" s="1"/>
  <c r="Y321" i="1" s="1"/>
  <c r="S308" i="1"/>
  <c r="W308" i="1" s="1"/>
  <c r="X308" i="1" s="1"/>
  <c r="Y308" i="1" s="1"/>
  <c r="S307" i="1"/>
  <c r="W307" i="1" s="1"/>
  <c r="X307" i="1" s="1"/>
  <c r="Y307" i="1" s="1"/>
  <c r="S54" i="1"/>
  <c r="W54" i="1" s="1"/>
  <c r="X54" i="1" s="1"/>
  <c r="Y54" i="1" s="1"/>
  <c r="S423" i="1"/>
  <c r="W423" i="1" s="1"/>
  <c r="X423" i="1" s="1"/>
  <c r="Y423" i="1" s="1"/>
  <c r="S532" i="1"/>
  <c r="W532" i="1" s="1"/>
  <c r="X532" i="1" s="1"/>
  <c r="Y532" i="1" s="1"/>
  <c r="S1407" i="1"/>
  <c r="W1407" i="1" s="1"/>
  <c r="X1407" i="1" s="1"/>
  <c r="Y1407" i="1" s="1"/>
  <c r="S194" i="1"/>
  <c r="W194" i="1" s="1"/>
  <c r="X194" i="1" s="1"/>
  <c r="Y194" i="1" s="1"/>
  <c r="S85" i="1"/>
  <c r="W85" i="1" s="1"/>
  <c r="X85" i="1" s="1"/>
  <c r="Y85" i="1" s="1"/>
  <c r="S1379" i="1"/>
  <c r="W1379" i="1" s="1"/>
  <c r="X1379" i="1" s="1"/>
  <c r="Y1379" i="1" s="1"/>
  <c r="S1354" i="1"/>
  <c r="W1354" i="1" s="1"/>
  <c r="X1354" i="1" s="1"/>
  <c r="Y1354" i="1" s="1"/>
  <c r="S1401" i="1"/>
  <c r="W1401" i="1" s="1"/>
  <c r="X1401" i="1" s="1"/>
  <c r="Y1401" i="1" s="1"/>
  <c r="S1532" i="1"/>
  <c r="W1532" i="1" s="1"/>
  <c r="X1532" i="1" s="1"/>
  <c r="Y1532" i="1" s="1"/>
  <c r="S1531" i="1"/>
  <c r="W1531" i="1" s="1"/>
  <c r="X1531" i="1" s="1"/>
  <c r="Y1531" i="1" s="1"/>
  <c r="S1134" i="1"/>
  <c r="W1134" i="1" s="1"/>
  <c r="X1134" i="1" s="1"/>
  <c r="Y1134" i="1" s="1"/>
  <c r="S1133" i="1"/>
  <c r="W1133" i="1" s="1"/>
  <c r="X1133" i="1" s="1"/>
  <c r="Y1133" i="1" s="1"/>
  <c r="S1792" i="1"/>
  <c r="W1792" i="1" s="1"/>
  <c r="X1792" i="1" s="1"/>
  <c r="Y1792" i="1" s="1"/>
  <c r="S1779" i="1"/>
  <c r="W1779" i="1" s="1"/>
  <c r="X1779" i="1" s="1"/>
  <c r="Y1779" i="1" s="1"/>
  <c r="S1058" i="1"/>
  <c r="W1058" i="1" s="1"/>
  <c r="X1058" i="1" s="1"/>
  <c r="Y1058" i="1" s="1"/>
  <c r="S1129" i="1"/>
  <c r="W1129" i="1" s="1"/>
  <c r="X1129" i="1" s="1"/>
  <c r="Y1129" i="1" s="1"/>
  <c r="S720" i="1"/>
  <c r="W720" i="1" s="1"/>
  <c r="X720" i="1" s="1"/>
  <c r="Y720" i="1" s="1"/>
  <c r="S659" i="1"/>
  <c r="W659" i="1" s="1"/>
  <c r="X659" i="1" s="1"/>
  <c r="Y659" i="1" s="1"/>
  <c r="S658" i="1"/>
  <c r="W658" i="1" s="1"/>
  <c r="X658" i="1" s="1"/>
  <c r="Y658" i="1" s="1"/>
  <c r="S765" i="1"/>
  <c r="W765" i="1" s="1"/>
  <c r="X765" i="1" s="1"/>
  <c r="Y765" i="1" s="1"/>
  <c r="S812" i="1"/>
  <c r="W812" i="1" s="1"/>
  <c r="X812" i="1" s="1"/>
  <c r="Y812" i="1" s="1"/>
  <c r="S763" i="1"/>
  <c r="W763" i="1" s="1"/>
  <c r="X763" i="1" s="1"/>
  <c r="Y763" i="1" s="1"/>
  <c r="S438" i="1"/>
  <c r="W438" i="1" s="1"/>
  <c r="X438" i="1" s="1"/>
  <c r="Y438" i="1" s="1"/>
  <c r="S317" i="1"/>
  <c r="W317" i="1" s="1"/>
  <c r="X317" i="1" s="1"/>
  <c r="Y317" i="1" s="1"/>
  <c r="S976" i="1"/>
  <c r="W976" i="1" s="1"/>
  <c r="X976" i="1" s="1"/>
  <c r="Y976" i="1" s="1"/>
  <c r="S1734" i="1"/>
  <c r="W1734" i="1" s="1"/>
  <c r="X1734" i="1" s="1"/>
  <c r="Y1734" i="1" s="1"/>
  <c r="S446" i="1"/>
  <c r="W446" i="1" s="1"/>
  <c r="X446" i="1" s="1"/>
  <c r="Y446" i="1" s="1"/>
  <c r="S445" i="1"/>
  <c r="W445" i="1" s="1"/>
  <c r="X445" i="1" s="1"/>
  <c r="Y445" i="1" s="1"/>
  <c r="S192" i="1"/>
  <c r="W192" i="1" s="1"/>
  <c r="X192" i="1" s="1"/>
  <c r="Y192" i="1" s="1"/>
  <c r="S47" i="1"/>
  <c r="W47" i="1" s="1"/>
  <c r="X47" i="1" s="1"/>
  <c r="Y47" i="1" s="1"/>
  <c r="S154" i="1"/>
  <c r="W154" i="1" s="1"/>
  <c r="X154" i="1" s="1"/>
  <c r="Y154" i="1" s="1"/>
  <c r="S237" i="1"/>
  <c r="W237" i="1" s="1"/>
  <c r="X237" i="1" s="1"/>
  <c r="Y237" i="1" s="1"/>
  <c r="S236" i="1"/>
  <c r="W236" i="1" s="1"/>
  <c r="X236" i="1" s="1"/>
  <c r="Y236" i="1" s="1"/>
  <c r="S259" i="1"/>
  <c r="W259" i="1" s="1"/>
  <c r="X259" i="1" s="1"/>
  <c r="Y259" i="1" s="1"/>
  <c r="S1781" i="1"/>
  <c r="S375" i="1"/>
  <c r="W375" i="1" s="1"/>
  <c r="X375" i="1" s="1"/>
  <c r="Y375" i="1" s="1"/>
  <c r="S388" i="1"/>
  <c r="W388" i="1" s="1"/>
  <c r="X388" i="1" s="1"/>
  <c r="Y388" i="1" s="1"/>
  <c r="S278" i="1"/>
  <c r="W278" i="1" s="1"/>
  <c r="X278" i="1" s="1"/>
  <c r="Y278" i="1" s="1"/>
  <c r="S50" i="1"/>
  <c r="W50" i="1" s="1"/>
  <c r="X50" i="1" s="1"/>
  <c r="Y50" i="1" s="1"/>
  <c r="S1126" i="1"/>
  <c r="W1126" i="1" s="1"/>
  <c r="X1126" i="1" s="1"/>
  <c r="Y1126" i="1" s="1"/>
  <c r="S1364" i="1"/>
  <c r="W1364" i="1" s="1"/>
  <c r="X1364" i="1" s="1"/>
  <c r="Y1364" i="1" s="1"/>
  <c r="S929" i="1"/>
  <c r="W929" i="1" s="1"/>
  <c r="X929" i="1" s="1"/>
  <c r="Y929" i="1" s="1"/>
  <c r="S1782" i="1"/>
  <c r="W1782" i="1" s="1"/>
  <c r="X1782" i="1" s="1"/>
  <c r="Y1782" i="1" s="1"/>
  <c r="S1406" i="1"/>
  <c r="W1406" i="1" s="1"/>
  <c r="X1406" i="1" s="1"/>
  <c r="Y1406" i="1" s="1"/>
  <c r="S1056" i="1"/>
  <c r="W1056" i="1" s="1"/>
  <c r="X1056" i="1" s="1"/>
  <c r="Y1056" i="1" s="1"/>
  <c r="S815" i="1"/>
  <c r="W815" i="1" s="1"/>
  <c r="X815" i="1" s="1"/>
  <c r="Y815" i="1" s="1"/>
  <c r="S802" i="1"/>
  <c r="W802" i="1" s="1"/>
  <c r="X802" i="1" s="1"/>
  <c r="Y802" i="1" s="1"/>
  <c r="S909" i="1"/>
  <c r="W909" i="1" s="1"/>
  <c r="X909" i="1" s="1"/>
  <c r="Y909" i="1" s="1"/>
  <c r="S956" i="1"/>
  <c r="W956" i="1" s="1"/>
  <c r="X956" i="1" s="1"/>
  <c r="Y956" i="1" s="1"/>
  <c r="S907" i="1"/>
  <c r="W907" i="1" s="1"/>
  <c r="X907" i="1" s="1"/>
  <c r="Y907" i="1" s="1"/>
  <c r="S762" i="1"/>
  <c r="W762" i="1" s="1"/>
  <c r="X762" i="1" s="1"/>
  <c r="Y762" i="1" s="1"/>
  <c r="S665" i="1"/>
  <c r="W665" i="1" s="1"/>
  <c r="X665" i="1" s="1"/>
  <c r="Y665" i="1" s="1"/>
  <c r="S1360" i="1"/>
  <c r="W1360" i="1" s="1"/>
  <c r="X1360" i="1" s="1"/>
  <c r="Y1360" i="1" s="1"/>
  <c r="S1359" i="1"/>
  <c r="W1359" i="1" s="1"/>
  <c r="X1359" i="1" s="1"/>
  <c r="Y1359" i="1" s="1"/>
  <c r="S662" i="1"/>
  <c r="W662" i="1" s="1"/>
  <c r="X662" i="1" s="1"/>
  <c r="Y662" i="1" s="1"/>
  <c r="S685" i="1"/>
  <c r="W685" i="1" s="1"/>
  <c r="X685" i="1" s="1"/>
  <c r="Y685" i="1" s="1"/>
  <c r="S384" i="1"/>
  <c r="W384" i="1" s="1"/>
  <c r="X384" i="1" s="1"/>
  <c r="Y384" i="1" s="1"/>
  <c r="S239" i="1"/>
  <c r="W239" i="1" s="1"/>
  <c r="X239" i="1" s="1"/>
  <c r="Y239" i="1" s="1"/>
  <c r="S250" i="1"/>
  <c r="W250" i="1" s="1"/>
  <c r="X250" i="1" s="1"/>
  <c r="Y250" i="1" s="1"/>
  <c r="S333" i="1"/>
  <c r="W333" i="1" s="1"/>
  <c r="X333" i="1" s="1"/>
  <c r="Y333" i="1" s="1"/>
  <c r="S320" i="1"/>
  <c r="W320" i="1" s="1"/>
  <c r="X320" i="1" s="1"/>
  <c r="Y320" i="1" s="1"/>
  <c r="S319" i="1"/>
  <c r="W319" i="1" s="1"/>
  <c r="X319" i="1" s="1"/>
  <c r="Y319" i="1" s="1"/>
  <c r="S174" i="1"/>
  <c r="W174" i="1" s="1"/>
  <c r="X174" i="1" s="1"/>
  <c r="Y174" i="1" s="1"/>
  <c r="S435" i="1"/>
  <c r="W435" i="1" s="1"/>
  <c r="X435" i="1" s="1"/>
  <c r="Y435" i="1" s="1"/>
  <c r="S568" i="1"/>
  <c r="W568" i="1" s="1"/>
  <c r="X568" i="1" s="1"/>
  <c r="Y568" i="1" s="1"/>
  <c r="S1434" i="1"/>
  <c r="W1434" i="1" s="1"/>
  <c r="X1434" i="1" s="1"/>
  <c r="Y1434" i="1" s="1"/>
  <c r="S410" i="1"/>
  <c r="W410" i="1" s="1"/>
  <c r="X410" i="1" s="1"/>
  <c r="Y410" i="1" s="1"/>
  <c r="S361" i="1"/>
  <c r="W361" i="1" s="1"/>
  <c r="X361" i="1" s="1"/>
  <c r="Y361" i="1" s="1"/>
  <c r="S84" i="1"/>
  <c r="W84" i="1" s="1"/>
  <c r="X84" i="1" s="1"/>
  <c r="Y84" i="1" s="1"/>
  <c r="S1738" i="1"/>
  <c r="W1738" i="1" s="1"/>
  <c r="X1738" i="1" s="1"/>
  <c r="Y1738" i="1" s="1"/>
  <c r="S1797" i="1"/>
  <c r="W1797" i="1" s="1"/>
  <c r="X1797" i="1" s="1"/>
  <c r="Y1797" i="1" s="1"/>
  <c r="S93" i="1"/>
  <c r="W93" i="1" s="1"/>
  <c r="X93" i="1" s="1"/>
  <c r="Y93" i="1" s="1"/>
  <c r="S92" i="1"/>
  <c r="W92" i="1" s="1"/>
  <c r="X92" i="1" s="1"/>
  <c r="Y92" i="1" s="1"/>
  <c r="S187" i="1"/>
  <c r="W187" i="1" s="1"/>
  <c r="X187" i="1" s="1"/>
  <c r="Y187" i="1" s="1"/>
  <c r="S1733" i="1"/>
  <c r="W1733" i="1" s="1"/>
  <c r="X1733" i="1" s="1"/>
  <c r="Y1733" i="1" s="1"/>
  <c r="S279" i="1"/>
  <c r="W279" i="1" s="1"/>
  <c r="X279" i="1" s="1"/>
  <c r="Y279" i="1" s="1"/>
  <c r="S316" i="1"/>
  <c r="W316" i="1" s="1"/>
  <c r="X316" i="1" s="1"/>
  <c r="Y316" i="1" s="1"/>
  <c r="S1742" i="1"/>
  <c r="W1742" i="1" s="1"/>
  <c r="X1742" i="1" s="1"/>
  <c r="Y1742" i="1" s="1"/>
  <c r="S1741" i="1"/>
  <c r="W1741" i="1" s="1"/>
  <c r="X1741" i="1" s="1"/>
  <c r="Y1741" i="1" s="1"/>
  <c r="S1140" i="1"/>
  <c r="W1140" i="1" s="1"/>
  <c r="X1140" i="1" s="1"/>
  <c r="Y1140" i="1" s="1"/>
  <c r="S1055" i="1"/>
  <c r="W1055" i="1" s="1"/>
  <c r="X1055" i="1" s="1"/>
  <c r="Y1055" i="1" s="1"/>
  <c r="S982" i="1"/>
  <c r="W982" i="1" s="1"/>
  <c r="X982" i="1" s="1"/>
  <c r="Y982" i="1" s="1"/>
  <c r="S1053" i="1"/>
  <c r="W1053" i="1" s="1"/>
  <c r="X1053" i="1" s="1"/>
  <c r="Y1053" i="1" s="1"/>
  <c r="S1088" i="1"/>
  <c r="W1088" i="1" s="1"/>
  <c r="X1088" i="1" s="1"/>
  <c r="Y1088" i="1" s="1"/>
  <c r="S1063" i="1"/>
  <c r="W1063" i="1" s="1"/>
  <c r="X1063" i="1" s="1"/>
  <c r="Y1063" i="1" s="1"/>
  <c r="S906" i="1"/>
  <c r="W906" i="1" s="1"/>
  <c r="X906" i="1" s="1"/>
  <c r="Y906" i="1" s="1"/>
  <c r="S797" i="1"/>
  <c r="W797" i="1" s="1"/>
  <c r="X797" i="1" s="1"/>
  <c r="Y797" i="1" s="1"/>
  <c r="S1408" i="1"/>
  <c r="W1408" i="1" s="1"/>
  <c r="X1408" i="1" s="1"/>
  <c r="Y1408" i="1" s="1"/>
  <c r="S1743" i="1"/>
  <c r="W1743" i="1" s="1"/>
  <c r="X1743" i="1" s="1"/>
  <c r="Y1743" i="1" s="1"/>
  <c r="S758" i="1"/>
  <c r="W758" i="1" s="1"/>
  <c r="X758" i="1" s="1"/>
  <c r="Y758" i="1" s="1"/>
  <c r="S817" i="1"/>
  <c r="W817" i="1" s="1"/>
  <c r="X817" i="1" s="1"/>
  <c r="Y817" i="1" s="1"/>
  <c r="S528" i="1"/>
  <c r="W528" i="1" s="1"/>
  <c r="X528" i="1" s="1"/>
  <c r="Y528" i="1" s="1"/>
  <c r="S383" i="1"/>
  <c r="W383" i="1" s="1"/>
  <c r="X383" i="1" s="1"/>
  <c r="Y383" i="1" s="1"/>
  <c r="S382" i="1"/>
  <c r="W382" i="1" s="1"/>
  <c r="X382" i="1" s="1"/>
  <c r="Y382" i="1" s="1"/>
  <c r="S441" i="1"/>
  <c r="W441" i="1" s="1"/>
  <c r="X441" i="1" s="1"/>
  <c r="Y441" i="1" s="1"/>
  <c r="S440" i="1"/>
  <c r="W440" i="1" s="1"/>
  <c r="X440" i="1" s="1"/>
  <c r="Y440" i="1" s="1"/>
  <c r="S439" i="1"/>
  <c r="W439" i="1" s="1"/>
  <c r="X439" i="1" s="1"/>
  <c r="Y439" i="1" s="1"/>
  <c r="S258" i="1"/>
  <c r="W258" i="1" s="1"/>
  <c r="X258" i="1" s="1"/>
  <c r="Y258" i="1" s="1"/>
  <c r="S567" i="1"/>
  <c r="W567" i="1" s="1"/>
  <c r="X567" i="1" s="1"/>
  <c r="Y567" i="1" s="1"/>
  <c r="S760" i="1"/>
  <c r="W760" i="1" s="1"/>
  <c r="X760" i="1" s="1"/>
  <c r="Y760" i="1" s="1"/>
  <c r="S987" i="1"/>
  <c r="W987" i="1" s="1"/>
  <c r="X987" i="1" s="1"/>
  <c r="Y987" i="1" s="1"/>
  <c r="S338" i="1"/>
  <c r="W338" i="1" s="1"/>
  <c r="X338" i="1" s="1"/>
  <c r="Y338" i="1" s="1"/>
  <c r="S241" i="1"/>
  <c r="W241" i="1" s="1"/>
  <c r="X241" i="1" s="1"/>
  <c r="Y241" i="1" s="1"/>
  <c r="S1775" i="1"/>
  <c r="W1775" i="1" s="1"/>
  <c r="X1775" i="1" s="1"/>
  <c r="Y1775" i="1" s="1"/>
  <c r="S1438" i="1"/>
  <c r="W1438" i="1" s="1"/>
  <c r="X1438" i="1" s="1"/>
  <c r="Y1438" i="1" s="1"/>
  <c r="S1737" i="1"/>
  <c r="W1737" i="1" s="1"/>
  <c r="X1737" i="1" s="1"/>
  <c r="Y1737" i="1" s="1"/>
  <c r="S1796" i="1"/>
  <c r="W1796" i="1" s="1"/>
  <c r="X1796" i="1" s="1"/>
  <c r="Y1796" i="1" s="1"/>
  <c r="S1795" i="1"/>
  <c r="W1795" i="1" s="1"/>
  <c r="X1795" i="1" s="1"/>
  <c r="Y1795" i="1" s="1"/>
  <c r="S55" i="1"/>
  <c r="W55" i="1" s="1"/>
  <c r="X55" i="1" s="1"/>
  <c r="Y55" i="1" s="1"/>
  <c r="S1433" i="1"/>
  <c r="W1433" i="1" s="1"/>
  <c r="X1433" i="1" s="1"/>
  <c r="Y1433" i="1" s="1"/>
  <c r="S195" i="1"/>
  <c r="W195" i="1" s="1"/>
  <c r="X195" i="1" s="1"/>
  <c r="Y195" i="1" s="1"/>
  <c r="S100" i="1"/>
  <c r="W100" i="1" s="1"/>
  <c r="X100" i="1" s="1"/>
  <c r="Y100" i="1" s="1"/>
  <c r="S1380" i="1"/>
  <c r="W1380" i="1" s="1"/>
  <c r="X1380" i="1" s="1"/>
  <c r="Y1380" i="1" s="1"/>
  <c r="S1405" i="1"/>
  <c r="W1405" i="1" s="1"/>
  <c r="X1405" i="1" s="1"/>
  <c r="Y1405" i="1" s="1"/>
  <c r="S819" i="1"/>
  <c r="W819" i="1" s="1"/>
  <c r="X819" i="1" s="1"/>
  <c r="Y819" i="1" s="1"/>
  <c r="S974" i="1"/>
  <c r="W974" i="1" s="1"/>
  <c r="X974" i="1" s="1"/>
  <c r="Y974" i="1" s="1"/>
  <c r="S684" i="1"/>
  <c r="W684" i="1" s="1"/>
  <c r="X684" i="1" s="1"/>
  <c r="Y684" i="1" s="1"/>
  <c r="S551" i="1"/>
  <c r="W551" i="1" s="1"/>
  <c r="X551" i="1" s="1"/>
  <c r="Y551" i="1" s="1"/>
  <c r="S550" i="1"/>
  <c r="W550" i="1" s="1"/>
  <c r="X550" i="1" s="1"/>
  <c r="Y550" i="1" s="1"/>
  <c r="S764" i="1"/>
  <c r="W764" i="1" s="1"/>
  <c r="X764" i="1" s="1"/>
  <c r="Y764" i="1" s="1"/>
  <c r="S667" i="1"/>
  <c r="W667" i="1" s="1"/>
  <c r="X667" i="1" s="1"/>
  <c r="Y667" i="1" s="1"/>
  <c r="S366" i="1"/>
  <c r="W366" i="1" s="1"/>
  <c r="X366" i="1" s="1"/>
  <c r="Y366" i="1" s="1"/>
  <c r="S904" i="1"/>
  <c r="W904" i="1" s="1"/>
  <c r="X904" i="1" s="1"/>
  <c r="Y904" i="1" s="1"/>
  <c r="S1446" i="1"/>
  <c r="W1446" i="1" s="1"/>
  <c r="X1446" i="1" s="1"/>
  <c r="Y1446" i="1" s="1"/>
  <c r="S422" i="1"/>
  <c r="W422" i="1" s="1"/>
  <c r="X422" i="1" s="1"/>
  <c r="Y422" i="1" s="1"/>
  <c r="S96" i="1"/>
  <c r="W96" i="1" s="1"/>
  <c r="X96" i="1" s="1"/>
  <c r="Y96" i="1" s="1"/>
  <c r="S1774" i="1"/>
  <c r="W1774" i="1" s="1"/>
  <c r="X1774" i="1" s="1"/>
  <c r="Y1774" i="1" s="1"/>
  <c r="S46" i="1"/>
  <c r="W46" i="1" s="1"/>
  <c r="X46" i="1" s="1"/>
  <c r="Y46" i="1" s="1"/>
  <c r="S177" i="1"/>
  <c r="W177" i="1" s="1"/>
  <c r="X177" i="1" s="1"/>
  <c r="Y177" i="1" s="1"/>
  <c r="S235" i="1"/>
  <c r="W235" i="1" s="1"/>
  <c r="X235" i="1" s="1"/>
  <c r="Y235" i="1" s="1"/>
  <c r="S1745" i="1"/>
  <c r="W1745" i="1" s="1"/>
  <c r="X1745" i="1" s="1"/>
  <c r="Y1745" i="1" s="1"/>
  <c r="S315" i="1"/>
  <c r="W315" i="1" s="1"/>
  <c r="X315" i="1" s="1"/>
  <c r="Y315" i="1" s="1"/>
  <c r="S975" i="1"/>
  <c r="W975" i="1" s="1"/>
  <c r="X975" i="1" s="1"/>
  <c r="Y975" i="1" s="1"/>
  <c r="S242" i="1"/>
  <c r="W242" i="1" s="1"/>
  <c r="X242" i="1" s="1"/>
  <c r="Y242" i="1" s="1"/>
  <c r="S97" i="1"/>
  <c r="W97" i="1" s="1"/>
  <c r="X97" i="1" s="1"/>
  <c r="Y97" i="1" s="1"/>
  <c r="S1403" i="1"/>
  <c r="W1403" i="1" s="1"/>
  <c r="X1403" i="1" s="1"/>
  <c r="Y1403" i="1" s="1"/>
  <c r="S1736" i="1"/>
  <c r="W1736" i="1" s="1"/>
  <c r="X1736" i="1" s="1"/>
  <c r="Y1736" i="1" s="1"/>
  <c r="S1735" i="1"/>
  <c r="W1735" i="1" s="1"/>
  <c r="X1735" i="1" s="1"/>
  <c r="Y1735" i="1" s="1"/>
  <c r="S1362" i="1"/>
  <c r="W1362" i="1" s="1"/>
  <c r="X1362" i="1" s="1"/>
  <c r="Y1362" i="1" s="1"/>
  <c r="S1361" i="1"/>
  <c r="W1361" i="1" s="1"/>
  <c r="X1361" i="1" s="1"/>
  <c r="Y1361" i="1" s="1"/>
  <c r="S1740" i="1"/>
  <c r="W1740" i="1" s="1"/>
  <c r="X1740" i="1" s="1"/>
  <c r="Y1740" i="1" s="1"/>
  <c r="S1130" i="1"/>
  <c r="W1130" i="1" s="1"/>
  <c r="X1130" i="1" s="1"/>
  <c r="Y1130" i="1" s="1"/>
  <c r="S1153" i="1"/>
  <c r="W1153" i="1" s="1"/>
  <c r="X1153" i="1" s="1"/>
  <c r="Y1153" i="1" s="1"/>
  <c r="S683" i="1"/>
  <c r="W683" i="1" s="1"/>
  <c r="X683" i="1" s="1"/>
  <c r="Y683" i="1" s="1"/>
  <c r="S682" i="1"/>
  <c r="W682" i="1" s="1"/>
  <c r="X682" i="1" s="1"/>
  <c r="Y682" i="1" s="1"/>
  <c r="S801" i="1"/>
  <c r="W801" i="1" s="1"/>
  <c r="X801" i="1" s="1"/>
  <c r="Y801" i="1" s="1"/>
  <c r="S799" i="1"/>
  <c r="W799" i="1" s="1"/>
  <c r="X799" i="1" s="1"/>
  <c r="Y799" i="1" s="1"/>
  <c r="S654" i="1"/>
  <c r="W654" i="1" s="1"/>
  <c r="X654" i="1" s="1"/>
  <c r="Y654" i="1" s="1"/>
  <c r="S365" i="1"/>
  <c r="W365" i="1" s="1"/>
  <c r="X365" i="1" s="1"/>
  <c r="Y365" i="1" s="1"/>
  <c r="S1770" i="1"/>
  <c r="W1770" i="1" s="1"/>
  <c r="X1770" i="1" s="1"/>
  <c r="Y1770" i="1" s="1"/>
  <c r="S529" i="1"/>
  <c r="W529" i="1" s="1"/>
  <c r="X529" i="1" s="1"/>
  <c r="Y529" i="1" s="1"/>
  <c r="S252" i="1"/>
  <c r="W252" i="1" s="1"/>
  <c r="X252" i="1" s="1"/>
  <c r="Y252" i="1" s="1"/>
  <c r="S95" i="1"/>
  <c r="W95" i="1" s="1"/>
  <c r="X95" i="1" s="1"/>
  <c r="Y95" i="1" s="1"/>
  <c r="S178" i="1"/>
  <c r="W178" i="1" s="1"/>
  <c r="X178" i="1" s="1"/>
  <c r="Y178" i="1" s="1"/>
  <c r="S248" i="1"/>
  <c r="W248" i="1" s="1"/>
  <c r="X248" i="1" s="1"/>
  <c r="Y248" i="1" s="1"/>
  <c r="S1793" i="1"/>
  <c r="W1793" i="1" s="1"/>
  <c r="X1793" i="1" s="1"/>
  <c r="Y1793" i="1" s="1"/>
  <c r="S387" i="1"/>
  <c r="W387" i="1" s="1"/>
  <c r="X387" i="1" s="1"/>
  <c r="Y387" i="1" s="1"/>
  <c r="S412" i="1"/>
  <c r="W412" i="1" s="1"/>
  <c r="X412" i="1" s="1"/>
  <c r="Y412" i="1" s="1"/>
  <c r="S687" i="1"/>
  <c r="W687" i="1" s="1"/>
  <c r="X687" i="1" s="1"/>
  <c r="Y687" i="1" s="1"/>
  <c r="S98" i="1"/>
  <c r="W98" i="1" s="1"/>
  <c r="X98" i="1" s="1"/>
  <c r="Y98" i="1" s="1"/>
  <c r="S1404" i="1"/>
  <c r="W1404" i="1" s="1"/>
  <c r="X1404" i="1" s="1"/>
  <c r="Y1404" i="1" s="1"/>
  <c r="S1151" i="1"/>
  <c r="W1151" i="1" s="1"/>
  <c r="X1151" i="1" s="1"/>
  <c r="Y1151" i="1" s="1"/>
  <c r="S1138" i="1"/>
  <c r="W1138" i="1" s="1"/>
  <c r="X1138" i="1" s="1"/>
  <c r="Y1138" i="1" s="1"/>
  <c r="S1149" i="1"/>
  <c r="W1149" i="1" s="1"/>
  <c r="X1149" i="1" s="1"/>
  <c r="Y1149" i="1" s="1"/>
  <c r="S1363" i="1"/>
  <c r="W1363" i="1" s="1"/>
  <c r="X1363" i="1" s="1"/>
  <c r="Y1363" i="1" s="1"/>
  <c r="S1086" i="1"/>
  <c r="W1086" i="1" s="1"/>
  <c r="X1086" i="1" s="1"/>
  <c r="Y1086" i="1" s="1"/>
  <c r="S977" i="1"/>
  <c r="W977" i="1" s="1"/>
  <c r="X977" i="1" s="1"/>
  <c r="Y977" i="1" s="1"/>
  <c r="S88" i="1"/>
  <c r="W88" i="1" s="1"/>
  <c r="X88" i="1" s="1"/>
  <c r="Y88" i="1" s="1"/>
  <c r="S985" i="1"/>
  <c r="W985" i="1" s="1"/>
  <c r="X985" i="1" s="1"/>
  <c r="Y985" i="1" s="1"/>
  <c r="S245" i="1"/>
  <c r="W245" i="1" s="1"/>
  <c r="X245" i="1" s="1"/>
  <c r="Y245" i="1" s="1"/>
  <c r="S176" i="1"/>
  <c r="W176" i="1" s="1"/>
  <c r="X176" i="1" s="1"/>
  <c r="Y176" i="1" s="1"/>
  <c r="S1378" i="1"/>
  <c r="W1378" i="1" s="1"/>
  <c r="X1378" i="1" s="1"/>
  <c r="Y1378" i="1" s="1"/>
  <c r="S39" i="1"/>
  <c r="W39" i="1" s="1"/>
  <c r="S884" i="1"/>
  <c r="W884" i="1" s="1"/>
  <c r="X884" i="1" s="1"/>
  <c r="Y884" i="1" s="1"/>
  <c r="S530" i="1"/>
  <c r="W530" i="1" s="1"/>
  <c r="X530" i="1" s="1"/>
  <c r="Y530" i="1" s="1"/>
  <c r="S283" i="1"/>
  <c r="W283" i="1" s="1"/>
  <c r="X283" i="1" s="1"/>
  <c r="Y283" i="1" s="1"/>
  <c r="S1744" i="1"/>
  <c r="W1744" i="1" s="1"/>
  <c r="X1744" i="1" s="1"/>
  <c r="Y1744" i="1" s="1"/>
  <c r="S686" i="1"/>
  <c r="W686" i="1" s="1"/>
  <c r="X686" i="1" s="1"/>
  <c r="Y686" i="1" s="1"/>
  <c r="S408" i="1"/>
  <c r="W408" i="1" s="1"/>
  <c r="X408" i="1" s="1"/>
  <c r="Y408" i="1" s="1"/>
  <c r="S681" i="1"/>
  <c r="W681" i="1" s="1"/>
  <c r="X681" i="1" s="1"/>
  <c r="Y681" i="1" s="1"/>
  <c r="S385" i="1"/>
  <c r="W385" i="1" s="1"/>
  <c r="X385" i="1" s="1"/>
  <c r="Y385" i="1" s="1"/>
  <c r="S364" i="1"/>
  <c r="W364" i="1" s="1"/>
  <c r="X364" i="1" s="1"/>
  <c r="Y364" i="1" s="1"/>
  <c r="S1425" i="1"/>
  <c r="W1425" i="1" s="1"/>
  <c r="X1425" i="1" s="1"/>
  <c r="Y1425" i="1" s="1"/>
  <c r="S816" i="1"/>
  <c r="W816" i="1" s="1"/>
  <c r="X816" i="1" s="1"/>
  <c r="Y816" i="1" s="1"/>
  <c r="S988" i="1"/>
  <c r="W988" i="1" s="1"/>
  <c r="X988" i="1" s="1"/>
  <c r="Y988" i="1" s="1"/>
  <c r="S249" i="1"/>
  <c r="W249" i="1" s="1"/>
  <c r="X249" i="1" s="1"/>
  <c r="Y249" i="1" s="1"/>
  <c r="S1424" i="1"/>
  <c r="W1424" i="1" s="1"/>
  <c r="X1424" i="1" s="1"/>
  <c r="Y1424" i="1" s="1"/>
  <c r="S711" i="1"/>
  <c r="W711" i="1" s="1"/>
  <c r="X711" i="1" s="1"/>
  <c r="Y711" i="1" s="1"/>
  <c r="S709" i="1"/>
  <c r="W709" i="1" s="1"/>
  <c r="X709" i="1" s="1"/>
  <c r="Y709" i="1" s="1"/>
  <c r="S251" i="1"/>
  <c r="W251" i="1" s="1"/>
  <c r="X251" i="1" s="1"/>
  <c r="Y251" i="1" s="1"/>
  <c r="S310" i="1"/>
  <c r="W310" i="1" s="1"/>
  <c r="X310" i="1" s="1"/>
  <c r="Y310" i="1" s="1"/>
  <c r="S381" i="1"/>
  <c r="W381" i="1" s="1"/>
  <c r="X381" i="1" s="1"/>
  <c r="Y381" i="1" s="1"/>
  <c r="S332" i="1"/>
  <c r="W332" i="1" s="1"/>
  <c r="X332" i="1" s="1"/>
  <c r="Y332" i="1" s="1"/>
  <c r="S331" i="1"/>
  <c r="W331" i="1" s="1"/>
  <c r="X331" i="1" s="1"/>
  <c r="Y331" i="1" s="1"/>
  <c r="S186" i="1"/>
  <c r="W186" i="1" s="1"/>
  <c r="X186" i="1" s="1"/>
  <c r="Y186" i="1" s="1"/>
  <c r="S447" i="1"/>
  <c r="W447" i="1" s="1"/>
  <c r="X447" i="1" s="1"/>
  <c r="Y447" i="1" s="1"/>
  <c r="S664" i="1"/>
  <c r="W664" i="1" s="1"/>
  <c r="X664" i="1" s="1"/>
  <c r="Y664" i="1" s="1"/>
  <c r="S1452" i="1"/>
  <c r="W1452" i="1" s="1"/>
  <c r="X1452" i="1" s="1"/>
  <c r="Y1452" i="1" s="1"/>
  <c r="S254" i="1"/>
  <c r="W254" i="1" s="1"/>
  <c r="X254" i="1" s="1"/>
  <c r="Y254" i="1" s="1"/>
  <c r="S157" i="1"/>
  <c r="W157" i="1" s="1"/>
  <c r="X157" i="1" s="1"/>
  <c r="Y157" i="1" s="1"/>
  <c r="S1451" i="1"/>
  <c r="W1451" i="1" s="1"/>
  <c r="X1451" i="1" s="1"/>
  <c r="Y1451" i="1" s="1"/>
  <c r="S1402" i="1"/>
  <c r="W1402" i="1" s="1"/>
  <c r="X1402" i="1" s="1"/>
  <c r="Y1402" i="1" s="1"/>
  <c r="S1437" i="1"/>
  <c r="W1437" i="1" s="1"/>
  <c r="X1437" i="1" s="1"/>
  <c r="Y1437" i="1" s="1"/>
  <c r="S1772" i="1"/>
  <c r="W1772" i="1" s="1"/>
  <c r="X1772" i="1" s="1"/>
  <c r="Y1772" i="1" s="1"/>
  <c r="S1771" i="1"/>
  <c r="W1771" i="1" s="1"/>
  <c r="X1771" i="1" s="1"/>
  <c r="Y1771" i="1" s="1"/>
  <c r="S1410" i="1"/>
  <c r="W1410" i="1" s="1"/>
  <c r="X1410" i="1" s="1"/>
  <c r="Y1410" i="1" s="1"/>
  <c r="S1373" i="1"/>
  <c r="W1373" i="1" s="1"/>
  <c r="X1373" i="1" s="1"/>
  <c r="Y1373" i="1" s="1"/>
  <c r="S51" i="1"/>
  <c r="W51" i="1" s="1"/>
  <c r="X51" i="1" s="1"/>
  <c r="Y51" i="1" s="1"/>
  <c r="S40" i="1"/>
  <c r="W40" i="1" s="1"/>
  <c r="X40" i="1" s="1"/>
  <c r="Y40" i="1" s="1"/>
  <c r="S1778" i="1"/>
  <c r="W1778" i="1" s="1"/>
  <c r="X1778" i="1" s="1"/>
  <c r="Y1778" i="1" s="1"/>
  <c r="S1777" i="1"/>
  <c r="W1777" i="1" s="1"/>
  <c r="X1777" i="1" s="1"/>
  <c r="Y1777" i="1" s="1"/>
  <c r="S1152" i="1"/>
  <c r="W1152" i="1" s="1"/>
  <c r="X1152" i="1" s="1"/>
  <c r="Y1152" i="1" s="1"/>
  <c r="S1103" i="1"/>
  <c r="W1103" i="1" s="1"/>
  <c r="X1103" i="1" s="1"/>
  <c r="Y1103" i="1" s="1"/>
  <c r="S1054" i="1"/>
  <c r="W1054" i="1" s="1"/>
  <c r="X1054" i="1" s="1"/>
  <c r="Y1054" i="1" s="1"/>
  <c r="S1065" i="1"/>
  <c r="W1065" i="1" s="1"/>
  <c r="X1065" i="1" s="1"/>
  <c r="Y1065" i="1" s="1"/>
  <c r="S1112" i="1"/>
  <c r="W1112" i="1" s="1"/>
  <c r="X1112" i="1" s="1"/>
  <c r="Y1112" i="1" s="1"/>
  <c r="S1087" i="1"/>
  <c r="W1087" i="1" s="1"/>
  <c r="X1087" i="1" s="1"/>
  <c r="Y1087" i="1" s="1"/>
  <c r="S954" i="1"/>
  <c r="W954" i="1" s="1"/>
  <c r="X954" i="1" s="1"/>
  <c r="Y954" i="1" s="1"/>
  <c r="S821" i="1"/>
  <c r="W821" i="1" s="1"/>
  <c r="X821" i="1" s="1"/>
  <c r="Y821" i="1" s="1"/>
  <c r="S1444" i="1"/>
  <c r="W1444" i="1" s="1"/>
  <c r="X1444" i="1" s="1"/>
  <c r="Y1444" i="1" s="1"/>
  <c r="S663" i="1"/>
  <c r="W663" i="1" s="1"/>
  <c r="X663" i="1" s="1"/>
  <c r="Y663" i="1" s="1"/>
  <c r="S818" i="1"/>
  <c r="W818" i="1" s="1"/>
  <c r="X818" i="1" s="1"/>
  <c r="Y818" i="1" s="1"/>
  <c r="S937" i="1"/>
  <c r="W937" i="1" s="1"/>
  <c r="X937" i="1" s="1"/>
  <c r="Y937" i="1" s="1"/>
  <c r="S552" i="1"/>
  <c r="W552" i="1" s="1"/>
  <c r="X552" i="1" s="1"/>
  <c r="Y552" i="1" s="1"/>
  <c r="S407" i="1"/>
  <c r="W407" i="1" s="1"/>
  <c r="X407" i="1" s="1"/>
  <c r="Y407" i="1" s="1"/>
  <c r="S406" i="1"/>
  <c r="W406" i="1" s="1"/>
  <c r="X406" i="1" s="1"/>
  <c r="Y406" i="1" s="1"/>
  <c r="S525" i="1"/>
  <c r="W525" i="1" s="1"/>
  <c r="X525" i="1" s="1"/>
  <c r="Y525" i="1" s="1"/>
  <c r="S524" i="1"/>
  <c r="W524" i="1" s="1"/>
  <c r="X524" i="1" s="1"/>
  <c r="Y524" i="1" s="1"/>
  <c r="S523" i="1"/>
  <c r="W523" i="1" s="1"/>
  <c r="X523" i="1" s="1"/>
  <c r="Y523" i="1" s="1"/>
  <c r="S282" i="1"/>
  <c r="W282" i="1" s="1"/>
  <c r="X282" i="1" s="1"/>
  <c r="Y282" i="1" s="1"/>
  <c r="S41" i="1"/>
  <c r="W41" i="1" s="1"/>
  <c r="X41" i="1" s="1"/>
  <c r="Y41" i="1" s="1"/>
  <c r="S796" i="1"/>
  <c r="W796" i="1" s="1"/>
  <c r="X796" i="1" s="1"/>
  <c r="Y796" i="1" s="1"/>
  <c r="S1383" i="1"/>
  <c r="W1383" i="1" s="1"/>
  <c r="X1383" i="1" s="1"/>
  <c r="Y1383" i="1" s="1"/>
  <c r="S362" i="1"/>
  <c r="W362" i="1" s="1"/>
  <c r="X362" i="1" s="1"/>
  <c r="Y362" i="1" s="1"/>
  <c r="S253" i="1"/>
  <c r="W253" i="1" s="1"/>
  <c r="X253" i="1" s="1"/>
  <c r="Y253" i="1" s="1"/>
  <c r="S1787" i="1"/>
  <c r="W1787" i="1" s="1"/>
  <c r="X1787" i="1" s="1"/>
  <c r="Y1787" i="1" s="1"/>
  <c r="S1450" i="1"/>
  <c r="W1450" i="1" s="1"/>
  <c r="X1450" i="1" s="1"/>
  <c r="Y1450" i="1" s="1"/>
  <c r="S1773" i="1"/>
  <c r="W1773" i="1" s="1"/>
  <c r="X1773" i="1" s="1"/>
  <c r="Y1773" i="1" s="1"/>
  <c r="S45" i="1"/>
  <c r="W45" i="1" s="1"/>
  <c r="X45" i="1" s="1"/>
  <c r="Y45" i="1" s="1"/>
  <c r="S44" i="1"/>
  <c r="W44" i="1" s="1"/>
  <c r="X44" i="1" s="1"/>
  <c r="Y44" i="1" s="1"/>
  <c r="S91" i="1"/>
  <c r="W91" i="1" s="1"/>
  <c r="X91" i="1" s="1"/>
  <c r="Y91" i="1" s="1"/>
  <c r="S1445" i="1"/>
  <c r="W1445" i="1" s="1"/>
  <c r="X1445" i="1" s="1"/>
  <c r="Y1445" i="1" s="1"/>
  <c r="S243" i="1"/>
  <c r="W243" i="1" s="1"/>
  <c r="X243" i="1" s="1"/>
  <c r="Y243" i="1" s="1"/>
  <c r="S244" i="1"/>
  <c r="W244" i="1" s="1"/>
  <c r="X244" i="1" s="1"/>
  <c r="Y244" i="1" s="1"/>
  <c r="S1454" i="1"/>
  <c r="W1454" i="1" s="1"/>
  <c r="X1454" i="1" s="1"/>
  <c r="Y1454" i="1" s="1"/>
  <c r="S1453" i="1"/>
  <c r="W1453" i="1" s="1"/>
  <c r="X1453" i="1" s="1"/>
  <c r="Y1453" i="1" s="1"/>
  <c r="S1104" i="1"/>
  <c r="W1104" i="1" s="1"/>
  <c r="X1104" i="1" s="1"/>
  <c r="Y1104" i="1" s="1"/>
  <c r="S959" i="1"/>
  <c r="W959" i="1" s="1"/>
  <c r="X959" i="1" s="1"/>
  <c r="Y959" i="1" s="1"/>
  <c r="S814" i="1"/>
  <c r="W814" i="1" s="1"/>
  <c r="X814" i="1" s="1"/>
  <c r="Y814" i="1" s="1"/>
  <c r="S957" i="1"/>
  <c r="W957" i="1" s="1"/>
  <c r="X957" i="1" s="1"/>
  <c r="Y957" i="1" s="1"/>
  <c r="S980" i="1"/>
  <c r="W980" i="1" s="1"/>
  <c r="X980" i="1" s="1"/>
  <c r="Y980" i="1" s="1"/>
  <c r="S955" i="1"/>
  <c r="W955" i="1" s="1"/>
  <c r="X955" i="1" s="1"/>
  <c r="Y955" i="1" s="1"/>
  <c r="S798" i="1"/>
  <c r="W798" i="1" s="1"/>
  <c r="X798" i="1" s="1"/>
  <c r="Y798" i="1" s="1"/>
  <c r="S701" i="1"/>
  <c r="W701" i="1" s="1"/>
  <c r="X701" i="1" s="1"/>
  <c r="Y701" i="1" s="1"/>
  <c r="S1372" i="1"/>
  <c r="W1372" i="1" s="1"/>
  <c r="X1372" i="1" s="1"/>
  <c r="Y1372" i="1" s="1"/>
  <c r="T1802" i="25" l="1"/>
  <c r="Q1803" i="25"/>
  <c r="T1803" i="25" s="1"/>
  <c r="X39" i="1"/>
  <c r="Y39" i="1" s="1"/>
  <c r="AF18" i="1"/>
  <c r="Z683" i="1"/>
  <c r="AA683" i="1" s="1"/>
  <c r="Z909" i="1"/>
  <c r="AA909" i="1" s="1"/>
  <c r="Z1133" i="1"/>
  <c r="AA1133" i="1" s="1"/>
  <c r="Z54" i="1"/>
  <c r="AA54" i="1" s="1"/>
  <c r="Z318" i="1"/>
  <c r="AA318" i="1" s="1"/>
  <c r="Z1135" i="1"/>
  <c r="AA1135" i="1" s="1"/>
  <c r="Z444" i="1"/>
  <c r="AA444" i="1" s="1"/>
  <c r="Z1128" i="1"/>
  <c r="AA1128" i="1" s="1"/>
  <c r="Z277" i="1"/>
  <c r="AA277" i="1" s="1"/>
  <c r="Z961" i="1"/>
  <c r="AA961" i="1" s="1"/>
  <c r="Z1381" i="1"/>
  <c r="AA1381" i="1" s="1"/>
  <c r="Z189" i="1"/>
  <c r="AA189" i="1" s="1"/>
  <c r="AA1057" i="1"/>
  <c r="Z1057" i="1"/>
  <c r="Z158" i="1"/>
  <c r="AA158" i="1" s="1"/>
  <c r="Z554" i="1"/>
  <c r="AA554" i="1" s="1"/>
  <c r="Z1358" i="1"/>
  <c r="AA1358" i="1" s="1"/>
  <c r="Z1790" i="1"/>
  <c r="AA1790" i="1" s="1"/>
  <c r="AA1112" i="1"/>
  <c r="Z1112" i="1"/>
  <c r="Z1088" i="1"/>
  <c r="AA1088" i="1" s="1"/>
  <c r="Z525" i="1"/>
  <c r="AA525" i="1" s="1"/>
  <c r="Z1065" i="1"/>
  <c r="AA1065" i="1" s="1"/>
  <c r="Z1437" i="1"/>
  <c r="AA1437" i="1" s="1"/>
  <c r="Z310" i="1"/>
  <c r="AA310" i="1" s="1"/>
  <c r="Z408" i="1"/>
  <c r="AA408" i="1" s="1"/>
  <c r="Z977" i="1"/>
  <c r="AA977" i="1" s="1"/>
  <c r="Z248" i="1"/>
  <c r="AA248" i="1" s="1"/>
  <c r="Z1153" i="1"/>
  <c r="AA1153" i="1" s="1"/>
  <c r="Z1745" i="1"/>
  <c r="AA1745" i="1" s="1"/>
  <c r="Z550" i="1"/>
  <c r="AA550" i="1" s="1"/>
  <c r="Z1796" i="1"/>
  <c r="AA1796" i="1" s="1"/>
  <c r="AA441" i="1"/>
  <c r="Z441" i="1"/>
  <c r="Z1053" i="1"/>
  <c r="AA1053" i="1" s="1"/>
  <c r="Z1797" i="1"/>
  <c r="AA1797" i="1" s="1"/>
  <c r="Z250" i="1"/>
  <c r="AA250" i="1" s="1"/>
  <c r="Z802" i="1"/>
  <c r="AA802" i="1" s="1"/>
  <c r="AA438" i="1"/>
  <c r="Z438" i="1"/>
  <c r="Z1134" i="1"/>
  <c r="AA1134" i="1" s="1"/>
  <c r="Z307" i="1"/>
  <c r="AA307" i="1" s="1"/>
  <c r="AA655" i="1"/>
  <c r="Z655" i="1"/>
  <c r="Z1137" i="1"/>
  <c r="AA1137" i="1" s="1"/>
  <c r="Z757" i="1"/>
  <c r="AA757" i="1" s="1"/>
  <c r="Z1633" i="1"/>
  <c r="AA1633" i="1" s="1"/>
  <c r="Z386" i="1"/>
  <c r="AA386" i="1" s="1"/>
  <c r="Z878" i="1"/>
  <c r="AA878" i="1" s="1"/>
  <c r="Z1382" i="1"/>
  <c r="AA1382" i="1" s="1"/>
  <c r="Z156" i="1"/>
  <c r="AA156" i="1" s="1"/>
  <c r="Z986" i="1"/>
  <c r="AA986" i="1" s="1"/>
  <c r="Z1059" i="1"/>
  <c r="AA1059" i="1" s="1"/>
  <c r="Z1794" i="1"/>
  <c r="AA1794" i="1" s="1"/>
  <c r="Z1776" i="1"/>
  <c r="AA1776" i="1" s="1"/>
  <c r="Z376" i="1"/>
  <c r="AA376" i="1" s="1"/>
  <c r="Z955" i="1"/>
  <c r="AA955" i="1" s="1"/>
  <c r="Z1795" i="1"/>
  <c r="AA1795" i="1" s="1"/>
  <c r="AA957" i="1"/>
  <c r="Z957" i="1"/>
  <c r="AA406" i="1"/>
  <c r="Z406" i="1"/>
  <c r="Z1054" i="1"/>
  <c r="AA1054" i="1" s="1"/>
  <c r="Z1402" i="1"/>
  <c r="AA1402" i="1" s="1"/>
  <c r="Z251" i="1"/>
  <c r="AA251" i="1" s="1"/>
  <c r="Z686" i="1"/>
  <c r="AA686" i="1" s="1"/>
  <c r="AA1086" i="1"/>
  <c r="Z1086" i="1"/>
  <c r="Z178" i="1"/>
  <c r="AA178" i="1" s="1"/>
  <c r="Z1130" i="1"/>
  <c r="AA1130" i="1" s="1"/>
  <c r="AA235" i="1"/>
  <c r="Z235" i="1"/>
  <c r="Z551" i="1"/>
  <c r="AA551" i="1" s="1"/>
  <c r="Z1737" i="1"/>
  <c r="AA1737" i="1" s="1"/>
  <c r="Z382" i="1"/>
  <c r="AA382" i="1" s="1"/>
  <c r="Z982" i="1"/>
  <c r="AA982" i="1" s="1"/>
  <c r="Z1738" i="1"/>
  <c r="AA1738" i="1" s="1"/>
  <c r="Z239" i="1"/>
  <c r="AA239" i="1" s="1"/>
  <c r="Z815" i="1"/>
  <c r="AA815" i="1" s="1"/>
  <c r="Z259" i="1"/>
  <c r="AA259" i="1" s="1"/>
  <c r="Z763" i="1"/>
  <c r="AA763" i="1" s="1"/>
  <c r="Z1531" i="1"/>
  <c r="AA1531" i="1" s="1"/>
  <c r="Z308" i="1"/>
  <c r="AA308" i="1" s="1"/>
  <c r="Z656" i="1"/>
  <c r="AA656" i="1" s="1"/>
  <c r="Z1139" i="1"/>
  <c r="AA1139" i="1" s="1"/>
  <c r="Z710" i="1"/>
  <c r="AA710" i="1" s="1"/>
  <c r="AA1634" i="1"/>
  <c r="Z1634" i="1"/>
  <c r="AA1791" i="1"/>
  <c r="Z1791" i="1"/>
  <c r="Z759" i="1"/>
  <c r="AA759" i="1" s="1"/>
  <c r="Z1131" i="1"/>
  <c r="AA1131" i="1" s="1"/>
  <c r="Z434" i="1"/>
  <c r="AA434" i="1" s="1"/>
  <c r="Z1371" i="1"/>
  <c r="AA1371" i="1" s="1"/>
  <c r="AA424" i="1"/>
  <c r="Z424" i="1"/>
  <c r="Z1060" i="1"/>
  <c r="AA1060" i="1" s="1"/>
  <c r="Z1528" i="1"/>
  <c r="AA1528" i="1" s="1"/>
  <c r="Z363" i="1"/>
  <c r="AA363" i="1" s="1"/>
  <c r="Z524" i="1"/>
  <c r="AA524" i="1" s="1"/>
  <c r="Z440" i="1"/>
  <c r="AA440" i="1" s="1"/>
  <c r="Z407" i="1"/>
  <c r="AA407" i="1" s="1"/>
  <c r="Z1103" i="1"/>
  <c r="AA1103" i="1" s="1"/>
  <c r="Z1451" i="1"/>
  <c r="AA1451" i="1" s="1"/>
  <c r="Z709" i="1"/>
  <c r="AA709" i="1" s="1"/>
  <c r="Z1744" i="1"/>
  <c r="AA1744" i="1" s="1"/>
  <c r="Z1363" i="1"/>
  <c r="AA1363" i="1" s="1"/>
  <c r="Z95" i="1"/>
  <c r="AA95" i="1" s="1"/>
  <c r="Z1740" i="1"/>
  <c r="AA1740" i="1" s="1"/>
  <c r="Z177" i="1"/>
  <c r="AA177" i="1" s="1"/>
  <c r="Z684" i="1"/>
  <c r="AA684" i="1" s="1"/>
  <c r="Z1438" i="1"/>
  <c r="AA1438" i="1" s="1"/>
  <c r="Z383" i="1"/>
  <c r="AA383" i="1" s="1"/>
  <c r="AA1055" i="1"/>
  <c r="Z1055" i="1"/>
  <c r="AA84" i="1"/>
  <c r="Z84" i="1"/>
  <c r="Z384" i="1"/>
  <c r="AA384" i="1" s="1"/>
  <c r="Z1056" i="1"/>
  <c r="AA1056" i="1" s="1"/>
  <c r="Z236" i="1"/>
  <c r="AA236" i="1" s="1"/>
  <c r="Z812" i="1"/>
  <c r="AA812" i="1" s="1"/>
  <c r="AA1532" i="1"/>
  <c r="Z1532" i="1"/>
  <c r="Z321" i="1"/>
  <c r="AA321" i="1" s="1"/>
  <c r="Z657" i="1"/>
  <c r="AA657" i="1" s="1"/>
  <c r="AA1788" i="1"/>
  <c r="Z1788" i="1"/>
  <c r="Z699" i="1"/>
  <c r="AA699" i="1" s="1"/>
  <c r="Z280" i="1"/>
  <c r="AA280" i="1" s="1"/>
  <c r="Z820" i="1"/>
  <c r="AA820" i="1" s="1"/>
  <c r="Z1132" i="1"/>
  <c r="AA1132" i="1" s="1"/>
  <c r="Z99" i="1"/>
  <c r="AA99" i="1" s="1"/>
  <c r="Z928" i="1"/>
  <c r="AA928" i="1" s="1"/>
  <c r="Z1780" i="1"/>
  <c r="AA1780" i="1" s="1"/>
  <c r="Z411" i="1"/>
  <c r="AA411" i="1" s="1"/>
  <c r="Z377" i="1"/>
  <c r="AA377" i="1" s="1"/>
  <c r="Z905" i="1"/>
  <c r="AA905" i="1" s="1"/>
  <c r="Z1769" i="1"/>
  <c r="AA1769" i="1" s="1"/>
  <c r="AA1793" i="1"/>
  <c r="Z1793" i="1"/>
  <c r="Z980" i="1"/>
  <c r="AA980" i="1" s="1"/>
  <c r="Z552" i="1"/>
  <c r="AA552" i="1" s="1"/>
  <c r="Z1152" i="1"/>
  <c r="AA1152" i="1" s="1"/>
  <c r="Z157" i="1"/>
  <c r="AA157" i="1" s="1"/>
  <c r="Z711" i="1"/>
  <c r="AA711" i="1" s="1"/>
  <c r="AA283" i="1"/>
  <c r="Z283" i="1"/>
  <c r="AA1149" i="1"/>
  <c r="Z1149" i="1"/>
  <c r="Z252" i="1"/>
  <c r="AA252" i="1" s="1"/>
  <c r="AA1361" i="1"/>
  <c r="Z1361" i="1"/>
  <c r="Z46" i="1"/>
  <c r="AA46" i="1" s="1"/>
  <c r="Z974" i="1"/>
  <c r="AA974" i="1" s="1"/>
  <c r="Z1775" i="1"/>
  <c r="AA1775" i="1" s="1"/>
  <c r="AA528" i="1"/>
  <c r="Z528" i="1"/>
  <c r="Z1140" i="1"/>
  <c r="AA1140" i="1" s="1"/>
  <c r="Z361" i="1"/>
  <c r="AA361" i="1" s="1"/>
  <c r="AA685" i="1"/>
  <c r="Z685" i="1"/>
  <c r="Z1406" i="1"/>
  <c r="AA1406" i="1" s="1"/>
  <c r="Z237" i="1"/>
  <c r="AA237" i="1" s="1"/>
  <c r="Z765" i="1"/>
  <c r="AA765" i="1" s="1"/>
  <c r="Z1401" i="1"/>
  <c r="AA1401" i="1" s="1"/>
  <c r="Z238" i="1"/>
  <c r="AA238" i="1" s="1"/>
  <c r="Z526" i="1"/>
  <c r="AA526" i="1" s="1"/>
  <c r="Z700" i="1"/>
  <c r="AA700" i="1" s="1"/>
  <c r="Z1384" i="1"/>
  <c r="AA1384" i="1" s="1"/>
  <c r="Z255" i="1"/>
  <c r="AA255" i="1" s="1"/>
  <c r="Z89" i="1"/>
  <c r="AA89" i="1" s="1"/>
  <c r="Z569" i="1"/>
  <c r="AA569" i="1" s="1"/>
  <c r="Z1409" i="1"/>
  <c r="AA1409" i="1" s="1"/>
  <c r="Z281" i="1"/>
  <c r="AA281" i="1" s="1"/>
  <c r="AA1061" i="1"/>
  <c r="Z1061" i="1"/>
  <c r="Z42" i="1"/>
  <c r="AA42" i="1" s="1"/>
  <c r="Z666" i="1"/>
  <c r="AA666" i="1" s="1"/>
  <c r="AA978" i="1"/>
  <c r="Z978" i="1"/>
  <c r="Z247" i="1"/>
  <c r="AA247" i="1" s="1"/>
  <c r="AA93" i="1"/>
  <c r="Z93" i="1"/>
  <c r="Z1450" i="1"/>
  <c r="AA1450" i="1" s="1"/>
  <c r="Z937" i="1"/>
  <c r="AA937" i="1" s="1"/>
  <c r="Z254" i="1"/>
  <c r="AA254" i="1" s="1"/>
  <c r="Z1424" i="1"/>
  <c r="AA1424" i="1" s="1"/>
  <c r="Z530" i="1"/>
  <c r="AA530" i="1" s="1"/>
  <c r="Z1138" i="1"/>
  <c r="AA1138" i="1" s="1"/>
  <c r="AA529" i="1"/>
  <c r="Z529" i="1"/>
  <c r="Z1362" i="1"/>
  <c r="AA1362" i="1" s="1"/>
  <c r="Z1774" i="1"/>
  <c r="AA1774" i="1" s="1"/>
  <c r="Z819" i="1"/>
  <c r="AA819" i="1" s="1"/>
  <c r="Z241" i="1"/>
  <c r="AA241" i="1" s="1"/>
  <c r="Z817" i="1"/>
  <c r="AA817" i="1" s="1"/>
  <c r="Z1741" i="1"/>
  <c r="AA1741" i="1" s="1"/>
  <c r="AA410" i="1"/>
  <c r="Z410" i="1"/>
  <c r="Z662" i="1"/>
  <c r="AA662" i="1" s="1"/>
  <c r="AA1782" i="1"/>
  <c r="Z1782" i="1"/>
  <c r="AA154" i="1"/>
  <c r="Z154" i="1"/>
  <c r="Z658" i="1"/>
  <c r="AA658" i="1" s="1"/>
  <c r="Z1354" i="1"/>
  <c r="AA1354" i="1" s="1"/>
  <c r="Z191" i="1"/>
  <c r="AA191" i="1" s="1"/>
  <c r="Z527" i="1"/>
  <c r="AA527" i="1" s="1"/>
  <c r="Z531" i="1"/>
  <c r="AA531" i="1" s="1"/>
  <c r="Z761" i="1"/>
  <c r="AA761" i="1" s="1"/>
  <c r="Z1529" i="1"/>
  <c r="AA1529" i="1" s="1"/>
  <c r="Z306" i="1"/>
  <c r="AA306" i="1" s="1"/>
  <c r="Z702" i="1"/>
  <c r="AA702" i="1" s="1"/>
  <c r="Z43" i="1"/>
  <c r="AA43" i="1" s="1"/>
  <c r="AA378" i="1"/>
  <c r="Z378" i="1"/>
  <c r="Z1122" i="1"/>
  <c r="AA1122" i="1" s="1"/>
  <c r="Z295" i="1"/>
  <c r="AA295" i="1" s="1"/>
  <c r="AA811" i="1"/>
  <c r="Z811" i="1"/>
  <c r="Z1123" i="1"/>
  <c r="AA1123" i="1" s="1"/>
  <c r="Z188" i="1"/>
  <c r="AA188" i="1" s="1"/>
  <c r="Z764" i="1"/>
  <c r="AA764" i="1" s="1"/>
  <c r="AA45" i="1"/>
  <c r="Z45" i="1"/>
  <c r="Z959" i="1"/>
  <c r="AA959" i="1" s="1"/>
  <c r="AA1104" i="1"/>
  <c r="Z1104" i="1"/>
  <c r="AA253" i="1"/>
  <c r="Z253" i="1"/>
  <c r="Z1777" i="1"/>
  <c r="AA1777" i="1" s="1"/>
  <c r="Z1453" i="1"/>
  <c r="AA1453" i="1" s="1"/>
  <c r="Z362" i="1"/>
  <c r="AA362" i="1" s="1"/>
  <c r="Z818" i="1"/>
  <c r="AA818" i="1" s="1"/>
  <c r="Z1778" i="1"/>
  <c r="AA1778" i="1" s="1"/>
  <c r="AA1452" i="1"/>
  <c r="Z1452" i="1"/>
  <c r="Z249" i="1"/>
  <c r="AA249" i="1" s="1"/>
  <c r="Z884" i="1"/>
  <c r="AA884" i="1" s="1"/>
  <c r="Z1151" i="1"/>
  <c r="AA1151" i="1" s="1"/>
  <c r="Z1770" i="1"/>
  <c r="AA1770" i="1" s="1"/>
  <c r="Z1735" i="1"/>
  <c r="AA1735" i="1" s="1"/>
  <c r="Z96" i="1"/>
  <c r="AA96" i="1" s="1"/>
  <c r="Z1405" i="1"/>
  <c r="AA1405" i="1" s="1"/>
  <c r="Z338" i="1"/>
  <c r="AA338" i="1" s="1"/>
  <c r="Z758" i="1"/>
  <c r="AA758" i="1" s="1"/>
  <c r="Z1742" i="1"/>
  <c r="AA1742" i="1" s="1"/>
  <c r="Z1434" i="1"/>
  <c r="AA1434" i="1" s="1"/>
  <c r="Z1359" i="1"/>
  <c r="AA1359" i="1" s="1"/>
  <c r="Z929" i="1"/>
  <c r="AA929" i="1" s="1"/>
  <c r="Z47" i="1"/>
  <c r="AA47" i="1" s="1"/>
  <c r="Z659" i="1"/>
  <c r="AA659" i="1" s="1"/>
  <c r="Z1379" i="1"/>
  <c r="AA1379" i="1" s="1"/>
  <c r="Z324" i="1"/>
  <c r="AA324" i="1" s="1"/>
  <c r="Z660" i="1"/>
  <c r="AA660" i="1" s="1"/>
  <c r="Z246" i="1"/>
  <c r="AA246" i="1" s="1"/>
  <c r="Z894" i="1"/>
  <c r="AA894" i="1" s="1"/>
  <c r="AA175" i="1"/>
  <c r="Z175" i="1"/>
  <c r="AA547" i="1"/>
  <c r="Z547" i="1"/>
  <c r="Z895" i="1"/>
  <c r="AA895" i="1" s="1"/>
  <c r="Z1783" i="1"/>
  <c r="AA1783" i="1" s="1"/>
  <c r="Z703" i="1"/>
  <c r="AA703" i="1" s="1"/>
  <c r="AA1435" i="1"/>
  <c r="Z1435" i="1"/>
  <c r="Z296" i="1"/>
  <c r="AA296" i="1" s="1"/>
  <c r="Z896" i="1"/>
  <c r="AA896" i="1" s="1"/>
  <c r="AA1136" i="1"/>
  <c r="Z1136" i="1"/>
  <c r="Z94" i="1"/>
  <c r="AA94" i="1" s="1"/>
  <c r="Z381" i="1"/>
  <c r="AA381" i="1" s="1"/>
  <c r="Z333" i="1"/>
  <c r="AA333" i="1" s="1"/>
  <c r="AA814" i="1"/>
  <c r="Z814" i="1"/>
  <c r="Z1383" i="1"/>
  <c r="AA1383" i="1" s="1"/>
  <c r="Z40" i="1"/>
  <c r="AA40" i="1" s="1"/>
  <c r="Z664" i="1"/>
  <c r="AA664" i="1" s="1"/>
  <c r="Z988" i="1"/>
  <c r="AA988" i="1" s="1"/>
  <c r="Z39" i="1"/>
  <c r="AA39" i="1" s="1"/>
  <c r="AB39" i="1" s="1"/>
  <c r="AC39" i="1" s="1"/>
  <c r="Z1404" i="1"/>
  <c r="AA1404" i="1" s="1"/>
  <c r="Z365" i="1"/>
  <c r="AA365" i="1" s="1"/>
  <c r="Z1736" i="1"/>
  <c r="AA1736" i="1" s="1"/>
  <c r="Z422" i="1"/>
  <c r="AA422" i="1" s="1"/>
  <c r="Z1380" i="1"/>
  <c r="AA1380" i="1" s="1"/>
  <c r="Z987" i="1"/>
  <c r="AA987" i="1" s="1"/>
  <c r="Z1743" i="1"/>
  <c r="AA1743" i="1" s="1"/>
  <c r="Z316" i="1"/>
  <c r="AA316" i="1" s="1"/>
  <c r="AA568" i="1"/>
  <c r="Z568" i="1"/>
  <c r="Z1360" i="1"/>
  <c r="AA1360" i="1" s="1"/>
  <c r="Z1364" i="1"/>
  <c r="AA1364" i="1" s="1"/>
  <c r="AA192" i="1"/>
  <c r="Z192" i="1"/>
  <c r="Z720" i="1"/>
  <c r="AA720" i="1" s="1"/>
  <c r="Z85" i="1"/>
  <c r="AA85" i="1" s="1"/>
  <c r="Z661" i="1"/>
  <c r="AA661" i="1" s="1"/>
  <c r="AA973" i="1"/>
  <c r="Z973" i="1"/>
  <c r="Z379" i="1"/>
  <c r="AA379" i="1" s="1"/>
  <c r="AA979" i="1"/>
  <c r="Z979" i="1"/>
  <c r="AA56" i="1"/>
  <c r="Z56" i="1"/>
  <c r="Z548" i="1"/>
  <c r="AA548" i="1" s="1"/>
  <c r="Z908" i="1"/>
  <c r="AA908" i="1" s="1"/>
  <c r="Z1784" i="1"/>
  <c r="AA1784" i="1" s="1"/>
  <c r="Z800" i="1"/>
  <c r="AA800" i="1" s="1"/>
  <c r="Z1436" i="1"/>
  <c r="AA1436" i="1" s="1"/>
  <c r="AA309" i="1"/>
  <c r="Z309" i="1"/>
  <c r="Z813" i="1"/>
  <c r="AA813" i="1" s="1"/>
  <c r="Z1113" i="1"/>
  <c r="AA1113" i="1" s="1"/>
  <c r="Z1786" i="1"/>
  <c r="AA1786" i="1" s="1"/>
  <c r="Z44" i="1"/>
  <c r="AA44" i="1" s="1"/>
  <c r="Z315" i="1"/>
  <c r="AA315" i="1" s="1"/>
  <c r="Z1773" i="1"/>
  <c r="AA1773" i="1" s="1"/>
  <c r="Z1787" i="1"/>
  <c r="AA1787" i="1" s="1"/>
  <c r="Z1454" i="1"/>
  <c r="AA1454" i="1" s="1"/>
  <c r="Z663" i="1"/>
  <c r="AA663" i="1" s="1"/>
  <c r="Z244" i="1"/>
  <c r="AA244" i="1" s="1"/>
  <c r="Z796" i="1"/>
  <c r="AA796" i="1" s="1"/>
  <c r="Z1444" i="1"/>
  <c r="AA1444" i="1" s="1"/>
  <c r="Z51" i="1"/>
  <c r="AA51" i="1" s="1"/>
  <c r="Z447" i="1"/>
  <c r="AA447" i="1" s="1"/>
  <c r="Z816" i="1"/>
  <c r="AA816" i="1" s="1"/>
  <c r="Z1378" i="1"/>
  <c r="AA1378" i="1" s="1"/>
  <c r="Z98" i="1"/>
  <c r="AA98" i="1" s="1"/>
  <c r="Z654" i="1"/>
  <c r="AA654" i="1" s="1"/>
  <c r="Z1403" i="1"/>
  <c r="AA1403" i="1" s="1"/>
  <c r="AA1446" i="1"/>
  <c r="Z1446" i="1"/>
  <c r="Z100" i="1"/>
  <c r="AA100" i="1" s="1"/>
  <c r="Z760" i="1"/>
  <c r="AA760" i="1" s="1"/>
  <c r="Z1408" i="1"/>
  <c r="AA1408" i="1" s="1"/>
  <c r="Z279" i="1"/>
  <c r="AA279" i="1" s="1"/>
  <c r="Z435" i="1"/>
  <c r="AA435" i="1" s="1"/>
  <c r="Z665" i="1"/>
  <c r="AA665" i="1" s="1"/>
  <c r="AA1126" i="1"/>
  <c r="Z1126" i="1"/>
  <c r="Z445" i="1"/>
  <c r="AA445" i="1" s="1"/>
  <c r="AA1129" i="1"/>
  <c r="Z1129" i="1"/>
  <c r="Z194" i="1"/>
  <c r="AA194" i="1" s="1"/>
  <c r="Z566" i="1"/>
  <c r="AA566" i="1" s="1"/>
  <c r="Z938" i="1"/>
  <c r="AA938" i="1" s="1"/>
  <c r="Z380" i="1"/>
  <c r="AA380" i="1" s="1"/>
  <c r="Z1064" i="1"/>
  <c r="AA1064" i="1" s="1"/>
  <c r="Z57" i="1"/>
  <c r="AA57" i="1" s="1"/>
  <c r="AA549" i="1"/>
  <c r="Z549" i="1"/>
  <c r="Z897" i="1"/>
  <c r="AA897" i="1" s="1"/>
  <c r="Z1533" i="1"/>
  <c r="AA1533" i="1" s="1"/>
  <c r="Z717" i="1"/>
  <c r="AA717" i="1" s="1"/>
  <c r="Z1365" i="1"/>
  <c r="AA1365" i="1" s="1"/>
  <c r="Z190" i="1"/>
  <c r="AA190" i="1" s="1"/>
  <c r="Z718" i="1"/>
  <c r="AA718" i="1" s="1"/>
  <c r="Z1102" i="1"/>
  <c r="AA1102" i="1" s="1"/>
  <c r="Z409" i="1"/>
  <c r="AA409" i="1" s="1"/>
  <c r="Z681" i="1"/>
  <c r="AA681" i="1" s="1"/>
  <c r="Z317" i="1"/>
  <c r="AA317" i="1" s="1"/>
  <c r="Z41" i="1"/>
  <c r="AA41" i="1" s="1"/>
  <c r="Z821" i="1"/>
  <c r="AA821" i="1" s="1"/>
  <c r="Z1373" i="1"/>
  <c r="AA1373" i="1" s="1"/>
  <c r="Z186" i="1"/>
  <c r="AA186" i="1" s="1"/>
  <c r="Z1425" i="1"/>
  <c r="AA1425" i="1" s="1"/>
  <c r="Z176" i="1"/>
  <c r="AA176" i="1" s="1"/>
  <c r="Z687" i="1"/>
  <c r="AA687" i="1" s="1"/>
  <c r="Z799" i="1"/>
  <c r="AA799" i="1" s="1"/>
  <c r="Z97" i="1"/>
  <c r="AA97" i="1" s="1"/>
  <c r="AA904" i="1"/>
  <c r="Z904" i="1"/>
  <c r="Z195" i="1"/>
  <c r="AA195" i="1" s="1"/>
  <c r="Z567" i="1"/>
  <c r="AA567" i="1" s="1"/>
  <c r="AA797" i="1"/>
  <c r="Z797" i="1"/>
  <c r="Z1733" i="1"/>
  <c r="AA1733" i="1" s="1"/>
  <c r="Z174" i="1"/>
  <c r="AA174" i="1" s="1"/>
  <c r="Z762" i="1"/>
  <c r="AA762" i="1" s="1"/>
  <c r="AA50" i="1"/>
  <c r="Z50" i="1"/>
  <c r="Z446" i="1"/>
  <c r="AA446" i="1" s="1"/>
  <c r="AA1058" i="1"/>
  <c r="Z1058" i="1"/>
  <c r="AA1407" i="1"/>
  <c r="Z1407" i="1"/>
  <c r="Z879" i="1"/>
  <c r="AA879" i="1" s="1"/>
  <c r="Z1632" i="1"/>
  <c r="AA1632" i="1" s="1"/>
  <c r="Z405" i="1"/>
  <c r="AA405" i="1" s="1"/>
  <c r="Z981" i="1"/>
  <c r="AA981" i="1" s="1"/>
  <c r="Z1785" i="1"/>
  <c r="AA1785" i="1" s="1"/>
  <c r="AA442" i="1"/>
  <c r="Z442" i="1"/>
  <c r="Z766" i="1"/>
  <c r="AA766" i="1" s="1"/>
  <c r="Z1426" i="1"/>
  <c r="AA1426" i="1" s="1"/>
  <c r="Z622" i="1"/>
  <c r="AA622" i="1" s="1"/>
  <c r="Z1150" i="1"/>
  <c r="AA1150" i="1" s="1"/>
  <c r="Z155" i="1"/>
  <c r="AA155" i="1" s="1"/>
  <c r="Z719" i="1"/>
  <c r="AA719" i="1" s="1"/>
  <c r="AA1127" i="1"/>
  <c r="Z1127" i="1"/>
  <c r="AA1530" i="1"/>
  <c r="Z1530" i="1"/>
  <c r="Z1772" i="1"/>
  <c r="AA1772" i="1" s="1"/>
  <c r="Z375" i="1"/>
  <c r="AA375" i="1" s="1"/>
  <c r="AA701" i="1"/>
  <c r="Z701" i="1"/>
  <c r="AA282" i="1"/>
  <c r="Z282" i="1"/>
  <c r="Z1410" i="1"/>
  <c r="AA1410" i="1" s="1"/>
  <c r="AA331" i="1"/>
  <c r="Z331" i="1"/>
  <c r="AA364" i="1"/>
  <c r="Z364" i="1"/>
  <c r="Z245" i="1"/>
  <c r="AA245" i="1" s="1"/>
  <c r="Z412" i="1"/>
  <c r="AA412" i="1" s="1"/>
  <c r="AA801" i="1"/>
  <c r="Z801" i="1"/>
  <c r="Z242" i="1"/>
  <c r="AA242" i="1" s="1"/>
  <c r="Z366" i="1"/>
  <c r="AA366" i="1" s="1"/>
  <c r="AA1433" i="1"/>
  <c r="Z1433" i="1"/>
  <c r="Z258" i="1"/>
  <c r="AA258" i="1" s="1"/>
  <c r="Z906" i="1"/>
  <c r="AA906" i="1" s="1"/>
  <c r="Z187" i="1"/>
  <c r="AA187" i="1" s="1"/>
  <c r="Z319" i="1"/>
  <c r="AA319" i="1" s="1"/>
  <c r="Z907" i="1"/>
  <c r="AA907" i="1" s="1"/>
  <c r="Z278" i="1"/>
  <c r="AA278" i="1" s="1"/>
  <c r="Z1734" i="1"/>
  <c r="AA1734" i="1" s="1"/>
  <c r="Z1779" i="1"/>
  <c r="AA1779" i="1" s="1"/>
  <c r="Z532" i="1"/>
  <c r="AA532" i="1" s="1"/>
  <c r="Z880" i="1"/>
  <c r="AA880" i="1" s="1"/>
  <c r="Z1732" i="1"/>
  <c r="AA1732" i="1" s="1"/>
  <c r="Z322" i="1"/>
  <c r="AA322" i="1" s="1"/>
  <c r="Z958" i="1"/>
  <c r="AA958" i="1" s="1"/>
  <c r="Z1534" i="1"/>
  <c r="AA1534" i="1" s="1"/>
  <c r="Z443" i="1"/>
  <c r="AA443" i="1" s="1"/>
  <c r="Z767" i="1"/>
  <c r="AA767" i="1" s="1"/>
  <c r="AA1739" i="1"/>
  <c r="Z1739" i="1"/>
  <c r="Z623" i="1"/>
  <c r="AA623" i="1" s="1"/>
  <c r="Z1355" i="1"/>
  <c r="AA1355" i="1" s="1"/>
  <c r="Z276" i="1"/>
  <c r="AA276" i="1" s="1"/>
  <c r="Z960" i="1"/>
  <c r="AA960" i="1" s="1"/>
  <c r="Z1356" i="1"/>
  <c r="AA1356" i="1" s="1"/>
  <c r="Z88" i="1"/>
  <c r="AA88" i="1" s="1"/>
  <c r="Z1372" i="1"/>
  <c r="AA1372" i="1" s="1"/>
  <c r="Z243" i="1"/>
  <c r="AA243" i="1" s="1"/>
  <c r="Z1445" i="1"/>
  <c r="AA1445" i="1" s="1"/>
  <c r="Z954" i="1"/>
  <c r="AA954" i="1" s="1"/>
  <c r="Z798" i="1"/>
  <c r="AA798" i="1" s="1"/>
  <c r="Z91" i="1"/>
  <c r="AA91" i="1" s="1"/>
  <c r="AA523" i="1"/>
  <c r="Z523" i="1"/>
  <c r="Z1087" i="1"/>
  <c r="AA1087" i="1" s="1"/>
  <c r="Z1771" i="1"/>
  <c r="AA1771" i="1" s="1"/>
  <c r="Z332" i="1"/>
  <c r="AA332" i="1" s="1"/>
  <c r="Z385" i="1"/>
  <c r="AA385" i="1" s="1"/>
  <c r="Z985" i="1"/>
  <c r="AA985" i="1" s="1"/>
  <c r="AA387" i="1"/>
  <c r="Z387" i="1"/>
  <c r="Z682" i="1"/>
  <c r="AA682" i="1" s="1"/>
  <c r="AA975" i="1"/>
  <c r="Z975" i="1"/>
  <c r="Z667" i="1"/>
  <c r="AA667" i="1" s="1"/>
  <c r="Z55" i="1"/>
  <c r="AA55" i="1" s="1"/>
  <c r="Z439" i="1"/>
  <c r="AA439" i="1" s="1"/>
  <c r="Z1063" i="1"/>
  <c r="AA1063" i="1" s="1"/>
  <c r="Z92" i="1"/>
  <c r="AA92" i="1" s="1"/>
  <c r="AA320" i="1"/>
  <c r="Z320" i="1"/>
  <c r="Z956" i="1"/>
  <c r="AA956" i="1" s="1"/>
  <c r="Z388" i="1"/>
  <c r="AA388" i="1" s="1"/>
  <c r="Z976" i="1"/>
  <c r="AA976" i="1" s="1"/>
  <c r="Z1792" i="1"/>
  <c r="AA1792" i="1" s="1"/>
  <c r="Z423" i="1"/>
  <c r="AA423" i="1" s="1"/>
  <c r="Z101" i="1"/>
  <c r="AA101" i="1" s="1"/>
  <c r="Z1062" i="1"/>
  <c r="AA1062" i="1" s="1"/>
  <c r="Z323" i="1"/>
  <c r="AA323" i="1" s="1"/>
  <c r="Z983" i="1"/>
  <c r="AA983" i="1" s="1"/>
  <c r="AA48" i="1"/>
  <c r="Z48" i="1"/>
  <c r="Z624" i="1"/>
  <c r="AA624" i="1" s="1"/>
  <c r="Z984" i="1"/>
  <c r="AA984" i="1" s="1"/>
  <c r="Z193" i="1"/>
  <c r="AA193" i="1" s="1"/>
  <c r="Z708" i="1"/>
  <c r="AA708" i="1" s="1"/>
  <c r="Z49" i="1"/>
  <c r="AA49" i="1" s="1"/>
  <c r="AA553" i="1"/>
  <c r="Z553" i="1"/>
  <c r="Z1357" i="1"/>
  <c r="AA1357" i="1" s="1"/>
  <c r="AA1789" i="1"/>
  <c r="Z1789" i="1"/>
  <c r="W1781" i="1"/>
  <c r="X1781" i="1" s="1"/>
  <c r="Y1781" i="1" s="1"/>
  <c r="Q1802" i="1"/>
  <c r="T1801" i="1"/>
  <c r="Z1781" i="1" l="1"/>
  <c r="AA1781" i="1" s="1"/>
  <c r="AB40" i="1"/>
  <c r="AB41" i="1"/>
  <c r="AC40" i="1"/>
  <c r="Q1803" i="1"/>
  <c r="T1803" i="1" s="1"/>
  <c r="T1802" i="1"/>
  <c r="AB42" i="1" l="1"/>
  <c r="AC41" i="1"/>
  <c r="AB43" i="1" l="1"/>
  <c r="AB44" i="1" s="1"/>
  <c r="AC42" i="1"/>
  <c r="AC43" i="1" l="1"/>
  <c r="AB45" i="1" l="1"/>
  <c r="AC44" i="1"/>
  <c r="AB46" i="1" l="1"/>
  <c r="AC45" i="1"/>
  <c r="AB47" i="1" l="1"/>
  <c r="AC46" i="1"/>
  <c r="AB48" i="1" l="1"/>
  <c r="AC47" i="1"/>
  <c r="AB49" i="1" l="1"/>
  <c r="AC48" i="1"/>
  <c r="AB50" i="1" l="1"/>
  <c r="AC49" i="1"/>
  <c r="AB51" i="1" l="1"/>
  <c r="AC50" i="1"/>
  <c r="AB52" i="1" l="1"/>
  <c r="AC51" i="1"/>
  <c r="AB53" i="1" l="1"/>
  <c r="AC52" i="1"/>
  <c r="AB54" i="1" l="1"/>
  <c r="AC53" i="1"/>
  <c r="AB55" i="1" l="1"/>
  <c r="AC54" i="1"/>
  <c r="AB56" i="1" l="1"/>
  <c r="AC55" i="1"/>
  <c r="AB57" i="1" l="1"/>
  <c r="AC56" i="1"/>
  <c r="AB58" i="1" l="1"/>
  <c r="AC57" i="1"/>
  <c r="AB59" i="1" l="1"/>
  <c r="AC58" i="1"/>
  <c r="AB60" i="1" l="1"/>
  <c r="AC59" i="1"/>
  <c r="AB61" i="1" l="1"/>
  <c r="AC60" i="1"/>
  <c r="AB62" i="1" l="1"/>
  <c r="AC61" i="1"/>
  <c r="AB63" i="1" l="1"/>
  <c r="AC62" i="1"/>
  <c r="AB64" i="1" l="1"/>
  <c r="AC63" i="1"/>
  <c r="AB65" i="1" l="1"/>
  <c r="AC64" i="1"/>
  <c r="AB66" i="1" l="1"/>
  <c r="AC65" i="1"/>
  <c r="AB67" i="1" l="1"/>
  <c r="AC66" i="1"/>
  <c r="AB68" i="1" l="1"/>
  <c r="AC67" i="1"/>
  <c r="AB69" i="1" l="1"/>
  <c r="AC68" i="1"/>
  <c r="AB70" i="1" l="1"/>
  <c r="AC69" i="1"/>
  <c r="AB71" i="1" l="1"/>
  <c r="AC70" i="1"/>
  <c r="AB72" i="1" l="1"/>
  <c r="AC71" i="1"/>
  <c r="AB73" i="1" l="1"/>
  <c r="AC72" i="1"/>
  <c r="AB74" i="1" l="1"/>
  <c r="AC73" i="1"/>
  <c r="AB75" i="1" l="1"/>
  <c r="AC74" i="1"/>
  <c r="AB76" i="1" l="1"/>
  <c r="AC75" i="1"/>
  <c r="AB77" i="1" l="1"/>
  <c r="AC76" i="1"/>
  <c r="AB78" i="1" l="1"/>
  <c r="AC77" i="1"/>
  <c r="AB79" i="1" l="1"/>
  <c r="AC78" i="1"/>
  <c r="AB80" i="1" l="1"/>
  <c r="AC79" i="1"/>
  <c r="AB81" i="1" l="1"/>
  <c r="AC80" i="1"/>
  <c r="AB82" i="1" l="1"/>
  <c r="AC81" i="1"/>
  <c r="AB83" i="1" l="1"/>
  <c r="AC82" i="1"/>
  <c r="AB84" i="1" l="1"/>
  <c r="AC83" i="1"/>
  <c r="AB85" i="1" l="1"/>
  <c r="AC84" i="1"/>
  <c r="AB86" i="1" l="1"/>
  <c r="AC85" i="1"/>
  <c r="AB87" i="1" l="1"/>
  <c r="AC86" i="1"/>
  <c r="AB88" i="1" l="1"/>
  <c r="AC87" i="1"/>
  <c r="AB89" i="1" l="1"/>
  <c r="AC88" i="1"/>
  <c r="AB90" i="1" l="1"/>
  <c r="AC89" i="1"/>
  <c r="AB91" i="1" l="1"/>
  <c r="AC90" i="1"/>
  <c r="AB92" i="1" l="1"/>
  <c r="AC91" i="1"/>
  <c r="AB93" i="1" l="1"/>
  <c r="AC92" i="1"/>
  <c r="AB94" i="1" l="1"/>
  <c r="AC93" i="1"/>
  <c r="AB95" i="1" l="1"/>
  <c r="AC94" i="1"/>
  <c r="AB96" i="1" l="1"/>
  <c r="AC95" i="1"/>
  <c r="AB97" i="1" l="1"/>
  <c r="AC96" i="1"/>
  <c r="AB98" i="1" l="1"/>
  <c r="AC97" i="1"/>
  <c r="AB99" i="1" l="1"/>
  <c r="AC98" i="1"/>
  <c r="AB100" i="1" l="1"/>
  <c r="AC99" i="1"/>
  <c r="AB101" i="1" l="1"/>
  <c r="AC100" i="1"/>
  <c r="AB102" i="1" l="1"/>
  <c r="AC101" i="1"/>
  <c r="AB103" i="1" l="1"/>
  <c r="AC102" i="1"/>
  <c r="AB104" i="1" l="1"/>
  <c r="AC103" i="1"/>
  <c r="AB105" i="1" l="1"/>
  <c r="AC104" i="1"/>
  <c r="AB106" i="1" l="1"/>
  <c r="AC105" i="1"/>
  <c r="AB107" i="1" l="1"/>
  <c r="AC106" i="1"/>
  <c r="AB108" i="1" l="1"/>
  <c r="AC107" i="1"/>
  <c r="AB109" i="1" l="1"/>
  <c r="AC108" i="1"/>
  <c r="AB110" i="1" l="1"/>
  <c r="AC109" i="1"/>
  <c r="AB111" i="1" l="1"/>
  <c r="AC110" i="1"/>
  <c r="AB112" i="1" l="1"/>
  <c r="AC111" i="1"/>
  <c r="AB113" i="1" l="1"/>
  <c r="AC112" i="1"/>
  <c r="AB114" i="1" l="1"/>
  <c r="AC113" i="1"/>
  <c r="AB115" i="1" l="1"/>
  <c r="AC114" i="1"/>
  <c r="AB116" i="1" l="1"/>
  <c r="AC115" i="1"/>
  <c r="AB117" i="1" l="1"/>
  <c r="AC116" i="1"/>
  <c r="AB118" i="1" l="1"/>
  <c r="AC117" i="1"/>
  <c r="AB119" i="1" l="1"/>
  <c r="AC118" i="1"/>
  <c r="AB120" i="1" l="1"/>
  <c r="AC119" i="1"/>
  <c r="AB121" i="1" l="1"/>
  <c r="AC120" i="1"/>
  <c r="AB122" i="1" l="1"/>
  <c r="AC121" i="1"/>
  <c r="AB123" i="1" l="1"/>
  <c r="AC122" i="1"/>
  <c r="AB124" i="1" l="1"/>
  <c r="AC123" i="1"/>
  <c r="AB125" i="1" l="1"/>
  <c r="AC124" i="1"/>
  <c r="AB126" i="1" l="1"/>
  <c r="AC125" i="1"/>
  <c r="AB127" i="1" l="1"/>
  <c r="AC126" i="1"/>
  <c r="AB128" i="1" l="1"/>
  <c r="AC127" i="1"/>
  <c r="AB129" i="1" l="1"/>
  <c r="AC128" i="1"/>
  <c r="AB130" i="1" l="1"/>
  <c r="AC129" i="1"/>
  <c r="AB131" i="1" l="1"/>
  <c r="AC130" i="1"/>
  <c r="AB132" i="1" l="1"/>
  <c r="AC131" i="1"/>
  <c r="AB133" i="1" l="1"/>
  <c r="AC132" i="1"/>
  <c r="AB134" i="1" l="1"/>
  <c r="AC133" i="1"/>
  <c r="AB135" i="1" l="1"/>
  <c r="AC134" i="1"/>
  <c r="AB136" i="1" l="1"/>
  <c r="AC135" i="1"/>
  <c r="AB137" i="1" l="1"/>
  <c r="AC136" i="1"/>
  <c r="AB138" i="1" l="1"/>
  <c r="AC137" i="1"/>
  <c r="AB139" i="1" l="1"/>
  <c r="AC138" i="1"/>
  <c r="AB140" i="1" l="1"/>
  <c r="AC139" i="1"/>
  <c r="AB141" i="1" l="1"/>
  <c r="AC140" i="1"/>
  <c r="AB142" i="1" l="1"/>
  <c r="AC141" i="1"/>
  <c r="AB143" i="1" l="1"/>
  <c r="AC142" i="1"/>
  <c r="AB144" i="1" l="1"/>
  <c r="AC143" i="1"/>
  <c r="AB145" i="1" l="1"/>
  <c r="AC144" i="1"/>
  <c r="AB146" i="1" l="1"/>
  <c r="AC145" i="1"/>
  <c r="AB147" i="1" l="1"/>
  <c r="AC146" i="1"/>
  <c r="AB148" i="1" l="1"/>
  <c r="AC147" i="1"/>
  <c r="AB149" i="1" l="1"/>
  <c r="AC148" i="1"/>
  <c r="AB150" i="1" l="1"/>
  <c r="AC149" i="1"/>
  <c r="AB151" i="1" l="1"/>
  <c r="AC150" i="1"/>
  <c r="AB152" i="1" l="1"/>
  <c r="AC151" i="1"/>
  <c r="AB153" i="1" l="1"/>
  <c r="AC152" i="1"/>
  <c r="AB154" i="1" l="1"/>
  <c r="AC153" i="1"/>
  <c r="AB155" i="1" l="1"/>
  <c r="AC154" i="1"/>
  <c r="AB156" i="1" l="1"/>
  <c r="AC155" i="1"/>
  <c r="AB157" i="1" l="1"/>
  <c r="AC156" i="1"/>
  <c r="AB158" i="1" l="1"/>
  <c r="AC157" i="1"/>
  <c r="AB159" i="1" l="1"/>
  <c r="AC158" i="1"/>
  <c r="AB160" i="1" l="1"/>
  <c r="AC159" i="1"/>
  <c r="AB161" i="1" l="1"/>
  <c r="AC160" i="1"/>
  <c r="AB162" i="1" l="1"/>
  <c r="AC161" i="1"/>
  <c r="AB163" i="1" l="1"/>
  <c r="AC162" i="1"/>
  <c r="AB164" i="1" l="1"/>
  <c r="AC163" i="1"/>
  <c r="AB165" i="1" l="1"/>
  <c r="AC164" i="1"/>
  <c r="AB166" i="1" l="1"/>
  <c r="AC165" i="1"/>
  <c r="AB167" i="1" l="1"/>
  <c r="AC166" i="1"/>
  <c r="AB168" i="1" l="1"/>
  <c r="AC167" i="1"/>
  <c r="AB169" i="1" l="1"/>
  <c r="AC168" i="1"/>
  <c r="AB170" i="1" l="1"/>
  <c r="AC169" i="1"/>
  <c r="AB171" i="1" l="1"/>
  <c r="AC170" i="1"/>
  <c r="AB172" i="1" l="1"/>
  <c r="AC171" i="1"/>
  <c r="AB173" i="1" l="1"/>
  <c r="AC172" i="1"/>
  <c r="AB174" i="1" l="1"/>
  <c r="AC173" i="1"/>
  <c r="AB175" i="1" l="1"/>
  <c r="AC174" i="1"/>
  <c r="AB176" i="1" l="1"/>
  <c r="AC175" i="1"/>
  <c r="AB177" i="1" l="1"/>
  <c r="AC176" i="1"/>
  <c r="AB178" i="1" l="1"/>
  <c r="AC177" i="1"/>
  <c r="AB179" i="1" l="1"/>
  <c r="AC178" i="1"/>
  <c r="AB180" i="1" l="1"/>
  <c r="AC179" i="1"/>
  <c r="AB181" i="1" l="1"/>
  <c r="AC180" i="1"/>
  <c r="AB182" i="1" l="1"/>
  <c r="AC181" i="1"/>
  <c r="AB183" i="1" l="1"/>
  <c r="AC182" i="1"/>
  <c r="AB184" i="1" l="1"/>
  <c r="AC183" i="1"/>
  <c r="AB185" i="1" l="1"/>
  <c r="AC184" i="1"/>
  <c r="AB186" i="1" l="1"/>
  <c r="AC185" i="1"/>
  <c r="AB187" i="1" l="1"/>
  <c r="AC186" i="1"/>
  <c r="AB188" i="1" l="1"/>
  <c r="AC187" i="1"/>
  <c r="AB189" i="1" l="1"/>
  <c r="AC188" i="1"/>
  <c r="AB190" i="1" l="1"/>
  <c r="AC189" i="1"/>
  <c r="AB191" i="1" l="1"/>
  <c r="AC190" i="1"/>
  <c r="AB192" i="1" l="1"/>
  <c r="AC191" i="1"/>
  <c r="AB193" i="1" l="1"/>
  <c r="AC192" i="1"/>
  <c r="AB194" i="1" l="1"/>
  <c r="AC193" i="1"/>
  <c r="AB195" i="1" l="1"/>
  <c r="AC194" i="1"/>
  <c r="AB196" i="1" l="1"/>
  <c r="AC195" i="1"/>
  <c r="AB197" i="1" l="1"/>
  <c r="AC196" i="1"/>
  <c r="AB198" i="1" l="1"/>
  <c r="AC197" i="1"/>
  <c r="AB199" i="1" l="1"/>
  <c r="AC198" i="1"/>
  <c r="AB200" i="1" l="1"/>
  <c r="AC199" i="1"/>
  <c r="AB201" i="1" l="1"/>
  <c r="AC200" i="1"/>
  <c r="AB202" i="1" l="1"/>
  <c r="AC201" i="1"/>
  <c r="AB203" i="1" l="1"/>
  <c r="AC202" i="1"/>
  <c r="AB204" i="1" l="1"/>
  <c r="AC203" i="1"/>
  <c r="AB205" i="1" l="1"/>
  <c r="AC204" i="1"/>
  <c r="AB206" i="1" l="1"/>
  <c r="AC205" i="1"/>
  <c r="AB207" i="1" l="1"/>
  <c r="AC206" i="1"/>
  <c r="AB208" i="1" l="1"/>
  <c r="AC207" i="1"/>
  <c r="AB209" i="1" l="1"/>
  <c r="AC208" i="1"/>
  <c r="AB210" i="1" l="1"/>
  <c r="AC209" i="1"/>
  <c r="AB211" i="1" l="1"/>
  <c r="AC210" i="1"/>
  <c r="AB212" i="1" l="1"/>
  <c r="AC211" i="1"/>
  <c r="AB213" i="1" l="1"/>
  <c r="AC212" i="1"/>
  <c r="AB214" i="1" l="1"/>
  <c r="AC213" i="1"/>
  <c r="AB215" i="1" l="1"/>
  <c r="AC214" i="1"/>
  <c r="AB216" i="1" l="1"/>
  <c r="AC215" i="1"/>
  <c r="AB217" i="1" l="1"/>
  <c r="AC216" i="1"/>
  <c r="AB218" i="1" l="1"/>
  <c r="AC217" i="1"/>
  <c r="AB219" i="1" l="1"/>
  <c r="AC218" i="1"/>
  <c r="AB220" i="1" l="1"/>
  <c r="AC219" i="1"/>
  <c r="AB221" i="1" l="1"/>
  <c r="AC220" i="1"/>
  <c r="AB222" i="1" l="1"/>
  <c r="AC221" i="1"/>
  <c r="AB223" i="1" l="1"/>
  <c r="AC222" i="1"/>
  <c r="AB224" i="1" l="1"/>
  <c r="AC223" i="1"/>
  <c r="AB225" i="1" l="1"/>
  <c r="AC224" i="1"/>
  <c r="AB226" i="1" l="1"/>
  <c r="AC225" i="1"/>
  <c r="AB227" i="1" l="1"/>
  <c r="AC226" i="1"/>
  <c r="AB228" i="1" l="1"/>
  <c r="AC227" i="1"/>
  <c r="AB229" i="1" l="1"/>
  <c r="AC228" i="1"/>
  <c r="AB230" i="1" l="1"/>
  <c r="AC229" i="1"/>
  <c r="AB231" i="1" l="1"/>
  <c r="AC230" i="1"/>
  <c r="AB232" i="1" l="1"/>
  <c r="AC231" i="1"/>
  <c r="AB233" i="1" l="1"/>
  <c r="AC232" i="1"/>
  <c r="AB234" i="1" l="1"/>
  <c r="AC233" i="1"/>
  <c r="AB235" i="1" l="1"/>
  <c r="AC234" i="1"/>
  <c r="AB236" i="1" l="1"/>
  <c r="AC235" i="1"/>
  <c r="AB237" i="1" l="1"/>
  <c r="AC236" i="1"/>
  <c r="AB238" i="1" l="1"/>
  <c r="AC237" i="1"/>
  <c r="AB239" i="1" l="1"/>
  <c r="AC238" i="1"/>
  <c r="AB240" i="1" l="1"/>
  <c r="AC239" i="1"/>
  <c r="AB241" i="1" l="1"/>
  <c r="AC240" i="1"/>
  <c r="AB242" i="1" l="1"/>
  <c r="AC241" i="1"/>
  <c r="AB243" i="1" l="1"/>
  <c r="AC242" i="1"/>
  <c r="AB244" i="1" l="1"/>
  <c r="AC243" i="1"/>
  <c r="AB245" i="1" l="1"/>
  <c r="AC244" i="1"/>
  <c r="AB246" i="1" l="1"/>
  <c r="AC245" i="1"/>
  <c r="AB247" i="1" l="1"/>
  <c r="AC246" i="1"/>
  <c r="AB248" i="1" l="1"/>
  <c r="AC247" i="1"/>
  <c r="AB249" i="1" l="1"/>
  <c r="AC248" i="1"/>
  <c r="AB250" i="1" l="1"/>
  <c r="AC249" i="1"/>
  <c r="AB251" i="1" l="1"/>
  <c r="AC250" i="1"/>
  <c r="AB252" i="1" l="1"/>
  <c r="AC251" i="1"/>
  <c r="AB253" i="1" l="1"/>
  <c r="AC252" i="1"/>
  <c r="AB254" i="1" l="1"/>
  <c r="AC253" i="1"/>
  <c r="AB255" i="1" l="1"/>
  <c r="AC254" i="1"/>
  <c r="AB256" i="1" l="1"/>
  <c r="AC255" i="1"/>
  <c r="AB257" i="1" l="1"/>
  <c r="AC256" i="1"/>
  <c r="AB258" i="1" l="1"/>
  <c r="AC257" i="1"/>
  <c r="AB259" i="1" l="1"/>
  <c r="AC258" i="1"/>
  <c r="AB260" i="1" l="1"/>
  <c r="AC259" i="1"/>
  <c r="AB261" i="1" l="1"/>
  <c r="AC260" i="1"/>
  <c r="AB262" i="1" l="1"/>
  <c r="AC261" i="1"/>
  <c r="AB263" i="1" l="1"/>
  <c r="AC262" i="1"/>
  <c r="AB264" i="1" l="1"/>
  <c r="AC263" i="1"/>
  <c r="AB265" i="1" l="1"/>
  <c r="AC264" i="1"/>
  <c r="AB266" i="1" l="1"/>
  <c r="AC265" i="1"/>
  <c r="AB267" i="1" l="1"/>
  <c r="AC266" i="1"/>
  <c r="AB268" i="1" l="1"/>
  <c r="AC267" i="1"/>
  <c r="AB269" i="1" l="1"/>
  <c r="AC268" i="1"/>
  <c r="AB270" i="1" l="1"/>
  <c r="AC269" i="1"/>
  <c r="AB271" i="1" l="1"/>
  <c r="AC270" i="1"/>
  <c r="AB272" i="1" l="1"/>
  <c r="AC271" i="1"/>
  <c r="AB273" i="1" l="1"/>
  <c r="AC272" i="1"/>
  <c r="AB274" i="1" l="1"/>
  <c r="AC273" i="1"/>
  <c r="AB275" i="1" l="1"/>
  <c r="AC274" i="1"/>
  <c r="AB276" i="1" l="1"/>
  <c r="AC275" i="1"/>
  <c r="AB277" i="1" l="1"/>
  <c r="AC276" i="1"/>
  <c r="AB278" i="1" l="1"/>
  <c r="AC277" i="1"/>
  <c r="AB279" i="1" l="1"/>
  <c r="AC278" i="1"/>
  <c r="AB280" i="1" l="1"/>
  <c r="AC279" i="1"/>
  <c r="AB281" i="1" l="1"/>
  <c r="AC280" i="1"/>
  <c r="AB282" i="1" l="1"/>
  <c r="AC281" i="1"/>
  <c r="AB283" i="1" l="1"/>
  <c r="AC282" i="1"/>
  <c r="AB284" i="1" l="1"/>
  <c r="AC283" i="1"/>
  <c r="AB285" i="1" l="1"/>
  <c r="AC284" i="1"/>
  <c r="AB286" i="1" l="1"/>
  <c r="AC285" i="1"/>
  <c r="AB287" i="1" l="1"/>
  <c r="AC286" i="1"/>
  <c r="AB288" i="1" l="1"/>
  <c r="AC287" i="1"/>
  <c r="AB289" i="1" l="1"/>
  <c r="AC288" i="1"/>
  <c r="AB290" i="1" l="1"/>
  <c r="AC289" i="1"/>
  <c r="AB291" i="1" l="1"/>
  <c r="AC290" i="1"/>
  <c r="AB292" i="1" l="1"/>
  <c r="AC291" i="1"/>
  <c r="AB293" i="1" l="1"/>
  <c r="AC292" i="1"/>
  <c r="AB294" i="1" l="1"/>
  <c r="AC293" i="1"/>
  <c r="AB295" i="1" l="1"/>
  <c r="AC294" i="1"/>
  <c r="AB296" i="1" l="1"/>
  <c r="AC295" i="1"/>
  <c r="AB297" i="1" l="1"/>
  <c r="AC296" i="1"/>
  <c r="AB298" i="1" l="1"/>
  <c r="AC297" i="1"/>
  <c r="AB299" i="1" l="1"/>
  <c r="AC298" i="1"/>
  <c r="AB300" i="1" l="1"/>
  <c r="AC299" i="1"/>
  <c r="AB301" i="1" l="1"/>
  <c r="AC300" i="1"/>
  <c r="AB302" i="1" l="1"/>
  <c r="AC301" i="1"/>
  <c r="AB303" i="1" l="1"/>
  <c r="AC302" i="1"/>
  <c r="AB304" i="1" l="1"/>
  <c r="AC303" i="1"/>
  <c r="AB305" i="1" l="1"/>
  <c r="AC304" i="1"/>
  <c r="AB306" i="1" l="1"/>
  <c r="AC305" i="1"/>
  <c r="AB307" i="1" l="1"/>
  <c r="AC306" i="1"/>
  <c r="AB308" i="1" l="1"/>
  <c r="AC307" i="1"/>
  <c r="AB309" i="1" l="1"/>
  <c r="AC308" i="1"/>
  <c r="AB310" i="1" l="1"/>
  <c r="AC309" i="1"/>
  <c r="AB311" i="1" l="1"/>
  <c r="AC310" i="1"/>
  <c r="AB312" i="1" l="1"/>
  <c r="AC311" i="1"/>
  <c r="AB313" i="1" l="1"/>
  <c r="AC312" i="1"/>
  <c r="AB314" i="1" l="1"/>
  <c r="AC313" i="1"/>
  <c r="AB315" i="1" l="1"/>
  <c r="AC314" i="1"/>
  <c r="AB316" i="1" l="1"/>
  <c r="AC315" i="1"/>
  <c r="AB317" i="1" l="1"/>
  <c r="AC316" i="1"/>
  <c r="AB318" i="1" l="1"/>
  <c r="AC317" i="1"/>
  <c r="AB319" i="1" l="1"/>
  <c r="AC318" i="1"/>
  <c r="AB320" i="1" l="1"/>
  <c r="AC319" i="1"/>
  <c r="AB321" i="1" l="1"/>
  <c r="AC320" i="1"/>
  <c r="AB322" i="1" l="1"/>
  <c r="AC321" i="1"/>
  <c r="AB323" i="1" l="1"/>
  <c r="AC322" i="1"/>
  <c r="AB324" i="1" l="1"/>
  <c r="AC323" i="1"/>
  <c r="AB325" i="1" l="1"/>
  <c r="AC324" i="1"/>
  <c r="AB326" i="1" l="1"/>
  <c r="AC325" i="1"/>
  <c r="AB327" i="1" l="1"/>
  <c r="AC326" i="1"/>
  <c r="AB328" i="1" l="1"/>
  <c r="AC327" i="1"/>
  <c r="AB329" i="1" l="1"/>
  <c r="AC328" i="1"/>
  <c r="AB330" i="1" l="1"/>
  <c r="AC329" i="1"/>
  <c r="AB331" i="1" l="1"/>
  <c r="AC330" i="1"/>
  <c r="AB332" i="1" l="1"/>
  <c r="AC331" i="1"/>
  <c r="AB333" i="1" l="1"/>
  <c r="AC332" i="1"/>
  <c r="AB334" i="1" l="1"/>
  <c r="AC333" i="1"/>
  <c r="AB335" i="1" l="1"/>
  <c r="AC334" i="1"/>
  <c r="AB336" i="1" l="1"/>
  <c r="AC335" i="1"/>
  <c r="AB337" i="1" l="1"/>
  <c r="AC336" i="1"/>
  <c r="AB338" i="1" l="1"/>
  <c r="AC337" i="1"/>
  <c r="AB339" i="1" l="1"/>
  <c r="AC338" i="1"/>
  <c r="AB340" i="1" l="1"/>
  <c r="AC339" i="1"/>
  <c r="AB341" i="1" l="1"/>
  <c r="AC340" i="1"/>
  <c r="AB342" i="1" l="1"/>
  <c r="AC341" i="1"/>
  <c r="AB343" i="1" l="1"/>
  <c r="AC342" i="1"/>
  <c r="AB344" i="1" l="1"/>
  <c r="AC343" i="1"/>
  <c r="AB345" i="1" l="1"/>
  <c r="AC344" i="1"/>
  <c r="AB346" i="1" l="1"/>
  <c r="AC345" i="1"/>
  <c r="AB347" i="1" l="1"/>
  <c r="AC346" i="1"/>
  <c r="AB348" i="1" l="1"/>
  <c r="AC347" i="1"/>
  <c r="AB349" i="1" l="1"/>
  <c r="AC348" i="1"/>
  <c r="AB350" i="1" l="1"/>
  <c r="AC349" i="1"/>
  <c r="AB351" i="1" l="1"/>
  <c r="AC350" i="1"/>
  <c r="AB352" i="1" l="1"/>
  <c r="AC351" i="1"/>
  <c r="AB353" i="1" l="1"/>
  <c r="AC352" i="1"/>
  <c r="AB354" i="1" l="1"/>
  <c r="AC353" i="1"/>
  <c r="AB355" i="1" l="1"/>
  <c r="AC354" i="1"/>
  <c r="AB356" i="1" l="1"/>
  <c r="AC355" i="1"/>
  <c r="AB357" i="1" l="1"/>
  <c r="AC356" i="1"/>
  <c r="AB358" i="1" l="1"/>
  <c r="AC357" i="1"/>
  <c r="AB359" i="1" l="1"/>
  <c r="AC358" i="1"/>
  <c r="AB360" i="1" l="1"/>
  <c r="AC359" i="1"/>
  <c r="AB361" i="1" l="1"/>
  <c r="AC360" i="1"/>
  <c r="AB362" i="1" l="1"/>
  <c r="AC361" i="1"/>
  <c r="AB363" i="1" l="1"/>
  <c r="AC362" i="1"/>
  <c r="AB364" i="1" l="1"/>
  <c r="AC363" i="1"/>
  <c r="AB365" i="1" l="1"/>
  <c r="AC364" i="1"/>
  <c r="AB366" i="1" l="1"/>
  <c r="AC365" i="1"/>
  <c r="AB367" i="1" l="1"/>
  <c r="AC366" i="1"/>
  <c r="AB368" i="1" l="1"/>
  <c r="AC367" i="1"/>
  <c r="AB369" i="1" l="1"/>
  <c r="AC368" i="1"/>
  <c r="AB370" i="1" l="1"/>
  <c r="AC369" i="1"/>
  <c r="AB371" i="1" l="1"/>
  <c r="AC370" i="1"/>
  <c r="AB372" i="1" l="1"/>
  <c r="AC371" i="1"/>
  <c r="AB373" i="1" l="1"/>
  <c r="AC372" i="1"/>
  <c r="AB374" i="1" l="1"/>
  <c r="AC373" i="1"/>
  <c r="AB375" i="1" l="1"/>
  <c r="AC374" i="1"/>
  <c r="AB376" i="1" l="1"/>
  <c r="AC375" i="1"/>
  <c r="AB377" i="1" l="1"/>
  <c r="AC376" i="1"/>
  <c r="AB378" i="1" l="1"/>
  <c r="AC377" i="1"/>
  <c r="AB379" i="1" l="1"/>
  <c r="AC378" i="1"/>
  <c r="AB380" i="1" l="1"/>
  <c r="AC379" i="1"/>
  <c r="AB381" i="1" l="1"/>
  <c r="AC380" i="1"/>
  <c r="AB382" i="1" l="1"/>
  <c r="AC381" i="1"/>
  <c r="AB383" i="1" l="1"/>
  <c r="AC382" i="1"/>
  <c r="AB384" i="1" l="1"/>
  <c r="AC383" i="1"/>
  <c r="AB385" i="1" l="1"/>
  <c r="AC384" i="1"/>
  <c r="AB386" i="1" l="1"/>
  <c r="AC385" i="1"/>
  <c r="AB387" i="1" l="1"/>
  <c r="AC386" i="1"/>
  <c r="AB388" i="1" l="1"/>
  <c r="AC387" i="1"/>
  <c r="AB389" i="1" l="1"/>
  <c r="AC388" i="1"/>
  <c r="AB390" i="1" l="1"/>
  <c r="AC389" i="1"/>
  <c r="AB391" i="1" l="1"/>
  <c r="AC390" i="1"/>
  <c r="AB392" i="1" l="1"/>
  <c r="AC391" i="1"/>
  <c r="AB393" i="1" l="1"/>
  <c r="AC392" i="1"/>
  <c r="AB394" i="1" l="1"/>
  <c r="AC393" i="1"/>
  <c r="AB395" i="1" l="1"/>
  <c r="AC394" i="1"/>
  <c r="AB396" i="1" l="1"/>
  <c r="AC395" i="1"/>
  <c r="AB397" i="1" l="1"/>
  <c r="AC396" i="1"/>
  <c r="AB398" i="1" l="1"/>
  <c r="AC397" i="1"/>
  <c r="AB399" i="1" l="1"/>
  <c r="AC398" i="1"/>
  <c r="AB400" i="1" l="1"/>
  <c r="AC399" i="1"/>
  <c r="AB401" i="1" l="1"/>
  <c r="AC400" i="1"/>
  <c r="AB402" i="1" l="1"/>
  <c r="AC401" i="1"/>
  <c r="AB403" i="1" l="1"/>
  <c r="AC402" i="1"/>
  <c r="AB404" i="1" l="1"/>
  <c r="AC403" i="1"/>
  <c r="AB405" i="1" l="1"/>
  <c r="AC404" i="1"/>
  <c r="AB406" i="1" l="1"/>
  <c r="AC405" i="1"/>
  <c r="AB407" i="1" l="1"/>
  <c r="AC406" i="1"/>
  <c r="AB408" i="1" l="1"/>
  <c r="AC407" i="1"/>
  <c r="AB409" i="1" l="1"/>
  <c r="AC408" i="1"/>
  <c r="AB410" i="1" l="1"/>
  <c r="AC409" i="1"/>
  <c r="AB411" i="1" l="1"/>
  <c r="AC410" i="1"/>
  <c r="AB412" i="1" l="1"/>
  <c r="AC411" i="1"/>
  <c r="AB413" i="1" l="1"/>
  <c r="AC412" i="1"/>
  <c r="AB414" i="1" l="1"/>
  <c r="AC413" i="1"/>
  <c r="AB415" i="1" l="1"/>
  <c r="AC414" i="1"/>
  <c r="AB416" i="1" l="1"/>
  <c r="AC415" i="1"/>
  <c r="AB417" i="1" l="1"/>
  <c r="AC416" i="1"/>
  <c r="AB418" i="1" l="1"/>
  <c r="AC417" i="1"/>
  <c r="AB419" i="1" l="1"/>
  <c r="AC418" i="1"/>
  <c r="AB420" i="1" l="1"/>
  <c r="AC419" i="1"/>
  <c r="AB421" i="1" l="1"/>
  <c r="AC420" i="1"/>
  <c r="AB422" i="1" l="1"/>
  <c r="AC421" i="1"/>
  <c r="AB423" i="1" l="1"/>
  <c r="AC422" i="1"/>
  <c r="AB424" i="1" l="1"/>
  <c r="AC423" i="1"/>
  <c r="AB425" i="1" l="1"/>
  <c r="AC424" i="1"/>
  <c r="AB426" i="1" l="1"/>
  <c r="AC425" i="1"/>
  <c r="AB427" i="1" l="1"/>
  <c r="AC426" i="1"/>
  <c r="AB428" i="1" l="1"/>
  <c r="AC427" i="1"/>
  <c r="AB429" i="1" l="1"/>
  <c r="AC428" i="1"/>
  <c r="AB430" i="1" l="1"/>
  <c r="AC429" i="1"/>
  <c r="AB431" i="1" l="1"/>
  <c r="AC430" i="1"/>
  <c r="AB432" i="1" l="1"/>
  <c r="AC431" i="1"/>
  <c r="AB433" i="1" l="1"/>
  <c r="AC432" i="1"/>
  <c r="AB434" i="1" l="1"/>
  <c r="AC433" i="1"/>
  <c r="AB435" i="1" l="1"/>
  <c r="AC434" i="1"/>
  <c r="AB436" i="1" l="1"/>
  <c r="AC435" i="1"/>
  <c r="AB437" i="1" l="1"/>
  <c r="AC436" i="1"/>
  <c r="AB438" i="1" l="1"/>
  <c r="AC437" i="1"/>
  <c r="AB439" i="1" l="1"/>
  <c r="AC438" i="1"/>
  <c r="AB440" i="1" l="1"/>
  <c r="AC439" i="1"/>
  <c r="AB441" i="1" l="1"/>
  <c r="AC440" i="1"/>
  <c r="AB442" i="1" l="1"/>
  <c r="AC441" i="1"/>
  <c r="AB443" i="1" l="1"/>
  <c r="AC442" i="1"/>
  <c r="AB444" i="1" l="1"/>
  <c r="AC443" i="1"/>
  <c r="AB445" i="1" l="1"/>
  <c r="AC444" i="1"/>
  <c r="AB446" i="1" l="1"/>
  <c r="AC445" i="1"/>
  <c r="AB447" i="1" l="1"/>
  <c r="AC446" i="1"/>
  <c r="AB448" i="1" l="1"/>
  <c r="AC447" i="1"/>
  <c r="AB449" i="1" l="1"/>
  <c r="AC448" i="1"/>
  <c r="AB450" i="1" l="1"/>
  <c r="AC449" i="1"/>
  <c r="AB451" i="1" l="1"/>
  <c r="AC450" i="1"/>
  <c r="AB452" i="1" l="1"/>
  <c r="AC451" i="1"/>
  <c r="AB453" i="1" l="1"/>
  <c r="AC452" i="1"/>
  <c r="AB454" i="1" l="1"/>
  <c r="AC453" i="1"/>
  <c r="AB455" i="1" l="1"/>
  <c r="AC454" i="1"/>
  <c r="AB456" i="1" l="1"/>
  <c r="AC455" i="1"/>
  <c r="AB457" i="1" l="1"/>
  <c r="AC456" i="1"/>
  <c r="AB458" i="1" l="1"/>
  <c r="AC457" i="1"/>
  <c r="AB459" i="1" l="1"/>
  <c r="AC458" i="1"/>
  <c r="AB460" i="1" l="1"/>
  <c r="AC459" i="1"/>
  <c r="AB461" i="1" l="1"/>
  <c r="AC460" i="1"/>
  <c r="AB462" i="1" l="1"/>
  <c r="AC461" i="1"/>
  <c r="AB463" i="1" l="1"/>
  <c r="AC462" i="1"/>
  <c r="AB464" i="1" l="1"/>
  <c r="AC463" i="1"/>
  <c r="AB465" i="1" l="1"/>
  <c r="AC464" i="1"/>
  <c r="AB466" i="1" l="1"/>
  <c r="AC465" i="1"/>
  <c r="AB467" i="1" l="1"/>
  <c r="AC466" i="1"/>
  <c r="AB468" i="1" l="1"/>
  <c r="AC467" i="1"/>
  <c r="AB469" i="1" l="1"/>
  <c r="AC468" i="1"/>
  <c r="AB470" i="1" l="1"/>
  <c r="AC469" i="1"/>
  <c r="AB471" i="1" l="1"/>
  <c r="AC470" i="1"/>
  <c r="AB472" i="1" l="1"/>
  <c r="AC471" i="1"/>
  <c r="AB473" i="1" l="1"/>
  <c r="AC472" i="1"/>
  <c r="AB474" i="1" l="1"/>
  <c r="AC473" i="1"/>
  <c r="AB475" i="1" l="1"/>
  <c r="AC474" i="1"/>
  <c r="AB476" i="1" l="1"/>
  <c r="AC475" i="1"/>
  <c r="AB477" i="1" l="1"/>
  <c r="AC476" i="1"/>
  <c r="AB478" i="1" l="1"/>
  <c r="AC477" i="1"/>
  <c r="AB479" i="1" l="1"/>
  <c r="AC478" i="1"/>
  <c r="AB480" i="1" l="1"/>
  <c r="AC479" i="1"/>
  <c r="AB481" i="1" l="1"/>
  <c r="AC480" i="1"/>
  <c r="AB482" i="1" l="1"/>
  <c r="AC481" i="1"/>
  <c r="AB483" i="1" l="1"/>
  <c r="AC482" i="1"/>
  <c r="AB484" i="1" l="1"/>
  <c r="AC483" i="1"/>
  <c r="AB485" i="1" l="1"/>
  <c r="AC484" i="1"/>
  <c r="AB486" i="1" l="1"/>
  <c r="AC485" i="1"/>
  <c r="AB487" i="1" l="1"/>
  <c r="AC486" i="1"/>
  <c r="AB488" i="1" l="1"/>
  <c r="AC487" i="1"/>
  <c r="AB489" i="1" l="1"/>
  <c r="AC488" i="1"/>
  <c r="AB490" i="1" l="1"/>
  <c r="AC489" i="1"/>
  <c r="AB491" i="1" l="1"/>
  <c r="AC490" i="1"/>
  <c r="AB492" i="1" l="1"/>
  <c r="AC491" i="1"/>
  <c r="AB493" i="1" l="1"/>
  <c r="AC492" i="1"/>
  <c r="AB494" i="1" l="1"/>
  <c r="AC493" i="1"/>
  <c r="AB495" i="1" l="1"/>
  <c r="AC494" i="1"/>
  <c r="AB496" i="1" l="1"/>
  <c r="AC495" i="1"/>
  <c r="AB497" i="1" l="1"/>
  <c r="AC496" i="1"/>
  <c r="AB498" i="1" l="1"/>
  <c r="AC497" i="1"/>
  <c r="AB499" i="1" l="1"/>
  <c r="AC498" i="1"/>
  <c r="AB500" i="1" l="1"/>
  <c r="AC499" i="1"/>
  <c r="AB501" i="1" l="1"/>
  <c r="AC500" i="1"/>
  <c r="AB502" i="1" l="1"/>
  <c r="AC501" i="1"/>
  <c r="AB503" i="1" l="1"/>
  <c r="AC502" i="1"/>
  <c r="AB504" i="1" l="1"/>
  <c r="AC503" i="1"/>
  <c r="AB505" i="1" l="1"/>
  <c r="AC504" i="1"/>
  <c r="AB506" i="1" l="1"/>
  <c r="AC505" i="1"/>
  <c r="AB507" i="1" l="1"/>
  <c r="AC506" i="1"/>
  <c r="AB508" i="1" l="1"/>
  <c r="AC507" i="1"/>
  <c r="AB509" i="1" l="1"/>
  <c r="AC508" i="1"/>
  <c r="AB510" i="1" l="1"/>
  <c r="AC509" i="1"/>
  <c r="AB511" i="1" l="1"/>
  <c r="AC510" i="1"/>
  <c r="AB512" i="1" l="1"/>
  <c r="AC511" i="1"/>
  <c r="AB513" i="1" l="1"/>
  <c r="AC512" i="1"/>
  <c r="AB514" i="1" l="1"/>
  <c r="AC513" i="1"/>
  <c r="AB515" i="1" l="1"/>
  <c r="AC514" i="1"/>
  <c r="AB516" i="1" l="1"/>
  <c r="AC515" i="1"/>
  <c r="AB517" i="1" l="1"/>
  <c r="AC516" i="1"/>
  <c r="AB518" i="1" l="1"/>
  <c r="AC517" i="1"/>
  <c r="AB519" i="1" l="1"/>
  <c r="AC518" i="1"/>
  <c r="AB520" i="1" l="1"/>
  <c r="AC519" i="1"/>
  <c r="AB521" i="1" l="1"/>
  <c r="AC520" i="1"/>
  <c r="AB522" i="1" l="1"/>
  <c r="AC521" i="1"/>
  <c r="AB523" i="1" l="1"/>
  <c r="AC522" i="1"/>
  <c r="AB524" i="1" l="1"/>
  <c r="AC523" i="1"/>
  <c r="AB525" i="1" l="1"/>
  <c r="AC524" i="1"/>
  <c r="AB526" i="1" l="1"/>
  <c r="AC525" i="1"/>
  <c r="AB527" i="1" l="1"/>
  <c r="AC526" i="1"/>
  <c r="AB528" i="1" l="1"/>
  <c r="AC527" i="1"/>
  <c r="AB529" i="1" l="1"/>
  <c r="AC528" i="1"/>
  <c r="AB530" i="1" l="1"/>
  <c r="AC529" i="1"/>
  <c r="AB531" i="1" l="1"/>
  <c r="AC530" i="1"/>
  <c r="AB532" i="1" l="1"/>
  <c r="AC531" i="1"/>
  <c r="AB533" i="1" l="1"/>
  <c r="AC532" i="1"/>
  <c r="AB534" i="1" l="1"/>
  <c r="AC533" i="1"/>
  <c r="AB535" i="1" l="1"/>
  <c r="AC534" i="1"/>
  <c r="AB536" i="1" l="1"/>
  <c r="AC535" i="1"/>
  <c r="AB537" i="1" l="1"/>
  <c r="AC536" i="1"/>
  <c r="AB538" i="1" l="1"/>
  <c r="AC537" i="1"/>
  <c r="AB539" i="1" l="1"/>
  <c r="AC538" i="1"/>
  <c r="AB540" i="1" l="1"/>
  <c r="AC539" i="1"/>
  <c r="AB541" i="1" l="1"/>
  <c r="AC540" i="1"/>
  <c r="AB542" i="1" l="1"/>
  <c r="AC541" i="1"/>
  <c r="AB543" i="1" l="1"/>
  <c r="AC542" i="1"/>
  <c r="AB544" i="1" l="1"/>
  <c r="AC543" i="1"/>
  <c r="AB545" i="1" l="1"/>
  <c r="AC544" i="1"/>
  <c r="AB546" i="1" l="1"/>
  <c r="AC545" i="1"/>
  <c r="AB547" i="1" l="1"/>
  <c r="AC546" i="1"/>
  <c r="AB548" i="1" l="1"/>
  <c r="AC547" i="1"/>
  <c r="AB549" i="1" l="1"/>
  <c r="AC548" i="1"/>
  <c r="AB550" i="1" l="1"/>
  <c r="AC549" i="1"/>
  <c r="AB551" i="1" l="1"/>
  <c r="AC550" i="1"/>
  <c r="AB552" i="1" l="1"/>
  <c r="AC551" i="1"/>
  <c r="AB553" i="1" l="1"/>
  <c r="AC552" i="1"/>
  <c r="AB554" i="1" l="1"/>
  <c r="AC553" i="1"/>
  <c r="AB555" i="1" l="1"/>
  <c r="AC554" i="1"/>
  <c r="AB556" i="1" l="1"/>
  <c r="AC555" i="1"/>
  <c r="AB557" i="1" l="1"/>
  <c r="AC556" i="1"/>
  <c r="AB558" i="1" l="1"/>
  <c r="AC557" i="1"/>
  <c r="AB559" i="1" l="1"/>
  <c r="AC558" i="1"/>
  <c r="AB560" i="1" l="1"/>
  <c r="AC559" i="1"/>
  <c r="AB561" i="1" l="1"/>
  <c r="AC560" i="1"/>
  <c r="AB562" i="1" l="1"/>
  <c r="AC561" i="1"/>
  <c r="AB563" i="1" l="1"/>
  <c r="AC562" i="1"/>
  <c r="AB564" i="1" l="1"/>
  <c r="AC563" i="1"/>
  <c r="AB565" i="1" l="1"/>
  <c r="AC564" i="1"/>
  <c r="AB566" i="1" l="1"/>
  <c r="AC565" i="1"/>
  <c r="AB567" i="1" l="1"/>
  <c r="AC566" i="1"/>
  <c r="AB568" i="1" l="1"/>
  <c r="AC567" i="1"/>
  <c r="AB569" i="1" l="1"/>
  <c r="AC568" i="1"/>
  <c r="AB570" i="1" l="1"/>
  <c r="AC569" i="1"/>
  <c r="AB571" i="1" l="1"/>
  <c r="AC570" i="1"/>
  <c r="AB572" i="1" l="1"/>
  <c r="AC571" i="1"/>
  <c r="AB573" i="1" l="1"/>
  <c r="AC572" i="1"/>
  <c r="AB574" i="1" l="1"/>
  <c r="AC573" i="1"/>
  <c r="AB575" i="1" l="1"/>
  <c r="AC574" i="1"/>
  <c r="AB576" i="1" l="1"/>
  <c r="AC575" i="1"/>
  <c r="AB577" i="1" l="1"/>
  <c r="AC576" i="1"/>
  <c r="AB578" i="1" l="1"/>
  <c r="AC577" i="1"/>
  <c r="AB579" i="1" l="1"/>
  <c r="AC578" i="1"/>
  <c r="AB580" i="1" l="1"/>
  <c r="AC579" i="1"/>
  <c r="AB581" i="1" l="1"/>
  <c r="AC580" i="1"/>
  <c r="AB582" i="1" l="1"/>
  <c r="AC581" i="1"/>
  <c r="AB583" i="1" l="1"/>
  <c r="AC582" i="1"/>
  <c r="AB584" i="1" l="1"/>
  <c r="AC583" i="1"/>
  <c r="AB585" i="1" l="1"/>
  <c r="AC584" i="1"/>
  <c r="AB586" i="1" l="1"/>
  <c r="AC585" i="1"/>
  <c r="AB587" i="1" l="1"/>
  <c r="AC586" i="1"/>
  <c r="AB588" i="1" l="1"/>
  <c r="AC587" i="1"/>
  <c r="AB589" i="1" l="1"/>
  <c r="AC588" i="1"/>
  <c r="AB590" i="1" l="1"/>
  <c r="AC589" i="1"/>
  <c r="AB591" i="1" l="1"/>
  <c r="AC590" i="1"/>
  <c r="AB592" i="1" l="1"/>
  <c r="AC591" i="1"/>
  <c r="AB593" i="1" l="1"/>
  <c r="AC592" i="1"/>
  <c r="AB594" i="1" l="1"/>
  <c r="AC593" i="1"/>
  <c r="AB595" i="1" l="1"/>
  <c r="AC594" i="1"/>
  <c r="AB596" i="1" l="1"/>
  <c r="AC595" i="1"/>
  <c r="AB597" i="1" l="1"/>
  <c r="AC596" i="1"/>
  <c r="AB598" i="1" l="1"/>
  <c r="AC597" i="1"/>
  <c r="AB599" i="1" l="1"/>
  <c r="AC598" i="1"/>
  <c r="AB600" i="1" l="1"/>
  <c r="AC599" i="1"/>
  <c r="AB601" i="1" l="1"/>
  <c r="AC600" i="1"/>
  <c r="AB602" i="1" l="1"/>
  <c r="AC601" i="1"/>
  <c r="AB603" i="1" l="1"/>
  <c r="AC602" i="1"/>
  <c r="AB604" i="1" l="1"/>
  <c r="AC603" i="1"/>
  <c r="AB605" i="1" l="1"/>
  <c r="AC604" i="1"/>
  <c r="AB606" i="1" l="1"/>
  <c r="AC605" i="1"/>
  <c r="AB607" i="1" l="1"/>
  <c r="AC606" i="1"/>
  <c r="AB608" i="1" l="1"/>
  <c r="AC607" i="1"/>
  <c r="AB609" i="1" l="1"/>
  <c r="AC608" i="1"/>
  <c r="AB610" i="1" l="1"/>
  <c r="AC609" i="1"/>
  <c r="AB611" i="1" l="1"/>
  <c r="AC610" i="1"/>
  <c r="AB612" i="1" l="1"/>
  <c r="AC611" i="1"/>
  <c r="AB613" i="1" l="1"/>
  <c r="AC612" i="1"/>
  <c r="AB614" i="1" l="1"/>
  <c r="AC613" i="1"/>
  <c r="AB615" i="1" l="1"/>
  <c r="AC614" i="1"/>
  <c r="AB616" i="1" l="1"/>
  <c r="AC615" i="1"/>
  <c r="AB617" i="1" l="1"/>
  <c r="AC616" i="1"/>
  <c r="AB618" i="1" l="1"/>
  <c r="AC617" i="1"/>
  <c r="AB619" i="1" l="1"/>
  <c r="AC618" i="1"/>
  <c r="AB620" i="1" l="1"/>
  <c r="AC619" i="1"/>
  <c r="AB621" i="1" l="1"/>
  <c r="AC620" i="1"/>
  <c r="AB622" i="1" l="1"/>
  <c r="AC621" i="1"/>
  <c r="AB623" i="1" l="1"/>
  <c r="AC622" i="1"/>
  <c r="AB624" i="1" l="1"/>
  <c r="AC623" i="1"/>
  <c r="AB625" i="1" l="1"/>
  <c r="AC624" i="1"/>
  <c r="AB626" i="1" l="1"/>
  <c r="AC625" i="1"/>
  <c r="AB627" i="1" l="1"/>
  <c r="AC626" i="1"/>
  <c r="AB628" i="1" l="1"/>
  <c r="AC627" i="1"/>
  <c r="AB629" i="1" l="1"/>
  <c r="AC628" i="1"/>
  <c r="AB630" i="1" l="1"/>
  <c r="AC629" i="1"/>
  <c r="AB631" i="1" l="1"/>
  <c r="AC630" i="1"/>
  <c r="AB632" i="1" l="1"/>
  <c r="AC631" i="1"/>
  <c r="AB633" i="1" l="1"/>
  <c r="AC632" i="1"/>
  <c r="AB634" i="1" l="1"/>
  <c r="AC633" i="1"/>
  <c r="AB635" i="1" l="1"/>
  <c r="AC634" i="1"/>
  <c r="AB636" i="1" l="1"/>
  <c r="AC635" i="1"/>
  <c r="AB637" i="1" l="1"/>
  <c r="AC636" i="1"/>
  <c r="AB638" i="1" l="1"/>
  <c r="AC637" i="1"/>
  <c r="AB639" i="1" l="1"/>
  <c r="AC638" i="1"/>
  <c r="AB640" i="1" l="1"/>
  <c r="AC639" i="1"/>
  <c r="AB641" i="1" l="1"/>
  <c r="AC640" i="1"/>
  <c r="AB642" i="1" l="1"/>
  <c r="AC641" i="1"/>
  <c r="AB643" i="1" l="1"/>
  <c r="AC642" i="1"/>
  <c r="AB644" i="1" l="1"/>
  <c r="AC643" i="1"/>
  <c r="AB645" i="1" l="1"/>
  <c r="AC644" i="1"/>
  <c r="AB646" i="1" l="1"/>
  <c r="AC645" i="1"/>
  <c r="AB647" i="1" l="1"/>
  <c r="AC646" i="1"/>
  <c r="AB648" i="1" l="1"/>
  <c r="AC647" i="1"/>
  <c r="AB649" i="1" l="1"/>
  <c r="AC648" i="1"/>
  <c r="AB650" i="1" l="1"/>
  <c r="AC649" i="1"/>
  <c r="AB651" i="1" l="1"/>
  <c r="AC650" i="1"/>
  <c r="AB652" i="1" l="1"/>
  <c r="AC651" i="1"/>
  <c r="AB653" i="1" l="1"/>
  <c r="AC652" i="1"/>
  <c r="AB654" i="1" l="1"/>
  <c r="AC653" i="1"/>
  <c r="AB655" i="1" l="1"/>
  <c r="AC654" i="1"/>
  <c r="AB656" i="1" l="1"/>
  <c r="AC655" i="1"/>
  <c r="AB657" i="1" l="1"/>
  <c r="AC656" i="1"/>
  <c r="AB658" i="1" l="1"/>
  <c r="AC657" i="1"/>
  <c r="AB659" i="1" l="1"/>
  <c r="AC658" i="1"/>
  <c r="AB660" i="1" l="1"/>
  <c r="AC659" i="1"/>
  <c r="AB661" i="1" l="1"/>
  <c r="AC660" i="1"/>
  <c r="AB662" i="1" l="1"/>
  <c r="AC661" i="1"/>
  <c r="AB663" i="1" l="1"/>
  <c r="AC662" i="1"/>
  <c r="AB664" i="1" l="1"/>
  <c r="AC663" i="1"/>
  <c r="AB665" i="1" l="1"/>
  <c r="AC664" i="1"/>
  <c r="AB666" i="1" l="1"/>
  <c r="AC665" i="1"/>
  <c r="AB667" i="1" l="1"/>
  <c r="AC666" i="1"/>
  <c r="AB668" i="1" l="1"/>
  <c r="AC667" i="1"/>
  <c r="AB669" i="1" l="1"/>
  <c r="AC668" i="1"/>
  <c r="AB670" i="1" l="1"/>
  <c r="AC669" i="1"/>
  <c r="AB671" i="1" l="1"/>
  <c r="AC670" i="1"/>
  <c r="AB672" i="1" l="1"/>
  <c r="AC671" i="1"/>
  <c r="AB673" i="1" l="1"/>
  <c r="AC672" i="1"/>
  <c r="AB674" i="1" l="1"/>
  <c r="AC673" i="1"/>
  <c r="AB675" i="1" l="1"/>
  <c r="AC674" i="1"/>
  <c r="AB676" i="1" l="1"/>
  <c r="AC675" i="1"/>
  <c r="AB677" i="1" l="1"/>
  <c r="AC676" i="1"/>
  <c r="AB678" i="1" l="1"/>
  <c r="AC677" i="1"/>
  <c r="AB679" i="1" l="1"/>
  <c r="AC678" i="1"/>
  <c r="AB680" i="1" l="1"/>
  <c r="AC679" i="1"/>
  <c r="AB681" i="1" l="1"/>
  <c r="AC680" i="1"/>
  <c r="AB682" i="1" l="1"/>
  <c r="AC681" i="1"/>
  <c r="AB683" i="1" l="1"/>
  <c r="AC682" i="1"/>
  <c r="AB684" i="1" l="1"/>
  <c r="AC683" i="1"/>
  <c r="AB685" i="1" l="1"/>
  <c r="AC684" i="1"/>
  <c r="AB686" i="1" l="1"/>
  <c r="AC685" i="1"/>
  <c r="AB687" i="1" l="1"/>
  <c r="AC686" i="1"/>
  <c r="AB688" i="1" l="1"/>
  <c r="AC687" i="1"/>
  <c r="AB689" i="1" l="1"/>
  <c r="AC688" i="1"/>
  <c r="AB690" i="1" l="1"/>
  <c r="AC689" i="1"/>
  <c r="AB691" i="1" l="1"/>
  <c r="AC690" i="1"/>
  <c r="AB692" i="1" l="1"/>
  <c r="AC691" i="1"/>
  <c r="AB693" i="1" l="1"/>
  <c r="AC692" i="1"/>
  <c r="AB694" i="1" l="1"/>
  <c r="AC693" i="1"/>
  <c r="AB695" i="1" l="1"/>
  <c r="AC694" i="1"/>
  <c r="AB696" i="1" l="1"/>
  <c r="AC695" i="1"/>
  <c r="AB697" i="1" l="1"/>
  <c r="AC696" i="1"/>
  <c r="AB698" i="1" l="1"/>
  <c r="AC697" i="1"/>
  <c r="AB699" i="1" l="1"/>
  <c r="AC698" i="1"/>
  <c r="AB700" i="1" l="1"/>
  <c r="AC699" i="1"/>
  <c r="AB701" i="1" l="1"/>
  <c r="AC700" i="1"/>
  <c r="AB702" i="1" l="1"/>
  <c r="AC701" i="1"/>
  <c r="AB703" i="1" l="1"/>
  <c r="AC702" i="1"/>
  <c r="AB704" i="1" l="1"/>
  <c r="AC703" i="1"/>
  <c r="AB705" i="1" l="1"/>
  <c r="AC704" i="1"/>
  <c r="AB706" i="1" l="1"/>
  <c r="AC705" i="1"/>
  <c r="AB707" i="1" l="1"/>
  <c r="AC706" i="1"/>
  <c r="AB708" i="1" l="1"/>
  <c r="AC707" i="1"/>
  <c r="AB709" i="1" l="1"/>
  <c r="AC708" i="1"/>
  <c r="AB710" i="1" l="1"/>
  <c r="AC709" i="1"/>
  <c r="AB711" i="1" l="1"/>
  <c r="AC710" i="1"/>
  <c r="AB712" i="1" l="1"/>
  <c r="AC711" i="1"/>
  <c r="AB713" i="1" l="1"/>
  <c r="AC712" i="1"/>
  <c r="AB714" i="1" l="1"/>
  <c r="AC713" i="1"/>
  <c r="AB715" i="1" l="1"/>
  <c r="AC714" i="1"/>
  <c r="AB716" i="1" l="1"/>
  <c r="AC715" i="1"/>
  <c r="AB717" i="1" l="1"/>
  <c r="AC716" i="1"/>
  <c r="AB718" i="1" l="1"/>
  <c r="AC717" i="1"/>
  <c r="AB719" i="1" l="1"/>
  <c r="AC718" i="1"/>
  <c r="AB720" i="1" l="1"/>
  <c r="AC719" i="1"/>
  <c r="AB721" i="1" l="1"/>
  <c r="AC720" i="1"/>
  <c r="AB722" i="1" l="1"/>
  <c r="AC721" i="1"/>
  <c r="AB723" i="1" l="1"/>
  <c r="AC722" i="1"/>
  <c r="AB724" i="1" l="1"/>
  <c r="AC723" i="1"/>
  <c r="AB725" i="1" l="1"/>
  <c r="AC724" i="1"/>
  <c r="AB726" i="1" l="1"/>
  <c r="AC725" i="1"/>
  <c r="AB727" i="1" l="1"/>
  <c r="AC726" i="1"/>
  <c r="AB728" i="1" l="1"/>
  <c r="AC727" i="1"/>
  <c r="AB729" i="1" l="1"/>
  <c r="AC728" i="1"/>
  <c r="AB730" i="1" l="1"/>
  <c r="AC729" i="1"/>
  <c r="AB731" i="1" l="1"/>
  <c r="AC730" i="1"/>
  <c r="AB732" i="1" l="1"/>
  <c r="AC731" i="1"/>
  <c r="AB733" i="1" l="1"/>
  <c r="AC732" i="1"/>
  <c r="AB734" i="1" l="1"/>
  <c r="AC733" i="1"/>
  <c r="AB735" i="1" l="1"/>
  <c r="AC734" i="1"/>
  <c r="AB736" i="1" l="1"/>
  <c r="AC735" i="1"/>
  <c r="AB737" i="1" l="1"/>
  <c r="AC736" i="1"/>
  <c r="AB738" i="1" l="1"/>
  <c r="AC737" i="1"/>
  <c r="AB739" i="1" l="1"/>
  <c r="AC738" i="1"/>
  <c r="AB740" i="1" l="1"/>
  <c r="AC739" i="1"/>
  <c r="AB741" i="1" l="1"/>
  <c r="AC740" i="1"/>
  <c r="AB742" i="1" l="1"/>
  <c r="AC741" i="1"/>
  <c r="AB743" i="1" l="1"/>
  <c r="AC742" i="1"/>
  <c r="AB744" i="1" l="1"/>
  <c r="AC743" i="1"/>
  <c r="AB745" i="1" l="1"/>
  <c r="AC744" i="1"/>
  <c r="AB746" i="1" l="1"/>
  <c r="AC745" i="1"/>
  <c r="AB747" i="1" l="1"/>
  <c r="AC746" i="1"/>
  <c r="AB748" i="1" l="1"/>
  <c r="AC747" i="1"/>
  <c r="AB749" i="1" l="1"/>
  <c r="AC748" i="1"/>
  <c r="AB750" i="1" l="1"/>
  <c r="AC749" i="1"/>
  <c r="AB751" i="1" l="1"/>
  <c r="AC750" i="1"/>
  <c r="AB752" i="1" l="1"/>
  <c r="AC751" i="1"/>
  <c r="AB753" i="1" l="1"/>
  <c r="AC752" i="1"/>
  <c r="AB754" i="1" l="1"/>
  <c r="AC753" i="1"/>
  <c r="AB755" i="1" l="1"/>
  <c r="AC754" i="1"/>
  <c r="AB756" i="1" l="1"/>
  <c r="AC755" i="1"/>
  <c r="AB757" i="1" l="1"/>
  <c r="AC756" i="1"/>
  <c r="AB758" i="1" l="1"/>
  <c r="AC757" i="1"/>
  <c r="AB759" i="1" l="1"/>
  <c r="AC758" i="1"/>
  <c r="AB760" i="1" l="1"/>
  <c r="AC759" i="1"/>
  <c r="AB761" i="1" l="1"/>
  <c r="AC760" i="1"/>
  <c r="AB762" i="1" l="1"/>
  <c r="AC761" i="1"/>
  <c r="AB763" i="1" l="1"/>
  <c r="AC762" i="1"/>
  <c r="AB764" i="1" l="1"/>
  <c r="AC763" i="1"/>
  <c r="AB765" i="1" l="1"/>
  <c r="AC764" i="1"/>
  <c r="AB766" i="1" l="1"/>
  <c r="AC765" i="1"/>
  <c r="AB767" i="1" l="1"/>
  <c r="AC766" i="1"/>
  <c r="AB768" i="1" l="1"/>
  <c r="AC767" i="1"/>
  <c r="AB769" i="1" l="1"/>
  <c r="AC768" i="1"/>
  <c r="AB770" i="1" l="1"/>
  <c r="AC769" i="1"/>
  <c r="AB771" i="1" l="1"/>
  <c r="AC770" i="1"/>
  <c r="AB772" i="1" l="1"/>
  <c r="AC771" i="1"/>
  <c r="AB773" i="1" l="1"/>
  <c r="AC772" i="1"/>
  <c r="AB774" i="1" l="1"/>
  <c r="AC773" i="1"/>
  <c r="AB775" i="1" l="1"/>
  <c r="AC774" i="1"/>
  <c r="AB776" i="1" l="1"/>
  <c r="AC775" i="1"/>
  <c r="AB777" i="1" l="1"/>
  <c r="AC776" i="1"/>
  <c r="AB778" i="1" l="1"/>
  <c r="AC777" i="1"/>
  <c r="AB779" i="1" l="1"/>
  <c r="AC778" i="1"/>
  <c r="AB780" i="1" l="1"/>
  <c r="AC779" i="1"/>
  <c r="AB781" i="1" l="1"/>
  <c r="AC780" i="1"/>
  <c r="AB782" i="1" l="1"/>
  <c r="AC781" i="1"/>
  <c r="AB783" i="1" l="1"/>
  <c r="AC782" i="1"/>
  <c r="AB784" i="1" l="1"/>
  <c r="AC783" i="1"/>
  <c r="AB785" i="1" l="1"/>
  <c r="AC784" i="1"/>
  <c r="AB786" i="1" l="1"/>
  <c r="AC785" i="1"/>
  <c r="AB787" i="1" l="1"/>
  <c r="AC786" i="1"/>
  <c r="AB788" i="1" l="1"/>
  <c r="AC787" i="1"/>
  <c r="AB789" i="1" l="1"/>
  <c r="AC788" i="1"/>
  <c r="AB790" i="1" l="1"/>
  <c r="AC789" i="1"/>
  <c r="AB791" i="1" l="1"/>
  <c r="AC790" i="1"/>
  <c r="AB792" i="1" l="1"/>
  <c r="AC791" i="1"/>
  <c r="AB793" i="1" l="1"/>
  <c r="AC792" i="1"/>
  <c r="AB794" i="1" l="1"/>
  <c r="AC793" i="1"/>
  <c r="AB795" i="1" l="1"/>
  <c r="AC794" i="1"/>
  <c r="AB796" i="1" l="1"/>
  <c r="AC795" i="1"/>
  <c r="AB797" i="1" l="1"/>
  <c r="AC796" i="1"/>
  <c r="AB798" i="1" l="1"/>
  <c r="AC797" i="1"/>
  <c r="AB799" i="1" l="1"/>
  <c r="AC798" i="1"/>
  <c r="AB800" i="1" l="1"/>
  <c r="AC799" i="1"/>
  <c r="AB801" i="1" l="1"/>
  <c r="AC800" i="1"/>
  <c r="AB802" i="1" l="1"/>
  <c r="AC801" i="1"/>
  <c r="AB803" i="1" l="1"/>
  <c r="AC802" i="1"/>
  <c r="AB804" i="1" l="1"/>
  <c r="AC803" i="1"/>
  <c r="AB805" i="1" l="1"/>
  <c r="AC804" i="1"/>
  <c r="AB806" i="1" l="1"/>
  <c r="AC805" i="1"/>
  <c r="AB807" i="1" l="1"/>
  <c r="AC806" i="1"/>
  <c r="AB808" i="1" l="1"/>
  <c r="AC807" i="1"/>
  <c r="AB809" i="1" l="1"/>
  <c r="AC808" i="1"/>
  <c r="AB810" i="1" l="1"/>
  <c r="AC809" i="1"/>
  <c r="AB811" i="1" l="1"/>
  <c r="AC810" i="1"/>
  <c r="AB812" i="1" l="1"/>
  <c r="AC811" i="1"/>
  <c r="AB813" i="1" l="1"/>
  <c r="AC812" i="1"/>
  <c r="AB814" i="1" l="1"/>
  <c r="AC813" i="1"/>
  <c r="AB815" i="1" l="1"/>
  <c r="AC814" i="1"/>
  <c r="AB816" i="1" l="1"/>
  <c r="AC815" i="1"/>
  <c r="AB817" i="1" l="1"/>
  <c r="AC816" i="1"/>
  <c r="AB818" i="1" l="1"/>
  <c r="AC817" i="1"/>
  <c r="AB819" i="1" l="1"/>
  <c r="AC818" i="1"/>
  <c r="AB820" i="1" l="1"/>
  <c r="AC819" i="1"/>
  <c r="AB821" i="1" l="1"/>
  <c r="AC820" i="1"/>
  <c r="AB822" i="1" l="1"/>
  <c r="AC821" i="1"/>
  <c r="AB823" i="1" l="1"/>
  <c r="AC822" i="1"/>
  <c r="AB824" i="1" l="1"/>
  <c r="AC823" i="1"/>
  <c r="AB825" i="1" l="1"/>
  <c r="AC824" i="1"/>
  <c r="AB826" i="1" l="1"/>
  <c r="AC825" i="1"/>
  <c r="AB827" i="1" l="1"/>
  <c r="AC826" i="1"/>
  <c r="AB828" i="1" l="1"/>
  <c r="AC827" i="1"/>
  <c r="AB829" i="1" l="1"/>
  <c r="AC828" i="1"/>
  <c r="AB830" i="1" l="1"/>
  <c r="AC829" i="1"/>
  <c r="AB831" i="1" l="1"/>
  <c r="AC830" i="1"/>
  <c r="AB832" i="1" l="1"/>
  <c r="AC831" i="1"/>
  <c r="AB833" i="1" l="1"/>
  <c r="AC832" i="1"/>
  <c r="AB834" i="1" l="1"/>
  <c r="AC833" i="1"/>
  <c r="AB835" i="1" l="1"/>
  <c r="AC834" i="1"/>
  <c r="AB836" i="1" l="1"/>
  <c r="AC835" i="1"/>
  <c r="AB837" i="1" l="1"/>
  <c r="AC836" i="1"/>
  <c r="AB838" i="1" l="1"/>
  <c r="AC837" i="1"/>
  <c r="AB839" i="1" l="1"/>
  <c r="AC838" i="1"/>
  <c r="AB840" i="1" l="1"/>
  <c r="AC839" i="1"/>
  <c r="AB841" i="1" l="1"/>
  <c r="AC840" i="1"/>
  <c r="AB842" i="1" l="1"/>
  <c r="AC841" i="1"/>
  <c r="AB843" i="1" l="1"/>
  <c r="AC842" i="1"/>
  <c r="AB844" i="1" l="1"/>
  <c r="AC843" i="1"/>
  <c r="AB845" i="1" l="1"/>
  <c r="AC844" i="1"/>
  <c r="AB846" i="1" l="1"/>
  <c r="AC845" i="1"/>
  <c r="AB847" i="1" l="1"/>
  <c r="AC846" i="1"/>
  <c r="AB848" i="1" l="1"/>
  <c r="AC847" i="1"/>
  <c r="AB849" i="1" l="1"/>
  <c r="AC848" i="1"/>
  <c r="AB850" i="1" l="1"/>
  <c r="AC849" i="1"/>
  <c r="AB851" i="1" l="1"/>
  <c r="AC850" i="1"/>
  <c r="AB852" i="1" l="1"/>
  <c r="AC851" i="1"/>
  <c r="AB853" i="1" l="1"/>
  <c r="AC852" i="1"/>
  <c r="AB854" i="1" l="1"/>
  <c r="AC853" i="1"/>
  <c r="AB855" i="1" l="1"/>
  <c r="AC854" i="1"/>
  <c r="AB856" i="1" l="1"/>
  <c r="AC855" i="1"/>
  <c r="AB857" i="1" l="1"/>
  <c r="AC856" i="1"/>
  <c r="AB858" i="1" l="1"/>
  <c r="AC857" i="1"/>
  <c r="AB859" i="1" l="1"/>
  <c r="AC858" i="1"/>
  <c r="AB860" i="1" l="1"/>
  <c r="AC859" i="1"/>
  <c r="AB861" i="1" l="1"/>
  <c r="AC860" i="1"/>
  <c r="AB862" i="1" l="1"/>
  <c r="AC861" i="1"/>
  <c r="AB863" i="1" l="1"/>
  <c r="AC862" i="1"/>
  <c r="AB864" i="1" l="1"/>
  <c r="AC863" i="1"/>
  <c r="AB865" i="1" l="1"/>
  <c r="AC864" i="1"/>
  <c r="AB866" i="1" l="1"/>
  <c r="AC865" i="1"/>
  <c r="AB867" i="1" l="1"/>
  <c r="AC866" i="1"/>
  <c r="AB868" i="1" l="1"/>
  <c r="AC867" i="1"/>
  <c r="AB869" i="1" l="1"/>
  <c r="AC868" i="1"/>
  <c r="AB870" i="1" l="1"/>
  <c r="AC869" i="1"/>
  <c r="AB871" i="1" l="1"/>
  <c r="AC870" i="1"/>
  <c r="AB872" i="1" l="1"/>
  <c r="AC871" i="1"/>
  <c r="AB873" i="1" l="1"/>
  <c r="AC872" i="1"/>
  <c r="AB874" i="1" l="1"/>
  <c r="AC873" i="1"/>
  <c r="AB875" i="1" l="1"/>
  <c r="AC874" i="1"/>
  <c r="AB876" i="1" l="1"/>
  <c r="AC875" i="1"/>
  <c r="AB877" i="1" l="1"/>
  <c r="AC876" i="1"/>
  <c r="AB878" i="1" l="1"/>
  <c r="AC877" i="1"/>
  <c r="AB879" i="1" l="1"/>
  <c r="AC878" i="1"/>
  <c r="AB880" i="1" l="1"/>
  <c r="AC879" i="1"/>
  <c r="AB881" i="1" l="1"/>
  <c r="AC880" i="1"/>
  <c r="AB882" i="1" l="1"/>
  <c r="AC881" i="1"/>
  <c r="AB883" i="1" l="1"/>
  <c r="AC882" i="1"/>
  <c r="AB884" i="1" l="1"/>
  <c r="AC883" i="1"/>
  <c r="AB885" i="1" l="1"/>
  <c r="AC884" i="1"/>
  <c r="AB886" i="1" l="1"/>
  <c r="AC885" i="1"/>
  <c r="AB887" i="1" l="1"/>
  <c r="AC886" i="1"/>
  <c r="AB888" i="1" l="1"/>
  <c r="AC887" i="1"/>
  <c r="AB889" i="1" l="1"/>
  <c r="AC888" i="1"/>
  <c r="AB890" i="1" l="1"/>
  <c r="AC889" i="1"/>
  <c r="AB891" i="1" l="1"/>
  <c r="AC890" i="1"/>
  <c r="AB892" i="1" l="1"/>
  <c r="AC891" i="1"/>
  <c r="AB893" i="1" l="1"/>
  <c r="AC892" i="1"/>
  <c r="AB894" i="1" l="1"/>
  <c r="AC893" i="1"/>
  <c r="AB895" i="1" l="1"/>
  <c r="AC894" i="1"/>
  <c r="AB896" i="1" l="1"/>
  <c r="AC895" i="1"/>
  <c r="AB897" i="1" l="1"/>
  <c r="AC896" i="1"/>
  <c r="AB898" i="1" l="1"/>
  <c r="AC897" i="1"/>
  <c r="AB899" i="1" l="1"/>
  <c r="AC898" i="1"/>
  <c r="AB900" i="1" l="1"/>
  <c r="AC899" i="1"/>
  <c r="AB901" i="1" l="1"/>
  <c r="AC900" i="1"/>
  <c r="AB902" i="1" l="1"/>
  <c r="AC901" i="1"/>
  <c r="AB903" i="1" l="1"/>
  <c r="AC902" i="1"/>
  <c r="AB904" i="1" l="1"/>
  <c r="AC903" i="1"/>
  <c r="AB905" i="1" l="1"/>
  <c r="AC904" i="1"/>
  <c r="AB906" i="1" l="1"/>
  <c r="AC905" i="1"/>
  <c r="AB907" i="1" l="1"/>
  <c r="AC906" i="1"/>
  <c r="AB908" i="1" l="1"/>
  <c r="AC907" i="1"/>
  <c r="AB909" i="1" l="1"/>
  <c r="AC908" i="1"/>
  <c r="AB910" i="1" l="1"/>
  <c r="AC909" i="1"/>
  <c r="AB911" i="1" l="1"/>
  <c r="AC910" i="1"/>
  <c r="AB912" i="1" l="1"/>
  <c r="AC911" i="1"/>
  <c r="AB913" i="1" l="1"/>
  <c r="AC912" i="1"/>
  <c r="AB914" i="1" l="1"/>
  <c r="AC913" i="1"/>
  <c r="AB915" i="1" l="1"/>
  <c r="AC914" i="1"/>
  <c r="AB916" i="1" l="1"/>
  <c r="AC915" i="1"/>
  <c r="AB917" i="1" l="1"/>
  <c r="AC916" i="1"/>
  <c r="AB918" i="1" l="1"/>
  <c r="AC917" i="1"/>
  <c r="AB919" i="1" l="1"/>
  <c r="AC918" i="1"/>
  <c r="AB920" i="1" l="1"/>
  <c r="AC919" i="1"/>
  <c r="AB921" i="1" l="1"/>
  <c r="AC920" i="1"/>
  <c r="AB922" i="1" l="1"/>
  <c r="AC921" i="1"/>
  <c r="AB923" i="1" l="1"/>
  <c r="AC922" i="1"/>
  <c r="AB924" i="1" l="1"/>
  <c r="AC923" i="1"/>
  <c r="AB925" i="1" l="1"/>
  <c r="AC924" i="1"/>
  <c r="AB926" i="1" l="1"/>
  <c r="AC925" i="1"/>
  <c r="AB927" i="1" l="1"/>
  <c r="AC926" i="1"/>
  <c r="AB928" i="1" l="1"/>
  <c r="AC927" i="1"/>
  <c r="AB929" i="1" l="1"/>
  <c r="AC928" i="1"/>
  <c r="AB930" i="1" l="1"/>
  <c r="AC929" i="1"/>
  <c r="AB931" i="1" l="1"/>
  <c r="AC930" i="1"/>
  <c r="AB932" i="1" l="1"/>
  <c r="AC931" i="1"/>
  <c r="AB933" i="1" l="1"/>
  <c r="AC932" i="1"/>
  <c r="AB934" i="1" l="1"/>
  <c r="AC933" i="1"/>
  <c r="AB935" i="1" l="1"/>
  <c r="AC934" i="1"/>
  <c r="AB936" i="1" l="1"/>
  <c r="AC935" i="1"/>
  <c r="AB937" i="1" l="1"/>
  <c r="AC936" i="1"/>
  <c r="AB938" i="1" l="1"/>
  <c r="AC937" i="1"/>
  <c r="AB939" i="1" l="1"/>
  <c r="AC938" i="1"/>
  <c r="AB940" i="1" l="1"/>
  <c r="AC939" i="1"/>
  <c r="AB941" i="1" l="1"/>
  <c r="AC940" i="1"/>
  <c r="AB942" i="1" l="1"/>
  <c r="AC941" i="1"/>
  <c r="AB943" i="1" l="1"/>
  <c r="AC942" i="1"/>
  <c r="AB944" i="1" l="1"/>
  <c r="AC943" i="1"/>
  <c r="AB945" i="1" l="1"/>
  <c r="AC944" i="1"/>
  <c r="AB946" i="1" l="1"/>
  <c r="AC945" i="1"/>
  <c r="AB947" i="1" l="1"/>
  <c r="AC946" i="1"/>
  <c r="AB948" i="1" l="1"/>
  <c r="AC947" i="1"/>
  <c r="AB949" i="1" l="1"/>
  <c r="AC948" i="1"/>
  <c r="AB950" i="1" l="1"/>
  <c r="AC949" i="1"/>
  <c r="AB951" i="1" l="1"/>
  <c r="AC950" i="1"/>
  <c r="AB952" i="1" l="1"/>
  <c r="AC951" i="1"/>
  <c r="AB953" i="1" l="1"/>
  <c r="AC952" i="1"/>
  <c r="AB954" i="1" l="1"/>
  <c r="AC953" i="1"/>
  <c r="AB955" i="1" l="1"/>
  <c r="AC954" i="1"/>
  <c r="AB956" i="1" l="1"/>
  <c r="AC955" i="1"/>
  <c r="AB957" i="1" l="1"/>
  <c r="AC956" i="1"/>
  <c r="AB958" i="1" l="1"/>
  <c r="AC957" i="1"/>
  <c r="AB959" i="1" l="1"/>
  <c r="AC958" i="1"/>
  <c r="AB960" i="1" l="1"/>
  <c r="AC959" i="1"/>
  <c r="AB961" i="1" l="1"/>
  <c r="AC960" i="1"/>
  <c r="AB962" i="1" l="1"/>
  <c r="AC961" i="1"/>
  <c r="AB963" i="1" l="1"/>
  <c r="AC962" i="1"/>
  <c r="AB964" i="1" l="1"/>
  <c r="AC963" i="1"/>
  <c r="AB965" i="1" l="1"/>
  <c r="AC964" i="1"/>
  <c r="AB966" i="1" l="1"/>
  <c r="AC965" i="1"/>
  <c r="AB967" i="1" l="1"/>
  <c r="AC966" i="1"/>
  <c r="AB968" i="1" l="1"/>
  <c r="AC967" i="1"/>
  <c r="AB969" i="1" l="1"/>
  <c r="AC968" i="1"/>
  <c r="AB970" i="1" l="1"/>
  <c r="AC969" i="1"/>
  <c r="AB971" i="1" l="1"/>
  <c r="AC970" i="1"/>
  <c r="AB972" i="1" l="1"/>
  <c r="AC971" i="1"/>
  <c r="AB973" i="1" l="1"/>
  <c r="AC972" i="1"/>
  <c r="AB974" i="1" l="1"/>
  <c r="AC973" i="1"/>
  <c r="AB975" i="1" l="1"/>
  <c r="AC974" i="1"/>
  <c r="AB976" i="1" l="1"/>
  <c r="AC975" i="1"/>
  <c r="AB977" i="1" l="1"/>
  <c r="AC976" i="1"/>
  <c r="AB978" i="1" l="1"/>
  <c r="AC977" i="1"/>
  <c r="AB979" i="1" l="1"/>
  <c r="AC978" i="1"/>
  <c r="AB980" i="1" l="1"/>
  <c r="AC979" i="1"/>
  <c r="AB981" i="1" l="1"/>
  <c r="AC980" i="1"/>
  <c r="AB982" i="1" l="1"/>
  <c r="AC981" i="1"/>
  <c r="AB983" i="1" l="1"/>
  <c r="AC982" i="1"/>
  <c r="AB984" i="1" l="1"/>
  <c r="AC983" i="1"/>
  <c r="AB985" i="1" l="1"/>
  <c r="AC984" i="1"/>
  <c r="AB986" i="1" l="1"/>
  <c r="AC985" i="1"/>
  <c r="AB987" i="1" l="1"/>
  <c r="AC986" i="1"/>
  <c r="AB988" i="1" l="1"/>
  <c r="AC987" i="1"/>
  <c r="AB989" i="1" l="1"/>
  <c r="AC988" i="1"/>
  <c r="AB990" i="1" l="1"/>
  <c r="AC989" i="1"/>
  <c r="AB991" i="1" l="1"/>
  <c r="AC990" i="1"/>
  <c r="AB992" i="1" l="1"/>
  <c r="AC991" i="1"/>
  <c r="AB993" i="1" l="1"/>
  <c r="AC992" i="1"/>
  <c r="AB994" i="1" l="1"/>
  <c r="AC993" i="1"/>
  <c r="AB995" i="1" l="1"/>
  <c r="AC994" i="1"/>
  <c r="AB996" i="1" l="1"/>
  <c r="AC995" i="1"/>
  <c r="AB997" i="1" l="1"/>
  <c r="AC996" i="1"/>
  <c r="AB998" i="1" l="1"/>
  <c r="AC997" i="1"/>
  <c r="AB999" i="1" l="1"/>
  <c r="AC998" i="1"/>
  <c r="AB1000" i="1" l="1"/>
  <c r="AC999" i="1"/>
  <c r="AB1001" i="1" l="1"/>
  <c r="AC1000" i="1"/>
  <c r="AB1002" i="1" l="1"/>
  <c r="AC1001" i="1"/>
  <c r="AB1003" i="1" l="1"/>
  <c r="AC1002" i="1"/>
  <c r="AB1004" i="1" l="1"/>
  <c r="AC1003" i="1"/>
  <c r="AB1005" i="1" l="1"/>
  <c r="AC1004" i="1"/>
  <c r="AB1006" i="1" l="1"/>
  <c r="AC1005" i="1"/>
  <c r="AB1007" i="1" l="1"/>
  <c r="AC1006" i="1"/>
  <c r="AB1008" i="1" l="1"/>
  <c r="AC1007" i="1"/>
  <c r="AB1009" i="1" l="1"/>
  <c r="AC1008" i="1"/>
  <c r="AB1010" i="1" l="1"/>
  <c r="AC1009" i="1"/>
  <c r="AB1011" i="1" l="1"/>
  <c r="AC1010" i="1"/>
  <c r="AB1012" i="1" l="1"/>
  <c r="AC1011" i="1"/>
  <c r="AB1013" i="1" l="1"/>
  <c r="AC1012" i="1"/>
  <c r="AB1014" i="1" l="1"/>
  <c r="AC1013" i="1"/>
  <c r="AB1015" i="1" l="1"/>
  <c r="AC1014" i="1"/>
  <c r="AB1016" i="1" l="1"/>
  <c r="AC1015" i="1"/>
  <c r="AB1017" i="1" l="1"/>
  <c r="AC1016" i="1"/>
  <c r="AB1018" i="1" l="1"/>
  <c r="AC1017" i="1"/>
  <c r="AB1019" i="1" l="1"/>
  <c r="AC1018" i="1"/>
  <c r="AB1020" i="1" l="1"/>
  <c r="AC1019" i="1"/>
  <c r="AB1021" i="1" l="1"/>
  <c r="AC1020" i="1"/>
  <c r="AB1022" i="1" l="1"/>
  <c r="AC1021" i="1"/>
  <c r="AB1023" i="1" l="1"/>
  <c r="AC1022" i="1"/>
  <c r="AB1024" i="1" l="1"/>
  <c r="AC1023" i="1"/>
  <c r="AB1025" i="1" l="1"/>
  <c r="AC1024" i="1"/>
  <c r="AB1026" i="1" l="1"/>
  <c r="AC1025" i="1"/>
  <c r="AB1027" i="1" l="1"/>
  <c r="AC1026" i="1"/>
  <c r="AB1028" i="1" l="1"/>
  <c r="AC1027" i="1"/>
  <c r="AB1029" i="1" l="1"/>
  <c r="AC1028" i="1"/>
  <c r="AB1030" i="1" l="1"/>
  <c r="AC1029" i="1"/>
  <c r="AB1031" i="1" l="1"/>
  <c r="AC1030" i="1"/>
  <c r="AB1032" i="1" l="1"/>
  <c r="AC1031" i="1"/>
  <c r="AB1033" i="1" l="1"/>
  <c r="AC1032" i="1"/>
  <c r="AB1034" i="1" l="1"/>
  <c r="AC1033" i="1"/>
  <c r="AB1035" i="1" l="1"/>
  <c r="AC1034" i="1"/>
  <c r="AB1036" i="1" l="1"/>
  <c r="AC1035" i="1"/>
  <c r="AB1037" i="1" l="1"/>
  <c r="AC1036" i="1"/>
  <c r="AB1038" i="1" l="1"/>
  <c r="AC1037" i="1"/>
  <c r="AB1039" i="1" l="1"/>
  <c r="AC1038" i="1"/>
  <c r="AB1040" i="1" l="1"/>
  <c r="AC1039" i="1"/>
  <c r="AB1041" i="1" l="1"/>
  <c r="AC1040" i="1"/>
  <c r="AB1042" i="1" l="1"/>
  <c r="AC1041" i="1"/>
  <c r="AB1043" i="1" l="1"/>
  <c r="AC1042" i="1"/>
  <c r="AB1044" i="1" l="1"/>
  <c r="AC1043" i="1"/>
  <c r="AB1045" i="1" l="1"/>
  <c r="AC1044" i="1"/>
  <c r="AB1046" i="1" l="1"/>
  <c r="AC1045" i="1"/>
  <c r="AB1047" i="1" l="1"/>
  <c r="AC1046" i="1"/>
  <c r="AB1048" i="1" l="1"/>
  <c r="AC1047" i="1"/>
  <c r="AB1049" i="1" l="1"/>
  <c r="AC1048" i="1"/>
  <c r="AB1050" i="1" l="1"/>
  <c r="AC1049" i="1"/>
  <c r="AB1051" i="1" l="1"/>
  <c r="AC1050" i="1"/>
  <c r="AB1052" i="1" l="1"/>
  <c r="AC1051" i="1"/>
  <c r="AB1053" i="1" l="1"/>
  <c r="AC1052" i="1"/>
  <c r="AB1054" i="1" l="1"/>
  <c r="AC1053" i="1"/>
  <c r="AB1055" i="1" l="1"/>
  <c r="AC1054" i="1"/>
  <c r="AB1056" i="1" l="1"/>
  <c r="AC1055" i="1"/>
  <c r="AB1057" i="1" l="1"/>
  <c r="AC1056" i="1"/>
  <c r="AB1058" i="1" l="1"/>
  <c r="AC1057" i="1"/>
  <c r="AB1059" i="1" l="1"/>
  <c r="AC1058" i="1"/>
  <c r="AB1060" i="1" l="1"/>
  <c r="AC1059" i="1"/>
  <c r="AB1061" i="1" l="1"/>
  <c r="AC1060" i="1"/>
  <c r="AB1062" i="1" l="1"/>
  <c r="AC1061" i="1"/>
  <c r="AB1063" i="1" l="1"/>
  <c r="AC1062" i="1"/>
  <c r="AB1064" i="1" l="1"/>
  <c r="AC1063" i="1"/>
  <c r="AB1065" i="1" l="1"/>
  <c r="AC1064" i="1"/>
  <c r="AB1066" i="1" l="1"/>
  <c r="AC1065" i="1"/>
  <c r="AB1067" i="1" l="1"/>
  <c r="AC1066" i="1"/>
  <c r="AB1068" i="1" l="1"/>
  <c r="AC1067" i="1"/>
  <c r="AB1069" i="1" l="1"/>
  <c r="AC1068" i="1"/>
  <c r="AB1070" i="1" l="1"/>
  <c r="AC1069" i="1"/>
  <c r="AB1071" i="1" l="1"/>
  <c r="AC1070" i="1"/>
  <c r="AB1072" i="1" l="1"/>
  <c r="AC1071" i="1"/>
  <c r="AB1073" i="1" l="1"/>
  <c r="AC1072" i="1"/>
  <c r="AB1074" i="1" l="1"/>
  <c r="AC1073" i="1"/>
  <c r="AB1075" i="1" l="1"/>
  <c r="AC1074" i="1"/>
  <c r="AB1076" i="1" l="1"/>
  <c r="AC1075" i="1"/>
  <c r="AB1077" i="1" l="1"/>
  <c r="AC1076" i="1"/>
  <c r="AB1078" i="1" l="1"/>
  <c r="AC1077" i="1"/>
  <c r="AB1079" i="1" l="1"/>
  <c r="AC1078" i="1"/>
  <c r="AB1080" i="1" l="1"/>
  <c r="AC1079" i="1"/>
  <c r="AB1081" i="1" l="1"/>
  <c r="AC1080" i="1"/>
  <c r="AB1082" i="1" l="1"/>
  <c r="AC1081" i="1"/>
  <c r="AB1083" i="1" l="1"/>
  <c r="AC1082" i="1"/>
  <c r="AB1084" i="1" l="1"/>
  <c r="AC1083" i="1"/>
  <c r="AB1085" i="1" l="1"/>
  <c r="AC1084" i="1"/>
  <c r="AB1086" i="1" l="1"/>
  <c r="AC1085" i="1"/>
  <c r="AB1087" i="1" l="1"/>
  <c r="AC1086" i="1"/>
  <c r="AB1088" i="1" l="1"/>
  <c r="AC1087" i="1"/>
  <c r="AB1089" i="1" l="1"/>
  <c r="AC1088" i="1"/>
  <c r="AB1090" i="1" l="1"/>
  <c r="AC1089" i="1"/>
  <c r="AB1091" i="1" l="1"/>
  <c r="AC1090" i="1"/>
  <c r="AB1092" i="1" l="1"/>
  <c r="AC1091" i="1"/>
  <c r="AB1093" i="1" l="1"/>
  <c r="AC1092" i="1"/>
  <c r="AB1094" i="1" l="1"/>
  <c r="AC1093" i="1"/>
  <c r="AB1095" i="1" l="1"/>
  <c r="AC1094" i="1"/>
  <c r="AB1096" i="1" l="1"/>
  <c r="AC1095" i="1"/>
  <c r="AB1097" i="1" l="1"/>
  <c r="AC1096" i="1"/>
  <c r="AB1098" i="1" l="1"/>
  <c r="AC1097" i="1"/>
  <c r="AB1099" i="1" l="1"/>
  <c r="AC1098" i="1"/>
  <c r="AB1100" i="1" l="1"/>
  <c r="AC1099" i="1"/>
  <c r="AB1101" i="1" l="1"/>
  <c r="AC1100" i="1"/>
  <c r="AB1102" i="1" l="1"/>
  <c r="AC1101" i="1"/>
  <c r="AB1103" i="1" l="1"/>
  <c r="AC1102" i="1"/>
  <c r="AB1104" i="1" l="1"/>
  <c r="AC1103" i="1"/>
  <c r="AB1105" i="1" l="1"/>
  <c r="AC1104" i="1"/>
  <c r="AB1106" i="1" l="1"/>
  <c r="AC1105" i="1"/>
  <c r="AB1107" i="1" l="1"/>
  <c r="AC1106" i="1"/>
  <c r="AB1108" i="1" l="1"/>
  <c r="AC1107" i="1"/>
  <c r="AB1109" i="1" l="1"/>
  <c r="AC1108" i="1"/>
  <c r="AB1110" i="1" l="1"/>
  <c r="AC1109" i="1"/>
  <c r="AB1111" i="1" l="1"/>
  <c r="AC1110" i="1"/>
  <c r="AB1112" i="1" l="1"/>
  <c r="AC1111" i="1"/>
  <c r="AB1113" i="1" l="1"/>
  <c r="AC1112" i="1"/>
  <c r="AB1114" i="1" l="1"/>
  <c r="AC1113" i="1"/>
  <c r="AB1115" i="1" l="1"/>
  <c r="AC1114" i="1"/>
  <c r="AB1116" i="1" l="1"/>
  <c r="AC1115" i="1"/>
  <c r="AB1117" i="1" l="1"/>
  <c r="AC1116" i="1"/>
  <c r="AB1118" i="1" l="1"/>
  <c r="AC1117" i="1"/>
  <c r="AB1119" i="1" l="1"/>
  <c r="AC1118" i="1"/>
  <c r="AB1120" i="1" l="1"/>
  <c r="AC1119" i="1"/>
  <c r="AB1121" i="1" l="1"/>
  <c r="AC1120" i="1"/>
  <c r="AB1122" i="1" l="1"/>
  <c r="AC1121" i="1"/>
  <c r="AB1123" i="1" l="1"/>
  <c r="AC1122" i="1"/>
  <c r="AB1124" i="1" l="1"/>
  <c r="AC1123" i="1"/>
  <c r="AB1125" i="1" l="1"/>
  <c r="AC1124" i="1"/>
  <c r="AB1126" i="1" l="1"/>
  <c r="AC1125" i="1"/>
  <c r="AB1127" i="1" l="1"/>
  <c r="AC1126" i="1"/>
  <c r="AB1128" i="1" l="1"/>
  <c r="AC1127" i="1"/>
  <c r="AB1129" i="1" l="1"/>
  <c r="AC1128" i="1"/>
  <c r="AB1130" i="1" l="1"/>
  <c r="AC1129" i="1"/>
  <c r="AB1131" i="1" l="1"/>
  <c r="AC1130" i="1"/>
  <c r="AB1132" i="1" l="1"/>
  <c r="AC1131" i="1"/>
  <c r="AB1133" i="1" l="1"/>
  <c r="AC1132" i="1"/>
  <c r="AB1134" i="1" l="1"/>
  <c r="AC1133" i="1"/>
  <c r="AB1135" i="1" l="1"/>
  <c r="AC1134" i="1"/>
  <c r="AB1136" i="1" l="1"/>
  <c r="AC1135" i="1"/>
  <c r="AB1137" i="1" l="1"/>
  <c r="AC1136" i="1"/>
  <c r="AB1138" i="1" l="1"/>
  <c r="AC1137" i="1"/>
  <c r="AB1139" i="1" l="1"/>
  <c r="AC1138" i="1"/>
  <c r="AB1140" i="1" l="1"/>
  <c r="AC1139" i="1"/>
  <c r="AB1141" i="1" l="1"/>
  <c r="AC1140" i="1"/>
  <c r="AB1142" i="1" l="1"/>
  <c r="AC1141" i="1"/>
  <c r="AB1143" i="1" l="1"/>
  <c r="AC1142" i="1"/>
  <c r="AB1144" i="1" l="1"/>
  <c r="AC1143" i="1"/>
  <c r="AB1145" i="1" l="1"/>
  <c r="AC1144" i="1"/>
  <c r="AB1146" i="1" l="1"/>
  <c r="AC1145" i="1"/>
  <c r="AB1147" i="1" l="1"/>
  <c r="AC1146" i="1"/>
  <c r="AB1148" i="1" l="1"/>
  <c r="AC1147" i="1"/>
  <c r="AB1149" i="1" l="1"/>
  <c r="AC1148" i="1"/>
  <c r="AB1150" i="1" l="1"/>
  <c r="AC1149" i="1"/>
  <c r="AB1151" i="1" l="1"/>
  <c r="AC1150" i="1"/>
  <c r="AB1152" i="1" l="1"/>
  <c r="AC1151" i="1"/>
  <c r="AB1153" i="1" l="1"/>
  <c r="AC1152" i="1"/>
  <c r="AB1154" i="1" l="1"/>
  <c r="AC1153" i="1"/>
  <c r="AB1155" i="1" l="1"/>
  <c r="AC1154" i="1"/>
  <c r="AB1156" i="1" l="1"/>
  <c r="AC1155" i="1"/>
  <c r="AB1157" i="1" l="1"/>
  <c r="AC1156" i="1"/>
  <c r="AB1158" i="1" l="1"/>
  <c r="AC1157" i="1"/>
  <c r="AB1159" i="1" l="1"/>
  <c r="AC1158" i="1"/>
  <c r="AB1160" i="1" l="1"/>
  <c r="AC1159" i="1"/>
  <c r="AB1161" i="1" l="1"/>
  <c r="AC1160" i="1"/>
  <c r="AB1162" i="1" l="1"/>
  <c r="AC1161" i="1"/>
  <c r="AB1163" i="1" l="1"/>
  <c r="AC1162" i="1"/>
  <c r="AB1164" i="1" l="1"/>
  <c r="AC1163" i="1"/>
  <c r="AB1165" i="1" l="1"/>
  <c r="AC1164" i="1"/>
  <c r="AB1166" i="1" l="1"/>
  <c r="AC1165" i="1"/>
  <c r="AB1167" i="1" l="1"/>
  <c r="AC1166" i="1"/>
  <c r="AB1168" i="1" l="1"/>
  <c r="AC1167" i="1"/>
  <c r="AB1169" i="1" l="1"/>
  <c r="AC1168" i="1"/>
  <c r="AB1170" i="1" l="1"/>
  <c r="AC1169" i="1"/>
  <c r="AB1171" i="1" l="1"/>
  <c r="AC1170" i="1"/>
  <c r="AB1172" i="1" l="1"/>
  <c r="AC1171" i="1"/>
  <c r="AB1173" i="1" l="1"/>
  <c r="AC1172" i="1"/>
  <c r="AB1174" i="1" l="1"/>
  <c r="AC1173" i="1"/>
  <c r="AB1175" i="1" l="1"/>
  <c r="AC1174" i="1"/>
  <c r="AB1176" i="1" l="1"/>
  <c r="AC1175" i="1"/>
  <c r="AB1177" i="1" l="1"/>
  <c r="AC1176" i="1"/>
  <c r="AB1178" i="1" l="1"/>
  <c r="AC1177" i="1"/>
  <c r="AB1179" i="1" l="1"/>
  <c r="AC1178" i="1"/>
  <c r="AB1180" i="1" l="1"/>
  <c r="AC1179" i="1"/>
  <c r="AB1181" i="1" l="1"/>
  <c r="AC1180" i="1"/>
  <c r="AB1182" i="1" l="1"/>
  <c r="AC1181" i="1"/>
  <c r="AB1183" i="1" l="1"/>
  <c r="AC1182" i="1"/>
  <c r="AB1184" i="1" l="1"/>
  <c r="AC1183" i="1"/>
  <c r="AB1185" i="1" l="1"/>
  <c r="AC1184" i="1"/>
  <c r="AB1186" i="1" l="1"/>
  <c r="AC1185" i="1"/>
  <c r="AB1187" i="1" l="1"/>
  <c r="AC1186" i="1"/>
  <c r="AB1188" i="1" l="1"/>
  <c r="AC1187" i="1"/>
  <c r="AB1189" i="1" l="1"/>
  <c r="AC1188" i="1"/>
  <c r="AB1190" i="1" l="1"/>
  <c r="AC1189" i="1"/>
  <c r="AB1191" i="1" l="1"/>
  <c r="AC1190" i="1"/>
  <c r="AB1192" i="1" l="1"/>
  <c r="AC1191" i="1"/>
  <c r="AB1193" i="1" l="1"/>
  <c r="AC1192" i="1"/>
  <c r="AB1194" i="1" l="1"/>
  <c r="AC1193" i="1"/>
  <c r="AB1195" i="1" l="1"/>
  <c r="AC1194" i="1"/>
  <c r="AB1196" i="1" l="1"/>
  <c r="AC1195" i="1"/>
  <c r="AB1197" i="1" l="1"/>
  <c r="AC1196" i="1"/>
  <c r="AB1198" i="1" l="1"/>
  <c r="AC1197" i="1"/>
  <c r="AB1199" i="1" l="1"/>
  <c r="AC1198" i="1"/>
  <c r="AB1200" i="1" l="1"/>
  <c r="AC1199" i="1"/>
  <c r="AB1201" i="1" l="1"/>
  <c r="AC1200" i="1"/>
  <c r="AB1202" i="1" l="1"/>
  <c r="AC1201" i="1"/>
  <c r="AB1203" i="1" l="1"/>
  <c r="AC1202" i="1"/>
  <c r="AB1204" i="1" l="1"/>
  <c r="AC1203" i="1"/>
  <c r="AB1205" i="1" l="1"/>
  <c r="AC1204" i="1"/>
  <c r="AB1206" i="1" l="1"/>
  <c r="AC1205" i="1"/>
  <c r="AB1207" i="1" l="1"/>
  <c r="AC1206" i="1"/>
  <c r="AB1208" i="1" l="1"/>
  <c r="AC1207" i="1"/>
  <c r="AB1209" i="1" l="1"/>
  <c r="AC1208" i="1"/>
  <c r="AB1210" i="1" l="1"/>
  <c r="AC1209" i="1"/>
  <c r="AB1211" i="1" l="1"/>
  <c r="AC1210" i="1"/>
  <c r="AB1212" i="1" l="1"/>
  <c r="AC1211" i="1"/>
  <c r="AB1213" i="1" l="1"/>
  <c r="AC1212" i="1"/>
  <c r="AB1214" i="1" l="1"/>
  <c r="AC1213" i="1"/>
  <c r="AB1215" i="1" l="1"/>
  <c r="AC1214" i="1"/>
  <c r="AB1216" i="1" l="1"/>
  <c r="AC1215" i="1"/>
  <c r="AB1217" i="1" l="1"/>
  <c r="AC1216" i="1"/>
  <c r="AB1218" i="1" l="1"/>
  <c r="AC1217" i="1"/>
  <c r="AB1219" i="1" l="1"/>
  <c r="AC1218" i="1"/>
  <c r="AB1220" i="1" l="1"/>
  <c r="AC1219" i="1"/>
  <c r="AB1221" i="1" l="1"/>
  <c r="AC1220" i="1"/>
  <c r="AB1222" i="1" l="1"/>
  <c r="AC1221" i="1"/>
  <c r="AB1223" i="1" l="1"/>
  <c r="AC1222" i="1"/>
  <c r="AB1224" i="1" l="1"/>
  <c r="AC1223" i="1"/>
  <c r="AB1225" i="1" l="1"/>
  <c r="AC1224" i="1"/>
  <c r="AB1226" i="1" l="1"/>
  <c r="AC1225" i="1"/>
  <c r="AB1227" i="1" l="1"/>
  <c r="AC1226" i="1"/>
  <c r="AB1228" i="1" l="1"/>
  <c r="AC1227" i="1"/>
  <c r="AB1229" i="1" l="1"/>
  <c r="AC1228" i="1"/>
  <c r="AB1230" i="1" l="1"/>
  <c r="AC1229" i="1"/>
  <c r="AB1231" i="1" l="1"/>
  <c r="AC1230" i="1"/>
  <c r="AB1232" i="1" l="1"/>
  <c r="AC1231" i="1"/>
  <c r="AB1233" i="1" l="1"/>
  <c r="AC1232" i="1"/>
  <c r="AB1234" i="1" l="1"/>
  <c r="AC1233" i="1"/>
  <c r="AB1235" i="1" l="1"/>
  <c r="AC1234" i="1"/>
  <c r="AB1236" i="1" l="1"/>
  <c r="AC1235" i="1"/>
  <c r="AB1237" i="1" l="1"/>
  <c r="AC1236" i="1"/>
  <c r="AB1238" i="1" l="1"/>
  <c r="AC1237" i="1"/>
  <c r="AB1239" i="1" l="1"/>
  <c r="AC1238" i="1"/>
  <c r="AB1240" i="1" l="1"/>
  <c r="AC1239" i="1"/>
  <c r="AB1241" i="1" l="1"/>
  <c r="AC1240" i="1"/>
  <c r="AB1242" i="1" l="1"/>
  <c r="AC1241" i="1"/>
  <c r="AB1243" i="1" l="1"/>
  <c r="AC1242" i="1"/>
  <c r="AB1244" i="1" l="1"/>
  <c r="AC1243" i="1"/>
  <c r="AB1245" i="1" l="1"/>
  <c r="AC1244" i="1"/>
  <c r="AB1246" i="1" l="1"/>
  <c r="AC1245" i="1"/>
  <c r="AB1247" i="1" l="1"/>
  <c r="AC1246" i="1"/>
  <c r="AB1248" i="1" l="1"/>
  <c r="AC1247" i="1"/>
  <c r="AB1249" i="1" l="1"/>
  <c r="AC1248" i="1"/>
  <c r="AB1250" i="1" l="1"/>
  <c r="AC1249" i="1"/>
  <c r="AB1251" i="1" l="1"/>
  <c r="AC1250" i="1"/>
  <c r="AB1252" i="1" l="1"/>
  <c r="AC1251" i="1"/>
  <c r="AB1253" i="1" l="1"/>
  <c r="AC1252" i="1"/>
  <c r="AB1254" i="1" l="1"/>
  <c r="AC1253" i="1"/>
  <c r="AB1255" i="1" l="1"/>
  <c r="AC1254" i="1"/>
  <c r="AB1256" i="1" l="1"/>
  <c r="AC1255" i="1"/>
  <c r="AB1257" i="1" l="1"/>
  <c r="AC1256" i="1"/>
  <c r="AB1258" i="1" l="1"/>
  <c r="AC1257" i="1"/>
  <c r="AB1259" i="1" l="1"/>
  <c r="AC1258" i="1"/>
  <c r="AB1260" i="1" l="1"/>
  <c r="AC1259" i="1"/>
  <c r="AB1261" i="1" l="1"/>
  <c r="AC1260" i="1"/>
  <c r="AB1262" i="1" l="1"/>
  <c r="AC1261" i="1"/>
  <c r="AB1263" i="1" l="1"/>
  <c r="AC1262" i="1"/>
  <c r="AB1264" i="1" l="1"/>
  <c r="AC1263" i="1"/>
  <c r="AB1265" i="1" l="1"/>
  <c r="AC1264" i="1"/>
  <c r="AB1266" i="1" l="1"/>
  <c r="AC1265" i="1"/>
  <c r="AB1267" i="1" l="1"/>
  <c r="AC1266" i="1"/>
  <c r="AB1268" i="1" l="1"/>
  <c r="AC1267" i="1"/>
  <c r="AB1269" i="1" l="1"/>
  <c r="AC1268" i="1"/>
  <c r="AB1270" i="1" l="1"/>
  <c r="AC1269" i="1"/>
  <c r="AB1271" i="1" l="1"/>
  <c r="AC1270" i="1"/>
  <c r="AB1272" i="1" l="1"/>
  <c r="AC1271" i="1"/>
  <c r="AB1273" i="1" l="1"/>
  <c r="AC1272" i="1"/>
  <c r="AB1274" i="1" l="1"/>
  <c r="AC1273" i="1"/>
  <c r="AB1275" i="1" l="1"/>
  <c r="AC1274" i="1"/>
  <c r="AB1276" i="1" l="1"/>
  <c r="AC1275" i="1"/>
  <c r="AB1277" i="1" l="1"/>
  <c r="AC1276" i="1"/>
  <c r="AB1278" i="1" l="1"/>
  <c r="AC1277" i="1"/>
  <c r="AB1279" i="1" l="1"/>
  <c r="AC1278" i="1"/>
  <c r="AB1280" i="1" l="1"/>
  <c r="AC1279" i="1"/>
  <c r="AB1281" i="1" l="1"/>
  <c r="AC1280" i="1"/>
  <c r="AB1282" i="1" l="1"/>
  <c r="AC1281" i="1"/>
  <c r="AB1283" i="1" l="1"/>
  <c r="AC1282" i="1"/>
  <c r="AB1284" i="1" l="1"/>
  <c r="AC1283" i="1"/>
  <c r="AB1285" i="1" l="1"/>
  <c r="AC1284" i="1"/>
  <c r="AB1286" i="1" l="1"/>
  <c r="AC1285" i="1"/>
  <c r="AB1287" i="1" l="1"/>
  <c r="AC1286" i="1"/>
  <c r="AB1288" i="1" l="1"/>
  <c r="AC1287" i="1"/>
  <c r="AB1289" i="1" l="1"/>
  <c r="AC1288" i="1"/>
  <c r="AB1290" i="1" l="1"/>
  <c r="AC1289" i="1"/>
  <c r="AB1291" i="1" l="1"/>
  <c r="AC1290" i="1"/>
  <c r="AB1292" i="1" l="1"/>
  <c r="AC1291" i="1"/>
  <c r="AB1293" i="1" l="1"/>
  <c r="AC1292" i="1"/>
  <c r="AB1294" i="1" l="1"/>
  <c r="AC1293" i="1"/>
  <c r="AB1295" i="1" l="1"/>
  <c r="AC1294" i="1"/>
  <c r="AB1296" i="1" l="1"/>
  <c r="AC1295" i="1"/>
  <c r="AB1297" i="1" l="1"/>
  <c r="AC1296" i="1"/>
  <c r="AB1298" i="1" l="1"/>
  <c r="AC1297" i="1"/>
  <c r="AB1299" i="1" l="1"/>
  <c r="AC1298" i="1"/>
  <c r="AB1300" i="1" l="1"/>
  <c r="AC1299" i="1"/>
  <c r="AB1301" i="1" l="1"/>
  <c r="AC1300" i="1"/>
  <c r="AB1302" i="1" l="1"/>
  <c r="AC1301" i="1"/>
  <c r="AB1303" i="1" l="1"/>
  <c r="AC1302" i="1"/>
  <c r="AB1304" i="1" l="1"/>
  <c r="AC1303" i="1"/>
  <c r="AB1305" i="1" l="1"/>
  <c r="AC1304" i="1"/>
  <c r="AB1306" i="1" l="1"/>
  <c r="AC1305" i="1"/>
  <c r="AB1307" i="1" l="1"/>
  <c r="AC1306" i="1"/>
  <c r="AB1308" i="1" l="1"/>
  <c r="AC1307" i="1"/>
  <c r="AB1309" i="1" l="1"/>
  <c r="AC1308" i="1"/>
  <c r="AB1310" i="1" l="1"/>
  <c r="AC1309" i="1"/>
  <c r="AB1311" i="1" l="1"/>
  <c r="AC1310" i="1"/>
  <c r="AB1312" i="1" l="1"/>
  <c r="AC1311" i="1"/>
  <c r="AB1313" i="1" l="1"/>
  <c r="AC1312" i="1"/>
  <c r="AB1314" i="1" l="1"/>
  <c r="AC1313" i="1"/>
  <c r="AB1315" i="1" l="1"/>
  <c r="AC1314" i="1"/>
  <c r="AB1316" i="1" l="1"/>
  <c r="AC1315" i="1"/>
  <c r="AB1317" i="1" l="1"/>
  <c r="AC1316" i="1"/>
  <c r="AB1318" i="1" l="1"/>
  <c r="AC1317" i="1"/>
  <c r="AB1319" i="1" l="1"/>
  <c r="AC1318" i="1"/>
  <c r="AB1320" i="1" l="1"/>
  <c r="AC1319" i="1"/>
  <c r="AB1321" i="1" l="1"/>
  <c r="AC1320" i="1"/>
  <c r="AB1322" i="1" l="1"/>
  <c r="AC1321" i="1"/>
  <c r="AB1323" i="1" l="1"/>
  <c r="AC1322" i="1"/>
  <c r="AB1324" i="1" l="1"/>
  <c r="AC1323" i="1"/>
  <c r="AB1325" i="1" l="1"/>
  <c r="AC1324" i="1"/>
  <c r="AB1326" i="1" l="1"/>
  <c r="AC1325" i="1"/>
  <c r="AB1327" i="1" l="1"/>
  <c r="AC1326" i="1"/>
  <c r="AB1328" i="1" l="1"/>
  <c r="AC1327" i="1"/>
  <c r="AB1329" i="1" l="1"/>
  <c r="AC1328" i="1"/>
  <c r="AB1330" i="1" l="1"/>
  <c r="AC1329" i="1"/>
  <c r="AB1331" i="1" l="1"/>
  <c r="AC1330" i="1"/>
  <c r="AB1332" i="1" l="1"/>
  <c r="AC1331" i="1"/>
  <c r="AB1333" i="1" l="1"/>
  <c r="AC1332" i="1"/>
  <c r="AB1334" i="1" l="1"/>
  <c r="AC1333" i="1"/>
  <c r="AB1335" i="1" l="1"/>
  <c r="AC1334" i="1"/>
  <c r="AB1336" i="1" l="1"/>
  <c r="AC1335" i="1"/>
  <c r="AB1337" i="1" l="1"/>
  <c r="AC1336" i="1"/>
  <c r="AB1338" i="1" l="1"/>
  <c r="AC1337" i="1"/>
  <c r="AB1339" i="1" l="1"/>
  <c r="AC1338" i="1"/>
  <c r="AB1340" i="1" l="1"/>
  <c r="AC1339" i="1"/>
  <c r="AB1341" i="1" l="1"/>
  <c r="AC1340" i="1"/>
  <c r="AB1342" i="1" l="1"/>
  <c r="AC1341" i="1"/>
  <c r="AB1343" i="1" l="1"/>
  <c r="AC1342" i="1"/>
  <c r="AB1344" i="1" l="1"/>
  <c r="AC1343" i="1"/>
  <c r="AB1345" i="1" l="1"/>
  <c r="AC1344" i="1"/>
  <c r="AB1346" i="1" l="1"/>
  <c r="AC1345" i="1"/>
  <c r="AB1347" i="1" l="1"/>
  <c r="AC1346" i="1"/>
  <c r="AB1348" i="1" l="1"/>
  <c r="AC1347" i="1"/>
  <c r="AB1349" i="1" l="1"/>
  <c r="AC1348" i="1"/>
  <c r="AB1350" i="1" l="1"/>
  <c r="AC1349" i="1"/>
  <c r="AB1351" i="1" l="1"/>
  <c r="AC1350" i="1"/>
  <c r="AB1352" i="1" l="1"/>
  <c r="AC1351" i="1"/>
  <c r="AB1353" i="1" l="1"/>
  <c r="AC1352" i="1"/>
  <c r="AB1354" i="1" l="1"/>
  <c r="AC1353" i="1"/>
  <c r="AB1355" i="1" l="1"/>
  <c r="AC1354" i="1"/>
  <c r="AB1356" i="1" l="1"/>
  <c r="AC1355" i="1"/>
  <c r="AB1357" i="1" l="1"/>
  <c r="AC1356" i="1"/>
  <c r="AB1358" i="1" l="1"/>
  <c r="AC1357" i="1"/>
  <c r="AB1359" i="1" l="1"/>
  <c r="AC1358" i="1"/>
  <c r="AB1360" i="1" l="1"/>
  <c r="AC1359" i="1"/>
  <c r="AB1361" i="1" l="1"/>
  <c r="AC1360" i="1"/>
  <c r="AB1362" i="1" l="1"/>
  <c r="AC1361" i="1"/>
  <c r="AB1363" i="1" l="1"/>
  <c r="AC1362" i="1"/>
  <c r="AB1364" i="1" l="1"/>
  <c r="AC1363" i="1"/>
  <c r="AB1365" i="1" l="1"/>
  <c r="AC1364" i="1"/>
  <c r="AB1366" i="1" l="1"/>
  <c r="AC1365" i="1"/>
  <c r="AB1367" i="1" l="1"/>
  <c r="AC1366" i="1"/>
  <c r="AB1368" i="1" l="1"/>
  <c r="AC1367" i="1"/>
  <c r="AB1369" i="1" l="1"/>
  <c r="AC1368" i="1"/>
  <c r="AB1370" i="1" l="1"/>
  <c r="AC1369" i="1"/>
  <c r="AB1371" i="1" l="1"/>
  <c r="AC1370" i="1"/>
  <c r="AB1372" i="1" l="1"/>
  <c r="AC1371" i="1"/>
  <c r="AB1373" i="1" l="1"/>
  <c r="AC1372" i="1"/>
  <c r="AB1374" i="1" l="1"/>
  <c r="AC1373" i="1"/>
  <c r="AB1375" i="1" l="1"/>
  <c r="AC1374" i="1"/>
  <c r="AB1376" i="1" l="1"/>
  <c r="AC1375" i="1"/>
  <c r="AB1377" i="1" l="1"/>
  <c r="AC1376" i="1"/>
  <c r="AB1378" i="1" l="1"/>
  <c r="AC1377" i="1"/>
  <c r="AB1379" i="1" l="1"/>
  <c r="AC1378" i="1"/>
  <c r="AB1380" i="1" l="1"/>
  <c r="AC1379" i="1"/>
  <c r="AB1381" i="1" l="1"/>
  <c r="AC1380" i="1"/>
  <c r="AB1382" i="1" l="1"/>
  <c r="AC1381" i="1"/>
  <c r="AB1383" i="1" l="1"/>
  <c r="AC1382" i="1"/>
  <c r="AB1384" i="1" l="1"/>
  <c r="AC1383" i="1"/>
  <c r="AB1385" i="1" l="1"/>
  <c r="AC1384" i="1"/>
  <c r="AB1386" i="1" l="1"/>
  <c r="AC1385" i="1"/>
  <c r="AB1387" i="1" l="1"/>
  <c r="AC1386" i="1"/>
  <c r="AB1388" i="1" l="1"/>
  <c r="AC1387" i="1"/>
  <c r="AB1389" i="1" l="1"/>
  <c r="AC1388" i="1"/>
  <c r="AB1390" i="1" l="1"/>
  <c r="AC1389" i="1"/>
  <c r="AB1391" i="1" l="1"/>
  <c r="AC1390" i="1"/>
  <c r="AB1392" i="1" l="1"/>
  <c r="AC1391" i="1"/>
  <c r="AB1393" i="1" l="1"/>
  <c r="AC1392" i="1"/>
  <c r="AB1394" i="1" l="1"/>
  <c r="AC1393" i="1"/>
  <c r="AB1395" i="1" l="1"/>
  <c r="AC1394" i="1"/>
  <c r="AB1396" i="1" l="1"/>
  <c r="AC1395" i="1"/>
  <c r="AB1397" i="1" l="1"/>
  <c r="AC1396" i="1"/>
  <c r="AB1398" i="1" l="1"/>
  <c r="AC1397" i="1"/>
  <c r="AB1399" i="1" l="1"/>
  <c r="AC1398" i="1"/>
  <c r="AB1400" i="1" l="1"/>
  <c r="AC1399" i="1"/>
  <c r="AB1401" i="1" l="1"/>
  <c r="AC1400" i="1"/>
  <c r="AB1402" i="1" l="1"/>
  <c r="AC1401" i="1"/>
  <c r="AB1403" i="1" l="1"/>
  <c r="AC1402" i="1"/>
  <c r="AB1404" i="1" l="1"/>
  <c r="AC1403" i="1"/>
  <c r="AB1405" i="1" l="1"/>
  <c r="AC1404" i="1"/>
  <c r="AB1406" i="1" l="1"/>
  <c r="AC1405" i="1"/>
  <c r="AB1407" i="1" l="1"/>
  <c r="AC1406" i="1"/>
  <c r="AB1408" i="1" l="1"/>
  <c r="AC1407" i="1"/>
  <c r="AB1409" i="1" l="1"/>
  <c r="AC1408" i="1"/>
  <c r="AB1410" i="1" l="1"/>
  <c r="AC1409" i="1"/>
  <c r="AB1411" i="1" l="1"/>
  <c r="AC1410" i="1"/>
  <c r="AB1412" i="1" l="1"/>
  <c r="AC1411" i="1"/>
  <c r="AB1413" i="1" l="1"/>
  <c r="AC1412" i="1"/>
  <c r="AB1414" i="1" l="1"/>
  <c r="AC1413" i="1"/>
  <c r="AB1415" i="1" l="1"/>
  <c r="AC1414" i="1"/>
  <c r="AB1416" i="1" l="1"/>
  <c r="AC1415" i="1"/>
  <c r="AB1417" i="1" l="1"/>
  <c r="AC1416" i="1"/>
  <c r="AB1418" i="1" l="1"/>
  <c r="AC1417" i="1"/>
  <c r="AB1419" i="1" l="1"/>
  <c r="AC1418" i="1"/>
  <c r="AB1420" i="1" l="1"/>
  <c r="AC1419" i="1"/>
  <c r="AB1421" i="1" l="1"/>
  <c r="AC1420" i="1"/>
  <c r="AB1422" i="1" l="1"/>
  <c r="AC1421" i="1"/>
  <c r="AB1423" i="1" l="1"/>
  <c r="AC1422" i="1"/>
  <c r="AB1424" i="1" l="1"/>
  <c r="AC1423" i="1"/>
  <c r="AB1425" i="1" l="1"/>
  <c r="AC1424" i="1"/>
  <c r="AB1426" i="1" l="1"/>
  <c r="AC1425" i="1"/>
  <c r="AB1427" i="1" l="1"/>
  <c r="AC1426" i="1"/>
  <c r="AB1428" i="1" l="1"/>
  <c r="AC1427" i="1"/>
  <c r="AB1429" i="1" l="1"/>
  <c r="AC1428" i="1"/>
  <c r="AB1430" i="1" l="1"/>
  <c r="AC1429" i="1"/>
  <c r="AB1431" i="1" l="1"/>
  <c r="AC1430" i="1"/>
  <c r="AB1432" i="1" l="1"/>
  <c r="AC1431" i="1"/>
  <c r="AB1433" i="1" l="1"/>
  <c r="AC1432" i="1"/>
  <c r="AB1434" i="1" l="1"/>
  <c r="AC1433" i="1"/>
  <c r="AB1435" i="1" l="1"/>
  <c r="AC1434" i="1"/>
  <c r="AB1436" i="1" l="1"/>
  <c r="AC1435" i="1"/>
  <c r="AB1437" i="1" l="1"/>
  <c r="AC1436" i="1"/>
  <c r="AB1438" i="1" l="1"/>
  <c r="AC1437" i="1"/>
  <c r="AB1439" i="1" l="1"/>
  <c r="AC1438" i="1"/>
  <c r="AB1440" i="1" l="1"/>
  <c r="AC1439" i="1"/>
  <c r="AB1441" i="1" l="1"/>
  <c r="AC1440" i="1"/>
  <c r="AB1442" i="1" l="1"/>
  <c r="AC1441" i="1"/>
  <c r="AB1443" i="1" l="1"/>
  <c r="AC1442" i="1"/>
  <c r="AB1444" i="1" l="1"/>
  <c r="AC1443" i="1"/>
  <c r="AB1445" i="1" l="1"/>
  <c r="AC1444" i="1"/>
  <c r="AB1446" i="1" l="1"/>
  <c r="AC1445" i="1"/>
  <c r="AB1447" i="1" l="1"/>
  <c r="AC1446" i="1"/>
  <c r="AB1448" i="1" l="1"/>
  <c r="AC1447" i="1"/>
  <c r="AB1449" i="1" l="1"/>
  <c r="AC1448" i="1"/>
  <c r="AB1450" i="1" l="1"/>
  <c r="AC1449" i="1"/>
  <c r="AB1451" i="1" l="1"/>
  <c r="AC1450" i="1"/>
  <c r="AB1452" i="1" l="1"/>
  <c r="AC1451" i="1"/>
  <c r="AB1453" i="1" l="1"/>
  <c r="AC1452" i="1"/>
  <c r="AB1454" i="1" l="1"/>
  <c r="AC1453" i="1"/>
  <c r="AB1455" i="1" l="1"/>
  <c r="AC1454" i="1"/>
  <c r="AB1456" i="1" l="1"/>
  <c r="AC1455" i="1"/>
  <c r="AB1457" i="1" l="1"/>
  <c r="AC1456" i="1"/>
  <c r="AB1458" i="1" l="1"/>
  <c r="AC1457" i="1"/>
  <c r="AB1459" i="1" l="1"/>
  <c r="AC1458" i="1"/>
  <c r="AB1460" i="1" l="1"/>
  <c r="AC1459" i="1"/>
  <c r="AB1461" i="1" l="1"/>
  <c r="AC1460" i="1"/>
  <c r="AB1462" i="1" l="1"/>
  <c r="AC1461" i="1"/>
  <c r="AB1463" i="1" l="1"/>
  <c r="AC1462" i="1"/>
  <c r="AB1464" i="1" l="1"/>
  <c r="AC1463" i="1"/>
  <c r="AB1465" i="1" l="1"/>
  <c r="AC1464" i="1"/>
  <c r="AB1466" i="1" l="1"/>
  <c r="AC1465" i="1"/>
  <c r="AB1467" i="1" l="1"/>
  <c r="AC1466" i="1"/>
  <c r="AB1468" i="1" l="1"/>
  <c r="AC1467" i="1"/>
  <c r="AB1469" i="1" l="1"/>
  <c r="AC1468" i="1"/>
  <c r="AB1470" i="1" l="1"/>
  <c r="AC1469" i="1"/>
  <c r="AB1471" i="1" l="1"/>
  <c r="AC1470" i="1"/>
  <c r="AB1472" i="1" l="1"/>
  <c r="AC1471" i="1"/>
  <c r="AB1473" i="1" l="1"/>
  <c r="AC1472" i="1"/>
  <c r="AB1474" i="1" l="1"/>
  <c r="AC1473" i="1"/>
  <c r="AB1475" i="1" l="1"/>
  <c r="AC1474" i="1"/>
  <c r="AB1476" i="1" l="1"/>
  <c r="AC1475" i="1"/>
  <c r="AB1477" i="1" l="1"/>
  <c r="AC1476" i="1"/>
  <c r="AB1478" i="1" l="1"/>
  <c r="AC1477" i="1"/>
  <c r="AB1479" i="1" l="1"/>
  <c r="AC1478" i="1"/>
  <c r="AB1480" i="1" l="1"/>
  <c r="AC1479" i="1"/>
  <c r="AB1481" i="1" l="1"/>
  <c r="AC1480" i="1"/>
  <c r="AB1482" i="1" l="1"/>
  <c r="AC1481" i="1"/>
  <c r="AB1483" i="1" l="1"/>
  <c r="AC1482" i="1"/>
  <c r="AB1484" i="1" l="1"/>
  <c r="AC1483" i="1"/>
  <c r="AB1485" i="1" l="1"/>
  <c r="AC1484" i="1"/>
  <c r="AB1486" i="1" l="1"/>
  <c r="AC1485" i="1"/>
  <c r="AB1487" i="1" l="1"/>
  <c r="AC1486" i="1"/>
  <c r="AB1488" i="1" l="1"/>
  <c r="AC1487" i="1"/>
  <c r="AB1489" i="1" l="1"/>
  <c r="AC1488" i="1"/>
  <c r="AB1490" i="1" l="1"/>
  <c r="AC1489" i="1"/>
  <c r="AB1491" i="1" l="1"/>
  <c r="AC1490" i="1"/>
  <c r="AB1492" i="1" l="1"/>
  <c r="AC1491" i="1"/>
  <c r="AB1493" i="1" l="1"/>
  <c r="AC1492" i="1"/>
  <c r="AB1494" i="1" l="1"/>
  <c r="AC1493" i="1"/>
  <c r="AB1495" i="1" l="1"/>
  <c r="AC1494" i="1"/>
  <c r="AB1496" i="1" l="1"/>
  <c r="AC1495" i="1"/>
  <c r="AB1497" i="1" l="1"/>
  <c r="AC1496" i="1"/>
  <c r="AB1498" i="1" l="1"/>
  <c r="AC1497" i="1"/>
  <c r="AB1499" i="1" l="1"/>
  <c r="AC1498" i="1"/>
  <c r="AB1500" i="1" l="1"/>
  <c r="AC1499" i="1"/>
  <c r="AB1501" i="1" l="1"/>
  <c r="AC1500" i="1"/>
  <c r="AB1502" i="1" l="1"/>
  <c r="AC1501" i="1"/>
  <c r="AB1503" i="1" l="1"/>
  <c r="AC1502" i="1"/>
  <c r="AB1504" i="1" l="1"/>
  <c r="AC1503" i="1"/>
  <c r="AB1505" i="1" l="1"/>
  <c r="AC1504" i="1"/>
  <c r="AB1506" i="1" l="1"/>
  <c r="AC1505" i="1"/>
  <c r="AB1507" i="1" l="1"/>
  <c r="AC1506" i="1"/>
  <c r="AB1508" i="1" l="1"/>
  <c r="AC1507" i="1"/>
  <c r="AB1509" i="1" l="1"/>
  <c r="AC1508" i="1"/>
  <c r="AB1510" i="1" l="1"/>
  <c r="AC1509" i="1"/>
  <c r="AB1511" i="1" l="1"/>
  <c r="AC1510" i="1"/>
  <c r="AB1512" i="1" l="1"/>
  <c r="AC1511" i="1"/>
  <c r="AB1513" i="1" l="1"/>
  <c r="AC1512" i="1"/>
  <c r="AB1514" i="1" l="1"/>
  <c r="AC1513" i="1"/>
  <c r="AB1515" i="1" l="1"/>
  <c r="AC1514" i="1"/>
  <c r="AB1516" i="1" l="1"/>
  <c r="AC1515" i="1"/>
  <c r="AB1517" i="1" l="1"/>
  <c r="AC1516" i="1"/>
  <c r="AB1518" i="1" l="1"/>
  <c r="AC1517" i="1"/>
  <c r="AB1519" i="1" l="1"/>
  <c r="AC1518" i="1"/>
  <c r="AB1520" i="1" l="1"/>
  <c r="AC1519" i="1"/>
  <c r="AB1521" i="1" l="1"/>
  <c r="AC1520" i="1"/>
  <c r="AB1522" i="1" l="1"/>
  <c r="AC1521" i="1"/>
  <c r="AB1523" i="1" l="1"/>
  <c r="AC1522" i="1"/>
  <c r="AB1524" i="1" l="1"/>
  <c r="AC1523" i="1"/>
  <c r="AB1525" i="1" l="1"/>
  <c r="AC1524" i="1"/>
  <c r="AB1526" i="1" l="1"/>
  <c r="AC1525" i="1"/>
  <c r="AB1527" i="1" l="1"/>
  <c r="AC1526" i="1"/>
  <c r="AB1528" i="1" l="1"/>
  <c r="AC1527" i="1"/>
  <c r="AB1529" i="1" l="1"/>
  <c r="AC1528" i="1"/>
  <c r="AB1530" i="1" l="1"/>
  <c r="AC1529" i="1"/>
  <c r="AB1531" i="1" l="1"/>
  <c r="AC1530" i="1"/>
  <c r="AB1532" i="1" l="1"/>
  <c r="AC1531" i="1"/>
  <c r="AB1533" i="1" l="1"/>
  <c r="AC1532" i="1"/>
  <c r="AB1534" i="1" l="1"/>
  <c r="AC1533" i="1"/>
  <c r="AB1535" i="1" l="1"/>
  <c r="AC1534" i="1"/>
  <c r="AB1536" i="1" l="1"/>
  <c r="AC1535" i="1"/>
  <c r="AB1537" i="1" l="1"/>
  <c r="AC1536" i="1"/>
  <c r="AB1538" i="1" l="1"/>
  <c r="AC1537" i="1"/>
  <c r="AB1539" i="1" l="1"/>
  <c r="AC1538" i="1"/>
  <c r="AB1540" i="1" l="1"/>
  <c r="AC1539" i="1"/>
  <c r="AB1541" i="1" l="1"/>
  <c r="AC1540" i="1"/>
  <c r="AB1542" i="1" l="1"/>
  <c r="AC1541" i="1"/>
  <c r="AB1543" i="1" l="1"/>
  <c r="AC1542" i="1"/>
  <c r="AB1544" i="1" l="1"/>
  <c r="AC1543" i="1"/>
  <c r="AB1545" i="1" l="1"/>
  <c r="AC1544" i="1"/>
  <c r="AB1546" i="1" l="1"/>
  <c r="AC1545" i="1"/>
  <c r="AB1547" i="1" l="1"/>
  <c r="AC1546" i="1"/>
  <c r="AB1548" i="1" l="1"/>
  <c r="AC1547" i="1"/>
  <c r="AB1549" i="1" l="1"/>
  <c r="AC1548" i="1"/>
  <c r="AB1550" i="1" l="1"/>
  <c r="AC1549" i="1"/>
  <c r="AB1551" i="1" l="1"/>
  <c r="AC1550" i="1"/>
  <c r="AB1552" i="1" l="1"/>
  <c r="AC1551" i="1"/>
  <c r="AB1553" i="1" l="1"/>
  <c r="AC1552" i="1"/>
  <c r="AB1554" i="1" l="1"/>
  <c r="AC1553" i="1"/>
  <c r="AB1555" i="1" l="1"/>
  <c r="AC1554" i="1"/>
  <c r="AB1556" i="1" l="1"/>
  <c r="AC1555" i="1"/>
  <c r="AB1557" i="1" l="1"/>
  <c r="AC1556" i="1"/>
  <c r="AB1558" i="1" l="1"/>
  <c r="AC1557" i="1"/>
  <c r="AB1559" i="1" l="1"/>
  <c r="AC1558" i="1"/>
  <c r="AB1560" i="1" l="1"/>
  <c r="AC1559" i="1"/>
  <c r="AB1561" i="1" l="1"/>
  <c r="AC1560" i="1"/>
  <c r="AB1562" i="1" l="1"/>
  <c r="AC1561" i="1"/>
  <c r="AB1563" i="1" l="1"/>
  <c r="AC1562" i="1"/>
  <c r="AB1564" i="1" l="1"/>
  <c r="AC1563" i="1"/>
  <c r="AB1565" i="1" l="1"/>
  <c r="AC1564" i="1"/>
  <c r="AB1566" i="1" l="1"/>
  <c r="AC1565" i="1"/>
  <c r="AB1567" i="1" l="1"/>
  <c r="AC1566" i="1"/>
  <c r="AB1568" i="1" l="1"/>
  <c r="AC1567" i="1"/>
  <c r="AB1569" i="1" l="1"/>
  <c r="AC1568" i="1"/>
  <c r="AB1570" i="1" l="1"/>
  <c r="AC1569" i="1"/>
  <c r="AB1571" i="1" l="1"/>
  <c r="AC1570" i="1"/>
  <c r="AB1572" i="1" l="1"/>
  <c r="AC1571" i="1"/>
  <c r="AB1573" i="1" l="1"/>
  <c r="AC1572" i="1"/>
  <c r="AB1574" i="1" l="1"/>
  <c r="AC1573" i="1"/>
  <c r="AB1575" i="1" l="1"/>
  <c r="AC1574" i="1"/>
  <c r="AB1576" i="1" l="1"/>
  <c r="AC1575" i="1"/>
  <c r="AB1577" i="1" l="1"/>
  <c r="AC1576" i="1"/>
  <c r="AB1578" i="1" l="1"/>
  <c r="AC1577" i="1"/>
  <c r="AB1579" i="1" l="1"/>
  <c r="AC1578" i="1"/>
  <c r="AB1580" i="1" l="1"/>
  <c r="AC1579" i="1"/>
  <c r="AB1581" i="1" l="1"/>
  <c r="AC1580" i="1"/>
  <c r="AB1582" i="1" l="1"/>
  <c r="AC1581" i="1"/>
  <c r="AB1583" i="1" l="1"/>
  <c r="AC1582" i="1"/>
  <c r="AB1584" i="1" l="1"/>
  <c r="AC1583" i="1"/>
  <c r="AB1585" i="1" l="1"/>
  <c r="AC1584" i="1"/>
  <c r="AB1586" i="1" l="1"/>
  <c r="AC1585" i="1"/>
  <c r="AB1587" i="1" l="1"/>
  <c r="AC1586" i="1"/>
  <c r="AB1588" i="1" l="1"/>
  <c r="AC1587" i="1"/>
  <c r="AB1589" i="1" l="1"/>
  <c r="AC1588" i="1"/>
  <c r="AB1590" i="1" l="1"/>
  <c r="AC1589" i="1"/>
  <c r="AB1591" i="1" l="1"/>
  <c r="AC1590" i="1"/>
  <c r="AB1592" i="1" l="1"/>
  <c r="AC1591" i="1"/>
  <c r="AB1593" i="1" l="1"/>
  <c r="AC1592" i="1"/>
  <c r="AB1594" i="1" l="1"/>
  <c r="AC1593" i="1"/>
  <c r="AB1595" i="1" l="1"/>
  <c r="AC1594" i="1"/>
  <c r="AB1596" i="1" l="1"/>
  <c r="AC1595" i="1"/>
  <c r="AB1597" i="1" l="1"/>
  <c r="AC1596" i="1"/>
  <c r="AB1598" i="1" l="1"/>
  <c r="AC1597" i="1"/>
  <c r="AB1599" i="1" l="1"/>
  <c r="AC1598" i="1"/>
  <c r="AB1600" i="1" l="1"/>
  <c r="AC1599" i="1"/>
  <c r="AB1601" i="1" l="1"/>
  <c r="AC1600" i="1"/>
  <c r="AB1602" i="1" l="1"/>
  <c r="AC1601" i="1"/>
  <c r="AB1603" i="1" l="1"/>
  <c r="AC1602" i="1"/>
  <c r="AB1604" i="1" l="1"/>
  <c r="AC1603" i="1"/>
  <c r="AB1605" i="1" l="1"/>
  <c r="AC1604" i="1"/>
  <c r="AB1606" i="1" l="1"/>
  <c r="AC1605" i="1"/>
  <c r="AB1607" i="1" l="1"/>
  <c r="AC1606" i="1"/>
  <c r="AB1608" i="1" l="1"/>
  <c r="AC1607" i="1"/>
  <c r="AB1609" i="1" l="1"/>
  <c r="AC1608" i="1"/>
  <c r="AB1610" i="1" l="1"/>
  <c r="AC1609" i="1"/>
  <c r="AB1611" i="1" l="1"/>
  <c r="AC1610" i="1"/>
  <c r="AB1612" i="1" l="1"/>
  <c r="AC1611" i="1"/>
  <c r="AB1613" i="1" l="1"/>
  <c r="AC1612" i="1"/>
  <c r="AB1614" i="1" l="1"/>
  <c r="AC1613" i="1"/>
  <c r="AB1615" i="1" l="1"/>
  <c r="AC1614" i="1"/>
  <c r="AB1616" i="1" l="1"/>
  <c r="AC1615" i="1"/>
  <c r="AB1617" i="1" l="1"/>
  <c r="AC1616" i="1"/>
  <c r="AB1618" i="1" l="1"/>
  <c r="AC1617" i="1"/>
  <c r="AB1619" i="1" l="1"/>
  <c r="AC1618" i="1"/>
  <c r="AB1620" i="1" l="1"/>
  <c r="AC1619" i="1"/>
  <c r="AB1621" i="1" l="1"/>
  <c r="AC1620" i="1"/>
  <c r="AB1622" i="1" l="1"/>
  <c r="AC1621" i="1"/>
  <c r="AB1623" i="1" l="1"/>
  <c r="AC1622" i="1"/>
  <c r="AB1624" i="1" l="1"/>
  <c r="AC1623" i="1"/>
  <c r="AB1625" i="1" l="1"/>
  <c r="AC1624" i="1"/>
  <c r="AB1626" i="1" l="1"/>
  <c r="AC1625" i="1"/>
  <c r="AB1627" i="1" l="1"/>
  <c r="AC1626" i="1"/>
  <c r="AB1628" i="1" l="1"/>
  <c r="AC1627" i="1"/>
  <c r="AB1629" i="1" l="1"/>
  <c r="AC1628" i="1"/>
  <c r="AB1630" i="1" l="1"/>
  <c r="AC1629" i="1"/>
  <c r="AB1631" i="1" l="1"/>
  <c r="AC1630" i="1"/>
  <c r="AB1632" i="1" l="1"/>
  <c r="AC1631" i="1"/>
  <c r="AB1633" i="1" l="1"/>
  <c r="AC1632" i="1"/>
  <c r="AB1634" i="1" l="1"/>
  <c r="AC1633" i="1"/>
  <c r="AB1635" i="1" l="1"/>
  <c r="AC1634" i="1"/>
  <c r="AB1636" i="1" l="1"/>
  <c r="AC1635" i="1"/>
  <c r="AB1637" i="1" l="1"/>
  <c r="AC1636" i="1"/>
  <c r="AB1638" i="1" l="1"/>
  <c r="AC1637" i="1"/>
  <c r="AB1639" i="1" l="1"/>
  <c r="AC1638" i="1"/>
  <c r="AB1640" i="1" l="1"/>
  <c r="AC1639" i="1"/>
  <c r="AB1641" i="1" l="1"/>
  <c r="AC1640" i="1"/>
  <c r="AB1642" i="1" l="1"/>
  <c r="AC1641" i="1"/>
  <c r="AB1643" i="1" l="1"/>
  <c r="AC1642" i="1"/>
  <c r="AB1644" i="1" l="1"/>
  <c r="AC1643" i="1"/>
  <c r="AB1645" i="1" l="1"/>
  <c r="AC1644" i="1"/>
  <c r="AB1646" i="1" l="1"/>
  <c r="AC1645" i="1"/>
  <c r="AB1647" i="1" l="1"/>
  <c r="AC1646" i="1"/>
  <c r="AB1648" i="1" l="1"/>
  <c r="AC1647" i="1"/>
  <c r="AB1649" i="1" l="1"/>
  <c r="AC1648" i="1"/>
  <c r="AB1650" i="1" l="1"/>
  <c r="AC1649" i="1"/>
  <c r="AB1651" i="1" l="1"/>
  <c r="AC1650" i="1"/>
  <c r="AB1652" i="1" l="1"/>
  <c r="AC1651" i="1"/>
  <c r="AB1653" i="1" l="1"/>
  <c r="AC1652" i="1"/>
  <c r="AB1654" i="1" l="1"/>
  <c r="AC1653" i="1"/>
  <c r="AB1655" i="1" l="1"/>
  <c r="AC1654" i="1"/>
  <c r="AB1656" i="1" l="1"/>
  <c r="AC1655" i="1"/>
  <c r="AB1657" i="1" l="1"/>
  <c r="AC1656" i="1"/>
  <c r="AB1658" i="1" l="1"/>
  <c r="AC1657" i="1"/>
  <c r="AB1659" i="1" l="1"/>
  <c r="AC1658" i="1"/>
  <c r="AB1660" i="1" l="1"/>
  <c r="AC1659" i="1"/>
  <c r="AB1661" i="1" l="1"/>
  <c r="AC1660" i="1"/>
  <c r="AB1662" i="1" l="1"/>
  <c r="AC1661" i="1"/>
  <c r="AB1663" i="1" l="1"/>
  <c r="AC1662" i="1"/>
  <c r="AB1664" i="1" l="1"/>
  <c r="AC1663" i="1"/>
  <c r="AB1665" i="1" l="1"/>
  <c r="AC1664" i="1"/>
  <c r="AB1666" i="1" l="1"/>
  <c r="AC1665" i="1"/>
  <c r="AB1667" i="1" l="1"/>
  <c r="AC1666" i="1"/>
  <c r="AB1668" i="1" l="1"/>
  <c r="AC1667" i="1"/>
  <c r="AB1669" i="1" l="1"/>
  <c r="AC1668" i="1"/>
  <c r="AB1670" i="1" l="1"/>
  <c r="AC1669" i="1"/>
  <c r="AB1671" i="1" l="1"/>
  <c r="AC1670" i="1"/>
  <c r="AB1672" i="1" l="1"/>
  <c r="AC1671" i="1"/>
  <c r="AB1673" i="1" l="1"/>
  <c r="AC1672" i="1"/>
  <c r="AB1674" i="1" l="1"/>
  <c r="AC1673" i="1"/>
  <c r="AB1675" i="1" l="1"/>
  <c r="AC1674" i="1"/>
  <c r="AB1676" i="1" l="1"/>
  <c r="AC1675" i="1"/>
  <c r="AB1677" i="1" l="1"/>
  <c r="AC1676" i="1"/>
  <c r="AB1678" i="1" l="1"/>
  <c r="AC1677" i="1"/>
  <c r="AB1679" i="1" l="1"/>
  <c r="AC1678" i="1"/>
  <c r="AB1680" i="1" l="1"/>
  <c r="AC1679" i="1"/>
  <c r="AB1681" i="1" l="1"/>
  <c r="AC1680" i="1"/>
  <c r="AB1682" i="1" l="1"/>
  <c r="AC1681" i="1"/>
  <c r="AB1683" i="1" l="1"/>
  <c r="AC1682" i="1"/>
  <c r="AB1684" i="1" l="1"/>
  <c r="AC1683" i="1"/>
  <c r="AB1685" i="1" l="1"/>
  <c r="AC1684" i="1"/>
  <c r="AB1686" i="1" l="1"/>
  <c r="AC1685" i="1"/>
  <c r="AB1687" i="1" l="1"/>
  <c r="AC1686" i="1"/>
  <c r="AB1688" i="1" l="1"/>
  <c r="AC1687" i="1"/>
  <c r="AB1689" i="1" l="1"/>
  <c r="AC1688" i="1"/>
  <c r="AB1690" i="1" l="1"/>
  <c r="AC1689" i="1"/>
  <c r="AB1691" i="1" l="1"/>
  <c r="AC1690" i="1"/>
  <c r="AB1692" i="1" l="1"/>
  <c r="AC1691" i="1"/>
  <c r="AB1693" i="1" l="1"/>
  <c r="AC1692" i="1"/>
  <c r="AB1694" i="1" l="1"/>
  <c r="AC1693" i="1"/>
  <c r="AB1695" i="1" l="1"/>
  <c r="AC1694" i="1"/>
  <c r="AB1696" i="1" l="1"/>
  <c r="AC1695" i="1"/>
  <c r="AB1697" i="1" l="1"/>
  <c r="AC1696" i="1"/>
  <c r="AB1698" i="1" l="1"/>
  <c r="AC1697" i="1"/>
  <c r="AB1699" i="1" l="1"/>
  <c r="AC1698" i="1"/>
  <c r="AB1700" i="1" l="1"/>
  <c r="AC1699" i="1"/>
  <c r="AB1701" i="1" l="1"/>
  <c r="AC1700" i="1"/>
  <c r="AB1702" i="1" l="1"/>
  <c r="AC1701" i="1"/>
  <c r="AB1703" i="1" l="1"/>
  <c r="AC1702" i="1"/>
  <c r="AB1704" i="1" l="1"/>
  <c r="AC1703" i="1"/>
  <c r="AB1705" i="1" l="1"/>
  <c r="AC1704" i="1"/>
  <c r="AB1706" i="1" l="1"/>
  <c r="AC1705" i="1"/>
  <c r="AB1707" i="1" l="1"/>
  <c r="AC1706" i="1"/>
  <c r="AB1708" i="1" l="1"/>
  <c r="AC1707" i="1"/>
  <c r="AB1709" i="1" l="1"/>
  <c r="AC1708" i="1"/>
  <c r="AB1710" i="1" l="1"/>
  <c r="AC1709" i="1"/>
  <c r="AB1711" i="1" l="1"/>
  <c r="AC1710" i="1"/>
  <c r="AB1712" i="1" l="1"/>
  <c r="AC1711" i="1"/>
  <c r="AB1713" i="1" l="1"/>
  <c r="AC1712" i="1"/>
  <c r="AB1714" i="1" l="1"/>
  <c r="AC1713" i="1"/>
  <c r="AB1715" i="1" l="1"/>
  <c r="AC1714" i="1"/>
  <c r="AB1716" i="1" l="1"/>
  <c r="AC1715" i="1"/>
  <c r="AB1717" i="1" l="1"/>
  <c r="AC1716" i="1"/>
  <c r="AB1718" i="1" l="1"/>
  <c r="AC1717" i="1"/>
  <c r="AB1719" i="1" l="1"/>
  <c r="AC1718" i="1"/>
  <c r="AB1720" i="1" l="1"/>
  <c r="AC1719" i="1"/>
  <c r="AB1721" i="1" l="1"/>
  <c r="AC1720" i="1"/>
  <c r="AB1722" i="1" l="1"/>
  <c r="AC1721" i="1"/>
  <c r="AB1723" i="1" l="1"/>
  <c r="AC1722" i="1"/>
  <c r="AB1724" i="1" l="1"/>
  <c r="AC1723" i="1"/>
  <c r="AB1725" i="1" l="1"/>
  <c r="AC1724" i="1"/>
  <c r="AB1726" i="1" l="1"/>
  <c r="AC1725" i="1"/>
  <c r="AB1727" i="1" l="1"/>
  <c r="AC1726" i="1"/>
  <c r="AB1728" i="1" l="1"/>
  <c r="AC1727" i="1"/>
  <c r="AB1729" i="1" l="1"/>
  <c r="AC1728" i="1"/>
  <c r="AB1730" i="1" l="1"/>
  <c r="AC1729" i="1"/>
  <c r="AB1731" i="1" l="1"/>
  <c r="AC1730" i="1"/>
  <c r="AB1732" i="1" l="1"/>
  <c r="AC1731" i="1"/>
  <c r="AB1733" i="1" l="1"/>
  <c r="AC1732" i="1"/>
  <c r="AB1734" i="1" l="1"/>
  <c r="AC1733" i="1"/>
  <c r="AB1735" i="1" l="1"/>
  <c r="AC1734" i="1"/>
  <c r="AB1736" i="1" l="1"/>
  <c r="AC1735" i="1"/>
  <c r="AB1737" i="1" l="1"/>
  <c r="AC1736" i="1"/>
  <c r="AB1738" i="1" l="1"/>
  <c r="AC1737" i="1"/>
  <c r="AB1739" i="1" l="1"/>
  <c r="AC1738" i="1"/>
  <c r="AB1740" i="1" l="1"/>
  <c r="AC1739" i="1"/>
  <c r="AB1741" i="1" l="1"/>
  <c r="AC1740" i="1"/>
  <c r="AB1742" i="1" l="1"/>
  <c r="AC1741" i="1"/>
  <c r="AB1743" i="1" l="1"/>
  <c r="AC1742" i="1"/>
  <c r="AB1744" i="1" l="1"/>
  <c r="AC1743" i="1"/>
  <c r="AB1745" i="1" l="1"/>
  <c r="AC1744" i="1"/>
  <c r="AB1746" i="1" l="1"/>
  <c r="AC1745" i="1"/>
  <c r="AB1747" i="1" l="1"/>
  <c r="AC1746" i="1"/>
  <c r="AB1748" i="1" l="1"/>
  <c r="AC1747" i="1"/>
  <c r="AB1749" i="1" l="1"/>
  <c r="AC1748" i="1"/>
  <c r="AB1750" i="1" l="1"/>
  <c r="AC1749" i="1"/>
  <c r="AB1751" i="1" l="1"/>
  <c r="AC1750" i="1"/>
  <c r="AB1752" i="1" l="1"/>
  <c r="AC1751" i="1"/>
  <c r="AB1753" i="1" l="1"/>
  <c r="AC1752" i="1"/>
  <c r="AB1754" i="1" l="1"/>
  <c r="AC1753" i="1"/>
  <c r="AB1755" i="1" l="1"/>
  <c r="AC1754" i="1"/>
  <c r="AB1756" i="1" l="1"/>
  <c r="AC1755" i="1"/>
  <c r="AB1757" i="1" l="1"/>
  <c r="AC1756" i="1"/>
  <c r="AB1758" i="1" l="1"/>
  <c r="AC1757" i="1"/>
  <c r="AB1759" i="1" l="1"/>
  <c r="AC1758" i="1"/>
  <c r="AB1760" i="1" l="1"/>
  <c r="AC1759" i="1"/>
  <c r="AB1761" i="1" l="1"/>
  <c r="AC1760" i="1"/>
  <c r="AB1762" i="1" l="1"/>
  <c r="AC1761" i="1"/>
  <c r="AB1763" i="1" l="1"/>
  <c r="AC1762" i="1"/>
  <c r="AB1764" i="1" l="1"/>
  <c r="AC1763" i="1"/>
  <c r="AB1765" i="1" l="1"/>
  <c r="AC1764" i="1"/>
  <c r="AB1766" i="1" l="1"/>
  <c r="AC1765" i="1"/>
  <c r="AB1767" i="1" l="1"/>
  <c r="AC1766" i="1"/>
  <c r="AB1768" i="1" l="1"/>
  <c r="AC1767" i="1"/>
  <c r="AB1769" i="1" l="1"/>
  <c r="AC1768" i="1"/>
  <c r="AB1770" i="1" l="1"/>
  <c r="AC1769" i="1"/>
  <c r="AB1771" i="1" l="1"/>
  <c r="AC1770" i="1"/>
  <c r="AB1772" i="1" l="1"/>
  <c r="AC1771" i="1"/>
  <c r="AB1773" i="1" l="1"/>
  <c r="AC1772" i="1"/>
  <c r="AB1774" i="1" l="1"/>
  <c r="AC1773" i="1"/>
  <c r="AB1775" i="1" l="1"/>
  <c r="AC1774" i="1"/>
  <c r="AB1776" i="1" l="1"/>
  <c r="AC1775" i="1"/>
  <c r="AB1777" i="1" l="1"/>
  <c r="AC1776" i="1"/>
  <c r="AB1778" i="1" l="1"/>
  <c r="AC1777" i="1"/>
  <c r="AB1779" i="1" l="1"/>
  <c r="AC1778" i="1"/>
  <c r="AB1780" i="1" l="1"/>
  <c r="AC1779" i="1"/>
  <c r="AC1780" i="1" l="1"/>
  <c r="AB1781" i="1"/>
  <c r="AB1782" i="1" l="1"/>
  <c r="AC1781" i="1"/>
  <c r="AB1783" i="1" l="1"/>
  <c r="AC1782" i="1"/>
  <c r="AB1784" i="1" l="1"/>
  <c r="AC1783" i="1"/>
  <c r="AB1785" i="1" l="1"/>
  <c r="AC1784" i="1"/>
  <c r="AB1786" i="1" l="1"/>
  <c r="AC1785" i="1"/>
  <c r="AB1787" i="1" l="1"/>
  <c r="AC1786" i="1"/>
  <c r="AB1788" i="1" l="1"/>
  <c r="AC1787" i="1"/>
  <c r="AB1789" i="1" l="1"/>
  <c r="AC1788" i="1"/>
  <c r="AB1790" i="1" l="1"/>
  <c r="AC1789" i="1"/>
  <c r="AB1791" i="1" l="1"/>
  <c r="AC1790" i="1"/>
  <c r="AB1792" i="1" l="1"/>
  <c r="AC1791" i="1"/>
  <c r="AB1793" i="1" l="1"/>
  <c r="AC1792" i="1"/>
  <c r="AB1794" i="1" l="1"/>
  <c r="AC1793" i="1"/>
  <c r="AB1795" i="1" l="1"/>
  <c r="AC1794" i="1"/>
  <c r="AB1796" i="1" l="1"/>
  <c r="AC1795" i="1"/>
  <c r="AB1797" i="1" l="1"/>
  <c r="AC1796" i="1"/>
  <c r="AB1798" i="1" l="1"/>
  <c r="AC1797" i="1"/>
  <c r="AB1799" i="1" l="1"/>
  <c r="AC1798" i="1"/>
  <c r="AB1800" i="1" l="1"/>
  <c r="AC1799" i="1"/>
  <c r="AB1801" i="1" l="1"/>
  <c r="AC1800" i="1"/>
  <c r="AB1802" i="1" l="1"/>
  <c r="AC1801" i="1"/>
  <c r="AB1803" i="1" l="1"/>
  <c r="AC1802" i="1"/>
  <c r="AC1803" i="1" l="1"/>
</calcChain>
</file>

<file path=xl/sharedStrings.xml><?xml version="1.0" encoding="utf-8"?>
<sst xmlns="http://schemas.openxmlformats.org/spreadsheetml/2006/main" count="3795" uniqueCount="91">
  <si>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</si>
  <si>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</si>
  <si>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</si>
  <si>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</si>
  <si>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</si>
  <si>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</si>
  <si>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</si>
  <si>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</si>
  <si>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</si>
  <si>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</si>
  <si>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</si>
  <si>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</si>
  <si>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</si>
  <si>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</si>
  <si>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</si>
  <si>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</si>
  <si>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</si>
  <si>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</si>
  <si>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</si>
  <si>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</si>
  <si>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</si>
  <si>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</si>
  <si>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</si>
  <si>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</si>
  <si>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</si>
  <si>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</si>
  <si>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r>
      <t>P</t>
    </r>
    <r>
      <rPr>
        <sz val="11"/>
        <color theme="1"/>
        <rFont val="Calibri"/>
        <family val="2"/>
        <scheme val="minor"/>
      </rPr>
      <t>hase</t>
    </r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</si>
  <si>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</si>
  <si>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</si>
  <si>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</si>
  <si>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</si>
  <si>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</si>
  <si>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</si>
  <si>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</si>
  <si>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</si>
  <si>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</si>
  <si>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</si>
  <si>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</si>
  <si>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</si>
  <si>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</si>
  <si>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</si>
  <si>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</si>
  <si>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</si>
  <si>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</si>
  <si>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</si>
  <si>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</si>
  <si>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</si>
  <si>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</si>
  <si>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</si>
  <si>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</si>
  <si>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N</t>
  </si>
  <si>
    <t>m/s</t>
  </si>
  <si>
    <t>WLTC class 3, version 5, vehicle speed km/h</t>
  </si>
  <si>
    <t>WLTC class 3, version 5, vehicle speed m/s</t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</si>
  <si>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 s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</si>
  <si>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 s</t>
    </r>
  </si>
  <si>
    <t>WLTC class 3, version 5, acceleration m/s²</t>
  </si>
  <si>
    <t>WLTC class 3, version 5, acceleration km/h/s</t>
  </si>
  <si>
    <t>Acceleration      N</t>
  </si>
  <si>
    <t>RR                 N</t>
  </si>
  <si>
    <t>Aero               N</t>
  </si>
  <si>
    <t>Total               N</t>
  </si>
  <si>
    <t>Class 3</t>
  </si>
  <si>
    <t>Power (W)</t>
  </si>
  <si>
    <t>Mass (kg)</t>
  </si>
  <si>
    <t>Frontal Area (m^2)</t>
  </si>
  <si>
    <t>RR coefficient</t>
  </si>
  <si>
    <t>Drag coefficient</t>
  </si>
  <si>
    <t>Density of air kg/m^3</t>
  </si>
  <si>
    <t>joules</t>
  </si>
  <si>
    <t>Power             W</t>
  </si>
  <si>
    <t>W</t>
  </si>
  <si>
    <t>Joules</t>
  </si>
  <si>
    <t>Traction Energy</t>
  </si>
  <si>
    <t>Braking Energy</t>
  </si>
  <si>
    <t xml:space="preserve">Cumulative Braking Energy </t>
  </si>
  <si>
    <t>Cumulative Traction Energy</t>
  </si>
  <si>
    <t>Abs(Cumulative Braking)</t>
  </si>
  <si>
    <t>decel period</t>
  </si>
  <si>
    <t>abs (decel Period)</t>
  </si>
  <si>
    <t>Efficiency Gears</t>
  </si>
  <si>
    <t>Efficiency maxwel super capacitor</t>
  </si>
  <si>
    <t>Total Regen Energy</t>
  </si>
  <si>
    <t>Required energy</t>
  </si>
  <si>
    <t>max power</t>
  </si>
  <si>
    <t>Efficiency EMRAX 208 motor</t>
  </si>
  <si>
    <t>Efficiency Gearbox</t>
  </si>
  <si>
    <t>Efficiency Sevcon Gen 4</t>
  </si>
  <si>
    <t>max energy to batt</t>
  </si>
  <si>
    <t>max regen out</t>
  </si>
  <si>
    <t>energy into Battery after Losses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</si>
</sst>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3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vertical="center"/>
    </xf>
    <xf numFmtId="0" fontId="4" fillId="0" borderId="0" xfId="0" applyFont="1" applyAlignment="1">
      <alignment wrapText="1"/>
    </xf>
    <xf numFmtId="0" fontId="1" fillId="7" borderId="1" xfId="0" applyFont="1" applyFill="1" applyBorder="1" applyAlignment="1">
      <alignment horizontal="center" vertical="center" wrapText="1"/>
    </xf>
    <xf numFmtId="2" fontId="0" fillId="0" borderId="1" xfId="0" applyNumberFormat="1" applyBorder="1"/>
    <xf numFmtId="0" fontId="1" fillId="7" borderId="0" xfId="0" applyFont="1" applyFill="1" applyAlignment="1">
      <alignment horizontal="center" vertical="center" wrapText="1"/>
    </xf>
    <xf numFmtId="2" fontId="0" fillId="0" borderId="2" xfId="0" applyNumberFormat="1" applyBorder="1"/>
    <xf numFmtId="9" fontId="1" fillId="7" borderId="1" xfId="0" applyNumberFormat="1" applyFont="1" applyFill="1" applyBorder="1" applyAlignment="1">
      <alignment horizontal="center" vertical="center" wrapText="1"/>
    </xf>
    <xf numFmtId="9" fontId="1" fillId="7" borderId="0" xfId="0" applyNumberFormat="1" applyFont="1" applyFill="1" applyAlignment="1">
      <alignment horizontal="center" vertical="center" wrapText="1"/>
    </xf>
    <xf numFmtId="0" fontId="3" fillId="0" borderId="4" xfId="0" applyFont="1" applyBorder="1"/>
    <xf numFmtId="0" fontId="0" fillId="0" borderId="5" xfId="0" applyBorder="1"/>
    <xf numFmtId="0" fontId="3" fillId="0" borderId="6" xfId="0" applyFont="1" applyBorder="1"/>
    <xf numFmtId="0" fontId="0" fillId="0" borderId="7" xfId="0" applyBorder="1"/>
    <xf numFmtId="0" fontId="3" fillId="0" borderId="8" xfId="0" applyFont="1" applyBorder="1"/>
    <xf numFmtId="0" fontId="0" fillId="0" borderId="9" xfId="0" applyBorder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3.xml"/><Relationship Id="rId13" Type="http://schemas.openxmlformats.org/officeDocument/2006/relationships/worksheet" Target="worksheets/sheet10.xml"/><Relationship Id="rId18" Type="http://schemas.openxmlformats.org/officeDocument/2006/relationships/worksheet" Target="worksheets/sheet15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chartsheet" Target="chartsheets/sheet2.xml"/><Relationship Id="rId12" Type="http://schemas.openxmlformats.org/officeDocument/2006/relationships/worksheet" Target="worksheets/sheet9.xml"/><Relationship Id="rId17" Type="http://schemas.openxmlformats.org/officeDocument/2006/relationships/worksheet" Target="worksheets/sheet14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3.xml"/><Relationship Id="rId20" Type="http://schemas.openxmlformats.org/officeDocument/2006/relationships/worksheet" Target="worksheets/sheet17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worksheet" Target="worksheets/sheet8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2.xml"/><Relationship Id="rId23" Type="http://schemas.openxmlformats.org/officeDocument/2006/relationships/styles" Target="styles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7.xml"/><Relationship Id="rId19" Type="http://schemas.openxmlformats.org/officeDocument/2006/relationships/worksheet" Target="worksheets/sheet1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6.xml"/><Relationship Id="rId14" Type="http://schemas.openxmlformats.org/officeDocument/2006/relationships/worksheet" Target="worksheets/sheet11.xml"/><Relationship Id="rId22" Type="http://schemas.openxmlformats.org/officeDocument/2006/relationships/theme" Target="theme/theme1.xml"/><Relationship Id="rId27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1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8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Forces</a:t>
            </a:r>
            <a:r>
              <a:rPr lang="en-GB" baseline="0"/>
              <a:t>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WLTC_class_3!$J$3:$J$1803</c:f>
              <c:numCache>
                <c:formatCode>0.00</c:formatCode>
                <c:ptCount val="1801"/>
                <c:pt idx="0">
                  <c:v>167.45670000000001</c:v>
                </c:pt>
                <c:pt idx="1">
                  <c:v>167.45670000000001</c:v>
                </c:pt>
                <c:pt idx="2">
                  <c:v>167.45670000000001</c:v>
                </c:pt>
                <c:pt idx="3">
                  <c:v>167.45670000000001</c:v>
                </c:pt>
                <c:pt idx="4">
                  <c:v>167.45670000000001</c:v>
                </c:pt>
                <c:pt idx="5">
                  <c:v>167.45670000000001</c:v>
                </c:pt>
                <c:pt idx="6">
                  <c:v>167.45670000000001</c:v>
                </c:pt>
                <c:pt idx="7">
                  <c:v>167.45670000000001</c:v>
                </c:pt>
                <c:pt idx="8">
                  <c:v>167.45670000000001</c:v>
                </c:pt>
                <c:pt idx="9">
                  <c:v>167.45670000000001</c:v>
                </c:pt>
                <c:pt idx="10">
                  <c:v>167.45670000000001</c:v>
                </c:pt>
                <c:pt idx="11">
                  <c:v>167.45670000000001</c:v>
                </c:pt>
                <c:pt idx="12">
                  <c:v>167.45670000000001</c:v>
                </c:pt>
                <c:pt idx="13">
                  <c:v>167.45670000000001</c:v>
                </c:pt>
                <c:pt idx="14">
                  <c:v>167.45670000000001</c:v>
                </c:pt>
                <c:pt idx="15">
                  <c:v>167.45670000000001</c:v>
                </c:pt>
                <c:pt idx="16">
                  <c:v>167.45670000000001</c:v>
                </c:pt>
                <c:pt idx="17">
                  <c:v>167.45670000000001</c:v>
                </c:pt>
                <c:pt idx="18">
                  <c:v>167.45670000000001</c:v>
                </c:pt>
                <c:pt idx="19">
                  <c:v>167.45670000000001</c:v>
                </c:pt>
                <c:pt idx="20">
                  <c:v>167.45670000000001</c:v>
                </c:pt>
                <c:pt idx="21">
                  <c:v>167.45670000000001</c:v>
                </c:pt>
                <c:pt idx="22">
                  <c:v>167.45670000000001</c:v>
                </c:pt>
                <c:pt idx="23">
                  <c:v>167.45670000000001</c:v>
                </c:pt>
                <c:pt idx="24">
                  <c:v>167.45670000000001</c:v>
                </c:pt>
                <c:pt idx="25">
                  <c:v>167.45670000000001</c:v>
                </c:pt>
                <c:pt idx="26">
                  <c:v>167.45670000000001</c:v>
                </c:pt>
                <c:pt idx="27">
                  <c:v>167.45670000000001</c:v>
                </c:pt>
                <c:pt idx="28">
                  <c:v>167.45670000000001</c:v>
                </c:pt>
                <c:pt idx="29">
                  <c:v>167.45670000000001</c:v>
                </c:pt>
                <c:pt idx="30">
                  <c:v>167.45670000000001</c:v>
                </c:pt>
                <c:pt idx="31">
                  <c:v>167.45670000000001</c:v>
                </c:pt>
                <c:pt idx="32">
                  <c:v>167.45670000000001</c:v>
                </c:pt>
                <c:pt idx="33">
                  <c:v>167.45670000000001</c:v>
                </c:pt>
                <c:pt idx="34">
                  <c:v>167.45670000000001</c:v>
                </c:pt>
                <c:pt idx="35">
                  <c:v>167.45670000000001</c:v>
                </c:pt>
                <c:pt idx="36">
                  <c:v>167.45670000000001</c:v>
                </c:pt>
                <c:pt idx="37">
                  <c:v>167.45670000000001</c:v>
                </c:pt>
                <c:pt idx="38">
                  <c:v>167.45670000000001</c:v>
                </c:pt>
                <c:pt idx="39">
                  <c:v>167.45670000000001</c:v>
                </c:pt>
                <c:pt idx="40">
                  <c:v>167.45670000000001</c:v>
                </c:pt>
                <c:pt idx="41">
                  <c:v>167.45670000000001</c:v>
                </c:pt>
                <c:pt idx="42">
                  <c:v>167.45670000000001</c:v>
                </c:pt>
                <c:pt idx="43">
                  <c:v>167.45670000000001</c:v>
                </c:pt>
                <c:pt idx="44">
                  <c:v>167.45670000000001</c:v>
                </c:pt>
                <c:pt idx="45">
                  <c:v>167.45670000000001</c:v>
                </c:pt>
                <c:pt idx="46">
                  <c:v>167.45670000000001</c:v>
                </c:pt>
                <c:pt idx="47">
                  <c:v>167.45670000000001</c:v>
                </c:pt>
                <c:pt idx="48">
                  <c:v>167.45670000000001</c:v>
                </c:pt>
                <c:pt idx="49">
                  <c:v>167.45670000000001</c:v>
                </c:pt>
                <c:pt idx="50">
                  <c:v>167.45670000000001</c:v>
                </c:pt>
                <c:pt idx="51">
                  <c:v>167.45670000000001</c:v>
                </c:pt>
                <c:pt idx="52">
                  <c:v>167.45670000000001</c:v>
                </c:pt>
                <c:pt idx="53">
                  <c:v>167.45670000000001</c:v>
                </c:pt>
                <c:pt idx="54">
                  <c:v>167.45670000000001</c:v>
                </c:pt>
                <c:pt idx="55">
                  <c:v>167.45670000000001</c:v>
                </c:pt>
                <c:pt idx="56">
                  <c:v>167.45670000000001</c:v>
                </c:pt>
                <c:pt idx="57">
                  <c:v>167.45670000000001</c:v>
                </c:pt>
                <c:pt idx="58">
                  <c:v>167.45670000000001</c:v>
                </c:pt>
                <c:pt idx="59">
                  <c:v>167.45670000000001</c:v>
                </c:pt>
                <c:pt idx="60">
                  <c:v>167.45670000000001</c:v>
                </c:pt>
                <c:pt idx="61">
                  <c:v>167.45670000000001</c:v>
                </c:pt>
                <c:pt idx="62">
                  <c:v>167.45670000000001</c:v>
                </c:pt>
                <c:pt idx="63">
                  <c:v>167.45670000000001</c:v>
                </c:pt>
                <c:pt idx="64">
                  <c:v>167.45670000000001</c:v>
                </c:pt>
                <c:pt idx="65">
                  <c:v>167.45670000000001</c:v>
                </c:pt>
                <c:pt idx="66">
                  <c:v>167.45670000000001</c:v>
                </c:pt>
                <c:pt idx="67">
                  <c:v>167.45670000000001</c:v>
                </c:pt>
                <c:pt idx="68">
                  <c:v>167.45670000000001</c:v>
                </c:pt>
                <c:pt idx="69">
                  <c:v>167.45670000000001</c:v>
                </c:pt>
                <c:pt idx="70">
                  <c:v>167.45670000000001</c:v>
                </c:pt>
                <c:pt idx="71">
                  <c:v>167.45670000000001</c:v>
                </c:pt>
                <c:pt idx="72">
                  <c:v>167.45670000000001</c:v>
                </c:pt>
                <c:pt idx="73">
                  <c:v>167.45670000000001</c:v>
                </c:pt>
                <c:pt idx="74">
                  <c:v>167.45670000000001</c:v>
                </c:pt>
                <c:pt idx="75">
                  <c:v>167.45670000000001</c:v>
                </c:pt>
                <c:pt idx="76">
                  <c:v>167.45670000000001</c:v>
                </c:pt>
                <c:pt idx="77">
                  <c:v>167.45670000000001</c:v>
                </c:pt>
                <c:pt idx="78">
                  <c:v>167.45670000000001</c:v>
                </c:pt>
                <c:pt idx="79">
                  <c:v>167.45670000000001</c:v>
                </c:pt>
                <c:pt idx="80">
                  <c:v>167.45670000000001</c:v>
                </c:pt>
                <c:pt idx="81">
                  <c:v>167.45670000000001</c:v>
                </c:pt>
                <c:pt idx="82">
                  <c:v>167.45670000000001</c:v>
                </c:pt>
                <c:pt idx="83">
                  <c:v>167.45670000000001</c:v>
                </c:pt>
                <c:pt idx="84">
                  <c:v>167.45670000000001</c:v>
                </c:pt>
                <c:pt idx="85">
                  <c:v>167.45670000000001</c:v>
                </c:pt>
                <c:pt idx="86">
                  <c:v>167.45670000000001</c:v>
                </c:pt>
                <c:pt idx="87">
                  <c:v>167.45670000000001</c:v>
                </c:pt>
                <c:pt idx="88">
                  <c:v>167.45670000000001</c:v>
                </c:pt>
                <c:pt idx="89">
                  <c:v>167.45670000000001</c:v>
                </c:pt>
                <c:pt idx="90">
                  <c:v>167.45670000000001</c:v>
                </c:pt>
                <c:pt idx="91">
                  <c:v>167.45670000000001</c:v>
                </c:pt>
                <c:pt idx="92">
                  <c:v>167.45670000000001</c:v>
                </c:pt>
                <c:pt idx="93">
                  <c:v>167.45670000000001</c:v>
                </c:pt>
                <c:pt idx="94">
                  <c:v>167.45670000000001</c:v>
                </c:pt>
                <c:pt idx="95">
                  <c:v>167.45670000000001</c:v>
                </c:pt>
                <c:pt idx="96">
                  <c:v>167.45670000000001</c:v>
                </c:pt>
                <c:pt idx="97">
                  <c:v>167.45670000000001</c:v>
                </c:pt>
                <c:pt idx="98">
                  <c:v>167.45670000000001</c:v>
                </c:pt>
                <c:pt idx="99">
                  <c:v>167.45670000000001</c:v>
                </c:pt>
                <c:pt idx="100">
                  <c:v>167.45670000000001</c:v>
                </c:pt>
                <c:pt idx="101">
                  <c:v>167.45670000000001</c:v>
                </c:pt>
                <c:pt idx="102">
                  <c:v>167.45670000000001</c:v>
                </c:pt>
                <c:pt idx="103">
                  <c:v>167.45670000000001</c:v>
                </c:pt>
                <c:pt idx="104">
                  <c:v>167.45670000000001</c:v>
                </c:pt>
                <c:pt idx="105">
                  <c:v>167.45670000000001</c:v>
                </c:pt>
                <c:pt idx="106">
                  <c:v>167.45670000000001</c:v>
                </c:pt>
                <c:pt idx="107">
                  <c:v>167.45670000000001</c:v>
                </c:pt>
                <c:pt idx="108">
                  <c:v>167.45670000000001</c:v>
                </c:pt>
                <c:pt idx="109">
                  <c:v>167.45670000000001</c:v>
                </c:pt>
                <c:pt idx="110">
                  <c:v>167.45670000000001</c:v>
                </c:pt>
                <c:pt idx="111">
                  <c:v>167.45670000000001</c:v>
                </c:pt>
                <c:pt idx="112">
                  <c:v>167.45670000000001</c:v>
                </c:pt>
                <c:pt idx="113">
                  <c:v>167.45670000000001</c:v>
                </c:pt>
                <c:pt idx="114">
                  <c:v>167.45670000000001</c:v>
                </c:pt>
                <c:pt idx="115">
                  <c:v>167.45670000000001</c:v>
                </c:pt>
                <c:pt idx="116">
                  <c:v>167.45670000000001</c:v>
                </c:pt>
                <c:pt idx="117">
                  <c:v>167.45670000000001</c:v>
                </c:pt>
                <c:pt idx="118">
                  <c:v>167.45670000000001</c:v>
                </c:pt>
                <c:pt idx="119">
                  <c:v>167.45670000000001</c:v>
                </c:pt>
                <c:pt idx="120">
                  <c:v>167.45670000000001</c:v>
                </c:pt>
                <c:pt idx="121">
                  <c:v>167.45670000000001</c:v>
                </c:pt>
                <c:pt idx="122">
                  <c:v>167.45670000000001</c:v>
                </c:pt>
                <c:pt idx="123">
                  <c:v>167.45670000000001</c:v>
                </c:pt>
                <c:pt idx="124">
                  <c:v>167.45670000000001</c:v>
                </c:pt>
                <c:pt idx="125">
                  <c:v>167.45670000000001</c:v>
                </c:pt>
                <c:pt idx="126">
                  <c:v>167.45670000000001</c:v>
                </c:pt>
                <c:pt idx="127">
                  <c:v>167.45670000000001</c:v>
                </c:pt>
                <c:pt idx="128">
                  <c:v>167.45670000000001</c:v>
                </c:pt>
                <c:pt idx="129">
                  <c:v>167.45670000000001</c:v>
                </c:pt>
                <c:pt idx="130">
                  <c:v>167.45670000000001</c:v>
                </c:pt>
                <c:pt idx="131">
                  <c:v>167.45670000000001</c:v>
                </c:pt>
                <c:pt idx="132">
                  <c:v>167.45670000000001</c:v>
                </c:pt>
                <c:pt idx="133">
                  <c:v>167.45670000000001</c:v>
                </c:pt>
                <c:pt idx="134">
                  <c:v>167.45670000000001</c:v>
                </c:pt>
                <c:pt idx="135">
                  <c:v>167.45670000000001</c:v>
                </c:pt>
                <c:pt idx="136">
                  <c:v>167.45670000000001</c:v>
                </c:pt>
                <c:pt idx="137">
                  <c:v>167.45670000000001</c:v>
                </c:pt>
                <c:pt idx="138">
                  <c:v>167.45670000000001</c:v>
                </c:pt>
                <c:pt idx="139">
                  <c:v>167.45670000000001</c:v>
                </c:pt>
                <c:pt idx="140">
                  <c:v>167.45670000000001</c:v>
                </c:pt>
                <c:pt idx="141">
                  <c:v>167.45670000000001</c:v>
                </c:pt>
                <c:pt idx="142">
                  <c:v>167.45670000000001</c:v>
                </c:pt>
                <c:pt idx="143">
                  <c:v>167.45670000000001</c:v>
                </c:pt>
                <c:pt idx="144">
                  <c:v>167.45670000000001</c:v>
                </c:pt>
                <c:pt idx="145">
                  <c:v>167.45670000000001</c:v>
                </c:pt>
                <c:pt idx="146">
                  <c:v>167.45670000000001</c:v>
                </c:pt>
                <c:pt idx="147">
                  <c:v>167.45670000000001</c:v>
                </c:pt>
                <c:pt idx="148">
                  <c:v>167.45670000000001</c:v>
                </c:pt>
                <c:pt idx="149">
                  <c:v>167.45670000000001</c:v>
                </c:pt>
                <c:pt idx="150">
                  <c:v>167.45670000000001</c:v>
                </c:pt>
                <c:pt idx="151">
                  <c:v>167.45670000000001</c:v>
                </c:pt>
                <c:pt idx="152">
                  <c:v>167.45670000000001</c:v>
                </c:pt>
                <c:pt idx="153">
                  <c:v>167.45670000000001</c:v>
                </c:pt>
                <c:pt idx="154">
                  <c:v>167.45670000000001</c:v>
                </c:pt>
                <c:pt idx="155">
                  <c:v>167.45670000000001</c:v>
                </c:pt>
                <c:pt idx="156">
                  <c:v>167.45670000000001</c:v>
                </c:pt>
                <c:pt idx="157">
                  <c:v>167.45670000000001</c:v>
                </c:pt>
                <c:pt idx="158">
                  <c:v>167.45670000000001</c:v>
                </c:pt>
                <c:pt idx="159">
                  <c:v>167.45670000000001</c:v>
                </c:pt>
                <c:pt idx="160">
                  <c:v>167.45670000000001</c:v>
                </c:pt>
                <c:pt idx="161">
                  <c:v>167.45670000000001</c:v>
                </c:pt>
                <c:pt idx="162">
                  <c:v>167.45670000000001</c:v>
                </c:pt>
                <c:pt idx="163">
                  <c:v>167.45670000000001</c:v>
                </c:pt>
                <c:pt idx="164">
                  <c:v>167.45670000000001</c:v>
                </c:pt>
                <c:pt idx="165">
                  <c:v>167.45670000000001</c:v>
                </c:pt>
                <c:pt idx="166">
                  <c:v>167.45670000000001</c:v>
                </c:pt>
                <c:pt idx="167">
                  <c:v>167.45670000000001</c:v>
                </c:pt>
                <c:pt idx="168">
                  <c:v>167.45670000000001</c:v>
                </c:pt>
                <c:pt idx="169">
                  <c:v>167.45670000000001</c:v>
                </c:pt>
                <c:pt idx="170">
                  <c:v>167.45670000000001</c:v>
                </c:pt>
                <c:pt idx="171">
                  <c:v>167.45670000000001</c:v>
                </c:pt>
                <c:pt idx="172">
                  <c:v>167.45670000000001</c:v>
                </c:pt>
                <c:pt idx="173">
                  <c:v>167.45670000000001</c:v>
                </c:pt>
                <c:pt idx="174">
                  <c:v>167.45670000000001</c:v>
                </c:pt>
                <c:pt idx="175">
                  <c:v>167.45670000000001</c:v>
                </c:pt>
                <c:pt idx="176">
                  <c:v>167.45670000000001</c:v>
                </c:pt>
                <c:pt idx="177">
                  <c:v>167.45670000000001</c:v>
                </c:pt>
                <c:pt idx="178">
                  <c:v>167.45670000000001</c:v>
                </c:pt>
                <c:pt idx="179">
                  <c:v>167.45670000000001</c:v>
                </c:pt>
                <c:pt idx="180">
                  <c:v>167.45670000000001</c:v>
                </c:pt>
                <c:pt idx="181">
                  <c:v>167.45670000000001</c:v>
                </c:pt>
                <c:pt idx="182">
                  <c:v>167.45670000000001</c:v>
                </c:pt>
                <c:pt idx="183">
                  <c:v>167.45670000000001</c:v>
                </c:pt>
                <c:pt idx="184">
                  <c:v>167.45670000000001</c:v>
                </c:pt>
                <c:pt idx="185">
                  <c:v>167.45670000000001</c:v>
                </c:pt>
                <c:pt idx="186">
                  <c:v>167.45670000000001</c:v>
                </c:pt>
                <c:pt idx="187">
                  <c:v>167.45670000000001</c:v>
                </c:pt>
                <c:pt idx="188">
                  <c:v>167.45670000000001</c:v>
                </c:pt>
                <c:pt idx="189">
                  <c:v>167.45670000000001</c:v>
                </c:pt>
                <c:pt idx="190">
                  <c:v>167.45670000000001</c:v>
                </c:pt>
                <c:pt idx="191">
                  <c:v>167.45670000000001</c:v>
                </c:pt>
                <c:pt idx="192">
                  <c:v>167.45670000000001</c:v>
                </c:pt>
                <c:pt idx="193">
                  <c:v>167.45670000000001</c:v>
                </c:pt>
                <c:pt idx="194">
                  <c:v>167.45670000000001</c:v>
                </c:pt>
                <c:pt idx="195">
                  <c:v>167.45670000000001</c:v>
                </c:pt>
                <c:pt idx="196">
                  <c:v>167.45670000000001</c:v>
                </c:pt>
                <c:pt idx="197">
                  <c:v>167.45670000000001</c:v>
                </c:pt>
                <c:pt idx="198">
                  <c:v>167.45670000000001</c:v>
                </c:pt>
                <c:pt idx="199">
                  <c:v>167.45670000000001</c:v>
                </c:pt>
                <c:pt idx="200">
                  <c:v>167.45670000000001</c:v>
                </c:pt>
                <c:pt idx="201">
                  <c:v>167.45670000000001</c:v>
                </c:pt>
                <c:pt idx="202">
                  <c:v>167.45670000000001</c:v>
                </c:pt>
                <c:pt idx="203">
                  <c:v>167.45670000000001</c:v>
                </c:pt>
                <c:pt idx="204">
                  <c:v>167.45670000000001</c:v>
                </c:pt>
                <c:pt idx="205">
                  <c:v>167.45670000000001</c:v>
                </c:pt>
                <c:pt idx="206">
                  <c:v>167.45670000000001</c:v>
                </c:pt>
                <c:pt idx="207">
                  <c:v>167.45670000000001</c:v>
                </c:pt>
                <c:pt idx="208">
                  <c:v>167.45670000000001</c:v>
                </c:pt>
                <c:pt idx="209">
                  <c:v>167.45670000000001</c:v>
                </c:pt>
                <c:pt idx="210">
                  <c:v>167.45670000000001</c:v>
                </c:pt>
                <c:pt idx="211">
                  <c:v>167.45670000000001</c:v>
                </c:pt>
                <c:pt idx="212">
                  <c:v>167.45670000000001</c:v>
                </c:pt>
                <c:pt idx="213">
                  <c:v>167.45670000000001</c:v>
                </c:pt>
                <c:pt idx="214">
                  <c:v>167.45670000000001</c:v>
                </c:pt>
                <c:pt idx="215">
                  <c:v>167.45670000000001</c:v>
                </c:pt>
                <c:pt idx="216">
                  <c:v>167.45670000000001</c:v>
                </c:pt>
                <c:pt idx="217">
                  <c:v>167.45670000000001</c:v>
                </c:pt>
                <c:pt idx="218">
                  <c:v>167.45670000000001</c:v>
                </c:pt>
                <c:pt idx="219">
                  <c:v>167.45670000000001</c:v>
                </c:pt>
                <c:pt idx="220">
                  <c:v>167.45670000000001</c:v>
                </c:pt>
                <c:pt idx="221">
                  <c:v>167.45670000000001</c:v>
                </c:pt>
                <c:pt idx="222">
                  <c:v>167.45670000000001</c:v>
                </c:pt>
                <c:pt idx="223">
                  <c:v>167.45670000000001</c:v>
                </c:pt>
                <c:pt idx="224">
                  <c:v>167.45670000000001</c:v>
                </c:pt>
                <c:pt idx="225">
                  <c:v>167.45670000000001</c:v>
                </c:pt>
                <c:pt idx="226">
                  <c:v>167.45670000000001</c:v>
                </c:pt>
                <c:pt idx="227">
                  <c:v>167.45670000000001</c:v>
                </c:pt>
                <c:pt idx="228">
                  <c:v>167.45670000000001</c:v>
                </c:pt>
                <c:pt idx="229">
                  <c:v>167.45670000000001</c:v>
                </c:pt>
                <c:pt idx="230">
                  <c:v>167.45670000000001</c:v>
                </c:pt>
                <c:pt idx="231">
                  <c:v>167.45670000000001</c:v>
                </c:pt>
                <c:pt idx="232">
                  <c:v>167.45670000000001</c:v>
                </c:pt>
                <c:pt idx="233">
                  <c:v>167.45670000000001</c:v>
                </c:pt>
                <c:pt idx="234">
                  <c:v>167.45670000000001</c:v>
                </c:pt>
                <c:pt idx="235">
                  <c:v>167.45670000000001</c:v>
                </c:pt>
                <c:pt idx="236">
                  <c:v>167.45670000000001</c:v>
                </c:pt>
                <c:pt idx="237">
                  <c:v>167.45670000000001</c:v>
                </c:pt>
                <c:pt idx="238">
                  <c:v>167.45670000000001</c:v>
                </c:pt>
                <c:pt idx="239">
                  <c:v>167.45670000000001</c:v>
                </c:pt>
                <c:pt idx="240">
                  <c:v>167.45670000000001</c:v>
                </c:pt>
                <c:pt idx="241">
                  <c:v>167.45670000000001</c:v>
                </c:pt>
                <c:pt idx="242">
                  <c:v>167.45670000000001</c:v>
                </c:pt>
                <c:pt idx="243">
                  <c:v>167.45670000000001</c:v>
                </c:pt>
                <c:pt idx="244">
                  <c:v>167.45670000000001</c:v>
                </c:pt>
                <c:pt idx="245">
                  <c:v>167.45670000000001</c:v>
                </c:pt>
                <c:pt idx="246">
                  <c:v>167.45670000000001</c:v>
                </c:pt>
                <c:pt idx="247">
                  <c:v>167.45670000000001</c:v>
                </c:pt>
                <c:pt idx="248">
                  <c:v>167.45670000000001</c:v>
                </c:pt>
                <c:pt idx="249">
                  <c:v>167.45670000000001</c:v>
                </c:pt>
                <c:pt idx="250">
                  <c:v>167.45670000000001</c:v>
                </c:pt>
                <c:pt idx="251">
                  <c:v>167.45670000000001</c:v>
                </c:pt>
                <c:pt idx="252">
                  <c:v>167.45670000000001</c:v>
                </c:pt>
                <c:pt idx="253">
                  <c:v>167.45670000000001</c:v>
                </c:pt>
                <c:pt idx="254">
                  <c:v>167.45670000000001</c:v>
                </c:pt>
                <c:pt idx="255">
                  <c:v>167.45670000000001</c:v>
                </c:pt>
                <c:pt idx="256">
                  <c:v>167.45670000000001</c:v>
                </c:pt>
                <c:pt idx="257">
                  <c:v>167.45670000000001</c:v>
                </c:pt>
                <c:pt idx="258">
                  <c:v>167.45670000000001</c:v>
                </c:pt>
                <c:pt idx="259">
                  <c:v>167.45670000000001</c:v>
                </c:pt>
                <c:pt idx="260">
                  <c:v>167.45670000000001</c:v>
                </c:pt>
                <c:pt idx="261">
                  <c:v>167.45670000000001</c:v>
                </c:pt>
                <c:pt idx="262">
                  <c:v>167.45670000000001</c:v>
                </c:pt>
                <c:pt idx="263">
                  <c:v>167.45670000000001</c:v>
                </c:pt>
                <c:pt idx="264">
                  <c:v>167.45670000000001</c:v>
                </c:pt>
                <c:pt idx="265">
                  <c:v>167.45670000000001</c:v>
                </c:pt>
                <c:pt idx="266">
                  <c:v>167.45670000000001</c:v>
                </c:pt>
                <c:pt idx="267">
                  <c:v>167.45670000000001</c:v>
                </c:pt>
                <c:pt idx="268">
                  <c:v>167.45670000000001</c:v>
                </c:pt>
                <c:pt idx="269">
                  <c:v>167.45670000000001</c:v>
                </c:pt>
                <c:pt idx="270">
                  <c:v>167.45670000000001</c:v>
                </c:pt>
                <c:pt idx="271">
                  <c:v>167.45670000000001</c:v>
                </c:pt>
                <c:pt idx="272">
                  <c:v>167.45670000000001</c:v>
                </c:pt>
                <c:pt idx="273">
                  <c:v>167.45670000000001</c:v>
                </c:pt>
                <c:pt idx="274">
                  <c:v>167.45670000000001</c:v>
                </c:pt>
                <c:pt idx="275">
                  <c:v>167.45670000000001</c:v>
                </c:pt>
                <c:pt idx="276">
                  <c:v>167.45670000000001</c:v>
                </c:pt>
                <c:pt idx="277">
                  <c:v>167.45670000000001</c:v>
                </c:pt>
                <c:pt idx="278">
                  <c:v>167.45670000000001</c:v>
                </c:pt>
                <c:pt idx="279">
                  <c:v>167.45670000000001</c:v>
                </c:pt>
                <c:pt idx="280">
                  <c:v>167.45670000000001</c:v>
                </c:pt>
                <c:pt idx="281">
                  <c:v>167.45670000000001</c:v>
                </c:pt>
                <c:pt idx="282">
                  <c:v>167.45670000000001</c:v>
                </c:pt>
                <c:pt idx="283">
                  <c:v>167.45670000000001</c:v>
                </c:pt>
                <c:pt idx="284">
                  <c:v>167.45670000000001</c:v>
                </c:pt>
                <c:pt idx="285">
                  <c:v>167.45670000000001</c:v>
                </c:pt>
                <c:pt idx="286">
                  <c:v>167.45670000000001</c:v>
                </c:pt>
                <c:pt idx="287">
                  <c:v>167.45670000000001</c:v>
                </c:pt>
                <c:pt idx="288">
                  <c:v>167.45670000000001</c:v>
                </c:pt>
                <c:pt idx="289">
                  <c:v>167.45670000000001</c:v>
                </c:pt>
                <c:pt idx="290">
                  <c:v>167.45670000000001</c:v>
                </c:pt>
                <c:pt idx="291">
                  <c:v>167.45670000000001</c:v>
                </c:pt>
                <c:pt idx="292">
                  <c:v>167.45670000000001</c:v>
                </c:pt>
                <c:pt idx="293">
                  <c:v>167.45670000000001</c:v>
                </c:pt>
                <c:pt idx="294">
                  <c:v>167.45670000000001</c:v>
                </c:pt>
                <c:pt idx="295">
                  <c:v>167.45670000000001</c:v>
                </c:pt>
                <c:pt idx="296">
                  <c:v>167.45670000000001</c:v>
                </c:pt>
                <c:pt idx="297">
                  <c:v>167.45670000000001</c:v>
                </c:pt>
                <c:pt idx="298">
                  <c:v>167.45670000000001</c:v>
                </c:pt>
                <c:pt idx="299">
                  <c:v>167.45670000000001</c:v>
                </c:pt>
                <c:pt idx="300">
                  <c:v>167.45670000000001</c:v>
                </c:pt>
                <c:pt idx="301">
                  <c:v>167.45670000000001</c:v>
                </c:pt>
                <c:pt idx="302">
                  <c:v>167.45670000000001</c:v>
                </c:pt>
                <c:pt idx="303">
                  <c:v>167.45670000000001</c:v>
                </c:pt>
                <c:pt idx="304">
                  <c:v>167.45670000000001</c:v>
                </c:pt>
                <c:pt idx="305">
                  <c:v>167.45670000000001</c:v>
                </c:pt>
                <c:pt idx="306">
                  <c:v>167.45670000000001</c:v>
                </c:pt>
                <c:pt idx="307">
                  <c:v>167.45670000000001</c:v>
                </c:pt>
                <c:pt idx="308">
                  <c:v>167.45670000000001</c:v>
                </c:pt>
                <c:pt idx="309">
                  <c:v>167.45670000000001</c:v>
                </c:pt>
                <c:pt idx="310">
                  <c:v>167.45670000000001</c:v>
                </c:pt>
                <c:pt idx="311">
                  <c:v>167.45670000000001</c:v>
                </c:pt>
                <c:pt idx="312">
                  <c:v>167.45670000000001</c:v>
                </c:pt>
                <c:pt idx="313">
                  <c:v>167.45670000000001</c:v>
                </c:pt>
                <c:pt idx="314">
                  <c:v>167.45670000000001</c:v>
                </c:pt>
                <c:pt idx="315">
                  <c:v>167.45670000000001</c:v>
                </c:pt>
                <c:pt idx="316">
                  <c:v>167.45670000000001</c:v>
                </c:pt>
                <c:pt idx="317">
                  <c:v>167.45670000000001</c:v>
                </c:pt>
                <c:pt idx="318">
                  <c:v>167.45670000000001</c:v>
                </c:pt>
                <c:pt idx="319">
                  <c:v>167.45670000000001</c:v>
                </c:pt>
                <c:pt idx="320">
                  <c:v>167.45670000000001</c:v>
                </c:pt>
                <c:pt idx="321">
                  <c:v>167.45670000000001</c:v>
                </c:pt>
                <c:pt idx="322">
                  <c:v>167.45670000000001</c:v>
                </c:pt>
                <c:pt idx="323">
                  <c:v>167.45670000000001</c:v>
                </c:pt>
                <c:pt idx="324">
                  <c:v>167.45670000000001</c:v>
                </c:pt>
                <c:pt idx="325">
                  <c:v>167.45670000000001</c:v>
                </c:pt>
                <c:pt idx="326">
                  <c:v>167.45670000000001</c:v>
                </c:pt>
                <c:pt idx="327">
                  <c:v>167.45670000000001</c:v>
                </c:pt>
                <c:pt idx="328">
                  <c:v>167.45670000000001</c:v>
                </c:pt>
                <c:pt idx="329">
                  <c:v>167.45670000000001</c:v>
                </c:pt>
                <c:pt idx="330">
                  <c:v>167.45670000000001</c:v>
                </c:pt>
                <c:pt idx="331">
                  <c:v>167.45670000000001</c:v>
                </c:pt>
                <c:pt idx="332">
                  <c:v>167.45670000000001</c:v>
                </c:pt>
                <c:pt idx="333">
                  <c:v>167.45670000000001</c:v>
                </c:pt>
                <c:pt idx="334">
                  <c:v>167.45670000000001</c:v>
                </c:pt>
                <c:pt idx="335">
                  <c:v>167.45670000000001</c:v>
                </c:pt>
                <c:pt idx="336">
                  <c:v>167.45670000000001</c:v>
                </c:pt>
                <c:pt idx="337">
                  <c:v>167.45670000000001</c:v>
                </c:pt>
                <c:pt idx="338">
                  <c:v>167.45670000000001</c:v>
                </c:pt>
                <c:pt idx="339">
                  <c:v>167.45670000000001</c:v>
                </c:pt>
                <c:pt idx="340">
                  <c:v>167.45670000000001</c:v>
                </c:pt>
                <c:pt idx="341">
                  <c:v>167.45670000000001</c:v>
                </c:pt>
                <c:pt idx="342">
                  <c:v>167.45670000000001</c:v>
                </c:pt>
                <c:pt idx="343">
                  <c:v>167.45670000000001</c:v>
                </c:pt>
                <c:pt idx="344">
                  <c:v>167.45670000000001</c:v>
                </c:pt>
                <c:pt idx="345">
                  <c:v>167.45670000000001</c:v>
                </c:pt>
                <c:pt idx="346">
                  <c:v>167.45670000000001</c:v>
                </c:pt>
                <c:pt idx="347">
                  <c:v>167.45670000000001</c:v>
                </c:pt>
                <c:pt idx="348">
                  <c:v>167.45670000000001</c:v>
                </c:pt>
                <c:pt idx="349">
                  <c:v>167.45670000000001</c:v>
                </c:pt>
                <c:pt idx="350">
                  <c:v>167.45670000000001</c:v>
                </c:pt>
                <c:pt idx="351">
                  <c:v>167.45670000000001</c:v>
                </c:pt>
                <c:pt idx="352">
                  <c:v>167.45670000000001</c:v>
                </c:pt>
                <c:pt idx="353">
                  <c:v>167.45670000000001</c:v>
                </c:pt>
                <c:pt idx="354">
                  <c:v>167.45670000000001</c:v>
                </c:pt>
                <c:pt idx="355">
                  <c:v>167.45670000000001</c:v>
                </c:pt>
                <c:pt idx="356">
                  <c:v>167.45670000000001</c:v>
                </c:pt>
                <c:pt idx="357">
                  <c:v>167.45670000000001</c:v>
                </c:pt>
                <c:pt idx="358">
                  <c:v>167.45670000000001</c:v>
                </c:pt>
                <c:pt idx="359">
                  <c:v>167.45670000000001</c:v>
                </c:pt>
                <c:pt idx="360">
                  <c:v>167.45670000000001</c:v>
                </c:pt>
                <c:pt idx="361">
                  <c:v>167.45670000000001</c:v>
                </c:pt>
                <c:pt idx="362">
                  <c:v>167.45670000000001</c:v>
                </c:pt>
                <c:pt idx="363">
                  <c:v>167.45670000000001</c:v>
                </c:pt>
                <c:pt idx="364">
                  <c:v>167.45670000000001</c:v>
                </c:pt>
                <c:pt idx="365">
                  <c:v>167.45670000000001</c:v>
                </c:pt>
                <c:pt idx="366">
                  <c:v>167.45670000000001</c:v>
                </c:pt>
                <c:pt idx="367">
                  <c:v>167.45670000000001</c:v>
                </c:pt>
                <c:pt idx="368">
                  <c:v>167.45670000000001</c:v>
                </c:pt>
                <c:pt idx="369">
                  <c:v>167.45670000000001</c:v>
                </c:pt>
                <c:pt idx="370">
                  <c:v>167.45670000000001</c:v>
                </c:pt>
                <c:pt idx="371">
                  <c:v>167.45670000000001</c:v>
                </c:pt>
                <c:pt idx="372">
                  <c:v>167.45670000000001</c:v>
                </c:pt>
                <c:pt idx="373">
                  <c:v>167.45670000000001</c:v>
                </c:pt>
                <c:pt idx="374">
                  <c:v>167.45670000000001</c:v>
                </c:pt>
                <c:pt idx="375">
                  <c:v>167.45670000000001</c:v>
                </c:pt>
                <c:pt idx="376">
                  <c:v>167.45670000000001</c:v>
                </c:pt>
                <c:pt idx="377">
                  <c:v>167.45670000000001</c:v>
                </c:pt>
                <c:pt idx="378">
                  <c:v>167.45670000000001</c:v>
                </c:pt>
                <c:pt idx="379">
                  <c:v>167.45670000000001</c:v>
                </c:pt>
                <c:pt idx="380">
                  <c:v>167.45670000000001</c:v>
                </c:pt>
                <c:pt idx="381">
                  <c:v>167.45670000000001</c:v>
                </c:pt>
                <c:pt idx="382">
                  <c:v>167.45670000000001</c:v>
                </c:pt>
                <c:pt idx="383">
                  <c:v>167.45670000000001</c:v>
                </c:pt>
                <c:pt idx="384">
                  <c:v>167.45670000000001</c:v>
                </c:pt>
                <c:pt idx="385">
                  <c:v>167.45670000000001</c:v>
                </c:pt>
                <c:pt idx="386">
                  <c:v>167.45670000000001</c:v>
                </c:pt>
                <c:pt idx="387">
                  <c:v>167.45670000000001</c:v>
                </c:pt>
                <c:pt idx="388">
                  <c:v>167.45670000000001</c:v>
                </c:pt>
                <c:pt idx="389">
                  <c:v>167.45670000000001</c:v>
                </c:pt>
                <c:pt idx="390">
                  <c:v>167.45670000000001</c:v>
                </c:pt>
                <c:pt idx="391">
                  <c:v>167.45670000000001</c:v>
                </c:pt>
                <c:pt idx="392">
                  <c:v>167.45670000000001</c:v>
                </c:pt>
                <c:pt idx="393">
                  <c:v>167.45670000000001</c:v>
                </c:pt>
                <c:pt idx="394">
                  <c:v>167.45670000000001</c:v>
                </c:pt>
                <c:pt idx="395">
                  <c:v>167.45670000000001</c:v>
                </c:pt>
                <c:pt idx="396">
                  <c:v>167.45670000000001</c:v>
                </c:pt>
                <c:pt idx="397">
                  <c:v>167.45670000000001</c:v>
                </c:pt>
                <c:pt idx="398">
                  <c:v>167.45670000000001</c:v>
                </c:pt>
                <c:pt idx="399">
                  <c:v>167.45670000000001</c:v>
                </c:pt>
                <c:pt idx="400">
                  <c:v>167.45670000000001</c:v>
                </c:pt>
                <c:pt idx="401">
                  <c:v>167.45670000000001</c:v>
                </c:pt>
                <c:pt idx="402">
                  <c:v>167.45670000000001</c:v>
                </c:pt>
                <c:pt idx="403">
                  <c:v>167.45670000000001</c:v>
                </c:pt>
                <c:pt idx="404">
                  <c:v>167.45670000000001</c:v>
                </c:pt>
                <c:pt idx="405">
                  <c:v>167.45670000000001</c:v>
                </c:pt>
                <c:pt idx="406">
                  <c:v>167.45670000000001</c:v>
                </c:pt>
                <c:pt idx="407">
                  <c:v>167.45670000000001</c:v>
                </c:pt>
                <c:pt idx="408">
                  <c:v>167.45670000000001</c:v>
                </c:pt>
                <c:pt idx="409">
                  <c:v>167.45670000000001</c:v>
                </c:pt>
                <c:pt idx="410">
                  <c:v>167.45670000000001</c:v>
                </c:pt>
                <c:pt idx="411">
                  <c:v>167.45670000000001</c:v>
                </c:pt>
                <c:pt idx="412">
                  <c:v>167.45670000000001</c:v>
                </c:pt>
                <c:pt idx="413">
                  <c:v>167.45670000000001</c:v>
                </c:pt>
                <c:pt idx="414">
                  <c:v>167.45670000000001</c:v>
                </c:pt>
                <c:pt idx="415">
                  <c:v>167.45670000000001</c:v>
                </c:pt>
                <c:pt idx="416">
                  <c:v>167.45670000000001</c:v>
                </c:pt>
                <c:pt idx="417">
                  <c:v>167.45670000000001</c:v>
                </c:pt>
                <c:pt idx="418">
                  <c:v>167.45670000000001</c:v>
                </c:pt>
                <c:pt idx="419">
                  <c:v>167.45670000000001</c:v>
                </c:pt>
                <c:pt idx="420">
                  <c:v>167.45670000000001</c:v>
                </c:pt>
                <c:pt idx="421">
                  <c:v>167.45670000000001</c:v>
                </c:pt>
                <c:pt idx="422">
                  <c:v>167.45670000000001</c:v>
                </c:pt>
                <c:pt idx="423">
                  <c:v>167.45670000000001</c:v>
                </c:pt>
                <c:pt idx="424">
                  <c:v>167.45670000000001</c:v>
                </c:pt>
                <c:pt idx="425">
                  <c:v>167.45670000000001</c:v>
                </c:pt>
                <c:pt idx="426">
                  <c:v>167.45670000000001</c:v>
                </c:pt>
                <c:pt idx="427">
                  <c:v>167.45670000000001</c:v>
                </c:pt>
                <c:pt idx="428">
                  <c:v>167.45670000000001</c:v>
                </c:pt>
                <c:pt idx="429">
                  <c:v>167.45670000000001</c:v>
                </c:pt>
                <c:pt idx="430">
                  <c:v>167.45670000000001</c:v>
                </c:pt>
                <c:pt idx="431">
                  <c:v>167.45670000000001</c:v>
                </c:pt>
                <c:pt idx="432">
                  <c:v>167.45670000000001</c:v>
                </c:pt>
                <c:pt idx="433">
                  <c:v>167.45670000000001</c:v>
                </c:pt>
                <c:pt idx="434">
                  <c:v>167.45670000000001</c:v>
                </c:pt>
                <c:pt idx="435">
                  <c:v>167.45670000000001</c:v>
                </c:pt>
                <c:pt idx="436">
                  <c:v>167.45670000000001</c:v>
                </c:pt>
                <c:pt idx="437">
                  <c:v>167.45670000000001</c:v>
                </c:pt>
                <c:pt idx="438">
                  <c:v>167.45670000000001</c:v>
                </c:pt>
                <c:pt idx="439">
                  <c:v>167.45670000000001</c:v>
                </c:pt>
                <c:pt idx="440">
                  <c:v>167.45670000000001</c:v>
                </c:pt>
                <c:pt idx="441">
                  <c:v>167.45670000000001</c:v>
                </c:pt>
                <c:pt idx="442">
                  <c:v>167.45670000000001</c:v>
                </c:pt>
                <c:pt idx="443">
                  <c:v>167.45670000000001</c:v>
                </c:pt>
                <c:pt idx="444">
                  <c:v>167.45670000000001</c:v>
                </c:pt>
                <c:pt idx="445">
                  <c:v>167.45670000000001</c:v>
                </c:pt>
                <c:pt idx="446">
                  <c:v>167.45670000000001</c:v>
                </c:pt>
                <c:pt idx="447">
                  <c:v>167.45670000000001</c:v>
                </c:pt>
                <c:pt idx="448">
                  <c:v>167.45670000000001</c:v>
                </c:pt>
                <c:pt idx="449">
                  <c:v>167.45670000000001</c:v>
                </c:pt>
                <c:pt idx="450">
                  <c:v>167.45670000000001</c:v>
                </c:pt>
                <c:pt idx="451">
                  <c:v>167.45670000000001</c:v>
                </c:pt>
                <c:pt idx="452">
                  <c:v>167.45670000000001</c:v>
                </c:pt>
                <c:pt idx="453">
                  <c:v>167.45670000000001</c:v>
                </c:pt>
                <c:pt idx="454">
                  <c:v>167.45670000000001</c:v>
                </c:pt>
                <c:pt idx="455">
                  <c:v>167.45670000000001</c:v>
                </c:pt>
                <c:pt idx="456">
                  <c:v>167.45670000000001</c:v>
                </c:pt>
                <c:pt idx="457">
                  <c:v>167.45670000000001</c:v>
                </c:pt>
                <c:pt idx="458">
                  <c:v>167.45670000000001</c:v>
                </c:pt>
                <c:pt idx="459">
                  <c:v>167.45670000000001</c:v>
                </c:pt>
                <c:pt idx="460">
                  <c:v>167.45670000000001</c:v>
                </c:pt>
                <c:pt idx="461">
                  <c:v>167.45670000000001</c:v>
                </c:pt>
                <c:pt idx="462">
                  <c:v>167.45670000000001</c:v>
                </c:pt>
                <c:pt idx="463">
                  <c:v>167.45670000000001</c:v>
                </c:pt>
                <c:pt idx="464">
                  <c:v>167.45670000000001</c:v>
                </c:pt>
                <c:pt idx="465">
                  <c:v>167.45670000000001</c:v>
                </c:pt>
                <c:pt idx="466">
                  <c:v>167.45670000000001</c:v>
                </c:pt>
                <c:pt idx="467">
                  <c:v>167.45670000000001</c:v>
                </c:pt>
                <c:pt idx="468">
                  <c:v>167.45670000000001</c:v>
                </c:pt>
                <c:pt idx="469">
                  <c:v>167.45670000000001</c:v>
                </c:pt>
                <c:pt idx="470">
                  <c:v>167.45670000000001</c:v>
                </c:pt>
                <c:pt idx="471">
                  <c:v>167.45670000000001</c:v>
                </c:pt>
                <c:pt idx="472">
                  <c:v>167.45670000000001</c:v>
                </c:pt>
                <c:pt idx="473">
                  <c:v>167.45670000000001</c:v>
                </c:pt>
                <c:pt idx="474">
                  <c:v>167.45670000000001</c:v>
                </c:pt>
                <c:pt idx="475">
                  <c:v>167.45670000000001</c:v>
                </c:pt>
                <c:pt idx="476">
                  <c:v>167.45670000000001</c:v>
                </c:pt>
                <c:pt idx="477">
                  <c:v>167.45670000000001</c:v>
                </c:pt>
                <c:pt idx="478">
                  <c:v>167.45670000000001</c:v>
                </c:pt>
                <c:pt idx="479">
                  <c:v>167.45670000000001</c:v>
                </c:pt>
                <c:pt idx="480">
                  <c:v>167.45670000000001</c:v>
                </c:pt>
                <c:pt idx="481">
                  <c:v>167.45670000000001</c:v>
                </c:pt>
                <c:pt idx="482">
                  <c:v>167.45670000000001</c:v>
                </c:pt>
                <c:pt idx="483">
                  <c:v>167.45670000000001</c:v>
                </c:pt>
                <c:pt idx="484">
                  <c:v>167.45670000000001</c:v>
                </c:pt>
                <c:pt idx="485">
                  <c:v>167.45670000000001</c:v>
                </c:pt>
                <c:pt idx="486">
                  <c:v>167.45670000000001</c:v>
                </c:pt>
                <c:pt idx="487">
                  <c:v>167.45670000000001</c:v>
                </c:pt>
                <c:pt idx="488">
                  <c:v>167.45670000000001</c:v>
                </c:pt>
                <c:pt idx="489">
                  <c:v>167.45670000000001</c:v>
                </c:pt>
                <c:pt idx="490">
                  <c:v>167.45670000000001</c:v>
                </c:pt>
                <c:pt idx="491">
                  <c:v>167.45670000000001</c:v>
                </c:pt>
                <c:pt idx="492">
                  <c:v>167.45670000000001</c:v>
                </c:pt>
                <c:pt idx="493">
                  <c:v>167.45670000000001</c:v>
                </c:pt>
                <c:pt idx="494">
                  <c:v>167.45670000000001</c:v>
                </c:pt>
                <c:pt idx="495">
                  <c:v>167.45670000000001</c:v>
                </c:pt>
                <c:pt idx="496">
                  <c:v>167.45670000000001</c:v>
                </c:pt>
                <c:pt idx="497">
                  <c:v>167.45670000000001</c:v>
                </c:pt>
                <c:pt idx="498">
                  <c:v>167.45670000000001</c:v>
                </c:pt>
                <c:pt idx="499">
                  <c:v>167.45670000000001</c:v>
                </c:pt>
                <c:pt idx="500">
                  <c:v>167.45670000000001</c:v>
                </c:pt>
                <c:pt idx="501">
                  <c:v>167.45670000000001</c:v>
                </c:pt>
                <c:pt idx="502">
                  <c:v>167.45670000000001</c:v>
                </c:pt>
                <c:pt idx="503">
                  <c:v>167.45670000000001</c:v>
                </c:pt>
                <c:pt idx="504">
                  <c:v>167.45670000000001</c:v>
                </c:pt>
                <c:pt idx="505">
                  <c:v>167.45670000000001</c:v>
                </c:pt>
                <c:pt idx="506">
                  <c:v>167.45670000000001</c:v>
                </c:pt>
                <c:pt idx="507">
                  <c:v>167.45670000000001</c:v>
                </c:pt>
                <c:pt idx="508">
                  <c:v>167.45670000000001</c:v>
                </c:pt>
                <c:pt idx="509">
                  <c:v>167.45670000000001</c:v>
                </c:pt>
                <c:pt idx="510">
                  <c:v>167.45670000000001</c:v>
                </c:pt>
                <c:pt idx="511">
                  <c:v>167.45670000000001</c:v>
                </c:pt>
                <c:pt idx="512">
                  <c:v>167.45670000000001</c:v>
                </c:pt>
                <c:pt idx="513">
                  <c:v>167.45670000000001</c:v>
                </c:pt>
                <c:pt idx="514">
                  <c:v>167.45670000000001</c:v>
                </c:pt>
                <c:pt idx="515">
                  <c:v>167.45670000000001</c:v>
                </c:pt>
                <c:pt idx="516">
                  <c:v>167.45670000000001</c:v>
                </c:pt>
                <c:pt idx="517">
                  <c:v>167.45670000000001</c:v>
                </c:pt>
                <c:pt idx="518">
                  <c:v>167.45670000000001</c:v>
                </c:pt>
                <c:pt idx="519">
                  <c:v>167.45670000000001</c:v>
                </c:pt>
                <c:pt idx="520">
                  <c:v>167.45670000000001</c:v>
                </c:pt>
                <c:pt idx="521">
                  <c:v>167.45670000000001</c:v>
                </c:pt>
                <c:pt idx="522">
                  <c:v>167.45670000000001</c:v>
                </c:pt>
                <c:pt idx="523">
                  <c:v>167.45670000000001</c:v>
                </c:pt>
                <c:pt idx="524">
                  <c:v>167.45670000000001</c:v>
                </c:pt>
                <c:pt idx="525">
                  <c:v>167.45670000000001</c:v>
                </c:pt>
                <c:pt idx="526">
                  <c:v>167.45670000000001</c:v>
                </c:pt>
                <c:pt idx="527">
                  <c:v>167.45670000000001</c:v>
                </c:pt>
                <c:pt idx="528">
                  <c:v>167.45670000000001</c:v>
                </c:pt>
                <c:pt idx="529">
                  <c:v>167.45670000000001</c:v>
                </c:pt>
                <c:pt idx="530">
                  <c:v>167.45670000000001</c:v>
                </c:pt>
                <c:pt idx="531">
                  <c:v>167.45670000000001</c:v>
                </c:pt>
                <c:pt idx="532">
                  <c:v>167.45670000000001</c:v>
                </c:pt>
                <c:pt idx="533">
                  <c:v>167.45670000000001</c:v>
                </c:pt>
                <c:pt idx="534">
                  <c:v>167.45670000000001</c:v>
                </c:pt>
                <c:pt idx="535">
                  <c:v>167.45670000000001</c:v>
                </c:pt>
                <c:pt idx="536">
                  <c:v>167.45670000000001</c:v>
                </c:pt>
                <c:pt idx="537">
                  <c:v>167.45670000000001</c:v>
                </c:pt>
                <c:pt idx="538">
                  <c:v>167.45670000000001</c:v>
                </c:pt>
                <c:pt idx="539">
                  <c:v>167.45670000000001</c:v>
                </c:pt>
                <c:pt idx="540">
                  <c:v>167.45670000000001</c:v>
                </c:pt>
                <c:pt idx="541">
                  <c:v>167.45670000000001</c:v>
                </c:pt>
                <c:pt idx="542">
                  <c:v>167.45670000000001</c:v>
                </c:pt>
                <c:pt idx="543">
                  <c:v>167.45670000000001</c:v>
                </c:pt>
                <c:pt idx="544">
                  <c:v>167.45670000000001</c:v>
                </c:pt>
                <c:pt idx="545">
                  <c:v>167.45670000000001</c:v>
                </c:pt>
                <c:pt idx="546">
                  <c:v>167.45670000000001</c:v>
                </c:pt>
                <c:pt idx="547">
                  <c:v>167.45670000000001</c:v>
                </c:pt>
                <c:pt idx="548">
                  <c:v>167.45670000000001</c:v>
                </c:pt>
                <c:pt idx="549">
                  <c:v>167.45670000000001</c:v>
                </c:pt>
                <c:pt idx="550">
                  <c:v>167.45670000000001</c:v>
                </c:pt>
                <c:pt idx="551">
                  <c:v>167.45670000000001</c:v>
                </c:pt>
                <c:pt idx="552">
                  <c:v>167.45670000000001</c:v>
                </c:pt>
                <c:pt idx="553">
                  <c:v>167.45670000000001</c:v>
                </c:pt>
                <c:pt idx="554">
                  <c:v>167.45670000000001</c:v>
                </c:pt>
                <c:pt idx="555">
                  <c:v>167.45670000000001</c:v>
                </c:pt>
                <c:pt idx="556">
                  <c:v>167.45670000000001</c:v>
                </c:pt>
                <c:pt idx="557">
                  <c:v>167.45670000000001</c:v>
                </c:pt>
                <c:pt idx="558">
                  <c:v>167.45670000000001</c:v>
                </c:pt>
                <c:pt idx="559">
                  <c:v>167.45670000000001</c:v>
                </c:pt>
                <c:pt idx="560">
                  <c:v>167.45670000000001</c:v>
                </c:pt>
                <c:pt idx="561">
                  <c:v>167.45670000000001</c:v>
                </c:pt>
                <c:pt idx="562">
                  <c:v>167.45670000000001</c:v>
                </c:pt>
                <c:pt idx="563">
                  <c:v>167.45670000000001</c:v>
                </c:pt>
                <c:pt idx="564">
                  <c:v>167.45670000000001</c:v>
                </c:pt>
                <c:pt idx="565">
                  <c:v>167.45670000000001</c:v>
                </c:pt>
                <c:pt idx="566">
                  <c:v>167.45670000000001</c:v>
                </c:pt>
                <c:pt idx="567">
                  <c:v>167.45670000000001</c:v>
                </c:pt>
                <c:pt idx="568">
                  <c:v>167.45670000000001</c:v>
                </c:pt>
                <c:pt idx="569">
                  <c:v>167.45670000000001</c:v>
                </c:pt>
                <c:pt idx="570">
                  <c:v>167.45670000000001</c:v>
                </c:pt>
                <c:pt idx="571">
                  <c:v>167.45670000000001</c:v>
                </c:pt>
                <c:pt idx="572">
                  <c:v>167.45670000000001</c:v>
                </c:pt>
                <c:pt idx="573">
                  <c:v>167.45670000000001</c:v>
                </c:pt>
                <c:pt idx="574">
                  <c:v>167.45670000000001</c:v>
                </c:pt>
                <c:pt idx="575">
                  <c:v>167.45670000000001</c:v>
                </c:pt>
                <c:pt idx="576">
                  <c:v>167.45670000000001</c:v>
                </c:pt>
                <c:pt idx="577">
                  <c:v>167.45670000000001</c:v>
                </c:pt>
                <c:pt idx="578">
                  <c:v>167.45670000000001</c:v>
                </c:pt>
                <c:pt idx="579">
                  <c:v>167.45670000000001</c:v>
                </c:pt>
                <c:pt idx="580">
                  <c:v>167.45670000000001</c:v>
                </c:pt>
                <c:pt idx="581">
                  <c:v>167.45670000000001</c:v>
                </c:pt>
                <c:pt idx="582">
                  <c:v>167.45670000000001</c:v>
                </c:pt>
                <c:pt idx="583">
                  <c:v>167.45670000000001</c:v>
                </c:pt>
                <c:pt idx="584">
                  <c:v>167.45670000000001</c:v>
                </c:pt>
                <c:pt idx="585">
                  <c:v>167.45670000000001</c:v>
                </c:pt>
                <c:pt idx="586">
                  <c:v>167.45670000000001</c:v>
                </c:pt>
                <c:pt idx="587">
                  <c:v>167.45670000000001</c:v>
                </c:pt>
                <c:pt idx="588">
                  <c:v>167.45670000000001</c:v>
                </c:pt>
                <c:pt idx="589">
                  <c:v>167.45670000000001</c:v>
                </c:pt>
                <c:pt idx="590">
                  <c:v>167.45670000000001</c:v>
                </c:pt>
                <c:pt idx="591">
                  <c:v>167.45670000000001</c:v>
                </c:pt>
                <c:pt idx="592">
                  <c:v>167.45670000000001</c:v>
                </c:pt>
                <c:pt idx="593">
                  <c:v>167.45670000000001</c:v>
                </c:pt>
                <c:pt idx="594">
                  <c:v>167.45670000000001</c:v>
                </c:pt>
                <c:pt idx="595">
                  <c:v>167.45670000000001</c:v>
                </c:pt>
                <c:pt idx="596">
                  <c:v>167.45670000000001</c:v>
                </c:pt>
                <c:pt idx="597">
                  <c:v>167.45670000000001</c:v>
                </c:pt>
                <c:pt idx="598">
                  <c:v>167.45670000000001</c:v>
                </c:pt>
                <c:pt idx="599">
                  <c:v>167.45670000000001</c:v>
                </c:pt>
                <c:pt idx="600">
                  <c:v>167.45670000000001</c:v>
                </c:pt>
                <c:pt idx="601">
                  <c:v>167.45670000000001</c:v>
                </c:pt>
                <c:pt idx="602">
                  <c:v>167.45670000000001</c:v>
                </c:pt>
                <c:pt idx="603">
                  <c:v>167.45670000000001</c:v>
                </c:pt>
                <c:pt idx="604">
                  <c:v>167.45670000000001</c:v>
                </c:pt>
                <c:pt idx="605">
                  <c:v>167.45670000000001</c:v>
                </c:pt>
                <c:pt idx="606">
                  <c:v>167.45670000000001</c:v>
                </c:pt>
                <c:pt idx="607">
                  <c:v>167.45670000000001</c:v>
                </c:pt>
                <c:pt idx="608">
                  <c:v>167.45670000000001</c:v>
                </c:pt>
                <c:pt idx="609">
                  <c:v>167.45670000000001</c:v>
                </c:pt>
                <c:pt idx="610">
                  <c:v>167.45670000000001</c:v>
                </c:pt>
                <c:pt idx="611">
                  <c:v>167.45670000000001</c:v>
                </c:pt>
                <c:pt idx="612">
                  <c:v>167.45670000000001</c:v>
                </c:pt>
                <c:pt idx="613">
                  <c:v>167.45670000000001</c:v>
                </c:pt>
                <c:pt idx="614">
                  <c:v>167.45670000000001</c:v>
                </c:pt>
                <c:pt idx="615">
                  <c:v>167.45670000000001</c:v>
                </c:pt>
                <c:pt idx="616">
                  <c:v>167.45670000000001</c:v>
                </c:pt>
                <c:pt idx="617">
                  <c:v>167.45670000000001</c:v>
                </c:pt>
                <c:pt idx="618">
                  <c:v>167.45670000000001</c:v>
                </c:pt>
                <c:pt idx="619">
                  <c:v>167.45670000000001</c:v>
                </c:pt>
                <c:pt idx="620">
                  <c:v>167.45670000000001</c:v>
                </c:pt>
                <c:pt idx="621">
                  <c:v>167.45670000000001</c:v>
                </c:pt>
                <c:pt idx="622">
                  <c:v>167.45670000000001</c:v>
                </c:pt>
                <c:pt idx="623">
                  <c:v>167.45670000000001</c:v>
                </c:pt>
                <c:pt idx="624">
                  <c:v>167.45670000000001</c:v>
                </c:pt>
                <c:pt idx="625">
                  <c:v>167.45670000000001</c:v>
                </c:pt>
                <c:pt idx="626">
                  <c:v>167.45670000000001</c:v>
                </c:pt>
                <c:pt idx="627">
                  <c:v>167.45670000000001</c:v>
                </c:pt>
                <c:pt idx="628">
                  <c:v>167.45670000000001</c:v>
                </c:pt>
                <c:pt idx="629">
                  <c:v>167.45670000000001</c:v>
                </c:pt>
                <c:pt idx="630">
                  <c:v>167.45670000000001</c:v>
                </c:pt>
                <c:pt idx="631">
                  <c:v>167.45670000000001</c:v>
                </c:pt>
                <c:pt idx="632">
                  <c:v>167.45670000000001</c:v>
                </c:pt>
                <c:pt idx="633">
                  <c:v>167.45670000000001</c:v>
                </c:pt>
                <c:pt idx="634">
                  <c:v>167.45670000000001</c:v>
                </c:pt>
                <c:pt idx="635">
                  <c:v>167.45670000000001</c:v>
                </c:pt>
                <c:pt idx="636">
                  <c:v>167.45670000000001</c:v>
                </c:pt>
                <c:pt idx="637">
                  <c:v>167.45670000000001</c:v>
                </c:pt>
                <c:pt idx="638">
                  <c:v>167.45670000000001</c:v>
                </c:pt>
                <c:pt idx="639">
                  <c:v>167.45670000000001</c:v>
                </c:pt>
                <c:pt idx="640">
                  <c:v>167.45670000000001</c:v>
                </c:pt>
                <c:pt idx="641">
                  <c:v>167.45670000000001</c:v>
                </c:pt>
                <c:pt idx="642">
                  <c:v>167.45670000000001</c:v>
                </c:pt>
                <c:pt idx="643">
                  <c:v>167.45670000000001</c:v>
                </c:pt>
                <c:pt idx="644">
                  <c:v>167.45670000000001</c:v>
                </c:pt>
                <c:pt idx="645">
                  <c:v>167.45670000000001</c:v>
                </c:pt>
                <c:pt idx="646">
                  <c:v>167.45670000000001</c:v>
                </c:pt>
                <c:pt idx="647">
                  <c:v>167.45670000000001</c:v>
                </c:pt>
                <c:pt idx="648">
                  <c:v>167.45670000000001</c:v>
                </c:pt>
                <c:pt idx="649">
                  <c:v>167.45670000000001</c:v>
                </c:pt>
                <c:pt idx="650">
                  <c:v>167.45670000000001</c:v>
                </c:pt>
                <c:pt idx="651">
                  <c:v>167.45670000000001</c:v>
                </c:pt>
                <c:pt idx="652">
                  <c:v>167.45670000000001</c:v>
                </c:pt>
                <c:pt idx="653">
                  <c:v>167.45670000000001</c:v>
                </c:pt>
                <c:pt idx="654">
                  <c:v>167.45670000000001</c:v>
                </c:pt>
                <c:pt idx="655">
                  <c:v>167.45670000000001</c:v>
                </c:pt>
                <c:pt idx="656">
                  <c:v>167.45670000000001</c:v>
                </c:pt>
                <c:pt idx="657">
                  <c:v>167.45670000000001</c:v>
                </c:pt>
                <c:pt idx="658">
                  <c:v>167.45670000000001</c:v>
                </c:pt>
                <c:pt idx="659">
                  <c:v>167.45670000000001</c:v>
                </c:pt>
                <c:pt idx="660">
                  <c:v>167.45670000000001</c:v>
                </c:pt>
                <c:pt idx="661">
                  <c:v>167.45670000000001</c:v>
                </c:pt>
                <c:pt idx="662">
                  <c:v>167.45670000000001</c:v>
                </c:pt>
                <c:pt idx="663">
                  <c:v>167.45670000000001</c:v>
                </c:pt>
                <c:pt idx="664">
                  <c:v>167.45670000000001</c:v>
                </c:pt>
                <c:pt idx="665">
                  <c:v>167.45670000000001</c:v>
                </c:pt>
                <c:pt idx="666">
                  <c:v>167.45670000000001</c:v>
                </c:pt>
                <c:pt idx="667">
                  <c:v>167.45670000000001</c:v>
                </c:pt>
                <c:pt idx="668">
                  <c:v>167.45670000000001</c:v>
                </c:pt>
                <c:pt idx="669">
                  <c:v>167.45670000000001</c:v>
                </c:pt>
                <c:pt idx="670">
                  <c:v>167.45670000000001</c:v>
                </c:pt>
                <c:pt idx="671">
                  <c:v>167.45670000000001</c:v>
                </c:pt>
                <c:pt idx="672">
                  <c:v>167.45670000000001</c:v>
                </c:pt>
                <c:pt idx="673">
                  <c:v>167.45670000000001</c:v>
                </c:pt>
                <c:pt idx="674">
                  <c:v>167.45670000000001</c:v>
                </c:pt>
                <c:pt idx="675">
                  <c:v>167.45670000000001</c:v>
                </c:pt>
                <c:pt idx="676">
                  <c:v>167.45670000000001</c:v>
                </c:pt>
                <c:pt idx="677">
                  <c:v>167.45670000000001</c:v>
                </c:pt>
                <c:pt idx="678">
                  <c:v>167.45670000000001</c:v>
                </c:pt>
                <c:pt idx="679">
                  <c:v>167.45670000000001</c:v>
                </c:pt>
                <c:pt idx="680">
                  <c:v>167.45670000000001</c:v>
                </c:pt>
                <c:pt idx="681">
                  <c:v>167.45670000000001</c:v>
                </c:pt>
                <c:pt idx="682">
                  <c:v>167.45670000000001</c:v>
                </c:pt>
                <c:pt idx="683">
                  <c:v>167.45670000000001</c:v>
                </c:pt>
                <c:pt idx="684">
                  <c:v>167.45670000000001</c:v>
                </c:pt>
                <c:pt idx="685">
                  <c:v>167.45670000000001</c:v>
                </c:pt>
                <c:pt idx="686">
                  <c:v>167.45670000000001</c:v>
                </c:pt>
                <c:pt idx="687">
                  <c:v>167.45670000000001</c:v>
                </c:pt>
                <c:pt idx="688">
                  <c:v>167.45670000000001</c:v>
                </c:pt>
                <c:pt idx="689">
                  <c:v>167.45670000000001</c:v>
                </c:pt>
                <c:pt idx="690">
                  <c:v>167.45670000000001</c:v>
                </c:pt>
                <c:pt idx="691">
                  <c:v>167.45670000000001</c:v>
                </c:pt>
                <c:pt idx="692">
                  <c:v>167.45670000000001</c:v>
                </c:pt>
                <c:pt idx="693">
                  <c:v>167.45670000000001</c:v>
                </c:pt>
                <c:pt idx="694">
                  <c:v>167.45670000000001</c:v>
                </c:pt>
                <c:pt idx="695">
                  <c:v>167.45670000000001</c:v>
                </c:pt>
                <c:pt idx="696">
                  <c:v>167.45670000000001</c:v>
                </c:pt>
                <c:pt idx="697">
                  <c:v>167.45670000000001</c:v>
                </c:pt>
                <c:pt idx="698">
                  <c:v>167.45670000000001</c:v>
                </c:pt>
                <c:pt idx="699">
                  <c:v>167.45670000000001</c:v>
                </c:pt>
                <c:pt idx="700">
                  <c:v>167.45670000000001</c:v>
                </c:pt>
                <c:pt idx="701">
                  <c:v>167.45670000000001</c:v>
                </c:pt>
                <c:pt idx="702">
                  <c:v>167.45670000000001</c:v>
                </c:pt>
                <c:pt idx="703">
                  <c:v>167.45670000000001</c:v>
                </c:pt>
                <c:pt idx="704">
                  <c:v>167.45670000000001</c:v>
                </c:pt>
                <c:pt idx="705">
                  <c:v>167.45670000000001</c:v>
                </c:pt>
                <c:pt idx="706">
                  <c:v>167.45670000000001</c:v>
                </c:pt>
                <c:pt idx="707">
                  <c:v>167.45670000000001</c:v>
                </c:pt>
                <c:pt idx="708">
                  <c:v>167.45670000000001</c:v>
                </c:pt>
                <c:pt idx="709">
                  <c:v>167.45670000000001</c:v>
                </c:pt>
                <c:pt idx="710">
                  <c:v>167.45670000000001</c:v>
                </c:pt>
                <c:pt idx="711">
                  <c:v>167.45670000000001</c:v>
                </c:pt>
                <c:pt idx="712">
                  <c:v>167.45670000000001</c:v>
                </c:pt>
                <c:pt idx="713">
                  <c:v>167.45670000000001</c:v>
                </c:pt>
                <c:pt idx="714">
                  <c:v>167.45670000000001</c:v>
                </c:pt>
                <c:pt idx="715">
                  <c:v>167.45670000000001</c:v>
                </c:pt>
                <c:pt idx="716">
                  <c:v>167.45670000000001</c:v>
                </c:pt>
                <c:pt idx="717">
                  <c:v>167.45670000000001</c:v>
                </c:pt>
                <c:pt idx="718">
                  <c:v>167.45670000000001</c:v>
                </c:pt>
                <c:pt idx="719">
                  <c:v>167.45670000000001</c:v>
                </c:pt>
                <c:pt idx="720">
                  <c:v>167.45670000000001</c:v>
                </c:pt>
                <c:pt idx="721">
                  <c:v>167.45670000000001</c:v>
                </c:pt>
                <c:pt idx="722">
                  <c:v>167.45670000000001</c:v>
                </c:pt>
                <c:pt idx="723">
                  <c:v>167.45670000000001</c:v>
                </c:pt>
                <c:pt idx="724">
                  <c:v>167.45670000000001</c:v>
                </c:pt>
                <c:pt idx="725">
                  <c:v>167.45670000000001</c:v>
                </c:pt>
                <c:pt idx="726">
                  <c:v>167.45670000000001</c:v>
                </c:pt>
                <c:pt idx="727">
                  <c:v>167.45670000000001</c:v>
                </c:pt>
                <c:pt idx="728">
                  <c:v>167.45670000000001</c:v>
                </c:pt>
                <c:pt idx="729">
                  <c:v>167.45670000000001</c:v>
                </c:pt>
                <c:pt idx="730">
                  <c:v>167.45670000000001</c:v>
                </c:pt>
                <c:pt idx="731">
                  <c:v>167.45670000000001</c:v>
                </c:pt>
                <c:pt idx="732">
                  <c:v>167.45670000000001</c:v>
                </c:pt>
                <c:pt idx="733">
                  <c:v>167.45670000000001</c:v>
                </c:pt>
                <c:pt idx="734">
                  <c:v>167.45670000000001</c:v>
                </c:pt>
                <c:pt idx="735">
                  <c:v>167.45670000000001</c:v>
                </c:pt>
                <c:pt idx="736">
                  <c:v>167.45670000000001</c:v>
                </c:pt>
                <c:pt idx="737">
                  <c:v>167.45670000000001</c:v>
                </c:pt>
                <c:pt idx="738">
                  <c:v>167.45670000000001</c:v>
                </c:pt>
                <c:pt idx="739">
                  <c:v>167.45670000000001</c:v>
                </c:pt>
                <c:pt idx="740">
                  <c:v>167.45670000000001</c:v>
                </c:pt>
                <c:pt idx="741">
                  <c:v>167.45670000000001</c:v>
                </c:pt>
                <c:pt idx="742">
                  <c:v>167.45670000000001</c:v>
                </c:pt>
                <c:pt idx="743">
                  <c:v>167.45670000000001</c:v>
                </c:pt>
                <c:pt idx="744">
                  <c:v>167.45670000000001</c:v>
                </c:pt>
                <c:pt idx="745">
                  <c:v>167.45670000000001</c:v>
                </c:pt>
                <c:pt idx="746">
                  <c:v>167.45670000000001</c:v>
                </c:pt>
                <c:pt idx="747">
                  <c:v>167.45670000000001</c:v>
                </c:pt>
                <c:pt idx="748">
                  <c:v>167.45670000000001</c:v>
                </c:pt>
                <c:pt idx="749">
                  <c:v>167.45670000000001</c:v>
                </c:pt>
                <c:pt idx="750">
                  <c:v>167.45670000000001</c:v>
                </c:pt>
                <c:pt idx="751">
                  <c:v>167.45670000000001</c:v>
                </c:pt>
                <c:pt idx="752">
                  <c:v>167.45670000000001</c:v>
                </c:pt>
                <c:pt idx="753">
                  <c:v>167.45670000000001</c:v>
                </c:pt>
                <c:pt idx="754">
                  <c:v>167.45670000000001</c:v>
                </c:pt>
                <c:pt idx="755">
                  <c:v>167.45670000000001</c:v>
                </c:pt>
                <c:pt idx="756">
                  <c:v>167.45670000000001</c:v>
                </c:pt>
                <c:pt idx="757">
                  <c:v>167.45670000000001</c:v>
                </c:pt>
                <c:pt idx="758">
                  <c:v>167.45670000000001</c:v>
                </c:pt>
                <c:pt idx="759">
                  <c:v>167.45670000000001</c:v>
                </c:pt>
                <c:pt idx="760">
                  <c:v>167.45670000000001</c:v>
                </c:pt>
                <c:pt idx="761">
                  <c:v>167.45670000000001</c:v>
                </c:pt>
                <c:pt idx="762">
                  <c:v>167.45670000000001</c:v>
                </c:pt>
                <c:pt idx="763">
                  <c:v>167.45670000000001</c:v>
                </c:pt>
                <c:pt idx="764">
                  <c:v>167.45670000000001</c:v>
                </c:pt>
                <c:pt idx="765">
                  <c:v>167.45670000000001</c:v>
                </c:pt>
                <c:pt idx="766">
                  <c:v>167.45670000000001</c:v>
                </c:pt>
                <c:pt idx="767">
                  <c:v>167.45670000000001</c:v>
                </c:pt>
                <c:pt idx="768">
                  <c:v>167.45670000000001</c:v>
                </c:pt>
                <c:pt idx="769">
                  <c:v>167.45670000000001</c:v>
                </c:pt>
                <c:pt idx="770">
                  <c:v>167.45670000000001</c:v>
                </c:pt>
                <c:pt idx="771">
                  <c:v>167.45670000000001</c:v>
                </c:pt>
                <c:pt idx="772">
                  <c:v>167.45670000000001</c:v>
                </c:pt>
                <c:pt idx="773">
                  <c:v>167.45670000000001</c:v>
                </c:pt>
                <c:pt idx="774">
                  <c:v>167.45670000000001</c:v>
                </c:pt>
                <c:pt idx="775">
                  <c:v>167.45670000000001</c:v>
                </c:pt>
                <c:pt idx="776">
                  <c:v>167.45670000000001</c:v>
                </c:pt>
                <c:pt idx="777">
                  <c:v>167.45670000000001</c:v>
                </c:pt>
                <c:pt idx="778">
                  <c:v>167.45670000000001</c:v>
                </c:pt>
                <c:pt idx="779">
                  <c:v>167.45670000000001</c:v>
                </c:pt>
                <c:pt idx="780">
                  <c:v>167.45670000000001</c:v>
                </c:pt>
                <c:pt idx="781">
                  <c:v>167.45670000000001</c:v>
                </c:pt>
                <c:pt idx="782">
                  <c:v>167.45670000000001</c:v>
                </c:pt>
                <c:pt idx="783">
                  <c:v>167.45670000000001</c:v>
                </c:pt>
                <c:pt idx="784">
                  <c:v>167.45670000000001</c:v>
                </c:pt>
                <c:pt idx="785">
                  <c:v>167.45670000000001</c:v>
                </c:pt>
                <c:pt idx="786">
                  <c:v>167.45670000000001</c:v>
                </c:pt>
                <c:pt idx="787">
                  <c:v>167.45670000000001</c:v>
                </c:pt>
                <c:pt idx="788">
                  <c:v>167.45670000000001</c:v>
                </c:pt>
                <c:pt idx="789">
                  <c:v>167.45670000000001</c:v>
                </c:pt>
                <c:pt idx="790">
                  <c:v>167.45670000000001</c:v>
                </c:pt>
                <c:pt idx="791">
                  <c:v>167.45670000000001</c:v>
                </c:pt>
                <c:pt idx="792">
                  <c:v>167.45670000000001</c:v>
                </c:pt>
                <c:pt idx="793">
                  <c:v>167.45670000000001</c:v>
                </c:pt>
                <c:pt idx="794">
                  <c:v>167.45670000000001</c:v>
                </c:pt>
                <c:pt idx="795">
                  <c:v>167.45670000000001</c:v>
                </c:pt>
                <c:pt idx="796">
                  <c:v>167.45670000000001</c:v>
                </c:pt>
                <c:pt idx="797">
                  <c:v>167.45670000000001</c:v>
                </c:pt>
                <c:pt idx="798">
                  <c:v>167.45670000000001</c:v>
                </c:pt>
                <c:pt idx="799">
                  <c:v>167.45670000000001</c:v>
                </c:pt>
                <c:pt idx="800">
                  <c:v>167.45670000000001</c:v>
                </c:pt>
                <c:pt idx="801">
                  <c:v>167.45670000000001</c:v>
                </c:pt>
                <c:pt idx="802">
                  <c:v>167.45670000000001</c:v>
                </c:pt>
                <c:pt idx="803">
                  <c:v>167.45670000000001</c:v>
                </c:pt>
                <c:pt idx="804">
                  <c:v>167.45670000000001</c:v>
                </c:pt>
                <c:pt idx="805">
                  <c:v>167.45670000000001</c:v>
                </c:pt>
                <c:pt idx="806">
                  <c:v>167.45670000000001</c:v>
                </c:pt>
                <c:pt idx="807">
                  <c:v>167.45670000000001</c:v>
                </c:pt>
                <c:pt idx="808">
                  <c:v>167.45670000000001</c:v>
                </c:pt>
                <c:pt idx="809">
                  <c:v>167.45670000000001</c:v>
                </c:pt>
                <c:pt idx="810">
                  <c:v>167.45670000000001</c:v>
                </c:pt>
                <c:pt idx="811">
                  <c:v>167.45670000000001</c:v>
                </c:pt>
                <c:pt idx="812">
                  <c:v>167.45670000000001</c:v>
                </c:pt>
                <c:pt idx="813">
                  <c:v>167.45670000000001</c:v>
                </c:pt>
                <c:pt idx="814">
                  <c:v>167.45670000000001</c:v>
                </c:pt>
                <c:pt idx="815">
                  <c:v>167.45670000000001</c:v>
                </c:pt>
                <c:pt idx="816">
                  <c:v>167.45670000000001</c:v>
                </c:pt>
                <c:pt idx="817">
                  <c:v>167.45670000000001</c:v>
                </c:pt>
                <c:pt idx="818">
                  <c:v>167.45670000000001</c:v>
                </c:pt>
                <c:pt idx="819">
                  <c:v>167.45670000000001</c:v>
                </c:pt>
                <c:pt idx="820">
                  <c:v>167.45670000000001</c:v>
                </c:pt>
                <c:pt idx="821">
                  <c:v>167.45670000000001</c:v>
                </c:pt>
                <c:pt idx="822">
                  <c:v>167.45670000000001</c:v>
                </c:pt>
                <c:pt idx="823">
                  <c:v>167.45670000000001</c:v>
                </c:pt>
                <c:pt idx="824">
                  <c:v>167.45670000000001</c:v>
                </c:pt>
                <c:pt idx="825">
                  <c:v>167.45670000000001</c:v>
                </c:pt>
                <c:pt idx="826">
                  <c:v>167.45670000000001</c:v>
                </c:pt>
                <c:pt idx="827">
                  <c:v>167.45670000000001</c:v>
                </c:pt>
                <c:pt idx="828">
                  <c:v>167.45670000000001</c:v>
                </c:pt>
                <c:pt idx="829">
                  <c:v>167.45670000000001</c:v>
                </c:pt>
                <c:pt idx="830">
                  <c:v>167.45670000000001</c:v>
                </c:pt>
                <c:pt idx="831">
                  <c:v>167.45670000000001</c:v>
                </c:pt>
                <c:pt idx="832">
                  <c:v>167.45670000000001</c:v>
                </c:pt>
                <c:pt idx="833">
                  <c:v>167.45670000000001</c:v>
                </c:pt>
                <c:pt idx="834">
                  <c:v>167.45670000000001</c:v>
                </c:pt>
                <c:pt idx="835">
                  <c:v>167.45670000000001</c:v>
                </c:pt>
                <c:pt idx="836">
                  <c:v>167.45670000000001</c:v>
                </c:pt>
                <c:pt idx="837">
                  <c:v>167.45670000000001</c:v>
                </c:pt>
                <c:pt idx="838">
                  <c:v>167.45670000000001</c:v>
                </c:pt>
                <c:pt idx="839">
                  <c:v>167.45670000000001</c:v>
                </c:pt>
                <c:pt idx="840">
                  <c:v>167.45670000000001</c:v>
                </c:pt>
                <c:pt idx="841">
                  <c:v>167.45670000000001</c:v>
                </c:pt>
                <c:pt idx="842">
                  <c:v>167.45670000000001</c:v>
                </c:pt>
                <c:pt idx="843">
                  <c:v>167.45670000000001</c:v>
                </c:pt>
                <c:pt idx="844">
                  <c:v>167.45670000000001</c:v>
                </c:pt>
                <c:pt idx="845">
                  <c:v>167.45670000000001</c:v>
                </c:pt>
                <c:pt idx="846">
                  <c:v>167.45670000000001</c:v>
                </c:pt>
                <c:pt idx="847">
                  <c:v>167.45670000000001</c:v>
                </c:pt>
                <c:pt idx="848">
                  <c:v>167.45670000000001</c:v>
                </c:pt>
                <c:pt idx="849">
                  <c:v>167.45670000000001</c:v>
                </c:pt>
                <c:pt idx="850">
                  <c:v>167.45670000000001</c:v>
                </c:pt>
                <c:pt idx="851">
                  <c:v>167.45670000000001</c:v>
                </c:pt>
                <c:pt idx="852">
                  <c:v>167.45670000000001</c:v>
                </c:pt>
                <c:pt idx="853">
                  <c:v>167.45670000000001</c:v>
                </c:pt>
                <c:pt idx="854">
                  <c:v>167.45670000000001</c:v>
                </c:pt>
                <c:pt idx="855">
                  <c:v>167.45670000000001</c:v>
                </c:pt>
                <c:pt idx="856">
                  <c:v>167.45670000000001</c:v>
                </c:pt>
                <c:pt idx="857">
                  <c:v>167.45670000000001</c:v>
                </c:pt>
                <c:pt idx="858">
                  <c:v>167.45670000000001</c:v>
                </c:pt>
                <c:pt idx="859">
                  <c:v>167.45670000000001</c:v>
                </c:pt>
                <c:pt idx="860">
                  <c:v>167.45670000000001</c:v>
                </c:pt>
                <c:pt idx="861">
                  <c:v>167.45670000000001</c:v>
                </c:pt>
                <c:pt idx="862">
                  <c:v>167.45670000000001</c:v>
                </c:pt>
                <c:pt idx="863">
                  <c:v>167.45670000000001</c:v>
                </c:pt>
                <c:pt idx="864">
                  <c:v>167.45670000000001</c:v>
                </c:pt>
                <c:pt idx="865">
                  <c:v>167.45670000000001</c:v>
                </c:pt>
                <c:pt idx="866">
                  <c:v>167.45670000000001</c:v>
                </c:pt>
                <c:pt idx="867">
                  <c:v>167.45670000000001</c:v>
                </c:pt>
                <c:pt idx="868">
                  <c:v>167.45670000000001</c:v>
                </c:pt>
                <c:pt idx="869">
                  <c:v>167.45670000000001</c:v>
                </c:pt>
                <c:pt idx="870">
                  <c:v>167.45670000000001</c:v>
                </c:pt>
                <c:pt idx="871">
                  <c:v>167.45670000000001</c:v>
                </c:pt>
                <c:pt idx="872">
                  <c:v>167.45670000000001</c:v>
                </c:pt>
                <c:pt idx="873">
                  <c:v>167.45670000000001</c:v>
                </c:pt>
                <c:pt idx="874">
                  <c:v>167.45670000000001</c:v>
                </c:pt>
                <c:pt idx="875">
                  <c:v>167.45670000000001</c:v>
                </c:pt>
                <c:pt idx="876">
                  <c:v>167.45670000000001</c:v>
                </c:pt>
                <c:pt idx="877">
                  <c:v>167.45670000000001</c:v>
                </c:pt>
                <c:pt idx="878">
                  <c:v>167.45670000000001</c:v>
                </c:pt>
                <c:pt idx="879">
                  <c:v>167.45670000000001</c:v>
                </c:pt>
                <c:pt idx="880">
                  <c:v>167.45670000000001</c:v>
                </c:pt>
                <c:pt idx="881">
                  <c:v>167.45670000000001</c:v>
                </c:pt>
                <c:pt idx="882">
                  <c:v>167.45670000000001</c:v>
                </c:pt>
                <c:pt idx="883">
                  <c:v>167.45670000000001</c:v>
                </c:pt>
                <c:pt idx="884">
                  <c:v>167.45670000000001</c:v>
                </c:pt>
                <c:pt idx="885">
                  <c:v>167.45670000000001</c:v>
                </c:pt>
                <c:pt idx="886">
                  <c:v>167.45670000000001</c:v>
                </c:pt>
                <c:pt idx="887">
                  <c:v>167.45670000000001</c:v>
                </c:pt>
                <c:pt idx="888">
                  <c:v>167.45670000000001</c:v>
                </c:pt>
                <c:pt idx="889">
                  <c:v>167.45670000000001</c:v>
                </c:pt>
                <c:pt idx="890">
                  <c:v>167.45670000000001</c:v>
                </c:pt>
                <c:pt idx="891">
                  <c:v>167.45670000000001</c:v>
                </c:pt>
                <c:pt idx="892">
                  <c:v>167.45670000000001</c:v>
                </c:pt>
                <c:pt idx="893">
                  <c:v>167.45670000000001</c:v>
                </c:pt>
                <c:pt idx="894">
                  <c:v>167.45670000000001</c:v>
                </c:pt>
                <c:pt idx="895">
                  <c:v>167.45670000000001</c:v>
                </c:pt>
                <c:pt idx="896">
                  <c:v>167.45670000000001</c:v>
                </c:pt>
                <c:pt idx="897">
                  <c:v>167.45670000000001</c:v>
                </c:pt>
                <c:pt idx="898">
                  <c:v>167.45670000000001</c:v>
                </c:pt>
                <c:pt idx="899">
                  <c:v>167.45670000000001</c:v>
                </c:pt>
                <c:pt idx="900">
                  <c:v>167.45670000000001</c:v>
                </c:pt>
                <c:pt idx="901">
                  <c:v>167.45670000000001</c:v>
                </c:pt>
                <c:pt idx="902">
                  <c:v>167.45670000000001</c:v>
                </c:pt>
                <c:pt idx="903">
                  <c:v>167.45670000000001</c:v>
                </c:pt>
                <c:pt idx="904">
                  <c:v>167.45670000000001</c:v>
                </c:pt>
                <c:pt idx="905">
                  <c:v>167.45670000000001</c:v>
                </c:pt>
                <c:pt idx="906">
                  <c:v>167.45670000000001</c:v>
                </c:pt>
                <c:pt idx="907">
                  <c:v>167.45670000000001</c:v>
                </c:pt>
                <c:pt idx="908">
                  <c:v>167.45670000000001</c:v>
                </c:pt>
                <c:pt idx="909">
                  <c:v>167.45670000000001</c:v>
                </c:pt>
                <c:pt idx="910">
                  <c:v>167.45670000000001</c:v>
                </c:pt>
                <c:pt idx="911">
                  <c:v>167.45670000000001</c:v>
                </c:pt>
                <c:pt idx="912">
                  <c:v>167.45670000000001</c:v>
                </c:pt>
                <c:pt idx="913">
                  <c:v>167.45670000000001</c:v>
                </c:pt>
                <c:pt idx="914">
                  <c:v>167.45670000000001</c:v>
                </c:pt>
                <c:pt idx="915">
                  <c:v>167.45670000000001</c:v>
                </c:pt>
                <c:pt idx="916">
                  <c:v>167.45670000000001</c:v>
                </c:pt>
                <c:pt idx="917">
                  <c:v>167.45670000000001</c:v>
                </c:pt>
                <c:pt idx="918">
                  <c:v>167.45670000000001</c:v>
                </c:pt>
                <c:pt idx="919">
                  <c:v>167.45670000000001</c:v>
                </c:pt>
                <c:pt idx="920">
                  <c:v>167.45670000000001</c:v>
                </c:pt>
                <c:pt idx="921">
                  <c:v>167.45670000000001</c:v>
                </c:pt>
                <c:pt idx="922">
                  <c:v>167.45670000000001</c:v>
                </c:pt>
                <c:pt idx="923">
                  <c:v>167.45670000000001</c:v>
                </c:pt>
                <c:pt idx="924">
                  <c:v>167.45670000000001</c:v>
                </c:pt>
                <c:pt idx="925">
                  <c:v>167.45670000000001</c:v>
                </c:pt>
                <c:pt idx="926">
                  <c:v>167.45670000000001</c:v>
                </c:pt>
                <c:pt idx="927">
                  <c:v>167.45670000000001</c:v>
                </c:pt>
                <c:pt idx="928">
                  <c:v>167.45670000000001</c:v>
                </c:pt>
                <c:pt idx="929">
                  <c:v>167.45670000000001</c:v>
                </c:pt>
                <c:pt idx="930">
                  <c:v>167.45670000000001</c:v>
                </c:pt>
                <c:pt idx="931">
                  <c:v>167.45670000000001</c:v>
                </c:pt>
                <c:pt idx="932">
                  <c:v>167.45670000000001</c:v>
                </c:pt>
                <c:pt idx="933">
                  <c:v>167.45670000000001</c:v>
                </c:pt>
                <c:pt idx="934">
                  <c:v>167.45670000000001</c:v>
                </c:pt>
                <c:pt idx="935">
                  <c:v>167.45670000000001</c:v>
                </c:pt>
                <c:pt idx="936">
                  <c:v>167.45670000000001</c:v>
                </c:pt>
                <c:pt idx="937">
                  <c:v>167.45670000000001</c:v>
                </c:pt>
                <c:pt idx="938">
                  <c:v>167.45670000000001</c:v>
                </c:pt>
                <c:pt idx="939">
                  <c:v>167.45670000000001</c:v>
                </c:pt>
                <c:pt idx="940">
                  <c:v>167.45670000000001</c:v>
                </c:pt>
                <c:pt idx="941">
                  <c:v>167.45670000000001</c:v>
                </c:pt>
                <c:pt idx="942">
                  <c:v>167.45670000000001</c:v>
                </c:pt>
                <c:pt idx="943">
                  <c:v>167.45670000000001</c:v>
                </c:pt>
                <c:pt idx="944">
                  <c:v>167.45670000000001</c:v>
                </c:pt>
                <c:pt idx="945">
                  <c:v>167.45670000000001</c:v>
                </c:pt>
                <c:pt idx="946">
                  <c:v>167.45670000000001</c:v>
                </c:pt>
                <c:pt idx="947">
                  <c:v>167.45670000000001</c:v>
                </c:pt>
                <c:pt idx="948">
                  <c:v>167.45670000000001</c:v>
                </c:pt>
                <c:pt idx="949">
                  <c:v>167.45670000000001</c:v>
                </c:pt>
                <c:pt idx="950">
                  <c:v>167.45670000000001</c:v>
                </c:pt>
                <c:pt idx="951">
                  <c:v>167.45670000000001</c:v>
                </c:pt>
                <c:pt idx="952">
                  <c:v>167.45670000000001</c:v>
                </c:pt>
                <c:pt idx="953">
                  <c:v>167.45670000000001</c:v>
                </c:pt>
                <c:pt idx="954">
                  <c:v>167.45670000000001</c:v>
                </c:pt>
                <c:pt idx="955">
                  <c:v>167.45670000000001</c:v>
                </c:pt>
                <c:pt idx="956">
                  <c:v>167.45670000000001</c:v>
                </c:pt>
                <c:pt idx="957">
                  <c:v>167.45670000000001</c:v>
                </c:pt>
                <c:pt idx="958">
                  <c:v>167.45670000000001</c:v>
                </c:pt>
                <c:pt idx="959">
                  <c:v>167.45670000000001</c:v>
                </c:pt>
                <c:pt idx="960">
                  <c:v>167.45670000000001</c:v>
                </c:pt>
                <c:pt idx="961">
                  <c:v>167.45670000000001</c:v>
                </c:pt>
                <c:pt idx="962">
                  <c:v>167.45670000000001</c:v>
                </c:pt>
                <c:pt idx="963">
                  <c:v>167.45670000000001</c:v>
                </c:pt>
                <c:pt idx="964">
                  <c:v>167.45670000000001</c:v>
                </c:pt>
                <c:pt idx="965">
                  <c:v>167.45670000000001</c:v>
                </c:pt>
                <c:pt idx="966">
                  <c:v>167.45670000000001</c:v>
                </c:pt>
                <c:pt idx="967">
                  <c:v>167.45670000000001</c:v>
                </c:pt>
                <c:pt idx="968">
                  <c:v>167.45670000000001</c:v>
                </c:pt>
                <c:pt idx="969">
                  <c:v>167.45670000000001</c:v>
                </c:pt>
                <c:pt idx="970">
                  <c:v>167.45670000000001</c:v>
                </c:pt>
                <c:pt idx="971">
                  <c:v>167.45670000000001</c:v>
                </c:pt>
                <c:pt idx="972">
                  <c:v>167.45670000000001</c:v>
                </c:pt>
                <c:pt idx="973">
                  <c:v>167.45670000000001</c:v>
                </c:pt>
                <c:pt idx="974">
                  <c:v>167.45670000000001</c:v>
                </c:pt>
                <c:pt idx="975">
                  <c:v>167.45670000000001</c:v>
                </c:pt>
                <c:pt idx="976">
                  <c:v>167.45670000000001</c:v>
                </c:pt>
                <c:pt idx="977">
                  <c:v>167.45670000000001</c:v>
                </c:pt>
                <c:pt idx="978">
                  <c:v>167.45670000000001</c:v>
                </c:pt>
                <c:pt idx="979">
                  <c:v>167.45670000000001</c:v>
                </c:pt>
                <c:pt idx="980">
                  <c:v>167.45670000000001</c:v>
                </c:pt>
                <c:pt idx="981">
                  <c:v>167.45670000000001</c:v>
                </c:pt>
                <c:pt idx="982">
                  <c:v>167.45670000000001</c:v>
                </c:pt>
                <c:pt idx="983">
                  <c:v>167.45670000000001</c:v>
                </c:pt>
                <c:pt idx="984">
                  <c:v>167.45670000000001</c:v>
                </c:pt>
                <c:pt idx="985">
                  <c:v>167.45670000000001</c:v>
                </c:pt>
                <c:pt idx="986">
                  <c:v>167.45670000000001</c:v>
                </c:pt>
                <c:pt idx="987">
                  <c:v>167.45670000000001</c:v>
                </c:pt>
                <c:pt idx="988">
                  <c:v>167.45670000000001</c:v>
                </c:pt>
                <c:pt idx="989">
                  <c:v>167.45670000000001</c:v>
                </c:pt>
                <c:pt idx="990">
                  <c:v>167.45670000000001</c:v>
                </c:pt>
                <c:pt idx="991">
                  <c:v>167.45670000000001</c:v>
                </c:pt>
                <c:pt idx="992">
                  <c:v>167.45670000000001</c:v>
                </c:pt>
                <c:pt idx="993">
                  <c:v>167.45670000000001</c:v>
                </c:pt>
                <c:pt idx="994">
                  <c:v>167.45670000000001</c:v>
                </c:pt>
                <c:pt idx="995">
                  <c:v>167.45670000000001</c:v>
                </c:pt>
                <c:pt idx="996">
                  <c:v>167.45670000000001</c:v>
                </c:pt>
                <c:pt idx="997">
                  <c:v>167.45670000000001</c:v>
                </c:pt>
                <c:pt idx="998">
                  <c:v>167.45670000000001</c:v>
                </c:pt>
                <c:pt idx="999">
                  <c:v>167.45670000000001</c:v>
                </c:pt>
                <c:pt idx="1000">
                  <c:v>167.45670000000001</c:v>
                </c:pt>
                <c:pt idx="1001">
                  <c:v>167.45670000000001</c:v>
                </c:pt>
                <c:pt idx="1002">
                  <c:v>167.45670000000001</c:v>
                </c:pt>
                <c:pt idx="1003">
                  <c:v>167.45670000000001</c:v>
                </c:pt>
                <c:pt idx="1004">
                  <c:v>167.45670000000001</c:v>
                </c:pt>
                <c:pt idx="1005">
                  <c:v>167.45670000000001</c:v>
                </c:pt>
                <c:pt idx="1006">
                  <c:v>167.45670000000001</c:v>
                </c:pt>
                <c:pt idx="1007">
                  <c:v>167.45670000000001</c:v>
                </c:pt>
                <c:pt idx="1008">
                  <c:v>167.45670000000001</c:v>
                </c:pt>
                <c:pt idx="1009">
                  <c:v>167.45670000000001</c:v>
                </c:pt>
                <c:pt idx="1010">
                  <c:v>167.45670000000001</c:v>
                </c:pt>
                <c:pt idx="1011">
                  <c:v>167.45670000000001</c:v>
                </c:pt>
                <c:pt idx="1012">
                  <c:v>167.45670000000001</c:v>
                </c:pt>
                <c:pt idx="1013">
                  <c:v>167.45670000000001</c:v>
                </c:pt>
                <c:pt idx="1014">
                  <c:v>167.45670000000001</c:v>
                </c:pt>
                <c:pt idx="1015">
                  <c:v>167.45670000000001</c:v>
                </c:pt>
                <c:pt idx="1016">
                  <c:v>167.45670000000001</c:v>
                </c:pt>
                <c:pt idx="1017">
                  <c:v>167.45670000000001</c:v>
                </c:pt>
                <c:pt idx="1018">
                  <c:v>167.45670000000001</c:v>
                </c:pt>
                <c:pt idx="1019">
                  <c:v>167.45670000000001</c:v>
                </c:pt>
                <c:pt idx="1020">
                  <c:v>167.45670000000001</c:v>
                </c:pt>
                <c:pt idx="1021">
                  <c:v>167.45670000000001</c:v>
                </c:pt>
                <c:pt idx="1022">
                  <c:v>167.45670000000001</c:v>
                </c:pt>
                <c:pt idx="1023">
                  <c:v>167.45670000000001</c:v>
                </c:pt>
                <c:pt idx="1024">
                  <c:v>167.45670000000001</c:v>
                </c:pt>
                <c:pt idx="1025">
                  <c:v>167.45670000000001</c:v>
                </c:pt>
                <c:pt idx="1026">
                  <c:v>167.45670000000001</c:v>
                </c:pt>
                <c:pt idx="1027">
                  <c:v>167.45670000000001</c:v>
                </c:pt>
                <c:pt idx="1028">
                  <c:v>167.45670000000001</c:v>
                </c:pt>
                <c:pt idx="1029">
                  <c:v>167.45670000000001</c:v>
                </c:pt>
                <c:pt idx="1030">
                  <c:v>167.45670000000001</c:v>
                </c:pt>
                <c:pt idx="1031">
                  <c:v>167.45670000000001</c:v>
                </c:pt>
                <c:pt idx="1032">
                  <c:v>167.45670000000001</c:v>
                </c:pt>
                <c:pt idx="1033">
                  <c:v>167.45670000000001</c:v>
                </c:pt>
                <c:pt idx="1034">
                  <c:v>167.45670000000001</c:v>
                </c:pt>
                <c:pt idx="1035">
                  <c:v>167.45670000000001</c:v>
                </c:pt>
                <c:pt idx="1036">
                  <c:v>167.45670000000001</c:v>
                </c:pt>
                <c:pt idx="1037">
                  <c:v>167.45670000000001</c:v>
                </c:pt>
                <c:pt idx="1038">
                  <c:v>167.45670000000001</c:v>
                </c:pt>
                <c:pt idx="1039">
                  <c:v>167.45670000000001</c:v>
                </c:pt>
                <c:pt idx="1040">
                  <c:v>167.45670000000001</c:v>
                </c:pt>
                <c:pt idx="1041">
                  <c:v>167.45670000000001</c:v>
                </c:pt>
                <c:pt idx="1042">
                  <c:v>167.45670000000001</c:v>
                </c:pt>
                <c:pt idx="1043">
                  <c:v>167.45670000000001</c:v>
                </c:pt>
                <c:pt idx="1044">
                  <c:v>167.45670000000001</c:v>
                </c:pt>
                <c:pt idx="1045">
                  <c:v>167.45670000000001</c:v>
                </c:pt>
                <c:pt idx="1046">
                  <c:v>167.45670000000001</c:v>
                </c:pt>
                <c:pt idx="1047">
                  <c:v>167.45670000000001</c:v>
                </c:pt>
                <c:pt idx="1048">
                  <c:v>167.45670000000001</c:v>
                </c:pt>
                <c:pt idx="1049">
                  <c:v>167.45670000000001</c:v>
                </c:pt>
                <c:pt idx="1050">
                  <c:v>167.45670000000001</c:v>
                </c:pt>
                <c:pt idx="1051">
                  <c:v>167.45670000000001</c:v>
                </c:pt>
                <c:pt idx="1052">
                  <c:v>167.45670000000001</c:v>
                </c:pt>
                <c:pt idx="1053">
                  <c:v>167.45670000000001</c:v>
                </c:pt>
                <c:pt idx="1054">
                  <c:v>167.45670000000001</c:v>
                </c:pt>
                <c:pt idx="1055">
                  <c:v>167.45670000000001</c:v>
                </c:pt>
                <c:pt idx="1056">
                  <c:v>167.45670000000001</c:v>
                </c:pt>
                <c:pt idx="1057">
                  <c:v>167.45670000000001</c:v>
                </c:pt>
                <c:pt idx="1058">
                  <c:v>167.45670000000001</c:v>
                </c:pt>
                <c:pt idx="1059">
                  <c:v>167.45670000000001</c:v>
                </c:pt>
                <c:pt idx="1060">
                  <c:v>167.45670000000001</c:v>
                </c:pt>
                <c:pt idx="1061">
                  <c:v>167.45670000000001</c:v>
                </c:pt>
                <c:pt idx="1062">
                  <c:v>167.45670000000001</c:v>
                </c:pt>
                <c:pt idx="1063">
                  <c:v>167.45670000000001</c:v>
                </c:pt>
                <c:pt idx="1064">
                  <c:v>167.45670000000001</c:v>
                </c:pt>
                <c:pt idx="1065">
                  <c:v>167.45670000000001</c:v>
                </c:pt>
                <c:pt idx="1066">
                  <c:v>167.45670000000001</c:v>
                </c:pt>
                <c:pt idx="1067">
                  <c:v>167.45670000000001</c:v>
                </c:pt>
                <c:pt idx="1068">
                  <c:v>167.45670000000001</c:v>
                </c:pt>
                <c:pt idx="1069">
                  <c:v>167.45670000000001</c:v>
                </c:pt>
                <c:pt idx="1070">
                  <c:v>167.45670000000001</c:v>
                </c:pt>
                <c:pt idx="1071">
                  <c:v>167.45670000000001</c:v>
                </c:pt>
                <c:pt idx="1072">
                  <c:v>167.45670000000001</c:v>
                </c:pt>
                <c:pt idx="1073">
                  <c:v>167.45670000000001</c:v>
                </c:pt>
                <c:pt idx="1074">
                  <c:v>167.45670000000001</c:v>
                </c:pt>
                <c:pt idx="1075">
                  <c:v>167.45670000000001</c:v>
                </c:pt>
                <c:pt idx="1076">
                  <c:v>167.45670000000001</c:v>
                </c:pt>
                <c:pt idx="1077">
                  <c:v>167.45670000000001</c:v>
                </c:pt>
                <c:pt idx="1078">
                  <c:v>167.45670000000001</c:v>
                </c:pt>
                <c:pt idx="1079">
                  <c:v>167.45670000000001</c:v>
                </c:pt>
                <c:pt idx="1080">
                  <c:v>167.45670000000001</c:v>
                </c:pt>
                <c:pt idx="1081">
                  <c:v>167.45670000000001</c:v>
                </c:pt>
                <c:pt idx="1082">
                  <c:v>167.45670000000001</c:v>
                </c:pt>
                <c:pt idx="1083">
                  <c:v>167.45670000000001</c:v>
                </c:pt>
                <c:pt idx="1084">
                  <c:v>167.45670000000001</c:v>
                </c:pt>
                <c:pt idx="1085">
                  <c:v>167.45670000000001</c:v>
                </c:pt>
                <c:pt idx="1086">
                  <c:v>167.45670000000001</c:v>
                </c:pt>
                <c:pt idx="1087">
                  <c:v>167.45670000000001</c:v>
                </c:pt>
                <c:pt idx="1088">
                  <c:v>167.45670000000001</c:v>
                </c:pt>
                <c:pt idx="1089">
                  <c:v>167.45670000000001</c:v>
                </c:pt>
                <c:pt idx="1090">
                  <c:v>167.45670000000001</c:v>
                </c:pt>
                <c:pt idx="1091">
                  <c:v>167.45670000000001</c:v>
                </c:pt>
                <c:pt idx="1092">
                  <c:v>167.45670000000001</c:v>
                </c:pt>
                <c:pt idx="1093">
                  <c:v>167.45670000000001</c:v>
                </c:pt>
                <c:pt idx="1094">
                  <c:v>167.45670000000001</c:v>
                </c:pt>
                <c:pt idx="1095">
                  <c:v>167.45670000000001</c:v>
                </c:pt>
                <c:pt idx="1096">
                  <c:v>167.45670000000001</c:v>
                </c:pt>
                <c:pt idx="1097">
                  <c:v>167.45670000000001</c:v>
                </c:pt>
                <c:pt idx="1098">
                  <c:v>167.45670000000001</c:v>
                </c:pt>
                <c:pt idx="1099">
                  <c:v>167.45670000000001</c:v>
                </c:pt>
                <c:pt idx="1100">
                  <c:v>167.45670000000001</c:v>
                </c:pt>
                <c:pt idx="1101">
                  <c:v>167.45670000000001</c:v>
                </c:pt>
                <c:pt idx="1102">
                  <c:v>167.45670000000001</c:v>
                </c:pt>
                <c:pt idx="1103">
                  <c:v>167.45670000000001</c:v>
                </c:pt>
                <c:pt idx="1104">
                  <c:v>167.45670000000001</c:v>
                </c:pt>
                <c:pt idx="1105">
                  <c:v>167.45670000000001</c:v>
                </c:pt>
                <c:pt idx="1106">
                  <c:v>167.45670000000001</c:v>
                </c:pt>
                <c:pt idx="1107">
                  <c:v>167.45670000000001</c:v>
                </c:pt>
                <c:pt idx="1108">
                  <c:v>167.45670000000001</c:v>
                </c:pt>
                <c:pt idx="1109">
                  <c:v>167.45670000000001</c:v>
                </c:pt>
                <c:pt idx="1110">
                  <c:v>167.45670000000001</c:v>
                </c:pt>
                <c:pt idx="1111">
                  <c:v>167.45670000000001</c:v>
                </c:pt>
                <c:pt idx="1112">
                  <c:v>167.45670000000001</c:v>
                </c:pt>
                <c:pt idx="1113">
                  <c:v>167.45670000000001</c:v>
                </c:pt>
                <c:pt idx="1114">
                  <c:v>167.45670000000001</c:v>
                </c:pt>
                <c:pt idx="1115">
                  <c:v>167.45670000000001</c:v>
                </c:pt>
                <c:pt idx="1116">
                  <c:v>167.45670000000001</c:v>
                </c:pt>
                <c:pt idx="1117">
                  <c:v>167.45670000000001</c:v>
                </c:pt>
                <c:pt idx="1118">
                  <c:v>167.45670000000001</c:v>
                </c:pt>
                <c:pt idx="1119">
                  <c:v>167.45670000000001</c:v>
                </c:pt>
                <c:pt idx="1120">
                  <c:v>167.45670000000001</c:v>
                </c:pt>
                <c:pt idx="1121">
                  <c:v>167.45670000000001</c:v>
                </c:pt>
                <c:pt idx="1122">
                  <c:v>167.45670000000001</c:v>
                </c:pt>
                <c:pt idx="1123">
                  <c:v>167.45670000000001</c:v>
                </c:pt>
                <c:pt idx="1124">
                  <c:v>167.45670000000001</c:v>
                </c:pt>
                <c:pt idx="1125">
                  <c:v>167.45670000000001</c:v>
                </c:pt>
                <c:pt idx="1126">
                  <c:v>167.45670000000001</c:v>
                </c:pt>
                <c:pt idx="1127">
                  <c:v>167.45670000000001</c:v>
                </c:pt>
                <c:pt idx="1128">
                  <c:v>167.45670000000001</c:v>
                </c:pt>
                <c:pt idx="1129">
                  <c:v>167.45670000000001</c:v>
                </c:pt>
                <c:pt idx="1130">
                  <c:v>167.45670000000001</c:v>
                </c:pt>
                <c:pt idx="1131">
                  <c:v>167.45670000000001</c:v>
                </c:pt>
                <c:pt idx="1132">
                  <c:v>167.45670000000001</c:v>
                </c:pt>
                <c:pt idx="1133">
                  <c:v>167.45670000000001</c:v>
                </c:pt>
                <c:pt idx="1134">
                  <c:v>167.45670000000001</c:v>
                </c:pt>
                <c:pt idx="1135">
                  <c:v>167.45670000000001</c:v>
                </c:pt>
                <c:pt idx="1136">
                  <c:v>167.45670000000001</c:v>
                </c:pt>
                <c:pt idx="1137">
                  <c:v>167.45670000000001</c:v>
                </c:pt>
                <c:pt idx="1138">
                  <c:v>167.45670000000001</c:v>
                </c:pt>
                <c:pt idx="1139">
                  <c:v>167.45670000000001</c:v>
                </c:pt>
                <c:pt idx="1140">
                  <c:v>167.45670000000001</c:v>
                </c:pt>
                <c:pt idx="1141">
                  <c:v>167.45670000000001</c:v>
                </c:pt>
                <c:pt idx="1142">
                  <c:v>167.45670000000001</c:v>
                </c:pt>
                <c:pt idx="1143">
                  <c:v>167.45670000000001</c:v>
                </c:pt>
                <c:pt idx="1144">
                  <c:v>167.45670000000001</c:v>
                </c:pt>
                <c:pt idx="1145">
                  <c:v>167.45670000000001</c:v>
                </c:pt>
                <c:pt idx="1146">
                  <c:v>167.45670000000001</c:v>
                </c:pt>
                <c:pt idx="1147">
                  <c:v>167.45670000000001</c:v>
                </c:pt>
                <c:pt idx="1148">
                  <c:v>167.45670000000001</c:v>
                </c:pt>
                <c:pt idx="1149">
                  <c:v>167.45670000000001</c:v>
                </c:pt>
                <c:pt idx="1150">
                  <c:v>167.45670000000001</c:v>
                </c:pt>
                <c:pt idx="1151">
                  <c:v>167.45670000000001</c:v>
                </c:pt>
                <c:pt idx="1152">
                  <c:v>167.45670000000001</c:v>
                </c:pt>
                <c:pt idx="1153">
                  <c:v>167.45670000000001</c:v>
                </c:pt>
                <c:pt idx="1154">
                  <c:v>167.45670000000001</c:v>
                </c:pt>
                <c:pt idx="1155">
                  <c:v>167.45670000000001</c:v>
                </c:pt>
                <c:pt idx="1156">
                  <c:v>167.45670000000001</c:v>
                </c:pt>
                <c:pt idx="1157">
                  <c:v>167.45670000000001</c:v>
                </c:pt>
                <c:pt idx="1158">
                  <c:v>167.45670000000001</c:v>
                </c:pt>
                <c:pt idx="1159">
                  <c:v>167.45670000000001</c:v>
                </c:pt>
                <c:pt idx="1160">
                  <c:v>167.45670000000001</c:v>
                </c:pt>
                <c:pt idx="1161">
                  <c:v>167.45670000000001</c:v>
                </c:pt>
                <c:pt idx="1162">
                  <c:v>167.45670000000001</c:v>
                </c:pt>
                <c:pt idx="1163">
                  <c:v>167.45670000000001</c:v>
                </c:pt>
                <c:pt idx="1164">
                  <c:v>167.45670000000001</c:v>
                </c:pt>
                <c:pt idx="1165">
                  <c:v>167.45670000000001</c:v>
                </c:pt>
                <c:pt idx="1166">
                  <c:v>167.45670000000001</c:v>
                </c:pt>
                <c:pt idx="1167">
                  <c:v>167.45670000000001</c:v>
                </c:pt>
                <c:pt idx="1168">
                  <c:v>167.45670000000001</c:v>
                </c:pt>
                <c:pt idx="1169">
                  <c:v>167.45670000000001</c:v>
                </c:pt>
                <c:pt idx="1170">
                  <c:v>167.45670000000001</c:v>
                </c:pt>
                <c:pt idx="1171">
                  <c:v>167.45670000000001</c:v>
                </c:pt>
                <c:pt idx="1172">
                  <c:v>167.45670000000001</c:v>
                </c:pt>
                <c:pt idx="1173">
                  <c:v>167.45670000000001</c:v>
                </c:pt>
                <c:pt idx="1174">
                  <c:v>167.45670000000001</c:v>
                </c:pt>
                <c:pt idx="1175">
                  <c:v>167.45670000000001</c:v>
                </c:pt>
                <c:pt idx="1176">
                  <c:v>167.45670000000001</c:v>
                </c:pt>
                <c:pt idx="1177">
                  <c:v>167.45670000000001</c:v>
                </c:pt>
                <c:pt idx="1178">
                  <c:v>167.45670000000001</c:v>
                </c:pt>
                <c:pt idx="1179">
                  <c:v>167.45670000000001</c:v>
                </c:pt>
                <c:pt idx="1180">
                  <c:v>167.45670000000001</c:v>
                </c:pt>
                <c:pt idx="1181">
                  <c:v>167.45670000000001</c:v>
                </c:pt>
                <c:pt idx="1182">
                  <c:v>167.45670000000001</c:v>
                </c:pt>
                <c:pt idx="1183">
                  <c:v>167.45670000000001</c:v>
                </c:pt>
                <c:pt idx="1184">
                  <c:v>167.45670000000001</c:v>
                </c:pt>
                <c:pt idx="1185">
                  <c:v>167.45670000000001</c:v>
                </c:pt>
                <c:pt idx="1186">
                  <c:v>167.45670000000001</c:v>
                </c:pt>
                <c:pt idx="1187">
                  <c:v>167.45670000000001</c:v>
                </c:pt>
                <c:pt idx="1188">
                  <c:v>167.45670000000001</c:v>
                </c:pt>
                <c:pt idx="1189">
                  <c:v>167.45670000000001</c:v>
                </c:pt>
                <c:pt idx="1190">
                  <c:v>167.45670000000001</c:v>
                </c:pt>
                <c:pt idx="1191">
                  <c:v>167.45670000000001</c:v>
                </c:pt>
                <c:pt idx="1192">
                  <c:v>167.45670000000001</c:v>
                </c:pt>
                <c:pt idx="1193">
                  <c:v>167.45670000000001</c:v>
                </c:pt>
                <c:pt idx="1194">
                  <c:v>167.45670000000001</c:v>
                </c:pt>
                <c:pt idx="1195">
                  <c:v>167.45670000000001</c:v>
                </c:pt>
                <c:pt idx="1196">
                  <c:v>167.45670000000001</c:v>
                </c:pt>
                <c:pt idx="1197">
                  <c:v>167.45670000000001</c:v>
                </c:pt>
                <c:pt idx="1198">
                  <c:v>167.45670000000001</c:v>
                </c:pt>
                <c:pt idx="1199">
                  <c:v>167.45670000000001</c:v>
                </c:pt>
                <c:pt idx="1200">
                  <c:v>167.45670000000001</c:v>
                </c:pt>
                <c:pt idx="1201">
                  <c:v>167.45670000000001</c:v>
                </c:pt>
                <c:pt idx="1202">
                  <c:v>167.45670000000001</c:v>
                </c:pt>
                <c:pt idx="1203">
                  <c:v>167.45670000000001</c:v>
                </c:pt>
                <c:pt idx="1204">
                  <c:v>167.45670000000001</c:v>
                </c:pt>
                <c:pt idx="1205">
                  <c:v>167.45670000000001</c:v>
                </c:pt>
                <c:pt idx="1206">
                  <c:v>167.45670000000001</c:v>
                </c:pt>
                <c:pt idx="1207">
                  <c:v>167.45670000000001</c:v>
                </c:pt>
                <c:pt idx="1208">
                  <c:v>167.45670000000001</c:v>
                </c:pt>
                <c:pt idx="1209">
                  <c:v>167.45670000000001</c:v>
                </c:pt>
                <c:pt idx="1210">
                  <c:v>167.45670000000001</c:v>
                </c:pt>
                <c:pt idx="1211">
                  <c:v>167.45670000000001</c:v>
                </c:pt>
                <c:pt idx="1212">
                  <c:v>167.45670000000001</c:v>
                </c:pt>
                <c:pt idx="1213">
                  <c:v>167.45670000000001</c:v>
                </c:pt>
                <c:pt idx="1214">
                  <c:v>167.45670000000001</c:v>
                </c:pt>
                <c:pt idx="1215">
                  <c:v>167.45670000000001</c:v>
                </c:pt>
                <c:pt idx="1216">
                  <c:v>167.45670000000001</c:v>
                </c:pt>
                <c:pt idx="1217">
                  <c:v>167.45670000000001</c:v>
                </c:pt>
                <c:pt idx="1218">
                  <c:v>167.45670000000001</c:v>
                </c:pt>
                <c:pt idx="1219">
                  <c:v>167.45670000000001</c:v>
                </c:pt>
                <c:pt idx="1220">
                  <c:v>167.45670000000001</c:v>
                </c:pt>
                <c:pt idx="1221">
                  <c:v>167.45670000000001</c:v>
                </c:pt>
                <c:pt idx="1222">
                  <c:v>167.45670000000001</c:v>
                </c:pt>
                <c:pt idx="1223">
                  <c:v>167.45670000000001</c:v>
                </c:pt>
                <c:pt idx="1224">
                  <c:v>167.45670000000001</c:v>
                </c:pt>
                <c:pt idx="1225">
                  <c:v>167.45670000000001</c:v>
                </c:pt>
                <c:pt idx="1226">
                  <c:v>167.45670000000001</c:v>
                </c:pt>
                <c:pt idx="1227">
                  <c:v>167.45670000000001</c:v>
                </c:pt>
                <c:pt idx="1228">
                  <c:v>167.45670000000001</c:v>
                </c:pt>
                <c:pt idx="1229">
                  <c:v>167.45670000000001</c:v>
                </c:pt>
                <c:pt idx="1230">
                  <c:v>167.45670000000001</c:v>
                </c:pt>
                <c:pt idx="1231">
                  <c:v>167.45670000000001</c:v>
                </c:pt>
                <c:pt idx="1232">
                  <c:v>167.45670000000001</c:v>
                </c:pt>
                <c:pt idx="1233">
                  <c:v>167.45670000000001</c:v>
                </c:pt>
                <c:pt idx="1234">
                  <c:v>167.45670000000001</c:v>
                </c:pt>
                <c:pt idx="1235">
                  <c:v>167.45670000000001</c:v>
                </c:pt>
                <c:pt idx="1236">
                  <c:v>167.45670000000001</c:v>
                </c:pt>
                <c:pt idx="1237">
                  <c:v>167.45670000000001</c:v>
                </c:pt>
                <c:pt idx="1238">
                  <c:v>167.45670000000001</c:v>
                </c:pt>
                <c:pt idx="1239">
                  <c:v>167.45670000000001</c:v>
                </c:pt>
                <c:pt idx="1240">
                  <c:v>167.45670000000001</c:v>
                </c:pt>
                <c:pt idx="1241">
                  <c:v>167.45670000000001</c:v>
                </c:pt>
                <c:pt idx="1242">
                  <c:v>167.45670000000001</c:v>
                </c:pt>
                <c:pt idx="1243">
                  <c:v>167.45670000000001</c:v>
                </c:pt>
                <c:pt idx="1244">
                  <c:v>167.45670000000001</c:v>
                </c:pt>
                <c:pt idx="1245">
                  <c:v>167.45670000000001</c:v>
                </c:pt>
                <c:pt idx="1246">
                  <c:v>167.45670000000001</c:v>
                </c:pt>
                <c:pt idx="1247">
                  <c:v>167.45670000000001</c:v>
                </c:pt>
                <c:pt idx="1248">
                  <c:v>167.45670000000001</c:v>
                </c:pt>
                <c:pt idx="1249">
                  <c:v>167.45670000000001</c:v>
                </c:pt>
                <c:pt idx="1250">
                  <c:v>167.45670000000001</c:v>
                </c:pt>
                <c:pt idx="1251">
                  <c:v>167.45670000000001</c:v>
                </c:pt>
                <c:pt idx="1252">
                  <c:v>167.45670000000001</c:v>
                </c:pt>
                <c:pt idx="1253">
                  <c:v>167.45670000000001</c:v>
                </c:pt>
                <c:pt idx="1254">
                  <c:v>167.45670000000001</c:v>
                </c:pt>
                <c:pt idx="1255">
                  <c:v>167.45670000000001</c:v>
                </c:pt>
                <c:pt idx="1256">
                  <c:v>167.45670000000001</c:v>
                </c:pt>
                <c:pt idx="1257">
                  <c:v>167.45670000000001</c:v>
                </c:pt>
                <c:pt idx="1258">
                  <c:v>167.45670000000001</c:v>
                </c:pt>
                <c:pt idx="1259">
                  <c:v>167.45670000000001</c:v>
                </c:pt>
                <c:pt idx="1260">
                  <c:v>167.45670000000001</c:v>
                </c:pt>
                <c:pt idx="1261">
                  <c:v>167.45670000000001</c:v>
                </c:pt>
                <c:pt idx="1262">
                  <c:v>167.45670000000001</c:v>
                </c:pt>
                <c:pt idx="1263">
                  <c:v>167.45670000000001</c:v>
                </c:pt>
                <c:pt idx="1264">
                  <c:v>167.45670000000001</c:v>
                </c:pt>
                <c:pt idx="1265">
                  <c:v>167.45670000000001</c:v>
                </c:pt>
                <c:pt idx="1266">
                  <c:v>167.45670000000001</c:v>
                </c:pt>
                <c:pt idx="1267">
                  <c:v>167.45670000000001</c:v>
                </c:pt>
                <c:pt idx="1268">
                  <c:v>167.45670000000001</c:v>
                </c:pt>
                <c:pt idx="1269">
                  <c:v>167.45670000000001</c:v>
                </c:pt>
                <c:pt idx="1270">
                  <c:v>167.45670000000001</c:v>
                </c:pt>
                <c:pt idx="1271">
                  <c:v>167.45670000000001</c:v>
                </c:pt>
                <c:pt idx="1272">
                  <c:v>167.45670000000001</c:v>
                </c:pt>
                <c:pt idx="1273">
                  <c:v>167.45670000000001</c:v>
                </c:pt>
                <c:pt idx="1274">
                  <c:v>167.45670000000001</c:v>
                </c:pt>
                <c:pt idx="1275">
                  <c:v>167.45670000000001</c:v>
                </c:pt>
                <c:pt idx="1276">
                  <c:v>167.45670000000001</c:v>
                </c:pt>
                <c:pt idx="1277">
                  <c:v>167.45670000000001</c:v>
                </c:pt>
                <c:pt idx="1278">
                  <c:v>167.45670000000001</c:v>
                </c:pt>
                <c:pt idx="1279">
                  <c:v>167.45670000000001</c:v>
                </c:pt>
                <c:pt idx="1280">
                  <c:v>167.45670000000001</c:v>
                </c:pt>
                <c:pt idx="1281">
                  <c:v>167.45670000000001</c:v>
                </c:pt>
                <c:pt idx="1282">
                  <c:v>167.45670000000001</c:v>
                </c:pt>
                <c:pt idx="1283">
                  <c:v>167.45670000000001</c:v>
                </c:pt>
                <c:pt idx="1284">
                  <c:v>167.45670000000001</c:v>
                </c:pt>
                <c:pt idx="1285">
                  <c:v>167.45670000000001</c:v>
                </c:pt>
                <c:pt idx="1286">
                  <c:v>167.45670000000001</c:v>
                </c:pt>
                <c:pt idx="1287">
                  <c:v>167.45670000000001</c:v>
                </c:pt>
                <c:pt idx="1288">
                  <c:v>167.45670000000001</c:v>
                </c:pt>
                <c:pt idx="1289">
                  <c:v>167.45670000000001</c:v>
                </c:pt>
                <c:pt idx="1290">
                  <c:v>167.45670000000001</c:v>
                </c:pt>
                <c:pt idx="1291">
                  <c:v>167.45670000000001</c:v>
                </c:pt>
                <c:pt idx="1292">
                  <c:v>167.45670000000001</c:v>
                </c:pt>
                <c:pt idx="1293">
                  <c:v>167.45670000000001</c:v>
                </c:pt>
                <c:pt idx="1294">
                  <c:v>167.45670000000001</c:v>
                </c:pt>
                <c:pt idx="1295">
                  <c:v>167.45670000000001</c:v>
                </c:pt>
                <c:pt idx="1296">
                  <c:v>167.45670000000001</c:v>
                </c:pt>
                <c:pt idx="1297">
                  <c:v>167.45670000000001</c:v>
                </c:pt>
                <c:pt idx="1298">
                  <c:v>167.45670000000001</c:v>
                </c:pt>
                <c:pt idx="1299">
                  <c:v>167.45670000000001</c:v>
                </c:pt>
                <c:pt idx="1300">
                  <c:v>167.45670000000001</c:v>
                </c:pt>
                <c:pt idx="1301">
                  <c:v>167.45670000000001</c:v>
                </c:pt>
                <c:pt idx="1302">
                  <c:v>167.45670000000001</c:v>
                </c:pt>
                <c:pt idx="1303">
                  <c:v>167.45670000000001</c:v>
                </c:pt>
                <c:pt idx="1304">
                  <c:v>167.45670000000001</c:v>
                </c:pt>
                <c:pt idx="1305">
                  <c:v>167.45670000000001</c:v>
                </c:pt>
                <c:pt idx="1306">
                  <c:v>167.45670000000001</c:v>
                </c:pt>
                <c:pt idx="1307">
                  <c:v>167.45670000000001</c:v>
                </c:pt>
                <c:pt idx="1308">
                  <c:v>167.45670000000001</c:v>
                </c:pt>
                <c:pt idx="1309">
                  <c:v>167.45670000000001</c:v>
                </c:pt>
                <c:pt idx="1310">
                  <c:v>167.45670000000001</c:v>
                </c:pt>
                <c:pt idx="1311">
                  <c:v>167.45670000000001</c:v>
                </c:pt>
                <c:pt idx="1312">
                  <c:v>167.45670000000001</c:v>
                </c:pt>
                <c:pt idx="1313">
                  <c:v>167.45670000000001</c:v>
                </c:pt>
                <c:pt idx="1314">
                  <c:v>167.45670000000001</c:v>
                </c:pt>
                <c:pt idx="1315">
                  <c:v>167.45670000000001</c:v>
                </c:pt>
                <c:pt idx="1316">
                  <c:v>167.45670000000001</c:v>
                </c:pt>
                <c:pt idx="1317">
                  <c:v>167.45670000000001</c:v>
                </c:pt>
                <c:pt idx="1318">
                  <c:v>167.45670000000001</c:v>
                </c:pt>
                <c:pt idx="1319">
                  <c:v>167.45670000000001</c:v>
                </c:pt>
                <c:pt idx="1320">
                  <c:v>167.45670000000001</c:v>
                </c:pt>
                <c:pt idx="1321">
                  <c:v>167.45670000000001</c:v>
                </c:pt>
                <c:pt idx="1322">
                  <c:v>167.45670000000001</c:v>
                </c:pt>
                <c:pt idx="1323">
                  <c:v>167.45670000000001</c:v>
                </c:pt>
                <c:pt idx="1324">
                  <c:v>167.45670000000001</c:v>
                </c:pt>
                <c:pt idx="1325">
                  <c:v>167.45670000000001</c:v>
                </c:pt>
                <c:pt idx="1326">
                  <c:v>167.45670000000001</c:v>
                </c:pt>
                <c:pt idx="1327">
                  <c:v>167.45670000000001</c:v>
                </c:pt>
                <c:pt idx="1328">
                  <c:v>167.45670000000001</c:v>
                </c:pt>
                <c:pt idx="1329">
                  <c:v>167.45670000000001</c:v>
                </c:pt>
                <c:pt idx="1330">
                  <c:v>167.45670000000001</c:v>
                </c:pt>
                <c:pt idx="1331">
                  <c:v>167.45670000000001</c:v>
                </c:pt>
                <c:pt idx="1332">
                  <c:v>167.45670000000001</c:v>
                </c:pt>
                <c:pt idx="1333">
                  <c:v>167.45670000000001</c:v>
                </c:pt>
                <c:pt idx="1334">
                  <c:v>167.45670000000001</c:v>
                </c:pt>
                <c:pt idx="1335">
                  <c:v>167.45670000000001</c:v>
                </c:pt>
                <c:pt idx="1336">
                  <c:v>167.45670000000001</c:v>
                </c:pt>
                <c:pt idx="1337">
                  <c:v>167.45670000000001</c:v>
                </c:pt>
                <c:pt idx="1338">
                  <c:v>167.45670000000001</c:v>
                </c:pt>
                <c:pt idx="1339">
                  <c:v>167.45670000000001</c:v>
                </c:pt>
                <c:pt idx="1340">
                  <c:v>167.45670000000001</c:v>
                </c:pt>
                <c:pt idx="1341">
                  <c:v>167.45670000000001</c:v>
                </c:pt>
                <c:pt idx="1342">
                  <c:v>167.45670000000001</c:v>
                </c:pt>
                <c:pt idx="1343">
                  <c:v>167.45670000000001</c:v>
                </c:pt>
                <c:pt idx="1344">
                  <c:v>167.45670000000001</c:v>
                </c:pt>
                <c:pt idx="1345">
                  <c:v>167.45670000000001</c:v>
                </c:pt>
                <c:pt idx="1346">
                  <c:v>167.45670000000001</c:v>
                </c:pt>
                <c:pt idx="1347">
                  <c:v>167.45670000000001</c:v>
                </c:pt>
                <c:pt idx="1348">
                  <c:v>167.45670000000001</c:v>
                </c:pt>
                <c:pt idx="1349">
                  <c:v>167.45670000000001</c:v>
                </c:pt>
                <c:pt idx="1350">
                  <c:v>167.45670000000001</c:v>
                </c:pt>
                <c:pt idx="1351">
                  <c:v>167.45670000000001</c:v>
                </c:pt>
                <c:pt idx="1352">
                  <c:v>167.45670000000001</c:v>
                </c:pt>
                <c:pt idx="1353">
                  <c:v>167.45670000000001</c:v>
                </c:pt>
                <c:pt idx="1354">
                  <c:v>167.45670000000001</c:v>
                </c:pt>
                <c:pt idx="1355">
                  <c:v>167.45670000000001</c:v>
                </c:pt>
                <c:pt idx="1356">
                  <c:v>167.45670000000001</c:v>
                </c:pt>
                <c:pt idx="1357">
                  <c:v>167.45670000000001</c:v>
                </c:pt>
                <c:pt idx="1358">
                  <c:v>167.45670000000001</c:v>
                </c:pt>
                <c:pt idx="1359">
                  <c:v>167.45670000000001</c:v>
                </c:pt>
                <c:pt idx="1360">
                  <c:v>167.45670000000001</c:v>
                </c:pt>
                <c:pt idx="1361">
                  <c:v>167.45670000000001</c:v>
                </c:pt>
                <c:pt idx="1362">
                  <c:v>167.45670000000001</c:v>
                </c:pt>
                <c:pt idx="1363">
                  <c:v>167.45670000000001</c:v>
                </c:pt>
                <c:pt idx="1364">
                  <c:v>167.45670000000001</c:v>
                </c:pt>
                <c:pt idx="1365">
                  <c:v>167.45670000000001</c:v>
                </c:pt>
                <c:pt idx="1366">
                  <c:v>167.45670000000001</c:v>
                </c:pt>
                <c:pt idx="1367">
                  <c:v>167.45670000000001</c:v>
                </c:pt>
                <c:pt idx="1368">
                  <c:v>167.45670000000001</c:v>
                </c:pt>
                <c:pt idx="1369">
                  <c:v>167.45670000000001</c:v>
                </c:pt>
                <c:pt idx="1370">
                  <c:v>167.45670000000001</c:v>
                </c:pt>
                <c:pt idx="1371">
                  <c:v>167.45670000000001</c:v>
                </c:pt>
                <c:pt idx="1372">
                  <c:v>167.45670000000001</c:v>
                </c:pt>
                <c:pt idx="1373">
                  <c:v>167.45670000000001</c:v>
                </c:pt>
                <c:pt idx="1374">
                  <c:v>167.45670000000001</c:v>
                </c:pt>
                <c:pt idx="1375">
                  <c:v>167.45670000000001</c:v>
                </c:pt>
                <c:pt idx="1376">
                  <c:v>167.45670000000001</c:v>
                </c:pt>
                <c:pt idx="1377">
                  <c:v>167.45670000000001</c:v>
                </c:pt>
                <c:pt idx="1378">
                  <c:v>167.45670000000001</c:v>
                </c:pt>
                <c:pt idx="1379">
                  <c:v>167.45670000000001</c:v>
                </c:pt>
                <c:pt idx="1380">
                  <c:v>167.45670000000001</c:v>
                </c:pt>
                <c:pt idx="1381">
                  <c:v>167.45670000000001</c:v>
                </c:pt>
                <c:pt idx="1382">
                  <c:v>167.45670000000001</c:v>
                </c:pt>
                <c:pt idx="1383">
                  <c:v>167.45670000000001</c:v>
                </c:pt>
                <c:pt idx="1384">
                  <c:v>167.45670000000001</c:v>
                </c:pt>
                <c:pt idx="1385">
                  <c:v>167.45670000000001</c:v>
                </c:pt>
                <c:pt idx="1386">
                  <c:v>167.45670000000001</c:v>
                </c:pt>
                <c:pt idx="1387">
                  <c:v>167.45670000000001</c:v>
                </c:pt>
                <c:pt idx="1388">
                  <c:v>167.45670000000001</c:v>
                </c:pt>
                <c:pt idx="1389">
                  <c:v>167.45670000000001</c:v>
                </c:pt>
                <c:pt idx="1390">
                  <c:v>167.45670000000001</c:v>
                </c:pt>
                <c:pt idx="1391">
                  <c:v>167.45670000000001</c:v>
                </c:pt>
                <c:pt idx="1392">
                  <c:v>167.45670000000001</c:v>
                </c:pt>
                <c:pt idx="1393">
                  <c:v>167.45670000000001</c:v>
                </c:pt>
                <c:pt idx="1394">
                  <c:v>167.45670000000001</c:v>
                </c:pt>
                <c:pt idx="1395">
                  <c:v>167.45670000000001</c:v>
                </c:pt>
                <c:pt idx="1396">
                  <c:v>167.45670000000001</c:v>
                </c:pt>
                <c:pt idx="1397">
                  <c:v>167.45670000000001</c:v>
                </c:pt>
                <c:pt idx="1398">
                  <c:v>167.45670000000001</c:v>
                </c:pt>
                <c:pt idx="1399">
                  <c:v>167.45670000000001</c:v>
                </c:pt>
                <c:pt idx="1400">
                  <c:v>167.45670000000001</c:v>
                </c:pt>
                <c:pt idx="1401">
                  <c:v>167.45670000000001</c:v>
                </c:pt>
                <c:pt idx="1402">
                  <c:v>167.45670000000001</c:v>
                </c:pt>
                <c:pt idx="1403">
                  <c:v>167.45670000000001</c:v>
                </c:pt>
                <c:pt idx="1404">
                  <c:v>167.45670000000001</c:v>
                </c:pt>
                <c:pt idx="1405">
                  <c:v>167.45670000000001</c:v>
                </c:pt>
                <c:pt idx="1406">
                  <c:v>167.45670000000001</c:v>
                </c:pt>
                <c:pt idx="1407">
                  <c:v>167.45670000000001</c:v>
                </c:pt>
                <c:pt idx="1408">
                  <c:v>167.45670000000001</c:v>
                </c:pt>
                <c:pt idx="1409">
                  <c:v>167.45670000000001</c:v>
                </c:pt>
                <c:pt idx="1410">
                  <c:v>167.45670000000001</c:v>
                </c:pt>
                <c:pt idx="1411">
                  <c:v>167.45670000000001</c:v>
                </c:pt>
                <c:pt idx="1412">
                  <c:v>167.45670000000001</c:v>
                </c:pt>
                <c:pt idx="1413">
                  <c:v>167.45670000000001</c:v>
                </c:pt>
                <c:pt idx="1414">
                  <c:v>167.45670000000001</c:v>
                </c:pt>
                <c:pt idx="1415">
                  <c:v>167.45670000000001</c:v>
                </c:pt>
                <c:pt idx="1416">
                  <c:v>167.45670000000001</c:v>
                </c:pt>
                <c:pt idx="1417">
                  <c:v>167.45670000000001</c:v>
                </c:pt>
                <c:pt idx="1418">
                  <c:v>167.45670000000001</c:v>
                </c:pt>
                <c:pt idx="1419">
                  <c:v>167.45670000000001</c:v>
                </c:pt>
                <c:pt idx="1420">
                  <c:v>167.45670000000001</c:v>
                </c:pt>
                <c:pt idx="1421">
                  <c:v>167.45670000000001</c:v>
                </c:pt>
                <c:pt idx="1422">
                  <c:v>167.45670000000001</c:v>
                </c:pt>
                <c:pt idx="1423">
                  <c:v>167.45670000000001</c:v>
                </c:pt>
                <c:pt idx="1424">
                  <c:v>167.45670000000001</c:v>
                </c:pt>
                <c:pt idx="1425">
                  <c:v>167.45670000000001</c:v>
                </c:pt>
                <c:pt idx="1426">
                  <c:v>167.45670000000001</c:v>
                </c:pt>
                <c:pt idx="1427">
                  <c:v>167.45670000000001</c:v>
                </c:pt>
                <c:pt idx="1428">
                  <c:v>167.45670000000001</c:v>
                </c:pt>
                <c:pt idx="1429">
                  <c:v>167.45670000000001</c:v>
                </c:pt>
                <c:pt idx="1430">
                  <c:v>167.45670000000001</c:v>
                </c:pt>
                <c:pt idx="1431">
                  <c:v>167.45670000000001</c:v>
                </c:pt>
                <c:pt idx="1432">
                  <c:v>167.45670000000001</c:v>
                </c:pt>
                <c:pt idx="1433">
                  <c:v>167.45670000000001</c:v>
                </c:pt>
                <c:pt idx="1434">
                  <c:v>167.45670000000001</c:v>
                </c:pt>
                <c:pt idx="1435">
                  <c:v>167.45670000000001</c:v>
                </c:pt>
                <c:pt idx="1436">
                  <c:v>167.45670000000001</c:v>
                </c:pt>
                <c:pt idx="1437">
                  <c:v>167.45670000000001</c:v>
                </c:pt>
                <c:pt idx="1438">
                  <c:v>167.45670000000001</c:v>
                </c:pt>
                <c:pt idx="1439">
                  <c:v>167.45670000000001</c:v>
                </c:pt>
                <c:pt idx="1440">
                  <c:v>167.45670000000001</c:v>
                </c:pt>
                <c:pt idx="1441">
                  <c:v>167.45670000000001</c:v>
                </c:pt>
                <c:pt idx="1442">
                  <c:v>167.45670000000001</c:v>
                </c:pt>
                <c:pt idx="1443">
                  <c:v>167.45670000000001</c:v>
                </c:pt>
                <c:pt idx="1444">
                  <c:v>167.45670000000001</c:v>
                </c:pt>
                <c:pt idx="1445">
                  <c:v>167.45670000000001</c:v>
                </c:pt>
                <c:pt idx="1446">
                  <c:v>167.45670000000001</c:v>
                </c:pt>
                <c:pt idx="1447">
                  <c:v>167.45670000000001</c:v>
                </c:pt>
                <c:pt idx="1448">
                  <c:v>167.45670000000001</c:v>
                </c:pt>
                <c:pt idx="1449">
                  <c:v>167.45670000000001</c:v>
                </c:pt>
                <c:pt idx="1450">
                  <c:v>167.45670000000001</c:v>
                </c:pt>
                <c:pt idx="1451">
                  <c:v>167.45670000000001</c:v>
                </c:pt>
                <c:pt idx="1452">
                  <c:v>167.45670000000001</c:v>
                </c:pt>
                <c:pt idx="1453">
                  <c:v>167.45670000000001</c:v>
                </c:pt>
                <c:pt idx="1454">
                  <c:v>167.45670000000001</c:v>
                </c:pt>
                <c:pt idx="1455">
                  <c:v>167.45670000000001</c:v>
                </c:pt>
                <c:pt idx="1456">
                  <c:v>167.45670000000001</c:v>
                </c:pt>
                <c:pt idx="1457">
                  <c:v>167.45670000000001</c:v>
                </c:pt>
                <c:pt idx="1458">
                  <c:v>167.45670000000001</c:v>
                </c:pt>
                <c:pt idx="1459">
                  <c:v>167.45670000000001</c:v>
                </c:pt>
                <c:pt idx="1460">
                  <c:v>167.45670000000001</c:v>
                </c:pt>
                <c:pt idx="1461">
                  <c:v>167.45670000000001</c:v>
                </c:pt>
                <c:pt idx="1462">
                  <c:v>167.45670000000001</c:v>
                </c:pt>
                <c:pt idx="1463">
                  <c:v>167.45670000000001</c:v>
                </c:pt>
                <c:pt idx="1464">
                  <c:v>167.45670000000001</c:v>
                </c:pt>
                <c:pt idx="1465">
                  <c:v>167.45670000000001</c:v>
                </c:pt>
                <c:pt idx="1466">
                  <c:v>167.45670000000001</c:v>
                </c:pt>
                <c:pt idx="1467">
                  <c:v>167.45670000000001</c:v>
                </c:pt>
                <c:pt idx="1468">
                  <c:v>167.45670000000001</c:v>
                </c:pt>
                <c:pt idx="1469">
                  <c:v>167.45670000000001</c:v>
                </c:pt>
                <c:pt idx="1470">
                  <c:v>167.45670000000001</c:v>
                </c:pt>
                <c:pt idx="1471">
                  <c:v>167.45670000000001</c:v>
                </c:pt>
                <c:pt idx="1472">
                  <c:v>167.45670000000001</c:v>
                </c:pt>
                <c:pt idx="1473">
                  <c:v>167.45670000000001</c:v>
                </c:pt>
                <c:pt idx="1474">
                  <c:v>167.45670000000001</c:v>
                </c:pt>
                <c:pt idx="1475">
                  <c:v>167.45670000000001</c:v>
                </c:pt>
                <c:pt idx="1476">
                  <c:v>167.45670000000001</c:v>
                </c:pt>
                <c:pt idx="1477">
                  <c:v>167.45670000000001</c:v>
                </c:pt>
                <c:pt idx="1478">
                  <c:v>167.45670000000001</c:v>
                </c:pt>
                <c:pt idx="1479">
                  <c:v>167.45670000000001</c:v>
                </c:pt>
                <c:pt idx="1480">
                  <c:v>167.45670000000001</c:v>
                </c:pt>
                <c:pt idx="1481">
                  <c:v>167.45670000000001</c:v>
                </c:pt>
                <c:pt idx="1482">
                  <c:v>167.45670000000001</c:v>
                </c:pt>
                <c:pt idx="1483">
                  <c:v>167.45670000000001</c:v>
                </c:pt>
                <c:pt idx="1484">
                  <c:v>167.45670000000001</c:v>
                </c:pt>
                <c:pt idx="1485">
                  <c:v>167.45670000000001</c:v>
                </c:pt>
                <c:pt idx="1486">
                  <c:v>167.45670000000001</c:v>
                </c:pt>
                <c:pt idx="1487">
                  <c:v>167.45670000000001</c:v>
                </c:pt>
                <c:pt idx="1488">
                  <c:v>167.45670000000001</c:v>
                </c:pt>
                <c:pt idx="1489">
                  <c:v>167.45670000000001</c:v>
                </c:pt>
                <c:pt idx="1490">
                  <c:v>167.45670000000001</c:v>
                </c:pt>
                <c:pt idx="1491">
                  <c:v>167.45670000000001</c:v>
                </c:pt>
                <c:pt idx="1492">
                  <c:v>167.45670000000001</c:v>
                </c:pt>
                <c:pt idx="1493">
                  <c:v>167.45670000000001</c:v>
                </c:pt>
                <c:pt idx="1494">
                  <c:v>167.45670000000001</c:v>
                </c:pt>
                <c:pt idx="1495">
                  <c:v>167.45670000000001</c:v>
                </c:pt>
                <c:pt idx="1496">
                  <c:v>167.45670000000001</c:v>
                </c:pt>
                <c:pt idx="1497">
                  <c:v>167.45670000000001</c:v>
                </c:pt>
                <c:pt idx="1498">
                  <c:v>167.45670000000001</c:v>
                </c:pt>
                <c:pt idx="1499">
                  <c:v>167.45670000000001</c:v>
                </c:pt>
                <c:pt idx="1500">
                  <c:v>167.45670000000001</c:v>
                </c:pt>
                <c:pt idx="1501">
                  <c:v>167.45670000000001</c:v>
                </c:pt>
                <c:pt idx="1502">
                  <c:v>167.45670000000001</c:v>
                </c:pt>
                <c:pt idx="1503">
                  <c:v>167.45670000000001</c:v>
                </c:pt>
                <c:pt idx="1504">
                  <c:v>167.45670000000001</c:v>
                </c:pt>
                <c:pt idx="1505">
                  <c:v>167.45670000000001</c:v>
                </c:pt>
                <c:pt idx="1506">
                  <c:v>167.45670000000001</c:v>
                </c:pt>
                <c:pt idx="1507">
                  <c:v>167.45670000000001</c:v>
                </c:pt>
                <c:pt idx="1508">
                  <c:v>167.45670000000001</c:v>
                </c:pt>
                <c:pt idx="1509">
                  <c:v>167.45670000000001</c:v>
                </c:pt>
                <c:pt idx="1510">
                  <c:v>167.45670000000001</c:v>
                </c:pt>
                <c:pt idx="1511">
                  <c:v>167.45670000000001</c:v>
                </c:pt>
                <c:pt idx="1512">
                  <c:v>167.45670000000001</c:v>
                </c:pt>
                <c:pt idx="1513">
                  <c:v>167.45670000000001</c:v>
                </c:pt>
                <c:pt idx="1514">
                  <c:v>167.45670000000001</c:v>
                </c:pt>
                <c:pt idx="1515">
                  <c:v>167.45670000000001</c:v>
                </c:pt>
                <c:pt idx="1516">
                  <c:v>167.45670000000001</c:v>
                </c:pt>
                <c:pt idx="1517">
                  <c:v>167.45670000000001</c:v>
                </c:pt>
                <c:pt idx="1518">
                  <c:v>167.45670000000001</c:v>
                </c:pt>
                <c:pt idx="1519">
                  <c:v>167.45670000000001</c:v>
                </c:pt>
                <c:pt idx="1520">
                  <c:v>167.45670000000001</c:v>
                </c:pt>
                <c:pt idx="1521">
                  <c:v>167.45670000000001</c:v>
                </c:pt>
                <c:pt idx="1522">
                  <c:v>167.45670000000001</c:v>
                </c:pt>
                <c:pt idx="1523">
                  <c:v>167.45670000000001</c:v>
                </c:pt>
                <c:pt idx="1524">
                  <c:v>167.45670000000001</c:v>
                </c:pt>
                <c:pt idx="1525">
                  <c:v>167.45670000000001</c:v>
                </c:pt>
                <c:pt idx="1526">
                  <c:v>167.45670000000001</c:v>
                </c:pt>
                <c:pt idx="1527">
                  <c:v>167.45670000000001</c:v>
                </c:pt>
                <c:pt idx="1528">
                  <c:v>167.45670000000001</c:v>
                </c:pt>
                <c:pt idx="1529">
                  <c:v>167.45670000000001</c:v>
                </c:pt>
                <c:pt idx="1530">
                  <c:v>167.45670000000001</c:v>
                </c:pt>
                <c:pt idx="1531">
                  <c:v>167.45670000000001</c:v>
                </c:pt>
                <c:pt idx="1532">
                  <c:v>167.45670000000001</c:v>
                </c:pt>
                <c:pt idx="1533">
                  <c:v>167.45670000000001</c:v>
                </c:pt>
                <c:pt idx="1534">
                  <c:v>167.45670000000001</c:v>
                </c:pt>
                <c:pt idx="1535">
                  <c:v>167.45670000000001</c:v>
                </c:pt>
                <c:pt idx="1536">
                  <c:v>167.45670000000001</c:v>
                </c:pt>
                <c:pt idx="1537">
                  <c:v>167.45670000000001</c:v>
                </c:pt>
                <c:pt idx="1538">
                  <c:v>167.45670000000001</c:v>
                </c:pt>
                <c:pt idx="1539">
                  <c:v>167.45670000000001</c:v>
                </c:pt>
                <c:pt idx="1540">
                  <c:v>167.45670000000001</c:v>
                </c:pt>
                <c:pt idx="1541">
                  <c:v>167.45670000000001</c:v>
                </c:pt>
                <c:pt idx="1542">
                  <c:v>167.45670000000001</c:v>
                </c:pt>
                <c:pt idx="1543">
                  <c:v>167.45670000000001</c:v>
                </c:pt>
                <c:pt idx="1544">
                  <c:v>167.45670000000001</c:v>
                </c:pt>
                <c:pt idx="1545">
                  <c:v>167.45670000000001</c:v>
                </c:pt>
                <c:pt idx="1546">
                  <c:v>167.45670000000001</c:v>
                </c:pt>
                <c:pt idx="1547">
                  <c:v>167.45670000000001</c:v>
                </c:pt>
                <c:pt idx="1548">
                  <c:v>167.45670000000001</c:v>
                </c:pt>
                <c:pt idx="1549">
                  <c:v>167.45670000000001</c:v>
                </c:pt>
                <c:pt idx="1550">
                  <c:v>167.45670000000001</c:v>
                </c:pt>
                <c:pt idx="1551">
                  <c:v>167.45670000000001</c:v>
                </c:pt>
                <c:pt idx="1552">
                  <c:v>167.45670000000001</c:v>
                </c:pt>
                <c:pt idx="1553">
                  <c:v>167.45670000000001</c:v>
                </c:pt>
                <c:pt idx="1554">
                  <c:v>167.45670000000001</c:v>
                </c:pt>
                <c:pt idx="1555">
                  <c:v>167.45670000000001</c:v>
                </c:pt>
                <c:pt idx="1556">
                  <c:v>167.45670000000001</c:v>
                </c:pt>
                <c:pt idx="1557">
                  <c:v>167.45670000000001</c:v>
                </c:pt>
                <c:pt idx="1558">
                  <c:v>167.45670000000001</c:v>
                </c:pt>
                <c:pt idx="1559">
                  <c:v>167.45670000000001</c:v>
                </c:pt>
                <c:pt idx="1560">
                  <c:v>167.45670000000001</c:v>
                </c:pt>
                <c:pt idx="1561">
                  <c:v>167.45670000000001</c:v>
                </c:pt>
                <c:pt idx="1562">
                  <c:v>167.45670000000001</c:v>
                </c:pt>
                <c:pt idx="1563">
                  <c:v>167.45670000000001</c:v>
                </c:pt>
                <c:pt idx="1564">
                  <c:v>167.45670000000001</c:v>
                </c:pt>
                <c:pt idx="1565">
                  <c:v>167.45670000000001</c:v>
                </c:pt>
                <c:pt idx="1566">
                  <c:v>167.45670000000001</c:v>
                </c:pt>
                <c:pt idx="1567">
                  <c:v>167.45670000000001</c:v>
                </c:pt>
                <c:pt idx="1568">
                  <c:v>167.45670000000001</c:v>
                </c:pt>
                <c:pt idx="1569">
                  <c:v>167.45670000000001</c:v>
                </c:pt>
                <c:pt idx="1570">
                  <c:v>167.45670000000001</c:v>
                </c:pt>
                <c:pt idx="1571">
                  <c:v>167.45670000000001</c:v>
                </c:pt>
                <c:pt idx="1572">
                  <c:v>167.45670000000001</c:v>
                </c:pt>
                <c:pt idx="1573">
                  <c:v>167.45670000000001</c:v>
                </c:pt>
                <c:pt idx="1574">
                  <c:v>167.45670000000001</c:v>
                </c:pt>
                <c:pt idx="1575">
                  <c:v>167.45670000000001</c:v>
                </c:pt>
                <c:pt idx="1576">
                  <c:v>167.45670000000001</c:v>
                </c:pt>
                <c:pt idx="1577">
                  <c:v>167.45670000000001</c:v>
                </c:pt>
                <c:pt idx="1578">
                  <c:v>167.45670000000001</c:v>
                </c:pt>
                <c:pt idx="1579">
                  <c:v>167.45670000000001</c:v>
                </c:pt>
                <c:pt idx="1580">
                  <c:v>167.45670000000001</c:v>
                </c:pt>
                <c:pt idx="1581">
                  <c:v>167.45670000000001</c:v>
                </c:pt>
                <c:pt idx="1582">
                  <c:v>167.45670000000001</c:v>
                </c:pt>
                <c:pt idx="1583">
                  <c:v>167.45670000000001</c:v>
                </c:pt>
                <c:pt idx="1584">
                  <c:v>167.45670000000001</c:v>
                </c:pt>
                <c:pt idx="1585">
                  <c:v>167.45670000000001</c:v>
                </c:pt>
                <c:pt idx="1586">
                  <c:v>167.45670000000001</c:v>
                </c:pt>
                <c:pt idx="1587">
                  <c:v>167.45670000000001</c:v>
                </c:pt>
                <c:pt idx="1588">
                  <c:v>167.45670000000001</c:v>
                </c:pt>
                <c:pt idx="1589">
                  <c:v>167.45670000000001</c:v>
                </c:pt>
                <c:pt idx="1590">
                  <c:v>167.45670000000001</c:v>
                </c:pt>
                <c:pt idx="1591">
                  <c:v>167.45670000000001</c:v>
                </c:pt>
                <c:pt idx="1592">
                  <c:v>167.45670000000001</c:v>
                </c:pt>
                <c:pt idx="1593">
                  <c:v>167.45670000000001</c:v>
                </c:pt>
                <c:pt idx="1594">
                  <c:v>167.45670000000001</c:v>
                </c:pt>
                <c:pt idx="1595">
                  <c:v>167.45670000000001</c:v>
                </c:pt>
                <c:pt idx="1596">
                  <c:v>167.45670000000001</c:v>
                </c:pt>
                <c:pt idx="1597">
                  <c:v>167.45670000000001</c:v>
                </c:pt>
                <c:pt idx="1598">
                  <c:v>167.45670000000001</c:v>
                </c:pt>
                <c:pt idx="1599">
                  <c:v>167.45670000000001</c:v>
                </c:pt>
                <c:pt idx="1600">
                  <c:v>167.45670000000001</c:v>
                </c:pt>
                <c:pt idx="1601">
                  <c:v>167.45670000000001</c:v>
                </c:pt>
                <c:pt idx="1602">
                  <c:v>167.45670000000001</c:v>
                </c:pt>
                <c:pt idx="1603">
                  <c:v>167.45670000000001</c:v>
                </c:pt>
                <c:pt idx="1604">
                  <c:v>167.45670000000001</c:v>
                </c:pt>
                <c:pt idx="1605">
                  <c:v>167.45670000000001</c:v>
                </c:pt>
                <c:pt idx="1606">
                  <c:v>167.45670000000001</c:v>
                </c:pt>
                <c:pt idx="1607">
                  <c:v>167.45670000000001</c:v>
                </c:pt>
                <c:pt idx="1608">
                  <c:v>167.45670000000001</c:v>
                </c:pt>
                <c:pt idx="1609">
                  <c:v>167.45670000000001</c:v>
                </c:pt>
                <c:pt idx="1610">
                  <c:v>167.45670000000001</c:v>
                </c:pt>
                <c:pt idx="1611">
                  <c:v>167.45670000000001</c:v>
                </c:pt>
                <c:pt idx="1612">
                  <c:v>167.45670000000001</c:v>
                </c:pt>
                <c:pt idx="1613">
                  <c:v>167.45670000000001</c:v>
                </c:pt>
                <c:pt idx="1614">
                  <c:v>167.45670000000001</c:v>
                </c:pt>
                <c:pt idx="1615">
                  <c:v>167.45670000000001</c:v>
                </c:pt>
                <c:pt idx="1616">
                  <c:v>167.45670000000001</c:v>
                </c:pt>
                <c:pt idx="1617">
                  <c:v>167.45670000000001</c:v>
                </c:pt>
                <c:pt idx="1618">
                  <c:v>167.45670000000001</c:v>
                </c:pt>
                <c:pt idx="1619">
                  <c:v>167.45670000000001</c:v>
                </c:pt>
                <c:pt idx="1620">
                  <c:v>167.45670000000001</c:v>
                </c:pt>
                <c:pt idx="1621">
                  <c:v>167.45670000000001</c:v>
                </c:pt>
                <c:pt idx="1622">
                  <c:v>167.45670000000001</c:v>
                </c:pt>
                <c:pt idx="1623">
                  <c:v>167.45670000000001</c:v>
                </c:pt>
                <c:pt idx="1624">
                  <c:v>167.45670000000001</c:v>
                </c:pt>
                <c:pt idx="1625">
                  <c:v>167.45670000000001</c:v>
                </c:pt>
                <c:pt idx="1626">
                  <c:v>167.45670000000001</c:v>
                </c:pt>
                <c:pt idx="1627">
                  <c:v>167.45670000000001</c:v>
                </c:pt>
                <c:pt idx="1628">
                  <c:v>167.45670000000001</c:v>
                </c:pt>
                <c:pt idx="1629">
                  <c:v>167.45670000000001</c:v>
                </c:pt>
                <c:pt idx="1630">
                  <c:v>167.45670000000001</c:v>
                </c:pt>
                <c:pt idx="1631">
                  <c:v>167.45670000000001</c:v>
                </c:pt>
                <c:pt idx="1632">
                  <c:v>167.45670000000001</c:v>
                </c:pt>
                <c:pt idx="1633">
                  <c:v>167.45670000000001</c:v>
                </c:pt>
                <c:pt idx="1634">
                  <c:v>167.45670000000001</c:v>
                </c:pt>
                <c:pt idx="1635">
                  <c:v>167.45670000000001</c:v>
                </c:pt>
                <c:pt idx="1636">
                  <c:v>167.45670000000001</c:v>
                </c:pt>
                <c:pt idx="1637">
                  <c:v>167.45670000000001</c:v>
                </c:pt>
                <c:pt idx="1638">
                  <c:v>167.45670000000001</c:v>
                </c:pt>
                <c:pt idx="1639">
                  <c:v>167.45670000000001</c:v>
                </c:pt>
                <c:pt idx="1640">
                  <c:v>167.45670000000001</c:v>
                </c:pt>
                <c:pt idx="1641">
                  <c:v>167.45670000000001</c:v>
                </c:pt>
                <c:pt idx="1642">
                  <c:v>167.45670000000001</c:v>
                </c:pt>
                <c:pt idx="1643">
                  <c:v>167.45670000000001</c:v>
                </c:pt>
                <c:pt idx="1644">
                  <c:v>167.45670000000001</c:v>
                </c:pt>
                <c:pt idx="1645">
                  <c:v>167.45670000000001</c:v>
                </c:pt>
                <c:pt idx="1646">
                  <c:v>167.45670000000001</c:v>
                </c:pt>
                <c:pt idx="1647">
                  <c:v>167.45670000000001</c:v>
                </c:pt>
                <c:pt idx="1648">
                  <c:v>167.45670000000001</c:v>
                </c:pt>
                <c:pt idx="1649">
                  <c:v>167.45670000000001</c:v>
                </c:pt>
                <c:pt idx="1650">
                  <c:v>167.45670000000001</c:v>
                </c:pt>
                <c:pt idx="1651">
                  <c:v>167.45670000000001</c:v>
                </c:pt>
                <c:pt idx="1652">
                  <c:v>167.45670000000001</c:v>
                </c:pt>
                <c:pt idx="1653">
                  <c:v>167.45670000000001</c:v>
                </c:pt>
                <c:pt idx="1654">
                  <c:v>167.45670000000001</c:v>
                </c:pt>
                <c:pt idx="1655">
                  <c:v>167.45670000000001</c:v>
                </c:pt>
                <c:pt idx="1656">
                  <c:v>167.45670000000001</c:v>
                </c:pt>
                <c:pt idx="1657">
                  <c:v>167.45670000000001</c:v>
                </c:pt>
                <c:pt idx="1658">
                  <c:v>167.45670000000001</c:v>
                </c:pt>
                <c:pt idx="1659">
                  <c:v>167.45670000000001</c:v>
                </c:pt>
                <c:pt idx="1660">
                  <c:v>167.45670000000001</c:v>
                </c:pt>
                <c:pt idx="1661">
                  <c:v>167.45670000000001</c:v>
                </c:pt>
                <c:pt idx="1662">
                  <c:v>167.45670000000001</c:v>
                </c:pt>
                <c:pt idx="1663">
                  <c:v>167.45670000000001</c:v>
                </c:pt>
                <c:pt idx="1664">
                  <c:v>167.45670000000001</c:v>
                </c:pt>
                <c:pt idx="1665">
                  <c:v>167.45670000000001</c:v>
                </c:pt>
                <c:pt idx="1666">
                  <c:v>167.45670000000001</c:v>
                </c:pt>
                <c:pt idx="1667">
                  <c:v>167.45670000000001</c:v>
                </c:pt>
                <c:pt idx="1668">
                  <c:v>167.45670000000001</c:v>
                </c:pt>
                <c:pt idx="1669">
                  <c:v>167.45670000000001</c:v>
                </c:pt>
                <c:pt idx="1670">
                  <c:v>167.45670000000001</c:v>
                </c:pt>
                <c:pt idx="1671">
                  <c:v>167.45670000000001</c:v>
                </c:pt>
                <c:pt idx="1672">
                  <c:v>167.45670000000001</c:v>
                </c:pt>
                <c:pt idx="1673">
                  <c:v>167.45670000000001</c:v>
                </c:pt>
                <c:pt idx="1674">
                  <c:v>167.45670000000001</c:v>
                </c:pt>
                <c:pt idx="1675">
                  <c:v>167.45670000000001</c:v>
                </c:pt>
                <c:pt idx="1676">
                  <c:v>167.45670000000001</c:v>
                </c:pt>
                <c:pt idx="1677">
                  <c:v>167.45670000000001</c:v>
                </c:pt>
                <c:pt idx="1678">
                  <c:v>167.45670000000001</c:v>
                </c:pt>
                <c:pt idx="1679">
                  <c:v>167.45670000000001</c:v>
                </c:pt>
                <c:pt idx="1680">
                  <c:v>167.45670000000001</c:v>
                </c:pt>
                <c:pt idx="1681">
                  <c:v>167.45670000000001</c:v>
                </c:pt>
                <c:pt idx="1682">
                  <c:v>167.45670000000001</c:v>
                </c:pt>
                <c:pt idx="1683">
                  <c:v>167.45670000000001</c:v>
                </c:pt>
                <c:pt idx="1684">
                  <c:v>167.45670000000001</c:v>
                </c:pt>
                <c:pt idx="1685">
                  <c:v>167.45670000000001</c:v>
                </c:pt>
                <c:pt idx="1686">
                  <c:v>167.45670000000001</c:v>
                </c:pt>
                <c:pt idx="1687">
                  <c:v>167.45670000000001</c:v>
                </c:pt>
                <c:pt idx="1688">
                  <c:v>167.45670000000001</c:v>
                </c:pt>
                <c:pt idx="1689">
                  <c:v>167.45670000000001</c:v>
                </c:pt>
                <c:pt idx="1690">
                  <c:v>167.45670000000001</c:v>
                </c:pt>
                <c:pt idx="1691">
                  <c:v>167.45670000000001</c:v>
                </c:pt>
                <c:pt idx="1692">
                  <c:v>167.45670000000001</c:v>
                </c:pt>
                <c:pt idx="1693">
                  <c:v>167.45670000000001</c:v>
                </c:pt>
                <c:pt idx="1694">
                  <c:v>167.45670000000001</c:v>
                </c:pt>
                <c:pt idx="1695">
                  <c:v>167.45670000000001</c:v>
                </c:pt>
                <c:pt idx="1696">
                  <c:v>167.45670000000001</c:v>
                </c:pt>
                <c:pt idx="1697">
                  <c:v>167.45670000000001</c:v>
                </c:pt>
                <c:pt idx="1698">
                  <c:v>167.45670000000001</c:v>
                </c:pt>
                <c:pt idx="1699">
                  <c:v>167.45670000000001</c:v>
                </c:pt>
                <c:pt idx="1700">
                  <c:v>167.45670000000001</c:v>
                </c:pt>
                <c:pt idx="1701">
                  <c:v>167.45670000000001</c:v>
                </c:pt>
                <c:pt idx="1702">
                  <c:v>167.45670000000001</c:v>
                </c:pt>
                <c:pt idx="1703">
                  <c:v>167.45670000000001</c:v>
                </c:pt>
                <c:pt idx="1704">
                  <c:v>167.45670000000001</c:v>
                </c:pt>
                <c:pt idx="1705">
                  <c:v>167.45670000000001</c:v>
                </c:pt>
                <c:pt idx="1706">
                  <c:v>167.45670000000001</c:v>
                </c:pt>
                <c:pt idx="1707">
                  <c:v>167.45670000000001</c:v>
                </c:pt>
                <c:pt idx="1708">
                  <c:v>167.45670000000001</c:v>
                </c:pt>
                <c:pt idx="1709">
                  <c:v>167.45670000000001</c:v>
                </c:pt>
                <c:pt idx="1710">
                  <c:v>167.45670000000001</c:v>
                </c:pt>
                <c:pt idx="1711">
                  <c:v>167.45670000000001</c:v>
                </c:pt>
                <c:pt idx="1712">
                  <c:v>167.45670000000001</c:v>
                </c:pt>
                <c:pt idx="1713">
                  <c:v>167.45670000000001</c:v>
                </c:pt>
                <c:pt idx="1714">
                  <c:v>167.45670000000001</c:v>
                </c:pt>
                <c:pt idx="1715">
                  <c:v>167.45670000000001</c:v>
                </c:pt>
                <c:pt idx="1716">
                  <c:v>167.45670000000001</c:v>
                </c:pt>
                <c:pt idx="1717">
                  <c:v>167.45670000000001</c:v>
                </c:pt>
                <c:pt idx="1718">
                  <c:v>167.45670000000001</c:v>
                </c:pt>
                <c:pt idx="1719">
                  <c:v>167.45670000000001</c:v>
                </c:pt>
                <c:pt idx="1720">
                  <c:v>167.45670000000001</c:v>
                </c:pt>
                <c:pt idx="1721">
                  <c:v>167.45670000000001</c:v>
                </c:pt>
                <c:pt idx="1722">
                  <c:v>167.45670000000001</c:v>
                </c:pt>
                <c:pt idx="1723">
                  <c:v>167.45670000000001</c:v>
                </c:pt>
                <c:pt idx="1724">
                  <c:v>167.45670000000001</c:v>
                </c:pt>
                <c:pt idx="1725">
                  <c:v>167.45670000000001</c:v>
                </c:pt>
                <c:pt idx="1726">
                  <c:v>167.45670000000001</c:v>
                </c:pt>
                <c:pt idx="1727">
                  <c:v>167.45670000000001</c:v>
                </c:pt>
                <c:pt idx="1728">
                  <c:v>167.45670000000001</c:v>
                </c:pt>
                <c:pt idx="1729">
                  <c:v>167.45670000000001</c:v>
                </c:pt>
                <c:pt idx="1730">
                  <c:v>167.45670000000001</c:v>
                </c:pt>
                <c:pt idx="1731">
                  <c:v>167.45670000000001</c:v>
                </c:pt>
                <c:pt idx="1732">
                  <c:v>167.45670000000001</c:v>
                </c:pt>
                <c:pt idx="1733">
                  <c:v>167.45670000000001</c:v>
                </c:pt>
                <c:pt idx="1734">
                  <c:v>167.45670000000001</c:v>
                </c:pt>
                <c:pt idx="1735">
                  <c:v>167.45670000000001</c:v>
                </c:pt>
                <c:pt idx="1736">
                  <c:v>167.45670000000001</c:v>
                </c:pt>
                <c:pt idx="1737">
                  <c:v>167.45670000000001</c:v>
                </c:pt>
                <c:pt idx="1738">
                  <c:v>167.45670000000001</c:v>
                </c:pt>
                <c:pt idx="1739">
                  <c:v>167.45670000000001</c:v>
                </c:pt>
                <c:pt idx="1740">
                  <c:v>167.45670000000001</c:v>
                </c:pt>
                <c:pt idx="1741">
                  <c:v>167.45670000000001</c:v>
                </c:pt>
                <c:pt idx="1742">
                  <c:v>167.45670000000001</c:v>
                </c:pt>
                <c:pt idx="1743">
                  <c:v>167.45670000000001</c:v>
                </c:pt>
                <c:pt idx="1744">
                  <c:v>167.45670000000001</c:v>
                </c:pt>
                <c:pt idx="1745">
                  <c:v>167.45670000000001</c:v>
                </c:pt>
                <c:pt idx="1746">
                  <c:v>167.45670000000001</c:v>
                </c:pt>
                <c:pt idx="1747">
                  <c:v>167.45670000000001</c:v>
                </c:pt>
                <c:pt idx="1748">
                  <c:v>167.45670000000001</c:v>
                </c:pt>
                <c:pt idx="1749">
                  <c:v>167.45670000000001</c:v>
                </c:pt>
                <c:pt idx="1750">
                  <c:v>167.45670000000001</c:v>
                </c:pt>
                <c:pt idx="1751">
                  <c:v>167.45670000000001</c:v>
                </c:pt>
                <c:pt idx="1752">
                  <c:v>167.45670000000001</c:v>
                </c:pt>
                <c:pt idx="1753">
                  <c:v>167.45670000000001</c:v>
                </c:pt>
                <c:pt idx="1754">
                  <c:v>167.45670000000001</c:v>
                </c:pt>
                <c:pt idx="1755">
                  <c:v>167.45670000000001</c:v>
                </c:pt>
                <c:pt idx="1756">
                  <c:v>167.45670000000001</c:v>
                </c:pt>
                <c:pt idx="1757">
                  <c:v>167.45670000000001</c:v>
                </c:pt>
                <c:pt idx="1758">
                  <c:v>167.45670000000001</c:v>
                </c:pt>
                <c:pt idx="1759">
                  <c:v>167.45670000000001</c:v>
                </c:pt>
                <c:pt idx="1760">
                  <c:v>167.45670000000001</c:v>
                </c:pt>
                <c:pt idx="1761">
                  <c:v>167.45670000000001</c:v>
                </c:pt>
                <c:pt idx="1762">
                  <c:v>167.45670000000001</c:v>
                </c:pt>
                <c:pt idx="1763">
                  <c:v>167.45670000000001</c:v>
                </c:pt>
                <c:pt idx="1764">
                  <c:v>167.45670000000001</c:v>
                </c:pt>
                <c:pt idx="1765">
                  <c:v>167.45670000000001</c:v>
                </c:pt>
                <c:pt idx="1766">
                  <c:v>167.45670000000001</c:v>
                </c:pt>
                <c:pt idx="1767">
                  <c:v>167.45670000000001</c:v>
                </c:pt>
                <c:pt idx="1768">
                  <c:v>167.45670000000001</c:v>
                </c:pt>
                <c:pt idx="1769">
                  <c:v>167.45670000000001</c:v>
                </c:pt>
                <c:pt idx="1770">
                  <c:v>167.45670000000001</c:v>
                </c:pt>
                <c:pt idx="1771">
                  <c:v>167.45670000000001</c:v>
                </c:pt>
                <c:pt idx="1772">
                  <c:v>167.45670000000001</c:v>
                </c:pt>
                <c:pt idx="1773">
                  <c:v>167.45670000000001</c:v>
                </c:pt>
                <c:pt idx="1774">
                  <c:v>167.45670000000001</c:v>
                </c:pt>
                <c:pt idx="1775">
                  <c:v>167.45670000000001</c:v>
                </c:pt>
                <c:pt idx="1776">
                  <c:v>167.45670000000001</c:v>
                </c:pt>
                <c:pt idx="1777">
                  <c:v>167.45670000000001</c:v>
                </c:pt>
                <c:pt idx="1778">
                  <c:v>167.45670000000001</c:v>
                </c:pt>
                <c:pt idx="1779">
                  <c:v>167.45670000000001</c:v>
                </c:pt>
                <c:pt idx="1780">
                  <c:v>167.45670000000001</c:v>
                </c:pt>
                <c:pt idx="1781">
                  <c:v>167.45670000000001</c:v>
                </c:pt>
                <c:pt idx="1782">
                  <c:v>167.45670000000001</c:v>
                </c:pt>
                <c:pt idx="1783">
                  <c:v>167.45670000000001</c:v>
                </c:pt>
                <c:pt idx="1784">
                  <c:v>167.45670000000001</c:v>
                </c:pt>
                <c:pt idx="1785">
                  <c:v>167.45670000000001</c:v>
                </c:pt>
                <c:pt idx="1786">
                  <c:v>167.45670000000001</c:v>
                </c:pt>
                <c:pt idx="1787">
                  <c:v>167.45670000000001</c:v>
                </c:pt>
                <c:pt idx="1788">
                  <c:v>167.45670000000001</c:v>
                </c:pt>
                <c:pt idx="1789">
                  <c:v>167.45670000000001</c:v>
                </c:pt>
                <c:pt idx="1790">
                  <c:v>167.45670000000001</c:v>
                </c:pt>
                <c:pt idx="1791">
                  <c:v>167.45670000000001</c:v>
                </c:pt>
                <c:pt idx="1792">
                  <c:v>167.45670000000001</c:v>
                </c:pt>
                <c:pt idx="1793">
                  <c:v>167.45670000000001</c:v>
                </c:pt>
                <c:pt idx="1794">
                  <c:v>167.45670000000001</c:v>
                </c:pt>
                <c:pt idx="1795">
                  <c:v>167.45670000000001</c:v>
                </c:pt>
                <c:pt idx="1796">
                  <c:v>167.45670000000001</c:v>
                </c:pt>
                <c:pt idx="1797">
                  <c:v>167.45670000000001</c:v>
                </c:pt>
                <c:pt idx="1798">
                  <c:v>167.45670000000001</c:v>
                </c:pt>
                <c:pt idx="1799">
                  <c:v>167.45670000000001</c:v>
                </c:pt>
                <c:pt idx="1800">
                  <c:v>167.45670000000001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35F-49D4-969A-E5C565C87C96}"/>
            </c:ext>
          </c:extLst>
        </c:ser>
        <c:ser>
          <c:idx val="1"/>
          <c:order val="1"/>
          <c:tx>
            <c:v>Aero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WLTC_class_3!$K$3:$K$1803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1.060740740740741E-3</c:v>
                </c:pt>
                <c:pt idx="13">
                  <c:v>7.6638518518518522E-2</c:v>
                </c:pt>
                <c:pt idx="14">
                  <c:v>0.77328000000000041</c:v>
                </c:pt>
                <c:pt idx="15">
                  <c:v>2.5990800000000003</c:v>
                </c:pt>
                <c:pt idx="16">
                  <c:v>4.5508429629629639</c:v>
                </c:pt>
                <c:pt idx="17">
                  <c:v>7.5739540740740754</c:v>
                </c:pt>
                <c:pt idx="18">
                  <c:v>12.487305185185186</c:v>
                </c:pt>
                <c:pt idx="19">
                  <c:v>17.92651851851852</c:v>
                </c:pt>
                <c:pt idx="20">
                  <c:v>20.054629629629634</c:v>
                </c:pt>
                <c:pt idx="21">
                  <c:v>20.939287407407413</c:v>
                </c:pt>
                <c:pt idx="22">
                  <c:v>21.2384162962963</c:v>
                </c:pt>
                <c:pt idx="23">
                  <c:v>21.995520000000003</c:v>
                </c:pt>
                <c:pt idx="24">
                  <c:v>22.456146666666672</c:v>
                </c:pt>
                <c:pt idx="25">
                  <c:v>25.15652740740741</c:v>
                </c:pt>
                <c:pt idx="26">
                  <c:v>26.985509629629632</c:v>
                </c:pt>
                <c:pt idx="27">
                  <c:v>30.835998518518526</c:v>
                </c:pt>
                <c:pt idx="28">
                  <c:v>35.523146666666676</c:v>
                </c:pt>
                <c:pt idx="29">
                  <c:v>40.541776296296312</c:v>
                </c:pt>
                <c:pt idx="30">
                  <c:v>45.232371851851852</c:v>
                </c:pt>
                <c:pt idx="31">
                  <c:v>47.899074074074079</c:v>
                </c:pt>
                <c:pt idx="32">
                  <c:v>49.719305185185178</c:v>
                </c:pt>
                <c:pt idx="33">
                  <c:v>51.106754074074082</c:v>
                </c:pt>
                <c:pt idx="34">
                  <c:v>52.277546666666673</c:v>
                </c:pt>
                <c:pt idx="35">
                  <c:v>52.513296296296318</c:v>
                </c:pt>
                <c:pt idx="36">
                  <c:v>51.80763851851853</c:v>
                </c:pt>
                <c:pt idx="37">
                  <c:v>48.350949629629646</c:v>
                </c:pt>
                <c:pt idx="38">
                  <c:v>42.217746666666677</c:v>
                </c:pt>
                <c:pt idx="39">
                  <c:v>36.30385185185186</c:v>
                </c:pt>
                <c:pt idx="40">
                  <c:v>31.746909629629641</c:v>
                </c:pt>
                <c:pt idx="41">
                  <c:v>27.66650518518518</c:v>
                </c:pt>
                <c:pt idx="42">
                  <c:v>22.302074074074078</c:v>
                </c:pt>
                <c:pt idx="43">
                  <c:v>16.706931851851859</c:v>
                </c:pt>
                <c:pt idx="44">
                  <c:v>13.069386666666668</c:v>
                </c:pt>
                <c:pt idx="45">
                  <c:v>11.583554074074074</c:v>
                </c:pt>
                <c:pt idx="46">
                  <c:v>11.035946666666669</c:v>
                </c:pt>
                <c:pt idx="47">
                  <c:v>10.083666666666669</c:v>
                </c:pt>
                <c:pt idx="48">
                  <c:v>8.9781096296296283</c:v>
                </c:pt>
                <c:pt idx="49">
                  <c:v>8.4021274074074093</c:v>
                </c:pt>
                <c:pt idx="50">
                  <c:v>8.4021274074074093</c:v>
                </c:pt>
                <c:pt idx="51">
                  <c:v>8.0287466666666667</c:v>
                </c:pt>
                <c:pt idx="52">
                  <c:v>6.5365496296296293</c:v>
                </c:pt>
                <c:pt idx="53">
                  <c:v>4.5508429629629639</c:v>
                </c:pt>
                <c:pt idx="54">
                  <c:v>3.8825762962962966</c:v>
                </c:pt>
                <c:pt idx="55">
                  <c:v>3.8186666666666675</c:v>
                </c:pt>
                <c:pt idx="56">
                  <c:v>3.8186666666666675</c:v>
                </c:pt>
                <c:pt idx="57">
                  <c:v>3.8186666666666675</c:v>
                </c:pt>
                <c:pt idx="58">
                  <c:v>4.0119866666666679</c:v>
                </c:pt>
                <c:pt idx="59">
                  <c:v>4.2100800000000005</c:v>
                </c:pt>
                <c:pt idx="60">
                  <c:v>5.7303866666666661</c:v>
                </c:pt>
                <c:pt idx="61">
                  <c:v>6.207720000000001</c:v>
                </c:pt>
                <c:pt idx="62">
                  <c:v>6.7041466666666683</c:v>
                </c:pt>
                <c:pt idx="63">
                  <c:v>6.9595200000000013</c:v>
                </c:pt>
                <c:pt idx="64">
                  <c:v>7.7542800000000032</c:v>
                </c:pt>
                <c:pt idx="65">
                  <c:v>8.4021274074074093</c:v>
                </c:pt>
                <c:pt idx="66">
                  <c:v>8.687731851851856</c:v>
                </c:pt>
                <c:pt idx="67">
                  <c:v>8.9781096296296283</c:v>
                </c:pt>
                <c:pt idx="68">
                  <c:v>10.928016296296299</c:v>
                </c:pt>
                <c:pt idx="69">
                  <c:v>14.273327407407411</c:v>
                </c:pt>
                <c:pt idx="70">
                  <c:v>18.622629629629635</c:v>
                </c:pt>
                <c:pt idx="71">
                  <c:v>23.549505185185193</c:v>
                </c:pt>
                <c:pt idx="72">
                  <c:v>28.182820740740755</c:v>
                </c:pt>
                <c:pt idx="73">
                  <c:v>31.380954074074076</c:v>
                </c:pt>
                <c:pt idx="74">
                  <c:v>33.419962962962963</c:v>
                </c:pt>
                <c:pt idx="75">
                  <c:v>35.135976296296299</c:v>
                </c:pt>
                <c:pt idx="76">
                  <c:v>37.093042962962976</c:v>
                </c:pt>
                <c:pt idx="77">
                  <c:v>39.30707407407408</c:v>
                </c:pt>
                <c:pt idx="78">
                  <c:v>40.957586666666671</c:v>
                </c:pt>
                <c:pt idx="79">
                  <c:v>41.375518518518533</c:v>
                </c:pt>
                <c:pt idx="80">
                  <c:v>40.334666666666678</c:v>
                </c:pt>
                <c:pt idx="81">
                  <c:v>39.30707407407408</c:v>
                </c:pt>
                <c:pt idx="82">
                  <c:v>36.894949629629629</c:v>
                </c:pt>
                <c:pt idx="83">
                  <c:v>36.30385185185186</c:v>
                </c:pt>
                <c:pt idx="84">
                  <c:v>35.717527407407424</c:v>
                </c:pt>
                <c:pt idx="85">
                  <c:v>34.177331851851847</c:v>
                </c:pt>
                <c:pt idx="86">
                  <c:v>33.044460740740746</c:v>
                </c:pt>
                <c:pt idx="87">
                  <c:v>31.746909629629641</c:v>
                </c:pt>
                <c:pt idx="88">
                  <c:v>31.017120000000013</c:v>
                </c:pt>
                <c:pt idx="89">
                  <c:v>26.985509629629632</c:v>
                </c:pt>
                <c:pt idx="90">
                  <c:v>19.763986666666671</c:v>
                </c:pt>
                <c:pt idx="91">
                  <c:v>12.834962962962967</c:v>
                </c:pt>
                <c:pt idx="92">
                  <c:v>7.6638518518518532</c:v>
                </c:pt>
                <c:pt idx="93">
                  <c:v>5.3471940740740758</c:v>
                </c:pt>
                <c:pt idx="94">
                  <c:v>3.8186666666666675</c:v>
                </c:pt>
                <c:pt idx="95">
                  <c:v>2.1959985185185187</c:v>
                </c:pt>
                <c:pt idx="96">
                  <c:v>0.89208296296296319</c:v>
                </c:pt>
                <c:pt idx="97">
                  <c:v>0.34368000000000004</c:v>
                </c:pt>
                <c:pt idx="98">
                  <c:v>0.12834962962962967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1.060740740740741E-3</c:v>
                </c:pt>
                <c:pt idx="139">
                  <c:v>9.5731851851851874E-2</c:v>
                </c:pt>
                <c:pt idx="140">
                  <c:v>0.98675407407407423</c:v>
                </c:pt>
                <c:pt idx="141">
                  <c:v>3.6301200000000002</c:v>
                </c:pt>
                <c:pt idx="142">
                  <c:v>7.1324207407407414</c:v>
                </c:pt>
                <c:pt idx="143">
                  <c:v>9.4726800000000004</c:v>
                </c:pt>
                <c:pt idx="144">
                  <c:v>10.50159851851852</c:v>
                </c:pt>
                <c:pt idx="145">
                  <c:v>11.472971851851856</c:v>
                </c:pt>
                <c:pt idx="146">
                  <c:v>13.785386666666671</c:v>
                </c:pt>
                <c:pt idx="147">
                  <c:v>17.108687407407409</c:v>
                </c:pt>
                <c:pt idx="148">
                  <c:v>20.347394074074078</c:v>
                </c:pt>
                <c:pt idx="149">
                  <c:v>22.61074962962963</c:v>
                </c:pt>
                <c:pt idx="150">
                  <c:v>23.549505185185193</c:v>
                </c:pt>
                <c:pt idx="151">
                  <c:v>22.921546666666664</c:v>
                </c:pt>
                <c:pt idx="152">
                  <c:v>19.619460740740742</c:v>
                </c:pt>
                <c:pt idx="153">
                  <c:v>13.544598518518523</c:v>
                </c:pt>
                <c:pt idx="154">
                  <c:v>7.9367274074074103</c:v>
                </c:pt>
                <c:pt idx="155">
                  <c:v>4.6908607407407414</c:v>
                </c:pt>
                <c:pt idx="156">
                  <c:v>3.8186666666666675</c:v>
                </c:pt>
                <c:pt idx="157">
                  <c:v>4.2100800000000005</c:v>
                </c:pt>
                <c:pt idx="158">
                  <c:v>5.2721466666666679</c:v>
                </c:pt>
                <c:pt idx="159">
                  <c:v>7.8452385185185189</c:v>
                </c:pt>
                <c:pt idx="160">
                  <c:v>10.713746666666671</c:v>
                </c:pt>
                <c:pt idx="161">
                  <c:v>14.520480000000001</c:v>
                </c:pt>
                <c:pt idx="162">
                  <c:v>17.243666666666673</c:v>
                </c:pt>
                <c:pt idx="163">
                  <c:v>20.200746666666671</c:v>
                </c:pt>
                <c:pt idx="164">
                  <c:v>23.077740740740744</c:v>
                </c:pt>
                <c:pt idx="165">
                  <c:v>25.648976296296304</c:v>
                </c:pt>
                <c:pt idx="166">
                  <c:v>27.32494666666668</c:v>
                </c:pt>
                <c:pt idx="167">
                  <c:v>29.229771851851865</c:v>
                </c:pt>
                <c:pt idx="168">
                  <c:v>32.857505185185197</c:v>
                </c:pt>
                <c:pt idx="169">
                  <c:v>36.697386666666674</c:v>
                </c:pt>
                <c:pt idx="170">
                  <c:v>38.29274074074074</c:v>
                </c:pt>
                <c:pt idx="171">
                  <c:v>37.093042962962976</c:v>
                </c:pt>
                <c:pt idx="172">
                  <c:v>32.671080000000003</c:v>
                </c:pt>
                <c:pt idx="173">
                  <c:v>25.484296296296296</c:v>
                </c:pt>
                <c:pt idx="174">
                  <c:v>19.475465185185193</c:v>
                </c:pt>
                <c:pt idx="175">
                  <c:v>16.974238518518526</c:v>
                </c:pt>
                <c:pt idx="176">
                  <c:v>16.706931851851859</c:v>
                </c:pt>
                <c:pt idx="177">
                  <c:v>17.788887407407408</c:v>
                </c:pt>
                <c:pt idx="178">
                  <c:v>20.494571851851855</c:v>
                </c:pt>
                <c:pt idx="179">
                  <c:v>22.61074962962963</c:v>
                </c:pt>
                <c:pt idx="180">
                  <c:v>23.234465185185194</c:v>
                </c:pt>
                <c:pt idx="181">
                  <c:v>23.077740740740744</c:v>
                </c:pt>
                <c:pt idx="182">
                  <c:v>22.61074962962963</c:v>
                </c:pt>
                <c:pt idx="183">
                  <c:v>21.2384162962963</c:v>
                </c:pt>
                <c:pt idx="184">
                  <c:v>18.064680000000006</c:v>
                </c:pt>
                <c:pt idx="185">
                  <c:v>14.769754074074079</c:v>
                </c:pt>
                <c:pt idx="186">
                  <c:v>11.69466666666667</c:v>
                </c:pt>
                <c:pt idx="187">
                  <c:v>9.4726800000000004</c:v>
                </c:pt>
                <c:pt idx="188">
                  <c:v>7.7542800000000032</c:v>
                </c:pt>
                <c:pt idx="189">
                  <c:v>6.5365496296296293</c:v>
                </c:pt>
                <c:pt idx="190">
                  <c:v>5.5755185185185194</c:v>
                </c:pt>
                <c:pt idx="191">
                  <c:v>4.977260740740741</c:v>
                </c:pt>
                <c:pt idx="192">
                  <c:v>4.4129466666666675</c:v>
                </c:pt>
                <c:pt idx="193">
                  <c:v>4.143518518518519</c:v>
                </c:pt>
                <c:pt idx="194">
                  <c:v>3.9470162962962969</c:v>
                </c:pt>
                <c:pt idx="195">
                  <c:v>3.8186666666666675</c:v>
                </c:pt>
                <c:pt idx="196">
                  <c:v>3.8186666666666675</c:v>
                </c:pt>
                <c:pt idx="197">
                  <c:v>3.8186666666666675</c:v>
                </c:pt>
                <c:pt idx="198">
                  <c:v>3.8186666666666675</c:v>
                </c:pt>
                <c:pt idx="199">
                  <c:v>4.143518518518519</c:v>
                </c:pt>
                <c:pt idx="200">
                  <c:v>4.4816296296296301</c:v>
                </c:pt>
                <c:pt idx="201">
                  <c:v>5.1976296296296312</c:v>
                </c:pt>
                <c:pt idx="202">
                  <c:v>5.9666666666666686</c:v>
                </c:pt>
                <c:pt idx="203">
                  <c:v>7.2196666666666696</c:v>
                </c:pt>
                <c:pt idx="204">
                  <c:v>9.573185185185185</c:v>
                </c:pt>
                <c:pt idx="205">
                  <c:v>11.918482962962967</c:v>
                </c:pt>
                <c:pt idx="206">
                  <c:v>15.021149629629635</c:v>
                </c:pt>
                <c:pt idx="207">
                  <c:v>19.189065185185189</c:v>
                </c:pt>
                <c:pt idx="208">
                  <c:v>23.234465185185194</c:v>
                </c:pt>
                <c:pt idx="209">
                  <c:v>27.154962962962969</c:v>
                </c:pt>
                <c:pt idx="210">
                  <c:v>32.857505185185197</c:v>
                </c:pt>
                <c:pt idx="211">
                  <c:v>37.291666666666679</c:v>
                </c:pt>
                <c:pt idx="212">
                  <c:v>40.749416296296303</c:v>
                </c:pt>
                <c:pt idx="213">
                  <c:v>43.497000000000007</c:v>
                </c:pt>
                <c:pt idx="214">
                  <c:v>45.891887407407424</c:v>
                </c:pt>
                <c:pt idx="215">
                  <c:v>49.261065185185196</c:v>
                </c:pt>
                <c:pt idx="216">
                  <c:v>53.70000000000001</c:v>
                </c:pt>
                <c:pt idx="217">
                  <c:v>58.828946666666674</c:v>
                </c:pt>
                <c:pt idx="218">
                  <c:v>63.670962962962982</c:v>
                </c:pt>
                <c:pt idx="219">
                  <c:v>67.896954074074102</c:v>
                </c:pt>
                <c:pt idx="220">
                  <c:v>71.155549629629633</c:v>
                </c:pt>
                <c:pt idx="221">
                  <c:v>73.64961629629633</c:v>
                </c:pt>
                <c:pt idx="222">
                  <c:v>74.771880000000024</c:v>
                </c:pt>
                <c:pt idx="223">
                  <c:v>75.902629629629644</c:v>
                </c:pt>
                <c:pt idx="224">
                  <c:v>76.756260740740757</c:v>
                </c:pt>
                <c:pt idx="225">
                  <c:v>77.901860740740773</c:v>
                </c:pt>
                <c:pt idx="226">
                  <c:v>79.636171851851856</c:v>
                </c:pt>
                <c:pt idx="227">
                  <c:v>81.096016296296298</c:v>
                </c:pt>
                <c:pt idx="228">
                  <c:v>82.569120000000012</c:v>
                </c:pt>
                <c:pt idx="229">
                  <c:v>83.757149629629652</c:v>
                </c:pt>
                <c:pt idx="230">
                  <c:v>84.653740740740758</c:v>
                </c:pt>
                <c:pt idx="231">
                  <c:v>84.653740740740758</c:v>
                </c:pt>
                <c:pt idx="232">
                  <c:v>83.757149629629652</c:v>
                </c:pt>
                <c:pt idx="233">
                  <c:v>79.927080000000004</c:v>
                </c:pt>
                <c:pt idx="234">
                  <c:v>74.209687407407415</c:v>
                </c:pt>
                <c:pt idx="235">
                  <c:v>68.974666666666693</c:v>
                </c:pt>
                <c:pt idx="236">
                  <c:v>65.766986666666682</c:v>
                </c:pt>
                <c:pt idx="237">
                  <c:v>64.191786666666687</c:v>
                </c:pt>
                <c:pt idx="238">
                  <c:v>62.121220740740746</c:v>
                </c:pt>
                <c:pt idx="239">
                  <c:v>58.330398518518528</c:v>
                </c:pt>
                <c:pt idx="240">
                  <c:v>52.042327407407413</c:v>
                </c:pt>
                <c:pt idx="241">
                  <c:v>45.671518518518525</c:v>
                </c:pt>
                <c:pt idx="242">
                  <c:v>41.375518518518533</c:v>
                </c:pt>
                <c:pt idx="243">
                  <c:v>36.30385185185186</c:v>
                </c:pt>
                <c:pt idx="244">
                  <c:v>31.746909629629641</c:v>
                </c:pt>
                <c:pt idx="245">
                  <c:v>27.66650518518518</c:v>
                </c:pt>
                <c:pt idx="246">
                  <c:v>22.302074074074078</c:v>
                </c:pt>
                <c:pt idx="247">
                  <c:v>16.706931851851859</c:v>
                </c:pt>
                <c:pt idx="248">
                  <c:v>13.069386666666668</c:v>
                </c:pt>
                <c:pt idx="249">
                  <c:v>11.583554074074074</c:v>
                </c:pt>
                <c:pt idx="250">
                  <c:v>11.035946666666669</c:v>
                </c:pt>
                <c:pt idx="251">
                  <c:v>10.083666666666669</c:v>
                </c:pt>
                <c:pt idx="252">
                  <c:v>8.9781096296296283</c:v>
                </c:pt>
                <c:pt idx="253">
                  <c:v>8.4021274074074093</c:v>
                </c:pt>
                <c:pt idx="254">
                  <c:v>8.4021274074074093</c:v>
                </c:pt>
                <c:pt idx="255">
                  <c:v>8.0287466666666667</c:v>
                </c:pt>
                <c:pt idx="256">
                  <c:v>6.5365496296296293</c:v>
                </c:pt>
                <c:pt idx="257">
                  <c:v>5.5755185185185194</c:v>
                </c:pt>
                <c:pt idx="258">
                  <c:v>6.2891318518518524</c:v>
                </c:pt>
                <c:pt idx="259">
                  <c:v>8.4967985185185189</c:v>
                </c:pt>
                <c:pt idx="260">
                  <c:v>11.253398518518523</c:v>
                </c:pt>
                <c:pt idx="261">
                  <c:v>14.273327407407411</c:v>
                </c:pt>
                <c:pt idx="262">
                  <c:v>17.515216296296302</c:v>
                </c:pt>
                <c:pt idx="263">
                  <c:v>21.843038518518522</c:v>
                </c:pt>
                <c:pt idx="264">
                  <c:v>28.01018518518519</c:v>
                </c:pt>
                <c:pt idx="265">
                  <c:v>34.559198518518528</c:v>
                </c:pt>
                <c:pt idx="266">
                  <c:v>40.334666666666678</c:v>
                </c:pt>
                <c:pt idx="267">
                  <c:v>44.143786666666678</c:v>
                </c:pt>
                <c:pt idx="268">
                  <c:v>48.804946666666666</c:v>
                </c:pt>
                <c:pt idx="269">
                  <c:v>52.277546666666673</c:v>
                </c:pt>
                <c:pt idx="270">
                  <c:v>55.86948000000001</c:v>
                </c:pt>
                <c:pt idx="271">
                  <c:v>56.113185185185195</c:v>
                </c:pt>
                <c:pt idx="272">
                  <c:v>55.141546666666684</c:v>
                </c:pt>
                <c:pt idx="273">
                  <c:v>54.418386666666677</c:v>
                </c:pt>
                <c:pt idx="274">
                  <c:v>50.642149629629657</c:v>
                </c:pt>
                <c:pt idx="275">
                  <c:v>44.143786666666678</c:v>
                </c:pt>
                <c:pt idx="276">
                  <c:v>38.29274074074074</c:v>
                </c:pt>
                <c:pt idx="277">
                  <c:v>31.380954074074076</c:v>
                </c:pt>
                <c:pt idx="278">
                  <c:v>25.32014666666667</c:v>
                </c:pt>
                <c:pt idx="279">
                  <c:v>17.243666666666673</c:v>
                </c:pt>
                <c:pt idx="280">
                  <c:v>12.144420740740744</c:v>
                </c:pt>
                <c:pt idx="281">
                  <c:v>10.820616296296299</c:v>
                </c:pt>
                <c:pt idx="282">
                  <c:v>13.906576296296295</c:v>
                </c:pt>
                <c:pt idx="283">
                  <c:v>18.763442962962966</c:v>
                </c:pt>
                <c:pt idx="284">
                  <c:v>24.185949629629636</c:v>
                </c:pt>
                <c:pt idx="285">
                  <c:v>30.835998518518526</c:v>
                </c:pt>
                <c:pt idx="286">
                  <c:v>37.093042962962976</c:v>
                </c:pt>
                <c:pt idx="287">
                  <c:v>43.927660740740755</c:v>
                </c:pt>
                <c:pt idx="288">
                  <c:v>51.339851851851869</c:v>
                </c:pt>
                <c:pt idx="289">
                  <c:v>59.329616296296301</c:v>
                </c:pt>
                <c:pt idx="290">
                  <c:v>64.191786666666687</c:v>
                </c:pt>
                <c:pt idx="291">
                  <c:v>65.766986666666682</c:v>
                </c:pt>
                <c:pt idx="292">
                  <c:v>64.191786666666687</c:v>
                </c:pt>
                <c:pt idx="293">
                  <c:v>61.353509629629656</c:v>
                </c:pt>
                <c:pt idx="294">
                  <c:v>59.329616296296301</c:v>
                </c:pt>
                <c:pt idx="295">
                  <c:v>58.081920000000004</c:v>
                </c:pt>
                <c:pt idx="296">
                  <c:v>57.833971851851871</c:v>
                </c:pt>
                <c:pt idx="297">
                  <c:v>58.081920000000004</c:v>
                </c:pt>
                <c:pt idx="298">
                  <c:v>58.828946666666674</c:v>
                </c:pt>
                <c:pt idx="299">
                  <c:v>59.329616296296301</c:v>
                </c:pt>
                <c:pt idx="300">
                  <c:v>59.329616296296301</c:v>
                </c:pt>
                <c:pt idx="301">
                  <c:v>58.828946666666674</c:v>
                </c:pt>
                <c:pt idx="302">
                  <c:v>57.586554074074087</c:v>
                </c:pt>
                <c:pt idx="303">
                  <c:v>55.626305185185181</c:v>
                </c:pt>
                <c:pt idx="304">
                  <c:v>53.223727407407416</c:v>
                </c:pt>
                <c:pt idx="305">
                  <c:v>49.719305185185178</c:v>
                </c:pt>
                <c:pt idx="306">
                  <c:v>46.334216296296297</c:v>
                </c:pt>
                <c:pt idx="307">
                  <c:v>44.143786666666678</c:v>
                </c:pt>
                <c:pt idx="308">
                  <c:v>43.068460740740747</c:v>
                </c:pt>
                <c:pt idx="309">
                  <c:v>42.642042962962968</c:v>
                </c:pt>
                <c:pt idx="310">
                  <c:v>41.795571851851861</c:v>
                </c:pt>
                <c:pt idx="311">
                  <c:v>40.749416296296303</c:v>
                </c:pt>
                <c:pt idx="312">
                  <c:v>39.30707407407408</c:v>
                </c:pt>
                <c:pt idx="313">
                  <c:v>37.093042962962976</c:v>
                </c:pt>
                <c:pt idx="314">
                  <c:v>34.368000000000002</c:v>
                </c:pt>
                <c:pt idx="315">
                  <c:v>31.380954074074076</c:v>
                </c:pt>
                <c:pt idx="316">
                  <c:v>28.878666666666678</c:v>
                </c:pt>
                <c:pt idx="317">
                  <c:v>26.648194074074077</c:v>
                </c:pt>
                <c:pt idx="318">
                  <c:v>23.866666666666674</c:v>
                </c:pt>
                <c:pt idx="319">
                  <c:v>20.790518518518525</c:v>
                </c:pt>
                <c:pt idx="320">
                  <c:v>18.064680000000006</c:v>
                </c:pt>
                <c:pt idx="321">
                  <c:v>17.379176296296301</c:v>
                </c:pt>
                <c:pt idx="322">
                  <c:v>16.441746666666671</c:v>
                </c:pt>
                <c:pt idx="323">
                  <c:v>16.441746666666671</c:v>
                </c:pt>
                <c:pt idx="324">
                  <c:v>15.658920000000007</c:v>
                </c:pt>
                <c:pt idx="325">
                  <c:v>15.147642962962964</c:v>
                </c:pt>
                <c:pt idx="326">
                  <c:v>15.147642962962964</c:v>
                </c:pt>
                <c:pt idx="327">
                  <c:v>14.769754074074079</c:v>
                </c:pt>
                <c:pt idx="328">
                  <c:v>14.396638518518522</c:v>
                </c:pt>
                <c:pt idx="329">
                  <c:v>11.14440740740741</c:v>
                </c:pt>
                <c:pt idx="330">
                  <c:v>8.1212962962962987</c:v>
                </c:pt>
                <c:pt idx="331">
                  <c:v>7.5739540740740754</c:v>
                </c:pt>
                <c:pt idx="332">
                  <c:v>7.3957496296296323</c:v>
                </c:pt>
                <c:pt idx="333">
                  <c:v>6.7041466666666683</c:v>
                </c:pt>
                <c:pt idx="334">
                  <c:v>6.4535466666666661</c:v>
                </c:pt>
                <c:pt idx="335">
                  <c:v>5.9666666666666686</c:v>
                </c:pt>
                <c:pt idx="336">
                  <c:v>5.5755185185185194</c:v>
                </c:pt>
                <c:pt idx="337">
                  <c:v>5.422771851851854</c:v>
                </c:pt>
                <c:pt idx="338">
                  <c:v>5.5755185185185194</c:v>
                </c:pt>
                <c:pt idx="339">
                  <c:v>6.2891318518518524</c:v>
                </c:pt>
                <c:pt idx="340">
                  <c:v>8.4021274074074093</c:v>
                </c:pt>
                <c:pt idx="341">
                  <c:v>11.806309629629633</c:v>
                </c:pt>
                <c:pt idx="342">
                  <c:v>15.402220740740749</c:v>
                </c:pt>
                <c:pt idx="343">
                  <c:v>16.574074074074076</c:v>
                </c:pt>
                <c:pt idx="344">
                  <c:v>16.974238518518526</c:v>
                </c:pt>
                <c:pt idx="345">
                  <c:v>17.243666666666673</c:v>
                </c:pt>
                <c:pt idx="346">
                  <c:v>18.482346666666668</c:v>
                </c:pt>
                <c:pt idx="347">
                  <c:v>18.763442962962966</c:v>
                </c:pt>
                <c:pt idx="348">
                  <c:v>19.475465185185193</c:v>
                </c:pt>
                <c:pt idx="349">
                  <c:v>20.347394074074078</c:v>
                </c:pt>
                <c:pt idx="350">
                  <c:v>20.939287407407413</c:v>
                </c:pt>
                <c:pt idx="351">
                  <c:v>21.088586666666671</c:v>
                </c:pt>
                <c:pt idx="352">
                  <c:v>20.939287407407413</c:v>
                </c:pt>
                <c:pt idx="353">
                  <c:v>20.790518518518525</c:v>
                </c:pt>
                <c:pt idx="354">
                  <c:v>20.642280000000003</c:v>
                </c:pt>
                <c:pt idx="355">
                  <c:v>20.642280000000003</c:v>
                </c:pt>
                <c:pt idx="356">
                  <c:v>20.939287407407413</c:v>
                </c:pt>
                <c:pt idx="357">
                  <c:v>21.088586666666671</c:v>
                </c:pt>
                <c:pt idx="358">
                  <c:v>20.790518518518525</c:v>
                </c:pt>
                <c:pt idx="359">
                  <c:v>19.189065185185189</c:v>
                </c:pt>
                <c:pt idx="360">
                  <c:v>16.574074074074076</c:v>
                </c:pt>
                <c:pt idx="361">
                  <c:v>14.273327407407411</c:v>
                </c:pt>
                <c:pt idx="362">
                  <c:v>12.718546666666668</c:v>
                </c:pt>
                <c:pt idx="363">
                  <c:v>11.806309629629633</c:v>
                </c:pt>
                <c:pt idx="364">
                  <c:v>11.362920000000001</c:v>
                </c:pt>
                <c:pt idx="365">
                  <c:v>11.362920000000001</c:v>
                </c:pt>
                <c:pt idx="366">
                  <c:v>11.472971851851856</c:v>
                </c:pt>
                <c:pt idx="367">
                  <c:v>11.918482962962967</c:v>
                </c:pt>
                <c:pt idx="368">
                  <c:v>12.951909629629633</c:v>
                </c:pt>
                <c:pt idx="369">
                  <c:v>14.644851851851852</c:v>
                </c:pt>
                <c:pt idx="370">
                  <c:v>15.658920000000007</c:v>
                </c:pt>
                <c:pt idx="371">
                  <c:v>15.917740740740745</c:v>
                </c:pt>
                <c:pt idx="372">
                  <c:v>15.021149629629635</c:v>
                </c:pt>
                <c:pt idx="373">
                  <c:v>12.03118666666667</c:v>
                </c:pt>
                <c:pt idx="374">
                  <c:v>8.3079866666666682</c:v>
                </c:pt>
                <c:pt idx="375">
                  <c:v>5.4988800000000007</c:v>
                </c:pt>
                <c:pt idx="376">
                  <c:v>3.7552874074074087</c:v>
                </c:pt>
                <c:pt idx="377">
                  <c:v>2.7589866666666674</c:v>
                </c:pt>
                <c:pt idx="378">
                  <c:v>2.1005318518518523</c:v>
                </c:pt>
                <c:pt idx="379">
                  <c:v>1.6971851851851856</c:v>
                </c:pt>
                <c:pt idx="380">
                  <c:v>1.3747200000000002</c:v>
                </c:pt>
                <c:pt idx="381">
                  <c:v>0.98675407407407423</c:v>
                </c:pt>
                <c:pt idx="382">
                  <c:v>0.63670962962962974</c:v>
                </c:pt>
                <c:pt idx="383">
                  <c:v>0.36303851851851865</c:v>
                </c:pt>
                <c:pt idx="384">
                  <c:v>0.14028296296296294</c:v>
                </c:pt>
                <c:pt idx="385">
                  <c:v>2.1480000000000003E-2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6.6296296296296311E-3</c:v>
                </c:pt>
                <c:pt idx="393">
                  <c:v>0.1169466666666667</c:v>
                </c:pt>
                <c:pt idx="394">
                  <c:v>0.61098666666666668</c:v>
                </c:pt>
                <c:pt idx="395">
                  <c:v>1.8268607407407416</c:v>
                </c:pt>
                <c:pt idx="396">
                  <c:v>4.0119866666666679</c:v>
                </c:pt>
                <c:pt idx="397">
                  <c:v>7.3074429629629662</c:v>
                </c:pt>
                <c:pt idx="398">
                  <c:v>11.583554074074074</c:v>
                </c:pt>
                <c:pt idx="399">
                  <c:v>15.530305185185187</c:v>
                </c:pt>
                <c:pt idx="400">
                  <c:v>17.379176296296301</c:v>
                </c:pt>
                <c:pt idx="401">
                  <c:v>17.379176296296301</c:v>
                </c:pt>
                <c:pt idx="402">
                  <c:v>16.441746666666671</c:v>
                </c:pt>
                <c:pt idx="403">
                  <c:v>14.396638518518522</c:v>
                </c:pt>
                <c:pt idx="404">
                  <c:v>12.372480000000007</c:v>
                </c:pt>
                <c:pt idx="405">
                  <c:v>10.820616296296299</c:v>
                </c:pt>
                <c:pt idx="406">
                  <c:v>9.2732607407407439</c:v>
                </c:pt>
                <c:pt idx="407">
                  <c:v>7.6638518518518532</c:v>
                </c:pt>
                <c:pt idx="408">
                  <c:v>6.207720000000001</c:v>
                </c:pt>
                <c:pt idx="409">
                  <c:v>5.3471940740740758</c:v>
                </c:pt>
                <c:pt idx="410">
                  <c:v>5.1236429629629638</c:v>
                </c:pt>
                <c:pt idx="411">
                  <c:v>5.1976296296296312</c:v>
                </c:pt>
                <c:pt idx="412">
                  <c:v>5.3471940740740758</c:v>
                </c:pt>
                <c:pt idx="413">
                  <c:v>5.5755185185185194</c:v>
                </c:pt>
                <c:pt idx="414">
                  <c:v>5.8873762962962983</c:v>
                </c:pt>
                <c:pt idx="415">
                  <c:v>6.7041466666666683</c:v>
                </c:pt>
                <c:pt idx="416">
                  <c:v>8.0287466666666667</c:v>
                </c:pt>
                <c:pt idx="417">
                  <c:v>9.2732607407407439</c:v>
                </c:pt>
                <c:pt idx="418">
                  <c:v>9.6742207407407452</c:v>
                </c:pt>
                <c:pt idx="419">
                  <c:v>9.3727051851851861</c:v>
                </c:pt>
                <c:pt idx="420">
                  <c:v>8.2143762962962992</c:v>
                </c:pt>
                <c:pt idx="421">
                  <c:v>7.3074429629629662</c:v>
                </c:pt>
                <c:pt idx="422">
                  <c:v>6.9595200000000013</c:v>
                </c:pt>
                <c:pt idx="423">
                  <c:v>7.1324207407407414</c:v>
                </c:pt>
                <c:pt idx="424">
                  <c:v>7.8452385185185189</c:v>
                </c:pt>
                <c:pt idx="425">
                  <c:v>9.6742207407407452</c:v>
                </c:pt>
                <c:pt idx="426">
                  <c:v>13.544598518518523</c:v>
                </c:pt>
                <c:pt idx="427">
                  <c:v>19.909042962962964</c:v>
                </c:pt>
                <c:pt idx="428">
                  <c:v>26.480331851851858</c:v>
                </c:pt>
                <c:pt idx="429">
                  <c:v>29.582998518518529</c:v>
                </c:pt>
                <c:pt idx="430">
                  <c:v>29.76040740740741</c:v>
                </c:pt>
                <c:pt idx="431">
                  <c:v>28.529682962962966</c:v>
                </c:pt>
                <c:pt idx="432">
                  <c:v>26.985509629629632</c:v>
                </c:pt>
                <c:pt idx="433">
                  <c:v>25.979927407407413</c:v>
                </c:pt>
                <c:pt idx="434">
                  <c:v>25.648976296296304</c:v>
                </c:pt>
                <c:pt idx="435">
                  <c:v>24.830880000000004</c:v>
                </c:pt>
                <c:pt idx="436">
                  <c:v>22.61074962962963</c:v>
                </c:pt>
                <c:pt idx="437">
                  <c:v>18.90478666666667</c:v>
                </c:pt>
                <c:pt idx="438">
                  <c:v>14.028296296296299</c:v>
                </c:pt>
                <c:pt idx="439">
                  <c:v>8.7839940740740747</c:v>
                </c:pt>
                <c:pt idx="440">
                  <c:v>4.4129466666666675</c:v>
                </c:pt>
                <c:pt idx="441">
                  <c:v>1.5722829629629631</c:v>
                </c:pt>
                <c:pt idx="442">
                  <c:v>0.38292740740740749</c:v>
                </c:pt>
                <c:pt idx="443">
                  <c:v>4.4816296296296312E-2</c:v>
                </c:pt>
                <c:pt idx="444">
                  <c:v>1.060740740740741E-3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6.6296296296296311E-3</c:v>
                </c:pt>
                <c:pt idx="513">
                  <c:v>0.16574074074074074</c:v>
                </c:pt>
                <c:pt idx="514">
                  <c:v>1.1551466666666668</c:v>
                </c:pt>
                <c:pt idx="515">
                  <c:v>3.6924385185185198</c:v>
                </c:pt>
                <c:pt idx="516">
                  <c:v>7.4845866666666687</c:v>
                </c:pt>
                <c:pt idx="517">
                  <c:v>11.14440740740741</c:v>
                </c:pt>
                <c:pt idx="518">
                  <c:v>12.718546666666668</c:v>
                </c:pt>
                <c:pt idx="519">
                  <c:v>12.718546666666668</c:v>
                </c:pt>
                <c:pt idx="520">
                  <c:v>12.03118666666667</c:v>
                </c:pt>
                <c:pt idx="521">
                  <c:v>10.928016296296299</c:v>
                </c:pt>
                <c:pt idx="522">
                  <c:v>9.7757866666666668</c:v>
                </c:pt>
                <c:pt idx="523">
                  <c:v>8.4021274074074093</c:v>
                </c:pt>
                <c:pt idx="524">
                  <c:v>6.3710740740740741</c:v>
                </c:pt>
                <c:pt idx="525">
                  <c:v>3.7552874074074087</c:v>
                </c:pt>
                <c:pt idx="526">
                  <c:v>1.53170962962963</c:v>
                </c:pt>
                <c:pt idx="527">
                  <c:v>0.42429629629629639</c:v>
                </c:pt>
                <c:pt idx="528">
                  <c:v>0.1060740740740741</c:v>
                </c:pt>
                <c:pt idx="529">
                  <c:v>2.6518518518518525E-2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1.060740740740741E-3</c:v>
                </c:pt>
                <c:pt idx="534">
                  <c:v>3.8186666666666667E-2</c:v>
                </c:pt>
                <c:pt idx="535">
                  <c:v>0.2715496296296297</c:v>
                </c:pt>
                <c:pt idx="536">
                  <c:v>0.717060740740741</c:v>
                </c:pt>
                <c:pt idx="537">
                  <c:v>1.7831051851851853</c:v>
                </c:pt>
                <c:pt idx="538">
                  <c:v>4.4816296296296301</c:v>
                </c:pt>
                <c:pt idx="539">
                  <c:v>9.3727051851851861</c:v>
                </c:pt>
                <c:pt idx="540">
                  <c:v>14.150546666666669</c:v>
                </c:pt>
                <c:pt idx="541">
                  <c:v>15.917740740740745</c:v>
                </c:pt>
                <c:pt idx="542">
                  <c:v>15.917740740740745</c:v>
                </c:pt>
                <c:pt idx="543">
                  <c:v>15.658920000000007</c:v>
                </c:pt>
                <c:pt idx="544">
                  <c:v>14.769754074074079</c:v>
                </c:pt>
                <c:pt idx="545">
                  <c:v>13.187394074074078</c:v>
                </c:pt>
                <c:pt idx="546">
                  <c:v>10.713746666666671</c:v>
                </c:pt>
                <c:pt idx="547">
                  <c:v>9.075962962962965</c:v>
                </c:pt>
                <c:pt idx="548">
                  <c:v>7.8452385185185189</c:v>
                </c:pt>
                <c:pt idx="549">
                  <c:v>7.0457051851851888</c:v>
                </c:pt>
                <c:pt idx="550">
                  <c:v>6.2891318518518524</c:v>
                </c:pt>
                <c:pt idx="551">
                  <c:v>5.7303866666666661</c:v>
                </c:pt>
                <c:pt idx="552">
                  <c:v>5.422771851851854</c:v>
                </c:pt>
                <c:pt idx="553">
                  <c:v>4.977260740740741</c:v>
                </c:pt>
                <c:pt idx="554">
                  <c:v>4.6908607407407414</c:v>
                </c:pt>
                <c:pt idx="555">
                  <c:v>4.5508429629629639</c:v>
                </c:pt>
                <c:pt idx="556">
                  <c:v>4.5508429629629639</c:v>
                </c:pt>
                <c:pt idx="557">
                  <c:v>4.6908607407407414</c:v>
                </c:pt>
                <c:pt idx="558">
                  <c:v>5.0501866666666677</c:v>
                </c:pt>
                <c:pt idx="559">
                  <c:v>5.5755185185185194</c:v>
                </c:pt>
                <c:pt idx="560">
                  <c:v>7.2196666666666696</c:v>
                </c:pt>
                <c:pt idx="561">
                  <c:v>7.6638518518518532</c:v>
                </c:pt>
                <c:pt idx="562">
                  <c:v>7.6638518518518532</c:v>
                </c:pt>
                <c:pt idx="563">
                  <c:v>7.6638518518518532</c:v>
                </c:pt>
                <c:pt idx="564">
                  <c:v>6.2891318518518524</c:v>
                </c:pt>
                <c:pt idx="565">
                  <c:v>2.7051540740740747</c:v>
                </c:pt>
                <c:pt idx="566">
                  <c:v>0.61098666666666668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2.6518518518518525E-2</c:v>
                </c:pt>
                <c:pt idx="602">
                  <c:v>0.1169466666666667</c:v>
                </c:pt>
                <c:pt idx="603">
                  <c:v>0.61098666666666668</c:v>
                </c:pt>
                <c:pt idx="604">
                  <c:v>2.1959985185185187</c:v>
                </c:pt>
                <c:pt idx="605">
                  <c:v>5.3471940740740758</c:v>
                </c:pt>
                <c:pt idx="606">
                  <c:v>10.396320000000001</c:v>
                </c:pt>
                <c:pt idx="607">
                  <c:v>17.243666666666673</c:v>
                </c:pt>
                <c:pt idx="608">
                  <c:v>24.668851851851858</c:v>
                </c:pt>
                <c:pt idx="609">
                  <c:v>32.114986666666667</c:v>
                </c:pt>
                <c:pt idx="610">
                  <c:v>39.922038518518519</c:v>
                </c:pt>
                <c:pt idx="611">
                  <c:v>48.804946666666666</c:v>
                </c:pt>
                <c:pt idx="612">
                  <c:v>57.093309629629644</c:v>
                </c:pt>
                <c:pt idx="613">
                  <c:v>61.864786666666667</c:v>
                </c:pt>
                <c:pt idx="614">
                  <c:v>62.893705185185198</c:v>
                </c:pt>
                <c:pt idx="615">
                  <c:v>62.378185185185202</c:v>
                </c:pt>
                <c:pt idx="616">
                  <c:v>62.121220740740746</c:v>
                </c:pt>
                <c:pt idx="617">
                  <c:v>61.608882962962994</c:v>
                </c:pt>
                <c:pt idx="618">
                  <c:v>60.590571851851855</c:v>
                </c:pt>
                <c:pt idx="619">
                  <c:v>58.579407407407409</c:v>
                </c:pt>
                <c:pt idx="620">
                  <c:v>55.86948000000001</c:v>
                </c:pt>
                <c:pt idx="621">
                  <c:v>53.461598518518535</c:v>
                </c:pt>
                <c:pt idx="622">
                  <c:v>52.277546666666673</c:v>
                </c:pt>
                <c:pt idx="623">
                  <c:v>52.042327407407413</c:v>
                </c:pt>
                <c:pt idx="624">
                  <c:v>52.513296296296318</c:v>
                </c:pt>
                <c:pt idx="625">
                  <c:v>53.938931851851862</c:v>
                </c:pt>
                <c:pt idx="626">
                  <c:v>55.383660740740758</c:v>
                </c:pt>
                <c:pt idx="627">
                  <c:v>56.113185185185195</c:v>
                </c:pt>
                <c:pt idx="628">
                  <c:v>56.113185185185195</c:v>
                </c:pt>
                <c:pt idx="629">
                  <c:v>56.113185185185195</c:v>
                </c:pt>
                <c:pt idx="630">
                  <c:v>56.357420740740764</c:v>
                </c:pt>
                <c:pt idx="631">
                  <c:v>57.833971851851871</c:v>
                </c:pt>
                <c:pt idx="632">
                  <c:v>60.337320000000027</c:v>
                </c:pt>
                <c:pt idx="633">
                  <c:v>63.411346666666681</c:v>
                </c:pt>
                <c:pt idx="634">
                  <c:v>67.094238518518523</c:v>
                </c:pt>
                <c:pt idx="635">
                  <c:v>70.607146666666679</c:v>
                </c:pt>
                <c:pt idx="636">
                  <c:v>73.370376296296314</c:v>
                </c:pt>
                <c:pt idx="637">
                  <c:v>74.490518518518542</c:v>
                </c:pt>
                <c:pt idx="638">
                  <c:v>74.490518518518542</c:v>
                </c:pt>
                <c:pt idx="639">
                  <c:v>74.209687407407415</c:v>
                </c:pt>
                <c:pt idx="640">
                  <c:v>73.64961629629633</c:v>
                </c:pt>
                <c:pt idx="641">
                  <c:v>73.370376296296314</c:v>
                </c:pt>
                <c:pt idx="642">
                  <c:v>74.771880000000024</c:v>
                </c:pt>
                <c:pt idx="643">
                  <c:v>78.189586666666685</c:v>
                </c:pt>
                <c:pt idx="644">
                  <c:v>80.802986666666683</c:v>
                </c:pt>
                <c:pt idx="645">
                  <c:v>81.683666666666682</c:v>
                </c:pt>
                <c:pt idx="646">
                  <c:v>82.865331851851863</c:v>
                </c:pt>
                <c:pt idx="647">
                  <c:v>84.055482962962969</c:v>
                </c:pt>
                <c:pt idx="648">
                  <c:v>85.254120000000029</c:v>
                </c:pt>
                <c:pt idx="649">
                  <c:v>85.856620740740752</c:v>
                </c:pt>
                <c:pt idx="650">
                  <c:v>85.555105185185212</c:v>
                </c:pt>
                <c:pt idx="651">
                  <c:v>83.162074074074098</c:v>
                </c:pt>
                <c:pt idx="652">
                  <c:v>77.901860740740773</c:v>
                </c:pt>
                <c:pt idx="653">
                  <c:v>71.982131851851861</c:v>
                </c:pt>
                <c:pt idx="654">
                  <c:v>66.561746666666679</c:v>
                </c:pt>
                <c:pt idx="655">
                  <c:v>59.079016296296317</c:v>
                </c:pt>
                <c:pt idx="656">
                  <c:v>49.489920000000026</c:v>
                </c:pt>
                <c:pt idx="657">
                  <c:v>40.749416296296303</c:v>
                </c:pt>
                <c:pt idx="658">
                  <c:v>35.329296296296299</c:v>
                </c:pt>
                <c:pt idx="659">
                  <c:v>31.198771851851852</c:v>
                </c:pt>
                <c:pt idx="660">
                  <c:v>25.484296296296296</c:v>
                </c:pt>
                <c:pt idx="661">
                  <c:v>17.92651851851852</c:v>
                </c:pt>
                <c:pt idx="662">
                  <c:v>11.362920000000001</c:v>
                </c:pt>
                <c:pt idx="663">
                  <c:v>6.2891318518518524</c:v>
                </c:pt>
                <c:pt idx="664">
                  <c:v>4.5508429629629639</c:v>
                </c:pt>
                <c:pt idx="665">
                  <c:v>3.8186666666666675</c:v>
                </c:pt>
                <c:pt idx="666">
                  <c:v>4.143518518518519</c:v>
                </c:pt>
                <c:pt idx="667">
                  <c:v>5.1976296296296312</c:v>
                </c:pt>
                <c:pt idx="668">
                  <c:v>9.573185185185185</c:v>
                </c:pt>
                <c:pt idx="669">
                  <c:v>14.273327407407411</c:v>
                </c:pt>
                <c:pt idx="670">
                  <c:v>20.790518518518525</c:v>
                </c:pt>
                <c:pt idx="671">
                  <c:v>27.154962962962969</c:v>
                </c:pt>
                <c:pt idx="672">
                  <c:v>30.655407407407413</c:v>
                </c:pt>
                <c:pt idx="673">
                  <c:v>34.368000000000002</c:v>
                </c:pt>
                <c:pt idx="674">
                  <c:v>38.29274074074074</c:v>
                </c:pt>
                <c:pt idx="675">
                  <c:v>42.42962962962963</c:v>
                </c:pt>
                <c:pt idx="676">
                  <c:v>43.068460740740747</c:v>
                </c:pt>
                <c:pt idx="677">
                  <c:v>43.497000000000007</c:v>
                </c:pt>
                <c:pt idx="678">
                  <c:v>40.334666666666678</c:v>
                </c:pt>
                <c:pt idx="679">
                  <c:v>33.797586666666682</c:v>
                </c:pt>
                <c:pt idx="680">
                  <c:v>26.816586666666673</c:v>
                </c:pt>
                <c:pt idx="681">
                  <c:v>19.475465185185193</c:v>
                </c:pt>
                <c:pt idx="682">
                  <c:v>13.785386666666671</c:v>
                </c:pt>
                <c:pt idx="683">
                  <c:v>11.806309629629633</c:v>
                </c:pt>
                <c:pt idx="684">
                  <c:v>9.4726800000000004</c:v>
                </c:pt>
                <c:pt idx="685">
                  <c:v>9.4726800000000004</c:v>
                </c:pt>
                <c:pt idx="686">
                  <c:v>12.03118666666667</c:v>
                </c:pt>
                <c:pt idx="687">
                  <c:v>15.147642962962964</c:v>
                </c:pt>
                <c:pt idx="688">
                  <c:v>17.788887407407408</c:v>
                </c:pt>
                <c:pt idx="689">
                  <c:v>21.388776296296303</c:v>
                </c:pt>
                <c:pt idx="690">
                  <c:v>24.346386666666678</c:v>
                </c:pt>
                <c:pt idx="691">
                  <c:v>25.32014666666667</c:v>
                </c:pt>
                <c:pt idx="692">
                  <c:v>25.648976296296304</c:v>
                </c:pt>
                <c:pt idx="693">
                  <c:v>26.816586666666673</c:v>
                </c:pt>
                <c:pt idx="694">
                  <c:v>28.355986666666674</c:v>
                </c:pt>
                <c:pt idx="695">
                  <c:v>29.229771851851865</c:v>
                </c:pt>
                <c:pt idx="696">
                  <c:v>27.838080000000005</c:v>
                </c:pt>
                <c:pt idx="697">
                  <c:v>21.2384162962963</c:v>
                </c:pt>
                <c:pt idx="698">
                  <c:v>17.65178666666667</c:v>
                </c:pt>
                <c:pt idx="699">
                  <c:v>14.150546666666669</c:v>
                </c:pt>
                <c:pt idx="700">
                  <c:v>12.602660740740745</c:v>
                </c:pt>
                <c:pt idx="701">
                  <c:v>11.918482962962967</c:v>
                </c:pt>
                <c:pt idx="702">
                  <c:v>11.69466666666667</c:v>
                </c:pt>
                <c:pt idx="703">
                  <c:v>11.69466666666667</c:v>
                </c:pt>
                <c:pt idx="704">
                  <c:v>11.583554074074074</c:v>
                </c:pt>
                <c:pt idx="705">
                  <c:v>10.50159851851852</c:v>
                </c:pt>
                <c:pt idx="706">
                  <c:v>8.4967985185185189</c:v>
                </c:pt>
                <c:pt idx="707">
                  <c:v>6.0464874074074091</c:v>
                </c:pt>
                <c:pt idx="708">
                  <c:v>4.3447940740740751</c:v>
                </c:pt>
                <c:pt idx="709">
                  <c:v>3.8186666666666675</c:v>
                </c:pt>
                <c:pt idx="710">
                  <c:v>4.6205866666666671</c:v>
                </c:pt>
                <c:pt idx="711">
                  <c:v>7.7542800000000032</c:v>
                </c:pt>
                <c:pt idx="712">
                  <c:v>11.806309629629633</c:v>
                </c:pt>
                <c:pt idx="713">
                  <c:v>12.602660740740745</c:v>
                </c:pt>
                <c:pt idx="714">
                  <c:v>11.918482962962967</c:v>
                </c:pt>
                <c:pt idx="715">
                  <c:v>9.075962962962965</c:v>
                </c:pt>
                <c:pt idx="716">
                  <c:v>5.1236429629629638</c:v>
                </c:pt>
                <c:pt idx="717">
                  <c:v>3.8186666666666675</c:v>
                </c:pt>
                <c:pt idx="718">
                  <c:v>3.8186666666666675</c:v>
                </c:pt>
                <c:pt idx="719">
                  <c:v>4.4816296296296301</c:v>
                </c:pt>
                <c:pt idx="720">
                  <c:v>6.7887407407407423</c:v>
                </c:pt>
                <c:pt idx="721">
                  <c:v>9.075962962962965</c:v>
                </c:pt>
                <c:pt idx="722">
                  <c:v>11.253398518518523</c:v>
                </c:pt>
                <c:pt idx="723">
                  <c:v>13.425000000000002</c:v>
                </c:pt>
                <c:pt idx="724">
                  <c:v>15.27466666666667</c:v>
                </c:pt>
                <c:pt idx="725">
                  <c:v>18.763442962962966</c:v>
                </c:pt>
                <c:pt idx="726">
                  <c:v>23.70782074074074</c:v>
                </c:pt>
                <c:pt idx="727">
                  <c:v>32.114986666666667</c:v>
                </c:pt>
                <c:pt idx="728">
                  <c:v>37.890720000000002</c:v>
                </c:pt>
                <c:pt idx="729">
                  <c:v>42.854986666666683</c:v>
                </c:pt>
                <c:pt idx="730">
                  <c:v>45.891887407407424</c:v>
                </c:pt>
                <c:pt idx="731">
                  <c:v>46.556176296296307</c:v>
                </c:pt>
                <c:pt idx="732">
                  <c:v>46.77866666666668</c:v>
                </c:pt>
                <c:pt idx="733">
                  <c:v>47.22523851851853</c:v>
                </c:pt>
                <c:pt idx="734">
                  <c:v>47.673931851851869</c:v>
                </c:pt>
                <c:pt idx="735">
                  <c:v>48.350949629629646</c:v>
                </c:pt>
                <c:pt idx="736">
                  <c:v>49.261065185185196</c:v>
                </c:pt>
                <c:pt idx="737">
                  <c:v>50.642149629629657</c:v>
                </c:pt>
                <c:pt idx="738">
                  <c:v>51.339851851851869</c:v>
                </c:pt>
                <c:pt idx="739">
                  <c:v>51.573480000000025</c:v>
                </c:pt>
                <c:pt idx="740">
                  <c:v>54.418386666666677</c:v>
                </c:pt>
                <c:pt idx="741">
                  <c:v>57.093309629629644</c:v>
                </c:pt>
                <c:pt idx="742">
                  <c:v>59.079016296296317</c:v>
                </c:pt>
                <c:pt idx="743">
                  <c:v>59.329616296296301</c:v>
                </c:pt>
                <c:pt idx="744">
                  <c:v>59.580746666666663</c:v>
                </c:pt>
                <c:pt idx="745">
                  <c:v>59.580746666666663</c:v>
                </c:pt>
                <c:pt idx="746">
                  <c:v>59.832407407407416</c:v>
                </c:pt>
                <c:pt idx="747">
                  <c:v>60.844354074074083</c:v>
                </c:pt>
                <c:pt idx="748">
                  <c:v>62.635680000000029</c:v>
                </c:pt>
                <c:pt idx="749">
                  <c:v>64.71473185185188</c:v>
                </c:pt>
                <c:pt idx="750">
                  <c:v>65.766986666666682</c:v>
                </c:pt>
                <c:pt idx="751">
                  <c:v>65.766986666666682</c:v>
                </c:pt>
                <c:pt idx="752">
                  <c:v>65.503127407407433</c:v>
                </c:pt>
                <c:pt idx="753">
                  <c:v>64.452994074074084</c:v>
                </c:pt>
                <c:pt idx="754">
                  <c:v>62.378185185185202</c:v>
                </c:pt>
                <c:pt idx="755">
                  <c:v>60.08459851851854</c:v>
                </c:pt>
                <c:pt idx="756">
                  <c:v>56.847482962962964</c:v>
                </c:pt>
                <c:pt idx="757">
                  <c:v>50.642149629629657</c:v>
                </c:pt>
                <c:pt idx="758">
                  <c:v>40.957586666666671</c:v>
                </c:pt>
                <c:pt idx="759">
                  <c:v>30.835998518518526</c:v>
                </c:pt>
                <c:pt idx="760">
                  <c:v>22.302074074074078</c:v>
                </c:pt>
                <c:pt idx="761">
                  <c:v>14.895186666666666</c:v>
                </c:pt>
                <c:pt idx="762">
                  <c:v>8.9781096296296283</c:v>
                </c:pt>
                <c:pt idx="763">
                  <c:v>5.422771851851854</c:v>
                </c:pt>
                <c:pt idx="764">
                  <c:v>3.8186666666666675</c:v>
                </c:pt>
                <c:pt idx="765">
                  <c:v>4.3447940740740751</c:v>
                </c:pt>
                <c:pt idx="766">
                  <c:v>6.7887407407407423</c:v>
                </c:pt>
                <c:pt idx="767">
                  <c:v>9.6742207407407452</c:v>
                </c:pt>
                <c:pt idx="768">
                  <c:v>13.305931851851854</c:v>
                </c:pt>
                <c:pt idx="769">
                  <c:v>17.379176296296301</c:v>
                </c:pt>
                <c:pt idx="770">
                  <c:v>24.026042962962972</c:v>
                </c:pt>
                <c:pt idx="771">
                  <c:v>33.044460740740746</c:v>
                </c:pt>
                <c:pt idx="772">
                  <c:v>42.217746666666677</c:v>
                </c:pt>
                <c:pt idx="773">
                  <c:v>52.513296296296318</c:v>
                </c:pt>
                <c:pt idx="774">
                  <c:v>59.832407407407416</c:v>
                </c:pt>
                <c:pt idx="775">
                  <c:v>68.704442962962972</c:v>
                </c:pt>
                <c:pt idx="776">
                  <c:v>77.614665185185203</c:v>
                </c:pt>
                <c:pt idx="777">
                  <c:v>84.055482962962969</c:v>
                </c:pt>
                <c:pt idx="778">
                  <c:v>89.516176296296322</c:v>
                </c:pt>
                <c:pt idx="779">
                  <c:v>94.831282962962959</c:v>
                </c:pt>
                <c:pt idx="780">
                  <c:v>98.999198518518568</c:v>
                </c:pt>
                <c:pt idx="781">
                  <c:v>102.26628000000001</c:v>
                </c:pt>
                <c:pt idx="782">
                  <c:v>104.58479407407407</c:v>
                </c:pt>
                <c:pt idx="783">
                  <c:v>106.25678666666667</c:v>
                </c:pt>
                <c:pt idx="784">
                  <c:v>107.26634666666669</c:v>
                </c:pt>
                <c:pt idx="785">
                  <c:v>108.61985185185188</c:v>
                </c:pt>
                <c:pt idx="786">
                  <c:v>111.00890518518524</c:v>
                </c:pt>
                <c:pt idx="787">
                  <c:v>112.73128296296302</c:v>
                </c:pt>
                <c:pt idx="788">
                  <c:v>113.07734962962965</c:v>
                </c:pt>
                <c:pt idx="789">
                  <c:v>113.07734962962965</c:v>
                </c:pt>
                <c:pt idx="790">
                  <c:v>113.42394666666669</c:v>
                </c:pt>
                <c:pt idx="791">
                  <c:v>114.46692000000002</c:v>
                </c:pt>
                <c:pt idx="792">
                  <c:v>115.51466666666671</c:v>
                </c:pt>
                <c:pt idx="793">
                  <c:v>114.11873185185186</c:v>
                </c:pt>
                <c:pt idx="794">
                  <c:v>106.92929629629631</c:v>
                </c:pt>
                <c:pt idx="795">
                  <c:v>94.514386666666695</c:v>
                </c:pt>
                <c:pt idx="796">
                  <c:v>79.055946666666685</c:v>
                </c:pt>
                <c:pt idx="797">
                  <c:v>64.452994074074084</c:v>
                </c:pt>
                <c:pt idx="798">
                  <c:v>53.461598518518535</c:v>
                </c:pt>
                <c:pt idx="799">
                  <c:v>47.449320000000007</c:v>
                </c:pt>
                <c:pt idx="800">
                  <c:v>45.451680000000003</c:v>
                </c:pt>
                <c:pt idx="801">
                  <c:v>45.232371851851852</c:v>
                </c:pt>
                <c:pt idx="802">
                  <c:v>47.001687407407417</c:v>
                </c:pt>
                <c:pt idx="803">
                  <c:v>52.986386666666682</c:v>
                </c:pt>
                <c:pt idx="804">
                  <c:v>62.121220740740746</c:v>
                </c:pt>
                <c:pt idx="805">
                  <c:v>70.060865185185207</c:v>
                </c:pt>
                <c:pt idx="806">
                  <c:v>73.64961629629633</c:v>
                </c:pt>
                <c:pt idx="807">
                  <c:v>74.490518518518542</c:v>
                </c:pt>
                <c:pt idx="808">
                  <c:v>73.091666666666683</c:v>
                </c:pt>
                <c:pt idx="809">
                  <c:v>69.788520000000005</c:v>
                </c:pt>
                <c:pt idx="810">
                  <c:v>65.503127407407433</c:v>
                </c:pt>
                <c:pt idx="811">
                  <c:v>59.580746666666663</c:v>
                </c:pt>
                <c:pt idx="812">
                  <c:v>50.642149629629657</c:v>
                </c:pt>
                <c:pt idx="813">
                  <c:v>41.795571851851861</c:v>
                </c:pt>
                <c:pt idx="814">
                  <c:v>33.419962962962963</c:v>
                </c:pt>
                <c:pt idx="815">
                  <c:v>25.648976296296304</c:v>
                </c:pt>
                <c:pt idx="816">
                  <c:v>18.342594074074078</c:v>
                </c:pt>
                <c:pt idx="817">
                  <c:v>12.718546666666668</c:v>
                </c:pt>
                <c:pt idx="818">
                  <c:v>8.5920000000000005</c:v>
                </c:pt>
                <c:pt idx="819">
                  <c:v>7.6638518518518532</c:v>
                </c:pt>
                <c:pt idx="820">
                  <c:v>8.5920000000000005</c:v>
                </c:pt>
                <c:pt idx="821">
                  <c:v>12.144420740740744</c:v>
                </c:pt>
                <c:pt idx="822">
                  <c:v>16.309949629629635</c:v>
                </c:pt>
                <c:pt idx="823">
                  <c:v>20.642280000000003</c:v>
                </c:pt>
                <c:pt idx="824">
                  <c:v>25.15652740740741</c:v>
                </c:pt>
                <c:pt idx="825">
                  <c:v>28.878666666666678</c:v>
                </c:pt>
                <c:pt idx="826">
                  <c:v>32.671080000000003</c:v>
                </c:pt>
                <c:pt idx="827">
                  <c:v>36.500354074074089</c:v>
                </c:pt>
                <c:pt idx="828">
                  <c:v>40.128087407407413</c:v>
                </c:pt>
                <c:pt idx="829">
                  <c:v>45.451680000000003</c:v>
                </c:pt>
                <c:pt idx="830">
                  <c:v>51.339851851851869</c:v>
                </c:pt>
                <c:pt idx="831">
                  <c:v>56.847482962962964</c:v>
                </c:pt>
                <c:pt idx="832">
                  <c:v>60.337320000000027</c:v>
                </c:pt>
                <c:pt idx="833">
                  <c:v>61.608882962962994</c:v>
                </c:pt>
                <c:pt idx="834">
                  <c:v>62.893705185185198</c:v>
                </c:pt>
                <c:pt idx="835">
                  <c:v>64.452994074074084</c:v>
                </c:pt>
                <c:pt idx="836">
                  <c:v>65.766986666666682</c:v>
                </c:pt>
                <c:pt idx="837">
                  <c:v>66.827727407407437</c:v>
                </c:pt>
                <c:pt idx="838">
                  <c:v>68.704442962962972</c:v>
                </c:pt>
                <c:pt idx="839">
                  <c:v>71.155549629629633</c:v>
                </c:pt>
                <c:pt idx="840">
                  <c:v>73.091666666666683</c:v>
                </c:pt>
                <c:pt idx="841">
                  <c:v>75.336194074074086</c:v>
                </c:pt>
                <c:pt idx="842">
                  <c:v>78.766629629629648</c:v>
                </c:pt>
                <c:pt idx="843">
                  <c:v>82.273438518518546</c:v>
                </c:pt>
                <c:pt idx="844">
                  <c:v>84.653740740740758</c:v>
                </c:pt>
                <c:pt idx="845">
                  <c:v>85.555105185185212</c:v>
                </c:pt>
                <c:pt idx="846">
                  <c:v>86.158666666666676</c:v>
                </c:pt>
                <c:pt idx="847">
                  <c:v>86.764349629629663</c:v>
                </c:pt>
                <c:pt idx="848">
                  <c:v>88.287838518518541</c:v>
                </c:pt>
                <c:pt idx="849">
                  <c:v>91.37459407407411</c:v>
                </c:pt>
                <c:pt idx="850">
                  <c:v>95.7851540740741</c:v>
                </c:pt>
                <c:pt idx="851">
                  <c:v>98.999198518518568</c:v>
                </c:pt>
                <c:pt idx="852">
                  <c:v>100.95308296296298</c:v>
                </c:pt>
                <c:pt idx="853">
                  <c:v>102.92606074074077</c:v>
                </c:pt>
                <c:pt idx="854">
                  <c:v>104.91813185185184</c:v>
                </c:pt>
                <c:pt idx="855">
                  <c:v>106.25678666666667</c:v>
                </c:pt>
                <c:pt idx="856">
                  <c:v>106.59277629629631</c:v>
                </c:pt>
                <c:pt idx="857">
                  <c:v>106.92929629629631</c:v>
                </c:pt>
                <c:pt idx="858">
                  <c:v>110.32366666666671</c:v>
                </c:pt>
                <c:pt idx="859">
                  <c:v>114.81563851851854</c:v>
                </c:pt>
                <c:pt idx="860">
                  <c:v>118.33199407407412</c:v>
                </c:pt>
                <c:pt idx="861">
                  <c:v>120.46726518518524</c:v>
                </c:pt>
                <c:pt idx="862">
                  <c:v>125.5238162962963</c:v>
                </c:pt>
                <c:pt idx="863">
                  <c:v>134.05668000000003</c:v>
                </c:pt>
                <c:pt idx="864">
                  <c:v>138.61998666666665</c:v>
                </c:pt>
                <c:pt idx="865">
                  <c:v>140.5439051851852</c:v>
                </c:pt>
                <c:pt idx="866">
                  <c:v>142.8701096296297</c:v>
                </c:pt>
                <c:pt idx="867">
                  <c:v>147.57979851851852</c:v>
                </c:pt>
                <c:pt idx="868">
                  <c:v>153.17096296296296</c:v>
                </c:pt>
                <c:pt idx="869">
                  <c:v>155.59899851851856</c:v>
                </c:pt>
                <c:pt idx="870">
                  <c:v>155.19300000000001</c:v>
                </c:pt>
                <c:pt idx="871">
                  <c:v>153.97818666666672</c:v>
                </c:pt>
                <c:pt idx="872">
                  <c:v>152.36586074074077</c:v>
                </c:pt>
                <c:pt idx="873">
                  <c:v>150.76202074074081</c:v>
                </c:pt>
                <c:pt idx="874">
                  <c:v>148.3721718518519</c:v>
                </c:pt>
                <c:pt idx="875">
                  <c:v>144.82319851851855</c:v>
                </c:pt>
                <c:pt idx="876">
                  <c:v>140.15806074074078</c:v>
                </c:pt>
                <c:pt idx="877">
                  <c:v>134.81192740740744</c:v>
                </c:pt>
                <c:pt idx="878">
                  <c:v>131.43002074074079</c:v>
                </c:pt>
                <c:pt idx="879">
                  <c:v>129.94074074074078</c:v>
                </c:pt>
                <c:pt idx="880">
                  <c:v>129.94074074074078</c:v>
                </c:pt>
                <c:pt idx="881">
                  <c:v>126.25466666666669</c:v>
                </c:pt>
                <c:pt idx="882">
                  <c:v>122.62162962962965</c:v>
                </c:pt>
                <c:pt idx="883">
                  <c:v>122.62162962962965</c:v>
                </c:pt>
                <c:pt idx="884">
                  <c:v>122.62162962962965</c:v>
                </c:pt>
                <c:pt idx="885">
                  <c:v>122.98254666666666</c:v>
                </c:pt>
                <c:pt idx="886">
                  <c:v>124.06848000000005</c:v>
                </c:pt>
                <c:pt idx="887">
                  <c:v>124.79508740740741</c:v>
                </c:pt>
                <c:pt idx="888">
                  <c:v>125.15918666666671</c:v>
                </c:pt>
                <c:pt idx="889">
                  <c:v>124.43151851851854</c:v>
                </c:pt>
                <c:pt idx="890">
                  <c:v>122.98254666666666</c:v>
                </c:pt>
                <c:pt idx="891">
                  <c:v>120.11006074074074</c:v>
                </c:pt>
                <c:pt idx="892">
                  <c:v>116.21581629629632</c:v>
                </c:pt>
                <c:pt idx="893">
                  <c:v>111.35232000000002</c:v>
                </c:pt>
                <c:pt idx="894">
                  <c:v>107.26634666666669</c:v>
                </c:pt>
                <c:pt idx="895">
                  <c:v>103.91970962962965</c:v>
                </c:pt>
                <c:pt idx="896">
                  <c:v>102.26628000000001</c:v>
                </c:pt>
                <c:pt idx="897">
                  <c:v>101.60862074074078</c:v>
                </c:pt>
                <c:pt idx="898">
                  <c:v>101.60862074074078</c:v>
                </c:pt>
                <c:pt idx="899">
                  <c:v>101.28058666666668</c:v>
                </c:pt>
                <c:pt idx="900">
                  <c:v>100.29966666666671</c:v>
                </c:pt>
                <c:pt idx="901">
                  <c:v>98.352146666666684</c:v>
                </c:pt>
                <c:pt idx="902">
                  <c:v>94.514386666666695</c:v>
                </c:pt>
                <c:pt idx="903">
                  <c:v>79.055946666666685</c:v>
                </c:pt>
                <c:pt idx="904">
                  <c:v>64.452994074074084</c:v>
                </c:pt>
                <c:pt idx="905">
                  <c:v>53.461598518518535</c:v>
                </c:pt>
                <c:pt idx="906">
                  <c:v>47.449320000000007</c:v>
                </c:pt>
                <c:pt idx="907">
                  <c:v>45.451680000000003</c:v>
                </c:pt>
                <c:pt idx="908">
                  <c:v>45.232371851851852</c:v>
                </c:pt>
                <c:pt idx="909">
                  <c:v>47.001687407407417</c:v>
                </c:pt>
                <c:pt idx="910">
                  <c:v>52.986386666666682</c:v>
                </c:pt>
                <c:pt idx="911">
                  <c:v>62.121220740740746</c:v>
                </c:pt>
                <c:pt idx="912">
                  <c:v>70.060865185185207</c:v>
                </c:pt>
                <c:pt idx="913">
                  <c:v>73.64961629629633</c:v>
                </c:pt>
                <c:pt idx="914">
                  <c:v>77.328000000000003</c:v>
                </c:pt>
                <c:pt idx="915">
                  <c:v>86.158666666666676</c:v>
                </c:pt>
                <c:pt idx="916">
                  <c:v>89.516176296296322</c:v>
                </c:pt>
                <c:pt idx="917">
                  <c:v>92.937860740740774</c:v>
                </c:pt>
                <c:pt idx="918">
                  <c:v>92.310962962962975</c:v>
                </c:pt>
                <c:pt idx="919">
                  <c:v>92.624146666666675</c:v>
                </c:pt>
                <c:pt idx="920">
                  <c:v>93.882185185185207</c:v>
                </c:pt>
                <c:pt idx="921">
                  <c:v>97.064407407407444</c:v>
                </c:pt>
                <c:pt idx="922">
                  <c:v>102.92606074074077</c:v>
                </c:pt>
                <c:pt idx="923">
                  <c:v>108.28068000000002</c:v>
                </c:pt>
                <c:pt idx="924">
                  <c:v>112.38574666666666</c:v>
                </c:pt>
                <c:pt idx="925">
                  <c:v>108.95955407407406</c:v>
                </c:pt>
                <c:pt idx="926">
                  <c:v>104.2519866666667</c:v>
                </c:pt>
                <c:pt idx="927">
                  <c:v>101.93718518518519</c:v>
                </c:pt>
                <c:pt idx="928">
                  <c:v>99.648371851851877</c:v>
                </c:pt>
                <c:pt idx="929">
                  <c:v>98.352146666666684</c:v>
                </c:pt>
                <c:pt idx="930">
                  <c:v>97.064407407407444</c:v>
                </c:pt>
                <c:pt idx="931">
                  <c:v>96.104171851851888</c:v>
                </c:pt>
                <c:pt idx="932">
                  <c:v>94.831282962962959</c:v>
                </c:pt>
                <c:pt idx="933">
                  <c:v>93.566880000000012</c:v>
                </c:pt>
                <c:pt idx="934">
                  <c:v>91.063531851851863</c:v>
                </c:pt>
                <c:pt idx="935">
                  <c:v>87.676851851851879</c:v>
                </c:pt>
                <c:pt idx="936">
                  <c:v>84.953665185185201</c:v>
                </c:pt>
                <c:pt idx="937">
                  <c:v>83.162074074074098</c:v>
                </c:pt>
                <c:pt idx="938">
                  <c:v>81.683666666666682</c:v>
                </c:pt>
                <c:pt idx="939">
                  <c:v>80.218518518518536</c:v>
                </c:pt>
                <c:pt idx="940">
                  <c:v>78.477842962962967</c:v>
                </c:pt>
                <c:pt idx="941">
                  <c:v>77.614665185185203</c:v>
                </c:pt>
                <c:pt idx="942">
                  <c:v>77.328000000000003</c:v>
                </c:pt>
                <c:pt idx="943">
                  <c:v>77.041865185185202</c:v>
                </c:pt>
                <c:pt idx="944">
                  <c:v>77.041865185185202</c:v>
                </c:pt>
                <c:pt idx="945">
                  <c:v>77.328000000000003</c:v>
                </c:pt>
                <c:pt idx="946">
                  <c:v>77.901860740740773</c:v>
                </c:pt>
                <c:pt idx="947">
                  <c:v>80.218518518518536</c:v>
                </c:pt>
                <c:pt idx="948">
                  <c:v>82.569120000000012</c:v>
                </c:pt>
                <c:pt idx="949">
                  <c:v>83.757149629629652</c:v>
                </c:pt>
                <c:pt idx="950">
                  <c:v>83.45934666666669</c:v>
                </c:pt>
                <c:pt idx="951">
                  <c:v>80.510487407407439</c:v>
                </c:pt>
                <c:pt idx="952">
                  <c:v>73.64961629629633</c:v>
                </c:pt>
                <c:pt idx="953">
                  <c:v>62.121220740740746</c:v>
                </c:pt>
                <c:pt idx="954">
                  <c:v>49.261065185185196</c:v>
                </c:pt>
                <c:pt idx="955">
                  <c:v>37.890720000000002</c:v>
                </c:pt>
                <c:pt idx="956">
                  <c:v>28.01018518518519</c:v>
                </c:pt>
                <c:pt idx="957">
                  <c:v>19.619460740740742</c:v>
                </c:pt>
                <c:pt idx="958">
                  <c:v>16.706931851851859</c:v>
                </c:pt>
                <c:pt idx="959">
                  <c:v>17.92651851851852</c:v>
                </c:pt>
                <c:pt idx="960">
                  <c:v>22.765882962962966</c:v>
                </c:pt>
                <c:pt idx="961">
                  <c:v>31.746909629629641</c:v>
                </c:pt>
                <c:pt idx="962">
                  <c:v>43.282465185185195</c:v>
                </c:pt>
                <c:pt idx="963">
                  <c:v>54.418386666666677</c:v>
                </c:pt>
                <c:pt idx="964">
                  <c:v>63.670962962962982</c:v>
                </c:pt>
                <c:pt idx="965">
                  <c:v>69.245420740740741</c:v>
                </c:pt>
                <c:pt idx="966">
                  <c:v>71.982131851851861</c:v>
                </c:pt>
                <c:pt idx="967">
                  <c:v>72.258720000000025</c:v>
                </c:pt>
                <c:pt idx="968">
                  <c:v>71.982131851851861</c:v>
                </c:pt>
                <c:pt idx="969">
                  <c:v>70.881082962962978</c:v>
                </c:pt>
                <c:pt idx="970">
                  <c:v>68.704442962962972</c:v>
                </c:pt>
                <c:pt idx="971">
                  <c:v>64.191786666666687</c:v>
                </c:pt>
                <c:pt idx="972">
                  <c:v>55.86948000000001</c:v>
                </c:pt>
                <c:pt idx="973">
                  <c:v>43.712065185185196</c:v>
                </c:pt>
                <c:pt idx="974">
                  <c:v>33.044460740740746</c:v>
                </c:pt>
                <c:pt idx="975">
                  <c:v>23.866666666666674</c:v>
                </c:pt>
                <c:pt idx="976">
                  <c:v>16.17868296296297</c:v>
                </c:pt>
                <c:pt idx="977">
                  <c:v>9.8778829629629659</c:v>
                </c:pt>
                <c:pt idx="978">
                  <c:v>6.7887407407407423</c:v>
                </c:pt>
                <c:pt idx="979">
                  <c:v>4.6205866666666671</c:v>
                </c:pt>
                <c:pt idx="980">
                  <c:v>3.0361051851851859</c:v>
                </c:pt>
                <c:pt idx="981">
                  <c:v>2.0535940740740748</c:v>
                </c:pt>
                <c:pt idx="982">
                  <c:v>1.3747200000000002</c:v>
                </c:pt>
                <c:pt idx="983">
                  <c:v>0.80218518518518545</c:v>
                </c:pt>
                <c:pt idx="984">
                  <c:v>0.2715496296296297</c:v>
                </c:pt>
                <c:pt idx="985">
                  <c:v>3.2087407407407419E-2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1.6971851851851856E-2</c:v>
                </c:pt>
                <c:pt idx="1028">
                  <c:v>0.34368000000000004</c:v>
                </c:pt>
                <c:pt idx="1029">
                  <c:v>1.9613096296296297</c:v>
                </c:pt>
                <c:pt idx="1030">
                  <c:v>5.6526874074074076</c:v>
                </c:pt>
                <c:pt idx="1031">
                  <c:v>10.607407407407408</c:v>
                </c:pt>
                <c:pt idx="1032">
                  <c:v>15.788065185185188</c:v>
                </c:pt>
                <c:pt idx="1033">
                  <c:v>21.088586666666671</c:v>
                </c:pt>
                <c:pt idx="1034">
                  <c:v>26.648194074074077</c:v>
                </c:pt>
                <c:pt idx="1035">
                  <c:v>32.485185185185195</c:v>
                </c:pt>
                <c:pt idx="1036">
                  <c:v>37.490820740740745</c:v>
                </c:pt>
                <c:pt idx="1037">
                  <c:v>41.795571851851861</c:v>
                </c:pt>
                <c:pt idx="1038">
                  <c:v>45.671518518518525</c:v>
                </c:pt>
                <c:pt idx="1039">
                  <c:v>50.410642962962982</c:v>
                </c:pt>
                <c:pt idx="1040">
                  <c:v>56.113185185185195</c:v>
                </c:pt>
                <c:pt idx="1041">
                  <c:v>62.121220740740746</c:v>
                </c:pt>
                <c:pt idx="1042">
                  <c:v>67.628851851851877</c:v>
                </c:pt>
                <c:pt idx="1043">
                  <c:v>71.430546666666672</c:v>
                </c:pt>
                <c:pt idx="1044">
                  <c:v>73.370376296296314</c:v>
                </c:pt>
                <c:pt idx="1045">
                  <c:v>73.929386666666673</c:v>
                </c:pt>
                <c:pt idx="1046">
                  <c:v>74.209687407407415</c:v>
                </c:pt>
                <c:pt idx="1047">
                  <c:v>74.771880000000024</c:v>
                </c:pt>
                <c:pt idx="1048">
                  <c:v>75.336194074074086</c:v>
                </c:pt>
                <c:pt idx="1049">
                  <c:v>74.771880000000024</c:v>
                </c:pt>
                <c:pt idx="1050">
                  <c:v>72.535838518518517</c:v>
                </c:pt>
                <c:pt idx="1051">
                  <c:v>68.165586666666684</c:v>
                </c:pt>
                <c:pt idx="1052">
                  <c:v>63.152260740740751</c:v>
                </c:pt>
                <c:pt idx="1053">
                  <c:v>57.33966666666668</c:v>
                </c:pt>
                <c:pt idx="1054">
                  <c:v>50.874186666666674</c:v>
                </c:pt>
                <c:pt idx="1055">
                  <c:v>43.068460740740747</c:v>
                </c:pt>
                <c:pt idx="1056">
                  <c:v>34.368000000000002</c:v>
                </c:pt>
                <c:pt idx="1057">
                  <c:v>24.993438518518527</c:v>
                </c:pt>
                <c:pt idx="1058">
                  <c:v>17.108687407407409</c:v>
                </c:pt>
                <c:pt idx="1059">
                  <c:v>11.69466666666667</c:v>
                </c:pt>
                <c:pt idx="1060">
                  <c:v>7.3957496296296323</c:v>
                </c:pt>
                <c:pt idx="1061">
                  <c:v>4.7616651851851861</c:v>
                </c:pt>
                <c:pt idx="1062">
                  <c:v>3.8186666666666675</c:v>
                </c:pt>
                <c:pt idx="1063">
                  <c:v>3.8825762962962966</c:v>
                </c:pt>
                <c:pt idx="1064">
                  <c:v>4.3447940740740751</c:v>
                </c:pt>
                <c:pt idx="1065">
                  <c:v>6.4535466666666661</c:v>
                </c:pt>
                <c:pt idx="1066">
                  <c:v>10.50159851851852</c:v>
                </c:pt>
                <c:pt idx="1067">
                  <c:v>14.520480000000001</c:v>
                </c:pt>
                <c:pt idx="1068">
                  <c:v>16.047946666666672</c:v>
                </c:pt>
                <c:pt idx="1069">
                  <c:v>16.840320000000002</c:v>
                </c:pt>
                <c:pt idx="1070">
                  <c:v>18.482346666666668</c:v>
                </c:pt>
                <c:pt idx="1071">
                  <c:v>21.995520000000003</c:v>
                </c:pt>
                <c:pt idx="1072">
                  <c:v>26.816586666666673</c:v>
                </c:pt>
                <c:pt idx="1073">
                  <c:v>33.044460740740746</c:v>
                </c:pt>
                <c:pt idx="1074">
                  <c:v>41.375518518518533</c:v>
                </c:pt>
                <c:pt idx="1075">
                  <c:v>52.513296296296318</c:v>
                </c:pt>
                <c:pt idx="1076">
                  <c:v>64.452994074074084</c:v>
                </c:pt>
                <c:pt idx="1077">
                  <c:v>75.336194074074086</c:v>
                </c:pt>
                <c:pt idx="1078">
                  <c:v>84.354346666666686</c:v>
                </c:pt>
                <c:pt idx="1079">
                  <c:v>91.998309629629631</c:v>
                </c:pt>
                <c:pt idx="1080">
                  <c:v>99.323520000000016</c:v>
                </c:pt>
                <c:pt idx="1081">
                  <c:v>103.91970962962965</c:v>
                </c:pt>
                <c:pt idx="1082">
                  <c:v>105.25200000000001</c:v>
                </c:pt>
                <c:pt idx="1083">
                  <c:v>103.58796296296298</c:v>
                </c:pt>
                <c:pt idx="1084">
                  <c:v>98.352146666666684</c:v>
                </c:pt>
                <c:pt idx="1085">
                  <c:v>93.252105185185187</c:v>
                </c:pt>
                <c:pt idx="1086">
                  <c:v>91.063531851851863</c:v>
                </c:pt>
                <c:pt idx="1087">
                  <c:v>91.063531851851863</c:v>
                </c:pt>
                <c:pt idx="1088">
                  <c:v>91.37459407407411</c:v>
                </c:pt>
                <c:pt idx="1089">
                  <c:v>91.686186666666657</c:v>
                </c:pt>
                <c:pt idx="1090">
                  <c:v>91.686186666666657</c:v>
                </c:pt>
                <c:pt idx="1091">
                  <c:v>91.686186666666657</c:v>
                </c:pt>
                <c:pt idx="1092">
                  <c:v>92.624146666666675</c:v>
                </c:pt>
                <c:pt idx="1093">
                  <c:v>95.7851540740741</c:v>
                </c:pt>
                <c:pt idx="1094">
                  <c:v>100.95308296296298</c:v>
                </c:pt>
                <c:pt idx="1095">
                  <c:v>105.25200000000001</c:v>
                </c:pt>
                <c:pt idx="1096">
                  <c:v>107.60392740740745</c:v>
                </c:pt>
                <c:pt idx="1097">
                  <c:v>108.28068000000002</c:v>
                </c:pt>
                <c:pt idx="1098">
                  <c:v>106.92929629629631</c:v>
                </c:pt>
                <c:pt idx="1099">
                  <c:v>102.92606074074077</c:v>
                </c:pt>
                <c:pt idx="1100">
                  <c:v>96.423720000000017</c:v>
                </c:pt>
                <c:pt idx="1101">
                  <c:v>91.998309629629631</c:v>
                </c:pt>
                <c:pt idx="1102">
                  <c:v>90.442998518518522</c:v>
                </c:pt>
                <c:pt idx="1103">
                  <c:v>91.686186666666657</c:v>
                </c:pt>
                <c:pt idx="1104">
                  <c:v>96.104171851851888</c:v>
                </c:pt>
                <c:pt idx="1105">
                  <c:v>102.92606074074077</c:v>
                </c:pt>
                <c:pt idx="1106">
                  <c:v>108.28068000000002</c:v>
                </c:pt>
                <c:pt idx="1107">
                  <c:v>110.32366666666671</c:v>
                </c:pt>
                <c:pt idx="1108">
                  <c:v>109.98184296296301</c:v>
                </c:pt>
                <c:pt idx="1109">
                  <c:v>106.92929629629631</c:v>
                </c:pt>
                <c:pt idx="1110">
                  <c:v>101.93718518518519</c:v>
                </c:pt>
                <c:pt idx="1111">
                  <c:v>99.323520000000016</c:v>
                </c:pt>
                <c:pt idx="1112">
                  <c:v>99.648371851851877</c:v>
                </c:pt>
                <c:pt idx="1113">
                  <c:v>103.91970962962965</c:v>
                </c:pt>
                <c:pt idx="1114">
                  <c:v>113.07734962962965</c:v>
                </c:pt>
                <c:pt idx="1115">
                  <c:v>122.62162962962965</c:v>
                </c:pt>
                <c:pt idx="1116">
                  <c:v>127.72273185185188</c:v>
                </c:pt>
                <c:pt idx="1117">
                  <c:v>128.82934962962969</c:v>
                </c:pt>
                <c:pt idx="1118">
                  <c:v>127.35492000000002</c:v>
                </c:pt>
                <c:pt idx="1119">
                  <c:v>122.98254666666666</c:v>
                </c:pt>
                <c:pt idx="1120">
                  <c:v>118.68654666666671</c:v>
                </c:pt>
                <c:pt idx="1121">
                  <c:v>116.21581629629632</c:v>
                </c:pt>
                <c:pt idx="1122">
                  <c:v>114.46692000000002</c:v>
                </c:pt>
                <c:pt idx="1123">
                  <c:v>111.6962651851852</c:v>
                </c:pt>
                <c:pt idx="1124">
                  <c:v>105.92132740740743</c:v>
                </c:pt>
                <c:pt idx="1125">
                  <c:v>96.423720000000017</c:v>
                </c:pt>
                <c:pt idx="1126">
                  <c:v>82.569120000000012</c:v>
                </c:pt>
                <c:pt idx="1127">
                  <c:v>67.628851851851877</c:v>
                </c:pt>
                <c:pt idx="1128">
                  <c:v>54.178394074074092</c:v>
                </c:pt>
                <c:pt idx="1129">
                  <c:v>42.642042962962968</c:v>
                </c:pt>
                <c:pt idx="1130">
                  <c:v>34.750927407407424</c:v>
                </c:pt>
                <c:pt idx="1131">
                  <c:v>28.703909629629635</c:v>
                </c:pt>
                <c:pt idx="1132">
                  <c:v>23.549505185185193</c:v>
                </c:pt>
                <c:pt idx="1133">
                  <c:v>18.763442962962966</c:v>
                </c:pt>
                <c:pt idx="1134">
                  <c:v>14.028296296296299</c:v>
                </c:pt>
                <c:pt idx="1135">
                  <c:v>9.9805096296296298</c:v>
                </c:pt>
                <c:pt idx="1136">
                  <c:v>7.0457051851851888</c:v>
                </c:pt>
                <c:pt idx="1137">
                  <c:v>5.6526874074074076</c:v>
                </c:pt>
                <c:pt idx="1138">
                  <c:v>5.3471940740740758</c:v>
                </c:pt>
                <c:pt idx="1139">
                  <c:v>5.422771851851854</c:v>
                </c:pt>
                <c:pt idx="1140">
                  <c:v>5.6526874074074076</c:v>
                </c:pt>
                <c:pt idx="1141">
                  <c:v>6.0464874074074091</c:v>
                </c:pt>
                <c:pt idx="1142">
                  <c:v>7.1324207407407414</c:v>
                </c:pt>
                <c:pt idx="1143">
                  <c:v>9.6742207407407452</c:v>
                </c:pt>
                <c:pt idx="1144">
                  <c:v>13.425000000000002</c:v>
                </c:pt>
                <c:pt idx="1145">
                  <c:v>15.788065185185188</c:v>
                </c:pt>
                <c:pt idx="1146">
                  <c:v>16.309949629629635</c:v>
                </c:pt>
                <c:pt idx="1147">
                  <c:v>13.66472740740741</c:v>
                </c:pt>
                <c:pt idx="1148">
                  <c:v>8.0287466666666667</c:v>
                </c:pt>
                <c:pt idx="1149">
                  <c:v>5.0501866666666677</c:v>
                </c:pt>
                <c:pt idx="1150">
                  <c:v>3.8186666666666675</c:v>
                </c:pt>
                <c:pt idx="1151">
                  <c:v>3.8186666666666675</c:v>
                </c:pt>
                <c:pt idx="1152">
                  <c:v>3.8186666666666675</c:v>
                </c:pt>
                <c:pt idx="1153">
                  <c:v>5.1236429629629638</c:v>
                </c:pt>
                <c:pt idx="1154">
                  <c:v>9.3727051851851861</c:v>
                </c:pt>
                <c:pt idx="1155">
                  <c:v>16.706931851851859</c:v>
                </c:pt>
                <c:pt idx="1156">
                  <c:v>23.549505185185193</c:v>
                </c:pt>
                <c:pt idx="1157">
                  <c:v>30.295816296296302</c:v>
                </c:pt>
                <c:pt idx="1158">
                  <c:v>38.696882962962981</c:v>
                </c:pt>
                <c:pt idx="1159">
                  <c:v>49.949220740740742</c:v>
                </c:pt>
                <c:pt idx="1160">
                  <c:v>63.411346666666681</c:v>
                </c:pt>
                <c:pt idx="1161">
                  <c:v>76.756260740740757</c:v>
                </c:pt>
                <c:pt idx="1162">
                  <c:v>88.594127407407427</c:v>
                </c:pt>
                <c:pt idx="1163">
                  <c:v>100.29966666666671</c:v>
                </c:pt>
                <c:pt idx="1164">
                  <c:v>112.04074074074076</c:v>
                </c:pt>
                <c:pt idx="1165">
                  <c:v>124.06848000000005</c:v>
                </c:pt>
                <c:pt idx="1166">
                  <c:v>135.9487762962963</c:v>
                </c:pt>
                <c:pt idx="1167">
                  <c:v>141.3171851851852</c:v>
                </c:pt>
                <c:pt idx="1168">
                  <c:v>146.39521629629633</c:v>
                </c:pt>
                <c:pt idx="1169">
                  <c:v>153.97818666666672</c:v>
                </c:pt>
                <c:pt idx="1170">
                  <c:v>160.92524296296304</c:v>
                </c:pt>
                <c:pt idx="1171">
                  <c:v>167.60366666666673</c:v>
                </c:pt>
                <c:pt idx="1172">
                  <c:v>173.98800000000003</c:v>
                </c:pt>
                <c:pt idx="1173">
                  <c:v>179.61761629629632</c:v>
                </c:pt>
                <c:pt idx="1174">
                  <c:v>184.89374074074081</c:v>
                </c:pt>
                <c:pt idx="1175">
                  <c:v>189.79728000000003</c:v>
                </c:pt>
                <c:pt idx="1176">
                  <c:v>193.85700000000003</c:v>
                </c:pt>
                <c:pt idx="1177">
                  <c:v>197.50170518518519</c:v>
                </c:pt>
                <c:pt idx="1178">
                  <c:v>201.18035407407407</c:v>
                </c:pt>
                <c:pt idx="1179">
                  <c:v>205.82639851851854</c:v>
                </c:pt>
                <c:pt idx="1180">
                  <c:v>210.52548000000002</c:v>
                </c:pt>
                <c:pt idx="1181">
                  <c:v>215.27759851851857</c:v>
                </c:pt>
                <c:pt idx="1182">
                  <c:v>219.59985185185187</c:v>
                </c:pt>
                <c:pt idx="1183">
                  <c:v>222.99130518518524</c:v>
                </c:pt>
                <c:pt idx="1184">
                  <c:v>225.91894962962968</c:v>
                </c:pt>
                <c:pt idx="1185">
                  <c:v>228.37323851851858</c:v>
                </c:pt>
                <c:pt idx="1186">
                  <c:v>229.85217629629631</c:v>
                </c:pt>
                <c:pt idx="1187">
                  <c:v>229.85217629629631</c:v>
                </c:pt>
                <c:pt idx="1188">
                  <c:v>229.85217629629631</c:v>
                </c:pt>
                <c:pt idx="1189">
                  <c:v>229.85217629629631</c:v>
                </c:pt>
                <c:pt idx="1190">
                  <c:v>229.85217629629631</c:v>
                </c:pt>
                <c:pt idx="1191">
                  <c:v>229.85217629629631</c:v>
                </c:pt>
                <c:pt idx="1192">
                  <c:v>229.85217629629631</c:v>
                </c:pt>
                <c:pt idx="1193">
                  <c:v>229.85217629629631</c:v>
                </c:pt>
                <c:pt idx="1194">
                  <c:v>229.85217629629631</c:v>
                </c:pt>
                <c:pt idx="1195">
                  <c:v>229.85217629629631</c:v>
                </c:pt>
                <c:pt idx="1196">
                  <c:v>230.34621629629635</c:v>
                </c:pt>
                <c:pt idx="1197">
                  <c:v>230.34621629629635</c:v>
                </c:pt>
                <c:pt idx="1198">
                  <c:v>230.84078666666673</c:v>
                </c:pt>
                <c:pt idx="1199">
                  <c:v>232.82437185185191</c:v>
                </c:pt>
                <c:pt idx="1200">
                  <c:v>235.3157866666667</c:v>
                </c:pt>
                <c:pt idx="1201">
                  <c:v>239.32962962962966</c:v>
                </c:pt>
                <c:pt idx="1202">
                  <c:v>243.37741629629633</c:v>
                </c:pt>
                <c:pt idx="1203">
                  <c:v>246.43553185185198</c:v>
                </c:pt>
                <c:pt idx="1204">
                  <c:v>248.48488296296298</c:v>
                </c:pt>
                <c:pt idx="1205">
                  <c:v>249.51274074074081</c:v>
                </c:pt>
                <c:pt idx="1206">
                  <c:v>250.02746518518521</c:v>
                </c:pt>
                <c:pt idx="1207">
                  <c:v>250.54272000000012</c:v>
                </c:pt>
                <c:pt idx="1208">
                  <c:v>251.05850518518523</c:v>
                </c:pt>
                <c:pt idx="1209">
                  <c:v>251.57482074074079</c:v>
                </c:pt>
                <c:pt idx="1210">
                  <c:v>251.57482074074079</c:v>
                </c:pt>
                <c:pt idx="1211">
                  <c:v>251.57482074074079</c:v>
                </c:pt>
                <c:pt idx="1212">
                  <c:v>251.57482074074079</c:v>
                </c:pt>
                <c:pt idx="1213">
                  <c:v>251.05850518518523</c:v>
                </c:pt>
                <c:pt idx="1214">
                  <c:v>251.05850518518523</c:v>
                </c:pt>
                <c:pt idx="1215">
                  <c:v>251.05850518518523</c:v>
                </c:pt>
                <c:pt idx="1216">
                  <c:v>251.05850518518523</c:v>
                </c:pt>
                <c:pt idx="1217">
                  <c:v>250.54272000000012</c:v>
                </c:pt>
                <c:pt idx="1218">
                  <c:v>250.02746518518521</c:v>
                </c:pt>
                <c:pt idx="1219">
                  <c:v>249.51274074074081</c:v>
                </c:pt>
                <c:pt idx="1220">
                  <c:v>248.9985466666667</c:v>
                </c:pt>
                <c:pt idx="1221">
                  <c:v>247.9717496296297</c:v>
                </c:pt>
                <c:pt idx="1222">
                  <c:v>246.43553185185198</c:v>
                </c:pt>
                <c:pt idx="1223">
                  <c:v>244.90408740740742</c:v>
                </c:pt>
                <c:pt idx="1224">
                  <c:v>242.86958666666672</c:v>
                </c:pt>
                <c:pt idx="1225">
                  <c:v>241.85551851851855</c:v>
                </c:pt>
                <c:pt idx="1226">
                  <c:v>240.84357185185189</c:v>
                </c:pt>
                <c:pt idx="1227">
                  <c:v>240.33839407407416</c:v>
                </c:pt>
                <c:pt idx="1228">
                  <c:v>239.32962962962966</c:v>
                </c:pt>
                <c:pt idx="1229">
                  <c:v>238.82604296296304</c:v>
                </c:pt>
                <c:pt idx="1230">
                  <c:v>237.8204607407408</c:v>
                </c:pt>
                <c:pt idx="1231">
                  <c:v>236.81700000000004</c:v>
                </c:pt>
                <c:pt idx="1232">
                  <c:v>236.31606518518527</c:v>
                </c:pt>
                <c:pt idx="1233">
                  <c:v>236.31606518518527</c:v>
                </c:pt>
                <c:pt idx="1234">
                  <c:v>235.81566074074078</c:v>
                </c:pt>
                <c:pt idx="1235">
                  <c:v>235.81566074074078</c:v>
                </c:pt>
                <c:pt idx="1236">
                  <c:v>234.81644296296298</c:v>
                </c:pt>
                <c:pt idx="1237">
                  <c:v>233.81934666666675</c:v>
                </c:pt>
                <c:pt idx="1238">
                  <c:v>231.33588740740748</c:v>
                </c:pt>
                <c:pt idx="1239">
                  <c:v>228.37323851851858</c:v>
                </c:pt>
                <c:pt idx="1240">
                  <c:v>224.45274074074078</c:v>
                </c:pt>
                <c:pt idx="1241">
                  <c:v>221.05014962962966</c:v>
                </c:pt>
                <c:pt idx="1242">
                  <c:v>217.67354666666671</c:v>
                </c:pt>
                <c:pt idx="1243">
                  <c:v>214.80000000000004</c:v>
                </c:pt>
                <c:pt idx="1244">
                  <c:v>211.47166074074079</c:v>
                </c:pt>
                <c:pt idx="1245">
                  <c:v>208.639482962963</c:v>
                </c:pt>
                <c:pt idx="1246">
                  <c:v>205.82639851851854</c:v>
                </c:pt>
                <c:pt idx="1247">
                  <c:v>202.56859851851863</c:v>
                </c:pt>
                <c:pt idx="1248">
                  <c:v>199.33678666666674</c:v>
                </c:pt>
                <c:pt idx="1249">
                  <c:v>196.13096296296297</c:v>
                </c:pt>
                <c:pt idx="1250">
                  <c:v>192.95112740740748</c:v>
                </c:pt>
                <c:pt idx="1251">
                  <c:v>190.24623851851857</c:v>
                </c:pt>
                <c:pt idx="1252">
                  <c:v>187.56044296296298</c:v>
                </c:pt>
                <c:pt idx="1253">
                  <c:v>184.89374074074081</c:v>
                </c:pt>
                <c:pt idx="1254">
                  <c:v>182.24613185185194</c:v>
                </c:pt>
                <c:pt idx="1255">
                  <c:v>179.61761629629632</c:v>
                </c:pt>
                <c:pt idx="1256">
                  <c:v>177.00819407407414</c:v>
                </c:pt>
                <c:pt idx="1257">
                  <c:v>174.41786518518521</c:v>
                </c:pt>
                <c:pt idx="1258">
                  <c:v>171.84662962962963</c:v>
                </c:pt>
                <c:pt idx="1259">
                  <c:v>169.29448740740744</c:v>
                </c:pt>
                <c:pt idx="1260">
                  <c:v>167.18228740740744</c:v>
                </c:pt>
                <c:pt idx="1261">
                  <c:v>165.50207407407413</c:v>
                </c:pt>
                <c:pt idx="1262">
                  <c:v>164.24748296296303</c:v>
                </c:pt>
                <c:pt idx="1263">
                  <c:v>164.24748296296303</c:v>
                </c:pt>
                <c:pt idx="1264">
                  <c:v>164.66514962962967</c:v>
                </c:pt>
                <c:pt idx="1265">
                  <c:v>165.92133185185185</c:v>
                </c:pt>
                <c:pt idx="1266">
                  <c:v>167.18228740740744</c:v>
                </c:pt>
                <c:pt idx="1267">
                  <c:v>168.02557629629632</c:v>
                </c:pt>
                <c:pt idx="1268">
                  <c:v>168.87098666666671</c:v>
                </c:pt>
                <c:pt idx="1269">
                  <c:v>168.87098666666671</c:v>
                </c:pt>
                <c:pt idx="1270">
                  <c:v>168.02557629629632</c:v>
                </c:pt>
                <c:pt idx="1271">
                  <c:v>166.76143851851853</c:v>
                </c:pt>
                <c:pt idx="1272">
                  <c:v>165.0833466666667</c:v>
                </c:pt>
                <c:pt idx="1273">
                  <c:v>163.41374074074076</c:v>
                </c:pt>
                <c:pt idx="1274">
                  <c:v>162.16710518518525</c:v>
                </c:pt>
                <c:pt idx="1275">
                  <c:v>160.92524296296304</c:v>
                </c:pt>
                <c:pt idx="1276">
                  <c:v>160.09998666666672</c:v>
                </c:pt>
                <c:pt idx="1277">
                  <c:v>160.09998666666672</c:v>
                </c:pt>
                <c:pt idx="1278">
                  <c:v>160.51234962962965</c:v>
                </c:pt>
                <c:pt idx="1279">
                  <c:v>160.92524296296304</c:v>
                </c:pt>
                <c:pt idx="1280">
                  <c:v>161.75262074074075</c:v>
                </c:pt>
                <c:pt idx="1281">
                  <c:v>162.58212000000003</c:v>
                </c:pt>
                <c:pt idx="1282">
                  <c:v>162.58212000000003</c:v>
                </c:pt>
                <c:pt idx="1283">
                  <c:v>162.99766518518521</c:v>
                </c:pt>
                <c:pt idx="1284">
                  <c:v>162.99766518518521</c:v>
                </c:pt>
                <c:pt idx="1285">
                  <c:v>162.99766518518521</c:v>
                </c:pt>
                <c:pt idx="1286">
                  <c:v>162.16710518518525</c:v>
                </c:pt>
                <c:pt idx="1287">
                  <c:v>161.33866666666671</c:v>
                </c:pt>
                <c:pt idx="1288">
                  <c:v>160.09998666666672</c:v>
                </c:pt>
                <c:pt idx="1289">
                  <c:v>158.4558385185185</c:v>
                </c:pt>
                <c:pt idx="1290">
                  <c:v>156.82017629629635</c:v>
                </c:pt>
                <c:pt idx="1291">
                  <c:v>155.59899851851856</c:v>
                </c:pt>
                <c:pt idx="1292">
                  <c:v>153.97818666666672</c:v>
                </c:pt>
                <c:pt idx="1293">
                  <c:v>151.96410518518522</c:v>
                </c:pt>
                <c:pt idx="1294">
                  <c:v>149.96328296296298</c:v>
                </c:pt>
                <c:pt idx="1295">
                  <c:v>147.97572000000002</c:v>
                </c:pt>
                <c:pt idx="1296">
                  <c:v>146.78954666666669</c:v>
                </c:pt>
                <c:pt idx="1297">
                  <c:v>146.39521629629633</c:v>
                </c:pt>
                <c:pt idx="1298">
                  <c:v>146.78954666666669</c:v>
                </c:pt>
                <c:pt idx="1299">
                  <c:v>147.57979851851852</c:v>
                </c:pt>
                <c:pt idx="1300">
                  <c:v>148.76915407407412</c:v>
                </c:pt>
                <c:pt idx="1301">
                  <c:v>149.56470962962965</c:v>
                </c:pt>
                <c:pt idx="1302">
                  <c:v>150.36238666666671</c:v>
                </c:pt>
                <c:pt idx="1303">
                  <c:v>151.16218518518519</c:v>
                </c:pt>
                <c:pt idx="1304">
                  <c:v>152.36586074074077</c:v>
                </c:pt>
                <c:pt idx="1305">
                  <c:v>152.76814666666672</c:v>
                </c:pt>
                <c:pt idx="1306">
                  <c:v>153.17096296296296</c:v>
                </c:pt>
                <c:pt idx="1307">
                  <c:v>153.17096296296296</c:v>
                </c:pt>
                <c:pt idx="1308">
                  <c:v>153.17096296296296</c:v>
                </c:pt>
                <c:pt idx="1309">
                  <c:v>152.76814666666672</c:v>
                </c:pt>
                <c:pt idx="1310">
                  <c:v>152.76814666666672</c:v>
                </c:pt>
                <c:pt idx="1311">
                  <c:v>152.36586074074077</c:v>
                </c:pt>
                <c:pt idx="1312">
                  <c:v>151.96410518518522</c:v>
                </c:pt>
                <c:pt idx="1313">
                  <c:v>151.16218518518519</c:v>
                </c:pt>
                <c:pt idx="1314">
                  <c:v>149.96328296296298</c:v>
                </c:pt>
                <c:pt idx="1315">
                  <c:v>149.16666666666671</c:v>
                </c:pt>
                <c:pt idx="1316">
                  <c:v>147.97572000000002</c:v>
                </c:pt>
                <c:pt idx="1317">
                  <c:v>145.60814666666667</c:v>
                </c:pt>
                <c:pt idx="1318">
                  <c:v>144.04037185185192</c:v>
                </c:pt>
                <c:pt idx="1319">
                  <c:v>142.48108296296297</c:v>
                </c:pt>
                <c:pt idx="1320">
                  <c:v>143.2596666666667</c:v>
                </c:pt>
                <c:pt idx="1321">
                  <c:v>145.21540740740744</c:v>
                </c:pt>
                <c:pt idx="1322">
                  <c:v>148.76915407407412</c:v>
                </c:pt>
                <c:pt idx="1323">
                  <c:v>153.57430962962965</c:v>
                </c:pt>
                <c:pt idx="1324">
                  <c:v>160.09998666666672</c:v>
                </c:pt>
                <c:pt idx="1325">
                  <c:v>166.34112000000002</c:v>
                </c:pt>
                <c:pt idx="1326">
                  <c:v>170.99379407407412</c:v>
                </c:pt>
                <c:pt idx="1327">
                  <c:v>173.12986074074078</c:v>
                </c:pt>
                <c:pt idx="1328">
                  <c:v>173.98800000000003</c:v>
                </c:pt>
                <c:pt idx="1329">
                  <c:v>173.98800000000003</c:v>
                </c:pt>
                <c:pt idx="1330">
                  <c:v>173.98800000000003</c:v>
                </c:pt>
                <c:pt idx="1331">
                  <c:v>173.98800000000003</c:v>
                </c:pt>
                <c:pt idx="1332">
                  <c:v>173.98800000000003</c:v>
                </c:pt>
                <c:pt idx="1333">
                  <c:v>173.55866518518525</c:v>
                </c:pt>
                <c:pt idx="1334">
                  <c:v>172.27384296296299</c:v>
                </c:pt>
                <c:pt idx="1335">
                  <c:v>170.99379407407412</c:v>
                </c:pt>
                <c:pt idx="1336">
                  <c:v>169.71851851851852</c:v>
                </c:pt>
                <c:pt idx="1337">
                  <c:v>169.29448740740744</c:v>
                </c:pt>
                <c:pt idx="1338">
                  <c:v>168.87098666666671</c:v>
                </c:pt>
                <c:pt idx="1339">
                  <c:v>168.87098666666671</c:v>
                </c:pt>
                <c:pt idx="1340">
                  <c:v>168.87098666666671</c:v>
                </c:pt>
                <c:pt idx="1341">
                  <c:v>169.29448740740744</c:v>
                </c:pt>
                <c:pt idx="1342">
                  <c:v>169.71851851851852</c:v>
                </c:pt>
                <c:pt idx="1343">
                  <c:v>171.41994666666673</c:v>
                </c:pt>
                <c:pt idx="1344">
                  <c:v>173.12986074074078</c:v>
                </c:pt>
                <c:pt idx="1345">
                  <c:v>174.84826074074078</c:v>
                </c:pt>
                <c:pt idx="1346">
                  <c:v>176.14262962962965</c:v>
                </c:pt>
                <c:pt idx="1347">
                  <c:v>176.57514666666671</c:v>
                </c:pt>
                <c:pt idx="1348">
                  <c:v>176.57514666666671</c:v>
                </c:pt>
                <c:pt idx="1349">
                  <c:v>175.71064296296302</c:v>
                </c:pt>
                <c:pt idx="1350">
                  <c:v>172.70158666666671</c:v>
                </c:pt>
                <c:pt idx="1351">
                  <c:v>168.02557629629632</c:v>
                </c:pt>
                <c:pt idx="1352">
                  <c:v>162.16710518518525</c:v>
                </c:pt>
                <c:pt idx="1353">
                  <c:v>156.41258666666667</c:v>
                </c:pt>
                <c:pt idx="1354">
                  <c:v>150.36238666666671</c:v>
                </c:pt>
                <c:pt idx="1355">
                  <c:v>144.43152000000001</c:v>
                </c:pt>
                <c:pt idx="1356">
                  <c:v>137.85413185185189</c:v>
                </c:pt>
                <c:pt idx="1357">
                  <c:v>130.68432000000001</c:v>
                </c:pt>
                <c:pt idx="1358">
                  <c:v>123.3439940740741</c:v>
                </c:pt>
                <c:pt idx="1359">
                  <c:v>115.86497629629631</c:v>
                </c:pt>
                <c:pt idx="1360">
                  <c:v>107.94203851851853</c:v>
                </c:pt>
                <c:pt idx="1361">
                  <c:v>100.62610962962964</c:v>
                </c:pt>
                <c:pt idx="1362">
                  <c:v>96.104171851851888</c:v>
                </c:pt>
                <c:pt idx="1363">
                  <c:v>94.831282962962959</c:v>
                </c:pt>
                <c:pt idx="1364">
                  <c:v>96.743798518518545</c:v>
                </c:pt>
                <c:pt idx="1365">
                  <c:v>101.28058666666668</c:v>
                </c:pt>
                <c:pt idx="1366">
                  <c:v>103.91970962962965</c:v>
                </c:pt>
                <c:pt idx="1367">
                  <c:v>104.2519866666667</c:v>
                </c:pt>
                <c:pt idx="1368">
                  <c:v>101.60862074074078</c:v>
                </c:pt>
                <c:pt idx="1369">
                  <c:v>95.466666666666697</c:v>
                </c:pt>
                <c:pt idx="1370">
                  <c:v>90.442998518518522</c:v>
                </c:pt>
                <c:pt idx="1371">
                  <c:v>88.594127407407427</c:v>
                </c:pt>
                <c:pt idx="1372">
                  <c:v>88.594127407407427</c:v>
                </c:pt>
                <c:pt idx="1373">
                  <c:v>88.594127407407427</c:v>
                </c:pt>
                <c:pt idx="1374">
                  <c:v>87.06798666666667</c:v>
                </c:pt>
                <c:pt idx="1375">
                  <c:v>83.757149629629652</c:v>
                </c:pt>
                <c:pt idx="1376">
                  <c:v>78.189586666666685</c:v>
                </c:pt>
                <c:pt idx="1377">
                  <c:v>68.434749629629636</c:v>
                </c:pt>
                <c:pt idx="1378">
                  <c:v>54.899962962962967</c:v>
                </c:pt>
                <c:pt idx="1379">
                  <c:v>42.854986666666683</c:v>
                </c:pt>
                <c:pt idx="1380">
                  <c:v>32.299820740740749</c:v>
                </c:pt>
                <c:pt idx="1381">
                  <c:v>23.234465185185194</c:v>
                </c:pt>
                <c:pt idx="1382">
                  <c:v>19.763986666666671</c:v>
                </c:pt>
                <c:pt idx="1383">
                  <c:v>22.765882962962966</c:v>
                </c:pt>
                <c:pt idx="1384">
                  <c:v>28.703909629629635</c:v>
                </c:pt>
                <c:pt idx="1385">
                  <c:v>33.608509629629637</c:v>
                </c:pt>
                <c:pt idx="1386">
                  <c:v>35.717527407407424</c:v>
                </c:pt>
                <c:pt idx="1387">
                  <c:v>37.490820740740745</c:v>
                </c:pt>
                <c:pt idx="1388">
                  <c:v>41.166287407407417</c:v>
                </c:pt>
                <c:pt idx="1389">
                  <c:v>47.899074074074079</c:v>
                </c:pt>
                <c:pt idx="1390">
                  <c:v>57.33966666666668</c:v>
                </c:pt>
                <c:pt idx="1391">
                  <c:v>66.827727407407437</c:v>
                </c:pt>
                <c:pt idx="1392">
                  <c:v>73.929386666666673</c:v>
                </c:pt>
                <c:pt idx="1393">
                  <c:v>78.189586666666685</c:v>
                </c:pt>
                <c:pt idx="1394">
                  <c:v>79.927080000000004</c:v>
                </c:pt>
                <c:pt idx="1395">
                  <c:v>79.927080000000004</c:v>
                </c:pt>
                <c:pt idx="1396">
                  <c:v>79.345794074074107</c:v>
                </c:pt>
                <c:pt idx="1397">
                  <c:v>77.614665185185203</c:v>
                </c:pt>
                <c:pt idx="1398">
                  <c:v>75.053771851851863</c:v>
                </c:pt>
                <c:pt idx="1399">
                  <c:v>71.982131851851861</c:v>
                </c:pt>
                <c:pt idx="1400">
                  <c:v>68.165586666666684</c:v>
                </c:pt>
                <c:pt idx="1401">
                  <c:v>63.931109629629645</c:v>
                </c:pt>
                <c:pt idx="1402">
                  <c:v>59.580746666666663</c:v>
                </c:pt>
                <c:pt idx="1403">
                  <c:v>54.178394074074092</c:v>
                </c:pt>
                <c:pt idx="1404">
                  <c:v>46.334216296296297</c:v>
                </c:pt>
                <c:pt idx="1405">
                  <c:v>35.329296296296299</c:v>
                </c:pt>
                <c:pt idx="1406">
                  <c:v>25.814186666666664</c:v>
                </c:pt>
                <c:pt idx="1407">
                  <c:v>20.200746666666671</c:v>
                </c:pt>
                <c:pt idx="1408">
                  <c:v>19.189065185185189</c:v>
                </c:pt>
                <c:pt idx="1409">
                  <c:v>19.763986666666671</c:v>
                </c:pt>
                <c:pt idx="1410">
                  <c:v>20.054629629629634</c:v>
                </c:pt>
                <c:pt idx="1411">
                  <c:v>19.909042962962964</c:v>
                </c:pt>
                <c:pt idx="1412">
                  <c:v>19.475465185185193</c:v>
                </c:pt>
                <c:pt idx="1413">
                  <c:v>18.90478666666667</c:v>
                </c:pt>
                <c:pt idx="1414">
                  <c:v>19.046660740740744</c:v>
                </c:pt>
                <c:pt idx="1415">
                  <c:v>21.088586666666671</c:v>
                </c:pt>
                <c:pt idx="1416">
                  <c:v>25.648976296296304</c:v>
                </c:pt>
                <c:pt idx="1417">
                  <c:v>32.114986666666667</c:v>
                </c:pt>
                <c:pt idx="1418">
                  <c:v>39.103146666666667</c:v>
                </c:pt>
                <c:pt idx="1419">
                  <c:v>44.360442962962964</c:v>
                </c:pt>
                <c:pt idx="1420">
                  <c:v>46.112786666666672</c:v>
                </c:pt>
                <c:pt idx="1421">
                  <c:v>44.360442962962964</c:v>
                </c:pt>
                <c:pt idx="1422">
                  <c:v>38.899749629629639</c:v>
                </c:pt>
                <c:pt idx="1423">
                  <c:v>33.044460740740746</c:v>
                </c:pt>
                <c:pt idx="1424">
                  <c:v>31.198771851851852</c:v>
                </c:pt>
                <c:pt idx="1425">
                  <c:v>31.746909629629641</c:v>
                </c:pt>
                <c:pt idx="1426">
                  <c:v>34.943186666666662</c:v>
                </c:pt>
                <c:pt idx="1427">
                  <c:v>41.375518518518533</c:v>
                </c:pt>
                <c:pt idx="1428">
                  <c:v>46.334216296296297</c:v>
                </c:pt>
                <c:pt idx="1429">
                  <c:v>47.899074074074079</c:v>
                </c:pt>
                <c:pt idx="1430">
                  <c:v>46.556176296296307</c:v>
                </c:pt>
                <c:pt idx="1431">
                  <c:v>42.642042962962968</c:v>
                </c:pt>
                <c:pt idx="1432">
                  <c:v>35.523146666666676</c:v>
                </c:pt>
                <c:pt idx="1433">
                  <c:v>25.979927407407413</c:v>
                </c:pt>
                <c:pt idx="1434">
                  <c:v>17.92651851851852</c:v>
                </c:pt>
                <c:pt idx="1435">
                  <c:v>11.253398518518523</c:v>
                </c:pt>
                <c:pt idx="1436">
                  <c:v>9.6742207407407452</c:v>
                </c:pt>
                <c:pt idx="1437">
                  <c:v>10.291571851851854</c:v>
                </c:pt>
                <c:pt idx="1438">
                  <c:v>11.806309629629633</c:v>
                </c:pt>
                <c:pt idx="1439">
                  <c:v>12.834962962962967</c:v>
                </c:pt>
                <c:pt idx="1440">
                  <c:v>12.951909629629633</c:v>
                </c:pt>
                <c:pt idx="1441">
                  <c:v>12.144420740740744</c:v>
                </c:pt>
                <c:pt idx="1442">
                  <c:v>10.187354074074076</c:v>
                </c:pt>
                <c:pt idx="1443">
                  <c:v>8.880786666666669</c:v>
                </c:pt>
                <c:pt idx="1444">
                  <c:v>8.5920000000000005</c:v>
                </c:pt>
                <c:pt idx="1445">
                  <c:v>8.880786666666669</c:v>
                </c:pt>
                <c:pt idx="1446">
                  <c:v>9.075962962962965</c:v>
                </c:pt>
                <c:pt idx="1447">
                  <c:v>8.4967985185185189</c:v>
                </c:pt>
                <c:pt idx="1448">
                  <c:v>5.9666666666666686</c:v>
                </c:pt>
                <c:pt idx="1449">
                  <c:v>2.5990800000000003</c:v>
                </c:pt>
                <c:pt idx="1450">
                  <c:v>0.56113185185185177</c:v>
                </c:pt>
                <c:pt idx="1451">
                  <c:v>3.8186666666666667E-2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0.12834962962962967</c:v>
                </c:pt>
                <c:pt idx="1480">
                  <c:v>0.5133985185185187</c:v>
                </c:pt>
                <c:pt idx="1481">
                  <c:v>1.0525200000000001</c:v>
                </c:pt>
                <c:pt idx="1482">
                  <c:v>1.6550207407407411</c:v>
                </c:pt>
                <c:pt idx="1483">
                  <c:v>2.2445274074074071</c:v>
                </c:pt>
                <c:pt idx="1484">
                  <c:v>2.868242962962964</c:v>
                </c:pt>
                <c:pt idx="1485">
                  <c:v>3.5070740740740747</c:v>
                </c:pt>
                <c:pt idx="1486">
                  <c:v>4.4129466666666675</c:v>
                </c:pt>
                <c:pt idx="1487">
                  <c:v>5.7303866666666661</c:v>
                </c:pt>
                <c:pt idx="1488">
                  <c:v>7.6638518518518532</c:v>
                </c:pt>
                <c:pt idx="1489">
                  <c:v>10.396320000000001</c:v>
                </c:pt>
                <c:pt idx="1490">
                  <c:v>14.150546666666669</c:v>
                </c:pt>
                <c:pt idx="1491">
                  <c:v>18.90478666666667</c:v>
                </c:pt>
                <c:pt idx="1492">
                  <c:v>24.668851851851858</c:v>
                </c:pt>
                <c:pt idx="1493">
                  <c:v>30.835998518518526</c:v>
                </c:pt>
                <c:pt idx="1494">
                  <c:v>37.291666666666679</c:v>
                </c:pt>
                <c:pt idx="1495">
                  <c:v>43.712065185185196</c:v>
                </c:pt>
                <c:pt idx="1496">
                  <c:v>49.719305185185178</c:v>
                </c:pt>
                <c:pt idx="1497">
                  <c:v>55.383660740740758</c:v>
                </c:pt>
                <c:pt idx="1498">
                  <c:v>60.337320000000027</c:v>
                </c:pt>
                <c:pt idx="1499">
                  <c:v>64.452994074074084</c:v>
                </c:pt>
                <c:pt idx="1500">
                  <c:v>67.628851851851877</c:v>
                </c:pt>
                <c:pt idx="1501">
                  <c:v>69.788520000000005</c:v>
                </c:pt>
                <c:pt idx="1502">
                  <c:v>71.982131851851861</c:v>
                </c:pt>
                <c:pt idx="1503">
                  <c:v>73.64961629629633</c:v>
                </c:pt>
                <c:pt idx="1504">
                  <c:v>75.61914666666668</c:v>
                </c:pt>
                <c:pt idx="1505">
                  <c:v>77.328000000000003</c:v>
                </c:pt>
                <c:pt idx="1506">
                  <c:v>78.766629629629648</c:v>
                </c:pt>
                <c:pt idx="1507">
                  <c:v>80.218518518518536</c:v>
                </c:pt>
                <c:pt idx="1508">
                  <c:v>81.978287407407421</c:v>
                </c:pt>
                <c:pt idx="1509">
                  <c:v>84.055482962962969</c:v>
                </c:pt>
                <c:pt idx="1510">
                  <c:v>86.764349629629663</c:v>
                </c:pt>
                <c:pt idx="1511">
                  <c:v>90.753000000000014</c:v>
                </c:pt>
                <c:pt idx="1512">
                  <c:v>96.104171851851888</c:v>
                </c:pt>
                <c:pt idx="1513">
                  <c:v>102.92606074074077</c:v>
                </c:pt>
                <c:pt idx="1514">
                  <c:v>111.00890518518524</c:v>
                </c:pt>
                <c:pt idx="1515">
                  <c:v>119.39724296296298</c:v>
                </c:pt>
                <c:pt idx="1516">
                  <c:v>126.98763851851857</c:v>
                </c:pt>
                <c:pt idx="1517">
                  <c:v>132.55254962962965</c:v>
                </c:pt>
                <c:pt idx="1518">
                  <c:v>137.09039851851855</c:v>
                </c:pt>
                <c:pt idx="1519">
                  <c:v>140.15806074074078</c:v>
                </c:pt>
                <c:pt idx="1520">
                  <c:v>142.8701096296297</c:v>
                </c:pt>
                <c:pt idx="1521">
                  <c:v>144.43152000000001</c:v>
                </c:pt>
                <c:pt idx="1522">
                  <c:v>145.60814666666667</c:v>
                </c:pt>
                <c:pt idx="1523">
                  <c:v>145.21540740740744</c:v>
                </c:pt>
                <c:pt idx="1524">
                  <c:v>143.64975407407405</c:v>
                </c:pt>
                <c:pt idx="1525">
                  <c:v>139.38796296296297</c:v>
                </c:pt>
                <c:pt idx="1526">
                  <c:v>132.92778666666669</c:v>
                </c:pt>
                <c:pt idx="1527">
                  <c:v>124.79508740740741</c:v>
                </c:pt>
                <c:pt idx="1528">
                  <c:v>116.21581629629632</c:v>
                </c:pt>
                <c:pt idx="1529">
                  <c:v>108.61985185185188</c:v>
                </c:pt>
                <c:pt idx="1530">
                  <c:v>102.59590518518522</c:v>
                </c:pt>
                <c:pt idx="1531">
                  <c:v>98.352146666666684</c:v>
                </c:pt>
                <c:pt idx="1532">
                  <c:v>96.104171851851888</c:v>
                </c:pt>
                <c:pt idx="1533">
                  <c:v>95.466666666666697</c:v>
                </c:pt>
                <c:pt idx="1534">
                  <c:v>96.743798518518545</c:v>
                </c:pt>
                <c:pt idx="1535">
                  <c:v>99.973754074074108</c:v>
                </c:pt>
                <c:pt idx="1536">
                  <c:v>105.92132740740743</c:v>
                </c:pt>
                <c:pt idx="1537">
                  <c:v>114.11873185185186</c:v>
                </c:pt>
                <c:pt idx="1538">
                  <c:v>124.06848000000005</c:v>
                </c:pt>
                <c:pt idx="1539">
                  <c:v>135.9487762962963</c:v>
                </c:pt>
                <c:pt idx="1540">
                  <c:v>148.76915407407412</c:v>
                </c:pt>
                <c:pt idx="1541">
                  <c:v>162.99766518518521</c:v>
                </c:pt>
                <c:pt idx="1542">
                  <c:v>177.44177185185185</c:v>
                </c:pt>
                <c:pt idx="1543">
                  <c:v>191.14574666666672</c:v>
                </c:pt>
                <c:pt idx="1544">
                  <c:v>202.56859851851863</c:v>
                </c:pt>
                <c:pt idx="1545">
                  <c:v>210.05318518518527</c:v>
                </c:pt>
                <c:pt idx="1546">
                  <c:v>214.80000000000004</c:v>
                </c:pt>
                <c:pt idx="1547">
                  <c:v>217.67354666666671</c:v>
                </c:pt>
                <c:pt idx="1548">
                  <c:v>219.59985185185187</c:v>
                </c:pt>
                <c:pt idx="1549">
                  <c:v>222.01966666666669</c:v>
                </c:pt>
                <c:pt idx="1550">
                  <c:v>224.45274074074078</c:v>
                </c:pt>
                <c:pt idx="1551">
                  <c:v>227.8813200000001</c:v>
                </c:pt>
                <c:pt idx="1552">
                  <c:v>231.33588740740748</c:v>
                </c:pt>
                <c:pt idx="1553">
                  <c:v>235.3157866666667</c:v>
                </c:pt>
                <c:pt idx="1554">
                  <c:v>238.82604296296304</c:v>
                </c:pt>
                <c:pt idx="1555">
                  <c:v>242.86958666666672</c:v>
                </c:pt>
                <c:pt idx="1556">
                  <c:v>247.45914666666667</c:v>
                </c:pt>
                <c:pt idx="1557">
                  <c:v>253.12694962962968</c:v>
                </c:pt>
                <c:pt idx="1558">
                  <c:v>259.38319851851861</c:v>
                </c:pt>
                <c:pt idx="1559">
                  <c:v>267.31090962962975</c:v>
                </c:pt>
                <c:pt idx="1560">
                  <c:v>275.89866666666677</c:v>
                </c:pt>
                <c:pt idx="1561">
                  <c:v>284.62219851851853</c:v>
                </c:pt>
                <c:pt idx="1562">
                  <c:v>293.48150518518526</c:v>
                </c:pt>
                <c:pt idx="1563">
                  <c:v>302.47658666666672</c:v>
                </c:pt>
                <c:pt idx="1564">
                  <c:v>312.18262962962967</c:v>
                </c:pt>
                <c:pt idx="1565">
                  <c:v>322.04194962962976</c:v>
                </c:pt>
                <c:pt idx="1566">
                  <c:v>332.05454666666679</c:v>
                </c:pt>
                <c:pt idx="1567">
                  <c:v>342.82318666666674</c:v>
                </c:pt>
                <c:pt idx="1568">
                  <c:v>352.53957185185192</c:v>
                </c:pt>
                <c:pt idx="1569">
                  <c:v>361.77199407407409</c:v>
                </c:pt>
                <c:pt idx="1570">
                  <c:v>370.4965866666667</c:v>
                </c:pt>
                <c:pt idx="1571">
                  <c:v>378.69107407407409</c:v>
                </c:pt>
                <c:pt idx="1572">
                  <c:v>386.33477185185188</c:v>
                </c:pt>
                <c:pt idx="1573">
                  <c:v>393.40858666666674</c:v>
                </c:pt>
                <c:pt idx="1574">
                  <c:v>398.59348740740751</c:v>
                </c:pt>
                <c:pt idx="1575">
                  <c:v>402.50443851851855</c:v>
                </c:pt>
                <c:pt idx="1576">
                  <c:v>405.12234666666672</c:v>
                </c:pt>
                <c:pt idx="1577">
                  <c:v>405.77814962962981</c:v>
                </c:pt>
                <c:pt idx="1578">
                  <c:v>405.12234666666672</c:v>
                </c:pt>
                <c:pt idx="1579">
                  <c:v>403.15812000000005</c:v>
                </c:pt>
                <c:pt idx="1580">
                  <c:v>401.19866666666684</c:v>
                </c:pt>
                <c:pt idx="1581">
                  <c:v>397.9435185185186</c:v>
                </c:pt>
                <c:pt idx="1582">
                  <c:v>395.34894666666668</c:v>
                </c:pt>
                <c:pt idx="1583">
                  <c:v>391.47300000000007</c:v>
                </c:pt>
                <c:pt idx="1584">
                  <c:v>386.97519407407418</c:v>
                </c:pt>
                <c:pt idx="1585">
                  <c:v>381.86666666666679</c:v>
                </c:pt>
                <c:pt idx="1586">
                  <c:v>376.16014666666678</c:v>
                </c:pt>
                <c:pt idx="1587">
                  <c:v>369.86995407407414</c:v>
                </c:pt>
                <c:pt idx="1588">
                  <c:v>363.63279851851854</c:v>
                </c:pt>
                <c:pt idx="1589">
                  <c:v>358.06470518518529</c:v>
                </c:pt>
                <c:pt idx="1590">
                  <c:v>353.76366666666672</c:v>
                </c:pt>
                <c:pt idx="1591">
                  <c:v>350.09774666666681</c:v>
                </c:pt>
                <c:pt idx="1592">
                  <c:v>347.66440740740745</c:v>
                </c:pt>
                <c:pt idx="1593">
                  <c:v>345.23955407407408</c:v>
                </c:pt>
                <c:pt idx="1594">
                  <c:v>344.03030962962976</c:v>
                </c:pt>
                <c:pt idx="1595">
                  <c:v>342.82318666666674</c:v>
                </c:pt>
                <c:pt idx="1596">
                  <c:v>340.41530518518522</c:v>
                </c:pt>
                <c:pt idx="1597">
                  <c:v>338.01590962962973</c:v>
                </c:pt>
                <c:pt idx="1598">
                  <c:v>333.83738666666676</c:v>
                </c:pt>
                <c:pt idx="1599">
                  <c:v>329.09375407407418</c:v>
                </c:pt>
                <c:pt idx="1600">
                  <c:v>323.79774074074078</c:v>
                </c:pt>
                <c:pt idx="1601">
                  <c:v>317.96366666666671</c:v>
                </c:pt>
                <c:pt idx="1602">
                  <c:v>312.18262962962967</c:v>
                </c:pt>
                <c:pt idx="1603">
                  <c:v>307.59598666666676</c:v>
                </c:pt>
                <c:pt idx="1604">
                  <c:v>304.17828000000003</c:v>
                </c:pt>
                <c:pt idx="1605">
                  <c:v>301.34477629629635</c:v>
                </c:pt>
                <c:pt idx="1606">
                  <c:v>300.21508740740745</c:v>
                </c:pt>
                <c:pt idx="1607">
                  <c:v>299.0875200000001</c:v>
                </c:pt>
                <c:pt idx="1608">
                  <c:v>299.0875200000001</c:v>
                </c:pt>
                <c:pt idx="1609">
                  <c:v>299.0875200000001</c:v>
                </c:pt>
                <c:pt idx="1610">
                  <c:v>300.21508740740745</c:v>
                </c:pt>
                <c:pt idx="1611">
                  <c:v>300.77966666666674</c:v>
                </c:pt>
                <c:pt idx="1612">
                  <c:v>302.47658666666672</c:v>
                </c:pt>
                <c:pt idx="1613">
                  <c:v>304.74657185185191</c:v>
                </c:pt>
                <c:pt idx="1614">
                  <c:v>308.16746074074081</c:v>
                </c:pt>
                <c:pt idx="1615">
                  <c:v>312.18262962962967</c:v>
                </c:pt>
                <c:pt idx="1616">
                  <c:v>317.38317629629643</c:v>
                </c:pt>
                <c:pt idx="1617">
                  <c:v>323.79774074074078</c:v>
                </c:pt>
                <c:pt idx="1618">
                  <c:v>330.86863851851854</c:v>
                </c:pt>
                <c:pt idx="1619">
                  <c:v>338.61496296296303</c:v>
                </c:pt>
                <c:pt idx="1620">
                  <c:v>345.23955407407408</c:v>
                </c:pt>
                <c:pt idx="1621">
                  <c:v>351.31759851851854</c:v>
                </c:pt>
                <c:pt idx="1622">
                  <c:v>356.21822074074089</c:v>
                </c:pt>
                <c:pt idx="1623">
                  <c:v>359.91596296296308</c:v>
                </c:pt>
                <c:pt idx="1624">
                  <c:v>361.15278666666683</c:v>
                </c:pt>
                <c:pt idx="1625">
                  <c:v>360.5341096296296</c:v>
                </c:pt>
                <c:pt idx="1626">
                  <c:v>358.06470518518529</c:v>
                </c:pt>
                <c:pt idx="1627">
                  <c:v>351.92832000000004</c:v>
                </c:pt>
                <c:pt idx="1628">
                  <c:v>343.42648296296301</c:v>
                </c:pt>
                <c:pt idx="1629">
                  <c:v>332.64829629629639</c:v>
                </c:pt>
                <c:pt idx="1630">
                  <c:v>321.45774666666671</c:v>
                </c:pt>
                <c:pt idx="1631">
                  <c:v>311.03278666666665</c:v>
                </c:pt>
                <c:pt idx="1632">
                  <c:v>303.61051851851857</c:v>
                </c:pt>
                <c:pt idx="1633">
                  <c:v>298.52453185185186</c:v>
                </c:pt>
                <c:pt idx="1634">
                  <c:v>296.83874962962966</c:v>
                </c:pt>
                <c:pt idx="1635">
                  <c:v>296.27788296296308</c:v>
                </c:pt>
                <c:pt idx="1636">
                  <c:v>296.27788296296308</c:v>
                </c:pt>
                <c:pt idx="1637">
                  <c:v>295.71754666666669</c:v>
                </c:pt>
                <c:pt idx="1638">
                  <c:v>294.03972000000005</c:v>
                </c:pt>
                <c:pt idx="1639">
                  <c:v>291.81004296296305</c:v>
                </c:pt>
                <c:pt idx="1640">
                  <c:v>289.0348800000001</c:v>
                </c:pt>
                <c:pt idx="1641">
                  <c:v>286.82429629629632</c:v>
                </c:pt>
                <c:pt idx="1642">
                  <c:v>285.72218666666669</c:v>
                </c:pt>
                <c:pt idx="1643">
                  <c:v>286.27297629629641</c:v>
                </c:pt>
                <c:pt idx="1644">
                  <c:v>289.0348800000001</c:v>
                </c:pt>
                <c:pt idx="1645">
                  <c:v>292.92382074074072</c:v>
                </c:pt>
                <c:pt idx="1646">
                  <c:v>298.52453185185186</c:v>
                </c:pt>
                <c:pt idx="1647">
                  <c:v>304.74657185185191</c:v>
                </c:pt>
                <c:pt idx="1648">
                  <c:v>312.18262962962967</c:v>
                </c:pt>
                <c:pt idx="1649">
                  <c:v>320.29093185185201</c:v>
                </c:pt>
                <c:pt idx="1650">
                  <c:v>328.50318666666675</c:v>
                </c:pt>
                <c:pt idx="1651">
                  <c:v>336.81939407407413</c:v>
                </c:pt>
                <c:pt idx="1652">
                  <c:v>344.03030962962976</c:v>
                </c:pt>
                <c:pt idx="1653">
                  <c:v>350.70740740740752</c:v>
                </c:pt>
                <c:pt idx="1654">
                  <c:v>356.83318518518524</c:v>
                </c:pt>
                <c:pt idx="1655">
                  <c:v>361.77199407407409</c:v>
                </c:pt>
                <c:pt idx="1656">
                  <c:v>366.74474666666663</c:v>
                </c:pt>
                <c:pt idx="1657">
                  <c:v>371.7514429629631</c:v>
                </c:pt>
                <c:pt idx="1658">
                  <c:v>376.79208296296309</c:v>
                </c:pt>
                <c:pt idx="1659">
                  <c:v>381.86666666666679</c:v>
                </c:pt>
                <c:pt idx="1660">
                  <c:v>386.97519407407418</c:v>
                </c:pt>
                <c:pt idx="1661">
                  <c:v>392.11766518518527</c:v>
                </c:pt>
                <c:pt idx="1662">
                  <c:v>396.6451718518519</c:v>
                </c:pt>
                <c:pt idx="1663">
                  <c:v>401.85128740740743</c:v>
                </c:pt>
                <c:pt idx="1664">
                  <c:v>406.4344829629631</c:v>
                </c:pt>
                <c:pt idx="1665">
                  <c:v>410.38362074074087</c:v>
                </c:pt>
                <c:pt idx="1666">
                  <c:v>414.3518518518519</c:v>
                </c:pt>
                <c:pt idx="1667">
                  <c:v>417.00794666666678</c:v>
                </c:pt>
                <c:pt idx="1668">
                  <c:v>419.67252740740736</c:v>
                </c:pt>
                <c:pt idx="1669">
                  <c:v>421.67653185185191</c:v>
                </c:pt>
                <c:pt idx="1670">
                  <c:v>423.68530962962973</c:v>
                </c:pt>
                <c:pt idx="1671">
                  <c:v>425.02714666666668</c:v>
                </c:pt>
                <c:pt idx="1672">
                  <c:v>425.69886074074094</c:v>
                </c:pt>
                <c:pt idx="1673">
                  <c:v>426.37110518518523</c:v>
                </c:pt>
                <c:pt idx="1674">
                  <c:v>427.04388000000006</c:v>
                </c:pt>
                <c:pt idx="1675">
                  <c:v>427.04388000000006</c:v>
                </c:pt>
                <c:pt idx="1676">
                  <c:v>427.04388000000006</c:v>
                </c:pt>
                <c:pt idx="1677">
                  <c:v>426.37110518518523</c:v>
                </c:pt>
                <c:pt idx="1678">
                  <c:v>425.02714666666668</c:v>
                </c:pt>
                <c:pt idx="1679">
                  <c:v>423.01518666666681</c:v>
                </c:pt>
                <c:pt idx="1680">
                  <c:v>421.00800000000004</c:v>
                </c:pt>
                <c:pt idx="1681">
                  <c:v>419.00558666666689</c:v>
                </c:pt>
                <c:pt idx="1682">
                  <c:v>418.33917629629627</c:v>
                </c:pt>
                <c:pt idx="1683">
                  <c:v>418.33917629629627</c:v>
                </c:pt>
                <c:pt idx="1684">
                  <c:v>419.67252740740736</c:v>
                </c:pt>
                <c:pt idx="1685">
                  <c:v>422.34559407407414</c:v>
                </c:pt>
                <c:pt idx="1686">
                  <c:v>425.02714666666668</c:v>
                </c:pt>
                <c:pt idx="1687">
                  <c:v>427.71718518518526</c:v>
                </c:pt>
                <c:pt idx="1688">
                  <c:v>430.41570962962982</c:v>
                </c:pt>
                <c:pt idx="1689">
                  <c:v>431.76815407407412</c:v>
                </c:pt>
                <c:pt idx="1690">
                  <c:v>433.12272000000007</c:v>
                </c:pt>
                <c:pt idx="1691">
                  <c:v>433.80079851851855</c:v>
                </c:pt>
                <c:pt idx="1692">
                  <c:v>434.47940740740751</c:v>
                </c:pt>
                <c:pt idx="1693">
                  <c:v>435.15854666666678</c:v>
                </c:pt>
                <c:pt idx="1694">
                  <c:v>435.83821629629625</c:v>
                </c:pt>
                <c:pt idx="1695">
                  <c:v>436.51841629629644</c:v>
                </c:pt>
                <c:pt idx="1696">
                  <c:v>437.19914666666688</c:v>
                </c:pt>
                <c:pt idx="1697">
                  <c:v>437.8804074074074</c:v>
                </c:pt>
                <c:pt idx="1698">
                  <c:v>438.56219851851853</c:v>
                </c:pt>
                <c:pt idx="1699">
                  <c:v>438.56219851851853</c:v>
                </c:pt>
                <c:pt idx="1700">
                  <c:v>437.8804074074074</c:v>
                </c:pt>
                <c:pt idx="1701">
                  <c:v>436.51841629629644</c:v>
                </c:pt>
                <c:pt idx="1702">
                  <c:v>435.15854666666678</c:v>
                </c:pt>
                <c:pt idx="1703">
                  <c:v>433.80079851851855</c:v>
                </c:pt>
                <c:pt idx="1704">
                  <c:v>431.76815407407412</c:v>
                </c:pt>
                <c:pt idx="1705">
                  <c:v>430.41570962962982</c:v>
                </c:pt>
                <c:pt idx="1706">
                  <c:v>429.06538666666677</c:v>
                </c:pt>
                <c:pt idx="1707">
                  <c:v>427.71718518518526</c:v>
                </c:pt>
                <c:pt idx="1708">
                  <c:v>427.04388000000006</c:v>
                </c:pt>
                <c:pt idx="1709">
                  <c:v>426.37110518518523</c:v>
                </c:pt>
                <c:pt idx="1710">
                  <c:v>425.69886074074094</c:v>
                </c:pt>
                <c:pt idx="1711">
                  <c:v>426.37110518518523</c:v>
                </c:pt>
                <c:pt idx="1712">
                  <c:v>427.04388000000006</c:v>
                </c:pt>
                <c:pt idx="1713">
                  <c:v>428.39102074074083</c:v>
                </c:pt>
                <c:pt idx="1714">
                  <c:v>430.41570962962982</c:v>
                </c:pt>
                <c:pt idx="1715">
                  <c:v>432.44517185185185</c:v>
                </c:pt>
                <c:pt idx="1716">
                  <c:v>435.15854666666678</c:v>
                </c:pt>
                <c:pt idx="1717">
                  <c:v>437.8804074074074</c:v>
                </c:pt>
                <c:pt idx="1718">
                  <c:v>441.29466666666684</c:v>
                </c:pt>
                <c:pt idx="1719">
                  <c:v>444.7221851851852</c:v>
                </c:pt>
                <c:pt idx="1720">
                  <c:v>448.8527096296296</c:v>
                </c:pt>
                <c:pt idx="1721">
                  <c:v>452.30939851851861</c:v>
                </c:pt>
                <c:pt idx="1722">
                  <c:v>455.08429629629649</c:v>
                </c:pt>
                <c:pt idx="1723">
                  <c:v>456.47492740740745</c:v>
                </c:pt>
                <c:pt idx="1724">
                  <c:v>457.17103851851874</c:v>
                </c:pt>
                <c:pt idx="1725">
                  <c:v>456.47492740740745</c:v>
                </c:pt>
                <c:pt idx="1726">
                  <c:v>453.00232740740751</c:v>
                </c:pt>
                <c:pt idx="1727">
                  <c:v>446.78506074074079</c:v>
                </c:pt>
                <c:pt idx="1728">
                  <c:v>437.19914666666688</c:v>
                </c:pt>
                <c:pt idx="1729">
                  <c:v>424.35596296296308</c:v>
                </c:pt>
                <c:pt idx="1730">
                  <c:v>408.4066651851852</c:v>
                </c:pt>
                <c:pt idx="1731">
                  <c:v>392.11766518518527</c:v>
                </c:pt>
                <c:pt idx="1732">
                  <c:v>375.52874074074083</c:v>
                </c:pt>
                <c:pt idx="1733">
                  <c:v>359.91596296296308</c:v>
                </c:pt>
                <c:pt idx="1734">
                  <c:v>345.23955407407408</c:v>
                </c:pt>
                <c:pt idx="1735">
                  <c:v>331.46132740740745</c:v>
                </c:pt>
                <c:pt idx="1736">
                  <c:v>317.96366666666671</c:v>
                </c:pt>
                <c:pt idx="1737">
                  <c:v>304.17828000000003</c:v>
                </c:pt>
                <c:pt idx="1738">
                  <c:v>291.25394962962969</c:v>
                </c:pt>
                <c:pt idx="1739">
                  <c:v>278.61018518518529</c:v>
                </c:pt>
                <c:pt idx="1740">
                  <c:v>267.31090962962975</c:v>
                </c:pt>
                <c:pt idx="1741">
                  <c:v>257.81197629629634</c:v>
                </c:pt>
                <c:pt idx="1742">
                  <c:v>250.54272000000012</c:v>
                </c:pt>
                <c:pt idx="1743">
                  <c:v>243.8857762962964</c:v>
                </c:pt>
                <c:pt idx="1744">
                  <c:v>238.32298666666665</c:v>
                </c:pt>
                <c:pt idx="1745">
                  <c:v>233.32159407407411</c:v>
                </c:pt>
                <c:pt idx="1746">
                  <c:v>228.37323851851858</c:v>
                </c:pt>
                <c:pt idx="1747">
                  <c:v>223.47792000000004</c:v>
                </c:pt>
                <c:pt idx="1748">
                  <c:v>219.59985185185187</c:v>
                </c:pt>
                <c:pt idx="1749">
                  <c:v>215.75572740740745</c:v>
                </c:pt>
                <c:pt idx="1750">
                  <c:v>212.89490962962967</c:v>
                </c:pt>
                <c:pt idx="1751">
                  <c:v>210.52548000000002</c:v>
                </c:pt>
                <c:pt idx="1752">
                  <c:v>208.16930962962965</c:v>
                </c:pt>
                <c:pt idx="1753">
                  <c:v>205.82639851851854</c:v>
                </c:pt>
                <c:pt idx="1754">
                  <c:v>203.4967466666667</c:v>
                </c:pt>
                <c:pt idx="1755">
                  <c:v>201.18035407407407</c:v>
                </c:pt>
                <c:pt idx="1756">
                  <c:v>198.87722074074071</c:v>
                </c:pt>
                <c:pt idx="1757">
                  <c:v>196.58734666666669</c:v>
                </c:pt>
                <c:pt idx="1758">
                  <c:v>193.85700000000003</c:v>
                </c:pt>
                <c:pt idx="1759">
                  <c:v>191.59629629629632</c:v>
                </c:pt>
                <c:pt idx="1760">
                  <c:v>188.90095407407412</c:v>
                </c:pt>
                <c:pt idx="1761">
                  <c:v>186.22470518518523</c:v>
                </c:pt>
                <c:pt idx="1762">
                  <c:v>183.5675496296297</c:v>
                </c:pt>
                <c:pt idx="1763">
                  <c:v>180.92948740740741</c:v>
                </c:pt>
                <c:pt idx="1764">
                  <c:v>178.31051851851856</c:v>
                </c:pt>
                <c:pt idx="1765">
                  <c:v>175.27918666666667</c:v>
                </c:pt>
                <c:pt idx="1766">
                  <c:v>171.41994666666673</c:v>
                </c:pt>
                <c:pt idx="1767">
                  <c:v>165.92133185185185</c:v>
                </c:pt>
                <c:pt idx="1768">
                  <c:v>158.86608000000007</c:v>
                </c:pt>
                <c:pt idx="1769">
                  <c:v>149.56470962962965</c:v>
                </c:pt>
                <c:pt idx="1770">
                  <c:v>138.61998666666665</c:v>
                </c:pt>
                <c:pt idx="1771">
                  <c:v>126.62088740740741</c:v>
                </c:pt>
                <c:pt idx="1772">
                  <c:v>115.16488740740745</c:v>
                </c:pt>
                <c:pt idx="1773">
                  <c:v>104.2519866666667</c:v>
                </c:pt>
                <c:pt idx="1774">
                  <c:v>94.514386666666695</c:v>
                </c:pt>
                <c:pt idx="1775">
                  <c:v>86.158666666666676</c:v>
                </c:pt>
                <c:pt idx="1776">
                  <c:v>79.055946666666685</c:v>
                </c:pt>
                <c:pt idx="1777">
                  <c:v>72.258720000000025</c:v>
                </c:pt>
                <c:pt idx="1778">
                  <c:v>65.503127407407433</c:v>
                </c:pt>
                <c:pt idx="1779">
                  <c:v>58.081920000000004</c:v>
                </c:pt>
                <c:pt idx="1780">
                  <c:v>50.179666666666677</c:v>
                </c:pt>
                <c:pt idx="1781">
                  <c:v>42.217746666666677</c:v>
                </c:pt>
                <c:pt idx="1782">
                  <c:v>35.135976296296299</c:v>
                </c:pt>
                <c:pt idx="1783">
                  <c:v>29.229771851851865</c:v>
                </c:pt>
                <c:pt idx="1784">
                  <c:v>24.668851851851858</c:v>
                </c:pt>
                <c:pt idx="1785">
                  <c:v>21.2384162962963</c:v>
                </c:pt>
                <c:pt idx="1786">
                  <c:v>18.342594074074078</c:v>
                </c:pt>
                <c:pt idx="1787">
                  <c:v>15.788065185185188</c:v>
                </c:pt>
                <c:pt idx="1788">
                  <c:v>13.425000000000002</c:v>
                </c:pt>
                <c:pt idx="1789">
                  <c:v>11.14440740740741</c:v>
                </c:pt>
                <c:pt idx="1790">
                  <c:v>8.7839940740740747</c:v>
                </c:pt>
                <c:pt idx="1791">
                  <c:v>6.3710740740740741</c:v>
                </c:pt>
                <c:pt idx="1792">
                  <c:v>4.0119866666666679</c:v>
                </c:pt>
                <c:pt idx="1793">
                  <c:v>2.0071866666666667</c:v>
                </c:pt>
                <c:pt idx="1794">
                  <c:v>0.717060740740741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35F-49D4-969A-E5C565C87C96}"/>
            </c:ext>
          </c:extLst>
        </c:ser>
        <c:ser>
          <c:idx val="2"/>
          <c:order val="2"/>
          <c:tx>
            <c:v>Accel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WLTC_class_3!$I$3:$I$1803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31.611111111111114</c:v>
                </c:pt>
                <c:pt idx="12">
                  <c:v>268.69444444444446</c:v>
                </c:pt>
                <c:pt idx="13">
                  <c:v>821.88888888888891</c:v>
                </c:pt>
                <c:pt idx="14">
                  <c:v>1296.0555555555557</c:v>
                </c:pt>
                <c:pt idx="15">
                  <c:v>1217.0277777777778</c:v>
                </c:pt>
                <c:pt idx="16">
                  <c:v>1106.3888888888887</c:v>
                </c:pt>
                <c:pt idx="17">
                  <c:v>1359.2777777777778</c:v>
                </c:pt>
                <c:pt idx="18">
                  <c:v>1438.3055555555557</c:v>
                </c:pt>
                <c:pt idx="19">
                  <c:v>916.72222222222229</c:v>
                </c:pt>
                <c:pt idx="20">
                  <c:v>331.91666666666686</c:v>
                </c:pt>
                <c:pt idx="21">
                  <c:v>126.44444444444454</c:v>
                </c:pt>
                <c:pt idx="22">
                  <c:v>110.63888888888879</c:v>
                </c:pt>
                <c:pt idx="23">
                  <c:v>126.44444444444454</c:v>
                </c:pt>
                <c:pt idx="24">
                  <c:v>316.11111111111114</c:v>
                </c:pt>
                <c:pt idx="25">
                  <c:v>442.55555555555515</c:v>
                </c:pt>
                <c:pt idx="26">
                  <c:v>521.58333333333348</c:v>
                </c:pt>
                <c:pt idx="27">
                  <c:v>742.86111111111154</c:v>
                </c:pt>
                <c:pt idx="28">
                  <c:v>790.27777777777771</c:v>
                </c:pt>
                <c:pt idx="29">
                  <c:v>742.8611111111104</c:v>
                </c:pt>
                <c:pt idx="30">
                  <c:v>537.38888888888857</c:v>
                </c:pt>
                <c:pt idx="31">
                  <c:v>316.11111111111114</c:v>
                </c:pt>
                <c:pt idx="32">
                  <c:v>221.27777777777757</c:v>
                </c:pt>
                <c:pt idx="33">
                  <c:v>173.86111111111134</c:v>
                </c:pt>
                <c:pt idx="34">
                  <c:v>94.833333333333556</c:v>
                </c:pt>
                <c:pt idx="35">
                  <c:v>-31.611111111110439</c:v>
                </c:pt>
                <c:pt idx="36">
                  <c:v>-284.49999999999955</c:v>
                </c:pt>
                <c:pt idx="37">
                  <c:v>-679.63888888888948</c:v>
                </c:pt>
                <c:pt idx="38">
                  <c:v>-900.91666666666708</c:v>
                </c:pt>
                <c:pt idx="39">
                  <c:v>-837.694444444444</c:v>
                </c:pt>
                <c:pt idx="40">
                  <c:v>-742.86111111111154</c:v>
                </c:pt>
                <c:pt idx="41">
                  <c:v>-885.1111111111112</c:v>
                </c:pt>
                <c:pt idx="42">
                  <c:v>-1137.9999999999993</c:v>
                </c:pt>
                <c:pt idx="43">
                  <c:v>-1074.7777777777778</c:v>
                </c:pt>
                <c:pt idx="44">
                  <c:v>-663.83333333333371</c:v>
                </c:pt>
                <c:pt idx="45">
                  <c:v>-284.50000000000011</c:v>
                </c:pt>
                <c:pt idx="46">
                  <c:v>-221.27777777777757</c:v>
                </c:pt>
                <c:pt idx="47">
                  <c:v>-316.11111111111114</c:v>
                </c:pt>
                <c:pt idx="48">
                  <c:v>-268.69444444444429</c:v>
                </c:pt>
                <c:pt idx="49">
                  <c:v>-94.833333333333002</c:v>
                </c:pt>
                <c:pt idx="50">
                  <c:v>-63.222222222222555</c:v>
                </c:pt>
                <c:pt idx="51">
                  <c:v>-331.91666666666686</c:v>
                </c:pt>
                <c:pt idx="52">
                  <c:v>-679.6388888888888</c:v>
                </c:pt>
                <c:pt idx="53">
                  <c:v>-568.99999999999989</c:v>
                </c:pt>
                <c:pt idx="54">
                  <c:v>-173.86111111111106</c:v>
                </c:pt>
                <c:pt idx="55">
                  <c:v>-15.8055555555555</c:v>
                </c:pt>
                <c:pt idx="56">
                  <c:v>0</c:v>
                </c:pt>
                <c:pt idx="57">
                  <c:v>47.416666666666778</c:v>
                </c:pt>
                <c:pt idx="58">
                  <c:v>94.833333333333286</c:v>
                </c:pt>
                <c:pt idx="59">
                  <c:v>379.33333333333314</c:v>
                </c:pt>
                <c:pt idx="60">
                  <c:v>426.75000000000011</c:v>
                </c:pt>
                <c:pt idx="61">
                  <c:v>189.66666666666686</c:v>
                </c:pt>
                <c:pt idx="62">
                  <c:v>142.24999999999977</c:v>
                </c:pt>
                <c:pt idx="63">
                  <c:v>189.66666666666686</c:v>
                </c:pt>
                <c:pt idx="64">
                  <c:v>252.88888888888908</c:v>
                </c:pt>
                <c:pt idx="65">
                  <c:v>158.05555555555557</c:v>
                </c:pt>
                <c:pt idx="66">
                  <c:v>94.833333333333002</c:v>
                </c:pt>
                <c:pt idx="67">
                  <c:v>347.72222222222211</c:v>
                </c:pt>
                <c:pt idx="68">
                  <c:v>758.66666666666674</c:v>
                </c:pt>
                <c:pt idx="69">
                  <c:v>979.94444444444423</c:v>
                </c:pt>
                <c:pt idx="70">
                  <c:v>1043.166666666667</c:v>
                </c:pt>
                <c:pt idx="71">
                  <c:v>964.13888888888914</c:v>
                </c:pt>
                <c:pt idx="72">
                  <c:v>727.0555555555552</c:v>
                </c:pt>
                <c:pt idx="73">
                  <c:v>458.36111111111086</c:v>
                </c:pt>
                <c:pt idx="74">
                  <c:v>316.11111111111114</c:v>
                </c:pt>
                <c:pt idx="75">
                  <c:v>300.30555555555532</c:v>
                </c:pt>
                <c:pt idx="76">
                  <c:v>331.91666666666686</c:v>
                </c:pt>
                <c:pt idx="77">
                  <c:v>300.30555555555532</c:v>
                </c:pt>
                <c:pt idx="78">
                  <c:v>158.05555555555557</c:v>
                </c:pt>
                <c:pt idx="79">
                  <c:v>-47.416666666666217</c:v>
                </c:pt>
                <c:pt idx="80">
                  <c:v>-158.05555555555557</c:v>
                </c:pt>
                <c:pt idx="81">
                  <c:v>-268.69444444444485</c:v>
                </c:pt>
                <c:pt idx="82">
                  <c:v>-237.08333333333331</c:v>
                </c:pt>
                <c:pt idx="83">
                  <c:v>-94.833333333332433</c:v>
                </c:pt>
                <c:pt idx="84">
                  <c:v>-173.86111111111134</c:v>
                </c:pt>
                <c:pt idx="85">
                  <c:v>-221.27777777777865</c:v>
                </c:pt>
                <c:pt idx="86">
                  <c:v>-205.47222222222177</c:v>
                </c:pt>
                <c:pt idx="87">
                  <c:v>-173.8611111111102</c:v>
                </c:pt>
                <c:pt idx="88">
                  <c:v>-426.75000000000045</c:v>
                </c:pt>
                <c:pt idx="89">
                  <c:v>-1090.5833333333337</c:v>
                </c:pt>
                <c:pt idx="90">
                  <c:v>-1564.7499999999998</c:v>
                </c:pt>
                <c:pt idx="91">
                  <c:v>-1627.9722222222222</c:v>
                </c:pt>
                <c:pt idx="92">
                  <c:v>-1232.8333333333335</c:v>
                </c:pt>
                <c:pt idx="93">
                  <c:v>-790.27777777777771</c:v>
                </c:pt>
                <c:pt idx="94">
                  <c:v>-806.08333333333326</c:v>
                </c:pt>
                <c:pt idx="95">
                  <c:v>-979.94444444444446</c:v>
                </c:pt>
                <c:pt idx="96">
                  <c:v>-869.30555555555554</c:v>
                </c:pt>
                <c:pt idx="97">
                  <c:v>-568.99999999999989</c:v>
                </c:pt>
                <c:pt idx="98">
                  <c:v>-569</c:v>
                </c:pt>
                <c:pt idx="99">
                  <c:v>-347.72222222222223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31.611111111111114</c:v>
                </c:pt>
                <c:pt idx="138">
                  <c:v>300.30555555555554</c:v>
                </c:pt>
                <c:pt idx="139">
                  <c:v>932.5277777777776</c:v>
                </c:pt>
                <c:pt idx="140">
                  <c:v>1548.9444444444443</c:v>
                </c:pt>
                <c:pt idx="141">
                  <c:v>1627.9722222222219</c:v>
                </c:pt>
                <c:pt idx="142">
                  <c:v>1137.9999999999998</c:v>
                </c:pt>
                <c:pt idx="143">
                  <c:v>553.19444444444446</c:v>
                </c:pt>
                <c:pt idx="144">
                  <c:v>300.30555555555588</c:v>
                </c:pt>
                <c:pt idx="145">
                  <c:v>458.36111111111143</c:v>
                </c:pt>
                <c:pt idx="146">
                  <c:v>727.0555555555552</c:v>
                </c:pt>
                <c:pt idx="147">
                  <c:v>774.47222222222194</c:v>
                </c:pt>
                <c:pt idx="148">
                  <c:v>600.6111111111112</c:v>
                </c:pt>
                <c:pt idx="149">
                  <c:v>331.91666666666686</c:v>
                </c:pt>
                <c:pt idx="150">
                  <c:v>31.611111111111001</c:v>
                </c:pt>
                <c:pt idx="151">
                  <c:v>-410.94444444444468</c:v>
                </c:pt>
                <c:pt idx="152">
                  <c:v>-1074.7777777777771</c:v>
                </c:pt>
                <c:pt idx="153">
                  <c:v>-1564.7499999999998</c:v>
                </c:pt>
                <c:pt idx="154">
                  <c:v>-1469.9166666666667</c:v>
                </c:pt>
                <c:pt idx="155">
                  <c:v>-837.69444444444446</c:v>
                </c:pt>
                <c:pt idx="156">
                  <c:v>-110.63888888888904</c:v>
                </c:pt>
                <c:pt idx="157">
                  <c:v>331.91666666666663</c:v>
                </c:pt>
                <c:pt idx="158">
                  <c:v>727.05555555555554</c:v>
                </c:pt>
                <c:pt idx="159">
                  <c:v>948.3333333333336</c:v>
                </c:pt>
                <c:pt idx="160">
                  <c:v>979.94444444444423</c:v>
                </c:pt>
                <c:pt idx="161">
                  <c:v>853.49999999999977</c:v>
                </c:pt>
                <c:pt idx="162">
                  <c:v>663.83333333333371</c:v>
                </c:pt>
                <c:pt idx="163">
                  <c:v>632.22222222222229</c:v>
                </c:pt>
                <c:pt idx="164">
                  <c:v>553.19444444444446</c:v>
                </c:pt>
                <c:pt idx="165">
                  <c:v>410.94444444444468</c:v>
                </c:pt>
                <c:pt idx="166">
                  <c:v>331.91666666666686</c:v>
                </c:pt>
                <c:pt idx="167">
                  <c:v>489.97222222222246</c:v>
                </c:pt>
                <c:pt idx="168">
                  <c:v>632.22222222222229</c:v>
                </c:pt>
                <c:pt idx="169">
                  <c:v>442.55555555555515</c:v>
                </c:pt>
                <c:pt idx="170">
                  <c:v>31.611111111110439</c:v>
                </c:pt>
                <c:pt idx="171">
                  <c:v>-458.36111111111086</c:v>
                </c:pt>
                <c:pt idx="172">
                  <c:v>-1011.5555555555552</c:v>
                </c:pt>
                <c:pt idx="173">
                  <c:v>-1264.4444444444446</c:v>
                </c:pt>
                <c:pt idx="174">
                  <c:v>-900.91666666666652</c:v>
                </c:pt>
                <c:pt idx="175">
                  <c:v>-316.11111111111114</c:v>
                </c:pt>
                <c:pt idx="176">
                  <c:v>94.833333333333002</c:v>
                </c:pt>
                <c:pt idx="177">
                  <c:v>426.74999999999989</c:v>
                </c:pt>
                <c:pt idx="178">
                  <c:v>521.58333333333348</c:v>
                </c:pt>
                <c:pt idx="179">
                  <c:v>284.50000000000011</c:v>
                </c:pt>
                <c:pt idx="180">
                  <c:v>47.416666666666778</c:v>
                </c:pt>
                <c:pt idx="181">
                  <c:v>-63.222222222222555</c:v>
                </c:pt>
                <c:pt idx="182">
                  <c:v>-189.66666666666657</c:v>
                </c:pt>
                <c:pt idx="183">
                  <c:v>-489.97222222222189</c:v>
                </c:pt>
                <c:pt idx="184">
                  <c:v>-742.86111111111097</c:v>
                </c:pt>
                <c:pt idx="185">
                  <c:v>-806.08333333333348</c:v>
                </c:pt>
                <c:pt idx="186">
                  <c:v>-742.86111111111154</c:v>
                </c:pt>
                <c:pt idx="187">
                  <c:v>-616.4166666666664</c:v>
                </c:pt>
                <c:pt idx="188">
                  <c:v>-505.7777777777776</c:v>
                </c:pt>
                <c:pt idx="189">
                  <c:v>-410.94444444444468</c:v>
                </c:pt>
                <c:pt idx="190">
                  <c:v>-316.11111111111114</c:v>
                </c:pt>
                <c:pt idx="191">
                  <c:v>-252.8888888888888</c:v>
                </c:pt>
                <c:pt idx="192">
                  <c:v>-189.66666666666657</c:v>
                </c:pt>
                <c:pt idx="193">
                  <c:v>-110.63888888888904</c:v>
                </c:pt>
                <c:pt idx="194">
                  <c:v>-79.027777777777786</c:v>
                </c:pt>
                <c:pt idx="195">
                  <c:v>-31.611111111111001</c:v>
                </c:pt>
                <c:pt idx="196">
                  <c:v>0</c:v>
                </c:pt>
                <c:pt idx="197">
                  <c:v>0</c:v>
                </c:pt>
                <c:pt idx="198">
                  <c:v>79.027777777777786</c:v>
                </c:pt>
                <c:pt idx="199">
                  <c:v>158.05555555555557</c:v>
                </c:pt>
                <c:pt idx="200">
                  <c:v>237.08333333333331</c:v>
                </c:pt>
                <c:pt idx="201">
                  <c:v>316.11111111111114</c:v>
                </c:pt>
                <c:pt idx="202">
                  <c:v>395.13888888888886</c:v>
                </c:pt>
                <c:pt idx="203">
                  <c:v>632.22222222222229</c:v>
                </c:pt>
                <c:pt idx="204">
                  <c:v>742.86111111111097</c:v>
                </c:pt>
                <c:pt idx="205">
                  <c:v>758.66666666666674</c:v>
                </c:pt>
                <c:pt idx="206">
                  <c:v>900.91666666666652</c:v>
                </c:pt>
                <c:pt idx="207">
                  <c:v>916.72222222222229</c:v>
                </c:pt>
                <c:pt idx="208">
                  <c:v>806.08333333333348</c:v>
                </c:pt>
                <c:pt idx="209">
                  <c:v>885.1111111111112</c:v>
                </c:pt>
                <c:pt idx="210">
                  <c:v>869.30555555555554</c:v>
                </c:pt>
                <c:pt idx="211">
                  <c:v>632.22222222222229</c:v>
                </c:pt>
                <c:pt idx="212">
                  <c:v>474.16666666666663</c:v>
                </c:pt>
                <c:pt idx="213">
                  <c:v>379.33333333333314</c:v>
                </c:pt>
                <c:pt idx="214">
                  <c:v>410.94444444444468</c:v>
                </c:pt>
                <c:pt idx="215">
                  <c:v>537.38888888888857</c:v>
                </c:pt>
                <c:pt idx="216">
                  <c:v>632.22222222222229</c:v>
                </c:pt>
                <c:pt idx="217">
                  <c:v>632.22222222222229</c:v>
                </c:pt>
                <c:pt idx="218">
                  <c:v>553.19444444444446</c:v>
                </c:pt>
                <c:pt idx="219">
                  <c:v>442.55555555555515</c:v>
                </c:pt>
                <c:pt idx="220">
                  <c:v>331.91666666666686</c:v>
                </c:pt>
                <c:pt idx="221">
                  <c:v>205.47222222222288</c:v>
                </c:pt>
                <c:pt idx="222">
                  <c:v>126.444444444444</c:v>
                </c:pt>
                <c:pt idx="223">
                  <c:v>110.63888888888822</c:v>
                </c:pt>
                <c:pt idx="224">
                  <c:v>110.63888888888933</c:v>
                </c:pt>
                <c:pt idx="225">
                  <c:v>158.05555555555557</c:v>
                </c:pt>
                <c:pt idx="226">
                  <c:v>173.8611111111102</c:v>
                </c:pt>
                <c:pt idx="227">
                  <c:v>158.05555555555557</c:v>
                </c:pt>
                <c:pt idx="228">
                  <c:v>142.25000000000088</c:v>
                </c:pt>
                <c:pt idx="229">
                  <c:v>110.63888888888933</c:v>
                </c:pt>
                <c:pt idx="230">
                  <c:v>47.416666666666217</c:v>
                </c:pt>
                <c:pt idx="231">
                  <c:v>-47.416666666666217</c:v>
                </c:pt>
                <c:pt idx="232">
                  <c:v>-252.88888888888908</c:v>
                </c:pt>
                <c:pt idx="233">
                  <c:v>-521.58333333333405</c:v>
                </c:pt>
                <c:pt idx="234">
                  <c:v>-616.4166666666664</c:v>
                </c:pt>
                <c:pt idx="235">
                  <c:v>-489.97222222222246</c:v>
                </c:pt>
                <c:pt idx="236">
                  <c:v>-284.49999999999955</c:v>
                </c:pt>
                <c:pt idx="237">
                  <c:v>-221.27777777777757</c:v>
                </c:pt>
                <c:pt idx="238">
                  <c:v>-363.52777777777845</c:v>
                </c:pt>
                <c:pt idx="239">
                  <c:v>-648.02777777777806</c:v>
                </c:pt>
                <c:pt idx="240">
                  <c:v>-853.49999999999977</c:v>
                </c:pt>
                <c:pt idx="241">
                  <c:v>-758.66666666666629</c:v>
                </c:pt>
                <c:pt idx="242">
                  <c:v>-711.25</c:v>
                </c:pt>
                <c:pt idx="243">
                  <c:v>-774.47222222222194</c:v>
                </c:pt>
                <c:pt idx="244">
                  <c:v>-742.86111111111154</c:v>
                </c:pt>
                <c:pt idx="245">
                  <c:v>-885.1111111111112</c:v>
                </c:pt>
                <c:pt idx="246">
                  <c:v>-1137.9999999999993</c:v>
                </c:pt>
                <c:pt idx="247">
                  <c:v>-1074.7777777777778</c:v>
                </c:pt>
                <c:pt idx="248">
                  <c:v>-663.83333333333371</c:v>
                </c:pt>
                <c:pt idx="249">
                  <c:v>-284.50000000000011</c:v>
                </c:pt>
                <c:pt idx="250">
                  <c:v>-221.27777777777757</c:v>
                </c:pt>
                <c:pt idx="251">
                  <c:v>-316.11111111111114</c:v>
                </c:pt>
                <c:pt idx="252">
                  <c:v>-268.69444444444429</c:v>
                </c:pt>
                <c:pt idx="253">
                  <c:v>-94.833333333333002</c:v>
                </c:pt>
                <c:pt idx="254">
                  <c:v>-63.222222222222555</c:v>
                </c:pt>
                <c:pt idx="255">
                  <c:v>-331.91666666666686</c:v>
                </c:pt>
                <c:pt idx="256">
                  <c:v>-458.36111111111086</c:v>
                </c:pt>
                <c:pt idx="257">
                  <c:v>-47.416666666666501</c:v>
                </c:pt>
                <c:pt idx="258">
                  <c:v>537.38888888888857</c:v>
                </c:pt>
                <c:pt idx="259">
                  <c:v>821.88888888888903</c:v>
                </c:pt>
                <c:pt idx="260">
                  <c:v>837.69444444444446</c:v>
                </c:pt>
                <c:pt idx="261">
                  <c:v>806.08333333333303</c:v>
                </c:pt>
                <c:pt idx="262">
                  <c:v>869.30555555555554</c:v>
                </c:pt>
                <c:pt idx="263">
                  <c:v>1074.7777777777778</c:v>
                </c:pt>
                <c:pt idx="264">
                  <c:v>1169.6111111111115</c:v>
                </c:pt>
                <c:pt idx="265">
                  <c:v>1027.3611111111111</c:v>
                </c:pt>
                <c:pt idx="266">
                  <c:v>742.8611111111104</c:v>
                </c:pt>
                <c:pt idx="267">
                  <c:v>616.4166666666664</c:v>
                </c:pt>
                <c:pt idx="268">
                  <c:v>569.00000000000023</c:v>
                </c:pt>
                <c:pt idx="269">
                  <c:v>474.16666666666663</c:v>
                </c:pt>
                <c:pt idx="270">
                  <c:v>252.88888888888908</c:v>
                </c:pt>
                <c:pt idx="271">
                  <c:v>-47.416666666666217</c:v>
                </c:pt>
                <c:pt idx="272">
                  <c:v>-110.63888888888933</c:v>
                </c:pt>
                <c:pt idx="273">
                  <c:v>-300.30555555555532</c:v>
                </c:pt>
                <c:pt idx="274">
                  <c:v>-711.25</c:v>
                </c:pt>
                <c:pt idx="275">
                  <c:v>-900.91666666666708</c:v>
                </c:pt>
                <c:pt idx="276">
                  <c:v>-1011.5555555555552</c:v>
                </c:pt>
                <c:pt idx="277">
                  <c:v>-1122.1944444444446</c:v>
                </c:pt>
                <c:pt idx="278">
                  <c:v>-1406.6944444444443</c:v>
                </c:pt>
                <c:pt idx="279">
                  <c:v>-1501.5277777777778</c:v>
                </c:pt>
                <c:pt idx="280">
                  <c:v>-837.69444444444446</c:v>
                </c:pt>
                <c:pt idx="281">
                  <c:v>237.08333333333331</c:v>
                </c:pt>
                <c:pt idx="282">
                  <c:v>1011.5555555555559</c:v>
                </c:pt>
                <c:pt idx="283">
                  <c:v>1153.8055555555557</c:v>
                </c:pt>
                <c:pt idx="284">
                  <c:v>1185.4166666666667</c:v>
                </c:pt>
                <c:pt idx="285">
                  <c:v>1137.9999999999998</c:v>
                </c:pt>
                <c:pt idx="286">
                  <c:v>1043.166666666667</c:v>
                </c:pt>
                <c:pt idx="287">
                  <c:v>1043.166666666667</c:v>
                </c:pt>
                <c:pt idx="288">
                  <c:v>1043.1666666666658</c:v>
                </c:pt>
                <c:pt idx="289">
                  <c:v>821.88888888888937</c:v>
                </c:pt>
                <c:pt idx="290">
                  <c:v>395.13888888888886</c:v>
                </c:pt>
                <c:pt idx="291">
                  <c:v>0</c:v>
                </c:pt>
                <c:pt idx="292">
                  <c:v>-268.69444444444377</c:v>
                </c:pt>
                <c:pt idx="293">
                  <c:v>-300.30555555555645</c:v>
                </c:pt>
                <c:pt idx="294">
                  <c:v>-205.47222222222288</c:v>
                </c:pt>
                <c:pt idx="295">
                  <c:v>-94.833333333332433</c:v>
                </c:pt>
                <c:pt idx="296">
                  <c:v>0</c:v>
                </c:pt>
                <c:pt idx="297">
                  <c:v>63.222222222222001</c:v>
                </c:pt>
                <c:pt idx="298">
                  <c:v>79.027777777777786</c:v>
                </c:pt>
                <c:pt idx="299">
                  <c:v>31.611111111110439</c:v>
                </c:pt>
                <c:pt idx="300">
                  <c:v>-31.611111111110439</c:v>
                </c:pt>
                <c:pt idx="301">
                  <c:v>-110.63888888888822</c:v>
                </c:pt>
                <c:pt idx="302">
                  <c:v>-205.47222222222288</c:v>
                </c:pt>
                <c:pt idx="303">
                  <c:v>-284.50000000000068</c:v>
                </c:pt>
                <c:pt idx="304">
                  <c:v>-395.13888888888886</c:v>
                </c:pt>
                <c:pt idx="305">
                  <c:v>-474.16666666666663</c:v>
                </c:pt>
                <c:pt idx="306">
                  <c:v>-395.13888888888886</c:v>
                </c:pt>
                <c:pt idx="307">
                  <c:v>-237.08333333333331</c:v>
                </c:pt>
                <c:pt idx="308">
                  <c:v>-110.63888888888822</c:v>
                </c:pt>
                <c:pt idx="309">
                  <c:v>-94.833333333332433</c:v>
                </c:pt>
                <c:pt idx="310">
                  <c:v>-142.24999999999977</c:v>
                </c:pt>
                <c:pt idx="311">
                  <c:v>-189.66666666666711</c:v>
                </c:pt>
                <c:pt idx="312">
                  <c:v>-284.50000000000068</c:v>
                </c:pt>
                <c:pt idx="313">
                  <c:v>-395.13888888888886</c:v>
                </c:pt>
                <c:pt idx="314">
                  <c:v>-474.16666666666663</c:v>
                </c:pt>
                <c:pt idx="315">
                  <c:v>-474.16666666666663</c:v>
                </c:pt>
                <c:pt idx="316">
                  <c:v>-426.74999999999989</c:v>
                </c:pt>
                <c:pt idx="317">
                  <c:v>-474.16666666666663</c:v>
                </c:pt>
                <c:pt idx="318">
                  <c:v>-584.80555555555543</c:v>
                </c:pt>
                <c:pt idx="319">
                  <c:v>-616.4166666666664</c:v>
                </c:pt>
                <c:pt idx="320">
                  <c:v>-379.33333333333314</c:v>
                </c:pt>
                <c:pt idx="321">
                  <c:v>-189.66666666666711</c:v>
                </c:pt>
                <c:pt idx="322">
                  <c:v>-110.63888888888933</c:v>
                </c:pt>
                <c:pt idx="323">
                  <c:v>-94.833333333333002</c:v>
                </c:pt>
                <c:pt idx="324">
                  <c:v>-158.05555555555557</c:v>
                </c:pt>
                <c:pt idx="325">
                  <c:v>-63.222222222222555</c:v>
                </c:pt>
                <c:pt idx="326">
                  <c:v>-47.416666666666217</c:v>
                </c:pt>
                <c:pt idx="327">
                  <c:v>-94.833333333333002</c:v>
                </c:pt>
                <c:pt idx="328">
                  <c:v>-489.97222222222246</c:v>
                </c:pt>
                <c:pt idx="329">
                  <c:v>-916.72222222222229</c:v>
                </c:pt>
                <c:pt idx="330">
                  <c:v>-569.00000000000023</c:v>
                </c:pt>
                <c:pt idx="331">
                  <c:v>-126.44444444444454</c:v>
                </c:pt>
                <c:pt idx="332">
                  <c:v>-158.05555555555529</c:v>
                </c:pt>
                <c:pt idx="333">
                  <c:v>-173.86111111111106</c:v>
                </c:pt>
                <c:pt idx="334">
                  <c:v>-142.25000000000006</c:v>
                </c:pt>
                <c:pt idx="335">
                  <c:v>-173.86111111111106</c:v>
                </c:pt>
                <c:pt idx="336">
                  <c:v>-110.63888888888879</c:v>
                </c:pt>
                <c:pt idx="337">
                  <c:v>0</c:v>
                </c:pt>
                <c:pt idx="338">
                  <c:v>173.86111111111106</c:v>
                </c:pt>
                <c:pt idx="339">
                  <c:v>521.58333333333348</c:v>
                </c:pt>
                <c:pt idx="340">
                  <c:v>900.91666666666674</c:v>
                </c:pt>
                <c:pt idx="341">
                  <c:v>995.75000000000011</c:v>
                </c:pt>
                <c:pt idx="342">
                  <c:v>616.4166666666664</c:v>
                </c:pt>
                <c:pt idx="343">
                  <c:v>189.66666666666657</c:v>
                </c:pt>
                <c:pt idx="344">
                  <c:v>79.027777777777786</c:v>
                </c:pt>
                <c:pt idx="345">
                  <c:v>173.86111111111077</c:v>
                </c:pt>
                <c:pt idx="346">
                  <c:v>173.86111111111134</c:v>
                </c:pt>
                <c:pt idx="347">
                  <c:v>110.63888888888933</c:v>
                </c:pt>
                <c:pt idx="348">
                  <c:v>173.86111111111077</c:v>
                </c:pt>
                <c:pt idx="349">
                  <c:v>158.05555555555557</c:v>
                </c:pt>
                <c:pt idx="350">
                  <c:v>79.027777777777786</c:v>
                </c:pt>
                <c:pt idx="351">
                  <c:v>0</c:v>
                </c:pt>
                <c:pt idx="352">
                  <c:v>-31.611111111111001</c:v>
                </c:pt>
                <c:pt idx="353">
                  <c:v>-31.611111111111558</c:v>
                </c:pt>
                <c:pt idx="354">
                  <c:v>-15.805555555555779</c:v>
                </c:pt>
                <c:pt idx="355">
                  <c:v>31.611111111111558</c:v>
                </c:pt>
                <c:pt idx="356">
                  <c:v>47.416666666666778</c:v>
                </c:pt>
                <c:pt idx="357">
                  <c:v>-15.805555555555779</c:v>
                </c:pt>
                <c:pt idx="358">
                  <c:v>-205.47222222222234</c:v>
                </c:pt>
                <c:pt idx="359">
                  <c:v>-474.16666666666663</c:v>
                </c:pt>
                <c:pt idx="360">
                  <c:v>-584.80555555555543</c:v>
                </c:pt>
                <c:pt idx="361">
                  <c:v>-489.97222222222246</c:v>
                </c:pt>
                <c:pt idx="362">
                  <c:v>-331.91666666666629</c:v>
                </c:pt>
                <c:pt idx="363">
                  <c:v>-189.66666666666657</c:v>
                </c:pt>
                <c:pt idx="364">
                  <c:v>-63.222222222222555</c:v>
                </c:pt>
                <c:pt idx="365">
                  <c:v>15.805555555555779</c:v>
                </c:pt>
                <c:pt idx="366">
                  <c:v>79.027777777777786</c:v>
                </c:pt>
                <c:pt idx="367">
                  <c:v>205.47222222222234</c:v>
                </c:pt>
                <c:pt idx="368">
                  <c:v>363.52777777777789</c:v>
                </c:pt>
                <c:pt idx="369">
                  <c:v>347.72222222222211</c:v>
                </c:pt>
                <c:pt idx="370">
                  <c:v>158.05555555555557</c:v>
                </c:pt>
                <c:pt idx="371">
                  <c:v>-79.027777777777786</c:v>
                </c:pt>
                <c:pt idx="372">
                  <c:v>-505.7777777777776</c:v>
                </c:pt>
                <c:pt idx="373">
                  <c:v>-964.13888888888914</c:v>
                </c:pt>
                <c:pt idx="374">
                  <c:v>-1090.5833333333335</c:v>
                </c:pt>
                <c:pt idx="375">
                  <c:v>-916.72222222222194</c:v>
                </c:pt>
                <c:pt idx="376">
                  <c:v>-663.83333333333348</c:v>
                </c:pt>
                <c:pt idx="377">
                  <c:v>-474.16666666666663</c:v>
                </c:pt>
                <c:pt idx="378">
                  <c:v>-347.72222222222211</c:v>
                </c:pt>
                <c:pt idx="379">
                  <c:v>-268.69444444444446</c:v>
                </c:pt>
                <c:pt idx="380">
                  <c:v>-300.3055555555556</c:v>
                </c:pt>
                <c:pt idx="381">
                  <c:v>-363.52777777777777</c:v>
                </c:pt>
                <c:pt idx="382">
                  <c:v>-379.33333333333326</c:v>
                </c:pt>
                <c:pt idx="383">
                  <c:v>-410.94444444444451</c:v>
                </c:pt>
                <c:pt idx="384">
                  <c:v>-442.55555555555554</c:v>
                </c:pt>
                <c:pt idx="385">
                  <c:v>-363.52777777777777</c:v>
                </c:pt>
                <c:pt idx="386">
                  <c:v>-142.25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79.027777777777786</c:v>
                </c:pt>
                <c:pt idx="392">
                  <c:v>331.91666666666669</c:v>
                </c:pt>
                <c:pt idx="393">
                  <c:v>679.63888888888891</c:v>
                </c:pt>
                <c:pt idx="394">
                  <c:v>979.94444444444457</c:v>
                </c:pt>
                <c:pt idx="395">
                  <c:v>1185.4166666666667</c:v>
                </c:pt>
                <c:pt idx="396">
                  <c:v>1311.8611111111113</c:v>
                </c:pt>
                <c:pt idx="397">
                  <c:v>1359.2777777777776</c:v>
                </c:pt>
                <c:pt idx="398">
                  <c:v>1201.2222222222217</c:v>
                </c:pt>
                <c:pt idx="399">
                  <c:v>742.86111111111154</c:v>
                </c:pt>
                <c:pt idx="400">
                  <c:v>221.27777777777808</c:v>
                </c:pt>
                <c:pt idx="401">
                  <c:v>-110.63888888888933</c:v>
                </c:pt>
                <c:pt idx="402">
                  <c:v>-363.52777777777789</c:v>
                </c:pt>
                <c:pt idx="403">
                  <c:v>-521.58333333333292</c:v>
                </c:pt>
                <c:pt idx="404">
                  <c:v>-489.97222222222246</c:v>
                </c:pt>
                <c:pt idx="405">
                  <c:v>-458.36111111111143</c:v>
                </c:pt>
                <c:pt idx="406">
                  <c:v>-505.7777777777776</c:v>
                </c:pt>
                <c:pt idx="407">
                  <c:v>-537.38888888888857</c:v>
                </c:pt>
                <c:pt idx="408">
                  <c:v>-442.5555555555556</c:v>
                </c:pt>
                <c:pt idx="409">
                  <c:v>-221.2777777777778</c:v>
                </c:pt>
                <c:pt idx="410">
                  <c:v>-31.611111111111001</c:v>
                </c:pt>
                <c:pt idx="411">
                  <c:v>47.416666666666501</c:v>
                </c:pt>
                <c:pt idx="412">
                  <c:v>79.027777777777786</c:v>
                </c:pt>
                <c:pt idx="413">
                  <c:v>110.63888888888904</c:v>
                </c:pt>
                <c:pt idx="414">
                  <c:v>221.2777777777778</c:v>
                </c:pt>
                <c:pt idx="415">
                  <c:v>395.13888888888863</c:v>
                </c:pt>
                <c:pt idx="416">
                  <c:v>442.55555555555537</c:v>
                </c:pt>
                <c:pt idx="417">
                  <c:v>268.69444444444485</c:v>
                </c:pt>
                <c:pt idx="418">
                  <c:v>15.805555555555779</c:v>
                </c:pt>
                <c:pt idx="419">
                  <c:v>-237.08333333333331</c:v>
                </c:pt>
                <c:pt idx="420">
                  <c:v>-347.72222222222211</c:v>
                </c:pt>
                <c:pt idx="421">
                  <c:v>-221.27777777777808</c:v>
                </c:pt>
                <c:pt idx="422">
                  <c:v>-31.611111111111558</c:v>
                </c:pt>
                <c:pt idx="423">
                  <c:v>158.05555555555557</c:v>
                </c:pt>
                <c:pt idx="424">
                  <c:v>426.75000000000045</c:v>
                </c:pt>
                <c:pt idx="425">
                  <c:v>853.50000000000023</c:v>
                </c:pt>
                <c:pt idx="426">
                  <c:v>1311.8611111111109</c:v>
                </c:pt>
                <c:pt idx="427">
                  <c:v>1422.5</c:v>
                </c:pt>
                <c:pt idx="428">
                  <c:v>948.33333333333326</c:v>
                </c:pt>
                <c:pt idx="429">
                  <c:v>300.30555555555532</c:v>
                </c:pt>
                <c:pt idx="430">
                  <c:v>-94.833333333333556</c:v>
                </c:pt>
                <c:pt idx="431">
                  <c:v>-252.88888888888908</c:v>
                </c:pt>
                <c:pt idx="432">
                  <c:v>-237.08333333333277</c:v>
                </c:pt>
                <c:pt idx="433">
                  <c:v>-126.444444444444</c:v>
                </c:pt>
                <c:pt idx="434">
                  <c:v>-110.63888888888879</c:v>
                </c:pt>
                <c:pt idx="435">
                  <c:v>-300.30555555555588</c:v>
                </c:pt>
                <c:pt idx="436">
                  <c:v>-616.41666666666697</c:v>
                </c:pt>
                <c:pt idx="437">
                  <c:v>-979.94444444444423</c:v>
                </c:pt>
                <c:pt idx="438">
                  <c:v>-1343.4722222222222</c:v>
                </c:pt>
                <c:pt idx="439">
                  <c:v>-1596.3611111111111</c:v>
                </c:pt>
                <c:pt idx="440">
                  <c:v>-1659.5833333333333</c:v>
                </c:pt>
                <c:pt idx="441">
                  <c:v>-1438.3055555555557</c:v>
                </c:pt>
                <c:pt idx="442">
                  <c:v>-1011.5555555555557</c:v>
                </c:pt>
                <c:pt idx="443">
                  <c:v>-568.99999999999989</c:v>
                </c:pt>
                <c:pt idx="444">
                  <c:v>-205.47222222222223</c:v>
                </c:pt>
                <c:pt idx="445">
                  <c:v>-31.611111111111114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79.027777777777786</c:v>
                </c:pt>
                <c:pt idx="512">
                  <c:v>395.13888888888886</c:v>
                </c:pt>
                <c:pt idx="513">
                  <c:v>964.1388888888888</c:v>
                </c:pt>
                <c:pt idx="514">
                  <c:v>1469.9166666666667</c:v>
                </c:pt>
                <c:pt idx="515">
                  <c:v>1612.1666666666667</c:v>
                </c:pt>
                <c:pt idx="516">
                  <c:v>1375.0833333333333</c:v>
                </c:pt>
                <c:pt idx="517">
                  <c:v>806.08333333333303</c:v>
                </c:pt>
                <c:pt idx="518">
                  <c:v>221.27777777777757</c:v>
                </c:pt>
                <c:pt idx="519">
                  <c:v>-94.833333333333002</c:v>
                </c:pt>
                <c:pt idx="520">
                  <c:v>-252.88888888888857</c:v>
                </c:pt>
                <c:pt idx="521">
                  <c:v>-331.91666666666686</c:v>
                </c:pt>
                <c:pt idx="522">
                  <c:v>-395.13888888888886</c:v>
                </c:pt>
                <c:pt idx="523">
                  <c:v>-584.80555555555543</c:v>
                </c:pt>
                <c:pt idx="524">
                  <c:v>-932.52777777777771</c:v>
                </c:pt>
                <c:pt idx="525">
                  <c:v>-1248.6388888888889</c:v>
                </c:pt>
                <c:pt idx="526">
                  <c:v>-1248.6388888888889</c:v>
                </c:pt>
                <c:pt idx="527">
                  <c:v>-885.11111111111097</c:v>
                </c:pt>
                <c:pt idx="528">
                  <c:v>-474.16666666666663</c:v>
                </c:pt>
                <c:pt idx="529">
                  <c:v>-316.11111111111114</c:v>
                </c:pt>
                <c:pt idx="530">
                  <c:v>-158.05555555555557</c:v>
                </c:pt>
                <c:pt idx="531">
                  <c:v>0</c:v>
                </c:pt>
                <c:pt idx="532">
                  <c:v>31.611111111111114</c:v>
                </c:pt>
                <c:pt idx="533">
                  <c:v>189.66666666666666</c:v>
                </c:pt>
                <c:pt idx="534">
                  <c:v>474.16666666666663</c:v>
                </c:pt>
                <c:pt idx="535">
                  <c:v>632.22222222222229</c:v>
                </c:pt>
                <c:pt idx="536">
                  <c:v>790.2777777777776</c:v>
                </c:pt>
                <c:pt idx="537">
                  <c:v>1232.8333333333333</c:v>
                </c:pt>
                <c:pt idx="538">
                  <c:v>1675.3888888888889</c:v>
                </c:pt>
                <c:pt idx="539">
                  <c:v>1596.3611111111113</c:v>
                </c:pt>
                <c:pt idx="540">
                  <c:v>900.91666666666652</c:v>
                </c:pt>
                <c:pt idx="541">
                  <c:v>221.27777777777757</c:v>
                </c:pt>
                <c:pt idx="542">
                  <c:v>-31.611111111111001</c:v>
                </c:pt>
                <c:pt idx="543">
                  <c:v>-142.24999999999977</c:v>
                </c:pt>
                <c:pt idx="544">
                  <c:v>-316.11111111111114</c:v>
                </c:pt>
                <c:pt idx="545">
                  <c:v>-553.19444444444446</c:v>
                </c:pt>
                <c:pt idx="546">
                  <c:v>-600.6111111111112</c:v>
                </c:pt>
                <c:pt idx="547">
                  <c:v>-458.36111111111143</c:v>
                </c:pt>
                <c:pt idx="548">
                  <c:v>-347.72222222222211</c:v>
                </c:pt>
                <c:pt idx="549">
                  <c:v>-284.49999999999983</c:v>
                </c:pt>
                <c:pt idx="550">
                  <c:v>-252.88888888888908</c:v>
                </c:pt>
                <c:pt idx="551">
                  <c:v>-173.86111111111106</c:v>
                </c:pt>
                <c:pt idx="552">
                  <c:v>-158.05555555555557</c:v>
                </c:pt>
                <c:pt idx="553">
                  <c:v>-158.05555555555557</c:v>
                </c:pt>
                <c:pt idx="554">
                  <c:v>-94.833333333333286</c:v>
                </c:pt>
                <c:pt idx="555">
                  <c:v>-31.611111111111278</c:v>
                </c:pt>
                <c:pt idx="556">
                  <c:v>31.611111111111278</c:v>
                </c:pt>
                <c:pt idx="557">
                  <c:v>110.63888888888904</c:v>
                </c:pt>
                <c:pt idx="558">
                  <c:v>189.66666666666657</c:v>
                </c:pt>
                <c:pt idx="559">
                  <c:v>426.74999999999989</c:v>
                </c:pt>
                <c:pt idx="560">
                  <c:v>395.13888888888886</c:v>
                </c:pt>
                <c:pt idx="561">
                  <c:v>79.027777777777786</c:v>
                </c:pt>
                <c:pt idx="562">
                  <c:v>0</c:v>
                </c:pt>
                <c:pt idx="563">
                  <c:v>-252.8888888888888</c:v>
                </c:pt>
                <c:pt idx="564">
                  <c:v>-1090.5833333333335</c:v>
                </c:pt>
                <c:pt idx="565">
                  <c:v>-1675.3888888888889</c:v>
                </c:pt>
                <c:pt idx="566">
                  <c:v>-1596.3611111111111</c:v>
                </c:pt>
                <c:pt idx="567">
                  <c:v>-758.66666666666663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158.05555555555557</c:v>
                </c:pt>
                <c:pt idx="601">
                  <c:v>331.91666666666669</c:v>
                </c:pt>
                <c:pt idx="602">
                  <c:v>600.61111111111109</c:v>
                </c:pt>
                <c:pt idx="603">
                  <c:v>1106.3888888888889</c:v>
                </c:pt>
                <c:pt idx="604">
                  <c:v>1485.7222222222219</c:v>
                </c:pt>
                <c:pt idx="605">
                  <c:v>1691.1944444444446</c:v>
                </c:pt>
                <c:pt idx="606">
                  <c:v>1786.0277777777778</c:v>
                </c:pt>
                <c:pt idx="607">
                  <c:v>1691.1944444444443</c:v>
                </c:pt>
                <c:pt idx="608">
                  <c:v>1469.9166666666663</c:v>
                </c:pt>
                <c:pt idx="609">
                  <c:v>1311.8611111111109</c:v>
                </c:pt>
                <c:pt idx="610">
                  <c:v>1280.2500000000002</c:v>
                </c:pt>
                <c:pt idx="611">
                  <c:v>1201.2222222222224</c:v>
                </c:pt>
                <c:pt idx="612">
                  <c:v>853.49999999999977</c:v>
                </c:pt>
                <c:pt idx="613">
                  <c:v>363.52777777777845</c:v>
                </c:pt>
                <c:pt idx="614">
                  <c:v>31.611111111111558</c:v>
                </c:pt>
                <c:pt idx="615">
                  <c:v>-47.416666666667346</c:v>
                </c:pt>
                <c:pt idx="616">
                  <c:v>-47.416666666666217</c:v>
                </c:pt>
                <c:pt idx="617">
                  <c:v>-94.833333333333556</c:v>
                </c:pt>
                <c:pt idx="618">
                  <c:v>-189.66666666666711</c:v>
                </c:pt>
                <c:pt idx="619">
                  <c:v>-300.30555555555532</c:v>
                </c:pt>
                <c:pt idx="620">
                  <c:v>-331.91666666666686</c:v>
                </c:pt>
                <c:pt idx="621">
                  <c:v>-237.08333333333331</c:v>
                </c:pt>
                <c:pt idx="622">
                  <c:v>-94.833333333333556</c:v>
                </c:pt>
                <c:pt idx="623">
                  <c:v>15.805555555555779</c:v>
                </c:pt>
                <c:pt idx="624">
                  <c:v>126.44444444444511</c:v>
                </c:pt>
                <c:pt idx="625">
                  <c:v>189.66666666666711</c:v>
                </c:pt>
                <c:pt idx="626">
                  <c:v>142.24999999999977</c:v>
                </c:pt>
                <c:pt idx="627">
                  <c:v>47.416666666666217</c:v>
                </c:pt>
                <c:pt idx="628">
                  <c:v>0</c:v>
                </c:pt>
                <c:pt idx="629">
                  <c:v>15.805555555555779</c:v>
                </c:pt>
                <c:pt idx="630">
                  <c:v>110.63888888888933</c:v>
                </c:pt>
                <c:pt idx="631">
                  <c:v>252.88888888888908</c:v>
                </c:pt>
                <c:pt idx="632">
                  <c:v>347.72222222222155</c:v>
                </c:pt>
                <c:pt idx="633">
                  <c:v>410.94444444444355</c:v>
                </c:pt>
                <c:pt idx="634">
                  <c:v>426.75000000000045</c:v>
                </c:pt>
                <c:pt idx="635">
                  <c:v>363.52777777777845</c:v>
                </c:pt>
                <c:pt idx="636">
                  <c:v>221.27777777777757</c:v>
                </c:pt>
                <c:pt idx="637">
                  <c:v>63.222222222222001</c:v>
                </c:pt>
                <c:pt idx="638">
                  <c:v>-15.805555555555779</c:v>
                </c:pt>
                <c:pt idx="639">
                  <c:v>-47.416666666666217</c:v>
                </c:pt>
                <c:pt idx="640">
                  <c:v>-47.416666666666217</c:v>
                </c:pt>
                <c:pt idx="641">
                  <c:v>63.222222222222001</c:v>
                </c:pt>
                <c:pt idx="642">
                  <c:v>268.69444444444377</c:v>
                </c:pt>
                <c:pt idx="643">
                  <c:v>331.91666666666686</c:v>
                </c:pt>
                <c:pt idx="644">
                  <c:v>189.66666666666711</c:v>
                </c:pt>
                <c:pt idx="645">
                  <c:v>110.63888888888822</c:v>
                </c:pt>
                <c:pt idx="646">
                  <c:v>126.444444444444</c:v>
                </c:pt>
                <c:pt idx="647">
                  <c:v>126.44444444444511</c:v>
                </c:pt>
                <c:pt idx="648">
                  <c:v>94.833333333333556</c:v>
                </c:pt>
                <c:pt idx="649">
                  <c:v>15.805555555554657</c:v>
                </c:pt>
                <c:pt idx="650">
                  <c:v>-142.24999999999977</c:v>
                </c:pt>
                <c:pt idx="651">
                  <c:v>-410.94444444444355</c:v>
                </c:pt>
                <c:pt idx="652">
                  <c:v>-616.4166666666664</c:v>
                </c:pt>
                <c:pt idx="653">
                  <c:v>-648.02777777777806</c:v>
                </c:pt>
                <c:pt idx="654">
                  <c:v>-774.47222222222194</c:v>
                </c:pt>
                <c:pt idx="655">
                  <c:v>-1090.583333333333</c:v>
                </c:pt>
                <c:pt idx="656">
                  <c:v>-1264.4444444444446</c:v>
                </c:pt>
                <c:pt idx="657">
                  <c:v>-1058.9722222222226</c:v>
                </c:pt>
                <c:pt idx="658">
                  <c:v>-774.47222222222308</c:v>
                </c:pt>
                <c:pt idx="659">
                  <c:v>-869.30555555555554</c:v>
                </c:pt>
                <c:pt idx="660">
                  <c:v>-1311.8611111111109</c:v>
                </c:pt>
                <c:pt idx="661">
                  <c:v>-1627.9722222222222</c:v>
                </c:pt>
                <c:pt idx="662">
                  <c:v>-1675.3888888888887</c:v>
                </c:pt>
                <c:pt idx="663">
                  <c:v>-1201.2222222222222</c:v>
                </c:pt>
                <c:pt idx="664">
                  <c:v>-537.38888888888891</c:v>
                </c:pt>
                <c:pt idx="665">
                  <c:v>-94.833333333333286</c:v>
                </c:pt>
                <c:pt idx="666">
                  <c:v>316.11111111111114</c:v>
                </c:pt>
                <c:pt idx="667">
                  <c:v>1027.3611111111111</c:v>
                </c:pt>
                <c:pt idx="668">
                  <c:v>1454.1111111111111</c:v>
                </c:pt>
                <c:pt idx="669">
                  <c:v>1422.5</c:v>
                </c:pt>
                <c:pt idx="670">
                  <c:v>1390.8888888888889</c:v>
                </c:pt>
                <c:pt idx="671">
                  <c:v>948.33333333333326</c:v>
                </c:pt>
                <c:pt idx="672">
                  <c:v>632.22222222222229</c:v>
                </c:pt>
                <c:pt idx="673">
                  <c:v>632.22222222222229</c:v>
                </c:pt>
                <c:pt idx="674">
                  <c:v>632.22222222222229</c:v>
                </c:pt>
                <c:pt idx="675">
                  <c:v>363.52777777777732</c:v>
                </c:pt>
                <c:pt idx="676">
                  <c:v>79.027777777777786</c:v>
                </c:pt>
                <c:pt idx="677">
                  <c:v>-205.47222222222177</c:v>
                </c:pt>
                <c:pt idx="678">
                  <c:v>-758.66666666666629</c:v>
                </c:pt>
                <c:pt idx="679">
                  <c:v>-1137.9999999999998</c:v>
                </c:pt>
                <c:pt idx="680">
                  <c:v>-1359.2777777777781</c:v>
                </c:pt>
                <c:pt idx="681">
                  <c:v>-1422.5</c:v>
                </c:pt>
                <c:pt idx="682">
                  <c:v>-948.33333333333326</c:v>
                </c:pt>
                <c:pt idx="683">
                  <c:v>-616.41666666666697</c:v>
                </c:pt>
                <c:pt idx="684">
                  <c:v>-347.72222222222268</c:v>
                </c:pt>
                <c:pt idx="685">
                  <c:v>379.33333333333371</c:v>
                </c:pt>
                <c:pt idx="686">
                  <c:v>790.27777777777771</c:v>
                </c:pt>
                <c:pt idx="687">
                  <c:v>727.0555555555552</c:v>
                </c:pt>
                <c:pt idx="688">
                  <c:v>711.25</c:v>
                </c:pt>
                <c:pt idx="689">
                  <c:v>695.4444444444448</c:v>
                </c:pt>
                <c:pt idx="690">
                  <c:v>395.13888888888886</c:v>
                </c:pt>
                <c:pt idx="691">
                  <c:v>126.44444444444454</c:v>
                </c:pt>
                <c:pt idx="692">
                  <c:v>142.25000000000034</c:v>
                </c:pt>
                <c:pt idx="693">
                  <c:v>252.88888888888908</c:v>
                </c:pt>
                <c:pt idx="694">
                  <c:v>221.27777777777808</c:v>
                </c:pt>
                <c:pt idx="695">
                  <c:v>-47.416666666667346</c:v>
                </c:pt>
                <c:pt idx="696">
                  <c:v>-774.47222222222251</c:v>
                </c:pt>
                <c:pt idx="697">
                  <c:v>-1043.1666666666663</c:v>
                </c:pt>
                <c:pt idx="698">
                  <c:v>-821.8888888888888</c:v>
                </c:pt>
                <c:pt idx="699">
                  <c:v>-632.22222222222229</c:v>
                </c:pt>
                <c:pt idx="700">
                  <c:v>-300.30555555555588</c:v>
                </c:pt>
                <c:pt idx="701">
                  <c:v>-126.44444444444454</c:v>
                </c:pt>
                <c:pt idx="702">
                  <c:v>-31.611111111111001</c:v>
                </c:pt>
                <c:pt idx="703">
                  <c:v>-15.805555555555779</c:v>
                </c:pt>
                <c:pt idx="704">
                  <c:v>-173.86111111111134</c:v>
                </c:pt>
                <c:pt idx="705">
                  <c:v>-474.16666666666663</c:v>
                </c:pt>
                <c:pt idx="706">
                  <c:v>-758.66666666666652</c:v>
                </c:pt>
                <c:pt idx="707">
                  <c:v>-806.08333333333303</c:v>
                </c:pt>
                <c:pt idx="708">
                  <c:v>-489.97222222222211</c:v>
                </c:pt>
                <c:pt idx="709">
                  <c:v>63.222222222222001</c:v>
                </c:pt>
                <c:pt idx="710">
                  <c:v>806.08333333333348</c:v>
                </c:pt>
                <c:pt idx="711">
                  <c:v>1248.6388888888891</c:v>
                </c:pt>
                <c:pt idx="712">
                  <c:v>742.86111111111097</c:v>
                </c:pt>
                <c:pt idx="713">
                  <c:v>15.80555555555522</c:v>
                </c:pt>
                <c:pt idx="714">
                  <c:v>-521.58333333333348</c:v>
                </c:pt>
                <c:pt idx="715">
                  <c:v>-1153.8055555555552</c:v>
                </c:pt>
                <c:pt idx="716">
                  <c:v>-1027.3611111111111</c:v>
                </c:pt>
                <c:pt idx="717">
                  <c:v>-300.3055555555556</c:v>
                </c:pt>
                <c:pt idx="718">
                  <c:v>158.05555555555557</c:v>
                </c:pt>
                <c:pt idx="719">
                  <c:v>632.22222222222229</c:v>
                </c:pt>
                <c:pt idx="720">
                  <c:v>869.30555555555554</c:v>
                </c:pt>
                <c:pt idx="721">
                  <c:v>727.05555555555577</c:v>
                </c:pt>
                <c:pt idx="722">
                  <c:v>632.22222222222229</c:v>
                </c:pt>
                <c:pt idx="723">
                  <c:v>537.38888888888857</c:v>
                </c:pt>
                <c:pt idx="724">
                  <c:v>648.02777777777806</c:v>
                </c:pt>
                <c:pt idx="725">
                  <c:v>932.52777777777749</c:v>
                </c:pt>
                <c:pt idx="726">
                  <c:v>1296.0555555555547</c:v>
                </c:pt>
                <c:pt idx="727">
                  <c:v>1248.6388888888887</c:v>
                </c:pt>
                <c:pt idx="728">
                  <c:v>853.50000000000091</c:v>
                </c:pt>
                <c:pt idx="729">
                  <c:v>600.61111111111177</c:v>
                </c:pt>
                <c:pt idx="730">
                  <c:v>268.69444444444377</c:v>
                </c:pt>
                <c:pt idx="731">
                  <c:v>63.222222222222001</c:v>
                </c:pt>
                <c:pt idx="732">
                  <c:v>47.416666666667346</c:v>
                </c:pt>
                <c:pt idx="733">
                  <c:v>63.222222222222001</c:v>
                </c:pt>
                <c:pt idx="734">
                  <c:v>79.027777777777786</c:v>
                </c:pt>
                <c:pt idx="735">
                  <c:v>110.63888888888933</c:v>
                </c:pt>
                <c:pt idx="736">
                  <c:v>158.05555555555557</c:v>
                </c:pt>
                <c:pt idx="737">
                  <c:v>142.24999999999977</c:v>
                </c:pt>
                <c:pt idx="738">
                  <c:v>63.222222222222001</c:v>
                </c:pt>
                <c:pt idx="739">
                  <c:v>205.47222222222177</c:v>
                </c:pt>
                <c:pt idx="740">
                  <c:v>363.52777777777732</c:v>
                </c:pt>
                <c:pt idx="741">
                  <c:v>300.30555555555645</c:v>
                </c:pt>
                <c:pt idx="742">
                  <c:v>142.24999999999977</c:v>
                </c:pt>
                <c:pt idx="743">
                  <c:v>31.611111111110439</c:v>
                </c:pt>
                <c:pt idx="744">
                  <c:v>15.805555555555779</c:v>
                </c:pt>
                <c:pt idx="745">
                  <c:v>15.805555555555779</c:v>
                </c:pt>
                <c:pt idx="746">
                  <c:v>79.027777777777786</c:v>
                </c:pt>
                <c:pt idx="747">
                  <c:v>173.86111111111134</c:v>
                </c:pt>
                <c:pt idx="748">
                  <c:v>237.08333333333331</c:v>
                </c:pt>
                <c:pt idx="749">
                  <c:v>189.666666666666</c:v>
                </c:pt>
                <c:pt idx="750">
                  <c:v>63.222222222222001</c:v>
                </c:pt>
                <c:pt idx="751">
                  <c:v>-15.805555555554657</c:v>
                </c:pt>
                <c:pt idx="752">
                  <c:v>-79.027777777777786</c:v>
                </c:pt>
                <c:pt idx="753">
                  <c:v>-189.66666666666711</c:v>
                </c:pt>
                <c:pt idx="754">
                  <c:v>-268.69444444444377</c:v>
                </c:pt>
                <c:pt idx="755">
                  <c:v>-347.72222222222268</c:v>
                </c:pt>
                <c:pt idx="756">
                  <c:v>-616.4166666666664</c:v>
                </c:pt>
                <c:pt idx="757">
                  <c:v>-1106.3888888888889</c:v>
                </c:pt>
                <c:pt idx="758">
                  <c:v>-1517.3333333333335</c:v>
                </c:pt>
                <c:pt idx="759">
                  <c:v>-1627.9722222222217</c:v>
                </c:pt>
                <c:pt idx="760">
                  <c:v>-1643.7777777777781</c:v>
                </c:pt>
                <c:pt idx="761">
                  <c:v>-1675.3888888888889</c:v>
                </c:pt>
                <c:pt idx="762">
                  <c:v>-1485.7222222222219</c:v>
                </c:pt>
                <c:pt idx="763">
                  <c:v>-1011.5555555555552</c:v>
                </c:pt>
                <c:pt idx="764">
                  <c:v>-237.08333333333331</c:v>
                </c:pt>
                <c:pt idx="765">
                  <c:v>632.22222222222229</c:v>
                </c:pt>
                <c:pt idx="766">
                  <c:v>995.75000000000011</c:v>
                </c:pt>
                <c:pt idx="767">
                  <c:v>1011.5555555555552</c:v>
                </c:pt>
                <c:pt idx="768">
                  <c:v>1027.3611111111111</c:v>
                </c:pt>
                <c:pt idx="769">
                  <c:v>1217.0277777777783</c:v>
                </c:pt>
                <c:pt idx="770">
                  <c:v>1533.1388888888882</c:v>
                </c:pt>
                <c:pt idx="771">
                  <c:v>1548.9444444444439</c:v>
                </c:pt>
                <c:pt idx="772">
                  <c:v>1454.1111111111115</c:v>
                </c:pt>
                <c:pt idx="773">
                  <c:v>1201.2222222222224</c:v>
                </c:pt>
                <c:pt idx="774">
                  <c:v>1011.5555555555552</c:v>
                </c:pt>
                <c:pt idx="775">
                  <c:v>1043.166666666667</c:v>
                </c:pt>
                <c:pt idx="776">
                  <c:v>853.49999999999977</c:v>
                </c:pt>
                <c:pt idx="777">
                  <c:v>632.22222222222229</c:v>
                </c:pt>
                <c:pt idx="778">
                  <c:v>553.19444444444446</c:v>
                </c:pt>
                <c:pt idx="779">
                  <c:v>474.16666666666663</c:v>
                </c:pt>
                <c:pt idx="780">
                  <c:v>363.52777777777845</c:v>
                </c:pt>
                <c:pt idx="781">
                  <c:v>268.69444444444377</c:v>
                </c:pt>
                <c:pt idx="782">
                  <c:v>189.666666666666</c:v>
                </c:pt>
                <c:pt idx="783">
                  <c:v>126.44444444444511</c:v>
                </c:pt>
                <c:pt idx="784">
                  <c:v>110.63888888888933</c:v>
                </c:pt>
                <c:pt idx="785">
                  <c:v>173.86111111111134</c:v>
                </c:pt>
                <c:pt idx="786">
                  <c:v>189.66666666666711</c:v>
                </c:pt>
                <c:pt idx="787">
                  <c:v>94.833333333332433</c:v>
                </c:pt>
                <c:pt idx="788">
                  <c:v>15.805555555554657</c:v>
                </c:pt>
                <c:pt idx="789">
                  <c:v>15.805555555556904</c:v>
                </c:pt>
                <c:pt idx="790">
                  <c:v>63.222222222223117</c:v>
                </c:pt>
                <c:pt idx="791">
                  <c:v>94.833333333332433</c:v>
                </c:pt>
                <c:pt idx="792">
                  <c:v>-15.805555555556904</c:v>
                </c:pt>
                <c:pt idx="793">
                  <c:v>-395.13888888888886</c:v>
                </c:pt>
                <c:pt idx="794">
                  <c:v>-932.52777777777635</c:v>
                </c:pt>
                <c:pt idx="795">
                  <c:v>-1406.6944444444443</c:v>
                </c:pt>
                <c:pt idx="796">
                  <c:v>-1643.7777777777787</c:v>
                </c:pt>
                <c:pt idx="797">
                  <c:v>-1533.1388888888891</c:v>
                </c:pt>
                <c:pt idx="798">
                  <c:v>-1106.3888888888889</c:v>
                </c:pt>
                <c:pt idx="799">
                  <c:v>-553.19444444444446</c:v>
                </c:pt>
                <c:pt idx="800">
                  <c:v>-158.05555555555557</c:v>
                </c:pt>
                <c:pt idx="801">
                  <c:v>110.63888888888933</c:v>
                </c:pt>
                <c:pt idx="802">
                  <c:v>537.38888888888971</c:v>
                </c:pt>
                <c:pt idx="803">
                  <c:v>995.74999999999955</c:v>
                </c:pt>
                <c:pt idx="804">
                  <c:v>1058.9722222222215</c:v>
                </c:pt>
                <c:pt idx="805">
                  <c:v>679.63888888888948</c:v>
                </c:pt>
                <c:pt idx="806">
                  <c:v>252.88888888888908</c:v>
                </c:pt>
                <c:pt idx="807">
                  <c:v>-31.611111111111558</c:v>
                </c:pt>
                <c:pt idx="808">
                  <c:v>-268.69444444444485</c:v>
                </c:pt>
                <c:pt idx="809">
                  <c:v>-442.55555555555515</c:v>
                </c:pt>
                <c:pt idx="810">
                  <c:v>-616.4166666666664</c:v>
                </c:pt>
                <c:pt idx="811">
                  <c:v>-948.33333333333326</c:v>
                </c:pt>
                <c:pt idx="812">
                  <c:v>-1217.0277777777769</c:v>
                </c:pt>
                <c:pt idx="813">
                  <c:v>-1296.0555555555561</c:v>
                </c:pt>
                <c:pt idx="814">
                  <c:v>-1359.2777777777781</c:v>
                </c:pt>
                <c:pt idx="815">
                  <c:v>-1454.1111111111111</c:v>
                </c:pt>
                <c:pt idx="816">
                  <c:v>-1454.1111111111115</c:v>
                </c:pt>
                <c:pt idx="817">
                  <c:v>-1311.8611111111113</c:v>
                </c:pt>
                <c:pt idx="818">
                  <c:v>-774.47222222222194</c:v>
                </c:pt>
                <c:pt idx="819">
                  <c:v>0</c:v>
                </c:pt>
                <c:pt idx="820">
                  <c:v>695.44444444444423</c:v>
                </c:pt>
                <c:pt idx="821">
                  <c:v>1074.7777777777778</c:v>
                </c:pt>
                <c:pt idx="822">
                  <c:v>1027.3611111111111</c:v>
                </c:pt>
                <c:pt idx="823">
                  <c:v>948.33333333333326</c:v>
                </c:pt>
                <c:pt idx="824">
                  <c:v>806.08333333333348</c:v>
                </c:pt>
                <c:pt idx="825">
                  <c:v>679.63888888888903</c:v>
                </c:pt>
                <c:pt idx="826">
                  <c:v>648.02777777777806</c:v>
                </c:pt>
                <c:pt idx="827">
                  <c:v>600.61111111111063</c:v>
                </c:pt>
                <c:pt idx="828">
                  <c:v>679.63888888888835</c:v>
                </c:pt>
                <c:pt idx="829">
                  <c:v>806.08333333333348</c:v>
                </c:pt>
                <c:pt idx="830">
                  <c:v>774.47222222222194</c:v>
                </c:pt>
                <c:pt idx="831">
                  <c:v>584.805555555556</c:v>
                </c:pt>
                <c:pt idx="832">
                  <c:v>300.30555555555645</c:v>
                </c:pt>
                <c:pt idx="833">
                  <c:v>158.05555555555557</c:v>
                </c:pt>
                <c:pt idx="834">
                  <c:v>173.8611111111102</c:v>
                </c:pt>
                <c:pt idx="835">
                  <c:v>173.8611111111102</c:v>
                </c:pt>
                <c:pt idx="836">
                  <c:v>142.25000000000088</c:v>
                </c:pt>
                <c:pt idx="837">
                  <c:v>173.86111111111134</c:v>
                </c:pt>
                <c:pt idx="838">
                  <c:v>252.888888888888</c:v>
                </c:pt>
                <c:pt idx="839">
                  <c:v>252.88888888888908</c:v>
                </c:pt>
                <c:pt idx="840">
                  <c:v>237.08333333333331</c:v>
                </c:pt>
                <c:pt idx="841">
                  <c:v>316.11111111111114</c:v>
                </c:pt>
                <c:pt idx="842">
                  <c:v>379.33333333333422</c:v>
                </c:pt>
                <c:pt idx="843">
                  <c:v>316.11111111111114</c:v>
                </c:pt>
                <c:pt idx="844">
                  <c:v>173.8611111111102</c:v>
                </c:pt>
                <c:pt idx="845">
                  <c:v>79.027777777777786</c:v>
                </c:pt>
                <c:pt idx="846">
                  <c:v>63.222222222223117</c:v>
                </c:pt>
                <c:pt idx="847">
                  <c:v>110.63888888888933</c:v>
                </c:pt>
                <c:pt idx="848">
                  <c:v>237.08333333333331</c:v>
                </c:pt>
                <c:pt idx="849">
                  <c:v>379.33333333333314</c:v>
                </c:pt>
                <c:pt idx="850">
                  <c:v>379.33333333333314</c:v>
                </c:pt>
                <c:pt idx="851">
                  <c:v>252.88888888888908</c:v>
                </c:pt>
                <c:pt idx="852">
                  <c:v>189.666666666666</c:v>
                </c:pt>
                <c:pt idx="853">
                  <c:v>189.666666666666</c:v>
                </c:pt>
                <c:pt idx="854">
                  <c:v>158.05555555555557</c:v>
                </c:pt>
                <c:pt idx="855">
                  <c:v>79.027777777777786</c:v>
                </c:pt>
                <c:pt idx="856">
                  <c:v>31.611111111111558</c:v>
                </c:pt>
                <c:pt idx="857">
                  <c:v>173.86111111111134</c:v>
                </c:pt>
                <c:pt idx="858">
                  <c:v>363.52777777777732</c:v>
                </c:pt>
                <c:pt idx="859">
                  <c:v>363.52777777777732</c:v>
                </c:pt>
                <c:pt idx="860">
                  <c:v>252.88888888889022</c:v>
                </c:pt>
                <c:pt idx="861">
                  <c:v>316.11111111111114</c:v>
                </c:pt>
                <c:pt idx="862">
                  <c:v>584.80555555555372</c:v>
                </c:pt>
                <c:pt idx="863">
                  <c:v>553.19444444444446</c:v>
                </c:pt>
                <c:pt idx="864">
                  <c:v>268.69444444444485</c:v>
                </c:pt>
                <c:pt idx="865">
                  <c:v>173.86111111111245</c:v>
                </c:pt>
                <c:pt idx="866">
                  <c:v>284.49999999999955</c:v>
                </c:pt>
                <c:pt idx="867">
                  <c:v>410.94444444444355</c:v>
                </c:pt>
                <c:pt idx="868">
                  <c:v>316.11111111111114</c:v>
                </c:pt>
                <c:pt idx="869">
                  <c:v>79.027777777777786</c:v>
                </c:pt>
                <c:pt idx="870">
                  <c:v>-63.222222222220879</c:v>
                </c:pt>
                <c:pt idx="871">
                  <c:v>-110.63888888888933</c:v>
                </c:pt>
                <c:pt idx="872">
                  <c:v>-126.444444444444</c:v>
                </c:pt>
                <c:pt idx="873">
                  <c:v>-158.05555555555557</c:v>
                </c:pt>
                <c:pt idx="874">
                  <c:v>-237.08333333333331</c:v>
                </c:pt>
                <c:pt idx="875">
                  <c:v>-331.91666666666572</c:v>
                </c:pt>
                <c:pt idx="876">
                  <c:v>-410.94444444444576</c:v>
                </c:pt>
                <c:pt idx="877">
                  <c:v>-363.52777777777732</c:v>
                </c:pt>
                <c:pt idx="878">
                  <c:v>-205.47222222222177</c:v>
                </c:pt>
                <c:pt idx="879">
                  <c:v>-63.222222222223117</c:v>
                </c:pt>
                <c:pt idx="880">
                  <c:v>-158.05555555555557</c:v>
                </c:pt>
                <c:pt idx="881">
                  <c:v>-316.11111111111114</c:v>
                </c:pt>
                <c:pt idx="882">
                  <c:v>-158.05555555555557</c:v>
                </c:pt>
                <c:pt idx="883">
                  <c:v>0</c:v>
                </c:pt>
                <c:pt idx="884">
                  <c:v>15.805555555554657</c:v>
                </c:pt>
                <c:pt idx="885">
                  <c:v>63.222222222223117</c:v>
                </c:pt>
                <c:pt idx="886">
                  <c:v>79.027777777777786</c:v>
                </c:pt>
                <c:pt idx="887">
                  <c:v>47.416666666666217</c:v>
                </c:pt>
                <c:pt idx="888">
                  <c:v>-15.805555555554657</c:v>
                </c:pt>
                <c:pt idx="889">
                  <c:v>-94.833333333334693</c:v>
                </c:pt>
                <c:pt idx="890">
                  <c:v>-189.66666666666711</c:v>
                </c:pt>
                <c:pt idx="891">
                  <c:v>-300.30555555555418</c:v>
                </c:pt>
                <c:pt idx="892">
                  <c:v>-395.13888888888886</c:v>
                </c:pt>
                <c:pt idx="893">
                  <c:v>-410.94444444444468</c:v>
                </c:pt>
                <c:pt idx="894">
                  <c:v>-347.72222222222155</c:v>
                </c:pt>
                <c:pt idx="895">
                  <c:v>-237.08333333333331</c:v>
                </c:pt>
                <c:pt idx="896">
                  <c:v>-110.63888888888933</c:v>
                </c:pt>
                <c:pt idx="897">
                  <c:v>-31.611111111111558</c:v>
                </c:pt>
                <c:pt idx="898">
                  <c:v>-15.805555555555779</c:v>
                </c:pt>
                <c:pt idx="899">
                  <c:v>-63.222222222222001</c:v>
                </c:pt>
                <c:pt idx="900">
                  <c:v>-142.24999999999977</c:v>
                </c:pt>
                <c:pt idx="901">
                  <c:v>-284.49999999999955</c:v>
                </c:pt>
                <c:pt idx="902">
                  <c:v>-995.74999999999955</c:v>
                </c:pt>
                <c:pt idx="903">
                  <c:v>-1643.7777777777787</c:v>
                </c:pt>
                <c:pt idx="904">
                  <c:v>-1533.1388888888891</c:v>
                </c:pt>
                <c:pt idx="905">
                  <c:v>-1106.3888888888889</c:v>
                </c:pt>
                <c:pt idx="906">
                  <c:v>-553.19444444444446</c:v>
                </c:pt>
                <c:pt idx="907">
                  <c:v>-158.05555555555557</c:v>
                </c:pt>
                <c:pt idx="908">
                  <c:v>110.63888888888933</c:v>
                </c:pt>
                <c:pt idx="909">
                  <c:v>537.38888888888971</c:v>
                </c:pt>
                <c:pt idx="910">
                  <c:v>995.74999999999955</c:v>
                </c:pt>
                <c:pt idx="911">
                  <c:v>1058.9722222222215</c:v>
                </c:pt>
                <c:pt idx="912">
                  <c:v>679.63888888888948</c:v>
                </c:pt>
                <c:pt idx="913">
                  <c:v>410.94444444444468</c:v>
                </c:pt>
                <c:pt idx="914">
                  <c:v>679.63888888888835</c:v>
                </c:pt>
                <c:pt idx="915">
                  <c:v>648.02777777777806</c:v>
                </c:pt>
                <c:pt idx="916">
                  <c:v>347.72222222222268</c:v>
                </c:pt>
                <c:pt idx="917">
                  <c:v>142.24999999999977</c:v>
                </c:pt>
                <c:pt idx="918">
                  <c:v>-15.805555555555779</c:v>
                </c:pt>
                <c:pt idx="919">
                  <c:v>79.027777777777786</c:v>
                </c:pt>
                <c:pt idx="920">
                  <c:v>221.27777777777757</c:v>
                </c:pt>
                <c:pt idx="921">
                  <c:v>442.55555555555515</c:v>
                </c:pt>
                <c:pt idx="922">
                  <c:v>537.38888888888857</c:v>
                </c:pt>
                <c:pt idx="923">
                  <c:v>442.55555555555515</c:v>
                </c:pt>
                <c:pt idx="924">
                  <c:v>31.611111111110439</c:v>
                </c:pt>
                <c:pt idx="925">
                  <c:v>-379.33333333333201</c:v>
                </c:pt>
                <c:pt idx="926">
                  <c:v>-331.91666666666572</c:v>
                </c:pt>
                <c:pt idx="927">
                  <c:v>-221.27777777777865</c:v>
                </c:pt>
                <c:pt idx="928">
                  <c:v>-173.86111111111134</c:v>
                </c:pt>
                <c:pt idx="929">
                  <c:v>-126.444444444444</c:v>
                </c:pt>
                <c:pt idx="930">
                  <c:v>-110.63888888888822</c:v>
                </c:pt>
                <c:pt idx="931">
                  <c:v>-110.63888888888933</c:v>
                </c:pt>
                <c:pt idx="932">
                  <c:v>-126.44444444444511</c:v>
                </c:pt>
                <c:pt idx="933">
                  <c:v>-189.666666666666</c:v>
                </c:pt>
                <c:pt idx="934">
                  <c:v>-300.30555555555532</c:v>
                </c:pt>
                <c:pt idx="935">
                  <c:v>-316.11111111111114</c:v>
                </c:pt>
                <c:pt idx="936">
                  <c:v>-237.08333333333331</c:v>
                </c:pt>
                <c:pt idx="937">
                  <c:v>-173.86111111111134</c:v>
                </c:pt>
                <c:pt idx="938">
                  <c:v>-158.05555555555557</c:v>
                </c:pt>
                <c:pt idx="939">
                  <c:v>-173.86111111111134</c:v>
                </c:pt>
                <c:pt idx="940">
                  <c:v>-142.24999999999977</c:v>
                </c:pt>
                <c:pt idx="941">
                  <c:v>-63.222222222222001</c:v>
                </c:pt>
                <c:pt idx="942">
                  <c:v>-31.611111111111558</c:v>
                </c:pt>
                <c:pt idx="943">
                  <c:v>-15.805555555555779</c:v>
                </c:pt>
                <c:pt idx="944">
                  <c:v>15.805555555555779</c:v>
                </c:pt>
                <c:pt idx="945">
                  <c:v>47.416666666667346</c:v>
                </c:pt>
                <c:pt idx="946">
                  <c:v>158.05555555555557</c:v>
                </c:pt>
                <c:pt idx="947">
                  <c:v>252.888888888888</c:v>
                </c:pt>
                <c:pt idx="948">
                  <c:v>189.66666666666711</c:v>
                </c:pt>
                <c:pt idx="949">
                  <c:v>47.416666666667346</c:v>
                </c:pt>
                <c:pt idx="950">
                  <c:v>-173.86111111111134</c:v>
                </c:pt>
                <c:pt idx="951">
                  <c:v>-537.38888888888857</c:v>
                </c:pt>
                <c:pt idx="952">
                  <c:v>-1058.9722222222226</c:v>
                </c:pt>
                <c:pt idx="953">
                  <c:v>-1517.3333333333335</c:v>
                </c:pt>
                <c:pt idx="954">
                  <c:v>-1675.3888888888889</c:v>
                </c:pt>
                <c:pt idx="955">
                  <c:v>-1675.3888888888889</c:v>
                </c:pt>
                <c:pt idx="956">
                  <c:v>-1675.3888888888885</c:v>
                </c:pt>
                <c:pt idx="957">
                  <c:v>-1169.6111111111109</c:v>
                </c:pt>
                <c:pt idx="958">
                  <c:v>-189.66666666666657</c:v>
                </c:pt>
                <c:pt idx="959">
                  <c:v>663.83333333333326</c:v>
                </c:pt>
                <c:pt idx="960">
                  <c:v>1359.2777777777781</c:v>
                </c:pt>
                <c:pt idx="961">
                  <c:v>1754.4166666666663</c:v>
                </c:pt>
                <c:pt idx="962">
                  <c:v>1691.1944444444437</c:v>
                </c:pt>
                <c:pt idx="963">
                  <c:v>1359.2777777777781</c:v>
                </c:pt>
                <c:pt idx="964">
                  <c:v>916.72222222222285</c:v>
                </c:pt>
                <c:pt idx="965">
                  <c:v>489.97222222222246</c:v>
                </c:pt>
                <c:pt idx="966">
                  <c:v>173.86111111111134</c:v>
                </c:pt>
                <c:pt idx="967">
                  <c:v>0</c:v>
                </c:pt>
                <c:pt idx="968">
                  <c:v>-79.027777777777786</c:v>
                </c:pt>
                <c:pt idx="969">
                  <c:v>-189.66666666666711</c:v>
                </c:pt>
                <c:pt idx="970">
                  <c:v>-395.13888888888886</c:v>
                </c:pt>
                <c:pt idx="971">
                  <c:v>-790.27777777777771</c:v>
                </c:pt>
                <c:pt idx="972">
                  <c:v>-1359.2777777777781</c:v>
                </c:pt>
                <c:pt idx="973">
                  <c:v>-1675.3888888888889</c:v>
                </c:pt>
                <c:pt idx="974">
                  <c:v>-1675.3888888888889</c:v>
                </c:pt>
                <c:pt idx="975">
                  <c:v>-1675.3888888888885</c:v>
                </c:pt>
                <c:pt idx="976">
                  <c:v>-1691.1944444444443</c:v>
                </c:pt>
                <c:pt idx="977">
                  <c:v>-1375.0833333333333</c:v>
                </c:pt>
                <c:pt idx="978">
                  <c:v>-964.13888888888914</c:v>
                </c:pt>
                <c:pt idx="979">
                  <c:v>-837.69444444444446</c:v>
                </c:pt>
                <c:pt idx="980">
                  <c:v>-695.44444444444423</c:v>
                </c:pt>
                <c:pt idx="981">
                  <c:v>-553.19444444444434</c:v>
                </c:pt>
                <c:pt idx="982">
                  <c:v>-521.58333333333348</c:v>
                </c:pt>
                <c:pt idx="983">
                  <c:v>-632.22222222222229</c:v>
                </c:pt>
                <c:pt idx="984">
                  <c:v>-695.44444444444446</c:v>
                </c:pt>
                <c:pt idx="985">
                  <c:v>-505.77777777777783</c:v>
                </c:pt>
                <c:pt idx="986">
                  <c:v>-173.86111111111111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126.44444444444446</c:v>
                </c:pt>
                <c:pt idx="1027">
                  <c:v>569</c:v>
                </c:pt>
                <c:pt idx="1028">
                  <c:v>1232.8333333333333</c:v>
                </c:pt>
                <c:pt idx="1029">
                  <c:v>1738.6111111111111</c:v>
                </c:pt>
                <c:pt idx="1030">
                  <c:v>1801.8333333333333</c:v>
                </c:pt>
                <c:pt idx="1031">
                  <c:v>1548.9444444444443</c:v>
                </c:pt>
                <c:pt idx="1032">
                  <c:v>1296.0555555555554</c:v>
                </c:pt>
                <c:pt idx="1033">
                  <c:v>1153.8055555555557</c:v>
                </c:pt>
                <c:pt idx="1034">
                  <c:v>1074.7777777777778</c:v>
                </c:pt>
                <c:pt idx="1035">
                  <c:v>932.52777777777817</c:v>
                </c:pt>
                <c:pt idx="1036">
                  <c:v>742.86111111111154</c:v>
                </c:pt>
                <c:pt idx="1037">
                  <c:v>616.4166666666664</c:v>
                </c:pt>
                <c:pt idx="1038">
                  <c:v>616.4166666666664</c:v>
                </c:pt>
                <c:pt idx="1039">
                  <c:v>711.25</c:v>
                </c:pt>
                <c:pt idx="1040">
                  <c:v>758.66666666666629</c:v>
                </c:pt>
                <c:pt idx="1041">
                  <c:v>711.25</c:v>
                </c:pt>
                <c:pt idx="1042">
                  <c:v>553.19444444444446</c:v>
                </c:pt>
                <c:pt idx="1043">
                  <c:v>331.91666666666686</c:v>
                </c:pt>
                <c:pt idx="1044">
                  <c:v>142.24999999999977</c:v>
                </c:pt>
                <c:pt idx="1045">
                  <c:v>47.416666666666217</c:v>
                </c:pt>
                <c:pt idx="1046">
                  <c:v>47.416666666667346</c:v>
                </c:pt>
                <c:pt idx="1047">
                  <c:v>63.222222222222001</c:v>
                </c:pt>
                <c:pt idx="1048">
                  <c:v>0</c:v>
                </c:pt>
                <c:pt idx="1049">
                  <c:v>-158.05555555555557</c:v>
                </c:pt>
                <c:pt idx="1050">
                  <c:v>-379.33333333333314</c:v>
                </c:pt>
                <c:pt idx="1051">
                  <c:v>-553.19444444444446</c:v>
                </c:pt>
                <c:pt idx="1052">
                  <c:v>-663.83333333333371</c:v>
                </c:pt>
                <c:pt idx="1053">
                  <c:v>-790.27777777777771</c:v>
                </c:pt>
                <c:pt idx="1054">
                  <c:v>-979.94444444444491</c:v>
                </c:pt>
                <c:pt idx="1055">
                  <c:v>-1232.8333333333328</c:v>
                </c:pt>
                <c:pt idx="1056">
                  <c:v>-1517.333333333333</c:v>
                </c:pt>
                <c:pt idx="1057">
                  <c:v>-1675.3888888888889</c:v>
                </c:pt>
                <c:pt idx="1058">
                  <c:v>-1533.1388888888887</c:v>
                </c:pt>
                <c:pt idx="1059">
                  <c:v>-1375.0833333333333</c:v>
                </c:pt>
                <c:pt idx="1060">
                  <c:v>-1201.2222222222222</c:v>
                </c:pt>
                <c:pt idx="1061">
                  <c:v>-742.86111111111097</c:v>
                </c:pt>
                <c:pt idx="1062">
                  <c:v>-205.47222222222234</c:v>
                </c:pt>
                <c:pt idx="1063">
                  <c:v>126.44444444444454</c:v>
                </c:pt>
                <c:pt idx="1064">
                  <c:v>553.19444444444446</c:v>
                </c:pt>
                <c:pt idx="1065">
                  <c:v>1122.1944444444441</c:v>
                </c:pt>
                <c:pt idx="1066">
                  <c:v>1232.8333333333333</c:v>
                </c:pt>
                <c:pt idx="1067">
                  <c:v>742.86111111111154</c:v>
                </c:pt>
                <c:pt idx="1068">
                  <c:v>284.50000000000011</c:v>
                </c:pt>
                <c:pt idx="1069">
                  <c:v>284.49999999999955</c:v>
                </c:pt>
                <c:pt idx="1070">
                  <c:v>569.00000000000023</c:v>
                </c:pt>
                <c:pt idx="1071">
                  <c:v>853.50000000000023</c:v>
                </c:pt>
                <c:pt idx="1072">
                  <c:v>1027.3611111111104</c:v>
                </c:pt>
                <c:pt idx="1073">
                  <c:v>1217.0277777777778</c:v>
                </c:pt>
                <c:pt idx="1074">
                  <c:v>1454.1111111111115</c:v>
                </c:pt>
                <c:pt idx="1075">
                  <c:v>1548.9444444444439</c:v>
                </c:pt>
                <c:pt idx="1076">
                  <c:v>1390.8888888888885</c:v>
                </c:pt>
                <c:pt idx="1077">
                  <c:v>1122.1944444444446</c:v>
                </c:pt>
                <c:pt idx="1078">
                  <c:v>885.1111111111112</c:v>
                </c:pt>
                <c:pt idx="1079">
                  <c:v>758.66666666666742</c:v>
                </c:pt>
                <c:pt idx="1080">
                  <c:v>584.805555555556</c:v>
                </c:pt>
                <c:pt idx="1081">
                  <c:v>284.49999999999955</c:v>
                </c:pt>
                <c:pt idx="1082">
                  <c:v>-15.805555555555779</c:v>
                </c:pt>
                <c:pt idx="1083">
                  <c:v>-331.91666666666686</c:v>
                </c:pt>
                <c:pt idx="1084">
                  <c:v>-505.77777777777817</c:v>
                </c:pt>
                <c:pt idx="1085">
                  <c:v>-363.52777777777732</c:v>
                </c:pt>
                <c:pt idx="1086">
                  <c:v>-110.63888888888822</c:v>
                </c:pt>
                <c:pt idx="1087">
                  <c:v>15.805555555555779</c:v>
                </c:pt>
                <c:pt idx="1088">
                  <c:v>31.611111111110439</c:v>
                </c:pt>
                <c:pt idx="1089">
                  <c:v>15.805555555554657</c:v>
                </c:pt>
                <c:pt idx="1090">
                  <c:v>0</c:v>
                </c:pt>
                <c:pt idx="1091">
                  <c:v>47.416666666667346</c:v>
                </c:pt>
                <c:pt idx="1092">
                  <c:v>205.47222222222288</c:v>
                </c:pt>
                <c:pt idx="1093">
                  <c:v>410.94444444444468</c:v>
                </c:pt>
                <c:pt idx="1094">
                  <c:v>458.36111111111086</c:v>
                </c:pt>
                <c:pt idx="1095">
                  <c:v>316.11111111111114</c:v>
                </c:pt>
                <c:pt idx="1096">
                  <c:v>142.24999999999977</c:v>
                </c:pt>
                <c:pt idx="1097">
                  <c:v>-31.611111111111558</c:v>
                </c:pt>
                <c:pt idx="1098">
                  <c:v>-252.88888888888908</c:v>
                </c:pt>
                <c:pt idx="1099">
                  <c:v>-505.77777777777817</c:v>
                </c:pt>
                <c:pt idx="1100">
                  <c:v>-537.38888888888857</c:v>
                </c:pt>
                <c:pt idx="1101">
                  <c:v>-300.30555555555532</c:v>
                </c:pt>
                <c:pt idx="1102">
                  <c:v>-15.805555555555779</c:v>
                </c:pt>
                <c:pt idx="1103">
                  <c:v>284.50000000000068</c:v>
                </c:pt>
                <c:pt idx="1104">
                  <c:v>553.19444444444446</c:v>
                </c:pt>
                <c:pt idx="1105">
                  <c:v>584.80555555555486</c:v>
                </c:pt>
                <c:pt idx="1106">
                  <c:v>347.72222222222268</c:v>
                </c:pt>
                <c:pt idx="1107">
                  <c:v>79.027777777778908</c:v>
                </c:pt>
                <c:pt idx="1108">
                  <c:v>-158.05555555555557</c:v>
                </c:pt>
                <c:pt idx="1109">
                  <c:v>-379.33333333333422</c:v>
                </c:pt>
                <c:pt idx="1110">
                  <c:v>-363.52777777777732</c:v>
                </c:pt>
                <c:pt idx="1111">
                  <c:v>-110.63888888888933</c:v>
                </c:pt>
                <c:pt idx="1112">
                  <c:v>221.27777777777757</c:v>
                </c:pt>
                <c:pt idx="1113">
                  <c:v>632.22222222222229</c:v>
                </c:pt>
                <c:pt idx="1114">
                  <c:v>853.49999999999977</c:v>
                </c:pt>
                <c:pt idx="1115">
                  <c:v>648.02777777777919</c:v>
                </c:pt>
                <c:pt idx="1116">
                  <c:v>268.69444444444485</c:v>
                </c:pt>
                <c:pt idx="1117">
                  <c:v>-15.805555555556904</c:v>
                </c:pt>
                <c:pt idx="1118">
                  <c:v>-252.88888888889022</c:v>
                </c:pt>
                <c:pt idx="1119">
                  <c:v>-379.33333333333201</c:v>
                </c:pt>
                <c:pt idx="1120">
                  <c:v>-300.30555555555418</c:v>
                </c:pt>
                <c:pt idx="1121">
                  <c:v>-189.66666666666711</c:v>
                </c:pt>
                <c:pt idx="1122">
                  <c:v>-205.47222222222177</c:v>
                </c:pt>
                <c:pt idx="1123">
                  <c:v>-395.13888888888886</c:v>
                </c:pt>
                <c:pt idx="1124">
                  <c:v>-727.05555555555691</c:v>
                </c:pt>
                <c:pt idx="1125">
                  <c:v>-1169.611111111112</c:v>
                </c:pt>
                <c:pt idx="1126">
                  <c:v>-1548.9444444444439</c:v>
                </c:pt>
                <c:pt idx="1127">
                  <c:v>-1675.388888888888</c:v>
                </c:pt>
                <c:pt idx="1128">
                  <c:v>-1643.7777777777776</c:v>
                </c:pt>
                <c:pt idx="1129">
                  <c:v>-1422.5</c:v>
                </c:pt>
                <c:pt idx="1130">
                  <c:v>-1138.0000000000005</c:v>
                </c:pt>
                <c:pt idx="1131">
                  <c:v>-1011.5555555555559</c:v>
                </c:pt>
                <c:pt idx="1132">
                  <c:v>-995.74999999999955</c:v>
                </c:pt>
                <c:pt idx="1133">
                  <c:v>-1074.7777777777778</c:v>
                </c:pt>
                <c:pt idx="1134">
                  <c:v>-1138.0000000000005</c:v>
                </c:pt>
                <c:pt idx="1135">
                  <c:v>-1058.9722222222222</c:v>
                </c:pt>
                <c:pt idx="1136">
                  <c:v>-758.66666666666652</c:v>
                </c:pt>
                <c:pt idx="1137">
                  <c:v>-331.91666666666686</c:v>
                </c:pt>
                <c:pt idx="1138">
                  <c:v>-47.416666666666501</c:v>
                </c:pt>
                <c:pt idx="1139">
                  <c:v>63.222222222222271</c:v>
                </c:pt>
                <c:pt idx="1140">
                  <c:v>126.44444444444429</c:v>
                </c:pt>
                <c:pt idx="1141">
                  <c:v>284.49999999999983</c:v>
                </c:pt>
                <c:pt idx="1142">
                  <c:v>632.22222222222251</c:v>
                </c:pt>
                <c:pt idx="1143">
                  <c:v>964.13888888888914</c:v>
                </c:pt>
                <c:pt idx="1144">
                  <c:v>837.694444444444</c:v>
                </c:pt>
                <c:pt idx="1145">
                  <c:v>363.52777777777789</c:v>
                </c:pt>
                <c:pt idx="1146">
                  <c:v>-268.69444444444429</c:v>
                </c:pt>
                <c:pt idx="1147">
                  <c:v>-1169.6111111111115</c:v>
                </c:pt>
                <c:pt idx="1148">
                  <c:v>-1406.6944444444443</c:v>
                </c:pt>
                <c:pt idx="1149">
                  <c:v>-853.49999999999977</c:v>
                </c:pt>
                <c:pt idx="1150">
                  <c:v>-284.50000000000011</c:v>
                </c:pt>
                <c:pt idx="1151">
                  <c:v>0</c:v>
                </c:pt>
                <c:pt idx="1152">
                  <c:v>300.3055555555556</c:v>
                </c:pt>
                <c:pt idx="1153">
                  <c:v>1074.7777777777778</c:v>
                </c:pt>
                <c:pt idx="1154">
                  <c:v>1770.2222222222222</c:v>
                </c:pt>
                <c:pt idx="1155">
                  <c:v>1738.6111111111111</c:v>
                </c:pt>
                <c:pt idx="1156">
                  <c:v>1375.0833333333328</c:v>
                </c:pt>
                <c:pt idx="1157">
                  <c:v>1327.666666666667</c:v>
                </c:pt>
                <c:pt idx="1158">
                  <c:v>1517.3333333333335</c:v>
                </c:pt>
                <c:pt idx="1159">
                  <c:v>1691.1944444444437</c:v>
                </c:pt>
                <c:pt idx="1160">
                  <c:v>1643.7777777777776</c:v>
                </c:pt>
                <c:pt idx="1161">
                  <c:v>1406.6944444444443</c:v>
                </c:pt>
                <c:pt idx="1162">
                  <c:v>1217.0277777777783</c:v>
                </c:pt>
                <c:pt idx="1163">
                  <c:v>1138.0000000000005</c:v>
                </c:pt>
                <c:pt idx="1164">
                  <c:v>1090.5833333333342</c:v>
                </c:pt>
                <c:pt idx="1165">
                  <c:v>1043.1666666666658</c:v>
                </c:pt>
                <c:pt idx="1166">
                  <c:v>727.05555555555463</c:v>
                </c:pt>
                <c:pt idx="1167">
                  <c:v>426.75000000000045</c:v>
                </c:pt>
                <c:pt idx="1168">
                  <c:v>505.77777777777817</c:v>
                </c:pt>
                <c:pt idx="1169">
                  <c:v>569.00000000000136</c:v>
                </c:pt>
                <c:pt idx="1170">
                  <c:v>521.58333333333292</c:v>
                </c:pt>
                <c:pt idx="1171">
                  <c:v>489.97222222222132</c:v>
                </c:pt>
                <c:pt idx="1172">
                  <c:v>442.55555555555515</c:v>
                </c:pt>
                <c:pt idx="1173">
                  <c:v>395.13888888888886</c:v>
                </c:pt>
                <c:pt idx="1174">
                  <c:v>363.52777777777732</c:v>
                </c:pt>
                <c:pt idx="1175">
                  <c:v>316.11111111111114</c:v>
                </c:pt>
                <c:pt idx="1176">
                  <c:v>268.69444444444485</c:v>
                </c:pt>
                <c:pt idx="1177">
                  <c:v>252.888888888888</c:v>
                </c:pt>
                <c:pt idx="1178">
                  <c:v>284.49999999999955</c:v>
                </c:pt>
                <c:pt idx="1179">
                  <c:v>316.11111111111114</c:v>
                </c:pt>
                <c:pt idx="1180">
                  <c:v>316.11111111111114</c:v>
                </c:pt>
                <c:pt idx="1181">
                  <c:v>300.30555555555645</c:v>
                </c:pt>
                <c:pt idx="1182">
                  <c:v>252.88888888889022</c:v>
                </c:pt>
                <c:pt idx="1183">
                  <c:v>205.47222222222177</c:v>
                </c:pt>
                <c:pt idx="1184">
                  <c:v>173.8611111111102</c:v>
                </c:pt>
                <c:pt idx="1185">
                  <c:v>126.444444444444</c:v>
                </c:pt>
                <c:pt idx="1186">
                  <c:v>47.416666666666217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15.805555555556904</c:v>
                </c:pt>
                <c:pt idx="1196">
                  <c:v>15.805555555556904</c:v>
                </c:pt>
                <c:pt idx="1197">
                  <c:v>15.805555555554657</c:v>
                </c:pt>
                <c:pt idx="1198">
                  <c:v>79.027777777777786</c:v>
                </c:pt>
                <c:pt idx="1199">
                  <c:v>142.25000000000088</c:v>
                </c:pt>
                <c:pt idx="1200">
                  <c:v>205.47222222222177</c:v>
                </c:pt>
                <c:pt idx="1201">
                  <c:v>252.888888888888</c:v>
                </c:pt>
                <c:pt idx="1202">
                  <c:v>221.27777777777865</c:v>
                </c:pt>
                <c:pt idx="1203">
                  <c:v>158.05555555555557</c:v>
                </c:pt>
                <c:pt idx="1204">
                  <c:v>94.833333333332433</c:v>
                </c:pt>
                <c:pt idx="1205">
                  <c:v>47.416666666666217</c:v>
                </c:pt>
                <c:pt idx="1206">
                  <c:v>31.611111111111558</c:v>
                </c:pt>
                <c:pt idx="1207">
                  <c:v>31.611111111111558</c:v>
                </c:pt>
                <c:pt idx="1208">
                  <c:v>31.611111111111558</c:v>
                </c:pt>
                <c:pt idx="1209">
                  <c:v>15.805555555556904</c:v>
                </c:pt>
                <c:pt idx="1210">
                  <c:v>0</c:v>
                </c:pt>
                <c:pt idx="1211">
                  <c:v>0</c:v>
                </c:pt>
                <c:pt idx="1212">
                  <c:v>-15.805555555556904</c:v>
                </c:pt>
                <c:pt idx="1213">
                  <c:v>-15.805555555556904</c:v>
                </c:pt>
                <c:pt idx="1214">
                  <c:v>0</c:v>
                </c:pt>
                <c:pt idx="1215">
                  <c:v>0</c:v>
                </c:pt>
                <c:pt idx="1216">
                  <c:v>-15.805555555554657</c:v>
                </c:pt>
                <c:pt idx="1217">
                  <c:v>-31.611111111111558</c:v>
                </c:pt>
                <c:pt idx="1218">
                  <c:v>-31.611111111111558</c:v>
                </c:pt>
                <c:pt idx="1219">
                  <c:v>-31.611111111109313</c:v>
                </c:pt>
                <c:pt idx="1220">
                  <c:v>-47.416666666666217</c:v>
                </c:pt>
                <c:pt idx="1221">
                  <c:v>-79.027777777777786</c:v>
                </c:pt>
                <c:pt idx="1222">
                  <c:v>-94.833333333334693</c:v>
                </c:pt>
                <c:pt idx="1223">
                  <c:v>-110.63888888888933</c:v>
                </c:pt>
                <c:pt idx="1224">
                  <c:v>-94.833333333332433</c:v>
                </c:pt>
                <c:pt idx="1225">
                  <c:v>-63.222222222223117</c:v>
                </c:pt>
                <c:pt idx="1226">
                  <c:v>-47.416666666666217</c:v>
                </c:pt>
                <c:pt idx="1227">
                  <c:v>-47.416666666666217</c:v>
                </c:pt>
                <c:pt idx="1228">
                  <c:v>-47.416666666666217</c:v>
                </c:pt>
                <c:pt idx="1229">
                  <c:v>-47.416666666666217</c:v>
                </c:pt>
                <c:pt idx="1230">
                  <c:v>-63.222222222223117</c:v>
                </c:pt>
                <c:pt idx="1231">
                  <c:v>-47.416666666666217</c:v>
                </c:pt>
                <c:pt idx="1232">
                  <c:v>-15.805555555554657</c:v>
                </c:pt>
                <c:pt idx="1233">
                  <c:v>-15.805555555556904</c:v>
                </c:pt>
                <c:pt idx="1234">
                  <c:v>-15.805555555556904</c:v>
                </c:pt>
                <c:pt idx="1235">
                  <c:v>-31.611111111111558</c:v>
                </c:pt>
                <c:pt idx="1236">
                  <c:v>-63.222222222220879</c:v>
                </c:pt>
                <c:pt idx="1237">
                  <c:v>-110.6388888888871</c:v>
                </c:pt>
                <c:pt idx="1238">
                  <c:v>-173.86111111111245</c:v>
                </c:pt>
                <c:pt idx="1239">
                  <c:v>-221.27777777777865</c:v>
                </c:pt>
                <c:pt idx="1240">
                  <c:v>-237.08333333333331</c:v>
                </c:pt>
                <c:pt idx="1241">
                  <c:v>-221.27777777777865</c:v>
                </c:pt>
                <c:pt idx="1242">
                  <c:v>-205.47222222222177</c:v>
                </c:pt>
                <c:pt idx="1243">
                  <c:v>-205.47222222222177</c:v>
                </c:pt>
                <c:pt idx="1244">
                  <c:v>-205.47222222222177</c:v>
                </c:pt>
                <c:pt idx="1245">
                  <c:v>-189.66666666666711</c:v>
                </c:pt>
                <c:pt idx="1246">
                  <c:v>-205.47222222222177</c:v>
                </c:pt>
                <c:pt idx="1247">
                  <c:v>-221.27777777777644</c:v>
                </c:pt>
                <c:pt idx="1248">
                  <c:v>-221.27777777777865</c:v>
                </c:pt>
                <c:pt idx="1249">
                  <c:v>-221.27777777777865</c:v>
                </c:pt>
                <c:pt idx="1250">
                  <c:v>-205.47222222222177</c:v>
                </c:pt>
                <c:pt idx="1251">
                  <c:v>-189.66666666666711</c:v>
                </c:pt>
                <c:pt idx="1252">
                  <c:v>-189.66666666666711</c:v>
                </c:pt>
                <c:pt idx="1253">
                  <c:v>-189.66666666666487</c:v>
                </c:pt>
                <c:pt idx="1254">
                  <c:v>-189.66666666666711</c:v>
                </c:pt>
                <c:pt idx="1255">
                  <c:v>-189.66666666666711</c:v>
                </c:pt>
                <c:pt idx="1256">
                  <c:v>-189.66666666666711</c:v>
                </c:pt>
                <c:pt idx="1257">
                  <c:v>-189.66666666666711</c:v>
                </c:pt>
                <c:pt idx="1258">
                  <c:v>-189.66666666666487</c:v>
                </c:pt>
                <c:pt idx="1259">
                  <c:v>-173.8611111111102</c:v>
                </c:pt>
                <c:pt idx="1260">
                  <c:v>-142.25000000000088</c:v>
                </c:pt>
                <c:pt idx="1261">
                  <c:v>-110.63888888888933</c:v>
                </c:pt>
                <c:pt idx="1262">
                  <c:v>-47.416666666666217</c:v>
                </c:pt>
                <c:pt idx="1263">
                  <c:v>15.805555555554657</c:v>
                </c:pt>
                <c:pt idx="1264">
                  <c:v>63.222222222220879</c:v>
                </c:pt>
                <c:pt idx="1265">
                  <c:v>94.833333333334693</c:v>
                </c:pt>
                <c:pt idx="1266">
                  <c:v>79.027777777777786</c:v>
                </c:pt>
                <c:pt idx="1267">
                  <c:v>63.222222222220879</c:v>
                </c:pt>
                <c:pt idx="1268">
                  <c:v>31.611111111111558</c:v>
                </c:pt>
                <c:pt idx="1269">
                  <c:v>-31.611111111111558</c:v>
                </c:pt>
                <c:pt idx="1270">
                  <c:v>-79.027777777777786</c:v>
                </c:pt>
                <c:pt idx="1271">
                  <c:v>-110.6388888888871</c:v>
                </c:pt>
                <c:pt idx="1272">
                  <c:v>-126.444444444444</c:v>
                </c:pt>
                <c:pt idx="1273">
                  <c:v>-110.63888888888933</c:v>
                </c:pt>
                <c:pt idx="1274">
                  <c:v>-94.833333333332433</c:v>
                </c:pt>
                <c:pt idx="1275">
                  <c:v>-79.027777777777786</c:v>
                </c:pt>
                <c:pt idx="1276">
                  <c:v>-31.611111111111558</c:v>
                </c:pt>
                <c:pt idx="1277">
                  <c:v>15.805555555554657</c:v>
                </c:pt>
                <c:pt idx="1278">
                  <c:v>31.611111111111558</c:v>
                </c:pt>
                <c:pt idx="1279">
                  <c:v>47.416666666666217</c:v>
                </c:pt>
                <c:pt idx="1280">
                  <c:v>63.222222222220879</c:v>
                </c:pt>
                <c:pt idx="1281">
                  <c:v>31.611111111111558</c:v>
                </c:pt>
                <c:pt idx="1282">
                  <c:v>15.805555555556904</c:v>
                </c:pt>
                <c:pt idx="1283">
                  <c:v>15.805555555556904</c:v>
                </c:pt>
                <c:pt idx="1284">
                  <c:v>0</c:v>
                </c:pt>
                <c:pt idx="1285">
                  <c:v>-31.611111111111558</c:v>
                </c:pt>
                <c:pt idx="1286">
                  <c:v>-63.222222222223117</c:v>
                </c:pt>
                <c:pt idx="1287">
                  <c:v>-79.027777777777786</c:v>
                </c:pt>
                <c:pt idx="1288">
                  <c:v>-110.63888888888933</c:v>
                </c:pt>
                <c:pt idx="1289">
                  <c:v>-126.444444444444</c:v>
                </c:pt>
                <c:pt idx="1290">
                  <c:v>-110.63888888888933</c:v>
                </c:pt>
                <c:pt idx="1291">
                  <c:v>-110.63888888888933</c:v>
                </c:pt>
                <c:pt idx="1292">
                  <c:v>-142.24999999999864</c:v>
                </c:pt>
                <c:pt idx="1293">
                  <c:v>-158.05555555555557</c:v>
                </c:pt>
                <c:pt idx="1294">
                  <c:v>-158.05555555555557</c:v>
                </c:pt>
                <c:pt idx="1295">
                  <c:v>-126.444444444444</c:v>
                </c:pt>
                <c:pt idx="1296">
                  <c:v>-63.222222222223117</c:v>
                </c:pt>
                <c:pt idx="1297">
                  <c:v>0</c:v>
                </c:pt>
                <c:pt idx="1298">
                  <c:v>47.416666666666217</c:v>
                </c:pt>
                <c:pt idx="1299">
                  <c:v>79.027777777777786</c:v>
                </c:pt>
                <c:pt idx="1300">
                  <c:v>79.027777777777786</c:v>
                </c:pt>
                <c:pt idx="1301">
                  <c:v>63.222222222220879</c:v>
                </c:pt>
                <c:pt idx="1302">
                  <c:v>63.222222222223117</c:v>
                </c:pt>
                <c:pt idx="1303">
                  <c:v>79.027777777777786</c:v>
                </c:pt>
                <c:pt idx="1304">
                  <c:v>63.222222222223117</c:v>
                </c:pt>
                <c:pt idx="1305">
                  <c:v>31.611111111111558</c:v>
                </c:pt>
                <c:pt idx="1306">
                  <c:v>15.805555555554657</c:v>
                </c:pt>
                <c:pt idx="1307">
                  <c:v>0</c:v>
                </c:pt>
                <c:pt idx="1308">
                  <c:v>-15.805555555554657</c:v>
                </c:pt>
                <c:pt idx="1309">
                  <c:v>-15.805555555554657</c:v>
                </c:pt>
                <c:pt idx="1310">
                  <c:v>-15.805555555556904</c:v>
                </c:pt>
                <c:pt idx="1311">
                  <c:v>-31.611111111111558</c:v>
                </c:pt>
                <c:pt idx="1312">
                  <c:v>-47.416666666666217</c:v>
                </c:pt>
                <c:pt idx="1313">
                  <c:v>-79.027777777777786</c:v>
                </c:pt>
                <c:pt idx="1314">
                  <c:v>-79.027777777777786</c:v>
                </c:pt>
                <c:pt idx="1315">
                  <c:v>-79.027777777777786</c:v>
                </c:pt>
                <c:pt idx="1316">
                  <c:v>-142.25000000000088</c:v>
                </c:pt>
                <c:pt idx="1317">
                  <c:v>-158.05555555555557</c:v>
                </c:pt>
                <c:pt idx="1318">
                  <c:v>-126.444444444444</c:v>
                </c:pt>
                <c:pt idx="1319">
                  <c:v>-31.611111111111558</c:v>
                </c:pt>
                <c:pt idx="1320">
                  <c:v>110.63888888888933</c:v>
                </c:pt>
                <c:pt idx="1321">
                  <c:v>221.27777777777865</c:v>
                </c:pt>
                <c:pt idx="1322">
                  <c:v>331.91666666666572</c:v>
                </c:pt>
                <c:pt idx="1323">
                  <c:v>442.55555555555515</c:v>
                </c:pt>
                <c:pt idx="1324">
                  <c:v>489.97222222222359</c:v>
                </c:pt>
                <c:pt idx="1325">
                  <c:v>410.94444444444355</c:v>
                </c:pt>
                <c:pt idx="1326">
                  <c:v>252.888888888888</c:v>
                </c:pt>
                <c:pt idx="1327">
                  <c:v>110.63888888888933</c:v>
                </c:pt>
                <c:pt idx="1328">
                  <c:v>31.611111111111558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-15.805555555554657</c:v>
                </c:pt>
                <c:pt idx="1333">
                  <c:v>-63.222222222223117</c:v>
                </c:pt>
                <c:pt idx="1334">
                  <c:v>-94.833333333334693</c:v>
                </c:pt>
                <c:pt idx="1335">
                  <c:v>-94.833333333332433</c:v>
                </c:pt>
                <c:pt idx="1336">
                  <c:v>-63.222222222220879</c:v>
                </c:pt>
                <c:pt idx="1337">
                  <c:v>-31.611111111111558</c:v>
                </c:pt>
                <c:pt idx="1338">
                  <c:v>-15.805555555556904</c:v>
                </c:pt>
                <c:pt idx="1339">
                  <c:v>0</c:v>
                </c:pt>
                <c:pt idx="1340">
                  <c:v>15.805555555556904</c:v>
                </c:pt>
                <c:pt idx="1341">
                  <c:v>31.611111111111558</c:v>
                </c:pt>
                <c:pt idx="1342">
                  <c:v>79.027777777777786</c:v>
                </c:pt>
                <c:pt idx="1343">
                  <c:v>126.444444444444</c:v>
                </c:pt>
                <c:pt idx="1344">
                  <c:v>126.444444444444</c:v>
                </c:pt>
                <c:pt idx="1345">
                  <c:v>110.63888888888933</c:v>
                </c:pt>
                <c:pt idx="1346">
                  <c:v>63.222222222220879</c:v>
                </c:pt>
                <c:pt idx="1347">
                  <c:v>15.805555555554657</c:v>
                </c:pt>
                <c:pt idx="1348">
                  <c:v>-31.611111111109313</c:v>
                </c:pt>
                <c:pt idx="1349">
                  <c:v>-142.24999999999864</c:v>
                </c:pt>
                <c:pt idx="1350">
                  <c:v>-284.50000000000176</c:v>
                </c:pt>
                <c:pt idx="1351">
                  <c:v>-395.13888888888886</c:v>
                </c:pt>
                <c:pt idx="1352">
                  <c:v>-442.55555555555515</c:v>
                </c:pt>
                <c:pt idx="1353">
                  <c:v>-458.361111111112</c:v>
                </c:pt>
                <c:pt idx="1354">
                  <c:v>-474.16666666666663</c:v>
                </c:pt>
                <c:pt idx="1355">
                  <c:v>-505.77777777777817</c:v>
                </c:pt>
                <c:pt idx="1356">
                  <c:v>-568.99999999999909</c:v>
                </c:pt>
                <c:pt idx="1357">
                  <c:v>-616.41666666666538</c:v>
                </c:pt>
                <c:pt idx="1358">
                  <c:v>-648.02777777777919</c:v>
                </c:pt>
                <c:pt idx="1359">
                  <c:v>-695.44444444444537</c:v>
                </c:pt>
                <c:pt idx="1360">
                  <c:v>-711.24999999999886</c:v>
                </c:pt>
                <c:pt idx="1361">
                  <c:v>-568.99999999999909</c:v>
                </c:pt>
                <c:pt idx="1362">
                  <c:v>-284.50000000000068</c:v>
                </c:pt>
                <c:pt idx="1363">
                  <c:v>31.611111111110439</c:v>
                </c:pt>
                <c:pt idx="1364">
                  <c:v>316.11111111111114</c:v>
                </c:pt>
                <c:pt idx="1365">
                  <c:v>347.72222222222268</c:v>
                </c:pt>
                <c:pt idx="1366">
                  <c:v>142.25000000000088</c:v>
                </c:pt>
                <c:pt idx="1367">
                  <c:v>-110.63888888888933</c:v>
                </c:pt>
                <c:pt idx="1368">
                  <c:v>-426.75000000000045</c:v>
                </c:pt>
                <c:pt idx="1369">
                  <c:v>-553.19444444444446</c:v>
                </c:pt>
                <c:pt idx="1370">
                  <c:v>-347.72222222222268</c:v>
                </c:pt>
                <c:pt idx="1371">
                  <c:v>-94.833333333333556</c:v>
                </c:pt>
                <c:pt idx="1372">
                  <c:v>0</c:v>
                </c:pt>
                <c:pt idx="1373">
                  <c:v>-79.027777777777786</c:v>
                </c:pt>
                <c:pt idx="1374">
                  <c:v>-252.888888888888</c:v>
                </c:pt>
                <c:pt idx="1375">
                  <c:v>-474.16666666666663</c:v>
                </c:pt>
                <c:pt idx="1376">
                  <c:v>-853.50000000000091</c:v>
                </c:pt>
                <c:pt idx="1377">
                  <c:v>-1390.8888888888885</c:v>
                </c:pt>
                <c:pt idx="1378">
                  <c:v>-1675.388888888888</c:v>
                </c:pt>
                <c:pt idx="1379">
                  <c:v>-1675.3888888888889</c:v>
                </c:pt>
                <c:pt idx="1380">
                  <c:v>-1675.3888888888889</c:v>
                </c:pt>
                <c:pt idx="1381">
                  <c:v>-1201.2222222222217</c:v>
                </c:pt>
                <c:pt idx="1382">
                  <c:v>-47.416666666666778</c:v>
                </c:pt>
                <c:pt idx="1383">
                  <c:v>885.11111111111074</c:v>
                </c:pt>
                <c:pt idx="1384">
                  <c:v>995.75000000000011</c:v>
                </c:pt>
                <c:pt idx="1385">
                  <c:v>600.61111111111177</c:v>
                </c:pt>
                <c:pt idx="1386">
                  <c:v>316.11111111111114</c:v>
                </c:pt>
                <c:pt idx="1387">
                  <c:v>426.74999999999932</c:v>
                </c:pt>
                <c:pt idx="1388">
                  <c:v>774.47222222222194</c:v>
                </c:pt>
                <c:pt idx="1389">
                  <c:v>1122.1944444444446</c:v>
                </c:pt>
                <c:pt idx="1390">
                  <c:v>1217.0277777777783</c:v>
                </c:pt>
                <c:pt idx="1391">
                  <c:v>995.74999999999955</c:v>
                </c:pt>
                <c:pt idx="1392">
                  <c:v>648.02777777777692</c:v>
                </c:pt>
                <c:pt idx="1393">
                  <c:v>331.91666666666686</c:v>
                </c:pt>
                <c:pt idx="1394">
                  <c:v>94.833333333333556</c:v>
                </c:pt>
                <c:pt idx="1395">
                  <c:v>-31.611111111110439</c:v>
                </c:pt>
                <c:pt idx="1396">
                  <c:v>-126.444444444444</c:v>
                </c:pt>
                <c:pt idx="1397">
                  <c:v>-237.08333333333331</c:v>
                </c:pt>
                <c:pt idx="1398">
                  <c:v>-316.11111111111114</c:v>
                </c:pt>
                <c:pt idx="1399">
                  <c:v>-395.13888888888886</c:v>
                </c:pt>
                <c:pt idx="1400">
                  <c:v>-474.16666666666663</c:v>
                </c:pt>
                <c:pt idx="1401">
                  <c:v>-521.58333333333405</c:v>
                </c:pt>
                <c:pt idx="1402">
                  <c:v>-616.4166666666664</c:v>
                </c:pt>
                <c:pt idx="1403">
                  <c:v>-885.1111111111112</c:v>
                </c:pt>
                <c:pt idx="1404">
                  <c:v>-1375.0833333333337</c:v>
                </c:pt>
                <c:pt idx="1405">
                  <c:v>-1675.3888888888885</c:v>
                </c:pt>
                <c:pt idx="1406">
                  <c:v>-1406.6944444444443</c:v>
                </c:pt>
                <c:pt idx="1407">
                  <c:v>-679.63888888888903</c:v>
                </c:pt>
                <c:pt idx="1408">
                  <c:v>-47.416666666666778</c:v>
                </c:pt>
                <c:pt idx="1409">
                  <c:v>94.833333333333556</c:v>
                </c:pt>
                <c:pt idx="1410">
                  <c:v>15.80555555555522</c:v>
                </c:pt>
                <c:pt idx="1411">
                  <c:v>-63.222222222222001</c:v>
                </c:pt>
                <c:pt idx="1412">
                  <c:v>-110.63888888888879</c:v>
                </c:pt>
                <c:pt idx="1413">
                  <c:v>-47.416666666666778</c:v>
                </c:pt>
                <c:pt idx="1414">
                  <c:v>237.08333333333331</c:v>
                </c:pt>
                <c:pt idx="1415">
                  <c:v>679.63888888888903</c:v>
                </c:pt>
                <c:pt idx="1416">
                  <c:v>1043.1666666666663</c:v>
                </c:pt>
                <c:pt idx="1417">
                  <c:v>1153.805555555555</c:v>
                </c:pt>
                <c:pt idx="1418">
                  <c:v>964.13888888888914</c:v>
                </c:pt>
                <c:pt idx="1419">
                  <c:v>521.58333333333405</c:v>
                </c:pt>
                <c:pt idx="1420">
                  <c:v>0</c:v>
                </c:pt>
                <c:pt idx="1421">
                  <c:v>-537.38888888888971</c:v>
                </c:pt>
                <c:pt idx="1422">
                  <c:v>-885.1111111111112</c:v>
                </c:pt>
                <c:pt idx="1423">
                  <c:v>-632.22222222222229</c:v>
                </c:pt>
                <c:pt idx="1424">
                  <c:v>-110.63888888888822</c:v>
                </c:pt>
                <c:pt idx="1425">
                  <c:v>316.11111111111114</c:v>
                </c:pt>
                <c:pt idx="1426">
                  <c:v>774.47222222222194</c:v>
                </c:pt>
                <c:pt idx="1427">
                  <c:v>869.30555555555554</c:v>
                </c:pt>
                <c:pt idx="1428">
                  <c:v>474.16666666666663</c:v>
                </c:pt>
                <c:pt idx="1429">
                  <c:v>15.805555555555779</c:v>
                </c:pt>
                <c:pt idx="1430">
                  <c:v>-379.33333333333314</c:v>
                </c:pt>
                <c:pt idx="1431">
                  <c:v>-837.694444444444</c:v>
                </c:pt>
                <c:pt idx="1432">
                  <c:v>-1390.8888888888889</c:v>
                </c:pt>
                <c:pt idx="1433">
                  <c:v>-1675.3888888888889</c:v>
                </c:pt>
                <c:pt idx="1434">
                  <c:v>-1691.1944444444443</c:v>
                </c:pt>
                <c:pt idx="1435">
                  <c:v>-1090.583333333333</c:v>
                </c:pt>
                <c:pt idx="1436">
                  <c:v>-142.25000000000034</c:v>
                </c:pt>
                <c:pt idx="1437">
                  <c:v>316.11111111111114</c:v>
                </c:pt>
                <c:pt idx="1438">
                  <c:v>363.52777777777789</c:v>
                </c:pt>
                <c:pt idx="1439">
                  <c:v>158.05555555555557</c:v>
                </c:pt>
                <c:pt idx="1440">
                  <c:v>-94.833333333333556</c:v>
                </c:pt>
                <c:pt idx="1441">
                  <c:v>-395.13888888888886</c:v>
                </c:pt>
                <c:pt idx="1442">
                  <c:v>-489.97222222222189</c:v>
                </c:pt>
                <c:pt idx="1443">
                  <c:v>-252.88888888888908</c:v>
                </c:pt>
                <c:pt idx="1444">
                  <c:v>0</c:v>
                </c:pt>
                <c:pt idx="1445">
                  <c:v>79.027777777777786</c:v>
                </c:pt>
                <c:pt idx="1446">
                  <c:v>-63.222222222222555</c:v>
                </c:pt>
                <c:pt idx="1447">
                  <c:v>-553.19444444444446</c:v>
                </c:pt>
                <c:pt idx="1448">
                  <c:v>-1264.4444444444443</c:v>
                </c:pt>
                <c:pt idx="1449">
                  <c:v>-1643.7777777777778</c:v>
                </c:pt>
                <c:pt idx="1450">
                  <c:v>-1375.0833333333335</c:v>
                </c:pt>
                <c:pt idx="1451">
                  <c:v>-727.05555555555554</c:v>
                </c:pt>
                <c:pt idx="1452">
                  <c:v>-189.66666666666666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347.72222222222223</c:v>
                </c:pt>
                <c:pt idx="1479">
                  <c:v>695.44444444444446</c:v>
                </c:pt>
                <c:pt idx="1480">
                  <c:v>648.02777777777771</c:v>
                </c:pt>
                <c:pt idx="1481">
                  <c:v>553.19444444444446</c:v>
                </c:pt>
                <c:pt idx="1482">
                  <c:v>458.36111111111097</c:v>
                </c:pt>
                <c:pt idx="1483">
                  <c:v>395.13888888888886</c:v>
                </c:pt>
                <c:pt idx="1484">
                  <c:v>363.52777777777789</c:v>
                </c:pt>
                <c:pt idx="1485">
                  <c:v>395.13888888888886</c:v>
                </c:pt>
                <c:pt idx="1486">
                  <c:v>505.7777777777776</c:v>
                </c:pt>
                <c:pt idx="1487">
                  <c:v>648.02777777777771</c:v>
                </c:pt>
                <c:pt idx="1488">
                  <c:v>806.08333333333348</c:v>
                </c:pt>
                <c:pt idx="1489">
                  <c:v>964.13888888888914</c:v>
                </c:pt>
                <c:pt idx="1490">
                  <c:v>1090.583333333333</c:v>
                </c:pt>
                <c:pt idx="1491">
                  <c:v>1169.6111111111109</c:v>
                </c:pt>
                <c:pt idx="1492">
                  <c:v>1169.6111111111115</c:v>
                </c:pt>
                <c:pt idx="1493">
                  <c:v>1106.3888888888889</c:v>
                </c:pt>
                <c:pt idx="1494">
                  <c:v>1027.3611111111111</c:v>
                </c:pt>
                <c:pt idx="1495">
                  <c:v>916.72222222222172</c:v>
                </c:pt>
                <c:pt idx="1496">
                  <c:v>806.08333333333348</c:v>
                </c:pt>
                <c:pt idx="1497">
                  <c:v>695.44444444444537</c:v>
                </c:pt>
                <c:pt idx="1498">
                  <c:v>568.99999999999909</c:v>
                </c:pt>
                <c:pt idx="1499">
                  <c:v>442.55555555555515</c:v>
                </c:pt>
                <c:pt idx="1500">
                  <c:v>316.11111111111114</c:v>
                </c:pt>
                <c:pt idx="1501">
                  <c:v>252.88888888888908</c:v>
                </c:pt>
                <c:pt idx="1502">
                  <c:v>221.27777777777865</c:v>
                </c:pt>
                <c:pt idx="1503">
                  <c:v>205.47222222222177</c:v>
                </c:pt>
                <c:pt idx="1504">
                  <c:v>205.47222222222177</c:v>
                </c:pt>
                <c:pt idx="1505">
                  <c:v>173.86111111111134</c:v>
                </c:pt>
                <c:pt idx="1506">
                  <c:v>158.05555555555557</c:v>
                </c:pt>
                <c:pt idx="1507">
                  <c:v>173.86111111111134</c:v>
                </c:pt>
                <c:pt idx="1508">
                  <c:v>205.47222222222177</c:v>
                </c:pt>
                <c:pt idx="1509">
                  <c:v>252.88888888888908</c:v>
                </c:pt>
                <c:pt idx="1510">
                  <c:v>347.72222222222268</c:v>
                </c:pt>
                <c:pt idx="1511">
                  <c:v>474.16666666666663</c:v>
                </c:pt>
                <c:pt idx="1512">
                  <c:v>600.61111111111063</c:v>
                </c:pt>
                <c:pt idx="1513">
                  <c:v>711.25</c:v>
                </c:pt>
                <c:pt idx="1514">
                  <c:v>758.66666666666629</c:v>
                </c:pt>
                <c:pt idx="1515">
                  <c:v>711.25</c:v>
                </c:pt>
                <c:pt idx="1516">
                  <c:v>569.00000000000136</c:v>
                </c:pt>
                <c:pt idx="1517">
                  <c:v>426.75000000000045</c:v>
                </c:pt>
                <c:pt idx="1518">
                  <c:v>316.11111111111114</c:v>
                </c:pt>
                <c:pt idx="1519">
                  <c:v>237.08333333333331</c:v>
                </c:pt>
                <c:pt idx="1520">
                  <c:v>173.8611111111102</c:v>
                </c:pt>
                <c:pt idx="1521">
                  <c:v>110.6388888888871</c:v>
                </c:pt>
                <c:pt idx="1522">
                  <c:v>31.611111111111558</c:v>
                </c:pt>
                <c:pt idx="1523">
                  <c:v>-79.027777777777786</c:v>
                </c:pt>
                <c:pt idx="1524">
                  <c:v>-237.08333333333331</c:v>
                </c:pt>
                <c:pt idx="1525">
                  <c:v>-442.55555555555515</c:v>
                </c:pt>
                <c:pt idx="1526">
                  <c:v>-616.41666666666754</c:v>
                </c:pt>
                <c:pt idx="1527">
                  <c:v>-727.05555555555463</c:v>
                </c:pt>
                <c:pt idx="1528">
                  <c:v>-727.05555555555463</c:v>
                </c:pt>
                <c:pt idx="1529">
                  <c:v>-632.22222222222229</c:v>
                </c:pt>
                <c:pt idx="1530">
                  <c:v>-489.97222222222246</c:v>
                </c:pt>
                <c:pt idx="1531">
                  <c:v>-316.11111111111114</c:v>
                </c:pt>
                <c:pt idx="1532">
                  <c:v>-142.24999999999977</c:v>
                </c:pt>
                <c:pt idx="1533">
                  <c:v>31.611111111110439</c:v>
                </c:pt>
                <c:pt idx="1534">
                  <c:v>221.27777777777757</c:v>
                </c:pt>
                <c:pt idx="1535">
                  <c:v>442.55555555555617</c:v>
                </c:pt>
                <c:pt idx="1536">
                  <c:v>663.83333333333258</c:v>
                </c:pt>
                <c:pt idx="1537">
                  <c:v>821.88888888888937</c:v>
                </c:pt>
                <c:pt idx="1538">
                  <c:v>948.33333333333326</c:v>
                </c:pt>
                <c:pt idx="1539">
                  <c:v>1027.3611111111111</c:v>
                </c:pt>
                <c:pt idx="1540">
                  <c:v>1074.7777777777794</c:v>
                </c:pt>
                <c:pt idx="1541">
                  <c:v>1090.5833333333319</c:v>
                </c:pt>
                <c:pt idx="1542">
                  <c:v>1027.3611111111111</c:v>
                </c:pt>
                <c:pt idx="1543">
                  <c:v>885.11111111111234</c:v>
                </c:pt>
                <c:pt idx="1544">
                  <c:v>648.02777777777692</c:v>
                </c:pt>
                <c:pt idx="1545">
                  <c:v>410.94444444444355</c:v>
                </c:pt>
                <c:pt idx="1546">
                  <c:v>252.888888888888</c:v>
                </c:pt>
                <c:pt idx="1547">
                  <c:v>158.05555555555557</c:v>
                </c:pt>
                <c:pt idx="1548">
                  <c:v>142.25000000000088</c:v>
                </c:pt>
                <c:pt idx="1549">
                  <c:v>158.05555555555557</c:v>
                </c:pt>
                <c:pt idx="1550">
                  <c:v>189.66666666666711</c:v>
                </c:pt>
                <c:pt idx="1551">
                  <c:v>221.27777777777865</c:v>
                </c:pt>
                <c:pt idx="1552">
                  <c:v>237.08333333333331</c:v>
                </c:pt>
                <c:pt idx="1553">
                  <c:v>237.08333333333331</c:v>
                </c:pt>
                <c:pt idx="1554">
                  <c:v>237.08333333333331</c:v>
                </c:pt>
                <c:pt idx="1555">
                  <c:v>268.69444444444264</c:v>
                </c:pt>
                <c:pt idx="1556">
                  <c:v>316.11111111111114</c:v>
                </c:pt>
                <c:pt idx="1557">
                  <c:v>363.52777777777959</c:v>
                </c:pt>
                <c:pt idx="1558">
                  <c:v>426.75000000000045</c:v>
                </c:pt>
                <c:pt idx="1559">
                  <c:v>489.97222222222132</c:v>
                </c:pt>
                <c:pt idx="1560">
                  <c:v>505.77777777777601</c:v>
                </c:pt>
                <c:pt idx="1561">
                  <c:v>505.77777777777817</c:v>
                </c:pt>
                <c:pt idx="1562">
                  <c:v>505.77777777777817</c:v>
                </c:pt>
                <c:pt idx="1563">
                  <c:v>521.58333333333292</c:v>
                </c:pt>
                <c:pt idx="1564">
                  <c:v>537.38888888888971</c:v>
                </c:pt>
                <c:pt idx="1565">
                  <c:v>537.38888888888971</c:v>
                </c:pt>
                <c:pt idx="1566">
                  <c:v>553.19444444444446</c:v>
                </c:pt>
                <c:pt idx="1567">
                  <c:v>537.38888888888755</c:v>
                </c:pt>
                <c:pt idx="1568">
                  <c:v>489.97222222222132</c:v>
                </c:pt>
                <c:pt idx="1569">
                  <c:v>458.361111111112</c:v>
                </c:pt>
                <c:pt idx="1570">
                  <c:v>426.75000000000045</c:v>
                </c:pt>
                <c:pt idx="1571">
                  <c:v>395.13888888888886</c:v>
                </c:pt>
                <c:pt idx="1572">
                  <c:v>363.52777777777732</c:v>
                </c:pt>
                <c:pt idx="1573">
                  <c:v>300.30555555555418</c:v>
                </c:pt>
                <c:pt idx="1574">
                  <c:v>221.27777777777865</c:v>
                </c:pt>
                <c:pt idx="1575">
                  <c:v>158.05555555555557</c:v>
                </c:pt>
                <c:pt idx="1576">
                  <c:v>79.027777777777786</c:v>
                </c:pt>
                <c:pt idx="1577">
                  <c:v>0</c:v>
                </c:pt>
                <c:pt idx="1578">
                  <c:v>-63.222222222223117</c:v>
                </c:pt>
                <c:pt idx="1579">
                  <c:v>-94.833333333332433</c:v>
                </c:pt>
                <c:pt idx="1580">
                  <c:v>-126.444444444444</c:v>
                </c:pt>
                <c:pt idx="1581">
                  <c:v>-142.25000000000088</c:v>
                </c:pt>
                <c:pt idx="1582">
                  <c:v>-158.05555555555557</c:v>
                </c:pt>
                <c:pt idx="1583">
                  <c:v>-205.47222222222177</c:v>
                </c:pt>
                <c:pt idx="1584">
                  <c:v>-237.08333333333331</c:v>
                </c:pt>
                <c:pt idx="1585">
                  <c:v>-268.69444444444485</c:v>
                </c:pt>
                <c:pt idx="1586">
                  <c:v>-300.30555555555645</c:v>
                </c:pt>
                <c:pt idx="1587">
                  <c:v>-316.11111111111114</c:v>
                </c:pt>
                <c:pt idx="1588">
                  <c:v>-300.30555555555418</c:v>
                </c:pt>
                <c:pt idx="1589">
                  <c:v>-252.888888888888</c:v>
                </c:pt>
                <c:pt idx="1590">
                  <c:v>-205.47222222222177</c:v>
                </c:pt>
                <c:pt idx="1591">
                  <c:v>-158.05555555555557</c:v>
                </c:pt>
                <c:pt idx="1592">
                  <c:v>-126.44444444444623</c:v>
                </c:pt>
                <c:pt idx="1593">
                  <c:v>-94.833333333332433</c:v>
                </c:pt>
                <c:pt idx="1594">
                  <c:v>-63.222222222220879</c:v>
                </c:pt>
                <c:pt idx="1595">
                  <c:v>-94.833333333334693</c:v>
                </c:pt>
                <c:pt idx="1596">
                  <c:v>-126.444444444444</c:v>
                </c:pt>
                <c:pt idx="1597">
                  <c:v>-173.8611111111102</c:v>
                </c:pt>
                <c:pt idx="1598">
                  <c:v>-237.08333333333331</c:v>
                </c:pt>
                <c:pt idx="1599">
                  <c:v>-268.69444444444485</c:v>
                </c:pt>
                <c:pt idx="1600">
                  <c:v>-300.30555555555645</c:v>
                </c:pt>
                <c:pt idx="1601">
                  <c:v>-316.11111111111114</c:v>
                </c:pt>
                <c:pt idx="1602">
                  <c:v>-284.49999999999955</c:v>
                </c:pt>
                <c:pt idx="1603">
                  <c:v>-221.27777777777865</c:v>
                </c:pt>
                <c:pt idx="1604">
                  <c:v>-173.86111111111245</c:v>
                </c:pt>
                <c:pt idx="1605">
                  <c:v>-110.6388888888871</c:v>
                </c:pt>
                <c:pt idx="1606">
                  <c:v>-63.222222222220879</c:v>
                </c:pt>
                <c:pt idx="1607">
                  <c:v>-31.611111111111558</c:v>
                </c:pt>
                <c:pt idx="1608">
                  <c:v>0</c:v>
                </c:pt>
                <c:pt idx="1609">
                  <c:v>31.611111111111558</c:v>
                </c:pt>
                <c:pt idx="1610">
                  <c:v>47.416666666666217</c:v>
                </c:pt>
                <c:pt idx="1611">
                  <c:v>63.222222222220879</c:v>
                </c:pt>
                <c:pt idx="1612">
                  <c:v>110.63888888888933</c:v>
                </c:pt>
                <c:pt idx="1613">
                  <c:v>158.05555555555557</c:v>
                </c:pt>
                <c:pt idx="1614">
                  <c:v>205.47222222222177</c:v>
                </c:pt>
                <c:pt idx="1615">
                  <c:v>252.88888888889022</c:v>
                </c:pt>
                <c:pt idx="1616">
                  <c:v>316.11111111111114</c:v>
                </c:pt>
                <c:pt idx="1617">
                  <c:v>363.52777777777732</c:v>
                </c:pt>
                <c:pt idx="1618">
                  <c:v>395.13888888888886</c:v>
                </c:pt>
                <c:pt idx="1619">
                  <c:v>379.33333333333201</c:v>
                </c:pt>
                <c:pt idx="1620">
                  <c:v>331.91666666666572</c:v>
                </c:pt>
                <c:pt idx="1621">
                  <c:v>284.50000000000176</c:v>
                </c:pt>
                <c:pt idx="1622">
                  <c:v>221.27777777777865</c:v>
                </c:pt>
                <c:pt idx="1623">
                  <c:v>126.444444444444</c:v>
                </c:pt>
                <c:pt idx="1624">
                  <c:v>15.805555555554657</c:v>
                </c:pt>
                <c:pt idx="1625">
                  <c:v>-79.027777777777786</c:v>
                </c:pt>
                <c:pt idx="1626">
                  <c:v>-221.27777777777644</c:v>
                </c:pt>
                <c:pt idx="1627">
                  <c:v>-379.33333333333422</c:v>
                </c:pt>
                <c:pt idx="1628">
                  <c:v>-505.77777777777817</c:v>
                </c:pt>
                <c:pt idx="1629">
                  <c:v>-584.805555555556</c:v>
                </c:pt>
                <c:pt idx="1630">
                  <c:v>-584.805555555556</c:v>
                </c:pt>
                <c:pt idx="1631">
                  <c:v>-489.97222222222132</c:v>
                </c:pt>
                <c:pt idx="1632">
                  <c:v>-347.72222222222268</c:v>
                </c:pt>
                <c:pt idx="1633">
                  <c:v>-189.66666666666711</c:v>
                </c:pt>
                <c:pt idx="1634">
                  <c:v>-63.222222222220879</c:v>
                </c:pt>
                <c:pt idx="1635">
                  <c:v>-15.805555555554657</c:v>
                </c:pt>
                <c:pt idx="1636">
                  <c:v>-15.805555555556904</c:v>
                </c:pt>
                <c:pt idx="1637">
                  <c:v>-63.222222222223117</c:v>
                </c:pt>
                <c:pt idx="1638">
                  <c:v>-110.6388888888871</c:v>
                </c:pt>
                <c:pt idx="1639">
                  <c:v>-142.24999999999864</c:v>
                </c:pt>
                <c:pt idx="1640">
                  <c:v>-142.25000000000088</c:v>
                </c:pt>
                <c:pt idx="1641">
                  <c:v>-94.833333333334693</c:v>
                </c:pt>
                <c:pt idx="1642">
                  <c:v>-15.805555555554657</c:v>
                </c:pt>
                <c:pt idx="1643">
                  <c:v>94.833333333334693</c:v>
                </c:pt>
                <c:pt idx="1644">
                  <c:v>189.66666666666487</c:v>
                </c:pt>
                <c:pt idx="1645">
                  <c:v>268.69444444444264</c:v>
                </c:pt>
                <c:pt idx="1646">
                  <c:v>331.91666666666799</c:v>
                </c:pt>
                <c:pt idx="1647">
                  <c:v>379.33333333333422</c:v>
                </c:pt>
                <c:pt idx="1648">
                  <c:v>426.75000000000045</c:v>
                </c:pt>
                <c:pt idx="1649">
                  <c:v>442.55555555555515</c:v>
                </c:pt>
                <c:pt idx="1650">
                  <c:v>442.55555555555515</c:v>
                </c:pt>
                <c:pt idx="1651">
                  <c:v>410.94444444444576</c:v>
                </c:pt>
                <c:pt idx="1652">
                  <c:v>363.52777777777732</c:v>
                </c:pt>
                <c:pt idx="1653">
                  <c:v>331.91666666666572</c:v>
                </c:pt>
                <c:pt idx="1654">
                  <c:v>284.49999999999955</c:v>
                </c:pt>
                <c:pt idx="1655">
                  <c:v>252.888888888888</c:v>
                </c:pt>
                <c:pt idx="1656">
                  <c:v>252.88888888889022</c:v>
                </c:pt>
                <c:pt idx="1657">
                  <c:v>252.88888888889022</c:v>
                </c:pt>
                <c:pt idx="1658">
                  <c:v>252.888888888888</c:v>
                </c:pt>
                <c:pt idx="1659">
                  <c:v>252.888888888888</c:v>
                </c:pt>
                <c:pt idx="1660">
                  <c:v>252.888888888888</c:v>
                </c:pt>
                <c:pt idx="1661">
                  <c:v>237.08333333333331</c:v>
                </c:pt>
                <c:pt idx="1662">
                  <c:v>237.08333333333331</c:v>
                </c:pt>
                <c:pt idx="1663">
                  <c:v>237.08333333333331</c:v>
                </c:pt>
                <c:pt idx="1664">
                  <c:v>205.47222222222402</c:v>
                </c:pt>
                <c:pt idx="1665">
                  <c:v>189.66666666666711</c:v>
                </c:pt>
                <c:pt idx="1666">
                  <c:v>158.05555555555557</c:v>
                </c:pt>
                <c:pt idx="1667">
                  <c:v>126.444444444444</c:v>
                </c:pt>
                <c:pt idx="1668">
                  <c:v>110.6388888888871</c:v>
                </c:pt>
                <c:pt idx="1669">
                  <c:v>94.833333333334693</c:v>
                </c:pt>
                <c:pt idx="1670">
                  <c:v>79.027777777777786</c:v>
                </c:pt>
                <c:pt idx="1671">
                  <c:v>47.416666666666217</c:v>
                </c:pt>
                <c:pt idx="1672">
                  <c:v>31.611111111111558</c:v>
                </c:pt>
                <c:pt idx="1673">
                  <c:v>31.611111111111558</c:v>
                </c:pt>
                <c:pt idx="1674">
                  <c:v>15.805555555556904</c:v>
                </c:pt>
                <c:pt idx="1675">
                  <c:v>0</c:v>
                </c:pt>
                <c:pt idx="1676">
                  <c:v>-15.805555555556904</c:v>
                </c:pt>
                <c:pt idx="1677">
                  <c:v>-47.416666666668462</c:v>
                </c:pt>
                <c:pt idx="1678">
                  <c:v>-79.027777777777786</c:v>
                </c:pt>
                <c:pt idx="1679">
                  <c:v>-94.833333333332433</c:v>
                </c:pt>
                <c:pt idx="1680">
                  <c:v>-94.833333333332433</c:v>
                </c:pt>
                <c:pt idx="1681">
                  <c:v>-63.222222222223117</c:v>
                </c:pt>
                <c:pt idx="1682">
                  <c:v>-15.805555555556904</c:v>
                </c:pt>
                <c:pt idx="1683">
                  <c:v>31.611111111111558</c:v>
                </c:pt>
                <c:pt idx="1684">
                  <c:v>94.833333333334693</c:v>
                </c:pt>
                <c:pt idx="1685">
                  <c:v>126.444444444444</c:v>
                </c:pt>
                <c:pt idx="1686">
                  <c:v>126.444444444444</c:v>
                </c:pt>
                <c:pt idx="1687">
                  <c:v>126.44444444444623</c:v>
                </c:pt>
                <c:pt idx="1688">
                  <c:v>94.833333333332433</c:v>
                </c:pt>
                <c:pt idx="1689">
                  <c:v>63.222222222220879</c:v>
                </c:pt>
                <c:pt idx="1690">
                  <c:v>47.416666666668462</c:v>
                </c:pt>
                <c:pt idx="1691">
                  <c:v>31.611111111111558</c:v>
                </c:pt>
                <c:pt idx="1692">
                  <c:v>31.611111111109313</c:v>
                </c:pt>
                <c:pt idx="1693">
                  <c:v>31.611111111109313</c:v>
                </c:pt>
                <c:pt idx="1694">
                  <c:v>31.611111111113807</c:v>
                </c:pt>
                <c:pt idx="1695">
                  <c:v>31.611111111113807</c:v>
                </c:pt>
                <c:pt idx="1696">
                  <c:v>31.611111111109313</c:v>
                </c:pt>
                <c:pt idx="1697">
                  <c:v>31.611111111109313</c:v>
                </c:pt>
                <c:pt idx="1698">
                  <c:v>15.805555555554657</c:v>
                </c:pt>
                <c:pt idx="1699">
                  <c:v>-15.805555555554657</c:v>
                </c:pt>
                <c:pt idx="1700">
                  <c:v>-47.416666666663971</c:v>
                </c:pt>
                <c:pt idx="1701">
                  <c:v>-63.222222222223117</c:v>
                </c:pt>
                <c:pt idx="1702">
                  <c:v>-63.222222222223117</c:v>
                </c:pt>
                <c:pt idx="1703">
                  <c:v>-79.027777777777786</c:v>
                </c:pt>
                <c:pt idx="1704">
                  <c:v>-79.027777777777786</c:v>
                </c:pt>
                <c:pt idx="1705">
                  <c:v>-63.222222222220879</c:v>
                </c:pt>
                <c:pt idx="1706">
                  <c:v>-63.222222222223117</c:v>
                </c:pt>
                <c:pt idx="1707">
                  <c:v>-47.416666666666217</c:v>
                </c:pt>
                <c:pt idx="1708">
                  <c:v>-31.611111111111558</c:v>
                </c:pt>
                <c:pt idx="1709">
                  <c:v>-31.611111111111558</c:v>
                </c:pt>
                <c:pt idx="1710">
                  <c:v>0</c:v>
                </c:pt>
                <c:pt idx="1711">
                  <c:v>31.611111111111558</c:v>
                </c:pt>
                <c:pt idx="1712">
                  <c:v>47.416666666666217</c:v>
                </c:pt>
                <c:pt idx="1713">
                  <c:v>79.027777777777786</c:v>
                </c:pt>
                <c:pt idx="1714">
                  <c:v>94.833333333334693</c:v>
                </c:pt>
                <c:pt idx="1715">
                  <c:v>110.6388888888871</c:v>
                </c:pt>
                <c:pt idx="1716">
                  <c:v>126.444444444444</c:v>
                </c:pt>
                <c:pt idx="1717">
                  <c:v>142.25000000000088</c:v>
                </c:pt>
                <c:pt idx="1718">
                  <c:v>158.05555555555557</c:v>
                </c:pt>
                <c:pt idx="1719">
                  <c:v>173.8611111111102</c:v>
                </c:pt>
                <c:pt idx="1720">
                  <c:v>173.8611111111102</c:v>
                </c:pt>
                <c:pt idx="1721">
                  <c:v>142.25000000000088</c:v>
                </c:pt>
                <c:pt idx="1722">
                  <c:v>94.833333333332433</c:v>
                </c:pt>
                <c:pt idx="1723">
                  <c:v>47.416666666668462</c:v>
                </c:pt>
                <c:pt idx="1724">
                  <c:v>0</c:v>
                </c:pt>
                <c:pt idx="1725">
                  <c:v>-94.833333333336924</c:v>
                </c:pt>
                <c:pt idx="1726">
                  <c:v>-221.27777777777419</c:v>
                </c:pt>
                <c:pt idx="1727">
                  <c:v>-363.5277777777751</c:v>
                </c:pt>
                <c:pt idx="1728">
                  <c:v>-521.58333333333519</c:v>
                </c:pt>
                <c:pt idx="1729">
                  <c:v>-679.63888888889062</c:v>
                </c:pt>
                <c:pt idx="1730">
                  <c:v>-774.47222222222308</c:v>
                </c:pt>
                <c:pt idx="1731">
                  <c:v>-806.08333333333235</c:v>
                </c:pt>
                <c:pt idx="1732">
                  <c:v>-806.08333333333235</c:v>
                </c:pt>
                <c:pt idx="1733">
                  <c:v>-774.47222222222308</c:v>
                </c:pt>
                <c:pt idx="1734">
                  <c:v>-742.86111111111154</c:v>
                </c:pt>
                <c:pt idx="1735">
                  <c:v>-727.05555555555463</c:v>
                </c:pt>
                <c:pt idx="1736">
                  <c:v>-742.86111111111154</c:v>
                </c:pt>
                <c:pt idx="1737">
                  <c:v>-742.86111111111154</c:v>
                </c:pt>
                <c:pt idx="1738">
                  <c:v>-727.05555555555463</c:v>
                </c:pt>
                <c:pt idx="1739">
                  <c:v>-695.44444444444309</c:v>
                </c:pt>
                <c:pt idx="1740">
                  <c:v>-616.41666666666754</c:v>
                </c:pt>
                <c:pt idx="1741">
                  <c:v>-505.77777777777817</c:v>
                </c:pt>
                <c:pt idx="1742">
                  <c:v>-426.74999999999818</c:v>
                </c:pt>
                <c:pt idx="1743">
                  <c:v>-379.33333333333422</c:v>
                </c:pt>
                <c:pt idx="1744">
                  <c:v>-331.91666666666799</c:v>
                </c:pt>
                <c:pt idx="1745">
                  <c:v>-316.11111111111114</c:v>
                </c:pt>
                <c:pt idx="1746">
                  <c:v>-316.11111111111114</c:v>
                </c:pt>
                <c:pt idx="1747">
                  <c:v>-284.49999999999955</c:v>
                </c:pt>
                <c:pt idx="1748">
                  <c:v>-252.888888888888</c:v>
                </c:pt>
                <c:pt idx="1749">
                  <c:v>-221.27777777777865</c:v>
                </c:pt>
                <c:pt idx="1750">
                  <c:v>-173.86111111111245</c:v>
                </c:pt>
                <c:pt idx="1751">
                  <c:v>-158.05555555555557</c:v>
                </c:pt>
                <c:pt idx="1752">
                  <c:v>-158.05555555555557</c:v>
                </c:pt>
                <c:pt idx="1753">
                  <c:v>-158.05555555555557</c:v>
                </c:pt>
                <c:pt idx="1754">
                  <c:v>-158.05555555555557</c:v>
                </c:pt>
                <c:pt idx="1755">
                  <c:v>-158.05555555555557</c:v>
                </c:pt>
                <c:pt idx="1756">
                  <c:v>-158.05555555555557</c:v>
                </c:pt>
                <c:pt idx="1757">
                  <c:v>-173.8611111111102</c:v>
                </c:pt>
                <c:pt idx="1758">
                  <c:v>-173.8611111111102</c:v>
                </c:pt>
                <c:pt idx="1759">
                  <c:v>-173.8611111111102</c:v>
                </c:pt>
                <c:pt idx="1760">
                  <c:v>-189.66666666666711</c:v>
                </c:pt>
                <c:pt idx="1761">
                  <c:v>-189.66666666666711</c:v>
                </c:pt>
                <c:pt idx="1762">
                  <c:v>-189.66666666666711</c:v>
                </c:pt>
                <c:pt idx="1763">
                  <c:v>-189.66666666666711</c:v>
                </c:pt>
                <c:pt idx="1764">
                  <c:v>-205.47222222222177</c:v>
                </c:pt>
                <c:pt idx="1765">
                  <c:v>-252.888888888888</c:v>
                </c:pt>
                <c:pt idx="1766">
                  <c:v>-347.72222222222268</c:v>
                </c:pt>
                <c:pt idx="1767">
                  <c:v>-474.16666666666663</c:v>
                </c:pt>
                <c:pt idx="1768">
                  <c:v>-632.22222222222229</c:v>
                </c:pt>
                <c:pt idx="1769">
                  <c:v>-806.08333333333462</c:v>
                </c:pt>
                <c:pt idx="1770">
                  <c:v>-948.33333333333326</c:v>
                </c:pt>
                <c:pt idx="1771">
                  <c:v>-1011.5555555555543</c:v>
                </c:pt>
                <c:pt idx="1772">
                  <c:v>-1011.5555555555543</c:v>
                </c:pt>
                <c:pt idx="1773">
                  <c:v>-979.94444444444491</c:v>
                </c:pt>
                <c:pt idx="1774">
                  <c:v>-900.91666666666708</c:v>
                </c:pt>
                <c:pt idx="1775">
                  <c:v>-806.08333333333348</c:v>
                </c:pt>
                <c:pt idx="1776">
                  <c:v>-758.66666666666629</c:v>
                </c:pt>
                <c:pt idx="1777">
                  <c:v>-774.47222222222194</c:v>
                </c:pt>
                <c:pt idx="1778">
                  <c:v>-853.50000000000091</c:v>
                </c:pt>
                <c:pt idx="1779">
                  <c:v>-979.94444444444491</c:v>
                </c:pt>
                <c:pt idx="1780">
                  <c:v>-1090.583333333333</c:v>
                </c:pt>
                <c:pt idx="1781">
                  <c:v>-1122.1944444444446</c:v>
                </c:pt>
                <c:pt idx="1782">
                  <c:v>-1058.9722222222215</c:v>
                </c:pt>
                <c:pt idx="1783">
                  <c:v>-932.52777777777749</c:v>
                </c:pt>
                <c:pt idx="1784">
                  <c:v>-774.47222222222251</c:v>
                </c:pt>
                <c:pt idx="1785">
                  <c:v>-663.83333333333326</c:v>
                </c:pt>
                <c:pt idx="1786">
                  <c:v>-616.41666666666697</c:v>
                </c:pt>
                <c:pt idx="1787">
                  <c:v>-600.6111111111112</c:v>
                </c:pt>
                <c:pt idx="1788">
                  <c:v>-616.4166666666664</c:v>
                </c:pt>
                <c:pt idx="1789">
                  <c:v>-679.63888888888903</c:v>
                </c:pt>
                <c:pt idx="1790">
                  <c:v>-790.27777777777771</c:v>
                </c:pt>
                <c:pt idx="1791">
                  <c:v>-932.52777777777749</c:v>
                </c:pt>
                <c:pt idx="1792">
                  <c:v>-1074.7777777777778</c:v>
                </c:pt>
                <c:pt idx="1793">
                  <c:v>-1122.1944444444446</c:v>
                </c:pt>
                <c:pt idx="1794">
                  <c:v>-1375.0833333333333</c:v>
                </c:pt>
                <c:pt idx="1795">
                  <c:v>-821.88888888888891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35F-49D4-969A-E5C565C87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6469087"/>
        <c:axId val="234750719"/>
      </c:scatterChart>
      <c:valAx>
        <c:axId val="2664690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4750719"/>
        <c:crosses val="autoZero"/>
        <c:crossBetween val="midCat"/>
      </c:valAx>
      <c:valAx>
        <c:axId val="234750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646908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WLTC_class_3!$L$3:$L$1803</c:f>
              <c:numCache>
                <c:formatCode>0.00</c:formatCode>
                <c:ptCount val="1801"/>
                <c:pt idx="0">
                  <c:v>167.45670000000001</c:v>
                </c:pt>
                <c:pt idx="1">
                  <c:v>167.45670000000001</c:v>
                </c:pt>
                <c:pt idx="2">
                  <c:v>167.45670000000001</c:v>
                </c:pt>
                <c:pt idx="3">
                  <c:v>167.45670000000001</c:v>
                </c:pt>
                <c:pt idx="4">
                  <c:v>167.45670000000001</c:v>
                </c:pt>
                <c:pt idx="5">
                  <c:v>167.45670000000001</c:v>
                </c:pt>
                <c:pt idx="6">
                  <c:v>167.45670000000001</c:v>
                </c:pt>
                <c:pt idx="7">
                  <c:v>167.45670000000001</c:v>
                </c:pt>
                <c:pt idx="8">
                  <c:v>167.45670000000001</c:v>
                </c:pt>
                <c:pt idx="9">
                  <c:v>167.45670000000001</c:v>
                </c:pt>
                <c:pt idx="10">
                  <c:v>167.45670000000001</c:v>
                </c:pt>
                <c:pt idx="11">
                  <c:v>199.06781111111113</c:v>
                </c:pt>
                <c:pt idx="12">
                  <c:v>436.15220518518521</c:v>
                </c:pt>
                <c:pt idx="13">
                  <c:v>989.42222740740738</c:v>
                </c:pt>
                <c:pt idx="14">
                  <c:v>1464.2855355555557</c:v>
                </c:pt>
                <c:pt idx="15">
                  <c:v>1387.0835577777777</c:v>
                </c:pt>
                <c:pt idx="16">
                  <c:v>1278.3964318518515</c:v>
                </c:pt>
                <c:pt idx="17">
                  <c:v>1534.3084318518518</c:v>
                </c:pt>
                <c:pt idx="18">
                  <c:v>1618.2495607407409</c:v>
                </c:pt>
                <c:pt idx="19">
                  <c:v>1102.105440740741</c:v>
                </c:pt>
                <c:pt idx="20">
                  <c:v>519.42799629629656</c:v>
                </c:pt>
                <c:pt idx="21">
                  <c:v>314.84043185185192</c:v>
                </c:pt>
                <c:pt idx="22">
                  <c:v>299.33400518518511</c:v>
                </c:pt>
                <c:pt idx="23">
                  <c:v>315.89666444444453</c:v>
                </c:pt>
                <c:pt idx="24">
                  <c:v>506.02395777777781</c:v>
                </c:pt>
                <c:pt idx="25">
                  <c:v>635.16878296296261</c:v>
                </c:pt>
                <c:pt idx="26">
                  <c:v>716.02554296296307</c:v>
                </c:pt>
                <c:pt idx="27">
                  <c:v>941.15380962963002</c:v>
                </c:pt>
                <c:pt idx="28">
                  <c:v>993.25762444444445</c:v>
                </c:pt>
                <c:pt idx="29">
                  <c:v>950.85958740740671</c:v>
                </c:pt>
                <c:pt idx="30">
                  <c:v>750.07796074074054</c:v>
                </c:pt>
                <c:pt idx="31">
                  <c:v>531.46688518518522</c:v>
                </c:pt>
                <c:pt idx="32">
                  <c:v>438.45378296296275</c:v>
                </c:pt>
                <c:pt idx="33">
                  <c:v>392.42456518518549</c:v>
                </c:pt>
                <c:pt idx="34">
                  <c:v>314.56758000000025</c:v>
                </c:pt>
                <c:pt idx="35">
                  <c:v>188.3588851851859</c:v>
                </c:pt>
                <c:pt idx="36">
                  <c:v>-65.235661481481003</c:v>
                </c:pt>
                <c:pt idx="37">
                  <c:v>-463.83123925925975</c:v>
                </c:pt>
                <c:pt idx="38">
                  <c:v>-691.24222000000032</c:v>
                </c:pt>
                <c:pt idx="39">
                  <c:v>-633.93389259259209</c:v>
                </c:pt>
                <c:pt idx="40">
                  <c:v>-543.65750148148197</c:v>
                </c:pt>
                <c:pt idx="41">
                  <c:v>-689.98790592592593</c:v>
                </c:pt>
                <c:pt idx="42">
                  <c:v>-948.24122592592528</c:v>
                </c:pt>
                <c:pt idx="43">
                  <c:v>-890.61414592592598</c:v>
                </c:pt>
                <c:pt idx="44">
                  <c:v>-483.30724666666703</c:v>
                </c:pt>
                <c:pt idx="45">
                  <c:v>-105.45974592592603</c:v>
                </c:pt>
                <c:pt idx="46">
                  <c:v>-42.785131111110893</c:v>
                </c:pt>
                <c:pt idx="47">
                  <c:v>-138.57074444444447</c:v>
                </c:pt>
                <c:pt idx="48">
                  <c:v>-92.259634814814646</c:v>
                </c:pt>
                <c:pt idx="49">
                  <c:v>81.025494074074416</c:v>
                </c:pt>
                <c:pt idx="50">
                  <c:v>112.63660518518486</c:v>
                </c:pt>
                <c:pt idx="51">
                  <c:v>-156.43122000000017</c:v>
                </c:pt>
                <c:pt idx="52">
                  <c:v>-505.6456392592591</c:v>
                </c:pt>
                <c:pt idx="53">
                  <c:v>-396.9924570370369</c:v>
                </c:pt>
                <c:pt idx="54">
                  <c:v>-2.5218348148147487</c:v>
                </c:pt>
                <c:pt idx="55">
                  <c:v>155.4698111111112</c:v>
                </c:pt>
                <c:pt idx="56">
                  <c:v>171.27536666666668</c:v>
                </c:pt>
                <c:pt idx="57">
                  <c:v>218.69203333333346</c:v>
                </c:pt>
                <c:pt idx="58">
                  <c:v>266.30201999999997</c:v>
                </c:pt>
                <c:pt idx="59">
                  <c:v>551.00011333333316</c:v>
                </c:pt>
                <c:pt idx="60">
                  <c:v>599.9370866666668</c:v>
                </c:pt>
                <c:pt idx="61">
                  <c:v>363.33108666666686</c:v>
                </c:pt>
                <c:pt idx="62">
                  <c:v>316.41084666666643</c:v>
                </c:pt>
                <c:pt idx="63">
                  <c:v>364.08288666666687</c:v>
                </c:pt>
                <c:pt idx="64">
                  <c:v>428.09986888888909</c:v>
                </c:pt>
                <c:pt idx="65">
                  <c:v>333.91438296296303</c:v>
                </c:pt>
                <c:pt idx="66">
                  <c:v>270.97776518518486</c:v>
                </c:pt>
                <c:pt idx="67">
                  <c:v>524.1570318518518</c:v>
                </c:pt>
                <c:pt idx="68">
                  <c:v>937.05138296296298</c:v>
                </c:pt>
                <c:pt idx="69">
                  <c:v>1161.6744718518516</c:v>
                </c:pt>
                <c:pt idx="70">
                  <c:v>1229.2459962962967</c:v>
                </c:pt>
                <c:pt idx="71">
                  <c:v>1155.1450940740742</c:v>
                </c:pt>
                <c:pt idx="72">
                  <c:v>922.69507629629595</c:v>
                </c:pt>
                <c:pt idx="73">
                  <c:v>657.19876518518493</c:v>
                </c:pt>
                <c:pt idx="74">
                  <c:v>516.98777407407408</c:v>
                </c:pt>
                <c:pt idx="75">
                  <c:v>502.89823185185162</c:v>
                </c:pt>
                <c:pt idx="76">
                  <c:v>536.46640962962988</c:v>
                </c:pt>
                <c:pt idx="77">
                  <c:v>507.06932962962941</c:v>
                </c:pt>
                <c:pt idx="78">
                  <c:v>366.46984222222227</c:v>
                </c:pt>
                <c:pt idx="79">
                  <c:v>161.41555185185234</c:v>
                </c:pt>
                <c:pt idx="80">
                  <c:v>49.735811111111119</c:v>
                </c:pt>
                <c:pt idx="81">
                  <c:v>-61.930670370370763</c:v>
                </c:pt>
                <c:pt idx="82">
                  <c:v>-32.731683703703673</c:v>
                </c:pt>
                <c:pt idx="83">
                  <c:v>108.92721851851944</c:v>
                </c:pt>
                <c:pt idx="84">
                  <c:v>29.313116296296094</c:v>
                </c:pt>
                <c:pt idx="85">
                  <c:v>-19.643745925926794</c:v>
                </c:pt>
                <c:pt idx="86">
                  <c:v>-4.9710614814810157</c:v>
                </c:pt>
                <c:pt idx="87">
                  <c:v>25.342498518519449</c:v>
                </c:pt>
                <c:pt idx="88">
                  <c:v>-228.27618000000044</c:v>
                </c:pt>
                <c:pt idx="89">
                  <c:v>-896.14112370370412</c:v>
                </c:pt>
                <c:pt idx="90">
                  <c:v>-1377.5293133333332</c:v>
                </c:pt>
                <c:pt idx="91">
                  <c:v>-1447.6805592592593</c:v>
                </c:pt>
                <c:pt idx="92">
                  <c:v>-1057.7127814814817</c:v>
                </c:pt>
                <c:pt idx="93">
                  <c:v>-617.47388370370356</c:v>
                </c:pt>
                <c:pt idx="94">
                  <c:v>-634.80796666666663</c:v>
                </c:pt>
                <c:pt idx="95">
                  <c:v>-810.29174592592585</c:v>
                </c:pt>
                <c:pt idx="96">
                  <c:v>-700.95677259259253</c:v>
                </c:pt>
                <c:pt idx="97">
                  <c:v>-401.19961999999987</c:v>
                </c:pt>
                <c:pt idx="98">
                  <c:v>-401.41495037037038</c:v>
                </c:pt>
                <c:pt idx="99">
                  <c:v>-180.26552222222222</c:v>
                </c:pt>
                <c:pt idx="100">
                  <c:v>167.45670000000001</c:v>
                </c:pt>
                <c:pt idx="101">
                  <c:v>167.45670000000001</c:v>
                </c:pt>
                <c:pt idx="102">
                  <c:v>167.45670000000001</c:v>
                </c:pt>
                <c:pt idx="103">
                  <c:v>167.45670000000001</c:v>
                </c:pt>
                <c:pt idx="104">
                  <c:v>167.45670000000001</c:v>
                </c:pt>
                <c:pt idx="105">
                  <c:v>167.45670000000001</c:v>
                </c:pt>
                <c:pt idx="106">
                  <c:v>167.45670000000001</c:v>
                </c:pt>
                <c:pt idx="107">
                  <c:v>167.45670000000001</c:v>
                </c:pt>
                <c:pt idx="108">
                  <c:v>167.45670000000001</c:v>
                </c:pt>
                <c:pt idx="109">
                  <c:v>167.45670000000001</c:v>
                </c:pt>
                <c:pt idx="110">
                  <c:v>167.45670000000001</c:v>
                </c:pt>
                <c:pt idx="111">
                  <c:v>167.45670000000001</c:v>
                </c:pt>
                <c:pt idx="112">
                  <c:v>167.45670000000001</c:v>
                </c:pt>
                <c:pt idx="113">
                  <c:v>167.45670000000001</c:v>
                </c:pt>
                <c:pt idx="114">
                  <c:v>167.45670000000001</c:v>
                </c:pt>
                <c:pt idx="115">
                  <c:v>167.45670000000001</c:v>
                </c:pt>
                <c:pt idx="116">
                  <c:v>167.45670000000001</c:v>
                </c:pt>
                <c:pt idx="117">
                  <c:v>167.45670000000001</c:v>
                </c:pt>
                <c:pt idx="118">
                  <c:v>167.45670000000001</c:v>
                </c:pt>
                <c:pt idx="119">
                  <c:v>167.45670000000001</c:v>
                </c:pt>
                <c:pt idx="120">
                  <c:v>167.45670000000001</c:v>
                </c:pt>
                <c:pt idx="121">
                  <c:v>167.45670000000001</c:v>
                </c:pt>
                <c:pt idx="122">
                  <c:v>167.45670000000001</c:v>
                </c:pt>
                <c:pt idx="123">
                  <c:v>167.45670000000001</c:v>
                </c:pt>
                <c:pt idx="124">
                  <c:v>167.45670000000001</c:v>
                </c:pt>
                <c:pt idx="125">
                  <c:v>167.45670000000001</c:v>
                </c:pt>
                <c:pt idx="126">
                  <c:v>167.45670000000001</c:v>
                </c:pt>
                <c:pt idx="127">
                  <c:v>167.45670000000001</c:v>
                </c:pt>
                <c:pt idx="128">
                  <c:v>167.45670000000001</c:v>
                </c:pt>
                <c:pt idx="129">
                  <c:v>167.45670000000001</c:v>
                </c:pt>
                <c:pt idx="130">
                  <c:v>167.45670000000001</c:v>
                </c:pt>
                <c:pt idx="131">
                  <c:v>167.45670000000001</c:v>
                </c:pt>
                <c:pt idx="132">
                  <c:v>167.45670000000001</c:v>
                </c:pt>
                <c:pt idx="133">
                  <c:v>167.45670000000001</c:v>
                </c:pt>
                <c:pt idx="134">
                  <c:v>167.45670000000001</c:v>
                </c:pt>
                <c:pt idx="135">
                  <c:v>167.45670000000001</c:v>
                </c:pt>
                <c:pt idx="136">
                  <c:v>167.45670000000001</c:v>
                </c:pt>
                <c:pt idx="137">
                  <c:v>199.06781111111113</c:v>
                </c:pt>
                <c:pt idx="138">
                  <c:v>467.7633162962963</c:v>
                </c:pt>
                <c:pt idx="139">
                  <c:v>1100.0802096296295</c:v>
                </c:pt>
                <c:pt idx="140">
                  <c:v>1717.3878985185183</c:v>
                </c:pt>
                <c:pt idx="141">
                  <c:v>1799.0590422222219</c:v>
                </c:pt>
                <c:pt idx="142">
                  <c:v>1312.5891207407406</c:v>
                </c:pt>
                <c:pt idx="143">
                  <c:v>730.12382444444449</c:v>
                </c:pt>
                <c:pt idx="144">
                  <c:v>478.2638540740744</c:v>
                </c:pt>
                <c:pt idx="145">
                  <c:v>637.29078296296336</c:v>
                </c:pt>
                <c:pt idx="146">
                  <c:v>908.29764222222184</c:v>
                </c:pt>
                <c:pt idx="147">
                  <c:v>959.03760962962929</c:v>
                </c:pt>
                <c:pt idx="148">
                  <c:v>788.4152051851853</c:v>
                </c:pt>
                <c:pt idx="149">
                  <c:v>521.98411629629652</c:v>
                </c:pt>
                <c:pt idx="150">
                  <c:v>222.6173162962962</c:v>
                </c:pt>
                <c:pt idx="151">
                  <c:v>-220.566197777778</c:v>
                </c:pt>
                <c:pt idx="152">
                  <c:v>-887.7016170370365</c:v>
                </c:pt>
                <c:pt idx="153">
                  <c:v>-1383.7487014814812</c:v>
                </c:pt>
                <c:pt idx="154">
                  <c:v>-1294.5232392592593</c:v>
                </c:pt>
                <c:pt idx="155">
                  <c:v>-665.54688370370366</c:v>
                </c:pt>
                <c:pt idx="156">
                  <c:v>60.636477777777635</c:v>
                </c:pt>
                <c:pt idx="157">
                  <c:v>503.58344666666665</c:v>
                </c:pt>
                <c:pt idx="158">
                  <c:v>899.7844022222223</c:v>
                </c:pt>
                <c:pt idx="159">
                  <c:v>1123.6352718518522</c:v>
                </c:pt>
                <c:pt idx="160">
                  <c:v>1158.1148911111109</c:v>
                </c:pt>
                <c:pt idx="161">
                  <c:v>1035.4771799999996</c:v>
                </c:pt>
                <c:pt idx="162">
                  <c:v>848.53370000000029</c:v>
                </c:pt>
                <c:pt idx="163">
                  <c:v>819.879668888889</c:v>
                </c:pt>
                <c:pt idx="164">
                  <c:v>743.72888518518528</c:v>
                </c:pt>
                <c:pt idx="165">
                  <c:v>604.05012074074102</c:v>
                </c:pt>
                <c:pt idx="166">
                  <c:v>526.69831333333354</c:v>
                </c:pt>
                <c:pt idx="167">
                  <c:v>686.65869407407433</c:v>
                </c:pt>
                <c:pt idx="168">
                  <c:v>832.53642740740759</c:v>
                </c:pt>
                <c:pt idx="169">
                  <c:v>646.70964222222187</c:v>
                </c:pt>
                <c:pt idx="170">
                  <c:v>237.3605518518512</c:v>
                </c:pt>
                <c:pt idx="171">
                  <c:v>-253.81136814814786</c:v>
                </c:pt>
                <c:pt idx="172">
                  <c:v>-811.42777555555529</c:v>
                </c:pt>
                <c:pt idx="173">
                  <c:v>-1071.5034481481482</c:v>
                </c:pt>
                <c:pt idx="174">
                  <c:v>-713.9845014814814</c:v>
                </c:pt>
                <c:pt idx="175">
                  <c:v>-131.68017259259261</c:v>
                </c:pt>
                <c:pt idx="176">
                  <c:v>278.99696518518482</c:v>
                </c:pt>
                <c:pt idx="177">
                  <c:v>611.99558740740736</c:v>
                </c:pt>
                <c:pt idx="178">
                  <c:v>709.53460518518534</c:v>
                </c:pt>
                <c:pt idx="179">
                  <c:v>474.56744962962978</c:v>
                </c:pt>
                <c:pt idx="180">
                  <c:v>238.10783185185198</c:v>
                </c:pt>
                <c:pt idx="181">
                  <c:v>127.31221851851819</c:v>
                </c:pt>
                <c:pt idx="182">
                  <c:v>0.40078296296307059</c:v>
                </c:pt>
                <c:pt idx="183">
                  <c:v>-301.27710592592558</c:v>
                </c:pt>
                <c:pt idx="184">
                  <c:v>-557.33973111111095</c:v>
                </c:pt>
                <c:pt idx="185">
                  <c:v>-623.85687925925947</c:v>
                </c:pt>
                <c:pt idx="186">
                  <c:v>-563.70974444444494</c:v>
                </c:pt>
                <c:pt idx="187">
                  <c:v>-439.48728666666636</c:v>
                </c:pt>
                <c:pt idx="188">
                  <c:v>-330.56679777777759</c:v>
                </c:pt>
                <c:pt idx="189">
                  <c:v>-236.95119481481504</c:v>
                </c:pt>
                <c:pt idx="190">
                  <c:v>-143.07889259259261</c:v>
                </c:pt>
                <c:pt idx="191">
                  <c:v>-80.454928148148042</c:v>
                </c:pt>
                <c:pt idx="192">
                  <c:v>-17.797019999999893</c:v>
                </c:pt>
                <c:pt idx="193">
                  <c:v>60.961329629629489</c:v>
                </c:pt>
                <c:pt idx="194">
                  <c:v>92.375938518518524</c:v>
                </c:pt>
                <c:pt idx="195">
                  <c:v>139.66425555555568</c:v>
                </c:pt>
                <c:pt idx="196">
                  <c:v>171.27536666666668</c:v>
                </c:pt>
                <c:pt idx="197">
                  <c:v>171.27536666666668</c:v>
                </c:pt>
                <c:pt idx="198">
                  <c:v>250.30314444444446</c:v>
                </c:pt>
                <c:pt idx="199">
                  <c:v>329.65577407407415</c:v>
                </c:pt>
                <c:pt idx="200">
                  <c:v>409.02166296296298</c:v>
                </c:pt>
                <c:pt idx="201">
                  <c:v>488.76544074074081</c:v>
                </c:pt>
                <c:pt idx="202">
                  <c:v>568.56225555555557</c:v>
                </c:pt>
                <c:pt idx="203">
                  <c:v>806.89858888888898</c:v>
                </c:pt>
                <c:pt idx="204">
                  <c:v>919.89099629629618</c:v>
                </c:pt>
                <c:pt idx="205">
                  <c:v>938.04184962962961</c:v>
                </c:pt>
                <c:pt idx="206">
                  <c:v>1083.3945162962962</c:v>
                </c:pt>
                <c:pt idx="207">
                  <c:v>1103.3679874074076</c:v>
                </c:pt>
                <c:pt idx="208">
                  <c:v>996.77449851851861</c:v>
                </c:pt>
                <c:pt idx="209">
                  <c:v>1079.7227740740743</c:v>
                </c:pt>
                <c:pt idx="210">
                  <c:v>1069.6197607407407</c:v>
                </c:pt>
                <c:pt idx="211">
                  <c:v>836.97058888888898</c:v>
                </c:pt>
                <c:pt idx="212">
                  <c:v>682.37278296296302</c:v>
                </c:pt>
                <c:pt idx="213">
                  <c:v>590.28703333333317</c:v>
                </c:pt>
                <c:pt idx="214">
                  <c:v>624.29303185185222</c:v>
                </c:pt>
                <c:pt idx="215">
                  <c:v>754.10665407407384</c:v>
                </c:pt>
                <c:pt idx="216">
                  <c:v>853.3789222222224</c:v>
                </c:pt>
                <c:pt idx="217">
                  <c:v>858.50786888888899</c:v>
                </c:pt>
                <c:pt idx="218">
                  <c:v>784.32210740740754</c:v>
                </c:pt>
                <c:pt idx="219">
                  <c:v>677.90920962962923</c:v>
                </c:pt>
                <c:pt idx="220">
                  <c:v>570.52891629629653</c:v>
                </c:pt>
                <c:pt idx="221">
                  <c:v>446.57853851851928</c:v>
                </c:pt>
                <c:pt idx="222">
                  <c:v>368.67302444444402</c:v>
                </c:pt>
                <c:pt idx="223">
                  <c:v>353.99821851851789</c:v>
                </c:pt>
                <c:pt idx="224">
                  <c:v>354.85184962963007</c:v>
                </c:pt>
                <c:pt idx="225">
                  <c:v>403.41411629629636</c:v>
                </c:pt>
                <c:pt idx="226">
                  <c:v>420.95398296296207</c:v>
                </c:pt>
                <c:pt idx="227">
                  <c:v>406.6082718518519</c:v>
                </c:pt>
                <c:pt idx="228">
                  <c:v>392.27582000000086</c:v>
                </c:pt>
                <c:pt idx="229">
                  <c:v>361.852738518519</c:v>
                </c:pt>
                <c:pt idx="230">
                  <c:v>299.52710740740702</c:v>
                </c:pt>
                <c:pt idx="231">
                  <c:v>204.69377407407455</c:v>
                </c:pt>
                <c:pt idx="232">
                  <c:v>-1.675039259259421</c:v>
                </c:pt>
                <c:pt idx="233">
                  <c:v>-274.19955333333405</c:v>
                </c:pt>
                <c:pt idx="234">
                  <c:v>-374.75027925925895</c:v>
                </c:pt>
                <c:pt idx="235">
                  <c:v>-253.54085555555577</c:v>
                </c:pt>
                <c:pt idx="236">
                  <c:v>-51.276313333332851</c:v>
                </c:pt>
                <c:pt idx="237">
                  <c:v>10.370708888889126</c:v>
                </c:pt>
                <c:pt idx="238">
                  <c:v>-133.9498570370377</c:v>
                </c:pt>
                <c:pt idx="239">
                  <c:v>-422.24067925925954</c:v>
                </c:pt>
                <c:pt idx="240">
                  <c:v>-634.00097259259246</c:v>
                </c:pt>
                <c:pt idx="241">
                  <c:v>-545.53844814814784</c:v>
                </c:pt>
                <c:pt idx="242">
                  <c:v>-502.41778148148148</c:v>
                </c:pt>
                <c:pt idx="243">
                  <c:v>-570.71167037037014</c:v>
                </c:pt>
                <c:pt idx="244">
                  <c:v>-543.65750148148197</c:v>
                </c:pt>
                <c:pt idx="245">
                  <c:v>-689.98790592592593</c:v>
                </c:pt>
                <c:pt idx="246">
                  <c:v>-948.24122592592528</c:v>
                </c:pt>
                <c:pt idx="247">
                  <c:v>-890.61414592592598</c:v>
                </c:pt>
                <c:pt idx="248">
                  <c:v>-483.30724666666703</c:v>
                </c:pt>
                <c:pt idx="249">
                  <c:v>-105.45974592592603</c:v>
                </c:pt>
                <c:pt idx="250">
                  <c:v>-42.785131111110893</c:v>
                </c:pt>
                <c:pt idx="251">
                  <c:v>-138.57074444444447</c:v>
                </c:pt>
                <c:pt idx="252">
                  <c:v>-92.259634814814646</c:v>
                </c:pt>
                <c:pt idx="253">
                  <c:v>81.025494074074416</c:v>
                </c:pt>
                <c:pt idx="254">
                  <c:v>112.63660518518486</c:v>
                </c:pt>
                <c:pt idx="255">
                  <c:v>-156.43122000000017</c:v>
                </c:pt>
                <c:pt idx="256">
                  <c:v>-284.36786148148121</c:v>
                </c:pt>
                <c:pt idx="257">
                  <c:v>125.61555185185203</c:v>
                </c:pt>
                <c:pt idx="258">
                  <c:v>711.13472074074048</c:v>
                </c:pt>
                <c:pt idx="259">
                  <c:v>997.84238740740761</c:v>
                </c:pt>
                <c:pt idx="260">
                  <c:v>1016.4045429629631</c:v>
                </c:pt>
                <c:pt idx="261">
                  <c:v>987.81336074074045</c:v>
                </c:pt>
                <c:pt idx="262">
                  <c:v>1054.2774718518519</c:v>
                </c:pt>
                <c:pt idx="263">
                  <c:v>1264.0775162962964</c:v>
                </c:pt>
                <c:pt idx="264">
                  <c:v>1365.0779962962968</c:v>
                </c:pt>
                <c:pt idx="265">
                  <c:v>1229.3770096296296</c:v>
                </c:pt>
                <c:pt idx="266">
                  <c:v>950.65247777777699</c:v>
                </c:pt>
                <c:pt idx="267">
                  <c:v>828.01715333333311</c:v>
                </c:pt>
                <c:pt idx="268">
                  <c:v>785.26164666666682</c:v>
                </c:pt>
                <c:pt idx="269">
                  <c:v>693.90091333333339</c:v>
                </c:pt>
                <c:pt idx="270">
                  <c:v>476.21506888888911</c:v>
                </c:pt>
                <c:pt idx="271">
                  <c:v>176.153218518519</c:v>
                </c:pt>
                <c:pt idx="272">
                  <c:v>111.95935777777737</c:v>
                </c:pt>
                <c:pt idx="273">
                  <c:v>-78.430468888888626</c:v>
                </c:pt>
                <c:pt idx="274">
                  <c:v>-493.15115037037037</c:v>
                </c:pt>
                <c:pt idx="275">
                  <c:v>-689.31618000000037</c:v>
                </c:pt>
                <c:pt idx="276">
                  <c:v>-805.80611481481446</c:v>
                </c:pt>
                <c:pt idx="277">
                  <c:v>-923.3567903703705</c:v>
                </c:pt>
                <c:pt idx="278">
                  <c:v>-1213.9175977777777</c:v>
                </c:pt>
                <c:pt idx="279">
                  <c:v>-1316.8274111111111</c:v>
                </c:pt>
                <c:pt idx="280">
                  <c:v>-658.09332370370362</c:v>
                </c:pt>
                <c:pt idx="281">
                  <c:v>415.36064962962962</c:v>
                </c:pt>
                <c:pt idx="282">
                  <c:v>1192.9188318518522</c:v>
                </c:pt>
                <c:pt idx="283">
                  <c:v>1340.0256985185185</c:v>
                </c:pt>
                <c:pt idx="284">
                  <c:v>1377.0593162962964</c:v>
                </c:pt>
                <c:pt idx="285">
                  <c:v>1336.2926985185184</c:v>
                </c:pt>
                <c:pt idx="286">
                  <c:v>1247.7164096296299</c:v>
                </c:pt>
                <c:pt idx="287">
                  <c:v>1254.5510274074077</c:v>
                </c:pt>
                <c:pt idx="288">
                  <c:v>1261.9632185185176</c:v>
                </c:pt>
                <c:pt idx="289">
                  <c:v>1048.6752051851856</c:v>
                </c:pt>
                <c:pt idx="290">
                  <c:v>626.78737555555551</c:v>
                </c:pt>
                <c:pt idx="291">
                  <c:v>233.22368666666671</c:v>
                </c:pt>
                <c:pt idx="292">
                  <c:v>-37.045957777777076</c:v>
                </c:pt>
                <c:pt idx="293">
                  <c:v>-71.495345925926785</c:v>
                </c:pt>
                <c:pt idx="294">
                  <c:v>21.314094074073431</c:v>
                </c:pt>
                <c:pt idx="295">
                  <c:v>130.70528666666758</c:v>
                </c:pt>
                <c:pt idx="296">
                  <c:v>225.29067185185187</c:v>
                </c:pt>
                <c:pt idx="297">
                  <c:v>288.76084222222204</c:v>
                </c:pt>
                <c:pt idx="298">
                  <c:v>305.31342444444448</c:v>
                </c:pt>
                <c:pt idx="299">
                  <c:v>258.39742740740672</c:v>
                </c:pt>
                <c:pt idx="300">
                  <c:v>195.17520518518589</c:v>
                </c:pt>
                <c:pt idx="301">
                  <c:v>115.64675777777848</c:v>
                </c:pt>
                <c:pt idx="302">
                  <c:v>19.571031851851217</c:v>
                </c:pt>
                <c:pt idx="303">
                  <c:v>-61.416994814815489</c:v>
                </c:pt>
                <c:pt idx="304">
                  <c:v>-174.45846148148144</c:v>
                </c:pt>
                <c:pt idx="305">
                  <c:v>-256.99066148148142</c:v>
                </c:pt>
                <c:pt idx="306">
                  <c:v>-181.34797259259255</c:v>
                </c:pt>
                <c:pt idx="307">
                  <c:v>-25.482846666666624</c:v>
                </c:pt>
                <c:pt idx="308">
                  <c:v>99.886271851852541</c:v>
                </c:pt>
                <c:pt idx="309">
                  <c:v>115.26540962963054</c:v>
                </c:pt>
                <c:pt idx="310">
                  <c:v>67.0022718518521</c:v>
                </c:pt>
                <c:pt idx="311">
                  <c:v>18.539449629629203</c:v>
                </c:pt>
                <c:pt idx="312">
                  <c:v>-77.73622592592659</c:v>
                </c:pt>
                <c:pt idx="313">
                  <c:v>-190.58914592592586</c:v>
                </c:pt>
                <c:pt idx="314">
                  <c:v>-272.34196666666662</c:v>
                </c:pt>
                <c:pt idx="315">
                  <c:v>-275.32901259259256</c:v>
                </c:pt>
                <c:pt idx="316">
                  <c:v>-230.4146333333332</c:v>
                </c:pt>
                <c:pt idx="317">
                  <c:v>-280.06177259259255</c:v>
                </c:pt>
                <c:pt idx="318">
                  <c:v>-393.48218888888874</c:v>
                </c:pt>
                <c:pt idx="319">
                  <c:v>-428.16944814814786</c:v>
                </c:pt>
                <c:pt idx="320">
                  <c:v>-193.81195333333312</c:v>
                </c:pt>
                <c:pt idx="321">
                  <c:v>-4.8307903703707993</c:v>
                </c:pt>
                <c:pt idx="322">
                  <c:v>73.25955777777736</c:v>
                </c:pt>
                <c:pt idx="323">
                  <c:v>89.065113333333684</c:v>
                </c:pt>
                <c:pt idx="324">
                  <c:v>25.06006444444445</c:v>
                </c:pt>
                <c:pt idx="325">
                  <c:v>119.38212074074042</c:v>
                </c:pt>
                <c:pt idx="326">
                  <c:v>135.18767629629676</c:v>
                </c:pt>
                <c:pt idx="327">
                  <c:v>87.393120740741097</c:v>
                </c:pt>
                <c:pt idx="328">
                  <c:v>-308.11888370370394</c:v>
                </c:pt>
                <c:pt idx="329">
                  <c:v>-738.12111481481486</c:v>
                </c:pt>
                <c:pt idx="330">
                  <c:v>-393.42200370370392</c:v>
                </c:pt>
                <c:pt idx="331">
                  <c:v>48.586209629629543</c:v>
                </c:pt>
                <c:pt idx="332">
                  <c:v>16.796894074074359</c:v>
                </c:pt>
                <c:pt idx="333">
                  <c:v>0.29973555555562292</c:v>
                </c:pt>
                <c:pt idx="334">
                  <c:v>31.660246666666623</c:v>
                </c:pt>
                <c:pt idx="335">
                  <c:v>-0.43774444444437677</c:v>
                </c:pt>
                <c:pt idx="336">
                  <c:v>62.393329629629747</c:v>
                </c:pt>
                <c:pt idx="337">
                  <c:v>172.87947185185186</c:v>
                </c:pt>
                <c:pt idx="338">
                  <c:v>346.89332962962953</c:v>
                </c:pt>
                <c:pt idx="339">
                  <c:v>695.32916518518527</c:v>
                </c:pt>
                <c:pt idx="340">
                  <c:v>1076.775494074074</c:v>
                </c:pt>
                <c:pt idx="341">
                  <c:v>1175.0130096296298</c:v>
                </c:pt>
                <c:pt idx="342">
                  <c:v>799.27558740740722</c:v>
                </c:pt>
                <c:pt idx="343">
                  <c:v>373.69744074074066</c:v>
                </c:pt>
                <c:pt idx="344">
                  <c:v>263.4587162962963</c:v>
                </c:pt>
                <c:pt idx="345">
                  <c:v>358.5614777777775</c:v>
                </c:pt>
                <c:pt idx="346">
                  <c:v>359.80015777777805</c:v>
                </c:pt>
                <c:pt idx="347">
                  <c:v>296.85903185185231</c:v>
                </c:pt>
                <c:pt idx="348">
                  <c:v>360.79327629629603</c:v>
                </c:pt>
                <c:pt idx="349">
                  <c:v>345.8596496296297</c:v>
                </c:pt>
                <c:pt idx="350">
                  <c:v>267.42376518518518</c:v>
                </c:pt>
                <c:pt idx="351">
                  <c:v>188.5452866666667</c:v>
                </c:pt>
                <c:pt idx="352">
                  <c:v>156.78487629629643</c:v>
                </c:pt>
                <c:pt idx="353">
                  <c:v>156.63610740740697</c:v>
                </c:pt>
                <c:pt idx="354">
                  <c:v>172.29342444444424</c:v>
                </c:pt>
                <c:pt idx="355">
                  <c:v>219.71009111111158</c:v>
                </c:pt>
                <c:pt idx="356">
                  <c:v>235.8126540740742</c:v>
                </c:pt>
                <c:pt idx="357">
                  <c:v>172.73973111111093</c:v>
                </c:pt>
                <c:pt idx="358">
                  <c:v>-17.225003703703806</c:v>
                </c:pt>
                <c:pt idx="359">
                  <c:v>-287.52090148148142</c:v>
                </c:pt>
                <c:pt idx="360">
                  <c:v>-400.77478148148134</c:v>
                </c:pt>
                <c:pt idx="361">
                  <c:v>-308.24219481481504</c:v>
                </c:pt>
                <c:pt idx="362">
                  <c:v>-151.74141999999961</c:v>
                </c:pt>
                <c:pt idx="363">
                  <c:v>-10.403657037036927</c:v>
                </c:pt>
                <c:pt idx="364">
                  <c:v>115.59739777777746</c:v>
                </c:pt>
                <c:pt idx="365">
                  <c:v>194.62517555555578</c:v>
                </c:pt>
                <c:pt idx="366">
                  <c:v>257.95744962962965</c:v>
                </c:pt>
                <c:pt idx="367">
                  <c:v>384.84740518518532</c:v>
                </c:pt>
                <c:pt idx="368">
                  <c:v>543.93638740740755</c:v>
                </c:pt>
                <c:pt idx="369">
                  <c:v>529.82377407407398</c:v>
                </c:pt>
                <c:pt idx="370">
                  <c:v>341.17117555555564</c:v>
                </c:pt>
                <c:pt idx="371">
                  <c:v>104.34666296296297</c:v>
                </c:pt>
                <c:pt idx="372">
                  <c:v>-323.29992814814796</c:v>
                </c:pt>
                <c:pt idx="373">
                  <c:v>-784.65100222222247</c:v>
                </c:pt>
                <c:pt idx="374">
                  <c:v>-914.81864666666684</c:v>
                </c:pt>
                <c:pt idx="375">
                  <c:v>-743.766642222222</c:v>
                </c:pt>
                <c:pt idx="376">
                  <c:v>-492.62134592592605</c:v>
                </c:pt>
                <c:pt idx="377">
                  <c:v>-303.95097999999996</c:v>
                </c:pt>
                <c:pt idx="378">
                  <c:v>-178.16499037037025</c:v>
                </c:pt>
                <c:pt idx="379">
                  <c:v>-99.540559259259254</c:v>
                </c:pt>
                <c:pt idx="380">
                  <c:v>-131.47413555555559</c:v>
                </c:pt>
                <c:pt idx="381">
                  <c:v>-195.08432370370369</c:v>
                </c:pt>
                <c:pt idx="382">
                  <c:v>-211.23992370370362</c:v>
                </c:pt>
                <c:pt idx="383">
                  <c:v>-243.12470592592598</c:v>
                </c:pt>
                <c:pt idx="384">
                  <c:v>-274.95857259259259</c:v>
                </c:pt>
                <c:pt idx="385">
                  <c:v>-196.04959777777776</c:v>
                </c:pt>
                <c:pt idx="386">
                  <c:v>25.206700000000012</c:v>
                </c:pt>
                <c:pt idx="387">
                  <c:v>167.45670000000001</c:v>
                </c:pt>
                <c:pt idx="388">
                  <c:v>167.45670000000001</c:v>
                </c:pt>
                <c:pt idx="389">
                  <c:v>167.45670000000001</c:v>
                </c:pt>
                <c:pt idx="390">
                  <c:v>167.45670000000001</c:v>
                </c:pt>
                <c:pt idx="391">
                  <c:v>246.48447777777778</c:v>
                </c:pt>
                <c:pt idx="392">
                  <c:v>499.37999629629633</c:v>
                </c:pt>
                <c:pt idx="393">
                  <c:v>847.21253555555552</c:v>
                </c:pt>
                <c:pt idx="394">
                  <c:v>1148.0121311111111</c:v>
                </c:pt>
                <c:pt idx="395">
                  <c:v>1354.7002274074075</c:v>
                </c:pt>
                <c:pt idx="396">
                  <c:v>1483.3297977777779</c:v>
                </c:pt>
                <c:pt idx="397">
                  <c:v>1534.0419207407406</c:v>
                </c:pt>
                <c:pt idx="398">
                  <c:v>1380.2624762962957</c:v>
                </c:pt>
                <c:pt idx="399">
                  <c:v>925.84811629629667</c:v>
                </c:pt>
                <c:pt idx="400">
                  <c:v>406.11365407407442</c:v>
                </c:pt>
                <c:pt idx="401">
                  <c:v>74.196987407406993</c:v>
                </c:pt>
                <c:pt idx="402">
                  <c:v>-179.62933111111121</c:v>
                </c:pt>
                <c:pt idx="403">
                  <c:v>-339.7299948148144</c:v>
                </c:pt>
                <c:pt idx="404">
                  <c:v>-310.14304222222245</c:v>
                </c:pt>
                <c:pt idx="405">
                  <c:v>-280.08379481481512</c:v>
                </c:pt>
                <c:pt idx="406">
                  <c:v>-329.04781703703685</c:v>
                </c:pt>
                <c:pt idx="407">
                  <c:v>-362.2683370370367</c:v>
                </c:pt>
                <c:pt idx="408">
                  <c:v>-268.89113555555559</c:v>
                </c:pt>
                <c:pt idx="409">
                  <c:v>-48.473883703703713</c:v>
                </c:pt>
                <c:pt idx="410">
                  <c:v>140.96923185185199</c:v>
                </c:pt>
                <c:pt idx="411">
                  <c:v>220.07099629629616</c:v>
                </c:pt>
                <c:pt idx="412">
                  <c:v>251.83167185185187</c:v>
                </c:pt>
                <c:pt idx="413">
                  <c:v>283.67110740740753</c:v>
                </c:pt>
                <c:pt idx="414">
                  <c:v>394.62185407407407</c:v>
                </c:pt>
                <c:pt idx="415">
                  <c:v>569.29973555555534</c:v>
                </c:pt>
                <c:pt idx="416">
                  <c:v>618.04100222222201</c:v>
                </c:pt>
                <c:pt idx="417">
                  <c:v>445.42440518518561</c:v>
                </c:pt>
                <c:pt idx="418">
                  <c:v>192.93647629629652</c:v>
                </c:pt>
                <c:pt idx="419">
                  <c:v>-60.25392814814812</c:v>
                </c:pt>
                <c:pt idx="420">
                  <c:v>-172.05114592592579</c:v>
                </c:pt>
                <c:pt idx="421">
                  <c:v>-46.513634814815106</c:v>
                </c:pt>
                <c:pt idx="422">
                  <c:v>142.80510888888844</c:v>
                </c:pt>
                <c:pt idx="423">
                  <c:v>332.64467629629632</c:v>
                </c:pt>
                <c:pt idx="424">
                  <c:v>602.05193851851891</c:v>
                </c:pt>
                <c:pt idx="425">
                  <c:v>1030.630920740741</c:v>
                </c:pt>
                <c:pt idx="426">
                  <c:v>1492.8624096296294</c:v>
                </c:pt>
                <c:pt idx="427">
                  <c:v>1609.8657429629629</c:v>
                </c:pt>
                <c:pt idx="428">
                  <c:v>1142.270365185185</c:v>
                </c:pt>
                <c:pt idx="429">
                  <c:v>497.34525407407386</c:v>
                </c:pt>
                <c:pt idx="430">
                  <c:v>102.38377407407387</c:v>
                </c:pt>
                <c:pt idx="431">
                  <c:v>-56.902505925926107</c:v>
                </c:pt>
                <c:pt idx="432">
                  <c:v>-42.64112370370313</c:v>
                </c:pt>
                <c:pt idx="433">
                  <c:v>66.992182962963426</c:v>
                </c:pt>
                <c:pt idx="434">
                  <c:v>82.466787407407537</c:v>
                </c:pt>
                <c:pt idx="435">
                  <c:v>-108.01797555555586</c:v>
                </c:pt>
                <c:pt idx="436">
                  <c:v>-426.34921703703731</c:v>
                </c:pt>
                <c:pt idx="437">
                  <c:v>-793.58295777777744</c:v>
                </c:pt>
                <c:pt idx="438">
                  <c:v>-1161.9872259259259</c:v>
                </c:pt>
                <c:pt idx="439">
                  <c:v>-1420.120417037037</c:v>
                </c:pt>
                <c:pt idx="440">
                  <c:v>-1487.7136866666667</c:v>
                </c:pt>
                <c:pt idx="441">
                  <c:v>-1269.2765725925926</c:v>
                </c:pt>
                <c:pt idx="442">
                  <c:v>-843.71592814814835</c:v>
                </c:pt>
                <c:pt idx="443">
                  <c:v>-401.49848370370358</c:v>
                </c:pt>
                <c:pt idx="444">
                  <c:v>-38.014461481481476</c:v>
                </c:pt>
                <c:pt idx="445">
                  <c:v>135.8455888888889</c:v>
                </c:pt>
                <c:pt idx="446">
                  <c:v>167.45670000000001</c:v>
                </c:pt>
                <c:pt idx="447">
                  <c:v>167.45670000000001</c:v>
                </c:pt>
                <c:pt idx="448">
                  <c:v>167.45670000000001</c:v>
                </c:pt>
                <c:pt idx="449">
                  <c:v>167.45670000000001</c:v>
                </c:pt>
                <c:pt idx="450">
                  <c:v>167.45670000000001</c:v>
                </c:pt>
                <c:pt idx="451">
                  <c:v>167.45670000000001</c:v>
                </c:pt>
                <c:pt idx="452">
                  <c:v>167.45670000000001</c:v>
                </c:pt>
                <c:pt idx="453">
                  <c:v>167.45670000000001</c:v>
                </c:pt>
                <c:pt idx="454">
                  <c:v>167.45670000000001</c:v>
                </c:pt>
                <c:pt idx="455">
                  <c:v>167.45670000000001</c:v>
                </c:pt>
                <c:pt idx="456">
                  <c:v>167.45670000000001</c:v>
                </c:pt>
                <c:pt idx="457">
                  <c:v>167.45670000000001</c:v>
                </c:pt>
                <c:pt idx="458">
                  <c:v>167.45670000000001</c:v>
                </c:pt>
                <c:pt idx="459">
                  <c:v>167.45670000000001</c:v>
                </c:pt>
                <c:pt idx="460">
                  <c:v>167.45670000000001</c:v>
                </c:pt>
                <c:pt idx="461">
                  <c:v>167.45670000000001</c:v>
                </c:pt>
                <c:pt idx="462">
                  <c:v>167.45670000000001</c:v>
                </c:pt>
                <c:pt idx="463">
                  <c:v>167.45670000000001</c:v>
                </c:pt>
                <c:pt idx="464">
                  <c:v>167.45670000000001</c:v>
                </c:pt>
                <c:pt idx="465">
                  <c:v>167.45670000000001</c:v>
                </c:pt>
                <c:pt idx="466">
                  <c:v>167.45670000000001</c:v>
                </c:pt>
                <c:pt idx="467">
                  <c:v>167.45670000000001</c:v>
                </c:pt>
                <c:pt idx="468">
                  <c:v>167.45670000000001</c:v>
                </c:pt>
                <c:pt idx="469">
                  <c:v>167.45670000000001</c:v>
                </c:pt>
                <c:pt idx="470">
                  <c:v>167.45670000000001</c:v>
                </c:pt>
                <c:pt idx="471">
                  <c:v>167.45670000000001</c:v>
                </c:pt>
                <c:pt idx="472">
                  <c:v>167.45670000000001</c:v>
                </c:pt>
                <c:pt idx="473">
                  <c:v>167.45670000000001</c:v>
                </c:pt>
                <c:pt idx="474">
                  <c:v>167.45670000000001</c:v>
                </c:pt>
                <c:pt idx="475">
                  <c:v>167.45670000000001</c:v>
                </c:pt>
                <c:pt idx="476">
                  <c:v>167.45670000000001</c:v>
                </c:pt>
                <c:pt idx="477">
                  <c:v>167.45670000000001</c:v>
                </c:pt>
                <c:pt idx="478">
                  <c:v>167.45670000000001</c:v>
                </c:pt>
                <c:pt idx="479">
                  <c:v>167.45670000000001</c:v>
                </c:pt>
                <c:pt idx="480">
                  <c:v>167.45670000000001</c:v>
                </c:pt>
                <c:pt idx="481">
                  <c:v>167.45670000000001</c:v>
                </c:pt>
                <c:pt idx="482">
                  <c:v>167.45670000000001</c:v>
                </c:pt>
                <c:pt idx="483">
                  <c:v>167.45670000000001</c:v>
                </c:pt>
                <c:pt idx="484">
                  <c:v>167.45670000000001</c:v>
                </c:pt>
                <c:pt idx="485">
                  <c:v>167.45670000000001</c:v>
                </c:pt>
                <c:pt idx="486">
                  <c:v>167.45670000000001</c:v>
                </c:pt>
                <c:pt idx="487">
                  <c:v>167.45670000000001</c:v>
                </c:pt>
                <c:pt idx="488">
                  <c:v>167.45670000000001</c:v>
                </c:pt>
                <c:pt idx="489">
                  <c:v>167.45670000000001</c:v>
                </c:pt>
                <c:pt idx="490">
                  <c:v>167.45670000000001</c:v>
                </c:pt>
                <c:pt idx="491">
                  <c:v>167.45670000000001</c:v>
                </c:pt>
                <c:pt idx="492">
                  <c:v>167.45670000000001</c:v>
                </c:pt>
                <c:pt idx="493">
                  <c:v>167.45670000000001</c:v>
                </c:pt>
                <c:pt idx="494">
                  <c:v>167.45670000000001</c:v>
                </c:pt>
                <c:pt idx="495">
                  <c:v>167.45670000000001</c:v>
                </c:pt>
                <c:pt idx="496">
                  <c:v>167.45670000000001</c:v>
                </c:pt>
                <c:pt idx="497">
                  <c:v>167.45670000000001</c:v>
                </c:pt>
                <c:pt idx="498">
                  <c:v>167.45670000000001</c:v>
                </c:pt>
                <c:pt idx="499">
                  <c:v>167.45670000000001</c:v>
                </c:pt>
                <c:pt idx="500">
                  <c:v>167.45670000000001</c:v>
                </c:pt>
                <c:pt idx="501">
                  <c:v>167.45670000000001</c:v>
                </c:pt>
                <c:pt idx="502">
                  <c:v>167.45670000000001</c:v>
                </c:pt>
                <c:pt idx="503">
                  <c:v>167.45670000000001</c:v>
                </c:pt>
                <c:pt idx="504">
                  <c:v>167.45670000000001</c:v>
                </c:pt>
                <c:pt idx="505">
                  <c:v>167.45670000000001</c:v>
                </c:pt>
                <c:pt idx="506">
                  <c:v>167.45670000000001</c:v>
                </c:pt>
                <c:pt idx="507">
                  <c:v>167.45670000000001</c:v>
                </c:pt>
                <c:pt idx="508">
                  <c:v>167.45670000000001</c:v>
                </c:pt>
                <c:pt idx="509">
                  <c:v>167.45670000000001</c:v>
                </c:pt>
                <c:pt idx="510">
                  <c:v>167.45670000000001</c:v>
                </c:pt>
                <c:pt idx="511">
                  <c:v>246.48447777777778</c:v>
                </c:pt>
                <c:pt idx="512">
                  <c:v>562.6022185185185</c:v>
                </c:pt>
                <c:pt idx="513">
                  <c:v>1131.7613296296297</c:v>
                </c:pt>
                <c:pt idx="514">
                  <c:v>1638.5285133333334</c:v>
                </c:pt>
                <c:pt idx="515">
                  <c:v>1783.3158051851851</c:v>
                </c:pt>
                <c:pt idx="516">
                  <c:v>1550.0246199999999</c:v>
                </c:pt>
                <c:pt idx="517">
                  <c:v>984.68444074074034</c:v>
                </c:pt>
                <c:pt idx="518">
                  <c:v>401.45302444444422</c:v>
                </c:pt>
                <c:pt idx="519">
                  <c:v>85.341913333333679</c:v>
                </c:pt>
                <c:pt idx="520">
                  <c:v>-73.401002222221891</c:v>
                </c:pt>
                <c:pt idx="521">
                  <c:v>-153.53195037037054</c:v>
                </c:pt>
                <c:pt idx="522">
                  <c:v>-217.90640222222217</c:v>
                </c:pt>
                <c:pt idx="523">
                  <c:v>-408.946728148148</c:v>
                </c:pt>
                <c:pt idx="524">
                  <c:v>-758.7000037037036</c:v>
                </c:pt>
                <c:pt idx="525">
                  <c:v>-1077.4269014814815</c:v>
                </c:pt>
                <c:pt idx="526">
                  <c:v>-1079.6504792592593</c:v>
                </c:pt>
                <c:pt idx="527">
                  <c:v>-717.23011481481456</c:v>
                </c:pt>
                <c:pt idx="528">
                  <c:v>-306.60389259259256</c:v>
                </c:pt>
                <c:pt idx="529">
                  <c:v>-148.62789259259262</c:v>
                </c:pt>
                <c:pt idx="530">
                  <c:v>9.4011444444444408</c:v>
                </c:pt>
                <c:pt idx="531">
                  <c:v>167.45670000000001</c:v>
                </c:pt>
                <c:pt idx="532">
                  <c:v>199.06781111111113</c:v>
                </c:pt>
                <c:pt idx="533">
                  <c:v>357.12442740740744</c:v>
                </c:pt>
                <c:pt idx="534">
                  <c:v>641.66155333333336</c:v>
                </c:pt>
                <c:pt idx="535">
                  <c:v>799.95047185185194</c:v>
                </c:pt>
                <c:pt idx="536">
                  <c:v>958.4515385185183</c:v>
                </c:pt>
                <c:pt idx="537">
                  <c:v>1402.0731385185184</c:v>
                </c:pt>
                <c:pt idx="538">
                  <c:v>1847.3272185185185</c:v>
                </c:pt>
                <c:pt idx="539">
                  <c:v>1773.1905162962964</c:v>
                </c:pt>
                <c:pt idx="540">
                  <c:v>1082.5239133333332</c:v>
                </c:pt>
                <c:pt idx="541">
                  <c:v>404.65221851851828</c:v>
                </c:pt>
                <c:pt idx="542">
                  <c:v>151.76332962962977</c:v>
                </c:pt>
                <c:pt idx="543">
                  <c:v>40.865620000000249</c:v>
                </c:pt>
                <c:pt idx="544">
                  <c:v>-133.88465703703704</c:v>
                </c:pt>
                <c:pt idx="545">
                  <c:v>-372.55035037037038</c:v>
                </c:pt>
                <c:pt idx="546">
                  <c:v>-422.44066444444451</c:v>
                </c:pt>
                <c:pt idx="547">
                  <c:v>-281.82844814814842</c:v>
                </c:pt>
                <c:pt idx="548">
                  <c:v>-172.42028370370357</c:v>
                </c:pt>
                <c:pt idx="549">
                  <c:v>-109.99759481481463</c:v>
                </c:pt>
                <c:pt idx="550">
                  <c:v>-79.143057037037224</c:v>
                </c:pt>
                <c:pt idx="551">
                  <c:v>-0.67402444444437926</c:v>
                </c:pt>
                <c:pt idx="552">
                  <c:v>14.823916296296295</c:v>
                </c:pt>
                <c:pt idx="553">
                  <c:v>14.378405185185182</c:v>
                </c:pt>
                <c:pt idx="554">
                  <c:v>77.314227407407472</c:v>
                </c:pt>
                <c:pt idx="555">
                  <c:v>140.3964318518517</c:v>
                </c:pt>
                <c:pt idx="556">
                  <c:v>203.61865407407427</c:v>
                </c:pt>
                <c:pt idx="557">
                  <c:v>282.78644962962977</c:v>
                </c:pt>
                <c:pt idx="558">
                  <c:v>362.17355333333325</c:v>
                </c:pt>
                <c:pt idx="559">
                  <c:v>599.78221851851845</c:v>
                </c:pt>
                <c:pt idx="560">
                  <c:v>569.8152555555555</c:v>
                </c:pt>
                <c:pt idx="561">
                  <c:v>254.14832962962964</c:v>
                </c:pt>
                <c:pt idx="562">
                  <c:v>175.12055185185187</c:v>
                </c:pt>
                <c:pt idx="563">
                  <c:v>-77.768337037036929</c:v>
                </c:pt>
                <c:pt idx="564">
                  <c:v>-916.8375014814817</c:v>
                </c:pt>
                <c:pt idx="565">
                  <c:v>-1505.2270348148149</c:v>
                </c:pt>
                <c:pt idx="566">
                  <c:v>-1428.2934244444446</c:v>
                </c:pt>
                <c:pt idx="567">
                  <c:v>-591.20996666666656</c:v>
                </c:pt>
                <c:pt idx="568">
                  <c:v>167.45670000000001</c:v>
                </c:pt>
                <c:pt idx="569">
                  <c:v>167.45670000000001</c:v>
                </c:pt>
                <c:pt idx="570">
                  <c:v>167.45670000000001</c:v>
                </c:pt>
                <c:pt idx="571">
                  <c:v>167.45670000000001</c:v>
                </c:pt>
                <c:pt idx="572">
                  <c:v>167.45670000000001</c:v>
                </c:pt>
                <c:pt idx="573">
                  <c:v>167.45670000000001</c:v>
                </c:pt>
                <c:pt idx="574">
                  <c:v>167.45670000000001</c:v>
                </c:pt>
                <c:pt idx="575">
                  <c:v>167.45670000000001</c:v>
                </c:pt>
                <c:pt idx="576">
                  <c:v>167.45670000000001</c:v>
                </c:pt>
                <c:pt idx="577">
                  <c:v>167.45670000000001</c:v>
                </c:pt>
                <c:pt idx="578">
                  <c:v>167.45670000000001</c:v>
                </c:pt>
                <c:pt idx="579">
                  <c:v>167.45670000000001</c:v>
                </c:pt>
                <c:pt idx="580">
                  <c:v>167.45670000000001</c:v>
                </c:pt>
                <c:pt idx="581">
                  <c:v>167.45670000000001</c:v>
                </c:pt>
                <c:pt idx="582">
                  <c:v>167.45670000000001</c:v>
                </c:pt>
                <c:pt idx="583">
                  <c:v>167.45670000000001</c:v>
                </c:pt>
                <c:pt idx="584">
                  <c:v>167.45670000000001</c:v>
                </c:pt>
                <c:pt idx="585">
                  <c:v>167.45670000000001</c:v>
                </c:pt>
                <c:pt idx="586">
                  <c:v>167.45670000000001</c:v>
                </c:pt>
                <c:pt idx="587">
                  <c:v>167.45670000000001</c:v>
                </c:pt>
                <c:pt idx="588">
                  <c:v>167.45670000000001</c:v>
                </c:pt>
                <c:pt idx="589">
                  <c:v>167.45670000000001</c:v>
                </c:pt>
                <c:pt idx="590">
                  <c:v>167.45670000000001</c:v>
                </c:pt>
                <c:pt idx="591">
                  <c:v>167.45670000000001</c:v>
                </c:pt>
                <c:pt idx="592">
                  <c:v>167.45670000000001</c:v>
                </c:pt>
                <c:pt idx="593">
                  <c:v>167.45670000000001</c:v>
                </c:pt>
                <c:pt idx="594">
                  <c:v>167.45670000000001</c:v>
                </c:pt>
                <c:pt idx="595">
                  <c:v>167.45670000000001</c:v>
                </c:pt>
                <c:pt idx="596">
                  <c:v>167.45670000000001</c:v>
                </c:pt>
                <c:pt idx="597">
                  <c:v>167.45670000000001</c:v>
                </c:pt>
                <c:pt idx="598">
                  <c:v>167.45670000000001</c:v>
                </c:pt>
                <c:pt idx="599">
                  <c:v>167.45670000000001</c:v>
                </c:pt>
                <c:pt idx="600">
                  <c:v>325.51225555555561</c:v>
                </c:pt>
                <c:pt idx="601">
                  <c:v>499.39988518518521</c:v>
                </c:pt>
                <c:pt idx="602">
                  <c:v>768.18475777777769</c:v>
                </c:pt>
                <c:pt idx="603">
                  <c:v>1274.4565755555554</c:v>
                </c:pt>
                <c:pt idx="604">
                  <c:v>1655.3749207407404</c:v>
                </c:pt>
                <c:pt idx="605">
                  <c:v>1863.9983385185185</c:v>
                </c:pt>
                <c:pt idx="606">
                  <c:v>1963.8807977777778</c:v>
                </c:pt>
                <c:pt idx="607">
                  <c:v>1875.894811111111</c:v>
                </c:pt>
                <c:pt idx="608">
                  <c:v>1662.0422185185182</c:v>
                </c:pt>
                <c:pt idx="609">
                  <c:v>1511.4327977777775</c:v>
                </c:pt>
                <c:pt idx="610">
                  <c:v>1487.6287385185187</c:v>
                </c:pt>
                <c:pt idx="611">
                  <c:v>1417.483868888889</c:v>
                </c:pt>
                <c:pt idx="612">
                  <c:v>1078.0500096296294</c:v>
                </c:pt>
                <c:pt idx="613">
                  <c:v>592.84926444444511</c:v>
                </c:pt>
                <c:pt idx="614">
                  <c:v>261.96151629629679</c:v>
                </c:pt>
                <c:pt idx="615">
                  <c:v>182.41821851851788</c:v>
                </c:pt>
                <c:pt idx="616">
                  <c:v>182.16125407407455</c:v>
                </c:pt>
                <c:pt idx="617">
                  <c:v>134.23224962962945</c:v>
                </c:pt>
                <c:pt idx="618">
                  <c:v>38.380605185184756</c:v>
                </c:pt>
                <c:pt idx="619">
                  <c:v>-74.269448148147887</c:v>
                </c:pt>
                <c:pt idx="620">
                  <c:v>-108.59048666666683</c:v>
                </c:pt>
                <c:pt idx="621">
                  <c:v>-16.165034814814767</c:v>
                </c:pt>
                <c:pt idx="622">
                  <c:v>124.90091333333314</c:v>
                </c:pt>
                <c:pt idx="623">
                  <c:v>235.3045829629632</c:v>
                </c:pt>
                <c:pt idx="624">
                  <c:v>346.41444074074138</c:v>
                </c:pt>
                <c:pt idx="625">
                  <c:v>411.06229851851901</c:v>
                </c:pt>
                <c:pt idx="626">
                  <c:v>365.09036074074055</c:v>
                </c:pt>
                <c:pt idx="627">
                  <c:v>270.98655185185146</c:v>
                </c:pt>
                <c:pt idx="628">
                  <c:v>223.5698851851852</c:v>
                </c:pt>
                <c:pt idx="629">
                  <c:v>239.37544074074097</c:v>
                </c:pt>
                <c:pt idx="630">
                  <c:v>334.45300962963006</c:v>
                </c:pt>
                <c:pt idx="631">
                  <c:v>478.17956074074095</c:v>
                </c:pt>
                <c:pt idx="632">
                  <c:v>575.51624222222154</c:v>
                </c:pt>
                <c:pt idx="633">
                  <c:v>641.81249111111026</c:v>
                </c:pt>
                <c:pt idx="634">
                  <c:v>661.30093851851893</c:v>
                </c:pt>
                <c:pt idx="635">
                  <c:v>601.59162444444519</c:v>
                </c:pt>
                <c:pt idx="636">
                  <c:v>462.10485407407384</c:v>
                </c:pt>
                <c:pt idx="637">
                  <c:v>305.16944074074058</c:v>
                </c:pt>
                <c:pt idx="638">
                  <c:v>226.14166296296278</c:v>
                </c:pt>
                <c:pt idx="639">
                  <c:v>194.24972074074122</c:v>
                </c:pt>
                <c:pt idx="640">
                  <c:v>193.68964962963014</c:v>
                </c:pt>
                <c:pt idx="641">
                  <c:v>304.0492985185183</c:v>
                </c:pt>
                <c:pt idx="642">
                  <c:v>510.9230244444438</c:v>
                </c:pt>
                <c:pt idx="643">
                  <c:v>577.56295333333355</c:v>
                </c:pt>
                <c:pt idx="644">
                  <c:v>437.92635333333385</c:v>
                </c:pt>
                <c:pt idx="645">
                  <c:v>359.77925555555493</c:v>
                </c:pt>
                <c:pt idx="646">
                  <c:v>376.76647629629588</c:v>
                </c:pt>
                <c:pt idx="647">
                  <c:v>377.95662740740806</c:v>
                </c:pt>
                <c:pt idx="648">
                  <c:v>347.54415333333361</c:v>
                </c:pt>
                <c:pt idx="649">
                  <c:v>269.11887629629541</c:v>
                </c:pt>
                <c:pt idx="650">
                  <c:v>110.76180518518545</c:v>
                </c:pt>
                <c:pt idx="651">
                  <c:v>-160.32567037036944</c:v>
                </c:pt>
                <c:pt idx="652">
                  <c:v>-371.05810592592559</c:v>
                </c:pt>
                <c:pt idx="653">
                  <c:v>-408.58894592592617</c:v>
                </c:pt>
                <c:pt idx="654">
                  <c:v>-540.45377555555535</c:v>
                </c:pt>
                <c:pt idx="655">
                  <c:v>-864.04761703703673</c:v>
                </c:pt>
                <c:pt idx="656">
                  <c:v>-1047.4978244444446</c:v>
                </c:pt>
                <c:pt idx="657">
                  <c:v>-850.76610592592635</c:v>
                </c:pt>
                <c:pt idx="658">
                  <c:v>-571.68622592592681</c:v>
                </c:pt>
                <c:pt idx="659">
                  <c:v>-670.65008370370367</c:v>
                </c:pt>
                <c:pt idx="660">
                  <c:v>-1118.9201148148145</c:v>
                </c:pt>
                <c:pt idx="661">
                  <c:v>-1442.5890037037036</c:v>
                </c:pt>
                <c:pt idx="662">
                  <c:v>-1496.5692688888887</c:v>
                </c:pt>
                <c:pt idx="663">
                  <c:v>-1027.4763903703704</c:v>
                </c:pt>
                <c:pt idx="664">
                  <c:v>-365.38134592592593</c:v>
                </c:pt>
                <c:pt idx="665">
                  <c:v>76.442033333333399</c:v>
                </c:pt>
                <c:pt idx="666">
                  <c:v>487.71132962962969</c:v>
                </c:pt>
                <c:pt idx="667">
                  <c:v>1200.0154407407406</c:v>
                </c:pt>
                <c:pt idx="668">
                  <c:v>1631.1409962962962</c:v>
                </c:pt>
                <c:pt idx="669">
                  <c:v>1604.2300274074073</c:v>
                </c:pt>
                <c:pt idx="670">
                  <c:v>1579.1361074074075</c:v>
                </c:pt>
                <c:pt idx="671">
                  <c:v>1142.9449962962963</c:v>
                </c:pt>
                <c:pt idx="672">
                  <c:v>830.33432962962979</c:v>
                </c:pt>
                <c:pt idx="673">
                  <c:v>834.04692222222241</c:v>
                </c:pt>
                <c:pt idx="674">
                  <c:v>837.97166296296314</c:v>
                </c:pt>
                <c:pt idx="675">
                  <c:v>573.41410740740696</c:v>
                </c:pt>
                <c:pt idx="676">
                  <c:v>289.55293851851854</c:v>
                </c:pt>
                <c:pt idx="677">
                  <c:v>5.4814777777782453</c:v>
                </c:pt>
                <c:pt idx="678">
                  <c:v>-550.8752999999997</c:v>
                </c:pt>
                <c:pt idx="679">
                  <c:v>-936.74571333333313</c:v>
                </c:pt>
                <c:pt idx="680">
                  <c:v>-1165.0044911111115</c:v>
                </c:pt>
                <c:pt idx="681">
                  <c:v>-1235.5678348148149</c:v>
                </c:pt>
                <c:pt idx="682">
                  <c:v>-767.09124666666662</c:v>
                </c:pt>
                <c:pt idx="683">
                  <c:v>-437.15365703703731</c:v>
                </c:pt>
                <c:pt idx="684">
                  <c:v>-170.79284222222267</c:v>
                </c:pt>
                <c:pt idx="685">
                  <c:v>556.26271333333364</c:v>
                </c:pt>
                <c:pt idx="686">
                  <c:v>969.7656644444445</c:v>
                </c:pt>
                <c:pt idx="687">
                  <c:v>909.65989851851816</c:v>
                </c:pt>
                <c:pt idx="688">
                  <c:v>896.49558740740736</c:v>
                </c:pt>
                <c:pt idx="689">
                  <c:v>884.28992074074108</c:v>
                </c:pt>
                <c:pt idx="690">
                  <c:v>586.94197555555559</c:v>
                </c:pt>
                <c:pt idx="691">
                  <c:v>319.22129111111121</c:v>
                </c:pt>
                <c:pt idx="692">
                  <c:v>335.35567629629668</c:v>
                </c:pt>
                <c:pt idx="693">
                  <c:v>447.16217555555579</c:v>
                </c:pt>
                <c:pt idx="694">
                  <c:v>417.09046444444482</c:v>
                </c:pt>
                <c:pt idx="695">
                  <c:v>149.26980518518454</c:v>
                </c:pt>
                <c:pt idx="696">
                  <c:v>-579.17744222222245</c:v>
                </c:pt>
                <c:pt idx="697">
                  <c:v>-854.47155037036998</c:v>
                </c:pt>
                <c:pt idx="698">
                  <c:v>-636.78040222222205</c:v>
                </c:pt>
                <c:pt idx="699">
                  <c:v>-450.61497555555559</c:v>
                </c:pt>
                <c:pt idx="700">
                  <c:v>-120.24619481481513</c:v>
                </c:pt>
                <c:pt idx="701">
                  <c:v>52.930738518518439</c:v>
                </c:pt>
                <c:pt idx="702">
                  <c:v>147.54025555555569</c:v>
                </c:pt>
                <c:pt idx="703">
                  <c:v>163.34581111111092</c:v>
                </c:pt>
                <c:pt idx="704">
                  <c:v>5.1791429629627448</c:v>
                </c:pt>
                <c:pt idx="705">
                  <c:v>-296.20836814814811</c:v>
                </c:pt>
                <c:pt idx="706">
                  <c:v>-582.71316814814804</c:v>
                </c:pt>
                <c:pt idx="707">
                  <c:v>-632.58014592592565</c:v>
                </c:pt>
                <c:pt idx="708">
                  <c:v>-318.17072814814804</c:v>
                </c:pt>
                <c:pt idx="709">
                  <c:v>234.49758888888869</c:v>
                </c:pt>
                <c:pt idx="710">
                  <c:v>978.16062000000011</c:v>
                </c:pt>
                <c:pt idx="711">
                  <c:v>1423.8498688888892</c:v>
                </c:pt>
                <c:pt idx="712">
                  <c:v>922.12412074074064</c:v>
                </c:pt>
                <c:pt idx="713">
                  <c:v>195.86491629629597</c:v>
                </c:pt>
                <c:pt idx="714">
                  <c:v>-342.2081503703705</c:v>
                </c:pt>
                <c:pt idx="715">
                  <c:v>-977.27289259259226</c:v>
                </c:pt>
                <c:pt idx="716">
                  <c:v>-854.78076814814813</c:v>
                </c:pt>
                <c:pt idx="717">
                  <c:v>-129.03018888888892</c:v>
                </c:pt>
                <c:pt idx="718">
                  <c:v>329.33092222222228</c:v>
                </c:pt>
                <c:pt idx="719">
                  <c:v>804.16055185185201</c:v>
                </c:pt>
                <c:pt idx="720">
                  <c:v>1043.5509962962963</c:v>
                </c:pt>
                <c:pt idx="721">
                  <c:v>903.58821851851883</c:v>
                </c:pt>
                <c:pt idx="722">
                  <c:v>810.93232074074092</c:v>
                </c:pt>
                <c:pt idx="723">
                  <c:v>718.2705888888886</c:v>
                </c:pt>
                <c:pt idx="724">
                  <c:v>830.7591444444447</c:v>
                </c:pt>
                <c:pt idx="725">
                  <c:v>1118.7479207407405</c:v>
                </c:pt>
                <c:pt idx="726">
                  <c:v>1487.2200762962955</c:v>
                </c:pt>
                <c:pt idx="727">
                  <c:v>1448.2105755555554</c:v>
                </c:pt>
                <c:pt idx="728">
                  <c:v>1058.847420000001</c:v>
                </c:pt>
                <c:pt idx="729">
                  <c:v>810.92279777777844</c:v>
                </c:pt>
                <c:pt idx="730">
                  <c:v>482.0430318518512</c:v>
                </c:pt>
                <c:pt idx="731">
                  <c:v>277.23509851851833</c:v>
                </c:pt>
                <c:pt idx="732">
                  <c:v>261.65203333333403</c:v>
                </c:pt>
                <c:pt idx="733">
                  <c:v>277.90416074074056</c:v>
                </c:pt>
                <c:pt idx="734">
                  <c:v>294.15840962962966</c:v>
                </c:pt>
                <c:pt idx="735">
                  <c:v>326.44653851851899</c:v>
                </c:pt>
                <c:pt idx="736">
                  <c:v>374.77332074074081</c:v>
                </c:pt>
                <c:pt idx="737">
                  <c:v>360.34884962962946</c:v>
                </c:pt>
                <c:pt idx="738">
                  <c:v>282.01877407407386</c:v>
                </c:pt>
                <c:pt idx="739">
                  <c:v>424.5024022222218</c:v>
                </c:pt>
                <c:pt idx="740">
                  <c:v>585.40286444444405</c:v>
                </c:pt>
                <c:pt idx="741">
                  <c:v>524.85556518518615</c:v>
                </c:pt>
                <c:pt idx="742">
                  <c:v>368.78571629629607</c:v>
                </c:pt>
                <c:pt idx="743">
                  <c:v>258.39742740740672</c:v>
                </c:pt>
                <c:pt idx="744">
                  <c:v>242.84300222222245</c:v>
                </c:pt>
                <c:pt idx="745">
                  <c:v>242.84300222222245</c:v>
                </c:pt>
                <c:pt idx="746">
                  <c:v>306.31688518518519</c:v>
                </c:pt>
                <c:pt idx="747">
                  <c:v>402.16216518518547</c:v>
                </c:pt>
                <c:pt idx="748">
                  <c:v>467.17571333333336</c:v>
                </c:pt>
                <c:pt idx="749">
                  <c:v>421.83809851851788</c:v>
                </c:pt>
                <c:pt idx="750">
                  <c:v>296.44590888888871</c:v>
                </c:pt>
                <c:pt idx="751">
                  <c:v>217.41813111111202</c:v>
                </c:pt>
                <c:pt idx="752">
                  <c:v>153.93204962962966</c:v>
                </c:pt>
                <c:pt idx="753">
                  <c:v>42.243027407406984</c:v>
                </c:pt>
                <c:pt idx="754">
                  <c:v>-38.85955925925856</c:v>
                </c:pt>
                <c:pt idx="755">
                  <c:v>-120.18092370370414</c:v>
                </c:pt>
                <c:pt idx="756">
                  <c:v>-392.11248370370345</c:v>
                </c:pt>
                <c:pt idx="757">
                  <c:v>-888.29003925925929</c:v>
                </c:pt>
                <c:pt idx="758">
                  <c:v>-1308.9190466666669</c:v>
                </c:pt>
                <c:pt idx="759">
                  <c:v>-1429.6795237037031</c:v>
                </c:pt>
                <c:pt idx="760">
                  <c:v>-1454.0190037037041</c:v>
                </c:pt>
                <c:pt idx="761">
                  <c:v>-1493.0370022222223</c:v>
                </c:pt>
                <c:pt idx="762">
                  <c:v>-1309.2874125925923</c:v>
                </c:pt>
                <c:pt idx="763">
                  <c:v>-838.6760837037034</c:v>
                </c:pt>
                <c:pt idx="764">
                  <c:v>-65.80796666666663</c:v>
                </c:pt>
                <c:pt idx="765">
                  <c:v>804.02371629629647</c:v>
                </c:pt>
                <c:pt idx="766">
                  <c:v>1169.9954407407408</c:v>
                </c:pt>
                <c:pt idx="767">
                  <c:v>1188.686476296296</c:v>
                </c:pt>
                <c:pt idx="768">
                  <c:v>1208.123742962963</c:v>
                </c:pt>
                <c:pt idx="769">
                  <c:v>1401.8636540740745</c:v>
                </c:pt>
                <c:pt idx="770">
                  <c:v>1724.6216318518511</c:v>
                </c:pt>
                <c:pt idx="771">
                  <c:v>1749.4456051851846</c:v>
                </c:pt>
                <c:pt idx="772">
                  <c:v>1663.7855577777782</c:v>
                </c:pt>
                <c:pt idx="773">
                  <c:v>1421.1922185185188</c:v>
                </c:pt>
                <c:pt idx="774">
                  <c:v>1238.8446629629625</c:v>
                </c:pt>
                <c:pt idx="775">
                  <c:v>1279.3278096296299</c:v>
                </c:pt>
                <c:pt idx="776">
                  <c:v>1098.571365185185</c:v>
                </c:pt>
                <c:pt idx="777">
                  <c:v>883.73440518518532</c:v>
                </c:pt>
                <c:pt idx="778">
                  <c:v>810.16732074074082</c:v>
                </c:pt>
                <c:pt idx="779">
                  <c:v>736.45464962962967</c:v>
                </c:pt>
                <c:pt idx="780">
                  <c:v>629.98367629629706</c:v>
                </c:pt>
                <c:pt idx="781">
                  <c:v>538.41742444444378</c:v>
                </c:pt>
                <c:pt idx="782">
                  <c:v>461.70816074074008</c:v>
                </c:pt>
                <c:pt idx="783">
                  <c:v>400.15793111111179</c:v>
                </c:pt>
                <c:pt idx="784">
                  <c:v>385.36193555555599</c:v>
                </c:pt>
                <c:pt idx="785">
                  <c:v>449.93766296296326</c:v>
                </c:pt>
                <c:pt idx="786">
                  <c:v>468.13227185185241</c:v>
                </c:pt>
                <c:pt idx="787">
                  <c:v>375.02131629629542</c:v>
                </c:pt>
                <c:pt idx="788">
                  <c:v>296.33960518518433</c:v>
                </c:pt>
                <c:pt idx="789">
                  <c:v>296.33960518518654</c:v>
                </c:pt>
                <c:pt idx="790">
                  <c:v>344.10286888888982</c:v>
                </c:pt>
                <c:pt idx="791">
                  <c:v>376.75695333333243</c:v>
                </c:pt>
                <c:pt idx="792">
                  <c:v>267.1658111111098</c:v>
                </c:pt>
                <c:pt idx="793">
                  <c:v>-113.56345703703698</c:v>
                </c:pt>
                <c:pt idx="794">
                  <c:v>-658.14178148147994</c:v>
                </c:pt>
                <c:pt idx="795">
                  <c:v>-1144.7233577777777</c:v>
                </c:pt>
                <c:pt idx="796">
                  <c:v>-1397.2651311111122</c:v>
                </c:pt>
                <c:pt idx="797">
                  <c:v>-1301.2291948148152</c:v>
                </c:pt>
                <c:pt idx="798">
                  <c:v>-885.47059037037047</c:v>
                </c:pt>
                <c:pt idx="799">
                  <c:v>-338.28842444444444</c:v>
                </c:pt>
                <c:pt idx="800">
                  <c:v>54.852824444444444</c:v>
                </c:pt>
                <c:pt idx="801">
                  <c:v>323.32796074074116</c:v>
                </c:pt>
                <c:pt idx="802">
                  <c:v>751.8472762962972</c:v>
                </c:pt>
                <c:pt idx="803">
                  <c:v>1216.1930866666662</c:v>
                </c:pt>
                <c:pt idx="804">
                  <c:v>1288.5501429629621</c:v>
                </c:pt>
                <c:pt idx="805">
                  <c:v>917.15645407407476</c:v>
                </c:pt>
                <c:pt idx="806">
                  <c:v>493.99520518518545</c:v>
                </c:pt>
                <c:pt idx="807">
                  <c:v>210.33610740740698</c:v>
                </c:pt>
                <c:pt idx="808">
                  <c:v>-28.14607777777816</c:v>
                </c:pt>
                <c:pt idx="809">
                  <c:v>-205.31033555555513</c:v>
                </c:pt>
                <c:pt idx="810">
                  <c:v>-383.45683925925897</c:v>
                </c:pt>
                <c:pt idx="811">
                  <c:v>-721.29588666666666</c:v>
                </c:pt>
                <c:pt idx="812">
                  <c:v>-998.92892814814729</c:v>
                </c:pt>
                <c:pt idx="813">
                  <c:v>-1086.8032837037042</c:v>
                </c:pt>
                <c:pt idx="814">
                  <c:v>-1158.4011148148152</c:v>
                </c:pt>
                <c:pt idx="815">
                  <c:v>-1261.0054348148149</c:v>
                </c:pt>
                <c:pt idx="816">
                  <c:v>-1268.3118170370376</c:v>
                </c:pt>
                <c:pt idx="817">
                  <c:v>-1131.6858644444446</c:v>
                </c:pt>
                <c:pt idx="818">
                  <c:v>-598.423522222222</c:v>
                </c:pt>
                <c:pt idx="819">
                  <c:v>175.12055185185187</c:v>
                </c:pt>
                <c:pt idx="820">
                  <c:v>871.49314444444428</c:v>
                </c:pt>
                <c:pt idx="821">
                  <c:v>1254.3788985185186</c:v>
                </c:pt>
                <c:pt idx="822">
                  <c:v>1211.1277607407408</c:v>
                </c:pt>
                <c:pt idx="823">
                  <c:v>1136.4323133333332</c:v>
                </c:pt>
                <c:pt idx="824">
                  <c:v>998.69656074074089</c:v>
                </c:pt>
                <c:pt idx="825">
                  <c:v>875.97425555555583</c:v>
                </c:pt>
                <c:pt idx="826">
                  <c:v>848.15555777777797</c:v>
                </c:pt>
                <c:pt idx="827">
                  <c:v>804.56816518518463</c:v>
                </c:pt>
                <c:pt idx="828">
                  <c:v>887.22367629629582</c:v>
                </c:pt>
                <c:pt idx="829">
                  <c:v>1018.9917133333335</c:v>
                </c:pt>
                <c:pt idx="830">
                  <c:v>993.2687740740738</c:v>
                </c:pt>
                <c:pt idx="831">
                  <c:v>809.10973851851907</c:v>
                </c:pt>
                <c:pt idx="832">
                  <c:v>528.0995755555565</c:v>
                </c:pt>
                <c:pt idx="833">
                  <c:v>387.12113851851859</c:v>
                </c:pt>
                <c:pt idx="834">
                  <c:v>404.21151629629543</c:v>
                </c:pt>
                <c:pt idx="835">
                  <c:v>405.77080518518432</c:v>
                </c:pt>
                <c:pt idx="836">
                  <c:v>375.47368666666756</c:v>
                </c:pt>
                <c:pt idx="837">
                  <c:v>408.14553851851883</c:v>
                </c:pt>
                <c:pt idx="838">
                  <c:v>489.05003185185097</c:v>
                </c:pt>
                <c:pt idx="839">
                  <c:v>491.5011385185187</c:v>
                </c:pt>
                <c:pt idx="840">
                  <c:v>477.63170000000002</c:v>
                </c:pt>
                <c:pt idx="841">
                  <c:v>558.90400518518527</c:v>
                </c:pt>
                <c:pt idx="842">
                  <c:v>625.55666296296386</c:v>
                </c:pt>
                <c:pt idx="843">
                  <c:v>565.84124962962971</c:v>
                </c:pt>
                <c:pt idx="844">
                  <c:v>425.97155185185102</c:v>
                </c:pt>
                <c:pt idx="845">
                  <c:v>332.03958296296298</c:v>
                </c:pt>
                <c:pt idx="846">
                  <c:v>316.8375888888898</c:v>
                </c:pt>
                <c:pt idx="847">
                  <c:v>364.85993851851902</c:v>
                </c:pt>
                <c:pt idx="848">
                  <c:v>492.82787185185185</c:v>
                </c:pt>
                <c:pt idx="849">
                  <c:v>638.16462740740735</c:v>
                </c:pt>
                <c:pt idx="850">
                  <c:v>642.57518740740727</c:v>
                </c:pt>
                <c:pt idx="851">
                  <c:v>519.34478740740769</c:v>
                </c:pt>
                <c:pt idx="852">
                  <c:v>458.076449629629</c:v>
                </c:pt>
                <c:pt idx="853">
                  <c:v>460.04942740740677</c:v>
                </c:pt>
                <c:pt idx="854">
                  <c:v>430.43038740740747</c:v>
                </c:pt>
                <c:pt idx="855">
                  <c:v>352.74126444444448</c:v>
                </c:pt>
                <c:pt idx="856">
                  <c:v>305.66058740740789</c:v>
                </c:pt>
                <c:pt idx="857">
                  <c:v>448.24710740740773</c:v>
                </c:pt>
                <c:pt idx="858">
                  <c:v>641.308144444444</c:v>
                </c:pt>
                <c:pt idx="859">
                  <c:v>645.80011629629587</c:v>
                </c:pt>
                <c:pt idx="860">
                  <c:v>538.67758296296438</c:v>
                </c:pt>
                <c:pt idx="861">
                  <c:v>604.03507629629644</c:v>
                </c:pt>
                <c:pt idx="862">
                  <c:v>877.78607185185012</c:v>
                </c:pt>
                <c:pt idx="863">
                  <c:v>854.70782444444455</c:v>
                </c:pt>
                <c:pt idx="864">
                  <c:v>574.77113111111157</c:v>
                </c:pt>
                <c:pt idx="865">
                  <c:v>481.86171629629769</c:v>
                </c:pt>
                <c:pt idx="866">
                  <c:v>594.82680962962922</c:v>
                </c:pt>
                <c:pt idx="867">
                  <c:v>725.9809429629621</c:v>
                </c:pt>
                <c:pt idx="868">
                  <c:v>636.73877407407417</c:v>
                </c:pt>
                <c:pt idx="869">
                  <c:v>402.08347629629634</c:v>
                </c:pt>
                <c:pt idx="870">
                  <c:v>259.42747777777913</c:v>
                </c:pt>
                <c:pt idx="871">
                  <c:v>210.79599777777742</c:v>
                </c:pt>
                <c:pt idx="872">
                  <c:v>193.37811629629678</c:v>
                </c:pt>
                <c:pt idx="873">
                  <c:v>160.16316518518525</c:v>
                </c:pt>
                <c:pt idx="874">
                  <c:v>78.7455385185186</c:v>
                </c:pt>
                <c:pt idx="875">
                  <c:v>-19.636768148147155</c:v>
                </c:pt>
                <c:pt idx="876">
                  <c:v>-103.32968370370497</c:v>
                </c:pt>
                <c:pt idx="877">
                  <c:v>-61.259150370369866</c:v>
                </c:pt>
                <c:pt idx="878">
                  <c:v>93.414498518519025</c:v>
                </c:pt>
                <c:pt idx="879">
                  <c:v>234.17521851851768</c:v>
                </c:pt>
                <c:pt idx="880">
                  <c:v>139.34188518518522</c:v>
                </c:pt>
                <c:pt idx="881">
                  <c:v>-22.399744444444437</c:v>
                </c:pt>
                <c:pt idx="882">
                  <c:v>132.02277407407411</c:v>
                </c:pt>
                <c:pt idx="883">
                  <c:v>290.07832962962965</c:v>
                </c:pt>
                <c:pt idx="884">
                  <c:v>305.88388518518434</c:v>
                </c:pt>
                <c:pt idx="885">
                  <c:v>353.66146888888977</c:v>
                </c:pt>
                <c:pt idx="886">
                  <c:v>370.55295777777781</c:v>
                </c:pt>
                <c:pt idx="887">
                  <c:v>339.66845407407368</c:v>
                </c:pt>
                <c:pt idx="888">
                  <c:v>276.81033111111208</c:v>
                </c:pt>
                <c:pt idx="889">
                  <c:v>197.05488518518388</c:v>
                </c:pt>
                <c:pt idx="890">
                  <c:v>100.77257999999956</c:v>
                </c:pt>
                <c:pt idx="891">
                  <c:v>-12.738794814813431</c:v>
                </c:pt>
                <c:pt idx="892">
                  <c:v>-111.46637259259252</c:v>
                </c:pt>
                <c:pt idx="893">
                  <c:v>-132.13542444444465</c:v>
                </c:pt>
                <c:pt idx="894">
                  <c:v>-72.999175555554842</c:v>
                </c:pt>
                <c:pt idx="895">
                  <c:v>34.293076296296348</c:v>
                </c:pt>
                <c:pt idx="896">
                  <c:v>159.08409111111069</c:v>
                </c:pt>
                <c:pt idx="897">
                  <c:v>237.45420962962922</c:v>
                </c:pt>
                <c:pt idx="898">
                  <c:v>253.25976518518502</c:v>
                </c:pt>
                <c:pt idx="899">
                  <c:v>205.5150644444447</c:v>
                </c:pt>
                <c:pt idx="900">
                  <c:v>125.50636666666695</c:v>
                </c:pt>
                <c:pt idx="901">
                  <c:v>-18.691153333332849</c:v>
                </c:pt>
                <c:pt idx="902">
                  <c:v>-733.77891333333287</c:v>
                </c:pt>
                <c:pt idx="903">
                  <c:v>-1397.2651311111122</c:v>
                </c:pt>
                <c:pt idx="904">
                  <c:v>-1301.2291948148152</c:v>
                </c:pt>
                <c:pt idx="905">
                  <c:v>-885.47059037037047</c:v>
                </c:pt>
                <c:pt idx="906">
                  <c:v>-338.28842444444444</c:v>
                </c:pt>
                <c:pt idx="907">
                  <c:v>54.852824444444444</c:v>
                </c:pt>
                <c:pt idx="908">
                  <c:v>323.32796074074116</c:v>
                </c:pt>
                <c:pt idx="909">
                  <c:v>751.8472762962972</c:v>
                </c:pt>
                <c:pt idx="910">
                  <c:v>1216.1930866666662</c:v>
                </c:pt>
                <c:pt idx="911">
                  <c:v>1288.5501429629621</c:v>
                </c:pt>
                <c:pt idx="912">
                  <c:v>917.15645407407476</c:v>
                </c:pt>
                <c:pt idx="913">
                  <c:v>652.05076074074111</c:v>
                </c:pt>
                <c:pt idx="914">
                  <c:v>924.42358888888839</c:v>
                </c:pt>
                <c:pt idx="915">
                  <c:v>901.64314444444472</c:v>
                </c:pt>
                <c:pt idx="916">
                  <c:v>604.69509851851899</c:v>
                </c:pt>
                <c:pt idx="917">
                  <c:v>402.64456074074053</c:v>
                </c:pt>
                <c:pt idx="918">
                  <c:v>243.96210740740722</c:v>
                </c:pt>
                <c:pt idx="919">
                  <c:v>339.10862444444444</c:v>
                </c:pt>
                <c:pt idx="920">
                  <c:v>482.61666296296278</c:v>
                </c:pt>
                <c:pt idx="921">
                  <c:v>707.07666296296259</c:v>
                </c:pt>
                <c:pt idx="922">
                  <c:v>807.77164962962945</c:v>
                </c:pt>
                <c:pt idx="923">
                  <c:v>718.29293555555523</c:v>
                </c:pt>
                <c:pt idx="924">
                  <c:v>311.45355777777712</c:v>
                </c:pt>
                <c:pt idx="925">
                  <c:v>-102.91707925925793</c:v>
                </c:pt>
                <c:pt idx="926">
                  <c:v>-60.207979999999012</c:v>
                </c:pt>
                <c:pt idx="927">
                  <c:v>48.116107407406545</c:v>
                </c:pt>
                <c:pt idx="928">
                  <c:v>93.243960740740548</c:v>
                </c:pt>
                <c:pt idx="929">
                  <c:v>139.36440222222268</c:v>
                </c:pt>
                <c:pt idx="930">
                  <c:v>153.88221851851924</c:v>
                </c:pt>
                <c:pt idx="931">
                  <c:v>152.92198296296257</c:v>
                </c:pt>
                <c:pt idx="932">
                  <c:v>135.84353851851785</c:v>
                </c:pt>
                <c:pt idx="933">
                  <c:v>71.35691333333402</c:v>
                </c:pt>
                <c:pt idx="934">
                  <c:v>-41.78532370370344</c:v>
                </c:pt>
                <c:pt idx="935">
                  <c:v>-60.977559259259252</c:v>
                </c:pt>
                <c:pt idx="936">
                  <c:v>15.327031851851899</c:v>
                </c:pt>
                <c:pt idx="937">
                  <c:v>76.757662962962769</c:v>
                </c:pt>
                <c:pt idx="938">
                  <c:v>91.084811111111122</c:v>
                </c:pt>
                <c:pt idx="939">
                  <c:v>73.814107407407207</c:v>
                </c:pt>
                <c:pt idx="940">
                  <c:v>103.68454296296321</c:v>
                </c:pt>
                <c:pt idx="941">
                  <c:v>181.84914296296321</c:v>
                </c:pt>
                <c:pt idx="942">
                  <c:v>213.17358888888845</c:v>
                </c:pt>
                <c:pt idx="943">
                  <c:v>228.69300962962944</c:v>
                </c:pt>
                <c:pt idx="944">
                  <c:v>260.30412074074098</c:v>
                </c:pt>
                <c:pt idx="945">
                  <c:v>292.20136666666735</c:v>
                </c:pt>
                <c:pt idx="946">
                  <c:v>403.41411629629636</c:v>
                </c:pt>
                <c:pt idx="947">
                  <c:v>500.56410740740654</c:v>
                </c:pt>
                <c:pt idx="948">
                  <c:v>439.69248666666715</c:v>
                </c:pt>
                <c:pt idx="949">
                  <c:v>298.630516296297</c:v>
                </c:pt>
                <c:pt idx="950">
                  <c:v>77.05493555555536</c:v>
                </c:pt>
                <c:pt idx="951">
                  <c:v>-289.42170148148114</c:v>
                </c:pt>
                <c:pt idx="952">
                  <c:v>-817.86590592592631</c:v>
                </c:pt>
                <c:pt idx="953">
                  <c:v>-1287.7554125925928</c:v>
                </c:pt>
                <c:pt idx="954">
                  <c:v>-1458.6711237037039</c:v>
                </c:pt>
                <c:pt idx="955">
                  <c:v>-1470.0414688888889</c:v>
                </c:pt>
                <c:pt idx="956">
                  <c:v>-1479.9220037037032</c:v>
                </c:pt>
                <c:pt idx="957">
                  <c:v>-982.53495037037021</c:v>
                </c:pt>
                <c:pt idx="958">
                  <c:v>-5.5030348148147006</c:v>
                </c:pt>
                <c:pt idx="959">
                  <c:v>849.2165518518517</c:v>
                </c:pt>
                <c:pt idx="960">
                  <c:v>1549.5003607407409</c:v>
                </c:pt>
                <c:pt idx="961">
                  <c:v>1953.620276296296</c:v>
                </c:pt>
                <c:pt idx="962">
                  <c:v>1901.9336096296288</c:v>
                </c:pt>
                <c:pt idx="963">
                  <c:v>1581.1528644444447</c:v>
                </c:pt>
                <c:pt idx="964">
                  <c:v>1147.8498851851857</c:v>
                </c:pt>
                <c:pt idx="965">
                  <c:v>726.67434296296324</c:v>
                </c:pt>
                <c:pt idx="966">
                  <c:v>413.29994296296326</c:v>
                </c:pt>
                <c:pt idx="967">
                  <c:v>239.71542000000005</c:v>
                </c:pt>
                <c:pt idx="968">
                  <c:v>160.41105407407409</c:v>
                </c:pt>
                <c:pt idx="969">
                  <c:v>48.671116296295878</c:v>
                </c:pt>
                <c:pt idx="970">
                  <c:v>-158.97774592592589</c:v>
                </c:pt>
                <c:pt idx="971">
                  <c:v>-558.629291111111</c:v>
                </c:pt>
                <c:pt idx="972">
                  <c:v>-1135.951597777778</c:v>
                </c:pt>
                <c:pt idx="973">
                  <c:v>-1464.2201237037038</c:v>
                </c:pt>
                <c:pt idx="974">
                  <c:v>-1474.8877281481482</c:v>
                </c:pt>
                <c:pt idx="975">
                  <c:v>-1484.0655222222217</c:v>
                </c:pt>
                <c:pt idx="976">
                  <c:v>-1507.5590614814814</c:v>
                </c:pt>
                <c:pt idx="977">
                  <c:v>-1197.7487503703703</c:v>
                </c:pt>
                <c:pt idx="978">
                  <c:v>-789.89344814814842</c:v>
                </c:pt>
                <c:pt idx="979">
                  <c:v>-665.61715777777772</c:v>
                </c:pt>
                <c:pt idx="980">
                  <c:v>-524.95163925925897</c:v>
                </c:pt>
                <c:pt idx="981">
                  <c:v>-383.68415037037028</c:v>
                </c:pt>
                <c:pt idx="982">
                  <c:v>-352.75191333333345</c:v>
                </c:pt>
                <c:pt idx="983">
                  <c:v>-463.96333703703709</c:v>
                </c:pt>
                <c:pt idx="984">
                  <c:v>-527.7161948148148</c:v>
                </c:pt>
                <c:pt idx="985">
                  <c:v>-338.28899037037041</c:v>
                </c:pt>
                <c:pt idx="986">
                  <c:v>-6.4044111111111022</c:v>
                </c:pt>
                <c:pt idx="987">
                  <c:v>167.45670000000001</c:v>
                </c:pt>
                <c:pt idx="988">
                  <c:v>167.45670000000001</c:v>
                </c:pt>
                <c:pt idx="989">
                  <c:v>167.45670000000001</c:v>
                </c:pt>
                <c:pt idx="990">
                  <c:v>167.45670000000001</c:v>
                </c:pt>
                <c:pt idx="991">
                  <c:v>167.45670000000001</c:v>
                </c:pt>
                <c:pt idx="992">
                  <c:v>167.45670000000001</c:v>
                </c:pt>
                <c:pt idx="993">
                  <c:v>167.45670000000001</c:v>
                </c:pt>
                <c:pt idx="994">
                  <c:v>167.45670000000001</c:v>
                </c:pt>
                <c:pt idx="995">
                  <c:v>167.45670000000001</c:v>
                </c:pt>
                <c:pt idx="996">
                  <c:v>167.45670000000001</c:v>
                </c:pt>
                <c:pt idx="997">
                  <c:v>167.45670000000001</c:v>
                </c:pt>
                <c:pt idx="998">
                  <c:v>167.45670000000001</c:v>
                </c:pt>
                <c:pt idx="999">
                  <c:v>167.45670000000001</c:v>
                </c:pt>
                <c:pt idx="1000">
                  <c:v>167.45670000000001</c:v>
                </c:pt>
                <c:pt idx="1001">
                  <c:v>167.45670000000001</c:v>
                </c:pt>
                <c:pt idx="1002">
                  <c:v>167.45670000000001</c:v>
                </c:pt>
                <c:pt idx="1003">
                  <c:v>167.45670000000001</c:v>
                </c:pt>
                <c:pt idx="1004">
                  <c:v>167.45670000000001</c:v>
                </c:pt>
                <c:pt idx="1005">
                  <c:v>167.45670000000001</c:v>
                </c:pt>
                <c:pt idx="1006">
                  <c:v>167.45670000000001</c:v>
                </c:pt>
                <c:pt idx="1007">
                  <c:v>167.45670000000001</c:v>
                </c:pt>
                <c:pt idx="1008">
                  <c:v>167.45670000000001</c:v>
                </c:pt>
                <c:pt idx="1009">
                  <c:v>167.45670000000001</c:v>
                </c:pt>
                <c:pt idx="1010">
                  <c:v>167.45670000000001</c:v>
                </c:pt>
                <c:pt idx="1011">
                  <c:v>167.45670000000001</c:v>
                </c:pt>
                <c:pt idx="1012">
                  <c:v>167.45670000000001</c:v>
                </c:pt>
                <c:pt idx="1013">
                  <c:v>167.45670000000001</c:v>
                </c:pt>
                <c:pt idx="1014">
                  <c:v>167.45670000000001</c:v>
                </c:pt>
                <c:pt idx="1015">
                  <c:v>167.45670000000001</c:v>
                </c:pt>
                <c:pt idx="1016">
                  <c:v>167.45670000000001</c:v>
                </c:pt>
                <c:pt idx="1017">
                  <c:v>167.45670000000001</c:v>
                </c:pt>
                <c:pt idx="1018">
                  <c:v>167.45670000000001</c:v>
                </c:pt>
                <c:pt idx="1019">
                  <c:v>167.45670000000001</c:v>
                </c:pt>
                <c:pt idx="1020">
                  <c:v>167.45670000000001</c:v>
                </c:pt>
                <c:pt idx="1021">
                  <c:v>167.45670000000001</c:v>
                </c:pt>
                <c:pt idx="1022">
                  <c:v>167.45670000000001</c:v>
                </c:pt>
                <c:pt idx="1023">
                  <c:v>167.45670000000001</c:v>
                </c:pt>
                <c:pt idx="1024">
                  <c:v>167.45670000000001</c:v>
                </c:pt>
                <c:pt idx="1025">
                  <c:v>167.45670000000001</c:v>
                </c:pt>
                <c:pt idx="1026">
                  <c:v>293.90114444444447</c:v>
                </c:pt>
                <c:pt idx="1027">
                  <c:v>736.4736718518518</c:v>
                </c:pt>
                <c:pt idx="1028">
                  <c:v>1400.6337133333332</c:v>
                </c:pt>
                <c:pt idx="1029">
                  <c:v>1908.0291207407406</c:v>
                </c:pt>
                <c:pt idx="1030">
                  <c:v>1974.9427207407407</c:v>
                </c:pt>
                <c:pt idx="1031">
                  <c:v>1727.0085518518517</c:v>
                </c:pt>
                <c:pt idx="1032">
                  <c:v>1479.3003207407405</c:v>
                </c:pt>
                <c:pt idx="1033">
                  <c:v>1342.3508422222224</c:v>
                </c:pt>
                <c:pt idx="1034">
                  <c:v>1268.8826718518519</c:v>
                </c:pt>
                <c:pt idx="1035">
                  <c:v>1132.4696629629634</c:v>
                </c:pt>
                <c:pt idx="1036">
                  <c:v>947.80863185185228</c:v>
                </c:pt>
                <c:pt idx="1037">
                  <c:v>825.6689385185183</c:v>
                </c:pt>
                <c:pt idx="1038">
                  <c:v>829.54488518518497</c:v>
                </c:pt>
                <c:pt idx="1039">
                  <c:v>929.11734296296299</c:v>
                </c:pt>
                <c:pt idx="1040">
                  <c:v>982.23655185185146</c:v>
                </c:pt>
                <c:pt idx="1041">
                  <c:v>940.82792074074075</c:v>
                </c:pt>
                <c:pt idx="1042">
                  <c:v>788.27999629629642</c:v>
                </c:pt>
                <c:pt idx="1043">
                  <c:v>570.80391333333353</c:v>
                </c:pt>
                <c:pt idx="1044">
                  <c:v>383.07707629629613</c:v>
                </c:pt>
                <c:pt idx="1045">
                  <c:v>288.80275333333293</c:v>
                </c:pt>
                <c:pt idx="1046">
                  <c:v>289.08305407407477</c:v>
                </c:pt>
                <c:pt idx="1047">
                  <c:v>305.45080222222202</c:v>
                </c:pt>
                <c:pt idx="1048">
                  <c:v>242.7928940740741</c:v>
                </c:pt>
                <c:pt idx="1049">
                  <c:v>84.173024444444465</c:v>
                </c:pt>
                <c:pt idx="1050">
                  <c:v>-139.34079481481461</c:v>
                </c:pt>
                <c:pt idx="1051">
                  <c:v>-317.57215777777776</c:v>
                </c:pt>
                <c:pt idx="1052">
                  <c:v>-433.22437259259294</c:v>
                </c:pt>
                <c:pt idx="1053">
                  <c:v>-565.48141111111102</c:v>
                </c:pt>
                <c:pt idx="1054">
                  <c:v>-761.61355777777817</c:v>
                </c:pt>
                <c:pt idx="1055">
                  <c:v>-1022.3081725925921</c:v>
                </c:pt>
                <c:pt idx="1056">
                  <c:v>-1315.5086333333331</c:v>
                </c:pt>
                <c:pt idx="1057">
                  <c:v>-1482.9387503703704</c:v>
                </c:pt>
                <c:pt idx="1058">
                  <c:v>-1348.5735014814813</c:v>
                </c:pt>
                <c:pt idx="1059">
                  <c:v>-1195.9319666666665</c:v>
                </c:pt>
                <c:pt idx="1060">
                  <c:v>-1026.3697725925927</c:v>
                </c:pt>
                <c:pt idx="1061">
                  <c:v>-570.64274592592574</c:v>
                </c:pt>
                <c:pt idx="1062">
                  <c:v>-34.196855555555665</c:v>
                </c:pt>
                <c:pt idx="1063">
                  <c:v>297.78372074074082</c:v>
                </c:pt>
                <c:pt idx="1064">
                  <c:v>724.99593851851864</c:v>
                </c:pt>
                <c:pt idx="1065">
                  <c:v>1296.1046911111107</c:v>
                </c:pt>
                <c:pt idx="1066">
                  <c:v>1410.7916318518517</c:v>
                </c:pt>
                <c:pt idx="1067">
                  <c:v>924.83829111111152</c:v>
                </c:pt>
                <c:pt idx="1068">
                  <c:v>468.00464666666682</c:v>
                </c:pt>
                <c:pt idx="1069">
                  <c:v>468.79701999999958</c:v>
                </c:pt>
                <c:pt idx="1070">
                  <c:v>754.93904666666685</c:v>
                </c:pt>
                <c:pt idx="1071">
                  <c:v>1042.9522200000001</c:v>
                </c:pt>
                <c:pt idx="1072">
                  <c:v>1221.6343977777769</c:v>
                </c:pt>
                <c:pt idx="1073">
                  <c:v>1417.5289385185185</c:v>
                </c:pt>
                <c:pt idx="1074">
                  <c:v>1662.9433296296299</c:v>
                </c:pt>
                <c:pt idx="1075">
                  <c:v>1768.9144407407402</c:v>
                </c:pt>
                <c:pt idx="1076">
                  <c:v>1622.7985829629624</c:v>
                </c:pt>
                <c:pt idx="1077">
                  <c:v>1364.9873385185185</c:v>
                </c:pt>
                <c:pt idx="1078">
                  <c:v>1136.922157777778</c:v>
                </c:pt>
                <c:pt idx="1079">
                  <c:v>1018.121676296297</c:v>
                </c:pt>
                <c:pt idx="1080">
                  <c:v>851.5857755555561</c:v>
                </c:pt>
                <c:pt idx="1081">
                  <c:v>555.87640962962917</c:v>
                </c:pt>
                <c:pt idx="1082">
                  <c:v>256.90314444444425</c:v>
                </c:pt>
                <c:pt idx="1083">
                  <c:v>-60.872003703703868</c:v>
                </c:pt>
                <c:pt idx="1084">
                  <c:v>-239.96893111111149</c:v>
                </c:pt>
                <c:pt idx="1085">
                  <c:v>-102.81897259259212</c:v>
                </c:pt>
                <c:pt idx="1086">
                  <c:v>147.88134296296366</c:v>
                </c:pt>
                <c:pt idx="1087">
                  <c:v>274.32578740740763</c:v>
                </c:pt>
                <c:pt idx="1088">
                  <c:v>290.44240518518455</c:v>
                </c:pt>
                <c:pt idx="1089">
                  <c:v>274.94844222222133</c:v>
                </c:pt>
                <c:pt idx="1090">
                  <c:v>259.14288666666664</c:v>
                </c:pt>
                <c:pt idx="1091">
                  <c:v>306.55955333333401</c:v>
                </c:pt>
                <c:pt idx="1092">
                  <c:v>465.55306888888958</c:v>
                </c:pt>
                <c:pt idx="1093">
                  <c:v>674.18629851851881</c:v>
                </c:pt>
                <c:pt idx="1094">
                  <c:v>726.77089407407379</c:v>
                </c:pt>
                <c:pt idx="1095">
                  <c:v>588.81981111111122</c:v>
                </c:pt>
                <c:pt idx="1096">
                  <c:v>417.31062740740725</c:v>
                </c:pt>
                <c:pt idx="1097">
                  <c:v>244.12626888888846</c:v>
                </c:pt>
                <c:pt idx="1098">
                  <c:v>21.497107407407242</c:v>
                </c:pt>
                <c:pt idx="1099">
                  <c:v>-235.39501703703741</c:v>
                </c:pt>
                <c:pt idx="1100">
                  <c:v>-273.50846888888856</c:v>
                </c:pt>
                <c:pt idx="1101">
                  <c:v>-40.850545925925672</c:v>
                </c:pt>
                <c:pt idx="1102">
                  <c:v>242.09414296296276</c:v>
                </c:pt>
                <c:pt idx="1103">
                  <c:v>543.64288666666732</c:v>
                </c:pt>
                <c:pt idx="1104">
                  <c:v>816.75531629629643</c:v>
                </c:pt>
                <c:pt idx="1105">
                  <c:v>855.18831629629574</c:v>
                </c:pt>
                <c:pt idx="1106">
                  <c:v>623.45960222222266</c:v>
                </c:pt>
                <c:pt idx="1107">
                  <c:v>356.80814444444565</c:v>
                </c:pt>
                <c:pt idx="1108">
                  <c:v>119.38298740740746</c:v>
                </c:pt>
                <c:pt idx="1109">
                  <c:v>-104.9473370370379</c:v>
                </c:pt>
                <c:pt idx="1110">
                  <c:v>-94.133892592592119</c:v>
                </c:pt>
                <c:pt idx="1111">
                  <c:v>156.1413311111107</c:v>
                </c:pt>
                <c:pt idx="1112">
                  <c:v>488.38284962962945</c:v>
                </c:pt>
                <c:pt idx="1113">
                  <c:v>903.59863185185202</c:v>
                </c:pt>
                <c:pt idx="1114">
                  <c:v>1134.0340496296294</c:v>
                </c:pt>
                <c:pt idx="1115">
                  <c:v>938.10610740740879</c:v>
                </c:pt>
                <c:pt idx="1116">
                  <c:v>563.87387629629677</c:v>
                </c:pt>
                <c:pt idx="1117">
                  <c:v>280.48049407407279</c:v>
                </c:pt>
                <c:pt idx="1118">
                  <c:v>41.922731111109812</c:v>
                </c:pt>
                <c:pt idx="1119">
                  <c:v>-88.894086666665331</c:v>
                </c:pt>
                <c:pt idx="1120">
                  <c:v>-14.162308888887452</c:v>
                </c:pt>
                <c:pt idx="1121">
                  <c:v>94.005849629629225</c:v>
                </c:pt>
                <c:pt idx="1122">
                  <c:v>76.451397777778254</c:v>
                </c:pt>
                <c:pt idx="1123">
                  <c:v>-115.98592370370365</c:v>
                </c:pt>
                <c:pt idx="1124">
                  <c:v>-453.67752814814941</c:v>
                </c:pt>
                <c:pt idx="1125">
                  <c:v>-905.73069111111204</c:v>
                </c:pt>
                <c:pt idx="1126">
                  <c:v>-1298.9186244444438</c:v>
                </c:pt>
                <c:pt idx="1127">
                  <c:v>-1440.3033370370363</c:v>
                </c:pt>
                <c:pt idx="1128">
                  <c:v>-1422.1426837037036</c:v>
                </c:pt>
                <c:pt idx="1129">
                  <c:v>-1212.4012570370371</c:v>
                </c:pt>
                <c:pt idx="1130">
                  <c:v>-935.7923725925931</c:v>
                </c:pt>
                <c:pt idx="1131">
                  <c:v>-815.39494592592632</c:v>
                </c:pt>
                <c:pt idx="1132">
                  <c:v>-804.74379481481435</c:v>
                </c:pt>
                <c:pt idx="1133">
                  <c:v>-888.55763481481495</c:v>
                </c:pt>
                <c:pt idx="1134">
                  <c:v>-956.51500370370422</c:v>
                </c:pt>
                <c:pt idx="1135">
                  <c:v>-881.53501259259258</c:v>
                </c:pt>
                <c:pt idx="1136">
                  <c:v>-584.16426148148139</c:v>
                </c:pt>
                <c:pt idx="1137">
                  <c:v>-158.80727925925945</c:v>
                </c:pt>
                <c:pt idx="1138">
                  <c:v>125.38722740740759</c:v>
                </c:pt>
                <c:pt idx="1139">
                  <c:v>236.10169407407415</c:v>
                </c:pt>
                <c:pt idx="1140">
                  <c:v>299.55383185185173</c:v>
                </c:pt>
                <c:pt idx="1141">
                  <c:v>458.00318740740727</c:v>
                </c:pt>
                <c:pt idx="1142">
                  <c:v>806.81134296296329</c:v>
                </c:pt>
                <c:pt idx="1143">
                  <c:v>1141.2698096296299</c:v>
                </c:pt>
                <c:pt idx="1144">
                  <c:v>1018.576144444444</c:v>
                </c:pt>
                <c:pt idx="1145">
                  <c:v>546.77254296296303</c:v>
                </c:pt>
                <c:pt idx="1146">
                  <c:v>-84.927794814814632</c:v>
                </c:pt>
                <c:pt idx="1147">
                  <c:v>-988.48968370370415</c:v>
                </c:pt>
                <c:pt idx="1148">
                  <c:v>-1231.2089977777778</c:v>
                </c:pt>
                <c:pt idx="1149">
                  <c:v>-680.9931133333331</c:v>
                </c:pt>
                <c:pt idx="1150">
                  <c:v>-113.22463333333343</c:v>
                </c:pt>
                <c:pt idx="1151">
                  <c:v>171.27536666666668</c:v>
                </c:pt>
                <c:pt idx="1152">
                  <c:v>471.58092222222228</c:v>
                </c:pt>
                <c:pt idx="1153">
                  <c:v>1247.3581207407408</c:v>
                </c:pt>
                <c:pt idx="1154">
                  <c:v>1947.0516274074073</c:v>
                </c:pt>
                <c:pt idx="1155">
                  <c:v>1922.7747429629628</c:v>
                </c:pt>
                <c:pt idx="1156">
                  <c:v>1566.0895385185179</c:v>
                </c:pt>
                <c:pt idx="1157">
                  <c:v>1525.4191829629633</c:v>
                </c:pt>
                <c:pt idx="1158">
                  <c:v>1723.4869162962964</c:v>
                </c:pt>
                <c:pt idx="1159">
                  <c:v>1908.6003651851843</c:v>
                </c:pt>
                <c:pt idx="1160">
                  <c:v>1874.6458244444443</c:v>
                </c:pt>
                <c:pt idx="1161">
                  <c:v>1650.9074051851851</c:v>
                </c:pt>
                <c:pt idx="1162">
                  <c:v>1473.0786051851856</c:v>
                </c:pt>
                <c:pt idx="1163">
                  <c:v>1405.7563666666672</c:v>
                </c:pt>
                <c:pt idx="1164">
                  <c:v>1370.080774074075</c:v>
                </c:pt>
                <c:pt idx="1165">
                  <c:v>1334.6918466666659</c:v>
                </c:pt>
                <c:pt idx="1166">
                  <c:v>1030.461031851851</c:v>
                </c:pt>
                <c:pt idx="1167">
                  <c:v>735.52388518518558</c:v>
                </c:pt>
                <c:pt idx="1168">
                  <c:v>819.62969407407456</c:v>
                </c:pt>
                <c:pt idx="1169">
                  <c:v>890.43488666666804</c:v>
                </c:pt>
                <c:pt idx="1170">
                  <c:v>849.965276296296</c:v>
                </c:pt>
                <c:pt idx="1171">
                  <c:v>825.03258888888809</c:v>
                </c:pt>
                <c:pt idx="1172">
                  <c:v>784.00025555555521</c:v>
                </c:pt>
                <c:pt idx="1173">
                  <c:v>742.21320518518519</c:v>
                </c:pt>
                <c:pt idx="1174">
                  <c:v>715.87821851851811</c:v>
                </c:pt>
                <c:pt idx="1175">
                  <c:v>673.36509111111116</c:v>
                </c:pt>
                <c:pt idx="1176">
                  <c:v>630.00814444444495</c:v>
                </c:pt>
                <c:pt idx="1177">
                  <c:v>617.84729407407326</c:v>
                </c:pt>
                <c:pt idx="1178">
                  <c:v>653.1370540740736</c:v>
                </c:pt>
                <c:pt idx="1179">
                  <c:v>689.3942096296297</c:v>
                </c:pt>
                <c:pt idx="1180">
                  <c:v>694.09329111111117</c:v>
                </c:pt>
                <c:pt idx="1181">
                  <c:v>683.03985407407504</c:v>
                </c:pt>
                <c:pt idx="1182">
                  <c:v>639.94544074074213</c:v>
                </c:pt>
                <c:pt idx="1183">
                  <c:v>595.92022740740708</c:v>
                </c:pt>
                <c:pt idx="1184">
                  <c:v>567.2367607407399</c:v>
                </c:pt>
                <c:pt idx="1185">
                  <c:v>522.27438296296259</c:v>
                </c:pt>
                <c:pt idx="1186">
                  <c:v>444.72554296296255</c:v>
                </c:pt>
                <c:pt idx="1187">
                  <c:v>397.30887629629632</c:v>
                </c:pt>
                <c:pt idx="1188">
                  <c:v>397.30887629629632</c:v>
                </c:pt>
                <c:pt idx="1189">
                  <c:v>397.30887629629632</c:v>
                </c:pt>
                <c:pt idx="1190">
                  <c:v>397.30887629629632</c:v>
                </c:pt>
                <c:pt idx="1191">
                  <c:v>397.30887629629632</c:v>
                </c:pt>
                <c:pt idx="1192">
                  <c:v>397.30887629629632</c:v>
                </c:pt>
                <c:pt idx="1193">
                  <c:v>397.30887629629632</c:v>
                </c:pt>
                <c:pt idx="1194">
                  <c:v>397.30887629629632</c:v>
                </c:pt>
                <c:pt idx="1195">
                  <c:v>413.11443185185323</c:v>
                </c:pt>
                <c:pt idx="1196">
                  <c:v>413.60847185185327</c:v>
                </c:pt>
                <c:pt idx="1197">
                  <c:v>413.60847185185105</c:v>
                </c:pt>
                <c:pt idx="1198">
                  <c:v>477.32526444444454</c:v>
                </c:pt>
                <c:pt idx="1199">
                  <c:v>542.53107185185274</c:v>
                </c:pt>
                <c:pt idx="1200">
                  <c:v>608.24470888888845</c:v>
                </c:pt>
                <c:pt idx="1201">
                  <c:v>659.67521851851768</c:v>
                </c:pt>
                <c:pt idx="1202">
                  <c:v>632.11189407407505</c:v>
                </c:pt>
                <c:pt idx="1203">
                  <c:v>571.94778740740753</c:v>
                </c:pt>
                <c:pt idx="1204">
                  <c:v>510.77491629629537</c:v>
                </c:pt>
                <c:pt idx="1205">
                  <c:v>464.38610740740705</c:v>
                </c:pt>
                <c:pt idx="1206">
                  <c:v>449.09527629629679</c:v>
                </c:pt>
                <c:pt idx="1207">
                  <c:v>449.6105311111117</c:v>
                </c:pt>
                <c:pt idx="1208">
                  <c:v>450.12631629629681</c:v>
                </c:pt>
                <c:pt idx="1209">
                  <c:v>434.83707629629771</c:v>
                </c:pt>
                <c:pt idx="1210">
                  <c:v>419.0315207407408</c:v>
                </c:pt>
                <c:pt idx="1211">
                  <c:v>419.0315207407408</c:v>
                </c:pt>
                <c:pt idx="1212">
                  <c:v>403.2259651851839</c:v>
                </c:pt>
                <c:pt idx="1213">
                  <c:v>402.7096496296283</c:v>
                </c:pt>
                <c:pt idx="1214">
                  <c:v>418.51520518518521</c:v>
                </c:pt>
                <c:pt idx="1215">
                  <c:v>418.51520518518521</c:v>
                </c:pt>
                <c:pt idx="1216">
                  <c:v>402.70964962963058</c:v>
                </c:pt>
                <c:pt idx="1217">
                  <c:v>386.38830888888856</c:v>
                </c:pt>
                <c:pt idx="1218">
                  <c:v>385.87305407407365</c:v>
                </c:pt>
                <c:pt idx="1219">
                  <c:v>385.3583296296315</c:v>
                </c:pt>
                <c:pt idx="1220">
                  <c:v>369.03858000000048</c:v>
                </c:pt>
                <c:pt idx="1221">
                  <c:v>336.40067185185194</c:v>
                </c:pt>
                <c:pt idx="1222">
                  <c:v>319.05889851851731</c:v>
                </c:pt>
                <c:pt idx="1223">
                  <c:v>301.72189851851812</c:v>
                </c:pt>
                <c:pt idx="1224">
                  <c:v>315.4929533333343</c:v>
                </c:pt>
                <c:pt idx="1225">
                  <c:v>346.08999629629545</c:v>
                </c:pt>
                <c:pt idx="1226">
                  <c:v>360.88360518518567</c:v>
                </c:pt>
                <c:pt idx="1227">
                  <c:v>360.37842740740797</c:v>
                </c:pt>
                <c:pt idx="1228">
                  <c:v>359.36966296296345</c:v>
                </c:pt>
                <c:pt idx="1229">
                  <c:v>358.86607629629685</c:v>
                </c:pt>
                <c:pt idx="1230">
                  <c:v>342.0549385185177</c:v>
                </c:pt>
                <c:pt idx="1231">
                  <c:v>356.85703333333385</c:v>
                </c:pt>
                <c:pt idx="1232">
                  <c:v>387.96720962963059</c:v>
                </c:pt>
                <c:pt idx="1233">
                  <c:v>387.96720962962837</c:v>
                </c:pt>
                <c:pt idx="1234">
                  <c:v>387.46680518518389</c:v>
                </c:pt>
                <c:pt idx="1235">
                  <c:v>371.6612496296292</c:v>
                </c:pt>
                <c:pt idx="1236">
                  <c:v>339.05092074074213</c:v>
                </c:pt>
                <c:pt idx="1237">
                  <c:v>290.63715777777963</c:v>
                </c:pt>
                <c:pt idx="1238">
                  <c:v>224.93147629629505</c:v>
                </c:pt>
                <c:pt idx="1239">
                  <c:v>174.55216074073994</c:v>
                </c:pt>
                <c:pt idx="1240">
                  <c:v>154.82610740740748</c:v>
                </c:pt>
                <c:pt idx="1241">
                  <c:v>167.22907185185102</c:v>
                </c:pt>
                <c:pt idx="1242">
                  <c:v>179.65802444444495</c:v>
                </c:pt>
                <c:pt idx="1243">
                  <c:v>176.78447777777828</c:v>
                </c:pt>
                <c:pt idx="1244">
                  <c:v>173.45613851851903</c:v>
                </c:pt>
                <c:pt idx="1245">
                  <c:v>186.4295162962959</c:v>
                </c:pt>
                <c:pt idx="1246">
                  <c:v>167.81087629629678</c:v>
                </c:pt>
                <c:pt idx="1247">
                  <c:v>148.7475207407422</c:v>
                </c:pt>
                <c:pt idx="1248">
                  <c:v>145.5157088888881</c:v>
                </c:pt>
                <c:pt idx="1249">
                  <c:v>142.30988518518433</c:v>
                </c:pt>
                <c:pt idx="1250">
                  <c:v>154.93560518518572</c:v>
                </c:pt>
                <c:pt idx="1251">
                  <c:v>168.03627185185147</c:v>
                </c:pt>
                <c:pt idx="1252">
                  <c:v>165.35047629629588</c:v>
                </c:pt>
                <c:pt idx="1253">
                  <c:v>162.68377407407596</c:v>
                </c:pt>
                <c:pt idx="1254">
                  <c:v>160.03616518518484</c:v>
                </c:pt>
                <c:pt idx="1255">
                  <c:v>157.40764962962922</c:v>
                </c:pt>
                <c:pt idx="1256">
                  <c:v>154.79822740740704</c:v>
                </c:pt>
                <c:pt idx="1257">
                  <c:v>152.20789851851811</c:v>
                </c:pt>
                <c:pt idx="1258">
                  <c:v>149.63666296296478</c:v>
                </c:pt>
                <c:pt idx="1259">
                  <c:v>162.89007629629725</c:v>
                </c:pt>
                <c:pt idx="1260">
                  <c:v>192.38898740740657</c:v>
                </c:pt>
                <c:pt idx="1261">
                  <c:v>222.31988518518483</c:v>
                </c:pt>
                <c:pt idx="1262">
                  <c:v>284.28751629629681</c:v>
                </c:pt>
                <c:pt idx="1263">
                  <c:v>347.50973851851768</c:v>
                </c:pt>
                <c:pt idx="1264">
                  <c:v>395.34407185185057</c:v>
                </c:pt>
                <c:pt idx="1265">
                  <c:v>428.21136518518654</c:v>
                </c:pt>
                <c:pt idx="1266">
                  <c:v>413.66676518518523</c:v>
                </c:pt>
                <c:pt idx="1267">
                  <c:v>398.7044985185172</c:v>
                </c:pt>
                <c:pt idx="1268">
                  <c:v>367.93879777777829</c:v>
                </c:pt>
                <c:pt idx="1269">
                  <c:v>304.71657555555515</c:v>
                </c:pt>
                <c:pt idx="1270">
                  <c:v>256.45449851851856</c:v>
                </c:pt>
                <c:pt idx="1271">
                  <c:v>223.57924962963145</c:v>
                </c:pt>
                <c:pt idx="1272">
                  <c:v>206.09560222222271</c:v>
                </c:pt>
                <c:pt idx="1273">
                  <c:v>220.23155185185146</c:v>
                </c:pt>
                <c:pt idx="1274">
                  <c:v>234.79047185185283</c:v>
                </c:pt>
                <c:pt idx="1275">
                  <c:v>249.35416518518525</c:v>
                </c:pt>
                <c:pt idx="1276">
                  <c:v>295.94557555555514</c:v>
                </c:pt>
                <c:pt idx="1277">
                  <c:v>343.36224222222143</c:v>
                </c:pt>
                <c:pt idx="1278">
                  <c:v>359.58016074074123</c:v>
                </c:pt>
                <c:pt idx="1279">
                  <c:v>375.79860962962925</c:v>
                </c:pt>
                <c:pt idx="1280">
                  <c:v>392.43154296296166</c:v>
                </c:pt>
                <c:pt idx="1281">
                  <c:v>361.64993111111164</c:v>
                </c:pt>
                <c:pt idx="1282">
                  <c:v>345.84437555555695</c:v>
                </c:pt>
                <c:pt idx="1283">
                  <c:v>346.25992074074213</c:v>
                </c:pt>
                <c:pt idx="1284">
                  <c:v>330.45436518518522</c:v>
                </c:pt>
                <c:pt idx="1285">
                  <c:v>298.84325407407368</c:v>
                </c:pt>
                <c:pt idx="1286">
                  <c:v>266.40158296296215</c:v>
                </c:pt>
                <c:pt idx="1287">
                  <c:v>249.76758888888895</c:v>
                </c:pt>
                <c:pt idx="1288">
                  <c:v>216.91779777777742</c:v>
                </c:pt>
                <c:pt idx="1289">
                  <c:v>199.46809407407451</c:v>
                </c:pt>
                <c:pt idx="1290">
                  <c:v>213.63798740740702</c:v>
                </c:pt>
                <c:pt idx="1291">
                  <c:v>212.41680962962926</c:v>
                </c:pt>
                <c:pt idx="1292">
                  <c:v>179.18488666666809</c:v>
                </c:pt>
                <c:pt idx="1293">
                  <c:v>161.36524962962966</c:v>
                </c:pt>
                <c:pt idx="1294">
                  <c:v>159.36442740740742</c:v>
                </c:pt>
                <c:pt idx="1295">
                  <c:v>188.98797555555603</c:v>
                </c:pt>
                <c:pt idx="1296">
                  <c:v>251.0240244444436</c:v>
                </c:pt>
                <c:pt idx="1297">
                  <c:v>313.85191629629634</c:v>
                </c:pt>
                <c:pt idx="1298">
                  <c:v>361.66291333333294</c:v>
                </c:pt>
                <c:pt idx="1299">
                  <c:v>394.06427629629627</c:v>
                </c:pt>
                <c:pt idx="1300">
                  <c:v>395.25363185185188</c:v>
                </c:pt>
                <c:pt idx="1301">
                  <c:v>380.24363185185052</c:v>
                </c:pt>
                <c:pt idx="1302">
                  <c:v>381.04130888888983</c:v>
                </c:pt>
                <c:pt idx="1303">
                  <c:v>397.64666296296298</c:v>
                </c:pt>
                <c:pt idx="1304">
                  <c:v>383.04478296296389</c:v>
                </c:pt>
                <c:pt idx="1305">
                  <c:v>351.83595777777828</c:v>
                </c:pt>
                <c:pt idx="1306">
                  <c:v>336.43321851851761</c:v>
                </c:pt>
                <c:pt idx="1307">
                  <c:v>320.62766296296297</c:v>
                </c:pt>
                <c:pt idx="1308">
                  <c:v>304.82210740740834</c:v>
                </c:pt>
                <c:pt idx="1309">
                  <c:v>304.4192911111121</c:v>
                </c:pt>
                <c:pt idx="1310">
                  <c:v>304.41929111110983</c:v>
                </c:pt>
                <c:pt idx="1311">
                  <c:v>288.21144962962921</c:v>
                </c:pt>
                <c:pt idx="1312">
                  <c:v>272.00413851851903</c:v>
                </c:pt>
                <c:pt idx="1313">
                  <c:v>239.59110740740743</c:v>
                </c:pt>
                <c:pt idx="1314">
                  <c:v>238.39220518518522</c:v>
                </c:pt>
                <c:pt idx="1315">
                  <c:v>237.59558888888893</c:v>
                </c:pt>
                <c:pt idx="1316">
                  <c:v>173.18241999999915</c:v>
                </c:pt>
                <c:pt idx="1317">
                  <c:v>155.00929111111111</c:v>
                </c:pt>
                <c:pt idx="1318">
                  <c:v>185.05262740740793</c:v>
                </c:pt>
                <c:pt idx="1319">
                  <c:v>278.32667185185142</c:v>
                </c:pt>
                <c:pt idx="1320">
                  <c:v>421.35525555555603</c:v>
                </c:pt>
                <c:pt idx="1321">
                  <c:v>533.94988518518608</c:v>
                </c:pt>
                <c:pt idx="1322">
                  <c:v>648.14252074073988</c:v>
                </c:pt>
                <c:pt idx="1323">
                  <c:v>763.58656518518478</c:v>
                </c:pt>
                <c:pt idx="1324">
                  <c:v>817.52890888889033</c:v>
                </c:pt>
                <c:pt idx="1325">
                  <c:v>744.74226444444366</c:v>
                </c:pt>
                <c:pt idx="1326">
                  <c:v>591.33938296296219</c:v>
                </c:pt>
                <c:pt idx="1327">
                  <c:v>451.22544962963013</c:v>
                </c:pt>
                <c:pt idx="1328">
                  <c:v>373.05581111111161</c:v>
                </c:pt>
                <c:pt idx="1329">
                  <c:v>341.44470000000001</c:v>
                </c:pt>
                <c:pt idx="1330">
                  <c:v>341.44470000000001</c:v>
                </c:pt>
                <c:pt idx="1331">
                  <c:v>341.44470000000001</c:v>
                </c:pt>
                <c:pt idx="1332">
                  <c:v>325.63914444444538</c:v>
                </c:pt>
                <c:pt idx="1333">
                  <c:v>277.79314296296218</c:v>
                </c:pt>
                <c:pt idx="1334">
                  <c:v>244.89720962962832</c:v>
                </c:pt>
                <c:pt idx="1335">
                  <c:v>243.6171607407417</c:v>
                </c:pt>
                <c:pt idx="1336">
                  <c:v>273.95299629629767</c:v>
                </c:pt>
                <c:pt idx="1337">
                  <c:v>305.14007629629589</c:v>
                </c:pt>
                <c:pt idx="1338">
                  <c:v>320.52213111110984</c:v>
                </c:pt>
                <c:pt idx="1339">
                  <c:v>336.32768666666675</c:v>
                </c:pt>
                <c:pt idx="1340">
                  <c:v>352.13324222222366</c:v>
                </c:pt>
                <c:pt idx="1341">
                  <c:v>368.36229851851903</c:v>
                </c:pt>
                <c:pt idx="1342">
                  <c:v>416.20299629629631</c:v>
                </c:pt>
                <c:pt idx="1343">
                  <c:v>465.32109111111072</c:v>
                </c:pt>
                <c:pt idx="1344">
                  <c:v>467.03100518518477</c:v>
                </c:pt>
                <c:pt idx="1345">
                  <c:v>452.94384962963011</c:v>
                </c:pt>
                <c:pt idx="1346">
                  <c:v>406.82155185185053</c:v>
                </c:pt>
                <c:pt idx="1347">
                  <c:v>359.83740222222139</c:v>
                </c:pt>
                <c:pt idx="1348">
                  <c:v>312.42073555555737</c:v>
                </c:pt>
                <c:pt idx="1349">
                  <c:v>200.9173429629644</c:v>
                </c:pt>
                <c:pt idx="1350">
                  <c:v>55.658286666664964</c:v>
                </c:pt>
                <c:pt idx="1351">
                  <c:v>-59.656612592592523</c:v>
                </c:pt>
                <c:pt idx="1352">
                  <c:v>-112.93175037036988</c:v>
                </c:pt>
                <c:pt idx="1353">
                  <c:v>-134.49182444444531</c:v>
                </c:pt>
                <c:pt idx="1354">
                  <c:v>-156.34757999999991</c:v>
                </c:pt>
                <c:pt idx="1355">
                  <c:v>-193.88955777777815</c:v>
                </c:pt>
                <c:pt idx="1356">
                  <c:v>-263.68916814814719</c:v>
                </c:pt>
                <c:pt idx="1357">
                  <c:v>-318.27564666666535</c:v>
                </c:pt>
                <c:pt idx="1358">
                  <c:v>-357.22708370370509</c:v>
                </c:pt>
                <c:pt idx="1359">
                  <c:v>-412.12276814814902</c:v>
                </c:pt>
                <c:pt idx="1360">
                  <c:v>-435.85126148148038</c:v>
                </c:pt>
                <c:pt idx="1361">
                  <c:v>-300.91719037036944</c:v>
                </c:pt>
                <c:pt idx="1362">
                  <c:v>-20.939128148148782</c:v>
                </c:pt>
                <c:pt idx="1363">
                  <c:v>293.89909407407339</c:v>
                </c:pt>
                <c:pt idx="1364">
                  <c:v>580.31160962962974</c:v>
                </c:pt>
                <c:pt idx="1365">
                  <c:v>616.45950888888933</c:v>
                </c:pt>
                <c:pt idx="1366">
                  <c:v>413.62640962963053</c:v>
                </c:pt>
                <c:pt idx="1367">
                  <c:v>161.06979777777738</c:v>
                </c:pt>
                <c:pt idx="1368">
                  <c:v>-157.68467925925967</c:v>
                </c:pt>
                <c:pt idx="1369">
                  <c:v>-290.27107777777775</c:v>
                </c:pt>
                <c:pt idx="1370">
                  <c:v>-89.82252370370415</c:v>
                </c:pt>
                <c:pt idx="1371">
                  <c:v>161.2174940740739</c:v>
                </c:pt>
                <c:pt idx="1372">
                  <c:v>256.05082740740744</c:v>
                </c:pt>
                <c:pt idx="1373">
                  <c:v>177.02304962962967</c:v>
                </c:pt>
                <c:pt idx="1374">
                  <c:v>1.6357977777786772</c:v>
                </c:pt>
                <c:pt idx="1375">
                  <c:v>-222.95281703703697</c:v>
                </c:pt>
                <c:pt idx="1376">
                  <c:v>-607.85371333333433</c:v>
                </c:pt>
                <c:pt idx="1377">
                  <c:v>-1154.997439259259</c:v>
                </c:pt>
                <c:pt idx="1378">
                  <c:v>-1453.0322259259251</c:v>
                </c:pt>
                <c:pt idx="1379">
                  <c:v>-1465.0772022222222</c:v>
                </c:pt>
                <c:pt idx="1380">
                  <c:v>-1475.6323681481483</c:v>
                </c:pt>
                <c:pt idx="1381">
                  <c:v>-1010.5310570370366</c:v>
                </c:pt>
                <c:pt idx="1382">
                  <c:v>139.80401999999992</c:v>
                </c:pt>
                <c:pt idx="1383">
                  <c:v>1075.3336940740737</c:v>
                </c:pt>
                <c:pt idx="1384">
                  <c:v>1191.9106096296298</c:v>
                </c:pt>
                <c:pt idx="1385">
                  <c:v>801.6763207407414</c:v>
                </c:pt>
                <c:pt idx="1386">
                  <c:v>519.28533851851853</c:v>
                </c:pt>
                <c:pt idx="1387">
                  <c:v>631.69752074074006</c:v>
                </c:pt>
                <c:pt idx="1388">
                  <c:v>983.09520962962927</c:v>
                </c:pt>
                <c:pt idx="1389">
                  <c:v>1337.5502185185187</c:v>
                </c:pt>
                <c:pt idx="1390">
                  <c:v>1441.824144444445</c:v>
                </c:pt>
                <c:pt idx="1391">
                  <c:v>1230.0344274074068</c:v>
                </c:pt>
                <c:pt idx="1392">
                  <c:v>889.41386444444356</c:v>
                </c:pt>
                <c:pt idx="1393">
                  <c:v>577.56295333333355</c:v>
                </c:pt>
                <c:pt idx="1394">
                  <c:v>342.21711333333354</c:v>
                </c:pt>
                <c:pt idx="1395">
                  <c:v>215.7726688888896</c:v>
                </c:pt>
                <c:pt idx="1396">
                  <c:v>120.35804962963012</c:v>
                </c:pt>
                <c:pt idx="1397">
                  <c:v>7.9880318518519005</c:v>
                </c:pt>
                <c:pt idx="1398">
                  <c:v>-73.600639259259268</c:v>
                </c:pt>
                <c:pt idx="1399">
                  <c:v>-155.70005703703697</c:v>
                </c:pt>
                <c:pt idx="1400">
                  <c:v>-238.54437999999993</c:v>
                </c:pt>
                <c:pt idx="1401">
                  <c:v>-290.1955237037044</c:v>
                </c:pt>
                <c:pt idx="1402">
                  <c:v>-389.37921999999975</c:v>
                </c:pt>
                <c:pt idx="1403">
                  <c:v>-663.47601703703708</c:v>
                </c:pt>
                <c:pt idx="1404">
                  <c:v>-1161.2924170370375</c:v>
                </c:pt>
                <c:pt idx="1405">
                  <c:v>-1472.6028925925923</c:v>
                </c:pt>
                <c:pt idx="1406">
                  <c:v>-1213.4235577777777</c:v>
                </c:pt>
                <c:pt idx="1407">
                  <c:v>-491.98144222222231</c:v>
                </c:pt>
                <c:pt idx="1408">
                  <c:v>139.22909851851844</c:v>
                </c:pt>
                <c:pt idx="1409">
                  <c:v>282.05402000000021</c:v>
                </c:pt>
                <c:pt idx="1410">
                  <c:v>203.31688518518487</c:v>
                </c:pt>
                <c:pt idx="1411">
                  <c:v>124.14352074074097</c:v>
                </c:pt>
                <c:pt idx="1412">
                  <c:v>76.293276296296426</c:v>
                </c:pt>
                <c:pt idx="1413">
                  <c:v>138.94481999999991</c:v>
                </c:pt>
                <c:pt idx="1414">
                  <c:v>423.58669407407405</c:v>
                </c:pt>
                <c:pt idx="1415">
                  <c:v>868.18417555555573</c:v>
                </c:pt>
                <c:pt idx="1416">
                  <c:v>1236.2723429629625</c:v>
                </c:pt>
                <c:pt idx="1417">
                  <c:v>1353.3772422222216</c:v>
                </c:pt>
                <c:pt idx="1418">
                  <c:v>1170.6987355555557</c:v>
                </c:pt>
                <c:pt idx="1419">
                  <c:v>733.40047629629703</c:v>
                </c:pt>
                <c:pt idx="1420">
                  <c:v>213.56948666666668</c:v>
                </c:pt>
                <c:pt idx="1421">
                  <c:v>-325.57174592592673</c:v>
                </c:pt>
                <c:pt idx="1422">
                  <c:v>-678.75466148148143</c:v>
                </c:pt>
                <c:pt idx="1423">
                  <c:v>-431.72106148148151</c:v>
                </c:pt>
                <c:pt idx="1424">
                  <c:v>88.016582962963639</c:v>
                </c:pt>
                <c:pt idx="1425">
                  <c:v>515.31472074074077</c:v>
                </c:pt>
                <c:pt idx="1426">
                  <c:v>976.87210888888853</c:v>
                </c:pt>
                <c:pt idx="1427">
                  <c:v>1078.1377740740741</c:v>
                </c:pt>
                <c:pt idx="1428">
                  <c:v>687.95758296296299</c:v>
                </c:pt>
                <c:pt idx="1429">
                  <c:v>231.16132962962985</c:v>
                </c:pt>
                <c:pt idx="1430">
                  <c:v>-165.32045703703682</c:v>
                </c:pt>
                <c:pt idx="1431">
                  <c:v>-627.595701481481</c:v>
                </c:pt>
                <c:pt idx="1432">
                  <c:v>-1187.9090422222223</c:v>
                </c:pt>
                <c:pt idx="1433">
                  <c:v>-1481.9522614814816</c:v>
                </c:pt>
                <c:pt idx="1434">
                  <c:v>-1505.8112259259258</c:v>
                </c:pt>
                <c:pt idx="1435">
                  <c:v>-911.87323481481451</c:v>
                </c:pt>
                <c:pt idx="1436">
                  <c:v>34.880920740740414</c:v>
                </c:pt>
                <c:pt idx="1437">
                  <c:v>493.85938296296302</c:v>
                </c:pt>
                <c:pt idx="1438">
                  <c:v>542.79078740740749</c:v>
                </c:pt>
                <c:pt idx="1439">
                  <c:v>338.34721851851856</c:v>
                </c:pt>
                <c:pt idx="1440">
                  <c:v>85.575276296296096</c:v>
                </c:pt>
                <c:pt idx="1441">
                  <c:v>-215.5377681481481</c:v>
                </c:pt>
                <c:pt idx="1442">
                  <c:v>-312.32816814814782</c:v>
                </c:pt>
                <c:pt idx="1443">
                  <c:v>-76.551402222222407</c:v>
                </c:pt>
                <c:pt idx="1444">
                  <c:v>176.04870000000003</c:v>
                </c:pt>
                <c:pt idx="1445">
                  <c:v>255.36526444444445</c:v>
                </c:pt>
                <c:pt idx="1446">
                  <c:v>113.31044074074042</c:v>
                </c:pt>
                <c:pt idx="1447">
                  <c:v>-377.24094592592593</c:v>
                </c:pt>
                <c:pt idx="1448">
                  <c:v>-1091.0210777777777</c:v>
                </c:pt>
                <c:pt idx="1449">
                  <c:v>-1473.7219977777779</c:v>
                </c:pt>
                <c:pt idx="1450">
                  <c:v>-1207.0655014814818</c:v>
                </c:pt>
                <c:pt idx="1451">
                  <c:v>-559.56066888888881</c:v>
                </c:pt>
                <c:pt idx="1452">
                  <c:v>-22.209966666666645</c:v>
                </c:pt>
                <c:pt idx="1453">
                  <c:v>167.45670000000001</c:v>
                </c:pt>
                <c:pt idx="1454">
                  <c:v>167.45670000000001</c:v>
                </c:pt>
                <c:pt idx="1455">
                  <c:v>167.45670000000001</c:v>
                </c:pt>
                <c:pt idx="1456">
                  <c:v>167.45670000000001</c:v>
                </c:pt>
                <c:pt idx="1457">
                  <c:v>167.45670000000001</c:v>
                </c:pt>
                <c:pt idx="1458">
                  <c:v>167.45670000000001</c:v>
                </c:pt>
                <c:pt idx="1459">
                  <c:v>167.45670000000001</c:v>
                </c:pt>
                <c:pt idx="1460">
                  <c:v>167.45670000000001</c:v>
                </c:pt>
                <c:pt idx="1461">
                  <c:v>167.45670000000001</c:v>
                </c:pt>
                <c:pt idx="1462">
                  <c:v>167.45670000000001</c:v>
                </c:pt>
                <c:pt idx="1463">
                  <c:v>167.45670000000001</c:v>
                </c:pt>
                <c:pt idx="1464">
                  <c:v>167.45670000000001</c:v>
                </c:pt>
                <c:pt idx="1465">
                  <c:v>167.45670000000001</c:v>
                </c:pt>
                <c:pt idx="1466">
                  <c:v>167.45670000000001</c:v>
                </c:pt>
                <c:pt idx="1467">
                  <c:v>167.45670000000001</c:v>
                </c:pt>
                <c:pt idx="1468">
                  <c:v>167.45670000000001</c:v>
                </c:pt>
                <c:pt idx="1469">
                  <c:v>167.45670000000001</c:v>
                </c:pt>
                <c:pt idx="1470">
                  <c:v>167.45670000000001</c:v>
                </c:pt>
                <c:pt idx="1471">
                  <c:v>167.45670000000001</c:v>
                </c:pt>
                <c:pt idx="1472">
                  <c:v>167.45670000000001</c:v>
                </c:pt>
                <c:pt idx="1473">
                  <c:v>167.45670000000001</c:v>
                </c:pt>
                <c:pt idx="1474">
                  <c:v>167.45670000000001</c:v>
                </c:pt>
                <c:pt idx="1475">
                  <c:v>167.45670000000001</c:v>
                </c:pt>
                <c:pt idx="1476">
                  <c:v>167.45670000000001</c:v>
                </c:pt>
                <c:pt idx="1477">
                  <c:v>167.45670000000001</c:v>
                </c:pt>
                <c:pt idx="1478">
                  <c:v>515.17892222222224</c:v>
                </c:pt>
                <c:pt idx="1479">
                  <c:v>863.02949407407414</c:v>
                </c:pt>
                <c:pt idx="1480">
                  <c:v>815.99787629629634</c:v>
                </c:pt>
                <c:pt idx="1481">
                  <c:v>721.70366444444448</c:v>
                </c:pt>
                <c:pt idx="1482">
                  <c:v>627.47283185185177</c:v>
                </c:pt>
                <c:pt idx="1483">
                  <c:v>564.84011629629629</c:v>
                </c:pt>
                <c:pt idx="1484">
                  <c:v>533.85272074074089</c:v>
                </c:pt>
                <c:pt idx="1485">
                  <c:v>566.102662962963</c:v>
                </c:pt>
                <c:pt idx="1486">
                  <c:v>677.64742444444425</c:v>
                </c:pt>
                <c:pt idx="1487">
                  <c:v>821.2148644444444</c:v>
                </c:pt>
                <c:pt idx="1488">
                  <c:v>981.2038851851853</c:v>
                </c:pt>
                <c:pt idx="1489">
                  <c:v>1141.9919088888892</c:v>
                </c:pt>
                <c:pt idx="1490">
                  <c:v>1272.1905799999997</c:v>
                </c:pt>
                <c:pt idx="1491">
                  <c:v>1355.9725977777775</c:v>
                </c:pt>
                <c:pt idx="1492">
                  <c:v>1361.7366629629635</c:v>
                </c:pt>
                <c:pt idx="1493">
                  <c:v>1304.6815874074075</c:v>
                </c:pt>
                <c:pt idx="1494">
                  <c:v>1232.1094777777778</c:v>
                </c:pt>
                <c:pt idx="1495">
                  <c:v>1127.8909874074068</c:v>
                </c:pt>
                <c:pt idx="1496">
                  <c:v>1023.2593385185186</c:v>
                </c:pt>
                <c:pt idx="1497">
                  <c:v>918.2848051851862</c:v>
                </c:pt>
                <c:pt idx="1498">
                  <c:v>796.79401999999902</c:v>
                </c:pt>
                <c:pt idx="1499">
                  <c:v>674.46524962962928</c:v>
                </c:pt>
                <c:pt idx="1500">
                  <c:v>551.19666296296305</c:v>
                </c:pt>
                <c:pt idx="1501">
                  <c:v>490.1341088888891</c:v>
                </c:pt>
                <c:pt idx="1502">
                  <c:v>460.71660962963057</c:v>
                </c:pt>
                <c:pt idx="1503">
                  <c:v>446.57853851851814</c:v>
                </c:pt>
                <c:pt idx="1504">
                  <c:v>448.54806888888845</c:v>
                </c:pt>
                <c:pt idx="1505">
                  <c:v>418.64581111111136</c:v>
                </c:pt>
                <c:pt idx="1506">
                  <c:v>404.27888518518523</c:v>
                </c:pt>
                <c:pt idx="1507">
                  <c:v>421.5363296296299</c:v>
                </c:pt>
                <c:pt idx="1508">
                  <c:v>454.90720962962922</c:v>
                </c:pt>
                <c:pt idx="1509">
                  <c:v>504.40107185185207</c:v>
                </c:pt>
                <c:pt idx="1510">
                  <c:v>601.94327185185239</c:v>
                </c:pt>
                <c:pt idx="1511">
                  <c:v>732.37636666666674</c:v>
                </c:pt>
                <c:pt idx="1512">
                  <c:v>864.17198296296249</c:v>
                </c:pt>
                <c:pt idx="1513">
                  <c:v>981.63276074074076</c:v>
                </c:pt>
                <c:pt idx="1514">
                  <c:v>1037.1322718518516</c:v>
                </c:pt>
                <c:pt idx="1515">
                  <c:v>998.10394296296295</c:v>
                </c:pt>
                <c:pt idx="1516">
                  <c:v>863.44433851851988</c:v>
                </c:pt>
                <c:pt idx="1517">
                  <c:v>726.75924962963006</c:v>
                </c:pt>
                <c:pt idx="1518">
                  <c:v>620.65820962962971</c:v>
                </c:pt>
                <c:pt idx="1519">
                  <c:v>544.69809407407411</c:v>
                </c:pt>
                <c:pt idx="1520">
                  <c:v>484.18792074073997</c:v>
                </c:pt>
                <c:pt idx="1521">
                  <c:v>422.52710888888714</c:v>
                </c:pt>
                <c:pt idx="1522">
                  <c:v>344.67595777777825</c:v>
                </c:pt>
                <c:pt idx="1523">
                  <c:v>233.64432962962968</c:v>
                </c:pt>
                <c:pt idx="1524">
                  <c:v>74.023120740740751</c:v>
                </c:pt>
                <c:pt idx="1525">
                  <c:v>-135.71089259259216</c:v>
                </c:pt>
                <c:pt idx="1526">
                  <c:v>-316.03218000000084</c:v>
                </c:pt>
                <c:pt idx="1527">
                  <c:v>-434.80376814814713</c:v>
                </c:pt>
                <c:pt idx="1528">
                  <c:v>-443.38303925925823</c:v>
                </c:pt>
                <c:pt idx="1529">
                  <c:v>-356.1456703703704</c:v>
                </c:pt>
                <c:pt idx="1530">
                  <c:v>-219.91961703703723</c:v>
                </c:pt>
                <c:pt idx="1531">
                  <c:v>-50.302264444444447</c:v>
                </c:pt>
                <c:pt idx="1532">
                  <c:v>121.31087185185213</c:v>
                </c:pt>
                <c:pt idx="1533">
                  <c:v>294.53447777777717</c:v>
                </c:pt>
                <c:pt idx="1534">
                  <c:v>485.47827629629609</c:v>
                </c:pt>
                <c:pt idx="1535">
                  <c:v>709.9860096296303</c:v>
                </c:pt>
                <c:pt idx="1536">
                  <c:v>937.21136074074002</c:v>
                </c:pt>
                <c:pt idx="1537">
                  <c:v>1103.4643207407412</c:v>
                </c:pt>
                <c:pt idx="1538">
                  <c:v>1239.8585133333333</c:v>
                </c:pt>
                <c:pt idx="1539">
                  <c:v>1330.7665874074073</c:v>
                </c:pt>
                <c:pt idx="1540">
                  <c:v>1391.0036318518535</c:v>
                </c:pt>
                <c:pt idx="1541">
                  <c:v>1421.0376985185171</c:v>
                </c:pt>
                <c:pt idx="1542">
                  <c:v>1372.2595829629629</c:v>
                </c:pt>
                <c:pt idx="1543">
                  <c:v>1243.7135577777792</c:v>
                </c:pt>
                <c:pt idx="1544">
                  <c:v>1018.0530762962956</c:v>
                </c:pt>
                <c:pt idx="1545">
                  <c:v>788.45432962962889</c:v>
                </c:pt>
                <c:pt idx="1546">
                  <c:v>635.14558888888803</c:v>
                </c:pt>
                <c:pt idx="1547">
                  <c:v>543.18580222222226</c:v>
                </c:pt>
                <c:pt idx="1548">
                  <c:v>529.30655185185276</c:v>
                </c:pt>
                <c:pt idx="1549">
                  <c:v>547.53192222222231</c:v>
                </c:pt>
                <c:pt idx="1550">
                  <c:v>581.5761074074079</c:v>
                </c:pt>
                <c:pt idx="1551">
                  <c:v>616.61579777777877</c:v>
                </c:pt>
                <c:pt idx="1552">
                  <c:v>635.87592074074087</c:v>
                </c:pt>
                <c:pt idx="1553">
                  <c:v>639.85581999999999</c:v>
                </c:pt>
                <c:pt idx="1554">
                  <c:v>643.36607629629634</c:v>
                </c:pt>
                <c:pt idx="1555">
                  <c:v>679.0207311111094</c:v>
                </c:pt>
                <c:pt idx="1556">
                  <c:v>731.02695777777785</c:v>
                </c:pt>
                <c:pt idx="1557">
                  <c:v>784.11142740740934</c:v>
                </c:pt>
                <c:pt idx="1558">
                  <c:v>853.58989851851902</c:v>
                </c:pt>
                <c:pt idx="1559">
                  <c:v>924.73983185185102</c:v>
                </c:pt>
                <c:pt idx="1560">
                  <c:v>949.13314444444268</c:v>
                </c:pt>
                <c:pt idx="1561">
                  <c:v>957.85667629629677</c:v>
                </c:pt>
                <c:pt idx="1562">
                  <c:v>966.71598296296349</c:v>
                </c:pt>
                <c:pt idx="1563">
                  <c:v>991.51661999999965</c:v>
                </c:pt>
                <c:pt idx="1564">
                  <c:v>1017.0282185185195</c:v>
                </c:pt>
                <c:pt idx="1565">
                  <c:v>1026.8875385185195</c:v>
                </c:pt>
                <c:pt idx="1566">
                  <c:v>1052.7056911111113</c:v>
                </c:pt>
                <c:pt idx="1567">
                  <c:v>1047.6687755555542</c:v>
                </c:pt>
                <c:pt idx="1568">
                  <c:v>1009.9684940740733</c:v>
                </c:pt>
                <c:pt idx="1569">
                  <c:v>987.58980518518604</c:v>
                </c:pt>
                <c:pt idx="1570">
                  <c:v>964.70328666666705</c:v>
                </c:pt>
                <c:pt idx="1571">
                  <c:v>941.28666296296296</c:v>
                </c:pt>
                <c:pt idx="1572">
                  <c:v>917.31924962962921</c:v>
                </c:pt>
                <c:pt idx="1573">
                  <c:v>861.17084222222093</c:v>
                </c:pt>
                <c:pt idx="1574">
                  <c:v>787.32796518518626</c:v>
                </c:pt>
                <c:pt idx="1575">
                  <c:v>728.01669407407417</c:v>
                </c:pt>
                <c:pt idx="1576">
                  <c:v>651.60682444444456</c:v>
                </c:pt>
                <c:pt idx="1577">
                  <c:v>573.23484962962982</c:v>
                </c:pt>
                <c:pt idx="1578">
                  <c:v>509.35682444444365</c:v>
                </c:pt>
                <c:pt idx="1579">
                  <c:v>475.78148666666766</c:v>
                </c:pt>
                <c:pt idx="1580">
                  <c:v>442.21092222222285</c:v>
                </c:pt>
                <c:pt idx="1581">
                  <c:v>423.1502185185177</c:v>
                </c:pt>
                <c:pt idx="1582">
                  <c:v>404.75009111111115</c:v>
                </c:pt>
                <c:pt idx="1583">
                  <c:v>353.45747777777831</c:v>
                </c:pt>
                <c:pt idx="1584">
                  <c:v>317.34856074074088</c:v>
                </c:pt>
                <c:pt idx="1585">
                  <c:v>280.62892222222195</c:v>
                </c:pt>
                <c:pt idx="1586">
                  <c:v>243.31129111111034</c:v>
                </c:pt>
                <c:pt idx="1587">
                  <c:v>221.21554296296301</c:v>
                </c:pt>
                <c:pt idx="1588">
                  <c:v>230.78394296296437</c:v>
                </c:pt>
                <c:pt idx="1589">
                  <c:v>272.6325162962973</c:v>
                </c:pt>
                <c:pt idx="1590">
                  <c:v>315.74814444444496</c:v>
                </c:pt>
                <c:pt idx="1591">
                  <c:v>359.49889111111122</c:v>
                </c:pt>
                <c:pt idx="1592">
                  <c:v>388.67666296296125</c:v>
                </c:pt>
                <c:pt idx="1593">
                  <c:v>417.86292074074163</c:v>
                </c:pt>
                <c:pt idx="1594">
                  <c:v>448.2647874074089</c:v>
                </c:pt>
                <c:pt idx="1595">
                  <c:v>415.44655333333208</c:v>
                </c:pt>
                <c:pt idx="1596">
                  <c:v>381.42756074074123</c:v>
                </c:pt>
                <c:pt idx="1597">
                  <c:v>331.61149851851951</c:v>
                </c:pt>
                <c:pt idx="1598">
                  <c:v>264.21075333333346</c:v>
                </c:pt>
                <c:pt idx="1599">
                  <c:v>227.85600962962934</c:v>
                </c:pt>
                <c:pt idx="1600">
                  <c:v>190.94888518518434</c:v>
                </c:pt>
                <c:pt idx="1601">
                  <c:v>169.30925555555558</c:v>
                </c:pt>
                <c:pt idx="1602">
                  <c:v>195.13932962963014</c:v>
                </c:pt>
                <c:pt idx="1603">
                  <c:v>253.77490888888812</c:v>
                </c:pt>
                <c:pt idx="1604">
                  <c:v>297.77386888888759</c:v>
                </c:pt>
                <c:pt idx="1605">
                  <c:v>358.16258740740926</c:v>
                </c:pt>
                <c:pt idx="1606">
                  <c:v>404.4495651851866</c:v>
                </c:pt>
                <c:pt idx="1607">
                  <c:v>434.93310888888857</c:v>
                </c:pt>
                <c:pt idx="1608">
                  <c:v>466.54422000000011</c:v>
                </c:pt>
                <c:pt idx="1609">
                  <c:v>498.15533111111165</c:v>
                </c:pt>
                <c:pt idx="1610">
                  <c:v>515.08845407407375</c:v>
                </c:pt>
                <c:pt idx="1611">
                  <c:v>531.45858888888756</c:v>
                </c:pt>
                <c:pt idx="1612">
                  <c:v>580.57217555555599</c:v>
                </c:pt>
                <c:pt idx="1613">
                  <c:v>630.25882740740758</c:v>
                </c:pt>
                <c:pt idx="1614">
                  <c:v>681.09638296296259</c:v>
                </c:pt>
                <c:pt idx="1615">
                  <c:v>732.52821851851991</c:v>
                </c:pt>
                <c:pt idx="1616">
                  <c:v>800.95098740740764</c:v>
                </c:pt>
                <c:pt idx="1617">
                  <c:v>854.78221851851811</c:v>
                </c:pt>
                <c:pt idx="1618">
                  <c:v>893.46422740740741</c:v>
                </c:pt>
                <c:pt idx="1619">
                  <c:v>885.40499629629517</c:v>
                </c:pt>
                <c:pt idx="1620">
                  <c:v>844.61292074073981</c:v>
                </c:pt>
                <c:pt idx="1621">
                  <c:v>803.27429851852025</c:v>
                </c:pt>
                <c:pt idx="1622">
                  <c:v>744.95269851851958</c:v>
                </c:pt>
                <c:pt idx="1623">
                  <c:v>653.81710740740709</c:v>
                </c:pt>
                <c:pt idx="1624">
                  <c:v>544.41504222222147</c:v>
                </c:pt>
                <c:pt idx="1625">
                  <c:v>448.96303185185184</c:v>
                </c:pt>
                <c:pt idx="1626">
                  <c:v>304.24362740740889</c:v>
                </c:pt>
                <c:pt idx="1627">
                  <c:v>140.05168666666583</c:v>
                </c:pt>
                <c:pt idx="1628">
                  <c:v>5.1054051851848499</c:v>
                </c:pt>
                <c:pt idx="1629">
                  <c:v>-84.700559259259592</c:v>
                </c:pt>
                <c:pt idx="1630">
                  <c:v>-95.891108888889278</c:v>
                </c:pt>
                <c:pt idx="1631">
                  <c:v>-11.482735555554655</c:v>
                </c:pt>
                <c:pt idx="1632">
                  <c:v>123.3449962962959</c:v>
                </c:pt>
                <c:pt idx="1633">
                  <c:v>276.31456518518473</c:v>
                </c:pt>
                <c:pt idx="1634">
                  <c:v>401.07322740740881</c:v>
                </c:pt>
                <c:pt idx="1635">
                  <c:v>447.9290274074084</c:v>
                </c:pt>
                <c:pt idx="1636">
                  <c:v>447.92902740740618</c:v>
                </c:pt>
                <c:pt idx="1637">
                  <c:v>399.95202444444362</c:v>
                </c:pt>
                <c:pt idx="1638">
                  <c:v>350.85753111111296</c:v>
                </c:pt>
                <c:pt idx="1639">
                  <c:v>317.01674296296443</c:v>
                </c:pt>
                <c:pt idx="1640">
                  <c:v>314.2415799999992</c:v>
                </c:pt>
                <c:pt idx="1641">
                  <c:v>359.44766296296166</c:v>
                </c:pt>
                <c:pt idx="1642">
                  <c:v>437.37333111111207</c:v>
                </c:pt>
                <c:pt idx="1643">
                  <c:v>548.5630096296311</c:v>
                </c:pt>
                <c:pt idx="1644">
                  <c:v>646.15824666666504</c:v>
                </c:pt>
                <c:pt idx="1645">
                  <c:v>729.07496518518337</c:v>
                </c:pt>
                <c:pt idx="1646">
                  <c:v>797.89789851851992</c:v>
                </c:pt>
                <c:pt idx="1647">
                  <c:v>851.53660518518609</c:v>
                </c:pt>
                <c:pt idx="1648">
                  <c:v>906.38932962963008</c:v>
                </c:pt>
                <c:pt idx="1649">
                  <c:v>930.30318740740722</c:v>
                </c:pt>
                <c:pt idx="1650">
                  <c:v>938.51544222222196</c:v>
                </c:pt>
                <c:pt idx="1651">
                  <c:v>915.2205385185199</c:v>
                </c:pt>
                <c:pt idx="1652">
                  <c:v>875.01478740740708</c:v>
                </c:pt>
                <c:pt idx="1653">
                  <c:v>850.08077407407325</c:v>
                </c:pt>
                <c:pt idx="1654">
                  <c:v>808.78988518518486</c:v>
                </c:pt>
                <c:pt idx="1655">
                  <c:v>782.11758296296216</c:v>
                </c:pt>
                <c:pt idx="1656">
                  <c:v>787.09033555555686</c:v>
                </c:pt>
                <c:pt idx="1657">
                  <c:v>792.09703185185333</c:v>
                </c:pt>
                <c:pt idx="1658">
                  <c:v>797.13767185185111</c:v>
                </c:pt>
                <c:pt idx="1659">
                  <c:v>802.21225555555475</c:v>
                </c:pt>
                <c:pt idx="1660">
                  <c:v>807.3207829629622</c:v>
                </c:pt>
                <c:pt idx="1661">
                  <c:v>796.6576985185186</c:v>
                </c:pt>
                <c:pt idx="1662">
                  <c:v>801.18520518518517</c:v>
                </c:pt>
                <c:pt idx="1663">
                  <c:v>806.39132074074075</c:v>
                </c:pt>
                <c:pt idx="1664">
                  <c:v>779.36340518518716</c:v>
                </c:pt>
                <c:pt idx="1665">
                  <c:v>767.50698740740802</c:v>
                </c:pt>
                <c:pt idx="1666">
                  <c:v>739.86410740740757</c:v>
                </c:pt>
                <c:pt idx="1667">
                  <c:v>710.9090911111108</c:v>
                </c:pt>
                <c:pt idx="1668">
                  <c:v>697.76811629629447</c:v>
                </c:pt>
                <c:pt idx="1669">
                  <c:v>683.9665651851866</c:v>
                </c:pt>
                <c:pt idx="1670">
                  <c:v>670.16978740740751</c:v>
                </c:pt>
                <c:pt idx="1671">
                  <c:v>639.90051333333292</c:v>
                </c:pt>
                <c:pt idx="1672">
                  <c:v>624.76667185185249</c:v>
                </c:pt>
                <c:pt idx="1673">
                  <c:v>625.43891629629684</c:v>
                </c:pt>
                <c:pt idx="1674">
                  <c:v>610.30613555555692</c:v>
                </c:pt>
                <c:pt idx="1675">
                  <c:v>594.50058000000013</c:v>
                </c:pt>
                <c:pt idx="1676">
                  <c:v>578.69502444444311</c:v>
                </c:pt>
                <c:pt idx="1677">
                  <c:v>546.41113851851674</c:v>
                </c:pt>
                <c:pt idx="1678">
                  <c:v>513.45606888888892</c:v>
                </c:pt>
                <c:pt idx="1679">
                  <c:v>495.63855333333436</c:v>
                </c:pt>
                <c:pt idx="1680">
                  <c:v>493.63136666666765</c:v>
                </c:pt>
                <c:pt idx="1681">
                  <c:v>523.24006444444376</c:v>
                </c:pt>
                <c:pt idx="1682">
                  <c:v>569.99032074073943</c:v>
                </c:pt>
                <c:pt idx="1683">
                  <c:v>617.40698740740788</c:v>
                </c:pt>
                <c:pt idx="1684">
                  <c:v>681.96256074074199</c:v>
                </c:pt>
                <c:pt idx="1685">
                  <c:v>716.24673851851821</c:v>
                </c:pt>
                <c:pt idx="1686">
                  <c:v>718.92829111111064</c:v>
                </c:pt>
                <c:pt idx="1687">
                  <c:v>721.61832962963149</c:v>
                </c:pt>
                <c:pt idx="1688">
                  <c:v>692.70574296296218</c:v>
                </c:pt>
                <c:pt idx="1689">
                  <c:v>662.44707629629499</c:v>
                </c:pt>
                <c:pt idx="1690">
                  <c:v>647.99608666666859</c:v>
                </c:pt>
                <c:pt idx="1691">
                  <c:v>632.8686096296301</c:v>
                </c:pt>
                <c:pt idx="1692">
                  <c:v>633.54721851851684</c:v>
                </c:pt>
                <c:pt idx="1693">
                  <c:v>634.22635777777612</c:v>
                </c:pt>
                <c:pt idx="1694">
                  <c:v>634.90602740741008</c:v>
                </c:pt>
                <c:pt idx="1695">
                  <c:v>635.58622740741021</c:v>
                </c:pt>
                <c:pt idx="1696">
                  <c:v>636.26695777777627</c:v>
                </c:pt>
                <c:pt idx="1697">
                  <c:v>636.9482185185168</c:v>
                </c:pt>
                <c:pt idx="1698">
                  <c:v>621.82445407407317</c:v>
                </c:pt>
                <c:pt idx="1699">
                  <c:v>590.21334296296391</c:v>
                </c:pt>
                <c:pt idx="1700">
                  <c:v>557.9204407407434</c:v>
                </c:pt>
                <c:pt idx="1701">
                  <c:v>540.75289407407331</c:v>
                </c:pt>
                <c:pt idx="1702">
                  <c:v>539.39302444444365</c:v>
                </c:pt>
                <c:pt idx="1703">
                  <c:v>522.22972074074073</c:v>
                </c:pt>
                <c:pt idx="1704">
                  <c:v>520.19707629629636</c:v>
                </c:pt>
                <c:pt idx="1705">
                  <c:v>534.65018740740891</c:v>
                </c:pt>
                <c:pt idx="1706">
                  <c:v>533.29986444444364</c:v>
                </c:pt>
                <c:pt idx="1707">
                  <c:v>547.75721851851904</c:v>
                </c:pt>
                <c:pt idx="1708">
                  <c:v>562.88946888888847</c:v>
                </c:pt>
                <c:pt idx="1709">
                  <c:v>562.21669407407364</c:v>
                </c:pt>
                <c:pt idx="1710">
                  <c:v>593.15556074074095</c:v>
                </c:pt>
                <c:pt idx="1711">
                  <c:v>625.43891629629684</c:v>
                </c:pt>
                <c:pt idx="1712">
                  <c:v>641.9172466666663</c:v>
                </c:pt>
                <c:pt idx="1713">
                  <c:v>674.87549851851861</c:v>
                </c:pt>
                <c:pt idx="1714">
                  <c:v>692.70574296296445</c:v>
                </c:pt>
                <c:pt idx="1715">
                  <c:v>710.54076074073896</c:v>
                </c:pt>
                <c:pt idx="1716">
                  <c:v>729.05969111111085</c:v>
                </c:pt>
                <c:pt idx="1717">
                  <c:v>747.58710740740821</c:v>
                </c:pt>
                <c:pt idx="1718">
                  <c:v>766.80692222222251</c:v>
                </c:pt>
                <c:pt idx="1719">
                  <c:v>786.03999629629539</c:v>
                </c:pt>
                <c:pt idx="1720">
                  <c:v>790.1705207407399</c:v>
                </c:pt>
                <c:pt idx="1721">
                  <c:v>762.01609851851947</c:v>
                </c:pt>
                <c:pt idx="1722">
                  <c:v>717.37432962962885</c:v>
                </c:pt>
                <c:pt idx="1723">
                  <c:v>671.34829407407597</c:v>
                </c:pt>
                <c:pt idx="1724">
                  <c:v>624.62773851851875</c:v>
                </c:pt>
                <c:pt idx="1725">
                  <c:v>529.09829407407051</c:v>
                </c:pt>
                <c:pt idx="1726">
                  <c:v>399.18124962963333</c:v>
                </c:pt>
                <c:pt idx="1727">
                  <c:v>250.7139829629657</c:v>
                </c:pt>
                <c:pt idx="1728">
                  <c:v>83.072513333331699</c:v>
                </c:pt>
                <c:pt idx="1729">
                  <c:v>-87.826225925927474</c:v>
                </c:pt>
                <c:pt idx="1730">
                  <c:v>-198.60885703703792</c:v>
                </c:pt>
                <c:pt idx="1731">
                  <c:v>-246.50896814814712</c:v>
                </c:pt>
                <c:pt idx="1732">
                  <c:v>-263.09789259259156</c:v>
                </c:pt>
                <c:pt idx="1733">
                  <c:v>-247.09955925926005</c:v>
                </c:pt>
                <c:pt idx="1734">
                  <c:v>-230.16485703703751</c:v>
                </c:pt>
                <c:pt idx="1735">
                  <c:v>-228.13752814814711</c:v>
                </c:pt>
                <c:pt idx="1736">
                  <c:v>-257.44074444444487</c:v>
                </c:pt>
                <c:pt idx="1737">
                  <c:v>-271.22613111111156</c:v>
                </c:pt>
                <c:pt idx="1738">
                  <c:v>-268.34490592592488</c:v>
                </c:pt>
                <c:pt idx="1739">
                  <c:v>-249.37755925925774</c:v>
                </c:pt>
                <c:pt idx="1740">
                  <c:v>-181.64905703703778</c:v>
                </c:pt>
                <c:pt idx="1741">
                  <c:v>-80.509101481481821</c:v>
                </c:pt>
                <c:pt idx="1742">
                  <c:v>-8.7505799999980525</c:v>
                </c:pt>
                <c:pt idx="1743">
                  <c:v>32.009142962962187</c:v>
                </c:pt>
                <c:pt idx="1744">
                  <c:v>73.86301999999867</c:v>
                </c:pt>
                <c:pt idx="1745">
                  <c:v>84.667182962962983</c:v>
                </c:pt>
                <c:pt idx="1746">
                  <c:v>79.718827407407446</c:v>
                </c:pt>
                <c:pt idx="1747">
                  <c:v>106.43462000000051</c:v>
                </c:pt>
                <c:pt idx="1748">
                  <c:v>134.16766296296387</c:v>
                </c:pt>
                <c:pt idx="1749">
                  <c:v>161.93464962962881</c:v>
                </c:pt>
                <c:pt idx="1750">
                  <c:v>206.49049851851723</c:v>
                </c:pt>
                <c:pt idx="1751">
                  <c:v>219.92662444444446</c:v>
                </c:pt>
                <c:pt idx="1752">
                  <c:v>217.57045407407409</c:v>
                </c:pt>
                <c:pt idx="1753">
                  <c:v>215.22754296296299</c:v>
                </c:pt>
                <c:pt idx="1754">
                  <c:v>212.89789111111114</c:v>
                </c:pt>
                <c:pt idx="1755">
                  <c:v>210.58149851851852</c:v>
                </c:pt>
                <c:pt idx="1756">
                  <c:v>208.27836518518515</c:v>
                </c:pt>
                <c:pt idx="1757">
                  <c:v>190.1829355555565</c:v>
                </c:pt>
                <c:pt idx="1758">
                  <c:v>187.45258888888984</c:v>
                </c:pt>
                <c:pt idx="1759">
                  <c:v>185.19188518518612</c:v>
                </c:pt>
                <c:pt idx="1760">
                  <c:v>166.69098740740702</c:v>
                </c:pt>
                <c:pt idx="1761">
                  <c:v>164.01473851851813</c:v>
                </c:pt>
                <c:pt idx="1762">
                  <c:v>161.3575829629626</c:v>
                </c:pt>
                <c:pt idx="1763">
                  <c:v>158.71952074074031</c:v>
                </c:pt>
                <c:pt idx="1764">
                  <c:v>140.2949962962968</c:v>
                </c:pt>
                <c:pt idx="1765">
                  <c:v>89.846997777778682</c:v>
                </c:pt>
                <c:pt idx="1766">
                  <c:v>-8.8455755555559392</c:v>
                </c:pt>
                <c:pt idx="1767">
                  <c:v>-140.78863481481477</c:v>
                </c:pt>
                <c:pt idx="1768">
                  <c:v>-305.89944222222221</c:v>
                </c:pt>
                <c:pt idx="1769">
                  <c:v>-489.06192370370502</c:v>
                </c:pt>
                <c:pt idx="1770">
                  <c:v>-642.25664666666671</c:v>
                </c:pt>
                <c:pt idx="1771">
                  <c:v>-717.47796814814694</c:v>
                </c:pt>
                <c:pt idx="1772">
                  <c:v>-728.93396814814685</c:v>
                </c:pt>
                <c:pt idx="1773">
                  <c:v>-708.23575777777819</c:v>
                </c:pt>
                <c:pt idx="1774">
                  <c:v>-638.94558000000029</c:v>
                </c:pt>
                <c:pt idx="1775">
                  <c:v>-552.46796666666683</c:v>
                </c:pt>
                <c:pt idx="1776">
                  <c:v>-512.1540199999996</c:v>
                </c:pt>
                <c:pt idx="1777">
                  <c:v>-534.75680222222195</c:v>
                </c:pt>
                <c:pt idx="1778">
                  <c:v>-620.54017259259354</c:v>
                </c:pt>
                <c:pt idx="1779">
                  <c:v>-754.40582444444487</c:v>
                </c:pt>
                <c:pt idx="1780">
                  <c:v>-872.94696666666641</c:v>
                </c:pt>
                <c:pt idx="1781">
                  <c:v>-912.51999777777792</c:v>
                </c:pt>
                <c:pt idx="1782">
                  <c:v>-856.37954592592519</c:v>
                </c:pt>
                <c:pt idx="1783">
                  <c:v>-735.84130592592555</c:v>
                </c:pt>
                <c:pt idx="1784">
                  <c:v>-582.34667037037059</c:v>
                </c:pt>
                <c:pt idx="1785">
                  <c:v>-475.13821703703695</c:v>
                </c:pt>
                <c:pt idx="1786">
                  <c:v>-430.61737259259286</c:v>
                </c:pt>
                <c:pt idx="1787">
                  <c:v>-417.366345925926</c:v>
                </c:pt>
                <c:pt idx="1788">
                  <c:v>-435.53496666666638</c:v>
                </c:pt>
                <c:pt idx="1789">
                  <c:v>-501.03778148148155</c:v>
                </c:pt>
                <c:pt idx="1790">
                  <c:v>-614.03708370370362</c:v>
                </c:pt>
                <c:pt idx="1791">
                  <c:v>-758.70000370370337</c:v>
                </c:pt>
                <c:pt idx="1792">
                  <c:v>-903.30909111111123</c:v>
                </c:pt>
                <c:pt idx="1793">
                  <c:v>-952.7305577777779</c:v>
                </c:pt>
                <c:pt idx="1794">
                  <c:v>-1206.9095725925927</c:v>
                </c:pt>
                <c:pt idx="1795">
                  <c:v>-654.43218888888896</c:v>
                </c:pt>
                <c:pt idx="1796">
                  <c:v>167.45670000000001</c:v>
                </c:pt>
                <c:pt idx="1797">
                  <c:v>167.45670000000001</c:v>
                </c:pt>
                <c:pt idx="1798">
                  <c:v>167.45670000000001</c:v>
                </c:pt>
                <c:pt idx="1799">
                  <c:v>167.45670000000001</c:v>
                </c:pt>
                <c:pt idx="1800">
                  <c:v>167.45670000000001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68D-4901-9152-28D034CC4A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8387615"/>
        <c:axId val="246165615"/>
      </c:scatterChart>
      <c:valAx>
        <c:axId val="20383876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6165615"/>
        <c:crosses val="autoZero"/>
        <c:crossBetween val="midCat"/>
      </c:valAx>
      <c:valAx>
        <c:axId val="246165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83876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  <a:r>
              <a:rPr lang="en-GB" baseline="0"/>
              <a:t> Time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WLTC_class_3!$F$3:$F$1803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D08-4EBC-9624-19FBDD89B1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6463327"/>
        <c:axId val="185419759"/>
      </c:scatterChart>
      <c:valAx>
        <c:axId val="2664633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419759"/>
        <c:crosses val="autoZero"/>
        <c:crossBetween val="midCat"/>
      </c:valAx>
      <c:valAx>
        <c:axId val="185419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64633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Time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WLTC_class_3!$M$3:$M$1803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24.230678065843623</c:v>
                </c:pt>
                <c:pt idx="13">
                  <c:v>467.22716294238683</c:v>
                </c:pt>
                <c:pt idx="14">
                  <c:v>2196.428303333334</c:v>
                </c:pt>
                <c:pt idx="15">
                  <c:v>3814.479783888889</c:v>
                </c:pt>
                <c:pt idx="16">
                  <c:v>4651.9425714609042</c:v>
                </c:pt>
                <c:pt idx="17">
                  <c:v>7202.7256939711933</c:v>
                </c:pt>
                <c:pt idx="18">
                  <c:v>9754.4487411316877</c:v>
                </c:pt>
                <c:pt idx="19">
                  <c:v>7959.6504053497956</c:v>
                </c:pt>
                <c:pt idx="20">
                  <c:v>3967.8527494855989</c:v>
                </c:pt>
                <c:pt idx="21">
                  <c:v>2457.5044819547334</c:v>
                </c:pt>
                <c:pt idx="22">
                  <c:v>2353.0978740946498</c:v>
                </c:pt>
                <c:pt idx="23">
                  <c:v>2527.1733155555562</c:v>
                </c:pt>
                <c:pt idx="24">
                  <c:v>4090.3603253703709</c:v>
                </c:pt>
                <c:pt idx="25">
                  <c:v>5434.2218097942359</c:v>
                </c:pt>
                <c:pt idx="26">
                  <c:v>6344.7818945884783</c:v>
                </c:pt>
                <c:pt idx="27">
                  <c:v>8914.818030102886</c:v>
                </c:pt>
                <c:pt idx="28">
                  <c:v>10098.119181851853</c:v>
                </c:pt>
                <c:pt idx="29">
                  <c:v>10327.391629897113</c:v>
                </c:pt>
                <c:pt idx="30">
                  <c:v>8605.0610496090503</c:v>
                </c:pt>
                <c:pt idx="31">
                  <c:v>6274.2618389917698</c:v>
                </c:pt>
                <c:pt idx="32">
                  <c:v>5273.6246673045234</c:v>
                </c:pt>
                <c:pt idx="33">
                  <c:v>4785.3995587860118</c:v>
                </c:pt>
                <c:pt idx="34">
                  <c:v>3879.6668200000031</c:v>
                </c:pt>
                <c:pt idx="35">
                  <c:v>2328.3251085391039</c:v>
                </c:pt>
                <c:pt idx="36">
                  <c:v>-800.94895485596123</c:v>
                </c:pt>
                <c:pt idx="37">
                  <c:v>-5501.5538656584422</c:v>
                </c:pt>
                <c:pt idx="38">
                  <c:v>-7661.267938333337</c:v>
                </c:pt>
                <c:pt idx="39">
                  <c:v>-6515.4316738683083</c:v>
                </c:pt>
                <c:pt idx="40">
                  <c:v>-5225.1526531275777</c:v>
                </c:pt>
                <c:pt idx="41">
                  <c:v>-6190.7248226131678</c:v>
                </c:pt>
                <c:pt idx="42">
                  <c:v>-7638.6098755143976</c:v>
                </c:pt>
                <c:pt idx="43">
                  <c:v>-6209.5597396502071</c:v>
                </c:pt>
                <c:pt idx="44">
                  <c:v>-2980.3946877777803</c:v>
                </c:pt>
                <c:pt idx="45">
                  <c:v>-612.25241384773722</c:v>
                </c:pt>
                <c:pt idx="46">
                  <c:v>-242.44907629629506</c:v>
                </c:pt>
                <c:pt idx="47">
                  <c:v>-750.59153240740761</c:v>
                </c:pt>
                <c:pt idx="48">
                  <c:v>-471.54924460905261</c:v>
                </c:pt>
                <c:pt idx="49">
                  <c:v>400.62605403292349</c:v>
                </c:pt>
                <c:pt idx="50">
                  <c:v>556.92543674896967</c:v>
                </c:pt>
                <c:pt idx="51">
                  <c:v>-756.08423000000073</c:v>
                </c:pt>
                <c:pt idx="52">
                  <c:v>-2205.1768156584353</c:v>
                </c:pt>
                <c:pt idx="53">
                  <c:v>-1444.6114408847732</c:v>
                </c:pt>
                <c:pt idx="54">
                  <c:v>-8.4761670164606837</c:v>
                </c:pt>
                <c:pt idx="55">
                  <c:v>518.23270370370403</c:v>
                </c:pt>
                <c:pt idx="56">
                  <c:v>570.91788888888902</c:v>
                </c:pt>
                <c:pt idx="57">
                  <c:v>728.97344444444491</c:v>
                </c:pt>
                <c:pt idx="58">
                  <c:v>909.86523499999998</c:v>
                </c:pt>
                <c:pt idx="59">
                  <c:v>1928.5003966666661</c:v>
                </c:pt>
                <c:pt idx="60">
                  <c:v>2449.7431038888894</c:v>
                </c:pt>
                <c:pt idx="61">
                  <c:v>1544.1571183333342</c:v>
                </c:pt>
                <c:pt idx="62">
                  <c:v>1397.4812394444434</c:v>
                </c:pt>
                <c:pt idx="63">
                  <c:v>1638.372990000001</c:v>
                </c:pt>
                <c:pt idx="64">
                  <c:v>2033.4743772222237</c:v>
                </c:pt>
                <c:pt idx="65">
                  <c:v>1651.0211157613173</c:v>
                </c:pt>
                <c:pt idx="66">
                  <c:v>1362.4159860699574</c:v>
                </c:pt>
                <c:pt idx="67">
                  <c:v>2679.02482946502</c:v>
                </c:pt>
                <c:pt idx="68">
                  <c:v>5283.9286317078195</c:v>
                </c:pt>
                <c:pt idx="69">
                  <c:v>7486.3465963785993</c:v>
                </c:pt>
                <c:pt idx="70">
                  <c:v>9048.616361625518</c:v>
                </c:pt>
                <c:pt idx="71">
                  <c:v>9562.0343898353931</c:v>
                </c:pt>
                <c:pt idx="72">
                  <c:v>8355.5165242386811</c:v>
                </c:pt>
                <c:pt idx="73">
                  <c:v>6279.8993117695445</c:v>
                </c:pt>
                <c:pt idx="74">
                  <c:v>5098.0738832304523</c:v>
                </c:pt>
                <c:pt idx="75">
                  <c:v>5084.8598998353882</c:v>
                </c:pt>
                <c:pt idx="76">
                  <c:v>5573.2899222633769</c:v>
                </c:pt>
                <c:pt idx="77">
                  <c:v>5422.8247752057587</c:v>
                </c:pt>
                <c:pt idx="78">
                  <c:v>4000.6291109259264</c:v>
                </c:pt>
                <c:pt idx="79">
                  <c:v>1771.0873050411578</c:v>
                </c:pt>
                <c:pt idx="80">
                  <c:v>538.80462037037046</c:v>
                </c:pt>
                <c:pt idx="81">
                  <c:v>-662.31411368313172</c:v>
                </c:pt>
                <c:pt idx="82">
                  <c:v>-339.13661170781859</c:v>
                </c:pt>
                <c:pt idx="83">
                  <c:v>1119.5297458847831</c:v>
                </c:pt>
                <c:pt idx="84">
                  <c:v>298.83093557612966</c:v>
                </c:pt>
                <c:pt idx="85">
                  <c:v>-195.89179965021441</c:v>
                </c:pt>
                <c:pt idx="86">
                  <c:v>-48.744019526744403</c:v>
                </c:pt>
                <c:pt idx="87">
                  <c:v>243.56956909465919</c:v>
                </c:pt>
                <c:pt idx="88">
                  <c:v>-2168.6237100000044</c:v>
                </c:pt>
                <c:pt idx="89">
                  <c:v>-7940.8060683744889</c:v>
                </c:pt>
                <c:pt idx="90">
                  <c:v>-10446.263959444444</c:v>
                </c:pt>
                <c:pt idx="91">
                  <c:v>-8846.9367510288084</c:v>
                </c:pt>
                <c:pt idx="92">
                  <c:v>-4994.7548014403301</c:v>
                </c:pt>
                <c:pt idx="93">
                  <c:v>-2435.5914301646085</c:v>
                </c:pt>
                <c:pt idx="94">
                  <c:v>-2116.0265555555557</c:v>
                </c:pt>
                <c:pt idx="95">
                  <c:v>-2048.2374688683126</c:v>
                </c:pt>
                <c:pt idx="96">
                  <c:v>-1129.3192447325102</c:v>
                </c:pt>
                <c:pt idx="97">
                  <c:v>-401.19961999999987</c:v>
                </c:pt>
                <c:pt idx="98">
                  <c:v>-245.30913633744859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25.986850905349797</c:v>
                </c:pt>
                <c:pt idx="139">
                  <c:v>580.59788841563784</c:v>
                </c:pt>
                <c:pt idx="140">
                  <c:v>2910.0183836008227</c:v>
                </c:pt>
                <c:pt idx="141">
                  <c:v>5846.9418872222213</c:v>
                </c:pt>
                <c:pt idx="142">
                  <c:v>5979.5726611522623</c:v>
                </c:pt>
                <c:pt idx="143">
                  <c:v>3833.1500783333336</c:v>
                </c:pt>
                <c:pt idx="144">
                  <c:v>2643.7363044650224</c:v>
                </c:pt>
                <c:pt idx="145">
                  <c:v>3682.1245237860112</c:v>
                </c:pt>
                <c:pt idx="146">
                  <c:v>5752.5517340740726</c:v>
                </c:pt>
                <c:pt idx="147">
                  <c:v>6766.5431346090509</c:v>
                </c:pt>
                <c:pt idx="148">
                  <c:v>6066.416995452676</c:v>
                </c:pt>
                <c:pt idx="149">
                  <c:v>4233.8711655144052</c:v>
                </c:pt>
                <c:pt idx="150">
                  <c:v>1842.7766737860077</c:v>
                </c:pt>
                <c:pt idx="151">
                  <c:v>-1801.2906151851869</c:v>
                </c:pt>
                <c:pt idx="152">
                  <c:v>-6707.0788842798311</c:v>
                </c:pt>
                <c:pt idx="153">
                  <c:v>-8686.8668481893001</c:v>
                </c:pt>
                <c:pt idx="154">
                  <c:v>-6220.903344218108</c:v>
                </c:pt>
                <c:pt idx="155">
                  <c:v>-2458.8259870164607</c:v>
                </c:pt>
                <c:pt idx="156">
                  <c:v>202.12159259259212</c:v>
                </c:pt>
                <c:pt idx="157">
                  <c:v>1762.5420633333333</c:v>
                </c:pt>
                <c:pt idx="158">
                  <c:v>3524.155575370371</c:v>
                </c:pt>
                <c:pt idx="159">
                  <c:v>5368.4796321810718</c:v>
                </c:pt>
                <c:pt idx="160">
                  <c:v>6466.1414753703693</c:v>
                </c:pt>
                <c:pt idx="161">
                  <c:v>6730.6016699999973</c:v>
                </c:pt>
                <c:pt idx="162">
                  <c:v>6010.4470416666691</c:v>
                </c:pt>
                <c:pt idx="163">
                  <c:v>6285.7441281481497</c:v>
                </c:pt>
                <c:pt idx="164">
                  <c:v>6094.4450313786019</c:v>
                </c:pt>
                <c:pt idx="165">
                  <c:v>5218.3218763991799</c:v>
                </c:pt>
                <c:pt idx="166">
                  <c:v>4696.3932938888911</c:v>
                </c:pt>
                <c:pt idx="167">
                  <c:v>6332.5190675720196</c:v>
                </c:pt>
                <c:pt idx="168">
                  <c:v>8140.3561790946524</c:v>
                </c:pt>
                <c:pt idx="169">
                  <c:v>6682.6663029629599</c:v>
                </c:pt>
                <c:pt idx="170">
                  <c:v>2505.4724917695403</c:v>
                </c:pt>
                <c:pt idx="171">
                  <c:v>-2636.8181024279806</c:v>
                </c:pt>
                <c:pt idx="172">
                  <c:v>-7911.4208116666641</c:v>
                </c:pt>
                <c:pt idx="173">
                  <c:v>-9226.8352479423866</c:v>
                </c:pt>
                <c:pt idx="174">
                  <c:v>-5374.7166639300412</c:v>
                </c:pt>
                <c:pt idx="175">
                  <c:v>-925.41899072016486</c:v>
                </c:pt>
                <c:pt idx="176">
                  <c:v>1945.2288405967056</c:v>
                </c:pt>
                <c:pt idx="177">
                  <c:v>4402.9682538477364</c:v>
                </c:pt>
                <c:pt idx="178">
                  <c:v>5479.1838955967087</c:v>
                </c:pt>
                <c:pt idx="179">
                  <c:v>3849.2693136625526</c:v>
                </c:pt>
                <c:pt idx="180">
                  <c:v>1957.7755063374498</c:v>
                </c:pt>
                <c:pt idx="181">
                  <c:v>1043.2529017489685</c:v>
                </c:pt>
                <c:pt idx="182">
                  <c:v>3.2507951440337948</c:v>
                </c:pt>
                <c:pt idx="183">
                  <c:v>-2368.372804917693</c:v>
                </c:pt>
                <c:pt idx="184">
                  <c:v>-4040.7130505555547</c:v>
                </c:pt>
                <c:pt idx="185">
                  <c:v>-4089.7284306995903</c:v>
                </c:pt>
                <c:pt idx="186">
                  <c:v>-3288.3068425925958</c:v>
                </c:pt>
                <c:pt idx="187">
                  <c:v>-2307.3082549999986</c:v>
                </c:pt>
                <c:pt idx="188">
                  <c:v>-1570.1922894444438</c:v>
                </c:pt>
                <c:pt idx="189">
                  <c:v>-1033.3704884979434</c:v>
                </c:pt>
                <c:pt idx="190">
                  <c:v>-576.28998405349796</c:v>
                </c:pt>
                <c:pt idx="191">
                  <c:v>-306.17569878600779</c:v>
                </c:pt>
                <c:pt idx="192">
                  <c:v>-63.772654999999617</c:v>
                </c:pt>
                <c:pt idx="193">
                  <c:v>211.67128343621351</c:v>
                </c:pt>
                <c:pt idx="194">
                  <c:v>313.05179164609052</c:v>
                </c:pt>
                <c:pt idx="195">
                  <c:v>465.54751851851898</c:v>
                </c:pt>
                <c:pt idx="196">
                  <c:v>570.91788888888902</c:v>
                </c:pt>
                <c:pt idx="197">
                  <c:v>570.91788888888902</c:v>
                </c:pt>
                <c:pt idx="198">
                  <c:v>834.34381481481489</c:v>
                </c:pt>
                <c:pt idx="199">
                  <c:v>1144.6381044238685</c:v>
                </c:pt>
                <c:pt idx="200">
                  <c:v>1477.0226718106996</c:v>
                </c:pt>
                <c:pt idx="201">
                  <c:v>1900.7544917695477</c:v>
                </c:pt>
                <c:pt idx="202">
                  <c:v>2369.0093981481482</c:v>
                </c:pt>
                <c:pt idx="203">
                  <c:v>3698.2851990740751</c:v>
                </c:pt>
                <c:pt idx="204">
                  <c:v>4854.9802582304519</c:v>
                </c:pt>
                <c:pt idx="205">
                  <c:v>5524.0242255967078</c:v>
                </c:pt>
                <c:pt idx="206">
                  <c:v>7162.4415244032916</c:v>
                </c:pt>
                <c:pt idx="207">
                  <c:v>8244.6107947942401</c:v>
                </c:pt>
                <c:pt idx="208">
                  <c:v>8195.7014322633768</c:v>
                </c:pt>
                <c:pt idx="209">
                  <c:v>9597.5357695473285</c:v>
                </c:pt>
                <c:pt idx="210">
                  <c:v>10458.504327242799</c:v>
                </c:pt>
                <c:pt idx="211">
                  <c:v>8718.4436342592617</c:v>
                </c:pt>
                <c:pt idx="212">
                  <c:v>7430.2814144855975</c:v>
                </c:pt>
                <c:pt idx="213">
                  <c:v>6640.729124999998</c:v>
                </c:pt>
                <c:pt idx="214">
                  <c:v>7214.0528125102937</c:v>
                </c:pt>
                <c:pt idx="215">
                  <c:v>9028.3324418312732</c:v>
                </c:pt>
                <c:pt idx="216">
                  <c:v>10667.236527777781</c:v>
                </c:pt>
                <c:pt idx="217">
                  <c:v>11232.144617962966</c:v>
                </c:pt>
                <c:pt idx="218">
                  <c:v>10675.495350823048</c:v>
                </c:pt>
                <c:pt idx="219">
                  <c:v>9528.3905575720128</c:v>
                </c:pt>
                <c:pt idx="220">
                  <c:v>8209.2771844855997</c:v>
                </c:pt>
                <c:pt idx="221">
                  <c:v>6537.4136055349918</c:v>
                </c:pt>
                <c:pt idx="222">
                  <c:v>5437.9271105555499</c:v>
                </c:pt>
                <c:pt idx="223">
                  <c:v>5260.8068585390856</c:v>
                </c:pt>
                <c:pt idx="224">
                  <c:v>5303.0637527983608</c:v>
                </c:pt>
                <c:pt idx="225">
                  <c:v>6073.6236397942403</c:v>
                </c:pt>
                <c:pt idx="226">
                  <c:v>6407.8550739917555</c:v>
                </c:pt>
                <c:pt idx="227">
                  <c:v>6245.9548426131696</c:v>
                </c:pt>
                <c:pt idx="228">
                  <c:v>6080.2752100000134</c:v>
                </c:pt>
                <c:pt idx="229">
                  <c:v>5648.9233068724361</c:v>
                </c:pt>
                <c:pt idx="230">
                  <c:v>4700.9115468106938</c:v>
                </c:pt>
                <c:pt idx="231">
                  <c:v>3212.5550653292257</c:v>
                </c:pt>
                <c:pt idx="232">
                  <c:v>-26.149223991772075</c:v>
                </c:pt>
                <c:pt idx="233">
                  <c:v>-4181.543188333344</c:v>
                </c:pt>
                <c:pt idx="234">
                  <c:v>-5506.7471591152216</c:v>
                </c:pt>
                <c:pt idx="235">
                  <c:v>-3591.8287870370405</c:v>
                </c:pt>
                <c:pt idx="236">
                  <c:v>-709.32233444443784</c:v>
                </c:pt>
                <c:pt idx="237">
                  <c:v>141.73302148148474</c:v>
                </c:pt>
                <c:pt idx="238">
                  <c:v>-1800.8814112757291</c:v>
                </c:pt>
                <c:pt idx="239">
                  <c:v>-5500.8577381275763</c:v>
                </c:pt>
                <c:pt idx="240">
                  <c:v>-7801.7341905144012</c:v>
                </c:pt>
                <c:pt idx="241">
                  <c:v>-6288.8459994855939</c:v>
                </c:pt>
                <c:pt idx="242">
                  <c:v>-5512.6395468107003</c:v>
                </c:pt>
                <c:pt idx="243">
                  <c:v>-5865.6477232510269</c:v>
                </c:pt>
                <c:pt idx="244">
                  <c:v>-5225.1526531275777</c:v>
                </c:pt>
                <c:pt idx="245">
                  <c:v>-6190.7248226131678</c:v>
                </c:pt>
                <c:pt idx="246">
                  <c:v>-7638.6098755143976</c:v>
                </c:pt>
                <c:pt idx="247">
                  <c:v>-6209.5597396502071</c:v>
                </c:pt>
                <c:pt idx="248">
                  <c:v>-2980.3946877777803</c:v>
                </c:pt>
                <c:pt idx="249">
                  <c:v>-612.25241384773722</c:v>
                </c:pt>
                <c:pt idx="250">
                  <c:v>-242.44907629629506</c:v>
                </c:pt>
                <c:pt idx="251">
                  <c:v>-750.59153240740761</c:v>
                </c:pt>
                <c:pt idx="252">
                  <c:v>-471.54924460905261</c:v>
                </c:pt>
                <c:pt idx="253">
                  <c:v>400.62605403292349</c:v>
                </c:pt>
                <c:pt idx="254">
                  <c:v>556.92543674896967</c:v>
                </c:pt>
                <c:pt idx="255">
                  <c:v>-756.08423000000073</c:v>
                </c:pt>
                <c:pt idx="256">
                  <c:v>-1240.1598403497931</c:v>
                </c:pt>
                <c:pt idx="257">
                  <c:v>505.95152829218176</c:v>
                </c:pt>
                <c:pt idx="258">
                  <c:v>3042.0763053909454</c:v>
                </c:pt>
                <c:pt idx="259">
                  <c:v>4961.4940929423883</c:v>
                </c:pt>
                <c:pt idx="260">
                  <c:v>5816.0926625102902</c:v>
                </c:pt>
                <c:pt idx="261">
                  <c:v>6365.9083247736608</c:v>
                </c:pt>
                <c:pt idx="262">
                  <c:v>7526.369729609055</c:v>
                </c:pt>
                <c:pt idx="263">
                  <c:v>10077.506866028807</c:v>
                </c:pt>
                <c:pt idx="264">
                  <c:v>12323.620799897124</c:v>
                </c:pt>
                <c:pt idx="265">
                  <c:v>12327.919457674898</c:v>
                </c:pt>
                <c:pt idx="266">
                  <c:v>10298.735175925918</c:v>
                </c:pt>
                <c:pt idx="267">
                  <c:v>9384.1944044444426</c:v>
                </c:pt>
                <c:pt idx="268">
                  <c:v>9357.7012894444451</c:v>
                </c:pt>
                <c:pt idx="269">
                  <c:v>8558.1112644444456</c:v>
                </c:pt>
                <c:pt idx="270">
                  <c:v>6071.742128333336</c:v>
                </c:pt>
                <c:pt idx="271">
                  <c:v>2250.8466810699651</c:v>
                </c:pt>
                <c:pt idx="272">
                  <c:v>1418.1518651851802</c:v>
                </c:pt>
                <c:pt idx="273">
                  <c:v>-986.91673351851523</c:v>
                </c:pt>
                <c:pt idx="274">
                  <c:v>-5986.3070197736633</c:v>
                </c:pt>
                <c:pt idx="275">
                  <c:v>-7812.2500400000044</c:v>
                </c:pt>
                <c:pt idx="276">
                  <c:v>-8505.7312119341532</c:v>
                </c:pt>
                <c:pt idx="277">
                  <c:v>-8823.18710798354</c:v>
                </c:pt>
                <c:pt idx="278">
                  <c:v>-10419.459380925926</c:v>
                </c:pt>
                <c:pt idx="279">
                  <c:v>-9327.527495370372</c:v>
                </c:pt>
                <c:pt idx="280">
                  <c:v>-3911.9992020164605</c:v>
                </c:pt>
                <c:pt idx="281">
                  <c:v>2330.6347562551441</c:v>
                </c:pt>
                <c:pt idx="282">
                  <c:v>7588.289235946504</c:v>
                </c:pt>
                <c:pt idx="283">
                  <c:v>9901.3009946090533</c:v>
                </c:pt>
                <c:pt idx="284">
                  <c:v>11551.997597818932</c:v>
                </c:pt>
                <c:pt idx="285">
                  <c:v>12657.661394300412</c:v>
                </c:pt>
                <c:pt idx="286">
                  <c:v>12962.387144485599</c:v>
                </c:pt>
                <c:pt idx="287">
                  <c:v>14183.396337633751</c:v>
                </c:pt>
                <c:pt idx="288">
                  <c:v>15423.994893004105</c:v>
                </c:pt>
                <c:pt idx="289">
                  <c:v>13778.427001460912</c:v>
                </c:pt>
                <c:pt idx="290">
                  <c:v>8566.0941325925924</c:v>
                </c:pt>
                <c:pt idx="291">
                  <c:v>3226.2609988888894</c:v>
                </c:pt>
                <c:pt idx="292">
                  <c:v>-506.29475629628678</c:v>
                </c:pt>
                <c:pt idx="293">
                  <c:v>-955.25726084363293</c:v>
                </c:pt>
                <c:pt idx="294">
                  <c:v>280.0435138065759</c:v>
                </c:pt>
                <c:pt idx="295">
                  <c:v>1699.1687266666786</c:v>
                </c:pt>
                <c:pt idx="296">
                  <c:v>2922.5206598559676</c:v>
                </c:pt>
                <c:pt idx="297">
                  <c:v>3753.8909488888867</c:v>
                </c:pt>
                <c:pt idx="298">
                  <c:v>3994.5173031481486</c:v>
                </c:pt>
                <c:pt idx="299">
                  <c:v>3395.0550878806494</c:v>
                </c:pt>
                <c:pt idx="300">
                  <c:v>2564.3853347942481</c:v>
                </c:pt>
                <c:pt idx="301">
                  <c:v>1513.0450809259351</c:v>
                </c:pt>
                <c:pt idx="302">
                  <c:v>253.33613452674075</c:v>
                </c:pt>
                <c:pt idx="303">
                  <c:v>-781.36065625515255</c:v>
                </c:pt>
                <c:pt idx="304">
                  <c:v>-2171.038631769547</c:v>
                </c:pt>
                <c:pt idx="305">
                  <c:v>-3091.0265672633736</c:v>
                </c:pt>
                <c:pt idx="306">
                  <c:v>-2105.6514595473245</c:v>
                </c:pt>
                <c:pt idx="307">
                  <c:v>-288.8055955555551</c:v>
                </c:pt>
                <c:pt idx="308">
                  <c:v>1118.1713210082382</c:v>
                </c:pt>
                <c:pt idx="309">
                  <c:v>1283.9285905967181</c:v>
                </c:pt>
                <c:pt idx="310">
                  <c:v>738.88616458848014</c:v>
                </c:pt>
                <c:pt idx="311">
                  <c:v>201.87400707818466</c:v>
                </c:pt>
                <c:pt idx="312">
                  <c:v>-831.34574948560385</c:v>
                </c:pt>
                <c:pt idx="313">
                  <c:v>-1980.0094604526744</c:v>
                </c:pt>
                <c:pt idx="314">
                  <c:v>-2723.4196666666662</c:v>
                </c:pt>
                <c:pt idx="315">
                  <c:v>-2630.9216758847733</c:v>
                </c:pt>
                <c:pt idx="316">
                  <c:v>-2112.1341388888877</c:v>
                </c:pt>
                <c:pt idx="317">
                  <c:v>-2466.09949755144</c:v>
                </c:pt>
                <c:pt idx="318">
                  <c:v>-3279.0182407407397</c:v>
                </c:pt>
                <c:pt idx="319">
                  <c:v>-3330.2068189300394</c:v>
                </c:pt>
                <c:pt idx="320">
                  <c:v>-1405.1366616666653</c:v>
                </c:pt>
                <c:pt idx="321">
                  <c:v>-34.352287078192354</c:v>
                </c:pt>
                <c:pt idx="322">
                  <c:v>506.71194129629345</c:v>
                </c:pt>
                <c:pt idx="323">
                  <c:v>616.03370055555797</c:v>
                </c:pt>
                <c:pt idx="324">
                  <c:v>169.15543500000007</c:v>
                </c:pt>
                <c:pt idx="325">
                  <c:v>792.5646349176933</c:v>
                </c:pt>
                <c:pt idx="326">
                  <c:v>897.49596207819229</c:v>
                </c:pt>
                <c:pt idx="327">
                  <c:v>572.91045818930286</c:v>
                </c:pt>
                <c:pt idx="328">
                  <c:v>-1994.2138861934172</c:v>
                </c:pt>
                <c:pt idx="329">
                  <c:v>-4203.1896815843629</c:v>
                </c:pt>
                <c:pt idx="330">
                  <c:v>-1912.4680735596721</c:v>
                </c:pt>
                <c:pt idx="331">
                  <c:v>228.08526187242759</c:v>
                </c:pt>
                <c:pt idx="332">
                  <c:v>77.918925288067172</c:v>
                </c:pt>
                <c:pt idx="333">
                  <c:v>1.3238320370373347</c:v>
                </c:pt>
                <c:pt idx="334">
                  <c:v>137.19440222222204</c:v>
                </c:pt>
                <c:pt idx="335">
                  <c:v>-1.8239351851849033</c:v>
                </c:pt>
                <c:pt idx="336">
                  <c:v>251.30646656378647</c:v>
                </c:pt>
                <c:pt idx="337">
                  <c:v>686.71567985596721</c:v>
                </c:pt>
                <c:pt idx="338">
                  <c:v>1397.2092443415634</c:v>
                </c:pt>
                <c:pt idx="339">
                  <c:v>2974.4636510699593</c:v>
                </c:pt>
                <c:pt idx="340">
                  <c:v>5324.0566095884769</c:v>
                </c:pt>
                <c:pt idx="341">
                  <c:v>6886.8818064403304</c:v>
                </c:pt>
                <c:pt idx="342">
                  <c:v>5350.7060156995876</c:v>
                </c:pt>
                <c:pt idx="343">
                  <c:v>2595.1211162551435</c:v>
                </c:pt>
                <c:pt idx="344">
                  <c:v>1851.5293117489714</c:v>
                </c:pt>
                <c:pt idx="345">
                  <c:v>2539.8104675925906</c:v>
                </c:pt>
                <c:pt idx="346">
                  <c:v>2638.5344903703722</c:v>
                </c:pt>
                <c:pt idx="347">
                  <c:v>2193.4584020164643</c:v>
                </c:pt>
                <c:pt idx="348">
                  <c:v>2715.9716076748955</c:v>
                </c:pt>
                <c:pt idx="349">
                  <c:v>2661.1978596502063</c:v>
                </c:pt>
                <c:pt idx="350">
                  <c:v>2087.3910560288068</c:v>
                </c:pt>
                <c:pt idx="351">
                  <c:v>1476.9380788888893</c:v>
                </c:pt>
                <c:pt idx="352">
                  <c:v>1223.7930622016472</c:v>
                </c:pt>
                <c:pt idx="353">
                  <c:v>1218.2808353909431</c:v>
                </c:pt>
                <c:pt idx="354">
                  <c:v>1335.2740394444429</c:v>
                </c:pt>
                <c:pt idx="355">
                  <c:v>1702.7532061111147</c:v>
                </c:pt>
                <c:pt idx="356">
                  <c:v>1840.6487720781904</c:v>
                </c:pt>
                <c:pt idx="357">
                  <c:v>1353.1278937037023</c:v>
                </c:pt>
                <c:pt idx="358">
                  <c:v>-133.97225102880739</c:v>
                </c:pt>
                <c:pt idx="359">
                  <c:v>-2148.4200694032916</c:v>
                </c:pt>
                <c:pt idx="360">
                  <c:v>-2783.1582047325096</c:v>
                </c:pt>
                <c:pt idx="361">
                  <c:v>-1986.449699917697</c:v>
                </c:pt>
                <c:pt idx="362">
                  <c:v>-923.09363833333089</c:v>
                </c:pt>
                <c:pt idx="363">
                  <c:v>-60.976989855966437</c:v>
                </c:pt>
                <c:pt idx="364">
                  <c:v>664.68503722222044</c:v>
                </c:pt>
                <c:pt idx="365">
                  <c:v>1119.0947594444458</c:v>
                </c:pt>
                <c:pt idx="366">
                  <c:v>1490.4208200823048</c:v>
                </c:pt>
                <c:pt idx="367">
                  <c:v>2266.3236083127581</c:v>
                </c:pt>
                <c:pt idx="368">
                  <c:v>3339.1650449176964</c:v>
                </c:pt>
                <c:pt idx="369">
                  <c:v>3458.5718585390941</c:v>
                </c:pt>
                <c:pt idx="370">
                  <c:v>2302.905435000001</c:v>
                </c:pt>
                <c:pt idx="371">
                  <c:v>710.1370118312758</c:v>
                </c:pt>
                <c:pt idx="372">
                  <c:v>-2137.3717472016451</c:v>
                </c:pt>
                <c:pt idx="373">
                  <c:v>-4642.518429814817</c:v>
                </c:pt>
                <c:pt idx="374">
                  <c:v>-4497.858346111112</c:v>
                </c:pt>
                <c:pt idx="375">
                  <c:v>-2975.066568888888</c:v>
                </c:pt>
                <c:pt idx="376">
                  <c:v>-1628.3872268107002</c:v>
                </c:pt>
                <c:pt idx="377">
                  <c:v>-861.19444333333331</c:v>
                </c:pt>
                <c:pt idx="378">
                  <c:v>-440.46344841563757</c:v>
                </c:pt>
                <c:pt idx="379">
                  <c:v>-221.20124279835392</c:v>
                </c:pt>
                <c:pt idx="380">
                  <c:v>-262.94827111111118</c:v>
                </c:pt>
                <c:pt idx="381">
                  <c:v>-330.55954849794233</c:v>
                </c:pt>
                <c:pt idx="382">
                  <c:v>-287.52100726337437</c:v>
                </c:pt>
                <c:pt idx="383">
                  <c:v>-249.87816997942394</c:v>
                </c:pt>
                <c:pt idx="384">
                  <c:v>-175.66797693415637</c:v>
                </c:pt>
                <c:pt idx="385">
                  <c:v>-49.012399444444441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69.358332818930052</c:v>
                </c:pt>
                <c:pt idx="393">
                  <c:v>494.20731240740741</c:v>
                </c:pt>
                <c:pt idx="394">
                  <c:v>1530.6828414814813</c:v>
                </c:pt>
                <c:pt idx="395">
                  <c:v>3123.3366354115233</c:v>
                </c:pt>
                <c:pt idx="396">
                  <c:v>5068.043475740742</c:v>
                </c:pt>
                <c:pt idx="397">
                  <c:v>7073.6377456378605</c:v>
                </c:pt>
                <c:pt idx="398">
                  <c:v>8013.190487386828</c:v>
                </c:pt>
                <c:pt idx="399">
                  <c:v>6223.7567817695499</c:v>
                </c:pt>
                <c:pt idx="400">
                  <c:v>2887.9193178600849</c:v>
                </c:pt>
                <c:pt idx="401">
                  <c:v>527.62302156378314</c:v>
                </c:pt>
                <c:pt idx="402">
                  <c:v>-1242.4362068518526</c:v>
                </c:pt>
                <c:pt idx="403">
                  <c:v>-2198.808021995882</c:v>
                </c:pt>
                <c:pt idx="404">
                  <c:v>-1860.8582533333349</c:v>
                </c:pt>
                <c:pt idx="405">
                  <c:v>-1571.5812931275739</c:v>
                </c:pt>
                <c:pt idx="406">
                  <c:v>-1709.2206051646081</c:v>
                </c:pt>
                <c:pt idx="407">
                  <c:v>-1710.7115915637844</c:v>
                </c:pt>
                <c:pt idx="408">
                  <c:v>-1142.7873261111113</c:v>
                </c:pt>
                <c:pt idx="409">
                  <c:v>-191.20254127572022</c:v>
                </c:pt>
                <c:pt idx="410">
                  <c:v>544.2978674279841</c:v>
                </c:pt>
                <c:pt idx="411">
                  <c:v>855.83165226337405</c:v>
                </c:pt>
                <c:pt idx="412">
                  <c:v>993.33603897119349</c:v>
                </c:pt>
                <c:pt idx="413">
                  <c:v>1142.5641826131691</c:v>
                </c:pt>
                <c:pt idx="414">
                  <c:v>1633.2960071399177</c:v>
                </c:pt>
                <c:pt idx="415">
                  <c:v>2514.4071653703695</c:v>
                </c:pt>
                <c:pt idx="416">
                  <c:v>2987.1981774074061</c:v>
                </c:pt>
                <c:pt idx="417">
                  <c:v>2313.7323269341587</c:v>
                </c:pt>
                <c:pt idx="418">
                  <c:v>1023.6351936831289</c:v>
                </c:pt>
                <c:pt idx="419">
                  <c:v>-314.65940255144017</c:v>
                </c:pt>
                <c:pt idx="420">
                  <c:v>-841.1389356378595</c:v>
                </c:pt>
                <c:pt idx="421">
                  <c:v>-214.47953831275856</c:v>
                </c:pt>
                <c:pt idx="422">
                  <c:v>642.62298999999803</c:v>
                </c:pt>
                <c:pt idx="423">
                  <c:v>1515.381303127572</c:v>
                </c:pt>
                <c:pt idx="424">
                  <c:v>2876.4703729218127</c:v>
                </c:pt>
                <c:pt idx="425">
                  <c:v>5468.0696072633764</c:v>
                </c:pt>
                <c:pt idx="426">
                  <c:v>9371.858460452675</c:v>
                </c:pt>
                <c:pt idx="427">
                  <c:v>12252.867043662551</c:v>
                </c:pt>
                <c:pt idx="428">
                  <c:v>10026.595427736625</c:v>
                </c:pt>
                <c:pt idx="429">
                  <c:v>4614.2587461316853</c:v>
                </c:pt>
                <c:pt idx="430">
                  <c:v>952.73789763374293</c:v>
                </c:pt>
                <c:pt idx="431">
                  <c:v>-518.44505399177115</c:v>
                </c:pt>
                <c:pt idx="432">
                  <c:v>-377.84773504114719</c:v>
                </c:pt>
                <c:pt idx="433">
                  <c:v>582.45981298354309</c:v>
                </c:pt>
                <c:pt idx="434">
                  <c:v>712.42141343621518</c:v>
                </c:pt>
                <c:pt idx="435">
                  <c:v>-918.15279222222489</c:v>
                </c:pt>
                <c:pt idx="436">
                  <c:v>-3458.1658715226358</c:v>
                </c:pt>
                <c:pt idx="437">
                  <c:v>-5885.7402701851825</c:v>
                </c:pt>
                <c:pt idx="438">
                  <c:v>-7423.8072767489721</c:v>
                </c:pt>
                <c:pt idx="439">
                  <c:v>-7179.4976639094648</c:v>
                </c:pt>
                <c:pt idx="440">
                  <c:v>-5330.9740438888894</c:v>
                </c:pt>
                <c:pt idx="441">
                  <c:v>-2714.8415580452674</c:v>
                </c:pt>
                <c:pt idx="442">
                  <c:v>-890.58903526748998</c:v>
                </c:pt>
                <c:pt idx="443">
                  <c:v>-144.98556355967077</c:v>
                </c:pt>
                <c:pt idx="444">
                  <c:v>-2.1119145267489712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78.139197016460912</c:v>
                </c:pt>
                <c:pt idx="513">
                  <c:v>785.94536779835391</c:v>
                </c:pt>
                <c:pt idx="514">
                  <c:v>3003.9689411111112</c:v>
                </c:pt>
                <c:pt idx="515">
                  <c:v>5845.3129169958856</c:v>
                </c:pt>
                <c:pt idx="516">
                  <c:v>7233.4482266666664</c:v>
                </c:pt>
                <c:pt idx="517">
                  <c:v>5607.2308431069941</c:v>
                </c:pt>
                <c:pt idx="518">
                  <c:v>2442.1725653703688</c:v>
                </c:pt>
                <c:pt idx="519">
                  <c:v>519.16330611111323</c:v>
                </c:pt>
                <c:pt idx="520">
                  <c:v>-434.28926314814623</c:v>
                </c:pt>
                <c:pt idx="521">
                  <c:v>-865.74960903292276</c:v>
                </c:pt>
                <c:pt idx="522">
                  <c:v>-1162.1674785185182</c:v>
                </c:pt>
                <c:pt idx="523">
                  <c:v>-2022.0143780658429</c:v>
                </c:pt>
                <c:pt idx="524">
                  <c:v>-3266.6250159465017</c:v>
                </c:pt>
                <c:pt idx="525">
                  <c:v>-3561.4944798971196</c:v>
                </c:pt>
                <c:pt idx="526">
                  <c:v>-2279.2621228806588</c:v>
                </c:pt>
                <c:pt idx="527">
                  <c:v>-796.92234979423847</c:v>
                </c:pt>
                <c:pt idx="528">
                  <c:v>-170.33549588477365</c:v>
                </c:pt>
                <c:pt idx="529">
                  <c:v>-41.285525720164614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19.840245967078193</c:v>
                </c:pt>
                <c:pt idx="534">
                  <c:v>213.88718444444444</c:v>
                </c:pt>
                <c:pt idx="535">
                  <c:v>711.0670860905351</c:v>
                </c:pt>
                <c:pt idx="536">
                  <c:v>1384.4300000823043</c:v>
                </c:pt>
                <c:pt idx="537">
                  <c:v>3193.6110377366249</c:v>
                </c:pt>
                <c:pt idx="538">
                  <c:v>6670.9038446502054</c:v>
                </c:pt>
                <c:pt idx="539">
                  <c:v>9259.994918436214</c:v>
                </c:pt>
                <c:pt idx="540">
                  <c:v>6946.1951105555554</c:v>
                </c:pt>
                <c:pt idx="541">
                  <c:v>2753.8831538065829</c:v>
                </c:pt>
                <c:pt idx="542">
                  <c:v>1032.8337710905359</c:v>
                </c:pt>
                <c:pt idx="543">
                  <c:v>275.84293500000172</c:v>
                </c:pt>
                <c:pt idx="544">
                  <c:v>-877.68830724279849</c:v>
                </c:pt>
                <c:pt idx="545">
                  <c:v>-2307.7424481275721</c:v>
                </c:pt>
                <c:pt idx="546">
                  <c:v>-2358.6270431481489</c:v>
                </c:pt>
                <c:pt idx="547">
                  <c:v>-1448.2850807613183</c:v>
                </c:pt>
                <c:pt idx="548">
                  <c:v>-823.78579991769482</c:v>
                </c:pt>
                <c:pt idx="549">
                  <c:v>-498.04466541152192</c:v>
                </c:pt>
                <c:pt idx="550">
                  <c:v>-338.55641065843702</c:v>
                </c:pt>
                <c:pt idx="551">
                  <c:v>-2.752266481481215</c:v>
                </c:pt>
                <c:pt idx="552">
                  <c:v>58.883889732510291</c:v>
                </c:pt>
                <c:pt idx="553">
                  <c:v>54.717819732510272</c:v>
                </c:pt>
                <c:pt idx="554">
                  <c:v>285.63311792181094</c:v>
                </c:pt>
                <c:pt idx="555">
                  <c:v>510.88701590534924</c:v>
                </c:pt>
                <c:pt idx="556">
                  <c:v>740.94565788065916</c:v>
                </c:pt>
                <c:pt idx="557">
                  <c:v>1044.7388277983546</c:v>
                </c:pt>
                <c:pt idx="558">
                  <c:v>1388.3319544444441</c:v>
                </c:pt>
                <c:pt idx="559">
                  <c:v>2415.7894912551437</c:v>
                </c:pt>
                <c:pt idx="560">
                  <c:v>2611.6532546296298</c:v>
                </c:pt>
                <c:pt idx="561">
                  <c:v>1200.1448899176955</c:v>
                </c:pt>
                <c:pt idx="562">
                  <c:v>826.95816152263387</c:v>
                </c:pt>
                <c:pt idx="563">
                  <c:v>-367.2393693415633</c:v>
                </c:pt>
                <c:pt idx="564">
                  <c:v>-3922.0270896707825</c:v>
                </c:pt>
                <c:pt idx="565">
                  <c:v>-4222.9980698971203</c:v>
                </c:pt>
                <c:pt idx="566">
                  <c:v>-1904.3912325925926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138.72219032921811</c:v>
                </c:pt>
                <c:pt idx="602">
                  <c:v>448.10777537037035</c:v>
                </c:pt>
                <c:pt idx="603">
                  <c:v>1699.2754340740739</c:v>
                </c:pt>
                <c:pt idx="604">
                  <c:v>4184.4199385390939</c:v>
                </c:pt>
                <c:pt idx="605">
                  <c:v>7352.4378908230456</c:v>
                </c:pt>
                <c:pt idx="606">
                  <c:v>10801.344387777779</c:v>
                </c:pt>
                <c:pt idx="607">
                  <c:v>13287.588245370371</c:v>
                </c:pt>
                <c:pt idx="608">
                  <c:v>14081.191018004114</c:v>
                </c:pt>
                <c:pt idx="609">
                  <c:v>14610.517045185183</c:v>
                </c:pt>
                <c:pt idx="610">
                  <c:v>16033.331959588479</c:v>
                </c:pt>
                <c:pt idx="611">
                  <c:v>16891.682770925927</c:v>
                </c:pt>
                <c:pt idx="612">
                  <c:v>13894.866790781891</c:v>
                </c:pt>
                <c:pt idx="613">
                  <c:v>7954.060964629638</c:v>
                </c:pt>
                <c:pt idx="614">
                  <c:v>3543.7571787860152</c:v>
                </c:pt>
                <c:pt idx="615">
                  <c:v>2457.5787772633662</c:v>
                </c:pt>
                <c:pt idx="616">
                  <c:v>2449.0568603292245</c:v>
                </c:pt>
                <c:pt idx="617">
                  <c:v>1797.2206755967056</c:v>
                </c:pt>
                <c:pt idx="618">
                  <c:v>509.60914662550869</c:v>
                </c:pt>
                <c:pt idx="619">
                  <c:v>-969.62890637859743</c:v>
                </c:pt>
                <c:pt idx="620">
                  <c:v>-1384.5287050000022</c:v>
                </c:pt>
                <c:pt idx="621">
                  <c:v>-201.61390644032863</c:v>
                </c:pt>
                <c:pt idx="622">
                  <c:v>1540.4445977777755</c:v>
                </c:pt>
                <c:pt idx="623">
                  <c:v>2895.5536181275747</c:v>
                </c:pt>
                <c:pt idx="624">
                  <c:v>4282.0673924897201</c:v>
                </c:pt>
                <c:pt idx="625">
                  <c:v>5149.6971286625576</c:v>
                </c:pt>
                <c:pt idx="626">
                  <c:v>4634.6193016255129</c:v>
                </c:pt>
                <c:pt idx="627">
                  <c:v>3462.6059403292134</c:v>
                </c:pt>
                <c:pt idx="628">
                  <c:v>2856.7263106995888</c:v>
                </c:pt>
                <c:pt idx="629">
                  <c:v>3058.6861872428017</c:v>
                </c:pt>
                <c:pt idx="630">
                  <c:v>4282.8565955349859</c:v>
                </c:pt>
                <c:pt idx="631">
                  <c:v>6203.0515240535015</c:v>
                </c:pt>
                <c:pt idx="632">
                  <c:v>7625.5902094444364</c:v>
                </c:pt>
                <c:pt idx="633">
                  <c:v>8717.9530042592487</c:v>
                </c:pt>
                <c:pt idx="634">
                  <c:v>9239.8436687448611</c:v>
                </c:pt>
                <c:pt idx="635">
                  <c:v>8622.8132837037156</c:v>
                </c:pt>
                <c:pt idx="636">
                  <c:v>6751.8653678600795</c:v>
                </c:pt>
                <c:pt idx="637">
                  <c:v>4492.7723220164589</c:v>
                </c:pt>
                <c:pt idx="638">
                  <c:v>3329.3078158436188</c:v>
                </c:pt>
                <c:pt idx="639">
                  <c:v>2854.3917297736698</c:v>
                </c:pt>
                <c:pt idx="640">
                  <c:v>2835.4012598559748</c:v>
                </c:pt>
                <c:pt idx="641">
                  <c:v>4442.4980839094624</c:v>
                </c:pt>
                <c:pt idx="642">
                  <c:v>7536.1146105555472</c:v>
                </c:pt>
                <c:pt idx="643">
                  <c:v>8711.5745461111146</c:v>
                </c:pt>
                <c:pt idx="644">
                  <c:v>6714.8707511111197</c:v>
                </c:pt>
                <c:pt idx="645">
                  <c:v>5546.5968564814721</c:v>
                </c:pt>
                <c:pt idx="646">
                  <c:v>5850.3461180452614</c:v>
                </c:pt>
                <c:pt idx="647">
                  <c:v>5910.8217008436322</c:v>
                </c:pt>
                <c:pt idx="648">
                  <c:v>5473.8204150000047</c:v>
                </c:pt>
                <c:pt idx="649">
                  <c:v>4253.5733503497804</c:v>
                </c:pt>
                <c:pt idx="650">
                  <c:v>1747.5751484773705</c:v>
                </c:pt>
                <c:pt idx="651">
                  <c:v>-2493.9548724279693</c:v>
                </c:pt>
                <c:pt idx="652">
                  <c:v>-5586.4859281069912</c:v>
                </c:pt>
                <c:pt idx="653">
                  <c:v>-5913.1900229835428</c:v>
                </c:pt>
                <c:pt idx="654">
                  <c:v>-7521.3150431481463</c:v>
                </c:pt>
                <c:pt idx="655">
                  <c:v>-11328.624312263371</c:v>
                </c:pt>
                <c:pt idx="656">
                  <c:v>-12569.973893333337</c:v>
                </c:pt>
                <c:pt idx="657">
                  <c:v>-9263.8975978600865</c:v>
                </c:pt>
                <c:pt idx="658">
                  <c:v>-5796.2631239712027</c:v>
                </c:pt>
                <c:pt idx="659">
                  <c:v>-6389.8049641769539</c:v>
                </c:pt>
                <c:pt idx="660">
                  <c:v>-9635.145433127569</c:v>
                </c:pt>
                <c:pt idx="661">
                  <c:v>-10418.698360082304</c:v>
                </c:pt>
                <c:pt idx="662">
                  <c:v>-8605.2732961111105</c:v>
                </c:pt>
                <c:pt idx="663">
                  <c:v>-4395.3156699176952</c:v>
                </c:pt>
                <c:pt idx="664">
                  <c:v>-1329.5821198971194</c:v>
                </c:pt>
                <c:pt idx="665">
                  <c:v>254.806777777778</c:v>
                </c:pt>
                <c:pt idx="666">
                  <c:v>1693.4421167695475</c:v>
                </c:pt>
                <c:pt idx="667">
                  <c:v>4666.7267139917694</c:v>
                </c:pt>
                <c:pt idx="668">
                  <c:v>8608.7997026748963</c:v>
                </c:pt>
                <c:pt idx="669">
                  <c:v>10338.371287736625</c:v>
                </c:pt>
                <c:pt idx="670">
                  <c:v>12282.169724279838</c:v>
                </c:pt>
                <c:pt idx="671">
                  <c:v>10159.5110781893</c:v>
                </c:pt>
                <c:pt idx="672">
                  <c:v>7842.0464465020596</c:v>
                </c:pt>
                <c:pt idx="673">
                  <c:v>8340.4692222222238</c:v>
                </c:pt>
                <c:pt idx="674">
                  <c:v>8845.2564423868334</c:v>
                </c:pt>
                <c:pt idx="675">
                  <c:v>6371.2678600822992</c:v>
                </c:pt>
                <c:pt idx="676">
                  <c:v>3241.3842839711938</c:v>
                </c:pt>
                <c:pt idx="677">
                  <c:v>61.666625000005261</c:v>
                </c:pt>
                <c:pt idx="678">
                  <c:v>-5967.815749999997</c:v>
                </c:pt>
                <c:pt idx="679">
                  <c:v>-9289.3949905555546</c:v>
                </c:pt>
                <c:pt idx="680">
                  <c:v>-10290.873004814819</c:v>
                </c:pt>
                <c:pt idx="681">
                  <c:v>-9301.0800898559683</c:v>
                </c:pt>
                <c:pt idx="682">
                  <c:v>-4858.2445622222222</c:v>
                </c:pt>
                <c:pt idx="683">
                  <c:v>-2562.2061565226354</c:v>
                </c:pt>
                <c:pt idx="684">
                  <c:v>-896.66242166666905</c:v>
                </c:pt>
                <c:pt idx="685">
                  <c:v>2920.3792450000014</c:v>
                </c:pt>
                <c:pt idx="686">
                  <c:v>5737.7801812962971</c:v>
                </c:pt>
                <c:pt idx="687">
                  <c:v>6039.1309929423842</c:v>
                </c:pt>
                <c:pt idx="688">
                  <c:v>6449.7876982921807</c:v>
                </c:pt>
                <c:pt idx="689">
                  <c:v>6976.0649302880693</c:v>
                </c:pt>
                <c:pt idx="690">
                  <c:v>4940.0949609259269</c:v>
                </c:pt>
                <c:pt idx="691">
                  <c:v>2739.9827487037046</c:v>
                </c:pt>
                <c:pt idx="692">
                  <c:v>2897.1004257818963</c:v>
                </c:pt>
                <c:pt idx="693">
                  <c:v>3949.932550740743</c:v>
                </c:pt>
                <c:pt idx="694">
                  <c:v>3788.5717187037076</c:v>
                </c:pt>
                <c:pt idx="695">
                  <c:v>1376.5993144855909</c:v>
                </c:pt>
                <c:pt idx="696">
                  <c:v>-5212.5969800000021</c:v>
                </c:pt>
                <c:pt idx="697">
                  <c:v>-6717.0957987448537</c:v>
                </c:pt>
                <c:pt idx="698">
                  <c:v>-4563.5928825925912</c:v>
                </c:pt>
                <c:pt idx="699">
                  <c:v>-2891.4460931481485</c:v>
                </c:pt>
                <c:pt idx="700">
                  <c:v>-728.15751304526941</c:v>
                </c:pt>
                <c:pt idx="701">
                  <c:v>311.70323794238641</c:v>
                </c:pt>
                <c:pt idx="702">
                  <c:v>860.65149074074156</c:v>
                </c:pt>
                <c:pt idx="703">
                  <c:v>952.85056481481377</c:v>
                </c:pt>
                <c:pt idx="704">
                  <c:v>30.067802201644824</c:v>
                </c:pt>
                <c:pt idx="705">
                  <c:v>-1637.374035041152</c:v>
                </c:pt>
                <c:pt idx="706">
                  <c:v>-2897.3793638477364</c:v>
                </c:pt>
                <c:pt idx="707">
                  <c:v>-2653.3222787448549</c:v>
                </c:pt>
                <c:pt idx="708">
                  <c:v>-1131.2737000823042</c:v>
                </c:pt>
                <c:pt idx="709">
                  <c:v>781.65862962962899</c:v>
                </c:pt>
                <c:pt idx="710">
                  <c:v>3586.5889400000001</c:v>
                </c:pt>
                <c:pt idx="711">
                  <c:v>6763.2868772222246</c:v>
                </c:pt>
                <c:pt idx="712">
                  <c:v>5404.6719298971193</c:v>
                </c:pt>
                <c:pt idx="713">
                  <c:v>1186.0708820164591</c:v>
                </c:pt>
                <c:pt idx="714">
                  <c:v>-2015.2257744032931</c:v>
                </c:pt>
                <c:pt idx="715">
                  <c:v>-5022.0968091563773</c:v>
                </c:pt>
                <c:pt idx="716">
                  <c:v>-3300.4035214609053</c:v>
                </c:pt>
                <c:pt idx="717">
                  <c:v>-430.10062962962974</c:v>
                </c:pt>
                <c:pt idx="718">
                  <c:v>1097.7697407407411</c:v>
                </c:pt>
                <c:pt idx="719">
                  <c:v>2903.9131039094655</c:v>
                </c:pt>
                <c:pt idx="720">
                  <c:v>4638.0044279835392</c:v>
                </c:pt>
                <c:pt idx="721">
                  <c:v>4643.4394562757225</c:v>
                </c:pt>
                <c:pt idx="722">
                  <c:v>4640.3349464609073</c:v>
                </c:pt>
                <c:pt idx="723">
                  <c:v>4489.1911805555537</c:v>
                </c:pt>
                <c:pt idx="724">
                  <c:v>5538.3942962962983</c:v>
                </c:pt>
                <c:pt idx="725">
                  <c:v>8266.3040810288057</c:v>
                </c:pt>
                <c:pt idx="726">
                  <c:v>12352.188967016455</c:v>
                </c:pt>
                <c:pt idx="727">
                  <c:v>13999.368897037035</c:v>
                </c:pt>
                <c:pt idx="728">
                  <c:v>11117.897910000011</c:v>
                </c:pt>
                <c:pt idx="729">
                  <c:v>9055.3045751851932</c:v>
                </c:pt>
                <c:pt idx="730">
                  <c:v>5570.2750347325036</c:v>
                </c:pt>
                <c:pt idx="731">
                  <c:v>3226.7085077571996</c:v>
                </c:pt>
                <c:pt idx="732">
                  <c:v>3052.6070555555639</c:v>
                </c:pt>
                <c:pt idx="733">
                  <c:v>3257.6543286831256</c:v>
                </c:pt>
                <c:pt idx="734">
                  <c:v>3464.5323800823053</c:v>
                </c:pt>
                <c:pt idx="735">
                  <c:v>3872.0186652057673</c:v>
                </c:pt>
                <c:pt idx="736">
                  <c:v>4486.8694788683142</c:v>
                </c:pt>
                <c:pt idx="737">
                  <c:v>4374.2346468930027</c:v>
                </c:pt>
                <c:pt idx="738">
                  <c:v>3446.8961275720139</c:v>
                </c:pt>
                <c:pt idx="739">
                  <c:v>5200.1544272222181</c:v>
                </c:pt>
                <c:pt idx="740">
                  <c:v>7366.3193775925884</c:v>
                </c:pt>
                <c:pt idx="741">
                  <c:v>6764.8050623868439</c:v>
                </c:pt>
                <c:pt idx="742">
                  <c:v>4835.1905025514379</c:v>
                </c:pt>
                <c:pt idx="743">
                  <c:v>3395.0550878806494</c:v>
                </c:pt>
                <c:pt idx="744">
                  <c:v>3197.4328625925955</c:v>
                </c:pt>
                <c:pt idx="745">
                  <c:v>3197.4328625925955</c:v>
                </c:pt>
                <c:pt idx="746">
                  <c:v>4041.6811239711933</c:v>
                </c:pt>
                <c:pt idx="747">
                  <c:v>5350.9910312139955</c:v>
                </c:pt>
                <c:pt idx="748">
                  <c:v>6306.8721300000016</c:v>
                </c:pt>
                <c:pt idx="749">
                  <c:v>5788.5561296707738</c:v>
                </c:pt>
                <c:pt idx="750">
                  <c:v>4100.835072962961</c:v>
                </c:pt>
                <c:pt idx="751">
                  <c:v>3007.617480370383</c:v>
                </c:pt>
                <c:pt idx="752">
                  <c:v>2125.1174629423876</c:v>
                </c:pt>
                <c:pt idx="753">
                  <c:v>578.49479199587904</c:v>
                </c:pt>
                <c:pt idx="754">
                  <c:v>-523.52461779834448</c:v>
                </c:pt>
                <c:pt idx="755">
                  <c:v>-1589.0588800823105</c:v>
                </c:pt>
                <c:pt idx="756">
                  <c:v>-5043.0022209670751</c:v>
                </c:pt>
                <c:pt idx="757">
                  <c:v>-10782.854087674899</c:v>
                </c:pt>
                <c:pt idx="758">
                  <c:v>-14289.032926111113</c:v>
                </c:pt>
                <c:pt idx="759">
                  <c:v>-13542.2421550823</c:v>
                </c:pt>
                <c:pt idx="760">
                  <c:v>-11712.930863168727</c:v>
                </c:pt>
                <c:pt idx="761">
                  <c:v>-9829.1602646296305</c:v>
                </c:pt>
                <c:pt idx="762">
                  <c:v>-6691.9134421399158</c:v>
                </c:pt>
                <c:pt idx="763">
                  <c:v>-3331.4077769341557</c:v>
                </c:pt>
                <c:pt idx="764">
                  <c:v>-219.35988888888878</c:v>
                </c:pt>
                <c:pt idx="765">
                  <c:v>2858.7509912757209</c:v>
                </c:pt>
                <c:pt idx="766">
                  <c:v>5199.9797366255152</c:v>
                </c:pt>
                <c:pt idx="767">
                  <c:v>6306.6421381275713</c:v>
                </c:pt>
                <c:pt idx="768">
                  <c:v>7517.2144006584367</c:v>
                </c:pt>
                <c:pt idx="769">
                  <c:v>9968.808206748974</c:v>
                </c:pt>
                <c:pt idx="770">
                  <c:v>14419.753088539092</c:v>
                </c:pt>
                <c:pt idx="771">
                  <c:v>17154.286073065836</c:v>
                </c:pt>
                <c:pt idx="772">
                  <c:v>18440.289932037042</c:v>
                </c:pt>
                <c:pt idx="773">
                  <c:v>17567.514923353916</c:v>
                </c:pt>
                <c:pt idx="774">
                  <c:v>16345.867080761311</c:v>
                </c:pt>
                <c:pt idx="775">
                  <c:v>18088.273752818935</c:v>
                </c:pt>
                <c:pt idx="776">
                  <c:v>16509.086349032917</c:v>
                </c:pt>
                <c:pt idx="777">
                  <c:v>13820.624169979426</c:v>
                </c:pt>
                <c:pt idx="778">
                  <c:v>13075.200370843622</c:v>
                </c:pt>
                <c:pt idx="779">
                  <c:v>12233.330013292181</c:v>
                </c:pt>
                <c:pt idx="780">
                  <c:v>10692.222950473266</c:v>
                </c:pt>
                <c:pt idx="781">
                  <c:v>9287.7005716666554</c:v>
                </c:pt>
                <c:pt idx="782">
                  <c:v>8054.2423595884648</c:v>
                </c:pt>
                <c:pt idx="783">
                  <c:v>7036.110288703715</c:v>
                </c:pt>
                <c:pt idx="784">
                  <c:v>6808.0608614814892</c:v>
                </c:pt>
                <c:pt idx="785">
                  <c:v>7998.8917860082365</c:v>
                </c:pt>
                <c:pt idx="786">
                  <c:v>8413.3772191152384</c:v>
                </c:pt>
                <c:pt idx="787">
                  <c:v>6792.0527284773516</c:v>
                </c:pt>
                <c:pt idx="788">
                  <c:v>5375.2711718312603</c:v>
                </c:pt>
                <c:pt idx="789">
                  <c:v>5375.2711718313003</c:v>
                </c:pt>
                <c:pt idx="790">
                  <c:v>6251.202118148165</c:v>
                </c:pt>
                <c:pt idx="791">
                  <c:v>6875.8143983333166</c:v>
                </c:pt>
                <c:pt idx="792">
                  <c:v>4898.0398703703468</c:v>
                </c:pt>
                <c:pt idx="793">
                  <c:v>-2069.3785504526736</c:v>
                </c:pt>
                <c:pt idx="794">
                  <c:v>-11608.889756687217</c:v>
                </c:pt>
                <c:pt idx="795">
                  <c:v>-18983.329016481483</c:v>
                </c:pt>
                <c:pt idx="796">
                  <c:v>-21191.854488518537</c:v>
                </c:pt>
                <c:pt idx="797">
                  <c:v>-17819.610917880662</c:v>
                </c:pt>
                <c:pt idx="798">
                  <c:v>-11043.785974341567</c:v>
                </c:pt>
                <c:pt idx="799">
                  <c:v>-3974.8889872222221</c:v>
                </c:pt>
                <c:pt idx="800">
                  <c:v>630.80748111111109</c:v>
                </c:pt>
                <c:pt idx="801">
                  <c:v>3709.2902162757246</c:v>
                </c:pt>
                <c:pt idx="802">
                  <c:v>8792.4362033539201</c:v>
                </c:pt>
                <c:pt idx="803">
                  <c:v>15101.064159444441</c:v>
                </c:pt>
                <c:pt idx="804">
                  <c:v>17323.840810946491</c:v>
                </c:pt>
                <c:pt idx="805">
                  <c:v>13094.956038724291</c:v>
                </c:pt>
                <c:pt idx="806">
                  <c:v>7231.5409203497993</c:v>
                </c:pt>
                <c:pt idx="807">
                  <c:v>3096.6149146090474</c:v>
                </c:pt>
                <c:pt idx="808">
                  <c:v>-410.46363425926484</c:v>
                </c:pt>
                <c:pt idx="809">
                  <c:v>-2925.6722816666606</c:v>
                </c:pt>
                <c:pt idx="810">
                  <c:v>-5293.8346975514369</c:v>
                </c:pt>
                <c:pt idx="811">
                  <c:v>-9497.0625077777768</c:v>
                </c:pt>
                <c:pt idx="812">
                  <c:v>-12125.887266687234</c:v>
                </c:pt>
                <c:pt idx="813">
                  <c:v>-11985.025100843628</c:v>
                </c:pt>
                <c:pt idx="814">
                  <c:v>-11423.122104423872</c:v>
                </c:pt>
                <c:pt idx="815">
                  <c:v>-10893.685839650207</c:v>
                </c:pt>
                <c:pt idx="816">
                  <c:v>-9265.7224411316929</c:v>
                </c:pt>
                <c:pt idx="817">
                  <c:v>-6884.4223420370381</c:v>
                </c:pt>
                <c:pt idx="818">
                  <c:v>-2992.1176111111099</c:v>
                </c:pt>
                <c:pt idx="819">
                  <c:v>826.95816152263387</c:v>
                </c:pt>
                <c:pt idx="820">
                  <c:v>4357.4657222222213</c:v>
                </c:pt>
                <c:pt idx="821">
                  <c:v>7456.5856745267492</c:v>
                </c:pt>
                <c:pt idx="822">
                  <c:v>8343.3245739917711</c:v>
                </c:pt>
                <c:pt idx="823">
                  <c:v>8807.3504283333332</c:v>
                </c:pt>
                <c:pt idx="824">
                  <c:v>8544.4039085596723</c:v>
                </c:pt>
                <c:pt idx="825">
                  <c:v>8029.7640092592628</c:v>
                </c:pt>
                <c:pt idx="826">
                  <c:v>8269.516688333335</c:v>
                </c:pt>
                <c:pt idx="827">
                  <c:v>8291.5219245473199</c:v>
                </c:pt>
                <c:pt idx="828">
                  <c:v>9586.9447244238636</c:v>
                </c:pt>
                <c:pt idx="829">
                  <c:v>11718.404703333335</c:v>
                </c:pt>
                <c:pt idx="830">
                  <c:v>12139.951683127571</c:v>
                </c:pt>
                <c:pt idx="831">
                  <c:v>10406.050248168731</c:v>
                </c:pt>
                <c:pt idx="832">
                  <c:v>6997.3193761111243</c:v>
                </c:pt>
                <c:pt idx="833">
                  <c:v>5183.1219101646111</c:v>
                </c:pt>
                <c:pt idx="834">
                  <c:v>5468.0835676748857</c:v>
                </c:pt>
                <c:pt idx="835">
                  <c:v>5556.805748785996</c:v>
                </c:pt>
                <c:pt idx="836">
                  <c:v>5194.0526655555677</c:v>
                </c:pt>
                <c:pt idx="837">
                  <c:v>5691.3627871193466</c:v>
                </c:pt>
                <c:pt idx="838">
                  <c:v>6914.6240614608932</c:v>
                </c:pt>
                <c:pt idx="839">
                  <c:v>7072.1552709053531</c:v>
                </c:pt>
                <c:pt idx="840">
                  <c:v>6965.4622916666676</c:v>
                </c:pt>
                <c:pt idx="841">
                  <c:v>8274.8842989917703</c:v>
                </c:pt>
                <c:pt idx="842">
                  <c:v>9470.2328143004252</c:v>
                </c:pt>
                <c:pt idx="843">
                  <c:v>8754.8215567695497</c:v>
                </c:pt>
                <c:pt idx="844">
                  <c:v>6685.3868554526616</c:v>
                </c:pt>
                <c:pt idx="845">
                  <c:v>5238.846753415638</c:v>
                </c:pt>
                <c:pt idx="846">
                  <c:v>5016.5951574074215</c:v>
                </c:pt>
                <c:pt idx="847">
                  <c:v>5797.2190231275808</c:v>
                </c:pt>
                <c:pt idx="848">
                  <c:v>7898.9356127366264</c:v>
                </c:pt>
                <c:pt idx="849">
                  <c:v>10405.628785781893</c:v>
                </c:pt>
                <c:pt idx="850">
                  <c:v>10727.435767551438</c:v>
                </c:pt>
                <c:pt idx="851">
                  <c:v>8814.4351418312817</c:v>
                </c:pt>
                <c:pt idx="852">
                  <c:v>7850.9213728189197</c:v>
                </c:pt>
                <c:pt idx="853">
                  <c:v>7961.4109243004013</c:v>
                </c:pt>
                <c:pt idx="854">
                  <c:v>7520.5753799794247</c:v>
                </c:pt>
                <c:pt idx="855">
                  <c:v>6202.3672331481484</c:v>
                </c:pt>
                <c:pt idx="856">
                  <c:v>5383.0225671193502</c:v>
                </c:pt>
                <c:pt idx="857">
                  <c:v>7906.580922325109</c:v>
                </c:pt>
                <c:pt idx="858">
                  <c:v>11490.104254629623</c:v>
                </c:pt>
                <c:pt idx="859">
                  <c:v>11803.791014526741</c:v>
                </c:pt>
                <c:pt idx="860">
                  <c:v>9995.4618172016726</c:v>
                </c:pt>
                <c:pt idx="861">
                  <c:v>11308.878928436219</c:v>
                </c:pt>
                <c:pt idx="862">
                  <c:v>16775.467150946468</c:v>
                </c:pt>
                <c:pt idx="863">
                  <c:v>16880.479532777779</c:v>
                </c:pt>
                <c:pt idx="864">
                  <c:v>11543.32021648149</c:v>
                </c:pt>
                <c:pt idx="865">
                  <c:v>9744.3147073251312</c:v>
                </c:pt>
                <c:pt idx="866">
                  <c:v>12127.857729670775</c:v>
                </c:pt>
                <c:pt idx="867">
                  <c:v>15043.938429176937</c:v>
                </c:pt>
                <c:pt idx="868">
                  <c:v>13442.263008230455</c:v>
                </c:pt>
                <c:pt idx="869">
                  <c:v>8555.4428567489722</c:v>
                </c:pt>
                <c:pt idx="870">
                  <c:v>5512.8339027778065</c:v>
                </c:pt>
                <c:pt idx="871">
                  <c:v>4461.8486196296226</c:v>
                </c:pt>
                <c:pt idx="872">
                  <c:v>4071.6836709053605</c:v>
                </c:pt>
                <c:pt idx="873">
                  <c:v>3354.5285152674915</c:v>
                </c:pt>
                <c:pt idx="874">
                  <c:v>1636.1573003292199</c:v>
                </c:pt>
                <c:pt idx="875">
                  <c:v>-403.09921281890968</c:v>
                </c:pt>
                <c:pt idx="876">
                  <c:v>-2086.6855570164867</c:v>
                </c:pt>
                <c:pt idx="877">
                  <c:v>-1213.2715059464922</c:v>
                </c:pt>
                <c:pt idx="878">
                  <c:v>1826.7724154732612</c:v>
                </c:pt>
                <c:pt idx="879">
                  <c:v>4553.4070267489551</c:v>
                </c:pt>
                <c:pt idx="880">
                  <c:v>2709.4255452674906</c:v>
                </c:pt>
                <c:pt idx="881">
                  <c:v>-429.32843518518507</c:v>
                </c:pt>
                <c:pt idx="882">
                  <c:v>2493.7635102880663</c:v>
                </c:pt>
                <c:pt idx="883">
                  <c:v>5479.2573374485601</c:v>
                </c:pt>
                <c:pt idx="884">
                  <c:v>5777.8067201645936</c:v>
                </c:pt>
                <c:pt idx="885">
                  <c:v>6690.0961198148307</c:v>
                </c:pt>
                <c:pt idx="886">
                  <c:v>7040.5061977777796</c:v>
                </c:pt>
                <c:pt idx="887">
                  <c:v>6472.5710970781811</c:v>
                </c:pt>
                <c:pt idx="888">
                  <c:v>5282.4638187037226</c:v>
                </c:pt>
                <c:pt idx="889">
                  <c:v>3749.5165653291933</c:v>
                </c:pt>
                <c:pt idx="890">
                  <c:v>1906.2813049999916</c:v>
                </c:pt>
                <c:pt idx="891">
                  <c:v>-238.14469195470662</c:v>
                </c:pt>
                <c:pt idx="892">
                  <c:v>-2049.7427404526738</c:v>
                </c:pt>
                <c:pt idx="893">
                  <c:v>-2378.4376400000037</c:v>
                </c:pt>
                <c:pt idx="894">
                  <c:v>-1289.6521014814689</c:v>
                </c:pt>
                <c:pt idx="895">
                  <c:v>596.31849337448648</c:v>
                </c:pt>
                <c:pt idx="896">
                  <c:v>2744.2005716666595</c:v>
                </c:pt>
                <c:pt idx="897">
                  <c:v>4082.8932155761249</c:v>
                </c:pt>
                <c:pt idx="898">
                  <c:v>4354.6609624897092</c:v>
                </c:pt>
                <c:pt idx="899">
                  <c:v>3528.008606296301</c:v>
                </c:pt>
                <c:pt idx="900">
                  <c:v>2144.0670972222274</c:v>
                </c:pt>
                <c:pt idx="901">
                  <c:v>-316.19201055554737</c:v>
                </c:pt>
                <c:pt idx="902">
                  <c:v>-12168.500312777771</c:v>
                </c:pt>
                <c:pt idx="903">
                  <c:v>-21191.854488518537</c:v>
                </c:pt>
                <c:pt idx="904">
                  <c:v>-17819.610917880662</c:v>
                </c:pt>
                <c:pt idx="905">
                  <c:v>-11043.785974341567</c:v>
                </c:pt>
                <c:pt idx="906">
                  <c:v>-3974.8889872222221</c:v>
                </c:pt>
                <c:pt idx="907">
                  <c:v>630.80748111111109</c:v>
                </c:pt>
                <c:pt idx="908">
                  <c:v>3709.2902162757246</c:v>
                </c:pt>
                <c:pt idx="909">
                  <c:v>8792.4362033539201</c:v>
                </c:pt>
                <c:pt idx="910">
                  <c:v>15101.064159444441</c:v>
                </c:pt>
                <c:pt idx="911">
                  <c:v>17323.840810946491</c:v>
                </c:pt>
                <c:pt idx="912">
                  <c:v>13094.956038724291</c:v>
                </c:pt>
                <c:pt idx="913">
                  <c:v>9545.298636399184</c:v>
                </c:pt>
                <c:pt idx="914">
                  <c:v>13866.353833333325</c:v>
                </c:pt>
                <c:pt idx="915">
                  <c:v>14276.016453703709</c:v>
                </c:pt>
                <c:pt idx="916">
                  <c:v>9759.1070066460979</c:v>
                </c:pt>
                <c:pt idx="917">
                  <c:v>6621.2661099588449</c:v>
                </c:pt>
                <c:pt idx="918">
                  <c:v>3998.2678713991741</c:v>
                </c:pt>
                <c:pt idx="919">
                  <c:v>5567.0332512962968</c:v>
                </c:pt>
                <c:pt idx="920">
                  <c:v>7976.5809573045244</c:v>
                </c:pt>
                <c:pt idx="921">
                  <c:v>11882.8161414609</c:v>
                </c:pt>
                <c:pt idx="922">
                  <c:v>13978.937158868312</c:v>
                </c:pt>
                <c:pt idx="923">
                  <c:v>12749.699606111106</c:v>
                </c:pt>
                <c:pt idx="924">
                  <c:v>5632.1185031481355</c:v>
                </c:pt>
                <c:pt idx="925">
                  <c:v>-1832.4957723662312</c:v>
                </c:pt>
                <c:pt idx="926">
                  <c:v>-1048.6223183333161</c:v>
                </c:pt>
                <c:pt idx="927">
                  <c:v>828.66629423866823</c:v>
                </c:pt>
                <c:pt idx="928">
                  <c:v>1587.7374426131655</c:v>
                </c:pt>
                <c:pt idx="929">
                  <c:v>2357.5811375926005</c:v>
                </c:pt>
                <c:pt idx="930">
                  <c:v>2586.0761723251153</c:v>
                </c:pt>
                <c:pt idx="931">
                  <c:v>2557.1953817695412</c:v>
                </c:pt>
                <c:pt idx="932">
                  <c:v>2256.5121120576018</c:v>
                </c:pt>
                <c:pt idx="933">
                  <c:v>1177.3890700000113</c:v>
                </c:pt>
                <c:pt idx="934">
                  <c:v>-680.17221362139492</c:v>
                </c:pt>
                <c:pt idx="935">
                  <c:v>-973.9471270576131</c:v>
                </c:pt>
                <c:pt idx="936">
                  <c:v>240.97500078189375</c:v>
                </c:pt>
                <c:pt idx="937">
                  <c:v>1194.0080905349764</c:v>
                </c:pt>
                <c:pt idx="938">
                  <c:v>1404.2241712962966</c:v>
                </c:pt>
                <c:pt idx="939">
                  <c:v>1127.715529835388</c:v>
                </c:pt>
                <c:pt idx="940">
                  <c:v>1566.7886492181105</c:v>
                </c:pt>
                <c:pt idx="941">
                  <c:v>2732.7885095267529</c:v>
                </c:pt>
                <c:pt idx="942">
                  <c:v>3197.6038333333267</c:v>
                </c:pt>
                <c:pt idx="943">
                  <c:v>3424.042560843619</c:v>
                </c:pt>
                <c:pt idx="944">
                  <c:v>3897.3311410905389</c:v>
                </c:pt>
                <c:pt idx="945">
                  <c:v>4383.0205000000105</c:v>
                </c:pt>
                <c:pt idx="946">
                  <c:v>6073.6236397942403</c:v>
                </c:pt>
                <c:pt idx="947">
                  <c:v>7647.5071965020452</c:v>
                </c:pt>
                <c:pt idx="948">
                  <c:v>6815.233543333341</c:v>
                </c:pt>
                <c:pt idx="949">
                  <c:v>4661.9541710699705</c:v>
                </c:pt>
                <c:pt idx="950">
                  <c:v>1200.7727457407377</c:v>
                </c:pt>
                <c:pt idx="951">
                  <c:v>-4429.759931008226</c:v>
                </c:pt>
                <c:pt idx="952">
                  <c:v>-11972.64812286009</c:v>
                </c:pt>
                <c:pt idx="953">
                  <c:v>-17313.156102633748</c:v>
                </c:pt>
                <c:pt idx="954">
                  <c:v>-17463.534842119345</c:v>
                </c:pt>
                <c:pt idx="955">
                  <c:v>-15435.435423333332</c:v>
                </c:pt>
                <c:pt idx="956">
                  <c:v>-13360.406977880655</c:v>
                </c:pt>
                <c:pt idx="957">
                  <c:v>-7423.597402798353</c:v>
                </c:pt>
                <c:pt idx="958">
                  <c:v>-38.368381625513614</c:v>
                </c:pt>
                <c:pt idx="959">
                  <c:v>6133.2306522633735</c:v>
                </c:pt>
                <c:pt idx="960">
                  <c:v>12611.211269362142</c:v>
                </c:pt>
                <c:pt idx="961">
                  <c:v>18776.461544403293</c:v>
                </c:pt>
                <c:pt idx="962">
                  <c:v>21343.921619176948</c:v>
                </c:pt>
                <c:pt idx="963">
                  <c:v>19896.173544259265</c:v>
                </c:pt>
                <c:pt idx="964">
                  <c:v>15623.512326131697</c:v>
                </c:pt>
                <c:pt idx="965">
                  <c:v>10314.738590390951</c:v>
                </c:pt>
                <c:pt idx="966">
                  <c:v>5981.3686189917744</c:v>
                </c:pt>
                <c:pt idx="967">
                  <c:v>3475.8735900000011</c:v>
                </c:pt>
                <c:pt idx="968">
                  <c:v>2321.5044214609056</c:v>
                </c:pt>
                <c:pt idx="969">
                  <c:v>698.97130903291588</c:v>
                </c:pt>
                <c:pt idx="970">
                  <c:v>-2247.7686854526746</c:v>
                </c:pt>
                <c:pt idx="971">
                  <c:v>-7634.6003118518511</c:v>
                </c:pt>
                <c:pt idx="972">
                  <c:v>-14483.38287166667</c:v>
                </c:pt>
                <c:pt idx="973">
                  <c:v>-16513.149172880661</c:v>
                </c:pt>
                <c:pt idx="974">
                  <c:v>-14462.093556563786</c:v>
                </c:pt>
                <c:pt idx="975">
                  <c:v>-12367.212685185183</c:v>
                </c:pt>
                <c:pt idx="976">
                  <c:v>-10343.530227386831</c:v>
                </c:pt>
                <c:pt idx="977">
                  <c:v>-6421.2641339300417</c:v>
                </c:pt>
                <c:pt idx="978">
                  <c:v>-3510.6375473251042</c:v>
                </c:pt>
                <c:pt idx="979">
                  <c:v>-2440.5962451851847</c:v>
                </c:pt>
                <c:pt idx="980">
                  <c:v>-1560.2729277983531</c:v>
                </c:pt>
                <c:pt idx="981">
                  <c:v>-937.89458979423853</c:v>
                </c:pt>
                <c:pt idx="982">
                  <c:v>-705.5038266666669</c:v>
                </c:pt>
                <c:pt idx="983">
                  <c:v>-708.83287602880671</c:v>
                </c:pt>
                <c:pt idx="984">
                  <c:v>-469.08106205761317</c:v>
                </c:pt>
                <c:pt idx="985">
                  <c:v>-103.36608039094652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163.66081596707818</c:v>
                </c:pt>
                <c:pt idx="1028">
                  <c:v>1400.6337133333332</c:v>
                </c:pt>
                <c:pt idx="1029">
                  <c:v>4558.0695662139915</c:v>
                </c:pt>
                <c:pt idx="1030">
                  <c:v>8009.4899230041146</c:v>
                </c:pt>
                <c:pt idx="1031">
                  <c:v>9594.4919547325098</c:v>
                </c:pt>
                <c:pt idx="1032">
                  <c:v>10026.36884057613</c:v>
                </c:pt>
                <c:pt idx="1033">
                  <c:v>10515.081597407408</c:v>
                </c:pt>
                <c:pt idx="1034">
                  <c:v>11173.216860473251</c:v>
                </c:pt>
                <c:pt idx="1035">
                  <c:v>11010.121723251033</c:v>
                </c:pt>
                <c:pt idx="1036">
                  <c:v>9899.3345993415678</c:v>
                </c:pt>
                <c:pt idx="1037">
                  <c:v>9105.2935719958823</c:v>
                </c:pt>
                <c:pt idx="1038">
                  <c:v>9562.8090931069946</c:v>
                </c:pt>
                <c:pt idx="1039">
                  <c:v>11252.643375884776</c:v>
                </c:pt>
                <c:pt idx="1040">
                  <c:v>12550.800384773658</c:v>
                </c:pt>
                <c:pt idx="1041">
                  <c:v>12648.90871218107</c:v>
                </c:pt>
                <c:pt idx="1042">
                  <c:v>11057.816614711937</c:v>
                </c:pt>
                <c:pt idx="1043">
                  <c:v>8229.0897505555586</c:v>
                </c:pt>
                <c:pt idx="1044">
                  <c:v>5597.1817258847714</c:v>
                </c:pt>
                <c:pt idx="1045">
                  <c:v>4235.7737155555496</c:v>
                </c:pt>
                <c:pt idx="1046">
                  <c:v>4247.9148779218212</c:v>
                </c:pt>
                <c:pt idx="1047">
                  <c:v>4505.3993327777753</c:v>
                </c:pt>
                <c:pt idx="1048">
                  <c:v>3594.6836817078192</c:v>
                </c:pt>
                <c:pt idx="1049">
                  <c:v>1241.5521105555561</c:v>
                </c:pt>
                <c:pt idx="1050">
                  <c:v>-2024.3121024485565</c:v>
                </c:pt>
                <c:pt idx="1051">
                  <c:v>-4472.4745553703706</c:v>
                </c:pt>
                <c:pt idx="1052">
                  <c:v>-5872.5970506995927</c:v>
                </c:pt>
                <c:pt idx="1053">
                  <c:v>-7304.1348935185179</c:v>
                </c:pt>
                <c:pt idx="1054">
                  <c:v>-9266.2982862962999</c:v>
                </c:pt>
                <c:pt idx="1055">
                  <c:v>-11444.172043189295</c:v>
                </c:pt>
                <c:pt idx="1056">
                  <c:v>-13155.086333333331</c:v>
                </c:pt>
                <c:pt idx="1057">
                  <c:v>-12646.172121213993</c:v>
                </c:pt>
                <c:pt idx="1058">
                  <c:v>-9514.9352604526739</c:v>
                </c:pt>
                <c:pt idx="1059">
                  <c:v>-6976.2698055555556</c:v>
                </c:pt>
                <c:pt idx="1060">
                  <c:v>-4761.215333971194</c:v>
                </c:pt>
                <c:pt idx="1061">
                  <c:v>-2124.0591098353902</c:v>
                </c:pt>
                <c:pt idx="1062">
                  <c:v>-113.98951851851889</c:v>
                </c:pt>
                <c:pt idx="1063">
                  <c:v>1000.8841724897122</c:v>
                </c:pt>
                <c:pt idx="1064">
                  <c:v>2577.7633369547329</c:v>
                </c:pt>
                <c:pt idx="1065">
                  <c:v>5616.4536614814797</c:v>
                </c:pt>
                <c:pt idx="1066">
                  <c:v>7798.5426316255134</c:v>
                </c:pt>
                <c:pt idx="1067">
                  <c:v>6011.4488922222245</c:v>
                </c:pt>
                <c:pt idx="1068">
                  <c:v>3198.0317522222235</c:v>
                </c:pt>
                <c:pt idx="1069">
                  <c:v>3281.5791399999971</c:v>
                </c:pt>
                <c:pt idx="1070">
                  <c:v>5536.2196755555569</c:v>
                </c:pt>
                <c:pt idx="1071">
                  <c:v>8343.617760000001</c:v>
                </c:pt>
                <c:pt idx="1072">
                  <c:v>10791.103847037029</c:v>
                </c:pt>
                <c:pt idx="1073">
                  <c:v>13899.658758251029</c:v>
                </c:pt>
                <c:pt idx="1074">
                  <c:v>18246.18375565844</c:v>
                </c:pt>
                <c:pt idx="1075">
                  <c:v>21865.747948045264</c:v>
                </c:pt>
                <c:pt idx="1076">
                  <c:v>22223.325038909457</c:v>
                </c:pt>
                <c:pt idx="1077">
                  <c:v>20209.395873065845</c:v>
                </c:pt>
                <c:pt idx="1078">
                  <c:v>17811.780471851856</c:v>
                </c:pt>
                <c:pt idx="1079">
                  <c:v>16657.601870514412</c:v>
                </c:pt>
                <c:pt idx="1080">
                  <c:v>14476.958184444453</c:v>
                </c:pt>
                <c:pt idx="1081">
                  <c:v>9666.0731230041074</c:v>
                </c:pt>
                <c:pt idx="1082">
                  <c:v>4495.8050277777747</c:v>
                </c:pt>
                <c:pt idx="1083">
                  <c:v>-1056.80561985597</c:v>
                </c:pt>
                <c:pt idx="1084">
                  <c:v>-4059.4744179629697</c:v>
                </c:pt>
                <c:pt idx="1085">
                  <c:v>-1693.6569652057535</c:v>
                </c:pt>
                <c:pt idx="1086">
                  <c:v>2407.1796382304642</c:v>
                </c:pt>
                <c:pt idx="1087">
                  <c:v>4465.4142061316907</c:v>
                </c:pt>
                <c:pt idx="1088">
                  <c:v>4735.8247734362039</c:v>
                </c:pt>
                <c:pt idx="1089">
                  <c:v>4490.8245562962811</c:v>
                </c:pt>
                <c:pt idx="1090">
                  <c:v>4232.6671488888878</c:v>
                </c:pt>
                <c:pt idx="1091">
                  <c:v>5007.1393711111214</c:v>
                </c:pt>
                <c:pt idx="1092">
                  <c:v>7642.8295475926043</c:v>
                </c:pt>
                <c:pt idx="1093">
                  <c:v>11255.165705823052</c:v>
                </c:pt>
                <c:pt idx="1094">
                  <c:v>12456.045601213988</c:v>
                </c:pt>
                <c:pt idx="1095">
                  <c:v>10304.346694444446</c:v>
                </c:pt>
                <c:pt idx="1096">
                  <c:v>7384.0797127366241</c:v>
                </c:pt>
                <c:pt idx="1097">
                  <c:v>4333.2412727777701</c:v>
                </c:pt>
                <c:pt idx="1098">
                  <c:v>379.18508899176663</c:v>
                </c:pt>
                <c:pt idx="1099">
                  <c:v>-4073.6415448353978</c:v>
                </c:pt>
                <c:pt idx="1100">
                  <c:v>-4581.2668538888829</c:v>
                </c:pt>
                <c:pt idx="1101">
                  <c:v>-668.36032084361727</c:v>
                </c:pt>
                <c:pt idx="1102">
                  <c:v>3927.3049858436179</c:v>
                </c:pt>
                <c:pt idx="1103">
                  <c:v>8879.5004822222327</c:v>
                </c:pt>
                <c:pt idx="1104">
                  <c:v>13657.96390028807</c:v>
                </c:pt>
                <c:pt idx="1105">
                  <c:v>14799.508918127563</c:v>
                </c:pt>
                <c:pt idx="1106">
                  <c:v>11066.407939444452</c:v>
                </c:pt>
                <c:pt idx="1107">
                  <c:v>6392.8125879629852</c:v>
                </c:pt>
                <c:pt idx="1108">
                  <c:v>2135.6289969547338</c:v>
                </c:pt>
                <c:pt idx="1109">
                  <c:v>-1851.1544171810851</c:v>
                </c:pt>
                <c:pt idx="1110">
                  <c:v>-1621.1948168724198</c:v>
                </c:pt>
                <c:pt idx="1111">
                  <c:v>2654.4026288888817</c:v>
                </c:pt>
                <c:pt idx="1112">
                  <c:v>8316.0746339711914</c:v>
                </c:pt>
                <c:pt idx="1113">
                  <c:v>15712.576209423871</c:v>
                </c:pt>
                <c:pt idx="1114">
                  <c:v>20570.117622448557</c:v>
                </c:pt>
                <c:pt idx="1115">
                  <c:v>17719.78202880661</c:v>
                </c:pt>
                <c:pt idx="1116">
                  <c:v>10870.235281934167</c:v>
                </c:pt>
                <c:pt idx="1117">
                  <c:v>5430.4140102674655</c:v>
                </c:pt>
                <c:pt idx="1118">
                  <c:v>807.01257388886393</c:v>
                </c:pt>
                <c:pt idx="1119">
                  <c:v>-1681.5798061110856</c:v>
                </c:pt>
                <c:pt idx="1120">
                  <c:v>-263.18290685182518</c:v>
                </c:pt>
                <c:pt idx="1121">
                  <c:v>1728.6631237448485</c:v>
                </c:pt>
                <c:pt idx="1122">
                  <c:v>1395.2380094444532</c:v>
                </c:pt>
                <c:pt idx="1123">
                  <c:v>-2090.9684578806573</c:v>
                </c:pt>
                <c:pt idx="1124">
                  <c:v>-7964.5610497119569</c:v>
                </c:pt>
                <c:pt idx="1125">
                  <c:v>-15170.989076111127</c:v>
                </c:pt>
                <c:pt idx="1126">
                  <c:v>-20133.23867888888</c:v>
                </c:pt>
                <c:pt idx="1127">
                  <c:v>-20204.255144547315</c:v>
                </c:pt>
                <c:pt idx="1128">
                  <c:v>-17855.791473168727</c:v>
                </c:pt>
                <c:pt idx="1129">
                  <c:v>-13504.802890884775</c:v>
                </c:pt>
                <c:pt idx="1130">
                  <c:v>-9409.912191069965</c:v>
                </c:pt>
                <c:pt idx="1131">
                  <c:v>-7451.8038113786051</c:v>
                </c:pt>
                <c:pt idx="1132">
                  <c:v>-6661.4903015226309</c:v>
                </c:pt>
                <c:pt idx="1133">
                  <c:v>-6565.4536350205772</c:v>
                </c:pt>
                <c:pt idx="1134">
                  <c:v>-6111.0680792181111</c:v>
                </c:pt>
                <c:pt idx="1135">
                  <c:v>-4750.4942345267482</c:v>
                </c:pt>
                <c:pt idx="1136">
                  <c:v>-2644.9659617078191</c:v>
                </c:pt>
                <c:pt idx="1137">
                  <c:v>-644.05174366255221</c:v>
                </c:pt>
                <c:pt idx="1138">
                  <c:v>494.58295255144111</c:v>
                </c:pt>
                <c:pt idx="1139">
                  <c:v>937.84839590535023</c:v>
                </c:pt>
                <c:pt idx="1140">
                  <c:v>1214.857206954732</c:v>
                </c:pt>
                <c:pt idx="1141">
                  <c:v>1921.0689249588472</c:v>
                </c:pt>
                <c:pt idx="1142">
                  <c:v>3675.4738957201662</c:v>
                </c:pt>
                <c:pt idx="1143">
                  <c:v>6055.0703788683149</c:v>
                </c:pt>
                <c:pt idx="1144">
                  <c:v>6366.1009027777754</c:v>
                </c:pt>
                <c:pt idx="1145">
                  <c:v>3705.9027911934159</c:v>
                </c:pt>
                <c:pt idx="1146">
                  <c:v>-585.05814205761192</c:v>
                </c:pt>
                <c:pt idx="1147">
                  <c:v>-6232.976616687245</c:v>
                </c:pt>
                <c:pt idx="1148">
                  <c:v>-5950.8434892592586</c:v>
                </c:pt>
                <c:pt idx="1149">
                  <c:v>-2610.4736011111104</c:v>
                </c:pt>
                <c:pt idx="1150">
                  <c:v>-377.4154444444448</c:v>
                </c:pt>
                <c:pt idx="1151">
                  <c:v>570.91788888888902</c:v>
                </c:pt>
                <c:pt idx="1152">
                  <c:v>1571.9364074074076</c:v>
                </c:pt>
                <c:pt idx="1153">
                  <c:v>4816.1882995267488</c:v>
                </c:pt>
                <c:pt idx="1154">
                  <c:v>10167.936276460905</c:v>
                </c:pt>
                <c:pt idx="1155">
                  <c:v>13406.012791213992</c:v>
                </c:pt>
                <c:pt idx="1156">
                  <c:v>12963.741179958844</c:v>
                </c:pt>
                <c:pt idx="1157">
                  <c:v>14321.991217818933</c:v>
                </c:pt>
                <c:pt idx="1158">
                  <c:v>18288.11116736626</c:v>
                </c:pt>
                <c:pt idx="1159">
                  <c:v>23009.23773584361</c:v>
                </c:pt>
                <c:pt idx="1160">
                  <c:v>25463.939115370369</c:v>
                </c:pt>
                <c:pt idx="1161">
                  <c:v>24671.893999711934</c:v>
                </c:pt>
                <c:pt idx="1162">
                  <c:v>23651.095383251039</c:v>
                </c:pt>
                <c:pt idx="1163">
                  <c:v>24015.004597222236</c:v>
                </c:pt>
                <c:pt idx="1164">
                  <c:v>24737.569531893023</c:v>
                </c:pt>
                <c:pt idx="1165">
                  <c:v>25359.145086666656</c:v>
                </c:pt>
                <c:pt idx="1166">
                  <c:v>20494.724966831258</c:v>
                </c:pt>
                <c:pt idx="1167">
                  <c:v>14914.789894032931</c:v>
                </c:pt>
                <c:pt idx="1168">
                  <c:v>16916.246186028817</c:v>
                </c:pt>
                <c:pt idx="1169">
                  <c:v>18847.538434444476</c:v>
                </c:pt>
                <c:pt idx="1170">
                  <c:v>18392.304173189299</c:v>
                </c:pt>
                <c:pt idx="1171">
                  <c:v>18219.46967129628</c:v>
                </c:pt>
                <c:pt idx="1172">
                  <c:v>17640.005749999993</c:v>
                </c:pt>
                <c:pt idx="1173">
                  <c:v>16967.818551872428</c:v>
                </c:pt>
                <c:pt idx="1174">
                  <c:v>16604.397568415628</c:v>
                </c:pt>
                <c:pt idx="1175">
                  <c:v>15824.079641111111</c:v>
                </c:pt>
                <c:pt idx="1176">
                  <c:v>14962.693430555568</c:v>
                </c:pt>
                <c:pt idx="1177">
                  <c:v>14811.172632942367</c:v>
                </c:pt>
                <c:pt idx="1178">
                  <c:v>15802.28816940328</c:v>
                </c:pt>
                <c:pt idx="1179">
                  <c:v>16871.008296769549</c:v>
                </c:pt>
                <c:pt idx="1180">
                  <c:v>17178.808955</c:v>
                </c:pt>
                <c:pt idx="1181">
                  <c:v>17094.969681131712</c:v>
                </c:pt>
                <c:pt idx="1182">
                  <c:v>16176.398640946538</c:v>
                </c:pt>
                <c:pt idx="1183">
                  <c:v>15179.412459238676</c:v>
                </c:pt>
                <c:pt idx="1184">
                  <c:v>14543.320282325081</c:v>
                </c:pt>
                <c:pt idx="1185">
                  <c:v>13463.072983045258</c:v>
                </c:pt>
                <c:pt idx="1186">
                  <c:v>11501.096680514393</c:v>
                </c:pt>
                <c:pt idx="1187">
                  <c:v>10274.848995329219</c:v>
                </c:pt>
                <c:pt idx="1188">
                  <c:v>10274.848995329219</c:v>
                </c:pt>
                <c:pt idx="1189">
                  <c:v>10274.848995329219</c:v>
                </c:pt>
                <c:pt idx="1190">
                  <c:v>10274.848995329219</c:v>
                </c:pt>
                <c:pt idx="1191">
                  <c:v>10274.848995329219</c:v>
                </c:pt>
                <c:pt idx="1192">
                  <c:v>10274.848995329219</c:v>
                </c:pt>
                <c:pt idx="1193">
                  <c:v>10274.848995329219</c:v>
                </c:pt>
                <c:pt idx="1194">
                  <c:v>10274.848995329219</c:v>
                </c:pt>
                <c:pt idx="1195">
                  <c:v>10683.598223724315</c:v>
                </c:pt>
                <c:pt idx="1196">
                  <c:v>10707.863771275757</c:v>
                </c:pt>
                <c:pt idx="1197">
                  <c:v>10707.863771275699</c:v>
                </c:pt>
                <c:pt idx="1198">
                  <c:v>12370.679770185188</c:v>
                </c:pt>
                <c:pt idx="1199">
                  <c:v>14120.878175699612</c:v>
                </c:pt>
                <c:pt idx="1200">
                  <c:v>15915.736549259249</c:v>
                </c:pt>
                <c:pt idx="1201">
                  <c:v>17408.09604423866</c:v>
                </c:pt>
                <c:pt idx="1202">
                  <c:v>16821.199847860109</c:v>
                </c:pt>
                <c:pt idx="1203">
                  <c:v>15315.490751687248</c:v>
                </c:pt>
                <c:pt idx="1204">
                  <c:v>13734.16997152261</c:v>
                </c:pt>
                <c:pt idx="1205">
                  <c:v>12512.625671810691</c:v>
                </c:pt>
                <c:pt idx="1206">
                  <c:v>12113.097591214004</c:v>
                </c:pt>
                <c:pt idx="1207">
                  <c:v>12139.484340000017</c:v>
                </c:pt>
                <c:pt idx="1208">
                  <c:v>12165.914048786022</c:v>
                </c:pt>
                <c:pt idx="1209">
                  <c:v>11764.758675349833</c:v>
                </c:pt>
                <c:pt idx="1210">
                  <c:v>11337.130588930044</c:v>
                </c:pt>
                <c:pt idx="1211">
                  <c:v>11337.130588930044</c:v>
                </c:pt>
                <c:pt idx="1212">
                  <c:v>10909.502502510253</c:v>
                </c:pt>
                <c:pt idx="1213">
                  <c:v>10884.346919156344</c:v>
                </c:pt>
                <c:pt idx="1214">
                  <c:v>11311.535962366255</c:v>
                </c:pt>
                <c:pt idx="1215">
                  <c:v>11311.535962366255</c:v>
                </c:pt>
                <c:pt idx="1216">
                  <c:v>10884.346919156404</c:v>
                </c:pt>
                <c:pt idx="1217">
                  <c:v>10432.484339999992</c:v>
                </c:pt>
                <c:pt idx="1218">
                  <c:v>10407.853764053487</c:v>
                </c:pt>
                <c:pt idx="1219">
                  <c:v>10383.266103909516</c:v>
                </c:pt>
                <c:pt idx="1220">
                  <c:v>9933.2884450000129</c:v>
                </c:pt>
                <c:pt idx="1221">
                  <c:v>9036.0958244650246</c:v>
                </c:pt>
                <c:pt idx="1222">
                  <c:v>8543.6882825514094</c:v>
                </c:pt>
                <c:pt idx="1223">
                  <c:v>8054.2984576748859</c:v>
                </c:pt>
                <c:pt idx="1224">
                  <c:v>8386.854342777804</c:v>
                </c:pt>
                <c:pt idx="1225">
                  <c:v>9180.9985128600601</c:v>
                </c:pt>
                <c:pt idx="1226">
                  <c:v>9553.3909928189423</c:v>
                </c:pt>
                <c:pt idx="1227">
                  <c:v>9530.0073025514557</c:v>
                </c:pt>
                <c:pt idx="1228">
                  <c:v>9483.3661059670903</c:v>
                </c:pt>
                <c:pt idx="1229">
                  <c:v>9460.1085112551591</c:v>
                </c:pt>
                <c:pt idx="1230">
                  <c:v>8997.9451882510075</c:v>
                </c:pt>
                <c:pt idx="1231">
                  <c:v>9367.4971250000126</c:v>
                </c:pt>
                <c:pt idx="1232">
                  <c:v>10173.362385843648</c:v>
                </c:pt>
                <c:pt idx="1233">
                  <c:v>10173.362385843589</c:v>
                </c:pt>
                <c:pt idx="1234">
                  <c:v>10149.477702489679</c:v>
                </c:pt>
                <c:pt idx="1235">
                  <c:v>9735.4599555761215</c:v>
                </c:pt>
                <c:pt idx="1236">
                  <c:v>8862.4143449177318</c:v>
                </c:pt>
                <c:pt idx="1237">
                  <c:v>7580.7858653704197</c:v>
                </c:pt>
                <c:pt idx="1238">
                  <c:v>5835.7221905760998</c:v>
                </c:pt>
                <c:pt idx="1239">
                  <c:v>4499.5668102057407</c:v>
                </c:pt>
                <c:pt idx="1240">
                  <c:v>3956.6671893004136</c:v>
                </c:pt>
                <c:pt idx="1241">
                  <c:v>4241.1150722427774</c:v>
                </c:pt>
                <c:pt idx="1242">
                  <c:v>4521.3936151851976</c:v>
                </c:pt>
                <c:pt idx="1243">
                  <c:v>4419.6119444444566</c:v>
                </c:pt>
                <c:pt idx="1244">
                  <c:v>4302.6758804732635</c:v>
                </c:pt>
                <c:pt idx="1245">
                  <c:v>4593.4161376337352</c:v>
                </c:pt>
                <c:pt idx="1246">
                  <c:v>4106.705056028818</c:v>
                </c:pt>
                <c:pt idx="1247">
                  <c:v>3611.2592535391309</c:v>
                </c:pt>
                <c:pt idx="1248">
                  <c:v>3504.5033224073886</c:v>
                </c:pt>
                <c:pt idx="1249">
                  <c:v>3399.6250349794036</c:v>
                </c:pt>
                <c:pt idx="1250">
                  <c:v>3671.113089526762</c:v>
                </c:pt>
                <c:pt idx="1251">
                  <c:v>3953.5200627366166</c:v>
                </c:pt>
                <c:pt idx="1252">
                  <c:v>3862.7708490329119</c:v>
                </c:pt>
                <c:pt idx="1253">
                  <c:v>3773.3597597737066</c:v>
                </c:pt>
                <c:pt idx="1254">
                  <c:v>3685.2772482921737</c:v>
                </c:pt>
                <c:pt idx="1255">
                  <c:v>3598.5137679218014</c:v>
                </c:pt>
                <c:pt idx="1256">
                  <c:v>3513.0597719958769</c:v>
                </c:pt>
                <c:pt idx="1257">
                  <c:v>3428.9057138477274</c:v>
                </c:pt>
                <c:pt idx="1258">
                  <c:v>3346.04204681074</c:v>
                </c:pt>
                <c:pt idx="1259">
                  <c:v>3615.2547489094864</c:v>
                </c:pt>
                <c:pt idx="1260">
                  <c:v>4243.2460000411338</c:v>
                </c:pt>
                <c:pt idx="1261">
                  <c:v>4878.6863693415562</c:v>
                </c:pt>
                <c:pt idx="1262">
                  <c:v>6214.8409812551563</c:v>
                </c:pt>
                <c:pt idx="1263">
                  <c:v>7596.9490059464852</c:v>
                </c:pt>
                <c:pt idx="1264">
                  <c:v>8653.6424616460627</c:v>
                </c:pt>
                <c:pt idx="1265">
                  <c:v>9408.75527393007</c:v>
                </c:pt>
                <c:pt idx="1266">
                  <c:v>9123.6503210288083</c:v>
                </c:pt>
                <c:pt idx="1267">
                  <c:v>8815.7994672427685</c:v>
                </c:pt>
                <c:pt idx="1268">
                  <c:v>8155.9766840740858</c:v>
                </c:pt>
                <c:pt idx="1269">
                  <c:v>6754.5507581481397</c:v>
                </c:pt>
                <c:pt idx="1270">
                  <c:v>5670.4939116872438</c:v>
                </c:pt>
                <c:pt idx="1271">
                  <c:v>4924.9540265638261</c:v>
                </c:pt>
                <c:pt idx="1272">
                  <c:v>4516.9286153703815</c:v>
                </c:pt>
                <c:pt idx="1273">
                  <c:v>4802.2713389917617</c:v>
                </c:pt>
                <c:pt idx="1274">
                  <c:v>5100.1708052263593</c:v>
                </c:pt>
                <c:pt idx="1275">
                  <c:v>5395.7470744238708</c:v>
                </c:pt>
                <c:pt idx="1276">
                  <c:v>6387.4920057407326</c:v>
                </c:pt>
                <c:pt idx="1277">
                  <c:v>7410.901727962947</c:v>
                </c:pt>
                <c:pt idx="1278">
                  <c:v>7770.9268071193519</c:v>
                </c:pt>
                <c:pt idx="1279">
                  <c:v>8131.8643583744788</c:v>
                </c:pt>
                <c:pt idx="1280">
                  <c:v>8513.5843070575847</c:v>
                </c:pt>
                <c:pt idx="1281">
                  <c:v>7865.8860016666786</c:v>
                </c:pt>
                <c:pt idx="1282">
                  <c:v>7522.1151683333637</c:v>
                </c:pt>
                <c:pt idx="1283">
                  <c:v>7540.7716072428293</c:v>
                </c:pt>
                <c:pt idx="1284">
                  <c:v>7196.56173069959</c:v>
                </c:pt>
                <c:pt idx="1285">
                  <c:v>6508.1419776131606</c:v>
                </c:pt>
                <c:pt idx="1286">
                  <c:v>5786.8343854732339</c:v>
                </c:pt>
                <c:pt idx="1287">
                  <c:v>5411.6310925925945</c:v>
                </c:pt>
                <c:pt idx="1288">
                  <c:v>4681.809135370363</c:v>
                </c:pt>
                <c:pt idx="1289">
                  <c:v>4283.0232422016552</c:v>
                </c:pt>
                <c:pt idx="1290">
                  <c:v>4563.5447865637789</c:v>
                </c:pt>
                <c:pt idx="1291">
                  <c:v>4519.7576715637779</c:v>
                </c:pt>
                <c:pt idx="1292">
                  <c:v>3792.7467677778081</c:v>
                </c:pt>
                <c:pt idx="1293">
                  <c:v>3393.1526102674907</c:v>
                </c:pt>
                <c:pt idx="1294">
                  <c:v>3328.9458169547329</c:v>
                </c:pt>
                <c:pt idx="1295">
                  <c:v>3921.5004927777877</c:v>
                </c:pt>
                <c:pt idx="1296">
                  <c:v>5187.8298385185017</c:v>
                </c:pt>
                <c:pt idx="1297">
                  <c:v>6477.5548280041166</c:v>
                </c:pt>
                <c:pt idx="1298">
                  <c:v>7474.3668755555482</c:v>
                </c:pt>
                <c:pt idx="1299">
                  <c:v>8165.8875032510277</c:v>
                </c:pt>
                <c:pt idx="1300">
                  <c:v>8223.4713960288082</c:v>
                </c:pt>
                <c:pt idx="1301">
                  <c:v>7932.3046533538818</c:v>
                </c:pt>
                <c:pt idx="1302">
                  <c:v>7970.1140442592796</c:v>
                </c:pt>
                <c:pt idx="1303">
                  <c:v>8339.5341815843622</c:v>
                </c:pt>
                <c:pt idx="1304">
                  <c:v>8065.220707942407</c:v>
                </c:pt>
                <c:pt idx="1305">
                  <c:v>7417.8747764814925</c:v>
                </c:pt>
                <c:pt idx="1306">
                  <c:v>7102.4790576131491</c:v>
                </c:pt>
                <c:pt idx="1307">
                  <c:v>6768.8062181069963</c:v>
                </c:pt>
                <c:pt idx="1308">
                  <c:v>6435.1333786008427</c:v>
                </c:pt>
                <c:pt idx="1309">
                  <c:v>6418.1733875926138</c:v>
                </c:pt>
                <c:pt idx="1310">
                  <c:v>6418.1733875925665</c:v>
                </c:pt>
                <c:pt idx="1311">
                  <c:v>6068.4521894238596</c:v>
                </c:pt>
                <c:pt idx="1312">
                  <c:v>5719.642579403303</c:v>
                </c:pt>
                <c:pt idx="1313">
                  <c:v>5024.757947016461</c:v>
                </c:pt>
                <c:pt idx="1314">
                  <c:v>4979.7482860905357</c:v>
                </c:pt>
                <c:pt idx="1315">
                  <c:v>4949.9081018518536</c:v>
                </c:pt>
                <c:pt idx="1316">
                  <c:v>3593.5352149999826</c:v>
                </c:pt>
                <c:pt idx="1317">
                  <c:v>3190.6079087037033</c:v>
                </c:pt>
                <c:pt idx="1318">
                  <c:v>3788.4385110905459</c:v>
                </c:pt>
                <c:pt idx="1319">
                  <c:v>5667.0402907613079</c:v>
                </c:pt>
                <c:pt idx="1320">
                  <c:v>8602.6698009259362</c:v>
                </c:pt>
                <c:pt idx="1321">
                  <c:v>10975.636528806603</c:v>
                </c:pt>
                <c:pt idx="1322">
                  <c:v>13484.965223189283</c:v>
                </c:pt>
                <c:pt idx="1323">
                  <c:v>16141.371558497935</c:v>
                </c:pt>
                <c:pt idx="1324">
                  <c:v>17644.998950185218</c:v>
                </c:pt>
                <c:pt idx="1325">
                  <c:v>16384.329817777761</c:v>
                </c:pt>
                <c:pt idx="1326">
                  <c:v>13190.153458868297</c:v>
                </c:pt>
                <c:pt idx="1327">
                  <c:v>10127.504536131699</c:v>
                </c:pt>
                <c:pt idx="1328">
                  <c:v>8393.7557500000112</c:v>
                </c:pt>
                <c:pt idx="1329">
                  <c:v>7682.5057500000003</c:v>
                </c:pt>
                <c:pt idx="1330">
                  <c:v>7682.5057500000003</c:v>
                </c:pt>
                <c:pt idx="1331">
                  <c:v>7682.5057500000003</c:v>
                </c:pt>
                <c:pt idx="1332">
                  <c:v>7326.8807500000212</c:v>
                </c:pt>
                <c:pt idx="1333">
                  <c:v>6242.6292404732339</c:v>
                </c:pt>
                <c:pt idx="1334">
                  <c:v>5482.9764155966786</c:v>
                </c:pt>
                <c:pt idx="1335">
                  <c:v>5434.0161131893219</c:v>
                </c:pt>
                <c:pt idx="1336">
                  <c:v>6087.8443621399483</c:v>
                </c:pt>
                <c:pt idx="1337">
                  <c:v>6772.4144711316785</c:v>
                </c:pt>
                <c:pt idx="1338">
                  <c:v>7104.9072396296015</c:v>
                </c:pt>
                <c:pt idx="1339">
                  <c:v>7455.2637211111132</c:v>
                </c:pt>
                <c:pt idx="1340">
                  <c:v>7805.620202592625</c:v>
                </c:pt>
                <c:pt idx="1341">
                  <c:v>8175.5965698971313</c:v>
                </c:pt>
                <c:pt idx="1342">
                  <c:v>9248.9554732510278</c:v>
                </c:pt>
                <c:pt idx="1343">
                  <c:v>10392.171034814806</c:v>
                </c:pt>
                <c:pt idx="1344">
                  <c:v>10482.251449711926</c:v>
                </c:pt>
                <c:pt idx="1345">
                  <c:v>10216.400163868324</c:v>
                </c:pt>
                <c:pt idx="1346">
                  <c:v>9209.9879099793943</c:v>
                </c:pt>
                <c:pt idx="1347">
                  <c:v>8156.3144503703516</c:v>
                </c:pt>
                <c:pt idx="1348">
                  <c:v>7081.5366725926342</c:v>
                </c:pt>
                <c:pt idx="1349">
                  <c:v>4542.9643658848063</c:v>
                </c:pt>
                <c:pt idx="1350">
                  <c:v>1247.6732594444063</c:v>
                </c:pt>
                <c:pt idx="1351">
                  <c:v>-1319.0739895473237</c:v>
                </c:pt>
                <c:pt idx="1352">
                  <c:v>-2453.1285774897015</c:v>
                </c:pt>
                <c:pt idx="1353">
                  <c:v>-2869.1589214814999</c:v>
                </c:pt>
                <c:pt idx="1354">
                  <c:v>-3270.2702149999982</c:v>
                </c:pt>
                <c:pt idx="1355">
                  <c:v>-3974.7359344444521</c:v>
                </c:pt>
                <c:pt idx="1356">
                  <c:v>-5281.1080620781704</c:v>
                </c:pt>
                <c:pt idx="1357">
                  <c:v>-6206.3751099999745</c:v>
                </c:pt>
                <c:pt idx="1358">
                  <c:v>-6767.4686412757474</c:v>
                </c:pt>
                <c:pt idx="1359">
                  <c:v>-7567.0319373868469</c:v>
                </c:pt>
                <c:pt idx="1360">
                  <c:v>-7724.2529118106795</c:v>
                </c:pt>
                <c:pt idx="1361">
                  <c:v>-5149.0274796707663</c:v>
                </c:pt>
                <c:pt idx="1362">
                  <c:v>-350.14875403293246</c:v>
                </c:pt>
                <c:pt idx="1363">
                  <c:v>4881.9905071193298</c:v>
                </c:pt>
                <c:pt idx="1364">
                  <c:v>9736.3392282304558</c:v>
                </c:pt>
                <c:pt idx="1365">
                  <c:v>10582.554902592601</c:v>
                </c:pt>
                <c:pt idx="1366">
                  <c:v>7192.5036785596867</c:v>
                </c:pt>
                <c:pt idx="1367">
                  <c:v>2805.2989779629561</c:v>
                </c:pt>
                <c:pt idx="1368">
                  <c:v>-2711.3004572633818</c:v>
                </c:pt>
                <c:pt idx="1369">
                  <c:v>-4837.8512962962959</c:v>
                </c:pt>
                <c:pt idx="1370">
                  <c:v>-1457.1209400823118</c:v>
                </c:pt>
                <c:pt idx="1371">
                  <c:v>2588.4364326337422</c:v>
                </c:pt>
                <c:pt idx="1372">
                  <c:v>4111.0382844855976</c:v>
                </c:pt>
                <c:pt idx="1373">
                  <c:v>2842.2034079423879</c:v>
                </c:pt>
                <c:pt idx="1374">
                  <c:v>26.036447962977277</c:v>
                </c:pt>
                <c:pt idx="1375">
                  <c:v>-3480.5411993004109</c:v>
                </c:pt>
                <c:pt idx="1376">
                  <c:v>-9168.4601761111262</c:v>
                </c:pt>
                <c:pt idx="1377">
                  <c:v>-16298.297198436208</c:v>
                </c:pt>
                <c:pt idx="1378">
                  <c:v>-18364.712855452664</c:v>
                </c:pt>
                <c:pt idx="1379">
                  <c:v>-16360.02875814815</c:v>
                </c:pt>
                <c:pt idx="1380">
                  <c:v>-14305.436013436216</c:v>
                </c:pt>
                <c:pt idx="1381">
                  <c:v>-8308.8109134156348</c:v>
                </c:pt>
                <c:pt idx="1382">
                  <c:v>1060.1804849999994</c:v>
                </c:pt>
                <c:pt idx="1383">
                  <c:v>8752.0214545473227</c:v>
                </c:pt>
                <c:pt idx="1384">
                  <c:v>10892.738626893006</c:v>
                </c:pt>
                <c:pt idx="1385">
                  <c:v>7927.6880606584427</c:v>
                </c:pt>
                <c:pt idx="1386">
                  <c:v>5293.8255343415649</c:v>
                </c:pt>
                <c:pt idx="1387">
                  <c:v>6597.7296610699523</c:v>
                </c:pt>
                <c:pt idx="1388">
                  <c:v>10759.430905390942</c:v>
                </c:pt>
                <c:pt idx="1389">
                  <c:v>15790.523413065846</c:v>
                </c:pt>
                <c:pt idx="1390">
                  <c:v>18623.56186574075</c:v>
                </c:pt>
                <c:pt idx="1391">
                  <c:v>17152.146737736621</c:v>
                </c:pt>
                <c:pt idx="1392">
                  <c:v>13044.736678518506</c:v>
                </c:pt>
                <c:pt idx="1393">
                  <c:v>8711.5745461111146</c:v>
                </c:pt>
                <c:pt idx="1394">
                  <c:v>5218.8109783333366</c:v>
                </c:pt>
                <c:pt idx="1395">
                  <c:v>3290.5332005555665</c:v>
                </c:pt>
                <c:pt idx="1396">
                  <c:v>1828.7736985391023</c:v>
                </c:pt>
                <c:pt idx="1397">
                  <c:v>120.04236755144106</c:v>
                </c:pt>
                <c:pt idx="1398">
                  <c:v>-1087.6538912757203</c:v>
                </c:pt>
                <c:pt idx="1399">
                  <c:v>-2253.3258254526741</c:v>
                </c:pt>
                <c:pt idx="1400">
                  <c:v>-3359.5000183333327</c:v>
                </c:pt>
                <c:pt idx="1401">
                  <c:v>-3957.9445038477461</c:v>
                </c:pt>
                <c:pt idx="1402">
                  <c:v>-5126.8263966666627</c:v>
                </c:pt>
                <c:pt idx="1403">
                  <c:v>-8330.3099916872452</c:v>
                </c:pt>
                <c:pt idx="1404">
                  <c:v>-13483.895286707824</c:v>
                </c:pt>
                <c:pt idx="1405">
                  <c:v>-14930.557105452672</c:v>
                </c:pt>
                <c:pt idx="1406">
                  <c:v>-10516.337500740739</c:v>
                </c:pt>
                <c:pt idx="1407">
                  <c:v>-3771.8577237037043</c:v>
                </c:pt>
                <c:pt idx="1408">
                  <c:v>1040.3507639300406</c:v>
                </c:pt>
                <c:pt idx="1409">
                  <c:v>2138.9096516666682</c:v>
                </c:pt>
                <c:pt idx="1410">
                  <c:v>1553.1150951646068</c:v>
                </c:pt>
                <c:pt idx="1411">
                  <c:v>944.87013008230622</c:v>
                </c:pt>
                <c:pt idx="1412">
                  <c:v>574.31882989712039</c:v>
                </c:pt>
                <c:pt idx="1413">
                  <c:v>1030.5074149999994</c:v>
                </c:pt>
                <c:pt idx="1414">
                  <c:v>3153.3676114403293</c:v>
                </c:pt>
                <c:pt idx="1415">
                  <c:v>6800.7760418518537</c:v>
                </c:pt>
                <c:pt idx="1416">
                  <c:v>10680.019407263371</c:v>
                </c:pt>
                <c:pt idx="1417">
                  <c:v>13082.646674814809</c:v>
                </c:pt>
                <c:pt idx="1418">
                  <c:v>12487.453179259261</c:v>
                </c:pt>
                <c:pt idx="1419">
                  <c:v>8332.2443001440406</c:v>
                </c:pt>
                <c:pt idx="1420">
                  <c:v>2473.846553888889</c:v>
                </c:pt>
                <c:pt idx="1421">
                  <c:v>-3698.8567801028898</c:v>
                </c:pt>
                <c:pt idx="1422">
                  <c:v>-7221.1954263168718</c:v>
                </c:pt>
                <c:pt idx="1423">
                  <c:v>-4233.2648528600821</c:v>
                </c:pt>
                <c:pt idx="1424">
                  <c:v>838.60244323045902</c:v>
                </c:pt>
                <c:pt idx="1425">
                  <c:v>4952.7470382304537</c:v>
                </c:pt>
                <c:pt idx="1426">
                  <c:v>9850.1270979629589</c:v>
                </c:pt>
                <c:pt idx="1427">
                  <c:v>11829.567243312758</c:v>
                </c:pt>
                <c:pt idx="1428">
                  <c:v>7987.951935514403</c:v>
                </c:pt>
                <c:pt idx="1429">
                  <c:v>2728.9879192386857</c:v>
                </c:pt>
                <c:pt idx="1430">
                  <c:v>-1924.1464305144009</c:v>
                </c:pt>
                <c:pt idx="1431">
                  <c:v>-6990.7187859464966</c:v>
                </c:pt>
                <c:pt idx="1432">
                  <c:v>-12077.075262592594</c:v>
                </c:pt>
                <c:pt idx="1433">
                  <c:v>-12884.751606769549</c:v>
                </c:pt>
                <c:pt idx="1434">
                  <c:v>-10875.303298353909</c:v>
                </c:pt>
                <c:pt idx="1435">
                  <c:v>-5217.9412881069948</c:v>
                </c:pt>
                <c:pt idx="1436">
                  <c:v>185.06266281892835</c:v>
                </c:pt>
                <c:pt idx="1437">
                  <c:v>2702.5082901028809</c:v>
                </c:pt>
                <c:pt idx="1438">
                  <c:v>3181.3571150823054</c:v>
                </c:pt>
                <c:pt idx="1439">
                  <c:v>2067.677446502058</c:v>
                </c:pt>
                <c:pt idx="1440">
                  <c:v>525.33711281892886</c:v>
                </c:pt>
                <c:pt idx="1441">
                  <c:v>-1281.2522884362138</c:v>
                </c:pt>
                <c:pt idx="1442">
                  <c:v>-1700.4533599176937</c:v>
                </c:pt>
                <c:pt idx="1443">
                  <c:v>-389.13629462963064</c:v>
                </c:pt>
                <c:pt idx="1444">
                  <c:v>880.24350000000015</c:v>
                </c:pt>
                <c:pt idx="1445">
                  <c:v>1298.1067609259262</c:v>
                </c:pt>
                <c:pt idx="1446">
                  <c:v>582.2897649176939</c:v>
                </c:pt>
                <c:pt idx="1447">
                  <c:v>-1875.7258144650207</c:v>
                </c:pt>
                <c:pt idx="1448">
                  <c:v>-4545.921157407407</c:v>
                </c:pt>
                <c:pt idx="1449">
                  <c:v>-4052.7354938888893</c:v>
                </c:pt>
                <c:pt idx="1450">
                  <c:v>-1542.3614741152267</c:v>
                </c:pt>
                <c:pt idx="1451">
                  <c:v>-186.52022296296292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527.40691304526752</c:v>
                </c:pt>
                <c:pt idx="1480">
                  <c:v>997.33073769547343</c:v>
                </c:pt>
                <c:pt idx="1481">
                  <c:v>1262.9814127777779</c:v>
                </c:pt>
                <c:pt idx="1482">
                  <c:v>1376.9542698971193</c:v>
                </c:pt>
                <c:pt idx="1483">
                  <c:v>1443.480297201646</c:v>
                </c:pt>
                <c:pt idx="1484">
                  <c:v>1542.2411932510295</c:v>
                </c:pt>
                <c:pt idx="1485">
                  <c:v>1808.383506687243</c:v>
                </c:pt>
                <c:pt idx="1486">
                  <c:v>2428.2366042592585</c:v>
                </c:pt>
                <c:pt idx="1487">
                  <c:v>3353.2940298148146</c:v>
                </c:pt>
                <c:pt idx="1488">
                  <c:v>4633.4627911522639</c:v>
                </c:pt>
                <c:pt idx="1489">
                  <c:v>6280.9554988888904</c:v>
                </c:pt>
                <c:pt idx="1490">
                  <c:v>8163.2228883333319</c:v>
                </c:pt>
                <c:pt idx="1491">
                  <c:v>10056.79676685185</c:v>
                </c:pt>
                <c:pt idx="1492">
                  <c:v>11536.935616769553</c:v>
                </c:pt>
                <c:pt idx="1493">
                  <c:v>12358.233925164612</c:v>
                </c:pt>
                <c:pt idx="1494">
                  <c:v>12834.473726851853</c:v>
                </c:pt>
                <c:pt idx="1495">
                  <c:v>12720.103913539089</c:v>
                </c:pt>
                <c:pt idx="1496">
                  <c:v>12307.535932736626</c:v>
                </c:pt>
                <c:pt idx="1497">
                  <c:v>11657.115443600838</c:v>
                </c:pt>
                <c:pt idx="1498">
                  <c:v>10557.520764999988</c:v>
                </c:pt>
                <c:pt idx="1499">
                  <c:v>9236.4268907613114</c:v>
                </c:pt>
                <c:pt idx="1500">
                  <c:v>7732.0642998971207</c:v>
                </c:pt>
                <c:pt idx="1501">
                  <c:v>6984.4110516666697</c:v>
                </c:pt>
                <c:pt idx="1502">
                  <c:v>6667.5931560288209</c:v>
                </c:pt>
                <c:pt idx="1503">
                  <c:v>6537.4136055349745</c:v>
                </c:pt>
                <c:pt idx="1504">
                  <c:v>6653.463021851846</c:v>
                </c:pt>
                <c:pt idx="1505">
                  <c:v>6279.6871666666702</c:v>
                </c:pt>
                <c:pt idx="1506">
                  <c:v>6120.3331229423875</c:v>
                </c:pt>
                <c:pt idx="1507">
                  <c:v>6440.1383693415683</c:v>
                </c:pt>
                <c:pt idx="1508">
                  <c:v>7025.7891265020517</c:v>
                </c:pt>
                <c:pt idx="1509">
                  <c:v>7888.272318127576</c:v>
                </c:pt>
                <c:pt idx="1510">
                  <c:v>9564.2097638683226</c:v>
                </c:pt>
                <c:pt idx="1511">
                  <c:v>11901.115958333334</c:v>
                </c:pt>
                <c:pt idx="1512">
                  <c:v>14450.875937325098</c:v>
                </c:pt>
                <c:pt idx="1513">
                  <c:v>16987.700276152264</c:v>
                </c:pt>
                <c:pt idx="1514">
                  <c:v>18639.571663559669</c:v>
                </c:pt>
                <c:pt idx="1515">
                  <c:v>18603.548492448561</c:v>
                </c:pt>
                <c:pt idx="1516">
                  <c:v>16597.318951522662</c:v>
                </c:pt>
                <c:pt idx="1517">
                  <c:v>14272.744152448568</c:v>
                </c:pt>
                <c:pt idx="1518">
                  <c:v>12395.923686769551</c:v>
                </c:pt>
                <c:pt idx="1519">
                  <c:v>10999.875399773664</c:v>
                </c:pt>
                <c:pt idx="1520">
                  <c:v>9872.0537173250887</c:v>
                </c:pt>
                <c:pt idx="1521">
                  <c:v>8661.8057322221866</c:v>
                </c:pt>
                <c:pt idx="1522">
                  <c:v>7094.580130925935</c:v>
                </c:pt>
                <c:pt idx="1523">
                  <c:v>4802.6889979423886</c:v>
                </c:pt>
                <c:pt idx="1524">
                  <c:v>1513.3615795884775</c:v>
                </c:pt>
                <c:pt idx="1525">
                  <c:v>-2733.0665869341478</c:v>
                </c:pt>
                <c:pt idx="1526">
                  <c:v>-6215.2995400000163</c:v>
                </c:pt>
                <c:pt idx="1527">
                  <c:v>-8285.4273597119136</c:v>
                </c:pt>
                <c:pt idx="1528">
                  <c:v>-8153.3214441563596</c:v>
                </c:pt>
                <c:pt idx="1529">
                  <c:v>-6331.4785843621403</c:v>
                </c:pt>
                <c:pt idx="1530">
                  <c:v>-3799.7222721399212</c:v>
                </c:pt>
                <c:pt idx="1531">
                  <c:v>-850.94664018518529</c:v>
                </c:pt>
                <c:pt idx="1532">
                  <c:v>2028.5873570781941</c:v>
                </c:pt>
                <c:pt idx="1533">
                  <c:v>4908.9079629629532</c:v>
                </c:pt>
                <c:pt idx="1534">
                  <c:v>8145.2466356378573</c:v>
                </c:pt>
                <c:pt idx="1535">
                  <c:v>12109.205830905363</c:v>
                </c:pt>
                <c:pt idx="1536">
                  <c:v>16453.266110781882</c:v>
                </c:pt>
                <c:pt idx="1537">
                  <c:v>20107.572066831282</c:v>
                </c:pt>
                <c:pt idx="1538">
                  <c:v>23557.311753333339</c:v>
                </c:pt>
                <c:pt idx="1539">
                  <c:v>26467.468793991768</c:v>
                </c:pt>
                <c:pt idx="1540">
                  <c:v>28940.603340473288</c:v>
                </c:pt>
                <c:pt idx="1541">
                  <c:v>30947.043212181041</c:v>
                </c:pt>
                <c:pt idx="1542">
                  <c:v>31180.787190658433</c:v>
                </c:pt>
                <c:pt idx="1543">
                  <c:v>29330.911404259296</c:v>
                </c:pt>
                <c:pt idx="1544">
                  <c:v>24716.066352304515</c:v>
                </c:pt>
                <c:pt idx="1545">
                  <c:v>19492.343149176937</c:v>
                </c:pt>
                <c:pt idx="1546">
                  <c:v>15878.6397222222</c:v>
                </c:pt>
                <c:pt idx="1547">
                  <c:v>13670.176022592594</c:v>
                </c:pt>
                <c:pt idx="1548">
                  <c:v>13379.693394032945</c:v>
                </c:pt>
                <c:pt idx="1549">
                  <c:v>13916.436356481485</c:v>
                </c:pt>
                <c:pt idx="1550">
                  <c:v>14862.500522633758</c:v>
                </c:pt>
                <c:pt idx="1551">
                  <c:v>15877.856792777806</c:v>
                </c:pt>
                <c:pt idx="1552">
                  <c:v>16497.447499218113</c:v>
                </c:pt>
                <c:pt idx="1553">
                  <c:v>16742.893956666667</c:v>
                </c:pt>
                <c:pt idx="1554">
                  <c:v>16959.844622366258</c:v>
                </c:pt>
                <c:pt idx="1555">
                  <c:v>18050.634435370328</c:v>
                </c:pt>
                <c:pt idx="1556">
                  <c:v>19615.890033703705</c:v>
                </c:pt>
                <c:pt idx="1557">
                  <c:v>21279.912904917746</c:v>
                </c:pt>
                <c:pt idx="1558">
                  <c:v>23450.011378744872</c:v>
                </c:pt>
                <c:pt idx="1559">
                  <c:v>25789.96642164607</c:v>
                </c:pt>
                <c:pt idx="1560">
                  <c:v>26892.105759259211</c:v>
                </c:pt>
                <c:pt idx="1561">
                  <c:v>27564.986573415652</c:v>
                </c:pt>
                <c:pt idx="1562">
                  <c:v>28249.589279917713</c:v>
                </c:pt>
                <c:pt idx="1563">
                  <c:v>29414.99305999999</c:v>
                </c:pt>
                <c:pt idx="1564">
                  <c:v>30652.100474794268</c:v>
                </c:pt>
                <c:pt idx="1565">
                  <c:v>31434.168540205796</c:v>
                </c:pt>
                <c:pt idx="1566">
                  <c:v>32721.60189870371</c:v>
                </c:pt>
                <c:pt idx="1567">
                  <c:v>33088.872161296254</c:v>
                </c:pt>
                <c:pt idx="1568">
                  <c:v>32347.046490761291</c:v>
                </c:pt>
                <c:pt idx="1569">
                  <c:v>32041.80256823048</c:v>
                </c:pt>
                <c:pt idx="1570">
                  <c:v>31674.424578888906</c:v>
                </c:pt>
                <c:pt idx="1571">
                  <c:v>31245.487840020574</c:v>
                </c:pt>
                <c:pt idx="1572">
                  <c:v>30755.675952860071</c:v>
                </c:pt>
                <c:pt idx="1573">
                  <c:v>29136.28016185181</c:v>
                </c:pt>
                <c:pt idx="1574">
                  <c:v>26812.891258806623</c:v>
                </c:pt>
                <c:pt idx="1575">
                  <c:v>24914.349086090537</c:v>
                </c:pt>
                <c:pt idx="1576">
                  <c:v>22371.834305925931</c:v>
                </c:pt>
                <c:pt idx="1577">
                  <c:v>19696.986360884781</c:v>
                </c:pt>
                <c:pt idx="1578">
                  <c:v>17487.917639259234</c:v>
                </c:pt>
                <c:pt idx="1579">
                  <c:v>16295.515918333367</c:v>
                </c:pt>
                <c:pt idx="1580">
                  <c:v>15108.87317592595</c:v>
                </c:pt>
                <c:pt idx="1581">
                  <c:v>14398.861602366227</c:v>
                </c:pt>
                <c:pt idx="1582">
                  <c:v>13727.773923518518</c:v>
                </c:pt>
                <c:pt idx="1583">
                  <c:v>11929.189875000018</c:v>
                </c:pt>
                <c:pt idx="1584">
                  <c:v>10648.807260411528</c:v>
                </c:pt>
                <c:pt idx="1585">
                  <c:v>9354.2974074073991</c:v>
                </c:pt>
                <c:pt idx="1586">
                  <c:v>8049.548547592568</c:v>
                </c:pt>
                <c:pt idx="1587">
                  <c:v>7257.0987844238707</c:v>
                </c:pt>
                <c:pt idx="1588">
                  <c:v>7506.888811378647</c:v>
                </c:pt>
                <c:pt idx="1589">
                  <c:v>8799.9717760082622</c:v>
                </c:pt>
                <c:pt idx="1590">
                  <c:v>10130.252967592611</c:v>
                </c:pt>
                <c:pt idx="1591">
                  <c:v>11474.006274629635</c:v>
                </c:pt>
                <c:pt idx="1592">
                  <c:v>12362.077197016406</c:v>
                </c:pt>
                <c:pt idx="1593">
                  <c:v>13243.933126810727</c:v>
                </c:pt>
                <c:pt idx="1594">
                  <c:v>14182.599801584411</c:v>
                </c:pt>
                <c:pt idx="1595">
                  <c:v>13121.186976111072</c:v>
                </c:pt>
                <c:pt idx="1596">
                  <c:v>12004.372953312772</c:v>
                </c:pt>
                <c:pt idx="1597">
                  <c:v>10399.705050761349</c:v>
                </c:pt>
                <c:pt idx="1598">
                  <c:v>8234.5684788888939</c:v>
                </c:pt>
                <c:pt idx="1599">
                  <c:v>7050.8776313168637</c:v>
                </c:pt>
                <c:pt idx="1600">
                  <c:v>5861.0699480452422</c:v>
                </c:pt>
                <c:pt idx="1601">
                  <c:v>5149.823189814816</c:v>
                </c:pt>
                <c:pt idx="1602">
                  <c:v>5881.2825735596862</c:v>
                </c:pt>
                <c:pt idx="1603">
                  <c:v>7592.0993575925695</c:v>
                </c:pt>
                <c:pt idx="1604">
                  <c:v>8858.7725994444063</c:v>
                </c:pt>
                <c:pt idx="1605">
                  <c:v>10605.592171563841</c:v>
                </c:pt>
                <c:pt idx="1606">
                  <c:v>11953.731593251072</c:v>
                </c:pt>
                <c:pt idx="1607">
                  <c:v>12830.526712222214</c:v>
                </c:pt>
                <c:pt idx="1608">
                  <c:v>13763.054490000004</c:v>
                </c:pt>
                <c:pt idx="1609">
                  <c:v>14695.582267777796</c:v>
                </c:pt>
                <c:pt idx="1610">
                  <c:v>15223.725420411514</c:v>
                </c:pt>
                <c:pt idx="1611">
                  <c:v>15722.316587962925</c:v>
                </c:pt>
                <c:pt idx="1612">
                  <c:v>17223.641208148161</c:v>
                </c:pt>
                <c:pt idx="1613">
                  <c:v>18767.70730502058</c:v>
                </c:pt>
                <c:pt idx="1614">
                  <c:v>20395.052800946491</c:v>
                </c:pt>
                <c:pt idx="1615">
                  <c:v>22077.586585905392</c:v>
                </c:pt>
                <c:pt idx="1616">
                  <c:v>24340.010561769559</c:v>
                </c:pt>
                <c:pt idx="1617">
                  <c:v>26237.065318415625</c:v>
                </c:pt>
                <c:pt idx="1618">
                  <c:v>27722.209500390949</c:v>
                </c:pt>
                <c:pt idx="1619">
                  <c:v>27791.879050411488</c:v>
                </c:pt>
                <c:pt idx="1620">
                  <c:v>26769.537293477337</c:v>
                </c:pt>
                <c:pt idx="1621">
                  <c:v>25682.464377633798</c:v>
                </c:pt>
                <c:pt idx="1622">
                  <c:v>23983.338266193456</c:v>
                </c:pt>
                <c:pt idx="1623">
                  <c:v>21158.248059156369</c:v>
                </c:pt>
                <c:pt idx="1624">
                  <c:v>17648.120952037014</c:v>
                </c:pt>
                <c:pt idx="1625">
                  <c:v>14541.413753868312</c:v>
                </c:pt>
                <c:pt idx="1626">
                  <c:v>9820.3081957613649</c:v>
                </c:pt>
                <c:pt idx="1627">
                  <c:v>4481.6539733333066</c:v>
                </c:pt>
                <c:pt idx="1628">
                  <c:v>161.38753057612109</c:v>
                </c:pt>
                <c:pt idx="1629">
                  <c:v>-2635.1285102880765</c:v>
                </c:pt>
                <c:pt idx="1630">
                  <c:v>-2932.6697468518637</c:v>
                </c:pt>
                <c:pt idx="1631">
                  <c:v>-345.43896129626916</c:v>
                </c:pt>
                <c:pt idx="1632">
                  <c:v>3666.087389917684</c:v>
                </c:pt>
                <c:pt idx="1633">
                  <c:v>8143.6042683744718</c:v>
                </c:pt>
                <c:pt idx="1634">
                  <c:v>11787.096516584403</c:v>
                </c:pt>
                <c:pt idx="1635">
                  <c:v>13151.693943600854</c:v>
                </c:pt>
                <c:pt idx="1636">
                  <c:v>13151.693943600789</c:v>
                </c:pt>
                <c:pt idx="1637">
                  <c:v>11731.926050370346</c:v>
                </c:pt>
                <c:pt idx="1638">
                  <c:v>10262.582785000053</c:v>
                </c:pt>
                <c:pt idx="1639">
                  <c:v>9237.5156491152702</c:v>
                </c:pt>
                <c:pt idx="1640">
                  <c:v>9113.0058199999785</c:v>
                </c:pt>
                <c:pt idx="1641">
                  <c:v>10384.043596707781</c:v>
                </c:pt>
                <c:pt idx="1642">
                  <c:v>12610.931047037064</c:v>
                </c:pt>
                <c:pt idx="1643">
                  <c:v>15832.137972366299</c:v>
                </c:pt>
                <c:pt idx="1644">
                  <c:v>18738.589153333287</c:v>
                </c:pt>
                <c:pt idx="1645">
                  <c:v>21284.938566934103</c:v>
                </c:pt>
                <c:pt idx="1646">
                  <c:v>23515.824175781934</c:v>
                </c:pt>
                <c:pt idx="1647">
                  <c:v>25356.867798847765</c:v>
                </c:pt>
                <c:pt idx="1648">
                  <c:v>27317.567295781908</c:v>
                </c:pt>
                <c:pt idx="1649">
                  <c:v>28400.088971131685</c:v>
                </c:pt>
                <c:pt idx="1650">
                  <c:v>29015.769088703695</c:v>
                </c:pt>
                <c:pt idx="1651">
                  <c:v>28651.487414176998</c:v>
                </c:pt>
                <c:pt idx="1652">
                  <c:v>27684.49563491769</c:v>
                </c:pt>
                <c:pt idx="1653">
                  <c:v>27155.358060699564</c:v>
                </c:pt>
                <c:pt idx="1654">
                  <c:v>26061.007411522623</c:v>
                </c:pt>
                <c:pt idx="1655">
                  <c:v>25375.370469464993</c:v>
                </c:pt>
                <c:pt idx="1656">
                  <c:v>25711.617628148189</c:v>
                </c:pt>
                <c:pt idx="1657">
                  <c:v>26051.19126979429</c:v>
                </c:pt>
                <c:pt idx="1658">
                  <c:v>26394.114023539074</c:v>
                </c:pt>
                <c:pt idx="1659">
                  <c:v>26740.408518518492</c:v>
                </c:pt>
                <c:pt idx="1660">
                  <c:v>27090.097383868288</c:v>
                </c:pt>
                <c:pt idx="1661">
                  <c:v>26909.326705514406</c:v>
                </c:pt>
                <c:pt idx="1662">
                  <c:v>27218.041831707818</c:v>
                </c:pt>
                <c:pt idx="1663">
                  <c:v>27574.103217551441</c:v>
                </c:pt>
                <c:pt idx="1664">
                  <c:v>26801.441544979494</c:v>
                </c:pt>
                <c:pt idx="1665">
                  <c:v>26521.630342633765</c:v>
                </c:pt>
                <c:pt idx="1666">
                  <c:v>25689.725951646094</c:v>
                </c:pt>
                <c:pt idx="1667">
                  <c:v>24763.333340370362</c:v>
                </c:pt>
                <c:pt idx="1668">
                  <c:v>24383.119175020511</c:v>
                </c:pt>
                <c:pt idx="1669">
                  <c:v>23957.828852736675</c:v>
                </c:pt>
                <c:pt idx="1670">
                  <c:v>23530.4058689712</c:v>
                </c:pt>
                <c:pt idx="1671">
                  <c:v>22503.168052222205</c:v>
                </c:pt>
                <c:pt idx="1672">
                  <c:v>21988.315923230479</c:v>
                </c:pt>
                <c:pt idx="1673">
                  <c:v>22029.34849621401</c:v>
                </c:pt>
                <c:pt idx="1674">
                  <c:v>21513.291278333381</c:v>
                </c:pt>
                <c:pt idx="1675">
                  <c:v>20956.145445000006</c:v>
                </c:pt>
                <c:pt idx="1676">
                  <c:v>20398.999611666619</c:v>
                </c:pt>
                <c:pt idx="1677">
                  <c:v>19245.814545596644</c:v>
                </c:pt>
                <c:pt idx="1678">
                  <c:v>18056.538422592592</c:v>
                </c:pt>
                <c:pt idx="1679">
                  <c:v>17388.652579444482</c:v>
                </c:pt>
                <c:pt idx="1680">
                  <c:v>17277.097833333366</c:v>
                </c:pt>
                <c:pt idx="1681">
                  <c:v>18269.798916851829</c:v>
                </c:pt>
                <c:pt idx="1682">
                  <c:v>19886.328968065794</c:v>
                </c:pt>
                <c:pt idx="1683">
                  <c:v>21540.643782880674</c:v>
                </c:pt>
                <c:pt idx="1684">
                  <c:v>23830.802816995929</c:v>
                </c:pt>
                <c:pt idx="1685">
                  <c:v>25108.427333621388</c:v>
                </c:pt>
                <c:pt idx="1686">
                  <c:v>25282.311570740723</c:v>
                </c:pt>
                <c:pt idx="1687">
                  <c:v>25457.091073045332</c:v>
                </c:pt>
                <c:pt idx="1688">
                  <c:v>24514.086570411499</c:v>
                </c:pt>
                <c:pt idx="1689">
                  <c:v>23480.068593168678</c:v>
                </c:pt>
                <c:pt idx="1690">
                  <c:v>23003.861076666733</c:v>
                </c:pt>
                <c:pt idx="1691">
                  <c:v>22484.415325452694</c:v>
                </c:pt>
                <c:pt idx="1692">
                  <c:v>22526.123325102821</c:v>
                </c:pt>
                <c:pt idx="1693">
                  <c:v>22567.887897592536</c:v>
                </c:pt>
                <c:pt idx="1694">
                  <c:v>22609.709087119434</c:v>
                </c:pt>
                <c:pt idx="1695">
                  <c:v>22651.586937880762</c:v>
                </c:pt>
                <c:pt idx="1696">
                  <c:v>22693.521494074022</c:v>
                </c:pt>
                <c:pt idx="1697">
                  <c:v>22735.512799897057</c:v>
                </c:pt>
                <c:pt idx="1698">
                  <c:v>22212.951331646058</c:v>
                </c:pt>
                <c:pt idx="1699">
                  <c:v>21083.732195843655</c:v>
                </c:pt>
                <c:pt idx="1700">
                  <c:v>19914.660176440422</c:v>
                </c:pt>
                <c:pt idx="1701">
                  <c:v>19271.832308251003</c:v>
                </c:pt>
                <c:pt idx="1702">
                  <c:v>19193.401786481456</c:v>
                </c:pt>
                <c:pt idx="1703">
                  <c:v>18553.661467427984</c:v>
                </c:pt>
                <c:pt idx="1704">
                  <c:v>18438.096370946503</c:v>
                </c:pt>
                <c:pt idx="1705">
                  <c:v>18920.676076584416</c:v>
                </c:pt>
                <c:pt idx="1706">
                  <c:v>18843.26187703701</c:v>
                </c:pt>
                <c:pt idx="1707">
                  <c:v>19323.657431069976</c:v>
                </c:pt>
                <c:pt idx="1708">
                  <c:v>19841.853778333319</c:v>
                </c:pt>
                <c:pt idx="1709">
                  <c:v>19802.52133572015</c:v>
                </c:pt>
                <c:pt idx="1710">
                  <c:v>20875.780429403301</c:v>
                </c:pt>
                <c:pt idx="1711">
                  <c:v>22029.34849621401</c:v>
                </c:pt>
                <c:pt idx="1712">
                  <c:v>22627.582944999987</c:v>
                </c:pt>
                <c:pt idx="1713">
                  <c:v>23826.854406028811</c:v>
                </c:pt>
                <c:pt idx="1714">
                  <c:v>24514.086570411579</c:v>
                </c:pt>
                <c:pt idx="1715">
                  <c:v>25204.459762942322</c:v>
                </c:pt>
                <c:pt idx="1716">
                  <c:v>25942.374008703697</c:v>
                </c:pt>
                <c:pt idx="1717">
                  <c:v>26684.706472736652</c:v>
                </c:pt>
                <c:pt idx="1718">
                  <c:v>27477.248046296307</c:v>
                </c:pt>
                <c:pt idx="1719">
                  <c:v>28275.605422325069</c:v>
                </c:pt>
                <c:pt idx="1720">
                  <c:v>28555.884652325069</c:v>
                </c:pt>
                <c:pt idx="1721">
                  <c:v>27644.250685144067</c:v>
                </c:pt>
                <c:pt idx="1722">
                  <c:v>26104.454772633719</c:v>
                </c:pt>
                <c:pt idx="1723">
                  <c:v>24466.91560625521</c:v>
                </c:pt>
                <c:pt idx="1724">
                  <c:v>22781.561685411536</c:v>
                </c:pt>
                <c:pt idx="1725">
                  <c:v>19282.693384032791</c:v>
                </c:pt>
                <c:pt idx="1726">
                  <c:v>14492.497035164744</c:v>
                </c:pt>
                <c:pt idx="1727">
                  <c:v>9039.6319412758185</c:v>
                </c:pt>
                <c:pt idx="1728">
                  <c:v>2962.9196422221644</c:v>
                </c:pt>
                <c:pt idx="1729">
                  <c:v>-3086.1159943416187</c:v>
                </c:pt>
                <c:pt idx="1730">
                  <c:v>-6846.4886550823348</c:v>
                </c:pt>
                <c:pt idx="1731">
                  <c:v>-8326.5251463374134</c:v>
                </c:pt>
                <c:pt idx="1732">
                  <c:v>-8696.8470051439999</c:v>
                </c:pt>
                <c:pt idx="1733">
                  <c:v>-7996.4162926954996</c:v>
                </c:pt>
                <c:pt idx="1734">
                  <c:v>-7294.9472744238828</c:v>
                </c:pt>
                <c:pt idx="1735">
                  <c:v>-7084.9376797119021</c:v>
                </c:pt>
                <c:pt idx="1736">
                  <c:v>-7830.4893101851985</c:v>
                </c:pt>
                <c:pt idx="1737">
                  <c:v>-8068.9774005555691</c:v>
                </c:pt>
                <c:pt idx="1738">
                  <c:v>-7811.8183725102572</c:v>
                </c:pt>
                <c:pt idx="1739">
                  <c:v>-7100.3332844649776</c:v>
                </c:pt>
                <c:pt idx="1740">
                  <c:v>-5065.9903684773881</c:v>
                </c:pt>
                <c:pt idx="1741">
                  <c:v>-2205.0548350205854</c:v>
                </c:pt>
                <c:pt idx="1742">
                  <c:v>-236.26565999994745</c:v>
                </c:pt>
                <c:pt idx="1743">
                  <c:v>852.68800281890947</c:v>
                </c:pt>
                <c:pt idx="1744">
                  <c:v>1945.0595266666317</c:v>
                </c:pt>
                <c:pt idx="1745">
                  <c:v>2206.0504894238688</c:v>
                </c:pt>
                <c:pt idx="1746">
                  <c:v>2054.9742176131699</c:v>
                </c:pt>
                <c:pt idx="1747">
                  <c:v>2714.0828100000131</c:v>
                </c:pt>
                <c:pt idx="1748">
                  <c:v>3391.460369341587</c:v>
                </c:pt>
                <c:pt idx="1749">
                  <c:v>4057.3626101645887</c:v>
                </c:pt>
                <c:pt idx="1750">
                  <c:v>5139.3190742386514</c:v>
                </c:pt>
                <c:pt idx="1751">
                  <c:v>5443.1839550000004</c:v>
                </c:pt>
                <c:pt idx="1752">
                  <c:v>5354.6506197119343</c:v>
                </c:pt>
                <c:pt idx="1753">
                  <c:v>5267.0962597325106</c:v>
                </c:pt>
                <c:pt idx="1754">
                  <c:v>5180.5153503703705</c:v>
                </c:pt>
                <c:pt idx="1755">
                  <c:v>5094.9023669341559</c:v>
                </c:pt>
                <c:pt idx="1756">
                  <c:v>5010.2517847325089</c:v>
                </c:pt>
                <c:pt idx="1757">
                  <c:v>4548.5418753703934</c:v>
                </c:pt>
                <c:pt idx="1758">
                  <c:v>4451.9989861111335</c:v>
                </c:pt>
                <c:pt idx="1759">
                  <c:v>4372.5861779835614</c:v>
                </c:pt>
                <c:pt idx="1760">
                  <c:v>3907.9775936625429</c:v>
                </c:pt>
                <c:pt idx="1761">
                  <c:v>3817.8986355143943</c:v>
                </c:pt>
                <c:pt idx="1762">
                  <c:v>3729.1530284773585</c:v>
                </c:pt>
                <c:pt idx="1763">
                  <c:v>3641.7312258847633</c:v>
                </c:pt>
                <c:pt idx="1764">
                  <c:v>3195.6082489712048</c:v>
                </c:pt>
                <c:pt idx="1765">
                  <c:v>2029.0446998148352</c:v>
                </c:pt>
                <c:pt idx="1766">
                  <c:v>-197.55118740741599</c:v>
                </c:pt>
                <c:pt idx="1767">
                  <c:v>-3093.4391705144021</c:v>
                </c:pt>
                <c:pt idx="1768">
                  <c:v>-6576.8380077777783</c:v>
                </c:pt>
                <c:pt idx="1769">
                  <c:v>-10202.375130596734</c:v>
                </c:pt>
                <c:pt idx="1770">
                  <c:v>-12898.654320555555</c:v>
                </c:pt>
                <c:pt idx="1771">
                  <c:v>-13771.590999732485</c:v>
                </c:pt>
                <c:pt idx="1772">
                  <c:v>-13343.541250267466</c:v>
                </c:pt>
                <c:pt idx="1773">
                  <c:v>-12335.106114629638</c:v>
                </c:pt>
                <c:pt idx="1774">
                  <c:v>-10595.847535000006</c:v>
                </c:pt>
                <c:pt idx="1775">
                  <c:v>-8747.4094722222253</c:v>
                </c:pt>
                <c:pt idx="1776">
                  <c:v>-7767.6693033333277</c:v>
                </c:pt>
                <c:pt idx="1777">
                  <c:v>-7753.9736322222188</c:v>
                </c:pt>
                <c:pt idx="1778">
                  <c:v>-8566.9018271810837</c:v>
                </c:pt>
                <c:pt idx="1779">
                  <c:v>-9807.2757177777839</c:v>
                </c:pt>
                <c:pt idx="1780">
                  <c:v>-10548.109180555553</c:v>
                </c:pt>
                <c:pt idx="1781">
                  <c:v>-10113.763308703707</c:v>
                </c:pt>
                <c:pt idx="1782">
                  <c:v>-8658.9487421399099</c:v>
                </c:pt>
                <c:pt idx="1783">
                  <c:v>-6786.0920435390917</c:v>
                </c:pt>
                <c:pt idx="1784">
                  <c:v>-4933.7704017489732</c:v>
                </c:pt>
                <c:pt idx="1785">
                  <c:v>-3735.1143172633742</c:v>
                </c:pt>
                <c:pt idx="1786">
                  <c:v>-3145.8991386625535</c:v>
                </c:pt>
                <c:pt idx="1787">
                  <c:v>-2828.8163446090539</c:v>
                </c:pt>
                <c:pt idx="1788">
                  <c:v>-2722.0935416666648</c:v>
                </c:pt>
                <c:pt idx="1789">
                  <c:v>-2853.131811213992</c:v>
                </c:pt>
                <c:pt idx="1790">
                  <c:v>-3104.2985898353904</c:v>
                </c:pt>
                <c:pt idx="1791">
                  <c:v>-3266.6250159465003</c:v>
                </c:pt>
                <c:pt idx="1792">
                  <c:v>-3086.3060612962968</c:v>
                </c:pt>
                <c:pt idx="1793">
                  <c:v>-2302.4321812962967</c:v>
                </c:pt>
                <c:pt idx="1794">
                  <c:v>-1743.3138270781897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F6-498A-87F6-EFFD1157C2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6463327"/>
        <c:axId val="185419759"/>
      </c:scatterChart>
      <c:valAx>
        <c:axId val="2664633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419759"/>
        <c:crosses val="autoZero"/>
        <c:crossBetween val="midCat"/>
      </c:valAx>
      <c:valAx>
        <c:axId val="185419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64633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Traction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WLTC_class_3!$O$3:$O$1803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24.230678065843623</c:v>
                </c:pt>
                <c:pt idx="13">
                  <c:v>491.45784100823045</c:v>
                </c:pt>
                <c:pt idx="14">
                  <c:v>2687.8861443415644</c:v>
                </c:pt>
                <c:pt idx="15">
                  <c:v>6502.3659282304534</c:v>
                </c:pt>
                <c:pt idx="16">
                  <c:v>11154.308499691357</c:v>
                </c:pt>
                <c:pt idx="17">
                  <c:v>18357.034193662548</c:v>
                </c:pt>
                <c:pt idx="18">
                  <c:v>28111.482934794236</c:v>
                </c:pt>
                <c:pt idx="19">
                  <c:v>36071.133340144035</c:v>
                </c:pt>
                <c:pt idx="20">
                  <c:v>40038.98608962963</c:v>
                </c:pt>
                <c:pt idx="21">
                  <c:v>42496.490571584363</c:v>
                </c:pt>
                <c:pt idx="22">
                  <c:v>44849.588445679015</c:v>
                </c:pt>
                <c:pt idx="23">
                  <c:v>47376.761761234571</c:v>
                </c:pt>
                <c:pt idx="24">
                  <c:v>51467.122086604941</c:v>
                </c:pt>
                <c:pt idx="25">
                  <c:v>56901.343896399179</c:v>
                </c:pt>
                <c:pt idx="26">
                  <c:v>63246.125790987659</c:v>
                </c:pt>
                <c:pt idx="27">
                  <c:v>72160.94382109055</c:v>
                </c:pt>
                <c:pt idx="28">
                  <c:v>82259.063002942406</c:v>
                </c:pt>
                <c:pt idx="29">
                  <c:v>92586.454632839523</c:v>
                </c:pt>
                <c:pt idx="30">
                  <c:v>101191.51568244857</c:v>
                </c:pt>
                <c:pt idx="31">
                  <c:v>107465.77752144035</c:v>
                </c:pt>
                <c:pt idx="32">
                  <c:v>112739.40218874488</c:v>
                </c:pt>
                <c:pt idx="33">
                  <c:v>117524.80174753089</c:v>
                </c:pt>
                <c:pt idx="34">
                  <c:v>121404.46856753089</c:v>
                </c:pt>
                <c:pt idx="35">
                  <c:v>123732.79367607</c:v>
                </c:pt>
                <c:pt idx="36">
                  <c:v>123732.79367607</c:v>
                </c:pt>
                <c:pt idx="37">
                  <c:v>123732.79367607</c:v>
                </c:pt>
                <c:pt idx="38">
                  <c:v>123732.79367607</c:v>
                </c:pt>
                <c:pt idx="39">
                  <c:v>123732.79367607</c:v>
                </c:pt>
                <c:pt idx="40">
                  <c:v>123732.79367607</c:v>
                </c:pt>
                <c:pt idx="41">
                  <c:v>123732.79367607</c:v>
                </c:pt>
                <c:pt idx="42">
                  <c:v>123732.79367607</c:v>
                </c:pt>
                <c:pt idx="43">
                  <c:v>123732.79367607</c:v>
                </c:pt>
                <c:pt idx="44">
                  <c:v>123732.79367607</c:v>
                </c:pt>
                <c:pt idx="45">
                  <c:v>123732.79367607</c:v>
                </c:pt>
                <c:pt idx="46">
                  <c:v>123732.79367607</c:v>
                </c:pt>
                <c:pt idx="47">
                  <c:v>123732.79367607</c:v>
                </c:pt>
                <c:pt idx="48">
                  <c:v>123732.79367607</c:v>
                </c:pt>
                <c:pt idx="49">
                  <c:v>124133.41973010292</c:v>
                </c:pt>
                <c:pt idx="50">
                  <c:v>124690.34516685188</c:v>
                </c:pt>
                <c:pt idx="51">
                  <c:v>124690.34516685188</c:v>
                </c:pt>
                <c:pt idx="52">
                  <c:v>124690.34516685188</c:v>
                </c:pt>
                <c:pt idx="53">
                  <c:v>124690.34516685188</c:v>
                </c:pt>
                <c:pt idx="54">
                  <c:v>124690.34516685188</c:v>
                </c:pt>
                <c:pt idx="55">
                  <c:v>125208.57787055559</c:v>
                </c:pt>
                <c:pt idx="56">
                  <c:v>125779.49575944447</c:v>
                </c:pt>
                <c:pt idx="57">
                  <c:v>126508.46920388892</c:v>
                </c:pt>
                <c:pt idx="58">
                  <c:v>127418.33443888892</c:v>
                </c:pt>
                <c:pt idx="59">
                  <c:v>129346.83483555559</c:v>
                </c:pt>
                <c:pt idx="60">
                  <c:v>131796.57793944448</c:v>
                </c:pt>
                <c:pt idx="61">
                  <c:v>133340.73505777781</c:v>
                </c:pt>
                <c:pt idx="62">
                  <c:v>134738.21629722224</c:v>
                </c:pt>
                <c:pt idx="63">
                  <c:v>136376.58928722225</c:v>
                </c:pt>
                <c:pt idx="64">
                  <c:v>138410.06366444446</c:v>
                </c:pt>
                <c:pt idx="65">
                  <c:v>140061.08478020577</c:v>
                </c:pt>
                <c:pt idx="66">
                  <c:v>141423.50076627571</c:v>
                </c:pt>
                <c:pt idx="67">
                  <c:v>144102.52559574074</c:v>
                </c:pt>
                <c:pt idx="68">
                  <c:v>149386.45422744856</c:v>
                </c:pt>
                <c:pt idx="69">
                  <c:v>156872.80082382716</c:v>
                </c:pt>
                <c:pt idx="70">
                  <c:v>165921.41718545268</c:v>
                </c:pt>
                <c:pt idx="71">
                  <c:v>175483.45157528808</c:v>
                </c:pt>
                <c:pt idx="72">
                  <c:v>183838.96809952677</c:v>
                </c:pt>
                <c:pt idx="73">
                  <c:v>190118.86741129632</c:v>
                </c:pt>
                <c:pt idx="74">
                  <c:v>195216.94129452677</c:v>
                </c:pt>
                <c:pt idx="75">
                  <c:v>200301.80119436217</c:v>
                </c:pt>
                <c:pt idx="76">
                  <c:v>205875.09111662555</c:v>
                </c:pt>
                <c:pt idx="77">
                  <c:v>211297.9158918313</c:v>
                </c:pt>
                <c:pt idx="78">
                  <c:v>215298.54500275722</c:v>
                </c:pt>
                <c:pt idx="79">
                  <c:v>217069.63230779837</c:v>
                </c:pt>
                <c:pt idx="80">
                  <c:v>217608.43692816872</c:v>
                </c:pt>
                <c:pt idx="81">
                  <c:v>217608.43692816872</c:v>
                </c:pt>
                <c:pt idx="82">
                  <c:v>217608.43692816872</c:v>
                </c:pt>
                <c:pt idx="83">
                  <c:v>218727.96667405352</c:v>
                </c:pt>
                <c:pt idx="84">
                  <c:v>219026.79760962963</c:v>
                </c:pt>
                <c:pt idx="85">
                  <c:v>219026.79760962963</c:v>
                </c:pt>
                <c:pt idx="86">
                  <c:v>219026.79760962963</c:v>
                </c:pt>
                <c:pt idx="87">
                  <c:v>219270.36717872429</c:v>
                </c:pt>
                <c:pt idx="88">
                  <c:v>219270.36717872429</c:v>
                </c:pt>
                <c:pt idx="89">
                  <c:v>219270.36717872429</c:v>
                </c:pt>
                <c:pt idx="90">
                  <c:v>219270.36717872429</c:v>
                </c:pt>
                <c:pt idx="91">
                  <c:v>219270.36717872429</c:v>
                </c:pt>
                <c:pt idx="92">
                  <c:v>219270.36717872429</c:v>
                </c:pt>
                <c:pt idx="93">
                  <c:v>219270.36717872429</c:v>
                </c:pt>
                <c:pt idx="94">
                  <c:v>219270.36717872429</c:v>
                </c:pt>
                <c:pt idx="95">
                  <c:v>219270.36717872429</c:v>
                </c:pt>
                <c:pt idx="96">
                  <c:v>219270.36717872429</c:v>
                </c:pt>
                <c:pt idx="97">
                  <c:v>219270.36717872429</c:v>
                </c:pt>
                <c:pt idx="98">
                  <c:v>219270.36717872429</c:v>
                </c:pt>
                <c:pt idx="99">
                  <c:v>219270.36717872429</c:v>
                </c:pt>
                <c:pt idx="100">
                  <c:v>219270.36717872429</c:v>
                </c:pt>
                <c:pt idx="101">
                  <c:v>219270.36717872429</c:v>
                </c:pt>
                <c:pt idx="102">
                  <c:v>219270.36717872429</c:v>
                </c:pt>
                <c:pt idx="103">
                  <c:v>219270.36717872429</c:v>
                </c:pt>
                <c:pt idx="104">
                  <c:v>219270.36717872429</c:v>
                </c:pt>
                <c:pt idx="105">
                  <c:v>219270.36717872429</c:v>
                </c:pt>
                <c:pt idx="106">
                  <c:v>219270.36717872429</c:v>
                </c:pt>
                <c:pt idx="107">
                  <c:v>219270.36717872429</c:v>
                </c:pt>
                <c:pt idx="108">
                  <c:v>219270.36717872429</c:v>
                </c:pt>
                <c:pt idx="109">
                  <c:v>219270.36717872429</c:v>
                </c:pt>
                <c:pt idx="110">
                  <c:v>219270.36717872429</c:v>
                </c:pt>
                <c:pt idx="111">
                  <c:v>219270.36717872429</c:v>
                </c:pt>
                <c:pt idx="112">
                  <c:v>219270.36717872429</c:v>
                </c:pt>
                <c:pt idx="113">
                  <c:v>219270.36717872429</c:v>
                </c:pt>
                <c:pt idx="114">
                  <c:v>219270.36717872429</c:v>
                </c:pt>
                <c:pt idx="115">
                  <c:v>219270.36717872429</c:v>
                </c:pt>
                <c:pt idx="116">
                  <c:v>219270.36717872429</c:v>
                </c:pt>
                <c:pt idx="117">
                  <c:v>219270.36717872429</c:v>
                </c:pt>
                <c:pt idx="118">
                  <c:v>219270.36717872429</c:v>
                </c:pt>
                <c:pt idx="119">
                  <c:v>219270.36717872429</c:v>
                </c:pt>
                <c:pt idx="120">
                  <c:v>219270.36717872429</c:v>
                </c:pt>
                <c:pt idx="121">
                  <c:v>219270.36717872429</c:v>
                </c:pt>
                <c:pt idx="122">
                  <c:v>219270.36717872429</c:v>
                </c:pt>
                <c:pt idx="123">
                  <c:v>219270.36717872429</c:v>
                </c:pt>
                <c:pt idx="124">
                  <c:v>219270.36717872429</c:v>
                </c:pt>
                <c:pt idx="125">
                  <c:v>219270.36717872429</c:v>
                </c:pt>
                <c:pt idx="126">
                  <c:v>219270.36717872429</c:v>
                </c:pt>
                <c:pt idx="127">
                  <c:v>219270.36717872429</c:v>
                </c:pt>
                <c:pt idx="128">
                  <c:v>219270.36717872429</c:v>
                </c:pt>
                <c:pt idx="129">
                  <c:v>219270.36717872429</c:v>
                </c:pt>
                <c:pt idx="130">
                  <c:v>219270.36717872429</c:v>
                </c:pt>
                <c:pt idx="131">
                  <c:v>219270.36717872429</c:v>
                </c:pt>
                <c:pt idx="132">
                  <c:v>219270.36717872429</c:v>
                </c:pt>
                <c:pt idx="133">
                  <c:v>219270.36717872429</c:v>
                </c:pt>
                <c:pt idx="134">
                  <c:v>219270.36717872429</c:v>
                </c:pt>
                <c:pt idx="135">
                  <c:v>219270.36717872429</c:v>
                </c:pt>
                <c:pt idx="136">
                  <c:v>219270.36717872429</c:v>
                </c:pt>
                <c:pt idx="137">
                  <c:v>219270.36717872429</c:v>
                </c:pt>
                <c:pt idx="138">
                  <c:v>219296.35402962964</c:v>
                </c:pt>
                <c:pt idx="139">
                  <c:v>219876.95191804529</c:v>
                </c:pt>
                <c:pt idx="140">
                  <c:v>222786.97030164613</c:v>
                </c:pt>
                <c:pt idx="141">
                  <c:v>228633.91218886836</c:v>
                </c:pt>
                <c:pt idx="142">
                  <c:v>234613.48485002061</c:v>
                </c:pt>
                <c:pt idx="143">
                  <c:v>238446.63492835395</c:v>
                </c:pt>
                <c:pt idx="144">
                  <c:v>241090.37123281896</c:v>
                </c:pt>
                <c:pt idx="145">
                  <c:v>244772.49575660497</c:v>
                </c:pt>
                <c:pt idx="146">
                  <c:v>250525.04749067905</c:v>
                </c:pt>
                <c:pt idx="147">
                  <c:v>257291.59062528811</c:v>
                </c:pt>
                <c:pt idx="148">
                  <c:v>263358.0076207408</c:v>
                </c:pt>
                <c:pt idx="149">
                  <c:v>267591.8787862552</c:v>
                </c:pt>
                <c:pt idx="150">
                  <c:v>269434.65546004119</c:v>
                </c:pt>
                <c:pt idx="151">
                  <c:v>269434.65546004119</c:v>
                </c:pt>
                <c:pt idx="152">
                  <c:v>269434.65546004119</c:v>
                </c:pt>
                <c:pt idx="153">
                  <c:v>269434.65546004119</c:v>
                </c:pt>
                <c:pt idx="154">
                  <c:v>269434.65546004119</c:v>
                </c:pt>
                <c:pt idx="155">
                  <c:v>269434.65546004119</c:v>
                </c:pt>
                <c:pt idx="156">
                  <c:v>269636.77705263376</c:v>
                </c:pt>
                <c:pt idx="157">
                  <c:v>271399.31911596708</c:v>
                </c:pt>
                <c:pt idx="158">
                  <c:v>274923.47469133744</c:v>
                </c:pt>
                <c:pt idx="159">
                  <c:v>280291.9543235185</c:v>
                </c:pt>
                <c:pt idx="160">
                  <c:v>286758.09579888888</c:v>
                </c:pt>
                <c:pt idx="161">
                  <c:v>293488.69746888889</c:v>
                </c:pt>
                <c:pt idx="162">
                  <c:v>299499.14451055555</c:v>
                </c:pt>
                <c:pt idx="163">
                  <c:v>305784.88863870368</c:v>
                </c:pt>
                <c:pt idx="164">
                  <c:v>311879.33367008227</c:v>
                </c:pt>
                <c:pt idx="165">
                  <c:v>317097.65554648143</c:v>
                </c:pt>
                <c:pt idx="166">
                  <c:v>321794.04884037032</c:v>
                </c:pt>
                <c:pt idx="167">
                  <c:v>328126.56790794234</c:v>
                </c:pt>
                <c:pt idx="168">
                  <c:v>336266.92408703698</c:v>
                </c:pt>
                <c:pt idx="169">
                  <c:v>342949.59038999997</c:v>
                </c:pt>
                <c:pt idx="170">
                  <c:v>345455.0628817695</c:v>
                </c:pt>
                <c:pt idx="171">
                  <c:v>345455.0628817695</c:v>
                </c:pt>
                <c:pt idx="172">
                  <c:v>345455.0628817695</c:v>
                </c:pt>
                <c:pt idx="173">
                  <c:v>345455.0628817695</c:v>
                </c:pt>
                <c:pt idx="174">
                  <c:v>345455.0628817695</c:v>
                </c:pt>
                <c:pt idx="175">
                  <c:v>345455.0628817695</c:v>
                </c:pt>
                <c:pt idx="176">
                  <c:v>347400.29172236618</c:v>
                </c:pt>
                <c:pt idx="177">
                  <c:v>351803.25997621391</c:v>
                </c:pt>
                <c:pt idx="178">
                  <c:v>357282.44387181062</c:v>
                </c:pt>
                <c:pt idx="179">
                  <c:v>361131.71318547317</c:v>
                </c:pt>
                <c:pt idx="180">
                  <c:v>363089.48869181063</c:v>
                </c:pt>
                <c:pt idx="181">
                  <c:v>364132.74159355962</c:v>
                </c:pt>
                <c:pt idx="182">
                  <c:v>364135.99238870363</c:v>
                </c:pt>
                <c:pt idx="183">
                  <c:v>364135.99238870363</c:v>
                </c:pt>
                <c:pt idx="184">
                  <c:v>364135.99238870363</c:v>
                </c:pt>
                <c:pt idx="185">
                  <c:v>364135.99238870363</c:v>
                </c:pt>
                <c:pt idx="186">
                  <c:v>364135.99238870363</c:v>
                </c:pt>
                <c:pt idx="187">
                  <c:v>364135.99238870363</c:v>
                </c:pt>
                <c:pt idx="188">
                  <c:v>364135.99238870363</c:v>
                </c:pt>
                <c:pt idx="189">
                  <c:v>364135.99238870363</c:v>
                </c:pt>
                <c:pt idx="190">
                  <c:v>364135.99238870363</c:v>
                </c:pt>
                <c:pt idx="191">
                  <c:v>364135.99238870363</c:v>
                </c:pt>
                <c:pt idx="192">
                  <c:v>364135.99238870363</c:v>
                </c:pt>
                <c:pt idx="193">
                  <c:v>364347.66367213987</c:v>
                </c:pt>
                <c:pt idx="194">
                  <c:v>364660.71546378598</c:v>
                </c:pt>
                <c:pt idx="195">
                  <c:v>365126.2629823045</c:v>
                </c:pt>
                <c:pt idx="196">
                  <c:v>365697.18087119341</c:v>
                </c:pt>
                <c:pt idx="197">
                  <c:v>366268.09876008233</c:v>
                </c:pt>
                <c:pt idx="198">
                  <c:v>367102.44257489714</c:v>
                </c:pt>
                <c:pt idx="199">
                  <c:v>368247.08067932102</c:v>
                </c:pt>
                <c:pt idx="200">
                  <c:v>369724.10335113172</c:v>
                </c:pt>
                <c:pt idx="201">
                  <c:v>371624.85784290126</c:v>
                </c:pt>
                <c:pt idx="202">
                  <c:v>373993.86724104942</c:v>
                </c:pt>
                <c:pt idx="203">
                  <c:v>377692.15244012349</c:v>
                </c:pt>
                <c:pt idx="204">
                  <c:v>382547.13269835396</c:v>
                </c:pt>
                <c:pt idx="205">
                  <c:v>388071.15692395065</c:v>
                </c:pt>
                <c:pt idx="206">
                  <c:v>395233.59844835394</c:v>
                </c:pt>
                <c:pt idx="207">
                  <c:v>403478.20924314816</c:v>
                </c:pt>
                <c:pt idx="208">
                  <c:v>411673.91067541152</c:v>
                </c:pt>
                <c:pt idx="209">
                  <c:v>421271.44644495886</c:v>
                </c:pt>
                <c:pt idx="210">
                  <c:v>431729.95077220164</c:v>
                </c:pt>
                <c:pt idx="211">
                  <c:v>440448.39440646092</c:v>
                </c:pt>
                <c:pt idx="212">
                  <c:v>447878.67582094652</c:v>
                </c:pt>
                <c:pt idx="213">
                  <c:v>454519.40494594653</c:v>
                </c:pt>
                <c:pt idx="214">
                  <c:v>461733.45775845682</c:v>
                </c:pt>
                <c:pt idx="215">
                  <c:v>470761.79020028812</c:v>
                </c:pt>
                <c:pt idx="216">
                  <c:v>481429.02672806592</c:v>
                </c:pt>
                <c:pt idx="217">
                  <c:v>492661.17134602886</c:v>
                </c:pt>
                <c:pt idx="218">
                  <c:v>503336.6666968519</c:v>
                </c:pt>
                <c:pt idx="219">
                  <c:v>512865.05725442391</c:v>
                </c:pt>
                <c:pt idx="220">
                  <c:v>521074.33443890949</c:v>
                </c:pt>
                <c:pt idx="221">
                  <c:v>527611.74804444448</c:v>
                </c:pt>
                <c:pt idx="222">
                  <c:v>533049.67515500006</c:v>
                </c:pt>
                <c:pt idx="223">
                  <c:v>538310.48201353918</c:v>
                </c:pt>
                <c:pt idx="224">
                  <c:v>543613.54576633754</c:v>
                </c:pt>
                <c:pt idx="225">
                  <c:v>549687.16940613172</c:v>
                </c:pt>
                <c:pt idx="226">
                  <c:v>556095.02448012354</c:v>
                </c:pt>
                <c:pt idx="227">
                  <c:v>562340.97932273673</c:v>
                </c:pt>
                <c:pt idx="228">
                  <c:v>568421.25453273673</c:v>
                </c:pt>
                <c:pt idx="229">
                  <c:v>574070.17783960921</c:v>
                </c:pt>
                <c:pt idx="230">
                  <c:v>578771.08938641986</c:v>
                </c:pt>
                <c:pt idx="231">
                  <c:v>581983.64445174905</c:v>
                </c:pt>
                <c:pt idx="232">
                  <c:v>581983.64445174905</c:v>
                </c:pt>
                <c:pt idx="233">
                  <c:v>581983.64445174905</c:v>
                </c:pt>
                <c:pt idx="234">
                  <c:v>581983.64445174905</c:v>
                </c:pt>
                <c:pt idx="235">
                  <c:v>581983.64445174905</c:v>
                </c:pt>
                <c:pt idx="236">
                  <c:v>581983.64445174905</c:v>
                </c:pt>
                <c:pt idx="237">
                  <c:v>582125.37747323047</c:v>
                </c:pt>
                <c:pt idx="238">
                  <c:v>582125.37747323047</c:v>
                </c:pt>
                <c:pt idx="239">
                  <c:v>582125.37747323047</c:v>
                </c:pt>
                <c:pt idx="240">
                  <c:v>582125.37747323047</c:v>
                </c:pt>
                <c:pt idx="241">
                  <c:v>582125.37747323047</c:v>
                </c:pt>
                <c:pt idx="242">
                  <c:v>582125.37747323047</c:v>
                </c:pt>
                <c:pt idx="243">
                  <c:v>582125.37747323047</c:v>
                </c:pt>
                <c:pt idx="244">
                  <c:v>582125.37747323047</c:v>
                </c:pt>
                <c:pt idx="245">
                  <c:v>582125.37747323047</c:v>
                </c:pt>
                <c:pt idx="246">
                  <c:v>582125.37747323047</c:v>
                </c:pt>
                <c:pt idx="247">
                  <c:v>582125.37747323047</c:v>
                </c:pt>
                <c:pt idx="248">
                  <c:v>582125.37747323047</c:v>
                </c:pt>
                <c:pt idx="249">
                  <c:v>582125.37747323047</c:v>
                </c:pt>
                <c:pt idx="250">
                  <c:v>582125.37747323047</c:v>
                </c:pt>
                <c:pt idx="251">
                  <c:v>582125.37747323047</c:v>
                </c:pt>
                <c:pt idx="252">
                  <c:v>582125.37747323047</c:v>
                </c:pt>
                <c:pt idx="253">
                  <c:v>582526.00352726341</c:v>
                </c:pt>
                <c:pt idx="254">
                  <c:v>583082.92896401242</c:v>
                </c:pt>
                <c:pt idx="255">
                  <c:v>583082.92896401242</c:v>
                </c:pt>
                <c:pt idx="256">
                  <c:v>583082.92896401242</c:v>
                </c:pt>
                <c:pt idx="257">
                  <c:v>583588.88049230457</c:v>
                </c:pt>
                <c:pt idx="258">
                  <c:v>586630.95679769549</c:v>
                </c:pt>
                <c:pt idx="259">
                  <c:v>591592.45089063782</c:v>
                </c:pt>
                <c:pt idx="260">
                  <c:v>597408.54355314816</c:v>
                </c:pt>
                <c:pt idx="261">
                  <c:v>603774.45187792182</c:v>
                </c:pt>
                <c:pt idx="262">
                  <c:v>611300.82160753093</c:v>
                </c:pt>
                <c:pt idx="263">
                  <c:v>621378.3284735597</c:v>
                </c:pt>
                <c:pt idx="264">
                  <c:v>633701.94927345682</c:v>
                </c:pt>
                <c:pt idx="265">
                  <c:v>646029.86873113166</c:v>
                </c:pt>
                <c:pt idx="266">
                  <c:v>656328.60390705755</c:v>
                </c:pt>
                <c:pt idx="267">
                  <c:v>665712.79831150197</c:v>
                </c:pt>
                <c:pt idx="268">
                  <c:v>675070.49960094644</c:v>
                </c:pt>
                <c:pt idx="269">
                  <c:v>683628.61086539086</c:v>
                </c:pt>
                <c:pt idx="270">
                  <c:v>689700.35299372417</c:v>
                </c:pt>
                <c:pt idx="271">
                  <c:v>691951.1996747941</c:v>
                </c:pt>
                <c:pt idx="272">
                  <c:v>693369.35153997922</c:v>
                </c:pt>
                <c:pt idx="273">
                  <c:v>693369.35153997922</c:v>
                </c:pt>
                <c:pt idx="274">
                  <c:v>693369.35153997922</c:v>
                </c:pt>
                <c:pt idx="275">
                  <c:v>693369.35153997922</c:v>
                </c:pt>
                <c:pt idx="276">
                  <c:v>693369.35153997922</c:v>
                </c:pt>
                <c:pt idx="277">
                  <c:v>693369.35153997922</c:v>
                </c:pt>
                <c:pt idx="278">
                  <c:v>693369.35153997922</c:v>
                </c:pt>
                <c:pt idx="279">
                  <c:v>693369.35153997922</c:v>
                </c:pt>
                <c:pt idx="280">
                  <c:v>693369.35153997922</c:v>
                </c:pt>
                <c:pt idx="281">
                  <c:v>695699.98629623442</c:v>
                </c:pt>
                <c:pt idx="282">
                  <c:v>703288.27553218091</c:v>
                </c:pt>
                <c:pt idx="283">
                  <c:v>713189.57652678993</c:v>
                </c:pt>
                <c:pt idx="284">
                  <c:v>724741.57412460889</c:v>
                </c:pt>
                <c:pt idx="285">
                  <c:v>737399.23551890929</c:v>
                </c:pt>
                <c:pt idx="286">
                  <c:v>750361.6226633949</c:v>
                </c:pt>
                <c:pt idx="287">
                  <c:v>764545.01900102862</c:v>
                </c:pt>
                <c:pt idx="288">
                  <c:v>779969.01389403269</c:v>
                </c:pt>
                <c:pt idx="289">
                  <c:v>793747.44089549361</c:v>
                </c:pt>
                <c:pt idx="290">
                  <c:v>802313.53502808616</c:v>
                </c:pt>
                <c:pt idx="291">
                  <c:v>805539.79602697503</c:v>
                </c:pt>
                <c:pt idx="292">
                  <c:v>805539.79602697503</c:v>
                </c:pt>
                <c:pt idx="293">
                  <c:v>805539.79602697503</c:v>
                </c:pt>
                <c:pt idx="294">
                  <c:v>805819.83954078157</c:v>
                </c:pt>
                <c:pt idx="295">
                  <c:v>807519.00826744828</c:v>
                </c:pt>
                <c:pt idx="296">
                  <c:v>810441.5289273042</c:v>
                </c:pt>
                <c:pt idx="297">
                  <c:v>814195.41987619305</c:v>
                </c:pt>
                <c:pt idx="298">
                  <c:v>818189.93717934121</c:v>
                </c:pt>
                <c:pt idx="299">
                  <c:v>821584.99226722191</c:v>
                </c:pt>
                <c:pt idx="300">
                  <c:v>824149.3776020162</c:v>
                </c:pt>
                <c:pt idx="301">
                  <c:v>825662.42268294212</c:v>
                </c:pt>
                <c:pt idx="302">
                  <c:v>825915.75881746889</c:v>
                </c:pt>
                <c:pt idx="303">
                  <c:v>825915.75881746889</c:v>
                </c:pt>
                <c:pt idx="304">
                  <c:v>825915.75881746889</c:v>
                </c:pt>
                <c:pt idx="305">
                  <c:v>825915.75881746889</c:v>
                </c:pt>
                <c:pt idx="306">
                  <c:v>825915.75881746889</c:v>
                </c:pt>
                <c:pt idx="307">
                  <c:v>825915.75881746889</c:v>
                </c:pt>
                <c:pt idx="308">
                  <c:v>827033.93013847712</c:v>
                </c:pt>
                <c:pt idx="309">
                  <c:v>828317.85872907389</c:v>
                </c:pt>
                <c:pt idx="310">
                  <c:v>829056.7448936624</c:v>
                </c:pt>
                <c:pt idx="311">
                  <c:v>829258.61890074064</c:v>
                </c:pt>
                <c:pt idx="312">
                  <c:v>829258.61890074064</c:v>
                </c:pt>
                <c:pt idx="313">
                  <c:v>829258.61890074064</c:v>
                </c:pt>
                <c:pt idx="314">
                  <c:v>829258.61890074064</c:v>
                </c:pt>
                <c:pt idx="315">
                  <c:v>829258.61890074064</c:v>
                </c:pt>
                <c:pt idx="316">
                  <c:v>829258.61890074064</c:v>
                </c:pt>
                <c:pt idx="317">
                  <c:v>829258.61890074064</c:v>
                </c:pt>
                <c:pt idx="318">
                  <c:v>829258.61890074064</c:v>
                </c:pt>
                <c:pt idx="319">
                  <c:v>829258.61890074064</c:v>
                </c:pt>
                <c:pt idx="320">
                  <c:v>829258.61890074064</c:v>
                </c:pt>
                <c:pt idx="321">
                  <c:v>829258.61890074064</c:v>
                </c:pt>
                <c:pt idx="322">
                  <c:v>829765.33084203699</c:v>
                </c:pt>
                <c:pt idx="323">
                  <c:v>830381.36454259255</c:v>
                </c:pt>
                <c:pt idx="324">
                  <c:v>830550.51997759251</c:v>
                </c:pt>
                <c:pt idx="325">
                  <c:v>831343.08461251017</c:v>
                </c:pt>
                <c:pt idx="326">
                  <c:v>832240.58057458838</c:v>
                </c:pt>
                <c:pt idx="327">
                  <c:v>832813.4910327777</c:v>
                </c:pt>
                <c:pt idx="328">
                  <c:v>832813.4910327777</c:v>
                </c:pt>
                <c:pt idx="329">
                  <c:v>832813.4910327777</c:v>
                </c:pt>
                <c:pt idx="330">
                  <c:v>832813.4910327777</c:v>
                </c:pt>
                <c:pt idx="331">
                  <c:v>833041.57629465009</c:v>
                </c:pt>
                <c:pt idx="332">
                  <c:v>833119.49521993811</c:v>
                </c:pt>
                <c:pt idx="333">
                  <c:v>833120.81905197515</c:v>
                </c:pt>
                <c:pt idx="334">
                  <c:v>833258.01345419732</c:v>
                </c:pt>
                <c:pt idx="335">
                  <c:v>833258.01345419732</c:v>
                </c:pt>
                <c:pt idx="336">
                  <c:v>833509.31992076116</c:v>
                </c:pt>
                <c:pt idx="337">
                  <c:v>834196.03560061718</c:v>
                </c:pt>
                <c:pt idx="338">
                  <c:v>835593.24484495877</c:v>
                </c:pt>
                <c:pt idx="339">
                  <c:v>838567.70849602867</c:v>
                </c:pt>
                <c:pt idx="340">
                  <c:v>843891.76510561712</c:v>
                </c:pt>
                <c:pt idx="341">
                  <c:v>850778.64691205742</c:v>
                </c:pt>
                <c:pt idx="342">
                  <c:v>856129.35292775696</c:v>
                </c:pt>
                <c:pt idx="343">
                  <c:v>858724.47404401214</c:v>
                </c:pt>
                <c:pt idx="344">
                  <c:v>860576.00335576106</c:v>
                </c:pt>
                <c:pt idx="345">
                  <c:v>863115.81382335362</c:v>
                </c:pt>
                <c:pt idx="346">
                  <c:v>865754.34831372404</c:v>
                </c:pt>
                <c:pt idx="347">
                  <c:v>867947.80671574047</c:v>
                </c:pt>
                <c:pt idx="348">
                  <c:v>870663.77832341532</c:v>
                </c:pt>
                <c:pt idx="349">
                  <c:v>873324.97618306556</c:v>
                </c:pt>
                <c:pt idx="350">
                  <c:v>875412.36723909434</c:v>
                </c:pt>
                <c:pt idx="351">
                  <c:v>876889.30531798326</c:v>
                </c:pt>
                <c:pt idx="352">
                  <c:v>878113.09838018497</c:v>
                </c:pt>
                <c:pt idx="353">
                  <c:v>879331.37921557587</c:v>
                </c:pt>
                <c:pt idx="354">
                  <c:v>880666.65325502027</c:v>
                </c:pt>
                <c:pt idx="355">
                  <c:v>882369.40646113141</c:v>
                </c:pt>
                <c:pt idx="356">
                  <c:v>884210.05523320963</c:v>
                </c:pt>
                <c:pt idx="357">
                  <c:v>885563.18312691338</c:v>
                </c:pt>
                <c:pt idx="358">
                  <c:v>885563.18312691338</c:v>
                </c:pt>
                <c:pt idx="359">
                  <c:v>885563.18312691338</c:v>
                </c:pt>
                <c:pt idx="360">
                  <c:v>885563.18312691338</c:v>
                </c:pt>
                <c:pt idx="361">
                  <c:v>885563.18312691338</c:v>
                </c:pt>
                <c:pt idx="362">
                  <c:v>885563.18312691338</c:v>
                </c:pt>
                <c:pt idx="363">
                  <c:v>885563.18312691338</c:v>
                </c:pt>
                <c:pt idx="364">
                  <c:v>886227.86816413561</c:v>
                </c:pt>
                <c:pt idx="365">
                  <c:v>887346.96292358008</c:v>
                </c:pt>
                <c:pt idx="366">
                  <c:v>888837.38374366239</c:v>
                </c:pt>
                <c:pt idx="367">
                  <c:v>891103.70735197514</c:v>
                </c:pt>
                <c:pt idx="368">
                  <c:v>894442.87239689287</c:v>
                </c:pt>
                <c:pt idx="369">
                  <c:v>897901.444255432</c:v>
                </c:pt>
                <c:pt idx="370">
                  <c:v>900204.34969043196</c:v>
                </c:pt>
                <c:pt idx="371">
                  <c:v>900914.48670226324</c:v>
                </c:pt>
                <c:pt idx="372">
                  <c:v>900914.48670226324</c:v>
                </c:pt>
                <c:pt idx="373">
                  <c:v>900914.48670226324</c:v>
                </c:pt>
                <c:pt idx="374">
                  <c:v>900914.48670226324</c:v>
                </c:pt>
                <c:pt idx="375">
                  <c:v>900914.48670226324</c:v>
                </c:pt>
                <c:pt idx="376">
                  <c:v>900914.48670226324</c:v>
                </c:pt>
                <c:pt idx="377">
                  <c:v>900914.48670226324</c:v>
                </c:pt>
                <c:pt idx="378">
                  <c:v>900914.48670226324</c:v>
                </c:pt>
                <c:pt idx="379">
                  <c:v>900914.48670226324</c:v>
                </c:pt>
                <c:pt idx="380">
                  <c:v>900914.48670226324</c:v>
                </c:pt>
                <c:pt idx="381">
                  <c:v>900914.48670226324</c:v>
                </c:pt>
                <c:pt idx="382">
                  <c:v>900914.48670226324</c:v>
                </c:pt>
                <c:pt idx="383">
                  <c:v>900914.48670226324</c:v>
                </c:pt>
                <c:pt idx="384">
                  <c:v>900914.48670226324</c:v>
                </c:pt>
                <c:pt idx="385">
                  <c:v>900914.48670226324</c:v>
                </c:pt>
                <c:pt idx="386">
                  <c:v>900914.48670226324</c:v>
                </c:pt>
                <c:pt idx="387">
                  <c:v>900914.48670226324</c:v>
                </c:pt>
                <c:pt idx="388">
                  <c:v>900914.48670226324</c:v>
                </c:pt>
                <c:pt idx="389">
                  <c:v>900914.48670226324</c:v>
                </c:pt>
                <c:pt idx="390">
                  <c:v>900914.48670226324</c:v>
                </c:pt>
                <c:pt idx="391">
                  <c:v>900914.48670226324</c:v>
                </c:pt>
                <c:pt idx="392">
                  <c:v>900983.84503508219</c:v>
                </c:pt>
                <c:pt idx="393">
                  <c:v>901478.05234748963</c:v>
                </c:pt>
                <c:pt idx="394">
                  <c:v>903008.73518897116</c:v>
                </c:pt>
                <c:pt idx="395">
                  <c:v>906132.07182438264</c:v>
                </c:pt>
                <c:pt idx="396">
                  <c:v>911200.11530012335</c:v>
                </c:pt>
                <c:pt idx="397">
                  <c:v>918273.75304576126</c:v>
                </c:pt>
                <c:pt idx="398">
                  <c:v>926286.94353314803</c:v>
                </c:pt>
                <c:pt idx="399">
                  <c:v>932510.7003149176</c:v>
                </c:pt>
                <c:pt idx="400">
                  <c:v>935398.61963277764</c:v>
                </c:pt>
                <c:pt idx="401">
                  <c:v>935926.24265434139</c:v>
                </c:pt>
                <c:pt idx="402">
                  <c:v>935926.24265434139</c:v>
                </c:pt>
                <c:pt idx="403">
                  <c:v>935926.24265434139</c:v>
                </c:pt>
                <c:pt idx="404">
                  <c:v>935926.24265434139</c:v>
                </c:pt>
                <c:pt idx="405">
                  <c:v>935926.24265434139</c:v>
                </c:pt>
                <c:pt idx="406">
                  <c:v>935926.24265434139</c:v>
                </c:pt>
                <c:pt idx="407">
                  <c:v>935926.24265434139</c:v>
                </c:pt>
                <c:pt idx="408">
                  <c:v>935926.24265434139</c:v>
                </c:pt>
                <c:pt idx="409">
                  <c:v>935926.24265434139</c:v>
                </c:pt>
                <c:pt idx="410">
                  <c:v>936470.54052176932</c:v>
                </c:pt>
                <c:pt idx="411">
                  <c:v>937326.37217403273</c:v>
                </c:pt>
                <c:pt idx="412">
                  <c:v>938319.70821300393</c:v>
                </c:pt>
                <c:pt idx="413">
                  <c:v>939462.2723956171</c:v>
                </c:pt>
                <c:pt idx="414">
                  <c:v>941095.56840275705</c:v>
                </c:pt>
                <c:pt idx="415">
                  <c:v>943609.97556812747</c:v>
                </c:pt>
                <c:pt idx="416">
                  <c:v>946597.17374553485</c:v>
                </c:pt>
                <c:pt idx="417">
                  <c:v>948910.90607246896</c:v>
                </c:pt>
                <c:pt idx="418">
                  <c:v>949934.54126615205</c:v>
                </c:pt>
                <c:pt idx="419">
                  <c:v>949934.54126615205</c:v>
                </c:pt>
                <c:pt idx="420">
                  <c:v>949934.54126615205</c:v>
                </c:pt>
                <c:pt idx="421">
                  <c:v>949934.54126615205</c:v>
                </c:pt>
                <c:pt idx="422">
                  <c:v>950577.164256152</c:v>
                </c:pt>
                <c:pt idx="423">
                  <c:v>952092.54555927962</c:v>
                </c:pt>
                <c:pt idx="424">
                  <c:v>954969.01593220141</c:v>
                </c:pt>
                <c:pt idx="425">
                  <c:v>960437.08553946484</c:v>
                </c:pt>
                <c:pt idx="426">
                  <c:v>969808.94399991748</c:v>
                </c:pt>
                <c:pt idx="427">
                  <c:v>982061.81104358006</c:v>
                </c:pt>
                <c:pt idx="428">
                  <c:v>992088.4064713167</c:v>
                </c:pt>
                <c:pt idx="429">
                  <c:v>996702.66521744838</c:v>
                </c:pt>
                <c:pt idx="430">
                  <c:v>997655.40311508207</c:v>
                </c:pt>
                <c:pt idx="431">
                  <c:v>997655.40311508207</c:v>
                </c:pt>
                <c:pt idx="432">
                  <c:v>997655.40311508207</c:v>
                </c:pt>
                <c:pt idx="433">
                  <c:v>998237.86292806559</c:v>
                </c:pt>
                <c:pt idx="434">
                  <c:v>998950.28434150177</c:v>
                </c:pt>
                <c:pt idx="435">
                  <c:v>998950.28434150177</c:v>
                </c:pt>
                <c:pt idx="436">
                  <c:v>998950.28434150177</c:v>
                </c:pt>
                <c:pt idx="437">
                  <c:v>998950.28434150177</c:v>
                </c:pt>
                <c:pt idx="438">
                  <c:v>998950.28434150177</c:v>
                </c:pt>
                <c:pt idx="439">
                  <c:v>998950.28434150177</c:v>
                </c:pt>
                <c:pt idx="440">
                  <c:v>998950.28434150177</c:v>
                </c:pt>
                <c:pt idx="441">
                  <c:v>998950.28434150177</c:v>
                </c:pt>
                <c:pt idx="442">
                  <c:v>998950.28434150177</c:v>
                </c:pt>
                <c:pt idx="443">
                  <c:v>998950.28434150177</c:v>
                </c:pt>
                <c:pt idx="444">
                  <c:v>998950.28434150177</c:v>
                </c:pt>
                <c:pt idx="445">
                  <c:v>998950.28434150177</c:v>
                </c:pt>
                <c:pt idx="446">
                  <c:v>998950.28434150177</c:v>
                </c:pt>
                <c:pt idx="447">
                  <c:v>998950.28434150177</c:v>
                </c:pt>
                <c:pt idx="448">
                  <c:v>998950.28434150177</c:v>
                </c:pt>
                <c:pt idx="449">
                  <c:v>998950.28434150177</c:v>
                </c:pt>
                <c:pt idx="450">
                  <c:v>998950.28434150177</c:v>
                </c:pt>
                <c:pt idx="451">
                  <c:v>998950.28434150177</c:v>
                </c:pt>
                <c:pt idx="452">
                  <c:v>998950.28434150177</c:v>
                </c:pt>
                <c:pt idx="453">
                  <c:v>998950.28434150177</c:v>
                </c:pt>
                <c:pt idx="454">
                  <c:v>998950.28434150177</c:v>
                </c:pt>
                <c:pt idx="455">
                  <c:v>998950.28434150177</c:v>
                </c:pt>
                <c:pt idx="456">
                  <c:v>998950.28434150177</c:v>
                </c:pt>
                <c:pt idx="457">
                  <c:v>998950.28434150177</c:v>
                </c:pt>
                <c:pt idx="458">
                  <c:v>998950.28434150177</c:v>
                </c:pt>
                <c:pt idx="459">
                  <c:v>998950.28434150177</c:v>
                </c:pt>
                <c:pt idx="460">
                  <c:v>998950.28434150177</c:v>
                </c:pt>
                <c:pt idx="461">
                  <c:v>998950.28434150177</c:v>
                </c:pt>
                <c:pt idx="462">
                  <c:v>998950.28434150177</c:v>
                </c:pt>
                <c:pt idx="463">
                  <c:v>998950.28434150177</c:v>
                </c:pt>
                <c:pt idx="464">
                  <c:v>998950.28434150177</c:v>
                </c:pt>
                <c:pt idx="465">
                  <c:v>998950.28434150177</c:v>
                </c:pt>
                <c:pt idx="466">
                  <c:v>998950.28434150177</c:v>
                </c:pt>
                <c:pt idx="467">
                  <c:v>998950.28434150177</c:v>
                </c:pt>
                <c:pt idx="468">
                  <c:v>998950.28434150177</c:v>
                </c:pt>
                <c:pt idx="469">
                  <c:v>998950.28434150177</c:v>
                </c:pt>
                <c:pt idx="470">
                  <c:v>998950.28434150177</c:v>
                </c:pt>
                <c:pt idx="471">
                  <c:v>998950.28434150177</c:v>
                </c:pt>
                <c:pt idx="472">
                  <c:v>998950.28434150177</c:v>
                </c:pt>
                <c:pt idx="473">
                  <c:v>998950.28434150177</c:v>
                </c:pt>
                <c:pt idx="474">
                  <c:v>998950.28434150177</c:v>
                </c:pt>
                <c:pt idx="475">
                  <c:v>998950.28434150177</c:v>
                </c:pt>
                <c:pt idx="476">
                  <c:v>998950.28434150177</c:v>
                </c:pt>
                <c:pt idx="477">
                  <c:v>998950.28434150177</c:v>
                </c:pt>
                <c:pt idx="478">
                  <c:v>998950.28434150177</c:v>
                </c:pt>
                <c:pt idx="479">
                  <c:v>998950.28434150177</c:v>
                </c:pt>
                <c:pt idx="480">
                  <c:v>998950.28434150177</c:v>
                </c:pt>
                <c:pt idx="481">
                  <c:v>998950.28434150177</c:v>
                </c:pt>
                <c:pt idx="482">
                  <c:v>998950.28434150177</c:v>
                </c:pt>
                <c:pt idx="483">
                  <c:v>998950.28434150177</c:v>
                </c:pt>
                <c:pt idx="484">
                  <c:v>998950.28434150177</c:v>
                </c:pt>
                <c:pt idx="485">
                  <c:v>998950.28434150177</c:v>
                </c:pt>
                <c:pt idx="486">
                  <c:v>998950.28434150177</c:v>
                </c:pt>
                <c:pt idx="487">
                  <c:v>998950.28434150177</c:v>
                </c:pt>
                <c:pt idx="488">
                  <c:v>998950.28434150177</c:v>
                </c:pt>
                <c:pt idx="489">
                  <c:v>998950.28434150177</c:v>
                </c:pt>
                <c:pt idx="490">
                  <c:v>998950.28434150177</c:v>
                </c:pt>
                <c:pt idx="491">
                  <c:v>998950.28434150177</c:v>
                </c:pt>
                <c:pt idx="492">
                  <c:v>998950.28434150177</c:v>
                </c:pt>
                <c:pt idx="493">
                  <c:v>998950.28434150177</c:v>
                </c:pt>
                <c:pt idx="494">
                  <c:v>998950.28434150177</c:v>
                </c:pt>
                <c:pt idx="495">
                  <c:v>998950.28434150177</c:v>
                </c:pt>
                <c:pt idx="496">
                  <c:v>998950.28434150177</c:v>
                </c:pt>
                <c:pt idx="497">
                  <c:v>998950.28434150177</c:v>
                </c:pt>
                <c:pt idx="498">
                  <c:v>998950.28434150177</c:v>
                </c:pt>
                <c:pt idx="499">
                  <c:v>998950.28434150177</c:v>
                </c:pt>
                <c:pt idx="500">
                  <c:v>998950.28434150177</c:v>
                </c:pt>
                <c:pt idx="501">
                  <c:v>998950.28434150177</c:v>
                </c:pt>
                <c:pt idx="502">
                  <c:v>998950.28434150177</c:v>
                </c:pt>
                <c:pt idx="503">
                  <c:v>998950.28434150177</c:v>
                </c:pt>
                <c:pt idx="504">
                  <c:v>998950.28434150177</c:v>
                </c:pt>
                <c:pt idx="505">
                  <c:v>998950.28434150177</c:v>
                </c:pt>
                <c:pt idx="506">
                  <c:v>998950.28434150177</c:v>
                </c:pt>
                <c:pt idx="507">
                  <c:v>998950.28434150177</c:v>
                </c:pt>
                <c:pt idx="508">
                  <c:v>998950.28434150177</c:v>
                </c:pt>
                <c:pt idx="509">
                  <c:v>998950.28434150177</c:v>
                </c:pt>
                <c:pt idx="510">
                  <c:v>998950.28434150177</c:v>
                </c:pt>
                <c:pt idx="511">
                  <c:v>998950.28434150177</c:v>
                </c:pt>
                <c:pt idx="512">
                  <c:v>999028.42353851825</c:v>
                </c:pt>
                <c:pt idx="513">
                  <c:v>999814.36890631658</c:v>
                </c:pt>
                <c:pt idx="514">
                  <c:v>1002818.3378474277</c:v>
                </c:pt>
                <c:pt idx="515">
                  <c:v>1008663.6507644235</c:v>
                </c:pt>
                <c:pt idx="516">
                  <c:v>1015897.0989910902</c:v>
                </c:pt>
                <c:pt idx="517">
                  <c:v>1021504.3298341972</c:v>
                </c:pt>
                <c:pt idx="518">
                  <c:v>1023946.5023995675</c:v>
                </c:pt>
                <c:pt idx="519">
                  <c:v>1024465.6657056786</c:v>
                </c:pt>
                <c:pt idx="520">
                  <c:v>1024465.6657056786</c:v>
                </c:pt>
                <c:pt idx="521">
                  <c:v>1024465.6657056786</c:v>
                </c:pt>
                <c:pt idx="522">
                  <c:v>1024465.6657056786</c:v>
                </c:pt>
                <c:pt idx="523">
                  <c:v>1024465.6657056786</c:v>
                </c:pt>
                <c:pt idx="524">
                  <c:v>1024465.6657056786</c:v>
                </c:pt>
                <c:pt idx="525">
                  <c:v>1024465.6657056786</c:v>
                </c:pt>
                <c:pt idx="526">
                  <c:v>1024465.6657056786</c:v>
                </c:pt>
                <c:pt idx="527">
                  <c:v>1024465.6657056786</c:v>
                </c:pt>
                <c:pt idx="528">
                  <c:v>1024465.6657056786</c:v>
                </c:pt>
                <c:pt idx="529">
                  <c:v>1024465.6657056786</c:v>
                </c:pt>
                <c:pt idx="530">
                  <c:v>1024465.6657056786</c:v>
                </c:pt>
                <c:pt idx="531">
                  <c:v>1024465.6657056786</c:v>
                </c:pt>
                <c:pt idx="532">
                  <c:v>1024465.6657056786</c:v>
                </c:pt>
                <c:pt idx="533">
                  <c:v>1024485.5059516457</c:v>
                </c:pt>
                <c:pt idx="534">
                  <c:v>1024699.3931360901</c:v>
                </c:pt>
                <c:pt idx="535">
                  <c:v>1025410.4602221807</c:v>
                </c:pt>
                <c:pt idx="536">
                  <c:v>1026794.8902222631</c:v>
                </c:pt>
                <c:pt idx="537">
                  <c:v>1029988.5012599997</c:v>
                </c:pt>
                <c:pt idx="538">
                  <c:v>1036659.40510465</c:v>
                </c:pt>
                <c:pt idx="539">
                  <c:v>1045919.4000230861</c:v>
                </c:pt>
                <c:pt idx="540">
                  <c:v>1052865.5951336417</c:v>
                </c:pt>
                <c:pt idx="541">
                  <c:v>1055619.4782874484</c:v>
                </c:pt>
                <c:pt idx="542">
                  <c:v>1056652.3120585389</c:v>
                </c:pt>
                <c:pt idx="543">
                  <c:v>1056928.154993539</c:v>
                </c:pt>
                <c:pt idx="544">
                  <c:v>1056928.154993539</c:v>
                </c:pt>
                <c:pt idx="545">
                  <c:v>1056928.154993539</c:v>
                </c:pt>
                <c:pt idx="546">
                  <c:v>1056928.154993539</c:v>
                </c:pt>
                <c:pt idx="547">
                  <c:v>1056928.154993539</c:v>
                </c:pt>
                <c:pt idx="548">
                  <c:v>1056928.154993539</c:v>
                </c:pt>
                <c:pt idx="549">
                  <c:v>1056928.154993539</c:v>
                </c:pt>
                <c:pt idx="550">
                  <c:v>1056928.154993539</c:v>
                </c:pt>
                <c:pt idx="551">
                  <c:v>1056928.154993539</c:v>
                </c:pt>
                <c:pt idx="552">
                  <c:v>1056987.0388832714</c:v>
                </c:pt>
                <c:pt idx="553">
                  <c:v>1057041.756703004</c:v>
                </c:pt>
                <c:pt idx="554">
                  <c:v>1057327.3898209259</c:v>
                </c:pt>
                <c:pt idx="555">
                  <c:v>1057838.2768368314</c:v>
                </c:pt>
                <c:pt idx="556">
                  <c:v>1058579.2224947121</c:v>
                </c:pt>
                <c:pt idx="557">
                  <c:v>1059623.9613225104</c:v>
                </c:pt>
                <c:pt idx="558">
                  <c:v>1061012.2932769549</c:v>
                </c:pt>
                <c:pt idx="559">
                  <c:v>1063428.08276821</c:v>
                </c:pt>
                <c:pt idx="560">
                  <c:v>1066039.7360228396</c:v>
                </c:pt>
                <c:pt idx="561">
                  <c:v>1067239.8809127572</c:v>
                </c:pt>
                <c:pt idx="562">
                  <c:v>1068066.8390742799</c:v>
                </c:pt>
                <c:pt idx="563">
                  <c:v>1068066.8390742799</c:v>
                </c:pt>
                <c:pt idx="564">
                  <c:v>1068066.8390742799</c:v>
                </c:pt>
                <c:pt idx="565">
                  <c:v>1068066.8390742799</c:v>
                </c:pt>
                <c:pt idx="566">
                  <c:v>1068066.8390742799</c:v>
                </c:pt>
                <c:pt idx="567">
                  <c:v>1068066.8390742799</c:v>
                </c:pt>
                <c:pt idx="568">
                  <c:v>1068066.8390742799</c:v>
                </c:pt>
                <c:pt idx="569">
                  <c:v>1068066.8390742799</c:v>
                </c:pt>
                <c:pt idx="570">
                  <c:v>1068066.8390742799</c:v>
                </c:pt>
                <c:pt idx="571">
                  <c:v>1068066.8390742799</c:v>
                </c:pt>
                <c:pt idx="572">
                  <c:v>1068066.8390742799</c:v>
                </c:pt>
                <c:pt idx="573">
                  <c:v>1068066.8390742799</c:v>
                </c:pt>
                <c:pt idx="574">
                  <c:v>1068066.8390742799</c:v>
                </c:pt>
                <c:pt idx="575">
                  <c:v>1068066.8390742799</c:v>
                </c:pt>
                <c:pt idx="576">
                  <c:v>1068066.8390742799</c:v>
                </c:pt>
                <c:pt idx="577">
                  <c:v>1068066.8390742799</c:v>
                </c:pt>
                <c:pt idx="578">
                  <c:v>1068066.8390742799</c:v>
                </c:pt>
                <c:pt idx="579">
                  <c:v>1068066.8390742799</c:v>
                </c:pt>
                <c:pt idx="580">
                  <c:v>1068066.8390742799</c:v>
                </c:pt>
                <c:pt idx="581">
                  <c:v>1068066.8390742799</c:v>
                </c:pt>
                <c:pt idx="582">
                  <c:v>1068066.8390742799</c:v>
                </c:pt>
                <c:pt idx="583">
                  <c:v>1068066.8390742799</c:v>
                </c:pt>
                <c:pt idx="584">
                  <c:v>1068066.8390742799</c:v>
                </c:pt>
                <c:pt idx="585">
                  <c:v>1068066.8390742799</c:v>
                </c:pt>
                <c:pt idx="586">
                  <c:v>1068066.8390742799</c:v>
                </c:pt>
                <c:pt idx="587">
                  <c:v>1068066.8390742799</c:v>
                </c:pt>
                <c:pt idx="588">
                  <c:v>1068066.8390742799</c:v>
                </c:pt>
                <c:pt idx="589">
                  <c:v>1068066.8390742799</c:v>
                </c:pt>
                <c:pt idx="590">
                  <c:v>1068066.8390742799</c:v>
                </c:pt>
                <c:pt idx="591">
                  <c:v>1068066.8390742799</c:v>
                </c:pt>
                <c:pt idx="592">
                  <c:v>1068066.8390742799</c:v>
                </c:pt>
                <c:pt idx="593">
                  <c:v>1068066.8390742799</c:v>
                </c:pt>
                <c:pt idx="594">
                  <c:v>1068066.8390742799</c:v>
                </c:pt>
                <c:pt idx="595">
                  <c:v>1068066.8390742799</c:v>
                </c:pt>
                <c:pt idx="596">
                  <c:v>1068066.8390742799</c:v>
                </c:pt>
                <c:pt idx="597">
                  <c:v>1068066.8390742799</c:v>
                </c:pt>
                <c:pt idx="598">
                  <c:v>1068066.8390742799</c:v>
                </c:pt>
                <c:pt idx="599">
                  <c:v>1068066.8390742799</c:v>
                </c:pt>
                <c:pt idx="600">
                  <c:v>1068066.8390742799</c:v>
                </c:pt>
                <c:pt idx="601">
                  <c:v>1068205.561264609</c:v>
                </c:pt>
                <c:pt idx="602">
                  <c:v>1068653.6690399793</c:v>
                </c:pt>
                <c:pt idx="603">
                  <c:v>1070352.9444740533</c:v>
                </c:pt>
                <c:pt idx="604">
                  <c:v>1074537.3644125925</c:v>
                </c:pt>
                <c:pt idx="605">
                  <c:v>1081889.8023034155</c:v>
                </c:pt>
                <c:pt idx="606">
                  <c:v>1092691.1466911933</c:v>
                </c:pt>
                <c:pt idx="607">
                  <c:v>1105978.7349365638</c:v>
                </c:pt>
                <c:pt idx="608">
                  <c:v>1120059.925954568</c:v>
                </c:pt>
                <c:pt idx="609">
                  <c:v>1134670.4429997532</c:v>
                </c:pt>
                <c:pt idx="610">
                  <c:v>1150703.7749593416</c:v>
                </c:pt>
                <c:pt idx="611">
                  <c:v>1167595.4577302677</c:v>
                </c:pt>
                <c:pt idx="612">
                  <c:v>1181490.3245210496</c:v>
                </c:pt>
                <c:pt idx="613">
                  <c:v>1189444.3854856794</c:v>
                </c:pt>
                <c:pt idx="614">
                  <c:v>1192988.1426644654</c:v>
                </c:pt>
                <c:pt idx="615">
                  <c:v>1195445.7214417288</c:v>
                </c:pt>
                <c:pt idx="616">
                  <c:v>1197894.7783020579</c:v>
                </c:pt>
                <c:pt idx="617">
                  <c:v>1199691.9989776546</c:v>
                </c:pt>
                <c:pt idx="618">
                  <c:v>1200201.6081242801</c:v>
                </c:pt>
                <c:pt idx="619">
                  <c:v>1200201.6081242801</c:v>
                </c:pt>
                <c:pt idx="620">
                  <c:v>1200201.6081242801</c:v>
                </c:pt>
                <c:pt idx="621">
                  <c:v>1200201.6081242801</c:v>
                </c:pt>
                <c:pt idx="622">
                  <c:v>1201742.0527220578</c:v>
                </c:pt>
                <c:pt idx="623">
                  <c:v>1204637.6063401853</c:v>
                </c:pt>
                <c:pt idx="624">
                  <c:v>1208919.6737326749</c:v>
                </c:pt>
                <c:pt idx="625">
                  <c:v>1214069.3708613375</c:v>
                </c:pt>
                <c:pt idx="626">
                  <c:v>1218703.990162963</c:v>
                </c:pt>
                <c:pt idx="627">
                  <c:v>1222166.5961032922</c:v>
                </c:pt>
                <c:pt idx="628">
                  <c:v>1225023.3224139917</c:v>
                </c:pt>
                <c:pt idx="629">
                  <c:v>1228082.0086012345</c:v>
                </c:pt>
                <c:pt idx="630">
                  <c:v>1232364.8651967696</c:v>
                </c:pt>
                <c:pt idx="631">
                  <c:v>1238567.9167208232</c:v>
                </c:pt>
                <c:pt idx="632">
                  <c:v>1246193.5069302677</c:v>
                </c:pt>
                <c:pt idx="633">
                  <c:v>1254911.4599345268</c:v>
                </c:pt>
                <c:pt idx="634">
                  <c:v>1264151.3036032717</c:v>
                </c:pt>
                <c:pt idx="635">
                  <c:v>1272774.1168869755</c:v>
                </c:pt>
                <c:pt idx="636">
                  <c:v>1279525.9822548355</c:v>
                </c:pt>
                <c:pt idx="637">
                  <c:v>1284018.7545768521</c:v>
                </c:pt>
                <c:pt idx="638">
                  <c:v>1287348.0623926958</c:v>
                </c:pt>
                <c:pt idx="639">
                  <c:v>1290202.4541224695</c:v>
                </c:pt>
                <c:pt idx="640">
                  <c:v>1293037.8553823256</c:v>
                </c:pt>
                <c:pt idx="641">
                  <c:v>1297480.3534662351</c:v>
                </c:pt>
                <c:pt idx="642">
                  <c:v>1305016.4680767907</c:v>
                </c:pt>
                <c:pt idx="643">
                  <c:v>1313728.0426229017</c:v>
                </c:pt>
                <c:pt idx="644">
                  <c:v>1320442.9133740128</c:v>
                </c:pt>
                <c:pt idx="645">
                  <c:v>1325989.5102304942</c:v>
                </c:pt>
                <c:pt idx="646">
                  <c:v>1331839.8563485395</c:v>
                </c:pt>
                <c:pt idx="647">
                  <c:v>1337750.678049383</c:v>
                </c:pt>
                <c:pt idx="648">
                  <c:v>1343224.498464383</c:v>
                </c:pt>
                <c:pt idx="649">
                  <c:v>1347478.0718147326</c:v>
                </c:pt>
                <c:pt idx="650">
                  <c:v>1349225.6469632101</c:v>
                </c:pt>
                <c:pt idx="651">
                  <c:v>1349225.6469632101</c:v>
                </c:pt>
                <c:pt idx="652">
                  <c:v>1349225.6469632101</c:v>
                </c:pt>
                <c:pt idx="653">
                  <c:v>1349225.6469632101</c:v>
                </c:pt>
                <c:pt idx="654">
                  <c:v>1349225.6469632101</c:v>
                </c:pt>
                <c:pt idx="655">
                  <c:v>1349225.6469632101</c:v>
                </c:pt>
                <c:pt idx="656">
                  <c:v>1349225.6469632101</c:v>
                </c:pt>
                <c:pt idx="657">
                  <c:v>1349225.6469632101</c:v>
                </c:pt>
                <c:pt idx="658">
                  <c:v>1349225.6469632101</c:v>
                </c:pt>
                <c:pt idx="659">
                  <c:v>1349225.6469632101</c:v>
                </c:pt>
                <c:pt idx="660">
                  <c:v>1349225.6469632101</c:v>
                </c:pt>
                <c:pt idx="661">
                  <c:v>1349225.6469632101</c:v>
                </c:pt>
                <c:pt idx="662">
                  <c:v>1349225.6469632101</c:v>
                </c:pt>
                <c:pt idx="663">
                  <c:v>1349225.6469632101</c:v>
                </c:pt>
                <c:pt idx="664">
                  <c:v>1349225.6469632101</c:v>
                </c:pt>
                <c:pt idx="665">
                  <c:v>1349480.4537409879</c:v>
                </c:pt>
                <c:pt idx="666">
                  <c:v>1351173.8958577574</c:v>
                </c:pt>
                <c:pt idx="667">
                  <c:v>1355840.6225717491</c:v>
                </c:pt>
                <c:pt idx="668">
                  <c:v>1364449.422274424</c:v>
                </c:pt>
                <c:pt idx="669">
                  <c:v>1374787.7935621606</c:v>
                </c:pt>
                <c:pt idx="670">
                  <c:v>1387069.9632864404</c:v>
                </c:pt>
                <c:pt idx="671">
                  <c:v>1397229.4743646297</c:v>
                </c:pt>
                <c:pt idx="672">
                  <c:v>1405071.5208111317</c:v>
                </c:pt>
                <c:pt idx="673">
                  <c:v>1413411.9900333539</c:v>
                </c:pt>
                <c:pt idx="674">
                  <c:v>1422257.2464757408</c:v>
                </c:pt>
                <c:pt idx="675">
                  <c:v>1428628.514335823</c:v>
                </c:pt>
                <c:pt idx="676">
                  <c:v>1431869.8986197943</c:v>
                </c:pt>
                <c:pt idx="677">
                  <c:v>1431931.5652447944</c:v>
                </c:pt>
                <c:pt idx="678">
                  <c:v>1431931.5652447944</c:v>
                </c:pt>
                <c:pt idx="679">
                  <c:v>1431931.5652447944</c:v>
                </c:pt>
                <c:pt idx="680">
                  <c:v>1431931.5652447944</c:v>
                </c:pt>
                <c:pt idx="681">
                  <c:v>1431931.5652447944</c:v>
                </c:pt>
                <c:pt idx="682">
                  <c:v>1431931.5652447944</c:v>
                </c:pt>
                <c:pt idx="683">
                  <c:v>1431931.5652447944</c:v>
                </c:pt>
                <c:pt idx="684">
                  <c:v>1431931.5652447944</c:v>
                </c:pt>
                <c:pt idx="685">
                  <c:v>1434851.9444897943</c:v>
                </c:pt>
                <c:pt idx="686">
                  <c:v>1440589.7246710907</c:v>
                </c:pt>
                <c:pt idx="687">
                  <c:v>1446628.8556640332</c:v>
                </c:pt>
                <c:pt idx="688">
                  <c:v>1453078.6433623254</c:v>
                </c:pt>
                <c:pt idx="689">
                  <c:v>1460054.7082926135</c:v>
                </c:pt>
                <c:pt idx="690">
                  <c:v>1464994.8032535394</c:v>
                </c:pt>
                <c:pt idx="691">
                  <c:v>1467734.7860022432</c:v>
                </c:pt>
                <c:pt idx="692">
                  <c:v>1470631.8864280251</c:v>
                </c:pt>
                <c:pt idx="693">
                  <c:v>1474581.8189787657</c:v>
                </c:pt>
                <c:pt idx="694">
                  <c:v>1478370.3906974695</c:v>
                </c:pt>
                <c:pt idx="695">
                  <c:v>1479746.9900119551</c:v>
                </c:pt>
                <c:pt idx="696">
                  <c:v>1479746.9900119551</c:v>
                </c:pt>
                <c:pt idx="697">
                  <c:v>1479746.9900119551</c:v>
                </c:pt>
                <c:pt idx="698">
                  <c:v>1479746.9900119551</c:v>
                </c:pt>
                <c:pt idx="699">
                  <c:v>1479746.9900119551</c:v>
                </c:pt>
                <c:pt idx="700">
                  <c:v>1479746.9900119551</c:v>
                </c:pt>
                <c:pt idx="701">
                  <c:v>1480058.6932498976</c:v>
                </c:pt>
                <c:pt idx="702">
                  <c:v>1480919.3447406383</c:v>
                </c:pt>
                <c:pt idx="703">
                  <c:v>1481872.1953054531</c:v>
                </c:pt>
                <c:pt idx="704">
                  <c:v>1481902.2631076549</c:v>
                </c:pt>
                <c:pt idx="705">
                  <c:v>1481902.2631076549</c:v>
                </c:pt>
                <c:pt idx="706">
                  <c:v>1481902.2631076549</c:v>
                </c:pt>
                <c:pt idx="707">
                  <c:v>1481902.2631076549</c:v>
                </c:pt>
                <c:pt idx="708">
                  <c:v>1481902.2631076549</c:v>
                </c:pt>
                <c:pt idx="709">
                  <c:v>1482683.9217372844</c:v>
                </c:pt>
                <c:pt idx="710">
                  <c:v>1486270.5106772843</c:v>
                </c:pt>
                <c:pt idx="711">
                  <c:v>1493033.7975545065</c:v>
                </c:pt>
                <c:pt idx="712">
                  <c:v>1498438.4694844035</c:v>
                </c:pt>
                <c:pt idx="713">
                  <c:v>1499624.5403664201</c:v>
                </c:pt>
                <c:pt idx="714">
                  <c:v>1499624.5403664201</c:v>
                </c:pt>
                <c:pt idx="715">
                  <c:v>1499624.5403664201</c:v>
                </c:pt>
                <c:pt idx="716">
                  <c:v>1499624.5403664201</c:v>
                </c:pt>
                <c:pt idx="717">
                  <c:v>1499624.5403664201</c:v>
                </c:pt>
                <c:pt idx="718">
                  <c:v>1500722.3101071608</c:v>
                </c:pt>
                <c:pt idx="719">
                  <c:v>1503626.2232110703</c:v>
                </c:pt>
                <c:pt idx="720">
                  <c:v>1508264.2276390537</c:v>
                </c:pt>
                <c:pt idx="721">
                  <c:v>1512907.6670953294</c:v>
                </c:pt>
                <c:pt idx="722">
                  <c:v>1517548.0020417904</c:v>
                </c:pt>
                <c:pt idx="723">
                  <c:v>1522037.193222346</c:v>
                </c:pt>
                <c:pt idx="724">
                  <c:v>1527575.5875186424</c:v>
                </c:pt>
                <c:pt idx="725">
                  <c:v>1535841.8915996712</c:v>
                </c:pt>
                <c:pt idx="726">
                  <c:v>1548194.0805666877</c:v>
                </c:pt>
                <c:pt idx="727">
                  <c:v>1562193.4494637249</c:v>
                </c:pt>
                <c:pt idx="728">
                  <c:v>1573311.3473737249</c:v>
                </c:pt>
                <c:pt idx="729">
                  <c:v>1582366.6519489102</c:v>
                </c:pt>
                <c:pt idx="730">
                  <c:v>1587936.9269836426</c:v>
                </c:pt>
                <c:pt idx="731">
                  <c:v>1591163.6354913998</c:v>
                </c:pt>
                <c:pt idx="732">
                  <c:v>1594216.2425469554</c:v>
                </c:pt>
                <c:pt idx="733">
                  <c:v>1597473.8968756385</c:v>
                </c:pt>
                <c:pt idx="734">
                  <c:v>1600938.4292557209</c:v>
                </c:pt>
                <c:pt idx="735">
                  <c:v>1604810.4479209266</c:v>
                </c:pt>
                <c:pt idx="736">
                  <c:v>1609297.3173997949</c:v>
                </c:pt>
                <c:pt idx="737">
                  <c:v>1613671.552046688</c:v>
                </c:pt>
                <c:pt idx="738">
                  <c:v>1617118.4481742601</c:v>
                </c:pt>
                <c:pt idx="739">
                  <c:v>1622318.6026014823</c:v>
                </c:pt>
                <c:pt idx="740">
                  <c:v>1629684.9219790748</c:v>
                </c:pt>
                <c:pt idx="741">
                  <c:v>1636449.7270414617</c:v>
                </c:pt>
                <c:pt idx="742">
                  <c:v>1641284.9175440131</c:v>
                </c:pt>
                <c:pt idx="743">
                  <c:v>1644679.9726318938</c:v>
                </c:pt>
                <c:pt idx="744">
                  <c:v>1647877.4054944864</c:v>
                </c:pt>
                <c:pt idx="745">
                  <c:v>1651074.8383570791</c:v>
                </c:pt>
                <c:pt idx="746">
                  <c:v>1655116.5194810503</c:v>
                </c:pt>
                <c:pt idx="747">
                  <c:v>1660467.5105122642</c:v>
                </c:pt>
                <c:pt idx="748">
                  <c:v>1666774.3826422642</c:v>
                </c:pt>
                <c:pt idx="749">
                  <c:v>1672562.9387719349</c:v>
                </c:pt>
                <c:pt idx="750">
                  <c:v>1676663.773844898</c:v>
                </c:pt>
                <c:pt idx="751">
                  <c:v>1679671.3913252684</c:v>
                </c:pt>
                <c:pt idx="752">
                  <c:v>1681796.5087882108</c:v>
                </c:pt>
                <c:pt idx="753">
                  <c:v>1682375.0035802068</c:v>
                </c:pt>
                <c:pt idx="754">
                  <c:v>1682375.0035802068</c:v>
                </c:pt>
                <c:pt idx="755">
                  <c:v>1682375.0035802068</c:v>
                </c:pt>
                <c:pt idx="756">
                  <c:v>1682375.0035802068</c:v>
                </c:pt>
                <c:pt idx="757">
                  <c:v>1682375.0035802068</c:v>
                </c:pt>
                <c:pt idx="758">
                  <c:v>1682375.0035802068</c:v>
                </c:pt>
                <c:pt idx="759">
                  <c:v>1682375.0035802068</c:v>
                </c:pt>
                <c:pt idx="760">
                  <c:v>1682375.0035802068</c:v>
                </c:pt>
                <c:pt idx="761">
                  <c:v>1682375.0035802068</c:v>
                </c:pt>
                <c:pt idx="762">
                  <c:v>1682375.0035802068</c:v>
                </c:pt>
                <c:pt idx="763">
                  <c:v>1682375.0035802068</c:v>
                </c:pt>
                <c:pt idx="764">
                  <c:v>1682375.0035802068</c:v>
                </c:pt>
                <c:pt idx="765">
                  <c:v>1685233.7545714825</c:v>
                </c:pt>
                <c:pt idx="766">
                  <c:v>1690433.734308108</c:v>
                </c:pt>
                <c:pt idx="767">
                  <c:v>1696740.3764462355</c:v>
                </c:pt>
                <c:pt idx="768">
                  <c:v>1704257.5908468938</c:v>
                </c:pt>
                <c:pt idx="769">
                  <c:v>1714226.3990536428</c:v>
                </c:pt>
                <c:pt idx="770">
                  <c:v>1728646.1521421818</c:v>
                </c:pt>
                <c:pt idx="771">
                  <c:v>1745800.4382152476</c:v>
                </c:pt>
                <c:pt idx="772">
                  <c:v>1764240.7281472846</c:v>
                </c:pt>
                <c:pt idx="773">
                  <c:v>1781808.2430706385</c:v>
                </c:pt>
                <c:pt idx="774">
                  <c:v>1798154.1101513999</c:v>
                </c:pt>
                <c:pt idx="775">
                  <c:v>1816242.3839042189</c:v>
                </c:pt>
                <c:pt idx="776">
                  <c:v>1832751.4702532517</c:v>
                </c:pt>
                <c:pt idx="777">
                  <c:v>1846572.0944232312</c:v>
                </c:pt>
                <c:pt idx="778">
                  <c:v>1859647.2947940747</c:v>
                </c:pt>
                <c:pt idx="779">
                  <c:v>1871880.6248073669</c:v>
                </c:pt>
                <c:pt idx="780">
                  <c:v>1882572.8477578401</c:v>
                </c:pt>
                <c:pt idx="781">
                  <c:v>1891860.5483295068</c:v>
                </c:pt>
                <c:pt idx="782">
                  <c:v>1899914.7906890952</c:v>
                </c:pt>
                <c:pt idx="783">
                  <c:v>1906950.900977799</c:v>
                </c:pt>
                <c:pt idx="784">
                  <c:v>1913758.9618392806</c:v>
                </c:pt>
                <c:pt idx="785">
                  <c:v>1921757.8536252887</c:v>
                </c:pt>
                <c:pt idx="786">
                  <c:v>1930171.2308444038</c:v>
                </c:pt>
                <c:pt idx="787">
                  <c:v>1936963.2835728812</c:v>
                </c:pt>
                <c:pt idx="788">
                  <c:v>1942338.5547447125</c:v>
                </c:pt>
                <c:pt idx="789">
                  <c:v>1947713.8259165438</c:v>
                </c:pt>
                <c:pt idx="790">
                  <c:v>1953965.0280346919</c:v>
                </c:pt>
                <c:pt idx="791">
                  <c:v>1960840.8424330254</c:v>
                </c:pt>
                <c:pt idx="792">
                  <c:v>1965738.8823033958</c:v>
                </c:pt>
                <c:pt idx="793">
                  <c:v>1965738.8823033958</c:v>
                </c:pt>
                <c:pt idx="794">
                  <c:v>1965738.8823033958</c:v>
                </c:pt>
                <c:pt idx="795">
                  <c:v>1965738.8823033958</c:v>
                </c:pt>
                <c:pt idx="796">
                  <c:v>1965738.8823033958</c:v>
                </c:pt>
                <c:pt idx="797">
                  <c:v>1965738.8823033958</c:v>
                </c:pt>
                <c:pt idx="798">
                  <c:v>1965738.8823033958</c:v>
                </c:pt>
                <c:pt idx="799">
                  <c:v>1965738.8823033958</c:v>
                </c:pt>
                <c:pt idx="800">
                  <c:v>1966369.6897845068</c:v>
                </c:pt>
                <c:pt idx="801">
                  <c:v>1970078.9800007825</c:v>
                </c:pt>
                <c:pt idx="802">
                  <c:v>1978871.4162041363</c:v>
                </c:pt>
                <c:pt idx="803">
                  <c:v>1993972.4803635809</c:v>
                </c:pt>
                <c:pt idx="804">
                  <c:v>2011296.3211745273</c:v>
                </c:pt>
                <c:pt idx="805">
                  <c:v>2024391.2772132517</c:v>
                </c:pt>
                <c:pt idx="806">
                  <c:v>2031622.8181336015</c:v>
                </c:pt>
                <c:pt idx="807">
                  <c:v>2034719.4330482106</c:v>
                </c:pt>
                <c:pt idx="808">
                  <c:v>2034719.4330482106</c:v>
                </c:pt>
                <c:pt idx="809">
                  <c:v>2034719.4330482106</c:v>
                </c:pt>
                <c:pt idx="810">
                  <c:v>2034719.4330482106</c:v>
                </c:pt>
                <c:pt idx="811">
                  <c:v>2034719.4330482106</c:v>
                </c:pt>
                <c:pt idx="812">
                  <c:v>2034719.4330482106</c:v>
                </c:pt>
                <c:pt idx="813">
                  <c:v>2034719.4330482106</c:v>
                </c:pt>
                <c:pt idx="814">
                  <c:v>2034719.4330482106</c:v>
                </c:pt>
                <c:pt idx="815">
                  <c:v>2034719.4330482106</c:v>
                </c:pt>
                <c:pt idx="816">
                  <c:v>2034719.4330482106</c:v>
                </c:pt>
                <c:pt idx="817">
                  <c:v>2034719.4330482106</c:v>
                </c:pt>
                <c:pt idx="818">
                  <c:v>2034719.4330482106</c:v>
                </c:pt>
                <c:pt idx="819">
                  <c:v>2035546.3912097332</c:v>
                </c:pt>
                <c:pt idx="820">
                  <c:v>2039903.8569319553</c:v>
                </c:pt>
                <c:pt idx="821">
                  <c:v>2047360.442606482</c:v>
                </c:pt>
                <c:pt idx="822">
                  <c:v>2055703.7671804738</c:v>
                </c:pt>
                <c:pt idx="823">
                  <c:v>2064511.117608807</c:v>
                </c:pt>
                <c:pt idx="824">
                  <c:v>2073055.5215173666</c:v>
                </c:pt>
                <c:pt idx="825">
                  <c:v>2081085.2855266258</c:v>
                </c:pt>
                <c:pt idx="826">
                  <c:v>2089354.8022149592</c:v>
                </c:pt>
                <c:pt idx="827">
                  <c:v>2097646.3241395066</c:v>
                </c:pt>
                <c:pt idx="828">
                  <c:v>2107233.2688639304</c:v>
                </c:pt>
                <c:pt idx="829">
                  <c:v>2118951.6735672639</c:v>
                </c:pt>
                <c:pt idx="830">
                  <c:v>2131091.6252503917</c:v>
                </c:pt>
                <c:pt idx="831">
                  <c:v>2141497.6754985605</c:v>
                </c:pt>
                <c:pt idx="832">
                  <c:v>2148494.9948746716</c:v>
                </c:pt>
                <c:pt idx="833">
                  <c:v>2153678.1167848362</c:v>
                </c:pt>
                <c:pt idx="834">
                  <c:v>2159146.2003525109</c:v>
                </c:pt>
                <c:pt idx="835">
                  <c:v>2164703.0061012967</c:v>
                </c:pt>
                <c:pt idx="836">
                  <c:v>2169897.0587668521</c:v>
                </c:pt>
                <c:pt idx="837">
                  <c:v>2175588.4215539717</c:v>
                </c:pt>
                <c:pt idx="838">
                  <c:v>2182503.0456154328</c:v>
                </c:pt>
                <c:pt idx="839">
                  <c:v>2189575.200886338</c:v>
                </c:pt>
                <c:pt idx="840">
                  <c:v>2196540.6631780048</c:v>
                </c:pt>
                <c:pt idx="841">
                  <c:v>2204815.5474769967</c:v>
                </c:pt>
                <c:pt idx="842">
                  <c:v>2214285.780291297</c:v>
                </c:pt>
                <c:pt idx="843">
                  <c:v>2223040.6018480668</c:v>
                </c:pt>
                <c:pt idx="844">
                  <c:v>2229725.9887035196</c:v>
                </c:pt>
                <c:pt idx="845">
                  <c:v>2234964.8354569352</c:v>
                </c:pt>
                <c:pt idx="846">
                  <c:v>2239981.4306143424</c:v>
                </c:pt>
                <c:pt idx="847">
                  <c:v>2245778.64963747</c:v>
                </c:pt>
                <c:pt idx="848">
                  <c:v>2253677.5852502068</c:v>
                </c:pt>
                <c:pt idx="849">
                  <c:v>2264083.2140359888</c:v>
                </c:pt>
                <c:pt idx="850">
                  <c:v>2274810.6498035402</c:v>
                </c:pt>
                <c:pt idx="851">
                  <c:v>2283625.0849453714</c:v>
                </c:pt>
                <c:pt idx="852">
                  <c:v>2291476.0063181901</c:v>
                </c:pt>
                <c:pt idx="853">
                  <c:v>2299437.4172424907</c:v>
                </c:pt>
                <c:pt idx="854">
                  <c:v>2306957.99262247</c:v>
                </c:pt>
                <c:pt idx="855">
                  <c:v>2313160.3598556183</c:v>
                </c:pt>
                <c:pt idx="856">
                  <c:v>2318543.3824227378</c:v>
                </c:pt>
                <c:pt idx="857">
                  <c:v>2326449.9633450629</c:v>
                </c:pt>
                <c:pt idx="858">
                  <c:v>2337940.0675996924</c:v>
                </c:pt>
                <c:pt idx="859">
                  <c:v>2349743.8586142194</c:v>
                </c:pt>
                <c:pt idx="860">
                  <c:v>2359739.320431421</c:v>
                </c:pt>
                <c:pt idx="861">
                  <c:v>2371048.1993598575</c:v>
                </c:pt>
                <c:pt idx="862">
                  <c:v>2387823.6665108041</c:v>
                </c:pt>
                <c:pt idx="863">
                  <c:v>2404704.1460435819</c:v>
                </c:pt>
                <c:pt idx="864">
                  <c:v>2416247.4662600635</c:v>
                </c:pt>
                <c:pt idx="865">
                  <c:v>2425991.7809673888</c:v>
                </c:pt>
                <c:pt idx="866">
                  <c:v>2438119.6386970594</c:v>
                </c:pt>
                <c:pt idx="867">
                  <c:v>2453163.5771262362</c:v>
                </c:pt>
                <c:pt idx="868">
                  <c:v>2466605.8401344665</c:v>
                </c:pt>
                <c:pt idx="869">
                  <c:v>2475161.2829912156</c:v>
                </c:pt>
                <c:pt idx="870">
                  <c:v>2480674.1168939932</c:v>
                </c:pt>
                <c:pt idx="871">
                  <c:v>2485135.9655136229</c:v>
                </c:pt>
                <c:pt idx="872">
                  <c:v>2489207.6491845283</c:v>
                </c:pt>
                <c:pt idx="873">
                  <c:v>2492562.1776997959</c:v>
                </c:pt>
                <c:pt idx="874">
                  <c:v>2494198.3350001252</c:v>
                </c:pt>
                <c:pt idx="875">
                  <c:v>2494198.3350001252</c:v>
                </c:pt>
                <c:pt idx="876">
                  <c:v>2494198.3350001252</c:v>
                </c:pt>
                <c:pt idx="877">
                  <c:v>2494198.3350001252</c:v>
                </c:pt>
                <c:pt idx="878">
                  <c:v>2496025.1074155984</c:v>
                </c:pt>
                <c:pt idx="879">
                  <c:v>2500578.5144423475</c:v>
                </c:pt>
                <c:pt idx="880">
                  <c:v>2503287.9399876148</c:v>
                </c:pt>
                <c:pt idx="881">
                  <c:v>2503287.9399876148</c:v>
                </c:pt>
                <c:pt idx="882">
                  <c:v>2505781.703497903</c:v>
                </c:pt>
                <c:pt idx="883">
                  <c:v>2511260.9608353516</c:v>
                </c:pt>
                <c:pt idx="884">
                  <c:v>2517038.7675555162</c:v>
                </c:pt>
                <c:pt idx="885">
                  <c:v>2523728.8636753312</c:v>
                </c:pt>
                <c:pt idx="886">
                  <c:v>2530769.3698731088</c:v>
                </c:pt>
                <c:pt idx="887">
                  <c:v>2537241.9409701871</c:v>
                </c:pt>
                <c:pt idx="888">
                  <c:v>2542524.4047888909</c:v>
                </c:pt>
                <c:pt idx="889">
                  <c:v>2546273.9213542202</c:v>
                </c:pt>
                <c:pt idx="890">
                  <c:v>2548180.2026592204</c:v>
                </c:pt>
                <c:pt idx="891">
                  <c:v>2548180.2026592204</c:v>
                </c:pt>
                <c:pt idx="892">
                  <c:v>2548180.2026592204</c:v>
                </c:pt>
                <c:pt idx="893">
                  <c:v>2548180.2026592204</c:v>
                </c:pt>
                <c:pt idx="894">
                  <c:v>2548180.2026592204</c:v>
                </c:pt>
                <c:pt idx="895">
                  <c:v>2548776.5211525951</c:v>
                </c:pt>
                <c:pt idx="896">
                  <c:v>2551520.7217242615</c:v>
                </c:pt>
                <c:pt idx="897">
                  <c:v>2555603.6149398377</c:v>
                </c:pt>
                <c:pt idx="898">
                  <c:v>2559958.2759023276</c:v>
                </c:pt>
                <c:pt idx="899">
                  <c:v>2563486.2845086241</c:v>
                </c:pt>
                <c:pt idx="900">
                  <c:v>2565630.3516058465</c:v>
                </c:pt>
                <c:pt idx="901">
                  <c:v>2565630.3516058465</c:v>
                </c:pt>
                <c:pt idx="902">
                  <c:v>2565630.3516058465</c:v>
                </c:pt>
                <c:pt idx="903">
                  <c:v>2565630.3516058465</c:v>
                </c:pt>
                <c:pt idx="904">
                  <c:v>2565630.3516058465</c:v>
                </c:pt>
                <c:pt idx="905">
                  <c:v>2565630.3516058465</c:v>
                </c:pt>
                <c:pt idx="906">
                  <c:v>2565630.3516058465</c:v>
                </c:pt>
                <c:pt idx="907">
                  <c:v>2566261.1590869576</c:v>
                </c:pt>
                <c:pt idx="908">
                  <c:v>2569970.4493032335</c:v>
                </c:pt>
                <c:pt idx="909">
                  <c:v>2578762.8855065876</c:v>
                </c:pt>
                <c:pt idx="910">
                  <c:v>2593863.9496660321</c:v>
                </c:pt>
                <c:pt idx="911">
                  <c:v>2611187.7904769788</c:v>
                </c:pt>
                <c:pt idx="912">
                  <c:v>2624282.7465157029</c:v>
                </c:pt>
                <c:pt idx="913">
                  <c:v>2633828.0451521021</c:v>
                </c:pt>
                <c:pt idx="914">
                  <c:v>2647694.3989854353</c:v>
                </c:pt>
                <c:pt idx="915">
                  <c:v>2661970.4154391391</c:v>
                </c:pt>
                <c:pt idx="916">
                  <c:v>2671729.5224457853</c:v>
                </c:pt>
                <c:pt idx="917">
                  <c:v>2678350.7885557441</c:v>
                </c:pt>
                <c:pt idx="918">
                  <c:v>2682349.056427143</c:v>
                </c:pt>
                <c:pt idx="919">
                  <c:v>2687916.0896784393</c:v>
                </c:pt>
                <c:pt idx="920">
                  <c:v>2695892.670635744</c:v>
                </c:pt>
                <c:pt idx="921">
                  <c:v>2707775.486777205</c:v>
                </c:pt>
                <c:pt idx="922">
                  <c:v>2721754.4239360732</c:v>
                </c:pt>
                <c:pt idx="923">
                  <c:v>2734504.1235421845</c:v>
                </c:pt>
                <c:pt idx="924">
                  <c:v>2740136.2420453327</c:v>
                </c:pt>
                <c:pt idx="925">
                  <c:v>2740136.2420453327</c:v>
                </c:pt>
                <c:pt idx="926">
                  <c:v>2740136.2420453327</c:v>
                </c:pt>
                <c:pt idx="927">
                  <c:v>2740964.9083395712</c:v>
                </c:pt>
                <c:pt idx="928">
                  <c:v>2742552.6457821843</c:v>
                </c:pt>
                <c:pt idx="929">
                  <c:v>2744910.2269197768</c:v>
                </c:pt>
                <c:pt idx="930">
                  <c:v>2747496.3030921021</c:v>
                </c:pt>
                <c:pt idx="931">
                  <c:v>2750053.4984738715</c:v>
                </c:pt>
                <c:pt idx="932">
                  <c:v>2752310.0105859293</c:v>
                </c:pt>
                <c:pt idx="933">
                  <c:v>2753487.3996559293</c:v>
                </c:pt>
                <c:pt idx="934">
                  <c:v>2753487.3996559293</c:v>
                </c:pt>
                <c:pt idx="935">
                  <c:v>2753487.3996559293</c:v>
                </c:pt>
                <c:pt idx="936">
                  <c:v>2753728.3746567112</c:v>
                </c:pt>
                <c:pt idx="937">
                  <c:v>2754922.3827472464</c:v>
                </c:pt>
                <c:pt idx="938">
                  <c:v>2756326.6069185426</c:v>
                </c:pt>
                <c:pt idx="939">
                  <c:v>2757454.322448378</c:v>
                </c:pt>
                <c:pt idx="940">
                  <c:v>2759021.1110975961</c:v>
                </c:pt>
                <c:pt idx="941">
                  <c:v>2761753.8996071229</c:v>
                </c:pt>
                <c:pt idx="942">
                  <c:v>2764951.503440456</c:v>
                </c:pt>
                <c:pt idx="943">
                  <c:v>2768375.5460012998</c:v>
                </c:pt>
                <c:pt idx="944">
                  <c:v>2772272.8771423902</c:v>
                </c:pt>
                <c:pt idx="945">
                  <c:v>2776655.8976423903</c:v>
                </c:pt>
                <c:pt idx="946">
                  <c:v>2782729.5212821844</c:v>
                </c:pt>
                <c:pt idx="947">
                  <c:v>2790377.0284786862</c:v>
                </c:pt>
                <c:pt idx="948">
                  <c:v>2797192.2620220194</c:v>
                </c:pt>
                <c:pt idx="949">
                  <c:v>2801854.2161930893</c:v>
                </c:pt>
                <c:pt idx="950">
                  <c:v>2803054.9889388299</c:v>
                </c:pt>
                <c:pt idx="951">
                  <c:v>2803054.9889388299</c:v>
                </c:pt>
                <c:pt idx="952">
                  <c:v>2803054.9889388299</c:v>
                </c:pt>
                <c:pt idx="953">
                  <c:v>2803054.9889388299</c:v>
                </c:pt>
                <c:pt idx="954">
                  <c:v>2803054.9889388299</c:v>
                </c:pt>
                <c:pt idx="955">
                  <c:v>2803054.9889388299</c:v>
                </c:pt>
                <c:pt idx="956">
                  <c:v>2803054.9889388299</c:v>
                </c:pt>
                <c:pt idx="957">
                  <c:v>2803054.9889388299</c:v>
                </c:pt>
                <c:pt idx="958">
                  <c:v>2803054.9889388299</c:v>
                </c:pt>
                <c:pt idx="959">
                  <c:v>2809188.2195910932</c:v>
                </c:pt>
                <c:pt idx="960">
                  <c:v>2821799.4308604556</c:v>
                </c:pt>
                <c:pt idx="961">
                  <c:v>2840575.892404859</c:v>
                </c:pt>
                <c:pt idx="962">
                  <c:v>2861919.8140240358</c:v>
                </c:pt>
                <c:pt idx="963">
                  <c:v>2881815.9875682951</c:v>
                </c:pt>
                <c:pt idx="964">
                  <c:v>2897439.4998944267</c:v>
                </c:pt>
                <c:pt idx="965">
                  <c:v>2907754.2384848176</c:v>
                </c:pt>
                <c:pt idx="966">
                  <c:v>2913735.6071038092</c:v>
                </c:pt>
                <c:pt idx="967">
                  <c:v>2917211.4806938092</c:v>
                </c:pt>
                <c:pt idx="968">
                  <c:v>2919532.9851152701</c:v>
                </c:pt>
                <c:pt idx="969">
                  <c:v>2920231.9564243029</c:v>
                </c:pt>
                <c:pt idx="970">
                  <c:v>2920231.9564243029</c:v>
                </c:pt>
                <c:pt idx="971">
                  <c:v>2920231.9564243029</c:v>
                </c:pt>
                <c:pt idx="972">
                  <c:v>2920231.9564243029</c:v>
                </c:pt>
                <c:pt idx="973">
                  <c:v>2920231.9564243029</c:v>
                </c:pt>
                <c:pt idx="974">
                  <c:v>2920231.9564243029</c:v>
                </c:pt>
                <c:pt idx="975">
                  <c:v>2920231.9564243029</c:v>
                </c:pt>
                <c:pt idx="976">
                  <c:v>2920231.9564243029</c:v>
                </c:pt>
                <c:pt idx="977">
                  <c:v>2920231.9564243029</c:v>
                </c:pt>
                <c:pt idx="978">
                  <c:v>2920231.9564243029</c:v>
                </c:pt>
                <c:pt idx="979">
                  <c:v>2920231.9564243029</c:v>
                </c:pt>
                <c:pt idx="980">
                  <c:v>2920231.9564243029</c:v>
                </c:pt>
                <c:pt idx="981">
                  <c:v>2920231.9564243029</c:v>
                </c:pt>
                <c:pt idx="982">
                  <c:v>2920231.9564243029</c:v>
                </c:pt>
                <c:pt idx="983">
                  <c:v>2920231.9564243029</c:v>
                </c:pt>
                <c:pt idx="984">
                  <c:v>2920231.9564243029</c:v>
                </c:pt>
                <c:pt idx="985">
                  <c:v>2920231.9564243029</c:v>
                </c:pt>
                <c:pt idx="986">
                  <c:v>2920231.9564243029</c:v>
                </c:pt>
                <c:pt idx="987">
                  <c:v>2920231.9564243029</c:v>
                </c:pt>
                <c:pt idx="988">
                  <c:v>2920231.9564243029</c:v>
                </c:pt>
                <c:pt idx="989">
                  <c:v>2920231.9564243029</c:v>
                </c:pt>
                <c:pt idx="990">
                  <c:v>2920231.9564243029</c:v>
                </c:pt>
                <c:pt idx="991">
                  <c:v>2920231.9564243029</c:v>
                </c:pt>
                <c:pt idx="992">
                  <c:v>2920231.9564243029</c:v>
                </c:pt>
                <c:pt idx="993">
                  <c:v>2920231.9564243029</c:v>
                </c:pt>
                <c:pt idx="994">
                  <c:v>2920231.9564243029</c:v>
                </c:pt>
                <c:pt idx="995">
                  <c:v>2920231.9564243029</c:v>
                </c:pt>
                <c:pt idx="996">
                  <c:v>2920231.9564243029</c:v>
                </c:pt>
                <c:pt idx="997">
                  <c:v>2920231.9564243029</c:v>
                </c:pt>
                <c:pt idx="998">
                  <c:v>2920231.9564243029</c:v>
                </c:pt>
                <c:pt idx="999">
                  <c:v>2920231.9564243029</c:v>
                </c:pt>
                <c:pt idx="1000">
                  <c:v>2920231.9564243029</c:v>
                </c:pt>
                <c:pt idx="1001">
                  <c:v>2920231.9564243029</c:v>
                </c:pt>
                <c:pt idx="1002">
                  <c:v>2920231.9564243029</c:v>
                </c:pt>
                <c:pt idx="1003">
                  <c:v>2920231.9564243029</c:v>
                </c:pt>
                <c:pt idx="1004">
                  <c:v>2920231.9564243029</c:v>
                </c:pt>
                <c:pt idx="1005">
                  <c:v>2920231.9564243029</c:v>
                </c:pt>
                <c:pt idx="1006">
                  <c:v>2920231.9564243029</c:v>
                </c:pt>
                <c:pt idx="1007">
                  <c:v>2920231.9564243029</c:v>
                </c:pt>
                <c:pt idx="1008">
                  <c:v>2920231.9564243029</c:v>
                </c:pt>
                <c:pt idx="1009">
                  <c:v>2920231.9564243029</c:v>
                </c:pt>
                <c:pt idx="1010">
                  <c:v>2920231.9564243029</c:v>
                </c:pt>
                <c:pt idx="1011">
                  <c:v>2920231.9564243029</c:v>
                </c:pt>
                <c:pt idx="1012">
                  <c:v>2920231.9564243029</c:v>
                </c:pt>
                <c:pt idx="1013">
                  <c:v>2920231.9564243029</c:v>
                </c:pt>
                <c:pt idx="1014">
                  <c:v>2920231.9564243029</c:v>
                </c:pt>
                <c:pt idx="1015">
                  <c:v>2920231.9564243029</c:v>
                </c:pt>
                <c:pt idx="1016">
                  <c:v>2920231.9564243029</c:v>
                </c:pt>
                <c:pt idx="1017">
                  <c:v>2920231.9564243029</c:v>
                </c:pt>
                <c:pt idx="1018">
                  <c:v>2920231.9564243029</c:v>
                </c:pt>
                <c:pt idx="1019">
                  <c:v>2920231.9564243029</c:v>
                </c:pt>
                <c:pt idx="1020">
                  <c:v>2920231.9564243029</c:v>
                </c:pt>
                <c:pt idx="1021">
                  <c:v>2920231.9564243029</c:v>
                </c:pt>
                <c:pt idx="1022">
                  <c:v>2920231.9564243029</c:v>
                </c:pt>
                <c:pt idx="1023">
                  <c:v>2920231.9564243029</c:v>
                </c:pt>
                <c:pt idx="1024">
                  <c:v>2920231.9564243029</c:v>
                </c:pt>
                <c:pt idx="1025">
                  <c:v>2920231.9564243029</c:v>
                </c:pt>
                <c:pt idx="1026">
                  <c:v>2920231.9564243029</c:v>
                </c:pt>
                <c:pt idx="1027">
                  <c:v>2920395.6172402701</c:v>
                </c:pt>
                <c:pt idx="1028">
                  <c:v>2921796.2509536035</c:v>
                </c:pt>
                <c:pt idx="1029">
                  <c:v>2926354.3205198175</c:v>
                </c:pt>
                <c:pt idx="1030">
                  <c:v>2934363.8104428216</c:v>
                </c:pt>
                <c:pt idx="1031">
                  <c:v>2943958.3023975543</c:v>
                </c:pt>
                <c:pt idx="1032">
                  <c:v>2953984.6712381304</c:v>
                </c:pt>
                <c:pt idx="1033">
                  <c:v>2964499.7528355378</c:v>
                </c:pt>
                <c:pt idx="1034">
                  <c:v>2975672.9696960109</c:v>
                </c:pt>
                <c:pt idx="1035">
                  <c:v>2986683.0914192619</c:v>
                </c:pt>
                <c:pt idx="1036">
                  <c:v>2996582.4260186036</c:v>
                </c:pt>
                <c:pt idx="1037">
                  <c:v>3005687.7195905996</c:v>
                </c:pt>
                <c:pt idx="1038">
                  <c:v>3015250.5286837067</c:v>
                </c:pt>
                <c:pt idx="1039">
                  <c:v>3026503.1720595914</c:v>
                </c:pt>
                <c:pt idx="1040">
                  <c:v>3039053.9724443653</c:v>
                </c:pt>
                <c:pt idx="1041">
                  <c:v>3051702.8811565465</c:v>
                </c:pt>
                <c:pt idx="1042">
                  <c:v>3062760.6977712587</c:v>
                </c:pt>
                <c:pt idx="1043">
                  <c:v>3070989.787521814</c:v>
                </c:pt>
                <c:pt idx="1044">
                  <c:v>3076586.9692476988</c:v>
                </c:pt>
                <c:pt idx="1045">
                  <c:v>3080822.7429632545</c:v>
                </c:pt>
                <c:pt idx="1046">
                  <c:v>3085070.6578411763</c:v>
                </c:pt>
                <c:pt idx="1047">
                  <c:v>3089576.0571739539</c:v>
                </c:pt>
                <c:pt idx="1048">
                  <c:v>3093170.7408556617</c:v>
                </c:pt>
                <c:pt idx="1049">
                  <c:v>3094412.2929662173</c:v>
                </c:pt>
                <c:pt idx="1050">
                  <c:v>3094412.2929662173</c:v>
                </c:pt>
                <c:pt idx="1051">
                  <c:v>3094412.2929662173</c:v>
                </c:pt>
                <c:pt idx="1052">
                  <c:v>3094412.2929662173</c:v>
                </c:pt>
                <c:pt idx="1053">
                  <c:v>3094412.2929662173</c:v>
                </c:pt>
                <c:pt idx="1054">
                  <c:v>3094412.2929662173</c:v>
                </c:pt>
                <c:pt idx="1055">
                  <c:v>3094412.2929662173</c:v>
                </c:pt>
                <c:pt idx="1056">
                  <c:v>3094412.2929662173</c:v>
                </c:pt>
                <c:pt idx="1057">
                  <c:v>3094412.2929662173</c:v>
                </c:pt>
                <c:pt idx="1058">
                  <c:v>3094412.2929662173</c:v>
                </c:pt>
                <c:pt idx="1059">
                  <c:v>3094412.2929662173</c:v>
                </c:pt>
                <c:pt idx="1060">
                  <c:v>3094412.2929662173</c:v>
                </c:pt>
                <c:pt idx="1061">
                  <c:v>3094412.2929662173</c:v>
                </c:pt>
                <c:pt idx="1062">
                  <c:v>3094412.2929662173</c:v>
                </c:pt>
                <c:pt idx="1063">
                  <c:v>3095413.1771387071</c:v>
                </c:pt>
                <c:pt idx="1064">
                  <c:v>3097990.9404756618</c:v>
                </c:pt>
                <c:pt idx="1065">
                  <c:v>3103607.3941371432</c:v>
                </c:pt>
                <c:pt idx="1066">
                  <c:v>3111405.9367687688</c:v>
                </c:pt>
                <c:pt idx="1067">
                  <c:v>3117417.3856609911</c:v>
                </c:pt>
                <c:pt idx="1068">
                  <c:v>3120615.4174132133</c:v>
                </c:pt>
                <c:pt idx="1069">
                  <c:v>3123896.9965532133</c:v>
                </c:pt>
                <c:pt idx="1070">
                  <c:v>3129433.2162287687</c:v>
                </c:pt>
                <c:pt idx="1071">
                  <c:v>3137776.8339887685</c:v>
                </c:pt>
                <c:pt idx="1072">
                  <c:v>3148567.9378358056</c:v>
                </c:pt>
                <c:pt idx="1073">
                  <c:v>3162467.5965940566</c:v>
                </c:pt>
                <c:pt idx="1074">
                  <c:v>3180713.7803497151</c:v>
                </c:pt>
                <c:pt idx="1075">
                  <c:v>3202579.5282977605</c:v>
                </c:pt>
                <c:pt idx="1076">
                  <c:v>3224802.85333667</c:v>
                </c:pt>
                <c:pt idx="1077">
                  <c:v>3245012.249209736</c:v>
                </c:pt>
                <c:pt idx="1078">
                  <c:v>3262824.0296815881</c:v>
                </c:pt>
                <c:pt idx="1079">
                  <c:v>3279481.6315521025</c:v>
                </c:pt>
                <c:pt idx="1080">
                  <c:v>3293958.5897365469</c:v>
                </c:pt>
                <c:pt idx="1081">
                  <c:v>3303624.6628595511</c:v>
                </c:pt>
                <c:pt idx="1082">
                  <c:v>3308120.4678873289</c:v>
                </c:pt>
                <c:pt idx="1083">
                  <c:v>3308120.4678873289</c:v>
                </c:pt>
                <c:pt idx="1084">
                  <c:v>3308120.4678873289</c:v>
                </c:pt>
                <c:pt idx="1085">
                  <c:v>3308120.4678873289</c:v>
                </c:pt>
                <c:pt idx="1086">
                  <c:v>3310527.6475255592</c:v>
                </c:pt>
                <c:pt idx="1087">
                  <c:v>3314993.061731691</c:v>
                </c:pt>
                <c:pt idx="1088">
                  <c:v>3319728.8865051274</c:v>
                </c:pt>
                <c:pt idx="1089">
                  <c:v>3324219.7110614236</c:v>
                </c:pt>
                <c:pt idx="1090">
                  <c:v>3328452.3782103127</c:v>
                </c:pt>
                <c:pt idx="1091">
                  <c:v>3333459.5175814237</c:v>
                </c:pt>
                <c:pt idx="1092">
                  <c:v>3341102.3471290162</c:v>
                </c:pt>
                <c:pt idx="1093">
                  <c:v>3352357.5128348391</c:v>
                </c:pt>
                <c:pt idx="1094">
                  <c:v>3364813.5584360529</c:v>
                </c:pt>
                <c:pt idx="1095">
                  <c:v>3375117.9051304972</c:v>
                </c:pt>
                <c:pt idx="1096">
                  <c:v>3382501.9848432336</c:v>
                </c:pt>
                <c:pt idx="1097">
                  <c:v>3386835.2261160114</c:v>
                </c:pt>
                <c:pt idx="1098">
                  <c:v>3387214.411205003</c:v>
                </c:pt>
                <c:pt idx="1099">
                  <c:v>3387214.411205003</c:v>
                </c:pt>
                <c:pt idx="1100">
                  <c:v>3387214.411205003</c:v>
                </c:pt>
                <c:pt idx="1101">
                  <c:v>3387214.411205003</c:v>
                </c:pt>
                <c:pt idx="1102">
                  <c:v>3391141.7161908466</c:v>
                </c:pt>
                <c:pt idx="1103">
                  <c:v>3400021.2166730687</c:v>
                </c:pt>
                <c:pt idx="1104">
                  <c:v>3413679.1805733568</c:v>
                </c:pt>
                <c:pt idx="1105">
                  <c:v>3428478.6894914843</c:v>
                </c:pt>
                <c:pt idx="1106">
                  <c:v>3439545.0974309286</c:v>
                </c:pt>
                <c:pt idx="1107">
                  <c:v>3445937.9100188916</c:v>
                </c:pt>
                <c:pt idx="1108">
                  <c:v>3448073.5390158463</c:v>
                </c:pt>
                <c:pt idx="1109">
                  <c:v>3448073.5390158463</c:v>
                </c:pt>
                <c:pt idx="1110">
                  <c:v>3448073.5390158463</c:v>
                </c:pt>
                <c:pt idx="1111">
                  <c:v>3450727.9416447352</c:v>
                </c:pt>
                <c:pt idx="1112">
                  <c:v>3459044.0162787065</c:v>
                </c:pt>
                <c:pt idx="1113">
                  <c:v>3474756.5924881306</c:v>
                </c:pt>
                <c:pt idx="1114">
                  <c:v>3495326.7101105792</c:v>
                </c:pt>
                <c:pt idx="1115">
                  <c:v>3513046.4921393855</c:v>
                </c:pt>
                <c:pt idx="1116">
                  <c:v>3523916.7274213196</c:v>
                </c:pt>
                <c:pt idx="1117">
                  <c:v>3529347.1414315868</c:v>
                </c:pt>
                <c:pt idx="1118">
                  <c:v>3530154.1540054758</c:v>
                </c:pt>
                <c:pt idx="1119">
                  <c:v>3530154.1540054758</c:v>
                </c:pt>
                <c:pt idx="1120">
                  <c:v>3530154.1540054758</c:v>
                </c:pt>
                <c:pt idx="1121">
                  <c:v>3531882.8171292208</c:v>
                </c:pt>
                <c:pt idx="1122">
                  <c:v>3533278.0551386653</c:v>
                </c:pt>
                <c:pt idx="1123">
                  <c:v>3533278.0551386653</c:v>
                </c:pt>
                <c:pt idx="1124">
                  <c:v>3533278.0551386653</c:v>
                </c:pt>
                <c:pt idx="1125">
                  <c:v>3533278.0551386653</c:v>
                </c:pt>
                <c:pt idx="1126">
                  <c:v>3533278.0551386653</c:v>
                </c:pt>
                <c:pt idx="1127">
                  <c:v>3533278.0551386653</c:v>
                </c:pt>
                <c:pt idx="1128">
                  <c:v>3533278.0551386653</c:v>
                </c:pt>
                <c:pt idx="1129">
                  <c:v>3533278.0551386653</c:v>
                </c:pt>
                <c:pt idx="1130">
                  <c:v>3533278.0551386653</c:v>
                </c:pt>
                <c:pt idx="1131">
                  <c:v>3533278.0551386653</c:v>
                </c:pt>
                <c:pt idx="1132">
                  <c:v>3533278.0551386653</c:v>
                </c:pt>
                <c:pt idx="1133">
                  <c:v>3533278.0551386653</c:v>
                </c:pt>
                <c:pt idx="1134">
                  <c:v>3533278.0551386653</c:v>
                </c:pt>
                <c:pt idx="1135">
                  <c:v>3533278.0551386653</c:v>
                </c:pt>
                <c:pt idx="1136">
                  <c:v>3533278.0551386653</c:v>
                </c:pt>
                <c:pt idx="1137">
                  <c:v>3533278.0551386653</c:v>
                </c:pt>
                <c:pt idx="1138">
                  <c:v>3533772.6380912168</c:v>
                </c:pt>
                <c:pt idx="1139">
                  <c:v>3534710.4864871223</c:v>
                </c:pt>
                <c:pt idx="1140">
                  <c:v>3535925.3436940769</c:v>
                </c:pt>
                <c:pt idx="1141">
                  <c:v>3537846.4126190357</c:v>
                </c:pt>
                <c:pt idx="1142">
                  <c:v>3541521.8865147559</c:v>
                </c:pt>
                <c:pt idx="1143">
                  <c:v>3547576.9568936243</c:v>
                </c:pt>
                <c:pt idx="1144">
                  <c:v>3553943.0577964019</c:v>
                </c:pt>
                <c:pt idx="1145">
                  <c:v>3557648.9605875951</c:v>
                </c:pt>
                <c:pt idx="1146">
                  <c:v>3557648.9605875951</c:v>
                </c:pt>
                <c:pt idx="1147">
                  <c:v>3557648.9605875951</c:v>
                </c:pt>
                <c:pt idx="1148">
                  <c:v>3557648.9605875951</c:v>
                </c:pt>
                <c:pt idx="1149">
                  <c:v>3557648.9605875951</c:v>
                </c:pt>
                <c:pt idx="1150">
                  <c:v>3557648.9605875951</c:v>
                </c:pt>
                <c:pt idx="1151">
                  <c:v>3558219.8784764842</c:v>
                </c:pt>
                <c:pt idx="1152">
                  <c:v>3559791.8148838915</c:v>
                </c:pt>
                <c:pt idx="1153">
                  <c:v>3564608.0031834184</c:v>
                </c:pt>
                <c:pt idx="1154">
                  <c:v>3574775.9394598794</c:v>
                </c:pt>
                <c:pt idx="1155">
                  <c:v>3588181.9522510935</c:v>
                </c:pt>
                <c:pt idx="1156">
                  <c:v>3601145.6934310524</c:v>
                </c:pt>
                <c:pt idx="1157">
                  <c:v>3615467.6846488714</c:v>
                </c:pt>
                <c:pt idx="1158">
                  <c:v>3633755.7958162376</c:v>
                </c:pt>
                <c:pt idx="1159">
                  <c:v>3656765.0335520813</c:v>
                </c:pt>
                <c:pt idx="1160">
                  <c:v>3682228.9726674515</c:v>
                </c:pt>
                <c:pt idx="1161">
                  <c:v>3706900.8666671636</c:v>
                </c:pt>
                <c:pt idx="1162">
                  <c:v>3730551.9620504146</c:v>
                </c:pt>
                <c:pt idx="1163">
                  <c:v>3754566.9666476371</c:v>
                </c:pt>
                <c:pt idx="1164">
                  <c:v>3779304.53617953</c:v>
                </c:pt>
                <c:pt idx="1165">
                  <c:v>3804663.6812661965</c:v>
                </c:pt>
                <c:pt idx="1166">
                  <c:v>3825158.4062330276</c:v>
                </c:pt>
                <c:pt idx="1167">
                  <c:v>3840073.1961270603</c:v>
                </c:pt>
                <c:pt idx="1168">
                  <c:v>3856989.442313089</c:v>
                </c:pt>
                <c:pt idx="1169">
                  <c:v>3875836.9807475335</c:v>
                </c:pt>
                <c:pt idx="1170">
                  <c:v>3894229.2849207227</c:v>
                </c:pt>
                <c:pt idx="1171">
                  <c:v>3912448.7545920191</c:v>
                </c:pt>
                <c:pt idx="1172">
                  <c:v>3930088.7603420191</c:v>
                </c:pt>
                <c:pt idx="1173">
                  <c:v>3947056.5788938915</c:v>
                </c:pt>
                <c:pt idx="1174">
                  <c:v>3963660.9764623074</c:v>
                </c:pt>
                <c:pt idx="1175">
                  <c:v>3979485.0561034186</c:v>
                </c:pt>
                <c:pt idx="1176">
                  <c:v>3994447.7495339741</c:v>
                </c:pt>
                <c:pt idx="1177">
                  <c:v>4009258.9221669165</c:v>
                </c:pt>
                <c:pt idx="1178">
                  <c:v>4025061.2103363196</c:v>
                </c:pt>
                <c:pt idx="1179">
                  <c:v>4041932.2186330892</c:v>
                </c:pt>
                <c:pt idx="1180">
                  <c:v>4059111.027588089</c:v>
                </c:pt>
                <c:pt idx="1181">
                  <c:v>4076205.9972692207</c:v>
                </c:pt>
                <c:pt idx="1182">
                  <c:v>4092382.3959101671</c:v>
                </c:pt>
                <c:pt idx="1183">
                  <c:v>4107561.808369406</c:v>
                </c:pt>
                <c:pt idx="1184">
                  <c:v>4122105.1286517312</c:v>
                </c:pt>
                <c:pt idx="1185">
                  <c:v>4135568.2016347763</c:v>
                </c:pt>
                <c:pt idx="1186">
                  <c:v>4147069.2983152908</c:v>
                </c:pt>
                <c:pt idx="1187">
                  <c:v>4157344.1473106202</c:v>
                </c:pt>
                <c:pt idx="1188">
                  <c:v>4167618.9963059495</c:v>
                </c:pt>
                <c:pt idx="1189">
                  <c:v>4177893.8453012789</c:v>
                </c:pt>
                <c:pt idx="1190">
                  <c:v>4188168.6942966082</c:v>
                </c:pt>
                <c:pt idx="1191">
                  <c:v>4198443.5432919376</c:v>
                </c:pt>
                <c:pt idx="1192">
                  <c:v>4208718.3922872664</c:v>
                </c:pt>
                <c:pt idx="1193">
                  <c:v>4218993.2412825953</c:v>
                </c:pt>
                <c:pt idx="1194">
                  <c:v>4229268.0902779242</c:v>
                </c:pt>
                <c:pt idx="1195">
                  <c:v>4239951.6885016486</c:v>
                </c:pt>
                <c:pt idx="1196">
                  <c:v>4250659.5522729242</c:v>
                </c:pt>
                <c:pt idx="1197">
                  <c:v>4261367.4160441998</c:v>
                </c:pt>
                <c:pt idx="1198">
                  <c:v>4273738.0958143855</c:v>
                </c:pt>
                <c:pt idx="1199">
                  <c:v>4287858.9739900846</c:v>
                </c:pt>
                <c:pt idx="1200">
                  <c:v>4303774.7105393438</c:v>
                </c:pt>
                <c:pt idx="1201">
                  <c:v>4321182.8065835824</c:v>
                </c:pt>
                <c:pt idx="1202">
                  <c:v>4338004.0064314427</c:v>
                </c:pt>
                <c:pt idx="1203">
                  <c:v>4353319.4971831301</c:v>
                </c:pt>
                <c:pt idx="1204">
                  <c:v>4367053.667154653</c:v>
                </c:pt>
                <c:pt idx="1205">
                  <c:v>4379566.2928264635</c:v>
                </c:pt>
                <c:pt idx="1206">
                  <c:v>4391679.3904176774</c:v>
                </c:pt>
                <c:pt idx="1207">
                  <c:v>4403818.8747576773</c:v>
                </c:pt>
                <c:pt idx="1208">
                  <c:v>4415984.7888064636</c:v>
                </c:pt>
                <c:pt idx="1209">
                  <c:v>4427749.5474818135</c:v>
                </c:pt>
                <c:pt idx="1210">
                  <c:v>4439086.6780707436</c:v>
                </c:pt>
                <c:pt idx="1211">
                  <c:v>4450423.8086596737</c:v>
                </c:pt>
                <c:pt idx="1212">
                  <c:v>4461333.311162184</c:v>
                </c:pt>
                <c:pt idx="1213">
                  <c:v>4472217.6580813406</c:v>
                </c:pt>
                <c:pt idx="1214">
                  <c:v>4483529.1940437071</c:v>
                </c:pt>
                <c:pt idx="1215">
                  <c:v>4494840.7300060736</c:v>
                </c:pt>
                <c:pt idx="1216">
                  <c:v>4505725.0769252302</c:v>
                </c:pt>
                <c:pt idx="1217">
                  <c:v>4516157.5612652302</c:v>
                </c:pt>
                <c:pt idx="1218">
                  <c:v>4526565.4150292836</c:v>
                </c:pt>
                <c:pt idx="1219">
                  <c:v>4536948.681133193</c:v>
                </c:pt>
                <c:pt idx="1220">
                  <c:v>4546881.9695781926</c:v>
                </c:pt>
                <c:pt idx="1221">
                  <c:v>4555918.0654026577</c:v>
                </c:pt>
                <c:pt idx="1222">
                  <c:v>4564461.753685209</c:v>
                </c:pt>
                <c:pt idx="1223">
                  <c:v>4572516.0521428837</c:v>
                </c:pt>
                <c:pt idx="1224">
                  <c:v>4580902.9064856619</c:v>
                </c:pt>
                <c:pt idx="1225">
                  <c:v>4590083.9049985223</c:v>
                </c:pt>
                <c:pt idx="1226">
                  <c:v>4599637.2959913416</c:v>
                </c:pt>
                <c:pt idx="1227">
                  <c:v>4609167.3032938931</c:v>
                </c:pt>
                <c:pt idx="1228">
                  <c:v>4618650.6693998603</c:v>
                </c:pt>
                <c:pt idx="1229">
                  <c:v>4628110.7779111154</c:v>
                </c:pt>
                <c:pt idx="1230">
                  <c:v>4637108.7230993668</c:v>
                </c:pt>
                <c:pt idx="1231">
                  <c:v>4646476.2202243665</c:v>
                </c:pt>
                <c:pt idx="1232">
                  <c:v>4656649.5826102104</c:v>
                </c:pt>
                <c:pt idx="1233">
                  <c:v>4666822.9449960543</c:v>
                </c:pt>
                <c:pt idx="1234">
                  <c:v>4676972.4226985443</c:v>
                </c:pt>
                <c:pt idx="1235">
                  <c:v>4686707.8826541202</c:v>
                </c:pt>
                <c:pt idx="1236">
                  <c:v>4695570.2969990382</c:v>
                </c:pt>
                <c:pt idx="1237">
                  <c:v>4703151.0828644084</c:v>
                </c:pt>
                <c:pt idx="1238">
                  <c:v>4708986.8050549841</c:v>
                </c:pt>
                <c:pt idx="1239">
                  <c:v>4713486.3718651896</c:v>
                </c:pt>
                <c:pt idx="1240">
                  <c:v>4717443.0390544897</c:v>
                </c:pt>
                <c:pt idx="1241">
                  <c:v>4721684.1541267326</c:v>
                </c:pt>
                <c:pt idx="1242">
                  <c:v>4726205.5477419179</c:v>
                </c:pt>
                <c:pt idx="1243">
                  <c:v>4730625.1596863624</c:v>
                </c:pt>
                <c:pt idx="1244">
                  <c:v>4734927.8355668355</c:v>
                </c:pt>
                <c:pt idx="1245">
                  <c:v>4739521.2517044693</c:v>
                </c:pt>
                <c:pt idx="1246">
                  <c:v>4743627.9567604978</c:v>
                </c:pt>
                <c:pt idx="1247">
                  <c:v>4747239.2160140369</c:v>
                </c:pt>
                <c:pt idx="1248">
                  <c:v>4750743.7193364445</c:v>
                </c:pt>
                <c:pt idx="1249">
                  <c:v>4754143.3443714241</c:v>
                </c:pt>
                <c:pt idx="1250">
                  <c:v>4757814.4574609511</c:v>
                </c:pt>
                <c:pt idx="1251">
                  <c:v>4761767.9775236873</c:v>
                </c:pt>
                <c:pt idx="1252">
                  <c:v>4765630.7483727206</c:v>
                </c:pt>
                <c:pt idx="1253">
                  <c:v>4769404.1081324946</c:v>
                </c:pt>
                <c:pt idx="1254">
                  <c:v>4773089.3853807868</c:v>
                </c:pt>
                <c:pt idx="1255">
                  <c:v>4776687.8991487082</c:v>
                </c:pt>
                <c:pt idx="1256">
                  <c:v>4780200.9589207042</c:v>
                </c:pt>
                <c:pt idx="1257">
                  <c:v>4783629.864634552</c:v>
                </c:pt>
                <c:pt idx="1258">
                  <c:v>4786975.9066813625</c:v>
                </c:pt>
                <c:pt idx="1259">
                  <c:v>4790591.1614302723</c:v>
                </c:pt>
                <c:pt idx="1260">
                  <c:v>4794834.4074303135</c:v>
                </c:pt>
                <c:pt idx="1261">
                  <c:v>4799713.0937996553</c:v>
                </c:pt>
                <c:pt idx="1262">
                  <c:v>4805927.9347809106</c:v>
                </c:pt>
                <c:pt idx="1263">
                  <c:v>4813524.8837868571</c:v>
                </c:pt>
                <c:pt idx="1264">
                  <c:v>4822178.5262485035</c:v>
                </c:pt>
                <c:pt idx="1265">
                  <c:v>4831587.2815224333</c:v>
                </c:pt>
                <c:pt idx="1266">
                  <c:v>4840710.9318434624</c:v>
                </c:pt>
                <c:pt idx="1267">
                  <c:v>4849526.7313107047</c:v>
                </c:pt>
                <c:pt idx="1268">
                  <c:v>4857682.7079947786</c:v>
                </c:pt>
                <c:pt idx="1269">
                  <c:v>4864437.2587529272</c:v>
                </c:pt>
                <c:pt idx="1270">
                  <c:v>4870107.7526646145</c:v>
                </c:pt>
                <c:pt idx="1271">
                  <c:v>4875032.7066911785</c:v>
                </c:pt>
                <c:pt idx="1272">
                  <c:v>4879549.6353065493</c:v>
                </c:pt>
                <c:pt idx="1273">
                  <c:v>4884351.9066455411</c:v>
                </c:pt>
                <c:pt idx="1274">
                  <c:v>4889452.0774507672</c:v>
                </c:pt>
                <c:pt idx="1275">
                  <c:v>4894847.8245251914</c:v>
                </c:pt>
                <c:pt idx="1276">
                  <c:v>4901235.3165309317</c:v>
                </c:pt>
                <c:pt idx="1277">
                  <c:v>4908646.218258895</c:v>
                </c:pt>
                <c:pt idx="1278">
                  <c:v>4916417.1450660145</c:v>
                </c:pt>
                <c:pt idx="1279">
                  <c:v>4924549.0094243893</c:v>
                </c:pt>
                <c:pt idx="1280">
                  <c:v>4933062.5937314471</c:v>
                </c:pt>
                <c:pt idx="1281">
                  <c:v>4940928.4797331141</c:v>
                </c:pt>
                <c:pt idx="1282">
                  <c:v>4948450.5949014472</c:v>
                </c:pt>
                <c:pt idx="1283">
                  <c:v>4955991.3665086897</c:v>
                </c:pt>
                <c:pt idx="1284">
                  <c:v>4963187.9282393893</c:v>
                </c:pt>
                <c:pt idx="1285">
                  <c:v>4969696.0702170022</c:v>
                </c:pt>
                <c:pt idx="1286">
                  <c:v>4975482.9046024755</c:v>
                </c:pt>
                <c:pt idx="1287">
                  <c:v>4980894.5356950676</c:v>
                </c:pt>
                <c:pt idx="1288">
                  <c:v>4985576.3448304376</c:v>
                </c:pt>
                <c:pt idx="1289">
                  <c:v>4989859.3680726392</c:v>
                </c:pt>
                <c:pt idx="1290">
                  <c:v>4994422.9128592033</c:v>
                </c:pt>
                <c:pt idx="1291">
                  <c:v>4998942.6705307672</c:v>
                </c:pt>
                <c:pt idx="1292">
                  <c:v>5002735.4172985451</c:v>
                </c:pt>
                <c:pt idx="1293">
                  <c:v>5006128.5699088126</c:v>
                </c:pt>
                <c:pt idx="1294">
                  <c:v>5009457.5157257672</c:v>
                </c:pt>
                <c:pt idx="1295">
                  <c:v>5013379.0162185449</c:v>
                </c:pt>
                <c:pt idx="1296">
                  <c:v>5018566.846057063</c:v>
                </c:pt>
                <c:pt idx="1297">
                  <c:v>5025044.4008850669</c:v>
                </c:pt>
                <c:pt idx="1298">
                  <c:v>5032518.7677606223</c:v>
                </c:pt>
                <c:pt idx="1299">
                  <c:v>5040684.6552638737</c:v>
                </c:pt>
                <c:pt idx="1300">
                  <c:v>5048908.1266599027</c:v>
                </c:pt>
                <c:pt idx="1301">
                  <c:v>5056840.4313132567</c:v>
                </c:pt>
                <c:pt idx="1302">
                  <c:v>5064810.545357516</c:v>
                </c:pt>
                <c:pt idx="1303">
                  <c:v>5073150.0795391006</c:v>
                </c:pt>
                <c:pt idx="1304">
                  <c:v>5081215.3002470434</c:v>
                </c:pt>
                <c:pt idx="1305">
                  <c:v>5088633.175023525</c:v>
                </c:pt>
                <c:pt idx="1306">
                  <c:v>5095735.6540811379</c:v>
                </c:pt>
                <c:pt idx="1307">
                  <c:v>5102504.4602992451</c:v>
                </c:pt>
                <c:pt idx="1308">
                  <c:v>5108939.5936778458</c:v>
                </c:pt>
                <c:pt idx="1309">
                  <c:v>5115357.7670654384</c:v>
                </c:pt>
                <c:pt idx="1310">
                  <c:v>5121775.9404530311</c:v>
                </c:pt>
                <c:pt idx="1311">
                  <c:v>5127844.3926424552</c:v>
                </c:pt>
                <c:pt idx="1312">
                  <c:v>5133564.0352218589</c:v>
                </c:pt>
                <c:pt idx="1313">
                  <c:v>5138588.7931688754</c:v>
                </c:pt>
                <c:pt idx="1314">
                  <c:v>5143568.5414549662</c:v>
                </c:pt>
                <c:pt idx="1315">
                  <c:v>5148518.4495568182</c:v>
                </c:pt>
                <c:pt idx="1316">
                  <c:v>5152111.9847718179</c:v>
                </c:pt>
                <c:pt idx="1317">
                  <c:v>5155302.5926805213</c:v>
                </c:pt>
                <c:pt idx="1318">
                  <c:v>5159091.0311916117</c:v>
                </c:pt>
                <c:pt idx="1319">
                  <c:v>5164758.0714823734</c:v>
                </c:pt>
                <c:pt idx="1320">
                  <c:v>5173360.7412832994</c:v>
                </c:pt>
                <c:pt idx="1321">
                  <c:v>5184336.3778121062</c:v>
                </c:pt>
                <c:pt idx="1322">
                  <c:v>5197821.3430352956</c:v>
                </c:pt>
                <c:pt idx="1323">
                  <c:v>5213962.7145937933</c:v>
                </c:pt>
                <c:pt idx="1324">
                  <c:v>5231607.7135439785</c:v>
                </c:pt>
                <c:pt idx="1325">
                  <c:v>5247992.043361756</c:v>
                </c:pt>
                <c:pt idx="1326">
                  <c:v>5261182.1968206242</c:v>
                </c:pt>
                <c:pt idx="1327">
                  <c:v>5271309.7013567556</c:v>
                </c:pt>
                <c:pt idx="1328">
                  <c:v>5279703.457106756</c:v>
                </c:pt>
                <c:pt idx="1329">
                  <c:v>5287385.9628567556</c:v>
                </c:pt>
                <c:pt idx="1330">
                  <c:v>5295068.4686067551</c:v>
                </c:pt>
                <c:pt idx="1331">
                  <c:v>5302750.9743567547</c:v>
                </c:pt>
                <c:pt idx="1332">
                  <c:v>5310077.8551067552</c:v>
                </c:pt>
                <c:pt idx="1333">
                  <c:v>5316320.484347228</c:v>
                </c:pt>
                <c:pt idx="1334">
                  <c:v>5321803.4607628249</c:v>
                </c:pt>
                <c:pt idx="1335">
                  <c:v>5327237.4768760139</c:v>
                </c:pt>
                <c:pt idx="1336">
                  <c:v>5333325.3212381536</c:v>
                </c:pt>
                <c:pt idx="1337">
                  <c:v>5340097.7357092854</c:v>
                </c:pt>
                <c:pt idx="1338">
                  <c:v>5347202.6429489153</c:v>
                </c:pt>
                <c:pt idx="1339">
                  <c:v>5354657.9066700265</c:v>
                </c:pt>
                <c:pt idx="1340">
                  <c:v>5362463.5268726191</c:v>
                </c:pt>
                <c:pt idx="1341">
                  <c:v>5370639.1234425157</c:v>
                </c:pt>
                <c:pt idx="1342">
                  <c:v>5379888.0789157664</c:v>
                </c:pt>
                <c:pt idx="1343">
                  <c:v>5390280.2499505812</c:v>
                </c:pt>
                <c:pt idx="1344">
                  <c:v>5400762.5014002929</c:v>
                </c:pt>
                <c:pt idx="1345">
                  <c:v>5410978.9015641613</c:v>
                </c:pt>
                <c:pt idx="1346">
                  <c:v>5420188.8894741405</c:v>
                </c:pt>
                <c:pt idx="1347">
                  <c:v>5428345.2039245106</c:v>
                </c:pt>
                <c:pt idx="1348">
                  <c:v>5435426.7405971037</c:v>
                </c:pt>
                <c:pt idx="1349">
                  <c:v>5439969.7049629884</c:v>
                </c:pt>
                <c:pt idx="1350">
                  <c:v>5441217.3782224329</c:v>
                </c:pt>
                <c:pt idx="1351">
                  <c:v>5441217.3782224329</c:v>
                </c:pt>
                <c:pt idx="1352">
                  <c:v>5441217.3782224329</c:v>
                </c:pt>
                <c:pt idx="1353">
                  <c:v>5441217.3782224329</c:v>
                </c:pt>
                <c:pt idx="1354">
                  <c:v>5441217.3782224329</c:v>
                </c:pt>
                <c:pt idx="1355">
                  <c:v>5441217.3782224329</c:v>
                </c:pt>
                <c:pt idx="1356">
                  <c:v>5441217.3782224329</c:v>
                </c:pt>
                <c:pt idx="1357">
                  <c:v>5441217.3782224329</c:v>
                </c:pt>
                <c:pt idx="1358">
                  <c:v>5441217.3782224329</c:v>
                </c:pt>
                <c:pt idx="1359">
                  <c:v>5441217.3782224329</c:v>
                </c:pt>
                <c:pt idx="1360">
                  <c:v>5441217.3782224329</c:v>
                </c:pt>
                <c:pt idx="1361">
                  <c:v>5441217.3782224329</c:v>
                </c:pt>
                <c:pt idx="1362">
                  <c:v>5441217.3782224329</c:v>
                </c:pt>
                <c:pt idx="1363">
                  <c:v>5446099.3687295523</c:v>
                </c:pt>
                <c:pt idx="1364">
                  <c:v>5455835.7079577828</c:v>
                </c:pt>
                <c:pt idx="1365">
                  <c:v>5466418.2628603755</c:v>
                </c:pt>
                <c:pt idx="1366">
                  <c:v>5473610.7665389348</c:v>
                </c:pt>
                <c:pt idx="1367">
                  <c:v>5476416.0655168975</c:v>
                </c:pt>
                <c:pt idx="1368">
                  <c:v>5476416.0655168975</c:v>
                </c:pt>
                <c:pt idx="1369">
                  <c:v>5476416.0655168975</c:v>
                </c:pt>
                <c:pt idx="1370">
                  <c:v>5476416.0655168975</c:v>
                </c:pt>
                <c:pt idx="1371">
                  <c:v>5479004.501949531</c:v>
                </c:pt>
                <c:pt idx="1372">
                  <c:v>5483115.5402340163</c:v>
                </c:pt>
                <c:pt idx="1373">
                  <c:v>5485957.7436419586</c:v>
                </c:pt>
                <c:pt idx="1374">
                  <c:v>5485983.7800899213</c:v>
                </c:pt>
                <c:pt idx="1375">
                  <c:v>5485983.7800899213</c:v>
                </c:pt>
                <c:pt idx="1376">
                  <c:v>5485983.7800899213</c:v>
                </c:pt>
                <c:pt idx="1377">
                  <c:v>5485983.7800899213</c:v>
                </c:pt>
                <c:pt idx="1378">
                  <c:v>5485983.7800899213</c:v>
                </c:pt>
                <c:pt idx="1379">
                  <c:v>5485983.7800899213</c:v>
                </c:pt>
                <c:pt idx="1380">
                  <c:v>5485983.7800899213</c:v>
                </c:pt>
                <c:pt idx="1381">
                  <c:v>5485983.7800899213</c:v>
                </c:pt>
                <c:pt idx="1382">
                  <c:v>5487043.9605749212</c:v>
                </c:pt>
                <c:pt idx="1383">
                  <c:v>5495795.9820294688</c:v>
                </c:pt>
                <c:pt idx="1384">
                  <c:v>5506688.7206563614</c:v>
                </c:pt>
                <c:pt idx="1385">
                  <c:v>5514616.4087170195</c:v>
                </c:pt>
                <c:pt idx="1386">
                  <c:v>5519910.2342513613</c:v>
                </c:pt>
                <c:pt idx="1387">
                  <c:v>5526507.9639124312</c:v>
                </c:pt>
                <c:pt idx="1388">
                  <c:v>5537267.3948178217</c:v>
                </c:pt>
                <c:pt idx="1389">
                  <c:v>5553057.9182308875</c:v>
                </c:pt>
                <c:pt idx="1390">
                  <c:v>5571681.480096628</c:v>
                </c:pt>
                <c:pt idx="1391">
                  <c:v>5588833.6268343646</c:v>
                </c:pt>
                <c:pt idx="1392">
                  <c:v>5601878.363512883</c:v>
                </c:pt>
                <c:pt idx="1393">
                  <c:v>5610589.9380589938</c:v>
                </c:pt>
                <c:pt idx="1394">
                  <c:v>5615808.7490373272</c:v>
                </c:pt>
                <c:pt idx="1395">
                  <c:v>5619099.2822378827</c:v>
                </c:pt>
                <c:pt idx="1396">
                  <c:v>5620928.0559364222</c:v>
                </c:pt>
                <c:pt idx="1397">
                  <c:v>5621048.0983039737</c:v>
                </c:pt>
                <c:pt idx="1398">
                  <c:v>5621048.0983039737</c:v>
                </c:pt>
                <c:pt idx="1399">
                  <c:v>5621048.0983039737</c:v>
                </c:pt>
                <c:pt idx="1400">
                  <c:v>5621048.0983039737</c:v>
                </c:pt>
                <c:pt idx="1401">
                  <c:v>5621048.0983039737</c:v>
                </c:pt>
                <c:pt idx="1402">
                  <c:v>5621048.0983039737</c:v>
                </c:pt>
                <c:pt idx="1403">
                  <c:v>5621048.0983039737</c:v>
                </c:pt>
                <c:pt idx="1404">
                  <c:v>5621048.0983039737</c:v>
                </c:pt>
                <c:pt idx="1405">
                  <c:v>5621048.0983039737</c:v>
                </c:pt>
                <c:pt idx="1406">
                  <c:v>5621048.0983039737</c:v>
                </c:pt>
                <c:pt idx="1407">
                  <c:v>5621048.0983039737</c:v>
                </c:pt>
                <c:pt idx="1408">
                  <c:v>5622088.4490679037</c:v>
                </c:pt>
                <c:pt idx="1409">
                  <c:v>5624227.3587195706</c:v>
                </c:pt>
                <c:pt idx="1410">
                  <c:v>5625780.4738147352</c:v>
                </c:pt>
                <c:pt idx="1411">
                  <c:v>5626725.3439448178</c:v>
                </c:pt>
                <c:pt idx="1412">
                  <c:v>5627299.6627747146</c:v>
                </c:pt>
                <c:pt idx="1413">
                  <c:v>5628330.170189715</c:v>
                </c:pt>
                <c:pt idx="1414">
                  <c:v>5631483.5378011549</c:v>
                </c:pt>
                <c:pt idx="1415">
                  <c:v>5638284.3138430072</c:v>
                </c:pt>
                <c:pt idx="1416">
                  <c:v>5648964.3332502702</c:v>
                </c:pt>
                <c:pt idx="1417">
                  <c:v>5662046.9799250849</c:v>
                </c:pt>
                <c:pt idx="1418">
                  <c:v>5674534.4331043437</c:v>
                </c:pt>
                <c:pt idx="1419">
                  <c:v>5682866.6774044875</c:v>
                </c:pt>
                <c:pt idx="1420">
                  <c:v>5685340.5239583766</c:v>
                </c:pt>
                <c:pt idx="1421">
                  <c:v>5685340.5239583766</c:v>
                </c:pt>
                <c:pt idx="1422">
                  <c:v>5685340.5239583766</c:v>
                </c:pt>
                <c:pt idx="1423">
                  <c:v>5685340.5239583766</c:v>
                </c:pt>
                <c:pt idx="1424">
                  <c:v>5686179.1264016069</c:v>
                </c:pt>
                <c:pt idx="1425">
                  <c:v>5691131.8734398372</c:v>
                </c:pt>
                <c:pt idx="1426">
                  <c:v>5700982.0005378006</c:v>
                </c:pt>
                <c:pt idx="1427">
                  <c:v>5712811.5677811131</c:v>
                </c:pt>
                <c:pt idx="1428">
                  <c:v>5720799.5197166279</c:v>
                </c:pt>
                <c:pt idx="1429">
                  <c:v>5723528.5076358663</c:v>
                </c:pt>
                <c:pt idx="1430">
                  <c:v>5723528.5076358663</c:v>
                </c:pt>
                <c:pt idx="1431">
                  <c:v>5723528.5076358663</c:v>
                </c:pt>
                <c:pt idx="1432">
                  <c:v>5723528.5076358663</c:v>
                </c:pt>
                <c:pt idx="1433">
                  <c:v>5723528.5076358663</c:v>
                </c:pt>
                <c:pt idx="1434">
                  <c:v>5723528.5076358663</c:v>
                </c:pt>
                <c:pt idx="1435">
                  <c:v>5723528.5076358663</c:v>
                </c:pt>
                <c:pt idx="1436">
                  <c:v>5723713.5702986848</c:v>
                </c:pt>
                <c:pt idx="1437">
                  <c:v>5726416.0785887875</c:v>
                </c:pt>
                <c:pt idx="1438">
                  <c:v>5729597.4357038699</c:v>
                </c:pt>
                <c:pt idx="1439">
                  <c:v>5731665.1131503722</c:v>
                </c:pt>
                <c:pt idx="1440">
                  <c:v>5732190.450263191</c:v>
                </c:pt>
                <c:pt idx="1441">
                  <c:v>5732190.450263191</c:v>
                </c:pt>
                <c:pt idx="1442">
                  <c:v>5732190.450263191</c:v>
                </c:pt>
                <c:pt idx="1443">
                  <c:v>5732190.450263191</c:v>
                </c:pt>
                <c:pt idx="1444">
                  <c:v>5733070.6937631909</c:v>
                </c:pt>
                <c:pt idx="1445">
                  <c:v>5734368.8005241165</c:v>
                </c:pt>
                <c:pt idx="1446">
                  <c:v>5734951.0902890339</c:v>
                </c:pt>
                <c:pt idx="1447">
                  <c:v>5734951.0902890339</c:v>
                </c:pt>
                <c:pt idx="1448">
                  <c:v>5734951.0902890339</c:v>
                </c:pt>
                <c:pt idx="1449">
                  <c:v>5734951.0902890339</c:v>
                </c:pt>
                <c:pt idx="1450">
                  <c:v>5734951.0902890339</c:v>
                </c:pt>
                <c:pt idx="1451">
                  <c:v>5734951.0902890339</c:v>
                </c:pt>
                <c:pt idx="1452">
                  <c:v>5734951.0902890339</c:v>
                </c:pt>
                <c:pt idx="1453">
                  <c:v>5734951.0902890339</c:v>
                </c:pt>
                <c:pt idx="1454">
                  <c:v>5734951.0902890339</c:v>
                </c:pt>
                <c:pt idx="1455">
                  <c:v>5734951.0902890339</c:v>
                </c:pt>
                <c:pt idx="1456">
                  <c:v>5734951.0902890339</c:v>
                </c:pt>
                <c:pt idx="1457">
                  <c:v>5734951.0902890339</c:v>
                </c:pt>
                <c:pt idx="1458">
                  <c:v>5734951.0902890339</c:v>
                </c:pt>
                <c:pt idx="1459">
                  <c:v>5734951.0902890339</c:v>
                </c:pt>
                <c:pt idx="1460">
                  <c:v>5734951.0902890339</c:v>
                </c:pt>
                <c:pt idx="1461">
                  <c:v>5734951.0902890339</c:v>
                </c:pt>
                <c:pt idx="1462">
                  <c:v>5734951.0902890339</c:v>
                </c:pt>
                <c:pt idx="1463">
                  <c:v>5734951.0902890339</c:v>
                </c:pt>
                <c:pt idx="1464">
                  <c:v>5734951.0902890339</c:v>
                </c:pt>
                <c:pt idx="1465">
                  <c:v>5734951.0902890339</c:v>
                </c:pt>
                <c:pt idx="1466">
                  <c:v>5734951.0902890339</c:v>
                </c:pt>
                <c:pt idx="1467">
                  <c:v>5734951.0902890339</c:v>
                </c:pt>
                <c:pt idx="1468">
                  <c:v>5734951.0902890339</c:v>
                </c:pt>
                <c:pt idx="1469">
                  <c:v>5734951.0902890339</c:v>
                </c:pt>
                <c:pt idx="1470">
                  <c:v>5734951.0902890339</c:v>
                </c:pt>
                <c:pt idx="1471">
                  <c:v>5734951.0902890339</c:v>
                </c:pt>
                <c:pt idx="1472">
                  <c:v>5734951.0902890339</c:v>
                </c:pt>
                <c:pt idx="1473">
                  <c:v>5734951.0902890339</c:v>
                </c:pt>
                <c:pt idx="1474">
                  <c:v>5734951.0902890339</c:v>
                </c:pt>
                <c:pt idx="1475">
                  <c:v>5734951.0902890339</c:v>
                </c:pt>
                <c:pt idx="1476">
                  <c:v>5734951.0902890339</c:v>
                </c:pt>
                <c:pt idx="1477">
                  <c:v>5734951.0902890339</c:v>
                </c:pt>
                <c:pt idx="1478">
                  <c:v>5734951.0902890339</c:v>
                </c:pt>
                <c:pt idx="1479">
                  <c:v>5735478.4972020788</c:v>
                </c:pt>
                <c:pt idx="1480">
                  <c:v>5736475.8279397739</c:v>
                </c:pt>
                <c:pt idx="1481">
                  <c:v>5737738.8093525516</c:v>
                </c:pt>
                <c:pt idx="1482">
                  <c:v>5739115.7636224488</c:v>
                </c:pt>
                <c:pt idx="1483">
                  <c:v>5740559.2439196501</c:v>
                </c:pt>
                <c:pt idx="1484">
                  <c:v>5742101.4851129008</c:v>
                </c:pt>
                <c:pt idx="1485">
                  <c:v>5743909.8686195882</c:v>
                </c:pt>
                <c:pt idx="1486">
                  <c:v>5746338.1052238476</c:v>
                </c:pt>
                <c:pt idx="1487">
                  <c:v>5749691.3992536627</c:v>
                </c:pt>
                <c:pt idx="1488">
                  <c:v>5754324.862044815</c:v>
                </c:pt>
                <c:pt idx="1489">
                  <c:v>5760605.8175437041</c:v>
                </c:pt>
                <c:pt idx="1490">
                  <c:v>5768769.0404320378</c:v>
                </c:pt>
                <c:pt idx="1491">
                  <c:v>5778825.8371988898</c:v>
                </c:pt>
                <c:pt idx="1492">
                  <c:v>5790362.7728156596</c:v>
                </c:pt>
                <c:pt idx="1493">
                  <c:v>5802721.0067408243</c:v>
                </c:pt>
                <c:pt idx="1494">
                  <c:v>5815555.4804676762</c:v>
                </c:pt>
                <c:pt idx="1495">
                  <c:v>5828275.5843812153</c:v>
                </c:pt>
                <c:pt idx="1496">
                  <c:v>5840583.1203139517</c:v>
                </c:pt>
                <c:pt idx="1497">
                  <c:v>5852240.235757553</c:v>
                </c:pt>
                <c:pt idx="1498">
                  <c:v>5862797.756522553</c:v>
                </c:pt>
                <c:pt idx="1499">
                  <c:v>5872034.1834133146</c:v>
                </c:pt>
                <c:pt idx="1500">
                  <c:v>5879766.2477132119</c:v>
                </c:pt>
                <c:pt idx="1501">
                  <c:v>5886750.6587648783</c:v>
                </c:pt>
                <c:pt idx="1502">
                  <c:v>5893418.2519209068</c:v>
                </c:pt>
                <c:pt idx="1503">
                  <c:v>5899955.6655264422</c:v>
                </c:pt>
                <c:pt idx="1504">
                  <c:v>5906609.1285482943</c:v>
                </c:pt>
                <c:pt idx="1505">
                  <c:v>5912888.8157149609</c:v>
                </c:pt>
                <c:pt idx="1506">
                  <c:v>5919009.1488379035</c:v>
                </c:pt>
                <c:pt idx="1507">
                  <c:v>5925449.2872072449</c:v>
                </c:pt>
                <c:pt idx="1508">
                  <c:v>5932475.0763337472</c:v>
                </c:pt>
                <c:pt idx="1509">
                  <c:v>5940363.3486518748</c:v>
                </c:pt>
                <c:pt idx="1510">
                  <c:v>5949927.5584157435</c:v>
                </c:pt>
                <c:pt idx="1511">
                  <c:v>5961828.6743740765</c:v>
                </c:pt>
                <c:pt idx="1512">
                  <c:v>5976279.5503114015</c:v>
                </c:pt>
                <c:pt idx="1513">
                  <c:v>5993267.2505875537</c:v>
                </c:pt>
                <c:pt idx="1514">
                  <c:v>6011906.8222511131</c:v>
                </c:pt>
                <c:pt idx="1515">
                  <c:v>6030510.3707435615</c:v>
                </c:pt>
                <c:pt idx="1516">
                  <c:v>6047107.6896950845</c:v>
                </c:pt>
                <c:pt idx="1517">
                  <c:v>6061380.4338475326</c:v>
                </c:pt>
                <c:pt idx="1518">
                  <c:v>6073776.3575343024</c:v>
                </c:pt>
                <c:pt idx="1519">
                  <c:v>6084776.2329340763</c:v>
                </c:pt>
                <c:pt idx="1520">
                  <c:v>6094648.2866514018</c:v>
                </c:pt>
                <c:pt idx="1521">
                  <c:v>6103310.0923836241</c:v>
                </c:pt>
                <c:pt idx="1522">
                  <c:v>6110404.6725145504</c:v>
                </c:pt>
                <c:pt idx="1523">
                  <c:v>6115207.3615124924</c:v>
                </c:pt>
                <c:pt idx="1524">
                  <c:v>6116720.723092081</c:v>
                </c:pt>
                <c:pt idx="1525">
                  <c:v>6116720.723092081</c:v>
                </c:pt>
                <c:pt idx="1526">
                  <c:v>6116720.723092081</c:v>
                </c:pt>
                <c:pt idx="1527">
                  <c:v>6116720.723092081</c:v>
                </c:pt>
                <c:pt idx="1528">
                  <c:v>6116720.723092081</c:v>
                </c:pt>
                <c:pt idx="1529">
                  <c:v>6116720.723092081</c:v>
                </c:pt>
                <c:pt idx="1530">
                  <c:v>6116720.723092081</c:v>
                </c:pt>
                <c:pt idx="1531">
                  <c:v>6116720.723092081</c:v>
                </c:pt>
                <c:pt idx="1532">
                  <c:v>6118749.3104491588</c:v>
                </c:pt>
                <c:pt idx="1533">
                  <c:v>6123658.2184121218</c:v>
                </c:pt>
                <c:pt idx="1534">
                  <c:v>6131803.4650477599</c:v>
                </c:pt>
                <c:pt idx="1535">
                  <c:v>6143912.6708786655</c:v>
                </c:pt>
                <c:pt idx="1536">
                  <c:v>6160365.9369894471</c:v>
                </c:pt>
                <c:pt idx="1537">
                  <c:v>6180473.5090562785</c:v>
                </c:pt>
                <c:pt idx="1538">
                  <c:v>6204030.8208096121</c:v>
                </c:pt>
                <c:pt idx="1539">
                  <c:v>6230498.289603604</c:v>
                </c:pt>
                <c:pt idx="1540">
                  <c:v>6259438.892944077</c:v>
                </c:pt>
                <c:pt idx="1541">
                  <c:v>6290385.936156258</c:v>
                </c:pt>
                <c:pt idx="1542">
                  <c:v>6321566.723346916</c:v>
                </c:pt>
                <c:pt idx="1543">
                  <c:v>6350897.6347511755</c:v>
                </c:pt>
                <c:pt idx="1544">
                  <c:v>6375613.7011034796</c:v>
                </c:pt>
                <c:pt idx="1545">
                  <c:v>6395106.0442526564</c:v>
                </c:pt>
                <c:pt idx="1546">
                  <c:v>6410984.6839748789</c:v>
                </c:pt>
                <c:pt idx="1547">
                  <c:v>6424654.8599974718</c:v>
                </c:pt>
                <c:pt idx="1548">
                  <c:v>6438034.553391505</c:v>
                </c:pt>
                <c:pt idx="1549">
                  <c:v>6451950.9897479862</c:v>
                </c:pt>
                <c:pt idx="1550">
                  <c:v>6466813.4902706202</c:v>
                </c:pt>
                <c:pt idx="1551">
                  <c:v>6482691.347063398</c:v>
                </c:pt>
                <c:pt idx="1552">
                  <c:v>6499188.7945626164</c:v>
                </c:pt>
                <c:pt idx="1553">
                  <c:v>6515931.6885192832</c:v>
                </c:pt>
                <c:pt idx="1554">
                  <c:v>6532891.5331416493</c:v>
                </c:pt>
                <c:pt idx="1555">
                  <c:v>6550942.1675770199</c:v>
                </c:pt>
                <c:pt idx="1556">
                  <c:v>6570558.0576107232</c:v>
                </c:pt>
                <c:pt idx="1557">
                  <c:v>6591837.9705156414</c:v>
                </c:pt>
                <c:pt idx="1558">
                  <c:v>6615287.981894386</c:v>
                </c:pt>
                <c:pt idx="1559">
                  <c:v>6641077.9483160321</c:v>
                </c:pt>
                <c:pt idx="1560">
                  <c:v>6667970.0540752914</c:v>
                </c:pt>
                <c:pt idx="1561">
                  <c:v>6695535.0406487072</c:v>
                </c:pt>
                <c:pt idx="1562">
                  <c:v>6723784.6299286252</c:v>
                </c:pt>
                <c:pt idx="1563">
                  <c:v>6753199.6229886254</c:v>
                </c:pt>
                <c:pt idx="1564">
                  <c:v>6783851.7234634198</c:v>
                </c:pt>
                <c:pt idx="1565">
                  <c:v>6815285.8920036256</c:v>
                </c:pt>
                <c:pt idx="1566">
                  <c:v>6848007.4939023294</c:v>
                </c:pt>
                <c:pt idx="1567">
                  <c:v>6881096.3660636256</c:v>
                </c:pt>
                <c:pt idx="1568">
                  <c:v>6913443.412554387</c:v>
                </c:pt>
                <c:pt idx="1569">
                  <c:v>6945485.2151226178</c:v>
                </c:pt>
                <c:pt idx="1570">
                  <c:v>6977159.6397015071</c:v>
                </c:pt>
                <c:pt idx="1571">
                  <c:v>7008405.1275415281</c:v>
                </c:pt>
                <c:pt idx="1572">
                  <c:v>7039160.8034943882</c:v>
                </c:pt>
                <c:pt idx="1573">
                  <c:v>7068297.0836562403</c:v>
                </c:pt>
                <c:pt idx="1574">
                  <c:v>7095109.9749150472</c:v>
                </c:pt>
                <c:pt idx="1575">
                  <c:v>7120024.3240011381</c:v>
                </c:pt>
                <c:pt idx="1576">
                  <c:v>7142396.1583070643</c:v>
                </c:pt>
                <c:pt idx="1577">
                  <c:v>7162093.1446679495</c:v>
                </c:pt>
                <c:pt idx="1578">
                  <c:v>7179581.0623072088</c:v>
                </c:pt>
                <c:pt idx="1579">
                  <c:v>7195876.5782255419</c:v>
                </c:pt>
                <c:pt idx="1580">
                  <c:v>7210985.4514014674</c:v>
                </c:pt>
                <c:pt idx="1581">
                  <c:v>7225384.3130038334</c:v>
                </c:pt>
                <c:pt idx="1582">
                  <c:v>7239112.0869273515</c:v>
                </c:pt>
                <c:pt idx="1583">
                  <c:v>7251041.2768023517</c:v>
                </c:pt>
                <c:pt idx="1584">
                  <c:v>7261690.0840627635</c:v>
                </c:pt>
                <c:pt idx="1585">
                  <c:v>7271044.3814701708</c:v>
                </c:pt>
                <c:pt idx="1586">
                  <c:v>7279093.9300177637</c:v>
                </c:pt>
                <c:pt idx="1587">
                  <c:v>7286351.0288021872</c:v>
                </c:pt>
                <c:pt idx="1588">
                  <c:v>7293857.9176135659</c:v>
                </c:pt>
                <c:pt idx="1589">
                  <c:v>7302657.8893895745</c:v>
                </c:pt>
                <c:pt idx="1590">
                  <c:v>7312788.1423571669</c:v>
                </c:pt>
                <c:pt idx="1591">
                  <c:v>7324262.1486317962</c:v>
                </c:pt>
                <c:pt idx="1592">
                  <c:v>7336624.2258288125</c:v>
                </c:pt>
                <c:pt idx="1593">
                  <c:v>7349868.1589556234</c:v>
                </c:pt>
                <c:pt idx="1594">
                  <c:v>7364050.7587572075</c:v>
                </c:pt>
                <c:pt idx="1595">
                  <c:v>7377171.945733319</c:v>
                </c:pt>
                <c:pt idx="1596">
                  <c:v>7389176.3186866315</c:v>
                </c:pt>
                <c:pt idx="1597">
                  <c:v>7399576.0237373933</c:v>
                </c:pt>
                <c:pt idx="1598">
                  <c:v>7407810.5922162822</c:v>
                </c:pt>
                <c:pt idx="1599">
                  <c:v>7414861.469847599</c:v>
                </c:pt>
                <c:pt idx="1600">
                  <c:v>7420722.5397956446</c:v>
                </c:pt>
                <c:pt idx="1601">
                  <c:v>7425872.3629854592</c:v>
                </c:pt>
                <c:pt idx="1602">
                  <c:v>7431753.6455590185</c:v>
                </c:pt>
                <c:pt idx="1603">
                  <c:v>7439345.7449166114</c:v>
                </c:pt>
                <c:pt idx="1604">
                  <c:v>7448204.5175160561</c:v>
                </c:pt>
                <c:pt idx="1605">
                  <c:v>7458810.1096876198</c:v>
                </c:pt>
                <c:pt idx="1606">
                  <c:v>7470763.8412808711</c:v>
                </c:pt>
                <c:pt idx="1607">
                  <c:v>7483594.3679930931</c:v>
                </c:pt>
                <c:pt idx="1608">
                  <c:v>7497357.4224830931</c:v>
                </c:pt>
                <c:pt idx="1609">
                  <c:v>7512053.0047508711</c:v>
                </c:pt>
                <c:pt idx="1610">
                  <c:v>7527276.7301712828</c:v>
                </c:pt>
                <c:pt idx="1611">
                  <c:v>7542999.0467592459</c:v>
                </c:pt>
                <c:pt idx="1612">
                  <c:v>7560222.6879673945</c:v>
                </c:pt>
                <c:pt idx="1613">
                  <c:v>7578990.3952724151</c:v>
                </c:pt>
                <c:pt idx="1614">
                  <c:v>7599385.448073362</c:v>
                </c:pt>
                <c:pt idx="1615">
                  <c:v>7621463.0346592674</c:v>
                </c:pt>
                <c:pt idx="1616">
                  <c:v>7645803.0452210372</c:v>
                </c:pt>
                <c:pt idx="1617">
                  <c:v>7672040.1105394531</c:v>
                </c:pt>
                <c:pt idx="1618">
                  <c:v>7699762.3200398441</c:v>
                </c:pt>
                <c:pt idx="1619">
                  <c:v>7727554.1990902554</c:v>
                </c:pt>
                <c:pt idx="1620">
                  <c:v>7754323.7363837324</c:v>
                </c:pt>
                <c:pt idx="1621">
                  <c:v>7780006.2007613666</c:v>
                </c:pt>
                <c:pt idx="1622">
                  <c:v>7803989.5390275605</c:v>
                </c:pt>
                <c:pt idx="1623">
                  <c:v>7825147.7870867169</c:v>
                </c:pt>
                <c:pt idx="1624">
                  <c:v>7842795.908038754</c:v>
                </c:pt>
                <c:pt idx="1625">
                  <c:v>7857337.3217926221</c:v>
                </c:pt>
                <c:pt idx="1626">
                  <c:v>7867157.6299883835</c:v>
                </c:pt>
                <c:pt idx="1627">
                  <c:v>7871639.283961717</c:v>
                </c:pt>
                <c:pt idx="1628">
                  <c:v>7871800.6714922935</c:v>
                </c:pt>
                <c:pt idx="1629">
                  <c:v>7871800.6714922935</c:v>
                </c:pt>
                <c:pt idx="1630">
                  <c:v>7871800.6714922935</c:v>
                </c:pt>
                <c:pt idx="1631">
                  <c:v>7871800.6714922935</c:v>
                </c:pt>
                <c:pt idx="1632">
                  <c:v>7875466.7588822115</c:v>
                </c:pt>
                <c:pt idx="1633">
                  <c:v>7883610.3631505864</c:v>
                </c:pt>
                <c:pt idx="1634">
                  <c:v>7895397.4596671704</c:v>
                </c:pt>
                <c:pt idx="1635">
                  <c:v>7908549.1536107715</c:v>
                </c:pt>
                <c:pt idx="1636">
                  <c:v>7921700.8475543726</c:v>
                </c:pt>
                <c:pt idx="1637">
                  <c:v>7933432.7736047432</c:v>
                </c:pt>
                <c:pt idx="1638">
                  <c:v>7943695.3563897433</c:v>
                </c:pt>
                <c:pt idx="1639">
                  <c:v>7952932.8720388589</c:v>
                </c:pt>
                <c:pt idx="1640">
                  <c:v>7962045.8778588586</c:v>
                </c:pt>
                <c:pt idx="1641">
                  <c:v>7972429.9214555668</c:v>
                </c:pt>
                <c:pt idx="1642">
                  <c:v>7985040.852502604</c:v>
                </c:pt>
                <c:pt idx="1643">
                  <c:v>8000872.9904749701</c:v>
                </c:pt>
                <c:pt idx="1644">
                  <c:v>8019611.5796283036</c:v>
                </c:pt>
                <c:pt idx="1645">
                  <c:v>8040896.518195238</c:v>
                </c:pt>
                <c:pt idx="1646">
                  <c:v>8064412.3423710195</c:v>
                </c:pt>
                <c:pt idx="1647">
                  <c:v>8089769.2101698676</c:v>
                </c:pt>
                <c:pt idx="1648">
                  <c:v>8117086.7774656499</c:v>
                </c:pt>
                <c:pt idx="1649">
                  <c:v>8145486.8664367814</c:v>
                </c:pt>
                <c:pt idx="1650">
                  <c:v>8174502.6355254855</c:v>
                </c:pt>
                <c:pt idx="1651">
                  <c:v>8203154.1229396621</c:v>
                </c:pt>
                <c:pt idx="1652">
                  <c:v>8230838.6185745802</c:v>
                </c:pt>
                <c:pt idx="1653">
                  <c:v>8257993.9766352801</c:v>
                </c:pt>
                <c:pt idx="1654">
                  <c:v>8284054.9840468029</c:v>
                </c:pt>
                <c:pt idx="1655">
                  <c:v>8309430.3545162678</c:v>
                </c:pt>
                <c:pt idx="1656">
                  <c:v>8335141.9721444156</c:v>
                </c:pt>
                <c:pt idx="1657">
                  <c:v>8361193.1634142101</c:v>
                </c:pt>
                <c:pt idx="1658">
                  <c:v>8387587.2774377493</c:v>
                </c:pt>
                <c:pt idx="1659">
                  <c:v>8414327.6859562676</c:v>
                </c:pt>
                <c:pt idx="1660">
                  <c:v>8441417.7833401356</c:v>
                </c:pt>
                <c:pt idx="1661">
                  <c:v>8468327.1100456491</c:v>
                </c:pt>
                <c:pt idx="1662">
                  <c:v>8495545.1518773567</c:v>
                </c:pt>
                <c:pt idx="1663">
                  <c:v>8523119.2550949082</c:v>
                </c:pt>
                <c:pt idx="1664">
                  <c:v>8549920.696639888</c:v>
                </c:pt>
                <c:pt idx="1665">
                  <c:v>8576442.3269825224</c:v>
                </c:pt>
                <c:pt idx="1666">
                  <c:v>8602132.0529341679</c:v>
                </c:pt>
                <c:pt idx="1667">
                  <c:v>8626895.3862745389</c:v>
                </c:pt>
                <c:pt idx="1668">
                  <c:v>8651278.5054495595</c:v>
                </c:pt>
                <c:pt idx="1669">
                  <c:v>8675236.3343022969</c:v>
                </c:pt>
                <c:pt idx="1670">
                  <c:v>8698766.7401712686</c:v>
                </c:pt>
                <c:pt idx="1671">
                  <c:v>8721269.9082234912</c:v>
                </c:pt>
                <c:pt idx="1672">
                  <c:v>8743258.2241467219</c:v>
                </c:pt>
                <c:pt idx="1673">
                  <c:v>8765287.5726429354</c:v>
                </c:pt>
                <c:pt idx="1674">
                  <c:v>8786800.8639212679</c:v>
                </c:pt>
                <c:pt idx="1675">
                  <c:v>8807757.0093662683</c:v>
                </c:pt>
                <c:pt idx="1676">
                  <c:v>8828156.0089779347</c:v>
                </c:pt>
                <c:pt idx="1677">
                  <c:v>8847401.8235235307</c:v>
                </c:pt>
                <c:pt idx="1678">
                  <c:v>8865458.3619461227</c:v>
                </c:pt>
                <c:pt idx="1679">
                  <c:v>8882847.0145255681</c:v>
                </c:pt>
                <c:pt idx="1680">
                  <c:v>8900124.1123589016</c:v>
                </c:pt>
                <c:pt idx="1681">
                  <c:v>8918393.9112757538</c:v>
                </c:pt>
                <c:pt idx="1682">
                  <c:v>8938280.2402438205</c:v>
                </c:pt>
                <c:pt idx="1683">
                  <c:v>8959820.8840267006</c:v>
                </c:pt>
                <c:pt idx="1684">
                  <c:v>8983651.686843697</c:v>
                </c:pt>
                <c:pt idx="1685">
                  <c:v>9008760.1141773183</c:v>
                </c:pt>
                <c:pt idx="1686">
                  <c:v>9034042.4257480595</c:v>
                </c:pt>
                <c:pt idx="1687">
                  <c:v>9059499.516821105</c:v>
                </c:pt>
                <c:pt idx="1688">
                  <c:v>9084013.603391517</c:v>
                </c:pt>
                <c:pt idx="1689">
                  <c:v>9107493.6719846856</c:v>
                </c:pt>
                <c:pt idx="1690">
                  <c:v>9130497.5330613516</c:v>
                </c:pt>
                <c:pt idx="1691">
                  <c:v>9152981.9483868051</c:v>
                </c:pt>
                <c:pt idx="1692">
                  <c:v>9175508.0717119072</c:v>
                </c:pt>
                <c:pt idx="1693">
                  <c:v>9198075.9596094992</c:v>
                </c:pt>
                <c:pt idx="1694">
                  <c:v>9220685.6686966177</c:v>
                </c:pt>
                <c:pt idx="1695">
                  <c:v>9243337.2556344979</c:v>
                </c:pt>
                <c:pt idx="1696">
                  <c:v>9266030.7771285716</c:v>
                </c:pt>
                <c:pt idx="1697">
                  <c:v>9288766.2899284679</c:v>
                </c:pt>
                <c:pt idx="1698">
                  <c:v>9310979.2412601132</c:v>
                </c:pt>
                <c:pt idx="1699">
                  <c:v>9332062.9734559562</c:v>
                </c:pt>
                <c:pt idx="1700">
                  <c:v>9351977.6336323973</c:v>
                </c:pt>
                <c:pt idx="1701">
                  <c:v>9371249.4659406487</c:v>
                </c:pt>
                <c:pt idx="1702">
                  <c:v>9390442.8677271307</c:v>
                </c:pt>
                <c:pt idx="1703">
                  <c:v>9408996.529194558</c:v>
                </c:pt>
                <c:pt idx="1704">
                  <c:v>9427434.6255655047</c:v>
                </c:pt>
                <c:pt idx="1705">
                  <c:v>9446355.3016420882</c:v>
                </c:pt>
                <c:pt idx="1706">
                  <c:v>9465198.5635191258</c:v>
                </c:pt>
                <c:pt idx="1707">
                  <c:v>9484522.2209501956</c:v>
                </c:pt>
                <c:pt idx="1708">
                  <c:v>9504364.074728528</c:v>
                </c:pt>
                <c:pt idx="1709">
                  <c:v>9524166.5960642491</c:v>
                </c:pt>
                <c:pt idx="1710">
                  <c:v>9545042.3764936533</c:v>
                </c:pt>
                <c:pt idx="1711">
                  <c:v>9567071.7249898668</c:v>
                </c:pt>
                <c:pt idx="1712">
                  <c:v>9589699.3079348672</c:v>
                </c:pt>
                <c:pt idx="1713">
                  <c:v>9613526.1623408962</c:v>
                </c:pt>
                <c:pt idx="1714">
                  <c:v>9638040.2489113081</c:v>
                </c:pt>
                <c:pt idx="1715">
                  <c:v>9663244.7086742502</c:v>
                </c:pt>
                <c:pt idx="1716">
                  <c:v>9689187.0826829541</c:v>
                </c:pt>
                <c:pt idx="1717">
                  <c:v>9715871.78915569</c:v>
                </c:pt>
                <c:pt idx="1718">
                  <c:v>9743349.0372019857</c:v>
                </c:pt>
                <c:pt idx="1719">
                  <c:v>9771624.6426243111</c:v>
                </c:pt>
                <c:pt idx="1720">
                  <c:v>9800180.527276637</c:v>
                </c:pt>
                <c:pt idx="1721">
                  <c:v>9827824.7779617812</c:v>
                </c:pt>
                <c:pt idx="1722">
                  <c:v>9853929.2327344157</c:v>
                </c:pt>
                <c:pt idx="1723">
                  <c:v>9878396.1483406704</c:v>
                </c:pt>
                <c:pt idx="1724">
                  <c:v>9901177.7100260817</c:v>
                </c:pt>
                <c:pt idx="1725">
                  <c:v>9920460.4034101143</c:v>
                </c:pt>
                <c:pt idx="1726">
                  <c:v>9934952.9004452787</c:v>
                </c:pt>
                <c:pt idx="1727">
                  <c:v>9943992.5323865544</c:v>
                </c:pt>
                <c:pt idx="1728">
                  <c:v>9946955.4520287775</c:v>
                </c:pt>
                <c:pt idx="1729">
                  <c:v>9946955.4520287775</c:v>
                </c:pt>
                <c:pt idx="1730">
                  <c:v>9946955.4520287775</c:v>
                </c:pt>
                <c:pt idx="1731">
                  <c:v>9946955.4520287775</c:v>
                </c:pt>
                <c:pt idx="1732">
                  <c:v>9946955.4520287775</c:v>
                </c:pt>
                <c:pt idx="1733">
                  <c:v>9946955.4520287775</c:v>
                </c:pt>
                <c:pt idx="1734">
                  <c:v>9946955.4520287775</c:v>
                </c:pt>
                <c:pt idx="1735">
                  <c:v>9946955.4520287775</c:v>
                </c:pt>
                <c:pt idx="1736">
                  <c:v>9946955.4520287775</c:v>
                </c:pt>
                <c:pt idx="1737">
                  <c:v>9946955.4520287775</c:v>
                </c:pt>
                <c:pt idx="1738">
                  <c:v>9946955.4520287775</c:v>
                </c:pt>
                <c:pt idx="1739">
                  <c:v>9946955.4520287775</c:v>
                </c:pt>
                <c:pt idx="1740">
                  <c:v>9946955.4520287775</c:v>
                </c:pt>
                <c:pt idx="1741">
                  <c:v>9946955.4520287775</c:v>
                </c:pt>
                <c:pt idx="1742">
                  <c:v>9946955.4520287775</c:v>
                </c:pt>
                <c:pt idx="1743">
                  <c:v>9947808.1400315966</c:v>
                </c:pt>
                <c:pt idx="1744">
                  <c:v>9949753.1995582636</c:v>
                </c:pt>
                <c:pt idx="1745">
                  <c:v>9951959.2500476874</c:v>
                </c:pt>
                <c:pt idx="1746">
                  <c:v>9954014.2242652997</c:v>
                </c:pt>
                <c:pt idx="1747">
                  <c:v>9956728.3070752993</c:v>
                </c:pt>
                <c:pt idx="1748">
                  <c:v>9960119.7674446404</c:v>
                </c:pt>
                <c:pt idx="1749">
                  <c:v>9964177.1300548054</c:v>
                </c:pt>
                <c:pt idx="1750">
                  <c:v>9969316.449129045</c:v>
                </c:pt>
                <c:pt idx="1751">
                  <c:v>9974759.6330840457</c:v>
                </c:pt>
                <c:pt idx="1752">
                  <c:v>9980114.2837037574</c:v>
                </c:pt>
                <c:pt idx="1753">
                  <c:v>9985381.3799634892</c:v>
                </c:pt>
                <c:pt idx="1754">
                  <c:v>9990561.895313859</c:v>
                </c:pt>
                <c:pt idx="1755">
                  <c:v>9995656.7976807933</c:v>
                </c:pt>
                <c:pt idx="1756">
                  <c:v>10000667.049465526</c:v>
                </c:pt>
                <c:pt idx="1757">
                  <c:v>10005215.591340896</c:v>
                </c:pt>
                <c:pt idx="1758">
                  <c:v>10009667.590327008</c:v>
                </c:pt>
                <c:pt idx="1759">
                  <c:v>10014040.176504992</c:v>
                </c:pt>
                <c:pt idx="1760">
                  <c:v>10017948.154098654</c:v>
                </c:pt>
                <c:pt idx="1761">
                  <c:v>10021766.052734168</c:v>
                </c:pt>
                <c:pt idx="1762">
                  <c:v>10025495.205762645</c:v>
                </c:pt>
                <c:pt idx="1763">
                  <c:v>10029136.936988531</c:v>
                </c:pt>
                <c:pt idx="1764">
                  <c:v>10032332.545237502</c:v>
                </c:pt>
                <c:pt idx="1765">
                  <c:v>10034361.589937316</c:v>
                </c:pt>
                <c:pt idx="1766">
                  <c:v>10034361.589937316</c:v>
                </c:pt>
                <c:pt idx="1767">
                  <c:v>10034361.589937316</c:v>
                </c:pt>
                <c:pt idx="1768">
                  <c:v>10034361.589937316</c:v>
                </c:pt>
                <c:pt idx="1769">
                  <c:v>10034361.589937316</c:v>
                </c:pt>
                <c:pt idx="1770">
                  <c:v>10034361.589937316</c:v>
                </c:pt>
                <c:pt idx="1771">
                  <c:v>10034361.589937316</c:v>
                </c:pt>
                <c:pt idx="1772">
                  <c:v>10034361.589937316</c:v>
                </c:pt>
                <c:pt idx="1773">
                  <c:v>10034361.589937316</c:v>
                </c:pt>
                <c:pt idx="1774">
                  <c:v>10034361.589937316</c:v>
                </c:pt>
                <c:pt idx="1775">
                  <c:v>10034361.589937316</c:v>
                </c:pt>
                <c:pt idx="1776">
                  <c:v>10034361.589937316</c:v>
                </c:pt>
                <c:pt idx="1777">
                  <c:v>10034361.589937316</c:v>
                </c:pt>
                <c:pt idx="1778">
                  <c:v>10034361.589937316</c:v>
                </c:pt>
                <c:pt idx="1779">
                  <c:v>10034361.589937316</c:v>
                </c:pt>
                <c:pt idx="1780">
                  <c:v>10034361.589937316</c:v>
                </c:pt>
                <c:pt idx="1781">
                  <c:v>10034361.589937316</c:v>
                </c:pt>
                <c:pt idx="1782">
                  <c:v>10034361.589937316</c:v>
                </c:pt>
                <c:pt idx="1783">
                  <c:v>10034361.589937316</c:v>
                </c:pt>
                <c:pt idx="1784">
                  <c:v>10034361.589937316</c:v>
                </c:pt>
                <c:pt idx="1785">
                  <c:v>10034361.589937316</c:v>
                </c:pt>
                <c:pt idx="1786">
                  <c:v>10034361.589937316</c:v>
                </c:pt>
                <c:pt idx="1787">
                  <c:v>10034361.589937316</c:v>
                </c:pt>
                <c:pt idx="1788">
                  <c:v>10034361.589937316</c:v>
                </c:pt>
                <c:pt idx="1789">
                  <c:v>10034361.589937316</c:v>
                </c:pt>
                <c:pt idx="1790">
                  <c:v>10034361.589937316</c:v>
                </c:pt>
                <c:pt idx="1791">
                  <c:v>10034361.589937316</c:v>
                </c:pt>
                <c:pt idx="1792">
                  <c:v>10034361.589937316</c:v>
                </c:pt>
                <c:pt idx="1793">
                  <c:v>10034361.589937316</c:v>
                </c:pt>
                <c:pt idx="1794">
                  <c:v>10034361.589937316</c:v>
                </c:pt>
                <c:pt idx="1795">
                  <c:v>10034361.589937316</c:v>
                </c:pt>
                <c:pt idx="1796">
                  <c:v>10034361.589937316</c:v>
                </c:pt>
                <c:pt idx="1797">
                  <c:v>10034361.589937316</c:v>
                </c:pt>
                <c:pt idx="1798">
                  <c:v>10034361.589937316</c:v>
                </c:pt>
                <c:pt idx="1799">
                  <c:v>10034361.589937316</c:v>
                </c:pt>
                <c:pt idx="1800">
                  <c:v>10034361.589937316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7CF-4A08-9DFD-95DFB161CFA9}"/>
            </c:ext>
          </c:extLst>
        </c:ser>
        <c:ser>
          <c:idx val="1"/>
          <c:order val="1"/>
          <c:tx>
            <c:v>Deceleration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WLTC_class_3!$T$3:$T$1803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800.94895485596123</c:v>
                </c:pt>
                <c:pt idx="37">
                  <c:v>6302.5028205144035</c:v>
                </c:pt>
                <c:pt idx="38">
                  <c:v>13963.770758847741</c:v>
                </c:pt>
                <c:pt idx="39">
                  <c:v>20479.202432716047</c:v>
                </c:pt>
                <c:pt idx="40">
                  <c:v>25704.355085843625</c:v>
                </c:pt>
                <c:pt idx="41">
                  <c:v>31895.079908456792</c:v>
                </c:pt>
                <c:pt idx="42">
                  <c:v>39533.689783971189</c:v>
                </c:pt>
                <c:pt idx="43">
                  <c:v>45743.249523621394</c:v>
                </c:pt>
                <c:pt idx="44">
                  <c:v>48723.644211399172</c:v>
                </c:pt>
                <c:pt idx="45">
                  <c:v>49335.896625246911</c:v>
                </c:pt>
                <c:pt idx="46">
                  <c:v>49578.345701543207</c:v>
                </c:pt>
                <c:pt idx="47">
                  <c:v>50328.937233950615</c:v>
                </c:pt>
                <c:pt idx="48">
                  <c:v>50800.486478559666</c:v>
                </c:pt>
                <c:pt idx="49">
                  <c:v>50800.486478559666</c:v>
                </c:pt>
                <c:pt idx="50">
                  <c:v>50800.486478559666</c:v>
                </c:pt>
                <c:pt idx="51">
                  <c:v>51556.570708559666</c:v>
                </c:pt>
                <c:pt idx="52">
                  <c:v>53761.747524218103</c:v>
                </c:pt>
                <c:pt idx="53">
                  <c:v>55206.358965102874</c:v>
                </c:pt>
                <c:pt idx="54">
                  <c:v>55214.835132119333</c:v>
                </c:pt>
                <c:pt idx="55">
                  <c:v>55214.835132119333</c:v>
                </c:pt>
                <c:pt idx="56">
                  <c:v>55214.835132119333</c:v>
                </c:pt>
                <c:pt idx="57">
                  <c:v>55214.835132119333</c:v>
                </c:pt>
                <c:pt idx="58">
                  <c:v>55214.835132119333</c:v>
                </c:pt>
                <c:pt idx="59">
                  <c:v>55214.835132119333</c:v>
                </c:pt>
                <c:pt idx="60">
                  <c:v>55214.835132119333</c:v>
                </c:pt>
                <c:pt idx="61">
                  <c:v>55214.835132119333</c:v>
                </c:pt>
                <c:pt idx="62">
                  <c:v>55214.835132119333</c:v>
                </c:pt>
                <c:pt idx="63">
                  <c:v>55214.835132119333</c:v>
                </c:pt>
                <c:pt idx="64">
                  <c:v>55214.835132119333</c:v>
                </c:pt>
                <c:pt idx="65">
                  <c:v>55214.835132119333</c:v>
                </c:pt>
                <c:pt idx="66">
                  <c:v>55214.835132119333</c:v>
                </c:pt>
                <c:pt idx="67">
                  <c:v>55214.835132119333</c:v>
                </c:pt>
                <c:pt idx="68">
                  <c:v>55214.835132119333</c:v>
                </c:pt>
                <c:pt idx="69">
                  <c:v>55214.835132119333</c:v>
                </c:pt>
                <c:pt idx="70">
                  <c:v>55214.835132119333</c:v>
                </c:pt>
                <c:pt idx="71">
                  <c:v>55214.835132119333</c:v>
                </c:pt>
                <c:pt idx="72">
                  <c:v>55214.835132119333</c:v>
                </c:pt>
                <c:pt idx="73">
                  <c:v>55214.835132119333</c:v>
                </c:pt>
                <c:pt idx="74">
                  <c:v>55214.835132119333</c:v>
                </c:pt>
                <c:pt idx="75">
                  <c:v>55214.835132119333</c:v>
                </c:pt>
                <c:pt idx="76">
                  <c:v>55214.835132119333</c:v>
                </c:pt>
                <c:pt idx="77">
                  <c:v>55214.835132119333</c:v>
                </c:pt>
                <c:pt idx="78">
                  <c:v>55214.835132119333</c:v>
                </c:pt>
                <c:pt idx="79">
                  <c:v>55214.835132119333</c:v>
                </c:pt>
                <c:pt idx="80">
                  <c:v>55214.835132119333</c:v>
                </c:pt>
                <c:pt idx="81">
                  <c:v>55877.149245802466</c:v>
                </c:pt>
                <c:pt idx="82">
                  <c:v>56216.285857510287</c:v>
                </c:pt>
                <c:pt idx="83">
                  <c:v>56216.285857510287</c:v>
                </c:pt>
                <c:pt idx="84">
                  <c:v>56216.285857510287</c:v>
                </c:pt>
                <c:pt idx="85">
                  <c:v>56412.177657160501</c:v>
                </c:pt>
                <c:pt idx="86">
                  <c:v>56460.921676687241</c:v>
                </c:pt>
                <c:pt idx="87">
                  <c:v>56460.921676687241</c:v>
                </c:pt>
                <c:pt idx="88">
                  <c:v>58629.545386687249</c:v>
                </c:pt>
                <c:pt idx="89">
                  <c:v>66570.35145506174</c:v>
                </c:pt>
                <c:pt idx="90">
                  <c:v>77016.615414506188</c:v>
                </c:pt>
                <c:pt idx="91">
                  <c:v>85863.552165535002</c:v>
                </c:pt>
                <c:pt idx="92">
                  <c:v>90858.306966975331</c:v>
                </c:pt>
                <c:pt idx="93">
                  <c:v>93293.898397139943</c:v>
                </c:pt>
                <c:pt idx="94">
                  <c:v>95409.924952695495</c:v>
                </c:pt>
                <c:pt idx="95">
                  <c:v>97458.162421563815</c:v>
                </c:pt>
                <c:pt idx="96">
                  <c:v>98587.481666296328</c:v>
                </c:pt>
                <c:pt idx="97">
                  <c:v>98988.681286296327</c:v>
                </c:pt>
                <c:pt idx="98">
                  <c:v>99233.990422633782</c:v>
                </c:pt>
                <c:pt idx="99">
                  <c:v>99233.990422633782</c:v>
                </c:pt>
                <c:pt idx="100">
                  <c:v>99233.990422633782</c:v>
                </c:pt>
                <c:pt idx="101">
                  <c:v>99233.990422633782</c:v>
                </c:pt>
                <c:pt idx="102">
                  <c:v>99233.990422633782</c:v>
                </c:pt>
                <c:pt idx="103">
                  <c:v>99233.990422633782</c:v>
                </c:pt>
                <c:pt idx="104">
                  <c:v>99233.990422633782</c:v>
                </c:pt>
                <c:pt idx="105">
                  <c:v>99233.990422633782</c:v>
                </c:pt>
                <c:pt idx="106">
                  <c:v>99233.990422633782</c:v>
                </c:pt>
                <c:pt idx="107">
                  <c:v>99233.990422633782</c:v>
                </c:pt>
                <c:pt idx="108">
                  <c:v>99233.990422633782</c:v>
                </c:pt>
                <c:pt idx="109">
                  <c:v>99233.990422633782</c:v>
                </c:pt>
                <c:pt idx="110">
                  <c:v>99233.990422633782</c:v>
                </c:pt>
                <c:pt idx="111">
                  <c:v>99233.990422633782</c:v>
                </c:pt>
                <c:pt idx="112">
                  <c:v>99233.990422633782</c:v>
                </c:pt>
                <c:pt idx="113">
                  <c:v>99233.990422633782</c:v>
                </c:pt>
                <c:pt idx="114">
                  <c:v>99233.990422633782</c:v>
                </c:pt>
                <c:pt idx="115">
                  <c:v>99233.990422633782</c:v>
                </c:pt>
                <c:pt idx="116">
                  <c:v>99233.990422633782</c:v>
                </c:pt>
                <c:pt idx="117">
                  <c:v>99233.990422633782</c:v>
                </c:pt>
                <c:pt idx="118">
                  <c:v>99233.990422633782</c:v>
                </c:pt>
                <c:pt idx="119">
                  <c:v>99233.990422633782</c:v>
                </c:pt>
                <c:pt idx="120">
                  <c:v>99233.990422633782</c:v>
                </c:pt>
                <c:pt idx="121">
                  <c:v>99233.990422633782</c:v>
                </c:pt>
                <c:pt idx="122">
                  <c:v>99233.990422633782</c:v>
                </c:pt>
                <c:pt idx="123">
                  <c:v>99233.990422633782</c:v>
                </c:pt>
                <c:pt idx="124">
                  <c:v>99233.990422633782</c:v>
                </c:pt>
                <c:pt idx="125">
                  <c:v>99233.990422633782</c:v>
                </c:pt>
                <c:pt idx="126">
                  <c:v>99233.990422633782</c:v>
                </c:pt>
                <c:pt idx="127">
                  <c:v>99233.990422633782</c:v>
                </c:pt>
                <c:pt idx="128">
                  <c:v>99233.990422633782</c:v>
                </c:pt>
                <c:pt idx="129">
                  <c:v>99233.990422633782</c:v>
                </c:pt>
                <c:pt idx="130">
                  <c:v>99233.990422633782</c:v>
                </c:pt>
                <c:pt idx="131">
                  <c:v>99233.990422633782</c:v>
                </c:pt>
                <c:pt idx="132">
                  <c:v>99233.990422633782</c:v>
                </c:pt>
                <c:pt idx="133">
                  <c:v>99233.990422633782</c:v>
                </c:pt>
                <c:pt idx="134">
                  <c:v>99233.990422633782</c:v>
                </c:pt>
                <c:pt idx="135">
                  <c:v>99233.990422633782</c:v>
                </c:pt>
                <c:pt idx="136">
                  <c:v>99233.990422633782</c:v>
                </c:pt>
                <c:pt idx="137">
                  <c:v>99233.990422633782</c:v>
                </c:pt>
                <c:pt idx="138">
                  <c:v>99233.990422633782</c:v>
                </c:pt>
                <c:pt idx="139">
                  <c:v>99233.990422633782</c:v>
                </c:pt>
                <c:pt idx="140">
                  <c:v>99233.990422633782</c:v>
                </c:pt>
                <c:pt idx="141">
                  <c:v>99233.990422633782</c:v>
                </c:pt>
                <c:pt idx="142">
                  <c:v>99233.990422633782</c:v>
                </c:pt>
                <c:pt idx="143">
                  <c:v>99233.990422633782</c:v>
                </c:pt>
                <c:pt idx="144">
                  <c:v>99233.990422633782</c:v>
                </c:pt>
                <c:pt idx="145">
                  <c:v>99233.990422633782</c:v>
                </c:pt>
                <c:pt idx="146">
                  <c:v>99233.990422633782</c:v>
                </c:pt>
                <c:pt idx="147">
                  <c:v>99233.990422633782</c:v>
                </c:pt>
                <c:pt idx="148">
                  <c:v>99233.990422633782</c:v>
                </c:pt>
                <c:pt idx="149">
                  <c:v>99233.990422633782</c:v>
                </c:pt>
                <c:pt idx="150">
                  <c:v>99233.990422633782</c:v>
                </c:pt>
                <c:pt idx="151">
                  <c:v>101035.28103781898</c:v>
                </c:pt>
                <c:pt idx="152">
                  <c:v>107742.35992209881</c:v>
                </c:pt>
                <c:pt idx="153">
                  <c:v>116429.22677028811</c:v>
                </c:pt>
                <c:pt idx="154">
                  <c:v>122650.13011450622</c:v>
                </c:pt>
                <c:pt idx="155">
                  <c:v>125108.95610152268</c:v>
                </c:pt>
                <c:pt idx="156">
                  <c:v>125108.95610152268</c:v>
                </c:pt>
                <c:pt idx="157">
                  <c:v>125108.95610152268</c:v>
                </c:pt>
                <c:pt idx="158">
                  <c:v>125108.95610152268</c:v>
                </c:pt>
                <c:pt idx="159">
                  <c:v>125108.95610152268</c:v>
                </c:pt>
                <c:pt idx="160">
                  <c:v>125108.95610152268</c:v>
                </c:pt>
                <c:pt idx="161">
                  <c:v>125108.95610152268</c:v>
                </c:pt>
                <c:pt idx="162">
                  <c:v>125108.95610152268</c:v>
                </c:pt>
                <c:pt idx="163">
                  <c:v>125108.95610152268</c:v>
                </c:pt>
                <c:pt idx="164">
                  <c:v>125108.95610152268</c:v>
                </c:pt>
                <c:pt idx="165">
                  <c:v>125108.95610152268</c:v>
                </c:pt>
                <c:pt idx="166">
                  <c:v>125108.95610152268</c:v>
                </c:pt>
                <c:pt idx="167">
                  <c:v>125108.95610152268</c:v>
                </c:pt>
                <c:pt idx="168">
                  <c:v>125108.95610152268</c:v>
                </c:pt>
                <c:pt idx="169">
                  <c:v>125108.95610152268</c:v>
                </c:pt>
                <c:pt idx="170">
                  <c:v>125108.95610152268</c:v>
                </c:pt>
                <c:pt idx="171">
                  <c:v>127745.77420395066</c:v>
                </c:pt>
                <c:pt idx="172">
                  <c:v>135657.19501561733</c:v>
                </c:pt>
                <c:pt idx="173">
                  <c:v>144884.03026355972</c:v>
                </c:pt>
                <c:pt idx="174">
                  <c:v>150258.74692748976</c:v>
                </c:pt>
                <c:pt idx="175">
                  <c:v>151184.16591820991</c:v>
                </c:pt>
                <c:pt idx="176">
                  <c:v>151184.16591820991</c:v>
                </c:pt>
                <c:pt idx="177">
                  <c:v>151184.16591820991</c:v>
                </c:pt>
                <c:pt idx="178">
                  <c:v>151184.16591820991</c:v>
                </c:pt>
                <c:pt idx="179">
                  <c:v>151184.16591820991</c:v>
                </c:pt>
                <c:pt idx="180">
                  <c:v>151184.16591820991</c:v>
                </c:pt>
                <c:pt idx="181">
                  <c:v>151184.16591820991</c:v>
                </c:pt>
                <c:pt idx="182">
                  <c:v>151184.16591820991</c:v>
                </c:pt>
                <c:pt idx="183">
                  <c:v>153552.5387231276</c:v>
                </c:pt>
                <c:pt idx="184">
                  <c:v>157593.25177368315</c:v>
                </c:pt>
                <c:pt idx="185">
                  <c:v>161682.98020438274</c:v>
                </c:pt>
                <c:pt idx="186">
                  <c:v>164971.28704697534</c:v>
                </c:pt>
                <c:pt idx="187">
                  <c:v>167278.59530197535</c:v>
                </c:pt>
                <c:pt idx="188">
                  <c:v>168848.78759141979</c:v>
                </c:pt>
                <c:pt idx="189">
                  <c:v>169882.15807991775</c:v>
                </c:pt>
                <c:pt idx="190">
                  <c:v>170458.44806397124</c:v>
                </c:pt>
                <c:pt idx="191">
                  <c:v>170764.62376275726</c:v>
                </c:pt>
                <c:pt idx="192">
                  <c:v>170828.39641775726</c:v>
                </c:pt>
                <c:pt idx="193">
                  <c:v>170828.39641775726</c:v>
                </c:pt>
                <c:pt idx="194">
                  <c:v>170828.39641775726</c:v>
                </c:pt>
                <c:pt idx="195">
                  <c:v>170828.39641775726</c:v>
                </c:pt>
                <c:pt idx="196">
                  <c:v>170828.39641775726</c:v>
                </c:pt>
                <c:pt idx="197">
                  <c:v>170828.39641775726</c:v>
                </c:pt>
                <c:pt idx="198">
                  <c:v>170828.39641775726</c:v>
                </c:pt>
                <c:pt idx="199">
                  <c:v>170828.39641775726</c:v>
                </c:pt>
                <c:pt idx="200">
                  <c:v>170828.39641775726</c:v>
                </c:pt>
                <c:pt idx="201">
                  <c:v>170828.39641775726</c:v>
                </c:pt>
                <c:pt idx="202">
                  <c:v>170828.39641775726</c:v>
                </c:pt>
                <c:pt idx="203">
                  <c:v>170828.39641775726</c:v>
                </c:pt>
                <c:pt idx="204">
                  <c:v>170828.39641775726</c:v>
                </c:pt>
                <c:pt idx="205">
                  <c:v>170828.39641775726</c:v>
                </c:pt>
                <c:pt idx="206">
                  <c:v>170828.39641775726</c:v>
                </c:pt>
                <c:pt idx="207">
                  <c:v>170828.39641775726</c:v>
                </c:pt>
                <c:pt idx="208">
                  <c:v>170828.39641775726</c:v>
                </c:pt>
                <c:pt idx="209">
                  <c:v>170828.39641775726</c:v>
                </c:pt>
                <c:pt idx="210">
                  <c:v>170828.39641775726</c:v>
                </c:pt>
                <c:pt idx="211">
                  <c:v>170828.39641775726</c:v>
                </c:pt>
                <c:pt idx="212">
                  <c:v>170828.39641775726</c:v>
                </c:pt>
                <c:pt idx="213">
                  <c:v>170828.39641775726</c:v>
                </c:pt>
                <c:pt idx="214">
                  <c:v>170828.39641775726</c:v>
                </c:pt>
                <c:pt idx="215">
                  <c:v>170828.39641775726</c:v>
                </c:pt>
                <c:pt idx="216">
                  <c:v>170828.39641775726</c:v>
                </c:pt>
                <c:pt idx="217">
                  <c:v>170828.39641775726</c:v>
                </c:pt>
                <c:pt idx="218">
                  <c:v>170828.39641775726</c:v>
                </c:pt>
                <c:pt idx="219">
                  <c:v>170828.39641775726</c:v>
                </c:pt>
                <c:pt idx="220">
                  <c:v>170828.39641775726</c:v>
                </c:pt>
                <c:pt idx="221">
                  <c:v>170828.39641775726</c:v>
                </c:pt>
                <c:pt idx="222">
                  <c:v>170828.39641775726</c:v>
                </c:pt>
                <c:pt idx="223">
                  <c:v>170828.39641775726</c:v>
                </c:pt>
                <c:pt idx="224">
                  <c:v>170828.39641775726</c:v>
                </c:pt>
                <c:pt idx="225">
                  <c:v>170828.39641775726</c:v>
                </c:pt>
                <c:pt idx="226">
                  <c:v>170828.39641775726</c:v>
                </c:pt>
                <c:pt idx="227">
                  <c:v>170828.39641775726</c:v>
                </c:pt>
                <c:pt idx="228">
                  <c:v>170828.39641775726</c:v>
                </c:pt>
                <c:pt idx="229">
                  <c:v>170828.39641775726</c:v>
                </c:pt>
                <c:pt idx="230">
                  <c:v>170828.39641775726</c:v>
                </c:pt>
                <c:pt idx="231">
                  <c:v>170828.39641775726</c:v>
                </c:pt>
                <c:pt idx="232">
                  <c:v>170854.54564174905</c:v>
                </c:pt>
                <c:pt idx="233">
                  <c:v>175036.08883008239</c:v>
                </c:pt>
                <c:pt idx="234">
                  <c:v>180542.8359891976</c:v>
                </c:pt>
                <c:pt idx="235">
                  <c:v>184134.66477623465</c:v>
                </c:pt>
                <c:pt idx="236">
                  <c:v>184843.9871106791</c:v>
                </c:pt>
                <c:pt idx="237">
                  <c:v>184843.9871106791</c:v>
                </c:pt>
                <c:pt idx="238">
                  <c:v>186644.86852195484</c:v>
                </c:pt>
                <c:pt idx="239">
                  <c:v>192145.72626008242</c:v>
                </c:pt>
                <c:pt idx="240">
                  <c:v>199947.46045059682</c:v>
                </c:pt>
                <c:pt idx="241">
                  <c:v>206236.3064500824</c:v>
                </c:pt>
                <c:pt idx="242">
                  <c:v>211748.9459968931</c:v>
                </c:pt>
                <c:pt idx="243">
                  <c:v>217614.59372014413</c:v>
                </c:pt>
                <c:pt idx="244">
                  <c:v>222839.74637327172</c:v>
                </c:pt>
                <c:pt idx="245">
                  <c:v>229030.47119588489</c:v>
                </c:pt>
                <c:pt idx="246">
                  <c:v>236669.0810713993</c:v>
                </c:pt>
                <c:pt idx="247">
                  <c:v>242878.6408110495</c:v>
                </c:pt>
                <c:pt idx="248">
                  <c:v>245859.03549882729</c:v>
                </c:pt>
                <c:pt idx="249">
                  <c:v>246471.28791267503</c:v>
                </c:pt>
                <c:pt idx="250">
                  <c:v>246713.73698897133</c:v>
                </c:pt>
                <c:pt idx="251">
                  <c:v>247464.32852137875</c:v>
                </c:pt>
                <c:pt idx="252">
                  <c:v>247935.8777659878</c:v>
                </c:pt>
                <c:pt idx="253">
                  <c:v>247935.8777659878</c:v>
                </c:pt>
                <c:pt idx="254">
                  <c:v>247935.8777659878</c:v>
                </c:pt>
                <c:pt idx="255">
                  <c:v>248691.9619959878</c:v>
                </c:pt>
                <c:pt idx="256">
                  <c:v>249932.12183633761</c:v>
                </c:pt>
                <c:pt idx="257">
                  <c:v>249932.12183633761</c:v>
                </c:pt>
                <c:pt idx="258">
                  <c:v>249932.12183633761</c:v>
                </c:pt>
                <c:pt idx="259">
                  <c:v>249932.12183633761</c:v>
                </c:pt>
                <c:pt idx="260">
                  <c:v>249932.12183633761</c:v>
                </c:pt>
                <c:pt idx="261">
                  <c:v>249932.12183633761</c:v>
                </c:pt>
                <c:pt idx="262">
                  <c:v>249932.12183633761</c:v>
                </c:pt>
                <c:pt idx="263">
                  <c:v>249932.12183633761</c:v>
                </c:pt>
                <c:pt idx="264">
                  <c:v>249932.12183633761</c:v>
                </c:pt>
                <c:pt idx="265">
                  <c:v>249932.12183633761</c:v>
                </c:pt>
                <c:pt idx="266">
                  <c:v>249932.12183633761</c:v>
                </c:pt>
                <c:pt idx="267">
                  <c:v>249932.12183633761</c:v>
                </c:pt>
                <c:pt idx="268">
                  <c:v>249932.12183633761</c:v>
                </c:pt>
                <c:pt idx="269">
                  <c:v>249932.12183633761</c:v>
                </c:pt>
                <c:pt idx="270">
                  <c:v>249932.12183633761</c:v>
                </c:pt>
                <c:pt idx="271">
                  <c:v>249932.12183633761</c:v>
                </c:pt>
                <c:pt idx="272">
                  <c:v>249932.12183633761</c:v>
                </c:pt>
                <c:pt idx="273">
                  <c:v>250919.03856985611</c:v>
                </c:pt>
                <c:pt idx="274">
                  <c:v>256905.34558962978</c:v>
                </c:pt>
                <c:pt idx="275">
                  <c:v>264717.5956296298</c:v>
                </c:pt>
                <c:pt idx="276">
                  <c:v>273223.32684156398</c:v>
                </c:pt>
                <c:pt idx="277">
                  <c:v>282046.51394954755</c:v>
                </c:pt>
                <c:pt idx="278">
                  <c:v>292465.97333047347</c:v>
                </c:pt>
                <c:pt idx="279">
                  <c:v>301793.50082584383</c:v>
                </c:pt>
                <c:pt idx="280">
                  <c:v>305705.50002786028</c:v>
                </c:pt>
                <c:pt idx="281">
                  <c:v>305705.50002786028</c:v>
                </c:pt>
                <c:pt idx="282">
                  <c:v>305705.50002786028</c:v>
                </c:pt>
                <c:pt idx="283">
                  <c:v>305705.50002786028</c:v>
                </c:pt>
                <c:pt idx="284">
                  <c:v>305705.50002786028</c:v>
                </c:pt>
                <c:pt idx="285">
                  <c:v>305705.50002786028</c:v>
                </c:pt>
                <c:pt idx="286">
                  <c:v>305705.50002786028</c:v>
                </c:pt>
                <c:pt idx="287">
                  <c:v>305705.50002786028</c:v>
                </c:pt>
                <c:pt idx="288">
                  <c:v>305705.50002786028</c:v>
                </c:pt>
                <c:pt idx="289">
                  <c:v>305705.50002786028</c:v>
                </c:pt>
                <c:pt idx="290">
                  <c:v>305705.50002786028</c:v>
                </c:pt>
                <c:pt idx="291">
                  <c:v>305705.50002786028</c:v>
                </c:pt>
                <c:pt idx="292">
                  <c:v>306211.79478415655</c:v>
                </c:pt>
                <c:pt idx="293">
                  <c:v>307167.05204500019</c:v>
                </c:pt>
                <c:pt idx="294">
                  <c:v>307167.05204500019</c:v>
                </c:pt>
                <c:pt idx="295">
                  <c:v>307167.05204500019</c:v>
                </c:pt>
                <c:pt idx="296">
                  <c:v>307167.05204500019</c:v>
                </c:pt>
                <c:pt idx="297">
                  <c:v>307167.05204500019</c:v>
                </c:pt>
                <c:pt idx="298">
                  <c:v>307167.05204500019</c:v>
                </c:pt>
                <c:pt idx="299">
                  <c:v>307167.05204500019</c:v>
                </c:pt>
                <c:pt idx="300">
                  <c:v>307167.05204500019</c:v>
                </c:pt>
                <c:pt idx="301">
                  <c:v>307167.05204500019</c:v>
                </c:pt>
                <c:pt idx="302">
                  <c:v>307167.05204500019</c:v>
                </c:pt>
                <c:pt idx="303">
                  <c:v>307948.41270125535</c:v>
                </c:pt>
                <c:pt idx="304">
                  <c:v>310119.45133302489</c:v>
                </c:pt>
                <c:pt idx="305">
                  <c:v>313210.47790028824</c:v>
                </c:pt>
                <c:pt idx="306">
                  <c:v>315316.12935983558</c:v>
                </c:pt>
                <c:pt idx="307">
                  <c:v>315604.93495539116</c:v>
                </c:pt>
                <c:pt idx="308">
                  <c:v>315604.93495539116</c:v>
                </c:pt>
                <c:pt idx="309">
                  <c:v>315604.93495539116</c:v>
                </c:pt>
                <c:pt idx="310">
                  <c:v>315604.93495539116</c:v>
                </c:pt>
                <c:pt idx="311">
                  <c:v>315604.93495539116</c:v>
                </c:pt>
                <c:pt idx="312">
                  <c:v>316436.28070487676</c:v>
                </c:pt>
                <c:pt idx="313">
                  <c:v>318416.29016532941</c:v>
                </c:pt>
                <c:pt idx="314">
                  <c:v>321139.70983199606</c:v>
                </c:pt>
                <c:pt idx="315">
                  <c:v>323770.63150788081</c:v>
                </c:pt>
                <c:pt idx="316">
                  <c:v>325882.76564676972</c:v>
                </c:pt>
                <c:pt idx="317">
                  <c:v>328348.86514432117</c:v>
                </c:pt>
                <c:pt idx="318">
                  <c:v>331627.88338506193</c:v>
                </c:pt>
                <c:pt idx="319">
                  <c:v>334958.09020399197</c:v>
                </c:pt>
                <c:pt idx="320">
                  <c:v>336363.22686565865</c:v>
                </c:pt>
                <c:pt idx="321">
                  <c:v>336397.57915273687</c:v>
                </c:pt>
                <c:pt idx="322">
                  <c:v>336397.57915273687</c:v>
                </c:pt>
                <c:pt idx="323">
                  <c:v>336397.57915273687</c:v>
                </c:pt>
                <c:pt idx="324">
                  <c:v>336397.57915273687</c:v>
                </c:pt>
                <c:pt idx="325">
                  <c:v>336397.57915273687</c:v>
                </c:pt>
                <c:pt idx="326">
                  <c:v>336397.57915273687</c:v>
                </c:pt>
                <c:pt idx="327">
                  <c:v>336397.57915273687</c:v>
                </c:pt>
                <c:pt idx="328">
                  <c:v>338391.79303893028</c:v>
                </c:pt>
                <c:pt idx="329">
                  <c:v>342594.98272051464</c:v>
                </c:pt>
                <c:pt idx="330">
                  <c:v>344507.45079407434</c:v>
                </c:pt>
                <c:pt idx="331">
                  <c:v>344507.45079407434</c:v>
                </c:pt>
                <c:pt idx="332">
                  <c:v>344507.45079407434</c:v>
                </c:pt>
                <c:pt idx="333">
                  <c:v>344507.45079407434</c:v>
                </c:pt>
                <c:pt idx="334">
                  <c:v>344507.45079407434</c:v>
                </c:pt>
                <c:pt idx="335">
                  <c:v>344509.27472925954</c:v>
                </c:pt>
                <c:pt idx="336">
                  <c:v>344509.27472925954</c:v>
                </c:pt>
                <c:pt idx="337">
                  <c:v>344509.27472925954</c:v>
                </c:pt>
                <c:pt idx="338">
                  <c:v>344509.27472925954</c:v>
                </c:pt>
                <c:pt idx="339">
                  <c:v>344509.27472925954</c:v>
                </c:pt>
                <c:pt idx="340">
                  <c:v>344509.27472925954</c:v>
                </c:pt>
                <c:pt idx="341">
                  <c:v>344509.27472925954</c:v>
                </c:pt>
                <c:pt idx="342">
                  <c:v>344509.27472925954</c:v>
                </c:pt>
                <c:pt idx="343">
                  <c:v>344509.27472925954</c:v>
                </c:pt>
                <c:pt idx="344">
                  <c:v>344509.27472925954</c:v>
                </c:pt>
                <c:pt idx="345">
                  <c:v>344509.27472925954</c:v>
                </c:pt>
                <c:pt idx="346">
                  <c:v>344509.27472925954</c:v>
                </c:pt>
                <c:pt idx="347">
                  <c:v>344509.27472925954</c:v>
                </c:pt>
                <c:pt idx="348">
                  <c:v>344509.27472925954</c:v>
                </c:pt>
                <c:pt idx="349">
                  <c:v>344509.27472925954</c:v>
                </c:pt>
                <c:pt idx="350">
                  <c:v>344509.27472925954</c:v>
                </c:pt>
                <c:pt idx="351">
                  <c:v>344509.27472925954</c:v>
                </c:pt>
                <c:pt idx="352">
                  <c:v>344509.27472925954</c:v>
                </c:pt>
                <c:pt idx="353">
                  <c:v>344509.27472925954</c:v>
                </c:pt>
                <c:pt idx="354">
                  <c:v>344509.27472925954</c:v>
                </c:pt>
                <c:pt idx="355">
                  <c:v>344509.27472925954</c:v>
                </c:pt>
                <c:pt idx="356">
                  <c:v>344509.27472925954</c:v>
                </c:pt>
                <c:pt idx="357">
                  <c:v>344509.27472925954</c:v>
                </c:pt>
                <c:pt idx="358">
                  <c:v>344643.24698028836</c:v>
                </c:pt>
                <c:pt idx="359">
                  <c:v>346791.66704969166</c:v>
                </c:pt>
                <c:pt idx="360">
                  <c:v>349574.82525442418</c:v>
                </c:pt>
                <c:pt idx="361">
                  <c:v>351561.27495434188</c:v>
                </c:pt>
                <c:pt idx="362">
                  <c:v>352484.36859267519</c:v>
                </c:pt>
                <c:pt idx="363">
                  <c:v>352545.34558253118</c:v>
                </c:pt>
                <c:pt idx="364">
                  <c:v>352545.34558253118</c:v>
                </c:pt>
                <c:pt idx="365">
                  <c:v>352545.34558253118</c:v>
                </c:pt>
                <c:pt idx="366">
                  <c:v>352545.34558253118</c:v>
                </c:pt>
                <c:pt idx="367">
                  <c:v>352545.34558253118</c:v>
                </c:pt>
                <c:pt idx="368">
                  <c:v>352545.34558253118</c:v>
                </c:pt>
                <c:pt idx="369">
                  <c:v>352545.34558253118</c:v>
                </c:pt>
                <c:pt idx="370">
                  <c:v>352545.34558253118</c:v>
                </c:pt>
                <c:pt idx="371">
                  <c:v>352545.34558253118</c:v>
                </c:pt>
                <c:pt idx="372">
                  <c:v>354682.71732973284</c:v>
                </c:pt>
                <c:pt idx="373">
                  <c:v>359325.23575954768</c:v>
                </c:pt>
                <c:pt idx="374">
                  <c:v>363823.09410565882</c:v>
                </c:pt>
                <c:pt idx="375">
                  <c:v>366798.16067454772</c:v>
                </c:pt>
                <c:pt idx="376">
                  <c:v>368426.5479013584</c:v>
                </c:pt>
                <c:pt idx="377">
                  <c:v>369287.74234469171</c:v>
                </c:pt>
                <c:pt idx="378">
                  <c:v>369728.20579310734</c:v>
                </c:pt>
                <c:pt idx="379">
                  <c:v>369949.40703590569</c:v>
                </c:pt>
                <c:pt idx="380">
                  <c:v>370212.35530701681</c:v>
                </c:pt>
                <c:pt idx="381">
                  <c:v>370542.91485551477</c:v>
                </c:pt>
                <c:pt idx="382">
                  <c:v>370830.43586277816</c:v>
                </c:pt>
                <c:pt idx="383">
                  <c:v>371080.3140327576</c:v>
                </c:pt>
                <c:pt idx="384">
                  <c:v>371255.98200969177</c:v>
                </c:pt>
                <c:pt idx="385">
                  <c:v>371304.99440913624</c:v>
                </c:pt>
                <c:pt idx="386">
                  <c:v>371304.99440913624</c:v>
                </c:pt>
                <c:pt idx="387">
                  <c:v>371304.99440913624</c:v>
                </c:pt>
                <c:pt idx="388">
                  <c:v>371304.99440913624</c:v>
                </c:pt>
                <c:pt idx="389">
                  <c:v>371304.99440913624</c:v>
                </c:pt>
                <c:pt idx="390">
                  <c:v>371304.99440913624</c:v>
                </c:pt>
                <c:pt idx="391">
                  <c:v>371304.99440913624</c:v>
                </c:pt>
                <c:pt idx="392">
                  <c:v>371304.99440913624</c:v>
                </c:pt>
                <c:pt idx="393">
                  <c:v>371304.99440913624</c:v>
                </c:pt>
                <c:pt idx="394">
                  <c:v>371304.99440913624</c:v>
                </c:pt>
                <c:pt idx="395">
                  <c:v>371304.99440913624</c:v>
                </c:pt>
                <c:pt idx="396">
                  <c:v>371304.99440913624</c:v>
                </c:pt>
                <c:pt idx="397">
                  <c:v>371304.99440913624</c:v>
                </c:pt>
                <c:pt idx="398">
                  <c:v>371304.99440913624</c:v>
                </c:pt>
                <c:pt idx="399">
                  <c:v>371304.99440913624</c:v>
                </c:pt>
                <c:pt idx="400">
                  <c:v>371304.99440913624</c:v>
                </c:pt>
                <c:pt idx="401">
                  <c:v>371304.99440913624</c:v>
                </c:pt>
                <c:pt idx="402">
                  <c:v>372547.43061598809</c:v>
                </c:pt>
                <c:pt idx="403">
                  <c:v>374746.23863798397</c:v>
                </c:pt>
                <c:pt idx="404">
                  <c:v>376607.09689131728</c:v>
                </c:pt>
                <c:pt idx="405">
                  <c:v>378178.67818444484</c:v>
                </c:pt>
                <c:pt idx="406">
                  <c:v>379887.89878960943</c:v>
                </c:pt>
                <c:pt idx="407">
                  <c:v>381598.6103811732</c:v>
                </c:pt>
                <c:pt idx="408">
                  <c:v>382741.39770728431</c:v>
                </c:pt>
                <c:pt idx="409">
                  <c:v>382932.60024856002</c:v>
                </c:pt>
                <c:pt idx="410">
                  <c:v>382932.60024856002</c:v>
                </c:pt>
                <c:pt idx="411">
                  <c:v>382932.60024856002</c:v>
                </c:pt>
                <c:pt idx="412">
                  <c:v>382932.60024856002</c:v>
                </c:pt>
                <c:pt idx="413">
                  <c:v>382932.60024856002</c:v>
                </c:pt>
                <c:pt idx="414">
                  <c:v>382932.60024856002</c:v>
                </c:pt>
                <c:pt idx="415">
                  <c:v>382932.60024856002</c:v>
                </c:pt>
                <c:pt idx="416">
                  <c:v>382932.60024856002</c:v>
                </c:pt>
                <c:pt idx="417">
                  <c:v>382932.60024856002</c:v>
                </c:pt>
                <c:pt idx="418">
                  <c:v>382932.60024856002</c:v>
                </c:pt>
                <c:pt idx="419">
                  <c:v>383247.25965111144</c:v>
                </c:pt>
                <c:pt idx="420">
                  <c:v>384088.39858674927</c:v>
                </c:pt>
                <c:pt idx="421">
                  <c:v>384302.87812506204</c:v>
                </c:pt>
                <c:pt idx="422">
                  <c:v>384302.87812506204</c:v>
                </c:pt>
                <c:pt idx="423">
                  <c:v>384302.87812506204</c:v>
                </c:pt>
                <c:pt idx="424">
                  <c:v>384302.87812506204</c:v>
                </c:pt>
                <c:pt idx="425">
                  <c:v>384302.87812506204</c:v>
                </c:pt>
                <c:pt idx="426">
                  <c:v>384302.87812506204</c:v>
                </c:pt>
                <c:pt idx="427">
                  <c:v>384302.87812506204</c:v>
                </c:pt>
                <c:pt idx="428">
                  <c:v>384302.87812506204</c:v>
                </c:pt>
                <c:pt idx="429">
                  <c:v>384302.87812506204</c:v>
                </c:pt>
                <c:pt idx="430">
                  <c:v>384302.87812506204</c:v>
                </c:pt>
                <c:pt idx="431">
                  <c:v>384821.32317905378</c:v>
                </c:pt>
                <c:pt idx="432">
                  <c:v>385199.17091409495</c:v>
                </c:pt>
                <c:pt idx="433">
                  <c:v>385199.17091409495</c:v>
                </c:pt>
                <c:pt idx="434">
                  <c:v>385199.17091409495</c:v>
                </c:pt>
                <c:pt idx="435">
                  <c:v>386117.32370631717</c:v>
                </c:pt>
                <c:pt idx="436">
                  <c:v>389575.48957783979</c:v>
                </c:pt>
                <c:pt idx="437">
                  <c:v>395461.22984802496</c:v>
                </c:pt>
                <c:pt idx="438">
                  <c:v>402885.03712477395</c:v>
                </c:pt>
                <c:pt idx="439">
                  <c:v>410064.53478868341</c:v>
                </c:pt>
                <c:pt idx="440">
                  <c:v>415395.50883257232</c:v>
                </c:pt>
                <c:pt idx="441">
                  <c:v>418110.35039061756</c:v>
                </c:pt>
                <c:pt idx="442">
                  <c:v>419000.93942588504</c:v>
                </c:pt>
                <c:pt idx="443">
                  <c:v>419145.92498944473</c:v>
                </c:pt>
                <c:pt idx="444">
                  <c:v>419148.03690397146</c:v>
                </c:pt>
                <c:pt idx="445">
                  <c:v>419148.03690397146</c:v>
                </c:pt>
                <c:pt idx="446">
                  <c:v>419148.03690397146</c:v>
                </c:pt>
                <c:pt idx="447">
                  <c:v>419148.03690397146</c:v>
                </c:pt>
                <c:pt idx="448">
                  <c:v>419148.03690397146</c:v>
                </c:pt>
                <c:pt idx="449">
                  <c:v>419148.03690397146</c:v>
                </c:pt>
                <c:pt idx="450">
                  <c:v>419148.03690397146</c:v>
                </c:pt>
                <c:pt idx="451">
                  <c:v>419148.03690397146</c:v>
                </c:pt>
                <c:pt idx="452">
                  <c:v>419148.03690397146</c:v>
                </c:pt>
                <c:pt idx="453">
                  <c:v>419148.03690397146</c:v>
                </c:pt>
                <c:pt idx="454">
                  <c:v>419148.03690397146</c:v>
                </c:pt>
                <c:pt idx="455">
                  <c:v>419148.03690397146</c:v>
                </c:pt>
                <c:pt idx="456">
                  <c:v>419148.03690397146</c:v>
                </c:pt>
                <c:pt idx="457">
                  <c:v>419148.03690397146</c:v>
                </c:pt>
                <c:pt idx="458">
                  <c:v>419148.03690397146</c:v>
                </c:pt>
                <c:pt idx="459">
                  <c:v>419148.03690397146</c:v>
                </c:pt>
                <c:pt idx="460">
                  <c:v>419148.03690397146</c:v>
                </c:pt>
                <c:pt idx="461">
                  <c:v>419148.03690397146</c:v>
                </c:pt>
                <c:pt idx="462">
                  <c:v>419148.03690397146</c:v>
                </c:pt>
                <c:pt idx="463">
                  <c:v>419148.03690397146</c:v>
                </c:pt>
                <c:pt idx="464">
                  <c:v>419148.03690397146</c:v>
                </c:pt>
                <c:pt idx="465">
                  <c:v>419148.03690397146</c:v>
                </c:pt>
                <c:pt idx="466">
                  <c:v>419148.03690397146</c:v>
                </c:pt>
                <c:pt idx="467">
                  <c:v>419148.03690397146</c:v>
                </c:pt>
                <c:pt idx="468">
                  <c:v>419148.03690397146</c:v>
                </c:pt>
                <c:pt idx="469">
                  <c:v>419148.03690397146</c:v>
                </c:pt>
                <c:pt idx="470">
                  <c:v>419148.03690397146</c:v>
                </c:pt>
                <c:pt idx="471">
                  <c:v>419148.03690397146</c:v>
                </c:pt>
                <c:pt idx="472">
                  <c:v>419148.03690397146</c:v>
                </c:pt>
                <c:pt idx="473">
                  <c:v>419148.03690397146</c:v>
                </c:pt>
                <c:pt idx="474">
                  <c:v>419148.03690397146</c:v>
                </c:pt>
                <c:pt idx="475">
                  <c:v>419148.03690397146</c:v>
                </c:pt>
                <c:pt idx="476">
                  <c:v>419148.03690397146</c:v>
                </c:pt>
                <c:pt idx="477">
                  <c:v>419148.03690397146</c:v>
                </c:pt>
                <c:pt idx="478">
                  <c:v>419148.03690397146</c:v>
                </c:pt>
                <c:pt idx="479">
                  <c:v>419148.03690397146</c:v>
                </c:pt>
                <c:pt idx="480">
                  <c:v>419148.03690397146</c:v>
                </c:pt>
                <c:pt idx="481">
                  <c:v>419148.03690397146</c:v>
                </c:pt>
                <c:pt idx="482">
                  <c:v>419148.03690397146</c:v>
                </c:pt>
                <c:pt idx="483">
                  <c:v>419148.03690397146</c:v>
                </c:pt>
                <c:pt idx="484">
                  <c:v>419148.03690397146</c:v>
                </c:pt>
                <c:pt idx="485">
                  <c:v>419148.03690397146</c:v>
                </c:pt>
                <c:pt idx="486">
                  <c:v>419148.03690397146</c:v>
                </c:pt>
                <c:pt idx="487">
                  <c:v>419148.03690397146</c:v>
                </c:pt>
                <c:pt idx="488">
                  <c:v>419148.03690397146</c:v>
                </c:pt>
                <c:pt idx="489">
                  <c:v>419148.03690397146</c:v>
                </c:pt>
                <c:pt idx="490">
                  <c:v>419148.03690397146</c:v>
                </c:pt>
                <c:pt idx="491">
                  <c:v>419148.03690397146</c:v>
                </c:pt>
                <c:pt idx="492">
                  <c:v>419148.03690397146</c:v>
                </c:pt>
                <c:pt idx="493">
                  <c:v>419148.03690397146</c:v>
                </c:pt>
                <c:pt idx="494">
                  <c:v>419148.03690397146</c:v>
                </c:pt>
                <c:pt idx="495">
                  <c:v>419148.03690397146</c:v>
                </c:pt>
                <c:pt idx="496">
                  <c:v>419148.03690397146</c:v>
                </c:pt>
                <c:pt idx="497">
                  <c:v>419148.03690397146</c:v>
                </c:pt>
                <c:pt idx="498">
                  <c:v>419148.03690397146</c:v>
                </c:pt>
                <c:pt idx="499">
                  <c:v>419148.03690397146</c:v>
                </c:pt>
                <c:pt idx="500">
                  <c:v>419148.03690397146</c:v>
                </c:pt>
                <c:pt idx="501">
                  <c:v>419148.03690397146</c:v>
                </c:pt>
                <c:pt idx="502">
                  <c:v>419148.03690397146</c:v>
                </c:pt>
                <c:pt idx="503">
                  <c:v>419148.03690397146</c:v>
                </c:pt>
                <c:pt idx="504">
                  <c:v>419148.03690397146</c:v>
                </c:pt>
                <c:pt idx="505">
                  <c:v>419148.03690397146</c:v>
                </c:pt>
                <c:pt idx="506">
                  <c:v>419148.03690397146</c:v>
                </c:pt>
                <c:pt idx="507">
                  <c:v>419148.03690397146</c:v>
                </c:pt>
                <c:pt idx="508">
                  <c:v>419148.03690397146</c:v>
                </c:pt>
                <c:pt idx="509">
                  <c:v>419148.03690397146</c:v>
                </c:pt>
                <c:pt idx="510">
                  <c:v>419148.03690397146</c:v>
                </c:pt>
                <c:pt idx="511">
                  <c:v>419148.03690397146</c:v>
                </c:pt>
                <c:pt idx="512">
                  <c:v>419148.03690397146</c:v>
                </c:pt>
                <c:pt idx="513">
                  <c:v>419148.03690397146</c:v>
                </c:pt>
                <c:pt idx="514">
                  <c:v>419148.03690397146</c:v>
                </c:pt>
                <c:pt idx="515">
                  <c:v>419148.03690397146</c:v>
                </c:pt>
                <c:pt idx="516">
                  <c:v>419148.03690397146</c:v>
                </c:pt>
                <c:pt idx="517">
                  <c:v>419148.03690397146</c:v>
                </c:pt>
                <c:pt idx="518">
                  <c:v>419148.03690397146</c:v>
                </c:pt>
                <c:pt idx="519">
                  <c:v>419148.03690397146</c:v>
                </c:pt>
                <c:pt idx="520">
                  <c:v>419582.32616711961</c:v>
                </c:pt>
                <c:pt idx="521">
                  <c:v>420448.07577615255</c:v>
                </c:pt>
                <c:pt idx="522">
                  <c:v>421610.24325467105</c:v>
                </c:pt>
                <c:pt idx="523">
                  <c:v>423632.25763273687</c:v>
                </c:pt>
                <c:pt idx="524">
                  <c:v>426898.88264868339</c:v>
                </c:pt>
                <c:pt idx="525">
                  <c:v>430460.37712858053</c:v>
                </c:pt>
                <c:pt idx="526">
                  <c:v>432739.63925146119</c:v>
                </c:pt>
                <c:pt idx="527">
                  <c:v>433536.56160125544</c:v>
                </c:pt>
                <c:pt idx="528">
                  <c:v>433706.8970971402</c:v>
                </c:pt>
                <c:pt idx="529">
                  <c:v>433748.18262286036</c:v>
                </c:pt>
                <c:pt idx="530">
                  <c:v>433748.18262286036</c:v>
                </c:pt>
                <c:pt idx="531">
                  <c:v>433748.18262286036</c:v>
                </c:pt>
                <c:pt idx="532">
                  <c:v>433748.18262286036</c:v>
                </c:pt>
                <c:pt idx="533">
                  <c:v>433748.18262286036</c:v>
                </c:pt>
                <c:pt idx="534">
                  <c:v>433748.18262286036</c:v>
                </c:pt>
                <c:pt idx="535">
                  <c:v>433748.18262286036</c:v>
                </c:pt>
                <c:pt idx="536">
                  <c:v>433748.18262286036</c:v>
                </c:pt>
                <c:pt idx="537">
                  <c:v>433748.18262286036</c:v>
                </c:pt>
                <c:pt idx="538">
                  <c:v>433748.18262286036</c:v>
                </c:pt>
                <c:pt idx="539">
                  <c:v>433748.18262286036</c:v>
                </c:pt>
                <c:pt idx="540">
                  <c:v>433748.18262286036</c:v>
                </c:pt>
                <c:pt idx="541">
                  <c:v>433748.18262286036</c:v>
                </c:pt>
                <c:pt idx="542">
                  <c:v>433748.18262286036</c:v>
                </c:pt>
                <c:pt idx="543">
                  <c:v>433748.18262286036</c:v>
                </c:pt>
                <c:pt idx="544">
                  <c:v>434625.87093010318</c:v>
                </c:pt>
                <c:pt idx="545">
                  <c:v>436933.61337823077</c:v>
                </c:pt>
                <c:pt idx="546">
                  <c:v>439292.24042137893</c:v>
                </c:pt>
                <c:pt idx="547">
                  <c:v>440740.52550214023</c:v>
                </c:pt>
                <c:pt idx="548">
                  <c:v>441564.31130205793</c:v>
                </c:pt>
                <c:pt idx="549">
                  <c:v>442062.35596746946</c:v>
                </c:pt>
                <c:pt idx="550">
                  <c:v>442400.91237812792</c:v>
                </c:pt>
                <c:pt idx="551">
                  <c:v>442403.66464460938</c:v>
                </c:pt>
                <c:pt idx="552">
                  <c:v>442403.66464460938</c:v>
                </c:pt>
                <c:pt idx="553">
                  <c:v>442403.66464460938</c:v>
                </c:pt>
                <c:pt idx="554">
                  <c:v>442403.66464460938</c:v>
                </c:pt>
                <c:pt idx="555">
                  <c:v>442403.66464460938</c:v>
                </c:pt>
                <c:pt idx="556">
                  <c:v>442403.66464460938</c:v>
                </c:pt>
                <c:pt idx="557">
                  <c:v>442403.66464460938</c:v>
                </c:pt>
                <c:pt idx="558">
                  <c:v>442403.66464460938</c:v>
                </c:pt>
                <c:pt idx="559">
                  <c:v>442403.66464460938</c:v>
                </c:pt>
                <c:pt idx="560">
                  <c:v>442403.66464460938</c:v>
                </c:pt>
                <c:pt idx="561">
                  <c:v>442403.66464460938</c:v>
                </c:pt>
                <c:pt idx="562">
                  <c:v>442403.66464460938</c:v>
                </c:pt>
                <c:pt idx="563">
                  <c:v>442770.90401395096</c:v>
                </c:pt>
                <c:pt idx="564">
                  <c:v>446692.93110362173</c:v>
                </c:pt>
                <c:pt idx="565">
                  <c:v>450915.92917351885</c:v>
                </c:pt>
                <c:pt idx="566">
                  <c:v>452820.32040611142</c:v>
                </c:pt>
                <c:pt idx="567">
                  <c:v>452820.32040611142</c:v>
                </c:pt>
                <c:pt idx="568">
                  <c:v>452820.32040611142</c:v>
                </c:pt>
                <c:pt idx="569">
                  <c:v>452820.32040611142</c:v>
                </c:pt>
                <c:pt idx="570">
                  <c:v>452820.32040611142</c:v>
                </c:pt>
                <c:pt idx="571">
                  <c:v>452820.32040611142</c:v>
                </c:pt>
                <c:pt idx="572">
                  <c:v>452820.32040611142</c:v>
                </c:pt>
                <c:pt idx="573">
                  <c:v>452820.32040611142</c:v>
                </c:pt>
                <c:pt idx="574">
                  <c:v>452820.32040611142</c:v>
                </c:pt>
                <c:pt idx="575">
                  <c:v>452820.32040611142</c:v>
                </c:pt>
                <c:pt idx="576">
                  <c:v>452820.32040611142</c:v>
                </c:pt>
                <c:pt idx="577">
                  <c:v>452820.32040611142</c:v>
                </c:pt>
                <c:pt idx="578">
                  <c:v>452820.32040611142</c:v>
                </c:pt>
                <c:pt idx="579">
                  <c:v>452820.32040611142</c:v>
                </c:pt>
                <c:pt idx="580">
                  <c:v>452820.32040611142</c:v>
                </c:pt>
                <c:pt idx="581">
                  <c:v>452820.32040611142</c:v>
                </c:pt>
                <c:pt idx="582">
                  <c:v>452820.32040611142</c:v>
                </c:pt>
                <c:pt idx="583">
                  <c:v>452820.32040611142</c:v>
                </c:pt>
                <c:pt idx="584">
                  <c:v>452820.32040611142</c:v>
                </c:pt>
                <c:pt idx="585">
                  <c:v>452820.32040611142</c:v>
                </c:pt>
                <c:pt idx="586">
                  <c:v>452820.32040611142</c:v>
                </c:pt>
                <c:pt idx="587">
                  <c:v>452820.32040611142</c:v>
                </c:pt>
                <c:pt idx="588">
                  <c:v>452820.32040611142</c:v>
                </c:pt>
                <c:pt idx="589">
                  <c:v>452820.32040611142</c:v>
                </c:pt>
                <c:pt idx="590">
                  <c:v>452820.32040611142</c:v>
                </c:pt>
                <c:pt idx="591">
                  <c:v>452820.32040611142</c:v>
                </c:pt>
                <c:pt idx="592">
                  <c:v>452820.32040611142</c:v>
                </c:pt>
                <c:pt idx="593">
                  <c:v>452820.32040611142</c:v>
                </c:pt>
                <c:pt idx="594">
                  <c:v>452820.32040611142</c:v>
                </c:pt>
                <c:pt idx="595">
                  <c:v>452820.32040611142</c:v>
                </c:pt>
                <c:pt idx="596">
                  <c:v>452820.32040611142</c:v>
                </c:pt>
                <c:pt idx="597">
                  <c:v>452820.32040611142</c:v>
                </c:pt>
                <c:pt idx="598">
                  <c:v>452820.32040611142</c:v>
                </c:pt>
                <c:pt idx="599">
                  <c:v>452820.32040611142</c:v>
                </c:pt>
                <c:pt idx="600">
                  <c:v>452820.32040611142</c:v>
                </c:pt>
                <c:pt idx="601">
                  <c:v>452820.32040611142</c:v>
                </c:pt>
                <c:pt idx="602">
                  <c:v>452820.32040611142</c:v>
                </c:pt>
                <c:pt idx="603">
                  <c:v>452820.32040611142</c:v>
                </c:pt>
                <c:pt idx="604">
                  <c:v>452820.32040611142</c:v>
                </c:pt>
                <c:pt idx="605">
                  <c:v>452820.32040611142</c:v>
                </c:pt>
                <c:pt idx="606">
                  <c:v>452820.32040611142</c:v>
                </c:pt>
                <c:pt idx="607">
                  <c:v>452820.32040611142</c:v>
                </c:pt>
                <c:pt idx="608">
                  <c:v>452820.32040611142</c:v>
                </c:pt>
                <c:pt idx="609">
                  <c:v>452820.32040611142</c:v>
                </c:pt>
                <c:pt idx="610">
                  <c:v>452820.32040611142</c:v>
                </c:pt>
                <c:pt idx="611">
                  <c:v>452820.32040611142</c:v>
                </c:pt>
                <c:pt idx="612">
                  <c:v>452820.32040611142</c:v>
                </c:pt>
                <c:pt idx="613">
                  <c:v>452820.32040611142</c:v>
                </c:pt>
                <c:pt idx="614">
                  <c:v>452820.32040611142</c:v>
                </c:pt>
                <c:pt idx="615">
                  <c:v>452820.32040611142</c:v>
                </c:pt>
                <c:pt idx="616">
                  <c:v>452820.32040611142</c:v>
                </c:pt>
                <c:pt idx="617">
                  <c:v>452820.32040611142</c:v>
                </c:pt>
                <c:pt idx="618">
                  <c:v>452820.32040611142</c:v>
                </c:pt>
                <c:pt idx="619">
                  <c:v>453789.94931249</c:v>
                </c:pt>
                <c:pt idx="620">
                  <c:v>455174.47801749001</c:v>
                </c:pt>
                <c:pt idx="621">
                  <c:v>455376.09192393033</c:v>
                </c:pt>
                <c:pt idx="622">
                  <c:v>455376.09192393033</c:v>
                </c:pt>
                <c:pt idx="623">
                  <c:v>455376.09192393033</c:v>
                </c:pt>
                <c:pt idx="624">
                  <c:v>455376.09192393033</c:v>
                </c:pt>
                <c:pt idx="625">
                  <c:v>455376.09192393033</c:v>
                </c:pt>
                <c:pt idx="626">
                  <c:v>455376.09192393033</c:v>
                </c:pt>
                <c:pt idx="627">
                  <c:v>455376.09192393033</c:v>
                </c:pt>
                <c:pt idx="628">
                  <c:v>455376.09192393033</c:v>
                </c:pt>
                <c:pt idx="629">
                  <c:v>455376.09192393033</c:v>
                </c:pt>
                <c:pt idx="630">
                  <c:v>455376.09192393033</c:v>
                </c:pt>
                <c:pt idx="631">
                  <c:v>455376.09192393033</c:v>
                </c:pt>
                <c:pt idx="632">
                  <c:v>455376.09192393033</c:v>
                </c:pt>
                <c:pt idx="633">
                  <c:v>455376.09192393033</c:v>
                </c:pt>
                <c:pt idx="634">
                  <c:v>455376.09192393033</c:v>
                </c:pt>
                <c:pt idx="635">
                  <c:v>455376.09192393033</c:v>
                </c:pt>
                <c:pt idx="636">
                  <c:v>455376.09192393033</c:v>
                </c:pt>
                <c:pt idx="637">
                  <c:v>455376.09192393033</c:v>
                </c:pt>
                <c:pt idx="638">
                  <c:v>455376.09192393033</c:v>
                </c:pt>
                <c:pt idx="639">
                  <c:v>455376.09192393033</c:v>
                </c:pt>
                <c:pt idx="640">
                  <c:v>455376.09192393033</c:v>
                </c:pt>
                <c:pt idx="641">
                  <c:v>455376.09192393033</c:v>
                </c:pt>
                <c:pt idx="642">
                  <c:v>455376.09192393033</c:v>
                </c:pt>
                <c:pt idx="643">
                  <c:v>455376.09192393033</c:v>
                </c:pt>
                <c:pt idx="644">
                  <c:v>455376.09192393033</c:v>
                </c:pt>
                <c:pt idx="645">
                  <c:v>455376.09192393033</c:v>
                </c:pt>
                <c:pt idx="646">
                  <c:v>455376.09192393033</c:v>
                </c:pt>
                <c:pt idx="647">
                  <c:v>455376.09192393033</c:v>
                </c:pt>
                <c:pt idx="648">
                  <c:v>455376.09192393033</c:v>
                </c:pt>
                <c:pt idx="649">
                  <c:v>455376.09192393033</c:v>
                </c:pt>
                <c:pt idx="650">
                  <c:v>455376.09192393033</c:v>
                </c:pt>
                <c:pt idx="651">
                  <c:v>457870.04679635831</c:v>
                </c:pt>
                <c:pt idx="652">
                  <c:v>463456.5327244653</c:v>
                </c:pt>
                <c:pt idx="653">
                  <c:v>469369.72274744883</c:v>
                </c:pt>
                <c:pt idx="654">
                  <c:v>476891.03779059695</c:v>
                </c:pt>
                <c:pt idx="655">
                  <c:v>488219.66210286034</c:v>
                </c:pt>
                <c:pt idx="656">
                  <c:v>500789.63599619368</c:v>
                </c:pt>
                <c:pt idx="657">
                  <c:v>510053.53359405376</c:v>
                </c:pt>
                <c:pt idx="658">
                  <c:v>515849.79671802494</c:v>
                </c:pt>
                <c:pt idx="659">
                  <c:v>522239.6016822019</c:v>
                </c:pt>
                <c:pt idx="660">
                  <c:v>531874.74711532949</c:v>
                </c:pt>
                <c:pt idx="661">
                  <c:v>542293.44547541183</c:v>
                </c:pt>
                <c:pt idx="662">
                  <c:v>550898.71877152298</c:v>
                </c:pt>
                <c:pt idx="663">
                  <c:v>555294.03444144072</c:v>
                </c:pt>
                <c:pt idx="664">
                  <c:v>556623.61656133784</c:v>
                </c:pt>
                <c:pt idx="665">
                  <c:v>556623.61656133784</c:v>
                </c:pt>
                <c:pt idx="666">
                  <c:v>556623.61656133784</c:v>
                </c:pt>
                <c:pt idx="667">
                  <c:v>556623.61656133784</c:v>
                </c:pt>
                <c:pt idx="668">
                  <c:v>556623.61656133784</c:v>
                </c:pt>
                <c:pt idx="669">
                  <c:v>556623.61656133784</c:v>
                </c:pt>
                <c:pt idx="670">
                  <c:v>556623.61656133784</c:v>
                </c:pt>
                <c:pt idx="671">
                  <c:v>556623.61656133784</c:v>
                </c:pt>
                <c:pt idx="672">
                  <c:v>556623.61656133784</c:v>
                </c:pt>
                <c:pt idx="673">
                  <c:v>556623.61656133784</c:v>
                </c:pt>
                <c:pt idx="674">
                  <c:v>556623.61656133784</c:v>
                </c:pt>
                <c:pt idx="675">
                  <c:v>556623.61656133784</c:v>
                </c:pt>
                <c:pt idx="676">
                  <c:v>556623.61656133784</c:v>
                </c:pt>
                <c:pt idx="677">
                  <c:v>556623.61656133784</c:v>
                </c:pt>
                <c:pt idx="678">
                  <c:v>562591.43231133779</c:v>
                </c:pt>
                <c:pt idx="679">
                  <c:v>571880.82730189338</c:v>
                </c:pt>
                <c:pt idx="680">
                  <c:v>582171.70030670823</c:v>
                </c:pt>
                <c:pt idx="681">
                  <c:v>591472.78039656417</c:v>
                </c:pt>
                <c:pt idx="682">
                  <c:v>596331.02495878644</c:v>
                </c:pt>
                <c:pt idx="683">
                  <c:v>598893.23111530906</c:v>
                </c:pt>
                <c:pt idx="684">
                  <c:v>599789.89353697572</c:v>
                </c:pt>
                <c:pt idx="685">
                  <c:v>599789.89353697572</c:v>
                </c:pt>
                <c:pt idx="686">
                  <c:v>599789.89353697572</c:v>
                </c:pt>
                <c:pt idx="687">
                  <c:v>599789.89353697572</c:v>
                </c:pt>
                <c:pt idx="688">
                  <c:v>599789.89353697572</c:v>
                </c:pt>
                <c:pt idx="689">
                  <c:v>599789.89353697572</c:v>
                </c:pt>
                <c:pt idx="690">
                  <c:v>599789.89353697572</c:v>
                </c:pt>
                <c:pt idx="691">
                  <c:v>599789.89353697572</c:v>
                </c:pt>
                <c:pt idx="692">
                  <c:v>599789.89353697572</c:v>
                </c:pt>
                <c:pt idx="693">
                  <c:v>599789.89353697572</c:v>
                </c:pt>
                <c:pt idx="694">
                  <c:v>599789.89353697572</c:v>
                </c:pt>
                <c:pt idx="695">
                  <c:v>599789.89353697572</c:v>
                </c:pt>
                <c:pt idx="696">
                  <c:v>605002.49051697575</c:v>
                </c:pt>
                <c:pt idx="697">
                  <c:v>611719.58631572057</c:v>
                </c:pt>
                <c:pt idx="698">
                  <c:v>616283.17919831316</c:v>
                </c:pt>
                <c:pt idx="699">
                  <c:v>619174.62529146136</c:v>
                </c:pt>
                <c:pt idx="700">
                  <c:v>619902.7828045066</c:v>
                </c:pt>
                <c:pt idx="701">
                  <c:v>619902.7828045066</c:v>
                </c:pt>
                <c:pt idx="702">
                  <c:v>619902.7828045066</c:v>
                </c:pt>
                <c:pt idx="703">
                  <c:v>619902.7828045066</c:v>
                </c:pt>
                <c:pt idx="704">
                  <c:v>619902.7828045066</c:v>
                </c:pt>
                <c:pt idx="705">
                  <c:v>621540.1568395478</c:v>
                </c:pt>
                <c:pt idx="706">
                  <c:v>624437.53620339558</c:v>
                </c:pt>
                <c:pt idx="707">
                  <c:v>627090.85848214047</c:v>
                </c:pt>
                <c:pt idx="708">
                  <c:v>628222.13218222279</c:v>
                </c:pt>
                <c:pt idx="709">
                  <c:v>628222.13218222279</c:v>
                </c:pt>
                <c:pt idx="710">
                  <c:v>628222.13218222279</c:v>
                </c:pt>
                <c:pt idx="711">
                  <c:v>628222.13218222279</c:v>
                </c:pt>
                <c:pt idx="712">
                  <c:v>628222.13218222279</c:v>
                </c:pt>
                <c:pt idx="713">
                  <c:v>628222.13218222279</c:v>
                </c:pt>
                <c:pt idx="714">
                  <c:v>630237.3579566261</c:v>
                </c:pt>
                <c:pt idx="715">
                  <c:v>635259.45476578246</c:v>
                </c:pt>
                <c:pt idx="716">
                  <c:v>638559.85828724341</c:v>
                </c:pt>
                <c:pt idx="717">
                  <c:v>638989.95891687309</c:v>
                </c:pt>
                <c:pt idx="718">
                  <c:v>638989.95891687309</c:v>
                </c:pt>
                <c:pt idx="719">
                  <c:v>638989.95891687309</c:v>
                </c:pt>
                <c:pt idx="720">
                  <c:v>638989.95891687309</c:v>
                </c:pt>
                <c:pt idx="721">
                  <c:v>638989.95891687309</c:v>
                </c:pt>
                <c:pt idx="722">
                  <c:v>638989.95891687309</c:v>
                </c:pt>
                <c:pt idx="723">
                  <c:v>638989.95891687309</c:v>
                </c:pt>
                <c:pt idx="724">
                  <c:v>638989.95891687309</c:v>
                </c:pt>
                <c:pt idx="725">
                  <c:v>638989.95891687309</c:v>
                </c:pt>
                <c:pt idx="726">
                  <c:v>638989.95891687309</c:v>
                </c:pt>
                <c:pt idx="727">
                  <c:v>638989.95891687309</c:v>
                </c:pt>
                <c:pt idx="728">
                  <c:v>638989.95891687309</c:v>
                </c:pt>
                <c:pt idx="729">
                  <c:v>638989.95891687309</c:v>
                </c:pt>
                <c:pt idx="730">
                  <c:v>638989.95891687309</c:v>
                </c:pt>
                <c:pt idx="731">
                  <c:v>638989.95891687309</c:v>
                </c:pt>
                <c:pt idx="732">
                  <c:v>638989.95891687309</c:v>
                </c:pt>
                <c:pt idx="733">
                  <c:v>638989.95891687309</c:v>
                </c:pt>
                <c:pt idx="734">
                  <c:v>638989.95891687309</c:v>
                </c:pt>
                <c:pt idx="735">
                  <c:v>638989.95891687309</c:v>
                </c:pt>
                <c:pt idx="736">
                  <c:v>638989.95891687309</c:v>
                </c:pt>
                <c:pt idx="737">
                  <c:v>638989.95891687309</c:v>
                </c:pt>
                <c:pt idx="738">
                  <c:v>638989.95891687309</c:v>
                </c:pt>
                <c:pt idx="739">
                  <c:v>638989.95891687309</c:v>
                </c:pt>
                <c:pt idx="740">
                  <c:v>638989.95891687309</c:v>
                </c:pt>
                <c:pt idx="741">
                  <c:v>638989.95891687309</c:v>
                </c:pt>
                <c:pt idx="742">
                  <c:v>638989.95891687309</c:v>
                </c:pt>
                <c:pt idx="743">
                  <c:v>638989.95891687309</c:v>
                </c:pt>
                <c:pt idx="744">
                  <c:v>638989.95891687309</c:v>
                </c:pt>
                <c:pt idx="745">
                  <c:v>638989.95891687309</c:v>
                </c:pt>
                <c:pt idx="746">
                  <c:v>638989.95891687309</c:v>
                </c:pt>
                <c:pt idx="747">
                  <c:v>638989.95891687309</c:v>
                </c:pt>
                <c:pt idx="748">
                  <c:v>638989.95891687309</c:v>
                </c:pt>
                <c:pt idx="749">
                  <c:v>638989.95891687309</c:v>
                </c:pt>
                <c:pt idx="750">
                  <c:v>638989.95891687309</c:v>
                </c:pt>
                <c:pt idx="751">
                  <c:v>638989.95891687309</c:v>
                </c:pt>
                <c:pt idx="752">
                  <c:v>638989.95891687309</c:v>
                </c:pt>
                <c:pt idx="753">
                  <c:v>638989.95891687309</c:v>
                </c:pt>
                <c:pt idx="754">
                  <c:v>639513.48353467148</c:v>
                </c:pt>
                <c:pt idx="755">
                  <c:v>641102.54241475381</c:v>
                </c:pt>
                <c:pt idx="756">
                  <c:v>646145.5446357209</c:v>
                </c:pt>
                <c:pt idx="757">
                  <c:v>656928.39872339577</c:v>
                </c:pt>
                <c:pt idx="758">
                  <c:v>671217.43164950691</c:v>
                </c:pt>
                <c:pt idx="759">
                  <c:v>684759.6738045892</c:v>
                </c:pt>
                <c:pt idx="760">
                  <c:v>696472.60466775787</c:v>
                </c:pt>
                <c:pt idx="761">
                  <c:v>706301.76493238751</c:v>
                </c:pt>
                <c:pt idx="762">
                  <c:v>712993.67837452737</c:v>
                </c:pt>
                <c:pt idx="763">
                  <c:v>716325.08615146158</c:v>
                </c:pt>
                <c:pt idx="764">
                  <c:v>716544.44604035048</c:v>
                </c:pt>
                <c:pt idx="765">
                  <c:v>716544.44604035048</c:v>
                </c:pt>
                <c:pt idx="766">
                  <c:v>716544.44604035048</c:v>
                </c:pt>
                <c:pt idx="767">
                  <c:v>716544.44604035048</c:v>
                </c:pt>
                <c:pt idx="768">
                  <c:v>716544.44604035048</c:v>
                </c:pt>
                <c:pt idx="769">
                  <c:v>716544.44604035048</c:v>
                </c:pt>
                <c:pt idx="770">
                  <c:v>716544.44604035048</c:v>
                </c:pt>
                <c:pt idx="771">
                  <c:v>716544.44604035048</c:v>
                </c:pt>
                <c:pt idx="772">
                  <c:v>716544.44604035048</c:v>
                </c:pt>
                <c:pt idx="773">
                  <c:v>716544.44604035048</c:v>
                </c:pt>
                <c:pt idx="774">
                  <c:v>716544.44604035048</c:v>
                </c:pt>
                <c:pt idx="775">
                  <c:v>716544.44604035048</c:v>
                </c:pt>
                <c:pt idx="776">
                  <c:v>716544.44604035048</c:v>
                </c:pt>
                <c:pt idx="777">
                  <c:v>716544.44604035048</c:v>
                </c:pt>
                <c:pt idx="778">
                  <c:v>716544.44604035048</c:v>
                </c:pt>
                <c:pt idx="779">
                  <c:v>716544.44604035048</c:v>
                </c:pt>
                <c:pt idx="780">
                  <c:v>716544.44604035048</c:v>
                </c:pt>
                <c:pt idx="781">
                  <c:v>716544.44604035048</c:v>
                </c:pt>
                <c:pt idx="782">
                  <c:v>716544.44604035048</c:v>
                </c:pt>
                <c:pt idx="783">
                  <c:v>716544.44604035048</c:v>
                </c:pt>
                <c:pt idx="784">
                  <c:v>716544.44604035048</c:v>
                </c:pt>
                <c:pt idx="785">
                  <c:v>716544.44604035048</c:v>
                </c:pt>
                <c:pt idx="786">
                  <c:v>716544.44604035048</c:v>
                </c:pt>
                <c:pt idx="787">
                  <c:v>716544.44604035048</c:v>
                </c:pt>
                <c:pt idx="788">
                  <c:v>716544.44604035048</c:v>
                </c:pt>
                <c:pt idx="789">
                  <c:v>716544.44604035048</c:v>
                </c:pt>
                <c:pt idx="790">
                  <c:v>716544.44604035048</c:v>
                </c:pt>
                <c:pt idx="791">
                  <c:v>716544.44604035048</c:v>
                </c:pt>
                <c:pt idx="792">
                  <c:v>716544.44604035048</c:v>
                </c:pt>
                <c:pt idx="793">
                  <c:v>718613.82459080312</c:v>
                </c:pt>
                <c:pt idx="794">
                  <c:v>730222.71434749034</c:v>
                </c:pt>
                <c:pt idx="795">
                  <c:v>749206.04336397187</c:v>
                </c:pt>
                <c:pt idx="796">
                  <c:v>770397.89785249042</c:v>
                </c:pt>
                <c:pt idx="797">
                  <c:v>788217.50877037109</c:v>
                </c:pt>
                <c:pt idx="798">
                  <c:v>799261.29474471265</c:v>
                </c:pt>
                <c:pt idx="799">
                  <c:v>803236.18373193487</c:v>
                </c:pt>
                <c:pt idx="800">
                  <c:v>803236.18373193487</c:v>
                </c:pt>
                <c:pt idx="801">
                  <c:v>803236.18373193487</c:v>
                </c:pt>
                <c:pt idx="802">
                  <c:v>803236.18373193487</c:v>
                </c:pt>
                <c:pt idx="803">
                  <c:v>803236.18373193487</c:v>
                </c:pt>
                <c:pt idx="804">
                  <c:v>803236.18373193487</c:v>
                </c:pt>
                <c:pt idx="805">
                  <c:v>803236.18373193487</c:v>
                </c:pt>
                <c:pt idx="806">
                  <c:v>803236.18373193487</c:v>
                </c:pt>
                <c:pt idx="807">
                  <c:v>803236.18373193487</c:v>
                </c:pt>
                <c:pt idx="808">
                  <c:v>803646.64736619417</c:v>
                </c:pt>
                <c:pt idx="809">
                  <c:v>806572.31964786083</c:v>
                </c:pt>
                <c:pt idx="810">
                  <c:v>811866.15434541227</c:v>
                </c:pt>
                <c:pt idx="811">
                  <c:v>821363.2168531901</c:v>
                </c:pt>
                <c:pt idx="812">
                  <c:v>833489.10411987733</c:v>
                </c:pt>
                <c:pt idx="813">
                  <c:v>845474.12922072096</c:v>
                </c:pt>
                <c:pt idx="814">
                  <c:v>856897.25132514478</c:v>
                </c:pt>
                <c:pt idx="815">
                  <c:v>867790.937164795</c:v>
                </c:pt>
                <c:pt idx="816">
                  <c:v>877056.65960592672</c:v>
                </c:pt>
                <c:pt idx="817">
                  <c:v>883941.0819479638</c:v>
                </c:pt>
                <c:pt idx="818">
                  <c:v>886933.19955907494</c:v>
                </c:pt>
                <c:pt idx="819">
                  <c:v>886933.19955907494</c:v>
                </c:pt>
                <c:pt idx="820">
                  <c:v>886933.19955907494</c:v>
                </c:pt>
                <c:pt idx="821">
                  <c:v>886933.19955907494</c:v>
                </c:pt>
                <c:pt idx="822">
                  <c:v>886933.19955907494</c:v>
                </c:pt>
                <c:pt idx="823">
                  <c:v>886933.19955907494</c:v>
                </c:pt>
                <c:pt idx="824">
                  <c:v>886933.19955907494</c:v>
                </c:pt>
                <c:pt idx="825">
                  <c:v>886933.19955907494</c:v>
                </c:pt>
                <c:pt idx="826">
                  <c:v>886933.19955907494</c:v>
                </c:pt>
                <c:pt idx="827">
                  <c:v>886933.19955907494</c:v>
                </c:pt>
                <c:pt idx="828">
                  <c:v>886933.19955907494</c:v>
                </c:pt>
                <c:pt idx="829">
                  <c:v>886933.19955907494</c:v>
                </c:pt>
                <c:pt idx="830">
                  <c:v>886933.19955907494</c:v>
                </c:pt>
                <c:pt idx="831">
                  <c:v>886933.19955907494</c:v>
                </c:pt>
                <c:pt idx="832">
                  <c:v>886933.19955907494</c:v>
                </c:pt>
                <c:pt idx="833">
                  <c:v>886933.19955907494</c:v>
                </c:pt>
                <c:pt idx="834">
                  <c:v>886933.19955907494</c:v>
                </c:pt>
                <c:pt idx="835">
                  <c:v>886933.19955907494</c:v>
                </c:pt>
                <c:pt idx="836">
                  <c:v>886933.19955907494</c:v>
                </c:pt>
                <c:pt idx="837">
                  <c:v>886933.19955907494</c:v>
                </c:pt>
                <c:pt idx="838">
                  <c:v>886933.19955907494</c:v>
                </c:pt>
                <c:pt idx="839">
                  <c:v>886933.19955907494</c:v>
                </c:pt>
                <c:pt idx="840">
                  <c:v>886933.19955907494</c:v>
                </c:pt>
                <c:pt idx="841">
                  <c:v>886933.19955907494</c:v>
                </c:pt>
                <c:pt idx="842">
                  <c:v>886933.19955907494</c:v>
                </c:pt>
                <c:pt idx="843">
                  <c:v>886933.19955907494</c:v>
                </c:pt>
                <c:pt idx="844">
                  <c:v>886933.19955907494</c:v>
                </c:pt>
                <c:pt idx="845">
                  <c:v>886933.19955907494</c:v>
                </c:pt>
                <c:pt idx="846">
                  <c:v>886933.19955907494</c:v>
                </c:pt>
                <c:pt idx="847">
                  <c:v>886933.19955907494</c:v>
                </c:pt>
                <c:pt idx="848">
                  <c:v>886933.19955907494</c:v>
                </c:pt>
                <c:pt idx="849">
                  <c:v>886933.19955907494</c:v>
                </c:pt>
                <c:pt idx="850">
                  <c:v>886933.19955907494</c:v>
                </c:pt>
                <c:pt idx="851">
                  <c:v>886933.19955907494</c:v>
                </c:pt>
                <c:pt idx="852">
                  <c:v>886933.19955907494</c:v>
                </c:pt>
                <c:pt idx="853">
                  <c:v>886933.19955907494</c:v>
                </c:pt>
                <c:pt idx="854">
                  <c:v>886933.19955907494</c:v>
                </c:pt>
                <c:pt idx="855">
                  <c:v>886933.19955907494</c:v>
                </c:pt>
                <c:pt idx="856">
                  <c:v>886933.19955907494</c:v>
                </c:pt>
                <c:pt idx="857">
                  <c:v>886933.19955907494</c:v>
                </c:pt>
                <c:pt idx="858">
                  <c:v>886933.19955907494</c:v>
                </c:pt>
                <c:pt idx="859">
                  <c:v>886933.19955907494</c:v>
                </c:pt>
                <c:pt idx="860">
                  <c:v>886933.19955907494</c:v>
                </c:pt>
                <c:pt idx="861">
                  <c:v>886933.19955907494</c:v>
                </c:pt>
                <c:pt idx="862">
                  <c:v>886933.19955907494</c:v>
                </c:pt>
                <c:pt idx="863">
                  <c:v>886933.19955907494</c:v>
                </c:pt>
                <c:pt idx="864">
                  <c:v>886933.19955907494</c:v>
                </c:pt>
                <c:pt idx="865">
                  <c:v>886933.19955907494</c:v>
                </c:pt>
                <c:pt idx="866">
                  <c:v>886933.19955907494</c:v>
                </c:pt>
                <c:pt idx="867">
                  <c:v>886933.19955907494</c:v>
                </c:pt>
                <c:pt idx="868">
                  <c:v>886933.19955907494</c:v>
                </c:pt>
                <c:pt idx="869">
                  <c:v>886933.19955907494</c:v>
                </c:pt>
                <c:pt idx="870">
                  <c:v>886933.19955907494</c:v>
                </c:pt>
                <c:pt idx="871">
                  <c:v>886933.19955907494</c:v>
                </c:pt>
                <c:pt idx="872">
                  <c:v>886933.19955907494</c:v>
                </c:pt>
                <c:pt idx="873">
                  <c:v>886933.19955907494</c:v>
                </c:pt>
                <c:pt idx="874">
                  <c:v>886933.19955907494</c:v>
                </c:pt>
                <c:pt idx="875">
                  <c:v>887336.29877189384</c:v>
                </c:pt>
                <c:pt idx="876">
                  <c:v>889422.98432891036</c:v>
                </c:pt>
                <c:pt idx="877">
                  <c:v>890636.25583485689</c:v>
                </c:pt>
                <c:pt idx="878">
                  <c:v>890636.25583485689</c:v>
                </c:pt>
                <c:pt idx="879">
                  <c:v>890636.25583485689</c:v>
                </c:pt>
                <c:pt idx="880">
                  <c:v>890636.25583485689</c:v>
                </c:pt>
                <c:pt idx="881">
                  <c:v>891065.58427004202</c:v>
                </c:pt>
                <c:pt idx="882">
                  <c:v>891065.58427004202</c:v>
                </c:pt>
                <c:pt idx="883">
                  <c:v>891065.58427004202</c:v>
                </c:pt>
                <c:pt idx="884">
                  <c:v>891065.58427004202</c:v>
                </c:pt>
                <c:pt idx="885">
                  <c:v>891065.58427004202</c:v>
                </c:pt>
                <c:pt idx="886">
                  <c:v>891065.58427004202</c:v>
                </c:pt>
                <c:pt idx="887">
                  <c:v>891065.58427004202</c:v>
                </c:pt>
                <c:pt idx="888">
                  <c:v>891065.58427004202</c:v>
                </c:pt>
                <c:pt idx="889">
                  <c:v>891065.58427004202</c:v>
                </c:pt>
                <c:pt idx="890">
                  <c:v>891065.58427004202</c:v>
                </c:pt>
                <c:pt idx="891">
                  <c:v>891303.72896199673</c:v>
                </c:pt>
                <c:pt idx="892">
                  <c:v>893353.47170244937</c:v>
                </c:pt>
                <c:pt idx="893">
                  <c:v>895731.90934244939</c:v>
                </c:pt>
                <c:pt idx="894">
                  <c:v>897021.56144393084</c:v>
                </c:pt>
                <c:pt idx="895">
                  <c:v>897021.56144393084</c:v>
                </c:pt>
                <c:pt idx="896">
                  <c:v>897021.56144393084</c:v>
                </c:pt>
                <c:pt idx="897">
                  <c:v>897021.56144393084</c:v>
                </c:pt>
                <c:pt idx="898">
                  <c:v>897021.56144393084</c:v>
                </c:pt>
                <c:pt idx="899">
                  <c:v>897021.56144393084</c:v>
                </c:pt>
                <c:pt idx="900">
                  <c:v>897021.56144393084</c:v>
                </c:pt>
                <c:pt idx="901">
                  <c:v>897337.75345448637</c:v>
                </c:pt>
                <c:pt idx="902">
                  <c:v>909506.25376726419</c:v>
                </c:pt>
                <c:pt idx="903">
                  <c:v>930698.10825578275</c:v>
                </c:pt>
                <c:pt idx="904">
                  <c:v>948517.71917366341</c:v>
                </c:pt>
                <c:pt idx="905">
                  <c:v>959561.50514800497</c:v>
                </c:pt>
                <c:pt idx="906">
                  <c:v>963536.39413522719</c:v>
                </c:pt>
                <c:pt idx="907">
                  <c:v>963536.39413522719</c:v>
                </c:pt>
                <c:pt idx="908">
                  <c:v>963536.39413522719</c:v>
                </c:pt>
                <c:pt idx="909">
                  <c:v>963536.39413522719</c:v>
                </c:pt>
                <c:pt idx="910">
                  <c:v>963536.39413522719</c:v>
                </c:pt>
                <c:pt idx="911">
                  <c:v>963536.39413522719</c:v>
                </c:pt>
                <c:pt idx="912">
                  <c:v>963536.39413522719</c:v>
                </c:pt>
                <c:pt idx="913">
                  <c:v>963536.39413522719</c:v>
                </c:pt>
                <c:pt idx="914">
                  <c:v>963536.39413522719</c:v>
                </c:pt>
                <c:pt idx="915">
                  <c:v>963536.39413522719</c:v>
                </c:pt>
                <c:pt idx="916">
                  <c:v>963536.39413522719</c:v>
                </c:pt>
                <c:pt idx="917">
                  <c:v>963536.39413522719</c:v>
                </c:pt>
                <c:pt idx="918">
                  <c:v>963536.39413522719</c:v>
                </c:pt>
                <c:pt idx="919">
                  <c:v>963536.39413522719</c:v>
                </c:pt>
                <c:pt idx="920">
                  <c:v>963536.39413522719</c:v>
                </c:pt>
                <c:pt idx="921">
                  <c:v>963536.39413522719</c:v>
                </c:pt>
                <c:pt idx="922">
                  <c:v>963536.39413522719</c:v>
                </c:pt>
                <c:pt idx="923">
                  <c:v>963536.39413522719</c:v>
                </c:pt>
                <c:pt idx="924">
                  <c:v>963536.39413522719</c:v>
                </c:pt>
                <c:pt idx="925">
                  <c:v>965368.88990759337</c:v>
                </c:pt>
                <c:pt idx="926">
                  <c:v>966417.51222592674</c:v>
                </c:pt>
                <c:pt idx="927">
                  <c:v>966417.51222592674</c:v>
                </c:pt>
                <c:pt idx="928">
                  <c:v>966417.51222592674</c:v>
                </c:pt>
                <c:pt idx="929">
                  <c:v>966417.51222592674</c:v>
                </c:pt>
                <c:pt idx="930">
                  <c:v>966417.51222592674</c:v>
                </c:pt>
                <c:pt idx="931">
                  <c:v>966417.51222592674</c:v>
                </c:pt>
                <c:pt idx="932">
                  <c:v>966417.51222592674</c:v>
                </c:pt>
                <c:pt idx="933">
                  <c:v>966417.51222592674</c:v>
                </c:pt>
                <c:pt idx="934">
                  <c:v>967097.68443954817</c:v>
                </c:pt>
                <c:pt idx="935">
                  <c:v>968071.63156660576</c:v>
                </c:pt>
                <c:pt idx="936">
                  <c:v>968071.63156660576</c:v>
                </c:pt>
                <c:pt idx="937">
                  <c:v>968071.63156660576</c:v>
                </c:pt>
                <c:pt idx="938">
                  <c:v>968071.63156660576</c:v>
                </c:pt>
                <c:pt idx="939">
                  <c:v>968071.63156660576</c:v>
                </c:pt>
                <c:pt idx="940">
                  <c:v>968071.63156660576</c:v>
                </c:pt>
                <c:pt idx="941">
                  <c:v>968071.63156660576</c:v>
                </c:pt>
                <c:pt idx="942">
                  <c:v>968071.63156660576</c:v>
                </c:pt>
                <c:pt idx="943">
                  <c:v>968071.63156660576</c:v>
                </c:pt>
                <c:pt idx="944">
                  <c:v>968071.63156660576</c:v>
                </c:pt>
                <c:pt idx="945">
                  <c:v>968071.63156660576</c:v>
                </c:pt>
                <c:pt idx="946">
                  <c:v>968071.63156660576</c:v>
                </c:pt>
                <c:pt idx="947">
                  <c:v>968071.63156660576</c:v>
                </c:pt>
                <c:pt idx="948">
                  <c:v>968071.63156660576</c:v>
                </c:pt>
                <c:pt idx="949">
                  <c:v>968071.63156660576</c:v>
                </c:pt>
                <c:pt idx="950">
                  <c:v>968071.63156660576</c:v>
                </c:pt>
                <c:pt idx="951">
                  <c:v>972501.39149761398</c:v>
                </c:pt>
                <c:pt idx="952">
                  <c:v>984474.0396204741</c:v>
                </c:pt>
                <c:pt idx="953">
                  <c:v>1001787.1957231079</c:v>
                </c:pt>
                <c:pt idx="954">
                  <c:v>1019250.7305652272</c:v>
                </c:pt>
                <c:pt idx="955">
                  <c:v>1034686.1659885605</c:v>
                </c:pt>
                <c:pt idx="956">
                  <c:v>1048046.5729664412</c:v>
                </c:pt>
                <c:pt idx="957">
                  <c:v>1055470.1703692395</c:v>
                </c:pt>
                <c:pt idx="958">
                  <c:v>1055508.538750865</c:v>
                </c:pt>
                <c:pt idx="959">
                  <c:v>1055508.538750865</c:v>
                </c:pt>
                <c:pt idx="960">
                  <c:v>1055508.538750865</c:v>
                </c:pt>
                <c:pt idx="961">
                  <c:v>1055508.538750865</c:v>
                </c:pt>
                <c:pt idx="962">
                  <c:v>1055508.538750865</c:v>
                </c:pt>
                <c:pt idx="963">
                  <c:v>1055508.538750865</c:v>
                </c:pt>
                <c:pt idx="964">
                  <c:v>1055508.538750865</c:v>
                </c:pt>
                <c:pt idx="965">
                  <c:v>1055508.538750865</c:v>
                </c:pt>
                <c:pt idx="966">
                  <c:v>1055508.538750865</c:v>
                </c:pt>
                <c:pt idx="967">
                  <c:v>1055508.538750865</c:v>
                </c:pt>
                <c:pt idx="968">
                  <c:v>1055508.538750865</c:v>
                </c:pt>
                <c:pt idx="969">
                  <c:v>1055508.538750865</c:v>
                </c:pt>
                <c:pt idx="970">
                  <c:v>1057756.3074363177</c:v>
                </c:pt>
                <c:pt idx="971">
                  <c:v>1065390.9077481695</c:v>
                </c:pt>
                <c:pt idx="972">
                  <c:v>1079874.2906198362</c:v>
                </c:pt>
                <c:pt idx="973">
                  <c:v>1096387.4397927169</c:v>
                </c:pt>
                <c:pt idx="974">
                  <c:v>1110849.5333492807</c:v>
                </c:pt>
                <c:pt idx="975">
                  <c:v>1123216.746034466</c:v>
                </c:pt>
                <c:pt idx="976">
                  <c:v>1133560.2762618528</c:v>
                </c:pt>
                <c:pt idx="977">
                  <c:v>1139981.5403957828</c:v>
                </c:pt>
                <c:pt idx="978">
                  <c:v>1143492.1779431079</c:v>
                </c:pt>
                <c:pt idx="979">
                  <c:v>1145932.7741882931</c:v>
                </c:pt>
                <c:pt idx="980">
                  <c:v>1147493.0471160915</c:v>
                </c:pt>
                <c:pt idx="981">
                  <c:v>1148430.9417058858</c:v>
                </c:pt>
                <c:pt idx="982">
                  <c:v>1149136.4455325524</c:v>
                </c:pt>
                <c:pt idx="983">
                  <c:v>1149845.2784085812</c:v>
                </c:pt>
                <c:pt idx="984">
                  <c:v>1150314.3594706387</c:v>
                </c:pt>
                <c:pt idx="985">
                  <c:v>1150417.7255510297</c:v>
                </c:pt>
                <c:pt idx="986">
                  <c:v>1150417.7255510297</c:v>
                </c:pt>
                <c:pt idx="987">
                  <c:v>1150417.7255510297</c:v>
                </c:pt>
                <c:pt idx="988">
                  <c:v>1150417.7255510297</c:v>
                </c:pt>
                <c:pt idx="989">
                  <c:v>1150417.7255510297</c:v>
                </c:pt>
                <c:pt idx="990">
                  <c:v>1150417.7255510297</c:v>
                </c:pt>
                <c:pt idx="991">
                  <c:v>1150417.7255510297</c:v>
                </c:pt>
                <c:pt idx="992">
                  <c:v>1150417.7255510297</c:v>
                </c:pt>
                <c:pt idx="993">
                  <c:v>1150417.7255510297</c:v>
                </c:pt>
                <c:pt idx="994">
                  <c:v>1150417.7255510297</c:v>
                </c:pt>
                <c:pt idx="995">
                  <c:v>1150417.7255510297</c:v>
                </c:pt>
                <c:pt idx="996">
                  <c:v>1150417.7255510297</c:v>
                </c:pt>
                <c:pt idx="997">
                  <c:v>1150417.7255510297</c:v>
                </c:pt>
                <c:pt idx="998">
                  <c:v>1150417.7255510297</c:v>
                </c:pt>
                <c:pt idx="999">
                  <c:v>1150417.7255510297</c:v>
                </c:pt>
                <c:pt idx="1000">
                  <c:v>1150417.7255510297</c:v>
                </c:pt>
                <c:pt idx="1001">
                  <c:v>1150417.7255510297</c:v>
                </c:pt>
                <c:pt idx="1002">
                  <c:v>1150417.7255510297</c:v>
                </c:pt>
                <c:pt idx="1003">
                  <c:v>1150417.7255510297</c:v>
                </c:pt>
                <c:pt idx="1004">
                  <c:v>1150417.7255510297</c:v>
                </c:pt>
                <c:pt idx="1005">
                  <c:v>1150417.7255510297</c:v>
                </c:pt>
                <c:pt idx="1006">
                  <c:v>1150417.7255510297</c:v>
                </c:pt>
                <c:pt idx="1007">
                  <c:v>1150417.7255510297</c:v>
                </c:pt>
                <c:pt idx="1008">
                  <c:v>1150417.7255510297</c:v>
                </c:pt>
                <c:pt idx="1009">
                  <c:v>1150417.7255510297</c:v>
                </c:pt>
                <c:pt idx="1010">
                  <c:v>1150417.7255510297</c:v>
                </c:pt>
                <c:pt idx="1011">
                  <c:v>1150417.7255510297</c:v>
                </c:pt>
                <c:pt idx="1012">
                  <c:v>1150417.7255510297</c:v>
                </c:pt>
                <c:pt idx="1013">
                  <c:v>1150417.7255510297</c:v>
                </c:pt>
                <c:pt idx="1014">
                  <c:v>1150417.7255510297</c:v>
                </c:pt>
                <c:pt idx="1015">
                  <c:v>1150417.7255510297</c:v>
                </c:pt>
                <c:pt idx="1016">
                  <c:v>1150417.7255510297</c:v>
                </c:pt>
                <c:pt idx="1017">
                  <c:v>1150417.7255510297</c:v>
                </c:pt>
                <c:pt idx="1018">
                  <c:v>1150417.7255510297</c:v>
                </c:pt>
                <c:pt idx="1019">
                  <c:v>1150417.7255510297</c:v>
                </c:pt>
                <c:pt idx="1020">
                  <c:v>1150417.7255510297</c:v>
                </c:pt>
                <c:pt idx="1021">
                  <c:v>1150417.7255510297</c:v>
                </c:pt>
                <c:pt idx="1022">
                  <c:v>1150417.7255510297</c:v>
                </c:pt>
                <c:pt idx="1023">
                  <c:v>1150417.7255510297</c:v>
                </c:pt>
                <c:pt idx="1024">
                  <c:v>1150417.7255510297</c:v>
                </c:pt>
                <c:pt idx="1025">
                  <c:v>1150417.7255510297</c:v>
                </c:pt>
                <c:pt idx="1026">
                  <c:v>1150417.7255510297</c:v>
                </c:pt>
                <c:pt idx="1027">
                  <c:v>1150417.7255510297</c:v>
                </c:pt>
                <c:pt idx="1028">
                  <c:v>1150417.7255510297</c:v>
                </c:pt>
                <c:pt idx="1029">
                  <c:v>1150417.7255510297</c:v>
                </c:pt>
                <c:pt idx="1030">
                  <c:v>1150417.7255510297</c:v>
                </c:pt>
                <c:pt idx="1031">
                  <c:v>1150417.7255510297</c:v>
                </c:pt>
                <c:pt idx="1032">
                  <c:v>1150417.7255510297</c:v>
                </c:pt>
                <c:pt idx="1033">
                  <c:v>1150417.7255510297</c:v>
                </c:pt>
                <c:pt idx="1034">
                  <c:v>1150417.7255510297</c:v>
                </c:pt>
                <c:pt idx="1035">
                  <c:v>1150417.7255510297</c:v>
                </c:pt>
                <c:pt idx="1036">
                  <c:v>1150417.7255510297</c:v>
                </c:pt>
                <c:pt idx="1037">
                  <c:v>1150417.7255510297</c:v>
                </c:pt>
                <c:pt idx="1038">
                  <c:v>1150417.7255510297</c:v>
                </c:pt>
                <c:pt idx="1039">
                  <c:v>1150417.7255510297</c:v>
                </c:pt>
                <c:pt idx="1040">
                  <c:v>1150417.7255510297</c:v>
                </c:pt>
                <c:pt idx="1041">
                  <c:v>1150417.7255510297</c:v>
                </c:pt>
                <c:pt idx="1042">
                  <c:v>1150417.7255510297</c:v>
                </c:pt>
                <c:pt idx="1043">
                  <c:v>1150417.7255510297</c:v>
                </c:pt>
                <c:pt idx="1044">
                  <c:v>1150417.7255510297</c:v>
                </c:pt>
                <c:pt idx="1045">
                  <c:v>1150417.7255510297</c:v>
                </c:pt>
                <c:pt idx="1046">
                  <c:v>1150417.7255510297</c:v>
                </c:pt>
                <c:pt idx="1047">
                  <c:v>1150417.7255510297</c:v>
                </c:pt>
                <c:pt idx="1048">
                  <c:v>1150417.7255510297</c:v>
                </c:pt>
                <c:pt idx="1049">
                  <c:v>1150417.7255510297</c:v>
                </c:pt>
                <c:pt idx="1050">
                  <c:v>1152442.0376534783</c:v>
                </c:pt>
                <c:pt idx="1051">
                  <c:v>1156914.5122088487</c:v>
                </c:pt>
                <c:pt idx="1052">
                  <c:v>1162787.1092595484</c:v>
                </c:pt>
                <c:pt idx="1053">
                  <c:v>1170091.2441530668</c:v>
                </c:pt>
                <c:pt idx="1054">
                  <c:v>1179357.542439363</c:v>
                </c:pt>
                <c:pt idx="1055">
                  <c:v>1190801.7144825524</c:v>
                </c:pt>
                <c:pt idx="1056">
                  <c:v>1203956.8008158857</c:v>
                </c:pt>
                <c:pt idx="1057">
                  <c:v>1216602.9729370996</c:v>
                </c:pt>
                <c:pt idx="1058">
                  <c:v>1226117.9081975522</c:v>
                </c:pt>
                <c:pt idx="1059">
                  <c:v>1233094.1780031077</c:v>
                </c:pt>
                <c:pt idx="1060">
                  <c:v>1237855.3933370789</c:v>
                </c:pt>
                <c:pt idx="1061">
                  <c:v>1239979.4524469143</c:v>
                </c:pt>
                <c:pt idx="1062">
                  <c:v>1240093.4419654328</c:v>
                </c:pt>
                <c:pt idx="1063">
                  <c:v>1240093.4419654328</c:v>
                </c:pt>
                <c:pt idx="1064">
                  <c:v>1240093.4419654328</c:v>
                </c:pt>
                <c:pt idx="1065">
                  <c:v>1240093.4419654328</c:v>
                </c:pt>
                <c:pt idx="1066">
                  <c:v>1240093.4419654328</c:v>
                </c:pt>
                <c:pt idx="1067">
                  <c:v>1240093.4419654328</c:v>
                </c:pt>
                <c:pt idx="1068">
                  <c:v>1240093.4419654328</c:v>
                </c:pt>
                <c:pt idx="1069">
                  <c:v>1240093.4419654328</c:v>
                </c:pt>
                <c:pt idx="1070">
                  <c:v>1240093.4419654328</c:v>
                </c:pt>
                <c:pt idx="1071">
                  <c:v>1240093.4419654328</c:v>
                </c:pt>
                <c:pt idx="1072">
                  <c:v>1240093.4419654328</c:v>
                </c:pt>
                <c:pt idx="1073">
                  <c:v>1240093.4419654328</c:v>
                </c:pt>
                <c:pt idx="1074">
                  <c:v>1240093.4419654328</c:v>
                </c:pt>
                <c:pt idx="1075">
                  <c:v>1240093.4419654328</c:v>
                </c:pt>
                <c:pt idx="1076">
                  <c:v>1240093.4419654328</c:v>
                </c:pt>
                <c:pt idx="1077">
                  <c:v>1240093.4419654328</c:v>
                </c:pt>
                <c:pt idx="1078">
                  <c:v>1240093.4419654328</c:v>
                </c:pt>
                <c:pt idx="1079">
                  <c:v>1240093.4419654328</c:v>
                </c:pt>
                <c:pt idx="1080">
                  <c:v>1240093.4419654328</c:v>
                </c:pt>
                <c:pt idx="1081">
                  <c:v>1240093.4419654328</c:v>
                </c:pt>
                <c:pt idx="1082">
                  <c:v>1240093.4419654328</c:v>
                </c:pt>
                <c:pt idx="1083">
                  <c:v>1241150.2475852887</c:v>
                </c:pt>
                <c:pt idx="1084">
                  <c:v>1245209.7220032518</c:v>
                </c:pt>
                <c:pt idx="1085">
                  <c:v>1246903.3789684575</c:v>
                </c:pt>
                <c:pt idx="1086">
                  <c:v>1246903.3789684575</c:v>
                </c:pt>
                <c:pt idx="1087">
                  <c:v>1246903.3789684575</c:v>
                </c:pt>
                <c:pt idx="1088">
                  <c:v>1246903.3789684575</c:v>
                </c:pt>
                <c:pt idx="1089">
                  <c:v>1246903.3789684575</c:v>
                </c:pt>
                <c:pt idx="1090">
                  <c:v>1246903.3789684575</c:v>
                </c:pt>
                <c:pt idx="1091">
                  <c:v>1246903.3789684575</c:v>
                </c:pt>
                <c:pt idx="1092">
                  <c:v>1246903.3789684575</c:v>
                </c:pt>
                <c:pt idx="1093">
                  <c:v>1246903.3789684575</c:v>
                </c:pt>
                <c:pt idx="1094">
                  <c:v>1246903.3789684575</c:v>
                </c:pt>
                <c:pt idx="1095">
                  <c:v>1246903.3789684575</c:v>
                </c:pt>
                <c:pt idx="1096">
                  <c:v>1246903.3789684575</c:v>
                </c:pt>
                <c:pt idx="1097">
                  <c:v>1246903.3789684575</c:v>
                </c:pt>
                <c:pt idx="1098">
                  <c:v>1246903.3789684575</c:v>
                </c:pt>
                <c:pt idx="1099">
                  <c:v>1250977.0205132929</c:v>
                </c:pt>
                <c:pt idx="1100">
                  <c:v>1255558.2873671819</c:v>
                </c:pt>
                <c:pt idx="1101">
                  <c:v>1256226.6476880254</c:v>
                </c:pt>
                <c:pt idx="1102">
                  <c:v>1256226.6476880254</c:v>
                </c:pt>
                <c:pt idx="1103">
                  <c:v>1256226.6476880254</c:v>
                </c:pt>
                <c:pt idx="1104">
                  <c:v>1256226.6476880254</c:v>
                </c:pt>
                <c:pt idx="1105">
                  <c:v>1256226.6476880254</c:v>
                </c:pt>
                <c:pt idx="1106">
                  <c:v>1256226.6476880254</c:v>
                </c:pt>
                <c:pt idx="1107">
                  <c:v>1256226.6476880254</c:v>
                </c:pt>
                <c:pt idx="1108">
                  <c:v>1256226.6476880254</c:v>
                </c:pt>
                <c:pt idx="1109">
                  <c:v>1258077.8021052065</c:v>
                </c:pt>
                <c:pt idx="1110">
                  <c:v>1259698.996922079</c:v>
                </c:pt>
                <c:pt idx="1111">
                  <c:v>1259698.996922079</c:v>
                </c:pt>
                <c:pt idx="1112">
                  <c:v>1259698.996922079</c:v>
                </c:pt>
                <c:pt idx="1113">
                  <c:v>1259698.996922079</c:v>
                </c:pt>
                <c:pt idx="1114">
                  <c:v>1259698.996922079</c:v>
                </c:pt>
                <c:pt idx="1115">
                  <c:v>1259698.996922079</c:v>
                </c:pt>
                <c:pt idx="1116">
                  <c:v>1259698.996922079</c:v>
                </c:pt>
                <c:pt idx="1117">
                  <c:v>1259698.996922079</c:v>
                </c:pt>
                <c:pt idx="1118">
                  <c:v>1259698.996922079</c:v>
                </c:pt>
                <c:pt idx="1119">
                  <c:v>1261380.5767281901</c:v>
                </c:pt>
                <c:pt idx="1120">
                  <c:v>1261643.7596350419</c:v>
                </c:pt>
                <c:pt idx="1121">
                  <c:v>1261643.7596350419</c:v>
                </c:pt>
                <c:pt idx="1122">
                  <c:v>1261643.7596350419</c:v>
                </c:pt>
                <c:pt idx="1123">
                  <c:v>1263734.7280929226</c:v>
                </c:pt>
                <c:pt idx="1124">
                  <c:v>1271699.2891426345</c:v>
                </c:pt>
                <c:pt idx="1125">
                  <c:v>1286870.2782187457</c:v>
                </c:pt>
                <c:pt idx="1126">
                  <c:v>1307003.5168976346</c:v>
                </c:pt>
                <c:pt idx="1127">
                  <c:v>1327207.7720421818</c:v>
                </c:pt>
                <c:pt idx="1128">
                  <c:v>1345063.5635153505</c:v>
                </c:pt>
                <c:pt idx="1129">
                  <c:v>1358568.3664062351</c:v>
                </c:pt>
                <c:pt idx="1130">
                  <c:v>1367978.2785973051</c:v>
                </c:pt>
                <c:pt idx="1131">
                  <c:v>1375430.0824086836</c:v>
                </c:pt>
                <c:pt idx="1132">
                  <c:v>1382091.5727102063</c:v>
                </c:pt>
                <c:pt idx="1133">
                  <c:v>1388657.0263452269</c:v>
                </c:pt>
                <c:pt idx="1134">
                  <c:v>1394768.0944244449</c:v>
                </c:pt>
                <c:pt idx="1135">
                  <c:v>1399518.5886589717</c:v>
                </c:pt>
                <c:pt idx="1136">
                  <c:v>1402163.5546206795</c:v>
                </c:pt>
                <c:pt idx="1137">
                  <c:v>1402807.6063643419</c:v>
                </c:pt>
                <c:pt idx="1138">
                  <c:v>1402807.6063643419</c:v>
                </c:pt>
                <c:pt idx="1139">
                  <c:v>1402807.6063643419</c:v>
                </c:pt>
                <c:pt idx="1140">
                  <c:v>1402807.6063643419</c:v>
                </c:pt>
                <c:pt idx="1141">
                  <c:v>1402807.6063643419</c:v>
                </c:pt>
                <c:pt idx="1142">
                  <c:v>1402807.6063643419</c:v>
                </c:pt>
                <c:pt idx="1143">
                  <c:v>1402807.6063643419</c:v>
                </c:pt>
                <c:pt idx="1144">
                  <c:v>1402807.6063643419</c:v>
                </c:pt>
                <c:pt idx="1145">
                  <c:v>1402807.6063643419</c:v>
                </c:pt>
                <c:pt idx="1146">
                  <c:v>1403392.6645063995</c:v>
                </c:pt>
                <c:pt idx="1147">
                  <c:v>1409625.6411230867</c:v>
                </c:pt>
                <c:pt idx="1148">
                  <c:v>1415576.4846123459</c:v>
                </c:pt>
                <c:pt idx="1149">
                  <c:v>1418186.9582134571</c:v>
                </c:pt>
                <c:pt idx="1150">
                  <c:v>1418564.3736579015</c:v>
                </c:pt>
                <c:pt idx="1151">
                  <c:v>1418564.3736579015</c:v>
                </c:pt>
                <c:pt idx="1152">
                  <c:v>1418564.3736579015</c:v>
                </c:pt>
                <c:pt idx="1153">
                  <c:v>1418564.3736579015</c:v>
                </c:pt>
                <c:pt idx="1154">
                  <c:v>1418564.3736579015</c:v>
                </c:pt>
                <c:pt idx="1155">
                  <c:v>1418564.3736579015</c:v>
                </c:pt>
                <c:pt idx="1156">
                  <c:v>1418564.3736579015</c:v>
                </c:pt>
                <c:pt idx="1157">
                  <c:v>1418564.3736579015</c:v>
                </c:pt>
                <c:pt idx="1158">
                  <c:v>1418564.3736579015</c:v>
                </c:pt>
                <c:pt idx="1159">
                  <c:v>1418564.3736579015</c:v>
                </c:pt>
                <c:pt idx="1160">
                  <c:v>1418564.3736579015</c:v>
                </c:pt>
                <c:pt idx="1161">
                  <c:v>1418564.3736579015</c:v>
                </c:pt>
                <c:pt idx="1162">
                  <c:v>1418564.3736579015</c:v>
                </c:pt>
                <c:pt idx="1163">
                  <c:v>1418564.3736579015</c:v>
                </c:pt>
                <c:pt idx="1164">
                  <c:v>1418564.3736579015</c:v>
                </c:pt>
                <c:pt idx="1165">
                  <c:v>1418564.3736579015</c:v>
                </c:pt>
                <c:pt idx="1166">
                  <c:v>1418564.3736579015</c:v>
                </c:pt>
                <c:pt idx="1167">
                  <c:v>1418564.3736579015</c:v>
                </c:pt>
                <c:pt idx="1168">
                  <c:v>1418564.3736579015</c:v>
                </c:pt>
                <c:pt idx="1169">
                  <c:v>1418564.3736579015</c:v>
                </c:pt>
                <c:pt idx="1170">
                  <c:v>1418564.3736579015</c:v>
                </c:pt>
                <c:pt idx="1171">
                  <c:v>1418564.3736579015</c:v>
                </c:pt>
                <c:pt idx="1172">
                  <c:v>1418564.3736579015</c:v>
                </c:pt>
                <c:pt idx="1173">
                  <c:v>1418564.3736579015</c:v>
                </c:pt>
                <c:pt idx="1174">
                  <c:v>1418564.3736579015</c:v>
                </c:pt>
                <c:pt idx="1175">
                  <c:v>1418564.3736579015</c:v>
                </c:pt>
                <c:pt idx="1176">
                  <c:v>1418564.3736579015</c:v>
                </c:pt>
                <c:pt idx="1177">
                  <c:v>1418564.3736579015</c:v>
                </c:pt>
                <c:pt idx="1178">
                  <c:v>1418564.3736579015</c:v>
                </c:pt>
                <c:pt idx="1179">
                  <c:v>1418564.3736579015</c:v>
                </c:pt>
                <c:pt idx="1180">
                  <c:v>1418564.3736579015</c:v>
                </c:pt>
                <c:pt idx="1181">
                  <c:v>1418564.3736579015</c:v>
                </c:pt>
                <c:pt idx="1182">
                  <c:v>1418564.3736579015</c:v>
                </c:pt>
                <c:pt idx="1183">
                  <c:v>1418564.3736579015</c:v>
                </c:pt>
                <c:pt idx="1184">
                  <c:v>1418564.3736579015</c:v>
                </c:pt>
                <c:pt idx="1185">
                  <c:v>1418564.3736579015</c:v>
                </c:pt>
                <c:pt idx="1186">
                  <c:v>1418564.3736579015</c:v>
                </c:pt>
                <c:pt idx="1187">
                  <c:v>1418564.3736579015</c:v>
                </c:pt>
                <c:pt idx="1188">
                  <c:v>1418564.3736579015</c:v>
                </c:pt>
                <c:pt idx="1189">
                  <c:v>1418564.3736579015</c:v>
                </c:pt>
                <c:pt idx="1190">
                  <c:v>1418564.3736579015</c:v>
                </c:pt>
                <c:pt idx="1191">
                  <c:v>1418564.3736579015</c:v>
                </c:pt>
                <c:pt idx="1192">
                  <c:v>1418564.3736579015</c:v>
                </c:pt>
                <c:pt idx="1193">
                  <c:v>1418564.3736579015</c:v>
                </c:pt>
                <c:pt idx="1194">
                  <c:v>1418564.3736579015</c:v>
                </c:pt>
                <c:pt idx="1195">
                  <c:v>1418564.3736579015</c:v>
                </c:pt>
                <c:pt idx="1196">
                  <c:v>1418564.3736579015</c:v>
                </c:pt>
                <c:pt idx="1197">
                  <c:v>1418564.3736579015</c:v>
                </c:pt>
                <c:pt idx="1198">
                  <c:v>1418564.3736579015</c:v>
                </c:pt>
                <c:pt idx="1199">
                  <c:v>1418564.3736579015</c:v>
                </c:pt>
                <c:pt idx="1200">
                  <c:v>1418564.3736579015</c:v>
                </c:pt>
                <c:pt idx="1201">
                  <c:v>1418564.3736579015</c:v>
                </c:pt>
                <c:pt idx="1202">
                  <c:v>1418564.3736579015</c:v>
                </c:pt>
                <c:pt idx="1203">
                  <c:v>1418564.3736579015</c:v>
                </c:pt>
                <c:pt idx="1204">
                  <c:v>1418564.3736579015</c:v>
                </c:pt>
                <c:pt idx="1205">
                  <c:v>1418564.3736579015</c:v>
                </c:pt>
                <c:pt idx="1206">
                  <c:v>1418564.3736579015</c:v>
                </c:pt>
                <c:pt idx="1207">
                  <c:v>1418564.3736579015</c:v>
                </c:pt>
                <c:pt idx="1208">
                  <c:v>1418564.3736579015</c:v>
                </c:pt>
                <c:pt idx="1209">
                  <c:v>1418564.3736579015</c:v>
                </c:pt>
                <c:pt idx="1210">
                  <c:v>1418564.3736579015</c:v>
                </c:pt>
                <c:pt idx="1211">
                  <c:v>1418564.3736579015</c:v>
                </c:pt>
                <c:pt idx="1212">
                  <c:v>1418564.3736579015</c:v>
                </c:pt>
                <c:pt idx="1213">
                  <c:v>1418564.3736579015</c:v>
                </c:pt>
                <c:pt idx="1214">
                  <c:v>1418564.3736579015</c:v>
                </c:pt>
                <c:pt idx="1215">
                  <c:v>1418564.3736579015</c:v>
                </c:pt>
                <c:pt idx="1216">
                  <c:v>1418564.3736579015</c:v>
                </c:pt>
                <c:pt idx="1217">
                  <c:v>1418564.3736579015</c:v>
                </c:pt>
                <c:pt idx="1218">
                  <c:v>1418564.3736579015</c:v>
                </c:pt>
                <c:pt idx="1219">
                  <c:v>1418564.3736579015</c:v>
                </c:pt>
                <c:pt idx="1220">
                  <c:v>1418564.3736579015</c:v>
                </c:pt>
                <c:pt idx="1221">
                  <c:v>1418564.3736579015</c:v>
                </c:pt>
                <c:pt idx="1222">
                  <c:v>1418564.3736579015</c:v>
                </c:pt>
                <c:pt idx="1223">
                  <c:v>1418564.3736579015</c:v>
                </c:pt>
                <c:pt idx="1224">
                  <c:v>1418564.3736579015</c:v>
                </c:pt>
                <c:pt idx="1225">
                  <c:v>1418564.3736579015</c:v>
                </c:pt>
                <c:pt idx="1226">
                  <c:v>1418564.3736579015</c:v>
                </c:pt>
                <c:pt idx="1227">
                  <c:v>1418564.3736579015</c:v>
                </c:pt>
                <c:pt idx="1228">
                  <c:v>1418564.3736579015</c:v>
                </c:pt>
                <c:pt idx="1229">
                  <c:v>1418564.3736579015</c:v>
                </c:pt>
                <c:pt idx="1230">
                  <c:v>1418564.3736579015</c:v>
                </c:pt>
                <c:pt idx="1231">
                  <c:v>1418564.3736579015</c:v>
                </c:pt>
                <c:pt idx="1232">
                  <c:v>1418564.3736579015</c:v>
                </c:pt>
                <c:pt idx="1233">
                  <c:v>1418564.3736579015</c:v>
                </c:pt>
                <c:pt idx="1234">
                  <c:v>1418564.3736579015</c:v>
                </c:pt>
                <c:pt idx="1235">
                  <c:v>1418564.3736579015</c:v>
                </c:pt>
                <c:pt idx="1236">
                  <c:v>1418564.3736579015</c:v>
                </c:pt>
                <c:pt idx="1237">
                  <c:v>1418564.3736579015</c:v>
                </c:pt>
                <c:pt idx="1238">
                  <c:v>1418564.3736579015</c:v>
                </c:pt>
                <c:pt idx="1239">
                  <c:v>1418564.3736579015</c:v>
                </c:pt>
                <c:pt idx="1240">
                  <c:v>1418564.3736579015</c:v>
                </c:pt>
                <c:pt idx="1241">
                  <c:v>1418564.3736579015</c:v>
                </c:pt>
                <c:pt idx="1242">
                  <c:v>1418564.3736579015</c:v>
                </c:pt>
                <c:pt idx="1243">
                  <c:v>1418564.3736579015</c:v>
                </c:pt>
                <c:pt idx="1244">
                  <c:v>1418564.3736579015</c:v>
                </c:pt>
                <c:pt idx="1245">
                  <c:v>1418564.3736579015</c:v>
                </c:pt>
                <c:pt idx="1246">
                  <c:v>1418564.3736579015</c:v>
                </c:pt>
                <c:pt idx="1247">
                  <c:v>1418564.3736579015</c:v>
                </c:pt>
                <c:pt idx="1248">
                  <c:v>1418564.3736579015</c:v>
                </c:pt>
                <c:pt idx="1249">
                  <c:v>1418564.3736579015</c:v>
                </c:pt>
                <c:pt idx="1250">
                  <c:v>1418564.3736579015</c:v>
                </c:pt>
                <c:pt idx="1251">
                  <c:v>1418564.3736579015</c:v>
                </c:pt>
                <c:pt idx="1252">
                  <c:v>1418564.3736579015</c:v>
                </c:pt>
                <c:pt idx="1253">
                  <c:v>1418564.3736579015</c:v>
                </c:pt>
                <c:pt idx="1254">
                  <c:v>1418564.3736579015</c:v>
                </c:pt>
                <c:pt idx="1255">
                  <c:v>1418564.3736579015</c:v>
                </c:pt>
                <c:pt idx="1256">
                  <c:v>1418564.3736579015</c:v>
                </c:pt>
                <c:pt idx="1257">
                  <c:v>1418564.3736579015</c:v>
                </c:pt>
                <c:pt idx="1258">
                  <c:v>1418564.3736579015</c:v>
                </c:pt>
                <c:pt idx="1259">
                  <c:v>1418564.3736579015</c:v>
                </c:pt>
                <c:pt idx="1260">
                  <c:v>1418564.3736579015</c:v>
                </c:pt>
                <c:pt idx="1261">
                  <c:v>1418564.3736579015</c:v>
                </c:pt>
                <c:pt idx="1262">
                  <c:v>1418564.3736579015</c:v>
                </c:pt>
                <c:pt idx="1263">
                  <c:v>1418564.3736579015</c:v>
                </c:pt>
                <c:pt idx="1264">
                  <c:v>1418564.3736579015</c:v>
                </c:pt>
                <c:pt idx="1265">
                  <c:v>1418564.3736579015</c:v>
                </c:pt>
                <c:pt idx="1266">
                  <c:v>1418564.3736579015</c:v>
                </c:pt>
                <c:pt idx="1267">
                  <c:v>1418564.3736579015</c:v>
                </c:pt>
                <c:pt idx="1268">
                  <c:v>1418564.3736579015</c:v>
                </c:pt>
                <c:pt idx="1269">
                  <c:v>1418564.3736579015</c:v>
                </c:pt>
                <c:pt idx="1270">
                  <c:v>1418564.3736579015</c:v>
                </c:pt>
                <c:pt idx="1271">
                  <c:v>1418564.3736579015</c:v>
                </c:pt>
                <c:pt idx="1272">
                  <c:v>1418564.3736579015</c:v>
                </c:pt>
                <c:pt idx="1273">
                  <c:v>1418564.3736579015</c:v>
                </c:pt>
                <c:pt idx="1274">
                  <c:v>1418564.3736579015</c:v>
                </c:pt>
                <c:pt idx="1275">
                  <c:v>1418564.3736579015</c:v>
                </c:pt>
                <c:pt idx="1276">
                  <c:v>1418564.3736579015</c:v>
                </c:pt>
                <c:pt idx="1277">
                  <c:v>1418564.3736579015</c:v>
                </c:pt>
                <c:pt idx="1278">
                  <c:v>1418564.3736579015</c:v>
                </c:pt>
                <c:pt idx="1279">
                  <c:v>1418564.3736579015</c:v>
                </c:pt>
                <c:pt idx="1280">
                  <c:v>1418564.3736579015</c:v>
                </c:pt>
                <c:pt idx="1281">
                  <c:v>1418564.3736579015</c:v>
                </c:pt>
                <c:pt idx="1282">
                  <c:v>1418564.3736579015</c:v>
                </c:pt>
                <c:pt idx="1283">
                  <c:v>1418564.3736579015</c:v>
                </c:pt>
                <c:pt idx="1284">
                  <c:v>1418564.3736579015</c:v>
                </c:pt>
                <c:pt idx="1285">
                  <c:v>1418564.3736579015</c:v>
                </c:pt>
                <c:pt idx="1286">
                  <c:v>1418564.3736579015</c:v>
                </c:pt>
                <c:pt idx="1287">
                  <c:v>1418564.3736579015</c:v>
                </c:pt>
                <c:pt idx="1288">
                  <c:v>1418564.3736579015</c:v>
                </c:pt>
                <c:pt idx="1289">
                  <c:v>1418564.3736579015</c:v>
                </c:pt>
                <c:pt idx="1290">
                  <c:v>1418564.3736579015</c:v>
                </c:pt>
                <c:pt idx="1291">
                  <c:v>1418564.3736579015</c:v>
                </c:pt>
                <c:pt idx="1292">
                  <c:v>1418564.3736579015</c:v>
                </c:pt>
                <c:pt idx="1293">
                  <c:v>1418564.3736579015</c:v>
                </c:pt>
                <c:pt idx="1294">
                  <c:v>1418564.3736579015</c:v>
                </c:pt>
                <c:pt idx="1295">
                  <c:v>1418564.3736579015</c:v>
                </c:pt>
                <c:pt idx="1296">
                  <c:v>1418564.3736579015</c:v>
                </c:pt>
                <c:pt idx="1297">
                  <c:v>1418564.3736579015</c:v>
                </c:pt>
                <c:pt idx="1298">
                  <c:v>1418564.3736579015</c:v>
                </c:pt>
                <c:pt idx="1299">
                  <c:v>1418564.3736579015</c:v>
                </c:pt>
                <c:pt idx="1300">
                  <c:v>1418564.3736579015</c:v>
                </c:pt>
                <c:pt idx="1301">
                  <c:v>1418564.3736579015</c:v>
                </c:pt>
                <c:pt idx="1302">
                  <c:v>1418564.3736579015</c:v>
                </c:pt>
                <c:pt idx="1303">
                  <c:v>1418564.3736579015</c:v>
                </c:pt>
                <c:pt idx="1304">
                  <c:v>1418564.3736579015</c:v>
                </c:pt>
                <c:pt idx="1305">
                  <c:v>1418564.3736579015</c:v>
                </c:pt>
                <c:pt idx="1306">
                  <c:v>1418564.3736579015</c:v>
                </c:pt>
                <c:pt idx="1307">
                  <c:v>1418564.3736579015</c:v>
                </c:pt>
                <c:pt idx="1308">
                  <c:v>1418564.3736579015</c:v>
                </c:pt>
                <c:pt idx="1309">
                  <c:v>1418564.3736579015</c:v>
                </c:pt>
                <c:pt idx="1310">
                  <c:v>1418564.3736579015</c:v>
                </c:pt>
                <c:pt idx="1311">
                  <c:v>1418564.3736579015</c:v>
                </c:pt>
                <c:pt idx="1312">
                  <c:v>1418564.3736579015</c:v>
                </c:pt>
                <c:pt idx="1313">
                  <c:v>1418564.3736579015</c:v>
                </c:pt>
                <c:pt idx="1314">
                  <c:v>1418564.3736579015</c:v>
                </c:pt>
                <c:pt idx="1315">
                  <c:v>1418564.3736579015</c:v>
                </c:pt>
                <c:pt idx="1316">
                  <c:v>1418564.3736579015</c:v>
                </c:pt>
                <c:pt idx="1317">
                  <c:v>1418564.3736579015</c:v>
                </c:pt>
                <c:pt idx="1318">
                  <c:v>1418564.3736579015</c:v>
                </c:pt>
                <c:pt idx="1319">
                  <c:v>1418564.3736579015</c:v>
                </c:pt>
                <c:pt idx="1320">
                  <c:v>1418564.3736579015</c:v>
                </c:pt>
                <c:pt idx="1321">
                  <c:v>1418564.3736579015</c:v>
                </c:pt>
                <c:pt idx="1322">
                  <c:v>1418564.3736579015</c:v>
                </c:pt>
                <c:pt idx="1323">
                  <c:v>1418564.3736579015</c:v>
                </c:pt>
                <c:pt idx="1324">
                  <c:v>1418564.3736579015</c:v>
                </c:pt>
                <c:pt idx="1325">
                  <c:v>1418564.3736579015</c:v>
                </c:pt>
                <c:pt idx="1326">
                  <c:v>1418564.3736579015</c:v>
                </c:pt>
                <c:pt idx="1327">
                  <c:v>1418564.3736579015</c:v>
                </c:pt>
                <c:pt idx="1328">
                  <c:v>1418564.3736579015</c:v>
                </c:pt>
                <c:pt idx="1329">
                  <c:v>1418564.3736579015</c:v>
                </c:pt>
                <c:pt idx="1330">
                  <c:v>1418564.3736579015</c:v>
                </c:pt>
                <c:pt idx="1331">
                  <c:v>1418564.3736579015</c:v>
                </c:pt>
                <c:pt idx="1332">
                  <c:v>1418564.3736579015</c:v>
                </c:pt>
                <c:pt idx="1333">
                  <c:v>1418564.3736579015</c:v>
                </c:pt>
                <c:pt idx="1334">
                  <c:v>1418564.3736579015</c:v>
                </c:pt>
                <c:pt idx="1335">
                  <c:v>1418564.3736579015</c:v>
                </c:pt>
                <c:pt idx="1336">
                  <c:v>1418564.3736579015</c:v>
                </c:pt>
                <c:pt idx="1337">
                  <c:v>1418564.3736579015</c:v>
                </c:pt>
                <c:pt idx="1338">
                  <c:v>1418564.3736579015</c:v>
                </c:pt>
                <c:pt idx="1339">
                  <c:v>1418564.3736579015</c:v>
                </c:pt>
                <c:pt idx="1340">
                  <c:v>1418564.3736579015</c:v>
                </c:pt>
                <c:pt idx="1341">
                  <c:v>1418564.3736579015</c:v>
                </c:pt>
                <c:pt idx="1342">
                  <c:v>1418564.3736579015</c:v>
                </c:pt>
                <c:pt idx="1343">
                  <c:v>1418564.3736579015</c:v>
                </c:pt>
                <c:pt idx="1344">
                  <c:v>1418564.3736579015</c:v>
                </c:pt>
                <c:pt idx="1345">
                  <c:v>1418564.3736579015</c:v>
                </c:pt>
                <c:pt idx="1346">
                  <c:v>1418564.3736579015</c:v>
                </c:pt>
                <c:pt idx="1347">
                  <c:v>1418564.3736579015</c:v>
                </c:pt>
                <c:pt idx="1348">
                  <c:v>1418564.3736579015</c:v>
                </c:pt>
                <c:pt idx="1349">
                  <c:v>1418564.3736579015</c:v>
                </c:pt>
                <c:pt idx="1350">
                  <c:v>1418564.3736579015</c:v>
                </c:pt>
                <c:pt idx="1351">
                  <c:v>1419883.4476474489</c:v>
                </c:pt>
                <c:pt idx="1352">
                  <c:v>1422336.5762249385</c:v>
                </c:pt>
                <c:pt idx="1353">
                  <c:v>1425205.7351464201</c:v>
                </c:pt>
                <c:pt idx="1354">
                  <c:v>1428476.0053614201</c:v>
                </c:pt>
                <c:pt idx="1355">
                  <c:v>1432450.7412958646</c:v>
                </c:pt>
                <c:pt idx="1356">
                  <c:v>1437731.8493579428</c:v>
                </c:pt>
                <c:pt idx="1357">
                  <c:v>1443938.2244679427</c:v>
                </c:pt>
                <c:pt idx="1358">
                  <c:v>1450705.6931092185</c:v>
                </c:pt>
                <c:pt idx="1359">
                  <c:v>1458272.7250466053</c:v>
                </c:pt>
                <c:pt idx="1360">
                  <c:v>1465996.9779584161</c:v>
                </c:pt>
                <c:pt idx="1361">
                  <c:v>1471146.0054380868</c:v>
                </c:pt>
                <c:pt idx="1362">
                  <c:v>1471496.1541921198</c:v>
                </c:pt>
                <c:pt idx="1363">
                  <c:v>1471496.1541921198</c:v>
                </c:pt>
                <c:pt idx="1364">
                  <c:v>1471496.1541921198</c:v>
                </c:pt>
                <c:pt idx="1365">
                  <c:v>1471496.1541921198</c:v>
                </c:pt>
                <c:pt idx="1366">
                  <c:v>1471496.1541921198</c:v>
                </c:pt>
                <c:pt idx="1367">
                  <c:v>1471496.1541921198</c:v>
                </c:pt>
                <c:pt idx="1368">
                  <c:v>1474207.4546493832</c:v>
                </c:pt>
                <c:pt idx="1369">
                  <c:v>1479045.3059456795</c:v>
                </c:pt>
                <c:pt idx="1370">
                  <c:v>1480502.4268857618</c:v>
                </c:pt>
                <c:pt idx="1371">
                  <c:v>1480502.4268857618</c:v>
                </c:pt>
                <c:pt idx="1372">
                  <c:v>1480502.4268857618</c:v>
                </c:pt>
                <c:pt idx="1373">
                  <c:v>1480502.4268857618</c:v>
                </c:pt>
                <c:pt idx="1374">
                  <c:v>1480502.4268857618</c:v>
                </c:pt>
                <c:pt idx="1375">
                  <c:v>1483982.9680850622</c:v>
                </c:pt>
                <c:pt idx="1376">
                  <c:v>1493151.4282611734</c:v>
                </c:pt>
                <c:pt idx="1377">
                  <c:v>1509449.7254596096</c:v>
                </c:pt>
                <c:pt idx="1378">
                  <c:v>1527814.4383150623</c:v>
                </c:pt>
                <c:pt idx="1379">
                  <c:v>1544174.4670732105</c:v>
                </c:pt>
                <c:pt idx="1380">
                  <c:v>1558479.9030866467</c:v>
                </c:pt>
                <c:pt idx="1381">
                  <c:v>1566788.7140000623</c:v>
                </c:pt>
                <c:pt idx="1382">
                  <c:v>1566788.7140000623</c:v>
                </c:pt>
                <c:pt idx="1383">
                  <c:v>1566788.7140000623</c:v>
                </c:pt>
                <c:pt idx="1384">
                  <c:v>1566788.7140000623</c:v>
                </c:pt>
                <c:pt idx="1385">
                  <c:v>1566788.7140000623</c:v>
                </c:pt>
                <c:pt idx="1386">
                  <c:v>1566788.7140000623</c:v>
                </c:pt>
                <c:pt idx="1387">
                  <c:v>1566788.7140000623</c:v>
                </c:pt>
                <c:pt idx="1388">
                  <c:v>1566788.7140000623</c:v>
                </c:pt>
                <c:pt idx="1389">
                  <c:v>1566788.7140000623</c:v>
                </c:pt>
                <c:pt idx="1390">
                  <c:v>1566788.7140000623</c:v>
                </c:pt>
                <c:pt idx="1391">
                  <c:v>1566788.7140000623</c:v>
                </c:pt>
                <c:pt idx="1392">
                  <c:v>1566788.7140000623</c:v>
                </c:pt>
                <c:pt idx="1393">
                  <c:v>1566788.7140000623</c:v>
                </c:pt>
                <c:pt idx="1394">
                  <c:v>1566788.7140000623</c:v>
                </c:pt>
                <c:pt idx="1395">
                  <c:v>1566788.7140000623</c:v>
                </c:pt>
                <c:pt idx="1396">
                  <c:v>1566788.7140000623</c:v>
                </c:pt>
                <c:pt idx="1397">
                  <c:v>1566788.7140000623</c:v>
                </c:pt>
                <c:pt idx="1398">
                  <c:v>1567876.367891338</c:v>
                </c:pt>
                <c:pt idx="1399">
                  <c:v>1570129.6937167905</c:v>
                </c:pt>
                <c:pt idx="1400">
                  <c:v>1573489.1937351238</c:v>
                </c:pt>
                <c:pt idx="1401">
                  <c:v>1577447.1382389716</c:v>
                </c:pt>
                <c:pt idx="1402">
                  <c:v>1582573.9646356383</c:v>
                </c:pt>
                <c:pt idx="1403">
                  <c:v>1590904.2746273256</c:v>
                </c:pt>
                <c:pt idx="1404">
                  <c:v>1604388.1699140335</c:v>
                </c:pt>
                <c:pt idx="1405">
                  <c:v>1619318.7270194863</c:v>
                </c:pt>
                <c:pt idx="1406">
                  <c:v>1629835.064520227</c:v>
                </c:pt>
                <c:pt idx="1407">
                  <c:v>1633606.9222439306</c:v>
                </c:pt>
                <c:pt idx="1408">
                  <c:v>1633606.9222439306</c:v>
                </c:pt>
                <c:pt idx="1409">
                  <c:v>1633606.9222439306</c:v>
                </c:pt>
                <c:pt idx="1410">
                  <c:v>1633606.9222439306</c:v>
                </c:pt>
                <c:pt idx="1411">
                  <c:v>1633606.9222439306</c:v>
                </c:pt>
                <c:pt idx="1412">
                  <c:v>1633606.9222439306</c:v>
                </c:pt>
                <c:pt idx="1413">
                  <c:v>1633606.9222439306</c:v>
                </c:pt>
                <c:pt idx="1414">
                  <c:v>1633606.9222439306</c:v>
                </c:pt>
                <c:pt idx="1415">
                  <c:v>1633606.9222439306</c:v>
                </c:pt>
                <c:pt idx="1416">
                  <c:v>1633606.9222439306</c:v>
                </c:pt>
                <c:pt idx="1417">
                  <c:v>1633606.9222439306</c:v>
                </c:pt>
                <c:pt idx="1418">
                  <c:v>1633606.9222439306</c:v>
                </c:pt>
                <c:pt idx="1419">
                  <c:v>1633606.9222439306</c:v>
                </c:pt>
                <c:pt idx="1420">
                  <c:v>1633606.9222439306</c:v>
                </c:pt>
                <c:pt idx="1421">
                  <c:v>1637305.7790240336</c:v>
                </c:pt>
                <c:pt idx="1422">
                  <c:v>1644526.9744503505</c:v>
                </c:pt>
                <c:pt idx="1423">
                  <c:v>1648760.2393032105</c:v>
                </c:pt>
                <c:pt idx="1424">
                  <c:v>1648760.2393032105</c:v>
                </c:pt>
                <c:pt idx="1425">
                  <c:v>1648760.2393032105</c:v>
                </c:pt>
                <c:pt idx="1426">
                  <c:v>1648760.2393032105</c:v>
                </c:pt>
                <c:pt idx="1427">
                  <c:v>1648760.2393032105</c:v>
                </c:pt>
                <c:pt idx="1428">
                  <c:v>1648760.2393032105</c:v>
                </c:pt>
                <c:pt idx="1429">
                  <c:v>1648760.2393032105</c:v>
                </c:pt>
                <c:pt idx="1430">
                  <c:v>1650684.3857337248</c:v>
                </c:pt>
                <c:pt idx="1431">
                  <c:v>1657675.1045196713</c:v>
                </c:pt>
                <c:pt idx="1432">
                  <c:v>1669752.1797822639</c:v>
                </c:pt>
                <c:pt idx="1433">
                  <c:v>1682636.9313890336</c:v>
                </c:pt>
                <c:pt idx="1434">
                  <c:v>1693512.2346873875</c:v>
                </c:pt>
                <c:pt idx="1435">
                  <c:v>1698730.1759754946</c:v>
                </c:pt>
                <c:pt idx="1436">
                  <c:v>1698730.1759754946</c:v>
                </c:pt>
                <c:pt idx="1437">
                  <c:v>1698730.1759754946</c:v>
                </c:pt>
                <c:pt idx="1438">
                  <c:v>1698730.1759754946</c:v>
                </c:pt>
                <c:pt idx="1439">
                  <c:v>1698730.1759754946</c:v>
                </c:pt>
                <c:pt idx="1440">
                  <c:v>1698730.1759754946</c:v>
                </c:pt>
                <c:pt idx="1441">
                  <c:v>1700011.4282639308</c:v>
                </c:pt>
                <c:pt idx="1442">
                  <c:v>1701711.8816238486</c:v>
                </c:pt>
                <c:pt idx="1443">
                  <c:v>1702101.0179184782</c:v>
                </c:pt>
                <c:pt idx="1444">
                  <c:v>1702101.0179184782</c:v>
                </c:pt>
                <c:pt idx="1445">
                  <c:v>1702101.0179184782</c:v>
                </c:pt>
                <c:pt idx="1446">
                  <c:v>1702101.0179184782</c:v>
                </c:pt>
                <c:pt idx="1447">
                  <c:v>1703976.7437329432</c:v>
                </c:pt>
                <c:pt idx="1448">
                  <c:v>1708522.6648903505</c:v>
                </c:pt>
                <c:pt idx="1449">
                  <c:v>1712575.4003842394</c:v>
                </c:pt>
                <c:pt idx="1450">
                  <c:v>1714117.7618583546</c:v>
                </c:pt>
                <c:pt idx="1451">
                  <c:v>1714304.2820813176</c:v>
                </c:pt>
                <c:pt idx="1452">
                  <c:v>1714304.2820813176</c:v>
                </c:pt>
                <c:pt idx="1453">
                  <c:v>1714304.2820813176</c:v>
                </c:pt>
                <c:pt idx="1454">
                  <c:v>1714304.2820813176</c:v>
                </c:pt>
                <c:pt idx="1455">
                  <c:v>1714304.2820813176</c:v>
                </c:pt>
                <c:pt idx="1456">
                  <c:v>1714304.2820813176</c:v>
                </c:pt>
                <c:pt idx="1457">
                  <c:v>1714304.2820813176</c:v>
                </c:pt>
                <c:pt idx="1458">
                  <c:v>1714304.2820813176</c:v>
                </c:pt>
                <c:pt idx="1459">
                  <c:v>1714304.2820813176</c:v>
                </c:pt>
                <c:pt idx="1460">
                  <c:v>1714304.2820813176</c:v>
                </c:pt>
                <c:pt idx="1461">
                  <c:v>1714304.2820813176</c:v>
                </c:pt>
                <c:pt idx="1462">
                  <c:v>1714304.2820813176</c:v>
                </c:pt>
                <c:pt idx="1463">
                  <c:v>1714304.2820813176</c:v>
                </c:pt>
                <c:pt idx="1464">
                  <c:v>1714304.2820813176</c:v>
                </c:pt>
                <c:pt idx="1465">
                  <c:v>1714304.2820813176</c:v>
                </c:pt>
                <c:pt idx="1466">
                  <c:v>1714304.2820813176</c:v>
                </c:pt>
                <c:pt idx="1467">
                  <c:v>1714304.2820813176</c:v>
                </c:pt>
                <c:pt idx="1468">
                  <c:v>1714304.2820813176</c:v>
                </c:pt>
                <c:pt idx="1469">
                  <c:v>1714304.2820813176</c:v>
                </c:pt>
                <c:pt idx="1470">
                  <c:v>1714304.2820813176</c:v>
                </c:pt>
                <c:pt idx="1471">
                  <c:v>1714304.2820813176</c:v>
                </c:pt>
                <c:pt idx="1472">
                  <c:v>1714304.2820813176</c:v>
                </c:pt>
                <c:pt idx="1473">
                  <c:v>1714304.2820813176</c:v>
                </c:pt>
                <c:pt idx="1474">
                  <c:v>1714304.2820813176</c:v>
                </c:pt>
                <c:pt idx="1475">
                  <c:v>1714304.2820813176</c:v>
                </c:pt>
                <c:pt idx="1476">
                  <c:v>1714304.2820813176</c:v>
                </c:pt>
                <c:pt idx="1477">
                  <c:v>1714304.2820813176</c:v>
                </c:pt>
                <c:pt idx="1478">
                  <c:v>1714304.2820813176</c:v>
                </c:pt>
                <c:pt idx="1479">
                  <c:v>1714304.2820813176</c:v>
                </c:pt>
                <c:pt idx="1480">
                  <c:v>1714304.2820813176</c:v>
                </c:pt>
                <c:pt idx="1481">
                  <c:v>1714304.2820813176</c:v>
                </c:pt>
                <c:pt idx="1482">
                  <c:v>1714304.2820813176</c:v>
                </c:pt>
                <c:pt idx="1483">
                  <c:v>1714304.2820813176</c:v>
                </c:pt>
                <c:pt idx="1484">
                  <c:v>1714304.2820813176</c:v>
                </c:pt>
                <c:pt idx="1485">
                  <c:v>1714304.2820813176</c:v>
                </c:pt>
                <c:pt idx="1486">
                  <c:v>1714304.2820813176</c:v>
                </c:pt>
                <c:pt idx="1487">
                  <c:v>1714304.2820813176</c:v>
                </c:pt>
                <c:pt idx="1488">
                  <c:v>1714304.2820813176</c:v>
                </c:pt>
                <c:pt idx="1489">
                  <c:v>1714304.2820813176</c:v>
                </c:pt>
                <c:pt idx="1490">
                  <c:v>1714304.2820813176</c:v>
                </c:pt>
                <c:pt idx="1491">
                  <c:v>1714304.2820813176</c:v>
                </c:pt>
                <c:pt idx="1492">
                  <c:v>1714304.2820813176</c:v>
                </c:pt>
                <c:pt idx="1493">
                  <c:v>1714304.2820813176</c:v>
                </c:pt>
                <c:pt idx="1494">
                  <c:v>1714304.2820813176</c:v>
                </c:pt>
                <c:pt idx="1495">
                  <c:v>1714304.2820813176</c:v>
                </c:pt>
                <c:pt idx="1496">
                  <c:v>1714304.2820813176</c:v>
                </c:pt>
                <c:pt idx="1497">
                  <c:v>1714304.2820813176</c:v>
                </c:pt>
                <c:pt idx="1498">
                  <c:v>1714304.2820813176</c:v>
                </c:pt>
                <c:pt idx="1499">
                  <c:v>1714304.2820813176</c:v>
                </c:pt>
                <c:pt idx="1500">
                  <c:v>1714304.2820813176</c:v>
                </c:pt>
                <c:pt idx="1501">
                  <c:v>1714304.2820813176</c:v>
                </c:pt>
                <c:pt idx="1502">
                  <c:v>1714304.2820813176</c:v>
                </c:pt>
                <c:pt idx="1503">
                  <c:v>1714304.2820813176</c:v>
                </c:pt>
                <c:pt idx="1504">
                  <c:v>1714304.2820813176</c:v>
                </c:pt>
                <c:pt idx="1505">
                  <c:v>1714304.2820813176</c:v>
                </c:pt>
                <c:pt idx="1506">
                  <c:v>1714304.2820813176</c:v>
                </c:pt>
                <c:pt idx="1507">
                  <c:v>1714304.2820813176</c:v>
                </c:pt>
                <c:pt idx="1508">
                  <c:v>1714304.2820813176</c:v>
                </c:pt>
                <c:pt idx="1509">
                  <c:v>1714304.2820813176</c:v>
                </c:pt>
                <c:pt idx="1510">
                  <c:v>1714304.2820813176</c:v>
                </c:pt>
                <c:pt idx="1511">
                  <c:v>1714304.2820813176</c:v>
                </c:pt>
                <c:pt idx="1512">
                  <c:v>1714304.2820813176</c:v>
                </c:pt>
                <c:pt idx="1513">
                  <c:v>1714304.2820813176</c:v>
                </c:pt>
                <c:pt idx="1514">
                  <c:v>1714304.2820813176</c:v>
                </c:pt>
                <c:pt idx="1515">
                  <c:v>1714304.2820813176</c:v>
                </c:pt>
                <c:pt idx="1516">
                  <c:v>1714304.2820813176</c:v>
                </c:pt>
                <c:pt idx="1517">
                  <c:v>1714304.2820813176</c:v>
                </c:pt>
                <c:pt idx="1518">
                  <c:v>1714304.2820813176</c:v>
                </c:pt>
                <c:pt idx="1519">
                  <c:v>1714304.2820813176</c:v>
                </c:pt>
                <c:pt idx="1520">
                  <c:v>1714304.2820813176</c:v>
                </c:pt>
                <c:pt idx="1521">
                  <c:v>1714304.2820813176</c:v>
                </c:pt>
                <c:pt idx="1522">
                  <c:v>1714304.2820813176</c:v>
                </c:pt>
                <c:pt idx="1523">
                  <c:v>1714304.2820813176</c:v>
                </c:pt>
                <c:pt idx="1524">
                  <c:v>1714304.2820813176</c:v>
                </c:pt>
                <c:pt idx="1525">
                  <c:v>1717037.3486682519</c:v>
                </c:pt>
                <c:pt idx="1526">
                  <c:v>1723252.6482082519</c:v>
                </c:pt>
                <c:pt idx="1527">
                  <c:v>1731538.0755679638</c:v>
                </c:pt>
                <c:pt idx="1528">
                  <c:v>1739691.3970121201</c:v>
                </c:pt>
                <c:pt idx="1529">
                  <c:v>1746022.8755964823</c:v>
                </c:pt>
                <c:pt idx="1530">
                  <c:v>1749822.5978686223</c:v>
                </c:pt>
                <c:pt idx="1531">
                  <c:v>1750673.5445088074</c:v>
                </c:pt>
                <c:pt idx="1532">
                  <c:v>1750673.5445088074</c:v>
                </c:pt>
                <c:pt idx="1533">
                  <c:v>1750673.5445088074</c:v>
                </c:pt>
                <c:pt idx="1534">
                  <c:v>1750673.5445088074</c:v>
                </c:pt>
                <c:pt idx="1535">
                  <c:v>1750673.5445088074</c:v>
                </c:pt>
                <c:pt idx="1536">
                  <c:v>1750673.5445088074</c:v>
                </c:pt>
                <c:pt idx="1537">
                  <c:v>1750673.5445088074</c:v>
                </c:pt>
                <c:pt idx="1538">
                  <c:v>1750673.5445088074</c:v>
                </c:pt>
                <c:pt idx="1539">
                  <c:v>1750673.5445088074</c:v>
                </c:pt>
                <c:pt idx="1540">
                  <c:v>1750673.5445088074</c:v>
                </c:pt>
                <c:pt idx="1541">
                  <c:v>1750673.5445088074</c:v>
                </c:pt>
                <c:pt idx="1542">
                  <c:v>1750673.5445088074</c:v>
                </c:pt>
                <c:pt idx="1543">
                  <c:v>1750673.5445088074</c:v>
                </c:pt>
                <c:pt idx="1544">
                  <c:v>1750673.5445088074</c:v>
                </c:pt>
                <c:pt idx="1545">
                  <c:v>1750673.5445088074</c:v>
                </c:pt>
                <c:pt idx="1546">
                  <c:v>1750673.5445088074</c:v>
                </c:pt>
                <c:pt idx="1547">
                  <c:v>1750673.5445088074</c:v>
                </c:pt>
                <c:pt idx="1548">
                  <c:v>1750673.5445088074</c:v>
                </c:pt>
                <c:pt idx="1549">
                  <c:v>1750673.5445088074</c:v>
                </c:pt>
                <c:pt idx="1550">
                  <c:v>1750673.5445088074</c:v>
                </c:pt>
                <c:pt idx="1551">
                  <c:v>1750673.5445088074</c:v>
                </c:pt>
                <c:pt idx="1552">
                  <c:v>1750673.5445088074</c:v>
                </c:pt>
                <c:pt idx="1553">
                  <c:v>1750673.5445088074</c:v>
                </c:pt>
                <c:pt idx="1554">
                  <c:v>1750673.5445088074</c:v>
                </c:pt>
                <c:pt idx="1555">
                  <c:v>1750673.5445088074</c:v>
                </c:pt>
                <c:pt idx="1556">
                  <c:v>1750673.5445088074</c:v>
                </c:pt>
                <c:pt idx="1557">
                  <c:v>1750673.5445088074</c:v>
                </c:pt>
                <c:pt idx="1558">
                  <c:v>1750673.5445088074</c:v>
                </c:pt>
                <c:pt idx="1559">
                  <c:v>1750673.5445088074</c:v>
                </c:pt>
                <c:pt idx="1560">
                  <c:v>1750673.5445088074</c:v>
                </c:pt>
                <c:pt idx="1561">
                  <c:v>1750673.5445088074</c:v>
                </c:pt>
                <c:pt idx="1562">
                  <c:v>1750673.5445088074</c:v>
                </c:pt>
                <c:pt idx="1563">
                  <c:v>1750673.5445088074</c:v>
                </c:pt>
                <c:pt idx="1564">
                  <c:v>1750673.5445088074</c:v>
                </c:pt>
                <c:pt idx="1565">
                  <c:v>1750673.5445088074</c:v>
                </c:pt>
                <c:pt idx="1566">
                  <c:v>1750673.5445088074</c:v>
                </c:pt>
                <c:pt idx="1567">
                  <c:v>1750673.5445088074</c:v>
                </c:pt>
                <c:pt idx="1568">
                  <c:v>1750673.5445088074</c:v>
                </c:pt>
                <c:pt idx="1569">
                  <c:v>1750673.5445088074</c:v>
                </c:pt>
                <c:pt idx="1570">
                  <c:v>1750673.5445088074</c:v>
                </c:pt>
                <c:pt idx="1571">
                  <c:v>1750673.5445088074</c:v>
                </c:pt>
                <c:pt idx="1572">
                  <c:v>1750673.5445088074</c:v>
                </c:pt>
                <c:pt idx="1573">
                  <c:v>1750673.5445088074</c:v>
                </c:pt>
                <c:pt idx="1574">
                  <c:v>1750673.5445088074</c:v>
                </c:pt>
                <c:pt idx="1575">
                  <c:v>1750673.5445088074</c:v>
                </c:pt>
                <c:pt idx="1576">
                  <c:v>1750673.5445088074</c:v>
                </c:pt>
                <c:pt idx="1577">
                  <c:v>1750673.5445088074</c:v>
                </c:pt>
                <c:pt idx="1578">
                  <c:v>1750673.5445088074</c:v>
                </c:pt>
                <c:pt idx="1579">
                  <c:v>1750673.5445088074</c:v>
                </c:pt>
                <c:pt idx="1580">
                  <c:v>1750673.5445088074</c:v>
                </c:pt>
                <c:pt idx="1581">
                  <c:v>1750673.5445088074</c:v>
                </c:pt>
                <c:pt idx="1582">
                  <c:v>1750673.5445088074</c:v>
                </c:pt>
                <c:pt idx="1583">
                  <c:v>1750673.5445088074</c:v>
                </c:pt>
                <c:pt idx="1584">
                  <c:v>1750673.5445088074</c:v>
                </c:pt>
                <c:pt idx="1585">
                  <c:v>1750673.5445088074</c:v>
                </c:pt>
                <c:pt idx="1586">
                  <c:v>1750673.5445088074</c:v>
                </c:pt>
                <c:pt idx="1587">
                  <c:v>1750673.5445088074</c:v>
                </c:pt>
                <c:pt idx="1588">
                  <c:v>1750673.5445088074</c:v>
                </c:pt>
                <c:pt idx="1589">
                  <c:v>1750673.5445088074</c:v>
                </c:pt>
                <c:pt idx="1590">
                  <c:v>1750673.5445088074</c:v>
                </c:pt>
                <c:pt idx="1591">
                  <c:v>1750673.5445088074</c:v>
                </c:pt>
                <c:pt idx="1592">
                  <c:v>1750673.5445088074</c:v>
                </c:pt>
                <c:pt idx="1593">
                  <c:v>1750673.5445088074</c:v>
                </c:pt>
                <c:pt idx="1594">
                  <c:v>1750673.5445088074</c:v>
                </c:pt>
                <c:pt idx="1595">
                  <c:v>1750673.5445088074</c:v>
                </c:pt>
                <c:pt idx="1596">
                  <c:v>1750673.5445088074</c:v>
                </c:pt>
                <c:pt idx="1597">
                  <c:v>1750673.5445088074</c:v>
                </c:pt>
                <c:pt idx="1598">
                  <c:v>1750673.5445088074</c:v>
                </c:pt>
                <c:pt idx="1599">
                  <c:v>1750673.5445088074</c:v>
                </c:pt>
                <c:pt idx="1600">
                  <c:v>1750673.5445088074</c:v>
                </c:pt>
                <c:pt idx="1601">
                  <c:v>1750673.5445088074</c:v>
                </c:pt>
                <c:pt idx="1602">
                  <c:v>1750673.5445088074</c:v>
                </c:pt>
                <c:pt idx="1603">
                  <c:v>1750673.5445088074</c:v>
                </c:pt>
                <c:pt idx="1604">
                  <c:v>1750673.5445088074</c:v>
                </c:pt>
                <c:pt idx="1605">
                  <c:v>1750673.5445088074</c:v>
                </c:pt>
                <c:pt idx="1606">
                  <c:v>1750673.5445088074</c:v>
                </c:pt>
                <c:pt idx="1607">
                  <c:v>1750673.5445088074</c:v>
                </c:pt>
                <c:pt idx="1608">
                  <c:v>1750673.5445088074</c:v>
                </c:pt>
                <c:pt idx="1609">
                  <c:v>1750673.5445088074</c:v>
                </c:pt>
                <c:pt idx="1610">
                  <c:v>1750673.5445088074</c:v>
                </c:pt>
                <c:pt idx="1611">
                  <c:v>1750673.5445088074</c:v>
                </c:pt>
                <c:pt idx="1612">
                  <c:v>1750673.5445088074</c:v>
                </c:pt>
                <c:pt idx="1613">
                  <c:v>1750673.5445088074</c:v>
                </c:pt>
                <c:pt idx="1614">
                  <c:v>1750673.5445088074</c:v>
                </c:pt>
                <c:pt idx="1615">
                  <c:v>1750673.5445088074</c:v>
                </c:pt>
                <c:pt idx="1616">
                  <c:v>1750673.5445088074</c:v>
                </c:pt>
                <c:pt idx="1617">
                  <c:v>1750673.5445088074</c:v>
                </c:pt>
                <c:pt idx="1618">
                  <c:v>1750673.5445088074</c:v>
                </c:pt>
                <c:pt idx="1619">
                  <c:v>1750673.5445088074</c:v>
                </c:pt>
                <c:pt idx="1620">
                  <c:v>1750673.5445088074</c:v>
                </c:pt>
                <c:pt idx="1621">
                  <c:v>1750673.5445088074</c:v>
                </c:pt>
                <c:pt idx="1622">
                  <c:v>1750673.5445088074</c:v>
                </c:pt>
                <c:pt idx="1623">
                  <c:v>1750673.5445088074</c:v>
                </c:pt>
                <c:pt idx="1624">
                  <c:v>1750673.5445088074</c:v>
                </c:pt>
                <c:pt idx="1625">
                  <c:v>1750673.5445088074</c:v>
                </c:pt>
                <c:pt idx="1626">
                  <c:v>1750673.5445088074</c:v>
                </c:pt>
                <c:pt idx="1627">
                  <c:v>1750673.5445088074</c:v>
                </c:pt>
                <c:pt idx="1628">
                  <c:v>1750673.5445088074</c:v>
                </c:pt>
                <c:pt idx="1629">
                  <c:v>1753308.6730190953</c:v>
                </c:pt>
                <c:pt idx="1630">
                  <c:v>1756241.3427659471</c:v>
                </c:pt>
                <c:pt idx="1631">
                  <c:v>1756586.7817272434</c:v>
                </c:pt>
                <c:pt idx="1632">
                  <c:v>1756586.7817272434</c:v>
                </c:pt>
                <c:pt idx="1633">
                  <c:v>1756586.7817272434</c:v>
                </c:pt>
                <c:pt idx="1634">
                  <c:v>1756586.7817272434</c:v>
                </c:pt>
                <c:pt idx="1635">
                  <c:v>1756586.7817272434</c:v>
                </c:pt>
                <c:pt idx="1636">
                  <c:v>1756586.7817272434</c:v>
                </c:pt>
                <c:pt idx="1637">
                  <c:v>1756586.7817272434</c:v>
                </c:pt>
                <c:pt idx="1638">
                  <c:v>1756586.7817272434</c:v>
                </c:pt>
                <c:pt idx="1639">
                  <c:v>1756586.7817272434</c:v>
                </c:pt>
                <c:pt idx="1640">
                  <c:v>1756586.7817272434</c:v>
                </c:pt>
                <c:pt idx="1641">
                  <c:v>1756586.7817272434</c:v>
                </c:pt>
                <c:pt idx="1642">
                  <c:v>1756586.7817272434</c:v>
                </c:pt>
                <c:pt idx="1643">
                  <c:v>1756586.7817272434</c:v>
                </c:pt>
                <c:pt idx="1644">
                  <c:v>1756586.7817272434</c:v>
                </c:pt>
                <c:pt idx="1645">
                  <c:v>1756586.7817272434</c:v>
                </c:pt>
                <c:pt idx="1646">
                  <c:v>1756586.7817272434</c:v>
                </c:pt>
                <c:pt idx="1647">
                  <c:v>1756586.7817272434</c:v>
                </c:pt>
                <c:pt idx="1648">
                  <c:v>1756586.7817272434</c:v>
                </c:pt>
                <c:pt idx="1649">
                  <c:v>1756586.7817272434</c:v>
                </c:pt>
                <c:pt idx="1650">
                  <c:v>1756586.7817272434</c:v>
                </c:pt>
                <c:pt idx="1651">
                  <c:v>1756586.7817272434</c:v>
                </c:pt>
                <c:pt idx="1652">
                  <c:v>1756586.7817272434</c:v>
                </c:pt>
                <c:pt idx="1653">
                  <c:v>1756586.7817272434</c:v>
                </c:pt>
                <c:pt idx="1654">
                  <c:v>1756586.7817272434</c:v>
                </c:pt>
                <c:pt idx="1655">
                  <c:v>1756586.7817272434</c:v>
                </c:pt>
                <c:pt idx="1656">
                  <c:v>1756586.7817272434</c:v>
                </c:pt>
                <c:pt idx="1657">
                  <c:v>1756586.7817272434</c:v>
                </c:pt>
                <c:pt idx="1658">
                  <c:v>1756586.7817272434</c:v>
                </c:pt>
                <c:pt idx="1659">
                  <c:v>1756586.7817272434</c:v>
                </c:pt>
                <c:pt idx="1660">
                  <c:v>1756586.7817272434</c:v>
                </c:pt>
                <c:pt idx="1661">
                  <c:v>1756586.7817272434</c:v>
                </c:pt>
                <c:pt idx="1662">
                  <c:v>1756586.7817272434</c:v>
                </c:pt>
                <c:pt idx="1663">
                  <c:v>1756586.7817272434</c:v>
                </c:pt>
                <c:pt idx="1664">
                  <c:v>1756586.7817272434</c:v>
                </c:pt>
                <c:pt idx="1665">
                  <c:v>1756586.7817272434</c:v>
                </c:pt>
                <c:pt idx="1666">
                  <c:v>1756586.7817272434</c:v>
                </c:pt>
                <c:pt idx="1667">
                  <c:v>1756586.7817272434</c:v>
                </c:pt>
                <c:pt idx="1668">
                  <c:v>1756586.7817272434</c:v>
                </c:pt>
                <c:pt idx="1669">
                  <c:v>1756586.7817272434</c:v>
                </c:pt>
                <c:pt idx="1670">
                  <c:v>1756586.7817272434</c:v>
                </c:pt>
                <c:pt idx="1671">
                  <c:v>1756586.7817272434</c:v>
                </c:pt>
                <c:pt idx="1672">
                  <c:v>1756586.7817272434</c:v>
                </c:pt>
                <c:pt idx="1673">
                  <c:v>1756586.7817272434</c:v>
                </c:pt>
                <c:pt idx="1674">
                  <c:v>1756586.7817272434</c:v>
                </c:pt>
                <c:pt idx="1675">
                  <c:v>1756586.7817272434</c:v>
                </c:pt>
                <c:pt idx="1676">
                  <c:v>1756586.7817272434</c:v>
                </c:pt>
                <c:pt idx="1677">
                  <c:v>1756586.7817272434</c:v>
                </c:pt>
                <c:pt idx="1678">
                  <c:v>1756586.7817272434</c:v>
                </c:pt>
                <c:pt idx="1679">
                  <c:v>1756586.7817272434</c:v>
                </c:pt>
                <c:pt idx="1680">
                  <c:v>1756586.7817272434</c:v>
                </c:pt>
                <c:pt idx="1681">
                  <c:v>1756586.7817272434</c:v>
                </c:pt>
                <c:pt idx="1682">
                  <c:v>1756586.7817272434</c:v>
                </c:pt>
                <c:pt idx="1683">
                  <c:v>1756586.7817272434</c:v>
                </c:pt>
                <c:pt idx="1684">
                  <c:v>1756586.7817272434</c:v>
                </c:pt>
                <c:pt idx="1685">
                  <c:v>1756586.7817272434</c:v>
                </c:pt>
                <c:pt idx="1686">
                  <c:v>1756586.7817272434</c:v>
                </c:pt>
                <c:pt idx="1687">
                  <c:v>1756586.7817272434</c:v>
                </c:pt>
                <c:pt idx="1688">
                  <c:v>1756586.7817272434</c:v>
                </c:pt>
                <c:pt idx="1689">
                  <c:v>1756586.7817272434</c:v>
                </c:pt>
                <c:pt idx="1690">
                  <c:v>1756586.7817272434</c:v>
                </c:pt>
                <c:pt idx="1691">
                  <c:v>1756586.7817272434</c:v>
                </c:pt>
                <c:pt idx="1692">
                  <c:v>1756586.7817272434</c:v>
                </c:pt>
                <c:pt idx="1693">
                  <c:v>1756586.7817272434</c:v>
                </c:pt>
                <c:pt idx="1694">
                  <c:v>1756586.7817272434</c:v>
                </c:pt>
                <c:pt idx="1695">
                  <c:v>1756586.7817272434</c:v>
                </c:pt>
                <c:pt idx="1696">
                  <c:v>1756586.7817272434</c:v>
                </c:pt>
                <c:pt idx="1697">
                  <c:v>1756586.7817272434</c:v>
                </c:pt>
                <c:pt idx="1698">
                  <c:v>1756586.7817272434</c:v>
                </c:pt>
                <c:pt idx="1699">
                  <c:v>1756586.7817272434</c:v>
                </c:pt>
                <c:pt idx="1700">
                  <c:v>1756586.7817272434</c:v>
                </c:pt>
                <c:pt idx="1701">
                  <c:v>1756586.7817272434</c:v>
                </c:pt>
                <c:pt idx="1702">
                  <c:v>1756586.7817272434</c:v>
                </c:pt>
                <c:pt idx="1703">
                  <c:v>1756586.7817272434</c:v>
                </c:pt>
                <c:pt idx="1704">
                  <c:v>1756586.7817272434</c:v>
                </c:pt>
                <c:pt idx="1705">
                  <c:v>1756586.7817272434</c:v>
                </c:pt>
                <c:pt idx="1706">
                  <c:v>1756586.7817272434</c:v>
                </c:pt>
                <c:pt idx="1707">
                  <c:v>1756586.7817272434</c:v>
                </c:pt>
                <c:pt idx="1708">
                  <c:v>1756586.7817272434</c:v>
                </c:pt>
                <c:pt idx="1709">
                  <c:v>1756586.7817272434</c:v>
                </c:pt>
                <c:pt idx="1710">
                  <c:v>1756586.7817272434</c:v>
                </c:pt>
                <c:pt idx="1711">
                  <c:v>1756586.7817272434</c:v>
                </c:pt>
                <c:pt idx="1712">
                  <c:v>1756586.7817272434</c:v>
                </c:pt>
                <c:pt idx="1713">
                  <c:v>1756586.7817272434</c:v>
                </c:pt>
                <c:pt idx="1714">
                  <c:v>1756586.7817272434</c:v>
                </c:pt>
                <c:pt idx="1715">
                  <c:v>1756586.7817272434</c:v>
                </c:pt>
                <c:pt idx="1716">
                  <c:v>1756586.7817272434</c:v>
                </c:pt>
                <c:pt idx="1717">
                  <c:v>1756586.7817272434</c:v>
                </c:pt>
                <c:pt idx="1718">
                  <c:v>1756586.7817272434</c:v>
                </c:pt>
                <c:pt idx="1719">
                  <c:v>1756586.7817272434</c:v>
                </c:pt>
                <c:pt idx="1720">
                  <c:v>1756586.7817272434</c:v>
                </c:pt>
                <c:pt idx="1721">
                  <c:v>1756586.7817272434</c:v>
                </c:pt>
                <c:pt idx="1722">
                  <c:v>1756586.7817272434</c:v>
                </c:pt>
                <c:pt idx="1723">
                  <c:v>1756586.7817272434</c:v>
                </c:pt>
                <c:pt idx="1724">
                  <c:v>1756586.7817272434</c:v>
                </c:pt>
                <c:pt idx="1725">
                  <c:v>1756586.7817272434</c:v>
                </c:pt>
                <c:pt idx="1726">
                  <c:v>1756586.7817272434</c:v>
                </c:pt>
                <c:pt idx="1727">
                  <c:v>1756586.7817272434</c:v>
                </c:pt>
                <c:pt idx="1728">
                  <c:v>1756586.7817272434</c:v>
                </c:pt>
                <c:pt idx="1729">
                  <c:v>1759672.8977215851</c:v>
                </c:pt>
                <c:pt idx="1730">
                  <c:v>1766519.3863766675</c:v>
                </c:pt>
                <c:pt idx="1731">
                  <c:v>1774845.911523005</c:v>
                </c:pt>
                <c:pt idx="1732">
                  <c:v>1783542.758528149</c:v>
                </c:pt>
                <c:pt idx="1733">
                  <c:v>1791539.1748208445</c:v>
                </c:pt>
                <c:pt idx="1734">
                  <c:v>1798834.1220952685</c:v>
                </c:pt>
                <c:pt idx="1735">
                  <c:v>1805919.0597749804</c:v>
                </c:pt>
                <c:pt idx="1736">
                  <c:v>1813749.5490851656</c:v>
                </c:pt>
                <c:pt idx="1737">
                  <c:v>1821818.5264857211</c:v>
                </c:pt>
                <c:pt idx="1738">
                  <c:v>1829630.3448582315</c:v>
                </c:pt>
                <c:pt idx="1739">
                  <c:v>1836730.6781426964</c:v>
                </c:pt>
                <c:pt idx="1740">
                  <c:v>1841796.6685111737</c:v>
                </c:pt>
                <c:pt idx="1741">
                  <c:v>1844001.7233461943</c:v>
                </c:pt>
                <c:pt idx="1742">
                  <c:v>1844237.9890061943</c:v>
                </c:pt>
                <c:pt idx="1743">
                  <c:v>1844237.9890061943</c:v>
                </c:pt>
                <c:pt idx="1744">
                  <c:v>1844237.9890061943</c:v>
                </c:pt>
                <c:pt idx="1745">
                  <c:v>1844237.9890061943</c:v>
                </c:pt>
                <c:pt idx="1746">
                  <c:v>1844237.9890061943</c:v>
                </c:pt>
                <c:pt idx="1747">
                  <c:v>1844237.9890061943</c:v>
                </c:pt>
                <c:pt idx="1748">
                  <c:v>1844237.9890061943</c:v>
                </c:pt>
                <c:pt idx="1749">
                  <c:v>1844237.9890061943</c:v>
                </c:pt>
                <c:pt idx="1750">
                  <c:v>1844237.9890061943</c:v>
                </c:pt>
                <c:pt idx="1751">
                  <c:v>1844237.9890061943</c:v>
                </c:pt>
                <c:pt idx="1752">
                  <c:v>1844237.9890061943</c:v>
                </c:pt>
                <c:pt idx="1753">
                  <c:v>1844237.9890061943</c:v>
                </c:pt>
                <c:pt idx="1754">
                  <c:v>1844237.9890061943</c:v>
                </c:pt>
                <c:pt idx="1755">
                  <c:v>1844237.9890061943</c:v>
                </c:pt>
                <c:pt idx="1756">
                  <c:v>1844237.9890061943</c:v>
                </c:pt>
                <c:pt idx="1757">
                  <c:v>1844237.9890061943</c:v>
                </c:pt>
                <c:pt idx="1758">
                  <c:v>1844237.9890061943</c:v>
                </c:pt>
                <c:pt idx="1759">
                  <c:v>1844237.9890061943</c:v>
                </c:pt>
                <c:pt idx="1760">
                  <c:v>1844237.9890061943</c:v>
                </c:pt>
                <c:pt idx="1761">
                  <c:v>1844237.9890061943</c:v>
                </c:pt>
                <c:pt idx="1762">
                  <c:v>1844237.9890061943</c:v>
                </c:pt>
                <c:pt idx="1763">
                  <c:v>1844237.9890061943</c:v>
                </c:pt>
                <c:pt idx="1764">
                  <c:v>1844237.9890061943</c:v>
                </c:pt>
                <c:pt idx="1765">
                  <c:v>1844237.9890061943</c:v>
                </c:pt>
                <c:pt idx="1766">
                  <c:v>1844435.5401936017</c:v>
                </c:pt>
                <c:pt idx="1767">
                  <c:v>1847528.9793641162</c:v>
                </c:pt>
                <c:pt idx="1768">
                  <c:v>1854105.8173718939</c:v>
                </c:pt>
                <c:pt idx="1769">
                  <c:v>1864308.1925024907</c:v>
                </c:pt>
                <c:pt idx="1770">
                  <c:v>1877206.8468230462</c:v>
                </c:pt>
                <c:pt idx="1771">
                  <c:v>1890978.4378227787</c:v>
                </c:pt>
                <c:pt idx="1772">
                  <c:v>1904321.9790730462</c:v>
                </c:pt>
                <c:pt idx="1773">
                  <c:v>1916657.0851876759</c:v>
                </c:pt>
                <c:pt idx="1774">
                  <c:v>1927252.9327226758</c:v>
                </c:pt>
                <c:pt idx="1775">
                  <c:v>1936000.3421948981</c:v>
                </c:pt>
                <c:pt idx="1776">
                  <c:v>1943768.0114982314</c:v>
                </c:pt>
                <c:pt idx="1777">
                  <c:v>1951521.9851304537</c:v>
                </c:pt>
                <c:pt idx="1778">
                  <c:v>1960088.8869576347</c:v>
                </c:pt>
                <c:pt idx="1779">
                  <c:v>1969896.1626754126</c:v>
                </c:pt>
                <c:pt idx="1780">
                  <c:v>1980444.2718559681</c:v>
                </c:pt>
                <c:pt idx="1781">
                  <c:v>1990558.0351646717</c:v>
                </c:pt>
                <c:pt idx="1782">
                  <c:v>1999216.9839068116</c:v>
                </c:pt>
                <c:pt idx="1783">
                  <c:v>2006003.0759503506</c:v>
                </c:pt>
                <c:pt idx="1784">
                  <c:v>2010936.8463520997</c:v>
                </c:pt>
                <c:pt idx="1785">
                  <c:v>2014671.9606693632</c:v>
                </c:pt>
                <c:pt idx="1786">
                  <c:v>2017817.8598080256</c:v>
                </c:pt>
                <c:pt idx="1787">
                  <c:v>2020646.6761526347</c:v>
                </c:pt>
                <c:pt idx="1788">
                  <c:v>2023368.7696943013</c:v>
                </c:pt>
                <c:pt idx="1789">
                  <c:v>2026221.9015055152</c:v>
                </c:pt>
                <c:pt idx="1790">
                  <c:v>2029326.2000953506</c:v>
                </c:pt>
                <c:pt idx="1791">
                  <c:v>2032592.8251112972</c:v>
                </c:pt>
                <c:pt idx="1792">
                  <c:v>2035679.1311725935</c:v>
                </c:pt>
                <c:pt idx="1793">
                  <c:v>2037981.5633538899</c:v>
                </c:pt>
                <c:pt idx="1794">
                  <c:v>2039724.8771809679</c:v>
                </c:pt>
                <c:pt idx="1795">
                  <c:v>2039724.8771809679</c:v>
                </c:pt>
                <c:pt idx="1796">
                  <c:v>2039724.8771809679</c:v>
                </c:pt>
                <c:pt idx="1797">
                  <c:v>2039724.8771809679</c:v>
                </c:pt>
                <c:pt idx="1798">
                  <c:v>2039724.8771809679</c:v>
                </c:pt>
                <c:pt idx="1799">
                  <c:v>2039724.8771809679</c:v>
                </c:pt>
                <c:pt idx="1800">
                  <c:v>2039724.8771809679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7CF-4A08-9DFD-95DFB161CF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022847"/>
        <c:axId val="2042192207"/>
      </c:scatterChart>
      <c:valAx>
        <c:axId val="1780228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2192207"/>
        <c:crosses val="autoZero"/>
        <c:crossBetween val="midCat"/>
      </c:valAx>
      <c:valAx>
        <c:axId val="2042192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(Joules)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0228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Deceleration Period to</a:t>
            </a:r>
            <a:r>
              <a:rPr lang="en-GB" baseline="0"/>
              <a:t> the battery after losses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WLTC_class_3!$AD$3:$AD$1803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708.39930312235481</c:v>
                </c:pt>
                <c:pt idx="37">
                  <c:v>5574.2486196039636</c:v>
                </c:pt>
                <c:pt idx="38">
                  <c:v>12350.257047662883</c:v>
                </c:pt>
                <c:pt idx="39">
                  <c:v>18112.830591615708</c:v>
                </c:pt>
                <c:pt idx="40">
                  <c:v>22734.216855674393</c:v>
                </c:pt>
                <c:pt idx="41">
                  <c:v>28209.603425034609</c:v>
                </c:pt>
                <c:pt idx="42">
                  <c:v>34965.571929433318</c:v>
                </c:pt>
                <c:pt idx="43">
                  <c:v>40457.617041166945</c:v>
                </c:pt>
                <c:pt idx="44">
                  <c:v>43093.627122771999</c:v>
                </c:pt>
                <c:pt idx="45">
                  <c:v>43635.133770199631</c:v>
                </c:pt>
                <c:pt idx="46">
                  <c:v>43849.567855729889</c:v>
                </c:pt>
                <c:pt idx="47">
                  <c:v>44513.428536567619</c:v>
                </c:pt>
                <c:pt idx="48">
                  <c:v>44930.490265962093</c:v>
                </c:pt>
                <c:pt idx="49">
                  <c:v>0</c:v>
                </c:pt>
                <c:pt idx="50">
                  <c:v>0</c:v>
                </c:pt>
                <c:pt idx="51">
                  <c:v>668.71869722350061</c:v>
                </c:pt>
                <c:pt idx="52">
                  <c:v>2619.0873318326039</c:v>
                </c:pt>
                <c:pt idx="53">
                  <c:v>3896.7739207231416</c:v>
                </c:pt>
                <c:pt idx="54">
                  <c:v>3904.2706666408503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585.78371784704575</c:v>
                </c:pt>
                <c:pt idx="82">
                  <c:v>885.73309407202589</c:v>
                </c:pt>
                <c:pt idx="83">
                  <c:v>0</c:v>
                </c:pt>
                <c:pt idx="84">
                  <c:v>0</c:v>
                </c:pt>
                <c:pt idx="85">
                  <c:v>173.2565022006321</c:v>
                </c:pt>
                <c:pt idx="86">
                  <c:v>216.36815027106118</c:v>
                </c:pt>
                <c:pt idx="87">
                  <c:v>0</c:v>
                </c:pt>
                <c:pt idx="88">
                  <c:v>1918.0392403095038</c:v>
                </c:pt>
                <c:pt idx="89">
                  <c:v>8941.2851674833182</c:v>
                </c:pt>
                <c:pt idx="90">
                  <c:v>18180.483326413956</c:v>
                </c:pt>
                <c:pt idx="91">
                  <c:v>26005.156535861384</c:v>
                </c:pt>
                <c:pt idx="92">
                  <c:v>30422.767419995282</c:v>
                </c:pt>
                <c:pt idx="93">
                  <c:v>32576.926260404369</c:v>
                </c:pt>
                <c:pt idx="94">
                  <c:v>34448.44594746548</c:v>
                </c:pt>
                <c:pt idx="95">
                  <c:v>36260.009576806056</c:v>
                </c:pt>
                <c:pt idx="96">
                  <c:v>37258.835982809724</c:v>
                </c:pt>
                <c:pt idx="97">
                  <c:v>37613.676986718725</c:v>
                </c:pt>
                <c:pt idx="98">
                  <c:v>37830.640652352384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1593.1514846005384</c:v>
                </c:pt>
                <c:pt idx="152">
                  <c:v>7525.227403801834</c:v>
                </c:pt>
                <c:pt idx="153">
                  <c:v>15208.32678768286</c:v>
                </c:pt>
                <c:pt idx="154">
                  <c:v>20710.404750476566</c:v>
                </c:pt>
                <c:pt idx="155">
                  <c:v>22885.113394693275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2332.1337706924269</c:v>
                </c:pt>
                <c:pt idx="172">
                  <c:v>9329.3899075710069</c:v>
                </c:pt>
                <c:pt idx="173">
                  <c:v>17490.064342613648</c:v>
                </c:pt>
                <c:pt idx="174">
                  <c:v>22243.732496026572</c:v>
                </c:pt>
                <c:pt idx="175">
                  <c:v>23062.219322369023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2094.7073273094529</c:v>
                </c:pt>
                <c:pt idx="184">
                  <c:v>5668.5159848733128</c:v>
                </c:pt>
                <c:pt idx="185">
                  <c:v>9285.6762954055648</c:v>
                </c:pt>
                <c:pt idx="186">
                  <c:v>12194.019282336585</c:v>
                </c:pt>
                <c:pt idx="187">
                  <c:v>14234.718068471333</c:v>
                </c:pt>
                <c:pt idx="188">
                  <c:v>15623.474638870472</c:v>
                </c:pt>
                <c:pt idx="189">
                  <c:v>16537.439167422479</c:v>
                </c:pt>
                <c:pt idx="190">
                  <c:v>17047.138843818597</c:v>
                </c:pt>
                <c:pt idx="191">
                  <c:v>17317.935940609881</c:v>
                </c:pt>
                <c:pt idx="192">
                  <c:v>17374.339665324631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23.127681159522808</c:v>
                </c:pt>
                <c:pt idx="233">
                  <c:v>3721.4935540809483</c:v>
                </c:pt>
                <c:pt idx="234">
                  <c:v>8591.9360789604052</c:v>
                </c:pt>
                <c:pt idx="235">
                  <c:v>11768.729049655314</c:v>
                </c:pt>
                <c:pt idx="236">
                  <c:v>12396.089188354697</c:v>
                </c:pt>
                <c:pt idx="237">
                  <c:v>0</c:v>
                </c:pt>
                <c:pt idx="238">
                  <c:v>1592.7895642028184</c:v>
                </c:pt>
                <c:pt idx="239">
                  <c:v>6458.0231906897534</c:v>
                </c:pt>
                <c:pt idx="240">
                  <c:v>13358.266995490216</c:v>
                </c:pt>
                <c:pt idx="241">
                  <c:v>18920.436839735248</c:v>
                </c:pt>
                <c:pt idx="242">
                  <c:v>23796.09088691197</c:v>
                </c:pt>
                <c:pt idx="243">
                  <c:v>28983.963015741341</c:v>
                </c:pt>
                <c:pt idx="244">
                  <c:v>33605.34927980003</c:v>
                </c:pt>
                <c:pt idx="245">
                  <c:v>39080.735849160243</c:v>
                </c:pt>
                <c:pt idx="246">
                  <c:v>45836.704353558947</c:v>
                </c:pt>
                <c:pt idx="247">
                  <c:v>51328.749465292574</c:v>
                </c:pt>
                <c:pt idx="248">
                  <c:v>53964.759546897629</c:v>
                </c:pt>
                <c:pt idx="249">
                  <c:v>54506.266194325261</c:v>
                </c:pt>
                <c:pt idx="250">
                  <c:v>54720.700279855519</c:v>
                </c:pt>
                <c:pt idx="251">
                  <c:v>55384.560960693248</c:v>
                </c:pt>
                <c:pt idx="252">
                  <c:v>55801.622690087723</c:v>
                </c:pt>
                <c:pt idx="253">
                  <c:v>0</c:v>
                </c:pt>
                <c:pt idx="254">
                  <c:v>0</c:v>
                </c:pt>
                <c:pt idx="255">
                  <c:v>668.71869722350061</c:v>
                </c:pt>
                <c:pt idx="256">
                  <c:v>1765.578068020875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872.87850496045064</c:v>
                </c:pt>
                <c:pt idx="274">
                  <c:v>6167.4677485992661</c:v>
                </c:pt>
                <c:pt idx="275">
                  <c:v>13077.012296477269</c:v>
                </c:pt>
                <c:pt idx="276">
                  <c:v>20599.906266872429</c:v>
                </c:pt>
                <c:pt idx="277">
                  <c:v>28403.57410452847</c:v>
                </c:pt>
                <c:pt idx="278">
                  <c:v>37619.064953988403</c:v>
                </c:pt>
                <c:pt idx="279">
                  <c:v>45868.796647268726</c:v>
                </c:pt>
                <c:pt idx="280">
                  <c:v>49328.764341492184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447.79239720625077</c:v>
                </c:pt>
                <c:pt idx="293">
                  <c:v>1292.6696815594019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691.07443242486966</c:v>
                </c:pt>
                <c:pt idx="304">
                  <c:v>2611.2495502934453</c:v>
                </c:pt>
                <c:pt idx="305">
                  <c:v>5345.107997709536</c:v>
                </c:pt>
                <c:pt idx="306">
                  <c:v>7207.4514311061666</c:v>
                </c:pt>
                <c:pt idx="307">
                  <c:v>7462.8855400952771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735.2837481325422</c:v>
                </c:pt>
                <c:pt idx="313">
                  <c:v>2486.5031154299099</c:v>
                </c:pt>
                <c:pt idx="314">
                  <c:v>4895.2316396132428</c:v>
                </c:pt>
                <c:pt idx="315">
                  <c:v>7222.1503158495307</c:v>
                </c:pt>
                <c:pt idx="316">
                  <c:v>9090.2273549898073</c:v>
                </c:pt>
                <c:pt idx="317">
                  <c:v>11271.369055599178</c:v>
                </c:pt>
                <c:pt idx="318">
                  <c:v>14171.496738622325</c:v>
                </c:pt>
                <c:pt idx="319">
                  <c:v>17116.898159624998</c:v>
                </c:pt>
                <c:pt idx="320">
                  <c:v>18359.67128003608</c:v>
                </c:pt>
                <c:pt idx="321">
                  <c:v>18390.054160342388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1763.7824716437676</c:v>
                </c:pt>
                <c:pt idx="329">
                  <c:v>5481.2935855210571</c:v>
                </c:pt>
                <c:pt idx="330">
                  <c:v>7172.7759731809092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1.6131794745367876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118.49175742242869</c:v>
                </c:pt>
                <c:pt idx="359">
                  <c:v>2018.6618878061697</c:v>
                </c:pt>
                <c:pt idx="360">
                  <c:v>4480.2261619818373</c:v>
                </c:pt>
                <c:pt idx="361">
                  <c:v>6237.1415990740443</c:v>
                </c:pt>
                <c:pt idx="362">
                  <c:v>7053.5717674979587</c:v>
                </c:pt>
                <c:pt idx="363">
                  <c:v>7107.502866176068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1890.3984418124946</c:v>
                </c:pt>
                <c:pt idx="373">
                  <c:v>5996.4738670622091</c:v>
                </c:pt>
                <c:pt idx="374">
                  <c:v>9974.6046812801815</c:v>
                </c:pt>
                <c:pt idx="375">
                  <c:v>12605.902308133958</c:v>
                </c:pt>
                <c:pt idx="376">
                  <c:v>14046.129390886683</c:v>
                </c:pt>
                <c:pt idx="377">
                  <c:v>14807.81281629285</c:v>
                </c:pt>
                <c:pt idx="378">
                  <c:v>15197.38071324406</c:v>
                </c:pt>
                <c:pt idx="379">
                  <c:v>15393.022152437065</c:v>
                </c:pt>
                <c:pt idx="380">
                  <c:v>15625.586750821287</c:v>
                </c:pt>
                <c:pt idx="381">
                  <c:v>15917.950143490292</c:v>
                </c:pt>
                <c:pt idx="382">
                  <c:v>16172.248098364384</c:v>
                </c:pt>
                <c:pt idx="383">
                  <c:v>16393.252845802686</c:v>
                </c:pt>
                <c:pt idx="384">
                  <c:v>16548.622388002103</c:v>
                </c:pt>
                <c:pt idx="385">
                  <c:v>16591.971404690743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1098.8727031501207</c:v>
                </c:pt>
                <c:pt idx="403">
                  <c:v>3043.6084582043782</c:v>
                </c:pt>
                <c:pt idx="404">
                  <c:v>4689.4445403650461</c:v>
                </c:pt>
                <c:pt idx="405">
                  <c:v>6079.4296150717291</c:v>
                </c:pt>
                <c:pt idx="406">
                  <c:v>7591.1497793095659</c:v>
                </c:pt>
                <c:pt idx="407">
                  <c:v>9104.1886464681556</c:v>
                </c:pt>
                <c:pt idx="408">
                  <c:v>10114.926897047128</c:v>
                </c:pt>
                <c:pt idx="409">
                  <c:v>10284.035984678438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278.30050858662116</c:v>
                </c:pt>
                <c:pt idx="420">
                  <c:v>1022.2458402115259</c:v>
                </c:pt>
                <c:pt idx="421">
                  <c:v>1211.9422678722451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458.5387280030219</c:v>
                </c:pt>
                <c:pt idx="432">
                  <c:v>792.72615726016454</c:v>
                </c:pt>
                <c:pt idx="433">
                  <c:v>0</c:v>
                </c:pt>
                <c:pt idx="434">
                  <c:v>0</c:v>
                </c:pt>
                <c:pt idx="435">
                  <c:v>812.06023708094676</c:v>
                </c:pt>
                <c:pt idx="436">
                  <c:v>3870.6350421491416</c:v>
                </c:pt>
                <c:pt idx="437">
                  <c:v>9076.2780241144264</c:v>
                </c:pt>
                <c:pt idx="438">
                  <c:v>15642.264370035053</c:v>
                </c:pt>
                <c:pt idx="439">
                  <c:v>21992.171078879779</c:v>
                </c:pt>
                <c:pt idx="440">
                  <c:v>26707.151071997308</c:v>
                </c:pt>
                <c:pt idx="441">
                  <c:v>29108.292688010446</c:v>
                </c:pt>
                <c:pt idx="442">
                  <c:v>29895.974160252779</c:v>
                </c:pt>
                <c:pt idx="443">
                  <c:v>30024.206641943128</c:v>
                </c:pt>
                <c:pt idx="444">
                  <c:v>30026.074524746313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384.10713879137791</c:v>
                </c:pt>
                <c:pt idx="521">
                  <c:v>1149.8193805005462</c:v>
                </c:pt>
                <c:pt idx="522">
                  <c:v>2177.6984068762495</c:v>
                </c:pt>
                <c:pt idx="523">
                  <c:v>3966.0690235565844</c:v>
                </c:pt>
                <c:pt idx="524">
                  <c:v>6855.2355189104674</c:v>
                </c:pt>
                <c:pt idx="525">
                  <c:v>10005.199311655473</c:v>
                </c:pt>
                <c:pt idx="526">
                  <c:v>12021.092696237272</c:v>
                </c:pt>
                <c:pt idx="527">
                  <c:v>12725.930668512787</c:v>
                </c:pt>
                <c:pt idx="528">
                  <c:v>12876.583897848075</c:v>
                </c:pt>
                <c:pt idx="529">
                  <c:v>12913.098881071275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776.27142334089297</c:v>
                </c:pt>
                <c:pt idx="545">
                  <c:v>2817.3542315873237</c:v>
                </c:pt>
                <c:pt idx="546">
                  <c:v>4903.4419198997039</c:v>
                </c:pt>
                <c:pt idx="547">
                  <c:v>6184.3776595790514</c:v>
                </c:pt>
                <c:pt idx="548">
                  <c:v>6912.9750103162569</c:v>
                </c:pt>
                <c:pt idx="549">
                  <c:v>7353.4706146394774</c:v>
                </c:pt>
                <c:pt idx="550">
                  <c:v>7652.9068320463321</c:v>
                </c:pt>
                <c:pt idx="551">
                  <c:v>7655.3410741358784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324.80486021414561</c:v>
                </c:pt>
                <c:pt idx="564">
                  <c:v>3793.6417196734692</c:v>
                </c:pt>
                <c:pt idx="565">
                  <c:v>7528.6723625939767</c:v>
                </c:pt>
                <c:pt idx="566">
                  <c:v>9213.0111882604942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857.58828624655041</c:v>
                </c:pt>
                <c:pt idx="620">
                  <c:v>2082.1346993838019</c:v>
                </c:pt>
                <c:pt idx="621">
                  <c:v>2260.4521189349507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2205.778386918917</c:v>
                </c:pt>
                <c:pt idx="652">
                  <c:v>7146.7458660331449</c:v>
                </c:pt>
                <c:pt idx="653">
                  <c:v>12376.666781860938</c:v>
                </c:pt>
                <c:pt idx="654">
                  <c:v>19028.893871773314</c:v>
                </c:pt>
                <c:pt idx="655">
                  <c:v>29048.49564475465</c:v>
                </c:pt>
                <c:pt idx="656">
                  <c:v>40166.009054713315</c:v>
                </c:pt>
                <c:pt idx="657">
                  <c:v>48359.463285140664</c:v>
                </c:pt>
                <c:pt idx="658">
                  <c:v>53485.968205136996</c:v>
                </c:pt>
                <c:pt idx="659">
                  <c:v>59137.431205703302</c:v>
                </c:pt>
                <c:pt idx="660">
                  <c:v>67659.235584032984</c:v>
                </c:pt>
                <c:pt idx="661">
                  <c:v>76874.053348607777</c:v>
                </c:pt>
                <c:pt idx="662">
                  <c:v>84484.987315353254</c:v>
                </c:pt>
                <c:pt idx="663">
                  <c:v>88372.424259611958</c:v>
                </c:pt>
                <c:pt idx="664">
                  <c:v>89548.373165554964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5278.2346400874967</c:v>
                </c:pt>
                <c:pt idx="679">
                  <c:v>13494.240039484357</c:v>
                </c:pt>
                <c:pt idx="680">
                  <c:v>22596.002668592824</c:v>
                </c:pt>
                <c:pt idx="681">
                  <c:v>30822.342954065934</c:v>
                </c:pt>
                <c:pt idx="682">
                  <c:v>35119.21735712338</c:v>
                </c:pt>
                <c:pt idx="683">
                  <c:v>37385.360592259822</c:v>
                </c:pt>
                <c:pt idx="684">
                  <c:v>38178.413671102906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4610.2813989610022</c:v>
                </c:pt>
                <c:pt idx="697">
                  <c:v>10551.216778160888</c:v>
                </c:pt>
                <c:pt idx="698">
                  <c:v>14587.486503169905</c:v>
                </c:pt>
                <c:pt idx="699">
                  <c:v>17144.826000254783</c:v>
                </c:pt>
                <c:pt idx="700">
                  <c:v>17788.844912667671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1448.1754652921468</c:v>
                </c:pt>
                <c:pt idx="706">
                  <c:v>4010.7626436472769</c:v>
                </c:pt>
                <c:pt idx="707">
                  <c:v>6357.493533083164</c:v>
                </c:pt>
                <c:pt idx="708">
                  <c:v>7358.0485571209574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1782.3664361709925</c:v>
                </c:pt>
                <c:pt idx="715">
                  <c:v>6224.1599590293499</c:v>
                </c:pt>
                <c:pt idx="716">
                  <c:v>9143.2018535854477</c:v>
                </c:pt>
                <c:pt idx="717">
                  <c:v>9523.6043554613734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463.03134821174569</c:v>
                </c:pt>
                <c:pt idx="755">
                  <c:v>1868.4744747005452</c:v>
                </c:pt>
                <c:pt idx="756">
                  <c:v>6328.7577890348748</c:v>
                </c:pt>
                <c:pt idx="757">
                  <c:v>15865.65308687894</c:v>
                </c:pt>
                <c:pt idx="758">
                  <c:v>28503.588258377909</c:v>
                </c:pt>
                <c:pt idx="759">
                  <c:v>40481.024332440451</c:v>
                </c:pt>
                <c:pt idx="760">
                  <c:v>50840.526034370028</c:v>
                </c:pt>
                <c:pt idx="761">
                  <c:v>59533.926830421704</c:v>
                </c:pt>
                <c:pt idx="762">
                  <c:v>65452.589674322349</c:v>
                </c:pt>
                <c:pt idx="763">
                  <c:v>68399.053282631765</c:v>
                </c:pt>
                <c:pt idx="764">
                  <c:v>68593.066136359543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1830.261858947867</c:v>
                </c:pt>
                <c:pt idx="794">
                  <c:v>12097.744404249876</c:v>
                </c:pt>
                <c:pt idx="795">
                  <c:v>28887.549752876919</c:v>
                </c:pt>
                <c:pt idx="796">
                  <c:v>47630.685455247134</c:v>
                </c:pt>
                <c:pt idx="797">
                  <c:v>63391.240331566682</c:v>
                </c:pt>
                <c:pt idx="798">
                  <c:v>73158.916836573073</c:v>
                </c:pt>
                <c:pt idx="799">
                  <c:v>76674.507401321767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363.03456132060677</c:v>
                </c:pt>
                <c:pt idx="809">
                  <c:v>2950.6454108406847</c:v>
                </c:pt>
                <c:pt idx="810">
                  <c:v>7632.7775090900523</c:v>
                </c:pt>
                <c:pt idx="811">
                  <c:v>16032.454444094104</c:v>
                </c:pt>
                <c:pt idx="812">
                  <c:v>26757.195437115628</c:v>
                </c:pt>
                <c:pt idx="813">
                  <c:v>37357.350887556771</c:v>
                </c:pt>
                <c:pt idx="814">
                  <c:v>47460.531232814465</c:v>
                </c:pt>
                <c:pt idx="815">
                  <c:v>57095.451673693089</c:v>
                </c:pt>
                <c:pt idx="816">
                  <c:v>65290.519886752016</c:v>
                </c:pt>
                <c:pt idx="817">
                  <c:v>71379.447227166675</c:v>
                </c:pt>
                <c:pt idx="818">
                  <c:v>74025.825648313898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356.52109877768464</c:v>
                </c:pt>
                <c:pt idx="876">
                  <c:v>2202.0901396809163</c:v>
                </c:pt>
                <c:pt idx="877">
                  <c:v>3275.1681231152916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379.71953449953691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210.62707279934025</c:v>
                </c:pt>
                <c:pt idx="892">
                  <c:v>2023.5220395927076</c:v>
                </c:pt>
                <c:pt idx="893">
                  <c:v>4127.1312102907104</c:v>
                </c:pt>
                <c:pt idx="894">
                  <c:v>5267.7640114459955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279.65602373585381</c:v>
                </c:pt>
                <c:pt idx="902">
                  <c:v>11042.08612537215</c:v>
                </c:pt>
                <c:pt idx="903">
                  <c:v>29785.221827742367</c:v>
                </c:pt>
                <c:pt idx="904">
                  <c:v>45545.776704061915</c:v>
                </c:pt>
                <c:pt idx="905">
                  <c:v>55313.453209068313</c:v>
                </c:pt>
                <c:pt idx="906">
                  <c:v>58829.043773817008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1620.7508858693129</c:v>
                </c:pt>
                <c:pt idx="926">
                  <c:v>2548.2048953192143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601.57831433744263</c:v>
                </c:pt>
                <c:pt idx="935">
                  <c:v>1462.9858508635484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3917.9011709802253</c:v>
                </c:pt>
                <c:pt idx="952">
                  <c:v>14507.109803243829</c:v>
                </c:pt>
                <c:pt idx="953">
                  <c:v>29819.730718218245</c:v>
                </c:pt>
                <c:pt idx="954">
                  <c:v>45265.354109330699</c:v>
                </c:pt>
                <c:pt idx="955">
                  <c:v>58917.224969497867</c:v>
                </c:pt>
                <c:pt idx="956">
                  <c:v>70733.83692108441</c:v>
                </c:pt>
                <c:pt idx="957">
                  <c:v>77299.637643989408</c:v>
                </c:pt>
                <c:pt idx="958">
                  <c:v>77333.572559118096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1988.0390138486177</c:v>
                </c:pt>
                <c:pt idx="971">
                  <c:v>8740.4612596659863</c:v>
                </c:pt>
                <c:pt idx="972">
                  <c:v>21550.289240511571</c:v>
                </c:pt>
                <c:pt idx="973">
                  <c:v>36155.344026465871</c:v>
                </c:pt>
                <c:pt idx="974">
                  <c:v>48946.34267256871</c:v>
                </c:pt>
                <c:pt idx="975">
                  <c:v>59884.523931980744</c:v>
                </c:pt>
                <c:pt idx="976">
                  <c:v>69032.859241593018</c:v>
                </c:pt>
                <c:pt idx="977">
                  <c:v>74712.14630484744</c:v>
                </c:pt>
                <c:pt idx="978">
                  <c:v>77817.129683579129</c:v>
                </c:pt>
                <c:pt idx="979">
                  <c:v>79975.715032633161</c:v>
                </c:pt>
                <c:pt idx="980">
                  <c:v>81355.698423624417</c:v>
                </c:pt>
                <c:pt idx="981">
                  <c:v>82185.219293567934</c:v>
                </c:pt>
                <c:pt idx="982">
                  <c:v>82809.202153063263</c:v>
                </c:pt>
                <c:pt idx="983">
                  <c:v>83436.129390266942</c:v>
                </c:pt>
                <c:pt idx="984">
                  <c:v>83851.008135603799</c:v>
                </c:pt>
                <c:pt idx="985">
                  <c:v>83942.430265405565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1790.4028390106255</c:v>
                </c:pt>
                <c:pt idx="1051">
                  <c:v>5746.0829595079504</c:v>
                </c:pt>
                <c:pt idx="1052">
                  <c:v>10940.101420999204</c:v>
                </c:pt>
                <c:pt idx="1053">
                  <c:v>17400.243527571656</c:v>
                </c:pt>
                <c:pt idx="1054">
                  <c:v>25595.821046886416</c:v>
                </c:pt>
                <c:pt idx="1055">
                  <c:v>35717.619010485185</c:v>
                </c:pt>
                <c:pt idx="1056">
                  <c:v>47352.635118001846</c:v>
                </c:pt>
                <c:pt idx="1057">
                  <c:v>58537.542050609562</c:v>
                </c:pt>
                <c:pt idx="1058">
                  <c:v>66953.026541716928</c:v>
                </c:pt>
                <c:pt idx="1059">
                  <c:v>73123.18837124054</c:v>
                </c:pt>
                <c:pt idx="1060">
                  <c:v>77334.245273371358</c:v>
                </c:pt>
                <c:pt idx="1061">
                  <c:v>79212.869353065267</c:v>
                </c:pt>
                <c:pt idx="1062">
                  <c:v>79313.68738271897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934.69173048161258</c:v>
                </c:pt>
                <c:pt idx="1084">
                  <c:v>4525.0938794489612</c:v>
                </c:pt>
                <c:pt idx="1085">
                  <c:v>6023.0487823251897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3602.9322643296673</c:v>
                </c:pt>
                <c:pt idx="1100">
                  <c:v>7654.8337332516894</c:v>
                </c:pt>
                <c:pt idx="1101">
                  <c:v>8245.9650190218272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1637.2535242758104</c:v>
                </c:pt>
                <c:pt idx="1110">
                  <c:v>3071.1192800586218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1487.2732595149494</c:v>
                </c:pt>
                <c:pt idx="1120">
                  <c:v>1720.0453814800462</c:v>
                </c:pt>
                <c:pt idx="1121">
                  <c:v>0</c:v>
                </c:pt>
                <c:pt idx="1122">
                  <c:v>0</c:v>
                </c:pt>
                <c:pt idx="1123">
                  <c:v>1849.3570525725472</c:v>
                </c:pt>
                <c:pt idx="1124">
                  <c:v>8893.613072990287</c:v>
                </c:pt>
                <c:pt idx="1125">
                  <c:v>22311.594361356772</c:v>
                </c:pt>
                <c:pt idx="1126">
                  <c:v>40118.437310900044</c:v>
                </c:pt>
                <c:pt idx="1127">
                  <c:v>57988.090773494914</c:v>
                </c:pt>
                <c:pt idx="1128">
                  <c:v>73780.645541938997</c:v>
                </c:pt>
                <c:pt idx="1129">
                  <c:v>85724.968458782037</c:v>
                </c:pt>
                <c:pt idx="1130">
                  <c:v>94047.565296173867</c:v>
                </c:pt>
                <c:pt idx="1131">
                  <c:v>100638.31317714768</c:v>
                </c:pt>
                <c:pt idx="1132">
                  <c:v>106530.06827432937</c:v>
                </c:pt>
                <c:pt idx="1133">
                  <c:v>112336.88374182332</c:v>
                </c:pt>
                <c:pt idx="1134">
                  <c:v>117741.81790448778</c:v>
                </c:pt>
                <c:pt idx="1135">
                  <c:v>121943.39253021496</c:v>
                </c:pt>
                <c:pt idx="1136">
                  <c:v>124282.73267504745</c:v>
                </c:pt>
                <c:pt idx="1137">
                  <c:v>124852.3642397298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517.45467374285477</c:v>
                </c:pt>
                <c:pt idx="1147">
                  <c:v>6030.2108423718873</c:v>
                </c:pt>
                <c:pt idx="1148">
                  <c:v>11293.434366447238</c:v>
                </c:pt>
                <c:pt idx="1149">
                  <c:v>13602.26774294996</c:v>
                </c:pt>
                <c:pt idx="1150">
                  <c:v>13936.072832788848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1166.6549900551302</c:v>
                </c:pt>
                <c:pt idx="1352">
                  <c:v>3336.3245604158965</c:v>
                </c:pt>
                <c:pt idx="1353">
                  <c:v>5873.9521685202089</c:v>
                </c:pt>
                <c:pt idx="1354">
                  <c:v>8766.342660176957</c:v>
                </c:pt>
                <c:pt idx="1355">
                  <c:v>12281.797857396352</c:v>
                </c:pt>
                <c:pt idx="1356">
                  <c:v>16952.673882901388</c:v>
                </c:pt>
                <c:pt idx="1357">
                  <c:v>22441.902348940865</c:v>
                </c:pt>
                <c:pt idx="1358">
                  <c:v>28427.389988717197</c:v>
                </c:pt>
                <c:pt idx="1359">
                  <c:v>35120.051385738996</c:v>
                </c:pt>
                <c:pt idx="1360">
                  <c:v>41951.76687358995</c:v>
                </c:pt>
                <c:pt idx="1361">
                  <c:v>46505.824227984762</c:v>
                </c:pt>
                <c:pt idx="1362">
                  <c:v>46815.513293489188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2398.0096894265976</c:v>
                </c:pt>
                <c:pt idx="1369">
                  <c:v>6676.8472684358549</c:v>
                </c:pt>
                <c:pt idx="1370">
                  <c:v>7965.5978838916553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3078.3646637212482</c:v>
                </c:pt>
                <c:pt idx="1376">
                  <c:v>11187.409266482733</c:v>
                </c:pt>
                <c:pt idx="1377">
                  <c:v>25602.438223639634</c:v>
                </c:pt>
                <c:pt idx="1378">
                  <c:v>41845.108508644742</c:v>
                </c:pt>
                <c:pt idx="1379">
                  <c:v>56314.735943788866</c:v>
                </c:pt>
                <c:pt idx="1380">
                  <c:v>68967.178825872528</c:v>
                </c:pt>
                <c:pt idx="1381">
                  <c:v>76315.906638242988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961.97548413881054</c:v>
                </c:pt>
                <c:pt idx="1399">
                  <c:v>2954.929510460428</c:v>
                </c:pt>
                <c:pt idx="1400">
                  <c:v>5926.2393016753431</c:v>
                </c:pt>
                <c:pt idx="1401">
                  <c:v>9426.8433181034816</c:v>
                </c:pt>
                <c:pt idx="1402">
                  <c:v>13961.26492463531</c:v>
                </c:pt>
                <c:pt idx="1403">
                  <c:v>21329.007596783093</c:v>
                </c:pt>
                <c:pt idx="1404">
                  <c:v>33254.838783111823</c:v>
                </c:pt>
                <c:pt idx="1405">
                  <c:v>46460.170015029435</c:v>
                </c:pt>
                <c:pt idx="1406">
                  <c:v>55761.344717559579</c:v>
                </c:pt>
                <c:pt idx="1407">
                  <c:v>59097.364281289323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3271.4538791620007</c:v>
                </c:pt>
                <c:pt idx="1422">
                  <c:v>9658.2401739679553</c:v>
                </c:pt>
                <c:pt idx="1423">
                  <c:v>13402.351273080054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1701.8113104684617</c:v>
                </c:pt>
                <c:pt idx="1431">
                  <c:v>7884.7525406988398</c:v>
                </c:pt>
                <c:pt idx="1432">
                  <c:v>18566.321756698857</c:v>
                </c:pt>
                <c:pt idx="1433">
                  <c:v>29962.240315306182</c:v>
                </c:pt>
                <c:pt idx="1434">
                  <c:v>39580.902317535292</c:v>
                </c:pt>
                <c:pt idx="1435">
                  <c:v>44195.910489801521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1133.2035865074092</c:v>
                </c:pt>
                <c:pt idx="1442">
                  <c:v>2637.1695606866133</c:v>
                </c:pt>
                <c:pt idx="1443">
                  <c:v>2981.3411564717899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1658.9856966035875</c:v>
                </c:pt>
                <c:pt idx="1448">
                  <c:v>5679.6256642725675</c:v>
                </c:pt>
                <c:pt idx="1449">
                  <c:v>9264.0675718425955</c:v>
                </c:pt>
                <c:pt idx="1450">
                  <c:v>10628.209177623809</c:v>
                </c:pt>
                <c:pt idx="1451">
                  <c:v>10793.176988823401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2417.2607428139067</c:v>
                </c:pt>
                <c:pt idx="1526">
                  <c:v>7914.3824209669201</c:v>
                </c:pt>
                <c:pt idx="1527">
                  <c:v>15242.428649264122</c:v>
                </c:pt>
                <c:pt idx="1528">
                  <c:v>22453.633800548214</c:v>
                </c:pt>
                <c:pt idx="1529">
                  <c:v>28053.51003448731</c:v>
                </c:pt>
                <c:pt idx="1530">
                  <c:v>31414.174398081464</c:v>
                </c:pt>
                <c:pt idx="1531">
                  <c:v>32166.794153993251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2330.6394109242888</c:v>
                </c:pt>
                <c:pt idx="1630">
                  <c:v>4924.4391685274195</c:v>
                </c:pt>
                <c:pt idx="1631">
                  <c:v>5229.9626578459047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2729.5152911954447</c:v>
                </c:pt>
                <c:pt idx="1730">
                  <c:v>8784.8921821830154</c:v>
                </c:pt>
                <c:pt idx="1731">
                  <c:v>16149.28734786114</c:v>
                </c:pt>
                <c:pt idx="1732">
                  <c:v>23841.213681560752</c:v>
                </c:pt>
                <c:pt idx="1733">
                  <c:v>30913.644071635288</c:v>
                </c:pt>
                <c:pt idx="1734">
                  <c:v>37365.660188499489</c:v>
                </c:pt>
                <c:pt idx="1735">
                  <c:v>43631.933319320684</c:v>
                </c:pt>
                <c:pt idx="1736">
                  <c:v>50557.609589713982</c:v>
                </c:pt>
                <c:pt idx="1737">
                  <c:v>57694.216651635354</c:v>
                </c:pt>
                <c:pt idx="1738">
                  <c:v>64603.379411202048</c:v>
                </c:pt>
                <c:pt idx="1739">
                  <c:v>70883.269184647099</c:v>
                </c:pt>
                <c:pt idx="1740">
                  <c:v>75363.884366046928</c:v>
                </c:pt>
                <c:pt idx="1741">
                  <c:v>77314.145114880885</c:v>
                </c:pt>
                <c:pt idx="1742">
                  <c:v>77523.110277867832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174.72414770248906</c:v>
                </c:pt>
                <c:pt idx="1767">
                  <c:v>2910.7164220639515</c:v>
                </c:pt>
                <c:pt idx="1768">
                  <c:v>8727.6007980430077</c:v>
                </c:pt>
                <c:pt idx="1769">
                  <c:v>17751.091482299289</c:v>
                </c:pt>
                <c:pt idx="1770">
                  <c:v>29159.30629611465</c:v>
                </c:pt>
                <c:pt idx="1771">
                  <c:v>41339.589955828043</c:v>
                </c:pt>
                <c:pt idx="1772">
                  <c:v>53141.285014627101</c:v>
                </c:pt>
                <c:pt idx="1773">
                  <c:v>64051.069617711284</c:v>
                </c:pt>
                <c:pt idx="1774">
                  <c:v>73422.56697004204</c:v>
                </c:pt>
                <c:pt idx="1775">
                  <c:v>81159.21327774899</c:v>
                </c:pt>
                <c:pt idx="1776">
                  <c:v>88029.328393082149</c:v>
                </c:pt>
                <c:pt idx="1777">
                  <c:v>94887.330372101089</c:v>
                </c:pt>
                <c:pt idx="1778">
                  <c:v>102464.32669315139</c:v>
                </c:pt>
                <c:pt idx="1779">
                  <c:v>111138.37170173995</c:v>
                </c:pt>
                <c:pt idx="1780">
                  <c:v>120467.6468664823</c:v>
                </c:pt>
                <c:pt idx="1781">
                  <c:v>129412.7648248653</c:v>
                </c:pt>
                <c:pt idx="1782">
                  <c:v>137071.17203985094</c:v>
                </c:pt>
                <c:pt idx="1783">
                  <c:v>143073.13114775909</c:v>
                </c:pt>
                <c:pt idx="1784">
                  <c:v>147436.80437958598</c:v>
                </c:pt>
                <c:pt idx="1785">
                  <c:v>150740.32623748959</c:v>
                </c:pt>
                <c:pt idx="1786">
                  <c:v>153522.71673067968</c:v>
                </c:pt>
                <c:pt idx="1787">
                  <c:v>156024.66334666914</c:v>
                </c:pt>
                <c:pt idx="1788">
                  <c:v>158432.21897959622</c:v>
                </c:pt>
                <c:pt idx="1789">
                  <c:v>160955.67141002443</c:v>
                </c:pt>
                <c:pt idx="1790">
                  <c:v>163701.26829780434</c:v>
                </c:pt>
                <c:pt idx="1791">
                  <c:v>166590.43479315823</c:v>
                </c:pt>
                <c:pt idx="1792">
                  <c:v>169320.11818907174</c:v>
                </c:pt>
                <c:pt idx="1793">
                  <c:v>171356.50433181925</c:v>
                </c:pt>
                <c:pt idx="1794">
                  <c:v>172898.37824617856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954-49D9-B42A-807C4BA691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1125743"/>
        <c:axId val="189930895"/>
      </c:scatterChart>
      <c:valAx>
        <c:axId val="2411257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930895"/>
        <c:crosses val="autoZero"/>
        <c:crossBetween val="midCat"/>
      </c:valAx>
      <c:valAx>
        <c:axId val="189930895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Deceleration</a:t>
                </a:r>
                <a:r>
                  <a:rPr lang="en-GB" baseline="0"/>
                  <a:t> (Joules)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11257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Traction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WLTC_class_3!$O$3:$O$1803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24.230678065843623</c:v>
                </c:pt>
                <c:pt idx="13">
                  <c:v>491.45784100823045</c:v>
                </c:pt>
                <c:pt idx="14">
                  <c:v>2687.8861443415644</c:v>
                </c:pt>
                <c:pt idx="15">
                  <c:v>6502.3659282304534</c:v>
                </c:pt>
                <c:pt idx="16">
                  <c:v>11154.308499691357</c:v>
                </c:pt>
                <c:pt idx="17">
                  <c:v>18357.034193662548</c:v>
                </c:pt>
                <c:pt idx="18">
                  <c:v>28111.482934794236</c:v>
                </c:pt>
                <c:pt idx="19">
                  <c:v>36071.133340144035</c:v>
                </c:pt>
                <c:pt idx="20">
                  <c:v>40038.98608962963</c:v>
                </c:pt>
                <c:pt idx="21">
                  <c:v>42496.490571584363</c:v>
                </c:pt>
                <c:pt idx="22">
                  <c:v>44849.588445679015</c:v>
                </c:pt>
                <c:pt idx="23">
                  <c:v>47376.761761234571</c:v>
                </c:pt>
                <c:pt idx="24">
                  <c:v>51467.122086604941</c:v>
                </c:pt>
                <c:pt idx="25">
                  <c:v>56901.343896399179</c:v>
                </c:pt>
                <c:pt idx="26">
                  <c:v>63246.125790987659</c:v>
                </c:pt>
                <c:pt idx="27">
                  <c:v>72160.94382109055</c:v>
                </c:pt>
                <c:pt idx="28">
                  <c:v>82259.063002942406</c:v>
                </c:pt>
                <c:pt idx="29">
                  <c:v>92586.454632839523</c:v>
                </c:pt>
                <c:pt idx="30">
                  <c:v>101191.51568244857</c:v>
                </c:pt>
                <c:pt idx="31">
                  <c:v>107465.77752144035</c:v>
                </c:pt>
                <c:pt idx="32">
                  <c:v>112739.40218874488</c:v>
                </c:pt>
                <c:pt idx="33">
                  <c:v>117524.80174753089</c:v>
                </c:pt>
                <c:pt idx="34">
                  <c:v>121404.46856753089</c:v>
                </c:pt>
                <c:pt idx="35">
                  <c:v>123732.79367607</c:v>
                </c:pt>
                <c:pt idx="36">
                  <c:v>123732.79367607</c:v>
                </c:pt>
                <c:pt idx="37">
                  <c:v>123732.79367607</c:v>
                </c:pt>
                <c:pt idx="38">
                  <c:v>123732.79367607</c:v>
                </c:pt>
                <c:pt idx="39">
                  <c:v>123732.79367607</c:v>
                </c:pt>
                <c:pt idx="40">
                  <c:v>123732.79367607</c:v>
                </c:pt>
                <c:pt idx="41">
                  <c:v>123732.79367607</c:v>
                </c:pt>
                <c:pt idx="42">
                  <c:v>123732.79367607</c:v>
                </c:pt>
                <c:pt idx="43">
                  <c:v>123732.79367607</c:v>
                </c:pt>
                <c:pt idx="44">
                  <c:v>123732.79367607</c:v>
                </c:pt>
                <c:pt idx="45">
                  <c:v>123732.79367607</c:v>
                </c:pt>
                <c:pt idx="46">
                  <c:v>123732.79367607</c:v>
                </c:pt>
                <c:pt idx="47">
                  <c:v>123732.79367607</c:v>
                </c:pt>
                <c:pt idx="48">
                  <c:v>123732.79367607</c:v>
                </c:pt>
                <c:pt idx="49">
                  <c:v>124133.41973010292</c:v>
                </c:pt>
                <c:pt idx="50">
                  <c:v>124690.34516685188</c:v>
                </c:pt>
                <c:pt idx="51">
                  <c:v>124690.34516685188</c:v>
                </c:pt>
                <c:pt idx="52">
                  <c:v>124690.34516685188</c:v>
                </c:pt>
                <c:pt idx="53">
                  <c:v>124690.34516685188</c:v>
                </c:pt>
                <c:pt idx="54">
                  <c:v>124690.34516685188</c:v>
                </c:pt>
                <c:pt idx="55">
                  <c:v>125208.57787055559</c:v>
                </c:pt>
                <c:pt idx="56">
                  <c:v>125779.49575944447</c:v>
                </c:pt>
                <c:pt idx="57">
                  <c:v>126508.46920388892</c:v>
                </c:pt>
                <c:pt idx="58">
                  <c:v>127418.33443888892</c:v>
                </c:pt>
                <c:pt idx="59">
                  <c:v>129346.83483555559</c:v>
                </c:pt>
                <c:pt idx="60">
                  <c:v>131796.57793944448</c:v>
                </c:pt>
                <c:pt idx="61">
                  <c:v>133340.73505777781</c:v>
                </c:pt>
                <c:pt idx="62">
                  <c:v>134738.21629722224</c:v>
                </c:pt>
                <c:pt idx="63">
                  <c:v>136376.58928722225</c:v>
                </c:pt>
                <c:pt idx="64">
                  <c:v>138410.06366444446</c:v>
                </c:pt>
                <c:pt idx="65">
                  <c:v>140061.08478020577</c:v>
                </c:pt>
                <c:pt idx="66">
                  <c:v>141423.50076627571</c:v>
                </c:pt>
                <c:pt idx="67">
                  <c:v>144102.52559574074</c:v>
                </c:pt>
                <c:pt idx="68">
                  <c:v>149386.45422744856</c:v>
                </c:pt>
                <c:pt idx="69">
                  <c:v>156872.80082382716</c:v>
                </c:pt>
                <c:pt idx="70">
                  <c:v>165921.41718545268</c:v>
                </c:pt>
                <c:pt idx="71">
                  <c:v>175483.45157528808</c:v>
                </c:pt>
                <c:pt idx="72">
                  <c:v>183838.96809952677</c:v>
                </c:pt>
                <c:pt idx="73">
                  <c:v>190118.86741129632</c:v>
                </c:pt>
                <c:pt idx="74">
                  <c:v>195216.94129452677</c:v>
                </c:pt>
                <c:pt idx="75">
                  <c:v>200301.80119436217</c:v>
                </c:pt>
                <c:pt idx="76">
                  <c:v>205875.09111662555</c:v>
                </c:pt>
                <c:pt idx="77">
                  <c:v>211297.9158918313</c:v>
                </c:pt>
                <c:pt idx="78">
                  <c:v>215298.54500275722</c:v>
                </c:pt>
                <c:pt idx="79">
                  <c:v>217069.63230779837</c:v>
                </c:pt>
                <c:pt idx="80">
                  <c:v>217608.43692816872</c:v>
                </c:pt>
                <c:pt idx="81">
                  <c:v>217608.43692816872</c:v>
                </c:pt>
                <c:pt idx="82">
                  <c:v>217608.43692816872</c:v>
                </c:pt>
                <c:pt idx="83">
                  <c:v>218727.96667405352</c:v>
                </c:pt>
                <c:pt idx="84">
                  <c:v>219026.79760962963</c:v>
                </c:pt>
                <c:pt idx="85">
                  <c:v>219026.79760962963</c:v>
                </c:pt>
                <c:pt idx="86">
                  <c:v>219026.79760962963</c:v>
                </c:pt>
                <c:pt idx="87">
                  <c:v>219270.36717872429</c:v>
                </c:pt>
                <c:pt idx="88">
                  <c:v>219270.36717872429</c:v>
                </c:pt>
                <c:pt idx="89">
                  <c:v>219270.36717872429</c:v>
                </c:pt>
                <c:pt idx="90">
                  <c:v>219270.36717872429</c:v>
                </c:pt>
                <c:pt idx="91">
                  <c:v>219270.36717872429</c:v>
                </c:pt>
                <c:pt idx="92">
                  <c:v>219270.36717872429</c:v>
                </c:pt>
                <c:pt idx="93">
                  <c:v>219270.36717872429</c:v>
                </c:pt>
                <c:pt idx="94">
                  <c:v>219270.36717872429</c:v>
                </c:pt>
                <c:pt idx="95">
                  <c:v>219270.36717872429</c:v>
                </c:pt>
                <c:pt idx="96">
                  <c:v>219270.36717872429</c:v>
                </c:pt>
                <c:pt idx="97">
                  <c:v>219270.36717872429</c:v>
                </c:pt>
                <c:pt idx="98">
                  <c:v>219270.36717872429</c:v>
                </c:pt>
                <c:pt idx="99">
                  <c:v>219270.36717872429</c:v>
                </c:pt>
                <c:pt idx="100">
                  <c:v>219270.36717872429</c:v>
                </c:pt>
                <c:pt idx="101">
                  <c:v>219270.36717872429</c:v>
                </c:pt>
                <c:pt idx="102">
                  <c:v>219270.36717872429</c:v>
                </c:pt>
                <c:pt idx="103">
                  <c:v>219270.36717872429</c:v>
                </c:pt>
                <c:pt idx="104">
                  <c:v>219270.36717872429</c:v>
                </c:pt>
                <c:pt idx="105">
                  <c:v>219270.36717872429</c:v>
                </c:pt>
                <c:pt idx="106">
                  <c:v>219270.36717872429</c:v>
                </c:pt>
                <c:pt idx="107">
                  <c:v>219270.36717872429</c:v>
                </c:pt>
                <c:pt idx="108">
                  <c:v>219270.36717872429</c:v>
                </c:pt>
                <c:pt idx="109">
                  <c:v>219270.36717872429</c:v>
                </c:pt>
                <c:pt idx="110">
                  <c:v>219270.36717872429</c:v>
                </c:pt>
                <c:pt idx="111">
                  <c:v>219270.36717872429</c:v>
                </c:pt>
                <c:pt idx="112">
                  <c:v>219270.36717872429</c:v>
                </c:pt>
                <c:pt idx="113">
                  <c:v>219270.36717872429</c:v>
                </c:pt>
                <c:pt idx="114">
                  <c:v>219270.36717872429</c:v>
                </c:pt>
                <c:pt idx="115">
                  <c:v>219270.36717872429</c:v>
                </c:pt>
                <c:pt idx="116">
                  <c:v>219270.36717872429</c:v>
                </c:pt>
                <c:pt idx="117">
                  <c:v>219270.36717872429</c:v>
                </c:pt>
                <c:pt idx="118">
                  <c:v>219270.36717872429</c:v>
                </c:pt>
                <c:pt idx="119">
                  <c:v>219270.36717872429</c:v>
                </c:pt>
                <c:pt idx="120">
                  <c:v>219270.36717872429</c:v>
                </c:pt>
                <c:pt idx="121">
                  <c:v>219270.36717872429</c:v>
                </c:pt>
                <c:pt idx="122">
                  <c:v>219270.36717872429</c:v>
                </c:pt>
                <c:pt idx="123">
                  <c:v>219270.36717872429</c:v>
                </c:pt>
                <c:pt idx="124">
                  <c:v>219270.36717872429</c:v>
                </c:pt>
                <c:pt idx="125">
                  <c:v>219270.36717872429</c:v>
                </c:pt>
                <c:pt idx="126">
                  <c:v>219270.36717872429</c:v>
                </c:pt>
                <c:pt idx="127">
                  <c:v>219270.36717872429</c:v>
                </c:pt>
                <c:pt idx="128">
                  <c:v>219270.36717872429</c:v>
                </c:pt>
                <c:pt idx="129">
                  <c:v>219270.36717872429</c:v>
                </c:pt>
                <c:pt idx="130">
                  <c:v>219270.36717872429</c:v>
                </c:pt>
                <c:pt idx="131">
                  <c:v>219270.36717872429</c:v>
                </c:pt>
                <c:pt idx="132">
                  <c:v>219270.36717872429</c:v>
                </c:pt>
                <c:pt idx="133">
                  <c:v>219270.36717872429</c:v>
                </c:pt>
                <c:pt idx="134">
                  <c:v>219270.36717872429</c:v>
                </c:pt>
                <c:pt idx="135">
                  <c:v>219270.36717872429</c:v>
                </c:pt>
                <c:pt idx="136">
                  <c:v>219270.36717872429</c:v>
                </c:pt>
                <c:pt idx="137">
                  <c:v>219270.36717872429</c:v>
                </c:pt>
                <c:pt idx="138">
                  <c:v>219296.35402962964</c:v>
                </c:pt>
                <c:pt idx="139">
                  <c:v>219876.95191804529</c:v>
                </c:pt>
                <c:pt idx="140">
                  <c:v>222786.97030164613</c:v>
                </c:pt>
                <c:pt idx="141">
                  <c:v>228633.91218886836</c:v>
                </c:pt>
                <c:pt idx="142">
                  <c:v>234613.48485002061</c:v>
                </c:pt>
                <c:pt idx="143">
                  <c:v>238446.63492835395</c:v>
                </c:pt>
                <c:pt idx="144">
                  <c:v>241090.37123281896</c:v>
                </c:pt>
                <c:pt idx="145">
                  <c:v>244772.49575660497</c:v>
                </c:pt>
                <c:pt idx="146">
                  <c:v>250525.04749067905</c:v>
                </c:pt>
                <c:pt idx="147">
                  <c:v>257291.59062528811</c:v>
                </c:pt>
                <c:pt idx="148">
                  <c:v>263358.0076207408</c:v>
                </c:pt>
                <c:pt idx="149">
                  <c:v>267591.8787862552</c:v>
                </c:pt>
                <c:pt idx="150">
                  <c:v>269434.65546004119</c:v>
                </c:pt>
                <c:pt idx="151">
                  <c:v>269434.65546004119</c:v>
                </c:pt>
                <c:pt idx="152">
                  <c:v>269434.65546004119</c:v>
                </c:pt>
                <c:pt idx="153">
                  <c:v>269434.65546004119</c:v>
                </c:pt>
                <c:pt idx="154">
                  <c:v>269434.65546004119</c:v>
                </c:pt>
                <c:pt idx="155">
                  <c:v>269434.65546004119</c:v>
                </c:pt>
                <c:pt idx="156">
                  <c:v>269636.77705263376</c:v>
                </c:pt>
                <c:pt idx="157">
                  <c:v>271399.31911596708</c:v>
                </c:pt>
                <c:pt idx="158">
                  <c:v>274923.47469133744</c:v>
                </c:pt>
                <c:pt idx="159">
                  <c:v>280291.9543235185</c:v>
                </c:pt>
                <c:pt idx="160">
                  <c:v>286758.09579888888</c:v>
                </c:pt>
                <c:pt idx="161">
                  <c:v>293488.69746888889</c:v>
                </c:pt>
                <c:pt idx="162">
                  <c:v>299499.14451055555</c:v>
                </c:pt>
                <c:pt idx="163">
                  <c:v>305784.88863870368</c:v>
                </c:pt>
                <c:pt idx="164">
                  <c:v>311879.33367008227</c:v>
                </c:pt>
                <c:pt idx="165">
                  <c:v>317097.65554648143</c:v>
                </c:pt>
                <c:pt idx="166">
                  <c:v>321794.04884037032</c:v>
                </c:pt>
                <c:pt idx="167">
                  <c:v>328126.56790794234</c:v>
                </c:pt>
                <c:pt idx="168">
                  <c:v>336266.92408703698</c:v>
                </c:pt>
                <c:pt idx="169">
                  <c:v>342949.59038999997</c:v>
                </c:pt>
                <c:pt idx="170">
                  <c:v>345455.0628817695</c:v>
                </c:pt>
                <c:pt idx="171">
                  <c:v>345455.0628817695</c:v>
                </c:pt>
                <c:pt idx="172">
                  <c:v>345455.0628817695</c:v>
                </c:pt>
                <c:pt idx="173">
                  <c:v>345455.0628817695</c:v>
                </c:pt>
                <c:pt idx="174">
                  <c:v>345455.0628817695</c:v>
                </c:pt>
                <c:pt idx="175">
                  <c:v>345455.0628817695</c:v>
                </c:pt>
                <c:pt idx="176">
                  <c:v>347400.29172236618</c:v>
                </c:pt>
                <c:pt idx="177">
                  <c:v>351803.25997621391</c:v>
                </c:pt>
                <c:pt idx="178">
                  <c:v>357282.44387181062</c:v>
                </c:pt>
                <c:pt idx="179">
                  <c:v>361131.71318547317</c:v>
                </c:pt>
                <c:pt idx="180">
                  <c:v>363089.48869181063</c:v>
                </c:pt>
                <c:pt idx="181">
                  <c:v>364132.74159355962</c:v>
                </c:pt>
                <c:pt idx="182">
                  <c:v>364135.99238870363</c:v>
                </c:pt>
                <c:pt idx="183">
                  <c:v>364135.99238870363</c:v>
                </c:pt>
                <c:pt idx="184">
                  <c:v>364135.99238870363</c:v>
                </c:pt>
                <c:pt idx="185">
                  <c:v>364135.99238870363</c:v>
                </c:pt>
                <c:pt idx="186">
                  <c:v>364135.99238870363</c:v>
                </c:pt>
                <c:pt idx="187">
                  <c:v>364135.99238870363</c:v>
                </c:pt>
                <c:pt idx="188">
                  <c:v>364135.99238870363</c:v>
                </c:pt>
                <c:pt idx="189">
                  <c:v>364135.99238870363</c:v>
                </c:pt>
                <c:pt idx="190">
                  <c:v>364135.99238870363</c:v>
                </c:pt>
                <c:pt idx="191">
                  <c:v>364135.99238870363</c:v>
                </c:pt>
                <c:pt idx="192">
                  <c:v>364135.99238870363</c:v>
                </c:pt>
                <c:pt idx="193">
                  <c:v>364347.66367213987</c:v>
                </c:pt>
                <c:pt idx="194">
                  <c:v>364660.71546378598</c:v>
                </c:pt>
                <c:pt idx="195">
                  <c:v>365126.2629823045</c:v>
                </c:pt>
                <c:pt idx="196">
                  <c:v>365697.18087119341</c:v>
                </c:pt>
                <c:pt idx="197">
                  <c:v>366268.09876008233</c:v>
                </c:pt>
                <c:pt idx="198">
                  <c:v>367102.44257489714</c:v>
                </c:pt>
                <c:pt idx="199">
                  <c:v>368247.08067932102</c:v>
                </c:pt>
                <c:pt idx="200">
                  <c:v>369724.10335113172</c:v>
                </c:pt>
                <c:pt idx="201">
                  <c:v>371624.85784290126</c:v>
                </c:pt>
                <c:pt idx="202">
                  <c:v>373993.86724104942</c:v>
                </c:pt>
                <c:pt idx="203">
                  <c:v>377692.15244012349</c:v>
                </c:pt>
                <c:pt idx="204">
                  <c:v>382547.13269835396</c:v>
                </c:pt>
                <c:pt idx="205">
                  <c:v>388071.15692395065</c:v>
                </c:pt>
                <c:pt idx="206">
                  <c:v>395233.59844835394</c:v>
                </c:pt>
                <c:pt idx="207">
                  <c:v>403478.20924314816</c:v>
                </c:pt>
                <c:pt idx="208">
                  <c:v>411673.91067541152</c:v>
                </c:pt>
                <c:pt idx="209">
                  <c:v>421271.44644495886</c:v>
                </c:pt>
                <c:pt idx="210">
                  <c:v>431729.95077220164</c:v>
                </c:pt>
                <c:pt idx="211">
                  <c:v>440448.39440646092</c:v>
                </c:pt>
                <c:pt idx="212">
                  <c:v>447878.67582094652</c:v>
                </c:pt>
                <c:pt idx="213">
                  <c:v>454519.40494594653</c:v>
                </c:pt>
                <c:pt idx="214">
                  <c:v>461733.45775845682</c:v>
                </c:pt>
                <c:pt idx="215">
                  <c:v>470761.79020028812</c:v>
                </c:pt>
                <c:pt idx="216">
                  <c:v>481429.02672806592</c:v>
                </c:pt>
                <c:pt idx="217">
                  <c:v>492661.17134602886</c:v>
                </c:pt>
                <c:pt idx="218">
                  <c:v>503336.6666968519</c:v>
                </c:pt>
                <c:pt idx="219">
                  <c:v>512865.05725442391</c:v>
                </c:pt>
                <c:pt idx="220">
                  <c:v>521074.33443890949</c:v>
                </c:pt>
                <c:pt idx="221">
                  <c:v>527611.74804444448</c:v>
                </c:pt>
                <c:pt idx="222">
                  <c:v>533049.67515500006</c:v>
                </c:pt>
                <c:pt idx="223">
                  <c:v>538310.48201353918</c:v>
                </c:pt>
                <c:pt idx="224">
                  <c:v>543613.54576633754</c:v>
                </c:pt>
                <c:pt idx="225">
                  <c:v>549687.16940613172</c:v>
                </c:pt>
                <c:pt idx="226">
                  <c:v>556095.02448012354</c:v>
                </c:pt>
                <c:pt idx="227">
                  <c:v>562340.97932273673</c:v>
                </c:pt>
                <c:pt idx="228">
                  <c:v>568421.25453273673</c:v>
                </c:pt>
                <c:pt idx="229">
                  <c:v>574070.17783960921</c:v>
                </c:pt>
                <c:pt idx="230">
                  <c:v>578771.08938641986</c:v>
                </c:pt>
                <c:pt idx="231">
                  <c:v>581983.64445174905</c:v>
                </c:pt>
                <c:pt idx="232">
                  <c:v>581983.64445174905</c:v>
                </c:pt>
                <c:pt idx="233">
                  <c:v>581983.64445174905</c:v>
                </c:pt>
                <c:pt idx="234">
                  <c:v>581983.64445174905</c:v>
                </c:pt>
                <c:pt idx="235">
                  <c:v>581983.64445174905</c:v>
                </c:pt>
                <c:pt idx="236">
                  <c:v>581983.64445174905</c:v>
                </c:pt>
                <c:pt idx="237">
                  <c:v>582125.37747323047</c:v>
                </c:pt>
                <c:pt idx="238">
                  <c:v>582125.37747323047</c:v>
                </c:pt>
                <c:pt idx="239">
                  <c:v>582125.37747323047</c:v>
                </c:pt>
                <c:pt idx="240">
                  <c:v>582125.37747323047</c:v>
                </c:pt>
                <c:pt idx="241">
                  <c:v>582125.37747323047</c:v>
                </c:pt>
                <c:pt idx="242">
                  <c:v>582125.37747323047</c:v>
                </c:pt>
                <c:pt idx="243">
                  <c:v>582125.37747323047</c:v>
                </c:pt>
                <c:pt idx="244">
                  <c:v>582125.37747323047</c:v>
                </c:pt>
                <c:pt idx="245">
                  <c:v>582125.37747323047</c:v>
                </c:pt>
                <c:pt idx="246">
                  <c:v>582125.37747323047</c:v>
                </c:pt>
                <c:pt idx="247">
                  <c:v>582125.37747323047</c:v>
                </c:pt>
                <c:pt idx="248">
                  <c:v>582125.37747323047</c:v>
                </c:pt>
                <c:pt idx="249">
                  <c:v>582125.37747323047</c:v>
                </c:pt>
                <c:pt idx="250">
                  <c:v>582125.37747323047</c:v>
                </c:pt>
                <c:pt idx="251">
                  <c:v>582125.37747323047</c:v>
                </c:pt>
                <c:pt idx="252">
                  <c:v>582125.37747323047</c:v>
                </c:pt>
                <c:pt idx="253">
                  <c:v>582526.00352726341</c:v>
                </c:pt>
                <c:pt idx="254">
                  <c:v>583082.92896401242</c:v>
                </c:pt>
                <c:pt idx="255">
                  <c:v>583082.92896401242</c:v>
                </c:pt>
                <c:pt idx="256">
                  <c:v>583082.92896401242</c:v>
                </c:pt>
                <c:pt idx="257">
                  <c:v>583588.88049230457</c:v>
                </c:pt>
                <c:pt idx="258">
                  <c:v>586630.95679769549</c:v>
                </c:pt>
                <c:pt idx="259">
                  <c:v>591592.45089063782</c:v>
                </c:pt>
                <c:pt idx="260">
                  <c:v>597408.54355314816</c:v>
                </c:pt>
                <c:pt idx="261">
                  <c:v>603774.45187792182</c:v>
                </c:pt>
                <c:pt idx="262">
                  <c:v>611300.82160753093</c:v>
                </c:pt>
                <c:pt idx="263">
                  <c:v>621378.3284735597</c:v>
                </c:pt>
                <c:pt idx="264">
                  <c:v>633701.94927345682</c:v>
                </c:pt>
                <c:pt idx="265">
                  <c:v>646029.86873113166</c:v>
                </c:pt>
                <c:pt idx="266">
                  <c:v>656328.60390705755</c:v>
                </c:pt>
                <c:pt idx="267">
                  <c:v>665712.79831150197</c:v>
                </c:pt>
                <c:pt idx="268">
                  <c:v>675070.49960094644</c:v>
                </c:pt>
                <c:pt idx="269">
                  <c:v>683628.61086539086</c:v>
                </c:pt>
                <c:pt idx="270">
                  <c:v>689700.35299372417</c:v>
                </c:pt>
                <c:pt idx="271">
                  <c:v>691951.1996747941</c:v>
                </c:pt>
                <c:pt idx="272">
                  <c:v>693369.35153997922</c:v>
                </c:pt>
                <c:pt idx="273">
                  <c:v>693369.35153997922</c:v>
                </c:pt>
                <c:pt idx="274">
                  <c:v>693369.35153997922</c:v>
                </c:pt>
                <c:pt idx="275">
                  <c:v>693369.35153997922</c:v>
                </c:pt>
                <c:pt idx="276">
                  <c:v>693369.35153997922</c:v>
                </c:pt>
                <c:pt idx="277">
                  <c:v>693369.35153997922</c:v>
                </c:pt>
                <c:pt idx="278">
                  <c:v>693369.35153997922</c:v>
                </c:pt>
                <c:pt idx="279">
                  <c:v>693369.35153997922</c:v>
                </c:pt>
                <c:pt idx="280">
                  <c:v>693369.35153997922</c:v>
                </c:pt>
                <c:pt idx="281">
                  <c:v>695699.98629623442</c:v>
                </c:pt>
                <c:pt idx="282">
                  <c:v>703288.27553218091</c:v>
                </c:pt>
                <c:pt idx="283">
                  <c:v>713189.57652678993</c:v>
                </c:pt>
                <c:pt idx="284">
                  <c:v>724741.57412460889</c:v>
                </c:pt>
                <c:pt idx="285">
                  <c:v>737399.23551890929</c:v>
                </c:pt>
                <c:pt idx="286">
                  <c:v>750361.6226633949</c:v>
                </c:pt>
                <c:pt idx="287">
                  <c:v>764545.01900102862</c:v>
                </c:pt>
                <c:pt idx="288">
                  <c:v>779969.01389403269</c:v>
                </c:pt>
                <c:pt idx="289">
                  <c:v>793747.44089549361</c:v>
                </c:pt>
                <c:pt idx="290">
                  <c:v>802313.53502808616</c:v>
                </c:pt>
                <c:pt idx="291">
                  <c:v>805539.79602697503</c:v>
                </c:pt>
                <c:pt idx="292">
                  <c:v>805539.79602697503</c:v>
                </c:pt>
                <c:pt idx="293">
                  <c:v>805539.79602697503</c:v>
                </c:pt>
                <c:pt idx="294">
                  <c:v>805819.83954078157</c:v>
                </c:pt>
                <c:pt idx="295">
                  <c:v>807519.00826744828</c:v>
                </c:pt>
                <c:pt idx="296">
                  <c:v>810441.5289273042</c:v>
                </c:pt>
                <c:pt idx="297">
                  <c:v>814195.41987619305</c:v>
                </c:pt>
                <c:pt idx="298">
                  <c:v>818189.93717934121</c:v>
                </c:pt>
                <c:pt idx="299">
                  <c:v>821584.99226722191</c:v>
                </c:pt>
                <c:pt idx="300">
                  <c:v>824149.3776020162</c:v>
                </c:pt>
                <c:pt idx="301">
                  <c:v>825662.42268294212</c:v>
                </c:pt>
                <c:pt idx="302">
                  <c:v>825915.75881746889</c:v>
                </c:pt>
                <c:pt idx="303">
                  <c:v>825915.75881746889</c:v>
                </c:pt>
                <c:pt idx="304">
                  <c:v>825915.75881746889</c:v>
                </c:pt>
                <c:pt idx="305">
                  <c:v>825915.75881746889</c:v>
                </c:pt>
                <c:pt idx="306">
                  <c:v>825915.75881746889</c:v>
                </c:pt>
                <c:pt idx="307">
                  <c:v>825915.75881746889</c:v>
                </c:pt>
                <c:pt idx="308">
                  <c:v>827033.93013847712</c:v>
                </c:pt>
                <c:pt idx="309">
                  <c:v>828317.85872907389</c:v>
                </c:pt>
                <c:pt idx="310">
                  <c:v>829056.7448936624</c:v>
                </c:pt>
                <c:pt idx="311">
                  <c:v>829258.61890074064</c:v>
                </c:pt>
                <c:pt idx="312">
                  <c:v>829258.61890074064</c:v>
                </c:pt>
                <c:pt idx="313">
                  <c:v>829258.61890074064</c:v>
                </c:pt>
                <c:pt idx="314">
                  <c:v>829258.61890074064</c:v>
                </c:pt>
                <c:pt idx="315">
                  <c:v>829258.61890074064</c:v>
                </c:pt>
                <c:pt idx="316">
                  <c:v>829258.61890074064</c:v>
                </c:pt>
                <c:pt idx="317">
                  <c:v>829258.61890074064</c:v>
                </c:pt>
                <c:pt idx="318">
                  <c:v>829258.61890074064</c:v>
                </c:pt>
                <c:pt idx="319">
                  <c:v>829258.61890074064</c:v>
                </c:pt>
                <c:pt idx="320">
                  <c:v>829258.61890074064</c:v>
                </c:pt>
                <c:pt idx="321">
                  <c:v>829258.61890074064</c:v>
                </c:pt>
                <c:pt idx="322">
                  <c:v>829765.33084203699</c:v>
                </c:pt>
                <c:pt idx="323">
                  <c:v>830381.36454259255</c:v>
                </c:pt>
                <c:pt idx="324">
                  <c:v>830550.51997759251</c:v>
                </c:pt>
                <c:pt idx="325">
                  <c:v>831343.08461251017</c:v>
                </c:pt>
                <c:pt idx="326">
                  <c:v>832240.58057458838</c:v>
                </c:pt>
                <c:pt idx="327">
                  <c:v>832813.4910327777</c:v>
                </c:pt>
                <c:pt idx="328">
                  <c:v>832813.4910327777</c:v>
                </c:pt>
                <c:pt idx="329">
                  <c:v>832813.4910327777</c:v>
                </c:pt>
                <c:pt idx="330">
                  <c:v>832813.4910327777</c:v>
                </c:pt>
                <c:pt idx="331">
                  <c:v>833041.57629465009</c:v>
                </c:pt>
                <c:pt idx="332">
                  <c:v>833119.49521993811</c:v>
                </c:pt>
                <c:pt idx="333">
                  <c:v>833120.81905197515</c:v>
                </c:pt>
                <c:pt idx="334">
                  <c:v>833258.01345419732</c:v>
                </c:pt>
                <c:pt idx="335">
                  <c:v>833258.01345419732</c:v>
                </c:pt>
                <c:pt idx="336">
                  <c:v>833509.31992076116</c:v>
                </c:pt>
                <c:pt idx="337">
                  <c:v>834196.03560061718</c:v>
                </c:pt>
                <c:pt idx="338">
                  <c:v>835593.24484495877</c:v>
                </c:pt>
                <c:pt idx="339">
                  <c:v>838567.70849602867</c:v>
                </c:pt>
                <c:pt idx="340">
                  <c:v>843891.76510561712</c:v>
                </c:pt>
                <c:pt idx="341">
                  <c:v>850778.64691205742</c:v>
                </c:pt>
                <c:pt idx="342">
                  <c:v>856129.35292775696</c:v>
                </c:pt>
                <c:pt idx="343">
                  <c:v>858724.47404401214</c:v>
                </c:pt>
                <c:pt idx="344">
                  <c:v>860576.00335576106</c:v>
                </c:pt>
                <c:pt idx="345">
                  <c:v>863115.81382335362</c:v>
                </c:pt>
                <c:pt idx="346">
                  <c:v>865754.34831372404</c:v>
                </c:pt>
                <c:pt idx="347">
                  <c:v>867947.80671574047</c:v>
                </c:pt>
                <c:pt idx="348">
                  <c:v>870663.77832341532</c:v>
                </c:pt>
                <c:pt idx="349">
                  <c:v>873324.97618306556</c:v>
                </c:pt>
                <c:pt idx="350">
                  <c:v>875412.36723909434</c:v>
                </c:pt>
                <c:pt idx="351">
                  <c:v>876889.30531798326</c:v>
                </c:pt>
                <c:pt idx="352">
                  <c:v>878113.09838018497</c:v>
                </c:pt>
                <c:pt idx="353">
                  <c:v>879331.37921557587</c:v>
                </c:pt>
                <c:pt idx="354">
                  <c:v>880666.65325502027</c:v>
                </c:pt>
                <c:pt idx="355">
                  <c:v>882369.40646113141</c:v>
                </c:pt>
                <c:pt idx="356">
                  <c:v>884210.05523320963</c:v>
                </c:pt>
                <c:pt idx="357">
                  <c:v>885563.18312691338</c:v>
                </c:pt>
                <c:pt idx="358">
                  <c:v>885563.18312691338</c:v>
                </c:pt>
                <c:pt idx="359">
                  <c:v>885563.18312691338</c:v>
                </c:pt>
                <c:pt idx="360">
                  <c:v>885563.18312691338</c:v>
                </c:pt>
                <c:pt idx="361">
                  <c:v>885563.18312691338</c:v>
                </c:pt>
                <c:pt idx="362">
                  <c:v>885563.18312691338</c:v>
                </c:pt>
                <c:pt idx="363">
                  <c:v>885563.18312691338</c:v>
                </c:pt>
                <c:pt idx="364">
                  <c:v>886227.86816413561</c:v>
                </c:pt>
                <c:pt idx="365">
                  <c:v>887346.96292358008</c:v>
                </c:pt>
                <c:pt idx="366">
                  <c:v>888837.38374366239</c:v>
                </c:pt>
                <c:pt idx="367">
                  <c:v>891103.70735197514</c:v>
                </c:pt>
                <c:pt idx="368">
                  <c:v>894442.87239689287</c:v>
                </c:pt>
                <c:pt idx="369">
                  <c:v>897901.444255432</c:v>
                </c:pt>
                <c:pt idx="370">
                  <c:v>900204.34969043196</c:v>
                </c:pt>
                <c:pt idx="371">
                  <c:v>900914.48670226324</c:v>
                </c:pt>
                <c:pt idx="372">
                  <c:v>900914.48670226324</c:v>
                </c:pt>
                <c:pt idx="373">
                  <c:v>900914.48670226324</c:v>
                </c:pt>
                <c:pt idx="374">
                  <c:v>900914.48670226324</c:v>
                </c:pt>
                <c:pt idx="375">
                  <c:v>900914.48670226324</c:v>
                </c:pt>
                <c:pt idx="376">
                  <c:v>900914.48670226324</c:v>
                </c:pt>
                <c:pt idx="377">
                  <c:v>900914.48670226324</c:v>
                </c:pt>
                <c:pt idx="378">
                  <c:v>900914.48670226324</c:v>
                </c:pt>
                <c:pt idx="379">
                  <c:v>900914.48670226324</c:v>
                </c:pt>
                <c:pt idx="380">
                  <c:v>900914.48670226324</c:v>
                </c:pt>
                <c:pt idx="381">
                  <c:v>900914.48670226324</c:v>
                </c:pt>
                <c:pt idx="382">
                  <c:v>900914.48670226324</c:v>
                </c:pt>
                <c:pt idx="383">
                  <c:v>900914.48670226324</c:v>
                </c:pt>
                <c:pt idx="384">
                  <c:v>900914.48670226324</c:v>
                </c:pt>
                <c:pt idx="385">
                  <c:v>900914.48670226324</c:v>
                </c:pt>
                <c:pt idx="386">
                  <c:v>900914.48670226324</c:v>
                </c:pt>
                <c:pt idx="387">
                  <c:v>900914.48670226324</c:v>
                </c:pt>
                <c:pt idx="388">
                  <c:v>900914.48670226324</c:v>
                </c:pt>
                <c:pt idx="389">
                  <c:v>900914.48670226324</c:v>
                </c:pt>
                <c:pt idx="390">
                  <c:v>900914.48670226324</c:v>
                </c:pt>
                <c:pt idx="391">
                  <c:v>900914.48670226324</c:v>
                </c:pt>
                <c:pt idx="392">
                  <c:v>900983.84503508219</c:v>
                </c:pt>
                <c:pt idx="393">
                  <c:v>901478.05234748963</c:v>
                </c:pt>
                <c:pt idx="394">
                  <c:v>903008.73518897116</c:v>
                </c:pt>
                <c:pt idx="395">
                  <c:v>906132.07182438264</c:v>
                </c:pt>
                <c:pt idx="396">
                  <c:v>911200.11530012335</c:v>
                </c:pt>
                <c:pt idx="397">
                  <c:v>918273.75304576126</c:v>
                </c:pt>
                <c:pt idx="398">
                  <c:v>926286.94353314803</c:v>
                </c:pt>
                <c:pt idx="399">
                  <c:v>932510.7003149176</c:v>
                </c:pt>
                <c:pt idx="400">
                  <c:v>935398.61963277764</c:v>
                </c:pt>
                <c:pt idx="401">
                  <c:v>935926.24265434139</c:v>
                </c:pt>
                <c:pt idx="402">
                  <c:v>935926.24265434139</c:v>
                </c:pt>
                <c:pt idx="403">
                  <c:v>935926.24265434139</c:v>
                </c:pt>
                <c:pt idx="404">
                  <c:v>935926.24265434139</c:v>
                </c:pt>
                <c:pt idx="405">
                  <c:v>935926.24265434139</c:v>
                </c:pt>
                <c:pt idx="406">
                  <c:v>935926.24265434139</c:v>
                </c:pt>
                <c:pt idx="407">
                  <c:v>935926.24265434139</c:v>
                </c:pt>
                <c:pt idx="408">
                  <c:v>935926.24265434139</c:v>
                </c:pt>
                <c:pt idx="409">
                  <c:v>935926.24265434139</c:v>
                </c:pt>
                <c:pt idx="410">
                  <c:v>936470.54052176932</c:v>
                </c:pt>
                <c:pt idx="411">
                  <c:v>937326.37217403273</c:v>
                </c:pt>
                <c:pt idx="412">
                  <c:v>938319.70821300393</c:v>
                </c:pt>
                <c:pt idx="413">
                  <c:v>939462.2723956171</c:v>
                </c:pt>
                <c:pt idx="414">
                  <c:v>941095.56840275705</c:v>
                </c:pt>
                <c:pt idx="415">
                  <c:v>943609.97556812747</c:v>
                </c:pt>
                <c:pt idx="416">
                  <c:v>946597.17374553485</c:v>
                </c:pt>
                <c:pt idx="417">
                  <c:v>948910.90607246896</c:v>
                </c:pt>
                <c:pt idx="418">
                  <c:v>949934.54126615205</c:v>
                </c:pt>
                <c:pt idx="419">
                  <c:v>949934.54126615205</c:v>
                </c:pt>
                <c:pt idx="420">
                  <c:v>949934.54126615205</c:v>
                </c:pt>
                <c:pt idx="421">
                  <c:v>949934.54126615205</c:v>
                </c:pt>
                <c:pt idx="422">
                  <c:v>950577.164256152</c:v>
                </c:pt>
                <c:pt idx="423">
                  <c:v>952092.54555927962</c:v>
                </c:pt>
                <c:pt idx="424">
                  <c:v>954969.01593220141</c:v>
                </c:pt>
                <c:pt idx="425">
                  <c:v>960437.08553946484</c:v>
                </c:pt>
                <c:pt idx="426">
                  <c:v>969808.94399991748</c:v>
                </c:pt>
                <c:pt idx="427">
                  <c:v>982061.81104358006</c:v>
                </c:pt>
                <c:pt idx="428">
                  <c:v>992088.4064713167</c:v>
                </c:pt>
                <c:pt idx="429">
                  <c:v>996702.66521744838</c:v>
                </c:pt>
                <c:pt idx="430">
                  <c:v>997655.40311508207</c:v>
                </c:pt>
                <c:pt idx="431">
                  <c:v>997655.40311508207</c:v>
                </c:pt>
                <c:pt idx="432">
                  <c:v>997655.40311508207</c:v>
                </c:pt>
                <c:pt idx="433">
                  <c:v>998237.86292806559</c:v>
                </c:pt>
                <c:pt idx="434">
                  <c:v>998950.28434150177</c:v>
                </c:pt>
                <c:pt idx="435">
                  <c:v>998950.28434150177</c:v>
                </c:pt>
                <c:pt idx="436">
                  <c:v>998950.28434150177</c:v>
                </c:pt>
                <c:pt idx="437">
                  <c:v>998950.28434150177</c:v>
                </c:pt>
                <c:pt idx="438">
                  <c:v>998950.28434150177</c:v>
                </c:pt>
                <c:pt idx="439">
                  <c:v>998950.28434150177</c:v>
                </c:pt>
                <c:pt idx="440">
                  <c:v>998950.28434150177</c:v>
                </c:pt>
                <c:pt idx="441">
                  <c:v>998950.28434150177</c:v>
                </c:pt>
                <c:pt idx="442">
                  <c:v>998950.28434150177</c:v>
                </c:pt>
                <c:pt idx="443">
                  <c:v>998950.28434150177</c:v>
                </c:pt>
                <c:pt idx="444">
                  <c:v>998950.28434150177</c:v>
                </c:pt>
                <c:pt idx="445">
                  <c:v>998950.28434150177</c:v>
                </c:pt>
                <c:pt idx="446">
                  <c:v>998950.28434150177</c:v>
                </c:pt>
                <c:pt idx="447">
                  <c:v>998950.28434150177</c:v>
                </c:pt>
                <c:pt idx="448">
                  <c:v>998950.28434150177</c:v>
                </c:pt>
                <c:pt idx="449">
                  <c:v>998950.28434150177</c:v>
                </c:pt>
                <c:pt idx="450">
                  <c:v>998950.28434150177</c:v>
                </c:pt>
                <c:pt idx="451">
                  <c:v>998950.28434150177</c:v>
                </c:pt>
                <c:pt idx="452">
                  <c:v>998950.28434150177</c:v>
                </c:pt>
                <c:pt idx="453">
                  <c:v>998950.28434150177</c:v>
                </c:pt>
                <c:pt idx="454">
                  <c:v>998950.28434150177</c:v>
                </c:pt>
                <c:pt idx="455">
                  <c:v>998950.28434150177</c:v>
                </c:pt>
                <c:pt idx="456">
                  <c:v>998950.28434150177</c:v>
                </c:pt>
                <c:pt idx="457">
                  <c:v>998950.28434150177</c:v>
                </c:pt>
                <c:pt idx="458">
                  <c:v>998950.28434150177</c:v>
                </c:pt>
                <c:pt idx="459">
                  <c:v>998950.28434150177</c:v>
                </c:pt>
                <c:pt idx="460">
                  <c:v>998950.28434150177</c:v>
                </c:pt>
                <c:pt idx="461">
                  <c:v>998950.28434150177</c:v>
                </c:pt>
                <c:pt idx="462">
                  <c:v>998950.28434150177</c:v>
                </c:pt>
                <c:pt idx="463">
                  <c:v>998950.28434150177</c:v>
                </c:pt>
                <c:pt idx="464">
                  <c:v>998950.28434150177</c:v>
                </c:pt>
                <c:pt idx="465">
                  <c:v>998950.28434150177</c:v>
                </c:pt>
                <c:pt idx="466">
                  <c:v>998950.28434150177</c:v>
                </c:pt>
                <c:pt idx="467">
                  <c:v>998950.28434150177</c:v>
                </c:pt>
                <c:pt idx="468">
                  <c:v>998950.28434150177</c:v>
                </c:pt>
                <c:pt idx="469">
                  <c:v>998950.28434150177</c:v>
                </c:pt>
                <c:pt idx="470">
                  <c:v>998950.28434150177</c:v>
                </c:pt>
                <c:pt idx="471">
                  <c:v>998950.28434150177</c:v>
                </c:pt>
                <c:pt idx="472">
                  <c:v>998950.28434150177</c:v>
                </c:pt>
                <c:pt idx="473">
                  <c:v>998950.28434150177</c:v>
                </c:pt>
                <c:pt idx="474">
                  <c:v>998950.28434150177</c:v>
                </c:pt>
                <c:pt idx="475">
                  <c:v>998950.28434150177</c:v>
                </c:pt>
                <c:pt idx="476">
                  <c:v>998950.28434150177</c:v>
                </c:pt>
                <c:pt idx="477">
                  <c:v>998950.28434150177</c:v>
                </c:pt>
                <c:pt idx="478">
                  <c:v>998950.28434150177</c:v>
                </c:pt>
                <c:pt idx="479">
                  <c:v>998950.28434150177</c:v>
                </c:pt>
                <c:pt idx="480">
                  <c:v>998950.28434150177</c:v>
                </c:pt>
                <c:pt idx="481">
                  <c:v>998950.28434150177</c:v>
                </c:pt>
                <c:pt idx="482">
                  <c:v>998950.28434150177</c:v>
                </c:pt>
                <c:pt idx="483">
                  <c:v>998950.28434150177</c:v>
                </c:pt>
                <c:pt idx="484">
                  <c:v>998950.28434150177</c:v>
                </c:pt>
                <c:pt idx="485">
                  <c:v>998950.28434150177</c:v>
                </c:pt>
                <c:pt idx="486">
                  <c:v>998950.28434150177</c:v>
                </c:pt>
                <c:pt idx="487">
                  <c:v>998950.28434150177</c:v>
                </c:pt>
                <c:pt idx="488">
                  <c:v>998950.28434150177</c:v>
                </c:pt>
                <c:pt idx="489">
                  <c:v>998950.28434150177</c:v>
                </c:pt>
                <c:pt idx="490">
                  <c:v>998950.28434150177</c:v>
                </c:pt>
                <c:pt idx="491">
                  <c:v>998950.28434150177</c:v>
                </c:pt>
                <c:pt idx="492">
                  <c:v>998950.28434150177</c:v>
                </c:pt>
                <c:pt idx="493">
                  <c:v>998950.28434150177</c:v>
                </c:pt>
                <c:pt idx="494">
                  <c:v>998950.28434150177</c:v>
                </c:pt>
                <c:pt idx="495">
                  <c:v>998950.28434150177</c:v>
                </c:pt>
                <c:pt idx="496">
                  <c:v>998950.28434150177</c:v>
                </c:pt>
                <c:pt idx="497">
                  <c:v>998950.28434150177</c:v>
                </c:pt>
                <c:pt idx="498">
                  <c:v>998950.28434150177</c:v>
                </c:pt>
                <c:pt idx="499">
                  <c:v>998950.28434150177</c:v>
                </c:pt>
                <c:pt idx="500">
                  <c:v>998950.28434150177</c:v>
                </c:pt>
                <c:pt idx="501">
                  <c:v>998950.28434150177</c:v>
                </c:pt>
                <c:pt idx="502">
                  <c:v>998950.28434150177</c:v>
                </c:pt>
                <c:pt idx="503">
                  <c:v>998950.28434150177</c:v>
                </c:pt>
                <c:pt idx="504">
                  <c:v>998950.28434150177</c:v>
                </c:pt>
                <c:pt idx="505">
                  <c:v>998950.28434150177</c:v>
                </c:pt>
                <c:pt idx="506">
                  <c:v>998950.28434150177</c:v>
                </c:pt>
                <c:pt idx="507">
                  <c:v>998950.28434150177</c:v>
                </c:pt>
                <c:pt idx="508">
                  <c:v>998950.28434150177</c:v>
                </c:pt>
                <c:pt idx="509">
                  <c:v>998950.28434150177</c:v>
                </c:pt>
                <c:pt idx="510">
                  <c:v>998950.28434150177</c:v>
                </c:pt>
                <c:pt idx="511">
                  <c:v>998950.28434150177</c:v>
                </c:pt>
                <c:pt idx="512">
                  <c:v>999028.42353851825</c:v>
                </c:pt>
                <c:pt idx="513">
                  <c:v>999814.36890631658</c:v>
                </c:pt>
                <c:pt idx="514">
                  <c:v>1002818.3378474277</c:v>
                </c:pt>
                <c:pt idx="515">
                  <c:v>1008663.6507644235</c:v>
                </c:pt>
                <c:pt idx="516">
                  <c:v>1015897.0989910902</c:v>
                </c:pt>
                <c:pt idx="517">
                  <c:v>1021504.3298341972</c:v>
                </c:pt>
                <c:pt idx="518">
                  <c:v>1023946.5023995675</c:v>
                </c:pt>
                <c:pt idx="519">
                  <c:v>1024465.6657056786</c:v>
                </c:pt>
                <c:pt idx="520">
                  <c:v>1024465.6657056786</c:v>
                </c:pt>
                <c:pt idx="521">
                  <c:v>1024465.6657056786</c:v>
                </c:pt>
                <c:pt idx="522">
                  <c:v>1024465.6657056786</c:v>
                </c:pt>
                <c:pt idx="523">
                  <c:v>1024465.6657056786</c:v>
                </c:pt>
                <c:pt idx="524">
                  <c:v>1024465.6657056786</c:v>
                </c:pt>
                <c:pt idx="525">
                  <c:v>1024465.6657056786</c:v>
                </c:pt>
                <c:pt idx="526">
                  <c:v>1024465.6657056786</c:v>
                </c:pt>
                <c:pt idx="527">
                  <c:v>1024465.6657056786</c:v>
                </c:pt>
                <c:pt idx="528">
                  <c:v>1024465.6657056786</c:v>
                </c:pt>
                <c:pt idx="529">
                  <c:v>1024465.6657056786</c:v>
                </c:pt>
                <c:pt idx="530">
                  <c:v>1024465.6657056786</c:v>
                </c:pt>
                <c:pt idx="531">
                  <c:v>1024465.6657056786</c:v>
                </c:pt>
                <c:pt idx="532">
                  <c:v>1024465.6657056786</c:v>
                </c:pt>
                <c:pt idx="533">
                  <c:v>1024485.5059516457</c:v>
                </c:pt>
                <c:pt idx="534">
                  <c:v>1024699.3931360901</c:v>
                </c:pt>
                <c:pt idx="535">
                  <c:v>1025410.4602221807</c:v>
                </c:pt>
                <c:pt idx="536">
                  <c:v>1026794.8902222631</c:v>
                </c:pt>
                <c:pt idx="537">
                  <c:v>1029988.5012599997</c:v>
                </c:pt>
                <c:pt idx="538">
                  <c:v>1036659.40510465</c:v>
                </c:pt>
                <c:pt idx="539">
                  <c:v>1045919.4000230861</c:v>
                </c:pt>
                <c:pt idx="540">
                  <c:v>1052865.5951336417</c:v>
                </c:pt>
                <c:pt idx="541">
                  <c:v>1055619.4782874484</c:v>
                </c:pt>
                <c:pt idx="542">
                  <c:v>1056652.3120585389</c:v>
                </c:pt>
                <c:pt idx="543">
                  <c:v>1056928.154993539</c:v>
                </c:pt>
                <c:pt idx="544">
                  <c:v>1056928.154993539</c:v>
                </c:pt>
                <c:pt idx="545">
                  <c:v>1056928.154993539</c:v>
                </c:pt>
                <c:pt idx="546">
                  <c:v>1056928.154993539</c:v>
                </c:pt>
                <c:pt idx="547">
                  <c:v>1056928.154993539</c:v>
                </c:pt>
                <c:pt idx="548">
                  <c:v>1056928.154993539</c:v>
                </c:pt>
                <c:pt idx="549">
                  <c:v>1056928.154993539</c:v>
                </c:pt>
                <c:pt idx="550">
                  <c:v>1056928.154993539</c:v>
                </c:pt>
                <c:pt idx="551">
                  <c:v>1056928.154993539</c:v>
                </c:pt>
                <c:pt idx="552">
                  <c:v>1056987.0388832714</c:v>
                </c:pt>
                <c:pt idx="553">
                  <c:v>1057041.756703004</c:v>
                </c:pt>
                <c:pt idx="554">
                  <c:v>1057327.3898209259</c:v>
                </c:pt>
                <c:pt idx="555">
                  <c:v>1057838.2768368314</c:v>
                </c:pt>
                <c:pt idx="556">
                  <c:v>1058579.2224947121</c:v>
                </c:pt>
                <c:pt idx="557">
                  <c:v>1059623.9613225104</c:v>
                </c:pt>
                <c:pt idx="558">
                  <c:v>1061012.2932769549</c:v>
                </c:pt>
                <c:pt idx="559">
                  <c:v>1063428.08276821</c:v>
                </c:pt>
                <c:pt idx="560">
                  <c:v>1066039.7360228396</c:v>
                </c:pt>
                <c:pt idx="561">
                  <c:v>1067239.8809127572</c:v>
                </c:pt>
                <c:pt idx="562">
                  <c:v>1068066.8390742799</c:v>
                </c:pt>
                <c:pt idx="563">
                  <c:v>1068066.8390742799</c:v>
                </c:pt>
                <c:pt idx="564">
                  <c:v>1068066.8390742799</c:v>
                </c:pt>
                <c:pt idx="565">
                  <c:v>1068066.8390742799</c:v>
                </c:pt>
                <c:pt idx="566">
                  <c:v>1068066.8390742799</c:v>
                </c:pt>
                <c:pt idx="567">
                  <c:v>1068066.8390742799</c:v>
                </c:pt>
                <c:pt idx="568">
                  <c:v>1068066.8390742799</c:v>
                </c:pt>
                <c:pt idx="569">
                  <c:v>1068066.8390742799</c:v>
                </c:pt>
                <c:pt idx="570">
                  <c:v>1068066.8390742799</c:v>
                </c:pt>
                <c:pt idx="571">
                  <c:v>1068066.8390742799</c:v>
                </c:pt>
                <c:pt idx="572">
                  <c:v>1068066.8390742799</c:v>
                </c:pt>
                <c:pt idx="573">
                  <c:v>1068066.8390742799</c:v>
                </c:pt>
                <c:pt idx="574">
                  <c:v>1068066.8390742799</c:v>
                </c:pt>
                <c:pt idx="575">
                  <c:v>1068066.8390742799</c:v>
                </c:pt>
                <c:pt idx="576">
                  <c:v>1068066.8390742799</c:v>
                </c:pt>
                <c:pt idx="577">
                  <c:v>1068066.8390742799</c:v>
                </c:pt>
                <c:pt idx="578">
                  <c:v>1068066.8390742799</c:v>
                </c:pt>
                <c:pt idx="579">
                  <c:v>1068066.8390742799</c:v>
                </c:pt>
                <c:pt idx="580">
                  <c:v>1068066.8390742799</c:v>
                </c:pt>
                <c:pt idx="581">
                  <c:v>1068066.8390742799</c:v>
                </c:pt>
                <c:pt idx="582">
                  <c:v>1068066.8390742799</c:v>
                </c:pt>
                <c:pt idx="583">
                  <c:v>1068066.8390742799</c:v>
                </c:pt>
                <c:pt idx="584">
                  <c:v>1068066.8390742799</c:v>
                </c:pt>
                <c:pt idx="585">
                  <c:v>1068066.8390742799</c:v>
                </c:pt>
                <c:pt idx="586">
                  <c:v>1068066.8390742799</c:v>
                </c:pt>
                <c:pt idx="587">
                  <c:v>1068066.8390742799</c:v>
                </c:pt>
                <c:pt idx="588">
                  <c:v>1068066.8390742799</c:v>
                </c:pt>
                <c:pt idx="589">
                  <c:v>1068066.8390742799</c:v>
                </c:pt>
                <c:pt idx="590">
                  <c:v>1068066.8390742799</c:v>
                </c:pt>
                <c:pt idx="591">
                  <c:v>1068066.8390742799</c:v>
                </c:pt>
                <c:pt idx="592">
                  <c:v>1068066.8390742799</c:v>
                </c:pt>
                <c:pt idx="593">
                  <c:v>1068066.8390742799</c:v>
                </c:pt>
                <c:pt idx="594">
                  <c:v>1068066.8390742799</c:v>
                </c:pt>
                <c:pt idx="595">
                  <c:v>1068066.8390742799</c:v>
                </c:pt>
                <c:pt idx="596">
                  <c:v>1068066.8390742799</c:v>
                </c:pt>
                <c:pt idx="597">
                  <c:v>1068066.8390742799</c:v>
                </c:pt>
                <c:pt idx="598">
                  <c:v>1068066.8390742799</c:v>
                </c:pt>
                <c:pt idx="599">
                  <c:v>1068066.8390742799</c:v>
                </c:pt>
                <c:pt idx="600">
                  <c:v>1068066.8390742799</c:v>
                </c:pt>
                <c:pt idx="601">
                  <c:v>1068205.561264609</c:v>
                </c:pt>
                <c:pt idx="602">
                  <c:v>1068653.6690399793</c:v>
                </c:pt>
                <c:pt idx="603">
                  <c:v>1070352.9444740533</c:v>
                </c:pt>
                <c:pt idx="604">
                  <c:v>1074537.3644125925</c:v>
                </c:pt>
                <c:pt idx="605">
                  <c:v>1081889.8023034155</c:v>
                </c:pt>
                <c:pt idx="606">
                  <c:v>1092691.1466911933</c:v>
                </c:pt>
                <c:pt idx="607">
                  <c:v>1105978.7349365638</c:v>
                </c:pt>
                <c:pt idx="608">
                  <c:v>1120059.925954568</c:v>
                </c:pt>
                <c:pt idx="609">
                  <c:v>1134670.4429997532</c:v>
                </c:pt>
                <c:pt idx="610">
                  <c:v>1150703.7749593416</c:v>
                </c:pt>
                <c:pt idx="611">
                  <c:v>1167595.4577302677</c:v>
                </c:pt>
                <c:pt idx="612">
                  <c:v>1181490.3245210496</c:v>
                </c:pt>
                <c:pt idx="613">
                  <c:v>1189444.3854856794</c:v>
                </c:pt>
                <c:pt idx="614">
                  <c:v>1192988.1426644654</c:v>
                </c:pt>
                <c:pt idx="615">
                  <c:v>1195445.7214417288</c:v>
                </c:pt>
                <c:pt idx="616">
                  <c:v>1197894.7783020579</c:v>
                </c:pt>
                <c:pt idx="617">
                  <c:v>1199691.9989776546</c:v>
                </c:pt>
                <c:pt idx="618">
                  <c:v>1200201.6081242801</c:v>
                </c:pt>
                <c:pt idx="619">
                  <c:v>1200201.6081242801</c:v>
                </c:pt>
                <c:pt idx="620">
                  <c:v>1200201.6081242801</c:v>
                </c:pt>
                <c:pt idx="621">
                  <c:v>1200201.6081242801</c:v>
                </c:pt>
                <c:pt idx="622">
                  <c:v>1201742.0527220578</c:v>
                </c:pt>
                <c:pt idx="623">
                  <c:v>1204637.6063401853</c:v>
                </c:pt>
                <c:pt idx="624">
                  <c:v>1208919.6737326749</c:v>
                </c:pt>
                <c:pt idx="625">
                  <c:v>1214069.3708613375</c:v>
                </c:pt>
                <c:pt idx="626">
                  <c:v>1218703.990162963</c:v>
                </c:pt>
                <c:pt idx="627">
                  <c:v>1222166.5961032922</c:v>
                </c:pt>
                <c:pt idx="628">
                  <c:v>1225023.3224139917</c:v>
                </c:pt>
                <c:pt idx="629">
                  <c:v>1228082.0086012345</c:v>
                </c:pt>
                <c:pt idx="630">
                  <c:v>1232364.8651967696</c:v>
                </c:pt>
                <c:pt idx="631">
                  <c:v>1238567.9167208232</c:v>
                </c:pt>
                <c:pt idx="632">
                  <c:v>1246193.5069302677</c:v>
                </c:pt>
                <c:pt idx="633">
                  <c:v>1254911.4599345268</c:v>
                </c:pt>
                <c:pt idx="634">
                  <c:v>1264151.3036032717</c:v>
                </c:pt>
                <c:pt idx="635">
                  <c:v>1272774.1168869755</c:v>
                </c:pt>
                <c:pt idx="636">
                  <c:v>1279525.9822548355</c:v>
                </c:pt>
                <c:pt idx="637">
                  <c:v>1284018.7545768521</c:v>
                </c:pt>
                <c:pt idx="638">
                  <c:v>1287348.0623926958</c:v>
                </c:pt>
                <c:pt idx="639">
                  <c:v>1290202.4541224695</c:v>
                </c:pt>
                <c:pt idx="640">
                  <c:v>1293037.8553823256</c:v>
                </c:pt>
                <c:pt idx="641">
                  <c:v>1297480.3534662351</c:v>
                </c:pt>
                <c:pt idx="642">
                  <c:v>1305016.4680767907</c:v>
                </c:pt>
                <c:pt idx="643">
                  <c:v>1313728.0426229017</c:v>
                </c:pt>
                <c:pt idx="644">
                  <c:v>1320442.9133740128</c:v>
                </c:pt>
                <c:pt idx="645">
                  <c:v>1325989.5102304942</c:v>
                </c:pt>
                <c:pt idx="646">
                  <c:v>1331839.8563485395</c:v>
                </c:pt>
                <c:pt idx="647">
                  <c:v>1337750.678049383</c:v>
                </c:pt>
                <c:pt idx="648">
                  <c:v>1343224.498464383</c:v>
                </c:pt>
                <c:pt idx="649">
                  <c:v>1347478.0718147326</c:v>
                </c:pt>
                <c:pt idx="650">
                  <c:v>1349225.6469632101</c:v>
                </c:pt>
                <c:pt idx="651">
                  <c:v>1349225.6469632101</c:v>
                </c:pt>
                <c:pt idx="652">
                  <c:v>1349225.6469632101</c:v>
                </c:pt>
                <c:pt idx="653">
                  <c:v>1349225.6469632101</c:v>
                </c:pt>
                <c:pt idx="654">
                  <c:v>1349225.6469632101</c:v>
                </c:pt>
                <c:pt idx="655">
                  <c:v>1349225.6469632101</c:v>
                </c:pt>
                <c:pt idx="656">
                  <c:v>1349225.6469632101</c:v>
                </c:pt>
                <c:pt idx="657">
                  <c:v>1349225.6469632101</c:v>
                </c:pt>
                <c:pt idx="658">
                  <c:v>1349225.6469632101</c:v>
                </c:pt>
                <c:pt idx="659">
                  <c:v>1349225.6469632101</c:v>
                </c:pt>
                <c:pt idx="660">
                  <c:v>1349225.6469632101</c:v>
                </c:pt>
                <c:pt idx="661">
                  <c:v>1349225.6469632101</c:v>
                </c:pt>
                <c:pt idx="662">
                  <c:v>1349225.6469632101</c:v>
                </c:pt>
                <c:pt idx="663">
                  <c:v>1349225.6469632101</c:v>
                </c:pt>
                <c:pt idx="664">
                  <c:v>1349225.6469632101</c:v>
                </c:pt>
                <c:pt idx="665">
                  <c:v>1349480.4537409879</c:v>
                </c:pt>
                <c:pt idx="666">
                  <c:v>1351173.8958577574</c:v>
                </c:pt>
                <c:pt idx="667">
                  <c:v>1355840.6225717491</c:v>
                </c:pt>
                <c:pt idx="668">
                  <c:v>1364449.422274424</c:v>
                </c:pt>
                <c:pt idx="669">
                  <c:v>1374787.7935621606</c:v>
                </c:pt>
                <c:pt idx="670">
                  <c:v>1387069.9632864404</c:v>
                </c:pt>
                <c:pt idx="671">
                  <c:v>1397229.4743646297</c:v>
                </c:pt>
                <c:pt idx="672">
                  <c:v>1405071.5208111317</c:v>
                </c:pt>
                <c:pt idx="673">
                  <c:v>1413411.9900333539</c:v>
                </c:pt>
                <c:pt idx="674">
                  <c:v>1422257.2464757408</c:v>
                </c:pt>
                <c:pt idx="675">
                  <c:v>1428628.514335823</c:v>
                </c:pt>
                <c:pt idx="676">
                  <c:v>1431869.8986197943</c:v>
                </c:pt>
                <c:pt idx="677">
                  <c:v>1431931.5652447944</c:v>
                </c:pt>
                <c:pt idx="678">
                  <c:v>1431931.5652447944</c:v>
                </c:pt>
                <c:pt idx="679">
                  <c:v>1431931.5652447944</c:v>
                </c:pt>
                <c:pt idx="680">
                  <c:v>1431931.5652447944</c:v>
                </c:pt>
                <c:pt idx="681">
                  <c:v>1431931.5652447944</c:v>
                </c:pt>
                <c:pt idx="682">
                  <c:v>1431931.5652447944</c:v>
                </c:pt>
                <c:pt idx="683">
                  <c:v>1431931.5652447944</c:v>
                </c:pt>
                <c:pt idx="684">
                  <c:v>1431931.5652447944</c:v>
                </c:pt>
                <c:pt idx="685">
                  <c:v>1434851.9444897943</c:v>
                </c:pt>
                <c:pt idx="686">
                  <c:v>1440589.7246710907</c:v>
                </c:pt>
                <c:pt idx="687">
                  <c:v>1446628.8556640332</c:v>
                </c:pt>
                <c:pt idx="688">
                  <c:v>1453078.6433623254</c:v>
                </c:pt>
                <c:pt idx="689">
                  <c:v>1460054.7082926135</c:v>
                </c:pt>
                <c:pt idx="690">
                  <c:v>1464994.8032535394</c:v>
                </c:pt>
                <c:pt idx="691">
                  <c:v>1467734.7860022432</c:v>
                </c:pt>
                <c:pt idx="692">
                  <c:v>1470631.8864280251</c:v>
                </c:pt>
                <c:pt idx="693">
                  <c:v>1474581.8189787657</c:v>
                </c:pt>
                <c:pt idx="694">
                  <c:v>1478370.3906974695</c:v>
                </c:pt>
                <c:pt idx="695">
                  <c:v>1479746.9900119551</c:v>
                </c:pt>
                <c:pt idx="696">
                  <c:v>1479746.9900119551</c:v>
                </c:pt>
                <c:pt idx="697">
                  <c:v>1479746.9900119551</c:v>
                </c:pt>
                <c:pt idx="698">
                  <c:v>1479746.9900119551</c:v>
                </c:pt>
                <c:pt idx="699">
                  <c:v>1479746.9900119551</c:v>
                </c:pt>
                <c:pt idx="700">
                  <c:v>1479746.9900119551</c:v>
                </c:pt>
                <c:pt idx="701">
                  <c:v>1480058.6932498976</c:v>
                </c:pt>
                <c:pt idx="702">
                  <c:v>1480919.3447406383</c:v>
                </c:pt>
                <c:pt idx="703">
                  <c:v>1481872.1953054531</c:v>
                </c:pt>
                <c:pt idx="704">
                  <c:v>1481902.2631076549</c:v>
                </c:pt>
                <c:pt idx="705">
                  <c:v>1481902.2631076549</c:v>
                </c:pt>
                <c:pt idx="706">
                  <c:v>1481902.2631076549</c:v>
                </c:pt>
                <c:pt idx="707">
                  <c:v>1481902.2631076549</c:v>
                </c:pt>
                <c:pt idx="708">
                  <c:v>1481902.2631076549</c:v>
                </c:pt>
                <c:pt idx="709">
                  <c:v>1482683.9217372844</c:v>
                </c:pt>
                <c:pt idx="710">
                  <c:v>1486270.5106772843</c:v>
                </c:pt>
                <c:pt idx="711">
                  <c:v>1493033.7975545065</c:v>
                </c:pt>
                <c:pt idx="712">
                  <c:v>1498438.4694844035</c:v>
                </c:pt>
                <c:pt idx="713">
                  <c:v>1499624.5403664201</c:v>
                </c:pt>
                <c:pt idx="714">
                  <c:v>1499624.5403664201</c:v>
                </c:pt>
                <c:pt idx="715">
                  <c:v>1499624.5403664201</c:v>
                </c:pt>
                <c:pt idx="716">
                  <c:v>1499624.5403664201</c:v>
                </c:pt>
                <c:pt idx="717">
                  <c:v>1499624.5403664201</c:v>
                </c:pt>
                <c:pt idx="718">
                  <c:v>1500722.3101071608</c:v>
                </c:pt>
                <c:pt idx="719">
                  <c:v>1503626.2232110703</c:v>
                </c:pt>
                <c:pt idx="720">
                  <c:v>1508264.2276390537</c:v>
                </c:pt>
                <c:pt idx="721">
                  <c:v>1512907.6670953294</c:v>
                </c:pt>
                <c:pt idx="722">
                  <c:v>1517548.0020417904</c:v>
                </c:pt>
                <c:pt idx="723">
                  <c:v>1522037.193222346</c:v>
                </c:pt>
                <c:pt idx="724">
                  <c:v>1527575.5875186424</c:v>
                </c:pt>
                <c:pt idx="725">
                  <c:v>1535841.8915996712</c:v>
                </c:pt>
                <c:pt idx="726">
                  <c:v>1548194.0805666877</c:v>
                </c:pt>
                <c:pt idx="727">
                  <c:v>1562193.4494637249</c:v>
                </c:pt>
                <c:pt idx="728">
                  <c:v>1573311.3473737249</c:v>
                </c:pt>
                <c:pt idx="729">
                  <c:v>1582366.6519489102</c:v>
                </c:pt>
                <c:pt idx="730">
                  <c:v>1587936.9269836426</c:v>
                </c:pt>
                <c:pt idx="731">
                  <c:v>1591163.6354913998</c:v>
                </c:pt>
                <c:pt idx="732">
                  <c:v>1594216.2425469554</c:v>
                </c:pt>
                <c:pt idx="733">
                  <c:v>1597473.8968756385</c:v>
                </c:pt>
                <c:pt idx="734">
                  <c:v>1600938.4292557209</c:v>
                </c:pt>
                <c:pt idx="735">
                  <c:v>1604810.4479209266</c:v>
                </c:pt>
                <c:pt idx="736">
                  <c:v>1609297.3173997949</c:v>
                </c:pt>
                <c:pt idx="737">
                  <c:v>1613671.552046688</c:v>
                </c:pt>
                <c:pt idx="738">
                  <c:v>1617118.4481742601</c:v>
                </c:pt>
                <c:pt idx="739">
                  <c:v>1622318.6026014823</c:v>
                </c:pt>
                <c:pt idx="740">
                  <c:v>1629684.9219790748</c:v>
                </c:pt>
                <c:pt idx="741">
                  <c:v>1636449.7270414617</c:v>
                </c:pt>
                <c:pt idx="742">
                  <c:v>1641284.9175440131</c:v>
                </c:pt>
                <c:pt idx="743">
                  <c:v>1644679.9726318938</c:v>
                </c:pt>
                <c:pt idx="744">
                  <c:v>1647877.4054944864</c:v>
                </c:pt>
                <c:pt idx="745">
                  <c:v>1651074.8383570791</c:v>
                </c:pt>
                <c:pt idx="746">
                  <c:v>1655116.5194810503</c:v>
                </c:pt>
                <c:pt idx="747">
                  <c:v>1660467.5105122642</c:v>
                </c:pt>
                <c:pt idx="748">
                  <c:v>1666774.3826422642</c:v>
                </c:pt>
                <c:pt idx="749">
                  <c:v>1672562.9387719349</c:v>
                </c:pt>
                <c:pt idx="750">
                  <c:v>1676663.773844898</c:v>
                </c:pt>
                <c:pt idx="751">
                  <c:v>1679671.3913252684</c:v>
                </c:pt>
                <c:pt idx="752">
                  <c:v>1681796.5087882108</c:v>
                </c:pt>
                <c:pt idx="753">
                  <c:v>1682375.0035802068</c:v>
                </c:pt>
                <c:pt idx="754">
                  <c:v>1682375.0035802068</c:v>
                </c:pt>
                <c:pt idx="755">
                  <c:v>1682375.0035802068</c:v>
                </c:pt>
                <c:pt idx="756">
                  <c:v>1682375.0035802068</c:v>
                </c:pt>
                <c:pt idx="757">
                  <c:v>1682375.0035802068</c:v>
                </c:pt>
                <c:pt idx="758">
                  <c:v>1682375.0035802068</c:v>
                </c:pt>
                <c:pt idx="759">
                  <c:v>1682375.0035802068</c:v>
                </c:pt>
                <c:pt idx="760">
                  <c:v>1682375.0035802068</c:v>
                </c:pt>
                <c:pt idx="761">
                  <c:v>1682375.0035802068</c:v>
                </c:pt>
                <c:pt idx="762">
                  <c:v>1682375.0035802068</c:v>
                </c:pt>
                <c:pt idx="763">
                  <c:v>1682375.0035802068</c:v>
                </c:pt>
                <c:pt idx="764">
                  <c:v>1682375.0035802068</c:v>
                </c:pt>
                <c:pt idx="765">
                  <c:v>1685233.7545714825</c:v>
                </c:pt>
                <c:pt idx="766">
                  <c:v>1690433.734308108</c:v>
                </c:pt>
                <c:pt idx="767">
                  <c:v>1696740.3764462355</c:v>
                </c:pt>
                <c:pt idx="768">
                  <c:v>1704257.5908468938</c:v>
                </c:pt>
                <c:pt idx="769">
                  <c:v>1714226.3990536428</c:v>
                </c:pt>
                <c:pt idx="770">
                  <c:v>1728646.1521421818</c:v>
                </c:pt>
                <c:pt idx="771">
                  <c:v>1745800.4382152476</c:v>
                </c:pt>
                <c:pt idx="772">
                  <c:v>1764240.7281472846</c:v>
                </c:pt>
                <c:pt idx="773">
                  <c:v>1781808.2430706385</c:v>
                </c:pt>
                <c:pt idx="774">
                  <c:v>1798154.1101513999</c:v>
                </c:pt>
                <c:pt idx="775">
                  <c:v>1816242.3839042189</c:v>
                </c:pt>
                <c:pt idx="776">
                  <c:v>1832751.4702532517</c:v>
                </c:pt>
                <c:pt idx="777">
                  <c:v>1846572.0944232312</c:v>
                </c:pt>
                <c:pt idx="778">
                  <c:v>1859647.2947940747</c:v>
                </c:pt>
                <c:pt idx="779">
                  <c:v>1871880.6248073669</c:v>
                </c:pt>
                <c:pt idx="780">
                  <c:v>1882572.8477578401</c:v>
                </c:pt>
                <c:pt idx="781">
                  <c:v>1891860.5483295068</c:v>
                </c:pt>
                <c:pt idx="782">
                  <c:v>1899914.7906890952</c:v>
                </c:pt>
                <c:pt idx="783">
                  <c:v>1906950.900977799</c:v>
                </c:pt>
                <c:pt idx="784">
                  <c:v>1913758.9618392806</c:v>
                </c:pt>
                <c:pt idx="785">
                  <c:v>1921757.8536252887</c:v>
                </c:pt>
                <c:pt idx="786">
                  <c:v>1930171.2308444038</c:v>
                </c:pt>
                <c:pt idx="787">
                  <c:v>1936963.2835728812</c:v>
                </c:pt>
                <c:pt idx="788">
                  <c:v>1942338.5547447125</c:v>
                </c:pt>
                <c:pt idx="789">
                  <c:v>1947713.8259165438</c:v>
                </c:pt>
                <c:pt idx="790">
                  <c:v>1953965.0280346919</c:v>
                </c:pt>
                <c:pt idx="791">
                  <c:v>1960840.8424330254</c:v>
                </c:pt>
                <c:pt idx="792">
                  <c:v>1965738.8823033958</c:v>
                </c:pt>
                <c:pt idx="793">
                  <c:v>1965738.8823033958</c:v>
                </c:pt>
                <c:pt idx="794">
                  <c:v>1965738.8823033958</c:v>
                </c:pt>
                <c:pt idx="795">
                  <c:v>1965738.8823033958</c:v>
                </c:pt>
                <c:pt idx="796">
                  <c:v>1965738.8823033958</c:v>
                </c:pt>
                <c:pt idx="797">
                  <c:v>1965738.8823033958</c:v>
                </c:pt>
                <c:pt idx="798">
                  <c:v>1965738.8823033958</c:v>
                </c:pt>
                <c:pt idx="799">
                  <c:v>1965738.8823033958</c:v>
                </c:pt>
                <c:pt idx="800">
                  <c:v>1966369.6897845068</c:v>
                </c:pt>
                <c:pt idx="801">
                  <c:v>1970078.9800007825</c:v>
                </c:pt>
                <c:pt idx="802">
                  <c:v>1978871.4162041363</c:v>
                </c:pt>
                <c:pt idx="803">
                  <c:v>1993972.4803635809</c:v>
                </c:pt>
                <c:pt idx="804">
                  <c:v>2011296.3211745273</c:v>
                </c:pt>
                <c:pt idx="805">
                  <c:v>2024391.2772132517</c:v>
                </c:pt>
                <c:pt idx="806">
                  <c:v>2031622.8181336015</c:v>
                </c:pt>
                <c:pt idx="807">
                  <c:v>2034719.4330482106</c:v>
                </c:pt>
                <c:pt idx="808">
                  <c:v>2034719.4330482106</c:v>
                </c:pt>
                <c:pt idx="809">
                  <c:v>2034719.4330482106</c:v>
                </c:pt>
                <c:pt idx="810">
                  <c:v>2034719.4330482106</c:v>
                </c:pt>
                <c:pt idx="811">
                  <c:v>2034719.4330482106</c:v>
                </c:pt>
                <c:pt idx="812">
                  <c:v>2034719.4330482106</c:v>
                </c:pt>
                <c:pt idx="813">
                  <c:v>2034719.4330482106</c:v>
                </c:pt>
                <c:pt idx="814">
                  <c:v>2034719.4330482106</c:v>
                </c:pt>
                <c:pt idx="815">
                  <c:v>2034719.4330482106</c:v>
                </c:pt>
                <c:pt idx="816">
                  <c:v>2034719.4330482106</c:v>
                </c:pt>
                <c:pt idx="817">
                  <c:v>2034719.4330482106</c:v>
                </c:pt>
                <c:pt idx="818">
                  <c:v>2034719.4330482106</c:v>
                </c:pt>
                <c:pt idx="819">
                  <c:v>2035546.3912097332</c:v>
                </c:pt>
                <c:pt idx="820">
                  <c:v>2039903.8569319553</c:v>
                </c:pt>
                <c:pt idx="821">
                  <c:v>2047360.442606482</c:v>
                </c:pt>
                <c:pt idx="822">
                  <c:v>2055703.7671804738</c:v>
                </c:pt>
                <c:pt idx="823">
                  <c:v>2064511.117608807</c:v>
                </c:pt>
                <c:pt idx="824">
                  <c:v>2073055.5215173666</c:v>
                </c:pt>
                <c:pt idx="825">
                  <c:v>2081085.2855266258</c:v>
                </c:pt>
                <c:pt idx="826">
                  <c:v>2089354.8022149592</c:v>
                </c:pt>
                <c:pt idx="827">
                  <c:v>2097646.3241395066</c:v>
                </c:pt>
                <c:pt idx="828">
                  <c:v>2107233.2688639304</c:v>
                </c:pt>
                <c:pt idx="829">
                  <c:v>2118951.6735672639</c:v>
                </c:pt>
                <c:pt idx="830">
                  <c:v>2131091.6252503917</c:v>
                </c:pt>
                <c:pt idx="831">
                  <c:v>2141497.6754985605</c:v>
                </c:pt>
                <c:pt idx="832">
                  <c:v>2148494.9948746716</c:v>
                </c:pt>
                <c:pt idx="833">
                  <c:v>2153678.1167848362</c:v>
                </c:pt>
                <c:pt idx="834">
                  <c:v>2159146.2003525109</c:v>
                </c:pt>
                <c:pt idx="835">
                  <c:v>2164703.0061012967</c:v>
                </c:pt>
                <c:pt idx="836">
                  <c:v>2169897.0587668521</c:v>
                </c:pt>
                <c:pt idx="837">
                  <c:v>2175588.4215539717</c:v>
                </c:pt>
                <c:pt idx="838">
                  <c:v>2182503.0456154328</c:v>
                </c:pt>
                <c:pt idx="839">
                  <c:v>2189575.200886338</c:v>
                </c:pt>
                <c:pt idx="840">
                  <c:v>2196540.6631780048</c:v>
                </c:pt>
                <c:pt idx="841">
                  <c:v>2204815.5474769967</c:v>
                </c:pt>
                <c:pt idx="842">
                  <c:v>2214285.780291297</c:v>
                </c:pt>
                <c:pt idx="843">
                  <c:v>2223040.6018480668</c:v>
                </c:pt>
                <c:pt idx="844">
                  <c:v>2229725.9887035196</c:v>
                </c:pt>
                <c:pt idx="845">
                  <c:v>2234964.8354569352</c:v>
                </c:pt>
                <c:pt idx="846">
                  <c:v>2239981.4306143424</c:v>
                </c:pt>
                <c:pt idx="847">
                  <c:v>2245778.64963747</c:v>
                </c:pt>
                <c:pt idx="848">
                  <c:v>2253677.5852502068</c:v>
                </c:pt>
                <c:pt idx="849">
                  <c:v>2264083.2140359888</c:v>
                </c:pt>
                <c:pt idx="850">
                  <c:v>2274810.6498035402</c:v>
                </c:pt>
                <c:pt idx="851">
                  <c:v>2283625.0849453714</c:v>
                </c:pt>
                <c:pt idx="852">
                  <c:v>2291476.0063181901</c:v>
                </c:pt>
                <c:pt idx="853">
                  <c:v>2299437.4172424907</c:v>
                </c:pt>
                <c:pt idx="854">
                  <c:v>2306957.99262247</c:v>
                </c:pt>
                <c:pt idx="855">
                  <c:v>2313160.3598556183</c:v>
                </c:pt>
                <c:pt idx="856">
                  <c:v>2318543.3824227378</c:v>
                </c:pt>
                <c:pt idx="857">
                  <c:v>2326449.9633450629</c:v>
                </c:pt>
                <c:pt idx="858">
                  <c:v>2337940.0675996924</c:v>
                </c:pt>
                <c:pt idx="859">
                  <c:v>2349743.8586142194</c:v>
                </c:pt>
                <c:pt idx="860">
                  <c:v>2359739.320431421</c:v>
                </c:pt>
                <c:pt idx="861">
                  <c:v>2371048.1993598575</c:v>
                </c:pt>
                <c:pt idx="862">
                  <c:v>2387823.6665108041</c:v>
                </c:pt>
                <c:pt idx="863">
                  <c:v>2404704.1460435819</c:v>
                </c:pt>
                <c:pt idx="864">
                  <c:v>2416247.4662600635</c:v>
                </c:pt>
                <c:pt idx="865">
                  <c:v>2425991.7809673888</c:v>
                </c:pt>
                <c:pt idx="866">
                  <c:v>2438119.6386970594</c:v>
                </c:pt>
                <c:pt idx="867">
                  <c:v>2453163.5771262362</c:v>
                </c:pt>
                <c:pt idx="868">
                  <c:v>2466605.8401344665</c:v>
                </c:pt>
                <c:pt idx="869">
                  <c:v>2475161.2829912156</c:v>
                </c:pt>
                <c:pt idx="870">
                  <c:v>2480674.1168939932</c:v>
                </c:pt>
                <c:pt idx="871">
                  <c:v>2485135.9655136229</c:v>
                </c:pt>
                <c:pt idx="872">
                  <c:v>2489207.6491845283</c:v>
                </c:pt>
                <c:pt idx="873">
                  <c:v>2492562.1776997959</c:v>
                </c:pt>
                <c:pt idx="874">
                  <c:v>2494198.3350001252</c:v>
                </c:pt>
                <c:pt idx="875">
                  <c:v>2494198.3350001252</c:v>
                </c:pt>
                <c:pt idx="876">
                  <c:v>2494198.3350001252</c:v>
                </c:pt>
                <c:pt idx="877">
                  <c:v>2494198.3350001252</c:v>
                </c:pt>
                <c:pt idx="878">
                  <c:v>2496025.1074155984</c:v>
                </c:pt>
                <c:pt idx="879">
                  <c:v>2500578.5144423475</c:v>
                </c:pt>
                <c:pt idx="880">
                  <c:v>2503287.9399876148</c:v>
                </c:pt>
                <c:pt idx="881">
                  <c:v>2503287.9399876148</c:v>
                </c:pt>
                <c:pt idx="882">
                  <c:v>2505781.703497903</c:v>
                </c:pt>
                <c:pt idx="883">
                  <c:v>2511260.9608353516</c:v>
                </c:pt>
                <c:pt idx="884">
                  <c:v>2517038.7675555162</c:v>
                </c:pt>
                <c:pt idx="885">
                  <c:v>2523728.8636753312</c:v>
                </c:pt>
                <c:pt idx="886">
                  <c:v>2530769.3698731088</c:v>
                </c:pt>
                <c:pt idx="887">
                  <c:v>2537241.9409701871</c:v>
                </c:pt>
                <c:pt idx="888">
                  <c:v>2542524.4047888909</c:v>
                </c:pt>
                <c:pt idx="889">
                  <c:v>2546273.9213542202</c:v>
                </c:pt>
                <c:pt idx="890">
                  <c:v>2548180.2026592204</c:v>
                </c:pt>
                <c:pt idx="891">
                  <c:v>2548180.2026592204</c:v>
                </c:pt>
                <c:pt idx="892">
                  <c:v>2548180.2026592204</c:v>
                </c:pt>
                <c:pt idx="893">
                  <c:v>2548180.2026592204</c:v>
                </c:pt>
                <c:pt idx="894">
                  <c:v>2548180.2026592204</c:v>
                </c:pt>
                <c:pt idx="895">
                  <c:v>2548776.5211525951</c:v>
                </c:pt>
                <c:pt idx="896">
                  <c:v>2551520.7217242615</c:v>
                </c:pt>
                <c:pt idx="897">
                  <c:v>2555603.6149398377</c:v>
                </c:pt>
                <c:pt idx="898">
                  <c:v>2559958.2759023276</c:v>
                </c:pt>
                <c:pt idx="899">
                  <c:v>2563486.2845086241</c:v>
                </c:pt>
                <c:pt idx="900">
                  <c:v>2565630.3516058465</c:v>
                </c:pt>
                <c:pt idx="901">
                  <c:v>2565630.3516058465</c:v>
                </c:pt>
                <c:pt idx="902">
                  <c:v>2565630.3516058465</c:v>
                </c:pt>
                <c:pt idx="903">
                  <c:v>2565630.3516058465</c:v>
                </c:pt>
                <c:pt idx="904">
                  <c:v>2565630.3516058465</c:v>
                </c:pt>
                <c:pt idx="905">
                  <c:v>2565630.3516058465</c:v>
                </c:pt>
                <c:pt idx="906">
                  <c:v>2565630.3516058465</c:v>
                </c:pt>
                <c:pt idx="907">
                  <c:v>2566261.1590869576</c:v>
                </c:pt>
                <c:pt idx="908">
                  <c:v>2569970.4493032335</c:v>
                </c:pt>
                <c:pt idx="909">
                  <c:v>2578762.8855065876</c:v>
                </c:pt>
                <c:pt idx="910">
                  <c:v>2593863.9496660321</c:v>
                </c:pt>
                <c:pt idx="911">
                  <c:v>2611187.7904769788</c:v>
                </c:pt>
                <c:pt idx="912">
                  <c:v>2624282.7465157029</c:v>
                </c:pt>
                <c:pt idx="913">
                  <c:v>2633828.0451521021</c:v>
                </c:pt>
                <c:pt idx="914">
                  <c:v>2647694.3989854353</c:v>
                </c:pt>
                <c:pt idx="915">
                  <c:v>2661970.4154391391</c:v>
                </c:pt>
                <c:pt idx="916">
                  <c:v>2671729.5224457853</c:v>
                </c:pt>
                <c:pt idx="917">
                  <c:v>2678350.7885557441</c:v>
                </c:pt>
                <c:pt idx="918">
                  <c:v>2682349.056427143</c:v>
                </c:pt>
                <c:pt idx="919">
                  <c:v>2687916.0896784393</c:v>
                </c:pt>
                <c:pt idx="920">
                  <c:v>2695892.670635744</c:v>
                </c:pt>
                <c:pt idx="921">
                  <c:v>2707775.486777205</c:v>
                </c:pt>
                <c:pt idx="922">
                  <c:v>2721754.4239360732</c:v>
                </c:pt>
                <c:pt idx="923">
                  <c:v>2734504.1235421845</c:v>
                </c:pt>
                <c:pt idx="924">
                  <c:v>2740136.2420453327</c:v>
                </c:pt>
                <c:pt idx="925">
                  <c:v>2740136.2420453327</c:v>
                </c:pt>
                <c:pt idx="926">
                  <c:v>2740136.2420453327</c:v>
                </c:pt>
                <c:pt idx="927">
                  <c:v>2740964.9083395712</c:v>
                </c:pt>
                <c:pt idx="928">
                  <c:v>2742552.6457821843</c:v>
                </c:pt>
                <c:pt idx="929">
                  <c:v>2744910.2269197768</c:v>
                </c:pt>
                <c:pt idx="930">
                  <c:v>2747496.3030921021</c:v>
                </c:pt>
                <c:pt idx="931">
                  <c:v>2750053.4984738715</c:v>
                </c:pt>
                <c:pt idx="932">
                  <c:v>2752310.0105859293</c:v>
                </c:pt>
                <c:pt idx="933">
                  <c:v>2753487.3996559293</c:v>
                </c:pt>
                <c:pt idx="934">
                  <c:v>2753487.3996559293</c:v>
                </c:pt>
                <c:pt idx="935">
                  <c:v>2753487.3996559293</c:v>
                </c:pt>
                <c:pt idx="936">
                  <c:v>2753728.3746567112</c:v>
                </c:pt>
                <c:pt idx="937">
                  <c:v>2754922.3827472464</c:v>
                </c:pt>
                <c:pt idx="938">
                  <c:v>2756326.6069185426</c:v>
                </c:pt>
                <c:pt idx="939">
                  <c:v>2757454.322448378</c:v>
                </c:pt>
                <c:pt idx="940">
                  <c:v>2759021.1110975961</c:v>
                </c:pt>
                <c:pt idx="941">
                  <c:v>2761753.8996071229</c:v>
                </c:pt>
                <c:pt idx="942">
                  <c:v>2764951.503440456</c:v>
                </c:pt>
                <c:pt idx="943">
                  <c:v>2768375.5460012998</c:v>
                </c:pt>
                <c:pt idx="944">
                  <c:v>2772272.8771423902</c:v>
                </c:pt>
                <c:pt idx="945">
                  <c:v>2776655.8976423903</c:v>
                </c:pt>
                <c:pt idx="946">
                  <c:v>2782729.5212821844</c:v>
                </c:pt>
                <c:pt idx="947">
                  <c:v>2790377.0284786862</c:v>
                </c:pt>
                <c:pt idx="948">
                  <c:v>2797192.2620220194</c:v>
                </c:pt>
                <c:pt idx="949">
                  <c:v>2801854.2161930893</c:v>
                </c:pt>
                <c:pt idx="950">
                  <c:v>2803054.9889388299</c:v>
                </c:pt>
                <c:pt idx="951">
                  <c:v>2803054.9889388299</c:v>
                </c:pt>
                <c:pt idx="952">
                  <c:v>2803054.9889388299</c:v>
                </c:pt>
                <c:pt idx="953">
                  <c:v>2803054.9889388299</c:v>
                </c:pt>
                <c:pt idx="954">
                  <c:v>2803054.9889388299</c:v>
                </c:pt>
                <c:pt idx="955">
                  <c:v>2803054.9889388299</c:v>
                </c:pt>
                <c:pt idx="956">
                  <c:v>2803054.9889388299</c:v>
                </c:pt>
                <c:pt idx="957">
                  <c:v>2803054.9889388299</c:v>
                </c:pt>
                <c:pt idx="958">
                  <c:v>2803054.9889388299</c:v>
                </c:pt>
                <c:pt idx="959">
                  <c:v>2809188.2195910932</c:v>
                </c:pt>
                <c:pt idx="960">
                  <c:v>2821799.4308604556</c:v>
                </c:pt>
                <c:pt idx="961">
                  <c:v>2840575.892404859</c:v>
                </c:pt>
                <c:pt idx="962">
                  <c:v>2861919.8140240358</c:v>
                </c:pt>
                <c:pt idx="963">
                  <c:v>2881815.9875682951</c:v>
                </c:pt>
                <c:pt idx="964">
                  <c:v>2897439.4998944267</c:v>
                </c:pt>
                <c:pt idx="965">
                  <c:v>2907754.2384848176</c:v>
                </c:pt>
                <c:pt idx="966">
                  <c:v>2913735.6071038092</c:v>
                </c:pt>
                <c:pt idx="967">
                  <c:v>2917211.4806938092</c:v>
                </c:pt>
                <c:pt idx="968">
                  <c:v>2919532.9851152701</c:v>
                </c:pt>
                <c:pt idx="969">
                  <c:v>2920231.9564243029</c:v>
                </c:pt>
                <c:pt idx="970">
                  <c:v>2920231.9564243029</c:v>
                </c:pt>
                <c:pt idx="971">
                  <c:v>2920231.9564243029</c:v>
                </c:pt>
                <c:pt idx="972">
                  <c:v>2920231.9564243029</c:v>
                </c:pt>
                <c:pt idx="973">
                  <c:v>2920231.9564243029</c:v>
                </c:pt>
                <c:pt idx="974">
                  <c:v>2920231.9564243029</c:v>
                </c:pt>
                <c:pt idx="975">
                  <c:v>2920231.9564243029</c:v>
                </c:pt>
                <c:pt idx="976">
                  <c:v>2920231.9564243029</c:v>
                </c:pt>
                <c:pt idx="977">
                  <c:v>2920231.9564243029</c:v>
                </c:pt>
                <c:pt idx="978">
                  <c:v>2920231.9564243029</c:v>
                </c:pt>
                <c:pt idx="979">
                  <c:v>2920231.9564243029</c:v>
                </c:pt>
                <c:pt idx="980">
                  <c:v>2920231.9564243029</c:v>
                </c:pt>
                <c:pt idx="981">
                  <c:v>2920231.9564243029</c:v>
                </c:pt>
                <c:pt idx="982">
                  <c:v>2920231.9564243029</c:v>
                </c:pt>
                <c:pt idx="983">
                  <c:v>2920231.9564243029</c:v>
                </c:pt>
                <c:pt idx="984">
                  <c:v>2920231.9564243029</c:v>
                </c:pt>
                <c:pt idx="985">
                  <c:v>2920231.9564243029</c:v>
                </c:pt>
                <c:pt idx="986">
                  <c:v>2920231.9564243029</c:v>
                </c:pt>
                <c:pt idx="987">
                  <c:v>2920231.9564243029</c:v>
                </c:pt>
                <c:pt idx="988">
                  <c:v>2920231.9564243029</c:v>
                </c:pt>
                <c:pt idx="989">
                  <c:v>2920231.9564243029</c:v>
                </c:pt>
                <c:pt idx="990">
                  <c:v>2920231.9564243029</c:v>
                </c:pt>
                <c:pt idx="991">
                  <c:v>2920231.9564243029</c:v>
                </c:pt>
                <c:pt idx="992">
                  <c:v>2920231.9564243029</c:v>
                </c:pt>
                <c:pt idx="993">
                  <c:v>2920231.9564243029</c:v>
                </c:pt>
                <c:pt idx="994">
                  <c:v>2920231.9564243029</c:v>
                </c:pt>
                <c:pt idx="995">
                  <c:v>2920231.9564243029</c:v>
                </c:pt>
                <c:pt idx="996">
                  <c:v>2920231.9564243029</c:v>
                </c:pt>
                <c:pt idx="997">
                  <c:v>2920231.9564243029</c:v>
                </c:pt>
                <c:pt idx="998">
                  <c:v>2920231.9564243029</c:v>
                </c:pt>
                <c:pt idx="999">
                  <c:v>2920231.9564243029</c:v>
                </c:pt>
                <c:pt idx="1000">
                  <c:v>2920231.9564243029</c:v>
                </c:pt>
                <c:pt idx="1001">
                  <c:v>2920231.9564243029</c:v>
                </c:pt>
                <c:pt idx="1002">
                  <c:v>2920231.9564243029</c:v>
                </c:pt>
                <c:pt idx="1003">
                  <c:v>2920231.9564243029</c:v>
                </c:pt>
                <c:pt idx="1004">
                  <c:v>2920231.9564243029</c:v>
                </c:pt>
                <c:pt idx="1005">
                  <c:v>2920231.9564243029</c:v>
                </c:pt>
                <c:pt idx="1006">
                  <c:v>2920231.9564243029</c:v>
                </c:pt>
                <c:pt idx="1007">
                  <c:v>2920231.9564243029</c:v>
                </c:pt>
                <c:pt idx="1008">
                  <c:v>2920231.9564243029</c:v>
                </c:pt>
                <c:pt idx="1009">
                  <c:v>2920231.9564243029</c:v>
                </c:pt>
                <c:pt idx="1010">
                  <c:v>2920231.9564243029</c:v>
                </c:pt>
                <c:pt idx="1011">
                  <c:v>2920231.9564243029</c:v>
                </c:pt>
                <c:pt idx="1012">
                  <c:v>2920231.9564243029</c:v>
                </c:pt>
                <c:pt idx="1013">
                  <c:v>2920231.9564243029</c:v>
                </c:pt>
                <c:pt idx="1014">
                  <c:v>2920231.9564243029</c:v>
                </c:pt>
                <c:pt idx="1015">
                  <c:v>2920231.9564243029</c:v>
                </c:pt>
                <c:pt idx="1016">
                  <c:v>2920231.9564243029</c:v>
                </c:pt>
                <c:pt idx="1017">
                  <c:v>2920231.9564243029</c:v>
                </c:pt>
                <c:pt idx="1018">
                  <c:v>2920231.9564243029</c:v>
                </c:pt>
                <c:pt idx="1019">
                  <c:v>2920231.9564243029</c:v>
                </c:pt>
                <c:pt idx="1020">
                  <c:v>2920231.9564243029</c:v>
                </c:pt>
                <c:pt idx="1021">
                  <c:v>2920231.9564243029</c:v>
                </c:pt>
                <c:pt idx="1022">
                  <c:v>2920231.9564243029</c:v>
                </c:pt>
                <c:pt idx="1023">
                  <c:v>2920231.9564243029</c:v>
                </c:pt>
                <c:pt idx="1024">
                  <c:v>2920231.9564243029</c:v>
                </c:pt>
                <c:pt idx="1025">
                  <c:v>2920231.9564243029</c:v>
                </c:pt>
                <c:pt idx="1026">
                  <c:v>2920231.9564243029</c:v>
                </c:pt>
                <c:pt idx="1027">
                  <c:v>2920395.6172402701</c:v>
                </c:pt>
                <c:pt idx="1028">
                  <c:v>2921796.2509536035</c:v>
                </c:pt>
                <c:pt idx="1029">
                  <c:v>2926354.3205198175</c:v>
                </c:pt>
                <c:pt idx="1030">
                  <c:v>2934363.8104428216</c:v>
                </c:pt>
                <c:pt idx="1031">
                  <c:v>2943958.3023975543</c:v>
                </c:pt>
                <c:pt idx="1032">
                  <c:v>2953984.6712381304</c:v>
                </c:pt>
                <c:pt idx="1033">
                  <c:v>2964499.7528355378</c:v>
                </c:pt>
                <c:pt idx="1034">
                  <c:v>2975672.9696960109</c:v>
                </c:pt>
                <c:pt idx="1035">
                  <c:v>2986683.0914192619</c:v>
                </c:pt>
                <c:pt idx="1036">
                  <c:v>2996582.4260186036</c:v>
                </c:pt>
                <c:pt idx="1037">
                  <c:v>3005687.7195905996</c:v>
                </c:pt>
                <c:pt idx="1038">
                  <c:v>3015250.5286837067</c:v>
                </c:pt>
                <c:pt idx="1039">
                  <c:v>3026503.1720595914</c:v>
                </c:pt>
                <c:pt idx="1040">
                  <c:v>3039053.9724443653</c:v>
                </c:pt>
                <c:pt idx="1041">
                  <c:v>3051702.8811565465</c:v>
                </c:pt>
                <c:pt idx="1042">
                  <c:v>3062760.6977712587</c:v>
                </c:pt>
                <c:pt idx="1043">
                  <c:v>3070989.787521814</c:v>
                </c:pt>
                <c:pt idx="1044">
                  <c:v>3076586.9692476988</c:v>
                </c:pt>
                <c:pt idx="1045">
                  <c:v>3080822.7429632545</c:v>
                </c:pt>
                <c:pt idx="1046">
                  <c:v>3085070.6578411763</c:v>
                </c:pt>
                <c:pt idx="1047">
                  <c:v>3089576.0571739539</c:v>
                </c:pt>
                <c:pt idx="1048">
                  <c:v>3093170.7408556617</c:v>
                </c:pt>
                <c:pt idx="1049">
                  <c:v>3094412.2929662173</c:v>
                </c:pt>
                <c:pt idx="1050">
                  <c:v>3094412.2929662173</c:v>
                </c:pt>
                <c:pt idx="1051">
                  <c:v>3094412.2929662173</c:v>
                </c:pt>
                <c:pt idx="1052">
                  <c:v>3094412.2929662173</c:v>
                </c:pt>
                <c:pt idx="1053">
                  <c:v>3094412.2929662173</c:v>
                </c:pt>
                <c:pt idx="1054">
                  <c:v>3094412.2929662173</c:v>
                </c:pt>
                <c:pt idx="1055">
                  <c:v>3094412.2929662173</c:v>
                </c:pt>
                <c:pt idx="1056">
                  <c:v>3094412.2929662173</c:v>
                </c:pt>
                <c:pt idx="1057">
                  <c:v>3094412.2929662173</c:v>
                </c:pt>
                <c:pt idx="1058">
                  <c:v>3094412.2929662173</c:v>
                </c:pt>
                <c:pt idx="1059">
                  <c:v>3094412.2929662173</c:v>
                </c:pt>
                <c:pt idx="1060">
                  <c:v>3094412.2929662173</c:v>
                </c:pt>
                <c:pt idx="1061">
                  <c:v>3094412.2929662173</c:v>
                </c:pt>
                <c:pt idx="1062">
                  <c:v>3094412.2929662173</c:v>
                </c:pt>
                <c:pt idx="1063">
                  <c:v>3095413.1771387071</c:v>
                </c:pt>
                <c:pt idx="1064">
                  <c:v>3097990.9404756618</c:v>
                </c:pt>
                <c:pt idx="1065">
                  <c:v>3103607.3941371432</c:v>
                </c:pt>
                <c:pt idx="1066">
                  <c:v>3111405.9367687688</c:v>
                </c:pt>
                <c:pt idx="1067">
                  <c:v>3117417.3856609911</c:v>
                </c:pt>
                <c:pt idx="1068">
                  <c:v>3120615.4174132133</c:v>
                </c:pt>
                <c:pt idx="1069">
                  <c:v>3123896.9965532133</c:v>
                </c:pt>
                <c:pt idx="1070">
                  <c:v>3129433.2162287687</c:v>
                </c:pt>
                <c:pt idx="1071">
                  <c:v>3137776.8339887685</c:v>
                </c:pt>
                <c:pt idx="1072">
                  <c:v>3148567.9378358056</c:v>
                </c:pt>
                <c:pt idx="1073">
                  <c:v>3162467.5965940566</c:v>
                </c:pt>
                <c:pt idx="1074">
                  <c:v>3180713.7803497151</c:v>
                </c:pt>
                <c:pt idx="1075">
                  <c:v>3202579.5282977605</c:v>
                </c:pt>
                <c:pt idx="1076">
                  <c:v>3224802.85333667</c:v>
                </c:pt>
                <c:pt idx="1077">
                  <c:v>3245012.249209736</c:v>
                </c:pt>
                <c:pt idx="1078">
                  <c:v>3262824.0296815881</c:v>
                </c:pt>
                <c:pt idx="1079">
                  <c:v>3279481.6315521025</c:v>
                </c:pt>
                <c:pt idx="1080">
                  <c:v>3293958.5897365469</c:v>
                </c:pt>
                <c:pt idx="1081">
                  <c:v>3303624.6628595511</c:v>
                </c:pt>
                <c:pt idx="1082">
                  <c:v>3308120.4678873289</c:v>
                </c:pt>
                <c:pt idx="1083">
                  <c:v>3308120.4678873289</c:v>
                </c:pt>
                <c:pt idx="1084">
                  <c:v>3308120.4678873289</c:v>
                </c:pt>
                <c:pt idx="1085">
                  <c:v>3308120.4678873289</c:v>
                </c:pt>
                <c:pt idx="1086">
                  <c:v>3310527.6475255592</c:v>
                </c:pt>
                <c:pt idx="1087">
                  <c:v>3314993.061731691</c:v>
                </c:pt>
                <c:pt idx="1088">
                  <c:v>3319728.8865051274</c:v>
                </c:pt>
                <c:pt idx="1089">
                  <c:v>3324219.7110614236</c:v>
                </c:pt>
                <c:pt idx="1090">
                  <c:v>3328452.3782103127</c:v>
                </c:pt>
                <c:pt idx="1091">
                  <c:v>3333459.5175814237</c:v>
                </c:pt>
                <c:pt idx="1092">
                  <c:v>3341102.3471290162</c:v>
                </c:pt>
                <c:pt idx="1093">
                  <c:v>3352357.5128348391</c:v>
                </c:pt>
                <c:pt idx="1094">
                  <c:v>3364813.5584360529</c:v>
                </c:pt>
                <c:pt idx="1095">
                  <c:v>3375117.9051304972</c:v>
                </c:pt>
                <c:pt idx="1096">
                  <c:v>3382501.9848432336</c:v>
                </c:pt>
                <c:pt idx="1097">
                  <c:v>3386835.2261160114</c:v>
                </c:pt>
                <c:pt idx="1098">
                  <c:v>3387214.411205003</c:v>
                </c:pt>
                <c:pt idx="1099">
                  <c:v>3387214.411205003</c:v>
                </c:pt>
                <c:pt idx="1100">
                  <c:v>3387214.411205003</c:v>
                </c:pt>
                <c:pt idx="1101">
                  <c:v>3387214.411205003</c:v>
                </c:pt>
                <c:pt idx="1102">
                  <c:v>3391141.7161908466</c:v>
                </c:pt>
                <c:pt idx="1103">
                  <c:v>3400021.2166730687</c:v>
                </c:pt>
                <c:pt idx="1104">
                  <c:v>3413679.1805733568</c:v>
                </c:pt>
                <c:pt idx="1105">
                  <c:v>3428478.6894914843</c:v>
                </c:pt>
                <c:pt idx="1106">
                  <c:v>3439545.0974309286</c:v>
                </c:pt>
                <c:pt idx="1107">
                  <c:v>3445937.9100188916</c:v>
                </c:pt>
                <c:pt idx="1108">
                  <c:v>3448073.5390158463</c:v>
                </c:pt>
                <c:pt idx="1109">
                  <c:v>3448073.5390158463</c:v>
                </c:pt>
                <c:pt idx="1110">
                  <c:v>3448073.5390158463</c:v>
                </c:pt>
                <c:pt idx="1111">
                  <c:v>3450727.9416447352</c:v>
                </c:pt>
                <c:pt idx="1112">
                  <c:v>3459044.0162787065</c:v>
                </c:pt>
                <c:pt idx="1113">
                  <c:v>3474756.5924881306</c:v>
                </c:pt>
                <c:pt idx="1114">
                  <c:v>3495326.7101105792</c:v>
                </c:pt>
                <c:pt idx="1115">
                  <c:v>3513046.4921393855</c:v>
                </c:pt>
                <c:pt idx="1116">
                  <c:v>3523916.7274213196</c:v>
                </c:pt>
                <c:pt idx="1117">
                  <c:v>3529347.1414315868</c:v>
                </c:pt>
                <c:pt idx="1118">
                  <c:v>3530154.1540054758</c:v>
                </c:pt>
                <c:pt idx="1119">
                  <c:v>3530154.1540054758</c:v>
                </c:pt>
                <c:pt idx="1120">
                  <c:v>3530154.1540054758</c:v>
                </c:pt>
                <c:pt idx="1121">
                  <c:v>3531882.8171292208</c:v>
                </c:pt>
                <c:pt idx="1122">
                  <c:v>3533278.0551386653</c:v>
                </c:pt>
                <c:pt idx="1123">
                  <c:v>3533278.0551386653</c:v>
                </c:pt>
                <c:pt idx="1124">
                  <c:v>3533278.0551386653</c:v>
                </c:pt>
                <c:pt idx="1125">
                  <c:v>3533278.0551386653</c:v>
                </c:pt>
                <c:pt idx="1126">
                  <c:v>3533278.0551386653</c:v>
                </c:pt>
                <c:pt idx="1127">
                  <c:v>3533278.0551386653</c:v>
                </c:pt>
                <c:pt idx="1128">
                  <c:v>3533278.0551386653</c:v>
                </c:pt>
                <c:pt idx="1129">
                  <c:v>3533278.0551386653</c:v>
                </c:pt>
                <c:pt idx="1130">
                  <c:v>3533278.0551386653</c:v>
                </c:pt>
                <c:pt idx="1131">
                  <c:v>3533278.0551386653</c:v>
                </c:pt>
                <c:pt idx="1132">
                  <c:v>3533278.0551386653</c:v>
                </c:pt>
                <c:pt idx="1133">
                  <c:v>3533278.0551386653</c:v>
                </c:pt>
                <c:pt idx="1134">
                  <c:v>3533278.0551386653</c:v>
                </c:pt>
                <c:pt idx="1135">
                  <c:v>3533278.0551386653</c:v>
                </c:pt>
                <c:pt idx="1136">
                  <c:v>3533278.0551386653</c:v>
                </c:pt>
                <c:pt idx="1137">
                  <c:v>3533278.0551386653</c:v>
                </c:pt>
                <c:pt idx="1138">
                  <c:v>3533772.6380912168</c:v>
                </c:pt>
                <c:pt idx="1139">
                  <c:v>3534710.4864871223</c:v>
                </c:pt>
                <c:pt idx="1140">
                  <c:v>3535925.3436940769</c:v>
                </c:pt>
                <c:pt idx="1141">
                  <c:v>3537846.4126190357</c:v>
                </c:pt>
                <c:pt idx="1142">
                  <c:v>3541521.8865147559</c:v>
                </c:pt>
                <c:pt idx="1143">
                  <c:v>3547576.9568936243</c:v>
                </c:pt>
                <c:pt idx="1144">
                  <c:v>3553943.0577964019</c:v>
                </c:pt>
                <c:pt idx="1145">
                  <c:v>3557648.9605875951</c:v>
                </c:pt>
                <c:pt idx="1146">
                  <c:v>3557648.9605875951</c:v>
                </c:pt>
                <c:pt idx="1147">
                  <c:v>3557648.9605875951</c:v>
                </c:pt>
                <c:pt idx="1148">
                  <c:v>3557648.9605875951</c:v>
                </c:pt>
                <c:pt idx="1149">
                  <c:v>3557648.9605875951</c:v>
                </c:pt>
                <c:pt idx="1150">
                  <c:v>3557648.9605875951</c:v>
                </c:pt>
                <c:pt idx="1151">
                  <c:v>3558219.8784764842</c:v>
                </c:pt>
                <c:pt idx="1152">
                  <c:v>3559791.8148838915</c:v>
                </c:pt>
                <c:pt idx="1153">
                  <c:v>3564608.0031834184</c:v>
                </c:pt>
                <c:pt idx="1154">
                  <c:v>3574775.9394598794</c:v>
                </c:pt>
                <c:pt idx="1155">
                  <c:v>3588181.9522510935</c:v>
                </c:pt>
                <c:pt idx="1156">
                  <c:v>3601145.6934310524</c:v>
                </c:pt>
                <c:pt idx="1157">
                  <c:v>3615467.6846488714</c:v>
                </c:pt>
                <c:pt idx="1158">
                  <c:v>3633755.7958162376</c:v>
                </c:pt>
                <c:pt idx="1159">
                  <c:v>3656765.0335520813</c:v>
                </c:pt>
                <c:pt idx="1160">
                  <c:v>3682228.9726674515</c:v>
                </c:pt>
                <c:pt idx="1161">
                  <c:v>3706900.8666671636</c:v>
                </c:pt>
                <c:pt idx="1162">
                  <c:v>3730551.9620504146</c:v>
                </c:pt>
                <c:pt idx="1163">
                  <c:v>3754566.9666476371</c:v>
                </c:pt>
                <c:pt idx="1164">
                  <c:v>3779304.53617953</c:v>
                </c:pt>
                <c:pt idx="1165">
                  <c:v>3804663.6812661965</c:v>
                </c:pt>
                <c:pt idx="1166">
                  <c:v>3825158.4062330276</c:v>
                </c:pt>
                <c:pt idx="1167">
                  <c:v>3840073.1961270603</c:v>
                </c:pt>
                <c:pt idx="1168">
                  <c:v>3856989.442313089</c:v>
                </c:pt>
                <c:pt idx="1169">
                  <c:v>3875836.9807475335</c:v>
                </c:pt>
                <c:pt idx="1170">
                  <c:v>3894229.2849207227</c:v>
                </c:pt>
                <c:pt idx="1171">
                  <c:v>3912448.7545920191</c:v>
                </c:pt>
                <c:pt idx="1172">
                  <c:v>3930088.7603420191</c:v>
                </c:pt>
                <c:pt idx="1173">
                  <c:v>3947056.5788938915</c:v>
                </c:pt>
                <c:pt idx="1174">
                  <c:v>3963660.9764623074</c:v>
                </c:pt>
                <c:pt idx="1175">
                  <c:v>3979485.0561034186</c:v>
                </c:pt>
                <c:pt idx="1176">
                  <c:v>3994447.7495339741</c:v>
                </c:pt>
                <c:pt idx="1177">
                  <c:v>4009258.9221669165</c:v>
                </c:pt>
                <c:pt idx="1178">
                  <c:v>4025061.2103363196</c:v>
                </c:pt>
                <c:pt idx="1179">
                  <c:v>4041932.2186330892</c:v>
                </c:pt>
                <c:pt idx="1180">
                  <c:v>4059111.027588089</c:v>
                </c:pt>
                <c:pt idx="1181">
                  <c:v>4076205.9972692207</c:v>
                </c:pt>
                <c:pt idx="1182">
                  <c:v>4092382.3959101671</c:v>
                </c:pt>
                <c:pt idx="1183">
                  <c:v>4107561.808369406</c:v>
                </c:pt>
                <c:pt idx="1184">
                  <c:v>4122105.1286517312</c:v>
                </c:pt>
                <c:pt idx="1185">
                  <c:v>4135568.2016347763</c:v>
                </c:pt>
                <c:pt idx="1186">
                  <c:v>4147069.2983152908</c:v>
                </c:pt>
                <c:pt idx="1187">
                  <c:v>4157344.1473106202</c:v>
                </c:pt>
                <c:pt idx="1188">
                  <c:v>4167618.9963059495</c:v>
                </c:pt>
                <c:pt idx="1189">
                  <c:v>4177893.8453012789</c:v>
                </c:pt>
                <c:pt idx="1190">
                  <c:v>4188168.6942966082</c:v>
                </c:pt>
                <c:pt idx="1191">
                  <c:v>4198443.5432919376</c:v>
                </c:pt>
                <c:pt idx="1192">
                  <c:v>4208718.3922872664</c:v>
                </c:pt>
                <c:pt idx="1193">
                  <c:v>4218993.2412825953</c:v>
                </c:pt>
                <c:pt idx="1194">
                  <c:v>4229268.0902779242</c:v>
                </c:pt>
                <c:pt idx="1195">
                  <c:v>4239951.6885016486</c:v>
                </c:pt>
                <c:pt idx="1196">
                  <c:v>4250659.5522729242</c:v>
                </c:pt>
                <c:pt idx="1197">
                  <c:v>4261367.4160441998</c:v>
                </c:pt>
                <c:pt idx="1198">
                  <c:v>4273738.0958143855</c:v>
                </c:pt>
                <c:pt idx="1199">
                  <c:v>4287858.9739900846</c:v>
                </c:pt>
                <c:pt idx="1200">
                  <c:v>4303774.7105393438</c:v>
                </c:pt>
                <c:pt idx="1201">
                  <c:v>4321182.8065835824</c:v>
                </c:pt>
                <c:pt idx="1202">
                  <c:v>4338004.0064314427</c:v>
                </c:pt>
                <c:pt idx="1203">
                  <c:v>4353319.4971831301</c:v>
                </c:pt>
                <c:pt idx="1204">
                  <c:v>4367053.667154653</c:v>
                </c:pt>
                <c:pt idx="1205">
                  <c:v>4379566.2928264635</c:v>
                </c:pt>
                <c:pt idx="1206">
                  <c:v>4391679.3904176774</c:v>
                </c:pt>
                <c:pt idx="1207">
                  <c:v>4403818.8747576773</c:v>
                </c:pt>
                <c:pt idx="1208">
                  <c:v>4415984.7888064636</c:v>
                </c:pt>
                <c:pt idx="1209">
                  <c:v>4427749.5474818135</c:v>
                </c:pt>
                <c:pt idx="1210">
                  <c:v>4439086.6780707436</c:v>
                </c:pt>
                <c:pt idx="1211">
                  <c:v>4450423.8086596737</c:v>
                </c:pt>
                <c:pt idx="1212">
                  <c:v>4461333.311162184</c:v>
                </c:pt>
                <c:pt idx="1213">
                  <c:v>4472217.6580813406</c:v>
                </c:pt>
                <c:pt idx="1214">
                  <c:v>4483529.1940437071</c:v>
                </c:pt>
                <c:pt idx="1215">
                  <c:v>4494840.7300060736</c:v>
                </c:pt>
                <c:pt idx="1216">
                  <c:v>4505725.0769252302</c:v>
                </c:pt>
                <c:pt idx="1217">
                  <c:v>4516157.5612652302</c:v>
                </c:pt>
                <c:pt idx="1218">
                  <c:v>4526565.4150292836</c:v>
                </c:pt>
                <c:pt idx="1219">
                  <c:v>4536948.681133193</c:v>
                </c:pt>
                <c:pt idx="1220">
                  <c:v>4546881.9695781926</c:v>
                </c:pt>
                <c:pt idx="1221">
                  <c:v>4555918.0654026577</c:v>
                </c:pt>
                <c:pt idx="1222">
                  <c:v>4564461.753685209</c:v>
                </c:pt>
                <c:pt idx="1223">
                  <c:v>4572516.0521428837</c:v>
                </c:pt>
                <c:pt idx="1224">
                  <c:v>4580902.9064856619</c:v>
                </c:pt>
                <c:pt idx="1225">
                  <c:v>4590083.9049985223</c:v>
                </c:pt>
                <c:pt idx="1226">
                  <c:v>4599637.2959913416</c:v>
                </c:pt>
                <c:pt idx="1227">
                  <c:v>4609167.3032938931</c:v>
                </c:pt>
                <c:pt idx="1228">
                  <c:v>4618650.6693998603</c:v>
                </c:pt>
                <c:pt idx="1229">
                  <c:v>4628110.7779111154</c:v>
                </c:pt>
                <c:pt idx="1230">
                  <c:v>4637108.7230993668</c:v>
                </c:pt>
                <c:pt idx="1231">
                  <c:v>4646476.2202243665</c:v>
                </c:pt>
                <c:pt idx="1232">
                  <c:v>4656649.5826102104</c:v>
                </c:pt>
                <c:pt idx="1233">
                  <c:v>4666822.9449960543</c:v>
                </c:pt>
                <c:pt idx="1234">
                  <c:v>4676972.4226985443</c:v>
                </c:pt>
                <c:pt idx="1235">
                  <c:v>4686707.8826541202</c:v>
                </c:pt>
                <c:pt idx="1236">
                  <c:v>4695570.2969990382</c:v>
                </c:pt>
                <c:pt idx="1237">
                  <c:v>4703151.0828644084</c:v>
                </c:pt>
                <c:pt idx="1238">
                  <c:v>4708986.8050549841</c:v>
                </c:pt>
                <c:pt idx="1239">
                  <c:v>4713486.3718651896</c:v>
                </c:pt>
                <c:pt idx="1240">
                  <c:v>4717443.0390544897</c:v>
                </c:pt>
                <c:pt idx="1241">
                  <c:v>4721684.1541267326</c:v>
                </c:pt>
                <c:pt idx="1242">
                  <c:v>4726205.5477419179</c:v>
                </c:pt>
                <c:pt idx="1243">
                  <c:v>4730625.1596863624</c:v>
                </c:pt>
                <c:pt idx="1244">
                  <c:v>4734927.8355668355</c:v>
                </c:pt>
                <c:pt idx="1245">
                  <c:v>4739521.2517044693</c:v>
                </c:pt>
                <c:pt idx="1246">
                  <c:v>4743627.9567604978</c:v>
                </c:pt>
                <c:pt idx="1247">
                  <c:v>4747239.2160140369</c:v>
                </c:pt>
                <c:pt idx="1248">
                  <c:v>4750743.7193364445</c:v>
                </c:pt>
                <c:pt idx="1249">
                  <c:v>4754143.3443714241</c:v>
                </c:pt>
                <c:pt idx="1250">
                  <c:v>4757814.4574609511</c:v>
                </c:pt>
                <c:pt idx="1251">
                  <c:v>4761767.9775236873</c:v>
                </c:pt>
                <c:pt idx="1252">
                  <c:v>4765630.7483727206</c:v>
                </c:pt>
                <c:pt idx="1253">
                  <c:v>4769404.1081324946</c:v>
                </c:pt>
                <c:pt idx="1254">
                  <c:v>4773089.3853807868</c:v>
                </c:pt>
                <c:pt idx="1255">
                  <c:v>4776687.8991487082</c:v>
                </c:pt>
                <c:pt idx="1256">
                  <c:v>4780200.9589207042</c:v>
                </c:pt>
                <c:pt idx="1257">
                  <c:v>4783629.864634552</c:v>
                </c:pt>
                <c:pt idx="1258">
                  <c:v>4786975.9066813625</c:v>
                </c:pt>
                <c:pt idx="1259">
                  <c:v>4790591.1614302723</c:v>
                </c:pt>
                <c:pt idx="1260">
                  <c:v>4794834.4074303135</c:v>
                </c:pt>
                <c:pt idx="1261">
                  <c:v>4799713.0937996553</c:v>
                </c:pt>
                <c:pt idx="1262">
                  <c:v>4805927.9347809106</c:v>
                </c:pt>
                <c:pt idx="1263">
                  <c:v>4813524.8837868571</c:v>
                </c:pt>
                <c:pt idx="1264">
                  <c:v>4822178.5262485035</c:v>
                </c:pt>
                <c:pt idx="1265">
                  <c:v>4831587.2815224333</c:v>
                </c:pt>
                <c:pt idx="1266">
                  <c:v>4840710.9318434624</c:v>
                </c:pt>
                <c:pt idx="1267">
                  <c:v>4849526.7313107047</c:v>
                </c:pt>
                <c:pt idx="1268">
                  <c:v>4857682.7079947786</c:v>
                </c:pt>
                <c:pt idx="1269">
                  <c:v>4864437.2587529272</c:v>
                </c:pt>
                <c:pt idx="1270">
                  <c:v>4870107.7526646145</c:v>
                </c:pt>
                <c:pt idx="1271">
                  <c:v>4875032.7066911785</c:v>
                </c:pt>
                <c:pt idx="1272">
                  <c:v>4879549.6353065493</c:v>
                </c:pt>
                <c:pt idx="1273">
                  <c:v>4884351.9066455411</c:v>
                </c:pt>
                <c:pt idx="1274">
                  <c:v>4889452.0774507672</c:v>
                </c:pt>
                <c:pt idx="1275">
                  <c:v>4894847.8245251914</c:v>
                </c:pt>
                <c:pt idx="1276">
                  <c:v>4901235.3165309317</c:v>
                </c:pt>
                <c:pt idx="1277">
                  <c:v>4908646.218258895</c:v>
                </c:pt>
                <c:pt idx="1278">
                  <c:v>4916417.1450660145</c:v>
                </c:pt>
                <c:pt idx="1279">
                  <c:v>4924549.0094243893</c:v>
                </c:pt>
                <c:pt idx="1280">
                  <c:v>4933062.5937314471</c:v>
                </c:pt>
                <c:pt idx="1281">
                  <c:v>4940928.4797331141</c:v>
                </c:pt>
                <c:pt idx="1282">
                  <c:v>4948450.5949014472</c:v>
                </c:pt>
                <c:pt idx="1283">
                  <c:v>4955991.3665086897</c:v>
                </c:pt>
                <c:pt idx="1284">
                  <c:v>4963187.9282393893</c:v>
                </c:pt>
                <c:pt idx="1285">
                  <c:v>4969696.0702170022</c:v>
                </c:pt>
                <c:pt idx="1286">
                  <c:v>4975482.9046024755</c:v>
                </c:pt>
                <c:pt idx="1287">
                  <c:v>4980894.5356950676</c:v>
                </c:pt>
                <c:pt idx="1288">
                  <c:v>4985576.3448304376</c:v>
                </c:pt>
                <c:pt idx="1289">
                  <c:v>4989859.3680726392</c:v>
                </c:pt>
                <c:pt idx="1290">
                  <c:v>4994422.9128592033</c:v>
                </c:pt>
                <c:pt idx="1291">
                  <c:v>4998942.6705307672</c:v>
                </c:pt>
                <c:pt idx="1292">
                  <c:v>5002735.4172985451</c:v>
                </c:pt>
                <c:pt idx="1293">
                  <c:v>5006128.5699088126</c:v>
                </c:pt>
                <c:pt idx="1294">
                  <c:v>5009457.5157257672</c:v>
                </c:pt>
                <c:pt idx="1295">
                  <c:v>5013379.0162185449</c:v>
                </c:pt>
                <c:pt idx="1296">
                  <c:v>5018566.846057063</c:v>
                </c:pt>
                <c:pt idx="1297">
                  <c:v>5025044.4008850669</c:v>
                </c:pt>
                <c:pt idx="1298">
                  <c:v>5032518.7677606223</c:v>
                </c:pt>
                <c:pt idx="1299">
                  <c:v>5040684.6552638737</c:v>
                </c:pt>
                <c:pt idx="1300">
                  <c:v>5048908.1266599027</c:v>
                </c:pt>
                <c:pt idx="1301">
                  <c:v>5056840.4313132567</c:v>
                </c:pt>
                <c:pt idx="1302">
                  <c:v>5064810.545357516</c:v>
                </c:pt>
                <c:pt idx="1303">
                  <c:v>5073150.0795391006</c:v>
                </c:pt>
                <c:pt idx="1304">
                  <c:v>5081215.3002470434</c:v>
                </c:pt>
                <c:pt idx="1305">
                  <c:v>5088633.175023525</c:v>
                </c:pt>
                <c:pt idx="1306">
                  <c:v>5095735.6540811379</c:v>
                </c:pt>
                <c:pt idx="1307">
                  <c:v>5102504.4602992451</c:v>
                </c:pt>
                <c:pt idx="1308">
                  <c:v>5108939.5936778458</c:v>
                </c:pt>
                <c:pt idx="1309">
                  <c:v>5115357.7670654384</c:v>
                </c:pt>
                <c:pt idx="1310">
                  <c:v>5121775.9404530311</c:v>
                </c:pt>
                <c:pt idx="1311">
                  <c:v>5127844.3926424552</c:v>
                </c:pt>
                <c:pt idx="1312">
                  <c:v>5133564.0352218589</c:v>
                </c:pt>
                <c:pt idx="1313">
                  <c:v>5138588.7931688754</c:v>
                </c:pt>
                <c:pt idx="1314">
                  <c:v>5143568.5414549662</c:v>
                </c:pt>
                <c:pt idx="1315">
                  <c:v>5148518.4495568182</c:v>
                </c:pt>
                <c:pt idx="1316">
                  <c:v>5152111.9847718179</c:v>
                </c:pt>
                <c:pt idx="1317">
                  <c:v>5155302.5926805213</c:v>
                </c:pt>
                <c:pt idx="1318">
                  <c:v>5159091.0311916117</c:v>
                </c:pt>
                <c:pt idx="1319">
                  <c:v>5164758.0714823734</c:v>
                </c:pt>
                <c:pt idx="1320">
                  <c:v>5173360.7412832994</c:v>
                </c:pt>
                <c:pt idx="1321">
                  <c:v>5184336.3778121062</c:v>
                </c:pt>
                <c:pt idx="1322">
                  <c:v>5197821.3430352956</c:v>
                </c:pt>
                <c:pt idx="1323">
                  <c:v>5213962.7145937933</c:v>
                </c:pt>
                <c:pt idx="1324">
                  <c:v>5231607.7135439785</c:v>
                </c:pt>
                <c:pt idx="1325">
                  <c:v>5247992.043361756</c:v>
                </c:pt>
                <c:pt idx="1326">
                  <c:v>5261182.1968206242</c:v>
                </c:pt>
                <c:pt idx="1327">
                  <c:v>5271309.7013567556</c:v>
                </c:pt>
                <c:pt idx="1328">
                  <c:v>5279703.457106756</c:v>
                </c:pt>
                <c:pt idx="1329">
                  <c:v>5287385.9628567556</c:v>
                </c:pt>
                <c:pt idx="1330">
                  <c:v>5295068.4686067551</c:v>
                </c:pt>
                <c:pt idx="1331">
                  <c:v>5302750.9743567547</c:v>
                </c:pt>
                <c:pt idx="1332">
                  <c:v>5310077.8551067552</c:v>
                </c:pt>
                <c:pt idx="1333">
                  <c:v>5316320.484347228</c:v>
                </c:pt>
                <c:pt idx="1334">
                  <c:v>5321803.4607628249</c:v>
                </c:pt>
                <c:pt idx="1335">
                  <c:v>5327237.4768760139</c:v>
                </c:pt>
                <c:pt idx="1336">
                  <c:v>5333325.3212381536</c:v>
                </c:pt>
                <c:pt idx="1337">
                  <c:v>5340097.7357092854</c:v>
                </c:pt>
                <c:pt idx="1338">
                  <c:v>5347202.6429489153</c:v>
                </c:pt>
                <c:pt idx="1339">
                  <c:v>5354657.9066700265</c:v>
                </c:pt>
                <c:pt idx="1340">
                  <c:v>5362463.5268726191</c:v>
                </c:pt>
                <c:pt idx="1341">
                  <c:v>5370639.1234425157</c:v>
                </c:pt>
                <c:pt idx="1342">
                  <c:v>5379888.0789157664</c:v>
                </c:pt>
                <c:pt idx="1343">
                  <c:v>5390280.2499505812</c:v>
                </c:pt>
                <c:pt idx="1344">
                  <c:v>5400762.5014002929</c:v>
                </c:pt>
                <c:pt idx="1345">
                  <c:v>5410978.9015641613</c:v>
                </c:pt>
                <c:pt idx="1346">
                  <c:v>5420188.8894741405</c:v>
                </c:pt>
                <c:pt idx="1347">
                  <c:v>5428345.2039245106</c:v>
                </c:pt>
                <c:pt idx="1348">
                  <c:v>5435426.7405971037</c:v>
                </c:pt>
                <c:pt idx="1349">
                  <c:v>5439969.7049629884</c:v>
                </c:pt>
                <c:pt idx="1350">
                  <c:v>5441217.3782224329</c:v>
                </c:pt>
                <c:pt idx="1351">
                  <c:v>5441217.3782224329</c:v>
                </c:pt>
                <c:pt idx="1352">
                  <c:v>5441217.3782224329</c:v>
                </c:pt>
                <c:pt idx="1353">
                  <c:v>5441217.3782224329</c:v>
                </c:pt>
                <c:pt idx="1354">
                  <c:v>5441217.3782224329</c:v>
                </c:pt>
                <c:pt idx="1355">
                  <c:v>5441217.3782224329</c:v>
                </c:pt>
                <c:pt idx="1356">
                  <c:v>5441217.3782224329</c:v>
                </c:pt>
                <c:pt idx="1357">
                  <c:v>5441217.3782224329</c:v>
                </c:pt>
                <c:pt idx="1358">
                  <c:v>5441217.3782224329</c:v>
                </c:pt>
                <c:pt idx="1359">
                  <c:v>5441217.3782224329</c:v>
                </c:pt>
                <c:pt idx="1360">
                  <c:v>5441217.3782224329</c:v>
                </c:pt>
                <c:pt idx="1361">
                  <c:v>5441217.3782224329</c:v>
                </c:pt>
                <c:pt idx="1362">
                  <c:v>5441217.3782224329</c:v>
                </c:pt>
                <c:pt idx="1363">
                  <c:v>5446099.3687295523</c:v>
                </c:pt>
                <c:pt idx="1364">
                  <c:v>5455835.7079577828</c:v>
                </c:pt>
                <c:pt idx="1365">
                  <c:v>5466418.2628603755</c:v>
                </c:pt>
                <c:pt idx="1366">
                  <c:v>5473610.7665389348</c:v>
                </c:pt>
                <c:pt idx="1367">
                  <c:v>5476416.0655168975</c:v>
                </c:pt>
                <c:pt idx="1368">
                  <c:v>5476416.0655168975</c:v>
                </c:pt>
                <c:pt idx="1369">
                  <c:v>5476416.0655168975</c:v>
                </c:pt>
                <c:pt idx="1370">
                  <c:v>5476416.0655168975</c:v>
                </c:pt>
                <c:pt idx="1371">
                  <c:v>5479004.501949531</c:v>
                </c:pt>
                <c:pt idx="1372">
                  <c:v>5483115.5402340163</c:v>
                </c:pt>
                <c:pt idx="1373">
                  <c:v>5485957.7436419586</c:v>
                </c:pt>
                <c:pt idx="1374">
                  <c:v>5485983.7800899213</c:v>
                </c:pt>
                <c:pt idx="1375">
                  <c:v>5485983.7800899213</c:v>
                </c:pt>
                <c:pt idx="1376">
                  <c:v>5485983.7800899213</c:v>
                </c:pt>
                <c:pt idx="1377">
                  <c:v>5485983.7800899213</c:v>
                </c:pt>
                <c:pt idx="1378">
                  <c:v>5485983.7800899213</c:v>
                </c:pt>
                <c:pt idx="1379">
                  <c:v>5485983.7800899213</c:v>
                </c:pt>
                <c:pt idx="1380">
                  <c:v>5485983.7800899213</c:v>
                </c:pt>
                <c:pt idx="1381">
                  <c:v>5485983.7800899213</c:v>
                </c:pt>
                <c:pt idx="1382">
                  <c:v>5487043.9605749212</c:v>
                </c:pt>
                <c:pt idx="1383">
                  <c:v>5495795.9820294688</c:v>
                </c:pt>
                <c:pt idx="1384">
                  <c:v>5506688.7206563614</c:v>
                </c:pt>
                <c:pt idx="1385">
                  <c:v>5514616.4087170195</c:v>
                </c:pt>
                <c:pt idx="1386">
                  <c:v>5519910.2342513613</c:v>
                </c:pt>
                <c:pt idx="1387">
                  <c:v>5526507.9639124312</c:v>
                </c:pt>
                <c:pt idx="1388">
                  <c:v>5537267.3948178217</c:v>
                </c:pt>
                <c:pt idx="1389">
                  <c:v>5553057.9182308875</c:v>
                </c:pt>
                <c:pt idx="1390">
                  <c:v>5571681.480096628</c:v>
                </c:pt>
                <c:pt idx="1391">
                  <c:v>5588833.6268343646</c:v>
                </c:pt>
                <c:pt idx="1392">
                  <c:v>5601878.363512883</c:v>
                </c:pt>
                <c:pt idx="1393">
                  <c:v>5610589.9380589938</c:v>
                </c:pt>
                <c:pt idx="1394">
                  <c:v>5615808.7490373272</c:v>
                </c:pt>
                <c:pt idx="1395">
                  <c:v>5619099.2822378827</c:v>
                </c:pt>
                <c:pt idx="1396">
                  <c:v>5620928.0559364222</c:v>
                </c:pt>
                <c:pt idx="1397">
                  <c:v>5621048.0983039737</c:v>
                </c:pt>
                <c:pt idx="1398">
                  <c:v>5621048.0983039737</c:v>
                </c:pt>
                <c:pt idx="1399">
                  <c:v>5621048.0983039737</c:v>
                </c:pt>
                <c:pt idx="1400">
                  <c:v>5621048.0983039737</c:v>
                </c:pt>
                <c:pt idx="1401">
                  <c:v>5621048.0983039737</c:v>
                </c:pt>
                <c:pt idx="1402">
                  <c:v>5621048.0983039737</c:v>
                </c:pt>
                <c:pt idx="1403">
                  <c:v>5621048.0983039737</c:v>
                </c:pt>
                <c:pt idx="1404">
                  <c:v>5621048.0983039737</c:v>
                </c:pt>
                <c:pt idx="1405">
                  <c:v>5621048.0983039737</c:v>
                </c:pt>
                <c:pt idx="1406">
                  <c:v>5621048.0983039737</c:v>
                </c:pt>
                <c:pt idx="1407">
                  <c:v>5621048.0983039737</c:v>
                </c:pt>
                <c:pt idx="1408">
                  <c:v>5622088.4490679037</c:v>
                </c:pt>
                <c:pt idx="1409">
                  <c:v>5624227.3587195706</c:v>
                </c:pt>
                <c:pt idx="1410">
                  <c:v>5625780.4738147352</c:v>
                </c:pt>
                <c:pt idx="1411">
                  <c:v>5626725.3439448178</c:v>
                </c:pt>
                <c:pt idx="1412">
                  <c:v>5627299.6627747146</c:v>
                </c:pt>
                <c:pt idx="1413">
                  <c:v>5628330.170189715</c:v>
                </c:pt>
                <c:pt idx="1414">
                  <c:v>5631483.5378011549</c:v>
                </c:pt>
                <c:pt idx="1415">
                  <c:v>5638284.3138430072</c:v>
                </c:pt>
                <c:pt idx="1416">
                  <c:v>5648964.3332502702</c:v>
                </c:pt>
                <c:pt idx="1417">
                  <c:v>5662046.9799250849</c:v>
                </c:pt>
                <c:pt idx="1418">
                  <c:v>5674534.4331043437</c:v>
                </c:pt>
                <c:pt idx="1419">
                  <c:v>5682866.6774044875</c:v>
                </c:pt>
                <c:pt idx="1420">
                  <c:v>5685340.5239583766</c:v>
                </c:pt>
                <c:pt idx="1421">
                  <c:v>5685340.5239583766</c:v>
                </c:pt>
                <c:pt idx="1422">
                  <c:v>5685340.5239583766</c:v>
                </c:pt>
                <c:pt idx="1423">
                  <c:v>5685340.5239583766</c:v>
                </c:pt>
                <c:pt idx="1424">
                  <c:v>5686179.1264016069</c:v>
                </c:pt>
                <c:pt idx="1425">
                  <c:v>5691131.8734398372</c:v>
                </c:pt>
                <c:pt idx="1426">
                  <c:v>5700982.0005378006</c:v>
                </c:pt>
                <c:pt idx="1427">
                  <c:v>5712811.5677811131</c:v>
                </c:pt>
                <c:pt idx="1428">
                  <c:v>5720799.5197166279</c:v>
                </c:pt>
                <c:pt idx="1429">
                  <c:v>5723528.5076358663</c:v>
                </c:pt>
                <c:pt idx="1430">
                  <c:v>5723528.5076358663</c:v>
                </c:pt>
                <c:pt idx="1431">
                  <c:v>5723528.5076358663</c:v>
                </c:pt>
                <c:pt idx="1432">
                  <c:v>5723528.5076358663</c:v>
                </c:pt>
                <c:pt idx="1433">
                  <c:v>5723528.5076358663</c:v>
                </c:pt>
                <c:pt idx="1434">
                  <c:v>5723528.5076358663</c:v>
                </c:pt>
                <c:pt idx="1435">
                  <c:v>5723528.5076358663</c:v>
                </c:pt>
                <c:pt idx="1436">
                  <c:v>5723713.5702986848</c:v>
                </c:pt>
                <c:pt idx="1437">
                  <c:v>5726416.0785887875</c:v>
                </c:pt>
                <c:pt idx="1438">
                  <c:v>5729597.4357038699</c:v>
                </c:pt>
                <c:pt idx="1439">
                  <c:v>5731665.1131503722</c:v>
                </c:pt>
                <c:pt idx="1440">
                  <c:v>5732190.450263191</c:v>
                </c:pt>
                <c:pt idx="1441">
                  <c:v>5732190.450263191</c:v>
                </c:pt>
                <c:pt idx="1442">
                  <c:v>5732190.450263191</c:v>
                </c:pt>
                <c:pt idx="1443">
                  <c:v>5732190.450263191</c:v>
                </c:pt>
                <c:pt idx="1444">
                  <c:v>5733070.6937631909</c:v>
                </c:pt>
                <c:pt idx="1445">
                  <c:v>5734368.8005241165</c:v>
                </c:pt>
                <c:pt idx="1446">
                  <c:v>5734951.0902890339</c:v>
                </c:pt>
                <c:pt idx="1447">
                  <c:v>5734951.0902890339</c:v>
                </c:pt>
                <c:pt idx="1448">
                  <c:v>5734951.0902890339</c:v>
                </c:pt>
                <c:pt idx="1449">
                  <c:v>5734951.0902890339</c:v>
                </c:pt>
                <c:pt idx="1450">
                  <c:v>5734951.0902890339</c:v>
                </c:pt>
                <c:pt idx="1451">
                  <c:v>5734951.0902890339</c:v>
                </c:pt>
                <c:pt idx="1452">
                  <c:v>5734951.0902890339</c:v>
                </c:pt>
                <c:pt idx="1453">
                  <c:v>5734951.0902890339</c:v>
                </c:pt>
                <c:pt idx="1454">
                  <c:v>5734951.0902890339</c:v>
                </c:pt>
                <c:pt idx="1455">
                  <c:v>5734951.0902890339</c:v>
                </c:pt>
                <c:pt idx="1456">
                  <c:v>5734951.0902890339</c:v>
                </c:pt>
                <c:pt idx="1457">
                  <c:v>5734951.0902890339</c:v>
                </c:pt>
                <c:pt idx="1458">
                  <c:v>5734951.0902890339</c:v>
                </c:pt>
                <c:pt idx="1459">
                  <c:v>5734951.0902890339</c:v>
                </c:pt>
                <c:pt idx="1460">
                  <c:v>5734951.0902890339</c:v>
                </c:pt>
                <c:pt idx="1461">
                  <c:v>5734951.0902890339</c:v>
                </c:pt>
                <c:pt idx="1462">
                  <c:v>5734951.0902890339</c:v>
                </c:pt>
                <c:pt idx="1463">
                  <c:v>5734951.0902890339</c:v>
                </c:pt>
                <c:pt idx="1464">
                  <c:v>5734951.0902890339</c:v>
                </c:pt>
                <c:pt idx="1465">
                  <c:v>5734951.0902890339</c:v>
                </c:pt>
                <c:pt idx="1466">
                  <c:v>5734951.0902890339</c:v>
                </c:pt>
                <c:pt idx="1467">
                  <c:v>5734951.0902890339</c:v>
                </c:pt>
                <c:pt idx="1468">
                  <c:v>5734951.0902890339</c:v>
                </c:pt>
                <c:pt idx="1469">
                  <c:v>5734951.0902890339</c:v>
                </c:pt>
                <c:pt idx="1470">
                  <c:v>5734951.0902890339</c:v>
                </c:pt>
                <c:pt idx="1471">
                  <c:v>5734951.0902890339</c:v>
                </c:pt>
                <c:pt idx="1472">
                  <c:v>5734951.0902890339</c:v>
                </c:pt>
                <c:pt idx="1473">
                  <c:v>5734951.0902890339</c:v>
                </c:pt>
                <c:pt idx="1474">
                  <c:v>5734951.0902890339</c:v>
                </c:pt>
                <c:pt idx="1475">
                  <c:v>5734951.0902890339</c:v>
                </c:pt>
                <c:pt idx="1476">
                  <c:v>5734951.0902890339</c:v>
                </c:pt>
                <c:pt idx="1477">
                  <c:v>5734951.0902890339</c:v>
                </c:pt>
                <c:pt idx="1478">
                  <c:v>5734951.0902890339</c:v>
                </c:pt>
                <c:pt idx="1479">
                  <c:v>5735478.4972020788</c:v>
                </c:pt>
                <c:pt idx="1480">
                  <c:v>5736475.8279397739</c:v>
                </c:pt>
                <c:pt idx="1481">
                  <c:v>5737738.8093525516</c:v>
                </c:pt>
                <c:pt idx="1482">
                  <c:v>5739115.7636224488</c:v>
                </c:pt>
                <c:pt idx="1483">
                  <c:v>5740559.2439196501</c:v>
                </c:pt>
                <c:pt idx="1484">
                  <c:v>5742101.4851129008</c:v>
                </c:pt>
                <c:pt idx="1485">
                  <c:v>5743909.8686195882</c:v>
                </c:pt>
                <c:pt idx="1486">
                  <c:v>5746338.1052238476</c:v>
                </c:pt>
                <c:pt idx="1487">
                  <c:v>5749691.3992536627</c:v>
                </c:pt>
                <c:pt idx="1488">
                  <c:v>5754324.862044815</c:v>
                </c:pt>
                <c:pt idx="1489">
                  <c:v>5760605.8175437041</c:v>
                </c:pt>
                <c:pt idx="1490">
                  <c:v>5768769.0404320378</c:v>
                </c:pt>
                <c:pt idx="1491">
                  <c:v>5778825.8371988898</c:v>
                </c:pt>
                <c:pt idx="1492">
                  <c:v>5790362.7728156596</c:v>
                </c:pt>
                <c:pt idx="1493">
                  <c:v>5802721.0067408243</c:v>
                </c:pt>
                <c:pt idx="1494">
                  <c:v>5815555.4804676762</c:v>
                </c:pt>
                <c:pt idx="1495">
                  <c:v>5828275.5843812153</c:v>
                </c:pt>
                <c:pt idx="1496">
                  <c:v>5840583.1203139517</c:v>
                </c:pt>
                <c:pt idx="1497">
                  <c:v>5852240.235757553</c:v>
                </c:pt>
                <c:pt idx="1498">
                  <c:v>5862797.756522553</c:v>
                </c:pt>
                <c:pt idx="1499">
                  <c:v>5872034.1834133146</c:v>
                </c:pt>
                <c:pt idx="1500">
                  <c:v>5879766.2477132119</c:v>
                </c:pt>
                <c:pt idx="1501">
                  <c:v>5886750.6587648783</c:v>
                </c:pt>
                <c:pt idx="1502">
                  <c:v>5893418.2519209068</c:v>
                </c:pt>
                <c:pt idx="1503">
                  <c:v>5899955.6655264422</c:v>
                </c:pt>
                <c:pt idx="1504">
                  <c:v>5906609.1285482943</c:v>
                </c:pt>
                <c:pt idx="1505">
                  <c:v>5912888.8157149609</c:v>
                </c:pt>
                <c:pt idx="1506">
                  <c:v>5919009.1488379035</c:v>
                </c:pt>
                <c:pt idx="1507">
                  <c:v>5925449.2872072449</c:v>
                </c:pt>
                <c:pt idx="1508">
                  <c:v>5932475.0763337472</c:v>
                </c:pt>
                <c:pt idx="1509">
                  <c:v>5940363.3486518748</c:v>
                </c:pt>
                <c:pt idx="1510">
                  <c:v>5949927.5584157435</c:v>
                </c:pt>
                <c:pt idx="1511">
                  <c:v>5961828.6743740765</c:v>
                </c:pt>
                <c:pt idx="1512">
                  <c:v>5976279.5503114015</c:v>
                </c:pt>
                <c:pt idx="1513">
                  <c:v>5993267.2505875537</c:v>
                </c:pt>
                <c:pt idx="1514">
                  <c:v>6011906.8222511131</c:v>
                </c:pt>
                <c:pt idx="1515">
                  <c:v>6030510.3707435615</c:v>
                </c:pt>
                <c:pt idx="1516">
                  <c:v>6047107.6896950845</c:v>
                </c:pt>
                <c:pt idx="1517">
                  <c:v>6061380.4338475326</c:v>
                </c:pt>
                <c:pt idx="1518">
                  <c:v>6073776.3575343024</c:v>
                </c:pt>
                <c:pt idx="1519">
                  <c:v>6084776.2329340763</c:v>
                </c:pt>
                <c:pt idx="1520">
                  <c:v>6094648.2866514018</c:v>
                </c:pt>
                <c:pt idx="1521">
                  <c:v>6103310.0923836241</c:v>
                </c:pt>
                <c:pt idx="1522">
                  <c:v>6110404.6725145504</c:v>
                </c:pt>
                <c:pt idx="1523">
                  <c:v>6115207.3615124924</c:v>
                </c:pt>
                <c:pt idx="1524">
                  <c:v>6116720.723092081</c:v>
                </c:pt>
                <c:pt idx="1525">
                  <c:v>6116720.723092081</c:v>
                </c:pt>
                <c:pt idx="1526">
                  <c:v>6116720.723092081</c:v>
                </c:pt>
                <c:pt idx="1527">
                  <c:v>6116720.723092081</c:v>
                </c:pt>
                <c:pt idx="1528">
                  <c:v>6116720.723092081</c:v>
                </c:pt>
                <c:pt idx="1529">
                  <c:v>6116720.723092081</c:v>
                </c:pt>
                <c:pt idx="1530">
                  <c:v>6116720.723092081</c:v>
                </c:pt>
                <c:pt idx="1531">
                  <c:v>6116720.723092081</c:v>
                </c:pt>
                <c:pt idx="1532">
                  <c:v>6118749.3104491588</c:v>
                </c:pt>
                <c:pt idx="1533">
                  <c:v>6123658.2184121218</c:v>
                </c:pt>
                <c:pt idx="1534">
                  <c:v>6131803.4650477599</c:v>
                </c:pt>
                <c:pt idx="1535">
                  <c:v>6143912.6708786655</c:v>
                </c:pt>
                <c:pt idx="1536">
                  <c:v>6160365.9369894471</c:v>
                </c:pt>
                <c:pt idx="1537">
                  <c:v>6180473.5090562785</c:v>
                </c:pt>
                <c:pt idx="1538">
                  <c:v>6204030.8208096121</c:v>
                </c:pt>
                <c:pt idx="1539">
                  <c:v>6230498.289603604</c:v>
                </c:pt>
                <c:pt idx="1540">
                  <c:v>6259438.892944077</c:v>
                </c:pt>
                <c:pt idx="1541">
                  <c:v>6290385.936156258</c:v>
                </c:pt>
                <c:pt idx="1542">
                  <c:v>6321566.723346916</c:v>
                </c:pt>
                <c:pt idx="1543">
                  <c:v>6350897.6347511755</c:v>
                </c:pt>
                <c:pt idx="1544">
                  <c:v>6375613.7011034796</c:v>
                </c:pt>
                <c:pt idx="1545">
                  <c:v>6395106.0442526564</c:v>
                </c:pt>
                <c:pt idx="1546">
                  <c:v>6410984.6839748789</c:v>
                </c:pt>
                <c:pt idx="1547">
                  <c:v>6424654.8599974718</c:v>
                </c:pt>
                <c:pt idx="1548">
                  <c:v>6438034.553391505</c:v>
                </c:pt>
                <c:pt idx="1549">
                  <c:v>6451950.9897479862</c:v>
                </c:pt>
                <c:pt idx="1550">
                  <c:v>6466813.4902706202</c:v>
                </c:pt>
                <c:pt idx="1551">
                  <c:v>6482691.347063398</c:v>
                </c:pt>
                <c:pt idx="1552">
                  <c:v>6499188.7945626164</c:v>
                </c:pt>
                <c:pt idx="1553">
                  <c:v>6515931.6885192832</c:v>
                </c:pt>
                <c:pt idx="1554">
                  <c:v>6532891.5331416493</c:v>
                </c:pt>
                <c:pt idx="1555">
                  <c:v>6550942.1675770199</c:v>
                </c:pt>
                <c:pt idx="1556">
                  <c:v>6570558.0576107232</c:v>
                </c:pt>
                <c:pt idx="1557">
                  <c:v>6591837.9705156414</c:v>
                </c:pt>
                <c:pt idx="1558">
                  <c:v>6615287.981894386</c:v>
                </c:pt>
                <c:pt idx="1559">
                  <c:v>6641077.9483160321</c:v>
                </c:pt>
                <c:pt idx="1560">
                  <c:v>6667970.0540752914</c:v>
                </c:pt>
                <c:pt idx="1561">
                  <c:v>6695535.0406487072</c:v>
                </c:pt>
                <c:pt idx="1562">
                  <c:v>6723784.6299286252</c:v>
                </c:pt>
                <c:pt idx="1563">
                  <c:v>6753199.6229886254</c:v>
                </c:pt>
                <c:pt idx="1564">
                  <c:v>6783851.7234634198</c:v>
                </c:pt>
                <c:pt idx="1565">
                  <c:v>6815285.8920036256</c:v>
                </c:pt>
                <c:pt idx="1566">
                  <c:v>6848007.4939023294</c:v>
                </c:pt>
                <c:pt idx="1567">
                  <c:v>6881096.3660636256</c:v>
                </c:pt>
                <c:pt idx="1568">
                  <c:v>6913443.412554387</c:v>
                </c:pt>
                <c:pt idx="1569">
                  <c:v>6945485.2151226178</c:v>
                </c:pt>
                <c:pt idx="1570">
                  <c:v>6977159.6397015071</c:v>
                </c:pt>
                <c:pt idx="1571">
                  <c:v>7008405.1275415281</c:v>
                </c:pt>
                <c:pt idx="1572">
                  <c:v>7039160.8034943882</c:v>
                </c:pt>
                <c:pt idx="1573">
                  <c:v>7068297.0836562403</c:v>
                </c:pt>
                <c:pt idx="1574">
                  <c:v>7095109.9749150472</c:v>
                </c:pt>
                <c:pt idx="1575">
                  <c:v>7120024.3240011381</c:v>
                </c:pt>
                <c:pt idx="1576">
                  <c:v>7142396.1583070643</c:v>
                </c:pt>
                <c:pt idx="1577">
                  <c:v>7162093.1446679495</c:v>
                </c:pt>
                <c:pt idx="1578">
                  <c:v>7179581.0623072088</c:v>
                </c:pt>
                <c:pt idx="1579">
                  <c:v>7195876.5782255419</c:v>
                </c:pt>
                <c:pt idx="1580">
                  <c:v>7210985.4514014674</c:v>
                </c:pt>
                <c:pt idx="1581">
                  <c:v>7225384.3130038334</c:v>
                </c:pt>
                <c:pt idx="1582">
                  <c:v>7239112.0869273515</c:v>
                </c:pt>
                <c:pt idx="1583">
                  <c:v>7251041.2768023517</c:v>
                </c:pt>
                <c:pt idx="1584">
                  <c:v>7261690.0840627635</c:v>
                </c:pt>
                <c:pt idx="1585">
                  <c:v>7271044.3814701708</c:v>
                </c:pt>
                <c:pt idx="1586">
                  <c:v>7279093.9300177637</c:v>
                </c:pt>
                <c:pt idx="1587">
                  <c:v>7286351.0288021872</c:v>
                </c:pt>
                <c:pt idx="1588">
                  <c:v>7293857.9176135659</c:v>
                </c:pt>
                <c:pt idx="1589">
                  <c:v>7302657.8893895745</c:v>
                </c:pt>
                <c:pt idx="1590">
                  <c:v>7312788.1423571669</c:v>
                </c:pt>
                <c:pt idx="1591">
                  <c:v>7324262.1486317962</c:v>
                </c:pt>
                <c:pt idx="1592">
                  <c:v>7336624.2258288125</c:v>
                </c:pt>
                <c:pt idx="1593">
                  <c:v>7349868.1589556234</c:v>
                </c:pt>
                <c:pt idx="1594">
                  <c:v>7364050.7587572075</c:v>
                </c:pt>
                <c:pt idx="1595">
                  <c:v>7377171.945733319</c:v>
                </c:pt>
                <c:pt idx="1596">
                  <c:v>7389176.3186866315</c:v>
                </c:pt>
                <c:pt idx="1597">
                  <c:v>7399576.0237373933</c:v>
                </c:pt>
                <c:pt idx="1598">
                  <c:v>7407810.5922162822</c:v>
                </c:pt>
                <c:pt idx="1599">
                  <c:v>7414861.469847599</c:v>
                </c:pt>
                <c:pt idx="1600">
                  <c:v>7420722.5397956446</c:v>
                </c:pt>
                <c:pt idx="1601">
                  <c:v>7425872.3629854592</c:v>
                </c:pt>
                <c:pt idx="1602">
                  <c:v>7431753.6455590185</c:v>
                </c:pt>
                <c:pt idx="1603">
                  <c:v>7439345.7449166114</c:v>
                </c:pt>
                <c:pt idx="1604">
                  <c:v>7448204.5175160561</c:v>
                </c:pt>
                <c:pt idx="1605">
                  <c:v>7458810.1096876198</c:v>
                </c:pt>
                <c:pt idx="1606">
                  <c:v>7470763.8412808711</c:v>
                </c:pt>
                <c:pt idx="1607">
                  <c:v>7483594.3679930931</c:v>
                </c:pt>
                <c:pt idx="1608">
                  <c:v>7497357.4224830931</c:v>
                </c:pt>
                <c:pt idx="1609">
                  <c:v>7512053.0047508711</c:v>
                </c:pt>
                <c:pt idx="1610">
                  <c:v>7527276.7301712828</c:v>
                </c:pt>
                <c:pt idx="1611">
                  <c:v>7542999.0467592459</c:v>
                </c:pt>
                <c:pt idx="1612">
                  <c:v>7560222.6879673945</c:v>
                </c:pt>
                <c:pt idx="1613">
                  <c:v>7578990.3952724151</c:v>
                </c:pt>
                <c:pt idx="1614">
                  <c:v>7599385.448073362</c:v>
                </c:pt>
                <c:pt idx="1615">
                  <c:v>7621463.0346592674</c:v>
                </c:pt>
                <c:pt idx="1616">
                  <c:v>7645803.0452210372</c:v>
                </c:pt>
                <c:pt idx="1617">
                  <c:v>7672040.1105394531</c:v>
                </c:pt>
                <c:pt idx="1618">
                  <c:v>7699762.3200398441</c:v>
                </c:pt>
                <c:pt idx="1619">
                  <c:v>7727554.1990902554</c:v>
                </c:pt>
                <c:pt idx="1620">
                  <c:v>7754323.7363837324</c:v>
                </c:pt>
                <c:pt idx="1621">
                  <c:v>7780006.2007613666</c:v>
                </c:pt>
                <c:pt idx="1622">
                  <c:v>7803989.5390275605</c:v>
                </c:pt>
                <c:pt idx="1623">
                  <c:v>7825147.7870867169</c:v>
                </c:pt>
                <c:pt idx="1624">
                  <c:v>7842795.908038754</c:v>
                </c:pt>
                <c:pt idx="1625">
                  <c:v>7857337.3217926221</c:v>
                </c:pt>
                <c:pt idx="1626">
                  <c:v>7867157.6299883835</c:v>
                </c:pt>
                <c:pt idx="1627">
                  <c:v>7871639.283961717</c:v>
                </c:pt>
                <c:pt idx="1628">
                  <c:v>7871800.6714922935</c:v>
                </c:pt>
                <c:pt idx="1629">
                  <c:v>7871800.6714922935</c:v>
                </c:pt>
                <c:pt idx="1630">
                  <c:v>7871800.6714922935</c:v>
                </c:pt>
                <c:pt idx="1631">
                  <c:v>7871800.6714922935</c:v>
                </c:pt>
                <c:pt idx="1632">
                  <c:v>7875466.7588822115</c:v>
                </c:pt>
                <c:pt idx="1633">
                  <c:v>7883610.3631505864</c:v>
                </c:pt>
                <c:pt idx="1634">
                  <c:v>7895397.4596671704</c:v>
                </c:pt>
                <c:pt idx="1635">
                  <c:v>7908549.1536107715</c:v>
                </c:pt>
                <c:pt idx="1636">
                  <c:v>7921700.8475543726</c:v>
                </c:pt>
                <c:pt idx="1637">
                  <c:v>7933432.7736047432</c:v>
                </c:pt>
                <c:pt idx="1638">
                  <c:v>7943695.3563897433</c:v>
                </c:pt>
                <c:pt idx="1639">
                  <c:v>7952932.8720388589</c:v>
                </c:pt>
                <c:pt idx="1640">
                  <c:v>7962045.8778588586</c:v>
                </c:pt>
                <c:pt idx="1641">
                  <c:v>7972429.9214555668</c:v>
                </c:pt>
                <c:pt idx="1642">
                  <c:v>7985040.852502604</c:v>
                </c:pt>
                <c:pt idx="1643">
                  <c:v>8000872.9904749701</c:v>
                </c:pt>
                <c:pt idx="1644">
                  <c:v>8019611.5796283036</c:v>
                </c:pt>
                <c:pt idx="1645">
                  <c:v>8040896.518195238</c:v>
                </c:pt>
                <c:pt idx="1646">
                  <c:v>8064412.3423710195</c:v>
                </c:pt>
                <c:pt idx="1647">
                  <c:v>8089769.2101698676</c:v>
                </c:pt>
                <c:pt idx="1648">
                  <c:v>8117086.7774656499</c:v>
                </c:pt>
                <c:pt idx="1649">
                  <c:v>8145486.8664367814</c:v>
                </c:pt>
                <c:pt idx="1650">
                  <c:v>8174502.6355254855</c:v>
                </c:pt>
                <c:pt idx="1651">
                  <c:v>8203154.1229396621</c:v>
                </c:pt>
                <c:pt idx="1652">
                  <c:v>8230838.6185745802</c:v>
                </c:pt>
                <c:pt idx="1653">
                  <c:v>8257993.9766352801</c:v>
                </c:pt>
                <c:pt idx="1654">
                  <c:v>8284054.9840468029</c:v>
                </c:pt>
                <c:pt idx="1655">
                  <c:v>8309430.3545162678</c:v>
                </c:pt>
                <c:pt idx="1656">
                  <c:v>8335141.9721444156</c:v>
                </c:pt>
                <c:pt idx="1657">
                  <c:v>8361193.1634142101</c:v>
                </c:pt>
                <c:pt idx="1658">
                  <c:v>8387587.2774377493</c:v>
                </c:pt>
                <c:pt idx="1659">
                  <c:v>8414327.6859562676</c:v>
                </c:pt>
                <c:pt idx="1660">
                  <c:v>8441417.7833401356</c:v>
                </c:pt>
                <c:pt idx="1661">
                  <c:v>8468327.1100456491</c:v>
                </c:pt>
                <c:pt idx="1662">
                  <c:v>8495545.1518773567</c:v>
                </c:pt>
                <c:pt idx="1663">
                  <c:v>8523119.2550949082</c:v>
                </c:pt>
                <c:pt idx="1664">
                  <c:v>8549920.696639888</c:v>
                </c:pt>
                <c:pt idx="1665">
                  <c:v>8576442.3269825224</c:v>
                </c:pt>
                <c:pt idx="1666">
                  <c:v>8602132.0529341679</c:v>
                </c:pt>
                <c:pt idx="1667">
                  <c:v>8626895.3862745389</c:v>
                </c:pt>
                <c:pt idx="1668">
                  <c:v>8651278.5054495595</c:v>
                </c:pt>
                <c:pt idx="1669">
                  <c:v>8675236.3343022969</c:v>
                </c:pt>
                <c:pt idx="1670">
                  <c:v>8698766.7401712686</c:v>
                </c:pt>
                <c:pt idx="1671">
                  <c:v>8721269.9082234912</c:v>
                </c:pt>
                <c:pt idx="1672">
                  <c:v>8743258.2241467219</c:v>
                </c:pt>
                <c:pt idx="1673">
                  <c:v>8765287.5726429354</c:v>
                </c:pt>
                <c:pt idx="1674">
                  <c:v>8786800.8639212679</c:v>
                </c:pt>
                <c:pt idx="1675">
                  <c:v>8807757.0093662683</c:v>
                </c:pt>
                <c:pt idx="1676">
                  <c:v>8828156.0089779347</c:v>
                </c:pt>
                <c:pt idx="1677">
                  <c:v>8847401.8235235307</c:v>
                </c:pt>
                <c:pt idx="1678">
                  <c:v>8865458.3619461227</c:v>
                </c:pt>
                <c:pt idx="1679">
                  <c:v>8882847.0145255681</c:v>
                </c:pt>
                <c:pt idx="1680">
                  <c:v>8900124.1123589016</c:v>
                </c:pt>
                <c:pt idx="1681">
                  <c:v>8918393.9112757538</c:v>
                </c:pt>
                <c:pt idx="1682">
                  <c:v>8938280.2402438205</c:v>
                </c:pt>
                <c:pt idx="1683">
                  <c:v>8959820.8840267006</c:v>
                </c:pt>
                <c:pt idx="1684">
                  <c:v>8983651.686843697</c:v>
                </c:pt>
                <c:pt idx="1685">
                  <c:v>9008760.1141773183</c:v>
                </c:pt>
                <c:pt idx="1686">
                  <c:v>9034042.4257480595</c:v>
                </c:pt>
                <c:pt idx="1687">
                  <c:v>9059499.516821105</c:v>
                </c:pt>
                <c:pt idx="1688">
                  <c:v>9084013.603391517</c:v>
                </c:pt>
                <c:pt idx="1689">
                  <c:v>9107493.6719846856</c:v>
                </c:pt>
                <c:pt idx="1690">
                  <c:v>9130497.5330613516</c:v>
                </c:pt>
                <c:pt idx="1691">
                  <c:v>9152981.9483868051</c:v>
                </c:pt>
                <c:pt idx="1692">
                  <c:v>9175508.0717119072</c:v>
                </c:pt>
                <c:pt idx="1693">
                  <c:v>9198075.9596094992</c:v>
                </c:pt>
                <c:pt idx="1694">
                  <c:v>9220685.6686966177</c:v>
                </c:pt>
                <c:pt idx="1695">
                  <c:v>9243337.2556344979</c:v>
                </c:pt>
                <c:pt idx="1696">
                  <c:v>9266030.7771285716</c:v>
                </c:pt>
                <c:pt idx="1697">
                  <c:v>9288766.2899284679</c:v>
                </c:pt>
                <c:pt idx="1698">
                  <c:v>9310979.2412601132</c:v>
                </c:pt>
                <c:pt idx="1699">
                  <c:v>9332062.9734559562</c:v>
                </c:pt>
                <c:pt idx="1700">
                  <c:v>9351977.6336323973</c:v>
                </c:pt>
                <c:pt idx="1701">
                  <c:v>9371249.4659406487</c:v>
                </c:pt>
                <c:pt idx="1702">
                  <c:v>9390442.8677271307</c:v>
                </c:pt>
                <c:pt idx="1703">
                  <c:v>9408996.529194558</c:v>
                </c:pt>
                <c:pt idx="1704">
                  <c:v>9427434.6255655047</c:v>
                </c:pt>
                <c:pt idx="1705">
                  <c:v>9446355.3016420882</c:v>
                </c:pt>
                <c:pt idx="1706">
                  <c:v>9465198.5635191258</c:v>
                </c:pt>
                <c:pt idx="1707">
                  <c:v>9484522.2209501956</c:v>
                </c:pt>
                <c:pt idx="1708">
                  <c:v>9504364.074728528</c:v>
                </c:pt>
                <c:pt idx="1709">
                  <c:v>9524166.5960642491</c:v>
                </c:pt>
                <c:pt idx="1710">
                  <c:v>9545042.3764936533</c:v>
                </c:pt>
                <c:pt idx="1711">
                  <c:v>9567071.7249898668</c:v>
                </c:pt>
                <c:pt idx="1712">
                  <c:v>9589699.3079348672</c:v>
                </c:pt>
                <c:pt idx="1713">
                  <c:v>9613526.1623408962</c:v>
                </c:pt>
                <c:pt idx="1714">
                  <c:v>9638040.2489113081</c:v>
                </c:pt>
                <c:pt idx="1715">
                  <c:v>9663244.7086742502</c:v>
                </c:pt>
                <c:pt idx="1716">
                  <c:v>9689187.0826829541</c:v>
                </c:pt>
                <c:pt idx="1717">
                  <c:v>9715871.78915569</c:v>
                </c:pt>
                <c:pt idx="1718">
                  <c:v>9743349.0372019857</c:v>
                </c:pt>
                <c:pt idx="1719">
                  <c:v>9771624.6426243111</c:v>
                </c:pt>
                <c:pt idx="1720">
                  <c:v>9800180.527276637</c:v>
                </c:pt>
                <c:pt idx="1721">
                  <c:v>9827824.7779617812</c:v>
                </c:pt>
                <c:pt idx="1722">
                  <c:v>9853929.2327344157</c:v>
                </c:pt>
                <c:pt idx="1723">
                  <c:v>9878396.1483406704</c:v>
                </c:pt>
                <c:pt idx="1724">
                  <c:v>9901177.7100260817</c:v>
                </c:pt>
                <c:pt idx="1725">
                  <c:v>9920460.4034101143</c:v>
                </c:pt>
                <c:pt idx="1726">
                  <c:v>9934952.9004452787</c:v>
                </c:pt>
                <c:pt idx="1727">
                  <c:v>9943992.5323865544</c:v>
                </c:pt>
                <c:pt idx="1728">
                  <c:v>9946955.4520287775</c:v>
                </c:pt>
                <c:pt idx="1729">
                  <c:v>9946955.4520287775</c:v>
                </c:pt>
                <c:pt idx="1730">
                  <c:v>9946955.4520287775</c:v>
                </c:pt>
                <c:pt idx="1731">
                  <c:v>9946955.4520287775</c:v>
                </c:pt>
                <c:pt idx="1732">
                  <c:v>9946955.4520287775</c:v>
                </c:pt>
                <c:pt idx="1733">
                  <c:v>9946955.4520287775</c:v>
                </c:pt>
                <c:pt idx="1734">
                  <c:v>9946955.4520287775</c:v>
                </c:pt>
                <c:pt idx="1735">
                  <c:v>9946955.4520287775</c:v>
                </c:pt>
                <c:pt idx="1736">
                  <c:v>9946955.4520287775</c:v>
                </c:pt>
                <c:pt idx="1737">
                  <c:v>9946955.4520287775</c:v>
                </c:pt>
                <c:pt idx="1738">
                  <c:v>9946955.4520287775</c:v>
                </c:pt>
                <c:pt idx="1739">
                  <c:v>9946955.4520287775</c:v>
                </c:pt>
                <c:pt idx="1740">
                  <c:v>9946955.4520287775</c:v>
                </c:pt>
                <c:pt idx="1741">
                  <c:v>9946955.4520287775</c:v>
                </c:pt>
                <c:pt idx="1742">
                  <c:v>9946955.4520287775</c:v>
                </c:pt>
                <c:pt idx="1743">
                  <c:v>9947808.1400315966</c:v>
                </c:pt>
                <c:pt idx="1744">
                  <c:v>9949753.1995582636</c:v>
                </c:pt>
                <c:pt idx="1745">
                  <c:v>9951959.2500476874</c:v>
                </c:pt>
                <c:pt idx="1746">
                  <c:v>9954014.2242652997</c:v>
                </c:pt>
                <c:pt idx="1747">
                  <c:v>9956728.3070752993</c:v>
                </c:pt>
                <c:pt idx="1748">
                  <c:v>9960119.7674446404</c:v>
                </c:pt>
                <c:pt idx="1749">
                  <c:v>9964177.1300548054</c:v>
                </c:pt>
                <c:pt idx="1750">
                  <c:v>9969316.449129045</c:v>
                </c:pt>
                <c:pt idx="1751">
                  <c:v>9974759.6330840457</c:v>
                </c:pt>
                <c:pt idx="1752">
                  <c:v>9980114.2837037574</c:v>
                </c:pt>
                <c:pt idx="1753">
                  <c:v>9985381.3799634892</c:v>
                </c:pt>
                <c:pt idx="1754">
                  <c:v>9990561.895313859</c:v>
                </c:pt>
                <c:pt idx="1755">
                  <c:v>9995656.7976807933</c:v>
                </c:pt>
                <c:pt idx="1756">
                  <c:v>10000667.049465526</c:v>
                </c:pt>
                <c:pt idx="1757">
                  <c:v>10005215.591340896</c:v>
                </c:pt>
                <c:pt idx="1758">
                  <c:v>10009667.590327008</c:v>
                </c:pt>
                <c:pt idx="1759">
                  <c:v>10014040.176504992</c:v>
                </c:pt>
                <c:pt idx="1760">
                  <c:v>10017948.154098654</c:v>
                </c:pt>
                <c:pt idx="1761">
                  <c:v>10021766.052734168</c:v>
                </c:pt>
                <c:pt idx="1762">
                  <c:v>10025495.205762645</c:v>
                </c:pt>
                <c:pt idx="1763">
                  <c:v>10029136.936988531</c:v>
                </c:pt>
                <c:pt idx="1764">
                  <c:v>10032332.545237502</c:v>
                </c:pt>
                <c:pt idx="1765">
                  <c:v>10034361.589937316</c:v>
                </c:pt>
                <c:pt idx="1766">
                  <c:v>10034361.589937316</c:v>
                </c:pt>
                <c:pt idx="1767">
                  <c:v>10034361.589937316</c:v>
                </c:pt>
                <c:pt idx="1768">
                  <c:v>10034361.589937316</c:v>
                </c:pt>
                <c:pt idx="1769">
                  <c:v>10034361.589937316</c:v>
                </c:pt>
                <c:pt idx="1770">
                  <c:v>10034361.589937316</c:v>
                </c:pt>
                <c:pt idx="1771">
                  <c:v>10034361.589937316</c:v>
                </c:pt>
                <c:pt idx="1772">
                  <c:v>10034361.589937316</c:v>
                </c:pt>
                <c:pt idx="1773">
                  <c:v>10034361.589937316</c:v>
                </c:pt>
                <c:pt idx="1774">
                  <c:v>10034361.589937316</c:v>
                </c:pt>
                <c:pt idx="1775">
                  <c:v>10034361.589937316</c:v>
                </c:pt>
                <c:pt idx="1776">
                  <c:v>10034361.589937316</c:v>
                </c:pt>
                <c:pt idx="1777">
                  <c:v>10034361.589937316</c:v>
                </c:pt>
                <c:pt idx="1778">
                  <c:v>10034361.589937316</c:v>
                </c:pt>
                <c:pt idx="1779">
                  <c:v>10034361.589937316</c:v>
                </c:pt>
                <c:pt idx="1780">
                  <c:v>10034361.589937316</c:v>
                </c:pt>
                <c:pt idx="1781">
                  <c:v>10034361.589937316</c:v>
                </c:pt>
                <c:pt idx="1782">
                  <c:v>10034361.589937316</c:v>
                </c:pt>
                <c:pt idx="1783">
                  <c:v>10034361.589937316</c:v>
                </c:pt>
                <c:pt idx="1784">
                  <c:v>10034361.589937316</c:v>
                </c:pt>
                <c:pt idx="1785">
                  <c:v>10034361.589937316</c:v>
                </c:pt>
                <c:pt idx="1786">
                  <c:v>10034361.589937316</c:v>
                </c:pt>
                <c:pt idx="1787">
                  <c:v>10034361.589937316</c:v>
                </c:pt>
                <c:pt idx="1788">
                  <c:v>10034361.589937316</c:v>
                </c:pt>
                <c:pt idx="1789">
                  <c:v>10034361.589937316</c:v>
                </c:pt>
                <c:pt idx="1790">
                  <c:v>10034361.589937316</c:v>
                </c:pt>
                <c:pt idx="1791">
                  <c:v>10034361.589937316</c:v>
                </c:pt>
                <c:pt idx="1792">
                  <c:v>10034361.589937316</c:v>
                </c:pt>
                <c:pt idx="1793">
                  <c:v>10034361.589937316</c:v>
                </c:pt>
                <c:pt idx="1794">
                  <c:v>10034361.589937316</c:v>
                </c:pt>
                <c:pt idx="1795">
                  <c:v>10034361.589937316</c:v>
                </c:pt>
                <c:pt idx="1796">
                  <c:v>10034361.589937316</c:v>
                </c:pt>
                <c:pt idx="1797">
                  <c:v>10034361.589937316</c:v>
                </c:pt>
                <c:pt idx="1798">
                  <c:v>10034361.589937316</c:v>
                </c:pt>
                <c:pt idx="1799">
                  <c:v>10034361.589937316</c:v>
                </c:pt>
                <c:pt idx="1800">
                  <c:v>10034361.589937316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73A-429E-BD9E-AA7AE8CE04ED}"/>
            </c:ext>
          </c:extLst>
        </c:ser>
        <c:ser>
          <c:idx val="1"/>
          <c:order val="1"/>
          <c:tx>
            <c:v>Deceleration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WLTC_class_3!$T$3:$T$1803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800.94895485596123</c:v>
                </c:pt>
                <c:pt idx="37">
                  <c:v>6302.5028205144035</c:v>
                </c:pt>
                <c:pt idx="38">
                  <c:v>13963.770758847741</c:v>
                </c:pt>
                <c:pt idx="39">
                  <c:v>20479.202432716047</c:v>
                </c:pt>
                <c:pt idx="40">
                  <c:v>25704.355085843625</c:v>
                </c:pt>
                <c:pt idx="41">
                  <c:v>31895.079908456792</c:v>
                </c:pt>
                <c:pt idx="42">
                  <c:v>39533.689783971189</c:v>
                </c:pt>
                <c:pt idx="43">
                  <c:v>45743.249523621394</c:v>
                </c:pt>
                <c:pt idx="44">
                  <c:v>48723.644211399172</c:v>
                </c:pt>
                <c:pt idx="45">
                  <c:v>49335.896625246911</c:v>
                </c:pt>
                <c:pt idx="46">
                  <c:v>49578.345701543207</c:v>
                </c:pt>
                <c:pt idx="47">
                  <c:v>50328.937233950615</c:v>
                </c:pt>
                <c:pt idx="48">
                  <c:v>50800.486478559666</c:v>
                </c:pt>
                <c:pt idx="49">
                  <c:v>50800.486478559666</c:v>
                </c:pt>
                <c:pt idx="50">
                  <c:v>50800.486478559666</c:v>
                </c:pt>
                <c:pt idx="51">
                  <c:v>51556.570708559666</c:v>
                </c:pt>
                <c:pt idx="52">
                  <c:v>53761.747524218103</c:v>
                </c:pt>
                <c:pt idx="53">
                  <c:v>55206.358965102874</c:v>
                </c:pt>
                <c:pt idx="54">
                  <c:v>55214.835132119333</c:v>
                </c:pt>
                <c:pt idx="55">
                  <c:v>55214.835132119333</c:v>
                </c:pt>
                <c:pt idx="56">
                  <c:v>55214.835132119333</c:v>
                </c:pt>
                <c:pt idx="57">
                  <c:v>55214.835132119333</c:v>
                </c:pt>
                <c:pt idx="58">
                  <c:v>55214.835132119333</c:v>
                </c:pt>
                <c:pt idx="59">
                  <c:v>55214.835132119333</c:v>
                </c:pt>
                <c:pt idx="60">
                  <c:v>55214.835132119333</c:v>
                </c:pt>
                <c:pt idx="61">
                  <c:v>55214.835132119333</c:v>
                </c:pt>
                <c:pt idx="62">
                  <c:v>55214.835132119333</c:v>
                </c:pt>
                <c:pt idx="63">
                  <c:v>55214.835132119333</c:v>
                </c:pt>
                <c:pt idx="64">
                  <c:v>55214.835132119333</c:v>
                </c:pt>
                <c:pt idx="65">
                  <c:v>55214.835132119333</c:v>
                </c:pt>
                <c:pt idx="66">
                  <c:v>55214.835132119333</c:v>
                </c:pt>
                <c:pt idx="67">
                  <c:v>55214.835132119333</c:v>
                </c:pt>
                <c:pt idx="68">
                  <c:v>55214.835132119333</c:v>
                </c:pt>
                <c:pt idx="69">
                  <c:v>55214.835132119333</c:v>
                </c:pt>
                <c:pt idx="70">
                  <c:v>55214.835132119333</c:v>
                </c:pt>
                <c:pt idx="71">
                  <c:v>55214.835132119333</c:v>
                </c:pt>
                <c:pt idx="72">
                  <c:v>55214.835132119333</c:v>
                </c:pt>
                <c:pt idx="73">
                  <c:v>55214.835132119333</c:v>
                </c:pt>
                <c:pt idx="74">
                  <c:v>55214.835132119333</c:v>
                </c:pt>
                <c:pt idx="75">
                  <c:v>55214.835132119333</c:v>
                </c:pt>
                <c:pt idx="76">
                  <c:v>55214.835132119333</c:v>
                </c:pt>
                <c:pt idx="77">
                  <c:v>55214.835132119333</c:v>
                </c:pt>
                <c:pt idx="78">
                  <c:v>55214.835132119333</c:v>
                </c:pt>
                <c:pt idx="79">
                  <c:v>55214.835132119333</c:v>
                </c:pt>
                <c:pt idx="80">
                  <c:v>55214.835132119333</c:v>
                </c:pt>
                <c:pt idx="81">
                  <c:v>55877.149245802466</c:v>
                </c:pt>
                <c:pt idx="82">
                  <c:v>56216.285857510287</c:v>
                </c:pt>
                <c:pt idx="83">
                  <c:v>56216.285857510287</c:v>
                </c:pt>
                <c:pt idx="84">
                  <c:v>56216.285857510287</c:v>
                </c:pt>
                <c:pt idx="85">
                  <c:v>56412.177657160501</c:v>
                </c:pt>
                <c:pt idx="86">
                  <c:v>56460.921676687241</c:v>
                </c:pt>
                <c:pt idx="87">
                  <c:v>56460.921676687241</c:v>
                </c:pt>
                <c:pt idx="88">
                  <c:v>58629.545386687249</c:v>
                </c:pt>
                <c:pt idx="89">
                  <c:v>66570.35145506174</c:v>
                </c:pt>
                <c:pt idx="90">
                  <c:v>77016.615414506188</c:v>
                </c:pt>
                <c:pt idx="91">
                  <c:v>85863.552165535002</c:v>
                </c:pt>
                <c:pt idx="92">
                  <c:v>90858.306966975331</c:v>
                </c:pt>
                <c:pt idx="93">
                  <c:v>93293.898397139943</c:v>
                </c:pt>
                <c:pt idx="94">
                  <c:v>95409.924952695495</c:v>
                </c:pt>
                <c:pt idx="95">
                  <c:v>97458.162421563815</c:v>
                </c:pt>
                <c:pt idx="96">
                  <c:v>98587.481666296328</c:v>
                </c:pt>
                <c:pt idx="97">
                  <c:v>98988.681286296327</c:v>
                </c:pt>
                <c:pt idx="98">
                  <c:v>99233.990422633782</c:v>
                </c:pt>
                <c:pt idx="99">
                  <c:v>99233.990422633782</c:v>
                </c:pt>
                <c:pt idx="100">
                  <c:v>99233.990422633782</c:v>
                </c:pt>
                <c:pt idx="101">
                  <c:v>99233.990422633782</c:v>
                </c:pt>
                <c:pt idx="102">
                  <c:v>99233.990422633782</c:v>
                </c:pt>
                <c:pt idx="103">
                  <c:v>99233.990422633782</c:v>
                </c:pt>
                <c:pt idx="104">
                  <c:v>99233.990422633782</c:v>
                </c:pt>
                <c:pt idx="105">
                  <c:v>99233.990422633782</c:v>
                </c:pt>
                <c:pt idx="106">
                  <c:v>99233.990422633782</c:v>
                </c:pt>
                <c:pt idx="107">
                  <c:v>99233.990422633782</c:v>
                </c:pt>
                <c:pt idx="108">
                  <c:v>99233.990422633782</c:v>
                </c:pt>
                <c:pt idx="109">
                  <c:v>99233.990422633782</c:v>
                </c:pt>
                <c:pt idx="110">
                  <c:v>99233.990422633782</c:v>
                </c:pt>
                <c:pt idx="111">
                  <c:v>99233.990422633782</c:v>
                </c:pt>
                <c:pt idx="112">
                  <c:v>99233.990422633782</c:v>
                </c:pt>
                <c:pt idx="113">
                  <c:v>99233.990422633782</c:v>
                </c:pt>
                <c:pt idx="114">
                  <c:v>99233.990422633782</c:v>
                </c:pt>
                <c:pt idx="115">
                  <c:v>99233.990422633782</c:v>
                </c:pt>
                <c:pt idx="116">
                  <c:v>99233.990422633782</c:v>
                </c:pt>
                <c:pt idx="117">
                  <c:v>99233.990422633782</c:v>
                </c:pt>
                <c:pt idx="118">
                  <c:v>99233.990422633782</c:v>
                </c:pt>
                <c:pt idx="119">
                  <c:v>99233.990422633782</c:v>
                </c:pt>
                <c:pt idx="120">
                  <c:v>99233.990422633782</c:v>
                </c:pt>
                <c:pt idx="121">
                  <c:v>99233.990422633782</c:v>
                </c:pt>
                <c:pt idx="122">
                  <c:v>99233.990422633782</c:v>
                </c:pt>
                <c:pt idx="123">
                  <c:v>99233.990422633782</c:v>
                </c:pt>
                <c:pt idx="124">
                  <c:v>99233.990422633782</c:v>
                </c:pt>
                <c:pt idx="125">
                  <c:v>99233.990422633782</c:v>
                </c:pt>
                <c:pt idx="126">
                  <c:v>99233.990422633782</c:v>
                </c:pt>
                <c:pt idx="127">
                  <c:v>99233.990422633782</c:v>
                </c:pt>
                <c:pt idx="128">
                  <c:v>99233.990422633782</c:v>
                </c:pt>
                <c:pt idx="129">
                  <c:v>99233.990422633782</c:v>
                </c:pt>
                <c:pt idx="130">
                  <c:v>99233.990422633782</c:v>
                </c:pt>
                <c:pt idx="131">
                  <c:v>99233.990422633782</c:v>
                </c:pt>
                <c:pt idx="132">
                  <c:v>99233.990422633782</c:v>
                </c:pt>
                <c:pt idx="133">
                  <c:v>99233.990422633782</c:v>
                </c:pt>
                <c:pt idx="134">
                  <c:v>99233.990422633782</c:v>
                </c:pt>
                <c:pt idx="135">
                  <c:v>99233.990422633782</c:v>
                </c:pt>
                <c:pt idx="136">
                  <c:v>99233.990422633782</c:v>
                </c:pt>
                <c:pt idx="137">
                  <c:v>99233.990422633782</c:v>
                </c:pt>
                <c:pt idx="138">
                  <c:v>99233.990422633782</c:v>
                </c:pt>
                <c:pt idx="139">
                  <c:v>99233.990422633782</c:v>
                </c:pt>
                <c:pt idx="140">
                  <c:v>99233.990422633782</c:v>
                </c:pt>
                <c:pt idx="141">
                  <c:v>99233.990422633782</c:v>
                </c:pt>
                <c:pt idx="142">
                  <c:v>99233.990422633782</c:v>
                </c:pt>
                <c:pt idx="143">
                  <c:v>99233.990422633782</c:v>
                </c:pt>
                <c:pt idx="144">
                  <c:v>99233.990422633782</c:v>
                </c:pt>
                <c:pt idx="145">
                  <c:v>99233.990422633782</c:v>
                </c:pt>
                <c:pt idx="146">
                  <c:v>99233.990422633782</c:v>
                </c:pt>
                <c:pt idx="147">
                  <c:v>99233.990422633782</c:v>
                </c:pt>
                <c:pt idx="148">
                  <c:v>99233.990422633782</c:v>
                </c:pt>
                <c:pt idx="149">
                  <c:v>99233.990422633782</c:v>
                </c:pt>
                <c:pt idx="150">
                  <c:v>99233.990422633782</c:v>
                </c:pt>
                <c:pt idx="151">
                  <c:v>101035.28103781898</c:v>
                </c:pt>
                <c:pt idx="152">
                  <c:v>107742.35992209881</c:v>
                </c:pt>
                <c:pt idx="153">
                  <c:v>116429.22677028811</c:v>
                </c:pt>
                <c:pt idx="154">
                  <c:v>122650.13011450622</c:v>
                </c:pt>
                <c:pt idx="155">
                  <c:v>125108.95610152268</c:v>
                </c:pt>
                <c:pt idx="156">
                  <c:v>125108.95610152268</c:v>
                </c:pt>
                <c:pt idx="157">
                  <c:v>125108.95610152268</c:v>
                </c:pt>
                <c:pt idx="158">
                  <c:v>125108.95610152268</c:v>
                </c:pt>
                <c:pt idx="159">
                  <c:v>125108.95610152268</c:v>
                </c:pt>
                <c:pt idx="160">
                  <c:v>125108.95610152268</c:v>
                </c:pt>
                <c:pt idx="161">
                  <c:v>125108.95610152268</c:v>
                </c:pt>
                <c:pt idx="162">
                  <c:v>125108.95610152268</c:v>
                </c:pt>
                <c:pt idx="163">
                  <c:v>125108.95610152268</c:v>
                </c:pt>
                <c:pt idx="164">
                  <c:v>125108.95610152268</c:v>
                </c:pt>
                <c:pt idx="165">
                  <c:v>125108.95610152268</c:v>
                </c:pt>
                <c:pt idx="166">
                  <c:v>125108.95610152268</c:v>
                </c:pt>
                <c:pt idx="167">
                  <c:v>125108.95610152268</c:v>
                </c:pt>
                <c:pt idx="168">
                  <c:v>125108.95610152268</c:v>
                </c:pt>
                <c:pt idx="169">
                  <c:v>125108.95610152268</c:v>
                </c:pt>
                <c:pt idx="170">
                  <c:v>125108.95610152268</c:v>
                </c:pt>
                <c:pt idx="171">
                  <c:v>127745.77420395066</c:v>
                </c:pt>
                <c:pt idx="172">
                  <c:v>135657.19501561733</c:v>
                </c:pt>
                <c:pt idx="173">
                  <c:v>144884.03026355972</c:v>
                </c:pt>
                <c:pt idx="174">
                  <c:v>150258.74692748976</c:v>
                </c:pt>
                <c:pt idx="175">
                  <c:v>151184.16591820991</c:v>
                </c:pt>
                <c:pt idx="176">
                  <c:v>151184.16591820991</c:v>
                </c:pt>
                <c:pt idx="177">
                  <c:v>151184.16591820991</c:v>
                </c:pt>
                <c:pt idx="178">
                  <c:v>151184.16591820991</c:v>
                </c:pt>
                <c:pt idx="179">
                  <c:v>151184.16591820991</c:v>
                </c:pt>
                <c:pt idx="180">
                  <c:v>151184.16591820991</c:v>
                </c:pt>
                <c:pt idx="181">
                  <c:v>151184.16591820991</c:v>
                </c:pt>
                <c:pt idx="182">
                  <c:v>151184.16591820991</c:v>
                </c:pt>
                <c:pt idx="183">
                  <c:v>153552.5387231276</c:v>
                </c:pt>
                <c:pt idx="184">
                  <c:v>157593.25177368315</c:v>
                </c:pt>
                <c:pt idx="185">
                  <c:v>161682.98020438274</c:v>
                </c:pt>
                <c:pt idx="186">
                  <c:v>164971.28704697534</c:v>
                </c:pt>
                <c:pt idx="187">
                  <c:v>167278.59530197535</c:v>
                </c:pt>
                <c:pt idx="188">
                  <c:v>168848.78759141979</c:v>
                </c:pt>
                <c:pt idx="189">
                  <c:v>169882.15807991775</c:v>
                </c:pt>
                <c:pt idx="190">
                  <c:v>170458.44806397124</c:v>
                </c:pt>
                <c:pt idx="191">
                  <c:v>170764.62376275726</c:v>
                </c:pt>
                <c:pt idx="192">
                  <c:v>170828.39641775726</c:v>
                </c:pt>
                <c:pt idx="193">
                  <c:v>170828.39641775726</c:v>
                </c:pt>
                <c:pt idx="194">
                  <c:v>170828.39641775726</c:v>
                </c:pt>
                <c:pt idx="195">
                  <c:v>170828.39641775726</c:v>
                </c:pt>
                <c:pt idx="196">
                  <c:v>170828.39641775726</c:v>
                </c:pt>
                <c:pt idx="197">
                  <c:v>170828.39641775726</c:v>
                </c:pt>
                <c:pt idx="198">
                  <c:v>170828.39641775726</c:v>
                </c:pt>
                <c:pt idx="199">
                  <c:v>170828.39641775726</c:v>
                </c:pt>
                <c:pt idx="200">
                  <c:v>170828.39641775726</c:v>
                </c:pt>
                <c:pt idx="201">
                  <c:v>170828.39641775726</c:v>
                </c:pt>
                <c:pt idx="202">
                  <c:v>170828.39641775726</c:v>
                </c:pt>
                <c:pt idx="203">
                  <c:v>170828.39641775726</c:v>
                </c:pt>
                <c:pt idx="204">
                  <c:v>170828.39641775726</c:v>
                </c:pt>
                <c:pt idx="205">
                  <c:v>170828.39641775726</c:v>
                </c:pt>
                <c:pt idx="206">
                  <c:v>170828.39641775726</c:v>
                </c:pt>
                <c:pt idx="207">
                  <c:v>170828.39641775726</c:v>
                </c:pt>
                <c:pt idx="208">
                  <c:v>170828.39641775726</c:v>
                </c:pt>
                <c:pt idx="209">
                  <c:v>170828.39641775726</c:v>
                </c:pt>
                <c:pt idx="210">
                  <c:v>170828.39641775726</c:v>
                </c:pt>
                <c:pt idx="211">
                  <c:v>170828.39641775726</c:v>
                </c:pt>
                <c:pt idx="212">
                  <c:v>170828.39641775726</c:v>
                </c:pt>
                <c:pt idx="213">
                  <c:v>170828.39641775726</c:v>
                </c:pt>
                <c:pt idx="214">
                  <c:v>170828.39641775726</c:v>
                </c:pt>
                <c:pt idx="215">
                  <c:v>170828.39641775726</c:v>
                </c:pt>
                <c:pt idx="216">
                  <c:v>170828.39641775726</c:v>
                </c:pt>
                <c:pt idx="217">
                  <c:v>170828.39641775726</c:v>
                </c:pt>
                <c:pt idx="218">
                  <c:v>170828.39641775726</c:v>
                </c:pt>
                <c:pt idx="219">
                  <c:v>170828.39641775726</c:v>
                </c:pt>
                <c:pt idx="220">
                  <c:v>170828.39641775726</c:v>
                </c:pt>
                <c:pt idx="221">
                  <c:v>170828.39641775726</c:v>
                </c:pt>
                <c:pt idx="222">
                  <c:v>170828.39641775726</c:v>
                </c:pt>
                <c:pt idx="223">
                  <c:v>170828.39641775726</c:v>
                </c:pt>
                <c:pt idx="224">
                  <c:v>170828.39641775726</c:v>
                </c:pt>
                <c:pt idx="225">
                  <c:v>170828.39641775726</c:v>
                </c:pt>
                <c:pt idx="226">
                  <c:v>170828.39641775726</c:v>
                </c:pt>
                <c:pt idx="227">
                  <c:v>170828.39641775726</c:v>
                </c:pt>
                <c:pt idx="228">
                  <c:v>170828.39641775726</c:v>
                </c:pt>
                <c:pt idx="229">
                  <c:v>170828.39641775726</c:v>
                </c:pt>
                <c:pt idx="230">
                  <c:v>170828.39641775726</c:v>
                </c:pt>
                <c:pt idx="231">
                  <c:v>170828.39641775726</c:v>
                </c:pt>
                <c:pt idx="232">
                  <c:v>170854.54564174905</c:v>
                </c:pt>
                <c:pt idx="233">
                  <c:v>175036.08883008239</c:v>
                </c:pt>
                <c:pt idx="234">
                  <c:v>180542.8359891976</c:v>
                </c:pt>
                <c:pt idx="235">
                  <c:v>184134.66477623465</c:v>
                </c:pt>
                <c:pt idx="236">
                  <c:v>184843.9871106791</c:v>
                </c:pt>
                <c:pt idx="237">
                  <c:v>184843.9871106791</c:v>
                </c:pt>
                <c:pt idx="238">
                  <c:v>186644.86852195484</c:v>
                </c:pt>
                <c:pt idx="239">
                  <c:v>192145.72626008242</c:v>
                </c:pt>
                <c:pt idx="240">
                  <c:v>199947.46045059682</c:v>
                </c:pt>
                <c:pt idx="241">
                  <c:v>206236.3064500824</c:v>
                </c:pt>
                <c:pt idx="242">
                  <c:v>211748.9459968931</c:v>
                </c:pt>
                <c:pt idx="243">
                  <c:v>217614.59372014413</c:v>
                </c:pt>
                <c:pt idx="244">
                  <c:v>222839.74637327172</c:v>
                </c:pt>
                <c:pt idx="245">
                  <c:v>229030.47119588489</c:v>
                </c:pt>
                <c:pt idx="246">
                  <c:v>236669.0810713993</c:v>
                </c:pt>
                <c:pt idx="247">
                  <c:v>242878.6408110495</c:v>
                </c:pt>
                <c:pt idx="248">
                  <c:v>245859.03549882729</c:v>
                </c:pt>
                <c:pt idx="249">
                  <c:v>246471.28791267503</c:v>
                </c:pt>
                <c:pt idx="250">
                  <c:v>246713.73698897133</c:v>
                </c:pt>
                <c:pt idx="251">
                  <c:v>247464.32852137875</c:v>
                </c:pt>
                <c:pt idx="252">
                  <c:v>247935.8777659878</c:v>
                </c:pt>
                <c:pt idx="253">
                  <c:v>247935.8777659878</c:v>
                </c:pt>
                <c:pt idx="254">
                  <c:v>247935.8777659878</c:v>
                </c:pt>
                <c:pt idx="255">
                  <c:v>248691.9619959878</c:v>
                </c:pt>
                <c:pt idx="256">
                  <c:v>249932.12183633761</c:v>
                </c:pt>
                <c:pt idx="257">
                  <c:v>249932.12183633761</c:v>
                </c:pt>
                <c:pt idx="258">
                  <c:v>249932.12183633761</c:v>
                </c:pt>
                <c:pt idx="259">
                  <c:v>249932.12183633761</c:v>
                </c:pt>
                <c:pt idx="260">
                  <c:v>249932.12183633761</c:v>
                </c:pt>
                <c:pt idx="261">
                  <c:v>249932.12183633761</c:v>
                </c:pt>
                <c:pt idx="262">
                  <c:v>249932.12183633761</c:v>
                </c:pt>
                <c:pt idx="263">
                  <c:v>249932.12183633761</c:v>
                </c:pt>
                <c:pt idx="264">
                  <c:v>249932.12183633761</c:v>
                </c:pt>
                <c:pt idx="265">
                  <c:v>249932.12183633761</c:v>
                </c:pt>
                <c:pt idx="266">
                  <c:v>249932.12183633761</c:v>
                </c:pt>
                <c:pt idx="267">
                  <c:v>249932.12183633761</c:v>
                </c:pt>
                <c:pt idx="268">
                  <c:v>249932.12183633761</c:v>
                </c:pt>
                <c:pt idx="269">
                  <c:v>249932.12183633761</c:v>
                </c:pt>
                <c:pt idx="270">
                  <c:v>249932.12183633761</c:v>
                </c:pt>
                <c:pt idx="271">
                  <c:v>249932.12183633761</c:v>
                </c:pt>
                <c:pt idx="272">
                  <c:v>249932.12183633761</c:v>
                </c:pt>
                <c:pt idx="273">
                  <c:v>250919.03856985611</c:v>
                </c:pt>
                <c:pt idx="274">
                  <c:v>256905.34558962978</c:v>
                </c:pt>
                <c:pt idx="275">
                  <c:v>264717.5956296298</c:v>
                </c:pt>
                <c:pt idx="276">
                  <c:v>273223.32684156398</c:v>
                </c:pt>
                <c:pt idx="277">
                  <c:v>282046.51394954755</c:v>
                </c:pt>
                <c:pt idx="278">
                  <c:v>292465.97333047347</c:v>
                </c:pt>
                <c:pt idx="279">
                  <c:v>301793.50082584383</c:v>
                </c:pt>
                <c:pt idx="280">
                  <c:v>305705.50002786028</c:v>
                </c:pt>
                <c:pt idx="281">
                  <c:v>305705.50002786028</c:v>
                </c:pt>
                <c:pt idx="282">
                  <c:v>305705.50002786028</c:v>
                </c:pt>
                <c:pt idx="283">
                  <c:v>305705.50002786028</c:v>
                </c:pt>
                <c:pt idx="284">
                  <c:v>305705.50002786028</c:v>
                </c:pt>
                <c:pt idx="285">
                  <c:v>305705.50002786028</c:v>
                </c:pt>
                <c:pt idx="286">
                  <c:v>305705.50002786028</c:v>
                </c:pt>
                <c:pt idx="287">
                  <c:v>305705.50002786028</c:v>
                </c:pt>
                <c:pt idx="288">
                  <c:v>305705.50002786028</c:v>
                </c:pt>
                <c:pt idx="289">
                  <c:v>305705.50002786028</c:v>
                </c:pt>
                <c:pt idx="290">
                  <c:v>305705.50002786028</c:v>
                </c:pt>
                <c:pt idx="291">
                  <c:v>305705.50002786028</c:v>
                </c:pt>
                <c:pt idx="292">
                  <c:v>306211.79478415655</c:v>
                </c:pt>
                <c:pt idx="293">
                  <c:v>307167.05204500019</c:v>
                </c:pt>
                <c:pt idx="294">
                  <c:v>307167.05204500019</c:v>
                </c:pt>
                <c:pt idx="295">
                  <c:v>307167.05204500019</c:v>
                </c:pt>
                <c:pt idx="296">
                  <c:v>307167.05204500019</c:v>
                </c:pt>
                <c:pt idx="297">
                  <c:v>307167.05204500019</c:v>
                </c:pt>
                <c:pt idx="298">
                  <c:v>307167.05204500019</c:v>
                </c:pt>
                <c:pt idx="299">
                  <c:v>307167.05204500019</c:v>
                </c:pt>
                <c:pt idx="300">
                  <c:v>307167.05204500019</c:v>
                </c:pt>
                <c:pt idx="301">
                  <c:v>307167.05204500019</c:v>
                </c:pt>
                <c:pt idx="302">
                  <c:v>307167.05204500019</c:v>
                </c:pt>
                <c:pt idx="303">
                  <c:v>307948.41270125535</c:v>
                </c:pt>
                <c:pt idx="304">
                  <c:v>310119.45133302489</c:v>
                </c:pt>
                <c:pt idx="305">
                  <c:v>313210.47790028824</c:v>
                </c:pt>
                <c:pt idx="306">
                  <c:v>315316.12935983558</c:v>
                </c:pt>
                <c:pt idx="307">
                  <c:v>315604.93495539116</c:v>
                </c:pt>
                <c:pt idx="308">
                  <c:v>315604.93495539116</c:v>
                </c:pt>
                <c:pt idx="309">
                  <c:v>315604.93495539116</c:v>
                </c:pt>
                <c:pt idx="310">
                  <c:v>315604.93495539116</c:v>
                </c:pt>
                <c:pt idx="311">
                  <c:v>315604.93495539116</c:v>
                </c:pt>
                <c:pt idx="312">
                  <c:v>316436.28070487676</c:v>
                </c:pt>
                <c:pt idx="313">
                  <c:v>318416.29016532941</c:v>
                </c:pt>
                <c:pt idx="314">
                  <c:v>321139.70983199606</c:v>
                </c:pt>
                <c:pt idx="315">
                  <c:v>323770.63150788081</c:v>
                </c:pt>
                <c:pt idx="316">
                  <c:v>325882.76564676972</c:v>
                </c:pt>
                <c:pt idx="317">
                  <c:v>328348.86514432117</c:v>
                </c:pt>
                <c:pt idx="318">
                  <c:v>331627.88338506193</c:v>
                </c:pt>
                <c:pt idx="319">
                  <c:v>334958.09020399197</c:v>
                </c:pt>
                <c:pt idx="320">
                  <c:v>336363.22686565865</c:v>
                </c:pt>
                <c:pt idx="321">
                  <c:v>336397.57915273687</c:v>
                </c:pt>
                <c:pt idx="322">
                  <c:v>336397.57915273687</c:v>
                </c:pt>
                <c:pt idx="323">
                  <c:v>336397.57915273687</c:v>
                </c:pt>
                <c:pt idx="324">
                  <c:v>336397.57915273687</c:v>
                </c:pt>
                <c:pt idx="325">
                  <c:v>336397.57915273687</c:v>
                </c:pt>
                <c:pt idx="326">
                  <c:v>336397.57915273687</c:v>
                </c:pt>
                <c:pt idx="327">
                  <c:v>336397.57915273687</c:v>
                </c:pt>
                <c:pt idx="328">
                  <c:v>338391.79303893028</c:v>
                </c:pt>
                <c:pt idx="329">
                  <c:v>342594.98272051464</c:v>
                </c:pt>
                <c:pt idx="330">
                  <c:v>344507.45079407434</c:v>
                </c:pt>
                <c:pt idx="331">
                  <c:v>344507.45079407434</c:v>
                </c:pt>
                <c:pt idx="332">
                  <c:v>344507.45079407434</c:v>
                </c:pt>
                <c:pt idx="333">
                  <c:v>344507.45079407434</c:v>
                </c:pt>
                <c:pt idx="334">
                  <c:v>344507.45079407434</c:v>
                </c:pt>
                <c:pt idx="335">
                  <c:v>344509.27472925954</c:v>
                </c:pt>
                <c:pt idx="336">
                  <c:v>344509.27472925954</c:v>
                </c:pt>
                <c:pt idx="337">
                  <c:v>344509.27472925954</c:v>
                </c:pt>
                <c:pt idx="338">
                  <c:v>344509.27472925954</c:v>
                </c:pt>
                <c:pt idx="339">
                  <c:v>344509.27472925954</c:v>
                </c:pt>
                <c:pt idx="340">
                  <c:v>344509.27472925954</c:v>
                </c:pt>
                <c:pt idx="341">
                  <c:v>344509.27472925954</c:v>
                </c:pt>
                <c:pt idx="342">
                  <c:v>344509.27472925954</c:v>
                </c:pt>
                <c:pt idx="343">
                  <c:v>344509.27472925954</c:v>
                </c:pt>
                <c:pt idx="344">
                  <c:v>344509.27472925954</c:v>
                </c:pt>
                <c:pt idx="345">
                  <c:v>344509.27472925954</c:v>
                </c:pt>
                <c:pt idx="346">
                  <c:v>344509.27472925954</c:v>
                </c:pt>
                <c:pt idx="347">
                  <c:v>344509.27472925954</c:v>
                </c:pt>
                <c:pt idx="348">
                  <c:v>344509.27472925954</c:v>
                </c:pt>
                <c:pt idx="349">
                  <c:v>344509.27472925954</c:v>
                </c:pt>
                <c:pt idx="350">
                  <c:v>344509.27472925954</c:v>
                </c:pt>
                <c:pt idx="351">
                  <c:v>344509.27472925954</c:v>
                </c:pt>
                <c:pt idx="352">
                  <c:v>344509.27472925954</c:v>
                </c:pt>
                <c:pt idx="353">
                  <c:v>344509.27472925954</c:v>
                </c:pt>
                <c:pt idx="354">
                  <c:v>344509.27472925954</c:v>
                </c:pt>
                <c:pt idx="355">
                  <c:v>344509.27472925954</c:v>
                </c:pt>
                <c:pt idx="356">
                  <c:v>344509.27472925954</c:v>
                </c:pt>
                <c:pt idx="357">
                  <c:v>344509.27472925954</c:v>
                </c:pt>
                <c:pt idx="358">
                  <c:v>344643.24698028836</c:v>
                </c:pt>
                <c:pt idx="359">
                  <c:v>346791.66704969166</c:v>
                </c:pt>
                <c:pt idx="360">
                  <c:v>349574.82525442418</c:v>
                </c:pt>
                <c:pt idx="361">
                  <c:v>351561.27495434188</c:v>
                </c:pt>
                <c:pt idx="362">
                  <c:v>352484.36859267519</c:v>
                </c:pt>
                <c:pt idx="363">
                  <c:v>352545.34558253118</c:v>
                </c:pt>
                <c:pt idx="364">
                  <c:v>352545.34558253118</c:v>
                </c:pt>
                <c:pt idx="365">
                  <c:v>352545.34558253118</c:v>
                </c:pt>
                <c:pt idx="366">
                  <c:v>352545.34558253118</c:v>
                </c:pt>
                <c:pt idx="367">
                  <c:v>352545.34558253118</c:v>
                </c:pt>
                <c:pt idx="368">
                  <c:v>352545.34558253118</c:v>
                </c:pt>
                <c:pt idx="369">
                  <c:v>352545.34558253118</c:v>
                </c:pt>
                <c:pt idx="370">
                  <c:v>352545.34558253118</c:v>
                </c:pt>
                <c:pt idx="371">
                  <c:v>352545.34558253118</c:v>
                </c:pt>
                <c:pt idx="372">
                  <c:v>354682.71732973284</c:v>
                </c:pt>
                <c:pt idx="373">
                  <c:v>359325.23575954768</c:v>
                </c:pt>
                <c:pt idx="374">
                  <c:v>363823.09410565882</c:v>
                </c:pt>
                <c:pt idx="375">
                  <c:v>366798.16067454772</c:v>
                </c:pt>
                <c:pt idx="376">
                  <c:v>368426.5479013584</c:v>
                </c:pt>
                <c:pt idx="377">
                  <c:v>369287.74234469171</c:v>
                </c:pt>
                <c:pt idx="378">
                  <c:v>369728.20579310734</c:v>
                </c:pt>
                <c:pt idx="379">
                  <c:v>369949.40703590569</c:v>
                </c:pt>
                <c:pt idx="380">
                  <c:v>370212.35530701681</c:v>
                </c:pt>
                <c:pt idx="381">
                  <c:v>370542.91485551477</c:v>
                </c:pt>
                <c:pt idx="382">
                  <c:v>370830.43586277816</c:v>
                </c:pt>
                <c:pt idx="383">
                  <c:v>371080.3140327576</c:v>
                </c:pt>
                <c:pt idx="384">
                  <c:v>371255.98200969177</c:v>
                </c:pt>
                <c:pt idx="385">
                  <c:v>371304.99440913624</c:v>
                </c:pt>
                <c:pt idx="386">
                  <c:v>371304.99440913624</c:v>
                </c:pt>
                <c:pt idx="387">
                  <c:v>371304.99440913624</c:v>
                </c:pt>
                <c:pt idx="388">
                  <c:v>371304.99440913624</c:v>
                </c:pt>
                <c:pt idx="389">
                  <c:v>371304.99440913624</c:v>
                </c:pt>
                <c:pt idx="390">
                  <c:v>371304.99440913624</c:v>
                </c:pt>
                <c:pt idx="391">
                  <c:v>371304.99440913624</c:v>
                </c:pt>
                <c:pt idx="392">
                  <c:v>371304.99440913624</c:v>
                </c:pt>
                <c:pt idx="393">
                  <c:v>371304.99440913624</c:v>
                </c:pt>
                <c:pt idx="394">
                  <c:v>371304.99440913624</c:v>
                </c:pt>
                <c:pt idx="395">
                  <c:v>371304.99440913624</c:v>
                </c:pt>
                <c:pt idx="396">
                  <c:v>371304.99440913624</c:v>
                </c:pt>
                <c:pt idx="397">
                  <c:v>371304.99440913624</c:v>
                </c:pt>
                <c:pt idx="398">
                  <c:v>371304.99440913624</c:v>
                </c:pt>
                <c:pt idx="399">
                  <c:v>371304.99440913624</c:v>
                </c:pt>
                <c:pt idx="400">
                  <c:v>371304.99440913624</c:v>
                </c:pt>
                <c:pt idx="401">
                  <c:v>371304.99440913624</c:v>
                </c:pt>
                <c:pt idx="402">
                  <c:v>372547.43061598809</c:v>
                </c:pt>
                <c:pt idx="403">
                  <c:v>374746.23863798397</c:v>
                </c:pt>
                <c:pt idx="404">
                  <c:v>376607.09689131728</c:v>
                </c:pt>
                <c:pt idx="405">
                  <c:v>378178.67818444484</c:v>
                </c:pt>
                <c:pt idx="406">
                  <c:v>379887.89878960943</c:v>
                </c:pt>
                <c:pt idx="407">
                  <c:v>381598.6103811732</c:v>
                </c:pt>
                <c:pt idx="408">
                  <c:v>382741.39770728431</c:v>
                </c:pt>
                <c:pt idx="409">
                  <c:v>382932.60024856002</c:v>
                </c:pt>
                <c:pt idx="410">
                  <c:v>382932.60024856002</c:v>
                </c:pt>
                <c:pt idx="411">
                  <c:v>382932.60024856002</c:v>
                </c:pt>
                <c:pt idx="412">
                  <c:v>382932.60024856002</c:v>
                </c:pt>
                <c:pt idx="413">
                  <c:v>382932.60024856002</c:v>
                </c:pt>
                <c:pt idx="414">
                  <c:v>382932.60024856002</c:v>
                </c:pt>
                <c:pt idx="415">
                  <c:v>382932.60024856002</c:v>
                </c:pt>
                <c:pt idx="416">
                  <c:v>382932.60024856002</c:v>
                </c:pt>
                <c:pt idx="417">
                  <c:v>382932.60024856002</c:v>
                </c:pt>
                <c:pt idx="418">
                  <c:v>382932.60024856002</c:v>
                </c:pt>
                <c:pt idx="419">
                  <c:v>383247.25965111144</c:v>
                </c:pt>
                <c:pt idx="420">
                  <c:v>384088.39858674927</c:v>
                </c:pt>
                <c:pt idx="421">
                  <c:v>384302.87812506204</c:v>
                </c:pt>
                <c:pt idx="422">
                  <c:v>384302.87812506204</c:v>
                </c:pt>
                <c:pt idx="423">
                  <c:v>384302.87812506204</c:v>
                </c:pt>
                <c:pt idx="424">
                  <c:v>384302.87812506204</c:v>
                </c:pt>
                <c:pt idx="425">
                  <c:v>384302.87812506204</c:v>
                </c:pt>
                <c:pt idx="426">
                  <c:v>384302.87812506204</c:v>
                </c:pt>
                <c:pt idx="427">
                  <c:v>384302.87812506204</c:v>
                </c:pt>
                <c:pt idx="428">
                  <c:v>384302.87812506204</c:v>
                </c:pt>
                <c:pt idx="429">
                  <c:v>384302.87812506204</c:v>
                </c:pt>
                <c:pt idx="430">
                  <c:v>384302.87812506204</c:v>
                </c:pt>
                <c:pt idx="431">
                  <c:v>384821.32317905378</c:v>
                </c:pt>
                <c:pt idx="432">
                  <c:v>385199.17091409495</c:v>
                </c:pt>
                <c:pt idx="433">
                  <c:v>385199.17091409495</c:v>
                </c:pt>
                <c:pt idx="434">
                  <c:v>385199.17091409495</c:v>
                </c:pt>
                <c:pt idx="435">
                  <c:v>386117.32370631717</c:v>
                </c:pt>
                <c:pt idx="436">
                  <c:v>389575.48957783979</c:v>
                </c:pt>
                <c:pt idx="437">
                  <c:v>395461.22984802496</c:v>
                </c:pt>
                <c:pt idx="438">
                  <c:v>402885.03712477395</c:v>
                </c:pt>
                <c:pt idx="439">
                  <c:v>410064.53478868341</c:v>
                </c:pt>
                <c:pt idx="440">
                  <c:v>415395.50883257232</c:v>
                </c:pt>
                <c:pt idx="441">
                  <c:v>418110.35039061756</c:v>
                </c:pt>
                <c:pt idx="442">
                  <c:v>419000.93942588504</c:v>
                </c:pt>
                <c:pt idx="443">
                  <c:v>419145.92498944473</c:v>
                </c:pt>
                <c:pt idx="444">
                  <c:v>419148.03690397146</c:v>
                </c:pt>
                <c:pt idx="445">
                  <c:v>419148.03690397146</c:v>
                </c:pt>
                <c:pt idx="446">
                  <c:v>419148.03690397146</c:v>
                </c:pt>
                <c:pt idx="447">
                  <c:v>419148.03690397146</c:v>
                </c:pt>
                <c:pt idx="448">
                  <c:v>419148.03690397146</c:v>
                </c:pt>
                <c:pt idx="449">
                  <c:v>419148.03690397146</c:v>
                </c:pt>
                <c:pt idx="450">
                  <c:v>419148.03690397146</c:v>
                </c:pt>
                <c:pt idx="451">
                  <c:v>419148.03690397146</c:v>
                </c:pt>
                <c:pt idx="452">
                  <c:v>419148.03690397146</c:v>
                </c:pt>
                <c:pt idx="453">
                  <c:v>419148.03690397146</c:v>
                </c:pt>
                <c:pt idx="454">
                  <c:v>419148.03690397146</c:v>
                </c:pt>
                <c:pt idx="455">
                  <c:v>419148.03690397146</c:v>
                </c:pt>
                <c:pt idx="456">
                  <c:v>419148.03690397146</c:v>
                </c:pt>
                <c:pt idx="457">
                  <c:v>419148.03690397146</c:v>
                </c:pt>
                <c:pt idx="458">
                  <c:v>419148.03690397146</c:v>
                </c:pt>
                <c:pt idx="459">
                  <c:v>419148.03690397146</c:v>
                </c:pt>
                <c:pt idx="460">
                  <c:v>419148.03690397146</c:v>
                </c:pt>
                <c:pt idx="461">
                  <c:v>419148.03690397146</c:v>
                </c:pt>
                <c:pt idx="462">
                  <c:v>419148.03690397146</c:v>
                </c:pt>
                <c:pt idx="463">
                  <c:v>419148.03690397146</c:v>
                </c:pt>
                <c:pt idx="464">
                  <c:v>419148.03690397146</c:v>
                </c:pt>
                <c:pt idx="465">
                  <c:v>419148.03690397146</c:v>
                </c:pt>
                <c:pt idx="466">
                  <c:v>419148.03690397146</c:v>
                </c:pt>
                <c:pt idx="467">
                  <c:v>419148.03690397146</c:v>
                </c:pt>
                <c:pt idx="468">
                  <c:v>419148.03690397146</c:v>
                </c:pt>
                <c:pt idx="469">
                  <c:v>419148.03690397146</c:v>
                </c:pt>
                <c:pt idx="470">
                  <c:v>419148.03690397146</c:v>
                </c:pt>
                <c:pt idx="471">
                  <c:v>419148.03690397146</c:v>
                </c:pt>
                <c:pt idx="472">
                  <c:v>419148.03690397146</c:v>
                </c:pt>
                <c:pt idx="473">
                  <c:v>419148.03690397146</c:v>
                </c:pt>
                <c:pt idx="474">
                  <c:v>419148.03690397146</c:v>
                </c:pt>
                <c:pt idx="475">
                  <c:v>419148.03690397146</c:v>
                </c:pt>
                <c:pt idx="476">
                  <c:v>419148.03690397146</c:v>
                </c:pt>
                <c:pt idx="477">
                  <c:v>419148.03690397146</c:v>
                </c:pt>
                <c:pt idx="478">
                  <c:v>419148.03690397146</c:v>
                </c:pt>
                <c:pt idx="479">
                  <c:v>419148.03690397146</c:v>
                </c:pt>
                <c:pt idx="480">
                  <c:v>419148.03690397146</c:v>
                </c:pt>
                <c:pt idx="481">
                  <c:v>419148.03690397146</c:v>
                </c:pt>
                <c:pt idx="482">
                  <c:v>419148.03690397146</c:v>
                </c:pt>
                <c:pt idx="483">
                  <c:v>419148.03690397146</c:v>
                </c:pt>
                <c:pt idx="484">
                  <c:v>419148.03690397146</c:v>
                </c:pt>
                <c:pt idx="485">
                  <c:v>419148.03690397146</c:v>
                </c:pt>
                <c:pt idx="486">
                  <c:v>419148.03690397146</c:v>
                </c:pt>
                <c:pt idx="487">
                  <c:v>419148.03690397146</c:v>
                </c:pt>
                <c:pt idx="488">
                  <c:v>419148.03690397146</c:v>
                </c:pt>
                <c:pt idx="489">
                  <c:v>419148.03690397146</c:v>
                </c:pt>
                <c:pt idx="490">
                  <c:v>419148.03690397146</c:v>
                </c:pt>
                <c:pt idx="491">
                  <c:v>419148.03690397146</c:v>
                </c:pt>
                <c:pt idx="492">
                  <c:v>419148.03690397146</c:v>
                </c:pt>
                <c:pt idx="493">
                  <c:v>419148.03690397146</c:v>
                </c:pt>
                <c:pt idx="494">
                  <c:v>419148.03690397146</c:v>
                </c:pt>
                <c:pt idx="495">
                  <c:v>419148.03690397146</c:v>
                </c:pt>
                <c:pt idx="496">
                  <c:v>419148.03690397146</c:v>
                </c:pt>
                <c:pt idx="497">
                  <c:v>419148.03690397146</c:v>
                </c:pt>
                <c:pt idx="498">
                  <c:v>419148.03690397146</c:v>
                </c:pt>
                <c:pt idx="499">
                  <c:v>419148.03690397146</c:v>
                </c:pt>
                <c:pt idx="500">
                  <c:v>419148.03690397146</c:v>
                </c:pt>
                <c:pt idx="501">
                  <c:v>419148.03690397146</c:v>
                </c:pt>
                <c:pt idx="502">
                  <c:v>419148.03690397146</c:v>
                </c:pt>
                <c:pt idx="503">
                  <c:v>419148.03690397146</c:v>
                </c:pt>
                <c:pt idx="504">
                  <c:v>419148.03690397146</c:v>
                </c:pt>
                <c:pt idx="505">
                  <c:v>419148.03690397146</c:v>
                </c:pt>
                <c:pt idx="506">
                  <c:v>419148.03690397146</c:v>
                </c:pt>
                <c:pt idx="507">
                  <c:v>419148.03690397146</c:v>
                </c:pt>
                <c:pt idx="508">
                  <c:v>419148.03690397146</c:v>
                </c:pt>
                <c:pt idx="509">
                  <c:v>419148.03690397146</c:v>
                </c:pt>
                <c:pt idx="510">
                  <c:v>419148.03690397146</c:v>
                </c:pt>
                <c:pt idx="511">
                  <c:v>419148.03690397146</c:v>
                </c:pt>
                <c:pt idx="512">
                  <c:v>419148.03690397146</c:v>
                </c:pt>
                <c:pt idx="513">
                  <c:v>419148.03690397146</c:v>
                </c:pt>
                <c:pt idx="514">
                  <c:v>419148.03690397146</c:v>
                </c:pt>
                <c:pt idx="515">
                  <c:v>419148.03690397146</c:v>
                </c:pt>
                <c:pt idx="516">
                  <c:v>419148.03690397146</c:v>
                </c:pt>
                <c:pt idx="517">
                  <c:v>419148.03690397146</c:v>
                </c:pt>
                <c:pt idx="518">
                  <c:v>419148.03690397146</c:v>
                </c:pt>
                <c:pt idx="519">
                  <c:v>419148.03690397146</c:v>
                </c:pt>
                <c:pt idx="520">
                  <c:v>419582.32616711961</c:v>
                </c:pt>
                <c:pt idx="521">
                  <c:v>420448.07577615255</c:v>
                </c:pt>
                <c:pt idx="522">
                  <c:v>421610.24325467105</c:v>
                </c:pt>
                <c:pt idx="523">
                  <c:v>423632.25763273687</c:v>
                </c:pt>
                <c:pt idx="524">
                  <c:v>426898.88264868339</c:v>
                </c:pt>
                <c:pt idx="525">
                  <c:v>430460.37712858053</c:v>
                </c:pt>
                <c:pt idx="526">
                  <c:v>432739.63925146119</c:v>
                </c:pt>
                <c:pt idx="527">
                  <c:v>433536.56160125544</c:v>
                </c:pt>
                <c:pt idx="528">
                  <c:v>433706.8970971402</c:v>
                </c:pt>
                <c:pt idx="529">
                  <c:v>433748.18262286036</c:v>
                </c:pt>
                <c:pt idx="530">
                  <c:v>433748.18262286036</c:v>
                </c:pt>
                <c:pt idx="531">
                  <c:v>433748.18262286036</c:v>
                </c:pt>
                <c:pt idx="532">
                  <c:v>433748.18262286036</c:v>
                </c:pt>
                <c:pt idx="533">
                  <c:v>433748.18262286036</c:v>
                </c:pt>
                <c:pt idx="534">
                  <c:v>433748.18262286036</c:v>
                </c:pt>
                <c:pt idx="535">
                  <c:v>433748.18262286036</c:v>
                </c:pt>
                <c:pt idx="536">
                  <c:v>433748.18262286036</c:v>
                </c:pt>
                <c:pt idx="537">
                  <c:v>433748.18262286036</c:v>
                </c:pt>
                <c:pt idx="538">
                  <c:v>433748.18262286036</c:v>
                </c:pt>
                <c:pt idx="539">
                  <c:v>433748.18262286036</c:v>
                </c:pt>
                <c:pt idx="540">
                  <c:v>433748.18262286036</c:v>
                </c:pt>
                <c:pt idx="541">
                  <c:v>433748.18262286036</c:v>
                </c:pt>
                <c:pt idx="542">
                  <c:v>433748.18262286036</c:v>
                </c:pt>
                <c:pt idx="543">
                  <c:v>433748.18262286036</c:v>
                </c:pt>
                <c:pt idx="544">
                  <c:v>434625.87093010318</c:v>
                </c:pt>
                <c:pt idx="545">
                  <c:v>436933.61337823077</c:v>
                </c:pt>
                <c:pt idx="546">
                  <c:v>439292.24042137893</c:v>
                </c:pt>
                <c:pt idx="547">
                  <c:v>440740.52550214023</c:v>
                </c:pt>
                <c:pt idx="548">
                  <c:v>441564.31130205793</c:v>
                </c:pt>
                <c:pt idx="549">
                  <c:v>442062.35596746946</c:v>
                </c:pt>
                <c:pt idx="550">
                  <c:v>442400.91237812792</c:v>
                </c:pt>
                <c:pt idx="551">
                  <c:v>442403.66464460938</c:v>
                </c:pt>
                <c:pt idx="552">
                  <c:v>442403.66464460938</c:v>
                </c:pt>
                <c:pt idx="553">
                  <c:v>442403.66464460938</c:v>
                </c:pt>
                <c:pt idx="554">
                  <c:v>442403.66464460938</c:v>
                </c:pt>
                <c:pt idx="555">
                  <c:v>442403.66464460938</c:v>
                </c:pt>
                <c:pt idx="556">
                  <c:v>442403.66464460938</c:v>
                </c:pt>
                <c:pt idx="557">
                  <c:v>442403.66464460938</c:v>
                </c:pt>
                <c:pt idx="558">
                  <c:v>442403.66464460938</c:v>
                </c:pt>
                <c:pt idx="559">
                  <c:v>442403.66464460938</c:v>
                </c:pt>
                <c:pt idx="560">
                  <c:v>442403.66464460938</c:v>
                </c:pt>
                <c:pt idx="561">
                  <c:v>442403.66464460938</c:v>
                </c:pt>
                <c:pt idx="562">
                  <c:v>442403.66464460938</c:v>
                </c:pt>
                <c:pt idx="563">
                  <c:v>442770.90401395096</c:v>
                </c:pt>
                <c:pt idx="564">
                  <c:v>446692.93110362173</c:v>
                </c:pt>
                <c:pt idx="565">
                  <c:v>450915.92917351885</c:v>
                </c:pt>
                <c:pt idx="566">
                  <c:v>452820.32040611142</c:v>
                </c:pt>
                <c:pt idx="567">
                  <c:v>452820.32040611142</c:v>
                </c:pt>
                <c:pt idx="568">
                  <c:v>452820.32040611142</c:v>
                </c:pt>
                <c:pt idx="569">
                  <c:v>452820.32040611142</c:v>
                </c:pt>
                <c:pt idx="570">
                  <c:v>452820.32040611142</c:v>
                </c:pt>
                <c:pt idx="571">
                  <c:v>452820.32040611142</c:v>
                </c:pt>
                <c:pt idx="572">
                  <c:v>452820.32040611142</c:v>
                </c:pt>
                <c:pt idx="573">
                  <c:v>452820.32040611142</c:v>
                </c:pt>
                <c:pt idx="574">
                  <c:v>452820.32040611142</c:v>
                </c:pt>
                <c:pt idx="575">
                  <c:v>452820.32040611142</c:v>
                </c:pt>
                <c:pt idx="576">
                  <c:v>452820.32040611142</c:v>
                </c:pt>
                <c:pt idx="577">
                  <c:v>452820.32040611142</c:v>
                </c:pt>
                <c:pt idx="578">
                  <c:v>452820.32040611142</c:v>
                </c:pt>
                <c:pt idx="579">
                  <c:v>452820.32040611142</c:v>
                </c:pt>
                <c:pt idx="580">
                  <c:v>452820.32040611142</c:v>
                </c:pt>
                <c:pt idx="581">
                  <c:v>452820.32040611142</c:v>
                </c:pt>
                <c:pt idx="582">
                  <c:v>452820.32040611142</c:v>
                </c:pt>
                <c:pt idx="583">
                  <c:v>452820.32040611142</c:v>
                </c:pt>
                <c:pt idx="584">
                  <c:v>452820.32040611142</c:v>
                </c:pt>
                <c:pt idx="585">
                  <c:v>452820.32040611142</c:v>
                </c:pt>
                <c:pt idx="586">
                  <c:v>452820.32040611142</c:v>
                </c:pt>
                <c:pt idx="587">
                  <c:v>452820.32040611142</c:v>
                </c:pt>
                <c:pt idx="588">
                  <c:v>452820.32040611142</c:v>
                </c:pt>
                <c:pt idx="589">
                  <c:v>452820.32040611142</c:v>
                </c:pt>
                <c:pt idx="590">
                  <c:v>452820.32040611142</c:v>
                </c:pt>
                <c:pt idx="591">
                  <c:v>452820.32040611142</c:v>
                </c:pt>
                <c:pt idx="592">
                  <c:v>452820.32040611142</c:v>
                </c:pt>
                <c:pt idx="593">
                  <c:v>452820.32040611142</c:v>
                </c:pt>
                <c:pt idx="594">
                  <c:v>452820.32040611142</c:v>
                </c:pt>
                <c:pt idx="595">
                  <c:v>452820.32040611142</c:v>
                </c:pt>
                <c:pt idx="596">
                  <c:v>452820.32040611142</c:v>
                </c:pt>
                <c:pt idx="597">
                  <c:v>452820.32040611142</c:v>
                </c:pt>
                <c:pt idx="598">
                  <c:v>452820.32040611142</c:v>
                </c:pt>
                <c:pt idx="599">
                  <c:v>452820.32040611142</c:v>
                </c:pt>
                <c:pt idx="600">
                  <c:v>452820.32040611142</c:v>
                </c:pt>
                <c:pt idx="601">
                  <c:v>452820.32040611142</c:v>
                </c:pt>
                <c:pt idx="602">
                  <c:v>452820.32040611142</c:v>
                </c:pt>
                <c:pt idx="603">
                  <c:v>452820.32040611142</c:v>
                </c:pt>
                <c:pt idx="604">
                  <c:v>452820.32040611142</c:v>
                </c:pt>
                <c:pt idx="605">
                  <c:v>452820.32040611142</c:v>
                </c:pt>
                <c:pt idx="606">
                  <c:v>452820.32040611142</c:v>
                </c:pt>
                <c:pt idx="607">
                  <c:v>452820.32040611142</c:v>
                </c:pt>
                <c:pt idx="608">
                  <c:v>452820.32040611142</c:v>
                </c:pt>
                <c:pt idx="609">
                  <c:v>452820.32040611142</c:v>
                </c:pt>
                <c:pt idx="610">
                  <c:v>452820.32040611142</c:v>
                </c:pt>
                <c:pt idx="611">
                  <c:v>452820.32040611142</c:v>
                </c:pt>
                <c:pt idx="612">
                  <c:v>452820.32040611142</c:v>
                </c:pt>
                <c:pt idx="613">
                  <c:v>452820.32040611142</c:v>
                </c:pt>
                <c:pt idx="614">
                  <c:v>452820.32040611142</c:v>
                </c:pt>
                <c:pt idx="615">
                  <c:v>452820.32040611142</c:v>
                </c:pt>
                <c:pt idx="616">
                  <c:v>452820.32040611142</c:v>
                </c:pt>
                <c:pt idx="617">
                  <c:v>452820.32040611142</c:v>
                </c:pt>
                <c:pt idx="618">
                  <c:v>452820.32040611142</c:v>
                </c:pt>
                <c:pt idx="619">
                  <c:v>453789.94931249</c:v>
                </c:pt>
                <c:pt idx="620">
                  <c:v>455174.47801749001</c:v>
                </c:pt>
                <c:pt idx="621">
                  <c:v>455376.09192393033</c:v>
                </c:pt>
                <c:pt idx="622">
                  <c:v>455376.09192393033</c:v>
                </c:pt>
                <c:pt idx="623">
                  <c:v>455376.09192393033</c:v>
                </c:pt>
                <c:pt idx="624">
                  <c:v>455376.09192393033</c:v>
                </c:pt>
                <c:pt idx="625">
                  <c:v>455376.09192393033</c:v>
                </c:pt>
                <c:pt idx="626">
                  <c:v>455376.09192393033</c:v>
                </c:pt>
                <c:pt idx="627">
                  <c:v>455376.09192393033</c:v>
                </c:pt>
                <c:pt idx="628">
                  <c:v>455376.09192393033</c:v>
                </c:pt>
                <c:pt idx="629">
                  <c:v>455376.09192393033</c:v>
                </c:pt>
                <c:pt idx="630">
                  <c:v>455376.09192393033</c:v>
                </c:pt>
                <c:pt idx="631">
                  <c:v>455376.09192393033</c:v>
                </c:pt>
                <c:pt idx="632">
                  <c:v>455376.09192393033</c:v>
                </c:pt>
                <c:pt idx="633">
                  <c:v>455376.09192393033</c:v>
                </c:pt>
                <c:pt idx="634">
                  <c:v>455376.09192393033</c:v>
                </c:pt>
                <c:pt idx="635">
                  <c:v>455376.09192393033</c:v>
                </c:pt>
                <c:pt idx="636">
                  <c:v>455376.09192393033</c:v>
                </c:pt>
                <c:pt idx="637">
                  <c:v>455376.09192393033</c:v>
                </c:pt>
                <c:pt idx="638">
                  <c:v>455376.09192393033</c:v>
                </c:pt>
                <c:pt idx="639">
                  <c:v>455376.09192393033</c:v>
                </c:pt>
                <c:pt idx="640">
                  <c:v>455376.09192393033</c:v>
                </c:pt>
                <c:pt idx="641">
                  <c:v>455376.09192393033</c:v>
                </c:pt>
                <c:pt idx="642">
                  <c:v>455376.09192393033</c:v>
                </c:pt>
                <c:pt idx="643">
                  <c:v>455376.09192393033</c:v>
                </c:pt>
                <c:pt idx="644">
                  <c:v>455376.09192393033</c:v>
                </c:pt>
                <c:pt idx="645">
                  <c:v>455376.09192393033</c:v>
                </c:pt>
                <c:pt idx="646">
                  <c:v>455376.09192393033</c:v>
                </c:pt>
                <c:pt idx="647">
                  <c:v>455376.09192393033</c:v>
                </c:pt>
                <c:pt idx="648">
                  <c:v>455376.09192393033</c:v>
                </c:pt>
                <c:pt idx="649">
                  <c:v>455376.09192393033</c:v>
                </c:pt>
                <c:pt idx="650">
                  <c:v>455376.09192393033</c:v>
                </c:pt>
                <c:pt idx="651">
                  <c:v>457870.04679635831</c:v>
                </c:pt>
                <c:pt idx="652">
                  <c:v>463456.5327244653</c:v>
                </c:pt>
                <c:pt idx="653">
                  <c:v>469369.72274744883</c:v>
                </c:pt>
                <c:pt idx="654">
                  <c:v>476891.03779059695</c:v>
                </c:pt>
                <c:pt idx="655">
                  <c:v>488219.66210286034</c:v>
                </c:pt>
                <c:pt idx="656">
                  <c:v>500789.63599619368</c:v>
                </c:pt>
                <c:pt idx="657">
                  <c:v>510053.53359405376</c:v>
                </c:pt>
                <c:pt idx="658">
                  <c:v>515849.79671802494</c:v>
                </c:pt>
                <c:pt idx="659">
                  <c:v>522239.6016822019</c:v>
                </c:pt>
                <c:pt idx="660">
                  <c:v>531874.74711532949</c:v>
                </c:pt>
                <c:pt idx="661">
                  <c:v>542293.44547541183</c:v>
                </c:pt>
                <c:pt idx="662">
                  <c:v>550898.71877152298</c:v>
                </c:pt>
                <c:pt idx="663">
                  <c:v>555294.03444144072</c:v>
                </c:pt>
                <c:pt idx="664">
                  <c:v>556623.61656133784</c:v>
                </c:pt>
                <c:pt idx="665">
                  <c:v>556623.61656133784</c:v>
                </c:pt>
                <c:pt idx="666">
                  <c:v>556623.61656133784</c:v>
                </c:pt>
                <c:pt idx="667">
                  <c:v>556623.61656133784</c:v>
                </c:pt>
                <c:pt idx="668">
                  <c:v>556623.61656133784</c:v>
                </c:pt>
                <c:pt idx="669">
                  <c:v>556623.61656133784</c:v>
                </c:pt>
                <c:pt idx="670">
                  <c:v>556623.61656133784</c:v>
                </c:pt>
                <c:pt idx="671">
                  <c:v>556623.61656133784</c:v>
                </c:pt>
                <c:pt idx="672">
                  <c:v>556623.61656133784</c:v>
                </c:pt>
                <c:pt idx="673">
                  <c:v>556623.61656133784</c:v>
                </c:pt>
                <c:pt idx="674">
                  <c:v>556623.61656133784</c:v>
                </c:pt>
                <c:pt idx="675">
                  <c:v>556623.61656133784</c:v>
                </c:pt>
                <c:pt idx="676">
                  <c:v>556623.61656133784</c:v>
                </c:pt>
                <c:pt idx="677">
                  <c:v>556623.61656133784</c:v>
                </c:pt>
                <c:pt idx="678">
                  <c:v>562591.43231133779</c:v>
                </c:pt>
                <c:pt idx="679">
                  <c:v>571880.82730189338</c:v>
                </c:pt>
                <c:pt idx="680">
                  <c:v>582171.70030670823</c:v>
                </c:pt>
                <c:pt idx="681">
                  <c:v>591472.78039656417</c:v>
                </c:pt>
                <c:pt idx="682">
                  <c:v>596331.02495878644</c:v>
                </c:pt>
                <c:pt idx="683">
                  <c:v>598893.23111530906</c:v>
                </c:pt>
                <c:pt idx="684">
                  <c:v>599789.89353697572</c:v>
                </c:pt>
                <c:pt idx="685">
                  <c:v>599789.89353697572</c:v>
                </c:pt>
                <c:pt idx="686">
                  <c:v>599789.89353697572</c:v>
                </c:pt>
                <c:pt idx="687">
                  <c:v>599789.89353697572</c:v>
                </c:pt>
                <c:pt idx="688">
                  <c:v>599789.89353697572</c:v>
                </c:pt>
                <c:pt idx="689">
                  <c:v>599789.89353697572</c:v>
                </c:pt>
                <c:pt idx="690">
                  <c:v>599789.89353697572</c:v>
                </c:pt>
                <c:pt idx="691">
                  <c:v>599789.89353697572</c:v>
                </c:pt>
                <c:pt idx="692">
                  <c:v>599789.89353697572</c:v>
                </c:pt>
                <c:pt idx="693">
                  <c:v>599789.89353697572</c:v>
                </c:pt>
                <c:pt idx="694">
                  <c:v>599789.89353697572</c:v>
                </c:pt>
                <c:pt idx="695">
                  <c:v>599789.89353697572</c:v>
                </c:pt>
                <c:pt idx="696">
                  <c:v>605002.49051697575</c:v>
                </c:pt>
                <c:pt idx="697">
                  <c:v>611719.58631572057</c:v>
                </c:pt>
                <c:pt idx="698">
                  <c:v>616283.17919831316</c:v>
                </c:pt>
                <c:pt idx="699">
                  <c:v>619174.62529146136</c:v>
                </c:pt>
                <c:pt idx="700">
                  <c:v>619902.7828045066</c:v>
                </c:pt>
                <c:pt idx="701">
                  <c:v>619902.7828045066</c:v>
                </c:pt>
                <c:pt idx="702">
                  <c:v>619902.7828045066</c:v>
                </c:pt>
                <c:pt idx="703">
                  <c:v>619902.7828045066</c:v>
                </c:pt>
                <c:pt idx="704">
                  <c:v>619902.7828045066</c:v>
                </c:pt>
                <c:pt idx="705">
                  <c:v>621540.1568395478</c:v>
                </c:pt>
                <c:pt idx="706">
                  <c:v>624437.53620339558</c:v>
                </c:pt>
                <c:pt idx="707">
                  <c:v>627090.85848214047</c:v>
                </c:pt>
                <c:pt idx="708">
                  <c:v>628222.13218222279</c:v>
                </c:pt>
                <c:pt idx="709">
                  <c:v>628222.13218222279</c:v>
                </c:pt>
                <c:pt idx="710">
                  <c:v>628222.13218222279</c:v>
                </c:pt>
                <c:pt idx="711">
                  <c:v>628222.13218222279</c:v>
                </c:pt>
                <c:pt idx="712">
                  <c:v>628222.13218222279</c:v>
                </c:pt>
                <c:pt idx="713">
                  <c:v>628222.13218222279</c:v>
                </c:pt>
                <c:pt idx="714">
                  <c:v>630237.3579566261</c:v>
                </c:pt>
                <c:pt idx="715">
                  <c:v>635259.45476578246</c:v>
                </c:pt>
                <c:pt idx="716">
                  <c:v>638559.85828724341</c:v>
                </c:pt>
                <c:pt idx="717">
                  <c:v>638989.95891687309</c:v>
                </c:pt>
                <c:pt idx="718">
                  <c:v>638989.95891687309</c:v>
                </c:pt>
                <c:pt idx="719">
                  <c:v>638989.95891687309</c:v>
                </c:pt>
                <c:pt idx="720">
                  <c:v>638989.95891687309</c:v>
                </c:pt>
                <c:pt idx="721">
                  <c:v>638989.95891687309</c:v>
                </c:pt>
                <c:pt idx="722">
                  <c:v>638989.95891687309</c:v>
                </c:pt>
                <c:pt idx="723">
                  <c:v>638989.95891687309</c:v>
                </c:pt>
                <c:pt idx="724">
                  <c:v>638989.95891687309</c:v>
                </c:pt>
                <c:pt idx="725">
                  <c:v>638989.95891687309</c:v>
                </c:pt>
                <c:pt idx="726">
                  <c:v>638989.95891687309</c:v>
                </c:pt>
                <c:pt idx="727">
                  <c:v>638989.95891687309</c:v>
                </c:pt>
                <c:pt idx="728">
                  <c:v>638989.95891687309</c:v>
                </c:pt>
                <c:pt idx="729">
                  <c:v>638989.95891687309</c:v>
                </c:pt>
                <c:pt idx="730">
                  <c:v>638989.95891687309</c:v>
                </c:pt>
                <c:pt idx="731">
                  <c:v>638989.95891687309</c:v>
                </c:pt>
                <c:pt idx="732">
                  <c:v>638989.95891687309</c:v>
                </c:pt>
                <c:pt idx="733">
                  <c:v>638989.95891687309</c:v>
                </c:pt>
                <c:pt idx="734">
                  <c:v>638989.95891687309</c:v>
                </c:pt>
                <c:pt idx="735">
                  <c:v>638989.95891687309</c:v>
                </c:pt>
                <c:pt idx="736">
                  <c:v>638989.95891687309</c:v>
                </c:pt>
                <c:pt idx="737">
                  <c:v>638989.95891687309</c:v>
                </c:pt>
                <c:pt idx="738">
                  <c:v>638989.95891687309</c:v>
                </c:pt>
                <c:pt idx="739">
                  <c:v>638989.95891687309</c:v>
                </c:pt>
                <c:pt idx="740">
                  <c:v>638989.95891687309</c:v>
                </c:pt>
                <c:pt idx="741">
                  <c:v>638989.95891687309</c:v>
                </c:pt>
                <c:pt idx="742">
                  <c:v>638989.95891687309</c:v>
                </c:pt>
                <c:pt idx="743">
                  <c:v>638989.95891687309</c:v>
                </c:pt>
                <c:pt idx="744">
                  <c:v>638989.95891687309</c:v>
                </c:pt>
                <c:pt idx="745">
                  <c:v>638989.95891687309</c:v>
                </c:pt>
                <c:pt idx="746">
                  <c:v>638989.95891687309</c:v>
                </c:pt>
                <c:pt idx="747">
                  <c:v>638989.95891687309</c:v>
                </c:pt>
                <c:pt idx="748">
                  <c:v>638989.95891687309</c:v>
                </c:pt>
                <c:pt idx="749">
                  <c:v>638989.95891687309</c:v>
                </c:pt>
                <c:pt idx="750">
                  <c:v>638989.95891687309</c:v>
                </c:pt>
                <c:pt idx="751">
                  <c:v>638989.95891687309</c:v>
                </c:pt>
                <c:pt idx="752">
                  <c:v>638989.95891687309</c:v>
                </c:pt>
                <c:pt idx="753">
                  <c:v>638989.95891687309</c:v>
                </c:pt>
                <c:pt idx="754">
                  <c:v>639513.48353467148</c:v>
                </c:pt>
                <c:pt idx="755">
                  <c:v>641102.54241475381</c:v>
                </c:pt>
                <c:pt idx="756">
                  <c:v>646145.5446357209</c:v>
                </c:pt>
                <c:pt idx="757">
                  <c:v>656928.39872339577</c:v>
                </c:pt>
                <c:pt idx="758">
                  <c:v>671217.43164950691</c:v>
                </c:pt>
                <c:pt idx="759">
                  <c:v>684759.6738045892</c:v>
                </c:pt>
                <c:pt idx="760">
                  <c:v>696472.60466775787</c:v>
                </c:pt>
                <c:pt idx="761">
                  <c:v>706301.76493238751</c:v>
                </c:pt>
                <c:pt idx="762">
                  <c:v>712993.67837452737</c:v>
                </c:pt>
                <c:pt idx="763">
                  <c:v>716325.08615146158</c:v>
                </c:pt>
                <c:pt idx="764">
                  <c:v>716544.44604035048</c:v>
                </c:pt>
                <c:pt idx="765">
                  <c:v>716544.44604035048</c:v>
                </c:pt>
                <c:pt idx="766">
                  <c:v>716544.44604035048</c:v>
                </c:pt>
                <c:pt idx="767">
                  <c:v>716544.44604035048</c:v>
                </c:pt>
                <c:pt idx="768">
                  <c:v>716544.44604035048</c:v>
                </c:pt>
                <c:pt idx="769">
                  <c:v>716544.44604035048</c:v>
                </c:pt>
                <c:pt idx="770">
                  <c:v>716544.44604035048</c:v>
                </c:pt>
                <c:pt idx="771">
                  <c:v>716544.44604035048</c:v>
                </c:pt>
                <c:pt idx="772">
                  <c:v>716544.44604035048</c:v>
                </c:pt>
                <c:pt idx="773">
                  <c:v>716544.44604035048</c:v>
                </c:pt>
                <c:pt idx="774">
                  <c:v>716544.44604035048</c:v>
                </c:pt>
                <c:pt idx="775">
                  <c:v>716544.44604035048</c:v>
                </c:pt>
                <c:pt idx="776">
                  <c:v>716544.44604035048</c:v>
                </c:pt>
                <c:pt idx="777">
                  <c:v>716544.44604035048</c:v>
                </c:pt>
                <c:pt idx="778">
                  <c:v>716544.44604035048</c:v>
                </c:pt>
                <c:pt idx="779">
                  <c:v>716544.44604035048</c:v>
                </c:pt>
                <c:pt idx="780">
                  <c:v>716544.44604035048</c:v>
                </c:pt>
                <c:pt idx="781">
                  <c:v>716544.44604035048</c:v>
                </c:pt>
                <c:pt idx="782">
                  <c:v>716544.44604035048</c:v>
                </c:pt>
                <c:pt idx="783">
                  <c:v>716544.44604035048</c:v>
                </c:pt>
                <c:pt idx="784">
                  <c:v>716544.44604035048</c:v>
                </c:pt>
                <c:pt idx="785">
                  <c:v>716544.44604035048</c:v>
                </c:pt>
                <c:pt idx="786">
                  <c:v>716544.44604035048</c:v>
                </c:pt>
                <c:pt idx="787">
                  <c:v>716544.44604035048</c:v>
                </c:pt>
                <c:pt idx="788">
                  <c:v>716544.44604035048</c:v>
                </c:pt>
                <c:pt idx="789">
                  <c:v>716544.44604035048</c:v>
                </c:pt>
                <c:pt idx="790">
                  <c:v>716544.44604035048</c:v>
                </c:pt>
                <c:pt idx="791">
                  <c:v>716544.44604035048</c:v>
                </c:pt>
                <c:pt idx="792">
                  <c:v>716544.44604035048</c:v>
                </c:pt>
                <c:pt idx="793">
                  <c:v>718613.82459080312</c:v>
                </c:pt>
                <c:pt idx="794">
                  <c:v>730222.71434749034</c:v>
                </c:pt>
                <c:pt idx="795">
                  <c:v>749206.04336397187</c:v>
                </c:pt>
                <c:pt idx="796">
                  <c:v>770397.89785249042</c:v>
                </c:pt>
                <c:pt idx="797">
                  <c:v>788217.50877037109</c:v>
                </c:pt>
                <c:pt idx="798">
                  <c:v>799261.29474471265</c:v>
                </c:pt>
                <c:pt idx="799">
                  <c:v>803236.18373193487</c:v>
                </c:pt>
                <c:pt idx="800">
                  <c:v>803236.18373193487</c:v>
                </c:pt>
                <c:pt idx="801">
                  <c:v>803236.18373193487</c:v>
                </c:pt>
                <c:pt idx="802">
                  <c:v>803236.18373193487</c:v>
                </c:pt>
                <c:pt idx="803">
                  <c:v>803236.18373193487</c:v>
                </c:pt>
                <c:pt idx="804">
                  <c:v>803236.18373193487</c:v>
                </c:pt>
                <c:pt idx="805">
                  <c:v>803236.18373193487</c:v>
                </c:pt>
                <c:pt idx="806">
                  <c:v>803236.18373193487</c:v>
                </c:pt>
                <c:pt idx="807">
                  <c:v>803236.18373193487</c:v>
                </c:pt>
                <c:pt idx="808">
                  <c:v>803646.64736619417</c:v>
                </c:pt>
                <c:pt idx="809">
                  <c:v>806572.31964786083</c:v>
                </c:pt>
                <c:pt idx="810">
                  <c:v>811866.15434541227</c:v>
                </c:pt>
                <c:pt idx="811">
                  <c:v>821363.2168531901</c:v>
                </c:pt>
                <c:pt idx="812">
                  <c:v>833489.10411987733</c:v>
                </c:pt>
                <c:pt idx="813">
                  <c:v>845474.12922072096</c:v>
                </c:pt>
                <c:pt idx="814">
                  <c:v>856897.25132514478</c:v>
                </c:pt>
                <c:pt idx="815">
                  <c:v>867790.937164795</c:v>
                </c:pt>
                <c:pt idx="816">
                  <c:v>877056.65960592672</c:v>
                </c:pt>
                <c:pt idx="817">
                  <c:v>883941.0819479638</c:v>
                </c:pt>
                <c:pt idx="818">
                  <c:v>886933.19955907494</c:v>
                </c:pt>
                <c:pt idx="819">
                  <c:v>886933.19955907494</c:v>
                </c:pt>
                <c:pt idx="820">
                  <c:v>886933.19955907494</c:v>
                </c:pt>
                <c:pt idx="821">
                  <c:v>886933.19955907494</c:v>
                </c:pt>
                <c:pt idx="822">
                  <c:v>886933.19955907494</c:v>
                </c:pt>
                <c:pt idx="823">
                  <c:v>886933.19955907494</c:v>
                </c:pt>
                <c:pt idx="824">
                  <c:v>886933.19955907494</c:v>
                </c:pt>
                <c:pt idx="825">
                  <c:v>886933.19955907494</c:v>
                </c:pt>
                <c:pt idx="826">
                  <c:v>886933.19955907494</c:v>
                </c:pt>
                <c:pt idx="827">
                  <c:v>886933.19955907494</c:v>
                </c:pt>
                <c:pt idx="828">
                  <c:v>886933.19955907494</c:v>
                </c:pt>
                <c:pt idx="829">
                  <c:v>886933.19955907494</c:v>
                </c:pt>
                <c:pt idx="830">
                  <c:v>886933.19955907494</c:v>
                </c:pt>
                <c:pt idx="831">
                  <c:v>886933.19955907494</c:v>
                </c:pt>
                <c:pt idx="832">
                  <c:v>886933.19955907494</c:v>
                </c:pt>
                <c:pt idx="833">
                  <c:v>886933.19955907494</c:v>
                </c:pt>
                <c:pt idx="834">
                  <c:v>886933.19955907494</c:v>
                </c:pt>
                <c:pt idx="835">
                  <c:v>886933.19955907494</c:v>
                </c:pt>
                <c:pt idx="836">
                  <c:v>886933.19955907494</c:v>
                </c:pt>
                <c:pt idx="837">
                  <c:v>886933.19955907494</c:v>
                </c:pt>
                <c:pt idx="838">
                  <c:v>886933.19955907494</c:v>
                </c:pt>
                <c:pt idx="839">
                  <c:v>886933.19955907494</c:v>
                </c:pt>
                <c:pt idx="840">
                  <c:v>886933.19955907494</c:v>
                </c:pt>
                <c:pt idx="841">
                  <c:v>886933.19955907494</c:v>
                </c:pt>
                <c:pt idx="842">
                  <c:v>886933.19955907494</c:v>
                </c:pt>
                <c:pt idx="843">
                  <c:v>886933.19955907494</c:v>
                </c:pt>
                <c:pt idx="844">
                  <c:v>886933.19955907494</c:v>
                </c:pt>
                <c:pt idx="845">
                  <c:v>886933.19955907494</c:v>
                </c:pt>
                <c:pt idx="846">
                  <c:v>886933.19955907494</c:v>
                </c:pt>
                <c:pt idx="847">
                  <c:v>886933.19955907494</c:v>
                </c:pt>
                <c:pt idx="848">
                  <c:v>886933.19955907494</c:v>
                </c:pt>
                <c:pt idx="849">
                  <c:v>886933.19955907494</c:v>
                </c:pt>
                <c:pt idx="850">
                  <c:v>886933.19955907494</c:v>
                </c:pt>
                <c:pt idx="851">
                  <c:v>886933.19955907494</c:v>
                </c:pt>
                <c:pt idx="852">
                  <c:v>886933.19955907494</c:v>
                </c:pt>
                <c:pt idx="853">
                  <c:v>886933.19955907494</c:v>
                </c:pt>
                <c:pt idx="854">
                  <c:v>886933.19955907494</c:v>
                </c:pt>
                <c:pt idx="855">
                  <c:v>886933.19955907494</c:v>
                </c:pt>
                <c:pt idx="856">
                  <c:v>886933.19955907494</c:v>
                </c:pt>
                <c:pt idx="857">
                  <c:v>886933.19955907494</c:v>
                </c:pt>
                <c:pt idx="858">
                  <c:v>886933.19955907494</c:v>
                </c:pt>
                <c:pt idx="859">
                  <c:v>886933.19955907494</c:v>
                </c:pt>
                <c:pt idx="860">
                  <c:v>886933.19955907494</c:v>
                </c:pt>
                <c:pt idx="861">
                  <c:v>886933.19955907494</c:v>
                </c:pt>
                <c:pt idx="862">
                  <c:v>886933.19955907494</c:v>
                </c:pt>
                <c:pt idx="863">
                  <c:v>886933.19955907494</c:v>
                </c:pt>
                <c:pt idx="864">
                  <c:v>886933.19955907494</c:v>
                </c:pt>
                <c:pt idx="865">
                  <c:v>886933.19955907494</c:v>
                </c:pt>
                <c:pt idx="866">
                  <c:v>886933.19955907494</c:v>
                </c:pt>
                <c:pt idx="867">
                  <c:v>886933.19955907494</c:v>
                </c:pt>
                <c:pt idx="868">
                  <c:v>886933.19955907494</c:v>
                </c:pt>
                <c:pt idx="869">
                  <c:v>886933.19955907494</c:v>
                </c:pt>
                <c:pt idx="870">
                  <c:v>886933.19955907494</c:v>
                </c:pt>
                <c:pt idx="871">
                  <c:v>886933.19955907494</c:v>
                </c:pt>
                <c:pt idx="872">
                  <c:v>886933.19955907494</c:v>
                </c:pt>
                <c:pt idx="873">
                  <c:v>886933.19955907494</c:v>
                </c:pt>
                <c:pt idx="874">
                  <c:v>886933.19955907494</c:v>
                </c:pt>
                <c:pt idx="875">
                  <c:v>887336.29877189384</c:v>
                </c:pt>
                <c:pt idx="876">
                  <c:v>889422.98432891036</c:v>
                </c:pt>
                <c:pt idx="877">
                  <c:v>890636.25583485689</c:v>
                </c:pt>
                <c:pt idx="878">
                  <c:v>890636.25583485689</c:v>
                </c:pt>
                <c:pt idx="879">
                  <c:v>890636.25583485689</c:v>
                </c:pt>
                <c:pt idx="880">
                  <c:v>890636.25583485689</c:v>
                </c:pt>
                <c:pt idx="881">
                  <c:v>891065.58427004202</c:v>
                </c:pt>
                <c:pt idx="882">
                  <c:v>891065.58427004202</c:v>
                </c:pt>
                <c:pt idx="883">
                  <c:v>891065.58427004202</c:v>
                </c:pt>
                <c:pt idx="884">
                  <c:v>891065.58427004202</c:v>
                </c:pt>
                <c:pt idx="885">
                  <c:v>891065.58427004202</c:v>
                </c:pt>
                <c:pt idx="886">
                  <c:v>891065.58427004202</c:v>
                </c:pt>
                <c:pt idx="887">
                  <c:v>891065.58427004202</c:v>
                </c:pt>
                <c:pt idx="888">
                  <c:v>891065.58427004202</c:v>
                </c:pt>
                <c:pt idx="889">
                  <c:v>891065.58427004202</c:v>
                </c:pt>
                <c:pt idx="890">
                  <c:v>891065.58427004202</c:v>
                </c:pt>
                <c:pt idx="891">
                  <c:v>891303.72896199673</c:v>
                </c:pt>
                <c:pt idx="892">
                  <c:v>893353.47170244937</c:v>
                </c:pt>
                <c:pt idx="893">
                  <c:v>895731.90934244939</c:v>
                </c:pt>
                <c:pt idx="894">
                  <c:v>897021.56144393084</c:v>
                </c:pt>
                <c:pt idx="895">
                  <c:v>897021.56144393084</c:v>
                </c:pt>
                <c:pt idx="896">
                  <c:v>897021.56144393084</c:v>
                </c:pt>
                <c:pt idx="897">
                  <c:v>897021.56144393084</c:v>
                </c:pt>
                <c:pt idx="898">
                  <c:v>897021.56144393084</c:v>
                </c:pt>
                <c:pt idx="899">
                  <c:v>897021.56144393084</c:v>
                </c:pt>
                <c:pt idx="900">
                  <c:v>897021.56144393084</c:v>
                </c:pt>
                <c:pt idx="901">
                  <c:v>897337.75345448637</c:v>
                </c:pt>
                <c:pt idx="902">
                  <c:v>909506.25376726419</c:v>
                </c:pt>
                <c:pt idx="903">
                  <c:v>930698.10825578275</c:v>
                </c:pt>
                <c:pt idx="904">
                  <c:v>948517.71917366341</c:v>
                </c:pt>
                <c:pt idx="905">
                  <c:v>959561.50514800497</c:v>
                </c:pt>
                <c:pt idx="906">
                  <c:v>963536.39413522719</c:v>
                </c:pt>
                <c:pt idx="907">
                  <c:v>963536.39413522719</c:v>
                </c:pt>
                <c:pt idx="908">
                  <c:v>963536.39413522719</c:v>
                </c:pt>
                <c:pt idx="909">
                  <c:v>963536.39413522719</c:v>
                </c:pt>
                <c:pt idx="910">
                  <c:v>963536.39413522719</c:v>
                </c:pt>
                <c:pt idx="911">
                  <c:v>963536.39413522719</c:v>
                </c:pt>
                <c:pt idx="912">
                  <c:v>963536.39413522719</c:v>
                </c:pt>
                <c:pt idx="913">
                  <c:v>963536.39413522719</c:v>
                </c:pt>
                <c:pt idx="914">
                  <c:v>963536.39413522719</c:v>
                </c:pt>
                <c:pt idx="915">
                  <c:v>963536.39413522719</c:v>
                </c:pt>
                <c:pt idx="916">
                  <c:v>963536.39413522719</c:v>
                </c:pt>
                <c:pt idx="917">
                  <c:v>963536.39413522719</c:v>
                </c:pt>
                <c:pt idx="918">
                  <c:v>963536.39413522719</c:v>
                </c:pt>
                <c:pt idx="919">
                  <c:v>963536.39413522719</c:v>
                </c:pt>
                <c:pt idx="920">
                  <c:v>963536.39413522719</c:v>
                </c:pt>
                <c:pt idx="921">
                  <c:v>963536.39413522719</c:v>
                </c:pt>
                <c:pt idx="922">
                  <c:v>963536.39413522719</c:v>
                </c:pt>
                <c:pt idx="923">
                  <c:v>963536.39413522719</c:v>
                </c:pt>
                <c:pt idx="924">
                  <c:v>963536.39413522719</c:v>
                </c:pt>
                <c:pt idx="925">
                  <c:v>965368.88990759337</c:v>
                </c:pt>
                <c:pt idx="926">
                  <c:v>966417.51222592674</c:v>
                </c:pt>
                <c:pt idx="927">
                  <c:v>966417.51222592674</c:v>
                </c:pt>
                <c:pt idx="928">
                  <c:v>966417.51222592674</c:v>
                </c:pt>
                <c:pt idx="929">
                  <c:v>966417.51222592674</c:v>
                </c:pt>
                <c:pt idx="930">
                  <c:v>966417.51222592674</c:v>
                </c:pt>
                <c:pt idx="931">
                  <c:v>966417.51222592674</c:v>
                </c:pt>
                <c:pt idx="932">
                  <c:v>966417.51222592674</c:v>
                </c:pt>
                <c:pt idx="933">
                  <c:v>966417.51222592674</c:v>
                </c:pt>
                <c:pt idx="934">
                  <c:v>967097.68443954817</c:v>
                </c:pt>
                <c:pt idx="935">
                  <c:v>968071.63156660576</c:v>
                </c:pt>
                <c:pt idx="936">
                  <c:v>968071.63156660576</c:v>
                </c:pt>
                <c:pt idx="937">
                  <c:v>968071.63156660576</c:v>
                </c:pt>
                <c:pt idx="938">
                  <c:v>968071.63156660576</c:v>
                </c:pt>
                <c:pt idx="939">
                  <c:v>968071.63156660576</c:v>
                </c:pt>
                <c:pt idx="940">
                  <c:v>968071.63156660576</c:v>
                </c:pt>
                <c:pt idx="941">
                  <c:v>968071.63156660576</c:v>
                </c:pt>
                <c:pt idx="942">
                  <c:v>968071.63156660576</c:v>
                </c:pt>
                <c:pt idx="943">
                  <c:v>968071.63156660576</c:v>
                </c:pt>
                <c:pt idx="944">
                  <c:v>968071.63156660576</c:v>
                </c:pt>
                <c:pt idx="945">
                  <c:v>968071.63156660576</c:v>
                </c:pt>
                <c:pt idx="946">
                  <c:v>968071.63156660576</c:v>
                </c:pt>
                <c:pt idx="947">
                  <c:v>968071.63156660576</c:v>
                </c:pt>
                <c:pt idx="948">
                  <c:v>968071.63156660576</c:v>
                </c:pt>
                <c:pt idx="949">
                  <c:v>968071.63156660576</c:v>
                </c:pt>
                <c:pt idx="950">
                  <c:v>968071.63156660576</c:v>
                </c:pt>
                <c:pt idx="951">
                  <c:v>972501.39149761398</c:v>
                </c:pt>
                <c:pt idx="952">
                  <c:v>984474.0396204741</c:v>
                </c:pt>
                <c:pt idx="953">
                  <c:v>1001787.1957231079</c:v>
                </c:pt>
                <c:pt idx="954">
                  <c:v>1019250.7305652272</c:v>
                </c:pt>
                <c:pt idx="955">
                  <c:v>1034686.1659885605</c:v>
                </c:pt>
                <c:pt idx="956">
                  <c:v>1048046.5729664412</c:v>
                </c:pt>
                <c:pt idx="957">
                  <c:v>1055470.1703692395</c:v>
                </c:pt>
                <c:pt idx="958">
                  <c:v>1055508.538750865</c:v>
                </c:pt>
                <c:pt idx="959">
                  <c:v>1055508.538750865</c:v>
                </c:pt>
                <c:pt idx="960">
                  <c:v>1055508.538750865</c:v>
                </c:pt>
                <c:pt idx="961">
                  <c:v>1055508.538750865</c:v>
                </c:pt>
                <c:pt idx="962">
                  <c:v>1055508.538750865</c:v>
                </c:pt>
                <c:pt idx="963">
                  <c:v>1055508.538750865</c:v>
                </c:pt>
                <c:pt idx="964">
                  <c:v>1055508.538750865</c:v>
                </c:pt>
                <c:pt idx="965">
                  <c:v>1055508.538750865</c:v>
                </c:pt>
                <c:pt idx="966">
                  <c:v>1055508.538750865</c:v>
                </c:pt>
                <c:pt idx="967">
                  <c:v>1055508.538750865</c:v>
                </c:pt>
                <c:pt idx="968">
                  <c:v>1055508.538750865</c:v>
                </c:pt>
                <c:pt idx="969">
                  <c:v>1055508.538750865</c:v>
                </c:pt>
                <c:pt idx="970">
                  <c:v>1057756.3074363177</c:v>
                </c:pt>
                <c:pt idx="971">
                  <c:v>1065390.9077481695</c:v>
                </c:pt>
                <c:pt idx="972">
                  <c:v>1079874.2906198362</c:v>
                </c:pt>
                <c:pt idx="973">
                  <c:v>1096387.4397927169</c:v>
                </c:pt>
                <c:pt idx="974">
                  <c:v>1110849.5333492807</c:v>
                </c:pt>
                <c:pt idx="975">
                  <c:v>1123216.746034466</c:v>
                </c:pt>
                <c:pt idx="976">
                  <c:v>1133560.2762618528</c:v>
                </c:pt>
                <c:pt idx="977">
                  <c:v>1139981.5403957828</c:v>
                </c:pt>
                <c:pt idx="978">
                  <c:v>1143492.1779431079</c:v>
                </c:pt>
                <c:pt idx="979">
                  <c:v>1145932.7741882931</c:v>
                </c:pt>
                <c:pt idx="980">
                  <c:v>1147493.0471160915</c:v>
                </c:pt>
                <c:pt idx="981">
                  <c:v>1148430.9417058858</c:v>
                </c:pt>
                <c:pt idx="982">
                  <c:v>1149136.4455325524</c:v>
                </c:pt>
                <c:pt idx="983">
                  <c:v>1149845.2784085812</c:v>
                </c:pt>
                <c:pt idx="984">
                  <c:v>1150314.3594706387</c:v>
                </c:pt>
                <c:pt idx="985">
                  <c:v>1150417.7255510297</c:v>
                </c:pt>
                <c:pt idx="986">
                  <c:v>1150417.7255510297</c:v>
                </c:pt>
                <c:pt idx="987">
                  <c:v>1150417.7255510297</c:v>
                </c:pt>
                <c:pt idx="988">
                  <c:v>1150417.7255510297</c:v>
                </c:pt>
                <c:pt idx="989">
                  <c:v>1150417.7255510297</c:v>
                </c:pt>
                <c:pt idx="990">
                  <c:v>1150417.7255510297</c:v>
                </c:pt>
                <c:pt idx="991">
                  <c:v>1150417.7255510297</c:v>
                </c:pt>
                <c:pt idx="992">
                  <c:v>1150417.7255510297</c:v>
                </c:pt>
                <c:pt idx="993">
                  <c:v>1150417.7255510297</c:v>
                </c:pt>
                <c:pt idx="994">
                  <c:v>1150417.7255510297</c:v>
                </c:pt>
                <c:pt idx="995">
                  <c:v>1150417.7255510297</c:v>
                </c:pt>
                <c:pt idx="996">
                  <c:v>1150417.7255510297</c:v>
                </c:pt>
                <c:pt idx="997">
                  <c:v>1150417.7255510297</c:v>
                </c:pt>
                <c:pt idx="998">
                  <c:v>1150417.7255510297</c:v>
                </c:pt>
                <c:pt idx="999">
                  <c:v>1150417.7255510297</c:v>
                </c:pt>
                <c:pt idx="1000">
                  <c:v>1150417.7255510297</c:v>
                </c:pt>
                <c:pt idx="1001">
                  <c:v>1150417.7255510297</c:v>
                </c:pt>
                <c:pt idx="1002">
                  <c:v>1150417.7255510297</c:v>
                </c:pt>
                <c:pt idx="1003">
                  <c:v>1150417.7255510297</c:v>
                </c:pt>
                <c:pt idx="1004">
                  <c:v>1150417.7255510297</c:v>
                </c:pt>
                <c:pt idx="1005">
                  <c:v>1150417.7255510297</c:v>
                </c:pt>
                <c:pt idx="1006">
                  <c:v>1150417.7255510297</c:v>
                </c:pt>
                <c:pt idx="1007">
                  <c:v>1150417.7255510297</c:v>
                </c:pt>
                <c:pt idx="1008">
                  <c:v>1150417.7255510297</c:v>
                </c:pt>
                <c:pt idx="1009">
                  <c:v>1150417.7255510297</c:v>
                </c:pt>
                <c:pt idx="1010">
                  <c:v>1150417.7255510297</c:v>
                </c:pt>
                <c:pt idx="1011">
                  <c:v>1150417.7255510297</c:v>
                </c:pt>
                <c:pt idx="1012">
                  <c:v>1150417.7255510297</c:v>
                </c:pt>
                <c:pt idx="1013">
                  <c:v>1150417.7255510297</c:v>
                </c:pt>
                <c:pt idx="1014">
                  <c:v>1150417.7255510297</c:v>
                </c:pt>
                <c:pt idx="1015">
                  <c:v>1150417.7255510297</c:v>
                </c:pt>
                <c:pt idx="1016">
                  <c:v>1150417.7255510297</c:v>
                </c:pt>
                <c:pt idx="1017">
                  <c:v>1150417.7255510297</c:v>
                </c:pt>
                <c:pt idx="1018">
                  <c:v>1150417.7255510297</c:v>
                </c:pt>
                <c:pt idx="1019">
                  <c:v>1150417.7255510297</c:v>
                </c:pt>
                <c:pt idx="1020">
                  <c:v>1150417.7255510297</c:v>
                </c:pt>
                <c:pt idx="1021">
                  <c:v>1150417.7255510297</c:v>
                </c:pt>
                <c:pt idx="1022">
                  <c:v>1150417.7255510297</c:v>
                </c:pt>
                <c:pt idx="1023">
                  <c:v>1150417.7255510297</c:v>
                </c:pt>
                <c:pt idx="1024">
                  <c:v>1150417.7255510297</c:v>
                </c:pt>
                <c:pt idx="1025">
                  <c:v>1150417.7255510297</c:v>
                </c:pt>
                <c:pt idx="1026">
                  <c:v>1150417.7255510297</c:v>
                </c:pt>
                <c:pt idx="1027">
                  <c:v>1150417.7255510297</c:v>
                </c:pt>
                <c:pt idx="1028">
                  <c:v>1150417.7255510297</c:v>
                </c:pt>
                <c:pt idx="1029">
                  <c:v>1150417.7255510297</c:v>
                </c:pt>
                <c:pt idx="1030">
                  <c:v>1150417.7255510297</c:v>
                </c:pt>
                <c:pt idx="1031">
                  <c:v>1150417.7255510297</c:v>
                </c:pt>
                <c:pt idx="1032">
                  <c:v>1150417.7255510297</c:v>
                </c:pt>
                <c:pt idx="1033">
                  <c:v>1150417.7255510297</c:v>
                </c:pt>
                <c:pt idx="1034">
                  <c:v>1150417.7255510297</c:v>
                </c:pt>
                <c:pt idx="1035">
                  <c:v>1150417.7255510297</c:v>
                </c:pt>
                <c:pt idx="1036">
                  <c:v>1150417.7255510297</c:v>
                </c:pt>
                <c:pt idx="1037">
                  <c:v>1150417.7255510297</c:v>
                </c:pt>
                <c:pt idx="1038">
                  <c:v>1150417.7255510297</c:v>
                </c:pt>
                <c:pt idx="1039">
                  <c:v>1150417.7255510297</c:v>
                </c:pt>
                <c:pt idx="1040">
                  <c:v>1150417.7255510297</c:v>
                </c:pt>
                <c:pt idx="1041">
                  <c:v>1150417.7255510297</c:v>
                </c:pt>
                <c:pt idx="1042">
                  <c:v>1150417.7255510297</c:v>
                </c:pt>
                <c:pt idx="1043">
                  <c:v>1150417.7255510297</c:v>
                </c:pt>
                <c:pt idx="1044">
                  <c:v>1150417.7255510297</c:v>
                </c:pt>
                <c:pt idx="1045">
                  <c:v>1150417.7255510297</c:v>
                </c:pt>
                <c:pt idx="1046">
                  <c:v>1150417.7255510297</c:v>
                </c:pt>
                <c:pt idx="1047">
                  <c:v>1150417.7255510297</c:v>
                </c:pt>
                <c:pt idx="1048">
                  <c:v>1150417.7255510297</c:v>
                </c:pt>
                <c:pt idx="1049">
                  <c:v>1150417.7255510297</c:v>
                </c:pt>
                <c:pt idx="1050">
                  <c:v>1152442.0376534783</c:v>
                </c:pt>
                <c:pt idx="1051">
                  <c:v>1156914.5122088487</c:v>
                </c:pt>
                <c:pt idx="1052">
                  <c:v>1162787.1092595484</c:v>
                </c:pt>
                <c:pt idx="1053">
                  <c:v>1170091.2441530668</c:v>
                </c:pt>
                <c:pt idx="1054">
                  <c:v>1179357.542439363</c:v>
                </c:pt>
                <c:pt idx="1055">
                  <c:v>1190801.7144825524</c:v>
                </c:pt>
                <c:pt idx="1056">
                  <c:v>1203956.8008158857</c:v>
                </c:pt>
                <c:pt idx="1057">
                  <c:v>1216602.9729370996</c:v>
                </c:pt>
                <c:pt idx="1058">
                  <c:v>1226117.9081975522</c:v>
                </c:pt>
                <c:pt idx="1059">
                  <c:v>1233094.1780031077</c:v>
                </c:pt>
                <c:pt idx="1060">
                  <c:v>1237855.3933370789</c:v>
                </c:pt>
                <c:pt idx="1061">
                  <c:v>1239979.4524469143</c:v>
                </c:pt>
                <c:pt idx="1062">
                  <c:v>1240093.4419654328</c:v>
                </c:pt>
                <c:pt idx="1063">
                  <c:v>1240093.4419654328</c:v>
                </c:pt>
                <c:pt idx="1064">
                  <c:v>1240093.4419654328</c:v>
                </c:pt>
                <c:pt idx="1065">
                  <c:v>1240093.4419654328</c:v>
                </c:pt>
                <c:pt idx="1066">
                  <c:v>1240093.4419654328</c:v>
                </c:pt>
                <c:pt idx="1067">
                  <c:v>1240093.4419654328</c:v>
                </c:pt>
                <c:pt idx="1068">
                  <c:v>1240093.4419654328</c:v>
                </c:pt>
                <c:pt idx="1069">
                  <c:v>1240093.4419654328</c:v>
                </c:pt>
                <c:pt idx="1070">
                  <c:v>1240093.4419654328</c:v>
                </c:pt>
                <c:pt idx="1071">
                  <c:v>1240093.4419654328</c:v>
                </c:pt>
                <c:pt idx="1072">
                  <c:v>1240093.4419654328</c:v>
                </c:pt>
                <c:pt idx="1073">
                  <c:v>1240093.4419654328</c:v>
                </c:pt>
                <c:pt idx="1074">
                  <c:v>1240093.4419654328</c:v>
                </c:pt>
                <c:pt idx="1075">
                  <c:v>1240093.4419654328</c:v>
                </c:pt>
                <c:pt idx="1076">
                  <c:v>1240093.4419654328</c:v>
                </c:pt>
                <c:pt idx="1077">
                  <c:v>1240093.4419654328</c:v>
                </c:pt>
                <c:pt idx="1078">
                  <c:v>1240093.4419654328</c:v>
                </c:pt>
                <c:pt idx="1079">
                  <c:v>1240093.4419654328</c:v>
                </c:pt>
                <c:pt idx="1080">
                  <c:v>1240093.4419654328</c:v>
                </c:pt>
                <c:pt idx="1081">
                  <c:v>1240093.4419654328</c:v>
                </c:pt>
                <c:pt idx="1082">
                  <c:v>1240093.4419654328</c:v>
                </c:pt>
                <c:pt idx="1083">
                  <c:v>1241150.2475852887</c:v>
                </c:pt>
                <c:pt idx="1084">
                  <c:v>1245209.7220032518</c:v>
                </c:pt>
                <c:pt idx="1085">
                  <c:v>1246903.3789684575</c:v>
                </c:pt>
                <c:pt idx="1086">
                  <c:v>1246903.3789684575</c:v>
                </c:pt>
                <c:pt idx="1087">
                  <c:v>1246903.3789684575</c:v>
                </c:pt>
                <c:pt idx="1088">
                  <c:v>1246903.3789684575</c:v>
                </c:pt>
                <c:pt idx="1089">
                  <c:v>1246903.3789684575</c:v>
                </c:pt>
                <c:pt idx="1090">
                  <c:v>1246903.3789684575</c:v>
                </c:pt>
                <c:pt idx="1091">
                  <c:v>1246903.3789684575</c:v>
                </c:pt>
                <c:pt idx="1092">
                  <c:v>1246903.3789684575</c:v>
                </c:pt>
                <c:pt idx="1093">
                  <c:v>1246903.3789684575</c:v>
                </c:pt>
                <c:pt idx="1094">
                  <c:v>1246903.3789684575</c:v>
                </c:pt>
                <c:pt idx="1095">
                  <c:v>1246903.3789684575</c:v>
                </c:pt>
                <c:pt idx="1096">
                  <c:v>1246903.3789684575</c:v>
                </c:pt>
                <c:pt idx="1097">
                  <c:v>1246903.3789684575</c:v>
                </c:pt>
                <c:pt idx="1098">
                  <c:v>1246903.3789684575</c:v>
                </c:pt>
                <c:pt idx="1099">
                  <c:v>1250977.0205132929</c:v>
                </c:pt>
                <c:pt idx="1100">
                  <c:v>1255558.2873671819</c:v>
                </c:pt>
                <c:pt idx="1101">
                  <c:v>1256226.6476880254</c:v>
                </c:pt>
                <c:pt idx="1102">
                  <c:v>1256226.6476880254</c:v>
                </c:pt>
                <c:pt idx="1103">
                  <c:v>1256226.6476880254</c:v>
                </c:pt>
                <c:pt idx="1104">
                  <c:v>1256226.6476880254</c:v>
                </c:pt>
                <c:pt idx="1105">
                  <c:v>1256226.6476880254</c:v>
                </c:pt>
                <c:pt idx="1106">
                  <c:v>1256226.6476880254</c:v>
                </c:pt>
                <c:pt idx="1107">
                  <c:v>1256226.6476880254</c:v>
                </c:pt>
                <c:pt idx="1108">
                  <c:v>1256226.6476880254</c:v>
                </c:pt>
                <c:pt idx="1109">
                  <c:v>1258077.8021052065</c:v>
                </c:pt>
                <c:pt idx="1110">
                  <c:v>1259698.996922079</c:v>
                </c:pt>
                <c:pt idx="1111">
                  <c:v>1259698.996922079</c:v>
                </c:pt>
                <c:pt idx="1112">
                  <c:v>1259698.996922079</c:v>
                </c:pt>
                <c:pt idx="1113">
                  <c:v>1259698.996922079</c:v>
                </c:pt>
                <c:pt idx="1114">
                  <c:v>1259698.996922079</c:v>
                </c:pt>
                <c:pt idx="1115">
                  <c:v>1259698.996922079</c:v>
                </c:pt>
                <c:pt idx="1116">
                  <c:v>1259698.996922079</c:v>
                </c:pt>
                <c:pt idx="1117">
                  <c:v>1259698.996922079</c:v>
                </c:pt>
                <c:pt idx="1118">
                  <c:v>1259698.996922079</c:v>
                </c:pt>
                <c:pt idx="1119">
                  <c:v>1261380.5767281901</c:v>
                </c:pt>
                <c:pt idx="1120">
                  <c:v>1261643.7596350419</c:v>
                </c:pt>
                <c:pt idx="1121">
                  <c:v>1261643.7596350419</c:v>
                </c:pt>
                <c:pt idx="1122">
                  <c:v>1261643.7596350419</c:v>
                </c:pt>
                <c:pt idx="1123">
                  <c:v>1263734.7280929226</c:v>
                </c:pt>
                <c:pt idx="1124">
                  <c:v>1271699.2891426345</c:v>
                </c:pt>
                <c:pt idx="1125">
                  <c:v>1286870.2782187457</c:v>
                </c:pt>
                <c:pt idx="1126">
                  <c:v>1307003.5168976346</c:v>
                </c:pt>
                <c:pt idx="1127">
                  <c:v>1327207.7720421818</c:v>
                </c:pt>
                <c:pt idx="1128">
                  <c:v>1345063.5635153505</c:v>
                </c:pt>
                <c:pt idx="1129">
                  <c:v>1358568.3664062351</c:v>
                </c:pt>
                <c:pt idx="1130">
                  <c:v>1367978.2785973051</c:v>
                </c:pt>
                <c:pt idx="1131">
                  <c:v>1375430.0824086836</c:v>
                </c:pt>
                <c:pt idx="1132">
                  <c:v>1382091.5727102063</c:v>
                </c:pt>
                <c:pt idx="1133">
                  <c:v>1388657.0263452269</c:v>
                </c:pt>
                <c:pt idx="1134">
                  <c:v>1394768.0944244449</c:v>
                </c:pt>
                <c:pt idx="1135">
                  <c:v>1399518.5886589717</c:v>
                </c:pt>
                <c:pt idx="1136">
                  <c:v>1402163.5546206795</c:v>
                </c:pt>
                <c:pt idx="1137">
                  <c:v>1402807.6063643419</c:v>
                </c:pt>
                <c:pt idx="1138">
                  <c:v>1402807.6063643419</c:v>
                </c:pt>
                <c:pt idx="1139">
                  <c:v>1402807.6063643419</c:v>
                </c:pt>
                <c:pt idx="1140">
                  <c:v>1402807.6063643419</c:v>
                </c:pt>
                <c:pt idx="1141">
                  <c:v>1402807.6063643419</c:v>
                </c:pt>
                <c:pt idx="1142">
                  <c:v>1402807.6063643419</c:v>
                </c:pt>
                <c:pt idx="1143">
                  <c:v>1402807.6063643419</c:v>
                </c:pt>
                <c:pt idx="1144">
                  <c:v>1402807.6063643419</c:v>
                </c:pt>
                <c:pt idx="1145">
                  <c:v>1402807.6063643419</c:v>
                </c:pt>
                <c:pt idx="1146">
                  <c:v>1403392.6645063995</c:v>
                </c:pt>
                <c:pt idx="1147">
                  <c:v>1409625.6411230867</c:v>
                </c:pt>
                <c:pt idx="1148">
                  <c:v>1415576.4846123459</c:v>
                </c:pt>
                <c:pt idx="1149">
                  <c:v>1418186.9582134571</c:v>
                </c:pt>
                <c:pt idx="1150">
                  <c:v>1418564.3736579015</c:v>
                </c:pt>
                <c:pt idx="1151">
                  <c:v>1418564.3736579015</c:v>
                </c:pt>
                <c:pt idx="1152">
                  <c:v>1418564.3736579015</c:v>
                </c:pt>
                <c:pt idx="1153">
                  <c:v>1418564.3736579015</c:v>
                </c:pt>
                <c:pt idx="1154">
                  <c:v>1418564.3736579015</c:v>
                </c:pt>
                <c:pt idx="1155">
                  <c:v>1418564.3736579015</c:v>
                </c:pt>
                <c:pt idx="1156">
                  <c:v>1418564.3736579015</c:v>
                </c:pt>
                <c:pt idx="1157">
                  <c:v>1418564.3736579015</c:v>
                </c:pt>
                <c:pt idx="1158">
                  <c:v>1418564.3736579015</c:v>
                </c:pt>
                <c:pt idx="1159">
                  <c:v>1418564.3736579015</c:v>
                </c:pt>
                <c:pt idx="1160">
                  <c:v>1418564.3736579015</c:v>
                </c:pt>
                <c:pt idx="1161">
                  <c:v>1418564.3736579015</c:v>
                </c:pt>
                <c:pt idx="1162">
                  <c:v>1418564.3736579015</c:v>
                </c:pt>
                <c:pt idx="1163">
                  <c:v>1418564.3736579015</c:v>
                </c:pt>
                <c:pt idx="1164">
                  <c:v>1418564.3736579015</c:v>
                </c:pt>
                <c:pt idx="1165">
                  <c:v>1418564.3736579015</c:v>
                </c:pt>
                <c:pt idx="1166">
                  <c:v>1418564.3736579015</c:v>
                </c:pt>
                <c:pt idx="1167">
                  <c:v>1418564.3736579015</c:v>
                </c:pt>
                <c:pt idx="1168">
                  <c:v>1418564.3736579015</c:v>
                </c:pt>
                <c:pt idx="1169">
                  <c:v>1418564.3736579015</c:v>
                </c:pt>
                <c:pt idx="1170">
                  <c:v>1418564.3736579015</c:v>
                </c:pt>
                <c:pt idx="1171">
                  <c:v>1418564.3736579015</c:v>
                </c:pt>
                <c:pt idx="1172">
                  <c:v>1418564.3736579015</c:v>
                </c:pt>
                <c:pt idx="1173">
                  <c:v>1418564.3736579015</c:v>
                </c:pt>
                <c:pt idx="1174">
                  <c:v>1418564.3736579015</c:v>
                </c:pt>
                <c:pt idx="1175">
                  <c:v>1418564.3736579015</c:v>
                </c:pt>
                <c:pt idx="1176">
                  <c:v>1418564.3736579015</c:v>
                </c:pt>
                <c:pt idx="1177">
                  <c:v>1418564.3736579015</c:v>
                </c:pt>
                <c:pt idx="1178">
                  <c:v>1418564.3736579015</c:v>
                </c:pt>
                <c:pt idx="1179">
                  <c:v>1418564.3736579015</c:v>
                </c:pt>
                <c:pt idx="1180">
                  <c:v>1418564.3736579015</c:v>
                </c:pt>
                <c:pt idx="1181">
                  <c:v>1418564.3736579015</c:v>
                </c:pt>
                <c:pt idx="1182">
                  <c:v>1418564.3736579015</c:v>
                </c:pt>
                <c:pt idx="1183">
                  <c:v>1418564.3736579015</c:v>
                </c:pt>
                <c:pt idx="1184">
                  <c:v>1418564.3736579015</c:v>
                </c:pt>
                <c:pt idx="1185">
                  <c:v>1418564.3736579015</c:v>
                </c:pt>
                <c:pt idx="1186">
                  <c:v>1418564.3736579015</c:v>
                </c:pt>
                <c:pt idx="1187">
                  <c:v>1418564.3736579015</c:v>
                </c:pt>
                <c:pt idx="1188">
                  <c:v>1418564.3736579015</c:v>
                </c:pt>
                <c:pt idx="1189">
                  <c:v>1418564.3736579015</c:v>
                </c:pt>
                <c:pt idx="1190">
                  <c:v>1418564.3736579015</c:v>
                </c:pt>
                <c:pt idx="1191">
                  <c:v>1418564.3736579015</c:v>
                </c:pt>
                <c:pt idx="1192">
                  <c:v>1418564.3736579015</c:v>
                </c:pt>
                <c:pt idx="1193">
                  <c:v>1418564.3736579015</c:v>
                </c:pt>
                <c:pt idx="1194">
                  <c:v>1418564.3736579015</c:v>
                </c:pt>
                <c:pt idx="1195">
                  <c:v>1418564.3736579015</c:v>
                </c:pt>
                <c:pt idx="1196">
                  <c:v>1418564.3736579015</c:v>
                </c:pt>
                <c:pt idx="1197">
                  <c:v>1418564.3736579015</c:v>
                </c:pt>
                <c:pt idx="1198">
                  <c:v>1418564.3736579015</c:v>
                </c:pt>
                <c:pt idx="1199">
                  <c:v>1418564.3736579015</c:v>
                </c:pt>
                <c:pt idx="1200">
                  <c:v>1418564.3736579015</c:v>
                </c:pt>
                <c:pt idx="1201">
                  <c:v>1418564.3736579015</c:v>
                </c:pt>
                <c:pt idx="1202">
                  <c:v>1418564.3736579015</c:v>
                </c:pt>
                <c:pt idx="1203">
                  <c:v>1418564.3736579015</c:v>
                </c:pt>
                <c:pt idx="1204">
                  <c:v>1418564.3736579015</c:v>
                </c:pt>
                <c:pt idx="1205">
                  <c:v>1418564.3736579015</c:v>
                </c:pt>
                <c:pt idx="1206">
                  <c:v>1418564.3736579015</c:v>
                </c:pt>
                <c:pt idx="1207">
                  <c:v>1418564.3736579015</c:v>
                </c:pt>
                <c:pt idx="1208">
                  <c:v>1418564.3736579015</c:v>
                </c:pt>
                <c:pt idx="1209">
                  <c:v>1418564.3736579015</c:v>
                </c:pt>
                <c:pt idx="1210">
                  <c:v>1418564.3736579015</c:v>
                </c:pt>
                <c:pt idx="1211">
                  <c:v>1418564.3736579015</c:v>
                </c:pt>
                <c:pt idx="1212">
                  <c:v>1418564.3736579015</c:v>
                </c:pt>
                <c:pt idx="1213">
                  <c:v>1418564.3736579015</c:v>
                </c:pt>
                <c:pt idx="1214">
                  <c:v>1418564.3736579015</c:v>
                </c:pt>
                <c:pt idx="1215">
                  <c:v>1418564.3736579015</c:v>
                </c:pt>
                <c:pt idx="1216">
                  <c:v>1418564.3736579015</c:v>
                </c:pt>
                <c:pt idx="1217">
                  <c:v>1418564.3736579015</c:v>
                </c:pt>
                <c:pt idx="1218">
                  <c:v>1418564.3736579015</c:v>
                </c:pt>
                <c:pt idx="1219">
                  <c:v>1418564.3736579015</c:v>
                </c:pt>
                <c:pt idx="1220">
                  <c:v>1418564.3736579015</c:v>
                </c:pt>
                <c:pt idx="1221">
                  <c:v>1418564.3736579015</c:v>
                </c:pt>
                <c:pt idx="1222">
                  <c:v>1418564.3736579015</c:v>
                </c:pt>
                <c:pt idx="1223">
                  <c:v>1418564.3736579015</c:v>
                </c:pt>
                <c:pt idx="1224">
                  <c:v>1418564.3736579015</c:v>
                </c:pt>
                <c:pt idx="1225">
                  <c:v>1418564.3736579015</c:v>
                </c:pt>
                <c:pt idx="1226">
                  <c:v>1418564.3736579015</c:v>
                </c:pt>
                <c:pt idx="1227">
                  <c:v>1418564.3736579015</c:v>
                </c:pt>
                <c:pt idx="1228">
                  <c:v>1418564.3736579015</c:v>
                </c:pt>
                <c:pt idx="1229">
                  <c:v>1418564.3736579015</c:v>
                </c:pt>
                <c:pt idx="1230">
                  <c:v>1418564.3736579015</c:v>
                </c:pt>
                <c:pt idx="1231">
                  <c:v>1418564.3736579015</c:v>
                </c:pt>
                <c:pt idx="1232">
                  <c:v>1418564.3736579015</c:v>
                </c:pt>
                <c:pt idx="1233">
                  <c:v>1418564.3736579015</c:v>
                </c:pt>
                <c:pt idx="1234">
                  <c:v>1418564.3736579015</c:v>
                </c:pt>
                <c:pt idx="1235">
                  <c:v>1418564.3736579015</c:v>
                </c:pt>
                <c:pt idx="1236">
                  <c:v>1418564.3736579015</c:v>
                </c:pt>
                <c:pt idx="1237">
                  <c:v>1418564.3736579015</c:v>
                </c:pt>
                <c:pt idx="1238">
                  <c:v>1418564.3736579015</c:v>
                </c:pt>
                <c:pt idx="1239">
                  <c:v>1418564.3736579015</c:v>
                </c:pt>
                <c:pt idx="1240">
                  <c:v>1418564.3736579015</c:v>
                </c:pt>
                <c:pt idx="1241">
                  <c:v>1418564.3736579015</c:v>
                </c:pt>
                <c:pt idx="1242">
                  <c:v>1418564.3736579015</c:v>
                </c:pt>
                <c:pt idx="1243">
                  <c:v>1418564.3736579015</c:v>
                </c:pt>
                <c:pt idx="1244">
                  <c:v>1418564.3736579015</c:v>
                </c:pt>
                <c:pt idx="1245">
                  <c:v>1418564.3736579015</c:v>
                </c:pt>
                <c:pt idx="1246">
                  <c:v>1418564.3736579015</c:v>
                </c:pt>
                <c:pt idx="1247">
                  <c:v>1418564.3736579015</c:v>
                </c:pt>
                <c:pt idx="1248">
                  <c:v>1418564.3736579015</c:v>
                </c:pt>
                <c:pt idx="1249">
                  <c:v>1418564.3736579015</c:v>
                </c:pt>
                <c:pt idx="1250">
                  <c:v>1418564.3736579015</c:v>
                </c:pt>
                <c:pt idx="1251">
                  <c:v>1418564.3736579015</c:v>
                </c:pt>
                <c:pt idx="1252">
                  <c:v>1418564.3736579015</c:v>
                </c:pt>
                <c:pt idx="1253">
                  <c:v>1418564.3736579015</c:v>
                </c:pt>
                <c:pt idx="1254">
                  <c:v>1418564.3736579015</c:v>
                </c:pt>
                <c:pt idx="1255">
                  <c:v>1418564.3736579015</c:v>
                </c:pt>
                <c:pt idx="1256">
                  <c:v>1418564.3736579015</c:v>
                </c:pt>
                <c:pt idx="1257">
                  <c:v>1418564.3736579015</c:v>
                </c:pt>
                <c:pt idx="1258">
                  <c:v>1418564.3736579015</c:v>
                </c:pt>
                <c:pt idx="1259">
                  <c:v>1418564.3736579015</c:v>
                </c:pt>
                <c:pt idx="1260">
                  <c:v>1418564.3736579015</c:v>
                </c:pt>
                <c:pt idx="1261">
                  <c:v>1418564.3736579015</c:v>
                </c:pt>
                <c:pt idx="1262">
                  <c:v>1418564.3736579015</c:v>
                </c:pt>
                <c:pt idx="1263">
                  <c:v>1418564.3736579015</c:v>
                </c:pt>
                <c:pt idx="1264">
                  <c:v>1418564.3736579015</c:v>
                </c:pt>
                <c:pt idx="1265">
                  <c:v>1418564.3736579015</c:v>
                </c:pt>
                <c:pt idx="1266">
                  <c:v>1418564.3736579015</c:v>
                </c:pt>
                <c:pt idx="1267">
                  <c:v>1418564.3736579015</c:v>
                </c:pt>
                <c:pt idx="1268">
                  <c:v>1418564.3736579015</c:v>
                </c:pt>
                <c:pt idx="1269">
                  <c:v>1418564.3736579015</c:v>
                </c:pt>
                <c:pt idx="1270">
                  <c:v>1418564.3736579015</c:v>
                </c:pt>
                <c:pt idx="1271">
                  <c:v>1418564.3736579015</c:v>
                </c:pt>
                <c:pt idx="1272">
                  <c:v>1418564.3736579015</c:v>
                </c:pt>
                <c:pt idx="1273">
                  <c:v>1418564.3736579015</c:v>
                </c:pt>
                <c:pt idx="1274">
                  <c:v>1418564.3736579015</c:v>
                </c:pt>
                <c:pt idx="1275">
                  <c:v>1418564.3736579015</c:v>
                </c:pt>
                <c:pt idx="1276">
                  <c:v>1418564.3736579015</c:v>
                </c:pt>
                <c:pt idx="1277">
                  <c:v>1418564.3736579015</c:v>
                </c:pt>
                <c:pt idx="1278">
                  <c:v>1418564.3736579015</c:v>
                </c:pt>
                <c:pt idx="1279">
                  <c:v>1418564.3736579015</c:v>
                </c:pt>
                <c:pt idx="1280">
                  <c:v>1418564.3736579015</c:v>
                </c:pt>
                <c:pt idx="1281">
                  <c:v>1418564.3736579015</c:v>
                </c:pt>
                <c:pt idx="1282">
                  <c:v>1418564.3736579015</c:v>
                </c:pt>
                <c:pt idx="1283">
                  <c:v>1418564.3736579015</c:v>
                </c:pt>
                <c:pt idx="1284">
                  <c:v>1418564.3736579015</c:v>
                </c:pt>
                <c:pt idx="1285">
                  <c:v>1418564.3736579015</c:v>
                </c:pt>
                <c:pt idx="1286">
                  <c:v>1418564.3736579015</c:v>
                </c:pt>
                <c:pt idx="1287">
                  <c:v>1418564.3736579015</c:v>
                </c:pt>
                <c:pt idx="1288">
                  <c:v>1418564.3736579015</c:v>
                </c:pt>
                <c:pt idx="1289">
                  <c:v>1418564.3736579015</c:v>
                </c:pt>
                <c:pt idx="1290">
                  <c:v>1418564.3736579015</c:v>
                </c:pt>
                <c:pt idx="1291">
                  <c:v>1418564.3736579015</c:v>
                </c:pt>
                <c:pt idx="1292">
                  <c:v>1418564.3736579015</c:v>
                </c:pt>
                <c:pt idx="1293">
                  <c:v>1418564.3736579015</c:v>
                </c:pt>
                <c:pt idx="1294">
                  <c:v>1418564.3736579015</c:v>
                </c:pt>
                <c:pt idx="1295">
                  <c:v>1418564.3736579015</c:v>
                </c:pt>
                <c:pt idx="1296">
                  <c:v>1418564.3736579015</c:v>
                </c:pt>
                <c:pt idx="1297">
                  <c:v>1418564.3736579015</c:v>
                </c:pt>
                <c:pt idx="1298">
                  <c:v>1418564.3736579015</c:v>
                </c:pt>
                <c:pt idx="1299">
                  <c:v>1418564.3736579015</c:v>
                </c:pt>
                <c:pt idx="1300">
                  <c:v>1418564.3736579015</c:v>
                </c:pt>
                <c:pt idx="1301">
                  <c:v>1418564.3736579015</c:v>
                </c:pt>
                <c:pt idx="1302">
                  <c:v>1418564.3736579015</c:v>
                </c:pt>
                <c:pt idx="1303">
                  <c:v>1418564.3736579015</c:v>
                </c:pt>
                <c:pt idx="1304">
                  <c:v>1418564.3736579015</c:v>
                </c:pt>
                <c:pt idx="1305">
                  <c:v>1418564.3736579015</c:v>
                </c:pt>
                <c:pt idx="1306">
                  <c:v>1418564.3736579015</c:v>
                </c:pt>
                <c:pt idx="1307">
                  <c:v>1418564.3736579015</c:v>
                </c:pt>
                <c:pt idx="1308">
                  <c:v>1418564.3736579015</c:v>
                </c:pt>
                <c:pt idx="1309">
                  <c:v>1418564.3736579015</c:v>
                </c:pt>
                <c:pt idx="1310">
                  <c:v>1418564.3736579015</c:v>
                </c:pt>
                <c:pt idx="1311">
                  <c:v>1418564.3736579015</c:v>
                </c:pt>
                <c:pt idx="1312">
                  <c:v>1418564.3736579015</c:v>
                </c:pt>
                <c:pt idx="1313">
                  <c:v>1418564.3736579015</c:v>
                </c:pt>
                <c:pt idx="1314">
                  <c:v>1418564.3736579015</c:v>
                </c:pt>
                <c:pt idx="1315">
                  <c:v>1418564.3736579015</c:v>
                </c:pt>
                <c:pt idx="1316">
                  <c:v>1418564.3736579015</c:v>
                </c:pt>
                <c:pt idx="1317">
                  <c:v>1418564.3736579015</c:v>
                </c:pt>
                <c:pt idx="1318">
                  <c:v>1418564.3736579015</c:v>
                </c:pt>
                <c:pt idx="1319">
                  <c:v>1418564.3736579015</c:v>
                </c:pt>
                <c:pt idx="1320">
                  <c:v>1418564.3736579015</c:v>
                </c:pt>
                <c:pt idx="1321">
                  <c:v>1418564.3736579015</c:v>
                </c:pt>
                <c:pt idx="1322">
                  <c:v>1418564.3736579015</c:v>
                </c:pt>
                <c:pt idx="1323">
                  <c:v>1418564.3736579015</c:v>
                </c:pt>
                <c:pt idx="1324">
                  <c:v>1418564.3736579015</c:v>
                </c:pt>
                <c:pt idx="1325">
                  <c:v>1418564.3736579015</c:v>
                </c:pt>
                <c:pt idx="1326">
                  <c:v>1418564.3736579015</c:v>
                </c:pt>
                <c:pt idx="1327">
                  <c:v>1418564.3736579015</c:v>
                </c:pt>
                <c:pt idx="1328">
                  <c:v>1418564.3736579015</c:v>
                </c:pt>
                <c:pt idx="1329">
                  <c:v>1418564.3736579015</c:v>
                </c:pt>
                <c:pt idx="1330">
                  <c:v>1418564.3736579015</c:v>
                </c:pt>
                <c:pt idx="1331">
                  <c:v>1418564.3736579015</c:v>
                </c:pt>
                <c:pt idx="1332">
                  <c:v>1418564.3736579015</c:v>
                </c:pt>
                <c:pt idx="1333">
                  <c:v>1418564.3736579015</c:v>
                </c:pt>
                <c:pt idx="1334">
                  <c:v>1418564.3736579015</c:v>
                </c:pt>
                <c:pt idx="1335">
                  <c:v>1418564.3736579015</c:v>
                </c:pt>
                <c:pt idx="1336">
                  <c:v>1418564.3736579015</c:v>
                </c:pt>
                <c:pt idx="1337">
                  <c:v>1418564.3736579015</c:v>
                </c:pt>
                <c:pt idx="1338">
                  <c:v>1418564.3736579015</c:v>
                </c:pt>
                <c:pt idx="1339">
                  <c:v>1418564.3736579015</c:v>
                </c:pt>
                <c:pt idx="1340">
                  <c:v>1418564.3736579015</c:v>
                </c:pt>
                <c:pt idx="1341">
                  <c:v>1418564.3736579015</c:v>
                </c:pt>
                <c:pt idx="1342">
                  <c:v>1418564.3736579015</c:v>
                </c:pt>
                <c:pt idx="1343">
                  <c:v>1418564.3736579015</c:v>
                </c:pt>
                <c:pt idx="1344">
                  <c:v>1418564.3736579015</c:v>
                </c:pt>
                <c:pt idx="1345">
                  <c:v>1418564.3736579015</c:v>
                </c:pt>
                <c:pt idx="1346">
                  <c:v>1418564.3736579015</c:v>
                </c:pt>
                <c:pt idx="1347">
                  <c:v>1418564.3736579015</c:v>
                </c:pt>
                <c:pt idx="1348">
                  <c:v>1418564.3736579015</c:v>
                </c:pt>
                <c:pt idx="1349">
                  <c:v>1418564.3736579015</c:v>
                </c:pt>
                <c:pt idx="1350">
                  <c:v>1418564.3736579015</c:v>
                </c:pt>
                <c:pt idx="1351">
                  <c:v>1419883.4476474489</c:v>
                </c:pt>
                <c:pt idx="1352">
                  <c:v>1422336.5762249385</c:v>
                </c:pt>
                <c:pt idx="1353">
                  <c:v>1425205.7351464201</c:v>
                </c:pt>
                <c:pt idx="1354">
                  <c:v>1428476.0053614201</c:v>
                </c:pt>
                <c:pt idx="1355">
                  <c:v>1432450.7412958646</c:v>
                </c:pt>
                <c:pt idx="1356">
                  <c:v>1437731.8493579428</c:v>
                </c:pt>
                <c:pt idx="1357">
                  <c:v>1443938.2244679427</c:v>
                </c:pt>
                <c:pt idx="1358">
                  <c:v>1450705.6931092185</c:v>
                </c:pt>
                <c:pt idx="1359">
                  <c:v>1458272.7250466053</c:v>
                </c:pt>
                <c:pt idx="1360">
                  <c:v>1465996.9779584161</c:v>
                </c:pt>
                <c:pt idx="1361">
                  <c:v>1471146.0054380868</c:v>
                </c:pt>
                <c:pt idx="1362">
                  <c:v>1471496.1541921198</c:v>
                </c:pt>
                <c:pt idx="1363">
                  <c:v>1471496.1541921198</c:v>
                </c:pt>
                <c:pt idx="1364">
                  <c:v>1471496.1541921198</c:v>
                </c:pt>
                <c:pt idx="1365">
                  <c:v>1471496.1541921198</c:v>
                </c:pt>
                <c:pt idx="1366">
                  <c:v>1471496.1541921198</c:v>
                </c:pt>
                <c:pt idx="1367">
                  <c:v>1471496.1541921198</c:v>
                </c:pt>
                <c:pt idx="1368">
                  <c:v>1474207.4546493832</c:v>
                </c:pt>
                <c:pt idx="1369">
                  <c:v>1479045.3059456795</c:v>
                </c:pt>
                <c:pt idx="1370">
                  <c:v>1480502.4268857618</c:v>
                </c:pt>
                <c:pt idx="1371">
                  <c:v>1480502.4268857618</c:v>
                </c:pt>
                <c:pt idx="1372">
                  <c:v>1480502.4268857618</c:v>
                </c:pt>
                <c:pt idx="1373">
                  <c:v>1480502.4268857618</c:v>
                </c:pt>
                <c:pt idx="1374">
                  <c:v>1480502.4268857618</c:v>
                </c:pt>
                <c:pt idx="1375">
                  <c:v>1483982.9680850622</c:v>
                </c:pt>
                <c:pt idx="1376">
                  <c:v>1493151.4282611734</c:v>
                </c:pt>
                <c:pt idx="1377">
                  <c:v>1509449.7254596096</c:v>
                </c:pt>
                <c:pt idx="1378">
                  <c:v>1527814.4383150623</c:v>
                </c:pt>
                <c:pt idx="1379">
                  <c:v>1544174.4670732105</c:v>
                </c:pt>
                <c:pt idx="1380">
                  <c:v>1558479.9030866467</c:v>
                </c:pt>
                <c:pt idx="1381">
                  <c:v>1566788.7140000623</c:v>
                </c:pt>
                <c:pt idx="1382">
                  <c:v>1566788.7140000623</c:v>
                </c:pt>
                <c:pt idx="1383">
                  <c:v>1566788.7140000623</c:v>
                </c:pt>
                <c:pt idx="1384">
                  <c:v>1566788.7140000623</c:v>
                </c:pt>
                <c:pt idx="1385">
                  <c:v>1566788.7140000623</c:v>
                </c:pt>
                <c:pt idx="1386">
                  <c:v>1566788.7140000623</c:v>
                </c:pt>
                <c:pt idx="1387">
                  <c:v>1566788.7140000623</c:v>
                </c:pt>
                <c:pt idx="1388">
                  <c:v>1566788.7140000623</c:v>
                </c:pt>
                <c:pt idx="1389">
                  <c:v>1566788.7140000623</c:v>
                </c:pt>
                <c:pt idx="1390">
                  <c:v>1566788.7140000623</c:v>
                </c:pt>
                <c:pt idx="1391">
                  <c:v>1566788.7140000623</c:v>
                </c:pt>
                <c:pt idx="1392">
                  <c:v>1566788.7140000623</c:v>
                </c:pt>
                <c:pt idx="1393">
                  <c:v>1566788.7140000623</c:v>
                </c:pt>
                <c:pt idx="1394">
                  <c:v>1566788.7140000623</c:v>
                </c:pt>
                <c:pt idx="1395">
                  <c:v>1566788.7140000623</c:v>
                </c:pt>
                <c:pt idx="1396">
                  <c:v>1566788.7140000623</c:v>
                </c:pt>
                <c:pt idx="1397">
                  <c:v>1566788.7140000623</c:v>
                </c:pt>
                <c:pt idx="1398">
                  <c:v>1567876.367891338</c:v>
                </c:pt>
                <c:pt idx="1399">
                  <c:v>1570129.6937167905</c:v>
                </c:pt>
                <c:pt idx="1400">
                  <c:v>1573489.1937351238</c:v>
                </c:pt>
                <c:pt idx="1401">
                  <c:v>1577447.1382389716</c:v>
                </c:pt>
                <c:pt idx="1402">
                  <c:v>1582573.9646356383</c:v>
                </c:pt>
                <c:pt idx="1403">
                  <c:v>1590904.2746273256</c:v>
                </c:pt>
                <c:pt idx="1404">
                  <c:v>1604388.1699140335</c:v>
                </c:pt>
                <c:pt idx="1405">
                  <c:v>1619318.7270194863</c:v>
                </c:pt>
                <c:pt idx="1406">
                  <c:v>1629835.064520227</c:v>
                </c:pt>
                <c:pt idx="1407">
                  <c:v>1633606.9222439306</c:v>
                </c:pt>
                <c:pt idx="1408">
                  <c:v>1633606.9222439306</c:v>
                </c:pt>
                <c:pt idx="1409">
                  <c:v>1633606.9222439306</c:v>
                </c:pt>
                <c:pt idx="1410">
                  <c:v>1633606.9222439306</c:v>
                </c:pt>
                <c:pt idx="1411">
                  <c:v>1633606.9222439306</c:v>
                </c:pt>
                <c:pt idx="1412">
                  <c:v>1633606.9222439306</c:v>
                </c:pt>
                <c:pt idx="1413">
                  <c:v>1633606.9222439306</c:v>
                </c:pt>
                <c:pt idx="1414">
                  <c:v>1633606.9222439306</c:v>
                </c:pt>
                <c:pt idx="1415">
                  <c:v>1633606.9222439306</c:v>
                </c:pt>
                <c:pt idx="1416">
                  <c:v>1633606.9222439306</c:v>
                </c:pt>
                <c:pt idx="1417">
                  <c:v>1633606.9222439306</c:v>
                </c:pt>
                <c:pt idx="1418">
                  <c:v>1633606.9222439306</c:v>
                </c:pt>
                <c:pt idx="1419">
                  <c:v>1633606.9222439306</c:v>
                </c:pt>
                <c:pt idx="1420">
                  <c:v>1633606.9222439306</c:v>
                </c:pt>
                <c:pt idx="1421">
                  <c:v>1637305.7790240336</c:v>
                </c:pt>
                <c:pt idx="1422">
                  <c:v>1644526.9744503505</c:v>
                </c:pt>
                <c:pt idx="1423">
                  <c:v>1648760.2393032105</c:v>
                </c:pt>
                <c:pt idx="1424">
                  <c:v>1648760.2393032105</c:v>
                </c:pt>
                <c:pt idx="1425">
                  <c:v>1648760.2393032105</c:v>
                </c:pt>
                <c:pt idx="1426">
                  <c:v>1648760.2393032105</c:v>
                </c:pt>
                <c:pt idx="1427">
                  <c:v>1648760.2393032105</c:v>
                </c:pt>
                <c:pt idx="1428">
                  <c:v>1648760.2393032105</c:v>
                </c:pt>
                <c:pt idx="1429">
                  <c:v>1648760.2393032105</c:v>
                </c:pt>
                <c:pt idx="1430">
                  <c:v>1650684.3857337248</c:v>
                </c:pt>
                <c:pt idx="1431">
                  <c:v>1657675.1045196713</c:v>
                </c:pt>
                <c:pt idx="1432">
                  <c:v>1669752.1797822639</c:v>
                </c:pt>
                <c:pt idx="1433">
                  <c:v>1682636.9313890336</c:v>
                </c:pt>
                <c:pt idx="1434">
                  <c:v>1693512.2346873875</c:v>
                </c:pt>
                <c:pt idx="1435">
                  <c:v>1698730.1759754946</c:v>
                </c:pt>
                <c:pt idx="1436">
                  <c:v>1698730.1759754946</c:v>
                </c:pt>
                <c:pt idx="1437">
                  <c:v>1698730.1759754946</c:v>
                </c:pt>
                <c:pt idx="1438">
                  <c:v>1698730.1759754946</c:v>
                </c:pt>
                <c:pt idx="1439">
                  <c:v>1698730.1759754946</c:v>
                </c:pt>
                <c:pt idx="1440">
                  <c:v>1698730.1759754946</c:v>
                </c:pt>
                <c:pt idx="1441">
                  <c:v>1700011.4282639308</c:v>
                </c:pt>
                <c:pt idx="1442">
                  <c:v>1701711.8816238486</c:v>
                </c:pt>
                <c:pt idx="1443">
                  <c:v>1702101.0179184782</c:v>
                </c:pt>
                <c:pt idx="1444">
                  <c:v>1702101.0179184782</c:v>
                </c:pt>
                <c:pt idx="1445">
                  <c:v>1702101.0179184782</c:v>
                </c:pt>
                <c:pt idx="1446">
                  <c:v>1702101.0179184782</c:v>
                </c:pt>
                <c:pt idx="1447">
                  <c:v>1703976.7437329432</c:v>
                </c:pt>
                <c:pt idx="1448">
                  <c:v>1708522.6648903505</c:v>
                </c:pt>
                <c:pt idx="1449">
                  <c:v>1712575.4003842394</c:v>
                </c:pt>
                <c:pt idx="1450">
                  <c:v>1714117.7618583546</c:v>
                </c:pt>
                <c:pt idx="1451">
                  <c:v>1714304.2820813176</c:v>
                </c:pt>
                <c:pt idx="1452">
                  <c:v>1714304.2820813176</c:v>
                </c:pt>
                <c:pt idx="1453">
                  <c:v>1714304.2820813176</c:v>
                </c:pt>
                <c:pt idx="1454">
                  <c:v>1714304.2820813176</c:v>
                </c:pt>
                <c:pt idx="1455">
                  <c:v>1714304.2820813176</c:v>
                </c:pt>
                <c:pt idx="1456">
                  <c:v>1714304.2820813176</c:v>
                </c:pt>
                <c:pt idx="1457">
                  <c:v>1714304.2820813176</c:v>
                </c:pt>
                <c:pt idx="1458">
                  <c:v>1714304.2820813176</c:v>
                </c:pt>
                <c:pt idx="1459">
                  <c:v>1714304.2820813176</c:v>
                </c:pt>
                <c:pt idx="1460">
                  <c:v>1714304.2820813176</c:v>
                </c:pt>
                <c:pt idx="1461">
                  <c:v>1714304.2820813176</c:v>
                </c:pt>
                <c:pt idx="1462">
                  <c:v>1714304.2820813176</c:v>
                </c:pt>
                <c:pt idx="1463">
                  <c:v>1714304.2820813176</c:v>
                </c:pt>
                <c:pt idx="1464">
                  <c:v>1714304.2820813176</c:v>
                </c:pt>
                <c:pt idx="1465">
                  <c:v>1714304.2820813176</c:v>
                </c:pt>
                <c:pt idx="1466">
                  <c:v>1714304.2820813176</c:v>
                </c:pt>
                <c:pt idx="1467">
                  <c:v>1714304.2820813176</c:v>
                </c:pt>
                <c:pt idx="1468">
                  <c:v>1714304.2820813176</c:v>
                </c:pt>
                <c:pt idx="1469">
                  <c:v>1714304.2820813176</c:v>
                </c:pt>
                <c:pt idx="1470">
                  <c:v>1714304.2820813176</c:v>
                </c:pt>
                <c:pt idx="1471">
                  <c:v>1714304.2820813176</c:v>
                </c:pt>
                <c:pt idx="1472">
                  <c:v>1714304.2820813176</c:v>
                </c:pt>
                <c:pt idx="1473">
                  <c:v>1714304.2820813176</c:v>
                </c:pt>
                <c:pt idx="1474">
                  <c:v>1714304.2820813176</c:v>
                </c:pt>
                <c:pt idx="1475">
                  <c:v>1714304.2820813176</c:v>
                </c:pt>
                <c:pt idx="1476">
                  <c:v>1714304.2820813176</c:v>
                </c:pt>
                <c:pt idx="1477">
                  <c:v>1714304.2820813176</c:v>
                </c:pt>
                <c:pt idx="1478">
                  <c:v>1714304.2820813176</c:v>
                </c:pt>
                <c:pt idx="1479">
                  <c:v>1714304.2820813176</c:v>
                </c:pt>
                <c:pt idx="1480">
                  <c:v>1714304.2820813176</c:v>
                </c:pt>
                <c:pt idx="1481">
                  <c:v>1714304.2820813176</c:v>
                </c:pt>
                <c:pt idx="1482">
                  <c:v>1714304.2820813176</c:v>
                </c:pt>
                <c:pt idx="1483">
                  <c:v>1714304.2820813176</c:v>
                </c:pt>
                <c:pt idx="1484">
                  <c:v>1714304.2820813176</c:v>
                </c:pt>
                <c:pt idx="1485">
                  <c:v>1714304.2820813176</c:v>
                </c:pt>
                <c:pt idx="1486">
                  <c:v>1714304.2820813176</c:v>
                </c:pt>
                <c:pt idx="1487">
                  <c:v>1714304.2820813176</c:v>
                </c:pt>
                <c:pt idx="1488">
                  <c:v>1714304.2820813176</c:v>
                </c:pt>
                <c:pt idx="1489">
                  <c:v>1714304.2820813176</c:v>
                </c:pt>
                <c:pt idx="1490">
                  <c:v>1714304.2820813176</c:v>
                </c:pt>
                <c:pt idx="1491">
                  <c:v>1714304.2820813176</c:v>
                </c:pt>
                <c:pt idx="1492">
                  <c:v>1714304.2820813176</c:v>
                </c:pt>
                <c:pt idx="1493">
                  <c:v>1714304.2820813176</c:v>
                </c:pt>
                <c:pt idx="1494">
                  <c:v>1714304.2820813176</c:v>
                </c:pt>
                <c:pt idx="1495">
                  <c:v>1714304.2820813176</c:v>
                </c:pt>
                <c:pt idx="1496">
                  <c:v>1714304.2820813176</c:v>
                </c:pt>
                <c:pt idx="1497">
                  <c:v>1714304.2820813176</c:v>
                </c:pt>
                <c:pt idx="1498">
                  <c:v>1714304.2820813176</c:v>
                </c:pt>
                <c:pt idx="1499">
                  <c:v>1714304.2820813176</c:v>
                </c:pt>
                <c:pt idx="1500">
                  <c:v>1714304.2820813176</c:v>
                </c:pt>
                <c:pt idx="1501">
                  <c:v>1714304.2820813176</c:v>
                </c:pt>
                <c:pt idx="1502">
                  <c:v>1714304.2820813176</c:v>
                </c:pt>
                <c:pt idx="1503">
                  <c:v>1714304.2820813176</c:v>
                </c:pt>
                <c:pt idx="1504">
                  <c:v>1714304.2820813176</c:v>
                </c:pt>
                <c:pt idx="1505">
                  <c:v>1714304.2820813176</c:v>
                </c:pt>
                <c:pt idx="1506">
                  <c:v>1714304.2820813176</c:v>
                </c:pt>
                <c:pt idx="1507">
                  <c:v>1714304.2820813176</c:v>
                </c:pt>
                <c:pt idx="1508">
                  <c:v>1714304.2820813176</c:v>
                </c:pt>
                <c:pt idx="1509">
                  <c:v>1714304.2820813176</c:v>
                </c:pt>
                <c:pt idx="1510">
                  <c:v>1714304.2820813176</c:v>
                </c:pt>
                <c:pt idx="1511">
                  <c:v>1714304.2820813176</c:v>
                </c:pt>
                <c:pt idx="1512">
                  <c:v>1714304.2820813176</c:v>
                </c:pt>
                <c:pt idx="1513">
                  <c:v>1714304.2820813176</c:v>
                </c:pt>
                <c:pt idx="1514">
                  <c:v>1714304.2820813176</c:v>
                </c:pt>
                <c:pt idx="1515">
                  <c:v>1714304.2820813176</c:v>
                </c:pt>
                <c:pt idx="1516">
                  <c:v>1714304.2820813176</c:v>
                </c:pt>
                <c:pt idx="1517">
                  <c:v>1714304.2820813176</c:v>
                </c:pt>
                <c:pt idx="1518">
                  <c:v>1714304.2820813176</c:v>
                </c:pt>
                <c:pt idx="1519">
                  <c:v>1714304.2820813176</c:v>
                </c:pt>
                <c:pt idx="1520">
                  <c:v>1714304.2820813176</c:v>
                </c:pt>
                <c:pt idx="1521">
                  <c:v>1714304.2820813176</c:v>
                </c:pt>
                <c:pt idx="1522">
                  <c:v>1714304.2820813176</c:v>
                </c:pt>
                <c:pt idx="1523">
                  <c:v>1714304.2820813176</c:v>
                </c:pt>
                <c:pt idx="1524">
                  <c:v>1714304.2820813176</c:v>
                </c:pt>
                <c:pt idx="1525">
                  <c:v>1717037.3486682519</c:v>
                </c:pt>
                <c:pt idx="1526">
                  <c:v>1723252.6482082519</c:v>
                </c:pt>
                <c:pt idx="1527">
                  <c:v>1731538.0755679638</c:v>
                </c:pt>
                <c:pt idx="1528">
                  <c:v>1739691.3970121201</c:v>
                </c:pt>
                <c:pt idx="1529">
                  <c:v>1746022.8755964823</c:v>
                </c:pt>
                <c:pt idx="1530">
                  <c:v>1749822.5978686223</c:v>
                </c:pt>
                <c:pt idx="1531">
                  <c:v>1750673.5445088074</c:v>
                </c:pt>
                <c:pt idx="1532">
                  <c:v>1750673.5445088074</c:v>
                </c:pt>
                <c:pt idx="1533">
                  <c:v>1750673.5445088074</c:v>
                </c:pt>
                <c:pt idx="1534">
                  <c:v>1750673.5445088074</c:v>
                </c:pt>
                <c:pt idx="1535">
                  <c:v>1750673.5445088074</c:v>
                </c:pt>
                <c:pt idx="1536">
                  <c:v>1750673.5445088074</c:v>
                </c:pt>
                <c:pt idx="1537">
                  <c:v>1750673.5445088074</c:v>
                </c:pt>
                <c:pt idx="1538">
                  <c:v>1750673.5445088074</c:v>
                </c:pt>
                <c:pt idx="1539">
                  <c:v>1750673.5445088074</c:v>
                </c:pt>
                <c:pt idx="1540">
                  <c:v>1750673.5445088074</c:v>
                </c:pt>
                <c:pt idx="1541">
                  <c:v>1750673.5445088074</c:v>
                </c:pt>
                <c:pt idx="1542">
                  <c:v>1750673.5445088074</c:v>
                </c:pt>
                <c:pt idx="1543">
                  <c:v>1750673.5445088074</c:v>
                </c:pt>
                <c:pt idx="1544">
                  <c:v>1750673.5445088074</c:v>
                </c:pt>
                <c:pt idx="1545">
                  <c:v>1750673.5445088074</c:v>
                </c:pt>
                <c:pt idx="1546">
                  <c:v>1750673.5445088074</c:v>
                </c:pt>
                <c:pt idx="1547">
                  <c:v>1750673.5445088074</c:v>
                </c:pt>
                <c:pt idx="1548">
                  <c:v>1750673.5445088074</c:v>
                </c:pt>
                <c:pt idx="1549">
                  <c:v>1750673.5445088074</c:v>
                </c:pt>
                <c:pt idx="1550">
                  <c:v>1750673.5445088074</c:v>
                </c:pt>
                <c:pt idx="1551">
                  <c:v>1750673.5445088074</c:v>
                </c:pt>
                <c:pt idx="1552">
                  <c:v>1750673.5445088074</c:v>
                </c:pt>
                <c:pt idx="1553">
                  <c:v>1750673.5445088074</c:v>
                </c:pt>
                <c:pt idx="1554">
                  <c:v>1750673.5445088074</c:v>
                </c:pt>
                <c:pt idx="1555">
                  <c:v>1750673.5445088074</c:v>
                </c:pt>
                <c:pt idx="1556">
                  <c:v>1750673.5445088074</c:v>
                </c:pt>
                <c:pt idx="1557">
                  <c:v>1750673.5445088074</c:v>
                </c:pt>
                <c:pt idx="1558">
                  <c:v>1750673.5445088074</c:v>
                </c:pt>
                <c:pt idx="1559">
                  <c:v>1750673.5445088074</c:v>
                </c:pt>
                <c:pt idx="1560">
                  <c:v>1750673.5445088074</c:v>
                </c:pt>
                <c:pt idx="1561">
                  <c:v>1750673.5445088074</c:v>
                </c:pt>
                <c:pt idx="1562">
                  <c:v>1750673.5445088074</c:v>
                </c:pt>
                <c:pt idx="1563">
                  <c:v>1750673.5445088074</c:v>
                </c:pt>
                <c:pt idx="1564">
                  <c:v>1750673.5445088074</c:v>
                </c:pt>
                <c:pt idx="1565">
                  <c:v>1750673.5445088074</c:v>
                </c:pt>
                <c:pt idx="1566">
                  <c:v>1750673.5445088074</c:v>
                </c:pt>
                <c:pt idx="1567">
                  <c:v>1750673.5445088074</c:v>
                </c:pt>
                <c:pt idx="1568">
                  <c:v>1750673.5445088074</c:v>
                </c:pt>
                <c:pt idx="1569">
                  <c:v>1750673.5445088074</c:v>
                </c:pt>
                <c:pt idx="1570">
                  <c:v>1750673.5445088074</c:v>
                </c:pt>
                <c:pt idx="1571">
                  <c:v>1750673.5445088074</c:v>
                </c:pt>
                <c:pt idx="1572">
                  <c:v>1750673.5445088074</c:v>
                </c:pt>
                <c:pt idx="1573">
                  <c:v>1750673.5445088074</c:v>
                </c:pt>
                <c:pt idx="1574">
                  <c:v>1750673.5445088074</c:v>
                </c:pt>
                <c:pt idx="1575">
                  <c:v>1750673.5445088074</c:v>
                </c:pt>
                <c:pt idx="1576">
                  <c:v>1750673.5445088074</c:v>
                </c:pt>
                <c:pt idx="1577">
                  <c:v>1750673.5445088074</c:v>
                </c:pt>
                <c:pt idx="1578">
                  <c:v>1750673.5445088074</c:v>
                </c:pt>
                <c:pt idx="1579">
                  <c:v>1750673.5445088074</c:v>
                </c:pt>
                <c:pt idx="1580">
                  <c:v>1750673.5445088074</c:v>
                </c:pt>
                <c:pt idx="1581">
                  <c:v>1750673.5445088074</c:v>
                </c:pt>
                <c:pt idx="1582">
                  <c:v>1750673.5445088074</c:v>
                </c:pt>
                <c:pt idx="1583">
                  <c:v>1750673.5445088074</c:v>
                </c:pt>
                <c:pt idx="1584">
                  <c:v>1750673.5445088074</c:v>
                </c:pt>
                <c:pt idx="1585">
                  <c:v>1750673.5445088074</c:v>
                </c:pt>
                <c:pt idx="1586">
                  <c:v>1750673.5445088074</c:v>
                </c:pt>
                <c:pt idx="1587">
                  <c:v>1750673.5445088074</c:v>
                </c:pt>
                <c:pt idx="1588">
                  <c:v>1750673.5445088074</c:v>
                </c:pt>
                <c:pt idx="1589">
                  <c:v>1750673.5445088074</c:v>
                </c:pt>
                <c:pt idx="1590">
                  <c:v>1750673.5445088074</c:v>
                </c:pt>
                <c:pt idx="1591">
                  <c:v>1750673.5445088074</c:v>
                </c:pt>
                <c:pt idx="1592">
                  <c:v>1750673.5445088074</c:v>
                </c:pt>
                <c:pt idx="1593">
                  <c:v>1750673.5445088074</c:v>
                </c:pt>
                <c:pt idx="1594">
                  <c:v>1750673.5445088074</c:v>
                </c:pt>
                <c:pt idx="1595">
                  <c:v>1750673.5445088074</c:v>
                </c:pt>
                <c:pt idx="1596">
                  <c:v>1750673.5445088074</c:v>
                </c:pt>
                <c:pt idx="1597">
                  <c:v>1750673.5445088074</c:v>
                </c:pt>
                <c:pt idx="1598">
                  <c:v>1750673.5445088074</c:v>
                </c:pt>
                <c:pt idx="1599">
                  <c:v>1750673.5445088074</c:v>
                </c:pt>
                <c:pt idx="1600">
                  <c:v>1750673.5445088074</c:v>
                </c:pt>
                <c:pt idx="1601">
                  <c:v>1750673.5445088074</c:v>
                </c:pt>
                <c:pt idx="1602">
                  <c:v>1750673.5445088074</c:v>
                </c:pt>
                <c:pt idx="1603">
                  <c:v>1750673.5445088074</c:v>
                </c:pt>
                <c:pt idx="1604">
                  <c:v>1750673.5445088074</c:v>
                </c:pt>
                <c:pt idx="1605">
                  <c:v>1750673.5445088074</c:v>
                </c:pt>
                <c:pt idx="1606">
                  <c:v>1750673.5445088074</c:v>
                </c:pt>
                <c:pt idx="1607">
                  <c:v>1750673.5445088074</c:v>
                </c:pt>
                <c:pt idx="1608">
                  <c:v>1750673.5445088074</c:v>
                </c:pt>
                <c:pt idx="1609">
                  <c:v>1750673.5445088074</c:v>
                </c:pt>
                <c:pt idx="1610">
                  <c:v>1750673.5445088074</c:v>
                </c:pt>
                <c:pt idx="1611">
                  <c:v>1750673.5445088074</c:v>
                </c:pt>
                <c:pt idx="1612">
                  <c:v>1750673.5445088074</c:v>
                </c:pt>
                <c:pt idx="1613">
                  <c:v>1750673.5445088074</c:v>
                </c:pt>
                <c:pt idx="1614">
                  <c:v>1750673.5445088074</c:v>
                </c:pt>
                <c:pt idx="1615">
                  <c:v>1750673.5445088074</c:v>
                </c:pt>
                <c:pt idx="1616">
                  <c:v>1750673.5445088074</c:v>
                </c:pt>
                <c:pt idx="1617">
                  <c:v>1750673.5445088074</c:v>
                </c:pt>
                <c:pt idx="1618">
                  <c:v>1750673.5445088074</c:v>
                </c:pt>
                <c:pt idx="1619">
                  <c:v>1750673.5445088074</c:v>
                </c:pt>
                <c:pt idx="1620">
                  <c:v>1750673.5445088074</c:v>
                </c:pt>
                <c:pt idx="1621">
                  <c:v>1750673.5445088074</c:v>
                </c:pt>
                <c:pt idx="1622">
                  <c:v>1750673.5445088074</c:v>
                </c:pt>
                <c:pt idx="1623">
                  <c:v>1750673.5445088074</c:v>
                </c:pt>
                <c:pt idx="1624">
                  <c:v>1750673.5445088074</c:v>
                </c:pt>
                <c:pt idx="1625">
                  <c:v>1750673.5445088074</c:v>
                </c:pt>
                <c:pt idx="1626">
                  <c:v>1750673.5445088074</c:v>
                </c:pt>
                <c:pt idx="1627">
                  <c:v>1750673.5445088074</c:v>
                </c:pt>
                <c:pt idx="1628">
                  <c:v>1750673.5445088074</c:v>
                </c:pt>
                <c:pt idx="1629">
                  <c:v>1753308.6730190953</c:v>
                </c:pt>
                <c:pt idx="1630">
                  <c:v>1756241.3427659471</c:v>
                </c:pt>
                <c:pt idx="1631">
                  <c:v>1756586.7817272434</c:v>
                </c:pt>
                <c:pt idx="1632">
                  <c:v>1756586.7817272434</c:v>
                </c:pt>
                <c:pt idx="1633">
                  <c:v>1756586.7817272434</c:v>
                </c:pt>
                <c:pt idx="1634">
                  <c:v>1756586.7817272434</c:v>
                </c:pt>
                <c:pt idx="1635">
                  <c:v>1756586.7817272434</c:v>
                </c:pt>
                <c:pt idx="1636">
                  <c:v>1756586.7817272434</c:v>
                </c:pt>
                <c:pt idx="1637">
                  <c:v>1756586.7817272434</c:v>
                </c:pt>
                <c:pt idx="1638">
                  <c:v>1756586.7817272434</c:v>
                </c:pt>
                <c:pt idx="1639">
                  <c:v>1756586.7817272434</c:v>
                </c:pt>
                <c:pt idx="1640">
                  <c:v>1756586.7817272434</c:v>
                </c:pt>
                <c:pt idx="1641">
                  <c:v>1756586.7817272434</c:v>
                </c:pt>
                <c:pt idx="1642">
                  <c:v>1756586.7817272434</c:v>
                </c:pt>
                <c:pt idx="1643">
                  <c:v>1756586.7817272434</c:v>
                </c:pt>
                <c:pt idx="1644">
                  <c:v>1756586.7817272434</c:v>
                </c:pt>
                <c:pt idx="1645">
                  <c:v>1756586.7817272434</c:v>
                </c:pt>
                <c:pt idx="1646">
                  <c:v>1756586.7817272434</c:v>
                </c:pt>
                <c:pt idx="1647">
                  <c:v>1756586.7817272434</c:v>
                </c:pt>
                <c:pt idx="1648">
                  <c:v>1756586.7817272434</c:v>
                </c:pt>
                <c:pt idx="1649">
                  <c:v>1756586.7817272434</c:v>
                </c:pt>
                <c:pt idx="1650">
                  <c:v>1756586.7817272434</c:v>
                </c:pt>
                <c:pt idx="1651">
                  <c:v>1756586.7817272434</c:v>
                </c:pt>
                <c:pt idx="1652">
                  <c:v>1756586.7817272434</c:v>
                </c:pt>
                <c:pt idx="1653">
                  <c:v>1756586.7817272434</c:v>
                </c:pt>
                <c:pt idx="1654">
                  <c:v>1756586.7817272434</c:v>
                </c:pt>
                <c:pt idx="1655">
                  <c:v>1756586.7817272434</c:v>
                </c:pt>
                <c:pt idx="1656">
                  <c:v>1756586.7817272434</c:v>
                </c:pt>
                <c:pt idx="1657">
                  <c:v>1756586.7817272434</c:v>
                </c:pt>
                <c:pt idx="1658">
                  <c:v>1756586.7817272434</c:v>
                </c:pt>
                <c:pt idx="1659">
                  <c:v>1756586.7817272434</c:v>
                </c:pt>
                <c:pt idx="1660">
                  <c:v>1756586.7817272434</c:v>
                </c:pt>
                <c:pt idx="1661">
                  <c:v>1756586.7817272434</c:v>
                </c:pt>
                <c:pt idx="1662">
                  <c:v>1756586.7817272434</c:v>
                </c:pt>
                <c:pt idx="1663">
                  <c:v>1756586.7817272434</c:v>
                </c:pt>
                <c:pt idx="1664">
                  <c:v>1756586.7817272434</c:v>
                </c:pt>
                <c:pt idx="1665">
                  <c:v>1756586.7817272434</c:v>
                </c:pt>
                <c:pt idx="1666">
                  <c:v>1756586.7817272434</c:v>
                </c:pt>
                <c:pt idx="1667">
                  <c:v>1756586.7817272434</c:v>
                </c:pt>
                <c:pt idx="1668">
                  <c:v>1756586.7817272434</c:v>
                </c:pt>
                <c:pt idx="1669">
                  <c:v>1756586.7817272434</c:v>
                </c:pt>
                <c:pt idx="1670">
                  <c:v>1756586.7817272434</c:v>
                </c:pt>
                <c:pt idx="1671">
                  <c:v>1756586.7817272434</c:v>
                </c:pt>
                <c:pt idx="1672">
                  <c:v>1756586.7817272434</c:v>
                </c:pt>
                <c:pt idx="1673">
                  <c:v>1756586.7817272434</c:v>
                </c:pt>
                <c:pt idx="1674">
                  <c:v>1756586.7817272434</c:v>
                </c:pt>
                <c:pt idx="1675">
                  <c:v>1756586.7817272434</c:v>
                </c:pt>
                <c:pt idx="1676">
                  <c:v>1756586.7817272434</c:v>
                </c:pt>
                <c:pt idx="1677">
                  <c:v>1756586.7817272434</c:v>
                </c:pt>
                <c:pt idx="1678">
                  <c:v>1756586.7817272434</c:v>
                </c:pt>
                <c:pt idx="1679">
                  <c:v>1756586.7817272434</c:v>
                </c:pt>
                <c:pt idx="1680">
                  <c:v>1756586.7817272434</c:v>
                </c:pt>
                <c:pt idx="1681">
                  <c:v>1756586.7817272434</c:v>
                </c:pt>
                <c:pt idx="1682">
                  <c:v>1756586.7817272434</c:v>
                </c:pt>
                <c:pt idx="1683">
                  <c:v>1756586.7817272434</c:v>
                </c:pt>
                <c:pt idx="1684">
                  <c:v>1756586.7817272434</c:v>
                </c:pt>
                <c:pt idx="1685">
                  <c:v>1756586.7817272434</c:v>
                </c:pt>
                <c:pt idx="1686">
                  <c:v>1756586.7817272434</c:v>
                </c:pt>
                <c:pt idx="1687">
                  <c:v>1756586.7817272434</c:v>
                </c:pt>
                <c:pt idx="1688">
                  <c:v>1756586.7817272434</c:v>
                </c:pt>
                <c:pt idx="1689">
                  <c:v>1756586.7817272434</c:v>
                </c:pt>
                <c:pt idx="1690">
                  <c:v>1756586.7817272434</c:v>
                </c:pt>
                <c:pt idx="1691">
                  <c:v>1756586.7817272434</c:v>
                </c:pt>
                <c:pt idx="1692">
                  <c:v>1756586.7817272434</c:v>
                </c:pt>
                <c:pt idx="1693">
                  <c:v>1756586.7817272434</c:v>
                </c:pt>
                <c:pt idx="1694">
                  <c:v>1756586.7817272434</c:v>
                </c:pt>
                <c:pt idx="1695">
                  <c:v>1756586.7817272434</c:v>
                </c:pt>
                <c:pt idx="1696">
                  <c:v>1756586.7817272434</c:v>
                </c:pt>
                <c:pt idx="1697">
                  <c:v>1756586.7817272434</c:v>
                </c:pt>
                <c:pt idx="1698">
                  <c:v>1756586.7817272434</c:v>
                </c:pt>
                <c:pt idx="1699">
                  <c:v>1756586.7817272434</c:v>
                </c:pt>
                <c:pt idx="1700">
                  <c:v>1756586.7817272434</c:v>
                </c:pt>
                <c:pt idx="1701">
                  <c:v>1756586.7817272434</c:v>
                </c:pt>
                <c:pt idx="1702">
                  <c:v>1756586.7817272434</c:v>
                </c:pt>
                <c:pt idx="1703">
                  <c:v>1756586.7817272434</c:v>
                </c:pt>
                <c:pt idx="1704">
                  <c:v>1756586.7817272434</c:v>
                </c:pt>
                <c:pt idx="1705">
                  <c:v>1756586.7817272434</c:v>
                </c:pt>
                <c:pt idx="1706">
                  <c:v>1756586.7817272434</c:v>
                </c:pt>
                <c:pt idx="1707">
                  <c:v>1756586.7817272434</c:v>
                </c:pt>
                <c:pt idx="1708">
                  <c:v>1756586.7817272434</c:v>
                </c:pt>
                <c:pt idx="1709">
                  <c:v>1756586.7817272434</c:v>
                </c:pt>
                <c:pt idx="1710">
                  <c:v>1756586.7817272434</c:v>
                </c:pt>
                <c:pt idx="1711">
                  <c:v>1756586.7817272434</c:v>
                </c:pt>
                <c:pt idx="1712">
                  <c:v>1756586.7817272434</c:v>
                </c:pt>
                <c:pt idx="1713">
                  <c:v>1756586.7817272434</c:v>
                </c:pt>
                <c:pt idx="1714">
                  <c:v>1756586.7817272434</c:v>
                </c:pt>
                <c:pt idx="1715">
                  <c:v>1756586.7817272434</c:v>
                </c:pt>
                <c:pt idx="1716">
                  <c:v>1756586.7817272434</c:v>
                </c:pt>
                <c:pt idx="1717">
                  <c:v>1756586.7817272434</c:v>
                </c:pt>
                <c:pt idx="1718">
                  <c:v>1756586.7817272434</c:v>
                </c:pt>
                <c:pt idx="1719">
                  <c:v>1756586.7817272434</c:v>
                </c:pt>
                <c:pt idx="1720">
                  <c:v>1756586.7817272434</c:v>
                </c:pt>
                <c:pt idx="1721">
                  <c:v>1756586.7817272434</c:v>
                </c:pt>
                <c:pt idx="1722">
                  <c:v>1756586.7817272434</c:v>
                </c:pt>
                <c:pt idx="1723">
                  <c:v>1756586.7817272434</c:v>
                </c:pt>
                <c:pt idx="1724">
                  <c:v>1756586.7817272434</c:v>
                </c:pt>
                <c:pt idx="1725">
                  <c:v>1756586.7817272434</c:v>
                </c:pt>
                <c:pt idx="1726">
                  <c:v>1756586.7817272434</c:v>
                </c:pt>
                <c:pt idx="1727">
                  <c:v>1756586.7817272434</c:v>
                </c:pt>
                <c:pt idx="1728">
                  <c:v>1756586.7817272434</c:v>
                </c:pt>
                <c:pt idx="1729">
                  <c:v>1759672.8977215851</c:v>
                </c:pt>
                <c:pt idx="1730">
                  <c:v>1766519.3863766675</c:v>
                </c:pt>
                <c:pt idx="1731">
                  <c:v>1774845.911523005</c:v>
                </c:pt>
                <c:pt idx="1732">
                  <c:v>1783542.758528149</c:v>
                </c:pt>
                <c:pt idx="1733">
                  <c:v>1791539.1748208445</c:v>
                </c:pt>
                <c:pt idx="1734">
                  <c:v>1798834.1220952685</c:v>
                </c:pt>
                <c:pt idx="1735">
                  <c:v>1805919.0597749804</c:v>
                </c:pt>
                <c:pt idx="1736">
                  <c:v>1813749.5490851656</c:v>
                </c:pt>
                <c:pt idx="1737">
                  <c:v>1821818.5264857211</c:v>
                </c:pt>
                <c:pt idx="1738">
                  <c:v>1829630.3448582315</c:v>
                </c:pt>
                <c:pt idx="1739">
                  <c:v>1836730.6781426964</c:v>
                </c:pt>
                <c:pt idx="1740">
                  <c:v>1841796.6685111737</c:v>
                </c:pt>
                <c:pt idx="1741">
                  <c:v>1844001.7233461943</c:v>
                </c:pt>
                <c:pt idx="1742">
                  <c:v>1844237.9890061943</c:v>
                </c:pt>
                <c:pt idx="1743">
                  <c:v>1844237.9890061943</c:v>
                </c:pt>
                <c:pt idx="1744">
                  <c:v>1844237.9890061943</c:v>
                </c:pt>
                <c:pt idx="1745">
                  <c:v>1844237.9890061943</c:v>
                </c:pt>
                <c:pt idx="1746">
                  <c:v>1844237.9890061943</c:v>
                </c:pt>
                <c:pt idx="1747">
                  <c:v>1844237.9890061943</c:v>
                </c:pt>
                <c:pt idx="1748">
                  <c:v>1844237.9890061943</c:v>
                </c:pt>
                <c:pt idx="1749">
                  <c:v>1844237.9890061943</c:v>
                </c:pt>
                <c:pt idx="1750">
                  <c:v>1844237.9890061943</c:v>
                </c:pt>
                <c:pt idx="1751">
                  <c:v>1844237.9890061943</c:v>
                </c:pt>
                <c:pt idx="1752">
                  <c:v>1844237.9890061943</c:v>
                </c:pt>
                <c:pt idx="1753">
                  <c:v>1844237.9890061943</c:v>
                </c:pt>
                <c:pt idx="1754">
                  <c:v>1844237.9890061943</c:v>
                </c:pt>
                <c:pt idx="1755">
                  <c:v>1844237.9890061943</c:v>
                </c:pt>
                <c:pt idx="1756">
                  <c:v>1844237.9890061943</c:v>
                </c:pt>
                <c:pt idx="1757">
                  <c:v>1844237.9890061943</c:v>
                </c:pt>
                <c:pt idx="1758">
                  <c:v>1844237.9890061943</c:v>
                </c:pt>
                <c:pt idx="1759">
                  <c:v>1844237.9890061943</c:v>
                </c:pt>
                <c:pt idx="1760">
                  <c:v>1844237.9890061943</c:v>
                </c:pt>
                <c:pt idx="1761">
                  <c:v>1844237.9890061943</c:v>
                </c:pt>
                <c:pt idx="1762">
                  <c:v>1844237.9890061943</c:v>
                </c:pt>
                <c:pt idx="1763">
                  <c:v>1844237.9890061943</c:v>
                </c:pt>
                <c:pt idx="1764">
                  <c:v>1844237.9890061943</c:v>
                </c:pt>
                <c:pt idx="1765">
                  <c:v>1844237.9890061943</c:v>
                </c:pt>
                <c:pt idx="1766">
                  <c:v>1844435.5401936017</c:v>
                </c:pt>
                <c:pt idx="1767">
                  <c:v>1847528.9793641162</c:v>
                </c:pt>
                <c:pt idx="1768">
                  <c:v>1854105.8173718939</c:v>
                </c:pt>
                <c:pt idx="1769">
                  <c:v>1864308.1925024907</c:v>
                </c:pt>
                <c:pt idx="1770">
                  <c:v>1877206.8468230462</c:v>
                </c:pt>
                <c:pt idx="1771">
                  <c:v>1890978.4378227787</c:v>
                </c:pt>
                <c:pt idx="1772">
                  <c:v>1904321.9790730462</c:v>
                </c:pt>
                <c:pt idx="1773">
                  <c:v>1916657.0851876759</c:v>
                </c:pt>
                <c:pt idx="1774">
                  <c:v>1927252.9327226758</c:v>
                </c:pt>
                <c:pt idx="1775">
                  <c:v>1936000.3421948981</c:v>
                </c:pt>
                <c:pt idx="1776">
                  <c:v>1943768.0114982314</c:v>
                </c:pt>
                <c:pt idx="1777">
                  <c:v>1951521.9851304537</c:v>
                </c:pt>
                <c:pt idx="1778">
                  <c:v>1960088.8869576347</c:v>
                </c:pt>
                <c:pt idx="1779">
                  <c:v>1969896.1626754126</c:v>
                </c:pt>
                <c:pt idx="1780">
                  <c:v>1980444.2718559681</c:v>
                </c:pt>
                <c:pt idx="1781">
                  <c:v>1990558.0351646717</c:v>
                </c:pt>
                <c:pt idx="1782">
                  <c:v>1999216.9839068116</c:v>
                </c:pt>
                <c:pt idx="1783">
                  <c:v>2006003.0759503506</c:v>
                </c:pt>
                <c:pt idx="1784">
                  <c:v>2010936.8463520997</c:v>
                </c:pt>
                <c:pt idx="1785">
                  <c:v>2014671.9606693632</c:v>
                </c:pt>
                <c:pt idx="1786">
                  <c:v>2017817.8598080256</c:v>
                </c:pt>
                <c:pt idx="1787">
                  <c:v>2020646.6761526347</c:v>
                </c:pt>
                <c:pt idx="1788">
                  <c:v>2023368.7696943013</c:v>
                </c:pt>
                <c:pt idx="1789">
                  <c:v>2026221.9015055152</c:v>
                </c:pt>
                <c:pt idx="1790">
                  <c:v>2029326.2000953506</c:v>
                </c:pt>
                <c:pt idx="1791">
                  <c:v>2032592.8251112972</c:v>
                </c:pt>
                <c:pt idx="1792">
                  <c:v>2035679.1311725935</c:v>
                </c:pt>
                <c:pt idx="1793">
                  <c:v>2037981.5633538899</c:v>
                </c:pt>
                <c:pt idx="1794">
                  <c:v>2039724.8771809679</c:v>
                </c:pt>
                <c:pt idx="1795">
                  <c:v>2039724.8771809679</c:v>
                </c:pt>
                <c:pt idx="1796">
                  <c:v>2039724.8771809679</c:v>
                </c:pt>
                <c:pt idx="1797">
                  <c:v>2039724.8771809679</c:v>
                </c:pt>
                <c:pt idx="1798">
                  <c:v>2039724.8771809679</c:v>
                </c:pt>
                <c:pt idx="1799">
                  <c:v>2039724.8771809679</c:v>
                </c:pt>
                <c:pt idx="1800">
                  <c:v>2039724.8771809679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73A-429E-BD9E-AA7AE8CE04ED}"/>
            </c:ext>
          </c:extLst>
        </c:ser>
        <c:ser>
          <c:idx val="2"/>
          <c:order val="2"/>
          <c:tx>
            <c:v>Deceleration Energy after losses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WLTC_class_3!$AB$3:$AB$1803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614.01288837363541</c:v>
                </c:pt>
                <c:pt idx="37">
                  <c:v>4831.5413077765506</c:v>
                </c:pt>
                <c:pt idx="38">
                  <c:v>10704.721148889326</c:v>
                </c:pt>
                <c:pt idx="39">
                  <c:v>15699.49515641942</c:v>
                </c:pt>
                <c:pt idx="40">
                  <c:v>19705.13253604119</c:v>
                </c:pt>
                <c:pt idx="41">
                  <c:v>24450.984074286418</c:v>
                </c:pt>
                <c:pt idx="42">
                  <c:v>30306.794091127547</c:v>
                </c:pt>
                <c:pt idx="43">
                  <c:v>35067.084604218893</c:v>
                </c:pt>
                <c:pt idx="44">
                  <c:v>37351.875338560974</c:v>
                </c:pt>
                <c:pt idx="45">
                  <c:v>37821.232181791995</c:v>
                </c:pt>
                <c:pt idx="46">
                  <c:v>38007.095284200288</c:v>
                </c:pt>
                <c:pt idx="47">
                  <c:v>38582.503831783884</c:v>
                </c:pt>
                <c:pt idx="48">
                  <c:v>38943.996673415568</c:v>
                </c:pt>
                <c:pt idx="49">
                  <c:v>38943.996673415568</c:v>
                </c:pt>
                <c:pt idx="50">
                  <c:v>38943.996673415568</c:v>
                </c:pt>
                <c:pt idx="51">
                  <c:v>39523.615960139708</c:v>
                </c:pt>
                <c:pt idx="52">
                  <c:v>41214.119428242127</c:v>
                </c:pt>
                <c:pt idx="53">
                  <c:v>42321.568333715477</c:v>
                </c:pt>
                <c:pt idx="54">
                  <c:v>42328.066220703855</c:v>
                </c:pt>
                <c:pt idx="55">
                  <c:v>42328.066220703855</c:v>
                </c:pt>
                <c:pt idx="56">
                  <c:v>42328.066220703855</c:v>
                </c:pt>
                <c:pt idx="57">
                  <c:v>42328.066220703855</c:v>
                </c:pt>
                <c:pt idx="58">
                  <c:v>42328.066220703855</c:v>
                </c:pt>
                <c:pt idx="59">
                  <c:v>42328.066220703855</c:v>
                </c:pt>
                <c:pt idx="60">
                  <c:v>42328.066220703855</c:v>
                </c:pt>
                <c:pt idx="61">
                  <c:v>42328.066220703855</c:v>
                </c:pt>
                <c:pt idx="62">
                  <c:v>42328.066220703855</c:v>
                </c:pt>
                <c:pt idx="63">
                  <c:v>42328.066220703855</c:v>
                </c:pt>
                <c:pt idx="64">
                  <c:v>42328.066220703855</c:v>
                </c:pt>
                <c:pt idx="65">
                  <c:v>42328.066220703855</c:v>
                </c:pt>
                <c:pt idx="66">
                  <c:v>42328.066220703855</c:v>
                </c:pt>
                <c:pt idx="67">
                  <c:v>42328.066220703855</c:v>
                </c:pt>
                <c:pt idx="68">
                  <c:v>42328.066220703855</c:v>
                </c:pt>
                <c:pt idx="69">
                  <c:v>42328.066220703855</c:v>
                </c:pt>
                <c:pt idx="70">
                  <c:v>42328.066220703855</c:v>
                </c:pt>
                <c:pt idx="71">
                  <c:v>42328.066220703855</c:v>
                </c:pt>
                <c:pt idx="72">
                  <c:v>42328.066220703855</c:v>
                </c:pt>
                <c:pt idx="73">
                  <c:v>42328.066220703855</c:v>
                </c:pt>
                <c:pt idx="74">
                  <c:v>42328.066220703855</c:v>
                </c:pt>
                <c:pt idx="75">
                  <c:v>42328.066220703855</c:v>
                </c:pt>
                <c:pt idx="76">
                  <c:v>42328.066220703855</c:v>
                </c:pt>
                <c:pt idx="77">
                  <c:v>42328.066220703855</c:v>
                </c:pt>
                <c:pt idx="78">
                  <c:v>42328.066220703855</c:v>
                </c:pt>
                <c:pt idx="79">
                  <c:v>42328.066220703855</c:v>
                </c:pt>
                <c:pt idx="80">
                  <c:v>42328.066220703855</c:v>
                </c:pt>
                <c:pt idx="81">
                  <c:v>42835.800701768676</c:v>
                </c:pt>
                <c:pt idx="82">
                  <c:v>43095.785123054819</c:v>
                </c:pt>
                <c:pt idx="83">
                  <c:v>43095.785123054819</c:v>
                </c:pt>
                <c:pt idx="84">
                  <c:v>43095.785123054819</c:v>
                </c:pt>
                <c:pt idx="85">
                  <c:v>43245.95710215874</c:v>
                </c:pt>
                <c:pt idx="86">
                  <c:v>43283.324597351915</c:v>
                </c:pt>
                <c:pt idx="87">
                  <c:v>43283.324597351915</c:v>
                </c:pt>
                <c:pt idx="88">
                  <c:v>44945.806207321817</c:v>
                </c:pt>
                <c:pt idx="89">
                  <c:v>51033.28187040492</c:v>
                </c:pt>
                <c:pt idx="90">
                  <c:v>59041.4585058378</c:v>
                </c:pt>
                <c:pt idx="91">
                  <c:v>65823.580081531662</c:v>
                </c:pt>
                <c:pt idx="92">
                  <c:v>69652.592909074447</c:v>
                </c:pt>
                <c:pt idx="93">
                  <c:v>71519.733779746268</c:v>
                </c:pt>
                <c:pt idx="94">
                  <c:v>73141.894055223049</c:v>
                </c:pt>
                <c:pt idx="95">
                  <c:v>74712.086758153921</c:v>
                </c:pt>
                <c:pt idx="96">
                  <c:v>75577.830532648062</c:v>
                </c:pt>
                <c:pt idx="97">
                  <c:v>75885.392876037236</c:v>
                </c:pt>
                <c:pt idx="98">
                  <c:v>76073.448519825528</c:v>
                </c:pt>
                <c:pt idx="99">
                  <c:v>76073.448519825528</c:v>
                </c:pt>
                <c:pt idx="100">
                  <c:v>76073.448519825528</c:v>
                </c:pt>
                <c:pt idx="101">
                  <c:v>76073.448519825528</c:v>
                </c:pt>
                <c:pt idx="102">
                  <c:v>76073.448519825528</c:v>
                </c:pt>
                <c:pt idx="103">
                  <c:v>76073.448519825528</c:v>
                </c:pt>
                <c:pt idx="104">
                  <c:v>76073.448519825528</c:v>
                </c:pt>
                <c:pt idx="105">
                  <c:v>76073.448519825528</c:v>
                </c:pt>
                <c:pt idx="106">
                  <c:v>76073.448519825528</c:v>
                </c:pt>
                <c:pt idx="107">
                  <c:v>76073.448519825528</c:v>
                </c:pt>
                <c:pt idx="108">
                  <c:v>76073.448519825528</c:v>
                </c:pt>
                <c:pt idx="109">
                  <c:v>76073.448519825528</c:v>
                </c:pt>
                <c:pt idx="110">
                  <c:v>76073.448519825528</c:v>
                </c:pt>
                <c:pt idx="111">
                  <c:v>76073.448519825528</c:v>
                </c:pt>
                <c:pt idx="112">
                  <c:v>76073.448519825528</c:v>
                </c:pt>
                <c:pt idx="113">
                  <c:v>76073.448519825528</c:v>
                </c:pt>
                <c:pt idx="114">
                  <c:v>76073.448519825528</c:v>
                </c:pt>
                <c:pt idx="115">
                  <c:v>76073.448519825528</c:v>
                </c:pt>
                <c:pt idx="116">
                  <c:v>76073.448519825528</c:v>
                </c:pt>
                <c:pt idx="117">
                  <c:v>76073.448519825528</c:v>
                </c:pt>
                <c:pt idx="118">
                  <c:v>76073.448519825528</c:v>
                </c:pt>
                <c:pt idx="119">
                  <c:v>76073.448519825528</c:v>
                </c:pt>
                <c:pt idx="120">
                  <c:v>76073.448519825528</c:v>
                </c:pt>
                <c:pt idx="121">
                  <c:v>76073.448519825528</c:v>
                </c:pt>
                <c:pt idx="122">
                  <c:v>76073.448519825528</c:v>
                </c:pt>
                <c:pt idx="123">
                  <c:v>76073.448519825528</c:v>
                </c:pt>
                <c:pt idx="124">
                  <c:v>76073.448519825528</c:v>
                </c:pt>
                <c:pt idx="125">
                  <c:v>76073.448519825528</c:v>
                </c:pt>
                <c:pt idx="126">
                  <c:v>76073.448519825528</c:v>
                </c:pt>
                <c:pt idx="127">
                  <c:v>76073.448519825528</c:v>
                </c:pt>
                <c:pt idx="128">
                  <c:v>76073.448519825528</c:v>
                </c:pt>
                <c:pt idx="129">
                  <c:v>76073.448519825528</c:v>
                </c:pt>
                <c:pt idx="130">
                  <c:v>76073.448519825528</c:v>
                </c:pt>
                <c:pt idx="131">
                  <c:v>76073.448519825528</c:v>
                </c:pt>
                <c:pt idx="132">
                  <c:v>76073.448519825528</c:v>
                </c:pt>
                <c:pt idx="133">
                  <c:v>76073.448519825528</c:v>
                </c:pt>
                <c:pt idx="134">
                  <c:v>76073.448519825528</c:v>
                </c:pt>
                <c:pt idx="135">
                  <c:v>76073.448519825528</c:v>
                </c:pt>
                <c:pt idx="136">
                  <c:v>76073.448519825528</c:v>
                </c:pt>
                <c:pt idx="137">
                  <c:v>76073.448519825528</c:v>
                </c:pt>
                <c:pt idx="138">
                  <c:v>76073.448519825528</c:v>
                </c:pt>
                <c:pt idx="139">
                  <c:v>76073.448519825528</c:v>
                </c:pt>
                <c:pt idx="140">
                  <c:v>76073.448519825528</c:v>
                </c:pt>
                <c:pt idx="141">
                  <c:v>76073.448519825528</c:v>
                </c:pt>
                <c:pt idx="142">
                  <c:v>76073.448519825528</c:v>
                </c:pt>
                <c:pt idx="143">
                  <c:v>76073.448519825528</c:v>
                </c:pt>
                <c:pt idx="144">
                  <c:v>76073.448519825528</c:v>
                </c:pt>
                <c:pt idx="145">
                  <c:v>76073.448519825528</c:v>
                </c:pt>
                <c:pt idx="146">
                  <c:v>76073.448519825528</c:v>
                </c:pt>
                <c:pt idx="147">
                  <c:v>76073.448519825528</c:v>
                </c:pt>
                <c:pt idx="148">
                  <c:v>76073.448519825528</c:v>
                </c:pt>
                <c:pt idx="149">
                  <c:v>76073.448519825528</c:v>
                </c:pt>
                <c:pt idx="150">
                  <c:v>76073.448519825528</c:v>
                </c:pt>
                <c:pt idx="151">
                  <c:v>77454.330093769371</c:v>
                </c:pt>
                <c:pt idx="152">
                  <c:v>82596.022149572207</c:v>
                </c:pt>
                <c:pt idx="153">
                  <c:v>89255.433054644309</c:v>
                </c:pt>
                <c:pt idx="154">
                  <c:v>94024.419651753342</c:v>
                </c:pt>
                <c:pt idx="155">
                  <c:v>95909.37229092326</c:v>
                </c:pt>
                <c:pt idx="156">
                  <c:v>95909.37229092326</c:v>
                </c:pt>
                <c:pt idx="157">
                  <c:v>95909.37229092326</c:v>
                </c:pt>
                <c:pt idx="158">
                  <c:v>95909.37229092326</c:v>
                </c:pt>
                <c:pt idx="159">
                  <c:v>95909.37229092326</c:v>
                </c:pt>
                <c:pt idx="160">
                  <c:v>95909.37229092326</c:v>
                </c:pt>
                <c:pt idx="161">
                  <c:v>95909.37229092326</c:v>
                </c:pt>
                <c:pt idx="162">
                  <c:v>95909.37229092326</c:v>
                </c:pt>
                <c:pt idx="163">
                  <c:v>95909.37229092326</c:v>
                </c:pt>
                <c:pt idx="164">
                  <c:v>95909.37229092326</c:v>
                </c:pt>
                <c:pt idx="165">
                  <c:v>95909.37229092326</c:v>
                </c:pt>
                <c:pt idx="166">
                  <c:v>95909.37229092326</c:v>
                </c:pt>
                <c:pt idx="167">
                  <c:v>95909.37229092326</c:v>
                </c:pt>
                <c:pt idx="168">
                  <c:v>95909.37229092326</c:v>
                </c:pt>
                <c:pt idx="169">
                  <c:v>95909.37229092326</c:v>
                </c:pt>
                <c:pt idx="170">
                  <c:v>95909.37229092326</c:v>
                </c:pt>
                <c:pt idx="171">
                  <c:v>97930.774890142406</c:v>
                </c:pt>
                <c:pt idx="172">
                  <c:v>103995.72361659943</c:v>
                </c:pt>
                <c:pt idx="173">
                  <c:v>111069.07795059143</c:v>
                </c:pt>
                <c:pt idx="174">
                  <c:v>115189.37211291176</c:v>
                </c:pt>
                <c:pt idx="175">
                  <c:v>115898.80457299917</c:v>
                </c:pt>
                <c:pt idx="176">
                  <c:v>115898.80457299917</c:v>
                </c:pt>
                <c:pt idx="177">
                  <c:v>115898.80457299917</c:v>
                </c:pt>
                <c:pt idx="178">
                  <c:v>115898.80457299917</c:v>
                </c:pt>
                <c:pt idx="179">
                  <c:v>115898.80457299917</c:v>
                </c:pt>
                <c:pt idx="180">
                  <c:v>115898.80457299917</c:v>
                </c:pt>
                <c:pt idx="181">
                  <c:v>115898.80457299917</c:v>
                </c:pt>
                <c:pt idx="182">
                  <c:v>115898.80457299917</c:v>
                </c:pt>
                <c:pt idx="183">
                  <c:v>117714.41519072524</c:v>
                </c:pt>
                <c:pt idx="184">
                  <c:v>120812.05315656394</c:v>
                </c:pt>
                <c:pt idx="185">
                  <c:v>123947.26664448119</c:v>
                </c:pt>
                <c:pt idx="186">
                  <c:v>126468.10492017651</c:v>
                </c:pt>
                <c:pt idx="187">
                  <c:v>128236.90304074546</c:v>
                </c:pt>
                <c:pt idx="188">
                  <c:v>129440.62307446118</c:v>
                </c:pt>
                <c:pt idx="189">
                  <c:v>130232.81188319344</c:v>
                </c:pt>
                <c:pt idx="190">
                  <c:v>130674.59968440622</c:v>
                </c:pt>
                <c:pt idx="191">
                  <c:v>130909.31604681813</c:v>
                </c:pt>
                <c:pt idx="192">
                  <c:v>130958.20459565561</c:v>
                </c:pt>
                <c:pt idx="193">
                  <c:v>130958.20459565561</c:v>
                </c:pt>
                <c:pt idx="194">
                  <c:v>130958.20459565561</c:v>
                </c:pt>
                <c:pt idx="195">
                  <c:v>130958.20459565561</c:v>
                </c:pt>
                <c:pt idx="196">
                  <c:v>130958.20459565561</c:v>
                </c:pt>
                <c:pt idx="197">
                  <c:v>130958.20459565561</c:v>
                </c:pt>
                <c:pt idx="198">
                  <c:v>130958.20459565561</c:v>
                </c:pt>
                <c:pt idx="199">
                  <c:v>130958.20459565561</c:v>
                </c:pt>
                <c:pt idx="200">
                  <c:v>130958.20459565561</c:v>
                </c:pt>
                <c:pt idx="201">
                  <c:v>130958.20459565561</c:v>
                </c:pt>
                <c:pt idx="202">
                  <c:v>130958.20459565561</c:v>
                </c:pt>
                <c:pt idx="203">
                  <c:v>130958.20459565561</c:v>
                </c:pt>
                <c:pt idx="204">
                  <c:v>130958.20459565561</c:v>
                </c:pt>
                <c:pt idx="205">
                  <c:v>130958.20459565561</c:v>
                </c:pt>
                <c:pt idx="206">
                  <c:v>130958.20459565561</c:v>
                </c:pt>
                <c:pt idx="207">
                  <c:v>130958.20459565561</c:v>
                </c:pt>
                <c:pt idx="208">
                  <c:v>130958.20459565561</c:v>
                </c:pt>
                <c:pt idx="209">
                  <c:v>130958.20459565561</c:v>
                </c:pt>
                <c:pt idx="210">
                  <c:v>130958.20459565561</c:v>
                </c:pt>
                <c:pt idx="211">
                  <c:v>130958.20459565561</c:v>
                </c:pt>
                <c:pt idx="212">
                  <c:v>130958.20459565561</c:v>
                </c:pt>
                <c:pt idx="213">
                  <c:v>130958.20459565561</c:v>
                </c:pt>
                <c:pt idx="214">
                  <c:v>130958.20459565561</c:v>
                </c:pt>
                <c:pt idx="215">
                  <c:v>130958.20459565561</c:v>
                </c:pt>
                <c:pt idx="216">
                  <c:v>130958.20459565561</c:v>
                </c:pt>
                <c:pt idx="217">
                  <c:v>130958.20459565561</c:v>
                </c:pt>
                <c:pt idx="218">
                  <c:v>130958.20459565561</c:v>
                </c:pt>
                <c:pt idx="219">
                  <c:v>130958.20459565561</c:v>
                </c:pt>
                <c:pt idx="220">
                  <c:v>130958.20459565561</c:v>
                </c:pt>
                <c:pt idx="221">
                  <c:v>130958.20459565561</c:v>
                </c:pt>
                <c:pt idx="222">
                  <c:v>130958.20459565561</c:v>
                </c:pt>
                <c:pt idx="223">
                  <c:v>130958.20459565561</c:v>
                </c:pt>
                <c:pt idx="224">
                  <c:v>130958.20459565561</c:v>
                </c:pt>
                <c:pt idx="225">
                  <c:v>130958.20459565561</c:v>
                </c:pt>
                <c:pt idx="226">
                  <c:v>130958.20459565561</c:v>
                </c:pt>
                <c:pt idx="227">
                  <c:v>130958.20459565561</c:v>
                </c:pt>
                <c:pt idx="228">
                  <c:v>130958.20459565561</c:v>
                </c:pt>
                <c:pt idx="229">
                  <c:v>130958.20459565561</c:v>
                </c:pt>
                <c:pt idx="230">
                  <c:v>130958.20459565561</c:v>
                </c:pt>
                <c:pt idx="231">
                  <c:v>130958.20459565561</c:v>
                </c:pt>
                <c:pt idx="232">
                  <c:v>130978.25076770512</c:v>
                </c:pt>
                <c:pt idx="233">
                  <c:v>134183.85007008436</c:v>
                </c:pt>
                <c:pt idx="234">
                  <c:v>138405.35970339141</c:v>
                </c:pt>
                <c:pt idx="235">
                  <c:v>141158.8799554639</c:v>
                </c:pt>
                <c:pt idx="236">
                  <c:v>141702.65125664312</c:v>
                </c:pt>
                <c:pt idx="237">
                  <c:v>141702.65125664312</c:v>
                </c:pt>
                <c:pt idx="238">
                  <c:v>143083.21913210111</c:v>
                </c:pt>
                <c:pt idx="239">
                  <c:v>147300.21389542855</c:v>
                </c:pt>
                <c:pt idx="240">
                  <c:v>153281.0761159212</c:v>
                </c:pt>
                <c:pt idx="241">
                  <c:v>158102.14801228888</c:v>
                </c:pt>
                <c:pt idx="242">
                  <c:v>162328.17478987382</c:v>
                </c:pt>
                <c:pt idx="243">
                  <c:v>166824.82002413011</c:v>
                </c:pt>
                <c:pt idx="244">
                  <c:v>170830.45740375188</c:v>
                </c:pt>
                <c:pt idx="245">
                  <c:v>175576.30894199709</c:v>
                </c:pt>
                <c:pt idx="246">
                  <c:v>181432.11895883823</c:v>
                </c:pt>
                <c:pt idx="247">
                  <c:v>186192.40947192957</c:v>
                </c:pt>
                <c:pt idx="248">
                  <c:v>188477.20020627163</c:v>
                </c:pt>
                <c:pt idx="249">
                  <c:v>188946.55704950265</c:v>
                </c:pt>
                <c:pt idx="250">
                  <c:v>189132.42015191095</c:v>
                </c:pt>
                <c:pt idx="251">
                  <c:v>189707.82869949454</c:v>
                </c:pt>
                <c:pt idx="252">
                  <c:v>190069.32154112624</c:v>
                </c:pt>
                <c:pt idx="253">
                  <c:v>190069.32154112624</c:v>
                </c:pt>
                <c:pt idx="254">
                  <c:v>190069.32154112624</c:v>
                </c:pt>
                <c:pt idx="255">
                  <c:v>190648.94082785037</c:v>
                </c:pt>
                <c:pt idx="256">
                  <c:v>191599.65575294208</c:v>
                </c:pt>
                <c:pt idx="257">
                  <c:v>191599.65575294208</c:v>
                </c:pt>
                <c:pt idx="258">
                  <c:v>191599.65575294208</c:v>
                </c:pt>
                <c:pt idx="259">
                  <c:v>191599.65575294208</c:v>
                </c:pt>
                <c:pt idx="260">
                  <c:v>191599.65575294208</c:v>
                </c:pt>
                <c:pt idx="261">
                  <c:v>191599.65575294208</c:v>
                </c:pt>
                <c:pt idx="262">
                  <c:v>191599.65575294208</c:v>
                </c:pt>
                <c:pt idx="263">
                  <c:v>191599.65575294208</c:v>
                </c:pt>
                <c:pt idx="264">
                  <c:v>191599.65575294208</c:v>
                </c:pt>
                <c:pt idx="265">
                  <c:v>191599.65575294208</c:v>
                </c:pt>
                <c:pt idx="266">
                  <c:v>191599.65575294208</c:v>
                </c:pt>
                <c:pt idx="267">
                  <c:v>191599.65575294208</c:v>
                </c:pt>
                <c:pt idx="268">
                  <c:v>191599.65575294208</c:v>
                </c:pt>
                <c:pt idx="269">
                  <c:v>191599.65575294208</c:v>
                </c:pt>
                <c:pt idx="270">
                  <c:v>191599.65575294208</c:v>
                </c:pt>
                <c:pt idx="271">
                  <c:v>191599.65575294208</c:v>
                </c:pt>
                <c:pt idx="272">
                  <c:v>191599.65575294208</c:v>
                </c:pt>
                <c:pt idx="273">
                  <c:v>192356.23279878011</c:v>
                </c:pt>
                <c:pt idx="274">
                  <c:v>196945.37626618575</c:v>
                </c:pt>
                <c:pt idx="275">
                  <c:v>202934.30000804903</c:v>
                </c:pt>
                <c:pt idx="276">
                  <c:v>209454.85110872271</c:v>
                </c:pt>
                <c:pt idx="277">
                  <c:v>216218.76604735729</c:v>
                </c:pt>
                <c:pt idx="278">
                  <c:v>224206.39411152602</c:v>
                </c:pt>
                <c:pt idx="279">
                  <c:v>231356.93980372537</c:v>
                </c:pt>
                <c:pt idx="280">
                  <c:v>234355.90486233818</c:v>
                </c:pt>
                <c:pt idx="281">
                  <c:v>234355.90486233818</c:v>
                </c:pt>
                <c:pt idx="282">
                  <c:v>234355.90486233818</c:v>
                </c:pt>
                <c:pt idx="283">
                  <c:v>234355.90486233818</c:v>
                </c:pt>
                <c:pt idx="284">
                  <c:v>234355.90486233818</c:v>
                </c:pt>
                <c:pt idx="285">
                  <c:v>234355.90486233818</c:v>
                </c:pt>
                <c:pt idx="286">
                  <c:v>234355.90486233818</c:v>
                </c:pt>
                <c:pt idx="287">
                  <c:v>234355.90486233818</c:v>
                </c:pt>
                <c:pt idx="288">
                  <c:v>234355.90486233818</c:v>
                </c:pt>
                <c:pt idx="289">
                  <c:v>234355.90486233818</c:v>
                </c:pt>
                <c:pt idx="290">
                  <c:v>234355.90486233818</c:v>
                </c:pt>
                <c:pt idx="291">
                  <c:v>234355.90486233818</c:v>
                </c:pt>
                <c:pt idx="292">
                  <c:v>234744.03384833306</c:v>
                </c:pt>
                <c:pt idx="293">
                  <c:v>235476.34052819628</c:v>
                </c:pt>
                <c:pt idx="294">
                  <c:v>235476.34052819628</c:v>
                </c:pt>
                <c:pt idx="295">
                  <c:v>235476.34052819628</c:v>
                </c:pt>
                <c:pt idx="296">
                  <c:v>235476.34052819628</c:v>
                </c:pt>
                <c:pt idx="297">
                  <c:v>235476.34052819628</c:v>
                </c:pt>
                <c:pt idx="298">
                  <c:v>235476.34052819628</c:v>
                </c:pt>
                <c:pt idx="299">
                  <c:v>235476.34052819628</c:v>
                </c:pt>
                <c:pt idx="300">
                  <c:v>235476.34052819628</c:v>
                </c:pt>
                <c:pt idx="301">
                  <c:v>235476.34052819628</c:v>
                </c:pt>
                <c:pt idx="302">
                  <c:v>235476.34052819628</c:v>
                </c:pt>
                <c:pt idx="303">
                  <c:v>236075.33689431928</c:v>
                </c:pt>
                <c:pt idx="304">
                  <c:v>237739.66979965815</c:v>
                </c:pt>
                <c:pt idx="305">
                  <c:v>240109.27168139897</c:v>
                </c:pt>
                <c:pt idx="306">
                  <c:v>241723.47833807327</c:v>
                </c:pt>
                <c:pt idx="307">
                  <c:v>241944.87866181479</c:v>
                </c:pt>
                <c:pt idx="308">
                  <c:v>241944.87866181479</c:v>
                </c:pt>
                <c:pt idx="309">
                  <c:v>241944.87866181479</c:v>
                </c:pt>
                <c:pt idx="310">
                  <c:v>241944.87866181479</c:v>
                </c:pt>
                <c:pt idx="311">
                  <c:v>241944.87866181479</c:v>
                </c:pt>
                <c:pt idx="312">
                  <c:v>242582.19393862991</c:v>
                </c:pt>
                <c:pt idx="313">
                  <c:v>244100.08258864793</c:v>
                </c:pt>
                <c:pt idx="314">
                  <c:v>246187.87453299761</c:v>
                </c:pt>
                <c:pt idx="315">
                  <c:v>248204.75689173085</c:v>
                </c:pt>
                <c:pt idx="316">
                  <c:v>249823.93321425311</c:v>
                </c:pt>
                <c:pt idx="317">
                  <c:v>251714.461775815</c:v>
                </c:pt>
                <c:pt idx="318">
                  <c:v>254228.17934647982</c:v>
                </c:pt>
                <c:pt idx="319">
                  <c:v>256781.13842754951</c:v>
                </c:pt>
                <c:pt idx="320">
                  <c:v>257858.32570017013</c:v>
                </c:pt>
                <c:pt idx="321">
                  <c:v>257884.6603958873</c:v>
                </c:pt>
                <c:pt idx="322">
                  <c:v>257884.6603958873</c:v>
                </c:pt>
                <c:pt idx="323">
                  <c:v>257884.6603958873</c:v>
                </c:pt>
                <c:pt idx="324">
                  <c:v>257884.6603958873</c:v>
                </c:pt>
                <c:pt idx="325">
                  <c:v>257884.6603958873</c:v>
                </c:pt>
                <c:pt idx="326">
                  <c:v>257884.6603958873</c:v>
                </c:pt>
                <c:pt idx="327">
                  <c:v>257884.6603958873</c:v>
                </c:pt>
                <c:pt idx="328">
                  <c:v>259413.43825479172</c:v>
                </c:pt>
                <c:pt idx="329">
                  <c:v>262635.63190536713</c:v>
                </c:pt>
                <c:pt idx="330">
                  <c:v>264101.74287117756</c:v>
                </c:pt>
                <c:pt idx="331">
                  <c:v>264101.74287117756</c:v>
                </c:pt>
                <c:pt idx="332">
                  <c:v>264101.74287117756</c:v>
                </c:pt>
                <c:pt idx="333">
                  <c:v>264101.74287117756</c:v>
                </c:pt>
                <c:pt idx="334">
                  <c:v>264101.74287117756</c:v>
                </c:pt>
                <c:pt idx="335">
                  <c:v>264103.14111223212</c:v>
                </c:pt>
                <c:pt idx="336">
                  <c:v>264103.14111223212</c:v>
                </c:pt>
                <c:pt idx="337">
                  <c:v>264103.14111223212</c:v>
                </c:pt>
                <c:pt idx="338">
                  <c:v>264103.14111223212</c:v>
                </c:pt>
                <c:pt idx="339">
                  <c:v>264103.14111223212</c:v>
                </c:pt>
                <c:pt idx="340">
                  <c:v>264103.14111223212</c:v>
                </c:pt>
                <c:pt idx="341">
                  <c:v>264103.14111223212</c:v>
                </c:pt>
                <c:pt idx="342">
                  <c:v>264103.14111223212</c:v>
                </c:pt>
                <c:pt idx="343">
                  <c:v>264103.14111223212</c:v>
                </c:pt>
                <c:pt idx="344">
                  <c:v>264103.14111223212</c:v>
                </c:pt>
                <c:pt idx="345">
                  <c:v>264103.14111223212</c:v>
                </c:pt>
                <c:pt idx="346">
                  <c:v>264103.14111223212</c:v>
                </c:pt>
                <c:pt idx="347">
                  <c:v>264103.14111223212</c:v>
                </c:pt>
                <c:pt idx="348">
                  <c:v>264103.14111223212</c:v>
                </c:pt>
                <c:pt idx="349">
                  <c:v>264103.14111223212</c:v>
                </c:pt>
                <c:pt idx="350">
                  <c:v>264103.14111223212</c:v>
                </c:pt>
                <c:pt idx="351">
                  <c:v>264103.14111223212</c:v>
                </c:pt>
                <c:pt idx="352">
                  <c:v>264103.14111223212</c:v>
                </c:pt>
                <c:pt idx="353">
                  <c:v>264103.14111223212</c:v>
                </c:pt>
                <c:pt idx="354">
                  <c:v>264103.14111223212</c:v>
                </c:pt>
                <c:pt idx="355">
                  <c:v>264103.14111223212</c:v>
                </c:pt>
                <c:pt idx="356">
                  <c:v>264103.14111223212</c:v>
                </c:pt>
                <c:pt idx="357">
                  <c:v>264103.14111223212</c:v>
                </c:pt>
                <c:pt idx="358">
                  <c:v>264205.84514638735</c:v>
                </c:pt>
                <c:pt idx="359">
                  <c:v>265852.83850876888</c:v>
                </c:pt>
                <c:pt idx="360">
                  <c:v>267986.42642061767</c:v>
                </c:pt>
                <c:pt idx="361">
                  <c:v>269509.25220178714</c:v>
                </c:pt>
                <c:pt idx="362">
                  <c:v>270216.90203100041</c:v>
                </c:pt>
                <c:pt idx="363">
                  <c:v>270263.64740402176</c:v>
                </c:pt>
                <c:pt idx="364">
                  <c:v>270263.64740402176</c:v>
                </c:pt>
                <c:pt idx="365">
                  <c:v>270263.64740402176</c:v>
                </c:pt>
                <c:pt idx="366">
                  <c:v>270263.64740402176</c:v>
                </c:pt>
                <c:pt idx="367">
                  <c:v>270263.64740402176</c:v>
                </c:pt>
                <c:pt idx="368">
                  <c:v>270263.64740402176</c:v>
                </c:pt>
                <c:pt idx="369">
                  <c:v>270263.64740402176</c:v>
                </c:pt>
                <c:pt idx="370">
                  <c:v>270263.64740402176</c:v>
                </c:pt>
                <c:pt idx="371">
                  <c:v>270263.64740402176</c:v>
                </c:pt>
                <c:pt idx="372">
                  <c:v>271902.17104784562</c:v>
                </c:pt>
                <c:pt idx="373">
                  <c:v>275461.15708951047</c:v>
                </c:pt>
                <c:pt idx="374">
                  <c:v>278909.24573217286</c:v>
                </c:pt>
                <c:pt idx="375">
                  <c:v>281189.95189452224</c:v>
                </c:pt>
                <c:pt idx="376">
                  <c:v>282438.28456099605</c:v>
                </c:pt>
                <c:pt idx="377">
                  <c:v>283098.4820484845</c:v>
                </c:pt>
                <c:pt idx="378">
                  <c:v>283436.14430841384</c:v>
                </c:pt>
                <c:pt idx="379">
                  <c:v>283605.7186778902</c:v>
                </c:pt>
                <c:pt idx="380">
                  <c:v>283807.29660175031</c:v>
                </c:pt>
                <c:pt idx="381">
                  <c:v>284060.7057883435</c:v>
                </c:pt>
                <c:pt idx="382">
                  <c:v>284281.12133800815</c:v>
                </c:pt>
                <c:pt idx="383">
                  <c:v>284472.6796339025</c:v>
                </c:pt>
                <c:pt idx="384">
                  <c:v>284607.3478936688</c:v>
                </c:pt>
                <c:pt idx="385">
                  <c:v>284644.92113072285</c:v>
                </c:pt>
                <c:pt idx="386">
                  <c:v>284644.92113072285</c:v>
                </c:pt>
                <c:pt idx="387">
                  <c:v>284644.92113072285</c:v>
                </c:pt>
                <c:pt idx="388">
                  <c:v>284644.92113072285</c:v>
                </c:pt>
                <c:pt idx="389">
                  <c:v>284644.92113072285</c:v>
                </c:pt>
                <c:pt idx="390">
                  <c:v>284644.92113072285</c:v>
                </c:pt>
                <c:pt idx="391">
                  <c:v>284644.92113072285</c:v>
                </c:pt>
                <c:pt idx="392">
                  <c:v>284644.92113072285</c:v>
                </c:pt>
                <c:pt idx="393">
                  <c:v>284644.92113072285</c:v>
                </c:pt>
                <c:pt idx="394">
                  <c:v>284644.92113072285</c:v>
                </c:pt>
                <c:pt idx="395">
                  <c:v>284644.92113072285</c:v>
                </c:pt>
                <c:pt idx="396">
                  <c:v>284644.92113072285</c:v>
                </c:pt>
                <c:pt idx="397">
                  <c:v>284644.92113072285</c:v>
                </c:pt>
                <c:pt idx="398">
                  <c:v>284644.92113072285</c:v>
                </c:pt>
                <c:pt idx="399">
                  <c:v>284644.92113072285</c:v>
                </c:pt>
                <c:pt idx="400">
                  <c:v>284644.92113072285</c:v>
                </c:pt>
                <c:pt idx="401">
                  <c:v>284644.92113072285</c:v>
                </c:pt>
                <c:pt idx="402">
                  <c:v>285597.38113377796</c:v>
                </c:pt>
                <c:pt idx="403">
                  <c:v>287283.00224156457</c:v>
                </c:pt>
                <c:pt idx="404">
                  <c:v>288709.54876997421</c:v>
                </c:pt>
                <c:pt idx="405">
                  <c:v>289914.33362331206</c:v>
                </c:pt>
                <c:pt idx="406">
                  <c:v>291224.633704587</c:v>
                </c:pt>
                <c:pt idx="407">
                  <c:v>292536.07678612426</c:v>
                </c:pt>
                <c:pt idx="408">
                  <c:v>293412.14528293436</c:v>
                </c:pt>
                <c:pt idx="409">
                  <c:v>293558.72244483879</c:v>
                </c:pt>
                <c:pt idx="410">
                  <c:v>293558.72244483879</c:v>
                </c:pt>
                <c:pt idx="411">
                  <c:v>293558.72244483879</c:v>
                </c:pt>
                <c:pt idx="412">
                  <c:v>293558.72244483879</c:v>
                </c:pt>
                <c:pt idx="413">
                  <c:v>293558.72244483879</c:v>
                </c:pt>
                <c:pt idx="414">
                  <c:v>293558.72244483879</c:v>
                </c:pt>
                <c:pt idx="415">
                  <c:v>293558.72244483879</c:v>
                </c:pt>
                <c:pt idx="416">
                  <c:v>293558.72244483879</c:v>
                </c:pt>
                <c:pt idx="417">
                  <c:v>293558.72244483879</c:v>
                </c:pt>
                <c:pt idx="418">
                  <c:v>293558.72244483879</c:v>
                </c:pt>
                <c:pt idx="419">
                  <c:v>293799.94247196184</c:v>
                </c:pt>
                <c:pt idx="420">
                  <c:v>294444.76527154638</c:v>
                </c:pt>
                <c:pt idx="421">
                  <c:v>294609.18673688202</c:v>
                </c:pt>
                <c:pt idx="422">
                  <c:v>294609.18673688202</c:v>
                </c:pt>
                <c:pt idx="423">
                  <c:v>294609.18673688202</c:v>
                </c:pt>
                <c:pt idx="424">
                  <c:v>294609.18673688202</c:v>
                </c:pt>
                <c:pt idx="425">
                  <c:v>294609.18673688202</c:v>
                </c:pt>
                <c:pt idx="426">
                  <c:v>294609.18673688202</c:v>
                </c:pt>
                <c:pt idx="427">
                  <c:v>294609.18673688202</c:v>
                </c:pt>
                <c:pt idx="428">
                  <c:v>294609.18673688202</c:v>
                </c:pt>
                <c:pt idx="429">
                  <c:v>294609.18673688202</c:v>
                </c:pt>
                <c:pt idx="430">
                  <c:v>294609.18673688202</c:v>
                </c:pt>
                <c:pt idx="431">
                  <c:v>295006.63022330467</c:v>
                </c:pt>
                <c:pt idx="432">
                  <c:v>295296.29085367505</c:v>
                </c:pt>
                <c:pt idx="433">
                  <c:v>295296.29085367505</c:v>
                </c:pt>
                <c:pt idx="434">
                  <c:v>295296.29085367505</c:v>
                </c:pt>
                <c:pt idx="435">
                  <c:v>296000.15299682756</c:v>
                </c:pt>
                <c:pt idx="436">
                  <c:v>298651.20635344327</c:v>
                </c:pt>
                <c:pt idx="437">
                  <c:v>303163.25467013445</c:v>
                </c:pt>
                <c:pt idx="438">
                  <c:v>308854.39556131099</c:v>
                </c:pt>
                <c:pt idx="439">
                  <c:v>314358.24705017597</c:v>
                </c:pt>
                <c:pt idx="440">
                  <c:v>318445.00782399048</c:v>
                </c:pt>
                <c:pt idx="441">
                  <c:v>320526.22373222763</c:v>
                </c:pt>
                <c:pt idx="442">
                  <c:v>321208.95531278988</c:v>
                </c:pt>
                <c:pt idx="443">
                  <c:v>321320.10222685226</c:v>
                </c:pt>
                <c:pt idx="444">
                  <c:v>321321.72123481863</c:v>
                </c:pt>
                <c:pt idx="445">
                  <c:v>321321.72123481863</c:v>
                </c:pt>
                <c:pt idx="446">
                  <c:v>321321.72123481863</c:v>
                </c:pt>
                <c:pt idx="447">
                  <c:v>321321.72123481863</c:v>
                </c:pt>
                <c:pt idx="448">
                  <c:v>321321.72123481863</c:v>
                </c:pt>
                <c:pt idx="449">
                  <c:v>321321.72123481863</c:v>
                </c:pt>
                <c:pt idx="450">
                  <c:v>321321.72123481863</c:v>
                </c:pt>
                <c:pt idx="451">
                  <c:v>321321.72123481863</c:v>
                </c:pt>
                <c:pt idx="452">
                  <c:v>321321.72123481863</c:v>
                </c:pt>
                <c:pt idx="453">
                  <c:v>321321.72123481863</c:v>
                </c:pt>
                <c:pt idx="454">
                  <c:v>321321.72123481863</c:v>
                </c:pt>
                <c:pt idx="455">
                  <c:v>321321.72123481863</c:v>
                </c:pt>
                <c:pt idx="456">
                  <c:v>321321.72123481863</c:v>
                </c:pt>
                <c:pt idx="457">
                  <c:v>321321.72123481863</c:v>
                </c:pt>
                <c:pt idx="458">
                  <c:v>321321.72123481863</c:v>
                </c:pt>
                <c:pt idx="459">
                  <c:v>321321.72123481863</c:v>
                </c:pt>
                <c:pt idx="460">
                  <c:v>321321.72123481863</c:v>
                </c:pt>
                <c:pt idx="461">
                  <c:v>321321.72123481863</c:v>
                </c:pt>
                <c:pt idx="462">
                  <c:v>321321.72123481863</c:v>
                </c:pt>
                <c:pt idx="463">
                  <c:v>321321.72123481863</c:v>
                </c:pt>
                <c:pt idx="464">
                  <c:v>321321.72123481863</c:v>
                </c:pt>
                <c:pt idx="465">
                  <c:v>321321.72123481863</c:v>
                </c:pt>
                <c:pt idx="466">
                  <c:v>321321.72123481863</c:v>
                </c:pt>
                <c:pt idx="467">
                  <c:v>321321.72123481863</c:v>
                </c:pt>
                <c:pt idx="468">
                  <c:v>321321.72123481863</c:v>
                </c:pt>
                <c:pt idx="469">
                  <c:v>321321.72123481863</c:v>
                </c:pt>
                <c:pt idx="470">
                  <c:v>321321.72123481863</c:v>
                </c:pt>
                <c:pt idx="471">
                  <c:v>321321.72123481863</c:v>
                </c:pt>
                <c:pt idx="472">
                  <c:v>321321.72123481863</c:v>
                </c:pt>
                <c:pt idx="473">
                  <c:v>321321.72123481863</c:v>
                </c:pt>
                <c:pt idx="474">
                  <c:v>321321.72123481863</c:v>
                </c:pt>
                <c:pt idx="475">
                  <c:v>321321.72123481863</c:v>
                </c:pt>
                <c:pt idx="476">
                  <c:v>321321.72123481863</c:v>
                </c:pt>
                <c:pt idx="477">
                  <c:v>321321.72123481863</c:v>
                </c:pt>
                <c:pt idx="478">
                  <c:v>321321.72123481863</c:v>
                </c:pt>
                <c:pt idx="479">
                  <c:v>321321.72123481863</c:v>
                </c:pt>
                <c:pt idx="480">
                  <c:v>321321.72123481863</c:v>
                </c:pt>
                <c:pt idx="481">
                  <c:v>321321.72123481863</c:v>
                </c:pt>
                <c:pt idx="482">
                  <c:v>321321.72123481863</c:v>
                </c:pt>
                <c:pt idx="483">
                  <c:v>321321.72123481863</c:v>
                </c:pt>
                <c:pt idx="484">
                  <c:v>321321.72123481863</c:v>
                </c:pt>
                <c:pt idx="485">
                  <c:v>321321.72123481863</c:v>
                </c:pt>
                <c:pt idx="486">
                  <c:v>321321.72123481863</c:v>
                </c:pt>
                <c:pt idx="487">
                  <c:v>321321.72123481863</c:v>
                </c:pt>
                <c:pt idx="488">
                  <c:v>321321.72123481863</c:v>
                </c:pt>
                <c:pt idx="489">
                  <c:v>321321.72123481863</c:v>
                </c:pt>
                <c:pt idx="490">
                  <c:v>321321.72123481863</c:v>
                </c:pt>
                <c:pt idx="491">
                  <c:v>321321.72123481863</c:v>
                </c:pt>
                <c:pt idx="492">
                  <c:v>321321.72123481863</c:v>
                </c:pt>
                <c:pt idx="493">
                  <c:v>321321.72123481863</c:v>
                </c:pt>
                <c:pt idx="494">
                  <c:v>321321.72123481863</c:v>
                </c:pt>
                <c:pt idx="495">
                  <c:v>321321.72123481863</c:v>
                </c:pt>
                <c:pt idx="496">
                  <c:v>321321.72123481863</c:v>
                </c:pt>
                <c:pt idx="497">
                  <c:v>321321.72123481863</c:v>
                </c:pt>
                <c:pt idx="498">
                  <c:v>321321.72123481863</c:v>
                </c:pt>
                <c:pt idx="499">
                  <c:v>321321.72123481863</c:v>
                </c:pt>
                <c:pt idx="500">
                  <c:v>321321.72123481863</c:v>
                </c:pt>
                <c:pt idx="501">
                  <c:v>321321.72123481863</c:v>
                </c:pt>
                <c:pt idx="502">
                  <c:v>321321.72123481863</c:v>
                </c:pt>
                <c:pt idx="503">
                  <c:v>321321.72123481863</c:v>
                </c:pt>
                <c:pt idx="504">
                  <c:v>321321.72123481863</c:v>
                </c:pt>
                <c:pt idx="505">
                  <c:v>321321.72123481863</c:v>
                </c:pt>
                <c:pt idx="506">
                  <c:v>321321.72123481863</c:v>
                </c:pt>
                <c:pt idx="507">
                  <c:v>321321.72123481863</c:v>
                </c:pt>
                <c:pt idx="508">
                  <c:v>321321.72123481863</c:v>
                </c:pt>
                <c:pt idx="509">
                  <c:v>321321.72123481863</c:v>
                </c:pt>
                <c:pt idx="510">
                  <c:v>321321.72123481863</c:v>
                </c:pt>
                <c:pt idx="511">
                  <c:v>321321.72123481863</c:v>
                </c:pt>
                <c:pt idx="512">
                  <c:v>321321.72123481863</c:v>
                </c:pt>
                <c:pt idx="513">
                  <c:v>321321.72123481863</c:v>
                </c:pt>
                <c:pt idx="514">
                  <c:v>321321.72123481863</c:v>
                </c:pt>
                <c:pt idx="515">
                  <c:v>321321.72123481863</c:v>
                </c:pt>
                <c:pt idx="516">
                  <c:v>321321.72123481863</c:v>
                </c:pt>
                <c:pt idx="517">
                  <c:v>321321.72123481863</c:v>
                </c:pt>
                <c:pt idx="518">
                  <c:v>321321.72123481863</c:v>
                </c:pt>
                <c:pt idx="519">
                  <c:v>321321.72123481863</c:v>
                </c:pt>
                <c:pt idx="520">
                  <c:v>321654.65032254456</c:v>
                </c:pt>
                <c:pt idx="521">
                  <c:v>322318.33983088064</c:v>
                </c:pt>
                <c:pt idx="522">
                  <c:v>323209.26528366108</c:v>
                </c:pt>
                <c:pt idx="523">
                  <c:v>324759.35518774553</c:v>
                </c:pt>
                <c:pt idx="524">
                  <c:v>327263.57202842494</c:v>
                </c:pt>
                <c:pt idx="525">
                  <c:v>329993.83779538842</c:v>
                </c:pt>
                <c:pt idx="526">
                  <c:v>331741.1355613019</c:v>
                </c:pt>
                <c:pt idx="527">
                  <c:v>332352.06162698939</c:v>
                </c:pt>
                <c:pt idx="528">
                  <c:v>332482.64197070128</c:v>
                </c:pt>
                <c:pt idx="529">
                  <c:v>332514.29173407482</c:v>
                </c:pt>
                <c:pt idx="530">
                  <c:v>332514.29173407482</c:v>
                </c:pt>
                <c:pt idx="531">
                  <c:v>332514.29173407482</c:v>
                </c:pt>
                <c:pt idx="532">
                  <c:v>332514.29173407482</c:v>
                </c:pt>
                <c:pt idx="533">
                  <c:v>332514.29173407482</c:v>
                </c:pt>
                <c:pt idx="534">
                  <c:v>332514.29173407482</c:v>
                </c:pt>
                <c:pt idx="535">
                  <c:v>332514.29173407482</c:v>
                </c:pt>
                <c:pt idx="536">
                  <c:v>332514.29173407482</c:v>
                </c:pt>
                <c:pt idx="537">
                  <c:v>332514.29173407482</c:v>
                </c:pt>
                <c:pt idx="538">
                  <c:v>332514.29173407482</c:v>
                </c:pt>
                <c:pt idx="539">
                  <c:v>332514.29173407482</c:v>
                </c:pt>
                <c:pt idx="540">
                  <c:v>332514.29173407482</c:v>
                </c:pt>
                <c:pt idx="541">
                  <c:v>332514.29173407482</c:v>
                </c:pt>
                <c:pt idx="542">
                  <c:v>332514.29173407482</c:v>
                </c:pt>
                <c:pt idx="543">
                  <c:v>332514.29173407482</c:v>
                </c:pt>
                <c:pt idx="544">
                  <c:v>333187.1335292412</c:v>
                </c:pt>
                <c:pt idx="545">
                  <c:v>334956.26450519968</c:v>
                </c:pt>
                <c:pt idx="546">
                  <c:v>336764.40395600902</c:v>
                </c:pt>
                <c:pt idx="547">
                  <c:v>337874.66909866926</c:v>
                </c:pt>
                <c:pt idx="548">
                  <c:v>338506.18886699161</c:v>
                </c:pt>
                <c:pt idx="549">
                  <c:v>338887.99327749043</c:v>
                </c:pt>
                <c:pt idx="550">
                  <c:v>339147.53291272622</c:v>
                </c:pt>
                <c:pt idx="551">
                  <c:v>339149.64281883399</c:v>
                </c:pt>
                <c:pt idx="552">
                  <c:v>339149.64281883399</c:v>
                </c:pt>
                <c:pt idx="553">
                  <c:v>339149.64281883399</c:v>
                </c:pt>
                <c:pt idx="554">
                  <c:v>339149.64281883399</c:v>
                </c:pt>
                <c:pt idx="555">
                  <c:v>339149.64281883399</c:v>
                </c:pt>
                <c:pt idx="556">
                  <c:v>339149.64281883399</c:v>
                </c:pt>
                <c:pt idx="557">
                  <c:v>339149.64281883399</c:v>
                </c:pt>
                <c:pt idx="558">
                  <c:v>339149.64281883399</c:v>
                </c:pt>
                <c:pt idx="559">
                  <c:v>339149.64281883399</c:v>
                </c:pt>
                <c:pt idx="560">
                  <c:v>339149.64281883399</c:v>
                </c:pt>
                <c:pt idx="561">
                  <c:v>339149.64281883399</c:v>
                </c:pt>
                <c:pt idx="562">
                  <c:v>339149.64281883399</c:v>
                </c:pt>
                <c:pt idx="563">
                  <c:v>339431.17100427806</c:v>
                </c:pt>
                <c:pt idx="564">
                  <c:v>342437.82350941986</c:v>
                </c:pt>
                <c:pt idx="565">
                  <c:v>345675.20240450831</c:v>
                </c:pt>
                <c:pt idx="566">
                  <c:v>347135.12160938187</c:v>
                </c:pt>
                <c:pt idx="567">
                  <c:v>347135.12160938187</c:v>
                </c:pt>
                <c:pt idx="568">
                  <c:v>347135.12160938187</c:v>
                </c:pt>
                <c:pt idx="569">
                  <c:v>347135.12160938187</c:v>
                </c:pt>
                <c:pt idx="570">
                  <c:v>347135.12160938187</c:v>
                </c:pt>
                <c:pt idx="571">
                  <c:v>347135.12160938187</c:v>
                </c:pt>
                <c:pt idx="572">
                  <c:v>347135.12160938187</c:v>
                </c:pt>
                <c:pt idx="573">
                  <c:v>347135.12160938187</c:v>
                </c:pt>
                <c:pt idx="574">
                  <c:v>347135.12160938187</c:v>
                </c:pt>
                <c:pt idx="575">
                  <c:v>347135.12160938187</c:v>
                </c:pt>
                <c:pt idx="576">
                  <c:v>347135.12160938187</c:v>
                </c:pt>
                <c:pt idx="577">
                  <c:v>347135.12160938187</c:v>
                </c:pt>
                <c:pt idx="578">
                  <c:v>347135.12160938187</c:v>
                </c:pt>
                <c:pt idx="579">
                  <c:v>347135.12160938187</c:v>
                </c:pt>
                <c:pt idx="580">
                  <c:v>347135.12160938187</c:v>
                </c:pt>
                <c:pt idx="581">
                  <c:v>347135.12160938187</c:v>
                </c:pt>
                <c:pt idx="582">
                  <c:v>347135.12160938187</c:v>
                </c:pt>
                <c:pt idx="583">
                  <c:v>347135.12160938187</c:v>
                </c:pt>
                <c:pt idx="584">
                  <c:v>347135.12160938187</c:v>
                </c:pt>
                <c:pt idx="585">
                  <c:v>347135.12160938187</c:v>
                </c:pt>
                <c:pt idx="586">
                  <c:v>347135.12160938187</c:v>
                </c:pt>
                <c:pt idx="587">
                  <c:v>347135.12160938187</c:v>
                </c:pt>
                <c:pt idx="588">
                  <c:v>347135.12160938187</c:v>
                </c:pt>
                <c:pt idx="589">
                  <c:v>347135.12160938187</c:v>
                </c:pt>
                <c:pt idx="590">
                  <c:v>347135.12160938187</c:v>
                </c:pt>
                <c:pt idx="591">
                  <c:v>347135.12160938187</c:v>
                </c:pt>
                <c:pt idx="592">
                  <c:v>347135.12160938187</c:v>
                </c:pt>
                <c:pt idx="593">
                  <c:v>347135.12160938187</c:v>
                </c:pt>
                <c:pt idx="594">
                  <c:v>347135.12160938187</c:v>
                </c:pt>
                <c:pt idx="595">
                  <c:v>347135.12160938187</c:v>
                </c:pt>
                <c:pt idx="596">
                  <c:v>347135.12160938187</c:v>
                </c:pt>
                <c:pt idx="597">
                  <c:v>347135.12160938187</c:v>
                </c:pt>
                <c:pt idx="598">
                  <c:v>347135.12160938187</c:v>
                </c:pt>
                <c:pt idx="599">
                  <c:v>347135.12160938187</c:v>
                </c:pt>
                <c:pt idx="600">
                  <c:v>347135.12160938187</c:v>
                </c:pt>
                <c:pt idx="601">
                  <c:v>347135.12160938187</c:v>
                </c:pt>
                <c:pt idx="602">
                  <c:v>347135.12160938187</c:v>
                </c:pt>
                <c:pt idx="603">
                  <c:v>347135.12160938187</c:v>
                </c:pt>
                <c:pt idx="604">
                  <c:v>347135.12160938187</c:v>
                </c:pt>
                <c:pt idx="605">
                  <c:v>347135.12160938187</c:v>
                </c:pt>
                <c:pt idx="606">
                  <c:v>347135.12160938187</c:v>
                </c:pt>
                <c:pt idx="607">
                  <c:v>347135.12160938187</c:v>
                </c:pt>
                <c:pt idx="608">
                  <c:v>347135.12160938187</c:v>
                </c:pt>
                <c:pt idx="609">
                  <c:v>347135.12160938187</c:v>
                </c:pt>
                <c:pt idx="610">
                  <c:v>347135.12160938187</c:v>
                </c:pt>
                <c:pt idx="611">
                  <c:v>347135.12160938187</c:v>
                </c:pt>
                <c:pt idx="612">
                  <c:v>347135.12160938187</c:v>
                </c:pt>
                <c:pt idx="613">
                  <c:v>347135.12160938187</c:v>
                </c:pt>
                <c:pt idx="614">
                  <c:v>347135.12160938187</c:v>
                </c:pt>
                <c:pt idx="615">
                  <c:v>347135.12160938187</c:v>
                </c:pt>
                <c:pt idx="616">
                  <c:v>347135.12160938187</c:v>
                </c:pt>
                <c:pt idx="617">
                  <c:v>347135.12160938187</c:v>
                </c:pt>
                <c:pt idx="618">
                  <c:v>347135.12160938187</c:v>
                </c:pt>
                <c:pt idx="619">
                  <c:v>347878.44568995724</c:v>
                </c:pt>
                <c:pt idx="620">
                  <c:v>348939.83476355451</c:v>
                </c:pt>
                <c:pt idx="621">
                  <c:v>349094.3933484421</c:v>
                </c:pt>
                <c:pt idx="622">
                  <c:v>349094.3933484421</c:v>
                </c:pt>
                <c:pt idx="623">
                  <c:v>349094.3933484421</c:v>
                </c:pt>
                <c:pt idx="624">
                  <c:v>349094.3933484421</c:v>
                </c:pt>
                <c:pt idx="625">
                  <c:v>349094.3933484421</c:v>
                </c:pt>
                <c:pt idx="626">
                  <c:v>349094.3933484421</c:v>
                </c:pt>
                <c:pt idx="627">
                  <c:v>349094.3933484421</c:v>
                </c:pt>
                <c:pt idx="628">
                  <c:v>349094.3933484421</c:v>
                </c:pt>
                <c:pt idx="629">
                  <c:v>349094.3933484421</c:v>
                </c:pt>
                <c:pt idx="630">
                  <c:v>349094.3933484421</c:v>
                </c:pt>
                <c:pt idx="631">
                  <c:v>349094.3933484421</c:v>
                </c:pt>
                <c:pt idx="632">
                  <c:v>349094.3933484421</c:v>
                </c:pt>
                <c:pt idx="633">
                  <c:v>349094.3933484421</c:v>
                </c:pt>
                <c:pt idx="634">
                  <c:v>349094.3933484421</c:v>
                </c:pt>
                <c:pt idx="635">
                  <c:v>349094.3933484421</c:v>
                </c:pt>
                <c:pt idx="636">
                  <c:v>349094.3933484421</c:v>
                </c:pt>
                <c:pt idx="637">
                  <c:v>349094.3933484421</c:v>
                </c:pt>
                <c:pt idx="638">
                  <c:v>349094.3933484421</c:v>
                </c:pt>
                <c:pt idx="639">
                  <c:v>349094.3933484421</c:v>
                </c:pt>
                <c:pt idx="640">
                  <c:v>349094.3933484421</c:v>
                </c:pt>
                <c:pt idx="641">
                  <c:v>349094.3933484421</c:v>
                </c:pt>
                <c:pt idx="642">
                  <c:v>349094.3933484421</c:v>
                </c:pt>
                <c:pt idx="643">
                  <c:v>349094.3933484421</c:v>
                </c:pt>
                <c:pt idx="644">
                  <c:v>349094.3933484421</c:v>
                </c:pt>
                <c:pt idx="645">
                  <c:v>349094.3933484421</c:v>
                </c:pt>
                <c:pt idx="646">
                  <c:v>349094.3933484421</c:v>
                </c:pt>
                <c:pt idx="647">
                  <c:v>349094.3933484421</c:v>
                </c:pt>
                <c:pt idx="648">
                  <c:v>349094.3933484421</c:v>
                </c:pt>
                <c:pt idx="649">
                  <c:v>349094.3933484421</c:v>
                </c:pt>
                <c:pt idx="650">
                  <c:v>349094.3933484421</c:v>
                </c:pt>
                <c:pt idx="651">
                  <c:v>351006.2760288663</c:v>
                </c:pt>
                <c:pt idx="652">
                  <c:v>355288.91394203081</c:v>
                </c:pt>
                <c:pt idx="653">
                  <c:v>359822.00542495464</c:v>
                </c:pt>
                <c:pt idx="654">
                  <c:v>365587.89642963419</c:v>
                </c:pt>
                <c:pt idx="655">
                  <c:v>374272.49648198526</c:v>
                </c:pt>
                <c:pt idx="656">
                  <c:v>383908.72352271446</c:v>
                </c:pt>
                <c:pt idx="657">
                  <c:v>391010.49010493391</c:v>
                </c:pt>
                <c:pt idx="658">
                  <c:v>395453.94463589485</c:v>
                </c:pt>
                <c:pt idx="659">
                  <c:v>400352.4123577287</c:v>
                </c:pt>
                <c:pt idx="660">
                  <c:v>407738.78004249412</c:v>
                </c:pt>
                <c:pt idx="661">
                  <c:v>415725.82470293471</c:v>
                </c:pt>
                <c:pt idx="662">
                  <c:v>422322.685438885</c:v>
                </c:pt>
                <c:pt idx="663">
                  <c:v>425692.16417212761</c:v>
                </c:pt>
                <c:pt idx="664">
                  <c:v>426711.4308217917</c:v>
                </c:pt>
                <c:pt idx="665">
                  <c:v>426711.4308217917</c:v>
                </c:pt>
                <c:pt idx="666">
                  <c:v>426711.4308217917</c:v>
                </c:pt>
                <c:pt idx="667">
                  <c:v>426711.4308217917</c:v>
                </c:pt>
                <c:pt idx="668">
                  <c:v>426711.4308217917</c:v>
                </c:pt>
                <c:pt idx="669">
                  <c:v>426711.4308217917</c:v>
                </c:pt>
                <c:pt idx="670">
                  <c:v>426711.4308217917</c:v>
                </c:pt>
                <c:pt idx="671">
                  <c:v>426711.4308217917</c:v>
                </c:pt>
                <c:pt idx="672">
                  <c:v>426711.4308217917</c:v>
                </c:pt>
                <c:pt idx="673">
                  <c:v>426711.4308217917</c:v>
                </c:pt>
                <c:pt idx="674">
                  <c:v>426711.4308217917</c:v>
                </c:pt>
                <c:pt idx="675">
                  <c:v>426711.4308217917</c:v>
                </c:pt>
                <c:pt idx="676">
                  <c:v>426711.4308217917</c:v>
                </c:pt>
                <c:pt idx="677">
                  <c:v>426711.4308217917</c:v>
                </c:pt>
                <c:pt idx="678">
                  <c:v>431286.39875666855</c:v>
                </c:pt>
                <c:pt idx="679">
                  <c:v>438407.71181265515</c:v>
                </c:pt>
                <c:pt idx="680">
                  <c:v>446296.76469082385</c:v>
                </c:pt>
                <c:pt idx="681">
                  <c:v>453427.03562300082</c:v>
                </c:pt>
                <c:pt idx="682">
                  <c:v>457151.39877746929</c:v>
                </c:pt>
                <c:pt idx="683">
                  <c:v>459115.60335409938</c:v>
                </c:pt>
                <c:pt idx="684">
                  <c:v>459802.99083377048</c:v>
                </c:pt>
                <c:pt idx="685">
                  <c:v>459802.99083377048</c:v>
                </c:pt>
                <c:pt idx="686">
                  <c:v>459802.99083377048</c:v>
                </c:pt>
                <c:pt idx="687">
                  <c:v>459802.99083377048</c:v>
                </c:pt>
                <c:pt idx="688">
                  <c:v>459802.99083377048</c:v>
                </c:pt>
                <c:pt idx="689">
                  <c:v>459802.99083377048</c:v>
                </c:pt>
                <c:pt idx="690">
                  <c:v>459802.99083377048</c:v>
                </c:pt>
                <c:pt idx="691">
                  <c:v>459802.99083377048</c:v>
                </c:pt>
                <c:pt idx="692">
                  <c:v>459802.99083377048</c:v>
                </c:pt>
                <c:pt idx="693">
                  <c:v>459802.99083377048</c:v>
                </c:pt>
                <c:pt idx="694">
                  <c:v>459802.99083377048</c:v>
                </c:pt>
                <c:pt idx="695">
                  <c:v>459802.99083377048</c:v>
                </c:pt>
                <c:pt idx="696">
                  <c:v>463799.0029494153</c:v>
                </c:pt>
                <c:pt idx="697">
                  <c:v>468948.37403962598</c:v>
                </c:pt>
                <c:pt idx="698">
                  <c:v>472446.85522274452</c:v>
                </c:pt>
                <c:pt idx="699">
                  <c:v>474663.45736257732</c:v>
                </c:pt>
                <c:pt idx="700">
                  <c:v>475221.66783911921</c:v>
                </c:pt>
                <c:pt idx="701">
                  <c:v>475221.66783911921</c:v>
                </c:pt>
                <c:pt idx="702">
                  <c:v>475221.66783911921</c:v>
                </c:pt>
                <c:pt idx="703">
                  <c:v>475221.66783911921</c:v>
                </c:pt>
                <c:pt idx="704">
                  <c:v>475221.66783911921</c:v>
                </c:pt>
                <c:pt idx="705">
                  <c:v>476476.88985359127</c:v>
                </c:pt>
                <c:pt idx="706">
                  <c:v>478698.04047888954</c:v>
                </c:pt>
                <c:pt idx="707">
                  <c:v>480732.09529134788</c:v>
                </c:pt>
                <c:pt idx="708">
                  <c:v>481599.33736453793</c:v>
                </c:pt>
                <c:pt idx="709">
                  <c:v>481599.33736453793</c:v>
                </c:pt>
                <c:pt idx="710">
                  <c:v>481599.33736453793</c:v>
                </c:pt>
                <c:pt idx="711">
                  <c:v>481599.33736453793</c:v>
                </c:pt>
                <c:pt idx="712">
                  <c:v>481599.33736453793</c:v>
                </c:pt>
                <c:pt idx="713">
                  <c:v>481599.33736453793</c:v>
                </c:pt>
                <c:pt idx="714">
                  <c:v>483144.22307911993</c:v>
                </c:pt>
                <c:pt idx="715">
                  <c:v>486994.19647478615</c:v>
                </c:pt>
                <c:pt idx="716">
                  <c:v>489524.30814635346</c:v>
                </c:pt>
                <c:pt idx="717">
                  <c:v>489854.02619928191</c:v>
                </c:pt>
                <c:pt idx="718">
                  <c:v>489854.02619928191</c:v>
                </c:pt>
                <c:pt idx="719">
                  <c:v>489854.02619928191</c:v>
                </c:pt>
                <c:pt idx="720">
                  <c:v>489854.02619928191</c:v>
                </c:pt>
                <c:pt idx="721">
                  <c:v>489854.02619928191</c:v>
                </c:pt>
                <c:pt idx="722">
                  <c:v>489854.02619928191</c:v>
                </c:pt>
                <c:pt idx="723">
                  <c:v>489854.02619928191</c:v>
                </c:pt>
                <c:pt idx="724">
                  <c:v>489854.02619928191</c:v>
                </c:pt>
                <c:pt idx="725">
                  <c:v>489854.02619928191</c:v>
                </c:pt>
                <c:pt idx="726">
                  <c:v>489854.02619928191</c:v>
                </c:pt>
                <c:pt idx="727">
                  <c:v>489854.02619928191</c:v>
                </c:pt>
                <c:pt idx="728">
                  <c:v>489854.02619928191</c:v>
                </c:pt>
                <c:pt idx="729">
                  <c:v>489854.02619928191</c:v>
                </c:pt>
                <c:pt idx="730">
                  <c:v>489854.02619928191</c:v>
                </c:pt>
                <c:pt idx="731">
                  <c:v>489854.02619928191</c:v>
                </c:pt>
                <c:pt idx="732">
                  <c:v>489854.02619928191</c:v>
                </c:pt>
                <c:pt idx="733">
                  <c:v>489854.02619928191</c:v>
                </c:pt>
                <c:pt idx="734">
                  <c:v>489854.02619928191</c:v>
                </c:pt>
                <c:pt idx="735">
                  <c:v>489854.02619928191</c:v>
                </c:pt>
                <c:pt idx="736">
                  <c:v>489854.02619928191</c:v>
                </c:pt>
                <c:pt idx="737">
                  <c:v>489854.02619928191</c:v>
                </c:pt>
                <c:pt idx="738">
                  <c:v>489854.02619928191</c:v>
                </c:pt>
                <c:pt idx="739">
                  <c:v>489854.02619928191</c:v>
                </c:pt>
                <c:pt idx="740">
                  <c:v>489854.02619928191</c:v>
                </c:pt>
                <c:pt idx="741">
                  <c:v>489854.02619928191</c:v>
                </c:pt>
                <c:pt idx="742">
                  <c:v>489854.02619928191</c:v>
                </c:pt>
                <c:pt idx="743">
                  <c:v>489854.02619928191</c:v>
                </c:pt>
                <c:pt idx="744">
                  <c:v>489854.02619928191</c:v>
                </c:pt>
                <c:pt idx="745">
                  <c:v>489854.02619928191</c:v>
                </c:pt>
                <c:pt idx="746">
                  <c:v>489854.02619928191</c:v>
                </c:pt>
                <c:pt idx="747">
                  <c:v>489854.02619928191</c:v>
                </c:pt>
                <c:pt idx="748">
                  <c:v>489854.02619928191</c:v>
                </c:pt>
                <c:pt idx="749">
                  <c:v>489854.02619928191</c:v>
                </c:pt>
                <c:pt idx="750">
                  <c:v>489854.02619928191</c:v>
                </c:pt>
                <c:pt idx="751">
                  <c:v>489854.02619928191</c:v>
                </c:pt>
                <c:pt idx="752">
                  <c:v>489854.02619928191</c:v>
                </c:pt>
                <c:pt idx="753">
                  <c:v>489854.02619928191</c:v>
                </c:pt>
                <c:pt idx="754">
                  <c:v>490255.36371368926</c:v>
                </c:pt>
                <c:pt idx="755">
                  <c:v>491473.54700344783</c:v>
                </c:pt>
                <c:pt idx="756">
                  <c:v>495339.54662926355</c:v>
                </c:pt>
                <c:pt idx="757">
                  <c:v>503605.75553451816</c:v>
                </c:pt>
                <c:pt idx="758">
                  <c:v>514559.82486170175</c:v>
                </c:pt>
                <c:pt idx="759">
                  <c:v>524941.39933069225</c:v>
                </c:pt>
                <c:pt idx="760">
                  <c:v>533920.61138535838</c:v>
                </c:pt>
                <c:pt idx="761">
                  <c:v>541455.71215274488</c:v>
                </c:pt>
                <c:pt idx="762">
                  <c:v>546585.77827798703</c:v>
                </c:pt>
                <c:pt idx="763">
                  <c:v>549139.65802158893</c:v>
                </c:pt>
                <c:pt idx="764">
                  <c:v>549307.82079669891</c:v>
                </c:pt>
                <c:pt idx="765">
                  <c:v>549307.82079669891</c:v>
                </c:pt>
                <c:pt idx="766">
                  <c:v>549307.82079669891</c:v>
                </c:pt>
                <c:pt idx="767">
                  <c:v>549307.82079669891</c:v>
                </c:pt>
                <c:pt idx="768">
                  <c:v>549307.82079669891</c:v>
                </c:pt>
                <c:pt idx="769">
                  <c:v>549307.82079669891</c:v>
                </c:pt>
                <c:pt idx="770">
                  <c:v>549307.82079669891</c:v>
                </c:pt>
                <c:pt idx="771">
                  <c:v>549307.82079669891</c:v>
                </c:pt>
                <c:pt idx="772">
                  <c:v>549307.82079669891</c:v>
                </c:pt>
                <c:pt idx="773">
                  <c:v>549307.82079669891</c:v>
                </c:pt>
                <c:pt idx="774">
                  <c:v>549307.82079669891</c:v>
                </c:pt>
                <c:pt idx="775">
                  <c:v>549307.82079669891</c:v>
                </c:pt>
                <c:pt idx="776">
                  <c:v>549307.82079669891</c:v>
                </c:pt>
                <c:pt idx="777">
                  <c:v>549307.82079669891</c:v>
                </c:pt>
                <c:pt idx="778">
                  <c:v>549307.82079669891</c:v>
                </c:pt>
                <c:pt idx="779">
                  <c:v>549307.82079669891</c:v>
                </c:pt>
                <c:pt idx="780">
                  <c:v>549307.82079669891</c:v>
                </c:pt>
                <c:pt idx="781">
                  <c:v>549307.82079669891</c:v>
                </c:pt>
                <c:pt idx="782">
                  <c:v>549307.82079669891</c:v>
                </c:pt>
                <c:pt idx="783">
                  <c:v>549307.82079669891</c:v>
                </c:pt>
                <c:pt idx="784">
                  <c:v>549307.82079669891</c:v>
                </c:pt>
                <c:pt idx="785">
                  <c:v>549307.82079669891</c:v>
                </c:pt>
                <c:pt idx="786">
                  <c:v>549307.82079669891</c:v>
                </c:pt>
                <c:pt idx="787">
                  <c:v>549307.82079669891</c:v>
                </c:pt>
                <c:pt idx="788">
                  <c:v>549307.82079669891</c:v>
                </c:pt>
                <c:pt idx="789">
                  <c:v>549307.82079669891</c:v>
                </c:pt>
                <c:pt idx="790">
                  <c:v>549307.82079669891</c:v>
                </c:pt>
                <c:pt idx="791">
                  <c:v>549307.82079669891</c:v>
                </c:pt>
                <c:pt idx="792">
                  <c:v>549307.82079669891</c:v>
                </c:pt>
                <c:pt idx="793">
                  <c:v>550894.22039582243</c:v>
                </c:pt>
                <c:pt idx="794">
                  <c:v>559793.67383427091</c:v>
                </c:pt>
                <c:pt idx="795">
                  <c:v>574346.42230805219</c:v>
                </c:pt>
                <c:pt idx="796">
                  <c:v>590592.24135257432</c:v>
                </c:pt>
                <c:pt idx="797">
                  <c:v>604252.87565772794</c:v>
                </c:pt>
                <c:pt idx="798">
                  <c:v>612719.11671288381</c:v>
                </c:pt>
                <c:pt idx="799">
                  <c:v>615766.29350637598</c:v>
                </c:pt>
                <c:pt idx="800">
                  <c:v>615766.29350637598</c:v>
                </c:pt>
                <c:pt idx="801">
                  <c:v>615766.29350637598</c:v>
                </c:pt>
                <c:pt idx="802">
                  <c:v>615766.29350637598</c:v>
                </c:pt>
                <c:pt idx="803">
                  <c:v>615766.29350637598</c:v>
                </c:pt>
                <c:pt idx="804">
                  <c:v>615766.29350637598</c:v>
                </c:pt>
                <c:pt idx="805">
                  <c:v>615766.29350637598</c:v>
                </c:pt>
                <c:pt idx="806">
                  <c:v>615766.29350637598</c:v>
                </c:pt>
                <c:pt idx="807">
                  <c:v>615766.29350637598</c:v>
                </c:pt>
                <c:pt idx="808">
                  <c:v>616080.95770578075</c:v>
                </c:pt>
                <c:pt idx="809">
                  <c:v>618323.79787332157</c:v>
                </c:pt>
                <c:pt idx="810">
                  <c:v>622382.08737293223</c:v>
                </c:pt>
                <c:pt idx="811">
                  <c:v>629662.59975279332</c:v>
                </c:pt>
                <c:pt idx="812">
                  <c:v>638958.38698064559</c:v>
                </c:pt>
                <c:pt idx="813">
                  <c:v>648146.18831902544</c:v>
                </c:pt>
                <c:pt idx="814">
                  <c:v>656903.2310182614</c:v>
                </c:pt>
                <c:pt idx="815">
                  <c:v>665254.40429451782</c:v>
                </c:pt>
                <c:pt idx="816">
                  <c:v>672357.56981393695</c:v>
                </c:pt>
                <c:pt idx="817">
                  <c:v>677635.21456444205</c:v>
                </c:pt>
                <c:pt idx="818">
                  <c:v>679928.99217113398</c:v>
                </c:pt>
                <c:pt idx="819">
                  <c:v>679928.99217113398</c:v>
                </c:pt>
                <c:pt idx="820">
                  <c:v>679928.99217113398</c:v>
                </c:pt>
                <c:pt idx="821">
                  <c:v>679928.99217113398</c:v>
                </c:pt>
                <c:pt idx="822">
                  <c:v>679928.99217113398</c:v>
                </c:pt>
                <c:pt idx="823">
                  <c:v>679928.99217113398</c:v>
                </c:pt>
                <c:pt idx="824">
                  <c:v>679928.99217113398</c:v>
                </c:pt>
                <c:pt idx="825">
                  <c:v>679928.99217113398</c:v>
                </c:pt>
                <c:pt idx="826">
                  <c:v>679928.99217113398</c:v>
                </c:pt>
                <c:pt idx="827">
                  <c:v>679928.99217113398</c:v>
                </c:pt>
                <c:pt idx="828">
                  <c:v>679928.99217113398</c:v>
                </c:pt>
                <c:pt idx="829">
                  <c:v>679928.99217113398</c:v>
                </c:pt>
                <c:pt idx="830">
                  <c:v>679928.99217113398</c:v>
                </c:pt>
                <c:pt idx="831">
                  <c:v>679928.99217113398</c:v>
                </c:pt>
                <c:pt idx="832">
                  <c:v>679928.99217113398</c:v>
                </c:pt>
                <c:pt idx="833">
                  <c:v>679928.99217113398</c:v>
                </c:pt>
                <c:pt idx="834">
                  <c:v>679928.99217113398</c:v>
                </c:pt>
                <c:pt idx="835">
                  <c:v>679928.99217113398</c:v>
                </c:pt>
                <c:pt idx="836">
                  <c:v>679928.99217113398</c:v>
                </c:pt>
                <c:pt idx="837">
                  <c:v>679928.99217113398</c:v>
                </c:pt>
                <c:pt idx="838">
                  <c:v>679928.99217113398</c:v>
                </c:pt>
                <c:pt idx="839">
                  <c:v>679928.99217113398</c:v>
                </c:pt>
                <c:pt idx="840">
                  <c:v>679928.99217113398</c:v>
                </c:pt>
                <c:pt idx="841">
                  <c:v>679928.99217113398</c:v>
                </c:pt>
                <c:pt idx="842">
                  <c:v>679928.99217113398</c:v>
                </c:pt>
                <c:pt idx="843">
                  <c:v>679928.99217113398</c:v>
                </c:pt>
                <c:pt idx="844">
                  <c:v>679928.99217113398</c:v>
                </c:pt>
                <c:pt idx="845">
                  <c:v>679928.99217113398</c:v>
                </c:pt>
                <c:pt idx="846">
                  <c:v>679928.99217113398</c:v>
                </c:pt>
                <c:pt idx="847">
                  <c:v>679928.99217113398</c:v>
                </c:pt>
                <c:pt idx="848">
                  <c:v>679928.99217113398</c:v>
                </c:pt>
                <c:pt idx="849">
                  <c:v>679928.99217113398</c:v>
                </c:pt>
                <c:pt idx="850">
                  <c:v>679928.99217113398</c:v>
                </c:pt>
                <c:pt idx="851">
                  <c:v>679928.99217113398</c:v>
                </c:pt>
                <c:pt idx="852">
                  <c:v>679928.99217113398</c:v>
                </c:pt>
                <c:pt idx="853">
                  <c:v>679928.99217113398</c:v>
                </c:pt>
                <c:pt idx="854">
                  <c:v>679928.99217113398</c:v>
                </c:pt>
                <c:pt idx="855">
                  <c:v>679928.99217113398</c:v>
                </c:pt>
                <c:pt idx="856">
                  <c:v>679928.99217113398</c:v>
                </c:pt>
                <c:pt idx="857">
                  <c:v>679928.99217113398</c:v>
                </c:pt>
                <c:pt idx="858">
                  <c:v>679928.99217113398</c:v>
                </c:pt>
                <c:pt idx="859">
                  <c:v>679928.99217113398</c:v>
                </c:pt>
                <c:pt idx="860">
                  <c:v>679928.99217113398</c:v>
                </c:pt>
                <c:pt idx="861">
                  <c:v>679928.99217113398</c:v>
                </c:pt>
                <c:pt idx="862">
                  <c:v>679928.99217113398</c:v>
                </c:pt>
                <c:pt idx="863">
                  <c:v>679928.99217113398</c:v>
                </c:pt>
                <c:pt idx="864">
                  <c:v>679928.99217113398</c:v>
                </c:pt>
                <c:pt idx="865">
                  <c:v>679928.99217113398</c:v>
                </c:pt>
                <c:pt idx="866">
                  <c:v>679928.99217113398</c:v>
                </c:pt>
                <c:pt idx="867">
                  <c:v>679928.99217113398</c:v>
                </c:pt>
                <c:pt idx="868">
                  <c:v>679928.99217113398</c:v>
                </c:pt>
                <c:pt idx="869">
                  <c:v>679928.99217113398</c:v>
                </c:pt>
                <c:pt idx="870">
                  <c:v>679928.99217113398</c:v>
                </c:pt>
                <c:pt idx="871">
                  <c:v>679928.99217113398</c:v>
                </c:pt>
                <c:pt idx="872">
                  <c:v>679928.99217113398</c:v>
                </c:pt>
                <c:pt idx="873">
                  <c:v>679928.99217113398</c:v>
                </c:pt>
                <c:pt idx="874">
                  <c:v>679928.99217113398</c:v>
                </c:pt>
                <c:pt idx="875">
                  <c:v>680238.0107552316</c:v>
                </c:pt>
                <c:pt idx="876">
                  <c:v>681837.67802269396</c:v>
                </c:pt>
                <c:pt idx="877">
                  <c:v>682767.78016869351</c:v>
                </c:pt>
                <c:pt idx="878">
                  <c:v>682767.78016869351</c:v>
                </c:pt>
                <c:pt idx="879">
                  <c:v>682767.78016869351</c:v>
                </c:pt>
                <c:pt idx="880">
                  <c:v>682767.78016869351</c:v>
                </c:pt>
                <c:pt idx="881">
                  <c:v>683096.90625213587</c:v>
                </c:pt>
                <c:pt idx="882">
                  <c:v>683096.90625213587</c:v>
                </c:pt>
                <c:pt idx="883">
                  <c:v>683096.90625213587</c:v>
                </c:pt>
                <c:pt idx="884">
                  <c:v>683096.90625213587</c:v>
                </c:pt>
                <c:pt idx="885">
                  <c:v>683096.90625213587</c:v>
                </c:pt>
                <c:pt idx="886">
                  <c:v>683096.90625213587</c:v>
                </c:pt>
                <c:pt idx="887">
                  <c:v>683096.90625213587</c:v>
                </c:pt>
                <c:pt idx="888">
                  <c:v>683096.90625213587</c:v>
                </c:pt>
                <c:pt idx="889">
                  <c:v>683096.90625213587</c:v>
                </c:pt>
                <c:pt idx="890">
                  <c:v>683096.90625213587</c:v>
                </c:pt>
                <c:pt idx="891">
                  <c:v>683279.46958438249</c:v>
                </c:pt>
                <c:pt idx="892">
                  <c:v>684850.81623869529</c:v>
                </c:pt>
                <c:pt idx="893">
                  <c:v>686674.14262709871</c:v>
                </c:pt>
                <c:pt idx="894">
                  <c:v>687662.79865446081</c:v>
                </c:pt>
                <c:pt idx="895">
                  <c:v>687662.79865446081</c:v>
                </c:pt>
                <c:pt idx="896">
                  <c:v>687662.79865446081</c:v>
                </c:pt>
                <c:pt idx="897">
                  <c:v>687662.79865446081</c:v>
                </c:pt>
                <c:pt idx="898">
                  <c:v>687662.79865446081</c:v>
                </c:pt>
                <c:pt idx="899">
                  <c:v>687662.79865446081</c:v>
                </c:pt>
                <c:pt idx="900">
                  <c:v>687662.79865446081</c:v>
                </c:pt>
                <c:pt idx="901">
                  <c:v>687905.19358925009</c:v>
                </c:pt>
                <c:pt idx="902">
                  <c:v>697233.64826657448</c:v>
                </c:pt>
                <c:pt idx="903">
                  <c:v>713479.46731109661</c:v>
                </c:pt>
                <c:pt idx="904">
                  <c:v>727140.10161625023</c:v>
                </c:pt>
                <c:pt idx="905">
                  <c:v>735606.34267140611</c:v>
                </c:pt>
                <c:pt idx="906">
                  <c:v>738653.51946489827</c:v>
                </c:pt>
                <c:pt idx="907">
                  <c:v>738653.51946489827</c:v>
                </c:pt>
                <c:pt idx="908">
                  <c:v>738653.51946489827</c:v>
                </c:pt>
                <c:pt idx="909">
                  <c:v>738653.51946489827</c:v>
                </c:pt>
                <c:pt idx="910">
                  <c:v>738653.51946489827</c:v>
                </c:pt>
                <c:pt idx="911">
                  <c:v>738653.51946489827</c:v>
                </c:pt>
                <c:pt idx="912">
                  <c:v>738653.51946489827</c:v>
                </c:pt>
                <c:pt idx="913">
                  <c:v>738653.51946489827</c:v>
                </c:pt>
                <c:pt idx="914">
                  <c:v>738653.51946489827</c:v>
                </c:pt>
                <c:pt idx="915">
                  <c:v>738653.51946489827</c:v>
                </c:pt>
                <c:pt idx="916">
                  <c:v>738653.51946489827</c:v>
                </c:pt>
                <c:pt idx="917">
                  <c:v>738653.51946489827</c:v>
                </c:pt>
                <c:pt idx="918">
                  <c:v>738653.51946489827</c:v>
                </c:pt>
                <c:pt idx="919">
                  <c:v>738653.51946489827</c:v>
                </c:pt>
                <c:pt idx="920">
                  <c:v>738653.51946489827</c:v>
                </c:pt>
                <c:pt idx="921">
                  <c:v>738653.51946489827</c:v>
                </c:pt>
                <c:pt idx="922">
                  <c:v>738653.51946489827</c:v>
                </c:pt>
                <c:pt idx="923">
                  <c:v>738653.51946489827</c:v>
                </c:pt>
                <c:pt idx="924">
                  <c:v>738653.51946489827</c:v>
                </c:pt>
                <c:pt idx="925">
                  <c:v>740058.3231234852</c:v>
                </c:pt>
                <c:pt idx="926">
                  <c:v>740862.20408816996</c:v>
                </c:pt>
                <c:pt idx="927">
                  <c:v>740862.20408816996</c:v>
                </c:pt>
                <c:pt idx="928">
                  <c:v>740862.20408816996</c:v>
                </c:pt>
                <c:pt idx="929">
                  <c:v>740862.20408816996</c:v>
                </c:pt>
                <c:pt idx="930">
                  <c:v>740862.20408816996</c:v>
                </c:pt>
                <c:pt idx="931">
                  <c:v>740862.20408816996</c:v>
                </c:pt>
                <c:pt idx="932">
                  <c:v>740862.20408816996</c:v>
                </c:pt>
                <c:pt idx="933">
                  <c:v>740862.20408816996</c:v>
                </c:pt>
                <c:pt idx="934">
                  <c:v>741383.62870948343</c:v>
                </c:pt>
                <c:pt idx="935">
                  <c:v>742130.26316725032</c:v>
                </c:pt>
                <c:pt idx="936">
                  <c:v>742130.26316725032</c:v>
                </c:pt>
                <c:pt idx="937">
                  <c:v>742130.26316725032</c:v>
                </c:pt>
                <c:pt idx="938">
                  <c:v>742130.26316725032</c:v>
                </c:pt>
                <c:pt idx="939">
                  <c:v>742130.26316725032</c:v>
                </c:pt>
                <c:pt idx="940">
                  <c:v>742130.26316725032</c:v>
                </c:pt>
                <c:pt idx="941">
                  <c:v>742130.26316725032</c:v>
                </c:pt>
                <c:pt idx="942">
                  <c:v>742130.26316725032</c:v>
                </c:pt>
                <c:pt idx="943">
                  <c:v>742130.26316725032</c:v>
                </c:pt>
                <c:pt idx="944">
                  <c:v>742130.26316725032</c:v>
                </c:pt>
                <c:pt idx="945">
                  <c:v>742130.26316725032</c:v>
                </c:pt>
                <c:pt idx="946">
                  <c:v>742130.26316725032</c:v>
                </c:pt>
                <c:pt idx="947">
                  <c:v>742130.26316725032</c:v>
                </c:pt>
                <c:pt idx="948">
                  <c:v>742130.26316725032</c:v>
                </c:pt>
                <c:pt idx="949">
                  <c:v>742130.26316725032</c:v>
                </c:pt>
                <c:pt idx="950">
                  <c:v>742130.26316725032</c:v>
                </c:pt>
                <c:pt idx="951">
                  <c:v>745526.14710411034</c:v>
                </c:pt>
                <c:pt idx="952">
                  <c:v>754704.46016741975</c:v>
                </c:pt>
                <c:pt idx="953">
                  <c:v>767976.84278430394</c:v>
                </c:pt>
                <c:pt idx="954">
                  <c:v>781364.50676040794</c:v>
                </c:pt>
                <c:pt idx="955">
                  <c:v>793197.41599903733</c:v>
                </c:pt>
                <c:pt idx="956">
                  <c:v>803439.59439080639</c:v>
                </c:pt>
                <c:pt idx="957">
                  <c:v>809130.57439119229</c:v>
                </c:pt>
                <c:pt idx="958">
                  <c:v>809159.98785216419</c:v>
                </c:pt>
                <c:pt idx="959">
                  <c:v>809159.98785216419</c:v>
                </c:pt>
                <c:pt idx="960">
                  <c:v>809159.98785216419</c:v>
                </c:pt>
                <c:pt idx="961">
                  <c:v>809159.98785216419</c:v>
                </c:pt>
                <c:pt idx="962">
                  <c:v>809159.98785216419</c:v>
                </c:pt>
                <c:pt idx="963">
                  <c:v>809159.98785216419</c:v>
                </c:pt>
                <c:pt idx="964">
                  <c:v>809159.98785216419</c:v>
                </c:pt>
                <c:pt idx="965">
                  <c:v>809159.98785216419</c:v>
                </c:pt>
                <c:pt idx="966">
                  <c:v>809159.98785216419</c:v>
                </c:pt>
                <c:pt idx="967">
                  <c:v>809159.98785216419</c:v>
                </c:pt>
                <c:pt idx="968">
                  <c:v>809159.98785216419</c:v>
                </c:pt>
                <c:pt idx="969">
                  <c:v>809159.98785216419</c:v>
                </c:pt>
                <c:pt idx="970">
                  <c:v>810883.14253584668</c:v>
                </c:pt>
                <c:pt idx="971">
                  <c:v>816735.87879405357</c:v>
                </c:pt>
                <c:pt idx="972">
                  <c:v>827838.93810455932</c:v>
                </c:pt>
                <c:pt idx="973">
                  <c:v>840498.02999588789</c:v>
                </c:pt>
                <c:pt idx="974">
                  <c:v>851584.76877338265</c:v>
                </c:pt>
                <c:pt idx="975">
                  <c:v>861065.55769997183</c:v>
                </c:pt>
                <c:pt idx="976">
                  <c:v>868994.97796126665</c:v>
                </c:pt>
                <c:pt idx="977">
                  <c:v>873917.56249550008</c:v>
                </c:pt>
                <c:pt idx="978">
                  <c:v>876608.84099383291</c:v>
                </c:pt>
                <c:pt idx="979">
                  <c:v>878479.8185895643</c:v>
                </c:pt>
                <c:pt idx="980">
                  <c:v>879675.93437352323</c:v>
                </c:pt>
                <c:pt idx="981">
                  <c:v>880394.93071227637</c:v>
                </c:pt>
                <c:pt idx="982">
                  <c:v>880935.7747195554</c:v>
                </c:pt>
                <c:pt idx="983">
                  <c:v>881479.17079860135</c:v>
                </c:pt>
                <c:pt idx="984">
                  <c:v>881838.77151478827</c:v>
                </c:pt>
                <c:pt idx="985">
                  <c:v>881918.01265143743</c:v>
                </c:pt>
                <c:pt idx="986">
                  <c:v>881918.01265143743</c:v>
                </c:pt>
                <c:pt idx="987">
                  <c:v>881918.01265143743</c:v>
                </c:pt>
                <c:pt idx="988">
                  <c:v>881918.01265143743</c:v>
                </c:pt>
                <c:pt idx="989">
                  <c:v>881918.01265143743</c:v>
                </c:pt>
                <c:pt idx="990">
                  <c:v>881918.01265143743</c:v>
                </c:pt>
                <c:pt idx="991">
                  <c:v>881918.01265143743</c:v>
                </c:pt>
                <c:pt idx="992">
                  <c:v>881918.01265143743</c:v>
                </c:pt>
                <c:pt idx="993">
                  <c:v>881918.01265143743</c:v>
                </c:pt>
                <c:pt idx="994">
                  <c:v>881918.01265143743</c:v>
                </c:pt>
                <c:pt idx="995">
                  <c:v>881918.01265143743</c:v>
                </c:pt>
                <c:pt idx="996">
                  <c:v>881918.01265143743</c:v>
                </c:pt>
                <c:pt idx="997">
                  <c:v>881918.01265143743</c:v>
                </c:pt>
                <c:pt idx="998">
                  <c:v>881918.01265143743</c:v>
                </c:pt>
                <c:pt idx="999">
                  <c:v>881918.01265143743</c:v>
                </c:pt>
                <c:pt idx="1000">
                  <c:v>881918.01265143743</c:v>
                </c:pt>
                <c:pt idx="1001">
                  <c:v>881918.01265143743</c:v>
                </c:pt>
                <c:pt idx="1002">
                  <c:v>881918.01265143743</c:v>
                </c:pt>
                <c:pt idx="1003">
                  <c:v>881918.01265143743</c:v>
                </c:pt>
                <c:pt idx="1004">
                  <c:v>881918.01265143743</c:v>
                </c:pt>
                <c:pt idx="1005">
                  <c:v>881918.01265143743</c:v>
                </c:pt>
                <c:pt idx="1006">
                  <c:v>881918.01265143743</c:v>
                </c:pt>
                <c:pt idx="1007">
                  <c:v>881918.01265143743</c:v>
                </c:pt>
                <c:pt idx="1008">
                  <c:v>881918.01265143743</c:v>
                </c:pt>
                <c:pt idx="1009">
                  <c:v>881918.01265143743</c:v>
                </c:pt>
                <c:pt idx="1010">
                  <c:v>881918.01265143743</c:v>
                </c:pt>
                <c:pt idx="1011">
                  <c:v>881918.01265143743</c:v>
                </c:pt>
                <c:pt idx="1012">
                  <c:v>881918.01265143743</c:v>
                </c:pt>
                <c:pt idx="1013">
                  <c:v>881918.01265143743</c:v>
                </c:pt>
                <c:pt idx="1014">
                  <c:v>881918.01265143743</c:v>
                </c:pt>
                <c:pt idx="1015">
                  <c:v>881918.01265143743</c:v>
                </c:pt>
                <c:pt idx="1016">
                  <c:v>881918.01265143743</c:v>
                </c:pt>
                <c:pt idx="1017">
                  <c:v>881918.01265143743</c:v>
                </c:pt>
                <c:pt idx="1018">
                  <c:v>881918.01265143743</c:v>
                </c:pt>
                <c:pt idx="1019">
                  <c:v>881918.01265143743</c:v>
                </c:pt>
                <c:pt idx="1020">
                  <c:v>881918.01265143743</c:v>
                </c:pt>
                <c:pt idx="1021">
                  <c:v>881918.01265143743</c:v>
                </c:pt>
                <c:pt idx="1022">
                  <c:v>881918.01265143743</c:v>
                </c:pt>
                <c:pt idx="1023">
                  <c:v>881918.01265143743</c:v>
                </c:pt>
                <c:pt idx="1024">
                  <c:v>881918.01265143743</c:v>
                </c:pt>
                <c:pt idx="1025">
                  <c:v>881918.01265143743</c:v>
                </c:pt>
                <c:pt idx="1026">
                  <c:v>881918.01265143743</c:v>
                </c:pt>
                <c:pt idx="1027">
                  <c:v>881918.01265143743</c:v>
                </c:pt>
                <c:pt idx="1028">
                  <c:v>881918.01265143743</c:v>
                </c:pt>
                <c:pt idx="1029">
                  <c:v>881918.01265143743</c:v>
                </c:pt>
                <c:pt idx="1030">
                  <c:v>881918.01265143743</c:v>
                </c:pt>
                <c:pt idx="1031">
                  <c:v>881918.01265143743</c:v>
                </c:pt>
                <c:pt idx="1032">
                  <c:v>881918.01265143743</c:v>
                </c:pt>
                <c:pt idx="1033">
                  <c:v>881918.01265143743</c:v>
                </c:pt>
                <c:pt idx="1034">
                  <c:v>881918.01265143743</c:v>
                </c:pt>
                <c:pt idx="1035">
                  <c:v>881918.01265143743</c:v>
                </c:pt>
                <c:pt idx="1036">
                  <c:v>881918.01265143743</c:v>
                </c:pt>
                <c:pt idx="1037">
                  <c:v>881918.01265143743</c:v>
                </c:pt>
                <c:pt idx="1038">
                  <c:v>881918.01265143743</c:v>
                </c:pt>
                <c:pt idx="1039">
                  <c:v>881918.01265143743</c:v>
                </c:pt>
                <c:pt idx="1040">
                  <c:v>881918.01265143743</c:v>
                </c:pt>
                <c:pt idx="1041">
                  <c:v>881918.01265143743</c:v>
                </c:pt>
                <c:pt idx="1042">
                  <c:v>881918.01265143743</c:v>
                </c:pt>
                <c:pt idx="1043">
                  <c:v>881918.01265143743</c:v>
                </c:pt>
                <c:pt idx="1044">
                  <c:v>881918.01265143743</c:v>
                </c:pt>
                <c:pt idx="1045">
                  <c:v>881918.01265143743</c:v>
                </c:pt>
                <c:pt idx="1046">
                  <c:v>881918.01265143743</c:v>
                </c:pt>
                <c:pt idx="1047">
                  <c:v>881918.01265143743</c:v>
                </c:pt>
                <c:pt idx="1048">
                  <c:v>881918.01265143743</c:v>
                </c:pt>
                <c:pt idx="1049">
                  <c:v>881918.01265143743</c:v>
                </c:pt>
                <c:pt idx="1050">
                  <c:v>883469.86400658113</c:v>
                </c:pt>
                <c:pt idx="1051">
                  <c:v>886898.49326350354</c:v>
                </c:pt>
                <c:pt idx="1052">
                  <c:v>891400.46589920414</c:v>
                </c:pt>
                <c:pt idx="1053">
                  <c:v>896999.86513163894</c:v>
                </c:pt>
                <c:pt idx="1054">
                  <c:v>904103.47209785774</c:v>
                </c:pt>
                <c:pt idx="1055">
                  <c:v>912876.65182258456</c:v>
                </c:pt>
                <c:pt idx="1056">
                  <c:v>922961.43001895177</c:v>
                </c:pt>
                <c:pt idx="1057">
                  <c:v>932656.07113676576</c:v>
                </c:pt>
                <c:pt idx="1058">
                  <c:v>939950.28488976252</c:v>
                </c:pt>
                <c:pt idx="1059">
                  <c:v>945298.34052728221</c:v>
                </c:pt>
                <c:pt idx="1060">
                  <c:v>948948.32041883003</c:v>
                </c:pt>
                <c:pt idx="1061">
                  <c:v>950576.63850476965</c:v>
                </c:pt>
                <c:pt idx="1062">
                  <c:v>950664.02364097035</c:v>
                </c:pt>
                <c:pt idx="1063">
                  <c:v>950664.02364097035</c:v>
                </c:pt>
                <c:pt idx="1064">
                  <c:v>950664.02364097035</c:v>
                </c:pt>
                <c:pt idx="1065">
                  <c:v>950664.02364097035</c:v>
                </c:pt>
                <c:pt idx="1066">
                  <c:v>950664.02364097035</c:v>
                </c:pt>
                <c:pt idx="1067">
                  <c:v>950664.02364097035</c:v>
                </c:pt>
                <c:pt idx="1068">
                  <c:v>950664.02364097035</c:v>
                </c:pt>
                <c:pt idx="1069">
                  <c:v>950664.02364097035</c:v>
                </c:pt>
                <c:pt idx="1070">
                  <c:v>950664.02364097035</c:v>
                </c:pt>
                <c:pt idx="1071">
                  <c:v>950664.02364097035</c:v>
                </c:pt>
                <c:pt idx="1072">
                  <c:v>950664.02364097035</c:v>
                </c:pt>
                <c:pt idx="1073">
                  <c:v>950664.02364097035</c:v>
                </c:pt>
                <c:pt idx="1074">
                  <c:v>950664.02364097035</c:v>
                </c:pt>
                <c:pt idx="1075">
                  <c:v>950664.02364097035</c:v>
                </c:pt>
                <c:pt idx="1076">
                  <c:v>950664.02364097035</c:v>
                </c:pt>
                <c:pt idx="1077">
                  <c:v>950664.02364097035</c:v>
                </c:pt>
                <c:pt idx="1078">
                  <c:v>950664.02364097035</c:v>
                </c:pt>
                <c:pt idx="1079">
                  <c:v>950664.02364097035</c:v>
                </c:pt>
                <c:pt idx="1080">
                  <c:v>950664.02364097035</c:v>
                </c:pt>
                <c:pt idx="1081">
                  <c:v>950664.02364097035</c:v>
                </c:pt>
                <c:pt idx="1082">
                  <c:v>950664.02364097035</c:v>
                </c:pt>
                <c:pt idx="1083">
                  <c:v>951474.17797997431</c:v>
                </c:pt>
                <c:pt idx="1084">
                  <c:v>954586.19853701536</c:v>
                </c:pt>
                <c:pt idx="1085">
                  <c:v>955884.56742658722</c:v>
                </c:pt>
                <c:pt idx="1086">
                  <c:v>955884.56742658722</c:v>
                </c:pt>
                <c:pt idx="1087">
                  <c:v>955884.56742658722</c:v>
                </c:pt>
                <c:pt idx="1088">
                  <c:v>955884.56742658722</c:v>
                </c:pt>
                <c:pt idx="1089">
                  <c:v>955884.56742658722</c:v>
                </c:pt>
                <c:pt idx="1090">
                  <c:v>955884.56742658722</c:v>
                </c:pt>
                <c:pt idx="1091">
                  <c:v>955884.56742658722</c:v>
                </c:pt>
                <c:pt idx="1092">
                  <c:v>955884.56742658722</c:v>
                </c:pt>
                <c:pt idx="1093">
                  <c:v>955884.56742658722</c:v>
                </c:pt>
                <c:pt idx="1094">
                  <c:v>955884.56742658722</c:v>
                </c:pt>
                <c:pt idx="1095">
                  <c:v>955884.56742658722</c:v>
                </c:pt>
                <c:pt idx="1096">
                  <c:v>955884.56742658722</c:v>
                </c:pt>
                <c:pt idx="1097">
                  <c:v>955884.56742658722</c:v>
                </c:pt>
                <c:pt idx="1098">
                  <c:v>955884.56742658722</c:v>
                </c:pt>
                <c:pt idx="1099">
                  <c:v>959007.44859894982</c:v>
                </c:pt>
                <c:pt idx="1100">
                  <c:v>962519.47876805416</c:v>
                </c:pt>
                <c:pt idx="1101">
                  <c:v>963031.84831243963</c:v>
                </c:pt>
                <c:pt idx="1102">
                  <c:v>963031.84831243963</c:v>
                </c:pt>
                <c:pt idx="1103">
                  <c:v>963031.84831243963</c:v>
                </c:pt>
                <c:pt idx="1104">
                  <c:v>963031.84831243963</c:v>
                </c:pt>
                <c:pt idx="1105">
                  <c:v>963031.84831243963</c:v>
                </c:pt>
                <c:pt idx="1106">
                  <c:v>963031.84831243963</c:v>
                </c:pt>
                <c:pt idx="1107">
                  <c:v>963031.84831243963</c:v>
                </c:pt>
                <c:pt idx="1108">
                  <c:v>963031.84831243963</c:v>
                </c:pt>
                <c:pt idx="1109">
                  <c:v>964450.9558143944</c:v>
                </c:pt>
                <c:pt idx="1110">
                  <c:v>965693.77473074244</c:v>
                </c:pt>
                <c:pt idx="1111">
                  <c:v>965693.77473074244</c:v>
                </c:pt>
                <c:pt idx="1112">
                  <c:v>965693.77473074244</c:v>
                </c:pt>
                <c:pt idx="1113">
                  <c:v>965693.77473074244</c:v>
                </c:pt>
                <c:pt idx="1114">
                  <c:v>965693.77473074244</c:v>
                </c:pt>
                <c:pt idx="1115">
                  <c:v>965693.77473074244</c:v>
                </c:pt>
                <c:pt idx="1116">
                  <c:v>965693.77473074244</c:v>
                </c:pt>
                <c:pt idx="1117">
                  <c:v>965693.77473074244</c:v>
                </c:pt>
                <c:pt idx="1118">
                  <c:v>965693.77473074244</c:v>
                </c:pt>
                <c:pt idx="1119">
                  <c:v>966982.88518843288</c:v>
                </c:pt>
                <c:pt idx="1120">
                  <c:v>967184.64298563951</c:v>
                </c:pt>
                <c:pt idx="1121">
                  <c:v>967184.64298563951</c:v>
                </c:pt>
                <c:pt idx="1122">
                  <c:v>967184.64298563951</c:v>
                </c:pt>
                <c:pt idx="1123">
                  <c:v>968787.5935538843</c:v>
                </c:pt>
                <c:pt idx="1124">
                  <c:v>974893.27994639764</c:v>
                </c:pt>
                <c:pt idx="1125">
                  <c:v>986523.46282588341</c:v>
                </c:pt>
                <c:pt idx="1126">
                  <c:v>1001957.7398276725</c:v>
                </c:pt>
                <c:pt idx="1127">
                  <c:v>1017446.4585325647</c:v>
                </c:pt>
                <c:pt idx="1128">
                  <c:v>1031134.829096216</c:v>
                </c:pt>
                <c:pt idx="1129">
                  <c:v>1041487.7023719418</c:v>
                </c:pt>
                <c:pt idx="1130">
                  <c:v>1048701.4047293162</c:v>
                </c:pt>
                <c:pt idx="1131">
                  <c:v>1054414.007953377</c:v>
                </c:pt>
                <c:pt idx="1132">
                  <c:v>1059520.7514931653</c:v>
                </c:pt>
                <c:pt idx="1133">
                  <c:v>1064553.8726745858</c:v>
                </c:pt>
                <c:pt idx="1134">
                  <c:v>1069238.6588143511</c:v>
                </c:pt>
                <c:pt idx="1135">
                  <c:v>1072880.4198385209</c:v>
                </c:pt>
                <c:pt idx="1136">
                  <c:v>1074908.068641796</c:v>
                </c:pt>
                <c:pt idx="1137">
                  <c:v>1075401.8030664315</c:v>
                </c:pt>
                <c:pt idx="1138">
                  <c:v>1075401.8030664315</c:v>
                </c:pt>
                <c:pt idx="1139">
                  <c:v>1075401.8030664315</c:v>
                </c:pt>
                <c:pt idx="1140">
                  <c:v>1075401.8030664315</c:v>
                </c:pt>
                <c:pt idx="1141">
                  <c:v>1075401.8030664315</c:v>
                </c:pt>
                <c:pt idx="1142">
                  <c:v>1075401.8030664315</c:v>
                </c:pt>
                <c:pt idx="1143">
                  <c:v>1075401.8030664315</c:v>
                </c:pt>
                <c:pt idx="1144">
                  <c:v>1075401.8030664315</c:v>
                </c:pt>
                <c:pt idx="1145">
                  <c:v>1075401.8030664315</c:v>
                </c:pt>
                <c:pt idx="1146">
                  <c:v>1075850.3125968997</c:v>
                </c:pt>
                <c:pt idx="1147">
                  <c:v>1080628.5546463768</c:v>
                </c:pt>
                <c:pt idx="1148">
                  <c:v>1085190.5115313279</c:v>
                </c:pt>
                <c:pt idx="1149">
                  <c:v>1087191.7182575788</c:v>
                </c:pt>
                <c:pt idx="1150">
                  <c:v>1087481.0474910527</c:v>
                </c:pt>
                <c:pt idx="1151">
                  <c:v>1087481.0474910527</c:v>
                </c:pt>
                <c:pt idx="1152">
                  <c:v>1087481.0474910527</c:v>
                </c:pt>
                <c:pt idx="1153">
                  <c:v>1087481.0474910527</c:v>
                </c:pt>
                <c:pt idx="1154">
                  <c:v>1087481.0474910527</c:v>
                </c:pt>
                <c:pt idx="1155">
                  <c:v>1087481.0474910527</c:v>
                </c:pt>
                <c:pt idx="1156">
                  <c:v>1087481.0474910527</c:v>
                </c:pt>
                <c:pt idx="1157">
                  <c:v>1087481.0474910527</c:v>
                </c:pt>
                <c:pt idx="1158">
                  <c:v>1087481.0474910527</c:v>
                </c:pt>
                <c:pt idx="1159">
                  <c:v>1087481.0474910527</c:v>
                </c:pt>
                <c:pt idx="1160">
                  <c:v>1087481.0474910527</c:v>
                </c:pt>
                <c:pt idx="1161">
                  <c:v>1087481.0474910527</c:v>
                </c:pt>
                <c:pt idx="1162">
                  <c:v>1087481.0474910527</c:v>
                </c:pt>
                <c:pt idx="1163">
                  <c:v>1087481.0474910527</c:v>
                </c:pt>
                <c:pt idx="1164">
                  <c:v>1087481.0474910527</c:v>
                </c:pt>
                <c:pt idx="1165">
                  <c:v>1087481.0474910527</c:v>
                </c:pt>
                <c:pt idx="1166">
                  <c:v>1087481.0474910527</c:v>
                </c:pt>
                <c:pt idx="1167">
                  <c:v>1087481.0474910527</c:v>
                </c:pt>
                <c:pt idx="1168">
                  <c:v>1087481.0474910527</c:v>
                </c:pt>
                <c:pt idx="1169">
                  <c:v>1087481.0474910527</c:v>
                </c:pt>
                <c:pt idx="1170">
                  <c:v>1087481.0474910527</c:v>
                </c:pt>
                <c:pt idx="1171">
                  <c:v>1087481.0474910527</c:v>
                </c:pt>
                <c:pt idx="1172">
                  <c:v>1087481.0474910527</c:v>
                </c:pt>
                <c:pt idx="1173">
                  <c:v>1087481.0474910527</c:v>
                </c:pt>
                <c:pt idx="1174">
                  <c:v>1087481.0474910527</c:v>
                </c:pt>
                <c:pt idx="1175">
                  <c:v>1087481.0474910527</c:v>
                </c:pt>
                <c:pt idx="1176">
                  <c:v>1087481.0474910527</c:v>
                </c:pt>
                <c:pt idx="1177">
                  <c:v>1087481.0474910527</c:v>
                </c:pt>
                <c:pt idx="1178">
                  <c:v>1087481.0474910527</c:v>
                </c:pt>
                <c:pt idx="1179">
                  <c:v>1087481.0474910527</c:v>
                </c:pt>
                <c:pt idx="1180">
                  <c:v>1087481.0474910527</c:v>
                </c:pt>
                <c:pt idx="1181">
                  <c:v>1087481.0474910527</c:v>
                </c:pt>
                <c:pt idx="1182">
                  <c:v>1087481.0474910527</c:v>
                </c:pt>
                <c:pt idx="1183">
                  <c:v>1087481.0474910527</c:v>
                </c:pt>
                <c:pt idx="1184">
                  <c:v>1087481.0474910527</c:v>
                </c:pt>
                <c:pt idx="1185">
                  <c:v>1087481.0474910527</c:v>
                </c:pt>
                <c:pt idx="1186">
                  <c:v>1087481.0474910527</c:v>
                </c:pt>
                <c:pt idx="1187">
                  <c:v>1087481.0474910527</c:v>
                </c:pt>
                <c:pt idx="1188">
                  <c:v>1087481.0474910527</c:v>
                </c:pt>
                <c:pt idx="1189">
                  <c:v>1087481.0474910527</c:v>
                </c:pt>
                <c:pt idx="1190">
                  <c:v>1087481.0474910527</c:v>
                </c:pt>
                <c:pt idx="1191">
                  <c:v>1087481.0474910527</c:v>
                </c:pt>
                <c:pt idx="1192">
                  <c:v>1087481.0474910527</c:v>
                </c:pt>
                <c:pt idx="1193">
                  <c:v>1087481.0474910527</c:v>
                </c:pt>
                <c:pt idx="1194">
                  <c:v>1087481.0474910527</c:v>
                </c:pt>
                <c:pt idx="1195">
                  <c:v>1087481.0474910527</c:v>
                </c:pt>
                <c:pt idx="1196">
                  <c:v>1087481.0474910527</c:v>
                </c:pt>
                <c:pt idx="1197">
                  <c:v>1087481.0474910527</c:v>
                </c:pt>
                <c:pt idx="1198">
                  <c:v>1087481.0474910527</c:v>
                </c:pt>
                <c:pt idx="1199">
                  <c:v>1087481.0474910527</c:v>
                </c:pt>
                <c:pt idx="1200">
                  <c:v>1087481.0474910527</c:v>
                </c:pt>
                <c:pt idx="1201">
                  <c:v>1087481.0474910527</c:v>
                </c:pt>
                <c:pt idx="1202">
                  <c:v>1087481.0474910527</c:v>
                </c:pt>
                <c:pt idx="1203">
                  <c:v>1087481.0474910527</c:v>
                </c:pt>
                <c:pt idx="1204">
                  <c:v>1087481.0474910527</c:v>
                </c:pt>
                <c:pt idx="1205">
                  <c:v>1087481.0474910527</c:v>
                </c:pt>
                <c:pt idx="1206">
                  <c:v>1087481.0474910527</c:v>
                </c:pt>
                <c:pt idx="1207">
                  <c:v>1087481.0474910527</c:v>
                </c:pt>
                <c:pt idx="1208">
                  <c:v>1087481.0474910527</c:v>
                </c:pt>
                <c:pt idx="1209">
                  <c:v>1087481.0474910527</c:v>
                </c:pt>
                <c:pt idx="1210">
                  <c:v>1087481.0474910527</c:v>
                </c:pt>
                <c:pt idx="1211">
                  <c:v>1087481.0474910527</c:v>
                </c:pt>
                <c:pt idx="1212">
                  <c:v>1087481.0474910527</c:v>
                </c:pt>
                <c:pt idx="1213">
                  <c:v>1087481.0474910527</c:v>
                </c:pt>
                <c:pt idx="1214">
                  <c:v>1087481.0474910527</c:v>
                </c:pt>
                <c:pt idx="1215">
                  <c:v>1087481.0474910527</c:v>
                </c:pt>
                <c:pt idx="1216">
                  <c:v>1087481.0474910527</c:v>
                </c:pt>
                <c:pt idx="1217">
                  <c:v>1087481.0474910527</c:v>
                </c:pt>
                <c:pt idx="1218">
                  <c:v>1087481.0474910527</c:v>
                </c:pt>
                <c:pt idx="1219">
                  <c:v>1087481.0474910527</c:v>
                </c:pt>
                <c:pt idx="1220">
                  <c:v>1087481.0474910527</c:v>
                </c:pt>
                <c:pt idx="1221">
                  <c:v>1087481.0474910527</c:v>
                </c:pt>
                <c:pt idx="1222">
                  <c:v>1087481.0474910527</c:v>
                </c:pt>
                <c:pt idx="1223">
                  <c:v>1087481.0474910527</c:v>
                </c:pt>
                <c:pt idx="1224">
                  <c:v>1087481.0474910527</c:v>
                </c:pt>
                <c:pt idx="1225">
                  <c:v>1087481.0474910527</c:v>
                </c:pt>
                <c:pt idx="1226">
                  <c:v>1087481.0474910527</c:v>
                </c:pt>
                <c:pt idx="1227">
                  <c:v>1087481.0474910527</c:v>
                </c:pt>
                <c:pt idx="1228">
                  <c:v>1087481.0474910527</c:v>
                </c:pt>
                <c:pt idx="1229">
                  <c:v>1087481.0474910527</c:v>
                </c:pt>
                <c:pt idx="1230">
                  <c:v>1087481.0474910527</c:v>
                </c:pt>
                <c:pt idx="1231">
                  <c:v>1087481.0474910527</c:v>
                </c:pt>
                <c:pt idx="1232">
                  <c:v>1087481.0474910527</c:v>
                </c:pt>
                <c:pt idx="1233">
                  <c:v>1087481.0474910527</c:v>
                </c:pt>
                <c:pt idx="1234">
                  <c:v>1087481.0474910527</c:v>
                </c:pt>
                <c:pt idx="1235">
                  <c:v>1087481.0474910527</c:v>
                </c:pt>
                <c:pt idx="1236">
                  <c:v>1087481.0474910527</c:v>
                </c:pt>
                <c:pt idx="1237">
                  <c:v>1087481.0474910527</c:v>
                </c:pt>
                <c:pt idx="1238">
                  <c:v>1087481.0474910527</c:v>
                </c:pt>
                <c:pt idx="1239">
                  <c:v>1087481.0474910527</c:v>
                </c:pt>
                <c:pt idx="1240">
                  <c:v>1087481.0474910527</c:v>
                </c:pt>
                <c:pt idx="1241">
                  <c:v>1087481.0474910527</c:v>
                </c:pt>
                <c:pt idx="1242">
                  <c:v>1087481.0474910527</c:v>
                </c:pt>
                <c:pt idx="1243">
                  <c:v>1087481.0474910527</c:v>
                </c:pt>
                <c:pt idx="1244">
                  <c:v>1087481.0474910527</c:v>
                </c:pt>
                <c:pt idx="1245">
                  <c:v>1087481.0474910527</c:v>
                </c:pt>
                <c:pt idx="1246">
                  <c:v>1087481.0474910527</c:v>
                </c:pt>
                <c:pt idx="1247">
                  <c:v>1087481.0474910527</c:v>
                </c:pt>
                <c:pt idx="1248">
                  <c:v>1087481.0474910527</c:v>
                </c:pt>
                <c:pt idx="1249">
                  <c:v>1087481.0474910527</c:v>
                </c:pt>
                <c:pt idx="1250">
                  <c:v>1087481.0474910527</c:v>
                </c:pt>
                <c:pt idx="1251">
                  <c:v>1087481.0474910527</c:v>
                </c:pt>
                <c:pt idx="1252">
                  <c:v>1087481.0474910527</c:v>
                </c:pt>
                <c:pt idx="1253">
                  <c:v>1087481.0474910527</c:v>
                </c:pt>
                <c:pt idx="1254">
                  <c:v>1087481.0474910527</c:v>
                </c:pt>
                <c:pt idx="1255">
                  <c:v>1087481.0474910527</c:v>
                </c:pt>
                <c:pt idx="1256">
                  <c:v>1087481.0474910527</c:v>
                </c:pt>
                <c:pt idx="1257">
                  <c:v>1087481.0474910527</c:v>
                </c:pt>
                <c:pt idx="1258">
                  <c:v>1087481.0474910527</c:v>
                </c:pt>
                <c:pt idx="1259">
                  <c:v>1087481.0474910527</c:v>
                </c:pt>
                <c:pt idx="1260">
                  <c:v>1087481.0474910527</c:v>
                </c:pt>
                <c:pt idx="1261">
                  <c:v>1087481.0474910527</c:v>
                </c:pt>
                <c:pt idx="1262">
                  <c:v>1087481.0474910527</c:v>
                </c:pt>
                <c:pt idx="1263">
                  <c:v>1087481.0474910527</c:v>
                </c:pt>
                <c:pt idx="1264">
                  <c:v>1087481.0474910527</c:v>
                </c:pt>
                <c:pt idx="1265">
                  <c:v>1087481.0474910527</c:v>
                </c:pt>
                <c:pt idx="1266">
                  <c:v>1087481.0474910527</c:v>
                </c:pt>
                <c:pt idx="1267">
                  <c:v>1087481.0474910527</c:v>
                </c:pt>
                <c:pt idx="1268">
                  <c:v>1087481.0474910527</c:v>
                </c:pt>
                <c:pt idx="1269">
                  <c:v>1087481.0474910527</c:v>
                </c:pt>
                <c:pt idx="1270">
                  <c:v>1087481.0474910527</c:v>
                </c:pt>
                <c:pt idx="1271">
                  <c:v>1087481.0474910527</c:v>
                </c:pt>
                <c:pt idx="1272">
                  <c:v>1087481.0474910527</c:v>
                </c:pt>
                <c:pt idx="1273">
                  <c:v>1087481.0474910527</c:v>
                </c:pt>
                <c:pt idx="1274">
                  <c:v>1087481.0474910527</c:v>
                </c:pt>
                <c:pt idx="1275">
                  <c:v>1087481.0474910527</c:v>
                </c:pt>
                <c:pt idx="1276">
                  <c:v>1087481.0474910527</c:v>
                </c:pt>
                <c:pt idx="1277">
                  <c:v>1087481.0474910527</c:v>
                </c:pt>
                <c:pt idx="1278">
                  <c:v>1087481.0474910527</c:v>
                </c:pt>
                <c:pt idx="1279">
                  <c:v>1087481.0474910527</c:v>
                </c:pt>
                <c:pt idx="1280">
                  <c:v>1087481.0474910527</c:v>
                </c:pt>
                <c:pt idx="1281">
                  <c:v>1087481.0474910527</c:v>
                </c:pt>
                <c:pt idx="1282">
                  <c:v>1087481.0474910527</c:v>
                </c:pt>
                <c:pt idx="1283">
                  <c:v>1087481.0474910527</c:v>
                </c:pt>
                <c:pt idx="1284">
                  <c:v>1087481.0474910527</c:v>
                </c:pt>
                <c:pt idx="1285">
                  <c:v>1087481.0474910527</c:v>
                </c:pt>
                <c:pt idx="1286">
                  <c:v>1087481.0474910527</c:v>
                </c:pt>
                <c:pt idx="1287">
                  <c:v>1087481.0474910527</c:v>
                </c:pt>
                <c:pt idx="1288">
                  <c:v>1087481.0474910527</c:v>
                </c:pt>
                <c:pt idx="1289">
                  <c:v>1087481.0474910527</c:v>
                </c:pt>
                <c:pt idx="1290">
                  <c:v>1087481.0474910527</c:v>
                </c:pt>
                <c:pt idx="1291">
                  <c:v>1087481.0474910527</c:v>
                </c:pt>
                <c:pt idx="1292">
                  <c:v>1087481.0474910527</c:v>
                </c:pt>
                <c:pt idx="1293">
                  <c:v>1087481.0474910527</c:v>
                </c:pt>
                <c:pt idx="1294">
                  <c:v>1087481.0474910527</c:v>
                </c:pt>
                <c:pt idx="1295">
                  <c:v>1087481.0474910527</c:v>
                </c:pt>
                <c:pt idx="1296">
                  <c:v>1087481.0474910527</c:v>
                </c:pt>
                <c:pt idx="1297">
                  <c:v>1087481.0474910527</c:v>
                </c:pt>
                <c:pt idx="1298">
                  <c:v>1087481.0474910527</c:v>
                </c:pt>
                <c:pt idx="1299">
                  <c:v>1087481.0474910527</c:v>
                </c:pt>
                <c:pt idx="1300">
                  <c:v>1087481.0474910527</c:v>
                </c:pt>
                <c:pt idx="1301">
                  <c:v>1087481.0474910527</c:v>
                </c:pt>
                <c:pt idx="1302">
                  <c:v>1087481.0474910527</c:v>
                </c:pt>
                <c:pt idx="1303">
                  <c:v>1087481.0474910527</c:v>
                </c:pt>
                <c:pt idx="1304">
                  <c:v>1087481.0474910527</c:v>
                </c:pt>
                <c:pt idx="1305">
                  <c:v>1087481.0474910527</c:v>
                </c:pt>
                <c:pt idx="1306">
                  <c:v>1087481.0474910527</c:v>
                </c:pt>
                <c:pt idx="1307">
                  <c:v>1087481.0474910527</c:v>
                </c:pt>
                <c:pt idx="1308">
                  <c:v>1087481.0474910527</c:v>
                </c:pt>
                <c:pt idx="1309">
                  <c:v>1087481.0474910527</c:v>
                </c:pt>
                <c:pt idx="1310">
                  <c:v>1087481.0474910527</c:v>
                </c:pt>
                <c:pt idx="1311">
                  <c:v>1087481.0474910527</c:v>
                </c:pt>
                <c:pt idx="1312">
                  <c:v>1087481.0474910527</c:v>
                </c:pt>
                <c:pt idx="1313">
                  <c:v>1087481.0474910527</c:v>
                </c:pt>
                <c:pt idx="1314">
                  <c:v>1087481.0474910527</c:v>
                </c:pt>
                <c:pt idx="1315">
                  <c:v>1087481.0474910527</c:v>
                </c:pt>
                <c:pt idx="1316">
                  <c:v>1087481.0474910527</c:v>
                </c:pt>
                <c:pt idx="1317">
                  <c:v>1087481.0474910527</c:v>
                </c:pt>
                <c:pt idx="1318">
                  <c:v>1087481.0474910527</c:v>
                </c:pt>
                <c:pt idx="1319">
                  <c:v>1087481.0474910527</c:v>
                </c:pt>
                <c:pt idx="1320">
                  <c:v>1087481.0474910527</c:v>
                </c:pt>
                <c:pt idx="1321">
                  <c:v>1087481.0474910527</c:v>
                </c:pt>
                <c:pt idx="1322">
                  <c:v>1087481.0474910527</c:v>
                </c:pt>
                <c:pt idx="1323">
                  <c:v>1087481.0474910527</c:v>
                </c:pt>
                <c:pt idx="1324">
                  <c:v>1087481.0474910527</c:v>
                </c:pt>
                <c:pt idx="1325">
                  <c:v>1087481.0474910527</c:v>
                </c:pt>
                <c:pt idx="1326">
                  <c:v>1087481.0474910527</c:v>
                </c:pt>
                <c:pt idx="1327">
                  <c:v>1087481.0474910527</c:v>
                </c:pt>
                <c:pt idx="1328">
                  <c:v>1087481.0474910527</c:v>
                </c:pt>
                <c:pt idx="1329">
                  <c:v>1087481.0474910527</c:v>
                </c:pt>
                <c:pt idx="1330">
                  <c:v>1087481.0474910527</c:v>
                </c:pt>
                <c:pt idx="1331">
                  <c:v>1087481.0474910527</c:v>
                </c:pt>
                <c:pt idx="1332">
                  <c:v>1087481.0474910527</c:v>
                </c:pt>
                <c:pt idx="1333">
                  <c:v>1087481.0474910527</c:v>
                </c:pt>
                <c:pt idx="1334">
                  <c:v>1087481.0474910527</c:v>
                </c:pt>
                <c:pt idx="1335">
                  <c:v>1087481.0474910527</c:v>
                </c:pt>
                <c:pt idx="1336">
                  <c:v>1087481.0474910527</c:v>
                </c:pt>
                <c:pt idx="1337">
                  <c:v>1087481.0474910527</c:v>
                </c:pt>
                <c:pt idx="1338">
                  <c:v>1087481.0474910527</c:v>
                </c:pt>
                <c:pt idx="1339">
                  <c:v>1087481.0474910527</c:v>
                </c:pt>
                <c:pt idx="1340">
                  <c:v>1087481.0474910527</c:v>
                </c:pt>
                <c:pt idx="1341">
                  <c:v>1087481.0474910527</c:v>
                </c:pt>
                <c:pt idx="1342">
                  <c:v>1087481.0474910527</c:v>
                </c:pt>
                <c:pt idx="1343">
                  <c:v>1087481.0474910527</c:v>
                </c:pt>
                <c:pt idx="1344">
                  <c:v>1087481.0474910527</c:v>
                </c:pt>
                <c:pt idx="1345">
                  <c:v>1087481.0474910527</c:v>
                </c:pt>
                <c:pt idx="1346">
                  <c:v>1087481.0474910527</c:v>
                </c:pt>
                <c:pt idx="1347">
                  <c:v>1087481.0474910527</c:v>
                </c:pt>
                <c:pt idx="1348">
                  <c:v>1087481.0474910527</c:v>
                </c:pt>
                <c:pt idx="1349">
                  <c:v>1087481.0474910527</c:v>
                </c:pt>
                <c:pt idx="1350">
                  <c:v>1087481.0474910527</c:v>
                </c:pt>
                <c:pt idx="1351">
                  <c:v>1088492.2585368878</c:v>
                </c:pt>
                <c:pt idx="1352">
                  <c:v>1090372.8435033632</c:v>
                </c:pt>
                <c:pt idx="1353">
                  <c:v>1092572.3601465912</c:v>
                </c:pt>
                <c:pt idx="1354">
                  <c:v>1095079.3714215301</c:v>
                </c:pt>
                <c:pt idx="1355">
                  <c:v>1098126.4308837273</c:v>
                </c:pt>
                <c:pt idx="1356">
                  <c:v>1102174.96405847</c:v>
                </c:pt>
                <c:pt idx="1357">
                  <c:v>1106932.8132129228</c:v>
                </c:pt>
                <c:pt idx="1358">
                  <c:v>1112120.800465063</c:v>
                </c:pt>
                <c:pt idx="1359">
                  <c:v>1117921.738350207</c:v>
                </c:pt>
                <c:pt idx="1360">
                  <c:v>1123843.2028981722</c:v>
                </c:pt>
                <c:pt idx="1361">
                  <c:v>1127790.4822047248</c:v>
                </c:pt>
                <c:pt idx="1362">
                  <c:v>1128058.9086088305</c:v>
                </c:pt>
                <c:pt idx="1363">
                  <c:v>1128058.9086088305</c:v>
                </c:pt>
                <c:pt idx="1364">
                  <c:v>1128058.9086088305</c:v>
                </c:pt>
                <c:pt idx="1365">
                  <c:v>1128058.9086088305</c:v>
                </c:pt>
                <c:pt idx="1366">
                  <c:v>1128058.9086088305</c:v>
                </c:pt>
                <c:pt idx="1367">
                  <c:v>1128058.9086088305</c:v>
                </c:pt>
                <c:pt idx="1368">
                  <c:v>1130137.4098852477</c:v>
                </c:pt>
                <c:pt idx="1369">
                  <c:v>1133846.1394240675</c:v>
                </c:pt>
                <c:pt idx="1370">
                  <c:v>1134963.1781962705</c:v>
                </c:pt>
                <c:pt idx="1371">
                  <c:v>1134963.1781962705</c:v>
                </c:pt>
                <c:pt idx="1372">
                  <c:v>1134963.1781962705</c:v>
                </c:pt>
                <c:pt idx="1373">
                  <c:v>1134963.1781962705</c:v>
                </c:pt>
                <c:pt idx="1374">
                  <c:v>1134963.1781962705</c:v>
                </c:pt>
                <c:pt idx="1375">
                  <c:v>1137631.3846305623</c:v>
                </c:pt>
                <c:pt idx="1376">
                  <c:v>1144659.9882394965</c:v>
                </c:pt>
                <c:pt idx="1377">
                  <c:v>1157154.3731534306</c:v>
                </c:pt>
                <c:pt idx="1378">
                  <c:v>1171232.8862923319</c:v>
                </c:pt>
                <c:pt idx="1379">
                  <c:v>1183774.5950376447</c:v>
                </c:pt>
                <c:pt idx="1380">
                  <c:v>1194741.2390825625</c:v>
                </c:pt>
                <c:pt idx="1381">
                  <c:v>1201110.8297499404</c:v>
                </c:pt>
                <c:pt idx="1382">
                  <c:v>1201110.8297499404</c:v>
                </c:pt>
                <c:pt idx="1383">
                  <c:v>1201110.8297499404</c:v>
                </c:pt>
                <c:pt idx="1384">
                  <c:v>1201110.8297499404</c:v>
                </c:pt>
                <c:pt idx="1385">
                  <c:v>1201110.8297499404</c:v>
                </c:pt>
                <c:pt idx="1386">
                  <c:v>1201110.8297499404</c:v>
                </c:pt>
                <c:pt idx="1387">
                  <c:v>1201110.8297499404</c:v>
                </c:pt>
                <c:pt idx="1388">
                  <c:v>1201110.8297499404</c:v>
                </c:pt>
                <c:pt idx="1389">
                  <c:v>1201110.8297499404</c:v>
                </c:pt>
                <c:pt idx="1390">
                  <c:v>1201110.8297499404</c:v>
                </c:pt>
                <c:pt idx="1391">
                  <c:v>1201110.8297499404</c:v>
                </c:pt>
                <c:pt idx="1392">
                  <c:v>1201110.8297499404</c:v>
                </c:pt>
                <c:pt idx="1393">
                  <c:v>1201110.8297499404</c:v>
                </c:pt>
                <c:pt idx="1394">
                  <c:v>1201110.8297499404</c:v>
                </c:pt>
                <c:pt idx="1395">
                  <c:v>1201110.8297499404</c:v>
                </c:pt>
                <c:pt idx="1396">
                  <c:v>1201110.8297499404</c:v>
                </c:pt>
                <c:pt idx="1397">
                  <c:v>1201110.8297499404</c:v>
                </c:pt>
                <c:pt idx="1398">
                  <c:v>1201944.6325825481</c:v>
                </c:pt>
                <c:pt idx="1399">
                  <c:v>1203672.0474073566</c:v>
                </c:pt>
                <c:pt idx="1400">
                  <c:v>1206247.4628532997</c:v>
                </c:pt>
                <c:pt idx="1401">
                  <c:v>1209281.649891183</c:v>
                </c:pt>
                <c:pt idx="1402">
                  <c:v>1213211.9096972821</c:v>
                </c:pt>
                <c:pt idx="1403">
                  <c:v>1219597.9817035357</c:v>
                </c:pt>
                <c:pt idx="1404">
                  <c:v>1229934.8270684292</c:v>
                </c:pt>
                <c:pt idx="1405">
                  <c:v>1241380.6931723373</c:v>
                </c:pt>
                <c:pt idx="1406">
                  <c:v>1249442.5886586769</c:v>
                </c:pt>
                <c:pt idx="1407">
                  <c:v>1252334.120311755</c:v>
                </c:pt>
                <c:pt idx="1408">
                  <c:v>1252334.120311755</c:v>
                </c:pt>
                <c:pt idx="1409">
                  <c:v>1252334.120311755</c:v>
                </c:pt>
                <c:pt idx="1410">
                  <c:v>1252334.120311755</c:v>
                </c:pt>
                <c:pt idx="1411">
                  <c:v>1252334.120311755</c:v>
                </c:pt>
                <c:pt idx="1412">
                  <c:v>1252334.120311755</c:v>
                </c:pt>
                <c:pt idx="1413">
                  <c:v>1252334.120311755</c:v>
                </c:pt>
                <c:pt idx="1414">
                  <c:v>1252334.120311755</c:v>
                </c:pt>
                <c:pt idx="1415">
                  <c:v>1252334.120311755</c:v>
                </c:pt>
                <c:pt idx="1416">
                  <c:v>1252334.120311755</c:v>
                </c:pt>
                <c:pt idx="1417">
                  <c:v>1252334.120311755</c:v>
                </c:pt>
                <c:pt idx="1418">
                  <c:v>1252334.120311755</c:v>
                </c:pt>
                <c:pt idx="1419">
                  <c:v>1252334.120311755</c:v>
                </c:pt>
                <c:pt idx="1420">
                  <c:v>1252334.120311755</c:v>
                </c:pt>
                <c:pt idx="1421">
                  <c:v>1255169.6889475114</c:v>
                </c:pt>
                <c:pt idx="1422">
                  <c:v>1260705.5062231836</c:v>
                </c:pt>
                <c:pt idx="1423">
                  <c:v>1263950.755703561</c:v>
                </c:pt>
                <c:pt idx="1424">
                  <c:v>1263950.755703561</c:v>
                </c:pt>
                <c:pt idx="1425">
                  <c:v>1263950.755703561</c:v>
                </c:pt>
                <c:pt idx="1426">
                  <c:v>1263950.755703561</c:v>
                </c:pt>
                <c:pt idx="1427">
                  <c:v>1263950.755703561</c:v>
                </c:pt>
                <c:pt idx="1428">
                  <c:v>1263950.755703561</c:v>
                </c:pt>
                <c:pt idx="1429">
                  <c:v>1263950.755703561</c:v>
                </c:pt>
                <c:pt idx="1430">
                  <c:v>1265425.819376834</c:v>
                </c:pt>
                <c:pt idx="1431">
                  <c:v>1270784.9517004897</c:v>
                </c:pt>
                <c:pt idx="1432">
                  <c:v>1280043.3193157192</c:v>
                </c:pt>
                <c:pt idx="1433">
                  <c:v>1289920.8570814962</c:v>
                </c:pt>
                <c:pt idx="1434">
                  <c:v>1298257.9381772103</c:v>
                </c:pt>
                <c:pt idx="1435">
                  <c:v>1302258.0472756119</c:v>
                </c:pt>
                <c:pt idx="1436">
                  <c:v>1302258.0472756119</c:v>
                </c:pt>
                <c:pt idx="1437">
                  <c:v>1302258.0472756119</c:v>
                </c:pt>
                <c:pt idx="1438">
                  <c:v>1302258.0472756119</c:v>
                </c:pt>
                <c:pt idx="1439">
                  <c:v>1302258.0472756119</c:v>
                </c:pt>
                <c:pt idx="1440">
                  <c:v>1302258.0472756119</c:v>
                </c:pt>
                <c:pt idx="1441">
                  <c:v>1303240.2639494566</c:v>
                </c:pt>
                <c:pt idx="1442">
                  <c:v>1304543.8430012022</c:v>
                </c:pt>
                <c:pt idx="1443">
                  <c:v>1304842.1575177365</c:v>
                </c:pt>
                <c:pt idx="1444">
                  <c:v>1304842.1575177365</c:v>
                </c:pt>
                <c:pt idx="1445">
                  <c:v>1304842.1575177365</c:v>
                </c:pt>
                <c:pt idx="1446">
                  <c:v>1304842.1575177365</c:v>
                </c:pt>
                <c:pt idx="1447">
                  <c:v>1306280.1016191104</c:v>
                </c:pt>
                <c:pt idx="1448">
                  <c:v>1309765.0355381272</c:v>
                </c:pt>
                <c:pt idx="1449">
                  <c:v>1312871.8899903744</c:v>
                </c:pt>
                <c:pt idx="1450">
                  <c:v>1314054.2747327429</c:v>
                </c:pt>
                <c:pt idx="1451">
                  <c:v>1314197.2623977461</c:v>
                </c:pt>
                <c:pt idx="1452">
                  <c:v>1314197.2623977461</c:v>
                </c:pt>
                <c:pt idx="1453">
                  <c:v>1314197.2623977461</c:v>
                </c:pt>
                <c:pt idx="1454">
                  <c:v>1314197.2623977461</c:v>
                </c:pt>
                <c:pt idx="1455">
                  <c:v>1314197.2623977461</c:v>
                </c:pt>
                <c:pt idx="1456">
                  <c:v>1314197.2623977461</c:v>
                </c:pt>
                <c:pt idx="1457">
                  <c:v>1314197.2623977461</c:v>
                </c:pt>
                <c:pt idx="1458">
                  <c:v>1314197.2623977461</c:v>
                </c:pt>
                <c:pt idx="1459">
                  <c:v>1314197.2623977461</c:v>
                </c:pt>
                <c:pt idx="1460">
                  <c:v>1314197.2623977461</c:v>
                </c:pt>
                <c:pt idx="1461">
                  <c:v>1314197.2623977461</c:v>
                </c:pt>
                <c:pt idx="1462">
                  <c:v>1314197.2623977461</c:v>
                </c:pt>
                <c:pt idx="1463">
                  <c:v>1314197.2623977461</c:v>
                </c:pt>
                <c:pt idx="1464">
                  <c:v>1314197.2623977461</c:v>
                </c:pt>
                <c:pt idx="1465">
                  <c:v>1314197.2623977461</c:v>
                </c:pt>
                <c:pt idx="1466">
                  <c:v>1314197.2623977461</c:v>
                </c:pt>
                <c:pt idx="1467">
                  <c:v>1314197.2623977461</c:v>
                </c:pt>
                <c:pt idx="1468">
                  <c:v>1314197.2623977461</c:v>
                </c:pt>
                <c:pt idx="1469">
                  <c:v>1314197.2623977461</c:v>
                </c:pt>
                <c:pt idx="1470">
                  <c:v>1314197.2623977461</c:v>
                </c:pt>
                <c:pt idx="1471">
                  <c:v>1314197.2623977461</c:v>
                </c:pt>
                <c:pt idx="1472">
                  <c:v>1314197.2623977461</c:v>
                </c:pt>
                <c:pt idx="1473">
                  <c:v>1314197.2623977461</c:v>
                </c:pt>
                <c:pt idx="1474">
                  <c:v>1314197.2623977461</c:v>
                </c:pt>
                <c:pt idx="1475">
                  <c:v>1314197.2623977461</c:v>
                </c:pt>
                <c:pt idx="1476">
                  <c:v>1314197.2623977461</c:v>
                </c:pt>
                <c:pt idx="1477">
                  <c:v>1314197.2623977461</c:v>
                </c:pt>
                <c:pt idx="1478">
                  <c:v>1314197.2623977461</c:v>
                </c:pt>
                <c:pt idx="1479">
                  <c:v>1314197.2623977461</c:v>
                </c:pt>
                <c:pt idx="1480">
                  <c:v>1314197.2623977461</c:v>
                </c:pt>
                <c:pt idx="1481">
                  <c:v>1314197.2623977461</c:v>
                </c:pt>
                <c:pt idx="1482">
                  <c:v>1314197.2623977461</c:v>
                </c:pt>
                <c:pt idx="1483">
                  <c:v>1314197.2623977461</c:v>
                </c:pt>
                <c:pt idx="1484">
                  <c:v>1314197.2623977461</c:v>
                </c:pt>
                <c:pt idx="1485">
                  <c:v>1314197.2623977461</c:v>
                </c:pt>
                <c:pt idx="1486">
                  <c:v>1314197.2623977461</c:v>
                </c:pt>
                <c:pt idx="1487">
                  <c:v>1314197.2623977461</c:v>
                </c:pt>
                <c:pt idx="1488">
                  <c:v>1314197.2623977461</c:v>
                </c:pt>
                <c:pt idx="1489">
                  <c:v>1314197.2623977461</c:v>
                </c:pt>
                <c:pt idx="1490">
                  <c:v>1314197.2623977461</c:v>
                </c:pt>
                <c:pt idx="1491">
                  <c:v>1314197.2623977461</c:v>
                </c:pt>
                <c:pt idx="1492">
                  <c:v>1314197.2623977461</c:v>
                </c:pt>
                <c:pt idx="1493">
                  <c:v>1314197.2623977461</c:v>
                </c:pt>
                <c:pt idx="1494">
                  <c:v>1314197.2623977461</c:v>
                </c:pt>
                <c:pt idx="1495">
                  <c:v>1314197.2623977461</c:v>
                </c:pt>
                <c:pt idx="1496">
                  <c:v>1314197.2623977461</c:v>
                </c:pt>
                <c:pt idx="1497">
                  <c:v>1314197.2623977461</c:v>
                </c:pt>
                <c:pt idx="1498">
                  <c:v>1314197.2623977461</c:v>
                </c:pt>
                <c:pt idx="1499">
                  <c:v>1314197.2623977461</c:v>
                </c:pt>
                <c:pt idx="1500">
                  <c:v>1314197.2623977461</c:v>
                </c:pt>
                <c:pt idx="1501">
                  <c:v>1314197.2623977461</c:v>
                </c:pt>
                <c:pt idx="1502">
                  <c:v>1314197.2623977461</c:v>
                </c:pt>
                <c:pt idx="1503">
                  <c:v>1314197.2623977461</c:v>
                </c:pt>
                <c:pt idx="1504">
                  <c:v>1314197.2623977461</c:v>
                </c:pt>
                <c:pt idx="1505">
                  <c:v>1314197.2623977461</c:v>
                </c:pt>
                <c:pt idx="1506">
                  <c:v>1314197.2623977461</c:v>
                </c:pt>
                <c:pt idx="1507">
                  <c:v>1314197.2623977461</c:v>
                </c:pt>
                <c:pt idx="1508">
                  <c:v>1314197.2623977461</c:v>
                </c:pt>
                <c:pt idx="1509">
                  <c:v>1314197.2623977461</c:v>
                </c:pt>
                <c:pt idx="1510">
                  <c:v>1314197.2623977461</c:v>
                </c:pt>
                <c:pt idx="1511">
                  <c:v>1314197.2623977461</c:v>
                </c:pt>
                <c:pt idx="1512">
                  <c:v>1314197.2623977461</c:v>
                </c:pt>
                <c:pt idx="1513">
                  <c:v>1314197.2623977461</c:v>
                </c:pt>
                <c:pt idx="1514">
                  <c:v>1314197.2623977461</c:v>
                </c:pt>
                <c:pt idx="1515">
                  <c:v>1314197.2623977461</c:v>
                </c:pt>
                <c:pt idx="1516">
                  <c:v>1314197.2623977461</c:v>
                </c:pt>
                <c:pt idx="1517">
                  <c:v>1314197.2623977461</c:v>
                </c:pt>
                <c:pt idx="1518">
                  <c:v>1314197.2623977461</c:v>
                </c:pt>
                <c:pt idx="1519">
                  <c:v>1314197.2623977461</c:v>
                </c:pt>
                <c:pt idx="1520">
                  <c:v>1314197.2623977461</c:v>
                </c:pt>
                <c:pt idx="1521">
                  <c:v>1314197.2623977461</c:v>
                </c:pt>
                <c:pt idx="1522">
                  <c:v>1314197.2623977461</c:v>
                </c:pt>
                <c:pt idx="1523">
                  <c:v>1314197.2623977461</c:v>
                </c:pt>
                <c:pt idx="1524">
                  <c:v>1314197.2623977461</c:v>
                </c:pt>
                <c:pt idx="1525">
                  <c:v>1316292.4497364482</c:v>
                </c:pt>
                <c:pt idx="1526">
                  <c:v>1321057.1404193258</c:v>
                </c:pt>
                <c:pt idx="1527">
                  <c:v>1327408.8050962109</c:v>
                </c:pt>
                <c:pt idx="1528">
                  <c:v>1333659.1964843431</c:v>
                </c:pt>
                <c:pt idx="1529">
                  <c:v>1338512.9508087484</c:v>
                </c:pt>
                <c:pt idx="1530">
                  <c:v>1341425.8436132015</c:v>
                </c:pt>
                <c:pt idx="1531">
                  <c:v>1342078.1850654553</c:v>
                </c:pt>
                <c:pt idx="1532">
                  <c:v>1342078.1850654553</c:v>
                </c:pt>
                <c:pt idx="1533">
                  <c:v>1342078.1850654553</c:v>
                </c:pt>
                <c:pt idx="1534">
                  <c:v>1342078.1850654553</c:v>
                </c:pt>
                <c:pt idx="1535">
                  <c:v>1342078.1850654553</c:v>
                </c:pt>
                <c:pt idx="1536">
                  <c:v>1342078.1850654553</c:v>
                </c:pt>
                <c:pt idx="1537">
                  <c:v>1342078.1850654553</c:v>
                </c:pt>
                <c:pt idx="1538">
                  <c:v>1342078.1850654553</c:v>
                </c:pt>
                <c:pt idx="1539">
                  <c:v>1342078.1850654553</c:v>
                </c:pt>
                <c:pt idx="1540">
                  <c:v>1342078.1850654553</c:v>
                </c:pt>
                <c:pt idx="1541">
                  <c:v>1342078.1850654553</c:v>
                </c:pt>
                <c:pt idx="1542">
                  <c:v>1342078.1850654553</c:v>
                </c:pt>
                <c:pt idx="1543">
                  <c:v>1342078.1850654553</c:v>
                </c:pt>
                <c:pt idx="1544">
                  <c:v>1342078.1850654553</c:v>
                </c:pt>
                <c:pt idx="1545">
                  <c:v>1342078.1850654553</c:v>
                </c:pt>
                <c:pt idx="1546">
                  <c:v>1342078.1850654553</c:v>
                </c:pt>
                <c:pt idx="1547">
                  <c:v>1342078.1850654553</c:v>
                </c:pt>
                <c:pt idx="1548">
                  <c:v>1342078.1850654553</c:v>
                </c:pt>
                <c:pt idx="1549">
                  <c:v>1342078.1850654553</c:v>
                </c:pt>
                <c:pt idx="1550">
                  <c:v>1342078.1850654553</c:v>
                </c:pt>
                <c:pt idx="1551">
                  <c:v>1342078.1850654553</c:v>
                </c:pt>
                <c:pt idx="1552">
                  <c:v>1342078.1850654553</c:v>
                </c:pt>
                <c:pt idx="1553">
                  <c:v>1342078.1850654553</c:v>
                </c:pt>
                <c:pt idx="1554">
                  <c:v>1342078.1850654553</c:v>
                </c:pt>
                <c:pt idx="1555">
                  <c:v>1342078.1850654553</c:v>
                </c:pt>
                <c:pt idx="1556">
                  <c:v>1342078.1850654553</c:v>
                </c:pt>
                <c:pt idx="1557">
                  <c:v>1342078.1850654553</c:v>
                </c:pt>
                <c:pt idx="1558">
                  <c:v>1342078.1850654553</c:v>
                </c:pt>
                <c:pt idx="1559">
                  <c:v>1342078.1850654553</c:v>
                </c:pt>
                <c:pt idx="1560">
                  <c:v>1342078.1850654553</c:v>
                </c:pt>
                <c:pt idx="1561">
                  <c:v>1342078.1850654553</c:v>
                </c:pt>
                <c:pt idx="1562">
                  <c:v>1342078.1850654553</c:v>
                </c:pt>
                <c:pt idx="1563">
                  <c:v>1342078.1850654553</c:v>
                </c:pt>
                <c:pt idx="1564">
                  <c:v>1342078.1850654553</c:v>
                </c:pt>
                <c:pt idx="1565">
                  <c:v>1342078.1850654553</c:v>
                </c:pt>
                <c:pt idx="1566">
                  <c:v>1342078.1850654553</c:v>
                </c:pt>
                <c:pt idx="1567">
                  <c:v>1342078.1850654553</c:v>
                </c:pt>
                <c:pt idx="1568">
                  <c:v>1342078.1850654553</c:v>
                </c:pt>
                <c:pt idx="1569">
                  <c:v>1342078.1850654553</c:v>
                </c:pt>
                <c:pt idx="1570">
                  <c:v>1342078.1850654553</c:v>
                </c:pt>
                <c:pt idx="1571">
                  <c:v>1342078.1850654553</c:v>
                </c:pt>
                <c:pt idx="1572">
                  <c:v>1342078.1850654553</c:v>
                </c:pt>
                <c:pt idx="1573">
                  <c:v>1342078.1850654553</c:v>
                </c:pt>
                <c:pt idx="1574">
                  <c:v>1342078.1850654553</c:v>
                </c:pt>
                <c:pt idx="1575">
                  <c:v>1342078.1850654553</c:v>
                </c:pt>
                <c:pt idx="1576">
                  <c:v>1342078.1850654553</c:v>
                </c:pt>
                <c:pt idx="1577">
                  <c:v>1342078.1850654553</c:v>
                </c:pt>
                <c:pt idx="1578">
                  <c:v>1342078.1850654553</c:v>
                </c:pt>
                <c:pt idx="1579">
                  <c:v>1342078.1850654553</c:v>
                </c:pt>
                <c:pt idx="1580">
                  <c:v>1342078.1850654553</c:v>
                </c:pt>
                <c:pt idx="1581">
                  <c:v>1342078.1850654553</c:v>
                </c:pt>
                <c:pt idx="1582">
                  <c:v>1342078.1850654553</c:v>
                </c:pt>
                <c:pt idx="1583">
                  <c:v>1342078.1850654553</c:v>
                </c:pt>
                <c:pt idx="1584">
                  <c:v>1342078.1850654553</c:v>
                </c:pt>
                <c:pt idx="1585">
                  <c:v>1342078.1850654553</c:v>
                </c:pt>
                <c:pt idx="1586">
                  <c:v>1342078.1850654553</c:v>
                </c:pt>
                <c:pt idx="1587">
                  <c:v>1342078.1850654553</c:v>
                </c:pt>
                <c:pt idx="1588">
                  <c:v>1342078.1850654553</c:v>
                </c:pt>
                <c:pt idx="1589">
                  <c:v>1342078.1850654553</c:v>
                </c:pt>
                <c:pt idx="1590">
                  <c:v>1342078.1850654553</c:v>
                </c:pt>
                <c:pt idx="1591">
                  <c:v>1342078.1850654553</c:v>
                </c:pt>
                <c:pt idx="1592">
                  <c:v>1342078.1850654553</c:v>
                </c:pt>
                <c:pt idx="1593">
                  <c:v>1342078.1850654553</c:v>
                </c:pt>
                <c:pt idx="1594">
                  <c:v>1342078.1850654553</c:v>
                </c:pt>
                <c:pt idx="1595">
                  <c:v>1342078.1850654553</c:v>
                </c:pt>
                <c:pt idx="1596">
                  <c:v>1342078.1850654553</c:v>
                </c:pt>
                <c:pt idx="1597">
                  <c:v>1342078.1850654553</c:v>
                </c:pt>
                <c:pt idx="1598">
                  <c:v>1342078.1850654553</c:v>
                </c:pt>
                <c:pt idx="1599">
                  <c:v>1342078.1850654553</c:v>
                </c:pt>
                <c:pt idx="1600">
                  <c:v>1342078.1850654553</c:v>
                </c:pt>
                <c:pt idx="1601">
                  <c:v>1342078.1850654553</c:v>
                </c:pt>
                <c:pt idx="1602">
                  <c:v>1342078.1850654553</c:v>
                </c:pt>
                <c:pt idx="1603">
                  <c:v>1342078.1850654553</c:v>
                </c:pt>
                <c:pt idx="1604">
                  <c:v>1342078.1850654553</c:v>
                </c:pt>
                <c:pt idx="1605">
                  <c:v>1342078.1850654553</c:v>
                </c:pt>
                <c:pt idx="1606">
                  <c:v>1342078.1850654553</c:v>
                </c:pt>
                <c:pt idx="1607">
                  <c:v>1342078.1850654553</c:v>
                </c:pt>
                <c:pt idx="1608">
                  <c:v>1342078.1850654553</c:v>
                </c:pt>
                <c:pt idx="1609">
                  <c:v>1342078.1850654553</c:v>
                </c:pt>
                <c:pt idx="1610">
                  <c:v>1342078.1850654553</c:v>
                </c:pt>
                <c:pt idx="1611">
                  <c:v>1342078.1850654553</c:v>
                </c:pt>
                <c:pt idx="1612">
                  <c:v>1342078.1850654553</c:v>
                </c:pt>
                <c:pt idx="1613">
                  <c:v>1342078.1850654553</c:v>
                </c:pt>
                <c:pt idx="1614">
                  <c:v>1342078.1850654553</c:v>
                </c:pt>
                <c:pt idx="1615">
                  <c:v>1342078.1850654553</c:v>
                </c:pt>
                <c:pt idx="1616">
                  <c:v>1342078.1850654553</c:v>
                </c:pt>
                <c:pt idx="1617">
                  <c:v>1342078.1850654553</c:v>
                </c:pt>
                <c:pt idx="1618">
                  <c:v>1342078.1850654553</c:v>
                </c:pt>
                <c:pt idx="1619">
                  <c:v>1342078.1850654553</c:v>
                </c:pt>
                <c:pt idx="1620">
                  <c:v>1342078.1850654553</c:v>
                </c:pt>
                <c:pt idx="1621">
                  <c:v>1342078.1850654553</c:v>
                </c:pt>
                <c:pt idx="1622">
                  <c:v>1342078.1850654553</c:v>
                </c:pt>
                <c:pt idx="1623">
                  <c:v>1342078.1850654553</c:v>
                </c:pt>
                <c:pt idx="1624">
                  <c:v>1342078.1850654553</c:v>
                </c:pt>
                <c:pt idx="1625">
                  <c:v>1342078.1850654553</c:v>
                </c:pt>
                <c:pt idx="1626">
                  <c:v>1342078.1850654553</c:v>
                </c:pt>
                <c:pt idx="1627">
                  <c:v>1342078.1850654553</c:v>
                </c:pt>
                <c:pt idx="1628">
                  <c:v>1342078.1850654553</c:v>
                </c:pt>
                <c:pt idx="1629">
                  <c:v>1344098.2924119073</c:v>
                </c:pt>
                <c:pt idx="1630">
                  <c:v>1346346.4968836072</c:v>
                </c:pt>
                <c:pt idx="1631">
                  <c:v>1346611.3127287324</c:v>
                </c:pt>
                <c:pt idx="1632">
                  <c:v>1346611.3127287324</c:v>
                </c:pt>
                <c:pt idx="1633">
                  <c:v>1346611.3127287324</c:v>
                </c:pt>
                <c:pt idx="1634">
                  <c:v>1346611.3127287324</c:v>
                </c:pt>
                <c:pt idx="1635">
                  <c:v>1346611.3127287324</c:v>
                </c:pt>
                <c:pt idx="1636">
                  <c:v>1346611.3127287324</c:v>
                </c:pt>
                <c:pt idx="1637">
                  <c:v>1346611.3127287324</c:v>
                </c:pt>
                <c:pt idx="1638">
                  <c:v>1346611.3127287324</c:v>
                </c:pt>
                <c:pt idx="1639">
                  <c:v>1346611.3127287324</c:v>
                </c:pt>
                <c:pt idx="1640">
                  <c:v>1346611.3127287324</c:v>
                </c:pt>
                <c:pt idx="1641">
                  <c:v>1346611.3127287324</c:v>
                </c:pt>
                <c:pt idx="1642">
                  <c:v>1346611.3127287324</c:v>
                </c:pt>
                <c:pt idx="1643">
                  <c:v>1346611.3127287324</c:v>
                </c:pt>
                <c:pt idx="1644">
                  <c:v>1346611.3127287324</c:v>
                </c:pt>
                <c:pt idx="1645">
                  <c:v>1346611.3127287324</c:v>
                </c:pt>
                <c:pt idx="1646">
                  <c:v>1346611.3127287324</c:v>
                </c:pt>
                <c:pt idx="1647">
                  <c:v>1346611.3127287324</c:v>
                </c:pt>
                <c:pt idx="1648">
                  <c:v>1346611.3127287324</c:v>
                </c:pt>
                <c:pt idx="1649">
                  <c:v>1346611.3127287324</c:v>
                </c:pt>
                <c:pt idx="1650">
                  <c:v>1346611.3127287324</c:v>
                </c:pt>
                <c:pt idx="1651">
                  <c:v>1346611.3127287324</c:v>
                </c:pt>
                <c:pt idx="1652">
                  <c:v>1346611.3127287324</c:v>
                </c:pt>
                <c:pt idx="1653">
                  <c:v>1346611.3127287324</c:v>
                </c:pt>
                <c:pt idx="1654">
                  <c:v>1346611.3127287324</c:v>
                </c:pt>
                <c:pt idx="1655">
                  <c:v>1346611.3127287324</c:v>
                </c:pt>
                <c:pt idx="1656">
                  <c:v>1346611.3127287324</c:v>
                </c:pt>
                <c:pt idx="1657">
                  <c:v>1346611.3127287324</c:v>
                </c:pt>
                <c:pt idx="1658">
                  <c:v>1346611.3127287324</c:v>
                </c:pt>
                <c:pt idx="1659">
                  <c:v>1346611.3127287324</c:v>
                </c:pt>
                <c:pt idx="1660">
                  <c:v>1346611.3127287324</c:v>
                </c:pt>
                <c:pt idx="1661">
                  <c:v>1346611.3127287324</c:v>
                </c:pt>
                <c:pt idx="1662">
                  <c:v>1346611.3127287324</c:v>
                </c:pt>
                <c:pt idx="1663">
                  <c:v>1346611.3127287324</c:v>
                </c:pt>
                <c:pt idx="1664">
                  <c:v>1346611.3127287324</c:v>
                </c:pt>
                <c:pt idx="1665">
                  <c:v>1346611.3127287324</c:v>
                </c:pt>
                <c:pt idx="1666">
                  <c:v>1346611.3127287324</c:v>
                </c:pt>
                <c:pt idx="1667">
                  <c:v>1346611.3127287324</c:v>
                </c:pt>
                <c:pt idx="1668">
                  <c:v>1346611.3127287324</c:v>
                </c:pt>
                <c:pt idx="1669">
                  <c:v>1346611.3127287324</c:v>
                </c:pt>
                <c:pt idx="1670">
                  <c:v>1346611.3127287324</c:v>
                </c:pt>
                <c:pt idx="1671">
                  <c:v>1346611.3127287324</c:v>
                </c:pt>
                <c:pt idx="1672">
                  <c:v>1346611.3127287324</c:v>
                </c:pt>
                <c:pt idx="1673">
                  <c:v>1346611.3127287324</c:v>
                </c:pt>
                <c:pt idx="1674">
                  <c:v>1346611.3127287324</c:v>
                </c:pt>
                <c:pt idx="1675">
                  <c:v>1346611.3127287324</c:v>
                </c:pt>
                <c:pt idx="1676">
                  <c:v>1346611.3127287324</c:v>
                </c:pt>
                <c:pt idx="1677">
                  <c:v>1346611.3127287324</c:v>
                </c:pt>
                <c:pt idx="1678">
                  <c:v>1346611.3127287324</c:v>
                </c:pt>
                <c:pt idx="1679">
                  <c:v>1346611.3127287324</c:v>
                </c:pt>
                <c:pt idx="1680">
                  <c:v>1346611.3127287324</c:v>
                </c:pt>
                <c:pt idx="1681">
                  <c:v>1346611.3127287324</c:v>
                </c:pt>
                <c:pt idx="1682">
                  <c:v>1346611.3127287324</c:v>
                </c:pt>
                <c:pt idx="1683">
                  <c:v>1346611.3127287324</c:v>
                </c:pt>
                <c:pt idx="1684">
                  <c:v>1346611.3127287324</c:v>
                </c:pt>
                <c:pt idx="1685">
                  <c:v>1346611.3127287324</c:v>
                </c:pt>
                <c:pt idx="1686">
                  <c:v>1346611.3127287324</c:v>
                </c:pt>
                <c:pt idx="1687">
                  <c:v>1346611.3127287324</c:v>
                </c:pt>
                <c:pt idx="1688">
                  <c:v>1346611.3127287324</c:v>
                </c:pt>
                <c:pt idx="1689">
                  <c:v>1346611.3127287324</c:v>
                </c:pt>
                <c:pt idx="1690">
                  <c:v>1346611.3127287324</c:v>
                </c:pt>
                <c:pt idx="1691">
                  <c:v>1346611.3127287324</c:v>
                </c:pt>
                <c:pt idx="1692">
                  <c:v>1346611.3127287324</c:v>
                </c:pt>
                <c:pt idx="1693">
                  <c:v>1346611.3127287324</c:v>
                </c:pt>
                <c:pt idx="1694">
                  <c:v>1346611.3127287324</c:v>
                </c:pt>
                <c:pt idx="1695">
                  <c:v>1346611.3127287324</c:v>
                </c:pt>
                <c:pt idx="1696">
                  <c:v>1346611.3127287324</c:v>
                </c:pt>
                <c:pt idx="1697">
                  <c:v>1346611.3127287324</c:v>
                </c:pt>
                <c:pt idx="1698">
                  <c:v>1346611.3127287324</c:v>
                </c:pt>
                <c:pt idx="1699">
                  <c:v>1346611.3127287324</c:v>
                </c:pt>
                <c:pt idx="1700">
                  <c:v>1346611.3127287324</c:v>
                </c:pt>
                <c:pt idx="1701">
                  <c:v>1346611.3127287324</c:v>
                </c:pt>
                <c:pt idx="1702">
                  <c:v>1346611.3127287324</c:v>
                </c:pt>
                <c:pt idx="1703">
                  <c:v>1346611.3127287324</c:v>
                </c:pt>
                <c:pt idx="1704">
                  <c:v>1346611.3127287324</c:v>
                </c:pt>
                <c:pt idx="1705">
                  <c:v>1346611.3127287324</c:v>
                </c:pt>
                <c:pt idx="1706">
                  <c:v>1346611.3127287324</c:v>
                </c:pt>
                <c:pt idx="1707">
                  <c:v>1346611.3127287324</c:v>
                </c:pt>
                <c:pt idx="1708">
                  <c:v>1346611.3127287324</c:v>
                </c:pt>
                <c:pt idx="1709">
                  <c:v>1346611.3127287324</c:v>
                </c:pt>
                <c:pt idx="1710">
                  <c:v>1346611.3127287324</c:v>
                </c:pt>
                <c:pt idx="1711">
                  <c:v>1346611.3127287324</c:v>
                </c:pt>
                <c:pt idx="1712">
                  <c:v>1346611.3127287324</c:v>
                </c:pt>
                <c:pt idx="1713">
                  <c:v>1346611.3127287324</c:v>
                </c:pt>
                <c:pt idx="1714">
                  <c:v>1346611.3127287324</c:v>
                </c:pt>
                <c:pt idx="1715">
                  <c:v>1346611.3127287324</c:v>
                </c:pt>
                <c:pt idx="1716">
                  <c:v>1346611.3127287324</c:v>
                </c:pt>
                <c:pt idx="1717">
                  <c:v>1346611.3127287324</c:v>
                </c:pt>
                <c:pt idx="1718">
                  <c:v>1346611.3127287324</c:v>
                </c:pt>
                <c:pt idx="1719">
                  <c:v>1346611.3127287324</c:v>
                </c:pt>
                <c:pt idx="1720">
                  <c:v>1346611.3127287324</c:v>
                </c:pt>
                <c:pt idx="1721">
                  <c:v>1346611.3127287324</c:v>
                </c:pt>
                <c:pt idx="1722">
                  <c:v>1346611.3127287324</c:v>
                </c:pt>
                <c:pt idx="1723">
                  <c:v>1346611.3127287324</c:v>
                </c:pt>
                <c:pt idx="1724">
                  <c:v>1346611.3127287324</c:v>
                </c:pt>
                <c:pt idx="1725">
                  <c:v>1346611.3127287324</c:v>
                </c:pt>
                <c:pt idx="1726">
                  <c:v>1346611.3127287324</c:v>
                </c:pt>
                <c:pt idx="1727">
                  <c:v>1346611.3127287324</c:v>
                </c:pt>
                <c:pt idx="1728">
                  <c:v>1346611.3127287324</c:v>
                </c:pt>
                <c:pt idx="1729">
                  <c:v>1348977.1501320442</c:v>
                </c:pt>
                <c:pt idx="1730">
                  <c:v>1354225.7146614534</c:v>
                </c:pt>
                <c:pt idx="1731">
                  <c:v>1360608.8851796517</c:v>
                </c:pt>
                <c:pt idx="1732">
                  <c:v>1367275.9469405755</c:v>
                </c:pt>
                <c:pt idx="1733">
                  <c:v>1373406.0537779068</c:v>
                </c:pt>
                <c:pt idx="1734">
                  <c:v>1378998.4097193761</c:v>
                </c:pt>
                <c:pt idx="1735">
                  <c:v>1384429.7708845199</c:v>
                </c:pt>
                <c:pt idx="1736">
                  <c:v>1390432.6769743222</c:v>
                </c:pt>
                <c:pt idx="1737">
                  <c:v>1396618.4096479202</c:v>
                </c:pt>
                <c:pt idx="1738">
                  <c:v>1402607.002470565</c:v>
                </c:pt>
                <c:pt idx="1739">
                  <c:v>1408050.166010486</c:v>
                </c:pt>
                <c:pt idx="1740">
                  <c:v>1411933.7885057312</c:v>
                </c:pt>
                <c:pt idx="1741">
                  <c:v>1413624.1984626511</c:v>
                </c:pt>
                <c:pt idx="1742">
                  <c:v>1413805.3213162869</c:v>
                </c:pt>
                <c:pt idx="1743">
                  <c:v>1413805.3213162869</c:v>
                </c:pt>
                <c:pt idx="1744">
                  <c:v>1413805.3213162869</c:v>
                </c:pt>
                <c:pt idx="1745">
                  <c:v>1413805.3213162869</c:v>
                </c:pt>
                <c:pt idx="1746">
                  <c:v>1413805.3213162869</c:v>
                </c:pt>
                <c:pt idx="1747">
                  <c:v>1413805.3213162869</c:v>
                </c:pt>
                <c:pt idx="1748">
                  <c:v>1413805.3213162869</c:v>
                </c:pt>
                <c:pt idx="1749">
                  <c:v>1413805.3213162869</c:v>
                </c:pt>
                <c:pt idx="1750">
                  <c:v>1413805.3213162869</c:v>
                </c:pt>
                <c:pt idx="1751">
                  <c:v>1413805.3213162869</c:v>
                </c:pt>
                <c:pt idx="1752">
                  <c:v>1413805.3213162869</c:v>
                </c:pt>
                <c:pt idx="1753">
                  <c:v>1413805.3213162869</c:v>
                </c:pt>
                <c:pt idx="1754">
                  <c:v>1413805.3213162869</c:v>
                </c:pt>
                <c:pt idx="1755">
                  <c:v>1413805.3213162869</c:v>
                </c:pt>
                <c:pt idx="1756">
                  <c:v>1413805.3213162869</c:v>
                </c:pt>
                <c:pt idx="1757">
                  <c:v>1413805.3213162869</c:v>
                </c:pt>
                <c:pt idx="1758">
                  <c:v>1413805.3213162869</c:v>
                </c:pt>
                <c:pt idx="1759">
                  <c:v>1413805.3213162869</c:v>
                </c:pt>
                <c:pt idx="1760">
                  <c:v>1413805.3213162869</c:v>
                </c:pt>
                <c:pt idx="1761">
                  <c:v>1413805.3213162869</c:v>
                </c:pt>
                <c:pt idx="1762">
                  <c:v>1413805.3213162869</c:v>
                </c:pt>
                <c:pt idx="1763">
                  <c:v>1413805.3213162869</c:v>
                </c:pt>
                <c:pt idx="1764">
                  <c:v>1413805.3213162869</c:v>
                </c:pt>
                <c:pt idx="1765">
                  <c:v>1413805.3213162869</c:v>
                </c:pt>
                <c:pt idx="1766">
                  <c:v>1413956.7653932737</c:v>
                </c:pt>
                <c:pt idx="1767">
                  <c:v>1416328.2167929914</c:v>
                </c:pt>
                <c:pt idx="1768">
                  <c:v>1421370.0653115993</c:v>
                </c:pt>
                <c:pt idx="1769">
                  <c:v>1429191.2751205759</c:v>
                </c:pt>
                <c:pt idx="1770">
                  <c:v>1439079.4708008133</c:v>
                </c:pt>
                <c:pt idx="1771">
                  <c:v>1449636.8656459902</c:v>
                </c:pt>
                <c:pt idx="1772">
                  <c:v>1459866.11465685</c:v>
                </c:pt>
                <c:pt idx="1773">
                  <c:v>1469322.2904692038</c:v>
                </c:pt>
                <c:pt idx="1774">
                  <c:v>1477445.1388858075</c:v>
                </c:pt>
                <c:pt idx="1775">
                  <c:v>1484150.9621761218</c:v>
                </c:pt>
                <c:pt idx="1776">
                  <c:v>1490105.7100236032</c:v>
                </c:pt>
                <c:pt idx="1777">
                  <c:v>1496049.9586769396</c:v>
                </c:pt>
                <c:pt idx="1778">
                  <c:v>1502617.4035851695</c:v>
                </c:pt>
                <c:pt idx="1779">
                  <c:v>1510135.7275108588</c:v>
                </c:pt>
                <c:pt idx="1780">
                  <c:v>1518221.9793819261</c:v>
                </c:pt>
                <c:pt idx="1781">
                  <c:v>1525975.2587686521</c:v>
                </c:pt>
                <c:pt idx="1782">
                  <c:v>1532613.2674647202</c:v>
                </c:pt>
                <c:pt idx="1783">
                  <c:v>1537815.5315430497</c:v>
                </c:pt>
                <c:pt idx="1784">
                  <c:v>1541597.7933171412</c:v>
                </c:pt>
                <c:pt idx="1785">
                  <c:v>1544461.1572262195</c:v>
                </c:pt>
                <c:pt idx="1786">
                  <c:v>1546872.8247924875</c:v>
                </c:pt>
                <c:pt idx="1787">
                  <c:v>1549041.4145433092</c:v>
                </c:pt>
                <c:pt idx="1788">
                  <c:v>1551128.1898712607</c:v>
                </c:pt>
                <c:pt idx="1789">
                  <c:v>1553315.4200233112</c:v>
                </c:pt>
                <c:pt idx="1790">
                  <c:v>1555695.1963273601</c:v>
                </c:pt>
                <c:pt idx="1791">
                  <c:v>1558199.4131680396</c:v>
                </c:pt>
                <c:pt idx="1792">
                  <c:v>1560565.396277965</c:v>
                </c:pt>
                <c:pt idx="1793">
                  <c:v>1562330.4563674391</c:v>
                </c:pt>
                <c:pt idx="1794">
                  <c:v>1563666.8925433231</c:v>
                </c:pt>
                <c:pt idx="1795">
                  <c:v>1563666.8925433231</c:v>
                </c:pt>
                <c:pt idx="1796">
                  <c:v>1563666.8925433231</c:v>
                </c:pt>
                <c:pt idx="1797">
                  <c:v>1563666.8925433231</c:v>
                </c:pt>
                <c:pt idx="1798">
                  <c:v>1563666.8925433231</c:v>
                </c:pt>
                <c:pt idx="1799">
                  <c:v>1563666.8925433231</c:v>
                </c:pt>
                <c:pt idx="1800">
                  <c:v>1563666.8925433231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73A-429E-BD9E-AA7AE8CE04ED}"/>
            </c:ext>
          </c:extLst>
        </c:ser>
        <c:ser>
          <c:idx val="3"/>
          <c:order val="3"/>
          <c:tx>
            <c:v>Traction Energy required with KERS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yVal>
            <c:numRef>
              <c:f>WLTC_class_3!$AC$3:$AC$1803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24.230678065843623</c:v>
                </c:pt>
                <c:pt idx="13">
                  <c:v>491.45784100823045</c:v>
                </c:pt>
                <c:pt idx="14">
                  <c:v>2687.8861443415644</c:v>
                </c:pt>
                <c:pt idx="15">
                  <c:v>6502.3659282304534</c:v>
                </c:pt>
                <c:pt idx="16">
                  <c:v>11154.308499691357</c:v>
                </c:pt>
                <c:pt idx="17">
                  <c:v>18357.034193662548</c:v>
                </c:pt>
                <c:pt idx="18">
                  <c:v>28111.482934794236</c:v>
                </c:pt>
                <c:pt idx="19">
                  <c:v>36071.133340144035</c:v>
                </c:pt>
                <c:pt idx="20">
                  <c:v>40038.98608962963</c:v>
                </c:pt>
                <c:pt idx="21">
                  <c:v>42496.490571584363</c:v>
                </c:pt>
                <c:pt idx="22">
                  <c:v>44849.588445679015</c:v>
                </c:pt>
                <c:pt idx="23">
                  <c:v>47376.761761234571</c:v>
                </c:pt>
                <c:pt idx="24">
                  <c:v>51467.122086604941</c:v>
                </c:pt>
                <c:pt idx="25">
                  <c:v>56901.343896399179</c:v>
                </c:pt>
                <c:pt idx="26">
                  <c:v>63246.125790987659</c:v>
                </c:pt>
                <c:pt idx="27">
                  <c:v>72160.94382109055</c:v>
                </c:pt>
                <c:pt idx="28">
                  <c:v>82259.063002942406</c:v>
                </c:pt>
                <c:pt idx="29">
                  <c:v>92586.454632839523</c:v>
                </c:pt>
                <c:pt idx="30">
                  <c:v>101191.51568244857</c:v>
                </c:pt>
                <c:pt idx="31">
                  <c:v>107465.77752144035</c:v>
                </c:pt>
                <c:pt idx="32">
                  <c:v>112739.40218874488</c:v>
                </c:pt>
                <c:pt idx="33">
                  <c:v>117524.80174753089</c:v>
                </c:pt>
                <c:pt idx="34">
                  <c:v>121404.46856753089</c:v>
                </c:pt>
                <c:pt idx="35">
                  <c:v>123732.79367607</c:v>
                </c:pt>
                <c:pt idx="36">
                  <c:v>123118.78078769636</c:v>
                </c:pt>
                <c:pt idx="37">
                  <c:v>118901.25236829344</c:v>
                </c:pt>
                <c:pt idx="38">
                  <c:v>113028.07252718067</c:v>
                </c:pt>
                <c:pt idx="39">
                  <c:v>108033.29851965058</c:v>
                </c:pt>
                <c:pt idx="40">
                  <c:v>104027.66114002881</c:v>
                </c:pt>
                <c:pt idx="41">
                  <c:v>99281.809601783578</c:v>
                </c:pt>
                <c:pt idx="42">
                  <c:v>93425.999584942445</c:v>
                </c:pt>
                <c:pt idx="43">
                  <c:v>88665.709071851103</c:v>
                </c:pt>
                <c:pt idx="44">
                  <c:v>86380.918337509022</c:v>
                </c:pt>
                <c:pt idx="45">
                  <c:v>85911.561494277994</c:v>
                </c:pt>
                <c:pt idx="46">
                  <c:v>85725.698391869708</c:v>
                </c:pt>
                <c:pt idx="47">
                  <c:v>85150.289844286104</c:v>
                </c:pt>
                <c:pt idx="48">
                  <c:v>84788.797002654435</c:v>
                </c:pt>
                <c:pt idx="49">
                  <c:v>85189.423056687345</c:v>
                </c:pt>
                <c:pt idx="50">
                  <c:v>85746.348493436322</c:v>
                </c:pt>
                <c:pt idx="51">
                  <c:v>85166.729206712174</c:v>
                </c:pt>
                <c:pt idx="52">
                  <c:v>83476.225738609763</c:v>
                </c:pt>
                <c:pt idx="53">
                  <c:v>82368.776833136406</c:v>
                </c:pt>
                <c:pt idx="54">
                  <c:v>82362.278946148028</c:v>
                </c:pt>
                <c:pt idx="55">
                  <c:v>82880.511649851731</c:v>
                </c:pt>
                <c:pt idx="56">
                  <c:v>83451.429538740616</c:v>
                </c:pt>
                <c:pt idx="57">
                  <c:v>84180.402983185064</c:v>
                </c:pt>
                <c:pt idx="58">
                  <c:v>85090.268218185069</c:v>
                </c:pt>
                <c:pt idx="59">
                  <c:v>87018.768614851739</c:v>
                </c:pt>
                <c:pt idx="60">
                  <c:v>89468.511718740629</c:v>
                </c:pt>
                <c:pt idx="61">
                  <c:v>91012.668837073958</c:v>
                </c:pt>
                <c:pt idx="62">
                  <c:v>92410.150076518388</c:v>
                </c:pt>
                <c:pt idx="63">
                  <c:v>94048.523066518392</c:v>
                </c:pt>
                <c:pt idx="64">
                  <c:v>96081.997443740605</c:v>
                </c:pt>
                <c:pt idx="65">
                  <c:v>97733.018559501914</c:v>
                </c:pt>
                <c:pt idx="66">
                  <c:v>99095.434545571858</c:v>
                </c:pt>
                <c:pt idx="67">
                  <c:v>101774.45937503688</c:v>
                </c:pt>
                <c:pt idx="68">
                  <c:v>107058.3880067447</c:v>
                </c:pt>
                <c:pt idx="69">
                  <c:v>114544.7346031233</c:v>
                </c:pt>
                <c:pt idx="70">
                  <c:v>123593.35096474882</c:v>
                </c:pt>
                <c:pt idx="71">
                  <c:v>133155.38535458423</c:v>
                </c:pt>
                <c:pt idx="72">
                  <c:v>141510.90187882292</c:v>
                </c:pt>
                <c:pt idx="73">
                  <c:v>147790.80119059246</c:v>
                </c:pt>
                <c:pt idx="74">
                  <c:v>152888.87507382291</c:v>
                </c:pt>
                <c:pt idx="75">
                  <c:v>157973.73497365831</c:v>
                </c:pt>
                <c:pt idx="76">
                  <c:v>163547.0248959217</c:v>
                </c:pt>
                <c:pt idx="77">
                  <c:v>168969.84967112745</c:v>
                </c:pt>
                <c:pt idx="78">
                  <c:v>172970.47878205337</c:v>
                </c:pt>
                <c:pt idx="79">
                  <c:v>174741.56608709451</c:v>
                </c:pt>
                <c:pt idx="80">
                  <c:v>175280.37070746487</c:v>
                </c:pt>
                <c:pt idx="81">
                  <c:v>174772.63622640003</c:v>
                </c:pt>
                <c:pt idx="82">
                  <c:v>174512.65180511391</c:v>
                </c:pt>
                <c:pt idx="83">
                  <c:v>175632.18155099871</c:v>
                </c:pt>
                <c:pt idx="84">
                  <c:v>175931.01248657482</c:v>
                </c:pt>
                <c:pt idx="85">
                  <c:v>175780.84050747089</c:v>
                </c:pt>
                <c:pt idx="86">
                  <c:v>175743.47301227771</c:v>
                </c:pt>
                <c:pt idx="87">
                  <c:v>175987.04258137237</c:v>
                </c:pt>
                <c:pt idx="88">
                  <c:v>174324.56097140248</c:v>
                </c:pt>
                <c:pt idx="89">
                  <c:v>168237.08530831937</c:v>
                </c:pt>
                <c:pt idx="90">
                  <c:v>160228.90867288649</c:v>
                </c:pt>
                <c:pt idx="91">
                  <c:v>153446.78709719263</c:v>
                </c:pt>
                <c:pt idx="92">
                  <c:v>149617.77426964985</c:v>
                </c:pt>
                <c:pt idx="93">
                  <c:v>147750.63339897804</c:v>
                </c:pt>
                <c:pt idx="94">
                  <c:v>146128.47312350123</c:v>
                </c:pt>
                <c:pt idx="95">
                  <c:v>144558.28042057037</c:v>
                </c:pt>
                <c:pt idx="96">
                  <c:v>143692.53664607625</c:v>
                </c:pt>
                <c:pt idx="97">
                  <c:v>143384.97430268704</c:v>
                </c:pt>
                <c:pt idx="98">
                  <c:v>143196.91865889876</c:v>
                </c:pt>
                <c:pt idx="99">
                  <c:v>143196.91865889876</c:v>
                </c:pt>
                <c:pt idx="100">
                  <c:v>143196.91865889876</c:v>
                </c:pt>
                <c:pt idx="101">
                  <c:v>143196.91865889876</c:v>
                </c:pt>
                <c:pt idx="102">
                  <c:v>143196.91865889876</c:v>
                </c:pt>
                <c:pt idx="103">
                  <c:v>143196.91865889876</c:v>
                </c:pt>
                <c:pt idx="104">
                  <c:v>143196.91865889876</c:v>
                </c:pt>
                <c:pt idx="105">
                  <c:v>143196.91865889876</c:v>
                </c:pt>
                <c:pt idx="106">
                  <c:v>143196.91865889876</c:v>
                </c:pt>
                <c:pt idx="107">
                  <c:v>143196.91865889876</c:v>
                </c:pt>
                <c:pt idx="108">
                  <c:v>143196.91865889876</c:v>
                </c:pt>
                <c:pt idx="109">
                  <c:v>143196.91865889876</c:v>
                </c:pt>
                <c:pt idx="110">
                  <c:v>143196.91865889876</c:v>
                </c:pt>
                <c:pt idx="111">
                  <c:v>143196.91865889876</c:v>
                </c:pt>
                <c:pt idx="112">
                  <c:v>143196.91865889876</c:v>
                </c:pt>
                <c:pt idx="113">
                  <c:v>143196.91865889876</c:v>
                </c:pt>
                <c:pt idx="114">
                  <c:v>143196.91865889876</c:v>
                </c:pt>
                <c:pt idx="115">
                  <c:v>143196.91865889876</c:v>
                </c:pt>
                <c:pt idx="116">
                  <c:v>143196.91865889876</c:v>
                </c:pt>
                <c:pt idx="117">
                  <c:v>143196.91865889876</c:v>
                </c:pt>
                <c:pt idx="118">
                  <c:v>143196.91865889876</c:v>
                </c:pt>
                <c:pt idx="119">
                  <c:v>143196.91865889876</c:v>
                </c:pt>
                <c:pt idx="120">
                  <c:v>143196.91865889876</c:v>
                </c:pt>
                <c:pt idx="121">
                  <c:v>143196.91865889876</c:v>
                </c:pt>
                <c:pt idx="122">
                  <c:v>143196.91865889876</c:v>
                </c:pt>
                <c:pt idx="123">
                  <c:v>143196.91865889876</c:v>
                </c:pt>
                <c:pt idx="124">
                  <c:v>143196.91865889876</c:v>
                </c:pt>
                <c:pt idx="125">
                  <c:v>143196.91865889876</c:v>
                </c:pt>
                <c:pt idx="126">
                  <c:v>143196.91865889876</c:v>
                </c:pt>
                <c:pt idx="127">
                  <c:v>143196.91865889876</c:v>
                </c:pt>
                <c:pt idx="128">
                  <c:v>143196.91865889876</c:v>
                </c:pt>
                <c:pt idx="129">
                  <c:v>143196.91865889876</c:v>
                </c:pt>
                <c:pt idx="130">
                  <c:v>143196.91865889876</c:v>
                </c:pt>
                <c:pt idx="131">
                  <c:v>143196.91865889876</c:v>
                </c:pt>
                <c:pt idx="132">
                  <c:v>143196.91865889876</c:v>
                </c:pt>
                <c:pt idx="133">
                  <c:v>143196.91865889876</c:v>
                </c:pt>
                <c:pt idx="134">
                  <c:v>143196.91865889876</c:v>
                </c:pt>
                <c:pt idx="135">
                  <c:v>143196.91865889876</c:v>
                </c:pt>
                <c:pt idx="136">
                  <c:v>143196.91865889876</c:v>
                </c:pt>
                <c:pt idx="137">
                  <c:v>143196.91865889876</c:v>
                </c:pt>
                <c:pt idx="138">
                  <c:v>143222.90550980411</c:v>
                </c:pt>
                <c:pt idx="139">
                  <c:v>143803.50339821976</c:v>
                </c:pt>
                <c:pt idx="140">
                  <c:v>146713.5217818206</c:v>
                </c:pt>
                <c:pt idx="141">
                  <c:v>152560.46366904283</c:v>
                </c:pt>
                <c:pt idx="142">
                  <c:v>158540.03633019509</c:v>
                </c:pt>
                <c:pt idx="143">
                  <c:v>162373.18640852842</c:v>
                </c:pt>
                <c:pt idx="144">
                  <c:v>165016.92271299343</c:v>
                </c:pt>
                <c:pt idx="145">
                  <c:v>168699.04723677944</c:v>
                </c:pt>
                <c:pt idx="146">
                  <c:v>174451.59897085352</c:v>
                </c:pt>
                <c:pt idx="147">
                  <c:v>181218.14210546258</c:v>
                </c:pt>
                <c:pt idx="148">
                  <c:v>187284.55910091527</c:v>
                </c:pt>
                <c:pt idx="149">
                  <c:v>191518.43026642967</c:v>
                </c:pt>
                <c:pt idx="150">
                  <c:v>193361.20694021566</c:v>
                </c:pt>
                <c:pt idx="151">
                  <c:v>191980.32536627183</c:v>
                </c:pt>
                <c:pt idx="152">
                  <c:v>186838.63331046898</c:v>
                </c:pt>
                <c:pt idx="153">
                  <c:v>180179.22240539687</c:v>
                </c:pt>
                <c:pt idx="154">
                  <c:v>175410.23580828786</c:v>
                </c:pt>
                <c:pt idx="155">
                  <c:v>173525.28316911793</c:v>
                </c:pt>
                <c:pt idx="156">
                  <c:v>173727.4047617105</c:v>
                </c:pt>
                <c:pt idx="157">
                  <c:v>175489.94682504382</c:v>
                </c:pt>
                <c:pt idx="158">
                  <c:v>179014.10240041418</c:v>
                </c:pt>
                <c:pt idx="159">
                  <c:v>184382.58203259524</c:v>
                </c:pt>
                <c:pt idx="160">
                  <c:v>190848.72350796562</c:v>
                </c:pt>
                <c:pt idx="161">
                  <c:v>197579.32517796563</c:v>
                </c:pt>
                <c:pt idx="162">
                  <c:v>203589.77221963229</c:v>
                </c:pt>
                <c:pt idx="163">
                  <c:v>209875.51634778042</c:v>
                </c:pt>
                <c:pt idx="164">
                  <c:v>215969.96137915901</c:v>
                </c:pt>
                <c:pt idx="165">
                  <c:v>221188.28325555817</c:v>
                </c:pt>
                <c:pt idx="166">
                  <c:v>225884.67654944706</c:v>
                </c:pt>
                <c:pt idx="167">
                  <c:v>232217.19561701908</c:v>
                </c:pt>
                <c:pt idx="168">
                  <c:v>240357.55179611372</c:v>
                </c:pt>
                <c:pt idx="169">
                  <c:v>247040.21809907671</c:v>
                </c:pt>
                <c:pt idx="170">
                  <c:v>249545.69059084624</c:v>
                </c:pt>
                <c:pt idx="171">
                  <c:v>247524.28799162709</c:v>
                </c:pt>
                <c:pt idx="172">
                  <c:v>241459.33926517007</c:v>
                </c:pt>
                <c:pt idx="173">
                  <c:v>234385.98493117807</c:v>
                </c:pt>
                <c:pt idx="174">
                  <c:v>230265.69076885772</c:v>
                </c:pt>
                <c:pt idx="175">
                  <c:v>229556.25830877031</c:v>
                </c:pt>
                <c:pt idx="176">
                  <c:v>231501.48714936699</c:v>
                </c:pt>
                <c:pt idx="177">
                  <c:v>235904.45540321473</c:v>
                </c:pt>
                <c:pt idx="178">
                  <c:v>241383.63929881144</c:v>
                </c:pt>
                <c:pt idx="179">
                  <c:v>245232.90861247398</c:v>
                </c:pt>
                <c:pt idx="180">
                  <c:v>247190.68411881145</c:v>
                </c:pt>
                <c:pt idx="181">
                  <c:v>248233.93702056044</c:v>
                </c:pt>
                <c:pt idx="182">
                  <c:v>248237.18781570444</c:v>
                </c:pt>
                <c:pt idx="183">
                  <c:v>246421.57719797839</c:v>
                </c:pt>
                <c:pt idx="184">
                  <c:v>243323.93923213967</c:v>
                </c:pt>
                <c:pt idx="185">
                  <c:v>240188.72574422244</c:v>
                </c:pt>
                <c:pt idx="186">
                  <c:v>237667.88746852713</c:v>
                </c:pt>
                <c:pt idx="187">
                  <c:v>235899.08934795816</c:v>
                </c:pt>
                <c:pt idx="188">
                  <c:v>234695.36931424245</c:v>
                </c:pt>
                <c:pt idx="189">
                  <c:v>233903.18050551019</c:v>
                </c:pt>
                <c:pt idx="190">
                  <c:v>233461.39270429741</c:v>
                </c:pt>
                <c:pt idx="191">
                  <c:v>233226.6763418855</c:v>
                </c:pt>
                <c:pt idx="192">
                  <c:v>233177.78779304802</c:v>
                </c:pt>
                <c:pt idx="193">
                  <c:v>233389.45907648426</c:v>
                </c:pt>
                <c:pt idx="194">
                  <c:v>233702.51086813037</c:v>
                </c:pt>
                <c:pt idx="195">
                  <c:v>234168.05838664889</c:v>
                </c:pt>
                <c:pt idx="196">
                  <c:v>234738.9762755378</c:v>
                </c:pt>
                <c:pt idx="197">
                  <c:v>235309.89416442672</c:v>
                </c:pt>
                <c:pt idx="198">
                  <c:v>236144.23797924153</c:v>
                </c:pt>
                <c:pt idx="199">
                  <c:v>237288.87608366541</c:v>
                </c:pt>
                <c:pt idx="200">
                  <c:v>238765.89875547611</c:v>
                </c:pt>
                <c:pt idx="201">
                  <c:v>240666.65324724565</c:v>
                </c:pt>
                <c:pt idx="202">
                  <c:v>243035.66264539381</c:v>
                </c:pt>
                <c:pt idx="203">
                  <c:v>246733.94784446788</c:v>
                </c:pt>
                <c:pt idx="204">
                  <c:v>251588.92810269835</c:v>
                </c:pt>
                <c:pt idx="205">
                  <c:v>257112.95232829504</c:v>
                </c:pt>
                <c:pt idx="206">
                  <c:v>264275.39385269833</c:v>
                </c:pt>
                <c:pt idx="207">
                  <c:v>272520.00464749255</c:v>
                </c:pt>
                <c:pt idx="208">
                  <c:v>280715.70607975591</c:v>
                </c:pt>
                <c:pt idx="209">
                  <c:v>290313.24184930325</c:v>
                </c:pt>
                <c:pt idx="210">
                  <c:v>300771.74617654603</c:v>
                </c:pt>
                <c:pt idx="211">
                  <c:v>309490.18981080531</c:v>
                </c:pt>
                <c:pt idx="212">
                  <c:v>316920.47122529091</c:v>
                </c:pt>
                <c:pt idx="213">
                  <c:v>323561.20035029092</c:v>
                </c:pt>
                <c:pt idx="214">
                  <c:v>330775.25316280121</c:v>
                </c:pt>
                <c:pt idx="215">
                  <c:v>339803.58560463251</c:v>
                </c:pt>
                <c:pt idx="216">
                  <c:v>350470.82213241031</c:v>
                </c:pt>
                <c:pt idx="217">
                  <c:v>361702.96675037325</c:v>
                </c:pt>
                <c:pt idx="218">
                  <c:v>372378.46210119629</c:v>
                </c:pt>
                <c:pt idx="219">
                  <c:v>381906.8526587683</c:v>
                </c:pt>
                <c:pt idx="220">
                  <c:v>390116.12984325388</c:v>
                </c:pt>
                <c:pt idx="221">
                  <c:v>396653.54344878887</c:v>
                </c:pt>
                <c:pt idx="222">
                  <c:v>402091.47055934445</c:v>
                </c:pt>
                <c:pt idx="223">
                  <c:v>407352.27741788357</c:v>
                </c:pt>
                <c:pt idx="224">
                  <c:v>412655.34117068193</c:v>
                </c:pt>
                <c:pt idx="225">
                  <c:v>418728.96481047611</c:v>
                </c:pt>
                <c:pt idx="226">
                  <c:v>425136.81988446793</c:v>
                </c:pt>
                <c:pt idx="227">
                  <c:v>431382.77472708112</c:v>
                </c:pt>
                <c:pt idx="228">
                  <c:v>437463.04993708112</c:v>
                </c:pt>
                <c:pt idx="229">
                  <c:v>443111.9732439536</c:v>
                </c:pt>
                <c:pt idx="230">
                  <c:v>447812.88479076425</c:v>
                </c:pt>
                <c:pt idx="231">
                  <c:v>451025.43985609344</c:v>
                </c:pt>
                <c:pt idx="232">
                  <c:v>451005.3936840439</c:v>
                </c:pt>
                <c:pt idx="233">
                  <c:v>447799.79438166472</c:v>
                </c:pt>
                <c:pt idx="234">
                  <c:v>443578.2847483576</c:v>
                </c:pt>
                <c:pt idx="235">
                  <c:v>440824.76449628512</c:v>
                </c:pt>
                <c:pt idx="236">
                  <c:v>440280.99319510593</c:v>
                </c:pt>
                <c:pt idx="237">
                  <c:v>440422.72621658735</c:v>
                </c:pt>
                <c:pt idx="238">
                  <c:v>439042.15834112937</c:v>
                </c:pt>
                <c:pt idx="239">
                  <c:v>434825.1635778019</c:v>
                </c:pt>
                <c:pt idx="240">
                  <c:v>428844.30135730928</c:v>
                </c:pt>
                <c:pt idx="241">
                  <c:v>424023.22946094163</c:v>
                </c:pt>
                <c:pt idx="242">
                  <c:v>419797.20268335665</c:v>
                </c:pt>
                <c:pt idx="243">
                  <c:v>415300.55744910036</c:v>
                </c:pt>
                <c:pt idx="244">
                  <c:v>411294.92006947857</c:v>
                </c:pt>
                <c:pt idx="245">
                  <c:v>406549.06853123335</c:v>
                </c:pt>
                <c:pt idx="246">
                  <c:v>400693.25851439225</c:v>
                </c:pt>
                <c:pt idx="247">
                  <c:v>395932.96800130093</c:v>
                </c:pt>
                <c:pt idx="248">
                  <c:v>393648.17726695887</c:v>
                </c:pt>
                <c:pt idx="249">
                  <c:v>393178.82042372786</c:v>
                </c:pt>
                <c:pt idx="250">
                  <c:v>392992.9573213195</c:v>
                </c:pt>
                <c:pt idx="251">
                  <c:v>392417.54877373594</c:v>
                </c:pt>
                <c:pt idx="252">
                  <c:v>392056.05593210424</c:v>
                </c:pt>
                <c:pt idx="253">
                  <c:v>392456.68198613718</c:v>
                </c:pt>
                <c:pt idx="254">
                  <c:v>393013.60742288618</c:v>
                </c:pt>
                <c:pt idx="255">
                  <c:v>392433.98813616205</c:v>
                </c:pt>
                <c:pt idx="256">
                  <c:v>391483.27321107034</c:v>
                </c:pt>
                <c:pt idx="257">
                  <c:v>391989.22473936249</c:v>
                </c:pt>
                <c:pt idx="258">
                  <c:v>395031.3010447534</c:v>
                </c:pt>
                <c:pt idx="259">
                  <c:v>399992.79513769574</c:v>
                </c:pt>
                <c:pt idx="260">
                  <c:v>405808.88780020608</c:v>
                </c:pt>
                <c:pt idx="261">
                  <c:v>412174.79612497974</c:v>
                </c:pt>
                <c:pt idx="262">
                  <c:v>419701.16585458885</c:v>
                </c:pt>
                <c:pt idx="263">
                  <c:v>429778.67272061761</c:v>
                </c:pt>
                <c:pt idx="264">
                  <c:v>442102.29352051474</c:v>
                </c:pt>
                <c:pt idx="265">
                  <c:v>454430.21297818958</c:v>
                </c:pt>
                <c:pt idx="266">
                  <c:v>464728.94815411547</c:v>
                </c:pt>
                <c:pt idx="267">
                  <c:v>474113.14255855989</c:v>
                </c:pt>
                <c:pt idx="268">
                  <c:v>483470.84384800436</c:v>
                </c:pt>
                <c:pt idx="269">
                  <c:v>492028.95511244878</c:v>
                </c:pt>
                <c:pt idx="270">
                  <c:v>498100.69724078209</c:v>
                </c:pt>
                <c:pt idx="271">
                  <c:v>500351.54392185202</c:v>
                </c:pt>
                <c:pt idx="272">
                  <c:v>501769.69578703714</c:v>
                </c:pt>
                <c:pt idx="273">
                  <c:v>501013.11874119914</c:v>
                </c:pt>
                <c:pt idx="274">
                  <c:v>496423.97527379345</c:v>
                </c:pt>
                <c:pt idx="275">
                  <c:v>490435.05153193022</c:v>
                </c:pt>
                <c:pt idx="276">
                  <c:v>483914.50043125649</c:v>
                </c:pt>
                <c:pt idx="277">
                  <c:v>477150.58549262193</c:v>
                </c:pt>
                <c:pt idx="278">
                  <c:v>469162.9574284532</c:v>
                </c:pt>
                <c:pt idx="279">
                  <c:v>462012.41173625388</c:v>
                </c:pt>
                <c:pt idx="280">
                  <c:v>459013.44667764101</c:v>
                </c:pt>
                <c:pt idx="281">
                  <c:v>461344.08143389621</c:v>
                </c:pt>
                <c:pt idx="282">
                  <c:v>468932.3706698427</c:v>
                </c:pt>
                <c:pt idx="283">
                  <c:v>478833.67166445171</c:v>
                </c:pt>
                <c:pt idx="284">
                  <c:v>490385.66926227068</c:v>
                </c:pt>
                <c:pt idx="285">
                  <c:v>503043.33065657108</c:v>
                </c:pt>
                <c:pt idx="286">
                  <c:v>516005.71780105669</c:v>
                </c:pt>
                <c:pt idx="287">
                  <c:v>530189.11413869041</c:v>
                </c:pt>
                <c:pt idx="288">
                  <c:v>545613.10903169448</c:v>
                </c:pt>
                <c:pt idx="289">
                  <c:v>559391.5360331554</c:v>
                </c:pt>
                <c:pt idx="290">
                  <c:v>567957.63016574795</c:v>
                </c:pt>
                <c:pt idx="291">
                  <c:v>571183.89116463682</c:v>
                </c:pt>
                <c:pt idx="292">
                  <c:v>570795.76217864198</c:v>
                </c:pt>
                <c:pt idx="293">
                  <c:v>570063.45549877873</c:v>
                </c:pt>
                <c:pt idx="294">
                  <c:v>570343.49901258526</c:v>
                </c:pt>
                <c:pt idx="295">
                  <c:v>572042.66773925198</c:v>
                </c:pt>
                <c:pt idx="296">
                  <c:v>574965.18839910789</c:v>
                </c:pt>
                <c:pt idx="297">
                  <c:v>578719.07934799674</c:v>
                </c:pt>
                <c:pt idx="298">
                  <c:v>582713.59665114491</c:v>
                </c:pt>
                <c:pt idx="299">
                  <c:v>586108.6517390256</c:v>
                </c:pt>
                <c:pt idx="300">
                  <c:v>588673.0370738199</c:v>
                </c:pt>
                <c:pt idx="301">
                  <c:v>590186.08215474582</c:v>
                </c:pt>
                <c:pt idx="302">
                  <c:v>590439.41828927258</c:v>
                </c:pt>
                <c:pt idx="303">
                  <c:v>589840.42192314961</c:v>
                </c:pt>
                <c:pt idx="304">
                  <c:v>588176.08901781077</c:v>
                </c:pt>
                <c:pt idx="305">
                  <c:v>585806.48713606992</c:v>
                </c:pt>
                <c:pt idx="306">
                  <c:v>584192.28047939565</c:v>
                </c:pt>
                <c:pt idx="307">
                  <c:v>583970.88015565416</c:v>
                </c:pt>
                <c:pt idx="308">
                  <c:v>585089.05147666228</c:v>
                </c:pt>
                <c:pt idx="309">
                  <c:v>586372.98006725917</c:v>
                </c:pt>
                <c:pt idx="310">
                  <c:v>587111.86623184755</c:v>
                </c:pt>
                <c:pt idx="311">
                  <c:v>587313.74023892591</c:v>
                </c:pt>
                <c:pt idx="312">
                  <c:v>586676.4249621107</c:v>
                </c:pt>
                <c:pt idx="313">
                  <c:v>585158.53631209268</c:v>
                </c:pt>
                <c:pt idx="314">
                  <c:v>583070.74436774303</c:v>
                </c:pt>
                <c:pt idx="315">
                  <c:v>581053.86200900981</c:v>
                </c:pt>
                <c:pt idx="316">
                  <c:v>579434.68568648747</c:v>
                </c:pt>
                <c:pt idx="317">
                  <c:v>577544.15712492564</c:v>
                </c:pt>
                <c:pt idx="318">
                  <c:v>575030.43955426081</c:v>
                </c:pt>
                <c:pt idx="319">
                  <c:v>572477.48047319113</c:v>
                </c:pt>
                <c:pt idx="320">
                  <c:v>571400.29320057051</c:v>
                </c:pt>
                <c:pt idx="321">
                  <c:v>571373.9585048533</c:v>
                </c:pt>
                <c:pt idx="322">
                  <c:v>571880.67044614966</c:v>
                </c:pt>
                <c:pt idx="323">
                  <c:v>572496.70414670522</c:v>
                </c:pt>
                <c:pt idx="324">
                  <c:v>572665.85958170518</c:v>
                </c:pt>
                <c:pt idx="325">
                  <c:v>573458.42421662284</c:v>
                </c:pt>
                <c:pt idx="326">
                  <c:v>574355.92017870105</c:v>
                </c:pt>
                <c:pt idx="327">
                  <c:v>574928.83063689037</c:v>
                </c:pt>
                <c:pt idx="328">
                  <c:v>573400.05277798604</c:v>
                </c:pt>
                <c:pt idx="329">
                  <c:v>570177.85912741057</c:v>
                </c:pt>
                <c:pt idx="330">
                  <c:v>568711.7481616002</c:v>
                </c:pt>
                <c:pt idx="331">
                  <c:v>568939.83342347248</c:v>
                </c:pt>
                <c:pt idx="332">
                  <c:v>569017.75234876061</c:v>
                </c:pt>
                <c:pt idx="333">
                  <c:v>569019.07618079754</c:v>
                </c:pt>
                <c:pt idx="334">
                  <c:v>569156.27058301982</c:v>
                </c:pt>
                <c:pt idx="335">
                  <c:v>569154.87234196521</c:v>
                </c:pt>
                <c:pt idx="336">
                  <c:v>569406.17880852905</c:v>
                </c:pt>
                <c:pt idx="337">
                  <c:v>570092.89448838506</c:v>
                </c:pt>
                <c:pt idx="338">
                  <c:v>571490.10373272665</c:v>
                </c:pt>
                <c:pt idx="339">
                  <c:v>574464.56738379656</c:v>
                </c:pt>
                <c:pt idx="340">
                  <c:v>579788.623993385</c:v>
                </c:pt>
                <c:pt idx="341">
                  <c:v>586675.5057998253</c:v>
                </c:pt>
                <c:pt idx="342">
                  <c:v>592026.21181552485</c:v>
                </c:pt>
                <c:pt idx="343">
                  <c:v>594621.33293178002</c:v>
                </c:pt>
                <c:pt idx="344">
                  <c:v>596472.86224352894</c:v>
                </c:pt>
                <c:pt idx="345">
                  <c:v>599012.6727111215</c:v>
                </c:pt>
                <c:pt idx="346">
                  <c:v>601651.20720149192</c:v>
                </c:pt>
                <c:pt idx="347">
                  <c:v>603844.66560350836</c:v>
                </c:pt>
                <c:pt idx="348">
                  <c:v>606560.6372111832</c:v>
                </c:pt>
                <c:pt idx="349">
                  <c:v>609221.83507083345</c:v>
                </c:pt>
                <c:pt idx="350">
                  <c:v>611309.22612686222</c:v>
                </c:pt>
                <c:pt idx="351">
                  <c:v>612786.16420575115</c:v>
                </c:pt>
                <c:pt idx="352">
                  <c:v>614009.95726795285</c:v>
                </c:pt>
                <c:pt idx="353">
                  <c:v>615228.23810334376</c:v>
                </c:pt>
                <c:pt idx="354">
                  <c:v>616563.51214278815</c:v>
                </c:pt>
                <c:pt idx="355">
                  <c:v>618266.26534889929</c:v>
                </c:pt>
                <c:pt idx="356">
                  <c:v>620106.91412097751</c:v>
                </c:pt>
                <c:pt idx="357">
                  <c:v>621460.04201468127</c:v>
                </c:pt>
                <c:pt idx="358">
                  <c:v>621357.33798052603</c:v>
                </c:pt>
                <c:pt idx="359">
                  <c:v>619710.34461814445</c:v>
                </c:pt>
                <c:pt idx="360">
                  <c:v>617576.75670629577</c:v>
                </c:pt>
                <c:pt idx="361">
                  <c:v>616053.93092512619</c:v>
                </c:pt>
                <c:pt idx="362">
                  <c:v>615346.28109591291</c:v>
                </c:pt>
                <c:pt idx="363">
                  <c:v>615299.53572289157</c:v>
                </c:pt>
                <c:pt idx="364">
                  <c:v>615964.22076011379</c:v>
                </c:pt>
                <c:pt idx="365">
                  <c:v>617083.31551955827</c:v>
                </c:pt>
                <c:pt idx="366">
                  <c:v>618573.73633964057</c:v>
                </c:pt>
                <c:pt idx="367">
                  <c:v>620840.05994795333</c:v>
                </c:pt>
                <c:pt idx="368">
                  <c:v>624179.22499287105</c:v>
                </c:pt>
                <c:pt idx="369">
                  <c:v>627637.7968514103</c:v>
                </c:pt>
                <c:pt idx="370">
                  <c:v>629940.70228641015</c:v>
                </c:pt>
                <c:pt idx="371">
                  <c:v>630650.83929824154</c:v>
                </c:pt>
                <c:pt idx="372">
                  <c:v>629012.31565441762</c:v>
                </c:pt>
                <c:pt idx="373">
                  <c:v>625453.32961275277</c:v>
                </c:pt>
                <c:pt idx="374">
                  <c:v>622005.24097009038</c:v>
                </c:pt>
                <c:pt idx="375">
                  <c:v>619724.53480774094</c:v>
                </c:pt>
                <c:pt idx="376">
                  <c:v>618476.20214126725</c:v>
                </c:pt>
                <c:pt idx="377">
                  <c:v>617816.00465377874</c:v>
                </c:pt>
                <c:pt idx="378">
                  <c:v>617478.34239384939</c:v>
                </c:pt>
                <c:pt idx="379">
                  <c:v>617308.7680243731</c:v>
                </c:pt>
                <c:pt idx="380">
                  <c:v>617107.19010051293</c:v>
                </c:pt>
                <c:pt idx="381">
                  <c:v>616853.78091391968</c:v>
                </c:pt>
                <c:pt idx="382">
                  <c:v>616633.36536425515</c:v>
                </c:pt>
                <c:pt idx="383">
                  <c:v>616441.80706836074</c:v>
                </c:pt>
                <c:pt idx="384">
                  <c:v>616307.13880859443</c:v>
                </c:pt>
                <c:pt idx="385">
                  <c:v>616269.56557154038</c:v>
                </c:pt>
                <c:pt idx="386">
                  <c:v>616269.56557154038</c:v>
                </c:pt>
                <c:pt idx="387">
                  <c:v>616269.56557154038</c:v>
                </c:pt>
                <c:pt idx="388">
                  <c:v>616269.56557154038</c:v>
                </c:pt>
                <c:pt idx="389">
                  <c:v>616269.56557154038</c:v>
                </c:pt>
                <c:pt idx="390">
                  <c:v>616269.56557154038</c:v>
                </c:pt>
                <c:pt idx="391">
                  <c:v>616269.56557154038</c:v>
                </c:pt>
                <c:pt idx="392">
                  <c:v>616338.92390435934</c:v>
                </c:pt>
                <c:pt idx="393">
                  <c:v>616833.13121676678</c:v>
                </c:pt>
                <c:pt idx="394">
                  <c:v>618363.8140582483</c:v>
                </c:pt>
                <c:pt idx="395">
                  <c:v>621487.15069365979</c:v>
                </c:pt>
                <c:pt idx="396">
                  <c:v>626555.19416940049</c:v>
                </c:pt>
                <c:pt idx="397">
                  <c:v>633628.8319150384</c:v>
                </c:pt>
                <c:pt idx="398">
                  <c:v>641642.02240242518</c:v>
                </c:pt>
                <c:pt idx="399">
                  <c:v>647865.77918419475</c:v>
                </c:pt>
                <c:pt idx="400">
                  <c:v>650753.69850205479</c:v>
                </c:pt>
                <c:pt idx="401">
                  <c:v>651281.32152361854</c:v>
                </c:pt>
                <c:pt idx="402">
                  <c:v>650328.86152056349</c:v>
                </c:pt>
                <c:pt idx="403">
                  <c:v>648643.24041277682</c:v>
                </c:pt>
                <c:pt idx="404">
                  <c:v>647216.69388436712</c:v>
                </c:pt>
                <c:pt idx="405">
                  <c:v>646011.90903102932</c:v>
                </c:pt>
                <c:pt idx="406">
                  <c:v>644701.60894975439</c:v>
                </c:pt>
                <c:pt idx="407">
                  <c:v>643390.16586821713</c:v>
                </c:pt>
                <c:pt idx="408">
                  <c:v>642514.09737140709</c:v>
                </c:pt>
                <c:pt idx="409">
                  <c:v>642367.52020950266</c:v>
                </c:pt>
                <c:pt idx="410">
                  <c:v>642911.81807693047</c:v>
                </c:pt>
                <c:pt idx="411">
                  <c:v>643767.64972919389</c:v>
                </c:pt>
                <c:pt idx="412">
                  <c:v>644760.98576816521</c:v>
                </c:pt>
                <c:pt idx="413">
                  <c:v>645903.54995077825</c:v>
                </c:pt>
                <c:pt idx="414">
                  <c:v>647536.84595791833</c:v>
                </c:pt>
                <c:pt idx="415">
                  <c:v>650051.25312328874</c:v>
                </c:pt>
                <c:pt idx="416">
                  <c:v>653038.451300696</c:v>
                </c:pt>
                <c:pt idx="417">
                  <c:v>655352.18362763012</c:v>
                </c:pt>
                <c:pt idx="418">
                  <c:v>656375.81882131333</c:v>
                </c:pt>
                <c:pt idx="419">
                  <c:v>656134.59879419021</c:v>
                </c:pt>
                <c:pt idx="420">
                  <c:v>655489.77599460562</c:v>
                </c:pt>
                <c:pt idx="421">
                  <c:v>655325.35452926997</c:v>
                </c:pt>
                <c:pt idx="422">
                  <c:v>655967.97751927003</c:v>
                </c:pt>
                <c:pt idx="423">
                  <c:v>657483.35882239765</c:v>
                </c:pt>
                <c:pt idx="424">
                  <c:v>660359.82919531944</c:v>
                </c:pt>
                <c:pt idx="425">
                  <c:v>665827.89880258287</c:v>
                </c:pt>
                <c:pt idx="426">
                  <c:v>675199.75726303551</c:v>
                </c:pt>
                <c:pt idx="427">
                  <c:v>687452.6243066981</c:v>
                </c:pt>
                <c:pt idx="428">
                  <c:v>697479.21973443474</c:v>
                </c:pt>
                <c:pt idx="429">
                  <c:v>702093.47848056629</c:v>
                </c:pt>
                <c:pt idx="430">
                  <c:v>703046.2163782001</c:v>
                </c:pt>
                <c:pt idx="431">
                  <c:v>702648.77289177733</c:v>
                </c:pt>
                <c:pt idx="432">
                  <c:v>702359.11226140708</c:v>
                </c:pt>
                <c:pt idx="433">
                  <c:v>702941.57207439048</c:v>
                </c:pt>
                <c:pt idx="434">
                  <c:v>703653.99348782678</c:v>
                </c:pt>
                <c:pt idx="435">
                  <c:v>702950.13134467416</c:v>
                </c:pt>
                <c:pt idx="436">
                  <c:v>700299.07798805856</c:v>
                </c:pt>
                <c:pt idx="437">
                  <c:v>695787.02967136726</c:v>
                </c:pt>
                <c:pt idx="438">
                  <c:v>690095.88878019084</c:v>
                </c:pt>
                <c:pt idx="439">
                  <c:v>684592.03729132586</c:v>
                </c:pt>
                <c:pt idx="440">
                  <c:v>680505.27651751135</c:v>
                </c:pt>
                <c:pt idx="441">
                  <c:v>678424.06060927408</c:v>
                </c:pt>
                <c:pt idx="442">
                  <c:v>677741.32902871189</c:v>
                </c:pt>
                <c:pt idx="443">
                  <c:v>677630.18211464956</c:v>
                </c:pt>
                <c:pt idx="444">
                  <c:v>677628.56310668308</c:v>
                </c:pt>
                <c:pt idx="445">
                  <c:v>677628.56310668308</c:v>
                </c:pt>
                <c:pt idx="446">
                  <c:v>677628.56310668308</c:v>
                </c:pt>
                <c:pt idx="447">
                  <c:v>677628.56310668308</c:v>
                </c:pt>
                <c:pt idx="448">
                  <c:v>677628.56310668308</c:v>
                </c:pt>
                <c:pt idx="449">
                  <c:v>677628.56310668308</c:v>
                </c:pt>
                <c:pt idx="450">
                  <c:v>677628.56310668308</c:v>
                </c:pt>
                <c:pt idx="451">
                  <c:v>677628.56310668308</c:v>
                </c:pt>
                <c:pt idx="452">
                  <c:v>677628.56310668308</c:v>
                </c:pt>
                <c:pt idx="453">
                  <c:v>677628.56310668308</c:v>
                </c:pt>
                <c:pt idx="454">
                  <c:v>677628.56310668308</c:v>
                </c:pt>
                <c:pt idx="455">
                  <c:v>677628.56310668308</c:v>
                </c:pt>
                <c:pt idx="456">
                  <c:v>677628.56310668308</c:v>
                </c:pt>
                <c:pt idx="457">
                  <c:v>677628.56310668308</c:v>
                </c:pt>
                <c:pt idx="458">
                  <c:v>677628.56310668308</c:v>
                </c:pt>
                <c:pt idx="459">
                  <c:v>677628.56310668308</c:v>
                </c:pt>
                <c:pt idx="460">
                  <c:v>677628.56310668308</c:v>
                </c:pt>
                <c:pt idx="461">
                  <c:v>677628.56310668308</c:v>
                </c:pt>
                <c:pt idx="462">
                  <c:v>677628.56310668308</c:v>
                </c:pt>
                <c:pt idx="463">
                  <c:v>677628.56310668308</c:v>
                </c:pt>
                <c:pt idx="464">
                  <c:v>677628.56310668308</c:v>
                </c:pt>
                <c:pt idx="465">
                  <c:v>677628.56310668308</c:v>
                </c:pt>
                <c:pt idx="466">
                  <c:v>677628.56310668308</c:v>
                </c:pt>
                <c:pt idx="467">
                  <c:v>677628.56310668308</c:v>
                </c:pt>
                <c:pt idx="468">
                  <c:v>677628.56310668308</c:v>
                </c:pt>
                <c:pt idx="469">
                  <c:v>677628.56310668308</c:v>
                </c:pt>
                <c:pt idx="470">
                  <c:v>677628.56310668308</c:v>
                </c:pt>
                <c:pt idx="471">
                  <c:v>677628.56310668308</c:v>
                </c:pt>
                <c:pt idx="472">
                  <c:v>677628.56310668308</c:v>
                </c:pt>
                <c:pt idx="473">
                  <c:v>677628.56310668308</c:v>
                </c:pt>
                <c:pt idx="474">
                  <c:v>677628.56310668308</c:v>
                </c:pt>
                <c:pt idx="475">
                  <c:v>677628.56310668308</c:v>
                </c:pt>
                <c:pt idx="476">
                  <c:v>677628.56310668308</c:v>
                </c:pt>
                <c:pt idx="477">
                  <c:v>677628.56310668308</c:v>
                </c:pt>
                <c:pt idx="478">
                  <c:v>677628.56310668308</c:v>
                </c:pt>
                <c:pt idx="479">
                  <c:v>677628.56310668308</c:v>
                </c:pt>
                <c:pt idx="480">
                  <c:v>677628.56310668308</c:v>
                </c:pt>
                <c:pt idx="481">
                  <c:v>677628.56310668308</c:v>
                </c:pt>
                <c:pt idx="482">
                  <c:v>677628.56310668308</c:v>
                </c:pt>
                <c:pt idx="483">
                  <c:v>677628.56310668308</c:v>
                </c:pt>
                <c:pt idx="484">
                  <c:v>677628.56310668308</c:v>
                </c:pt>
                <c:pt idx="485">
                  <c:v>677628.56310668308</c:v>
                </c:pt>
                <c:pt idx="486">
                  <c:v>677628.56310668308</c:v>
                </c:pt>
                <c:pt idx="487">
                  <c:v>677628.56310668308</c:v>
                </c:pt>
                <c:pt idx="488">
                  <c:v>677628.56310668308</c:v>
                </c:pt>
                <c:pt idx="489">
                  <c:v>677628.56310668308</c:v>
                </c:pt>
                <c:pt idx="490">
                  <c:v>677628.56310668308</c:v>
                </c:pt>
                <c:pt idx="491">
                  <c:v>677628.56310668308</c:v>
                </c:pt>
                <c:pt idx="492">
                  <c:v>677628.56310668308</c:v>
                </c:pt>
                <c:pt idx="493">
                  <c:v>677628.56310668308</c:v>
                </c:pt>
                <c:pt idx="494">
                  <c:v>677628.56310668308</c:v>
                </c:pt>
                <c:pt idx="495">
                  <c:v>677628.56310668308</c:v>
                </c:pt>
                <c:pt idx="496">
                  <c:v>677628.56310668308</c:v>
                </c:pt>
                <c:pt idx="497">
                  <c:v>677628.56310668308</c:v>
                </c:pt>
                <c:pt idx="498">
                  <c:v>677628.56310668308</c:v>
                </c:pt>
                <c:pt idx="499">
                  <c:v>677628.56310668308</c:v>
                </c:pt>
                <c:pt idx="500">
                  <c:v>677628.56310668308</c:v>
                </c:pt>
                <c:pt idx="501">
                  <c:v>677628.56310668308</c:v>
                </c:pt>
                <c:pt idx="502">
                  <c:v>677628.56310668308</c:v>
                </c:pt>
                <c:pt idx="503">
                  <c:v>677628.56310668308</c:v>
                </c:pt>
                <c:pt idx="504">
                  <c:v>677628.56310668308</c:v>
                </c:pt>
                <c:pt idx="505">
                  <c:v>677628.56310668308</c:v>
                </c:pt>
                <c:pt idx="506">
                  <c:v>677628.56310668308</c:v>
                </c:pt>
                <c:pt idx="507">
                  <c:v>677628.56310668308</c:v>
                </c:pt>
                <c:pt idx="508">
                  <c:v>677628.56310668308</c:v>
                </c:pt>
                <c:pt idx="509">
                  <c:v>677628.56310668308</c:v>
                </c:pt>
                <c:pt idx="510">
                  <c:v>677628.56310668308</c:v>
                </c:pt>
                <c:pt idx="511">
                  <c:v>677628.56310668308</c:v>
                </c:pt>
                <c:pt idx="512">
                  <c:v>677706.70230369968</c:v>
                </c:pt>
                <c:pt idx="513">
                  <c:v>678492.64767149789</c:v>
                </c:pt>
                <c:pt idx="514">
                  <c:v>681496.61661260901</c:v>
                </c:pt>
                <c:pt idx="515">
                  <c:v>687341.92952960497</c:v>
                </c:pt>
                <c:pt idx="516">
                  <c:v>694575.37775627151</c:v>
                </c:pt>
                <c:pt idx="517">
                  <c:v>700182.60859937849</c:v>
                </c:pt>
                <c:pt idx="518">
                  <c:v>702624.78116474883</c:v>
                </c:pt>
                <c:pt idx="519">
                  <c:v>703143.94447086006</c:v>
                </c:pt>
                <c:pt idx="520">
                  <c:v>702811.01538313413</c:v>
                </c:pt>
                <c:pt idx="521">
                  <c:v>702147.325874798</c:v>
                </c:pt>
                <c:pt idx="522">
                  <c:v>701256.40042201756</c:v>
                </c:pt>
                <c:pt idx="523">
                  <c:v>699706.3105179331</c:v>
                </c:pt>
                <c:pt idx="524">
                  <c:v>697202.0936772537</c:v>
                </c:pt>
                <c:pt idx="525">
                  <c:v>694471.82791029022</c:v>
                </c:pt>
                <c:pt idx="526">
                  <c:v>692724.53014437668</c:v>
                </c:pt>
                <c:pt idx="527">
                  <c:v>692113.60407868924</c:v>
                </c:pt>
                <c:pt idx="528">
                  <c:v>691983.02373497735</c:v>
                </c:pt>
                <c:pt idx="529">
                  <c:v>691951.37397160381</c:v>
                </c:pt>
                <c:pt idx="530">
                  <c:v>691951.37397160381</c:v>
                </c:pt>
                <c:pt idx="531">
                  <c:v>691951.37397160381</c:v>
                </c:pt>
                <c:pt idx="532">
                  <c:v>691951.37397160381</c:v>
                </c:pt>
                <c:pt idx="533">
                  <c:v>691971.21421757084</c:v>
                </c:pt>
                <c:pt idx="534">
                  <c:v>692185.10140201531</c:v>
                </c:pt>
                <c:pt idx="535">
                  <c:v>692896.16848810588</c:v>
                </c:pt>
                <c:pt idx="536">
                  <c:v>694280.59848818823</c:v>
                </c:pt>
                <c:pt idx="537">
                  <c:v>697474.20952592487</c:v>
                </c:pt>
                <c:pt idx="538">
                  <c:v>704145.11337057513</c:v>
                </c:pt>
                <c:pt idx="539">
                  <c:v>713405.10828901129</c:v>
                </c:pt>
                <c:pt idx="540">
                  <c:v>720351.30339956691</c:v>
                </c:pt>
                <c:pt idx="541">
                  <c:v>723105.18655337358</c:v>
                </c:pt>
                <c:pt idx="542">
                  <c:v>724138.02032446407</c:v>
                </c:pt>
                <c:pt idx="543">
                  <c:v>724413.86325946415</c:v>
                </c:pt>
                <c:pt idx="544">
                  <c:v>723741.02146429778</c:v>
                </c:pt>
                <c:pt idx="545">
                  <c:v>721971.89048833936</c:v>
                </c:pt>
                <c:pt idx="546">
                  <c:v>720163.7510375299</c:v>
                </c:pt>
                <c:pt idx="547">
                  <c:v>719053.48589486978</c:v>
                </c:pt>
                <c:pt idx="548">
                  <c:v>718421.96612654743</c:v>
                </c:pt>
                <c:pt idx="549">
                  <c:v>718040.16171604861</c:v>
                </c:pt>
                <c:pt idx="550">
                  <c:v>717780.6220808127</c:v>
                </c:pt>
                <c:pt idx="551">
                  <c:v>717778.51217470504</c:v>
                </c:pt>
                <c:pt idx="552">
                  <c:v>717837.39606443746</c:v>
                </c:pt>
                <c:pt idx="553">
                  <c:v>717892.11388417007</c:v>
                </c:pt>
                <c:pt idx="554">
                  <c:v>718177.74700209196</c:v>
                </c:pt>
                <c:pt idx="555">
                  <c:v>718688.63401799742</c:v>
                </c:pt>
                <c:pt idx="556">
                  <c:v>719429.57967587817</c:v>
                </c:pt>
                <c:pt idx="557">
                  <c:v>720474.31850367645</c:v>
                </c:pt>
                <c:pt idx="558">
                  <c:v>721862.65045812097</c:v>
                </c:pt>
                <c:pt idx="559">
                  <c:v>724278.43994937604</c:v>
                </c:pt>
                <c:pt idx="560">
                  <c:v>726890.09320400562</c:v>
                </c:pt>
                <c:pt idx="561">
                  <c:v>728090.23809392331</c:v>
                </c:pt>
                <c:pt idx="562">
                  <c:v>728917.19625544595</c:v>
                </c:pt>
                <c:pt idx="563">
                  <c:v>728635.66807000176</c:v>
                </c:pt>
                <c:pt idx="564">
                  <c:v>725629.01556486008</c:v>
                </c:pt>
                <c:pt idx="565">
                  <c:v>722391.63666977151</c:v>
                </c:pt>
                <c:pt idx="566">
                  <c:v>720931.71746489801</c:v>
                </c:pt>
                <c:pt idx="567">
                  <c:v>720931.71746489801</c:v>
                </c:pt>
                <c:pt idx="568">
                  <c:v>720931.71746489801</c:v>
                </c:pt>
                <c:pt idx="569">
                  <c:v>720931.71746489801</c:v>
                </c:pt>
                <c:pt idx="570">
                  <c:v>720931.71746489801</c:v>
                </c:pt>
                <c:pt idx="571">
                  <c:v>720931.71746489801</c:v>
                </c:pt>
                <c:pt idx="572">
                  <c:v>720931.71746489801</c:v>
                </c:pt>
                <c:pt idx="573">
                  <c:v>720931.71746489801</c:v>
                </c:pt>
                <c:pt idx="574">
                  <c:v>720931.71746489801</c:v>
                </c:pt>
                <c:pt idx="575">
                  <c:v>720931.71746489801</c:v>
                </c:pt>
                <c:pt idx="576">
                  <c:v>720931.71746489801</c:v>
                </c:pt>
                <c:pt idx="577">
                  <c:v>720931.71746489801</c:v>
                </c:pt>
                <c:pt idx="578">
                  <c:v>720931.71746489801</c:v>
                </c:pt>
                <c:pt idx="579">
                  <c:v>720931.71746489801</c:v>
                </c:pt>
                <c:pt idx="580">
                  <c:v>720931.71746489801</c:v>
                </c:pt>
                <c:pt idx="581">
                  <c:v>720931.71746489801</c:v>
                </c:pt>
                <c:pt idx="582">
                  <c:v>720931.71746489801</c:v>
                </c:pt>
                <c:pt idx="583">
                  <c:v>720931.71746489801</c:v>
                </c:pt>
                <c:pt idx="584">
                  <c:v>720931.71746489801</c:v>
                </c:pt>
                <c:pt idx="585">
                  <c:v>720931.71746489801</c:v>
                </c:pt>
                <c:pt idx="586">
                  <c:v>720931.71746489801</c:v>
                </c:pt>
                <c:pt idx="587">
                  <c:v>720931.71746489801</c:v>
                </c:pt>
                <c:pt idx="588">
                  <c:v>720931.71746489801</c:v>
                </c:pt>
                <c:pt idx="589">
                  <c:v>720931.71746489801</c:v>
                </c:pt>
                <c:pt idx="590">
                  <c:v>720931.71746489801</c:v>
                </c:pt>
                <c:pt idx="591">
                  <c:v>720931.71746489801</c:v>
                </c:pt>
                <c:pt idx="592">
                  <c:v>720931.71746489801</c:v>
                </c:pt>
                <c:pt idx="593">
                  <c:v>720931.71746489801</c:v>
                </c:pt>
                <c:pt idx="594">
                  <c:v>720931.71746489801</c:v>
                </c:pt>
                <c:pt idx="595">
                  <c:v>720931.71746489801</c:v>
                </c:pt>
                <c:pt idx="596">
                  <c:v>720931.71746489801</c:v>
                </c:pt>
                <c:pt idx="597">
                  <c:v>720931.71746489801</c:v>
                </c:pt>
                <c:pt idx="598">
                  <c:v>720931.71746489801</c:v>
                </c:pt>
                <c:pt idx="599">
                  <c:v>720931.71746489801</c:v>
                </c:pt>
                <c:pt idx="600">
                  <c:v>720931.71746489801</c:v>
                </c:pt>
                <c:pt idx="601">
                  <c:v>721070.43965522712</c:v>
                </c:pt>
                <c:pt idx="602">
                  <c:v>721518.54743059748</c:v>
                </c:pt>
                <c:pt idx="603">
                  <c:v>723217.82286467147</c:v>
                </c:pt>
                <c:pt idx="604">
                  <c:v>727402.24280321063</c:v>
                </c:pt>
                <c:pt idx="605">
                  <c:v>734754.68069403362</c:v>
                </c:pt>
                <c:pt idx="606">
                  <c:v>745556.02508181147</c:v>
                </c:pt>
                <c:pt idx="607">
                  <c:v>758843.6133271819</c:v>
                </c:pt>
                <c:pt idx="608">
                  <c:v>772924.8043451861</c:v>
                </c:pt>
                <c:pt idx="609">
                  <c:v>787535.3213903713</c:v>
                </c:pt>
                <c:pt idx="610">
                  <c:v>803568.65334995976</c:v>
                </c:pt>
                <c:pt idx="611">
                  <c:v>820460.3361208858</c:v>
                </c:pt>
                <c:pt idx="612">
                  <c:v>834355.20291166776</c:v>
                </c:pt>
                <c:pt idx="613">
                  <c:v>842309.26387629751</c:v>
                </c:pt>
                <c:pt idx="614">
                  <c:v>845853.02105508349</c:v>
                </c:pt>
                <c:pt idx="615">
                  <c:v>848310.5998323469</c:v>
                </c:pt>
                <c:pt idx="616">
                  <c:v>850759.65669267601</c:v>
                </c:pt>
                <c:pt idx="617">
                  <c:v>852556.87736827275</c:v>
                </c:pt>
                <c:pt idx="618">
                  <c:v>853066.48651489825</c:v>
                </c:pt>
                <c:pt idx="619">
                  <c:v>852323.16243432288</c:v>
                </c:pt>
                <c:pt idx="620">
                  <c:v>851261.77336072561</c:v>
                </c:pt>
                <c:pt idx="621">
                  <c:v>851107.21477583796</c:v>
                </c:pt>
                <c:pt idx="622">
                  <c:v>852647.65937361564</c:v>
                </c:pt>
                <c:pt idx="623">
                  <c:v>855543.21299174312</c:v>
                </c:pt>
                <c:pt idx="624">
                  <c:v>859825.28038423276</c:v>
                </c:pt>
                <c:pt idx="625">
                  <c:v>864974.97751289536</c:v>
                </c:pt>
                <c:pt idx="626">
                  <c:v>869609.59681452089</c:v>
                </c:pt>
                <c:pt idx="627">
                  <c:v>873072.20275485003</c:v>
                </c:pt>
                <c:pt idx="628">
                  <c:v>875928.92906554951</c:v>
                </c:pt>
                <c:pt idx="629">
                  <c:v>878987.61525279237</c:v>
                </c:pt>
                <c:pt idx="630">
                  <c:v>883270.47184832743</c:v>
                </c:pt>
                <c:pt idx="631">
                  <c:v>889473.52337238099</c:v>
                </c:pt>
                <c:pt idx="632">
                  <c:v>897099.11358182551</c:v>
                </c:pt>
                <c:pt idx="633">
                  <c:v>905817.06658608466</c:v>
                </c:pt>
                <c:pt idx="634">
                  <c:v>915056.91025482956</c:v>
                </c:pt>
                <c:pt idx="635">
                  <c:v>923679.72353853332</c:v>
                </c:pt>
                <c:pt idx="636">
                  <c:v>930431.58890639339</c:v>
                </c:pt>
                <c:pt idx="637">
                  <c:v>934924.36122840992</c:v>
                </c:pt>
                <c:pt idx="638">
                  <c:v>938253.66904425365</c:v>
                </c:pt>
                <c:pt idx="639">
                  <c:v>941108.06077402737</c:v>
                </c:pt>
                <c:pt idx="640">
                  <c:v>943943.46203388344</c:v>
                </c:pt>
                <c:pt idx="641">
                  <c:v>948385.96011779294</c:v>
                </c:pt>
                <c:pt idx="642">
                  <c:v>955922.07472834853</c:v>
                </c:pt>
                <c:pt idx="643">
                  <c:v>964633.64927445957</c:v>
                </c:pt>
                <c:pt idx="644">
                  <c:v>971348.52002557064</c:v>
                </c:pt>
                <c:pt idx="645">
                  <c:v>976895.11688205204</c:v>
                </c:pt>
                <c:pt idx="646">
                  <c:v>982745.46300009731</c:v>
                </c:pt>
                <c:pt idx="647">
                  <c:v>988656.28470094083</c:v>
                </c:pt>
                <c:pt idx="648">
                  <c:v>994130.10511594079</c:v>
                </c:pt>
                <c:pt idx="649">
                  <c:v>998383.67846629047</c:v>
                </c:pt>
                <c:pt idx="650">
                  <c:v>1000131.2536147679</c:v>
                </c:pt>
                <c:pt idx="651">
                  <c:v>998219.37093434378</c:v>
                </c:pt>
                <c:pt idx="652">
                  <c:v>993936.73302117921</c:v>
                </c:pt>
                <c:pt idx="653">
                  <c:v>989403.64153825538</c:v>
                </c:pt>
                <c:pt idx="654">
                  <c:v>983637.75053357589</c:v>
                </c:pt>
                <c:pt idx="655">
                  <c:v>974953.15048122476</c:v>
                </c:pt>
                <c:pt idx="656">
                  <c:v>965316.92344049562</c:v>
                </c:pt>
                <c:pt idx="657">
                  <c:v>958215.15685827611</c:v>
                </c:pt>
                <c:pt idx="658">
                  <c:v>953771.70232731523</c:v>
                </c:pt>
                <c:pt idx="659">
                  <c:v>948873.23460548138</c:v>
                </c:pt>
                <c:pt idx="660">
                  <c:v>941486.8669207159</c:v>
                </c:pt>
                <c:pt idx="661">
                  <c:v>933499.82226027537</c:v>
                </c:pt>
                <c:pt idx="662">
                  <c:v>926902.96152432507</c:v>
                </c:pt>
                <c:pt idx="663">
                  <c:v>923533.48279108247</c:v>
                </c:pt>
                <c:pt idx="664">
                  <c:v>922514.21614141832</c:v>
                </c:pt>
                <c:pt idx="665">
                  <c:v>922769.02291919617</c:v>
                </c:pt>
                <c:pt idx="666">
                  <c:v>924462.46503596567</c:v>
                </c:pt>
                <c:pt idx="667">
                  <c:v>929129.19174995739</c:v>
                </c:pt>
                <c:pt idx="668">
                  <c:v>937737.99145263224</c:v>
                </c:pt>
                <c:pt idx="669">
                  <c:v>948076.36274036882</c:v>
                </c:pt>
                <c:pt idx="670">
                  <c:v>960358.5324646486</c:v>
                </c:pt>
                <c:pt idx="671">
                  <c:v>970518.04354283796</c:v>
                </c:pt>
                <c:pt idx="672">
                  <c:v>978360.08998933993</c:v>
                </c:pt>
                <c:pt idx="673">
                  <c:v>986700.55921156215</c:v>
                </c:pt>
                <c:pt idx="674">
                  <c:v>995545.81565394904</c:v>
                </c:pt>
                <c:pt idx="675">
                  <c:v>1001917.0835140313</c:v>
                </c:pt>
                <c:pt idx="676">
                  <c:v>1005158.4677980025</c:v>
                </c:pt>
                <c:pt idx="677">
                  <c:v>1005220.1344230026</c:v>
                </c:pt>
                <c:pt idx="678">
                  <c:v>1000645.1664881258</c:v>
                </c:pt>
                <c:pt idx="679">
                  <c:v>993523.85343213915</c:v>
                </c:pt>
                <c:pt idx="680">
                  <c:v>985634.8005539705</c:v>
                </c:pt>
                <c:pt idx="681">
                  <c:v>978504.52962179354</c:v>
                </c:pt>
                <c:pt idx="682">
                  <c:v>974780.16646732506</c:v>
                </c:pt>
                <c:pt idx="683">
                  <c:v>972815.96189069492</c:v>
                </c:pt>
                <c:pt idx="684">
                  <c:v>972128.57441102387</c:v>
                </c:pt>
                <c:pt idx="685">
                  <c:v>975048.95365602383</c:v>
                </c:pt>
                <c:pt idx="686">
                  <c:v>980786.73383732024</c:v>
                </c:pt>
                <c:pt idx="687">
                  <c:v>986825.86483026273</c:v>
                </c:pt>
                <c:pt idx="688">
                  <c:v>993275.6525285549</c:v>
                </c:pt>
                <c:pt idx="689">
                  <c:v>1000251.717458843</c:v>
                </c:pt>
                <c:pt idx="690">
                  <c:v>1005191.8124197689</c:v>
                </c:pt>
                <c:pt idx="691">
                  <c:v>1007931.7951684727</c:v>
                </c:pt>
                <c:pt idx="692">
                  <c:v>1010828.8955942546</c:v>
                </c:pt>
                <c:pt idx="693">
                  <c:v>1014778.8281449953</c:v>
                </c:pt>
                <c:pt idx="694">
                  <c:v>1018567.399863699</c:v>
                </c:pt>
                <c:pt idx="695">
                  <c:v>1019943.9991781847</c:v>
                </c:pt>
                <c:pt idx="696">
                  <c:v>1015947.9870625399</c:v>
                </c:pt>
                <c:pt idx="697">
                  <c:v>1010798.6159723292</c:v>
                </c:pt>
                <c:pt idx="698">
                  <c:v>1007300.1347892106</c:v>
                </c:pt>
                <c:pt idx="699">
                  <c:v>1005083.5326493778</c:v>
                </c:pt>
                <c:pt idx="700">
                  <c:v>1004525.3221728359</c:v>
                </c:pt>
                <c:pt idx="701">
                  <c:v>1004837.0254107784</c:v>
                </c:pt>
                <c:pt idx="702">
                  <c:v>1005697.6769015191</c:v>
                </c:pt>
                <c:pt idx="703">
                  <c:v>1006650.5274663339</c:v>
                </c:pt>
                <c:pt idx="704">
                  <c:v>1006680.5952685357</c:v>
                </c:pt>
                <c:pt idx="705">
                  <c:v>1005425.3732540635</c:v>
                </c:pt>
                <c:pt idx="706">
                  <c:v>1003204.2226287653</c:v>
                </c:pt>
                <c:pt idx="707">
                  <c:v>1001170.1678163069</c:v>
                </c:pt>
                <c:pt idx="708">
                  <c:v>1000302.925743117</c:v>
                </c:pt>
                <c:pt idx="709">
                  <c:v>1001084.5843727465</c:v>
                </c:pt>
                <c:pt idx="710">
                  <c:v>1004671.1733127465</c:v>
                </c:pt>
                <c:pt idx="711">
                  <c:v>1011434.4601899686</c:v>
                </c:pt>
                <c:pt idx="712">
                  <c:v>1016839.1321198656</c:v>
                </c:pt>
                <c:pt idx="713">
                  <c:v>1018025.2030018822</c:v>
                </c:pt>
                <c:pt idx="714">
                  <c:v>1016480.3172873001</c:v>
                </c:pt>
                <c:pt idx="715">
                  <c:v>1012630.3438916339</c:v>
                </c:pt>
                <c:pt idx="716">
                  <c:v>1010100.2322200666</c:v>
                </c:pt>
                <c:pt idx="717">
                  <c:v>1009770.5141671381</c:v>
                </c:pt>
                <c:pt idx="718">
                  <c:v>1010868.2839078789</c:v>
                </c:pt>
                <c:pt idx="719">
                  <c:v>1013772.1970117884</c:v>
                </c:pt>
                <c:pt idx="720">
                  <c:v>1018410.2014397718</c:v>
                </c:pt>
                <c:pt idx="721">
                  <c:v>1023053.6408960475</c:v>
                </c:pt>
                <c:pt idx="722">
                  <c:v>1027693.9758425085</c:v>
                </c:pt>
                <c:pt idx="723">
                  <c:v>1032183.1670230641</c:v>
                </c:pt>
                <c:pt idx="724">
                  <c:v>1037721.5613193605</c:v>
                </c:pt>
                <c:pt idx="725">
                  <c:v>1045987.8654003893</c:v>
                </c:pt>
                <c:pt idx="726">
                  <c:v>1058340.0543674058</c:v>
                </c:pt>
                <c:pt idx="727">
                  <c:v>1072339.4232644429</c:v>
                </c:pt>
                <c:pt idx="728">
                  <c:v>1083457.321174443</c:v>
                </c:pt>
                <c:pt idx="729">
                  <c:v>1092512.6257496283</c:v>
                </c:pt>
                <c:pt idx="730">
                  <c:v>1098082.9007843607</c:v>
                </c:pt>
                <c:pt idx="731">
                  <c:v>1101309.6092921179</c:v>
                </c:pt>
                <c:pt idx="732">
                  <c:v>1104362.2163476734</c:v>
                </c:pt>
                <c:pt idx="733">
                  <c:v>1107619.8706763566</c:v>
                </c:pt>
                <c:pt idx="734">
                  <c:v>1111084.403056439</c:v>
                </c:pt>
                <c:pt idx="735">
                  <c:v>1114956.4217216447</c:v>
                </c:pt>
                <c:pt idx="736">
                  <c:v>1119443.291200513</c:v>
                </c:pt>
                <c:pt idx="737">
                  <c:v>1123817.5258474061</c:v>
                </c:pt>
                <c:pt idx="738">
                  <c:v>1127264.4219749782</c:v>
                </c:pt>
                <c:pt idx="739">
                  <c:v>1132464.5764022004</c:v>
                </c:pt>
                <c:pt idx="740">
                  <c:v>1139830.8957797929</c:v>
                </c:pt>
                <c:pt idx="741">
                  <c:v>1146595.7008421798</c:v>
                </c:pt>
                <c:pt idx="742">
                  <c:v>1151430.8913447312</c:v>
                </c:pt>
                <c:pt idx="743">
                  <c:v>1154825.9464326119</c:v>
                </c:pt>
                <c:pt idx="744">
                  <c:v>1158023.3792952045</c:v>
                </c:pt>
                <c:pt idx="745">
                  <c:v>1161220.8121577972</c:v>
                </c:pt>
                <c:pt idx="746">
                  <c:v>1165262.4932817684</c:v>
                </c:pt>
                <c:pt idx="747">
                  <c:v>1170613.4843129823</c:v>
                </c:pt>
                <c:pt idx="748">
                  <c:v>1176920.3564429823</c:v>
                </c:pt>
                <c:pt idx="749">
                  <c:v>1182708.912572653</c:v>
                </c:pt>
                <c:pt idx="750">
                  <c:v>1186809.7476456161</c:v>
                </c:pt>
                <c:pt idx="751">
                  <c:v>1189817.3651259865</c:v>
                </c:pt>
                <c:pt idx="752">
                  <c:v>1191942.4825889289</c:v>
                </c:pt>
                <c:pt idx="753">
                  <c:v>1192520.9773809249</c:v>
                </c:pt>
                <c:pt idx="754">
                  <c:v>1192119.6398665174</c:v>
                </c:pt>
                <c:pt idx="755">
                  <c:v>1190901.456576759</c:v>
                </c:pt>
                <c:pt idx="756">
                  <c:v>1187035.4569509432</c:v>
                </c:pt>
                <c:pt idx="757">
                  <c:v>1178769.2480456885</c:v>
                </c:pt>
                <c:pt idx="758">
                  <c:v>1167815.178718505</c:v>
                </c:pt>
                <c:pt idx="759">
                  <c:v>1157433.6042495146</c:v>
                </c:pt>
                <c:pt idx="760">
                  <c:v>1148454.3921948485</c:v>
                </c:pt>
                <c:pt idx="761">
                  <c:v>1140919.2914274619</c:v>
                </c:pt>
                <c:pt idx="762">
                  <c:v>1135789.2253022199</c:v>
                </c:pt>
                <c:pt idx="763">
                  <c:v>1133235.3455586177</c:v>
                </c:pt>
                <c:pt idx="764">
                  <c:v>1133067.1827835077</c:v>
                </c:pt>
                <c:pt idx="765">
                  <c:v>1135925.9337747837</c:v>
                </c:pt>
                <c:pt idx="766">
                  <c:v>1141125.913511409</c:v>
                </c:pt>
                <c:pt idx="767">
                  <c:v>1147432.5556495367</c:v>
                </c:pt>
                <c:pt idx="768">
                  <c:v>1154949.770050195</c:v>
                </c:pt>
                <c:pt idx="769">
                  <c:v>1164918.5782569437</c:v>
                </c:pt>
                <c:pt idx="770">
                  <c:v>1179338.3313454827</c:v>
                </c:pt>
                <c:pt idx="771">
                  <c:v>1196492.6174185486</c:v>
                </c:pt>
                <c:pt idx="772">
                  <c:v>1214932.9073505858</c:v>
                </c:pt>
                <c:pt idx="773">
                  <c:v>1232500.4222739395</c:v>
                </c:pt>
                <c:pt idx="774">
                  <c:v>1248846.2893547011</c:v>
                </c:pt>
                <c:pt idx="775">
                  <c:v>1266934.5631075199</c:v>
                </c:pt>
                <c:pt idx="776">
                  <c:v>1283443.6494565527</c:v>
                </c:pt>
                <c:pt idx="777">
                  <c:v>1297264.2736265324</c:v>
                </c:pt>
                <c:pt idx="778">
                  <c:v>1310339.4739973759</c:v>
                </c:pt>
                <c:pt idx="779">
                  <c:v>1322572.8040106678</c:v>
                </c:pt>
                <c:pt idx="780">
                  <c:v>1333265.0269611413</c:v>
                </c:pt>
                <c:pt idx="781">
                  <c:v>1342552.7275328077</c:v>
                </c:pt>
                <c:pt idx="782">
                  <c:v>1350606.9698923961</c:v>
                </c:pt>
                <c:pt idx="783">
                  <c:v>1357643.0801810999</c:v>
                </c:pt>
                <c:pt idx="784">
                  <c:v>1364451.1410425818</c:v>
                </c:pt>
                <c:pt idx="785">
                  <c:v>1372450.0328285899</c:v>
                </c:pt>
                <c:pt idx="786">
                  <c:v>1380863.4100477048</c:v>
                </c:pt>
                <c:pt idx="787">
                  <c:v>1387655.4627761822</c:v>
                </c:pt>
                <c:pt idx="788">
                  <c:v>1393030.7339480137</c:v>
                </c:pt>
                <c:pt idx="789">
                  <c:v>1398406.0051198448</c:v>
                </c:pt>
                <c:pt idx="790">
                  <c:v>1404657.2072379929</c:v>
                </c:pt>
                <c:pt idx="791">
                  <c:v>1411533.0216363263</c:v>
                </c:pt>
                <c:pt idx="792">
                  <c:v>1416431.061506697</c:v>
                </c:pt>
                <c:pt idx="793">
                  <c:v>1414844.6619075732</c:v>
                </c:pt>
                <c:pt idx="794">
                  <c:v>1405945.208469125</c:v>
                </c:pt>
                <c:pt idx="795">
                  <c:v>1391392.4599953436</c:v>
                </c:pt>
                <c:pt idx="796">
                  <c:v>1375146.6409508213</c:v>
                </c:pt>
                <c:pt idx="797">
                  <c:v>1361486.0066456678</c:v>
                </c:pt>
                <c:pt idx="798">
                  <c:v>1353019.765590512</c:v>
                </c:pt>
                <c:pt idx="799">
                  <c:v>1349972.5887970198</c:v>
                </c:pt>
                <c:pt idx="800">
                  <c:v>1350603.3962781308</c:v>
                </c:pt>
                <c:pt idx="801">
                  <c:v>1354312.6864944065</c:v>
                </c:pt>
                <c:pt idx="802">
                  <c:v>1363105.1226977604</c:v>
                </c:pt>
                <c:pt idx="803">
                  <c:v>1378206.1868572049</c:v>
                </c:pt>
                <c:pt idx="804">
                  <c:v>1395530.0276681513</c:v>
                </c:pt>
                <c:pt idx="805">
                  <c:v>1408624.9837068757</c:v>
                </c:pt>
                <c:pt idx="806">
                  <c:v>1415856.5246272255</c:v>
                </c:pt>
                <c:pt idx="807">
                  <c:v>1418953.1395418346</c:v>
                </c:pt>
                <c:pt idx="808">
                  <c:v>1418638.4753424297</c:v>
                </c:pt>
                <c:pt idx="809">
                  <c:v>1416395.6351748891</c:v>
                </c:pt>
                <c:pt idx="810">
                  <c:v>1412337.3456752785</c:v>
                </c:pt>
                <c:pt idx="811">
                  <c:v>1405056.8332954173</c:v>
                </c:pt>
                <c:pt idx="812">
                  <c:v>1395761.046067565</c:v>
                </c:pt>
                <c:pt idx="813">
                  <c:v>1386573.244729185</c:v>
                </c:pt>
                <c:pt idx="814">
                  <c:v>1377816.2020299491</c:v>
                </c:pt>
                <c:pt idx="815">
                  <c:v>1369465.0287536927</c:v>
                </c:pt>
                <c:pt idx="816">
                  <c:v>1362361.8632342736</c:v>
                </c:pt>
                <c:pt idx="817">
                  <c:v>1357084.2184837684</c:v>
                </c:pt>
                <c:pt idx="818">
                  <c:v>1354790.4408770767</c:v>
                </c:pt>
                <c:pt idx="819">
                  <c:v>1355617.3990385993</c:v>
                </c:pt>
                <c:pt idx="820">
                  <c:v>1359974.8647608212</c:v>
                </c:pt>
                <c:pt idx="821">
                  <c:v>1367431.4504353479</c:v>
                </c:pt>
                <c:pt idx="822">
                  <c:v>1375774.7750093397</c:v>
                </c:pt>
                <c:pt idx="823">
                  <c:v>1384582.1254376732</c:v>
                </c:pt>
                <c:pt idx="824">
                  <c:v>1393126.5293462328</c:v>
                </c:pt>
                <c:pt idx="825">
                  <c:v>1401156.2933554919</c:v>
                </c:pt>
                <c:pt idx="826">
                  <c:v>1409425.8100438253</c:v>
                </c:pt>
                <c:pt idx="827">
                  <c:v>1417717.3319683727</c:v>
                </c:pt>
                <c:pt idx="828">
                  <c:v>1427304.2766927965</c:v>
                </c:pt>
                <c:pt idx="829">
                  <c:v>1439022.68139613</c:v>
                </c:pt>
                <c:pt idx="830">
                  <c:v>1451162.6330792578</c:v>
                </c:pt>
                <c:pt idx="831">
                  <c:v>1461568.6833274267</c:v>
                </c:pt>
                <c:pt idx="832">
                  <c:v>1468566.0027035377</c:v>
                </c:pt>
                <c:pt idx="833">
                  <c:v>1473749.1246137023</c:v>
                </c:pt>
                <c:pt idx="834">
                  <c:v>1479217.208181377</c:v>
                </c:pt>
                <c:pt idx="835">
                  <c:v>1484774.0139301629</c:v>
                </c:pt>
                <c:pt idx="836">
                  <c:v>1489968.0665957183</c:v>
                </c:pt>
                <c:pt idx="837">
                  <c:v>1495659.4293828378</c:v>
                </c:pt>
                <c:pt idx="838">
                  <c:v>1502574.0534442989</c:v>
                </c:pt>
                <c:pt idx="839">
                  <c:v>1509646.2087152041</c:v>
                </c:pt>
                <c:pt idx="840">
                  <c:v>1516611.6710068709</c:v>
                </c:pt>
                <c:pt idx="841">
                  <c:v>1524886.5553058628</c:v>
                </c:pt>
                <c:pt idx="842">
                  <c:v>1534356.7881201631</c:v>
                </c:pt>
                <c:pt idx="843">
                  <c:v>1543111.6096769329</c:v>
                </c:pt>
                <c:pt idx="844">
                  <c:v>1549796.9965323857</c:v>
                </c:pt>
                <c:pt idx="845">
                  <c:v>1555035.8432858014</c:v>
                </c:pt>
                <c:pt idx="846">
                  <c:v>1560052.4384432086</c:v>
                </c:pt>
                <c:pt idx="847">
                  <c:v>1565849.6574663362</c:v>
                </c:pt>
                <c:pt idx="848">
                  <c:v>1573748.5930790729</c:v>
                </c:pt>
                <c:pt idx="849">
                  <c:v>1584154.2218648549</c:v>
                </c:pt>
                <c:pt idx="850">
                  <c:v>1594881.6576324063</c:v>
                </c:pt>
                <c:pt idx="851">
                  <c:v>1603696.0927742375</c:v>
                </c:pt>
                <c:pt idx="852">
                  <c:v>1611547.0141470563</c:v>
                </c:pt>
                <c:pt idx="853">
                  <c:v>1619508.4250713568</c:v>
                </c:pt>
                <c:pt idx="854">
                  <c:v>1627029.0004513361</c:v>
                </c:pt>
                <c:pt idx="855">
                  <c:v>1633231.3676844845</c:v>
                </c:pt>
                <c:pt idx="856">
                  <c:v>1638614.3902516039</c:v>
                </c:pt>
                <c:pt idx="857">
                  <c:v>1646520.9711739291</c:v>
                </c:pt>
                <c:pt idx="858">
                  <c:v>1658011.0754285585</c:v>
                </c:pt>
                <c:pt idx="859">
                  <c:v>1669814.8664430855</c:v>
                </c:pt>
                <c:pt idx="860">
                  <c:v>1679810.3282602872</c:v>
                </c:pt>
                <c:pt idx="861">
                  <c:v>1691119.2071887236</c:v>
                </c:pt>
                <c:pt idx="862">
                  <c:v>1707894.6743396702</c:v>
                </c:pt>
                <c:pt idx="863">
                  <c:v>1724775.153872448</c:v>
                </c:pt>
                <c:pt idx="864">
                  <c:v>1736318.4740889296</c:v>
                </c:pt>
                <c:pt idx="865">
                  <c:v>1746062.7887962549</c:v>
                </c:pt>
                <c:pt idx="866">
                  <c:v>1758190.6465259255</c:v>
                </c:pt>
                <c:pt idx="867">
                  <c:v>1773234.5849551023</c:v>
                </c:pt>
                <c:pt idx="868">
                  <c:v>1786676.8479633327</c:v>
                </c:pt>
                <c:pt idx="869">
                  <c:v>1795232.2908200817</c:v>
                </c:pt>
                <c:pt idx="870">
                  <c:v>1800745.1247228594</c:v>
                </c:pt>
                <c:pt idx="871">
                  <c:v>1805206.973342489</c:v>
                </c:pt>
                <c:pt idx="872">
                  <c:v>1809278.6570133944</c:v>
                </c:pt>
                <c:pt idx="873">
                  <c:v>1812633.1855286621</c:v>
                </c:pt>
                <c:pt idx="874">
                  <c:v>1814269.3428289914</c:v>
                </c:pt>
                <c:pt idx="875">
                  <c:v>1813960.3242448936</c:v>
                </c:pt>
                <c:pt idx="876">
                  <c:v>1812360.6569774314</c:v>
                </c:pt>
                <c:pt idx="877">
                  <c:v>1811430.5548314317</c:v>
                </c:pt>
                <c:pt idx="878">
                  <c:v>1813257.3272469048</c:v>
                </c:pt>
                <c:pt idx="879">
                  <c:v>1817810.7342736539</c:v>
                </c:pt>
                <c:pt idx="880">
                  <c:v>1820520.1598189212</c:v>
                </c:pt>
                <c:pt idx="881">
                  <c:v>1820191.0337354788</c:v>
                </c:pt>
                <c:pt idx="882">
                  <c:v>1822684.797245767</c:v>
                </c:pt>
                <c:pt idx="883">
                  <c:v>1828164.0545832156</c:v>
                </c:pt>
                <c:pt idx="884">
                  <c:v>1833941.8613033802</c:v>
                </c:pt>
                <c:pt idx="885">
                  <c:v>1840631.9574231952</c:v>
                </c:pt>
                <c:pt idx="886">
                  <c:v>1847672.4636209728</c:v>
                </c:pt>
                <c:pt idx="887">
                  <c:v>1854145.0347180511</c:v>
                </c:pt>
                <c:pt idx="888">
                  <c:v>1859427.4985367549</c:v>
                </c:pt>
                <c:pt idx="889">
                  <c:v>1863177.0151020843</c:v>
                </c:pt>
                <c:pt idx="890">
                  <c:v>1865083.2964070844</c:v>
                </c:pt>
                <c:pt idx="891">
                  <c:v>1864900.7330748378</c:v>
                </c:pt>
                <c:pt idx="892">
                  <c:v>1863329.3864205251</c:v>
                </c:pt>
                <c:pt idx="893">
                  <c:v>1861506.0600321218</c:v>
                </c:pt>
                <c:pt idx="894">
                  <c:v>1860517.4040047596</c:v>
                </c:pt>
                <c:pt idx="895">
                  <c:v>1861113.7224981342</c:v>
                </c:pt>
                <c:pt idx="896">
                  <c:v>1863857.9230698007</c:v>
                </c:pt>
                <c:pt idx="897">
                  <c:v>1867940.8162853769</c:v>
                </c:pt>
                <c:pt idx="898">
                  <c:v>1872295.4772478668</c:v>
                </c:pt>
                <c:pt idx="899">
                  <c:v>1875823.4858541633</c:v>
                </c:pt>
                <c:pt idx="900">
                  <c:v>1877967.5529513857</c:v>
                </c:pt>
                <c:pt idx="901">
                  <c:v>1877725.1580165965</c:v>
                </c:pt>
                <c:pt idx="902">
                  <c:v>1868396.7033392722</c:v>
                </c:pt>
                <c:pt idx="903">
                  <c:v>1852150.8842947499</c:v>
                </c:pt>
                <c:pt idx="904">
                  <c:v>1838490.2499895962</c:v>
                </c:pt>
                <c:pt idx="905">
                  <c:v>1830024.0089344406</c:v>
                </c:pt>
                <c:pt idx="906">
                  <c:v>1826976.8321409482</c:v>
                </c:pt>
                <c:pt idx="907">
                  <c:v>1827607.6396220592</c:v>
                </c:pt>
                <c:pt idx="908">
                  <c:v>1831316.9298383351</c:v>
                </c:pt>
                <c:pt idx="909">
                  <c:v>1840109.3660416892</c:v>
                </c:pt>
                <c:pt idx="910">
                  <c:v>1855210.4302011337</c:v>
                </c:pt>
                <c:pt idx="911">
                  <c:v>1872534.2710120804</c:v>
                </c:pt>
                <c:pt idx="912">
                  <c:v>1885629.2270508045</c:v>
                </c:pt>
                <c:pt idx="913">
                  <c:v>1895174.5256872037</c:v>
                </c:pt>
                <c:pt idx="914">
                  <c:v>1909040.8795205369</c:v>
                </c:pt>
                <c:pt idx="915">
                  <c:v>1923316.8959742407</c:v>
                </c:pt>
                <c:pt idx="916">
                  <c:v>1933076.002980887</c:v>
                </c:pt>
                <c:pt idx="917">
                  <c:v>1939697.2690908457</c:v>
                </c:pt>
                <c:pt idx="918">
                  <c:v>1943695.5369622447</c:v>
                </c:pt>
                <c:pt idx="919">
                  <c:v>1949262.5702135409</c:v>
                </c:pt>
                <c:pt idx="920">
                  <c:v>1957239.1511708456</c:v>
                </c:pt>
                <c:pt idx="921">
                  <c:v>1969121.9673123066</c:v>
                </c:pt>
                <c:pt idx="922">
                  <c:v>1983100.9044711748</c:v>
                </c:pt>
                <c:pt idx="923">
                  <c:v>1995850.6040772861</c:v>
                </c:pt>
                <c:pt idx="924">
                  <c:v>2001482.7225804343</c:v>
                </c:pt>
                <c:pt idx="925">
                  <c:v>2000077.9189218474</c:v>
                </c:pt>
                <c:pt idx="926">
                  <c:v>1999274.0379571626</c:v>
                </c:pt>
                <c:pt idx="927">
                  <c:v>2000102.7042514011</c:v>
                </c:pt>
                <c:pt idx="928">
                  <c:v>2001690.4416940142</c:v>
                </c:pt>
                <c:pt idx="929">
                  <c:v>2004048.0228316067</c:v>
                </c:pt>
                <c:pt idx="930">
                  <c:v>2006634.099003932</c:v>
                </c:pt>
                <c:pt idx="931">
                  <c:v>2009191.2943857014</c:v>
                </c:pt>
                <c:pt idx="932">
                  <c:v>2011447.8064977592</c:v>
                </c:pt>
                <c:pt idx="933">
                  <c:v>2012625.1955677592</c:v>
                </c:pt>
                <c:pt idx="934">
                  <c:v>2012103.7709464459</c:v>
                </c:pt>
                <c:pt idx="935">
                  <c:v>2011357.1364886789</c:v>
                </c:pt>
                <c:pt idx="936">
                  <c:v>2011598.1114894608</c:v>
                </c:pt>
                <c:pt idx="937">
                  <c:v>2012792.119579996</c:v>
                </c:pt>
                <c:pt idx="938">
                  <c:v>2014196.3437512922</c:v>
                </c:pt>
                <c:pt idx="939">
                  <c:v>2015324.0592811275</c:v>
                </c:pt>
                <c:pt idx="940">
                  <c:v>2016890.8479303457</c:v>
                </c:pt>
                <c:pt idx="941">
                  <c:v>2019623.6364398724</c:v>
                </c:pt>
                <c:pt idx="942">
                  <c:v>2022821.2402732056</c:v>
                </c:pt>
                <c:pt idx="943">
                  <c:v>2026245.2828340493</c:v>
                </c:pt>
                <c:pt idx="944">
                  <c:v>2030142.6139751398</c:v>
                </c:pt>
                <c:pt idx="945">
                  <c:v>2034525.6344751399</c:v>
                </c:pt>
                <c:pt idx="946">
                  <c:v>2040599.258114934</c:v>
                </c:pt>
                <c:pt idx="947">
                  <c:v>2048246.7653114358</c:v>
                </c:pt>
                <c:pt idx="948">
                  <c:v>2055061.9988547689</c:v>
                </c:pt>
                <c:pt idx="949">
                  <c:v>2059723.9530258388</c:v>
                </c:pt>
                <c:pt idx="950">
                  <c:v>2060924.7257715794</c:v>
                </c:pt>
                <c:pt idx="951">
                  <c:v>2057528.8418347195</c:v>
                </c:pt>
                <c:pt idx="952">
                  <c:v>2048350.5287714102</c:v>
                </c:pt>
                <c:pt idx="953">
                  <c:v>2035078.1461545259</c:v>
                </c:pt>
                <c:pt idx="954">
                  <c:v>2021690.4821784219</c:v>
                </c:pt>
                <c:pt idx="955">
                  <c:v>2009857.5729397926</c:v>
                </c:pt>
                <c:pt idx="956">
                  <c:v>1999615.3945480236</c:v>
                </c:pt>
                <c:pt idx="957">
                  <c:v>1993924.4145476376</c:v>
                </c:pt>
                <c:pt idx="958">
                  <c:v>1993895.0010866658</c:v>
                </c:pt>
                <c:pt idx="959">
                  <c:v>2000028.2317389292</c:v>
                </c:pt>
                <c:pt idx="960">
                  <c:v>2012639.4430082915</c:v>
                </c:pt>
                <c:pt idx="961">
                  <c:v>2031415.9045526949</c:v>
                </c:pt>
                <c:pt idx="962">
                  <c:v>2052759.8261718717</c:v>
                </c:pt>
                <c:pt idx="963">
                  <c:v>2072655.999716131</c:v>
                </c:pt>
                <c:pt idx="964">
                  <c:v>2088279.5120422626</c:v>
                </c:pt>
                <c:pt idx="965">
                  <c:v>2098594.2506326535</c:v>
                </c:pt>
                <c:pt idx="966">
                  <c:v>2104575.6192516452</c:v>
                </c:pt>
                <c:pt idx="967">
                  <c:v>2108051.4928416451</c:v>
                </c:pt>
                <c:pt idx="968">
                  <c:v>2110372.9972631061</c:v>
                </c:pt>
                <c:pt idx="969">
                  <c:v>2111071.9685721388</c:v>
                </c:pt>
                <c:pt idx="970">
                  <c:v>2109348.8138884562</c:v>
                </c:pt>
                <c:pt idx="971">
                  <c:v>2103496.0776302493</c:v>
                </c:pt>
                <c:pt idx="972">
                  <c:v>2092393.0183197437</c:v>
                </c:pt>
                <c:pt idx="973">
                  <c:v>2079733.9264284149</c:v>
                </c:pt>
                <c:pt idx="974">
                  <c:v>2068647.1876509204</c:v>
                </c:pt>
                <c:pt idx="975">
                  <c:v>2059166.3987243311</c:v>
                </c:pt>
                <c:pt idx="976">
                  <c:v>2051236.9784630362</c:v>
                </c:pt>
                <c:pt idx="977">
                  <c:v>2046314.3939288028</c:v>
                </c:pt>
                <c:pt idx="978">
                  <c:v>2043623.1154304701</c:v>
                </c:pt>
                <c:pt idx="979">
                  <c:v>2041752.1378347385</c:v>
                </c:pt>
                <c:pt idx="980">
                  <c:v>2040556.0220507798</c:v>
                </c:pt>
                <c:pt idx="981">
                  <c:v>2039837.0257120265</c:v>
                </c:pt>
                <c:pt idx="982">
                  <c:v>2039296.1817047475</c:v>
                </c:pt>
                <c:pt idx="983">
                  <c:v>2038752.7856257015</c:v>
                </c:pt>
                <c:pt idx="984">
                  <c:v>2038393.1849095146</c:v>
                </c:pt>
                <c:pt idx="985">
                  <c:v>2038313.9437728655</c:v>
                </c:pt>
                <c:pt idx="986">
                  <c:v>2038313.9437728655</c:v>
                </c:pt>
                <c:pt idx="987">
                  <c:v>2038313.9437728655</c:v>
                </c:pt>
                <c:pt idx="988">
                  <c:v>2038313.9437728655</c:v>
                </c:pt>
                <c:pt idx="989">
                  <c:v>2038313.9437728655</c:v>
                </c:pt>
                <c:pt idx="990">
                  <c:v>2038313.9437728655</c:v>
                </c:pt>
                <c:pt idx="991">
                  <c:v>2038313.9437728655</c:v>
                </c:pt>
                <c:pt idx="992">
                  <c:v>2038313.9437728655</c:v>
                </c:pt>
                <c:pt idx="993">
                  <c:v>2038313.9437728655</c:v>
                </c:pt>
                <c:pt idx="994">
                  <c:v>2038313.9437728655</c:v>
                </c:pt>
                <c:pt idx="995">
                  <c:v>2038313.9437728655</c:v>
                </c:pt>
                <c:pt idx="996">
                  <c:v>2038313.9437728655</c:v>
                </c:pt>
                <c:pt idx="997">
                  <c:v>2038313.9437728655</c:v>
                </c:pt>
                <c:pt idx="998">
                  <c:v>2038313.9437728655</c:v>
                </c:pt>
                <c:pt idx="999">
                  <c:v>2038313.9437728655</c:v>
                </c:pt>
                <c:pt idx="1000">
                  <c:v>2038313.9437728655</c:v>
                </c:pt>
                <c:pt idx="1001">
                  <c:v>2038313.9437728655</c:v>
                </c:pt>
                <c:pt idx="1002">
                  <c:v>2038313.9437728655</c:v>
                </c:pt>
                <c:pt idx="1003">
                  <c:v>2038313.9437728655</c:v>
                </c:pt>
                <c:pt idx="1004">
                  <c:v>2038313.9437728655</c:v>
                </c:pt>
                <c:pt idx="1005">
                  <c:v>2038313.9437728655</c:v>
                </c:pt>
                <c:pt idx="1006">
                  <c:v>2038313.9437728655</c:v>
                </c:pt>
                <c:pt idx="1007">
                  <c:v>2038313.9437728655</c:v>
                </c:pt>
                <c:pt idx="1008">
                  <c:v>2038313.9437728655</c:v>
                </c:pt>
                <c:pt idx="1009">
                  <c:v>2038313.9437728655</c:v>
                </c:pt>
                <c:pt idx="1010">
                  <c:v>2038313.9437728655</c:v>
                </c:pt>
                <c:pt idx="1011">
                  <c:v>2038313.9437728655</c:v>
                </c:pt>
                <c:pt idx="1012">
                  <c:v>2038313.9437728655</c:v>
                </c:pt>
                <c:pt idx="1013">
                  <c:v>2038313.9437728655</c:v>
                </c:pt>
                <c:pt idx="1014">
                  <c:v>2038313.9437728655</c:v>
                </c:pt>
                <c:pt idx="1015">
                  <c:v>2038313.9437728655</c:v>
                </c:pt>
                <c:pt idx="1016">
                  <c:v>2038313.9437728655</c:v>
                </c:pt>
                <c:pt idx="1017">
                  <c:v>2038313.9437728655</c:v>
                </c:pt>
                <c:pt idx="1018">
                  <c:v>2038313.9437728655</c:v>
                </c:pt>
                <c:pt idx="1019">
                  <c:v>2038313.9437728655</c:v>
                </c:pt>
                <c:pt idx="1020">
                  <c:v>2038313.9437728655</c:v>
                </c:pt>
                <c:pt idx="1021">
                  <c:v>2038313.9437728655</c:v>
                </c:pt>
                <c:pt idx="1022">
                  <c:v>2038313.9437728655</c:v>
                </c:pt>
                <c:pt idx="1023">
                  <c:v>2038313.9437728655</c:v>
                </c:pt>
                <c:pt idx="1024">
                  <c:v>2038313.9437728655</c:v>
                </c:pt>
                <c:pt idx="1025">
                  <c:v>2038313.9437728655</c:v>
                </c:pt>
                <c:pt idx="1026">
                  <c:v>2038313.9437728655</c:v>
                </c:pt>
                <c:pt idx="1027">
                  <c:v>2038477.6045888327</c:v>
                </c:pt>
                <c:pt idx="1028">
                  <c:v>2039878.2383021661</c:v>
                </c:pt>
                <c:pt idx="1029">
                  <c:v>2044436.3078683801</c:v>
                </c:pt>
                <c:pt idx="1030">
                  <c:v>2052445.7977913842</c:v>
                </c:pt>
                <c:pt idx="1031">
                  <c:v>2062040.2897461168</c:v>
                </c:pt>
                <c:pt idx="1032">
                  <c:v>2072066.658586693</c:v>
                </c:pt>
                <c:pt idx="1033">
                  <c:v>2082581.7401841003</c:v>
                </c:pt>
                <c:pt idx="1034">
                  <c:v>2093754.9570445735</c:v>
                </c:pt>
                <c:pt idx="1035">
                  <c:v>2104765.0787678245</c:v>
                </c:pt>
                <c:pt idx="1036">
                  <c:v>2114664.4133671662</c:v>
                </c:pt>
                <c:pt idx="1037">
                  <c:v>2123769.7069391622</c:v>
                </c:pt>
                <c:pt idx="1038">
                  <c:v>2133332.5160322692</c:v>
                </c:pt>
                <c:pt idx="1039">
                  <c:v>2144585.159408154</c:v>
                </c:pt>
                <c:pt idx="1040">
                  <c:v>2157135.9597929278</c:v>
                </c:pt>
                <c:pt idx="1041">
                  <c:v>2169784.8685051091</c:v>
                </c:pt>
                <c:pt idx="1042">
                  <c:v>2180842.6851198212</c:v>
                </c:pt>
                <c:pt idx="1043">
                  <c:v>2189071.7748703766</c:v>
                </c:pt>
                <c:pt idx="1044">
                  <c:v>2194668.9565962614</c:v>
                </c:pt>
                <c:pt idx="1045">
                  <c:v>2198904.730311817</c:v>
                </c:pt>
                <c:pt idx="1046">
                  <c:v>2203152.6451897388</c:v>
                </c:pt>
                <c:pt idx="1047">
                  <c:v>2207658.0445225164</c:v>
                </c:pt>
                <c:pt idx="1048">
                  <c:v>2211252.7282042243</c:v>
                </c:pt>
                <c:pt idx="1049">
                  <c:v>2212494.2803147798</c:v>
                </c:pt>
                <c:pt idx="1050">
                  <c:v>2210942.428959636</c:v>
                </c:pt>
                <c:pt idx="1051">
                  <c:v>2207513.7997027137</c:v>
                </c:pt>
                <c:pt idx="1052">
                  <c:v>2203011.8270670129</c:v>
                </c:pt>
                <c:pt idx="1053">
                  <c:v>2197412.4278345783</c:v>
                </c:pt>
                <c:pt idx="1054">
                  <c:v>2190308.8208683594</c:v>
                </c:pt>
                <c:pt idx="1055">
                  <c:v>2181535.6411436326</c:v>
                </c:pt>
                <c:pt idx="1056">
                  <c:v>2171450.8629472656</c:v>
                </c:pt>
                <c:pt idx="1057">
                  <c:v>2161756.2218294516</c:v>
                </c:pt>
                <c:pt idx="1058">
                  <c:v>2154462.0080764545</c:v>
                </c:pt>
                <c:pt idx="1059">
                  <c:v>2149113.9524389352</c:v>
                </c:pt>
                <c:pt idx="1060">
                  <c:v>2145463.9725473872</c:v>
                </c:pt>
                <c:pt idx="1061">
                  <c:v>2143835.6544614476</c:v>
                </c:pt>
                <c:pt idx="1062">
                  <c:v>2143748.269325247</c:v>
                </c:pt>
                <c:pt idx="1063">
                  <c:v>2144749.1534977369</c:v>
                </c:pt>
                <c:pt idx="1064">
                  <c:v>2147326.9168346915</c:v>
                </c:pt>
                <c:pt idx="1065">
                  <c:v>2152943.3704961729</c:v>
                </c:pt>
                <c:pt idx="1066">
                  <c:v>2160741.9131277986</c:v>
                </c:pt>
                <c:pt idx="1067">
                  <c:v>2166753.3620200208</c:v>
                </c:pt>
                <c:pt idx="1068">
                  <c:v>2169951.3937722431</c:v>
                </c:pt>
                <c:pt idx="1069">
                  <c:v>2173232.9729122431</c:v>
                </c:pt>
                <c:pt idx="1070">
                  <c:v>2178769.1925877985</c:v>
                </c:pt>
                <c:pt idx="1071">
                  <c:v>2187112.8103477983</c:v>
                </c:pt>
                <c:pt idx="1072">
                  <c:v>2197903.9141948353</c:v>
                </c:pt>
                <c:pt idx="1073">
                  <c:v>2211803.5729530863</c:v>
                </c:pt>
                <c:pt idx="1074">
                  <c:v>2230049.7567087449</c:v>
                </c:pt>
                <c:pt idx="1075">
                  <c:v>2251915.5046567903</c:v>
                </c:pt>
                <c:pt idx="1076">
                  <c:v>2274138.8296956997</c:v>
                </c:pt>
                <c:pt idx="1077">
                  <c:v>2294348.2255687658</c:v>
                </c:pt>
                <c:pt idx="1078">
                  <c:v>2312160.0060406178</c:v>
                </c:pt>
                <c:pt idx="1079">
                  <c:v>2328817.6079111323</c:v>
                </c:pt>
                <c:pt idx="1080">
                  <c:v>2343294.5660955766</c:v>
                </c:pt>
                <c:pt idx="1081">
                  <c:v>2352960.6392185809</c:v>
                </c:pt>
                <c:pt idx="1082">
                  <c:v>2357456.4442463587</c:v>
                </c:pt>
                <c:pt idx="1083">
                  <c:v>2356646.2899073549</c:v>
                </c:pt>
                <c:pt idx="1084">
                  <c:v>2353534.2693503136</c:v>
                </c:pt>
                <c:pt idx="1085">
                  <c:v>2352235.9004607415</c:v>
                </c:pt>
                <c:pt idx="1086">
                  <c:v>2354643.0800989717</c:v>
                </c:pt>
                <c:pt idx="1087">
                  <c:v>2359108.494305104</c:v>
                </c:pt>
                <c:pt idx="1088">
                  <c:v>2363844.3190785404</c:v>
                </c:pt>
                <c:pt idx="1089">
                  <c:v>2368335.1436348362</c:v>
                </c:pt>
                <c:pt idx="1090">
                  <c:v>2372567.8107837252</c:v>
                </c:pt>
                <c:pt idx="1091">
                  <c:v>2377574.9501548363</c:v>
                </c:pt>
                <c:pt idx="1092">
                  <c:v>2385217.7797024287</c:v>
                </c:pt>
                <c:pt idx="1093">
                  <c:v>2396472.9454082521</c:v>
                </c:pt>
                <c:pt idx="1094">
                  <c:v>2408928.9910094654</c:v>
                </c:pt>
                <c:pt idx="1095">
                  <c:v>2419233.3377039097</c:v>
                </c:pt>
                <c:pt idx="1096">
                  <c:v>2426617.4174166461</c:v>
                </c:pt>
                <c:pt idx="1097">
                  <c:v>2430950.6586894244</c:v>
                </c:pt>
                <c:pt idx="1098">
                  <c:v>2431329.8437784156</c:v>
                </c:pt>
                <c:pt idx="1099">
                  <c:v>2428206.9626060533</c:v>
                </c:pt>
                <c:pt idx="1100">
                  <c:v>2424694.9324369486</c:v>
                </c:pt>
                <c:pt idx="1101">
                  <c:v>2424182.5628925636</c:v>
                </c:pt>
                <c:pt idx="1102">
                  <c:v>2428109.8678784072</c:v>
                </c:pt>
                <c:pt idx="1103">
                  <c:v>2436989.3683606293</c:v>
                </c:pt>
                <c:pt idx="1104">
                  <c:v>2450647.3322609169</c:v>
                </c:pt>
                <c:pt idx="1105">
                  <c:v>2465446.8411790449</c:v>
                </c:pt>
                <c:pt idx="1106">
                  <c:v>2476513.2491184892</c:v>
                </c:pt>
                <c:pt idx="1107">
                  <c:v>2482906.0617064517</c:v>
                </c:pt>
                <c:pt idx="1108">
                  <c:v>2485041.6907034069</c:v>
                </c:pt>
                <c:pt idx="1109">
                  <c:v>2483622.5832014522</c:v>
                </c:pt>
                <c:pt idx="1110">
                  <c:v>2482379.7642851039</c:v>
                </c:pt>
                <c:pt idx="1111">
                  <c:v>2485034.1669139927</c:v>
                </c:pt>
                <c:pt idx="1112">
                  <c:v>2493350.241547964</c:v>
                </c:pt>
                <c:pt idx="1113">
                  <c:v>2509062.8177573881</c:v>
                </c:pt>
                <c:pt idx="1114">
                  <c:v>2529632.9353798367</c:v>
                </c:pt>
                <c:pt idx="1115">
                  <c:v>2547352.7174086431</c:v>
                </c:pt>
                <c:pt idx="1116">
                  <c:v>2558222.9526905771</c:v>
                </c:pt>
                <c:pt idx="1117">
                  <c:v>2563653.3667008444</c:v>
                </c:pt>
                <c:pt idx="1118">
                  <c:v>2564460.3792747334</c:v>
                </c:pt>
                <c:pt idx="1119">
                  <c:v>2563171.2688170429</c:v>
                </c:pt>
                <c:pt idx="1120">
                  <c:v>2562969.5110198362</c:v>
                </c:pt>
                <c:pt idx="1121">
                  <c:v>2564698.1741435812</c:v>
                </c:pt>
                <c:pt idx="1122">
                  <c:v>2566093.4121530256</c:v>
                </c:pt>
                <c:pt idx="1123">
                  <c:v>2564490.4615847808</c:v>
                </c:pt>
                <c:pt idx="1124">
                  <c:v>2558384.7751922677</c:v>
                </c:pt>
                <c:pt idx="1125">
                  <c:v>2546754.5923127821</c:v>
                </c:pt>
                <c:pt idx="1126">
                  <c:v>2531320.3153109928</c:v>
                </c:pt>
                <c:pt idx="1127">
                  <c:v>2515831.5966061004</c:v>
                </c:pt>
                <c:pt idx="1128">
                  <c:v>2502143.2260424495</c:v>
                </c:pt>
                <c:pt idx="1129">
                  <c:v>2491790.3527667234</c:v>
                </c:pt>
                <c:pt idx="1130">
                  <c:v>2484576.6504093492</c:v>
                </c:pt>
                <c:pt idx="1131">
                  <c:v>2478864.0471852883</c:v>
                </c:pt>
                <c:pt idx="1132">
                  <c:v>2473757.3036455</c:v>
                </c:pt>
                <c:pt idx="1133">
                  <c:v>2468724.1824640795</c:v>
                </c:pt>
                <c:pt idx="1134">
                  <c:v>2464039.3963243142</c:v>
                </c:pt>
                <c:pt idx="1135">
                  <c:v>2460397.6353001446</c:v>
                </c:pt>
                <c:pt idx="1136">
                  <c:v>2458369.9864968695</c:v>
                </c:pt>
                <c:pt idx="1137">
                  <c:v>2457876.2520722337</c:v>
                </c:pt>
                <c:pt idx="1138">
                  <c:v>2458370.8350247853</c:v>
                </c:pt>
                <c:pt idx="1139">
                  <c:v>2459308.6834206907</c:v>
                </c:pt>
                <c:pt idx="1140">
                  <c:v>2460523.5406276453</c:v>
                </c:pt>
                <c:pt idx="1141">
                  <c:v>2462444.6095526041</c:v>
                </c:pt>
                <c:pt idx="1142">
                  <c:v>2466120.0834483244</c:v>
                </c:pt>
                <c:pt idx="1143">
                  <c:v>2472175.1538271927</c:v>
                </c:pt>
                <c:pt idx="1144">
                  <c:v>2478541.2547299704</c:v>
                </c:pt>
                <c:pt idx="1145">
                  <c:v>2482247.1575211636</c:v>
                </c:pt>
                <c:pt idx="1146">
                  <c:v>2481798.6479906952</c:v>
                </c:pt>
                <c:pt idx="1147">
                  <c:v>2477020.4059412181</c:v>
                </c:pt>
                <c:pt idx="1148">
                  <c:v>2472458.4490562673</c:v>
                </c:pt>
                <c:pt idx="1149">
                  <c:v>2470457.2423300166</c:v>
                </c:pt>
                <c:pt idx="1150">
                  <c:v>2470167.9130965425</c:v>
                </c:pt>
                <c:pt idx="1151">
                  <c:v>2470738.8309854316</c:v>
                </c:pt>
                <c:pt idx="1152">
                  <c:v>2472310.7673928388</c:v>
                </c:pt>
                <c:pt idx="1153">
                  <c:v>2477126.9556923658</c:v>
                </c:pt>
                <c:pt idx="1154">
                  <c:v>2487294.8919688268</c:v>
                </c:pt>
                <c:pt idx="1155">
                  <c:v>2500700.9047600408</c:v>
                </c:pt>
                <c:pt idx="1156">
                  <c:v>2513664.6459399997</c:v>
                </c:pt>
                <c:pt idx="1157">
                  <c:v>2527986.6371578188</c:v>
                </c:pt>
                <c:pt idx="1158">
                  <c:v>2546274.7483251849</c:v>
                </c:pt>
                <c:pt idx="1159">
                  <c:v>2569283.9860610287</c:v>
                </c:pt>
                <c:pt idx="1160">
                  <c:v>2594747.9251763988</c:v>
                </c:pt>
                <c:pt idx="1161">
                  <c:v>2619419.8191761109</c:v>
                </c:pt>
                <c:pt idx="1162">
                  <c:v>2643070.914559362</c:v>
                </c:pt>
                <c:pt idx="1163">
                  <c:v>2667085.9191565844</c:v>
                </c:pt>
                <c:pt idx="1164">
                  <c:v>2691823.4886884773</c:v>
                </c:pt>
                <c:pt idx="1165">
                  <c:v>2717182.6337751439</c:v>
                </c:pt>
                <c:pt idx="1166">
                  <c:v>2737677.3587419749</c:v>
                </c:pt>
                <c:pt idx="1167">
                  <c:v>2752592.1486360077</c:v>
                </c:pt>
                <c:pt idx="1168">
                  <c:v>2769508.3948220364</c:v>
                </c:pt>
                <c:pt idx="1169">
                  <c:v>2788355.9332564808</c:v>
                </c:pt>
                <c:pt idx="1170">
                  <c:v>2806748.2374296701</c:v>
                </c:pt>
                <c:pt idx="1171">
                  <c:v>2824967.7071009665</c:v>
                </c:pt>
                <c:pt idx="1172">
                  <c:v>2842607.7128509665</c:v>
                </c:pt>
                <c:pt idx="1173">
                  <c:v>2859575.5314028389</c:v>
                </c:pt>
                <c:pt idx="1174">
                  <c:v>2876179.9289712547</c:v>
                </c:pt>
                <c:pt idx="1175">
                  <c:v>2892004.0086123659</c:v>
                </c:pt>
                <c:pt idx="1176">
                  <c:v>2906966.7020429214</c:v>
                </c:pt>
                <c:pt idx="1177">
                  <c:v>2921777.8746758639</c:v>
                </c:pt>
                <c:pt idx="1178">
                  <c:v>2937580.162845267</c:v>
                </c:pt>
                <c:pt idx="1179">
                  <c:v>2954451.1711420366</c:v>
                </c:pt>
                <c:pt idx="1180">
                  <c:v>2971629.9800970363</c:v>
                </c:pt>
                <c:pt idx="1181">
                  <c:v>2988724.949778168</c:v>
                </c:pt>
                <c:pt idx="1182">
                  <c:v>3004901.3484191145</c:v>
                </c:pt>
                <c:pt idx="1183">
                  <c:v>3020080.7608783534</c:v>
                </c:pt>
                <c:pt idx="1184">
                  <c:v>3034624.0811606785</c:v>
                </c:pt>
                <c:pt idx="1185">
                  <c:v>3048087.1541437237</c:v>
                </c:pt>
                <c:pt idx="1186">
                  <c:v>3059588.2508242382</c:v>
                </c:pt>
                <c:pt idx="1187">
                  <c:v>3069863.0998195675</c:v>
                </c:pt>
                <c:pt idx="1188">
                  <c:v>3080137.9488148969</c:v>
                </c:pt>
                <c:pt idx="1189">
                  <c:v>3090412.7978102262</c:v>
                </c:pt>
                <c:pt idx="1190">
                  <c:v>3100687.6468055556</c:v>
                </c:pt>
                <c:pt idx="1191">
                  <c:v>3110962.4958008849</c:v>
                </c:pt>
                <c:pt idx="1192">
                  <c:v>3121237.3447962138</c:v>
                </c:pt>
                <c:pt idx="1193">
                  <c:v>3131512.1937915427</c:v>
                </c:pt>
                <c:pt idx="1194">
                  <c:v>3141787.0427868715</c:v>
                </c:pt>
                <c:pt idx="1195">
                  <c:v>3152470.641010596</c:v>
                </c:pt>
                <c:pt idx="1196">
                  <c:v>3163178.5047818716</c:v>
                </c:pt>
                <c:pt idx="1197">
                  <c:v>3173886.3685531472</c:v>
                </c:pt>
                <c:pt idx="1198">
                  <c:v>3186257.0483233328</c:v>
                </c:pt>
                <c:pt idx="1199">
                  <c:v>3200377.9264990319</c:v>
                </c:pt>
                <c:pt idx="1200">
                  <c:v>3216293.6630482911</c:v>
                </c:pt>
                <c:pt idx="1201">
                  <c:v>3233701.7590925298</c:v>
                </c:pt>
                <c:pt idx="1202">
                  <c:v>3250522.95894039</c:v>
                </c:pt>
                <c:pt idx="1203">
                  <c:v>3265838.4496920775</c:v>
                </c:pt>
                <c:pt idx="1204">
                  <c:v>3279572.6196636003</c:v>
                </c:pt>
                <c:pt idx="1205">
                  <c:v>3292085.2453354108</c:v>
                </c:pt>
                <c:pt idx="1206">
                  <c:v>3304198.3429266247</c:v>
                </c:pt>
                <c:pt idx="1207">
                  <c:v>3316337.8272666247</c:v>
                </c:pt>
                <c:pt idx="1208">
                  <c:v>3328503.7413154109</c:v>
                </c:pt>
                <c:pt idx="1209">
                  <c:v>3340268.4999907608</c:v>
                </c:pt>
                <c:pt idx="1210">
                  <c:v>3351605.6305796909</c:v>
                </c:pt>
                <c:pt idx="1211">
                  <c:v>3362942.761168621</c:v>
                </c:pt>
                <c:pt idx="1212">
                  <c:v>3373852.2636711313</c:v>
                </c:pt>
                <c:pt idx="1213">
                  <c:v>3384736.6105902879</c:v>
                </c:pt>
                <c:pt idx="1214">
                  <c:v>3396048.1465526544</c:v>
                </c:pt>
                <c:pt idx="1215">
                  <c:v>3407359.6825150209</c:v>
                </c:pt>
                <c:pt idx="1216">
                  <c:v>3418244.0294341776</c:v>
                </c:pt>
                <c:pt idx="1217">
                  <c:v>3428676.5137741775</c:v>
                </c:pt>
                <c:pt idx="1218">
                  <c:v>3439084.367538231</c:v>
                </c:pt>
                <c:pt idx="1219">
                  <c:v>3449467.6336421403</c:v>
                </c:pt>
                <c:pt idx="1220">
                  <c:v>3459400.9220871399</c:v>
                </c:pt>
                <c:pt idx="1221">
                  <c:v>3468437.0179116051</c:v>
                </c:pt>
                <c:pt idx="1222">
                  <c:v>3476980.7061941563</c:v>
                </c:pt>
                <c:pt idx="1223">
                  <c:v>3485035.004651831</c:v>
                </c:pt>
                <c:pt idx="1224">
                  <c:v>3493421.8589946092</c:v>
                </c:pt>
                <c:pt idx="1225">
                  <c:v>3502602.8575074696</c:v>
                </c:pt>
                <c:pt idx="1226">
                  <c:v>3512156.2485002889</c:v>
                </c:pt>
                <c:pt idx="1227">
                  <c:v>3521686.2558028405</c:v>
                </c:pt>
                <c:pt idx="1228">
                  <c:v>3531169.6219088077</c:v>
                </c:pt>
                <c:pt idx="1229">
                  <c:v>3540629.7304200628</c:v>
                </c:pt>
                <c:pt idx="1230">
                  <c:v>3549627.6756083141</c:v>
                </c:pt>
                <c:pt idx="1231">
                  <c:v>3558995.1727333139</c:v>
                </c:pt>
                <c:pt idx="1232">
                  <c:v>3569168.5351191578</c:v>
                </c:pt>
                <c:pt idx="1233">
                  <c:v>3579341.8975050016</c:v>
                </c:pt>
                <c:pt idx="1234">
                  <c:v>3589491.3752074917</c:v>
                </c:pt>
                <c:pt idx="1235">
                  <c:v>3599226.8351630676</c:v>
                </c:pt>
                <c:pt idx="1236">
                  <c:v>3608089.2495079855</c:v>
                </c:pt>
                <c:pt idx="1237">
                  <c:v>3615670.0353733557</c:v>
                </c:pt>
                <c:pt idx="1238">
                  <c:v>3621505.7575639314</c:v>
                </c:pt>
                <c:pt idx="1239">
                  <c:v>3626005.324374137</c:v>
                </c:pt>
                <c:pt idx="1240">
                  <c:v>3629961.991563437</c:v>
                </c:pt>
                <c:pt idx="1241">
                  <c:v>3634203.10663568</c:v>
                </c:pt>
                <c:pt idx="1242">
                  <c:v>3638724.5002508652</c:v>
                </c:pt>
                <c:pt idx="1243">
                  <c:v>3643144.1121953097</c:v>
                </c:pt>
                <c:pt idx="1244">
                  <c:v>3647446.7880757828</c:v>
                </c:pt>
                <c:pt idx="1245">
                  <c:v>3652040.2042134167</c:v>
                </c:pt>
                <c:pt idx="1246">
                  <c:v>3656146.9092694451</c:v>
                </c:pt>
                <c:pt idx="1247">
                  <c:v>3659758.1685229843</c:v>
                </c:pt>
                <c:pt idx="1248">
                  <c:v>3663262.6718453919</c:v>
                </c:pt>
                <c:pt idx="1249">
                  <c:v>3666662.2968803714</c:v>
                </c:pt>
                <c:pt idx="1250">
                  <c:v>3670333.4099698984</c:v>
                </c:pt>
                <c:pt idx="1251">
                  <c:v>3674286.9300326346</c:v>
                </c:pt>
                <c:pt idx="1252">
                  <c:v>3678149.7008816679</c:v>
                </c:pt>
                <c:pt idx="1253">
                  <c:v>3681923.060641442</c:v>
                </c:pt>
                <c:pt idx="1254">
                  <c:v>3685608.3378897342</c:v>
                </c:pt>
                <c:pt idx="1255">
                  <c:v>3689206.8516576556</c:v>
                </c:pt>
                <c:pt idx="1256">
                  <c:v>3692719.9114296515</c:v>
                </c:pt>
                <c:pt idx="1257">
                  <c:v>3696148.8171434994</c:v>
                </c:pt>
                <c:pt idx="1258">
                  <c:v>3699494.8591903099</c:v>
                </c:pt>
                <c:pt idx="1259">
                  <c:v>3703110.1139392196</c:v>
                </c:pt>
                <c:pt idx="1260">
                  <c:v>3707353.3599392609</c:v>
                </c:pt>
                <c:pt idx="1261">
                  <c:v>3712232.0463086027</c:v>
                </c:pt>
                <c:pt idx="1262">
                  <c:v>3718446.887289858</c:v>
                </c:pt>
                <c:pt idx="1263">
                  <c:v>3726043.8362958045</c:v>
                </c:pt>
                <c:pt idx="1264">
                  <c:v>3734697.4787574508</c:v>
                </c:pt>
                <c:pt idx="1265">
                  <c:v>3744106.2340313806</c:v>
                </c:pt>
                <c:pt idx="1266">
                  <c:v>3753229.8843524097</c:v>
                </c:pt>
                <c:pt idx="1267">
                  <c:v>3762045.6838196521</c:v>
                </c:pt>
                <c:pt idx="1268">
                  <c:v>3770201.660503726</c:v>
                </c:pt>
                <c:pt idx="1269">
                  <c:v>3776956.2112618745</c:v>
                </c:pt>
                <c:pt idx="1270">
                  <c:v>3782626.7051735618</c:v>
                </c:pt>
                <c:pt idx="1271">
                  <c:v>3787551.6592001258</c:v>
                </c:pt>
                <c:pt idx="1272">
                  <c:v>3792068.5878154966</c:v>
                </c:pt>
                <c:pt idx="1273">
                  <c:v>3796870.8591544884</c:v>
                </c:pt>
                <c:pt idx="1274">
                  <c:v>3801971.0299597145</c:v>
                </c:pt>
                <c:pt idx="1275">
                  <c:v>3807366.7770341388</c:v>
                </c:pt>
                <c:pt idx="1276">
                  <c:v>3813754.2690398791</c:v>
                </c:pt>
                <c:pt idx="1277">
                  <c:v>3821165.1707678423</c:v>
                </c:pt>
                <c:pt idx="1278">
                  <c:v>3828936.0975749618</c:v>
                </c:pt>
                <c:pt idx="1279">
                  <c:v>3837067.9619333367</c:v>
                </c:pt>
                <c:pt idx="1280">
                  <c:v>3845581.5462403945</c:v>
                </c:pt>
                <c:pt idx="1281">
                  <c:v>3853447.4322420615</c:v>
                </c:pt>
                <c:pt idx="1282">
                  <c:v>3860969.5474103945</c:v>
                </c:pt>
                <c:pt idx="1283">
                  <c:v>3868510.3190176371</c:v>
                </c:pt>
                <c:pt idx="1284">
                  <c:v>3875706.8807483367</c:v>
                </c:pt>
                <c:pt idx="1285">
                  <c:v>3882215.0227259495</c:v>
                </c:pt>
                <c:pt idx="1286">
                  <c:v>3888001.8571114228</c:v>
                </c:pt>
                <c:pt idx="1287">
                  <c:v>3893413.488204015</c:v>
                </c:pt>
                <c:pt idx="1288">
                  <c:v>3898095.2973393849</c:v>
                </c:pt>
                <c:pt idx="1289">
                  <c:v>3902378.3205815866</c:v>
                </c:pt>
                <c:pt idx="1290">
                  <c:v>3906941.8653681506</c:v>
                </c:pt>
                <c:pt idx="1291">
                  <c:v>3911461.6230397145</c:v>
                </c:pt>
                <c:pt idx="1292">
                  <c:v>3915254.3698074925</c:v>
                </c:pt>
                <c:pt idx="1293">
                  <c:v>3918647.52241776</c:v>
                </c:pt>
                <c:pt idx="1294">
                  <c:v>3921976.4682347146</c:v>
                </c:pt>
                <c:pt idx="1295">
                  <c:v>3925897.9687274923</c:v>
                </c:pt>
                <c:pt idx="1296">
                  <c:v>3931085.7985660103</c:v>
                </c:pt>
                <c:pt idx="1297">
                  <c:v>3937563.3533940143</c:v>
                </c:pt>
                <c:pt idx="1298">
                  <c:v>3945037.7202695697</c:v>
                </c:pt>
                <c:pt idx="1299">
                  <c:v>3953203.6077728211</c:v>
                </c:pt>
                <c:pt idx="1300">
                  <c:v>3961427.0791688501</c:v>
                </c:pt>
                <c:pt idx="1301">
                  <c:v>3969359.3838222041</c:v>
                </c:pt>
                <c:pt idx="1302">
                  <c:v>3977329.4978664634</c:v>
                </c:pt>
                <c:pt idx="1303">
                  <c:v>3985669.032048048</c:v>
                </c:pt>
                <c:pt idx="1304">
                  <c:v>3993734.2527559907</c:v>
                </c:pt>
                <c:pt idx="1305">
                  <c:v>4001152.1275324724</c:v>
                </c:pt>
                <c:pt idx="1306">
                  <c:v>4008254.6065900852</c:v>
                </c:pt>
                <c:pt idx="1307">
                  <c:v>4015023.4128081924</c:v>
                </c:pt>
                <c:pt idx="1308">
                  <c:v>4021458.5461867931</c:v>
                </c:pt>
                <c:pt idx="1309">
                  <c:v>4027876.7195743858</c:v>
                </c:pt>
                <c:pt idx="1310">
                  <c:v>4034294.8929619784</c:v>
                </c:pt>
                <c:pt idx="1311">
                  <c:v>4040363.3451514025</c:v>
                </c:pt>
                <c:pt idx="1312">
                  <c:v>4046082.9877308062</c:v>
                </c:pt>
                <c:pt idx="1313">
                  <c:v>4051107.7456778227</c:v>
                </c:pt>
                <c:pt idx="1314">
                  <c:v>4056087.4939639135</c:v>
                </c:pt>
                <c:pt idx="1315">
                  <c:v>4061037.4020657656</c:v>
                </c:pt>
                <c:pt idx="1316">
                  <c:v>4064630.9372807653</c:v>
                </c:pt>
                <c:pt idx="1317">
                  <c:v>4067821.5451894687</c:v>
                </c:pt>
                <c:pt idx="1318">
                  <c:v>4071609.983700559</c:v>
                </c:pt>
                <c:pt idx="1319">
                  <c:v>4077277.0239913207</c:v>
                </c:pt>
                <c:pt idx="1320">
                  <c:v>4085879.6937922467</c:v>
                </c:pt>
                <c:pt idx="1321">
                  <c:v>4096855.3303210535</c:v>
                </c:pt>
                <c:pt idx="1322">
                  <c:v>4110340.295544243</c:v>
                </c:pt>
                <c:pt idx="1323">
                  <c:v>4126481.6671027406</c:v>
                </c:pt>
                <c:pt idx="1324">
                  <c:v>4144126.6660529259</c:v>
                </c:pt>
                <c:pt idx="1325">
                  <c:v>4160510.9958707034</c:v>
                </c:pt>
                <c:pt idx="1326">
                  <c:v>4173701.1493295715</c:v>
                </c:pt>
                <c:pt idx="1327">
                  <c:v>4183828.6538657029</c:v>
                </c:pt>
                <c:pt idx="1328">
                  <c:v>4192222.4096157034</c:v>
                </c:pt>
                <c:pt idx="1329">
                  <c:v>4199904.9153657034</c:v>
                </c:pt>
                <c:pt idx="1330">
                  <c:v>4207587.421115702</c:v>
                </c:pt>
                <c:pt idx="1331">
                  <c:v>4215269.9268657025</c:v>
                </c:pt>
                <c:pt idx="1332">
                  <c:v>4222596.807615703</c:v>
                </c:pt>
                <c:pt idx="1333">
                  <c:v>4228839.4368561748</c:v>
                </c:pt>
                <c:pt idx="1334">
                  <c:v>4234322.4132717717</c:v>
                </c:pt>
                <c:pt idx="1335">
                  <c:v>4239756.4293849617</c:v>
                </c:pt>
                <c:pt idx="1336">
                  <c:v>4245844.2737471014</c:v>
                </c:pt>
                <c:pt idx="1337">
                  <c:v>4252616.6882182322</c:v>
                </c:pt>
                <c:pt idx="1338">
                  <c:v>4259721.5954578631</c:v>
                </c:pt>
                <c:pt idx="1339">
                  <c:v>4267176.8591789734</c:v>
                </c:pt>
                <c:pt idx="1340">
                  <c:v>4274982.4793815669</c:v>
                </c:pt>
                <c:pt idx="1341">
                  <c:v>4283158.0759514626</c:v>
                </c:pt>
                <c:pt idx="1342">
                  <c:v>4292407.0314247143</c:v>
                </c:pt>
                <c:pt idx="1343">
                  <c:v>4302799.202459529</c:v>
                </c:pt>
                <c:pt idx="1344">
                  <c:v>4313281.4539092407</c:v>
                </c:pt>
                <c:pt idx="1345">
                  <c:v>4323497.8540731091</c:v>
                </c:pt>
                <c:pt idx="1346">
                  <c:v>4332707.8419830874</c:v>
                </c:pt>
                <c:pt idx="1347">
                  <c:v>4340864.1564334575</c:v>
                </c:pt>
                <c:pt idx="1348">
                  <c:v>4347945.6931060515</c:v>
                </c:pt>
                <c:pt idx="1349">
                  <c:v>4352488.6574719362</c:v>
                </c:pt>
                <c:pt idx="1350">
                  <c:v>4353736.3307313807</c:v>
                </c:pt>
                <c:pt idx="1351">
                  <c:v>4352725.1196855456</c:v>
                </c:pt>
                <c:pt idx="1352">
                  <c:v>4350844.5347190695</c:v>
                </c:pt>
                <c:pt idx="1353">
                  <c:v>4348645.0180758415</c:v>
                </c:pt>
                <c:pt idx="1354">
                  <c:v>4346138.006800903</c:v>
                </c:pt>
                <c:pt idx="1355">
                  <c:v>4343090.9473387059</c:v>
                </c:pt>
                <c:pt idx="1356">
                  <c:v>4339042.4141639629</c:v>
                </c:pt>
                <c:pt idx="1357">
                  <c:v>4334284.5650095101</c:v>
                </c:pt>
                <c:pt idx="1358">
                  <c:v>4329096.5777573697</c:v>
                </c:pt>
                <c:pt idx="1359">
                  <c:v>4323295.6398722259</c:v>
                </c:pt>
                <c:pt idx="1360">
                  <c:v>4317374.1753242612</c:v>
                </c:pt>
                <c:pt idx="1361">
                  <c:v>4313426.8960177079</c:v>
                </c:pt>
                <c:pt idx="1362">
                  <c:v>4313158.4696136024</c:v>
                </c:pt>
                <c:pt idx="1363">
                  <c:v>4318040.4601207217</c:v>
                </c:pt>
                <c:pt idx="1364">
                  <c:v>4327776.7993489522</c:v>
                </c:pt>
                <c:pt idx="1365">
                  <c:v>4338359.3542515449</c:v>
                </c:pt>
                <c:pt idx="1366">
                  <c:v>4345551.8579301042</c:v>
                </c:pt>
                <c:pt idx="1367">
                  <c:v>4348357.1569080669</c:v>
                </c:pt>
                <c:pt idx="1368">
                  <c:v>4346278.6556316502</c:v>
                </c:pt>
                <c:pt idx="1369">
                  <c:v>4342569.9260928296</c:v>
                </c:pt>
                <c:pt idx="1370">
                  <c:v>4341452.8873206265</c:v>
                </c:pt>
                <c:pt idx="1371">
                  <c:v>4344041.3237532601</c:v>
                </c:pt>
                <c:pt idx="1372">
                  <c:v>4348152.3620377462</c:v>
                </c:pt>
                <c:pt idx="1373">
                  <c:v>4350994.5654456876</c:v>
                </c:pt>
                <c:pt idx="1374">
                  <c:v>4351020.6018936504</c:v>
                </c:pt>
                <c:pt idx="1375">
                  <c:v>4348352.3954593595</c:v>
                </c:pt>
                <c:pt idx="1376">
                  <c:v>4341323.7918504253</c:v>
                </c:pt>
                <c:pt idx="1377">
                  <c:v>4328829.4069364909</c:v>
                </c:pt>
                <c:pt idx="1378">
                  <c:v>4314750.8937975895</c:v>
                </c:pt>
                <c:pt idx="1379">
                  <c:v>4302209.1850522766</c:v>
                </c:pt>
                <c:pt idx="1380">
                  <c:v>4291242.5410073586</c:v>
                </c:pt>
                <c:pt idx="1381">
                  <c:v>4284872.9503399804</c:v>
                </c:pt>
                <c:pt idx="1382">
                  <c:v>4285933.1308249813</c:v>
                </c:pt>
                <c:pt idx="1383">
                  <c:v>4294685.1522795279</c:v>
                </c:pt>
                <c:pt idx="1384">
                  <c:v>4305577.8909064215</c:v>
                </c:pt>
                <c:pt idx="1385">
                  <c:v>4313505.5789670795</c:v>
                </c:pt>
                <c:pt idx="1386">
                  <c:v>4318799.4045014214</c:v>
                </c:pt>
                <c:pt idx="1387">
                  <c:v>4325397.1341624912</c:v>
                </c:pt>
                <c:pt idx="1388">
                  <c:v>4336156.5650678817</c:v>
                </c:pt>
                <c:pt idx="1389">
                  <c:v>4351947.0884809475</c:v>
                </c:pt>
                <c:pt idx="1390">
                  <c:v>4370570.6503466871</c:v>
                </c:pt>
                <c:pt idx="1391">
                  <c:v>4387722.7970844246</c:v>
                </c:pt>
                <c:pt idx="1392">
                  <c:v>4400767.533762943</c:v>
                </c:pt>
                <c:pt idx="1393">
                  <c:v>4409479.1083090529</c:v>
                </c:pt>
                <c:pt idx="1394">
                  <c:v>4414697.9192873873</c:v>
                </c:pt>
                <c:pt idx="1395">
                  <c:v>4417988.4524879418</c:v>
                </c:pt>
                <c:pt idx="1396">
                  <c:v>4419817.2261864822</c:v>
                </c:pt>
                <c:pt idx="1397">
                  <c:v>4419937.2685540337</c:v>
                </c:pt>
                <c:pt idx="1398">
                  <c:v>4419103.4657214256</c:v>
                </c:pt>
                <c:pt idx="1399">
                  <c:v>4417376.0508966167</c:v>
                </c:pt>
                <c:pt idx="1400">
                  <c:v>4414800.6354506742</c:v>
                </c:pt>
                <c:pt idx="1401">
                  <c:v>4411766.4484127909</c:v>
                </c:pt>
                <c:pt idx="1402">
                  <c:v>4407836.1886066915</c:v>
                </c:pt>
                <c:pt idx="1403">
                  <c:v>4401450.116600438</c:v>
                </c:pt>
                <c:pt idx="1404">
                  <c:v>4391113.2712355442</c:v>
                </c:pt>
                <c:pt idx="1405">
                  <c:v>4379667.4051316362</c:v>
                </c:pt>
                <c:pt idx="1406">
                  <c:v>4371605.5096452963</c:v>
                </c:pt>
                <c:pt idx="1407">
                  <c:v>4368713.9779922189</c:v>
                </c:pt>
                <c:pt idx="1408">
                  <c:v>4369754.3287561489</c:v>
                </c:pt>
                <c:pt idx="1409">
                  <c:v>4371893.2384078158</c:v>
                </c:pt>
                <c:pt idx="1410">
                  <c:v>4373446.3535029804</c:v>
                </c:pt>
                <c:pt idx="1411">
                  <c:v>4374391.223633063</c:v>
                </c:pt>
                <c:pt idx="1412">
                  <c:v>4374965.5424629599</c:v>
                </c:pt>
                <c:pt idx="1413">
                  <c:v>4375996.0498779602</c:v>
                </c:pt>
                <c:pt idx="1414">
                  <c:v>4379149.4174894001</c:v>
                </c:pt>
                <c:pt idx="1415">
                  <c:v>4385950.1935312524</c:v>
                </c:pt>
                <c:pt idx="1416">
                  <c:v>4396630.2129385155</c:v>
                </c:pt>
                <c:pt idx="1417">
                  <c:v>4409712.8596133301</c:v>
                </c:pt>
                <c:pt idx="1418">
                  <c:v>4422200.312792589</c:v>
                </c:pt>
                <c:pt idx="1419">
                  <c:v>4430532.5570927327</c:v>
                </c:pt>
                <c:pt idx="1420">
                  <c:v>4433006.4036466219</c:v>
                </c:pt>
                <c:pt idx="1421">
                  <c:v>4430170.8350108657</c:v>
                </c:pt>
                <c:pt idx="1422">
                  <c:v>4424635.0177351926</c:v>
                </c:pt>
                <c:pt idx="1423">
                  <c:v>4421389.7682548156</c:v>
                </c:pt>
                <c:pt idx="1424">
                  <c:v>4422228.3706980459</c:v>
                </c:pt>
                <c:pt idx="1425">
                  <c:v>4427181.1177362762</c:v>
                </c:pt>
                <c:pt idx="1426">
                  <c:v>4437031.2448342396</c:v>
                </c:pt>
                <c:pt idx="1427">
                  <c:v>4448860.8120775521</c:v>
                </c:pt>
                <c:pt idx="1428">
                  <c:v>4456848.7640130669</c:v>
                </c:pt>
                <c:pt idx="1429">
                  <c:v>4459577.7519323053</c:v>
                </c:pt>
                <c:pt idx="1430">
                  <c:v>4458102.6882590326</c:v>
                </c:pt>
                <c:pt idx="1431">
                  <c:v>4452743.5559353763</c:v>
                </c:pt>
                <c:pt idx="1432">
                  <c:v>4443485.1883201469</c:v>
                </c:pt>
                <c:pt idx="1433">
                  <c:v>4433607.6505543701</c:v>
                </c:pt>
                <c:pt idx="1434">
                  <c:v>4425270.569458656</c:v>
                </c:pt>
                <c:pt idx="1435">
                  <c:v>4421270.4603602542</c:v>
                </c:pt>
                <c:pt idx="1436">
                  <c:v>4421455.5230230726</c:v>
                </c:pt>
                <c:pt idx="1437">
                  <c:v>4424158.0313131753</c:v>
                </c:pt>
                <c:pt idx="1438">
                  <c:v>4427339.3884282578</c:v>
                </c:pt>
                <c:pt idx="1439">
                  <c:v>4429407.06587476</c:v>
                </c:pt>
                <c:pt idx="1440">
                  <c:v>4429932.4029875789</c:v>
                </c:pt>
                <c:pt idx="1441">
                  <c:v>4428950.1863137344</c:v>
                </c:pt>
                <c:pt idx="1442">
                  <c:v>4427646.6072619893</c:v>
                </c:pt>
                <c:pt idx="1443">
                  <c:v>4427348.2927454542</c:v>
                </c:pt>
                <c:pt idx="1444">
                  <c:v>4428228.5362454541</c:v>
                </c:pt>
                <c:pt idx="1445">
                  <c:v>4429526.6430063797</c:v>
                </c:pt>
                <c:pt idx="1446">
                  <c:v>4430108.9327712972</c:v>
                </c:pt>
                <c:pt idx="1447">
                  <c:v>4428670.9886699235</c:v>
                </c:pt>
                <c:pt idx="1448">
                  <c:v>4425186.0547509063</c:v>
                </c:pt>
                <c:pt idx="1449">
                  <c:v>4422079.2002986595</c:v>
                </c:pt>
                <c:pt idx="1450">
                  <c:v>4420896.8155562915</c:v>
                </c:pt>
                <c:pt idx="1451">
                  <c:v>4420753.8278912883</c:v>
                </c:pt>
                <c:pt idx="1452">
                  <c:v>4420753.8278912883</c:v>
                </c:pt>
                <c:pt idx="1453">
                  <c:v>4420753.8278912883</c:v>
                </c:pt>
                <c:pt idx="1454">
                  <c:v>4420753.8278912883</c:v>
                </c:pt>
                <c:pt idx="1455">
                  <c:v>4420753.8278912883</c:v>
                </c:pt>
                <c:pt idx="1456">
                  <c:v>4420753.8278912883</c:v>
                </c:pt>
                <c:pt idx="1457">
                  <c:v>4420753.8278912883</c:v>
                </c:pt>
                <c:pt idx="1458">
                  <c:v>4420753.8278912883</c:v>
                </c:pt>
                <c:pt idx="1459">
                  <c:v>4420753.8278912883</c:v>
                </c:pt>
                <c:pt idx="1460">
                  <c:v>4420753.8278912883</c:v>
                </c:pt>
                <c:pt idx="1461">
                  <c:v>4420753.8278912883</c:v>
                </c:pt>
                <c:pt idx="1462">
                  <c:v>4420753.8278912883</c:v>
                </c:pt>
                <c:pt idx="1463">
                  <c:v>4420753.8278912883</c:v>
                </c:pt>
                <c:pt idx="1464">
                  <c:v>4420753.8278912883</c:v>
                </c:pt>
                <c:pt idx="1465">
                  <c:v>4420753.8278912883</c:v>
                </c:pt>
                <c:pt idx="1466">
                  <c:v>4420753.8278912883</c:v>
                </c:pt>
                <c:pt idx="1467">
                  <c:v>4420753.8278912883</c:v>
                </c:pt>
                <c:pt idx="1468">
                  <c:v>4420753.8278912883</c:v>
                </c:pt>
                <c:pt idx="1469">
                  <c:v>4420753.8278912883</c:v>
                </c:pt>
                <c:pt idx="1470">
                  <c:v>4420753.8278912883</c:v>
                </c:pt>
                <c:pt idx="1471">
                  <c:v>4420753.8278912883</c:v>
                </c:pt>
                <c:pt idx="1472">
                  <c:v>4420753.8278912883</c:v>
                </c:pt>
                <c:pt idx="1473">
                  <c:v>4420753.8278912883</c:v>
                </c:pt>
                <c:pt idx="1474">
                  <c:v>4420753.8278912883</c:v>
                </c:pt>
                <c:pt idx="1475">
                  <c:v>4420753.8278912883</c:v>
                </c:pt>
                <c:pt idx="1476">
                  <c:v>4420753.8278912883</c:v>
                </c:pt>
                <c:pt idx="1477">
                  <c:v>4420753.8278912883</c:v>
                </c:pt>
                <c:pt idx="1478">
                  <c:v>4420753.8278912883</c:v>
                </c:pt>
                <c:pt idx="1479">
                  <c:v>4421281.2348043323</c:v>
                </c:pt>
                <c:pt idx="1480">
                  <c:v>4422278.5655420274</c:v>
                </c:pt>
                <c:pt idx="1481">
                  <c:v>4423541.546954805</c:v>
                </c:pt>
                <c:pt idx="1482">
                  <c:v>4424918.5012247022</c:v>
                </c:pt>
                <c:pt idx="1483">
                  <c:v>4426361.9815219045</c:v>
                </c:pt>
                <c:pt idx="1484">
                  <c:v>4427904.2227151543</c:v>
                </c:pt>
                <c:pt idx="1485">
                  <c:v>4429712.6062218416</c:v>
                </c:pt>
                <c:pt idx="1486">
                  <c:v>4432140.8428261019</c:v>
                </c:pt>
                <c:pt idx="1487">
                  <c:v>4435494.1368559171</c:v>
                </c:pt>
                <c:pt idx="1488">
                  <c:v>4440127.5996470693</c:v>
                </c:pt>
                <c:pt idx="1489">
                  <c:v>4446408.5551459584</c:v>
                </c:pt>
                <c:pt idx="1490">
                  <c:v>4454571.7780342922</c:v>
                </c:pt>
                <c:pt idx="1491">
                  <c:v>4464628.5748011433</c:v>
                </c:pt>
                <c:pt idx="1492">
                  <c:v>4476165.510417914</c:v>
                </c:pt>
                <c:pt idx="1493">
                  <c:v>4488523.7443430778</c:v>
                </c:pt>
                <c:pt idx="1494">
                  <c:v>4501358.2180699296</c:v>
                </c:pt>
                <c:pt idx="1495">
                  <c:v>4514078.3219834697</c:v>
                </c:pt>
                <c:pt idx="1496">
                  <c:v>4526385.8579162061</c:v>
                </c:pt>
                <c:pt idx="1497">
                  <c:v>4538042.9733598065</c:v>
                </c:pt>
                <c:pt idx="1498">
                  <c:v>4548600.4941248074</c:v>
                </c:pt>
                <c:pt idx="1499">
                  <c:v>4557836.9210155681</c:v>
                </c:pt>
                <c:pt idx="1500">
                  <c:v>4565568.9853154663</c:v>
                </c:pt>
                <c:pt idx="1501">
                  <c:v>4572553.3963671327</c:v>
                </c:pt>
                <c:pt idx="1502">
                  <c:v>4579220.9895231612</c:v>
                </c:pt>
                <c:pt idx="1503">
                  <c:v>4585758.4031286966</c:v>
                </c:pt>
                <c:pt idx="1504">
                  <c:v>4592411.8661505487</c:v>
                </c:pt>
                <c:pt idx="1505">
                  <c:v>4598691.5533172153</c:v>
                </c:pt>
                <c:pt idx="1506">
                  <c:v>4604811.8864401579</c:v>
                </c:pt>
                <c:pt idx="1507">
                  <c:v>4611252.0248094983</c:v>
                </c:pt>
                <c:pt idx="1508">
                  <c:v>4618277.8139360007</c:v>
                </c:pt>
                <c:pt idx="1509">
                  <c:v>4626166.0862541292</c:v>
                </c:pt>
                <c:pt idx="1510">
                  <c:v>4635730.296017997</c:v>
                </c:pt>
                <c:pt idx="1511">
                  <c:v>4647631.41197633</c:v>
                </c:pt>
                <c:pt idx="1512">
                  <c:v>4662082.2879136559</c:v>
                </c:pt>
                <c:pt idx="1513">
                  <c:v>4679069.9881898072</c:v>
                </c:pt>
                <c:pt idx="1514">
                  <c:v>4697709.5598533675</c:v>
                </c:pt>
                <c:pt idx="1515">
                  <c:v>4716313.1083458159</c:v>
                </c:pt>
                <c:pt idx="1516">
                  <c:v>4732910.4272973388</c:v>
                </c:pt>
                <c:pt idx="1517">
                  <c:v>4747183.1714497861</c:v>
                </c:pt>
                <c:pt idx="1518">
                  <c:v>4759579.0951365568</c:v>
                </c:pt>
                <c:pt idx="1519">
                  <c:v>4770578.9705363307</c:v>
                </c:pt>
                <c:pt idx="1520">
                  <c:v>4780451.0242536552</c:v>
                </c:pt>
                <c:pt idx="1521">
                  <c:v>4789112.8299858775</c:v>
                </c:pt>
                <c:pt idx="1522">
                  <c:v>4796207.4101168048</c:v>
                </c:pt>
                <c:pt idx="1523">
                  <c:v>4801010.0991147459</c:v>
                </c:pt>
                <c:pt idx="1524">
                  <c:v>4802523.4606943354</c:v>
                </c:pt>
                <c:pt idx="1525">
                  <c:v>4800428.273355633</c:v>
                </c:pt>
                <c:pt idx="1526">
                  <c:v>4795663.5826727552</c:v>
                </c:pt>
                <c:pt idx="1527">
                  <c:v>4789311.9179958701</c:v>
                </c:pt>
                <c:pt idx="1528">
                  <c:v>4783061.5266077379</c:v>
                </c:pt>
                <c:pt idx="1529">
                  <c:v>4778207.7722833324</c:v>
                </c:pt>
                <c:pt idx="1530">
                  <c:v>4775294.8794788793</c:v>
                </c:pt>
                <c:pt idx="1531">
                  <c:v>4774642.5380266253</c:v>
                </c:pt>
                <c:pt idx="1532">
                  <c:v>4776671.125383703</c:v>
                </c:pt>
                <c:pt idx="1533">
                  <c:v>4781580.033346666</c:v>
                </c:pt>
                <c:pt idx="1534">
                  <c:v>4789725.2799823042</c:v>
                </c:pt>
                <c:pt idx="1535">
                  <c:v>4801834.4858132098</c:v>
                </c:pt>
                <c:pt idx="1536">
                  <c:v>4818287.7519239914</c:v>
                </c:pt>
                <c:pt idx="1537">
                  <c:v>4838395.3239908237</c:v>
                </c:pt>
                <c:pt idx="1538">
                  <c:v>4861952.6357441563</c:v>
                </c:pt>
                <c:pt idx="1539">
                  <c:v>4888420.1045381483</c:v>
                </c:pt>
                <c:pt idx="1540">
                  <c:v>4917360.7078786213</c:v>
                </c:pt>
                <c:pt idx="1541">
                  <c:v>4948307.7510908023</c:v>
                </c:pt>
                <c:pt idx="1542">
                  <c:v>4979488.5382814612</c:v>
                </c:pt>
                <c:pt idx="1543">
                  <c:v>5008819.4496857207</c:v>
                </c:pt>
                <c:pt idx="1544">
                  <c:v>5033535.5160380248</c:v>
                </c:pt>
                <c:pt idx="1545">
                  <c:v>5053027.8591872007</c:v>
                </c:pt>
                <c:pt idx="1546">
                  <c:v>5068906.4989094231</c:v>
                </c:pt>
                <c:pt idx="1547">
                  <c:v>5082576.6749320161</c:v>
                </c:pt>
                <c:pt idx="1548">
                  <c:v>5095956.3683260493</c:v>
                </c:pt>
                <c:pt idx="1549">
                  <c:v>5109872.8046825305</c:v>
                </c:pt>
                <c:pt idx="1550">
                  <c:v>5124735.3052051645</c:v>
                </c:pt>
                <c:pt idx="1551">
                  <c:v>5140613.1619979423</c:v>
                </c:pt>
                <c:pt idx="1552">
                  <c:v>5157110.6094971616</c:v>
                </c:pt>
                <c:pt idx="1553">
                  <c:v>5173853.5034538284</c:v>
                </c:pt>
                <c:pt idx="1554">
                  <c:v>5190813.3480761945</c:v>
                </c:pt>
                <c:pt idx="1555">
                  <c:v>5208863.9825115651</c:v>
                </c:pt>
                <c:pt idx="1556">
                  <c:v>5228479.8725452684</c:v>
                </c:pt>
                <c:pt idx="1557">
                  <c:v>5249759.7854501866</c:v>
                </c:pt>
                <c:pt idx="1558">
                  <c:v>5273209.7968289312</c:v>
                </c:pt>
                <c:pt idx="1559">
                  <c:v>5298999.7632505763</c:v>
                </c:pt>
                <c:pt idx="1560">
                  <c:v>5325891.8690098356</c:v>
                </c:pt>
                <c:pt idx="1561">
                  <c:v>5353456.8555832524</c:v>
                </c:pt>
                <c:pt idx="1562">
                  <c:v>5381706.4448631704</c:v>
                </c:pt>
                <c:pt idx="1563">
                  <c:v>5411121.4379231706</c:v>
                </c:pt>
                <c:pt idx="1564">
                  <c:v>5441773.5383979641</c:v>
                </c:pt>
                <c:pt idx="1565">
                  <c:v>5473207.7069381699</c:v>
                </c:pt>
                <c:pt idx="1566">
                  <c:v>5505929.3088368736</c:v>
                </c:pt>
                <c:pt idx="1567">
                  <c:v>5539018.1809981707</c:v>
                </c:pt>
                <c:pt idx="1568">
                  <c:v>5571365.2274889313</c:v>
                </c:pt>
                <c:pt idx="1569">
                  <c:v>5603407.030057162</c:v>
                </c:pt>
                <c:pt idx="1570">
                  <c:v>5635081.4546360523</c:v>
                </c:pt>
                <c:pt idx="1571">
                  <c:v>5666326.9424760733</c:v>
                </c:pt>
                <c:pt idx="1572">
                  <c:v>5697082.6184289325</c:v>
                </c:pt>
                <c:pt idx="1573">
                  <c:v>5726218.8985907845</c:v>
                </c:pt>
                <c:pt idx="1574">
                  <c:v>5753031.7898495924</c:v>
                </c:pt>
                <c:pt idx="1575">
                  <c:v>5777946.1389356833</c:v>
                </c:pt>
                <c:pt idx="1576">
                  <c:v>5800317.9732416086</c:v>
                </c:pt>
                <c:pt idx="1577">
                  <c:v>5820014.9596024938</c:v>
                </c:pt>
                <c:pt idx="1578">
                  <c:v>5837502.877241753</c:v>
                </c:pt>
                <c:pt idx="1579">
                  <c:v>5853798.3931600861</c:v>
                </c:pt>
                <c:pt idx="1580">
                  <c:v>5868907.2663360126</c:v>
                </c:pt>
                <c:pt idx="1581">
                  <c:v>5883306.1279383786</c:v>
                </c:pt>
                <c:pt idx="1582">
                  <c:v>5897033.9018618967</c:v>
                </c:pt>
                <c:pt idx="1583">
                  <c:v>5908963.091736896</c:v>
                </c:pt>
                <c:pt idx="1584">
                  <c:v>5919611.8989973087</c:v>
                </c:pt>
                <c:pt idx="1585">
                  <c:v>5928966.196404716</c:v>
                </c:pt>
                <c:pt idx="1586">
                  <c:v>5937015.744952308</c:v>
                </c:pt>
                <c:pt idx="1587">
                  <c:v>5944272.8437367324</c:v>
                </c:pt>
                <c:pt idx="1588">
                  <c:v>5951779.7325481102</c:v>
                </c:pt>
                <c:pt idx="1589">
                  <c:v>5960579.7043241188</c:v>
                </c:pt>
                <c:pt idx="1590">
                  <c:v>5970709.9572917111</c:v>
                </c:pt>
                <c:pt idx="1591">
                  <c:v>5982183.9635663405</c:v>
                </c:pt>
                <c:pt idx="1592">
                  <c:v>5994546.0407633577</c:v>
                </c:pt>
                <c:pt idx="1593">
                  <c:v>6007789.9738901686</c:v>
                </c:pt>
                <c:pt idx="1594">
                  <c:v>6021972.5736917518</c:v>
                </c:pt>
                <c:pt idx="1595">
                  <c:v>6035093.7606678642</c:v>
                </c:pt>
                <c:pt idx="1596">
                  <c:v>6047098.1336211767</c:v>
                </c:pt>
                <c:pt idx="1597">
                  <c:v>6057497.8386719376</c:v>
                </c:pt>
                <c:pt idx="1598">
                  <c:v>6065732.4071508273</c:v>
                </c:pt>
                <c:pt idx="1599">
                  <c:v>6072783.2847821433</c:v>
                </c:pt>
                <c:pt idx="1600">
                  <c:v>6078644.3547301888</c:v>
                </c:pt>
                <c:pt idx="1601">
                  <c:v>6083794.1779200044</c:v>
                </c:pt>
                <c:pt idx="1602">
                  <c:v>6089675.4604935627</c:v>
                </c:pt>
                <c:pt idx="1603">
                  <c:v>6097267.5598511565</c:v>
                </c:pt>
                <c:pt idx="1604">
                  <c:v>6106126.3324506003</c:v>
                </c:pt>
                <c:pt idx="1605">
                  <c:v>6116731.924622165</c:v>
                </c:pt>
                <c:pt idx="1606">
                  <c:v>6128685.6562154163</c:v>
                </c:pt>
                <c:pt idx="1607">
                  <c:v>6141516.1829276383</c:v>
                </c:pt>
                <c:pt idx="1608">
                  <c:v>6155279.2374176383</c:v>
                </c:pt>
                <c:pt idx="1609">
                  <c:v>6169974.8196854163</c:v>
                </c:pt>
                <c:pt idx="1610">
                  <c:v>6185198.545105828</c:v>
                </c:pt>
                <c:pt idx="1611">
                  <c:v>6200920.8616937902</c:v>
                </c:pt>
                <c:pt idx="1612">
                  <c:v>6218144.5029019397</c:v>
                </c:pt>
                <c:pt idx="1613">
                  <c:v>6236912.2102069594</c:v>
                </c:pt>
                <c:pt idx="1614">
                  <c:v>6257307.2630079072</c:v>
                </c:pt>
                <c:pt idx="1615">
                  <c:v>6279384.8495938126</c:v>
                </c:pt>
                <c:pt idx="1616">
                  <c:v>6303724.8601555824</c:v>
                </c:pt>
                <c:pt idx="1617">
                  <c:v>6329961.9254739974</c:v>
                </c:pt>
                <c:pt idx="1618">
                  <c:v>6357684.1349743884</c:v>
                </c:pt>
                <c:pt idx="1619">
                  <c:v>6385476.0140247997</c:v>
                </c:pt>
                <c:pt idx="1620">
                  <c:v>6412245.5513182767</c:v>
                </c:pt>
                <c:pt idx="1621">
                  <c:v>6437928.0156959109</c:v>
                </c:pt>
                <c:pt idx="1622">
                  <c:v>6461911.3539621048</c:v>
                </c:pt>
                <c:pt idx="1623">
                  <c:v>6483069.602021262</c:v>
                </c:pt>
                <c:pt idx="1624">
                  <c:v>6500717.7229732983</c:v>
                </c:pt>
                <c:pt idx="1625">
                  <c:v>6515259.1367271673</c:v>
                </c:pt>
                <c:pt idx="1626">
                  <c:v>6525079.4449229278</c:v>
                </c:pt>
                <c:pt idx="1627">
                  <c:v>6529561.0988962613</c:v>
                </c:pt>
                <c:pt idx="1628">
                  <c:v>6529722.4864268377</c:v>
                </c:pt>
                <c:pt idx="1629">
                  <c:v>6527702.3790803859</c:v>
                </c:pt>
                <c:pt idx="1630">
                  <c:v>6525454.174608686</c:v>
                </c:pt>
                <c:pt idx="1631">
                  <c:v>6525189.3587635607</c:v>
                </c:pt>
                <c:pt idx="1632">
                  <c:v>6528855.4461534787</c:v>
                </c:pt>
                <c:pt idx="1633">
                  <c:v>6536999.0504218545</c:v>
                </c:pt>
                <c:pt idx="1634">
                  <c:v>6548786.1469384376</c:v>
                </c:pt>
                <c:pt idx="1635">
                  <c:v>6561937.8408820387</c:v>
                </c:pt>
                <c:pt idx="1636">
                  <c:v>6575089.5348256398</c:v>
                </c:pt>
                <c:pt idx="1637">
                  <c:v>6586821.4608760104</c:v>
                </c:pt>
                <c:pt idx="1638">
                  <c:v>6597084.0436610114</c:v>
                </c:pt>
                <c:pt idx="1639">
                  <c:v>6606321.559310127</c:v>
                </c:pt>
                <c:pt idx="1640">
                  <c:v>6615434.5651301257</c:v>
                </c:pt>
                <c:pt idx="1641">
                  <c:v>6625818.6087268349</c:v>
                </c:pt>
                <c:pt idx="1642">
                  <c:v>6638429.5397738721</c:v>
                </c:pt>
                <c:pt idx="1643">
                  <c:v>6654261.6777462382</c:v>
                </c:pt>
                <c:pt idx="1644">
                  <c:v>6673000.2668995708</c:v>
                </c:pt>
                <c:pt idx="1645">
                  <c:v>6694285.2054665051</c:v>
                </c:pt>
                <c:pt idx="1646">
                  <c:v>6717801.0296422876</c:v>
                </c:pt>
                <c:pt idx="1647">
                  <c:v>6743157.8974411357</c:v>
                </c:pt>
                <c:pt idx="1648">
                  <c:v>6770475.464736918</c:v>
                </c:pt>
                <c:pt idx="1649">
                  <c:v>6798875.5537080485</c:v>
                </c:pt>
                <c:pt idx="1650">
                  <c:v>6827891.3227967527</c:v>
                </c:pt>
                <c:pt idx="1651">
                  <c:v>6856542.8102109302</c:v>
                </c:pt>
                <c:pt idx="1652">
                  <c:v>6884227.3058458474</c:v>
                </c:pt>
                <c:pt idx="1653">
                  <c:v>6911382.6639065482</c:v>
                </c:pt>
                <c:pt idx="1654">
                  <c:v>6937443.671318071</c:v>
                </c:pt>
                <c:pt idx="1655">
                  <c:v>6962819.041787535</c:v>
                </c:pt>
                <c:pt idx="1656">
                  <c:v>6988530.6594156828</c:v>
                </c:pt>
                <c:pt idx="1657">
                  <c:v>7014581.8506854773</c:v>
                </c:pt>
                <c:pt idx="1658">
                  <c:v>7040975.9647090174</c:v>
                </c:pt>
                <c:pt idx="1659">
                  <c:v>7067716.3732275348</c:v>
                </c:pt>
                <c:pt idx="1660">
                  <c:v>7094806.4706114028</c:v>
                </c:pt>
                <c:pt idx="1661">
                  <c:v>7121715.7973169163</c:v>
                </c:pt>
                <c:pt idx="1662">
                  <c:v>7148933.8391486239</c:v>
                </c:pt>
                <c:pt idx="1663">
                  <c:v>7176507.9423661754</c:v>
                </c:pt>
                <c:pt idx="1664">
                  <c:v>7203309.3839111552</c:v>
                </c:pt>
                <c:pt idx="1665">
                  <c:v>7229831.0142537896</c:v>
                </c:pt>
                <c:pt idx="1666">
                  <c:v>7255520.7402054351</c:v>
                </c:pt>
                <c:pt idx="1667">
                  <c:v>7280284.0735458061</c:v>
                </c:pt>
                <c:pt idx="1668">
                  <c:v>7304667.1927208267</c:v>
                </c:pt>
                <c:pt idx="1669">
                  <c:v>7328625.021573564</c:v>
                </c:pt>
                <c:pt idx="1670">
                  <c:v>7352155.4274425358</c:v>
                </c:pt>
                <c:pt idx="1671">
                  <c:v>7374658.5954947583</c:v>
                </c:pt>
                <c:pt idx="1672">
                  <c:v>7396646.9114179891</c:v>
                </c:pt>
                <c:pt idx="1673">
                  <c:v>7418676.2599142026</c:v>
                </c:pt>
                <c:pt idx="1674">
                  <c:v>7440189.5511925351</c:v>
                </c:pt>
                <c:pt idx="1675">
                  <c:v>7461145.6966375355</c:v>
                </c:pt>
                <c:pt idx="1676">
                  <c:v>7481544.6962492019</c:v>
                </c:pt>
                <c:pt idx="1677">
                  <c:v>7500790.5107947979</c:v>
                </c:pt>
                <c:pt idx="1678">
                  <c:v>7518847.0492173899</c:v>
                </c:pt>
                <c:pt idx="1679">
                  <c:v>7536235.7017968353</c:v>
                </c:pt>
                <c:pt idx="1680">
                  <c:v>7553512.7996301688</c:v>
                </c:pt>
                <c:pt idx="1681">
                  <c:v>7571782.5985470209</c:v>
                </c:pt>
                <c:pt idx="1682">
                  <c:v>7591668.9275150876</c:v>
                </c:pt>
                <c:pt idx="1683">
                  <c:v>7613209.5712979678</c:v>
                </c:pt>
                <c:pt idx="1684">
                  <c:v>7637040.3741149642</c:v>
                </c:pt>
                <c:pt idx="1685">
                  <c:v>7662148.8014485855</c:v>
                </c:pt>
                <c:pt idx="1686">
                  <c:v>7687431.1130193267</c:v>
                </c:pt>
                <c:pt idx="1687">
                  <c:v>7712888.2040923722</c:v>
                </c:pt>
                <c:pt idx="1688">
                  <c:v>7737402.2906627841</c:v>
                </c:pt>
                <c:pt idx="1689">
                  <c:v>7760882.3592559528</c:v>
                </c:pt>
                <c:pt idx="1690">
                  <c:v>7783886.2203326188</c:v>
                </c:pt>
                <c:pt idx="1691">
                  <c:v>7806370.6356580723</c:v>
                </c:pt>
                <c:pt idx="1692">
                  <c:v>7828896.7589831743</c:v>
                </c:pt>
                <c:pt idx="1693">
                  <c:v>7851464.6468807664</c:v>
                </c:pt>
                <c:pt idx="1694">
                  <c:v>7874074.3559678849</c:v>
                </c:pt>
                <c:pt idx="1695">
                  <c:v>7896725.942905765</c:v>
                </c:pt>
                <c:pt idx="1696">
                  <c:v>7919419.4643998388</c:v>
                </c:pt>
                <c:pt idx="1697">
                  <c:v>7942154.9771997351</c:v>
                </c:pt>
                <c:pt idx="1698">
                  <c:v>7964367.9285313804</c:v>
                </c:pt>
                <c:pt idx="1699">
                  <c:v>7985451.6607272234</c:v>
                </c:pt>
                <c:pt idx="1700">
                  <c:v>8005366.3209036645</c:v>
                </c:pt>
                <c:pt idx="1701">
                  <c:v>8024638.1532119159</c:v>
                </c:pt>
                <c:pt idx="1702">
                  <c:v>8043831.5549983978</c:v>
                </c:pt>
                <c:pt idx="1703">
                  <c:v>8062385.2164658252</c:v>
                </c:pt>
                <c:pt idx="1704">
                  <c:v>8080823.3128367718</c:v>
                </c:pt>
                <c:pt idx="1705">
                  <c:v>8099743.9889133554</c:v>
                </c:pt>
                <c:pt idx="1706">
                  <c:v>8118587.250790393</c:v>
                </c:pt>
                <c:pt idx="1707">
                  <c:v>8137910.9082214627</c:v>
                </c:pt>
                <c:pt idx="1708">
                  <c:v>8157752.7619997952</c:v>
                </c:pt>
                <c:pt idx="1709">
                  <c:v>8177555.2833355162</c:v>
                </c:pt>
                <c:pt idx="1710">
                  <c:v>8198431.0637649205</c:v>
                </c:pt>
                <c:pt idx="1711">
                  <c:v>8220460.412261134</c:v>
                </c:pt>
                <c:pt idx="1712">
                  <c:v>8243087.9952061344</c:v>
                </c:pt>
                <c:pt idx="1713">
                  <c:v>8266914.8496121634</c:v>
                </c:pt>
                <c:pt idx="1714">
                  <c:v>8291428.9361825753</c:v>
                </c:pt>
                <c:pt idx="1715">
                  <c:v>8316633.3959455173</c:v>
                </c:pt>
                <c:pt idx="1716">
                  <c:v>8342575.7699542213</c:v>
                </c:pt>
                <c:pt idx="1717">
                  <c:v>8369260.4764269572</c:v>
                </c:pt>
                <c:pt idx="1718">
                  <c:v>8396737.7244732529</c:v>
                </c:pt>
                <c:pt idx="1719">
                  <c:v>8425013.3298955783</c:v>
                </c:pt>
                <c:pt idx="1720">
                  <c:v>8453569.2145479042</c:v>
                </c:pt>
                <c:pt idx="1721">
                  <c:v>8481213.4652330484</c:v>
                </c:pt>
                <c:pt idx="1722">
                  <c:v>8507317.9200056829</c:v>
                </c:pt>
                <c:pt idx="1723">
                  <c:v>8531784.8356119376</c:v>
                </c:pt>
                <c:pt idx="1724">
                  <c:v>8554566.3972973488</c:v>
                </c:pt>
                <c:pt idx="1725">
                  <c:v>8573849.0906813815</c:v>
                </c:pt>
                <c:pt idx="1726">
                  <c:v>8588341.5877165459</c:v>
                </c:pt>
                <c:pt idx="1727">
                  <c:v>8597381.2196578216</c:v>
                </c:pt>
                <c:pt idx="1728">
                  <c:v>8600344.1393000446</c:v>
                </c:pt>
                <c:pt idx="1729">
                  <c:v>8597978.3018967323</c:v>
                </c:pt>
                <c:pt idx="1730">
                  <c:v>8592729.7373673245</c:v>
                </c:pt>
                <c:pt idx="1731">
                  <c:v>8586346.5668491255</c:v>
                </c:pt>
                <c:pt idx="1732">
                  <c:v>8579679.5050882027</c:v>
                </c:pt>
                <c:pt idx="1733">
                  <c:v>8573549.3982508704</c:v>
                </c:pt>
                <c:pt idx="1734">
                  <c:v>8567957.0423094016</c:v>
                </c:pt>
                <c:pt idx="1735">
                  <c:v>8562525.681144258</c:v>
                </c:pt>
                <c:pt idx="1736">
                  <c:v>8556522.7750544548</c:v>
                </c:pt>
                <c:pt idx="1737">
                  <c:v>8550337.0423808582</c:v>
                </c:pt>
                <c:pt idx="1738">
                  <c:v>8544348.4495582134</c:v>
                </c:pt>
                <c:pt idx="1739">
                  <c:v>8538905.2860182915</c:v>
                </c:pt>
                <c:pt idx="1740">
                  <c:v>8535021.6635230463</c:v>
                </c:pt>
                <c:pt idx="1741">
                  <c:v>8533331.2535661273</c:v>
                </c:pt>
                <c:pt idx="1742">
                  <c:v>8533150.1307124905</c:v>
                </c:pt>
                <c:pt idx="1743">
                  <c:v>8534002.8187153097</c:v>
                </c:pt>
                <c:pt idx="1744">
                  <c:v>8535947.8782419767</c:v>
                </c:pt>
                <c:pt idx="1745">
                  <c:v>8538153.9287314005</c:v>
                </c:pt>
                <c:pt idx="1746">
                  <c:v>8540208.9029490128</c:v>
                </c:pt>
                <c:pt idx="1747">
                  <c:v>8542922.9857590124</c:v>
                </c:pt>
                <c:pt idx="1748">
                  <c:v>8546314.4461283535</c:v>
                </c:pt>
                <c:pt idx="1749">
                  <c:v>8550371.8087385185</c:v>
                </c:pt>
                <c:pt idx="1750">
                  <c:v>8555511.1278127581</c:v>
                </c:pt>
                <c:pt idx="1751">
                  <c:v>8560954.3117677588</c:v>
                </c:pt>
                <c:pt idx="1752">
                  <c:v>8566308.9623874705</c:v>
                </c:pt>
                <c:pt idx="1753">
                  <c:v>8571576.0586472023</c:v>
                </c:pt>
                <c:pt idx="1754">
                  <c:v>8576756.5739975721</c:v>
                </c:pt>
                <c:pt idx="1755">
                  <c:v>8581851.4763645064</c:v>
                </c:pt>
                <c:pt idx="1756">
                  <c:v>8586861.728149239</c:v>
                </c:pt>
                <c:pt idx="1757">
                  <c:v>8591410.2700246088</c:v>
                </c:pt>
                <c:pt idx="1758">
                  <c:v>8595862.2690107208</c:v>
                </c:pt>
                <c:pt idx="1759">
                  <c:v>8600234.855188705</c:v>
                </c:pt>
                <c:pt idx="1760">
                  <c:v>8604142.8327823672</c:v>
                </c:pt>
                <c:pt idx="1761">
                  <c:v>8607960.7314178813</c:v>
                </c:pt>
                <c:pt idx="1762">
                  <c:v>8611689.8844463583</c:v>
                </c:pt>
                <c:pt idx="1763">
                  <c:v>8615331.6156722438</c:v>
                </c:pt>
                <c:pt idx="1764">
                  <c:v>8618527.2239212152</c:v>
                </c:pt>
                <c:pt idx="1765">
                  <c:v>8620556.2686210293</c:v>
                </c:pt>
                <c:pt idx="1766">
                  <c:v>8620404.8245440423</c:v>
                </c:pt>
                <c:pt idx="1767">
                  <c:v>8618033.3731443249</c:v>
                </c:pt>
                <c:pt idx="1768">
                  <c:v>8612991.5246257167</c:v>
                </c:pt>
                <c:pt idx="1769">
                  <c:v>8605170.3148167394</c:v>
                </c:pt>
                <c:pt idx="1770">
                  <c:v>8595282.119136503</c:v>
                </c:pt>
                <c:pt idx="1771">
                  <c:v>8584724.7242913265</c:v>
                </c:pt>
                <c:pt idx="1772">
                  <c:v>8574495.4752804656</c:v>
                </c:pt>
                <c:pt idx="1773">
                  <c:v>8565039.2994681131</c:v>
                </c:pt>
                <c:pt idx="1774">
                  <c:v>8556916.451051509</c:v>
                </c:pt>
                <c:pt idx="1775">
                  <c:v>8550210.6277611945</c:v>
                </c:pt>
                <c:pt idx="1776">
                  <c:v>8544255.8799137138</c:v>
                </c:pt>
                <c:pt idx="1777">
                  <c:v>8538311.6312603764</c:v>
                </c:pt>
                <c:pt idx="1778">
                  <c:v>8531744.1863521468</c:v>
                </c:pt>
                <c:pt idx="1779">
                  <c:v>8524225.8624264579</c:v>
                </c:pt>
                <c:pt idx="1780">
                  <c:v>8516139.6105553899</c:v>
                </c:pt>
                <c:pt idx="1781">
                  <c:v>8508386.3311686646</c:v>
                </c:pt>
                <c:pt idx="1782">
                  <c:v>8501748.3224725965</c:v>
                </c:pt>
                <c:pt idx="1783">
                  <c:v>8496546.0583942663</c:v>
                </c:pt>
                <c:pt idx="1784">
                  <c:v>8492763.7966201752</c:v>
                </c:pt>
                <c:pt idx="1785">
                  <c:v>8489900.4327110965</c:v>
                </c:pt>
                <c:pt idx="1786">
                  <c:v>8487488.7651448287</c:v>
                </c:pt>
                <c:pt idx="1787">
                  <c:v>8485320.1753940061</c:v>
                </c:pt>
                <c:pt idx="1788">
                  <c:v>8483233.4000660554</c:v>
                </c:pt>
                <c:pt idx="1789">
                  <c:v>8481046.1699140053</c:v>
                </c:pt>
                <c:pt idx="1790">
                  <c:v>8478666.3936099559</c:v>
                </c:pt>
                <c:pt idx="1791">
                  <c:v>8476162.1767692771</c:v>
                </c:pt>
                <c:pt idx="1792">
                  <c:v>8473796.1936593503</c:v>
                </c:pt>
                <c:pt idx="1793">
                  <c:v>8472031.1335698776</c:v>
                </c:pt>
                <c:pt idx="1794">
                  <c:v>8470694.6973939929</c:v>
                </c:pt>
                <c:pt idx="1795">
                  <c:v>8470694.6973939929</c:v>
                </c:pt>
                <c:pt idx="1796">
                  <c:v>8470694.6973939929</c:v>
                </c:pt>
                <c:pt idx="1797">
                  <c:v>8470694.6973939929</c:v>
                </c:pt>
                <c:pt idx="1798">
                  <c:v>8470694.6973939929</c:v>
                </c:pt>
                <c:pt idx="1799">
                  <c:v>8470694.6973939929</c:v>
                </c:pt>
                <c:pt idx="1800">
                  <c:v>8470694.6973939929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73A-429E-BD9E-AA7AE8CE04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022847"/>
        <c:axId val="2042192207"/>
      </c:scatterChart>
      <c:valAx>
        <c:axId val="1780228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2192207"/>
        <c:crosses val="autoZero"/>
        <c:crossBetween val="midCat"/>
      </c:valAx>
      <c:valAx>
        <c:axId val="2042192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(Joules)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0228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Forces</a:t>
            </a:r>
            <a:r>
              <a:rPr lang="en-GB" baseline="0"/>
              <a:t>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'[1]WLTC_class_3 (2)'!$C$3:$C$1803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'[1]WLTC_class_3 (2)'!$J$3:$J$1803</c:f>
              <c:numCache>
                <c:formatCode>0.00</c:formatCode>
                <c:ptCount val="1801"/>
                <c:pt idx="0">
                  <c:v>174.8142</c:v>
                </c:pt>
                <c:pt idx="1">
                  <c:v>174.8142</c:v>
                </c:pt>
                <c:pt idx="2">
                  <c:v>174.8142</c:v>
                </c:pt>
                <c:pt idx="3">
                  <c:v>174.8142</c:v>
                </c:pt>
                <c:pt idx="4">
                  <c:v>174.8142</c:v>
                </c:pt>
                <c:pt idx="5">
                  <c:v>174.8142</c:v>
                </c:pt>
                <c:pt idx="6">
                  <c:v>174.8142</c:v>
                </c:pt>
                <c:pt idx="7">
                  <c:v>174.8142</c:v>
                </c:pt>
                <c:pt idx="8">
                  <c:v>174.8142</c:v>
                </c:pt>
                <c:pt idx="9">
                  <c:v>174.8142</c:v>
                </c:pt>
                <c:pt idx="10">
                  <c:v>174.8142</c:v>
                </c:pt>
                <c:pt idx="11">
                  <c:v>174.8142</c:v>
                </c:pt>
                <c:pt idx="12">
                  <c:v>174.8142</c:v>
                </c:pt>
                <c:pt idx="13">
                  <c:v>174.8142</c:v>
                </c:pt>
                <c:pt idx="14">
                  <c:v>174.8142</c:v>
                </c:pt>
                <c:pt idx="15">
                  <c:v>174.8142</c:v>
                </c:pt>
                <c:pt idx="16">
                  <c:v>174.8142</c:v>
                </c:pt>
                <c:pt idx="17">
                  <c:v>174.8142</c:v>
                </c:pt>
                <c:pt idx="18">
                  <c:v>174.8142</c:v>
                </c:pt>
                <c:pt idx="19">
                  <c:v>174.8142</c:v>
                </c:pt>
                <c:pt idx="20">
                  <c:v>174.8142</c:v>
                </c:pt>
                <c:pt idx="21">
                  <c:v>174.8142</c:v>
                </c:pt>
                <c:pt idx="22">
                  <c:v>174.8142</c:v>
                </c:pt>
                <c:pt idx="23">
                  <c:v>174.8142</c:v>
                </c:pt>
                <c:pt idx="24">
                  <c:v>174.8142</c:v>
                </c:pt>
                <c:pt idx="25">
                  <c:v>174.8142</c:v>
                </c:pt>
                <c:pt idx="26">
                  <c:v>174.8142</c:v>
                </c:pt>
                <c:pt idx="27">
                  <c:v>174.8142</c:v>
                </c:pt>
                <c:pt idx="28">
                  <c:v>174.8142</c:v>
                </c:pt>
                <c:pt idx="29">
                  <c:v>174.8142</c:v>
                </c:pt>
                <c:pt idx="30">
                  <c:v>174.8142</c:v>
                </c:pt>
                <c:pt idx="31">
                  <c:v>174.8142</c:v>
                </c:pt>
                <c:pt idx="32">
                  <c:v>174.8142</c:v>
                </c:pt>
                <c:pt idx="33">
                  <c:v>174.8142</c:v>
                </c:pt>
                <c:pt idx="34">
                  <c:v>174.8142</c:v>
                </c:pt>
                <c:pt idx="35">
                  <c:v>174.8142</c:v>
                </c:pt>
                <c:pt idx="36">
                  <c:v>174.8142</c:v>
                </c:pt>
                <c:pt idx="37">
                  <c:v>174.8142</c:v>
                </c:pt>
                <c:pt idx="38">
                  <c:v>174.8142</c:v>
                </c:pt>
                <c:pt idx="39">
                  <c:v>174.8142</c:v>
                </c:pt>
                <c:pt idx="40">
                  <c:v>174.8142</c:v>
                </c:pt>
                <c:pt idx="41">
                  <c:v>174.8142</c:v>
                </c:pt>
                <c:pt idx="42">
                  <c:v>174.8142</c:v>
                </c:pt>
                <c:pt idx="43">
                  <c:v>174.8142</c:v>
                </c:pt>
                <c:pt idx="44">
                  <c:v>174.8142</c:v>
                </c:pt>
                <c:pt idx="45">
                  <c:v>174.8142</c:v>
                </c:pt>
                <c:pt idx="46">
                  <c:v>174.8142</c:v>
                </c:pt>
                <c:pt idx="47">
                  <c:v>174.8142</c:v>
                </c:pt>
                <c:pt idx="48">
                  <c:v>174.8142</c:v>
                </c:pt>
                <c:pt idx="49">
                  <c:v>174.8142</c:v>
                </c:pt>
                <c:pt idx="50">
                  <c:v>174.8142</c:v>
                </c:pt>
                <c:pt idx="51">
                  <c:v>174.8142</c:v>
                </c:pt>
                <c:pt idx="52">
                  <c:v>174.8142</c:v>
                </c:pt>
                <c:pt idx="53">
                  <c:v>174.8142</c:v>
                </c:pt>
                <c:pt idx="54">
                  <c:v>174.8142</c:v>
                </c:pt>
                <c:pt idx="55">
                  <c:v>174.8142</c:v>
                </c:pt>
                <c:pt idx="56">
                  <c:v>174.8142</c:v>
                </c:pt>
                <c:pt idx="57">
                  <c:v>174.8142</c:v>
                </c:pt>
                <c:pt idx="58">
                  <c:v>174.8142</c:v>
                </c:pt>
                <c:pt idx="59">
                  <c:v>174.8142</c:v>
                </c:pt>
                <c:pt idx="60">
                  <c:v>174.8142</c:v>
                </c:pt>
                <c:pt idx="61">
                  <c:v>174.8142</c:v>
                </c:pt>
                <c:pt idx="62">
                  <c:v>174.8142</c:v>
                </c:pt>
                <c:pt idx="63">
                  <c:v>174.8142</c:v>
                </c:pt>
                <c:pt idx="64">
                  <c:v>174.8142</c:v>
                </c:pt>
                <c:pt idx="65">
                  <c:v>174.8142</c:v>
                </c:pt>
                <c:pt idx="66">
                  <c:v>174.8142</c:v>
                </c:pt>
                <c:pt idx="67">
                  <c:v>174.8142</c:v>
                </c:pt>
                <c:pt idx="68">
                  <c:v>174.8142</c:v>
                </c:pt>
                <c:pt idx="69">
                  <c:v>174.8142</c:v>
                </c:pt>
                <c:pt idx="70">
                  <c:v>174.8142</c:v>
                </c:pt>
                <c:pt idx="71">
                  <c:v>174.8142</c:v>
                </c:pt>
                <c:pt idx="72">
                  <c:v>174.8142</c:v>
                </c:pt>
                <c:pt idx="73">
                  <c:v>174.8142</c:v>
                </c:pt>
                <c:pt idx="74">
                  <c:v>174.8142</c:v>
                </c:pt>
                <c:pt idx="75">
                  <c:v>174.8142</c:v>
                </c:pt>
                <c:pt idx="76">
                  <c:v>174.8142</c:v>
                </c:pt>
                <c:pt idx="77">
                  <c:v>174.8142</c:v>
                </c:pt>
                <c:pt idx="78">
                  <c:v>174.8142</c:v>
                </c:pt>
                <c:pt idx="79">
                  <c:v>174.8142</c:v>
                </c:pt>
                <c:pt idx="80">
                  <c:v>174.8142</c:v>
                </c:pt>
                <c:pt idx="81">
                  <c:v>174.8142</c:v>
                </c:pt>
                <c:pt idx="82">
                  <c:v>174.8142</c:v>
                </c:pt>
                <c:pt idx="83">
                  <c:v>174.8142</c:v>
                </c:pt>
                <c:pt idx="84">
                  <c:v>174.8142</c:v>
                </c:pt>
                <c:pt idx="85">
                  <c:v>174.8142</c:v>
                </c:pt>
                <c:pt idx="86">
                  <c:v>174.8142</c:v>
                </c:pt>
                <c:pt idx="87">
                  <c:v>174.8142</c:v>
                </c:pt>
                <c:pt idx="88">
                  <c:v>174.8142</c:v>
                </c:pt>
                <c:pt idx="89">
                  <c:v>174.8142</c:v>
                </c:pt>
                <c:pt idx="90">
                  <c:v>174.8142</c:v>
                </c:pt>
                <c:pt idx="91">
                  <c:v>174.8142</c:v>
                </c:pt>
                <c:pt idx="92">
                  <c:v>174.8142</c:v>
                </c:pt>
                <c:pt idx="93">
                  <c:v>174.8142</c:v>
                </c:pt>
                <c:pt idx="94">
                  <c:v>174.8142</c:v>
                </c:pt>
                <c:pt idx="95">
                  <c:v>174.8142</c:v>
                </c:pt>
                <c:pt idx="96">
                  <c:v>174.8142</c:v>
                </c:pt>
                <c:pt idx="97">
                  <c:v>174.8142</c:v>
                </c:pt>
                <c:pt idx="98">
                  <c:v>174.8142</c:v>
                </c:pt>
                <c:pt idx="99">
                  <c:v>174.8142</c:v>
                </c:pt>
                <c:pt idx="100">
                  <c:v>174.8142</c:v>
                </c:pt>
                <c:pt idx="101">
                  <c:v>174.8142</c:v>
                </c:pt>
                <c:pt idx="102">
                  <c:v>174.8142</c:v>
                </c:pt>
                <c:pt idx="103">
                  <c:v>174.8142</c:v>
                </c:pt>
                <c:pt idx="104">
                  <c:v>174.8142</c:v>
                </c:pt>
                <c:pt idx="105">
                  <c:v>174.8142</c:v>
                </c:pt>
                <c:pt idx="106">
                  <c:v>174.8142</c:v>
                </c:pt>
                <c:pt idx="107">
                  <c:v>174.8142</c:v>
                </c:pt>
                <c:pt idx="108">
                  <c:v>174.8142</c:v>
                </c:pt>
                <c:pt idx="109">
                  <c:v>174.8142</c:v>
                </c:pt>
                <c:pt idx="110">
                  <c:v>174.8142</c:v>
                </c:pt>
                <c:pt idx="111">
                  <c:v>174.8142</c:v>
                </c:pt>
                <c:pt idx="112">
                  <c:v>174.8142</c:v>
                </c:pt>
                <c:pt idx="113">
                  <c:v>174.8142</c:v>
                </c:pt>
                <c:pt idx="114">
                  <c:v>174.8142</c:v>
                </c:pt>
                <c:pt idx="115">
                  <c:v>174.8142</c:v>
                </c:pt>
                <c:pt idx="116">
                  <c:v>174.8142</c:v>
                </c:pt>
                <c:pt idx="117">
                  <c:v>174.8142</c:v>
                </c:pt>
                <c:pt idx="118">
                  <c:v>174.8142</c:v>
                </c:pt>
                <c:pt idx="119">
                  <c:v>174.8142</c:v>
                </c:pt>
                <c:pt idx="120">
                  <c:v>174.8142</c:v>
                </c:pt>
                <c:pt idx="121">
                  <c:v>174.8142</c:v>
                </c:pt>
                <c:pt idx="122">
                  <c:v>174.8142</c:v>
                </c:pt>
                <c:pt idx="123">
                  <c:v>174.8142</c:v>
                </c:pt>
                <c:pt idx="124">
                  <c:v>174.8142</c:v>
                </c:pt>
                <c:pt idx="125">
                  <c:v>174.8142</c:v>
                </c:pt>
                <c:pt idx="126">
                  <c:v>174.8142</c:v>
                </c:pt>
                <c:pt idx="127">
                  <c:v>174.8142</c:v>
                </c:pt>
                <c:pt idx="128">
                  <c:v>174.8142</c:v>
                </c:pt>
                <c:pt idx="129">
                  <c:v>174.8142</c:v>
                </c:pt>
                <c:pt idx="130">
                  <c:v>174.8142</c:v>
                </c:pt>
                <c:pt idx="131">
                  <c:v>174.8142</c:v>
                </c:pt>
                <c:pt idx="132">
                  <c:v>174.8142</c:v>
                </c:pt>
                <c:pt idx="133">
                  <c:v>174.8142</c:v>
                </c:pt>
                <c:pt idx="134">
                  <c:v>174.8142</c:v>
                </c:pt>
                <c:pt idx="135">
                  <c:v>174.8142</c:v>
                </c:pt>
                <c:pt idx="136">
                  <c:v>174.8142</c:v>
                </c:pt>
                <c:pt idx="137">
                  <c:v>174.8142</c:v>
                </c:pt>
                <c:pt idx="138">
                  <c:v>174.8142</c:v>
                </c:pt>
                <c:pt idx="139">
                  <c:v>174.8142</c:v>
                </c:pt>
                <c:pt idx="140">
                  <c:v>174.8142</c:v>
                </c:pt>
                <c:pt idx="141">
                  <c:v>174.8142</c:v>
                </c:pt>
                <c:pt idx="142">
                  <c:v>174.8142</c:v>
                </c:pt>
                <c:pt idx="143">
                  <c:v>174.8142</c:v>
                </c:pt>
                <c:pt idx="144">
                  <c:v>174.8142</c:v>
                </c:pt>
                <c:pt idx="145">
                  <c:v>174.8142</c:v>
                </c:pt>
                <c:pt idx="146">
                  <c:v>174.8142</c:v>
                </c:pt>
                <c:pt idx="147">
                  <c:v>174.8142</c:v>
                </c:pt>
                <c:pt idx="148">
                  <c:v>174.8142</c:v>
                </c:pt>
                <c:pt idx="149">
                  <c:v>174.8142</c:v>
                </c:pt>
                <c:pt idx="150">
                  <c:v>174.8142</c:v>
                </c:pt>
                <c:pt idx="151">
                  <c:v>174.8142</c:v>
                </c:pt>
                <c:pt idx="152">
                  <c:v>174.8142</c:v>
                </c:pt>
                <c:pt idx="153">
                  <c:v>174.8142</c:v>
                </c:pt>
                <c:pt idx="154">
                  <c:v>174.8142</c:v>
                </c:pt>
                <c:pt idx="155">
                  <c:v>174.8142</c:v>
                </c:pt>
                <c:pt idx="156">
                  <c:v>174.8142</c:v>
                </c:pt>
                <c:pt idx="157">
                  <c:v>174.8142</c:v>
                </c:pt>
                <c:pt idx="158">
                  <c:v>174.8142</c:v>
                </c:pt>
                <c:pt idx="159">
                  <c:v>174.8142</c:v>
                </c:pt>
                <c:pt idx="160">
                  <c:v>174.8142</c:v>
                </c:pt>
                <c:pt idx="161">
                  <c:v>174.8142</c:v>
                </c:pt>
                <c:pt idx="162">
                  <c:v>174.8142</c:v>
                </c:pt>
                <c:pt idx="163">
                  <c:v>174.8142</c:v>
                </c:pt>
                <c:pt idx="164">
                  <c:v>174.8142</c:v>
                </c:pt>
                <c:pt idx="165">
                  <c:v>174.8142</c:v>
                </c:pt>
                <c:pt idx="166">
                  <c:v>174.8142</c:v>
                </c:pt>
                <c:pt idx="167">
                  <c:v>174.8142</c:v>
                </c:pt>
                <c:pt idx="168">
                  <c:v>174.8142</c:v>
                </c:pt>
                <c:pt idx="169">
                  <c:v>174.8142</c:v>
                </c:pt>
                <c:pt idx="170">
                  <c:v>174.8142</c:v>
                </c:pt>
                <c:pt idx="171">
                  <c:v>174.8142</c:v>
                </c:pt>
                <c:pt idx="172">
                  <c:v>174.8142</c:v>
                </c:pt>
                <c:pt idx="173">
                  <c:v>174.8142</c:v>
                </c:pt>
                <c:pt idx="174">
                  <c:v>174.8142</c:v>
                </c:pt>
                <c:pt idx="175">
                  <c:v>174.8142</c:v>
                </c:pt>
                <c:pt idx="176">
                  <c:v>174.8142</c:v>
                </c:pt>
                <c:pt idx="177">
                  <c:v>174.8142</c:v>
                </c:pt>
                <c:pt idx="178">
                  <c:v>174.8142</c:v>
                </c:pt>
                <c:pt idx="179">
                  <c:v>174.8142</c:v>
                </c:pt>
                <c:pt idx="180">
                  <c:v>174.8142</c:v>
                </c:pt>
                <c:pt idx="181">
                  <c:v>174.8142</c:v>
                </c:pt>
                <c:pt idx="182">
                  <c:v>174.8142</c:v>
                </c:pt>
                <c:pt idx="183">
                  <c:v>174.8142</c:v>
                </c:pt>
                <c:pt idx="184">
                  <c:v>174.8142</c:v>
                </c:pt>
                <c:pt idx="185">
                  <c:v>174.8142</c:v>
                </c:pt>
                <c:pt idx="186">
                  <c:v>174.8142</c:v>
                </c:pt>
                <c:pt idx="187">
                  <c:v>174.8142</c:v>
                </c:pt>
                <c:pt idx="188">
                  <c:v>174.8142</c:v>
                </c:pt>
                <c:pt idx="189">
                  <c:v>174.8142</c:v>
                </c:pt>
                <c:pt idx="190">
                  <c:v>174.8142</c:v>
                </c:pt>
                <c:pt idx="191">
                  <c:v>174.8142</c:v>
                </c:pt>
                <c:pt idx="192">
                  <c:v>174.8142</c:v>
                </c:pt>
                <c:pt idx="193">
                  <c:v>174.8142</c:v>
                </c:pt>
                <c:pt idx="194">
                  <c:v>174.8142</c:v>
                </c:pt>
                <c:pt idx="195">
                  <c:v>174.8142</c:v>
                </c:pt>
                <c:pt idx="196">
                  <c:v>174.8142</c:v>
                </c:pt>
                <c:pt idx="197">
                  <c:v>174.8142</c:v>
                </c:pt>
                <c:pt idx="198">
                  <c:v>174.8142</c:v>
                </c:pt>
                <c:pt idx="199">
                  <c:v>174.8142</c:v>
                </c:pt>
                <c:pt idx="200">
                  <c:v>174.8142</c:v>
                </c:pt>
                <c:pt idx="201">
                  <c:v>174.8142</c:v>
                </c:pt>
                <c:pt idx="202">
                  <c:v>174.8142</c:v>
                </c:pt>
                <c:pt idx="203">
                  <c:v>174.8142</c:v>
                </c:pt>
                <c:pt idx="204">
                  <c:v>174.8142</c:v>
                </c:pt>
                <c:pt idx="205">
                  <c:v>174.8142</c:v>
                </c:pt>
                <c:pt idx="206">
                  <c:v>174.8142</c:v>
                </c:pt>
                <c:pt idx="207">
                  <c:v>174.8142</c:v>
                </c:pt>
                <c:pt idx="208">
                  <c:v>174.8142</c:v>
                </c:pt>
                <c:pt idx="209">
                  <c:v>174.8142</c:v>
                </c:pt>
                <c:pt idx="210">
                  <c:v>174.8142</c:v>
                </c:pt>
                <c:pt idx="211">
                  <c:v>174.8142</c:v>
                </c:pt>
                <c:pt idx="212">
                  <c:v>174.8142</c:v>
                </c:pt>
                <c:pt idx="213">
                  <c:v>174.8142</c:v>
                </c:pt>
                <c:pt idx="214">
                  <c:v>174.8142</c:v>
                </c:pt>
                <c:pt idx="215">
                  <c:v>174.8142</c:v>
                </c:pt>
                <c:pt idx="216">
                  <c:v>174.8142</c:v>
                </c:pt>
                <c:pt idx="217">
                  <c:v>174.8142</c:v>
                </c:pt>
                <c:pt idx="218">
                  <c:v>174.8142</c:v>
                </c:pt>
                <c:pt idx="219">
                  <c:v>174.8142</c:v>
                </c:pt>
                <c:pt idx="220">
                  <c:v>174.8142</c:v>
                </c:pt>
                <c:pt idx="221">
                  <c:v>174.8142</c:v>
                </c:pt>
                <c:pt idx="222">
                  <c:v>174.8142</c:v>
                </c:pt>
                <c:pt idx="223">
                  <c:v>174.8142</c:v>
                </c:pt>
                <c:pt idx="224">
                  <c:v>174.8142</c:v>
                </c:pt>
                <c:pt idx="225">
                  <c:v>174.8142</c:v>
                </c:pt>
                <c:pt idx="226">
                  <c:v>174.8142</c:v>
                </c:pt>
                <c:pt idx="227">
                  <c:v>174.8142</c:v>
                </c:pt>
                <c:pt idx="228">
                  <c:v>174.8142</c:v>
                </c:pt>
                <c:pt idx="229">
                  <c:v>174.8142</c:v>
                </c:pt>
                <c:pt idx="230">
                  <c:v>174.8142</c:v>
                </c:pt>
                <c:pt idx="231">
                  <c:v>174.8142</c:v>
                </c:pt>
                <c:pt idx="232">
                  <c:v>174.8142</c:v>
                </c:pt>
                <c:pt idx="233">
                  <c:v>174.8142</c:v>
                </c:pt>
                <c:pt idx="234">
                  <c:v>174.8142</c:v>
                </c:pt>
                <c:pt idx="235">
                  <c:v>174.8142</c:v>
                </c:pt>
                <c:pt idx="236">
                  <c:v>174.8142</c:v>
                </c:pt>
                <c:pt idx="237">
                  <c:v>174.8142</c:v>
                </c:pt>
                <c:pt idx="238">
                  <c:v>174.8142</c:v>
                </c:pt>
                <c:pt idx="239">
                  <c:v>174.8142</c:v>
                </c:pt>
                <c:pt idx="240">
                  <c:v>174.8142</c:v>
                </c:pt>
                <c:pt idx="241">
                  <c:v>174.8142</c:v>
                </c:pt>
                <c:pt idx="242">
                  <c:v>174.8142</c:v>
                </c:pt>
                <c:pt idx="243">
                  <c:v>174.8142</c:v>
                </c:pt>
                <c:pt idx="244">
                  <c:v>174.8142</c:v>
                </c:pt>
                <c:pt idx="245">
                  <c:v>174.8142</c:v>
                </c:pt>
                <c:pt idx="246">
                  <c:v>174.8142</c:v>
                </c:pt>
                <c:pt idx="247">
                  <c:v>174.8142</c:v>
                </c:pt>
                <c:pt idx="248">
                  <c:v>174.8142</c:v>
                </c:pt>
                <c:pt idx="249">
                  <c:v>174.8142</c:v>
                </c:pt>
                <c:pt idx="250">
                  <c:v>174.8142</c:v>
                </c:pt>
                <c:pt idx="251">
                  <c:v>174.8142</c:v>
                </c:pt>
                <c:pt idx="252">
                  <c:v>174.8142</c:v>
                </c:pt>
                <c:pt idx="253">
                  <c:v>174.8142</c:v>
                </c:pt>
                <c:pt idx="254">
                  <c:v>174.8142</c:v>
                </c:pt>
                <c:pt idx="255">
                  <c:v>174.8142</c:v>
                </c:pt>
                <c:pt idx="256">
                  <c:v>174.8142</c:v>
                </c:pt>
                <c:pt idx="257">
                  <c:v>174.8142</c:v>
                </c:pt>
                <c:pt idx="258">
                  <c:v>174.8142</c:v>
                </c:pt>
                <c:pt idx="259">
                  <c:v>174.8142</c:v>
                </c:pt>
                <c:pt idx="260">
                  <c:v>174.8142</c:v>
                </c:pt>
                <c:pt idx="261">
                  <c:v>174.8142</c:v>
                </c:pt>
                <c:pt idx="262">
                  <c:v>174.8142</c:v>
                </c:pt>
                <c:pt idx="263">
                  <c:v>174.8142</c:v>
                </c:pt>
                <c:pt idx="264">
                  <c:v>174.8142</c:v>
                </c:pt>
                <c:pt idx="265">
                  <c:v>174.8142</c:v>
                </c:pt>
                <c:pt idx="266">
                  <c:v>174.8142</c:v>
                </c:pt>
                <c:pt idx="267">
                  <c:v>174.8142</c:v>
                </c:pt>
                <c:pt idx="268">
                  <c:v>174.8142</c:v>
                </c:pt>
                <c:pt idx="269">
                  <c:v>174.8142</c:v>
                </c:pt>
                <c:pt idx="270">
                  <c:v>174.8142</c:v>
                </c:pt>
                <c:pt idx="271">
                  <c:v>174.8142</c:v>
                </c:pt>
                <c:pt idx="272">
                  <c:v>174.8142</c:v>
                </c:pt>
                <c:pt idx="273">
                  <c:v>174.8142</c:v>
                </c:pt>
                <c:pt idx="274">
                  <c:v>174.8142</c:v>
                </c:pt>
                <c:pt idx="275">
                  <c:v>174.8142</c:v>
                </c:pt>
                <c:pt idx="276">
                  <c:v>174.8142</c:v>
                </c:pt>
                <c:pt idx="277">
                  <c:v>174.8142</c:v>
                </c:pt>
                <c:pt idx="278">
                  <c:v>174.8142</c:v>
                </c:pt>
                <c:pt idx="279">
                  <c:v>174.8142</c:v>
                </c:pt>
                <c:pt idx="280">
                  <c:v>174.8142</c:v>
                </c:pt>
                <c:pt idx="281">
                  <c:v>174.8142</c:v>
                </c:pt>
                <c:pt idx="282">
                  <c:v>174.8142</c:v>
                </c:pt>
                <c:pt idx="283">
                  <c:v>174.8142</c:v>
                </c:pt>
                <c:pt idx="284">
                  <c:v>174.8142</c:v>
                </c:pt>
                <c:pt idx="285">
                  <c:v>174.8142</c:v>
                </c:pt>
                <c:pt idx="286">
                  <c:v>174.8142</c:v>
                </c:pt>
                <c:pt idx="287">
                  <c:v>174.8142</c:v>
                </c:pt>
                <c:pt idx="288">
                  <c:v>174.8142</c:v>
                </c:pt>
                <c:pt idx="289">
                  <c:v>174.8142</c:v>
                </c:pt>
                <c:pt idx="290">
                  <c:v>174.8142</c:v>
                </c:pt>
                <c:pt idx="291">
                  <c:v>174.8142</c:v>
                </c:pt>
                <c:pt idx="292">
                  <c:v>174.8142</c:v>
                </c:pt>
                <c:pt idx="293">
                  <c:v>174.8142</c:v>
                </c:pt>
                <c:pt idx="294">
                  <c:v>174.8142</c:v>
                </c:pt>
                <c:pt idx="295">
                  <c:v>174.8142</c:v>
                </c:pt>
                <c:pt idx="296">
                  <c:v>174.8142</c:v>
                </c:pt>
                <c:pt idx="297">
                  <c:v>174.8142</c:v>
                </c:pt>
                <c:pt idx="298">
                  <c:v>174.8142</c:v>
                </c:pt>
                <c:pt idx="299">
                  <c:v>174.8142</c:v>
                </c:pt>
                <c:pt idx="300">
                  <c:v>174.8142</c:v>
                </c:pt>
                <c:pt idx="301">
                  <c:v>174.8142</c:v>
                </c:pt>
                <c:pt idx="302">
                  <c:v>174.8142</c:v>
                </c:pt>
                <c:pt idx="303">
                  <c:v>174.8142</c:v>
                </c:pt>
                <c:pt idx="304">
                  <c:v>174.8142</c:v>
                </c:pt>
                <c:pt idx="305">
                  <c:v>174.8142</c:v>
                </c:pt>
                <c:pt idx="306">
                  <c:v>174.8142</c:v>
                </c:pt>
                <c:pt idx="307">
                  <c:v>174.8142</c:v>
                </c:pt>
                <c:pt idx="308">
                  <c:v>174.8142</c:v>
                </c:pt>
                <c:pt idx="309">
                  <c:v>174.8142</c:v>
                </c:pt>
                <c:pt idx="310">
                  <c:v>174.8142</c:v>
                </c:pt>
                <c:pt idx="311">
                  <c:v>174.8142</c:v>
                </c:pt>
                <c:pt idx="312">
                  <c:v>174.8142</c:v>
                </c:pt>
                <c:pt idx="313">
                  <c:v>174.8142</c:v>
                </c:pt>
                <c:pt idx="314">
                  <c:v>174.8142</c:v>
                </c:pt>
                <c:pt idx="315">
                  <c:v>174.8142</c:v>
                </c:pt>
                <c:pt idx="316">
                  <c:v>174.8142</c:v>
                </c:pt>
                <c:pt idx="317">
                  <c:v>174.8142</c:v>
                </c:pt>
                <c:pt idx="318">
                  <c:v>174.8142</c:v>
                </c:pt>
                <c:pt idx="319">
                  <c:v>174.8142</c:v>
                </c:pt>
                <c:pt idx="320">
                  <c:v>174.8142</c:v>
                </c:pt>
                <c:pt idx="321">
                  <c:v>174.8142</c:v>
                </c:pt>
                <c:pt idx="322">
                  <c:v>174.8142</c:v>
                </c:pt>
                <c:pt idx="323">
                  <c:v>174.8142</c:v>
                </c:pt>
                <c:pt idx="324">
                  <c:v>174.8142</c:v>
                </c:pt>
                <c:pt idx="325">
                  <c:v>174.8142</c:v>
                </c:pt>
                <c:pt idx="326">
                  <c:v>174.8142</c:v>
                </c:pt>
                <c:pt idx="327">
                  <c:v>174.8142</c:v>
                </c:pt>
                <c:pt idx="328">
                  <c:v>174.8142</c:v>
                </c:pt>
                <c:pt idx="329">
                  <c:v>174.8142</c:v>
                </c:pt>
                <c:pt idx="330">
                  <c:v>174.8142</c:v>
                </c:pt>
                <c:pt idx="331">
                  <c:v>174.8142</c:v>
                </c:pt>
                <c:pt idx="332">
                  <c:v>174.8142</c:v>
                </c:pt>
                <c:pt idx="333">
                  <c:v>174.8142</c:v>
                </c:pt>
                <c:pt idx="334">
                  <c:v>174.8142</c:v>
                </c:pt>
                <c:pt idx="335">
                  <c:v>174.8142</c:v>
                </c:pt>
                <c:pt idx="336">
                  <c:v>174.8142</c:v>
                </c:pt>
                <c:pt idx="337">
                  <c:v>174.8142</c:v>
                </c:pt>
                <c:pt idx="338">
                  <c:v>174.8142</c:v>
                </c:pt>
                <c:pt idx="339">
                  <c:v>174.8142</c:v>
                </c:pt>
                <c:pt idx="340">
                  <c:v>174.8142</c:v>
                </c:pt>
                <c:pt idx="341">
                  <c:v>174.8142</c:v>
                </c:pt>
                <c:pt idx="342">
                  <c:v>174.8142</c:v>
                </c:pt>
                <c:pt idx="343">
                  <c:v>174.8142</c:v>
                </c:pt>
                <c:pt idx="344">
                  <c:v>174.8142</c:v>
                </c:pt>
                <c:pt idx="345">
                  <c:v>174.8142</c:v>
                </c:pt>
                <c:pt idx="346">
                  <c:v>174.8142</c:v>
                </c:pt>
                <c:pt idx="347">
                  <c:v>174.8142</c:v>
                </c:pt>
                <c:pt idx="348">
                  <c:v>174.8142</c:v>
                </c:pt>
                <c:pt idx="349">
                  <c:v>174.8142</c:v>
                </c:pt>
                <c:pt idx="350">
                  <c:v>174.8142</c:v>
                </c:pt>
                <c:pt idx="351">
                  <c:v>174.8142</c:v>
                </c:pt>
                <c:pt idx="352">
                  <c:v>174.8142</c:v>
                </c:pt>
                <c:pt idx="353">
                  <c:v>174.8142</c:v>
                </c:pt>
                <c:pt idx="354">
                  <c:v>174.8142</c:v>
                </c:pt>
                <c:pt idx="355">
                  <c:v>174.8142</c:v>
                </c:pt>
                <c:pt idx="356">
                  <c:v>174.8142</c:v>
                </c:pt>
                <c:pt idx="357">
                  <c:v>174.8142</c:v>
                </c:pt>
                <c:pt idx="358">
                  <c:v>174.8142</c:v>
                </c:pt>
                <c:pt idx="359">
                  <c:v>174.8142</c:v>
                </c:pt>
                <c:pt idx="360">
                  <c:v>174.8142</c:v>
                </c:pt>
                <c:pt idx="361">
                  <c:v>174.8142</c:v>
                </c:pt>
                <c:pt idx="362">
                  <c:v>174.8142</c:v>
                </c:pt>
                <c:pt idx="363">
                  <c:v>174.8142</c:v>
                </c:pt>
                <c:pt idx="364">
                  <c:v>174.8142</c:v>
                </c:pt>
                <c:pt idx="365">
                  <c:v>174.8142</c:v>
                </c:pt>
                <c:pt idx="366">
                  <c:v>174.8142</c:v>
                </c:pt>
                <c:pt idx="367">
                  <c:v>174.8142</c:v>
                </c:pt>
                <c:pt idx="368">
                  <c:v>174.8142</c:v>
                </c:pt>
                <c:pt idx="369">
                  <c:v>174.8142</c:v>
                </c:pt>
                <c:pt idx="370">
                  <c:v>174.8142</c:v>
                </c:pt>
                <c:pt idx="371">
                  <c:v>174.8142</c:v>
                </c:pt>
                <c:pt idx="372">
                  <c:v>174.8142</c:v>
                </c:pt>
                <c:pt idx="373">
                  <c:v>174.8142</c:v>
                </c:pt>
                <c:pt idx="374">
                  <c:v>174.8142</c:v>
                </c:pt>
                <c:pt idx="375">
                  <c:v>174.8142</c:v>
                </c:pt>
                <c:pt idx="376">
                  <c:v>174.8142</c:v>
                </c:pt>
                <c:pt idx="377">
                  <c:v>174.8142</c:v>
                </c:pt>
                <c:pt idx="378">
                  <c:v>174.8142</c:v>
                </c:pt>
                <c:pt idx="379">
                  <c:v>174.8142</c:v>
                </c:pt>
                <c:pt idx="380">
                  <c:v>174.8142</c:v>
                </c:pt>
                <c:pt idx="381">
                  <c:v>174.8142</c:v>
                </c:pt>
                <c:pt idx="382">
                  <c:v>174.8142</c:v>
                </c:pt>
                <c:pt idx="383">
                  <c:v>174.8142</c:v>
                </c:pt>
                <c:pt idx="384">
                  <c:v>174.8142</c:v>
                </c:pt>
                <c:pt idx="385">
                  <c:v>174.8142</c:v>
                </c:pt>
                <c:pt idx="386">
                  <c:v>174.8142</c:v>
                </c:pt>
                <c:pt idx="387">
                  <c:v>174.8142</c:v>
                </c:pt>
                <c:pt idx="388">
                  <c:v>174.8142</c:v>
                </c:pt>
                <c:pt idx="389">
                  <c:v>174.8142</c:v>
                </c:pt>
                <c:pt idx="390">
                  <c:v>174.8142</c:v>
                </c:pt>
                <c:pt idx="391">
                  <c:v>174.8142</c:v>
                </c:pt>
                <c:pt idx="392">
                  <c:v>174.8142</c:v>
                </c:pt>
                <c:pt idx="393">
                  <c:v>174.8142</c:v>
                </c:pt>
                <c:pt idx="394">
                  <c:v>174.8142</c:v>
                </c:pt>
                <c:pt idx="395">
                  <c:v>174.8142</c:v>
                </c:pt>
                <c:pt idx="396">
                  <c:v>174.8142</c:v>
                </c:pt>
                <c:pt idx="397">
                  <c:v>174.8142</c:v>
                </c:pt>
                <c:pt idx="398">
                  <c:v>174.8142</c:v>
                </c:pt>
                <c:pt idx="399">
                  <c:v>174.8142</c:v>
                </c:pt>
                <c:pt idx="400">
                  <c:v>174.8142</c:v>
                </c:pt>
                <c:pt idx="401">
                  <c:v>174.8142</c:v>
                </c:pt>
                <c:pt idx="402">
                  <c:v>174.8142</c:v>
                </c:pt>
                <c:pt idx="403">
                  <c:v>174.8142</c:v>
                </c:pt>
                <c:pt idx="404">
                  <c:v>174.8142</c:v>
                </c:pt>
                <c:pt idx="405">
                  <c:v>174.8142</c:v>
                </c:pt>
                <c:pt idx="406">
                  <c:v>174.8142</c:v>
                </c:pt>
                <c:pt idx="407">
                  <c:v>174.8142</c:v>
                </c:pt>
                <c:pt idx="408">
                  <c:v>174.8142</c:v>
                </c:pt>
                <c:pt idx="409">
                  <c:v>174.8142</c:v>
                </c:pt>
                <c:pt idx="410">
                  <c:v>174.8142</c:v>
                </c:pt>
                <c:pt idx="411">
                  <c:v>174.8142</c:v>
                </c:pt>
                <c:pt idx="412">
                  <c:v>174.8142</c:v>
                </c:pt>
                <c:pt idx="413">
                  <c:v>174.8142</c:v>
                </c:pt>
                <c:pt idx="414">
                  <c:v>174.8142</c:v>
                </c:pt>
                <c:pt idx="415">
                  <c:v>174.8142</c:v>
                </c:pt>
                <c:pt idx="416">
                  <c:v>174.8142</c:v>
                </c:pt>
                <c:pt idx="417">
                  <c:v>174.8142</c:v>
                </c:pt>
                <c:pt idx="418">
                  <c:v>174.8142</c:v>
                </c:pt>
                <c:pt idx="419">
                  <c:v>174.8142</c:v>
                </c:pt>
                <c:pt idx="420">
                  <c:v>174.8142</c:v>
                </c:pt>
                <c:pt idx="421">
                  <c:v>174.8142</c:v>
                </c:pt>
                <c:pt idx="422">
                  <c:v>174.8142</c:v>
                </c:pt>
                <c:pt idx="423">
                  <c:v>174.8142</c:v>
                </c:pt>
                <c:pt idx="424">
                  <c:v>174.8142</c:v>
                </c:pt>
                <c:pt idx="425">
                  <c:v>174.8142</c:v>
                </c:pt>
                <c:pt idx="426">
                  <c:v>174.8142</c:v>
                </c:pt>
                <c:pt idx="427">
                  <c:v>174.8142</c:v>
                </c:pt>
                <c:pt idx="428">
                  <c:v>174.8142</c:v>
                </c:pt>
                <c:pt idx="429">
                  <c:v>174.8142</c:v>
                </c:pt>
                <c:pt idx="430">
                  <c:v>174.8142</c:v>
                </c:pt>
                <c:pt idx="431">
                  <c:v>174.8142</c:v>
                </c:pt>
                <c:pt idx="432">
                  <c:v>174.8142</c:v>
                </c:pt>
                <c:pt idx="433">
                  <c:v>174.8142</c:v>
                </c:pt>
                <c:pt idx="434">
                  <c:v>174.8142</c:v>
                </c:pt>
                <c:pt idx="435">
                  <c:v>174.8142</c:v>
                </c:pt>
                <c:pt idx="436">
                  <c:v>174.8142</c:v>
                </c:pt>
                <c:pt idx="437">
                  <c:v>174.8142</c:v>
                </c:pt>
                <c:pt idx="438">
                  <c:v>174.8142</c:v>
                </c:pt>
                <c:pt idx="439">
                  <c:v>174.8142</c:v>
                </c:pt>
                <c:pt idx="440">
                  <c:v>174.8142</c:v>
                </c:pt>
                <c:pt idx="441">
                  <c:v>174.8142</c:v>
                </c:pt>
                <c:pt idx="442">
                  <c:v>174.8142</c:v>
                </c:pt>
                <c:pt idx="443">
                  <c:v>174.8142</c:v>
                </c:pt>
                <c:pt idx="444">
                  <c:v>174.8142</c:v>
                </c:pt>
                <c:pt idx="445">
                  <c:v>174.8142</c:v>
                </c:pt>
                <c:pt idx="446">
                  <c:v>174.8142</c:v>
                </c:pt>
                <c:pt idx="447">
                  <c:v>174.8142</c:v>
                </c:pt>
                <c:pt idx="448">
                  <c:v>174.8142</c:v>
                </c:pt>
                <c:pt idx="449">
                  <c:v>174.8142</c:v>
                </c:pt>
                <c:pt idx="450">
                  <c:v>174.8142</c:v>
                </c:pt>
                <c:pt idx="451">
                  <c:v>174.8142</c:v>
                </c:pt>
                <c:pt idx="452">
                  <c:v>174.8142</c:v>
                </c:pt>
                <c:pt idx="453">
                  <c:v>174.8142</c:v>
                </c:pt>
                <c:pt idx="454">
                  <c:v>174.8142</c:v>
                </c:pt>
                <c:pt idx="455">
                  <c:v>174.8142</c:v>
                </c:pt>
                <c:pt idx="456">
                  <c:v>174.8142</c:v>
                </c:pt>
                <c:pt idx="457">
                  <c:v>174.8142</c:v>
                </c:pt>
                <c:pt idx="458">
                  <c:v>174.8142</c:v>
                </c:pt>
                <c:pt idx="459">
                  <c:v>174.8142</c:v>
                </c:pt>
                <c:pt idx="460">
                  <c:v>174.8142</c:v>
                </c:pt>
                <c:pt idx="461">
                  <c:v>174.8142</c:v>
                </c:pt>
                <c:pt idx="462">
                  <c:v>174.8142</c:v>
                </c:pt>
                <c:pt idx="463">
                  <c:v>174.8142</c:v>
                </c:pt>
                <c:pt idx="464">
                  <c:v>174.8142</c:v>
                </c:pt>
                <c:pt idx="465">
                  <c:v>174.8142</c:v>
                </c:pt>
                <c:pt idx="466">
                  <c:v>174.8142</c:v>
                </c:pt>
                <c:pt idx="467">
                  <c:v>174.8142</c:v>
                </c:pt>
                <c:pt idx="468">
                  <c:v>174.8142</c:v>
                </c:pt>
                <c:pt idx="469">
                  <c:v>174.8142</c:v>
                </c:pt>
                <c:pt idx="470">
                  <c:v>174.8142</c:v>
                </c:pt>
                <c:pt idx="471">
                  <c:v>174.8142</c:v>
                </c:pt>
                <c:pt idx="472">
                  <c:v>174.8142</c:v>
                </c:pt>
                <c:pt idx="473">
                  <c:v>174.8142</c:v>
                </c:pt>
                <c:pt idx="474">
                  <c:v>174.8142</c:v>
                </c:pt>
                <c:pt idx="475">
                  <c:v>174.8142</c:v>
                </c:pt>
                <c:pt idx="476">
                  <c:v>174.8142</c:v>
                </c:pt>
                <c:pt idx="477">
                  <c:v>174.8142</c:v>
                </c:pt>
                <c:pt idx="478">
                  <c:v>174.8142</c:v>
                </c:pt>
                <c:pt idx="479">
                  <c:v>174.8142</c:v>
                </c:pt>
                <c:pt idx="480">
                  <c:v>174.8142</c:v>
                </c:pt>
                <c:pt idx="481">
                  <c:v>174.8142</c:v>
                </c:pt>
                <c:pt idx="482">
                  <c:v>174.8142</c:v>
                </c:pt>
                <c:pt idx="483">
                  <c:v>174.8142</c:v>
                </c:pt>
                <c:pt idx="484">
                  <c:v>174.8142</c:v>
                </c:pt>
                <c:pt idx="485">
                  <c:v>174.8142</c:v>
                </c:pt>
                <c:pt idx="486">
                  <c:v>174.8142</c:v>
                </c:pt>
                <c:pt idx="487">
                  <c:v>174.8142</c:v>
                </c:pt>
                <c:pt idx="488">
                  <c:v>174.8142</c:v>
                </c:pt>
                <c:pt idx="489">
                  <c:v>174.8142</c:v>
                </c:pt>
                <c:pt idx="490">
                  <c:v>174.8142</c:v>
                </c:pt>
                <c:pt idx="491">
                  <c:v>174.8142</c:v>
                </c:pt>
                <c:pt idx="492">
                  <c:v>174.8142</c:v>
                </c:pt>
                <c:pt idx="493">
                  <c:v>174.8142</c:v>
                </c:pt>
                <c:pt idx="494">
                  <c:v>174.8142</c:v>
                </c:pt>
                <c:pt idx="495">
                  <c:v>174.8142</c:v>
                </c:pt>
                <c:pt idx="496">
                  <c:v>174.8142</c:v>
                </c:pt>
                <c:pt idx="497">
                  <c:v>174.8142</c:v>
                </c:pt>
                <c:pt idx="498">
                  <c:v>174.8142</c:v>
                </c:pt>
                <c:pt idx="499">
                  <c:v>174.8142</c:v>
                </c:pt>
                <c:pt idx="500">
                  <c:v>174.8142</c:v>
                </c:pt>
                <c:pt idx="501">
                  <c:v>174.8142</c:v>
                </c:pt>
                <c:pt idx="502">
                  <c:v>174.8142</c:v>
                </c:pt>
                <c:pt idx="503">
                  <c:v>174.8142</c:v>
                </c:pt>
                <c:pt idx="504">
                  <c:v>174.8142</c:v>
                </c:pt>
                <c:pt idx="505">
                  <c:v>174.8142</c:v>
                </c:pt>
                <c:pt idx="506">
                  <c:v>174.8142</c:v>
                </c:pt>
                <c:pt idx="507">
                  <c:v>174.8142</c:v>
                </c:pt>
                <c:pt idx="508">
                  <c:v>174.8142</c:v>
                </c:pt>
                <c:pt idx="509">
                  <c:v>174.8142</c:v>
                </c:pt>
                <c:pt idx="510">
                  <c:v>174.8142</c:v>
                </c:pt>
                <c:pt idx="511">
                  <c:v>174.8142</c:v>
                </c:pt>
                <c:pt idx="512">
                  <c:v>174.8142</c:v>
                </c:pt>
                <c:pt idx="513">
                  <c:v>174.8142</c:v>
                </c:pt>
                <c:pt idx="514">
                  <c:v>174.8142</c:v>
                </c:pt>
                <c:pt idx="515">
                  <c:v>174.8142</c:v>
                </c:pt>
                <c:pt idx="516">
                  <c:v>174.8142</c:v>
                </c:pt>
                <c:pt idx="517">
                  <c:v>174.8142</c:v>
                </c:pt>
                <c:pt idx="518">
                  <c:v>174.8142</c:v>
                </c:pt>
                <c:pt idx="519">
                  <c:v>174.8142</c:v>
                </c:pt>
                <c:pt idx="520">
                  <c:v>174.8142</c:v>
                </c:pt>
                <c:pt idx="521">
                  <c:v>174.8142</c:v>
                </c:pt>
                <c:pt idx="522">
                  <c:v>174.8142</c:v>
                </c:pt>
                <c:pt idx="523">
                  <c:v>174.8142</c:v>
                </c:pt>
                <c:pt idx="524">
                  <c:v>174.8142</c:v>
                </c:pt>
                <c:pt idx="525">
                  <c:v>174.8142</c:v>
                </c:pt>
                <c:pt idx="526">
                  <c:v>174.8142</c:v>
                </c:pt>
                <c:pt idx="527">
                  <c:v>174.8142</c:v>
                </c:pt>
                <c:pt idx="528">
                  <c:v>174.8142</c:v>
                </c:pt>
                <c:pt idx="529">
                  <c:v>174.8142</c:v>
                </c:pt>
                <c:pt idx="530">
                  <c:v>174.8142</c:v>
                </c:pt>
                <c:pt idx="531">
                  <c:v>174.8142</c:v>
                </c:pt>
                <c:pt idx="532">
                  <c:v>174.8142</c:v>
                </c:pt>
                <c:pt idx="533">
                  <c:v>174.8142</c:v>
                </c:pt>
                <c:pt idx="534">
                  <c:v>174.8142</c:v>
                </c:pt>
                <c:pt idx="535">
                  <c:v>174.8142</c:v>
                </c:pt>
                <c:pt idx="536">
                  <c:v>174.8142</c:v>
                </c:pt>
                <c:pt idx="537">
                  <c:v>174.8142</c:v>
                </c:pt>
                <c:pt idx="538">
                  <c:v>174.8142</c:v>
                </c:pt>
                <c:pt idx="539">
                  <c:v>174.8142</c:v>
                </c:pt>
                <c:pt idx="540">
                  <c:v>174.8142</c:v>
                </c:pt>
                <c:pt idx="541">
                  <c:v>174.8142</c:v>
                </c:pt>
                <c:pt idx="542">
                  <c:v>174.8142</c:v>
                </c:pt>
                <c:pt idx="543">
                  <c:v>174.8142</c:v>
                </c:pt>
                <c:pt idx="544">
                  <c:v>174.8142</c:v>
                </c:pt>
                <c:pt idx="545">
                  <c:v>174.8142</c:v>
                </c:pt>
                <c:pt idx="546">
                  <c:v>174.8142</c:v>
                </c:pt>
                <c:pt idx="547">
                  <c:v>174.8142</c:v>
                </c:pt>
                <c:pt idx="548">
                  <c:v>174.8142</c:v>
                </c:pt>
                <c:pt idx="549">
                  <c:v>174.8142</c:v>
                </c:pt>
                <c:pt idx="550">
                  <c:v>174.8142</c:v>
                </c:pt>
                <c:pt idx="551">
                  <c:v>174.8142</c:v>
                </c:pt>
                <c:pt idx="552">
                  <c:v>174.8142</c:v>
                </c:pt>
                <c:pt idx="553">
                  <c:v>174.8142</c:v>
                </c:pt>
                <c:pt idx="554">
                  <c:v>174.8142</c:v>
                </c:pt>
                <c:pt idx="555">
                  <c:v>174.8142</c:v>
                </c:pt>
                <c:pt idx="556">
                  <c:v>174.8142</c:v>
                </c:pt>
                <c:pt idx="557">
                  <c:v>174.8142</c:v>
                </c:pt>
                <c:pt idx="558">
                  <c:v>174.8142</c:v>
                </c:pt>
                <c:pt idx="559">
                  <c:v>174.8142</c:v>
                </c:pt>
                <c:pt idx="560">
                  <c:v>174.8142</c:v>
                </c:pt>
                <c:pt idx="561">
                  <c:v>174.8142</c:v>
                </c:pt>
                <c:pt idx="562">
                  <c:v>174.8142</c:v>
                </c:pt>
                <c:pt idx="563">
                  <c:v>174.8142</c:v>
                </c:pt>
                <c:pt idx="564">
                  <c:v>174.8142</c:v>
                </c:pt>
                <c:pt idx="565">
                  <c:v>174.8142</c:v>
                </c:pt>
                <c:pt idx="566">
                  <c:v>174.8142</c:v>
                </c:pt>
                <c:pt idx="567">
                  <c:v>174.8142</c:v>
                </c:pt>
                <c:pt idx="568">
                  <c:v>174.8142</c:v>
                </c:pt>
                <c:pt idx="569">
                  <c:v>174.8142</c:v>
                </c:pt>
                <c:pt idx="570">
                  <c:v>174.8142</c:v>
                </c:pt>
                <c:pt idx="571">
                  <c:v>174.8142</c:v>
                </c:pt>
                <c:pt idx="572">
                  <c:v>174.8142</c:v>
                </c:pt>
                <c:pt idx="573">
                  <c:v>174.8142</c:v>
                </c:pt>
                <c:pt idx="574">
                  <c:v>174.8142</c:v>
                </c:pt>
                <c:pt idx="575">
                  <c:v>174.8142</c:v>
                </c:pt>
                <c:pt idx="576">
                  <c:v>174.8142</c:v>
                </c:pt>
                <c:pt idx="577">
                  <c:v>174.8142</c:v>
                </c:pt>
                <c:pt idx="578">
                  <c:v>174.8142</c:v>
                </c:pt>
                <c:pt idx="579">
                  <c:v>174.8142</c:v>
                </c:pt>
                <c:pt idx="580">
                  <c:v>174.8142</c:v>
                </c:pt>
                <c:pt idx="581">
                  <c:v>174.8142</c:v>
                </c:pt>
                <c:pt idx="582">
                  <c:v>174.8142</c:v>
                </c:pt>
                <c:pt idx="583">
                  <c:v>174.8142</c:v>
                </c:pt>
                <c:pt idx="584">
                  <c:v>174.8142</c:v>
                </c:pt>
                <c:pt idx="585">
                  <c:v>174.8142</c:v>
                </c:pt>
                <c:pt idx="586">
                  <c:v>174.8142</c:v>
                </c:pt>
                <c:pt idx="587">
                  <c:v>174.8142</c:v>
                </c:pt>
                <c:pt idx="588">
                  <c:v>174.8142</c:v>
                </c:pt>
                <c:pt idx="589">
                  <c:v>174.8142</c:v>
                </c:pt>
                <c:pt idx="590">
                  <c:v>174.8142</c:v>
                </c:pt>
                <c:pt idx="591">
                  <c:v>174.8142</c:v>
                </c:pt>
                <c:pt idx="592">
                  <c:v>174.8142</c:v>
                </c:pt>
                <c:pt idx="593">
                  <c:v>174.8142</c:v>
                </c:pt>
                <c:pt idx="594">
                  <c:v>174.8142</c:v>
                </c:pt>
                <c:pt idx="595">
                  <c:v>174.8142</c:v>
                </c:pt>
                <c:pt idx="596">
                  <c:v>174.8142</c:v>
                </c:pt>
                <c:pt idx="597">
                  <c:v>174.8142</c:v>
                </c:pt>
                <c:pt idx="598">
                  <c:v>174.8142</c:v>
                </c:pt>
                <c:pt idx="599">
                  <c:v>174.8142</c:v>
                </c:pt>
                <c:pt idx="600">
                  <c:v>174.8142</c:v>
                </c:pt>
                <c:pt idx="601">
                  <c:v>174.8142</c:v>
                </c:pt>
                <c:pt idx="602">
                  <c:v>174.8142</c:v>
                </c:pt>
                <c:pt idx="603">
                  <c:v>174.8142</c:v>
                </c:pt>
                <c:pt idx="604">
                  <c:v>174.8142</c:v>
                </c:pt>
                <c:pt idx="605">
                  <c:v>174.8142</c:v>
                </c:pt>
                <c:pt idx="606">
                  <c:v>174.8142</c:v>
                </c:pt>
                <c:pt idx="607">
                  <c:v>174.8142</c:v>
                </c:pt>
                <c:pt idx="608">
                  <c:v>174.8142</c:v>
                </c:pt>
                <c:pt idx="609">
                  <c:v>174.8142</c:v>
                </c:pt>
                <c:pt idx="610">
                  <c:v>174.8142</c:v>
                </c:pt>
                <c:pt idx="611">
                  <c:v>174.8142</c:v>
                </c:pt>
                <c:pt idx="612">
                  <c:v>174.8142</c:v>
                </c:pt>
                <c:pt idx="613">
                  <c:v>174.8142</c:v>
                </c:pt>
                <c:pt idx="614">
                  <c:v>174.8142</c:v>
                </c:pt>
                <c:pt idx="615">
                  <c:v>174.8142</c:v>
                </c:pt>
                <c:pt idx="616">
                  <c:v>174.8142</c:v>
                </c:pt>
                <c:pt idx="617">
                  <c:v>174.8142</c:v>
                </c:pt>
                <c:pt idx="618">
                  <c:v>174.8142</c:v>
                </c:pt>
                <c:pt idx="619">
                  <c:v>174.8142</c:v>
                </c:pt>
                <c:pt idx="620">
                  <c:v>174.8142</c:v>
                </c:pt>
                <c:pt idx="621">
                  <c:v>174.8142</c:v>
                </c:pt>
                <c:pt idx="622">
                  <c:v>174.8142</c:v>
                </c:pt>
                <c:pt idx="623">
                  <c:v>174.8142</c:v>
                </c:pt>
                <c:pt idx="624">
                  <c:v>174.8142</c:v>
                </c:pt>
                <c:pt idx="625">
                  <c:v>174.8142</c:v>
                </c:pt>
                <c:pt idx="626">
                  <c:v>174.8142</c:v>
                </c:pt>
                <c:pt idx="627">
                  <c:v>174.8142</c:v>
                </c:pt>
                <c:pt idx="628">
                  <c:v>174.8142</c:v>
                </c:pt>
                <c:pt idx="629">
                  <c:v>174.8142</c:v>
                </c:pt>
                <c:pt idx="630">
                  <c:v>174.8142</c:v>
                </c:pt>
                <c:pt idx="631">
                  <c:v>174.8142</c:v>
                </c:pt>
                <c:pt idx="632">
                  <c:v>174.8142</c:v>
                </c:pt>
                <c:pt idx="633">
                  <c:v>174.8142</c:v>
                </c:pt>
                <c:pt idx="634">
                  <c:v>174.8142</c:v>
                </c:pt>
                <c:pt idx="635">
                  <c:v>174.8142</c:v>
                </c:pt>
                <c:pt idx="636">
                  <c:v>174.8142</c:v>
                </c:pt>
                <c:pt idx="637">
                  <c:v>174.8142</c:v>
                </c:pt>
                <c:pt idx="638">
                  <c:v>174.8142</c:v>
                </c:pt>
                <c:pt idx="639">
                  <c:v>174.8142</c:v>
                </c:pt>
                <c:pt idx="640">
                  <c:v>174.8142</c:v>
                </c:pt>
                <c:pt idx="641">
                  <c:v>174.8142</c:v>
                </c:pt>
                <c:pt idx="642">
                  <c:v>174.8142</c:v>
                </c:pt>
                <c:pt idx="643">
                  <c:v>174.8142</c:v>
                </c:pt>
                <c:pt idx="644">
                  <c:v>174.8142</c:v>
                </c:pt>
                <c:pt idx="645">
                  <c:v>174.8142</c:v>
                </c:pt>
                <c:pt idx="646">
                  <c:v>174.8142</c:v>
                </c:pt>
                <c:pt idx="647">
                  <c:v>174.8142</c:v>
                </c:pt>
                <c:pt idx="648">
                  <c:v>174.8142</c:v>
                </c:pt>
                <c:pt idx="649">
                  <c:v>174.8142</c:v>
                </c:pt>
                <c:pt idx="650">
                  <c:v>174.8142</c:v>
                </c:pt>
                <c:pt idx="651">
                  <c:v>174.8142</c:v>
                </c:pt>
                <c:pt idx="652">
                  <c:v>174.8142</c:v>
                </c:pt>
                <c:pt idx="653">
                  <c:v>174.8142</c:v>
                </c:pt>
                <c:pt idx="654">
                  <c:v>174.8142</c:v>
                </c:pt>
                <c:pt idx="655">
                  <c:v>174.8142</c:v>
                </c:pt>
                <c:pt idx="656">
                  <c:v>174.8142</c:v>
                </c:pt>
                <c:pt idx="657">
                  <c:v>174.8142</c:v>
                </c:pt>
                <c:pt idx="658">
                  <c:v>174.8142</c:v>
                </c:pt>
                <c:pt idx="659">
                  <c:v>174.8142</c:v>
                </c:pt>
                <c:pt idx="660">
                  <c:v>174.8142</c:v>
                </c:pt>
                <c:pt idx="661">
                  <c:v>174.8142</c:v>
                </c:pt>
                <c:pt idx="662">
                  <c:v>174.8142</c:v>
                </c:pt>
                <c:pt idx="663">
                  <c:v>174.8142</c:v>
                </c:pt>
                <c:pt idx="664">
                  <c:v>174.8142</c:v>
                </c:pt>
                <c:pt idx="665">
                  <c:v>174.8142</c:v>
                </c:pt>
                <c:pt idx="666">
                  <c:v>174.8142</c:v>
                </c:pt>
                <c:pt idx="667">
                  <c:v>174.8142</c:v>
                </c:pt>
                <c:pt idx="668">
                  <c:v>174.8142</c:v>
                </c:pt>
                <c:pt idx="669">
                  <c:v>174.8142</c:v>
                </c:pt>
                <c:pt idx="670">
                  <c:v>174.8142</c:v>
                </c:pt>
                <c:pt idx="671">
                  <c:v>174.8142</c:v>
                </c:pt>
                <c:pt idx="672">
                  <c:v>174.8142</c:v>
                </c:pt>
                <c:pt idx="673">
                  <c:v>174.8142</c:v>
                </c:pt>
                <c:pt idx="674">
                  <c:v>174.8142</c:v>
                </c:pt>
                <c:pt idx="675">
                  <c:v>174.8142</c:v>
                </c:pt>
                <c:pt idx="676">
                  <c:v>174.8142</c:v>
                </c:pt>
                <c:pt idx="677">
                  <c:v>174.8142</c:v>
                </c:pt>
                <c:pt idx="678">
                  <c:v>174.8142</c:v>
                </c:pt>
                <c:pt idx="679">
                  <c:v>174.8142</c:v>
                </c:pt>
                <c:pt idx="680">
                  <c:v>174.8142</c:v>
                </c:pt>
                <c:pt idx="681">
                  <c:v>174.8142</c:v>
                </c:pt>
                <c:pt idx="682">
                  <c:v>174.8142</c:v>
                </c:pt>
                <c:pt idx="683">
                  <c:v>174.8142</c:v>
                </c:pt>
                <c:pt idx="684">
                  <c:v>174.8142</c:v>
                </c:pt>
                <c:pt idx="685">
                  <c:v>174.8142</c:v>
                </c:pt>
                <c:pt idx="686">
                  <c:v>174.8142</c:v>
                </c:pt>
                <c:pt idx="687">
                  <c:v>174.8142</c:v>
                </c:pt>
                <c:pt idx="688">
                  <c:v>174.8142</c:v>
                </c:pt>
                <c:pt idx="689">
                  <c:v>174.8142</c:v>
                </c:pt>
                <c:pt idx="690">
                  <c:v>174.8142</c:v>
                </c:pt>
                <c:pt idx="691">
                  <c:v>174.8142</c:v>
                </c:pt>
                <c:pt idx="692">
                  <c:v>174.8142</c:v>
                </c:pt>
                <c:pt idx="693">
                  <c:v>174.8142</c:v>
                </c:pt>
                <c:pt idx="694">
                  <c:v>174.8142</c:v>
                </c:pt>
                <c:pt idx="695">
                  <c:v>174.8142</c:v>
                </c:pt>
                <c:pt idx="696">
                  <c:v>174.8142</c:v>
                </c:pt>
                <c:pt idx="697">
                  <c:v>174.8142</c:v>
                </c:pt>
                <c:pt idx="698">
                  <c:v>174.8142</c:v>
                </c:pt>
                <c:pt idx="699">
                  <c:v>174.8142</c:v>
                </c:pt>
                <c:pt idx="700">
                  <c:v>174.8142</c:v>
                </c:pt>
                <c:pt idx="701">
                  <c:v>174.8142</c:v>
                </c:pt>
                <c:pt idx="702">
                  <c:v>174.8142</c:v>
                </c:pt>
                <c:pt idx="703">
                  <c:v>174.8142</c:v>
                </c:pt>
                <c:pt idx="704">
                  <c:v>174.8142</c:v>
                </c:pt>
                <c:pt idx="705">
                  <c:v>174.8142</c:v>
                </c:pt>
                <c:pt idx="706">
                  <c:v>174.8142</c:v>
                </c:pt>
                <c:pt idx="707">
                  <c:v>174.8142</c:v>
                </c:pt>
                <c:pt idx="708">
                  <c:v>174.8142</c:v>
                </c:pt>
                <c:pt idx="709">
                  <c:v>174.8142</c:v>
                </c:pt>
                <c:pt idx="710">
                  <c:v>174.8142</c:v>
                </c:pt>
                <c:pt idx="711">
                  <c:v>174.8142</c:v>
                </c:pt>
                <c:pt idx="712">
                  <c:v>174.8142</c:v>
                </c:pt>
                <c:pt idx="713">
                  <c:v>174.8142</c:v>
                </c:pt>
                <c:pt idx="714">
                  <c:v>174.8142</c:v>
                </c:pt>
                <c:pt idx="715">
                  <c:v>174.8142</c:v>
                </c:pt>
                <c:pt idx="716">
                  <c:v>174.8142</c:v>
                </c:pt>
                <c:pt idx="717">
                  <c:v>174.8142</c:v>
                </c:pt>
                <c:pt idx="718">
                  <c:v>174.8142</c:v>
                </c:pt>
                <c:pt idx="719">
                  <c:v>174.8142</c:v>
                </c:pt>
                <c:pt idx="720">
                  <c:v>174.8142</c:v>
                </c:pt>
                <c:pt idx="721">
                  <c:v>174.8142</c:v>
                </c:pt>
                <c:pt idx="722">
                  <c:v>174.8142</c:v>
                </c:pt>
                <c:pt idx="723">
                  <c:v>174.8142</c:v>
                </c:pt>
                <c:pt idx="724">
                  <c:v>174.8142</c:v>
                </c:pt>
                <c:pt idx="725">
                  <c:v>174.8142</c:v>
                </c:pt>
                <c:pt idx="726">
                  <c:v>174.8142</c:v>
                </c:pt>
                <c:pt idx="727">
                  <c:v>174.8142</c:v>
                </c:pt>
                <c:pt idx="728">
                  <c:v>174.8142</c:v>
                </c:pt>
                <c:pt idx="729">
                  <c:v>174.8142</c:v>
                </c:pt>
                <c:pt idx="730">
                  <c:v>174.8142</c:v>
                </c:pt>
                <c:pt idx="731">
                  <c:v>174.8142</c:v>
                </c:pt>
                <c:pt idx="732">
                  <c:v>174.8142</c:v>
                </c:pt>
                <c:pt idx="733">
                  <c:v>174.8142</c:v>
                </c:pt>
                <c:pt idx="734">
                  <c:v>174.8142</c:v>
                </c:pt>
                <c:pt idx="735">
                  <c:v>174.8142</c:v>
                </c:pt>
                <c:pt idx="736">
                  <c:v>174.8142</c:v>
                </c:pt>
                <c:pt idx="737">
                  <c:v>174.8142</c:v>
                </c:pt>
                <c:pt idx="738">
                  <c:v>174.8142</c:v>
                </c:pt>
                <c:pt idx="739">
                  <c:v>174.8142</c:v>
                </c:pt>
                <c:pt idx="740">
                  <c:v>174.8142</c:v>
                </c:pt>
                <c:pt idx="741">
                  <c:v>174.8142</c:v>
                </c:pt>
                <c:pt idx="742">
                  <c:v>174.8142</c:v>
                </c:pt>
                <c:pt idx="743">
                  <c:v>174.8142</c:v>
                </c:pt>
                <c:pt idx="744">
                  <c:v>174.8142</c:v>
                </c:pt>
                <c:pt idx="745">
                  <c:v>174.8142</c:v>
                </c:pt>
                <c:pt idx="746">
                  <c:v>174.8142</c:v>
                </c:pt>
                <c:pt idx="747">
                  <c:v>174.8142</c:v>
                </c:pt>
                <c:pt idx="748">
                  <c:v>174.8142</c:v>
                </c:pt>
                <c:pt idx="749">
                  <c:v>174.8142</c:v>
                </c:pt>
                <c:pt idx="750">
                  <c:v>174.8142</c:v>
                </c:pt>
                <c:pt idx="751">
                  <c:v>174.8142</c:v>
                </c:pt>
                <c:pt idx="752">
                  <c:v>174.8142</c:v>
                </c:pt>
                <c:pt idx="753">
                  <c:v>174.8142</c:v>
                </c:pt>
                <c:pt idx="754">
                  <c:v>174.8142</c:v>
                </c:pt>
                <c:pt idx="755">
                  <c:v>174.8142</c:v>
                </c:pt>
                <c:pt idx="756">
                  <c:v>174.8142</c:v>
                </c:pt>
                <c:pt idx="757">
                  <c:v>174.8142</c:v>
                </c:pt>
                <c:pt idx="758">
                  <c:v>174.8142</c:v>
                </c:pt>
                <c:pt idx="759">
                  <c:v>174.8142</c:v>
                </c:pt>
                <c:pt idx="760">
                  <c:v>174.8142</c:v>
                </c:pt>
                <c:pt idx="761">
                  <c:v>174.8142</c:v>
                </c:pt>
                <c:pt idx="762">
                  <c:v>174.8142</c:v>
                </c:pt>
                <c:pt idx="763">
                  <c:v>174.8142</c:v>
                </c:pt>
                <c:pt idx="764">
                  <c:v>174.8142</c:v>
                </c:pt>
                <c:pt idx="765">
                  <c:v>174.8142</c:v>
                </c:pt>
                <c:pt idx="766">
                  <c:v>174.8142</c:v>
                </c:pt>
                <c:pt idx="767">
                  <c:v>174.8142</c:v>
                </c:pt>
                <c:pt idx="768">
                  <c:v>174.8142</c:v>
                </c:pt>
                <c:pt idx="769">
                  <c:v>174.8142</c:v>
                </c:pt>
                <c:pt idx="770">
                  <c:v>174.8142</c:v>
                </c:pt>
                <c:pt idx="771">
                  <c:v>174.8142</c:v>
                </c:pt>
                <c:pt idx="772">
                  <c:v>174.8142</c:v>
                </c:pt>
                <c:pt idx="773">
                  <c:v>174.8142</c:v>
                </c:pt>
                <c:pt idx="774">
                  <c:v>174.8142</c:v>
                </c:pt>
                <c:pt idx="775">
                  <c:v>174.8142</c:v>
                </c:pt>
                <c:pt idx="776">
                  <c:v>174.8142</c:v>
                </c:pt>
                <c:pt idx="777">
                  <c:v>174.8142</c:v>
                </c:pt>
                <c:pt idx="778">
                  <c:v>174.8142</c:v>
                </c:pt>
                <c:pt idx="779">
                  <c:v>174.8142</c:v>
                </c:pt>
                <c:pt idx="780">
                  <c:v>174.8142</c:v>
                </c:pt>
                <c:pt idx="781">
                  <c:v>174.8142</c:v>
                </c:pt>
                <c:pt idx="782">
                  <c:v>174.8142</c:v>
                </c:pt>
                <c:pt idx="783">
                  <c:v>174.8142</c:v>
                </c:pt>
                <c:pt idx="784">
                  <c:v>174.8142</c:v>
                </c:pt>
                <c:pt idx="785">
                  <c:v>174.8142</c:v>
                </c:pt>
                <c:pt idx="786">
                  <c:v>174.8142</c:v>
                </c:pt>
                <c:pt idx="787">
                  <c:v>174.8142</c:v>
                </c:pt>
                <c:pt idx="788">
                  <c:v>174.8142</c:v>
                </c:pt>
                <c:pt idx="789">
                  <c:v>174.8142</c:v>
                </c:pt>
                <c:pt idx="790">
                  <c:v>174.8142</c:v>
                </c:pt>
                <c:pt idx="791">
                  <c:v>174.8142</c:v>
                </c:pt>
                <c:pt idx="792">
                  <c:v>174.8142</c:v>
                </c:pt>
                <c:pt idx="793">
                  <c:v>174.8142</c:v>
                </c:pt>
                <c:pt idx="794">
                  <c:v>174.8142</c:v>
                </c:pt>
                <c:pt idx="795">
                  <c:v>174.8142</c:v>
                </c:pt>
                <c:pt idx="796">
                  <c:v>174.8142</c:v>
                </c:pt>
                <c:pt idx="797">
                  <c:v>174.8142</c:v>
                </c:pt>
                <c:pt idx="798">
                  <c:v>174.8142</c:v>
                </c:pt>
                <c:pt idx="799">
                  <c:v>174.8142</c:v>
                </c:pt>
                <c:pt idx="800">
                  <c:v>174.8142</c:v>
                </c:pt>
                <c:pt idx="801">
                  <c:v>174.8142</c:v>
                </c:pt>
                <c:pt idx="802">
                  <c:v>174.8142</c:v>
                </c:pt>
                <c:pt idx="803">
                  <c:v>174.8142</c:v>
                </c:pt>
                <c:pt idx="804">
                  <c:v>174.8142</c:v>
                </c:pt>
                <c:pt idx="805">
                  <c:v>174.8142</c:v>
                </c:pt>
                <c:pt idx="806">
                  <c:v>174.8142</c:v>
                </c:pt>
                <c:pt idx="807">
                  <c:v>174.8142</c:v>
                </c:pt>
                <c:pt idx="808">
                  <c:v>174.8142</c:v>
                </c:pt>
                <c:pt idx="809">
                  <c:v>174.8142</c:v>
                </c:pt>
                <c:pt idx="810">
                  <c:v>174.8142</c:v>
                </c:pt>
                <c:pt idx="811">
                  <c:v>174.8142</c:v>
                </c:pt>
                <c:pt idx="812">
                  <c:v>174.8142</c:v>
                </c:pt>
                <c:pt idx="813">
                  <c:v>174.8142</c:v>
                </c:pt>
                <c:pt idx="814">
                  <c:v>174.8142</c:v>
                </c:pt>
                <c:pt idx="815">
                  <c:v>174.8142</c:v>
                </c:pt>
                <c:pt idx="816">
                  <c:v>174.8142</c:v>
                </c:pt>
                <c:pt idx="817">
                  <c:v>174.8142</c:v>
                </c:pt>
                <c:pt idx="818">
                  <c:v>174.8142</c:v>
                </c:pt>
                <c:pt idx="819">
                  <c:v>174.8142</c:v>
                </c:pt>
                <c:pt idx="820">
                  <c:v>174.8142</c:v>
                </c:pt>
                <c:pt idx="821">
                  <c:v>174.8142</c:v>
                </c:pt>
                <c:pt idx="822">
                  <c:v>174.8142</c:v>
                </c:pt>
                <c:pt idx="823">
                  <c:v>174.8142</c:v>
                </c:pt>
                <c:pt idx="824">
                  <c:v>174.8142</c:v>
                </c:pt>
                <c:pt idx="825">
                  <c:v>174.8142</c:v>
                </c:pt>
                <c:pt idx="826">
                  <c:v>174.8142</c:v>
                </c:pt>
                <c:pt idx="827">
                  <c:v>174.8142</c:v>
                </c:pt>
                <c:pt idx="828">
                  <c:v>174.8142</c:v>
                </c:pt>
                <c:pt idx="829">
                  <c:v>174.8142</c:v>
                </c:pt>
                <c:pt idx="830">
                  <c:v>174.8142</c:v>
                </c:pt>
                <c:pt idx="831">
                  <c:v>174.8142</c:v>
                </c:pt>
                <c:pt idx="832">
                  <c:v>174.8142</c:v>
                </c:pt>
                <c:pt idx="833">
                  <c:v>174.8142</c:v>
                </c:pt>
                <c:pt idx="834">
                  <c:v>174.8142</c:v>
                </c:pt>
                <c:pt idx="835">
                  <c:v>174.8142</c:v>
                </c:pt>
                <c:pt idx="836">
                  <c:v>174.8142</c:v>
                </c:pt>
                <c:pt idx="837">
                  <c:v>174.8142</c:v>
                </c:pt>
                <c:pt idx="838">
                  <c:v>174.8142</c:v>
                </c:pt>
                <c:pt idx="839">
                  <c:v>174.8142</c:v>
                </c:pt>
                <c:pt idx="840">
                  <c:v>174.8142</c:v>
                </c:pt>
                <c:pt idx="841">
                  <c:v>174.8142</c:v>
                </c:pt>
                <c:pt idx="842">
                  <c:v>174.8142</c:v>
                </c:pt>
                <c:pt idx="843">
                  <c:v>174.8142</c:v>
                </c:pt>
                <c:pt idx="844">
                  <c:v>174.8142</c:v>
                </c:pt>
                <c:pt idx="845">
                  <c:v>174.8142</c:v>
                </c:pt>
                <c:pt idx="846">
                  <c:v>174.8142</c:v>
                </c:pt>
                <c:pt idx="847">
                  <c:v>174.8142</c:v>
                </c:pt>
                <c:pt idx="848">
                  <c:v>174.8142</c:v>
                </c:pt>
                <c:pt idx="849">
                  <c:v>174.8142</c:v>
                </c:pt>
                <c:pt idx="850">
                  <c:v>174.8142</c:v>
                </c:pt>
                <c:pt idx="851">
                  <c:v>174.8142</c:v>
                </c:pt>
                <c:pt idx="852">
                  <c:v>174.8142</c:v>
                </c:pt>
                <c:pt idx="853">
                  <c:v>174.8142</c:v>
                </c:pt>
                <c:pt idx="854">
                  <c:v>174.8142</c:v>
                </c:pt>
                <c:pt idx="855">
                  <c:v>174.8142</c:v>
                </c:pt>
                <c:pt idx="856">
                  <c:v>174.8142</c:v>
                </c:pt>
                <c:pt idx="857">
                  <c:v>174.8142</c:v>
                </c:pt>
                <c:pt idx="858">
                  <c:v>174.8142</c:v>
                </c:pt>
                <c:pt idx="859">
                  <c:v>174.8142</c:v>
                </c:pt>
                <c:pt idx="860">
                  <c:v>174.8142</c:v>
                </c:pt>
                <c:pt idx="861">
                  <c:v>174.8142</c:v>
                </c:pt>
                <c:pt idx="862">
                  <c:v>174.8142</c:v>
                </c:pt>
                <c:pt idx="863">
                  <c:v>174.8142</c:v>
                </c:pt>
                <c:pt idx="864">
                  <c:v>174.8142</c:v>
                </c:pt>
                <c:pt idx="865">
                  <c:v>174.8142</c:v>
                </c:pt>
                <c:pt idx="866">
                  <c:v>174.8142</c:v>
                </c:pt>
                <c:pt idx="867">
                  <c:v>174.8142</c:v>
                </c:pt>
                <c:pt idx="868">
                  <c:v>174.8142</c:v>
                </c:pt>
                <c:pt idx="869">
                  <c:v>174.8142</c:v>
                </c:pt>
                <c:pt idx="870">
                  <c:v>174.8142</c:v>
                </c:pt>
                <c:pt idx="871">
                  <c:v>174.8142</c:v>
                </c:pt>
                <c:pt idx="872">
                  <c:v>174.8142</c:v>
                </c:pt>
                <c:pt idx="873">
                  <c:v>174.8142</c:v>
                </c:pt>
                <c:pt idx="874">
                  <c:v>174.8142</c:v>
                </c:pt>
                <c:pt idx="875">
                  <c:v>174.8142</c:v>
                </c:pt>
                <c:pt idx="876">
                  <c:v>174.8142</c:v>
                </c:pt>
                <c:pt idx="877">
                  <c:v>174.8142</c:v>
                </c:pt>
                <c:pt idx="878">
                  <c:v>174.8142</c:v>
                </c:pt>
                <c:pt idx="879">
                  <c:v>174.8142</c:v>
                </c:pt>
                <c:pt idx="880">
                  <c:v>174.8142</c:v>
                </c:pt>
                <c:pt idx="881">
                  <c:v>174.8142</c:v>
                </c:pt>
                <c:pt idx="882">
                  <c:v>174.8142</c:v>
                </c:pt>
                <c:pt idx="883">
                  <c:v>174.8142</c:v>
                </c:pt>
                <c:pt idx="884">
                  <c:v>174.8142</c:v>
                </c:pt>
                <c:pt idx="885">
                  <c:v>174.8142</c:v>
                </c:pt>
                <c:pt idx="886">
                  <c:v>174.8142</c:v>
                </c:pt>
                <c:pt idx="887">
                  <c:v>174.8142</c:v>
                </c:pt>
                <c:pt idx="888">
                  <c:v>174.8142</c:v>
                </c:pt>
                <c:pt idx="889">
                  <c:v>174.8142</c:v>
                </c:pt>
                <c:pt idx="890">
                  <c:v>174.8142</c:v>
                </c:pt>
                <c:pt idx="891">
                  <c:v>174.8142</c:v>
                </c:pt>
                <c:pt idx="892">
                  <c:v>174.8142</c:v>
                </c:pt>
                <c:pt idx="893">
                  <c:v>174.8142</c:v>
                </c:pt>
                <c:pt idx="894">
                  <c:v>174.8142</c:v>
                </c:pt>
                <c:pt idx="895">
                  <c:v>174.8142</c:v>
                </c:pt>
                <c:pt idx="896">
                  <c:v>174.8142</c:v>
                </c:pt>
                <c:pt idx="897">
                  <c:v>174.8142</c:v>
                </c:pt>
                <c:pt idx="898">
                  <c:v>174.8142</c:v>
                </c:pt>
                <c:pt idx="899">
                  <c:v>174.8142</c:v>
                </c:pt>
                <c:pt idx="900">
                  <c:v>174.8142</c:v>
                </c:pt>
                <c:pt idx="901">
                  <c:v>174.8142</c:v>
                </c:pt>
                <c:pt idx="902">
                  <c:v>174.8142</c:v>
                </c:pt>
                <c:pt idx="903">
                  <c:v>174.8142</c:v>
                </c:pt>
                <c:pt idx="904">
                  <c:v>174.8142</c:v>
                </c:pt>
                <c:pt idx="905">
                  <c:v>174.8142</c:v>
                </c:pt>
                <c:pt idx="906">
                  <c:v>174.8142</c:v>
                </c:pt>
                <c:pt idx="907">
                  <c:v>174.8142</c:v>
                </c:pt>
                <c:pt idx="908">
                  <c:v>174.8142</c:v>
                </c:pt>
                <c:pt idx="909">
                  <c:v>174.8142</c:v>
                </c:pt>
                <c:pt idx="910">
                  <c:v>174.8142</c:v>
                </c:pt>
                <c:pt idx="911">
                  <c:v>174.8142</c:v>
                </c:pt>
                <c:pt idx="912">
                  <c:v>174.8142</c:v>
                </c:pt>
                <c:pt idx="913">
                  <c:v>174.8142</c:v>
                </c:pt>
                <c:pt idx="914">
                  <c:v>174.8142</c:v>
                </c:pt>
                <c:pt idx="915">
                  <c:v>174.8142</c:v>
                </c:pt>
                <c:pt idx="916">
                  <c:v>174.8142</c:v>
                </c:pt>
                <c:pt idx="917">
                  <c:v>174.8142</c:v>
                </c:pt>
                <c:pt idx="918">
                  <c:v>174.8142</c:v>
                </c:pt>
                <c:pt idx="919">
                  <c:v>174.8142</c:v>
                </c:pt>
                <c:pt idx="920">
                  <c:v>174.8142</c:v>
                </c:pt>
                <c:pt idx="921">
                  <c:v>174.8142</c:v>
                </c:pt>
                <c:pt idx="922">
                  <c:v>174.8142</c:v>
                </c:pt>
                <c:pt idx="923">
                  <c:v>174.8142</c:v>
                </c:pt>
                <c:pt idx="924">
                  <c:v>174.8142</c:v>
                </c:pt>
                <c:pt idx="925">
                  <c:v>174.8142</c:v>
                </c:pt>
                <c:pt idx="926">
                  <c:v>174.8142</c:v>
                </c:pt>
                <c:pt idx="927">
                  <c:v>174.8142</c:v>
                </c:pt>
                <c:pt idx="928">
                  <c:v>174.8142</c:v>
                </c:pt>
                <c:pt idx="929">
                  <c:v>174.8142</c:v>
                </c:pt>
                <c:pt idx="930">
                  <c:v>174.8142</c:v>
                </c:pt>
                <c:pt idx="931">
                  <c:v>174.8142</c:v>
                </c:pt>
                <c:pt idx="932">
                  <c:v>174.8142</c:v>
                </c:pt>
                <c:pt idx="933">
                  <c:v>174.8142</c:v>
                </c:pt>
                <c:pt idx="934">
                  <c:v>174.8142</c:v>
                </c:pt>
                <c:pt idx="935">
                  <c:v>174.8142</c:v>
                </c:pt>
                <c:pt idx="936">
                  <c:v>174.8142</c:v>
                </c:pt>
                <c:pt idx="937">
                  <c:v>174.8142</c:v>
                </c:pt>
                <c:pt idx="938">
                  <c:v>174.8142</c:v>
                </c:pt>
                <c:pt idx="939">
                  <c:v>174.8142</c:v>
                </c:pt>
                <c:pt idx="940">
                  <c:v>174.8142</c:v>
                </c:pt>
                <c:pt idx="941">
                  <c:v>174.8142</c:v>
                </c:pt>
                <c:pt idx="942">
                  <c:v>174.8142</c:v>
                </c:pt>
                <c:pt idx="943">
                  <c:v>174.8142</c:v>
                </c:pt>
                <c:pt idx="944">
                  <c:v>174.8142</c:v>
                </c:pt>
                <c:pt idx="945">
                  <c:v>174.8142</c:v>
                </c:pt>
                <c:pt idx="946">
                  <c:v>174.8142</c:v>
                </c:pt>
                <c:pt idx="947">
                  <c:v>174.8142</c:v>
                </c:pt>
                <c:pt idx="948">
                  <c:v>174.8142</c:v>
                </c:pt>
                <c:pt idx="949">
                  <c:v>174.8142</c:v>
                </c:pt>
                <c:pt idx="950">
                  <c:v>174.8142</c:v>
                </c:pt>
                <c:pt idx="951">
                  <c:v>174.8142</c:v>
                </c:pt>
                <c:pt idx="952">
                  <c:v>174.8142</c:v>
                </c:pt>
                <c:pt idx="953">
                  <c:v>174.8142</c:v>
                </c:pt>
                <c:pt idx="954">
                  <c:v>174.8142</c:v>
                </c:pt>
                <c:pt idx="955">
                  <c:v>174.8142</c:v>
                </c:pt>
                <c:pt idx="956">
                  <c:v>174.8142</c:v>
                </c:pt>
                <c:pt idx="957">
                  <c:v>174.8142</c:v>
                </c:pt>
                <c:pt idx="958">
                  <c:v>174.8142</c:v>
                </c:pt>
                <c:pt idx="959">
                  <c:v>174.8142</c:v>
                </c:pt>
                <c:pt idx="960">
                  <c:v>174.8142</c:v>
                </c:pt>
                <c:pt idx="961">
                  <c:v>174.8142</c:v>
                </c:pt>
                <c:pt idx="962">
                  <c:v>174.8142</c:v>
                </c:pt>
                <c:pt idx="963">
                  <c:v>174.8142</c:v>
                </c:pt>
                <c:pt idx="964">
                  <c:v>174.8142</c:v>
                </c:pt>
                <c:pt idx="965">
                  <c:v>174.8142</c:v>
                </c:pt>
                <c:pt idx="966">
                  <c:v>174.8142</c:v>
                </c:pt>
                <c:pt idx="967">
                  <c:v>174.8142</c:v>
                </c:pt>
                <c:pt idx="968">
                  <c:v>174.8142</c:v>
                </c:pt>
                <c:pt idx="969">
                  <c:v>174.8142</c:v>
                </c:pt>
                <c:pt idx="970">
                  <c:v>174.8142</c:v>
                </c:pt>
                <c:pt idx="971">
                  <c:v>174.8142</c:v>
                </c:pt>
                <c:pt idx="972">
                  <c:v>174.8142</c:v>
                </c:pt>
                <c:pt idx="973">
                  <c:v>174.8142</c:v>
                </c:pt>
                <c:pt idx="974">
                  <c:v>174.8142</c:v>
                </c:pt>
                <c:pt idx="975">
                  <c:v>174.8142</c:v>
                </c:pt>
                <c:pt idx="976">
                  <c:v>174.8142</c:v>
                </c:pt>
                <c:pt idx="977">
                  <c:v>174.8142</c:v>
                </c:pt>
                <c:pt idx="978">
                  <c:v>174.8142</c:v>
                </c:pt>
                <c:pt idx="979">
                  <c:v>174.8142</c:v>
                </c:pt>
                <c:pt idx="980">
                  <c:v>174.8142</c:v>
                </c:pt>
                <c:pt idx="981">
                  <c:v>174.8142</c:v>
                </c:pt>
                <c:pt idx="982">
                  <c:v>174.8142</c:v>
                </c:pt>
                <c:pt idx="983">
                  <c:v>174.8142</c:v>
                </c:pt>
                <c:pt idx="984">
                  <c:v>174.8142</c:v>
                </c:pt>
                <c:pt idx="985">
                  <c:v>174.8142</c:v>
                </c:pt>
                <c:pt idx="986">
                  <c:v>174.8142</c:v>
                </c:pt>
                <c:pt idx="987">
                  <c:v>174.8142</c:v>
                </c:pt>
                <c:pt idx="988">
                  <c:v>174.8142</c:v>
                </c:pt>
                <c:pt idx="989">
                  <c:v>174.8142</c:v>
                </c:pt>
                <c:pt idx="990">
                  <c:v>174.8142</c:v>
                </c:pt>
                <c:pt idx="991">
                  <c:v>174.8142</c:v>
                </c:pt>
                <c:pt idx="992">
                  <c:v>174.8142</c:v>
                </c:pt>
                <c:pt idx="993">
                  <c:v>174.8142</c:v>
                </c:pt>
                <c:pt idx="994">
                  <c:v>174.8142</c:v>
                </c:pt>
                <c:pt idx="995">
                  <c:v>174.8142</c:v>
                </c:pt>
                <c:pt idx="996">
                  <c:v>174.8142</c:v>
                </c:pt>
                <c:pt idx="997">
                  <c:v>174.8142</c:v>
                </c:pt>
                <c:pt idx="998">
                  <c:v>174.8142</c:v>
                </c:pt>
                <c:pt idx="999">
                  <c:v>174.8142</c:v>
                </c:pt>
                <c:pt idx="1000">
                  <c:v>174.8142</c:v>
                </c:pt>
                <c:pt idx="1001">
                  <c:v>174.8142</c:v>
                </c:pt>
                <c:pt idx="1002">
                  <c:v>174.8142</c:v>
                </c:pt>
                <c:pt idx="1003">
                  <c:v>174.8142</c:v>
                </c:pt>
                <c:pt idx="1004">
                  <c:v>174.8142</c:v>
                </c:pt>
                <c:pt idx="1005">
                  <c:v>174.8142</c:v>
                </c:pt>
                <c:pt idx="1006">
                  <c:v>174.8142</c:v>
                </c:pt>
                <c:pt idx="1007">
                  <c:v>174.8142</c:v>
                </c:pt>
                <c:pt idx="1008">
                  <c:v>174.8142</c:v>
                </c:pt>
                <c:pt idx="1009">
                  <c:v>174.8142</c:v>
                </c:pt>
                <c:pt idx="1010">
                  <c:v>174.8142</c:v>
                </c:pt>
                <c:pt idx="1011">
                  <c:v>174.8142</c:v>
                </c:pt>
                <c:pt idx="1012">
                  <c:v>174.8142</c:v>
                </c:pt>
                <c:pt idx="1013">
                  <c:v>174.8142</c:v>
                </c:pt>
                <c:pt idx="1014">
                  <c:v>174.8142</c:v>
                </c:pt>
                <c:pt idx="1015">
                  <c:v>174.8142</c:v>
                </c:pt>
                <c:pt idx="1016">
                  <c:v>174.8142</c:v>
                </c:pt>
                <c:pt idx="1017">
                  <c:v>174.8142</c:v>
                </c:pt>
                <c:pt idx="1018">
                  <c:v>174.8142</c:v>
                </c:pt>
                <c:pt idx="1019">
                  <c:v>174.8142</c:v>
                </c:pt>
                <c:pt idx="1020">
                  <c:v>174.8142</c:v>
                </c:pt>
                <c:pt idx="1021">
                  <c:v>174.8142</c:v>
                </c:pt>
                <c:pt idx="1022">
                  <c:v>174.8142</c:v>
                </c:pt>
                <c:pt idx="1023">
                  <c:v>174.8142</c:v>
                </c:pt>
                <c:pt idx="1024">
                  <c:v>174.8142</c:v>
                </c:pt>
                <c:pt idx="1025">
                  <c:v>174.8142</c:v>
                </c:pt>
                <c:pt idx="1026">
                  <c:v>174.8142</c:v>
                </c:pt>
                <c:pt idx="1027">
                  <c:v>174.8142</c:v>
                </c:pt>
                <c:pt idx="1028">
                  <c:v>174.8142</c:v>
                </c:pt>
                <c:pt idx="1029">
                  <c:v>174.8142</c:v>
                </c:pt>
                <c:pt idx="1030">
                  <c:v>174.8142</c:v>
                </c:pt>
                <c:pt idx="1031">
                  <c:v>174.8142</c:v>
                </c:pt>
                <c:pt idx="1032">
                  <c:v>174.8142</c:v>
                </c:pt>
                <c:pt idx="1033">
                  <c:v>174.8142</c:v>
                </c:pt>
                <c:pt idx="1034">
                  <c:v>174.8142</c:v>
                </c:pt>
                <c:pt idx="1035">
                  <c:v>174.8142</c:v>
                </c:pt>
                <c:pt idx="1036">
                  <c:v>174.8142</c:v>
                </c:pt>
                <c:pt idx="1037">
                  <c:v>174.8142</c:v>
                </c:pt>
                <c:pt idx="1038">
                  <c:v>174.8142</c:v>
                </c:pt>
                <c:pt idx="1039">
                  <c:v>174.8142</c:v>
                </c:pt>
                <c:pt idx="1040">
                  <c:v>174.8142</c:v>
                </c:pt>
                <c:pt idx="1041">
                  <c:v>174.8142</c:v>
                </c:pt>
                <c:pt idx="1042">
                  <c:v>174.8142</c:v>
                </c:pt>
                <c:pt idx="1043">
                  <c:v>174.8142</c:v>
                </c:pt>
                <c:pt idx="1044">
                  <c:v>174.8142</c:v>
                </c:pt>
                <c:pt idx="1045">
                  <c:v>174.8142</c:v>
                </c:pt>
                <c:pt idx="1046">
                  <c:v>174.8142</c:v>
                </c:pt>
                <c:pt idx="1047">
                  <c:v>174.8142</c:v>
                </c:pt>
                <c:pt idx="1048">
                  <c:v>174.8142</c:v>
                </c:pt>
                <c:pt idx="1049">
                  <c:v>174.8142</c:v>
                </c:pt>
                <c:pt idx="1050">
                  <c:v>174.8142</c:v>
                </c:pt>
                <c:pt idx="1051">
                  <c:v>174.8142</c:v>
                </c:pt>
                <c:pt idx="1052">
                  <c:v>174.8142</c:v>
                </c:pt>
                <c:pt idx="1053">
                  <c:v>174.8142</c:v>
                </c:pt>
                <c:pt idx="1054">
                  <c:v>174.8142</c:v>
                </c:pt>
                <c:pt idx="1055">
                  <c:v>174.8142</c:v>
                </c:pt>
                <c:pt idx="1056">
                  <c:v>174.8142</c:v>
                </c:pt>
                <c:pt idx="1057">
                  <c:v>174.8142</c:v>
                </c:pt>
                <c:pt idx="1058">
                  <c:v>174.8142</c:v>
                </c:pt>
                <c:pt idx="1059">
                  <c:v>174.8142</c:v>
                </c:pt>
                <c:pt idx="1060">
                  <c:v>174.8142</c:v>
                </c:pt>
                <c:pt idx="1061">
                  <c:v>174.8142</c:v>
                </c:pt>
                <c:pt idx="1062">
                  <c:v>174.8142</c:v>
                </c:pt>
                <c:pt idx="1063">
                  <c:v>174.8142</c:v>
                </c:pt>
                <c:pt idx="1064">
                  <c:v>174.8142</c:v>
                </c:pt>
                <c:pt idx="1065">
                  <c:v>174.8142</c:v>
                </c:pt>
                <c:pt idx="1066">
                  <c:v>174.8142</c:v>
                </c:pt>
                <c:pt idx="1067">
                  <c:v>174.8142</c:v>
                </c:pt>
                <c:pt idx="1068">
                  <c:v>174.8142</c:v>
                </c:pt>
                <c:pt idx="1069">
                  <c:v>174.8142</c:v>
                </c:pt>
                <c:pt idx="1070">
                  <c:v>174.8142</c:v>
                </c:pt>
                <c:pt idx="1071">
                  <c:v>174.8142</c:v>
                </c:pt>
                <c:pt idx="1072">
                  <c:v>174.8142</c:v>
                </c:pt>
                <c:pt idx="1073">
                  <c:v>174.8142</c:v>
                </c:pt>
                <c:pt idx="1074">
                  <c:v>174.8142</c:v>
                </c:pt>
                <c:pt idx="1075">
                  <c:v>174.8142</c:v>
                </c:pt>
                <c:pt idx="1076">
                  <c:v>174.8142</c:v>
                </c:pt>
                <c:pt idx="1077">
                  <c:v>174.8142</c:v>
                </c:pt>
                <c:pt idx="1078">
                  <c:v>174.8142</c:v>
                </c:pt>
                <c:pt idx="1079">
                  <c:v>174.8142</c:v>
                </c:pt>
                <c:pt idx="1080">
                  <c:v>174.8142</c:v>
                </c:pt>
                <c:pt idx="1081">
                  <c:v>174.8142</c:v>
                </c:pt>
                <c:pt idx="1082">
                  <c:v>174.8142</c:v>
                </c:pt>
                <c:pt idx="1083">
                  <c:v>174.8142</c:v>
                </c:pt>
                <c:pt idx="1084">
                  <c:v>174.8142</c:v>
                </c:pt>
                <c:pt idx="1085">
                  <c:v>174.8142</c:v>
                </c:pt>
                <c:pt idx="1086">
                  <c:v>174.8142</c:v>
                </c:pt>
                <c:pt idx="1087">
                  <c:v>174.8142</c:v>
                </c:pt>
                <c:pt idx="1088">
                  <c:v>174.8142</c:v>
                </c:pt>
                <c:pt idx="1089">
                  <c:v>174.8142</c:v>
                </c:pt>
                <c:pt idx="1090">
                  <c:v>174.8142</c:v>
                </c:pt>
                <c:pt idx="1091">
                  <c:v>174.8142</c:v>
                </c:pt>
                <c:pt idx="1092">
                  <c:v>174.8142</c:v>
                </c:pt>
                <c:pt idx="1093">
                  <c:v>174.8142</c:v>
                </c:pt>
                <c:pt idx="1094">
                  <c:v>174.8142</c:v>
                </c:pt>
                <c:pt idx="1095">
                  <c:v>174.8142</c:v>
                </c:pt>
                <c:pt idx="1096">
                  <c:v>174.8142</c:v>
                </c:pt>
                <c:pt idx="1097">
                  <c:v>174.8142</c:v>
                </c:pt>
                <c:pt idx="1098">
                  <c:v>174.8142</c:v>
                </c:pt>
                <c:pt idx="1099">
                  <c:v>174.8142</c:v>
                </c:pt>
                <c:pt idx="1100">
                  <c:v>174.8142</c:v>
                </c:pt>
                <c:pt idx="1101">
                  <c:v>174.8142</c:v>
                </c:pt>
                <c:pt idx="1102">
                  <c:v>174.8142</c:v>
                </c:pt>
                <c:pt idx="1103">
                  <c:v>174.8142</c:v>
                </c:pt>
                <c:pt idx="1104">
                  <c:v>174.8142</c:v>
                </c:pt>
                <c:pt idx="1105">
                  <c:v>174.8142</c:v>
                </c:pt>
                <c:pt idx="1106">
                  <c:v>174.8142</c:v>
                </c:pt>
                <c:pt idx="1107">
                  <c:v>174.8142</c:v>
                </c:pt>
                <c:pt idx="1108">
                  <c:v>174.8142</c:v>
                </c:pt>
                <c:pt idx="1109">
                  <c:v>174.8142</c:v>
                </c:pt>
                <c:pt idx="1110">
                  <c:v>174.8142</c:v>
                </c:pt>
                <c:pt idx="1111">
                  <c:v>174.8142</c:v>
                </c:pt>
                <c:pt idx="1112">
                  <c:v>174.8142</c:v>
                </c:pt>
                <c:pt idx="1113">
                  <c:v>174.8142</c:v>
                </c:pt>
                <c:pt idx="1114">
                  <c:v>174.8142</c:v>
                </c:pt>
                <c:pt idx="1115">
                  <c:v>174.8142</c:v>
                </c:pt>
                <c:pt idx="1116">
                  <c:v>174.8142</c:v>
                </c:pt>
                <c:pt idx="1117">
                  <c:v>174.8142</c:v>
                </c:pt>
                <c:pt idx="1118">
                  <c:v>174.8142</c:v>
                </c:pt>
                <c:pt idx="1119">
                  <c:v>174.8142</c:v>
                </c:pt>
                <c:pt idx="1120">
                  <c:v>174.8142</c:v>
                </c:pt>
                <c:pt idx="1121">
                  <c:v>174.8142</c:v>
                </c:pt>
                <c:pt idx="1122">
                  <c:v>174.8142</c:v>
                </c:pt>
                <c:pt idx="1123">
                  <c:v>174.8142</c:v>
                </c:pt>
                <c:pt idx="1124">
                  <c:v>174.8142</c:v>
                </c:pt>
                <c:pt idx="1125">
                  <c:v>174.8142</c:v>
                </c:pt>
                <c:pt idx="1126">
                  <c:v>174.8142</c:v>
                </c:pt>
                <c:pt idx="1127">
                  <c:v>174.8142</c:v>
                </c:pt>
                <c:pt idx="1128">
                  <c:v>174.8142</c:v>
                </c:pt>
                <c:pt idx="1129">
                  <c:v>174.8142</c:v>
                </c:pt>
                <c:pt idx="1130">
                  <c:v>174.8142</c:v>
                </c:pt>
                <c:pt idx="1131">
                  <c:v>174.8142</c:v>
                </c:pt>
                <c:pt idx="1132">
                  <c:v>174.8142</c:v>
                </c:pt>
                <c:pt idx="1133">
                  <c:v>174.8142</c:v>
                </c:pt>
                <c:pt idx="1134">
                  <c:v>174.8142</c:v>
                </c:pt>
                <c:pt idx="1135">
                  <c:v>174.8142</c:v>
                </c:pt>
                <c:pt idx="1136">
                  <c:v>174.8142</c:v>
                </c:pt>
                <c:pt idx="1137">
                  <c:v>174.8142</c:v>
                </c:pt>
                <c:pt idx="1138">
                  <c:v>174.8142</c:v>
                </c:pt>
                <c:pt idx="1139">
                  <c:v>174.8142</c:v>
                </c:pt>
                <c:pt idx="1140">
                  <c:v>174.8142</c:v>
                </c:pt>
                <c:pt idx="1141">
                  <c:v>174.8142</c:v>
                </c:pt>
                <c:pt idx="1142">
                  <c:v>174.8142</c:v>
                </c:pt>
                <c:pt idx="1143">
                  <c:v>174.8142</c:v>
                </c:pt>
                <c:pt idx="1144">
                  <c:v>174.8142</c:v>
                </c:pt>
                <c:pt idx="1145">
                  <c:v>174.8142</c:v>
                </c:pt>
                <c:pt idx="1146">
                  <c:v>174.8142</c:v>
                </c:pt>
                <c:pt idx="1147">
                  <c:v>174.8142</c:v>
                </c:pt>
                <c:pt idx="1148">
                  <c:v>174.8142</c:v>
                </c:pt>
                <c:pt idx="1149">
                  <c:v>174.8142</c:v>
                </c:pt>
                <c:pt idx="1150">
                  <c:v>174.8142</c:v>
                </c:pt>
                <c:pt idx="1151">
                  <c:v>174.8142</c:v>
                </c:pt>
                <c:pt idx="1152">
                  <c:v>174.8142</c:v>
                </c:pt>
                <c:pt idx="1153">
                  <c:v>174.8142</c:v>
                </c:pt>
                <c:pt idx="1154">
                  <c:v>174.8142</c:v>
                </c:pt>
                <c:pt idx="1155">
                  <c:v>174.8142</c:v>
                </c:pt>
                <c:pt idx="1156">
                  <c:v>174.8142</c:v>
                </c:pt>
                <c:pt idx="1157">
                  <c:v>174.8142</c:v>
                </c:pt>
                <c:pt idx="1158">
                  <c:v>174.8142</c:v>
                </c:pt>
                <c:pt idx="1159">
                  <c:v>174.8142</c:v>
                </c:pt>
                <c:pt idx="1160">
                  <c:v>174.8142</c:v>
                </c:pt>
                <c:pt idx="1161">
                  <c:v>174.8142</c:v>
                </c:pt>
                <c:pt idx="1162">
                  <c:v>174.8142</c:v>
                </c:pt>
                <c:pt idx="1163">
                  <c:v>174.8142</c:v>
                </c:pt>
                <c:pt idx="1164">
                  <c:v>174.8142</c:v>
                </c:pt>
                <c:pt idx="1165">
                  <c:v>174.8142</c:v>
                </c:pt>
                <c:pt idx="1166">
                  <c:v>174.8142</c:v>
                </c:pt>
                <c:pt idx="1167">
                  <c:v>174.8142</c:v>
                </c:pt>
                <c:pt idx="1168">
                  <c:v>174.8142</c:v>
                </c:pt>
                <c:pt idx="1169">
                  <c:v>174.8142</c:v>
                </c:pt>
                <c:pt idx="1170">
                  <c:v>174.8142</c:v>
                </c:pt>
                <c:pt idx="1171">
                  <c:v>174.8142</c:v>
                </c:pt>
                <c:pt idx="1172">
                  <c:v>174.8142</c:v>
                </c:pt>
                <c:pt idx="1173">
                  <c:v>174.8142</c:v>
                </c:pt>
                <c:pt idx="1174">
                  <c:v>174.8142</c:v>
                </c:pt>
                <c:pt idx="1175">
                  <c:v>174.8142</c:v>
                </c:pt>
                <c:pt idx="1176">
                  <c:v>174.8142</c:v>
                </c:pt>
                <c:pt idx="1177">
                  <c:v>174.8142</c:v>
                </c:pt>
                <c:pt idx="1178">
                  <c:v>174.8142</c:v>
                </c:pt>
                <c:pt idx="1179">
                  <c:v>174.8142</c:v>
                </c:pt>
                <c:pt idx="1180">
                  <c:v>174.8142</c:v>
                </c:pt>
                <c:pt idx="1181">
                  <c:v>174.8142</c:v>
                </c:pt>
                <c:pt idx="1182">
                  <c:v>174.8142</c:v>
                </c:pt>
                <c:pt idx="1183">
                  <c:v>174.8142</c:v>
                </c:pt>
                <c:pt idx="1184">
                  <c:v>174.8142</c:v>
                </c:pt>
                <c:pt idx="1185">
                  <c:v>174.8142</c:v>
                </c:pt>
                <c:pt idx="1186">
                  <c:v>174.8142</c:v>
                </c:pt>
                <c:pt idx="1187">
                  <c:v>174.8142</c:v>
                </c:pt>
                <c:pt idx="1188">
                  <c:v>174.8142</c:v>
                </c:pt>
                <c:pt idx="1189">
                  <c:v>174.8142</c:v>
                </c:pt>
                <c:pt idx="1190">
                  <c:v>174.8142</c:v>
                </c:pt>
                <c:pt idx="1191">
                  <c:v>174.8142</c:v>
                </c:pt>
                <c:pt idx="1192">
                  <c:v>174.8142</c:v>
                </c:pt>
                <c:pt idx="1193">
                  <c:v>174.8142</c:v>
                </c:pt>
                <c:pt idx="1194">
                  <c:v>174.8142</c:v>
                </c:pt>
                <c:pt idx="1195">
                  <c:v>174.8142</c:v>
                </c:pt>
                <c:pt idx="1196">
                  <c:v>174.8142</c:v>
                </c:pt>
                <c:pt idx="1197">
                  <c:v>174.8142</c:v>
                </c:pt>
                <c:pt idx="1198">
                  <c:v>174.8142</c:v>
                </c:pt>
                <c:pt idx="1199">
                  <c:v>174.8142</c:v>
                </c:pt>
                <c:pt idx="1200">
                  <c:v>174.8142</c:v>
                </c:pt>
                <c:pt idx="1201">
                  <c:v>174.8142</c:v>
                </c:pt>
                <c:pt idx="1202">
                  <c:v>174.8142</c:v>
                </c:pt>
                <c:pt idx="1203">
                  <c:v>174.8142</c:v>
                </c:pt>
                <c:pt idx="1204">
                  <c:v>174.8142</c:v>
                </c:pt>
                <c:pt idx="1205">
                  <c:v>174.8142</c:v>
                </c:pt>
                <c:pt idx="1206">
                  <c:v>174.8142</c:v>
                </c:pt>
                <c:pt idx="1207">
                  <c:v>174.8142</c:v>
                </c:pt>
                <c:pt idx="1208">
                  <c:v>174.8142</c:v>
                </c:pt>
                <c:pt idx="1209">
                  <c:v>174.8142</c:v>
                </c:pt>
                <c:pt idx="1210">
                  <c:v>174.8142</c:v>
                </c:pt>
                <c:pt idx="1211">
                  <c:v>174.8142</c:v>
                </c:pt>
                <c:pt idx="1212">
                  <c:v>174.8142</c:v>
                </c:pt>
                <c:pt idx="1213">
                  <c:v>174.8142</c:v>
                </c:pt>
                <c:pt idx="1214">
                  <c:v>174.8142</c:v>
                </c:pt>
                <c:pt idx="1215">
                  <c:v>174.8142</c:v>
                </c:pt>
                <c:pt idx="1216">
                  <c:v>174.8142</c:v>
                </c:pt>
                <c:pt idx="1217">
                  <c:v>174.8142</c:v>
                </c:pt>
                <c:pt idx="1218">
                  <c:v>174.8142</c:v>
                </c:pt>
                <c:pt idx="1219">
                  <c:v>174.8142</c:v>
                </c:pt>
                <c:pt idx="1220">
                  <c:v>174.8142</c:v>
                </c:pt>
                <c:pt idx="1221">
                  <c:v>174.8142</c:v>
                </c:pt>
                <c:pt idx="1222">
                  <c:v>174.8142</c:v>
                </c:pt>
                <c:pt idx="1223">
                  <c:v>174.8142</c:v>
                </c:pt>
                <c:pt idx="1224">
                  <c:v>174.8142</c:v>
                </c:pt>
                <c:pt idx="1225">
                  <c:v>174.8142</c:v>
                </c:pt>
                <c:pt idx="1226">
                  <c:v>174.8142</c:v>
                </c:pt>
                <c:pt idx="1227">
                  <c:v>174.8142</c:v>
                </c:pt>
                <c:pt idx="1228">
                  <c:v>174.8142</c:v>
                </c:pt>
                <c:pt idx="1229">
                  <c:v>174.8142</c:v>
                </c:pt>
                <c:pt idx="1230">
                  <c:v>174.8142</c:v>
                </c:pt>
                <c:pt idx="1231">
                  <c:v>174.8142</c:v>
                </c:pt>
                <c:pt idx="1232">
                  <c:v>174.8142</c:v>
                </c:pt>
                <c:pt idx="1233">
                  <c:v>174.8142</c:v>
                </c:pt>
                <c:pt idx="1234">
                  <c:v>174.8142</c:v>
                </c:pt>
                <c:pt idx="1235">
                  <c:v>174.8142</c:v>
                </c:pt>
                <c:pt idx="1236">
                  <c:v>174.8142</c:v>
                </c:pt>
                <c:pt idx="1237">
                  <c:v>174.8142</c:v>
                </c:pt>
                <c:pt idx="1238">
                  <c:v>174.8142</c:v>
                </c:pt>
                <c:pt idx="1239">
                  <c:v>174.8142</c:v>
                </c:pt>
                <c:pt idx="1240">
                  <c:v>174.8142</c:v>
                </c:pt>
                <c:pt idx="1241">
                  <c:v>174.8142</c:v>
                </c:pt>
                <c:pt idx="1242">
                  <c:v>174.8142</c:v>
                </c:pt>
                <c:pt idx="1243">
                  <c:v>174.8142</c:v>
                </c:pt>
                <c:pt idx="1244">
                  <c:v>174.8142</c:v>
                </c:pt>
                <c:pt idx="1245">
                  <c:v>174.8142</c:v>
                </c:pt>
                <c:pt idx="1246">
                  <c:v>174.8142</c:v>
                </c:pt>
                <c:pt idx="1247">
                  <c:v>174.8142</c:v>
                </c:pt>
                <c:pt idx="1248">
                  <c:v>174.8142</c:v>
                </c:pt>
                <c:pt idx="1249">
                  <c:v>174.8142</c:v>
                </c:pt>
                <c:pt idx="1250">
                  <c:v>174.8142</c:v>
                </c:pt>
                <c:pt idx="1251">
                  <c:v>174.8142</c:v>
                </c:pt>
                <c:pt idx="1252">
                  <c:v>174.8142</c:v>
                </c:pt>
                <c:pt idx="1253">
                  <c:v>174.8142</c:v>
                </c:pt>
                <c:pt idx="1254">
                  <c:v>174.8142</c:v>
                </c:pt>
                <c:pt idx="1255">
                  <c:v>174.8142</c:v>
                </c:pt>
                <c:pt idx="1256">
                  <c:v>174.8142</c:v>
                </c:pt>
                <c:pt idx="1257">
                  <c:v>174.8142</c:v>
                </c:pt>
                <c:pt idx="1258">
                  <c:v>174.8142</c:v>
                </c:pt>
                <c:pt idx="1259">
                  <c:v>174.8142</c:v>
                </c:pt>
                <c:pt idx="1260">
                  <c:v>174.8142</c:v>
                </c:pt>
                <c:pt idx="1261">
                  <c:v>174.8142</c:v>
                </c:pt>
                <c:pt idx="1262">
                  <c:v>174.8142</c:v>
                </c:pt>
                <c:pt idx="1263">
                  <c:v>174.8142</c:v>
                </c:pt>
                <c:pt idx="1264">
                  <c:v>174.8142</c:v>
                </c:pt>
                <c:pt idx="1265">
                  <c:v>174.8142</c:v>
                </c:pt>
                <c:pt idx="1266">
                  <c:v>174.8142</c:v>
                </c:pt>
                <c:pt idx="1267">
                  <c:v>174.8142</c:v>
                </c:pt>
                <c:pt idx="1268">
                  <c:v>174.8142</c:v>
                </c:pt>
                <c:pt idx="1269">
                  <c:v>174.8142</c:v>
                </c:pt>
                <c:pt idx="1270">
                  <c:v>174.8142</c:v>
                </c:pt>
                <c:pt idx="1271">
                  <c:v>174.8142</c:v>
                </c:pt>
                <c:pt idx="1272">
                  <c:v>174.8142</c:v>
                </c:pt>
                <c:pt idx="1273">
                  <c:v>174.8142</c:v>
                </c:pt>
                <c:pt idx="1274">
                  <c:v>174.8142</c:v>
                </c:pt>
                <c:pt idx="1275">
                  <c:v>174.8142</c:v>
                </c:pt>
                <c:pt idx="1276">
                  <c:v>174.8142</c:v>
                </c:pt>
                <c:pt idx="1277">
                  <c:v>174.8142</c:v>
                </c:pt>
                <c:pt idx="1278">
                  <c:v>174.8142</c:v>
                </c:pt>
                <c:pt idx="1279">
                  <c:v>174.8142</c:v>
                </c:pt>
                <c:pt idx="1280">
                  <c:v>174.8142</c:v>
                </c:pt>
                <c:pt idx="1281">
                  <c:v>174.8142</c:v>
                </c:pt>
                <c:pt idx="1282">
                  <c:v>174.8142</c:v>
                </c:pt>
                <c:pt idx="1283">
                  <c:v>174.8142</c:v>
                </c:pt>
                <c:pt idx="1284">
                  <c:v>174.8142</c:v>
                </c:pt>
                <c:pt idx="1285">
                  <c:v>174.8142</c:v>
                </c:pt>
                <c:pt idx="1286">
                  <c:v>174.8142</c:v>
                </c:pt>
                <c:pt idx="1287">
                  <c:v>174.8142</c:v>
                </c:pt>
                <c:pt idx="1288">
                  <c:v>174.8142</c:v>
                </c:pt>
                <c:pt idx="1289">
                  <c:v>174.8142</c:v>
                </c:pt>
                <c:pt idx="1290">
                  <c:v>174.8142</c:v>
                </c:pt>
                <c:pt idx="1291">
                  <c:v>174.8142</c:v>
                </c:pt>
                <c:pt idx="1292">
                  <c:v>174.8142</c:v>
                </c:pt>
                <c:pt idx="1293">
                  <c:v>174.8142</c:v>
                </c:pt>
                <c:pt idx="1294">
                  <c:v>174.8142</c:v>
                </c:pt>
                <c:pt idx="1295">
                  <c:v>174.8142</c:v>
                </c:pt>
                <c:pt idx="1296">
                  <c:v>174.8142</c:v>
                </c:pt>
                <c:pt idx="1297">
                  <c:v>174.8142</c:v>
                </c:pt>
                <c:pt idx="1298">
                  <c:v>174.8142</c:v>
                </c:pt>
                <c:pt idx="1299">
                  <c:v>174.8142</c:v>
                </c:pt>
                <c:pt idx="1300">
                  <c:v>174.8142</c:v>
                </c:pt>
                <c:pt idx="1301">
                  <c:v>174.8142</c:v>
                </c:pt>
                <c:pt idx="1302">
                  <c:v>174.8142</c:v>
                </c:pt>
                <c:pt idx="1303">
                  <c:v>174.8142</c:v>
                </c:pt>
                <c:pt idx="1304">
                  <c:v>174.8142</c:v>
                </c:pt>
                <c:pt idx="1305">
                  <c:v>174.8142</c:v>
                </c:pt>
                <c:pt idx="1306">
                  <c:v>174.8142</c:v>
                </c:pt>
                <c:pt idx="1307">
                  <c:v>174.8142</c:v>
                </c:pt>
                <c:pt idx="1308">
                  <c:v>174.8142</c:v>
                </c:pt>
                <c:pt idx="1309">
                  <c:v>174.8142</c:v>
                </c:pt>
                <c:pt idx="1310">
                  <c:v>174.8142</c:v>
                </c:pt>
                <c:pt idx="1311">
                  <c:v>174.8142</c:v>
                </c:pt>
                <c:pt idx="1312">
                  <c:v>174.8142</c:v>
                </c:pt>
                <c:pt idx="1313">
                  <c:v>174.8142</c:v>
                </c:pt>
                <c:pt idx="1314">
                  <c:v>174.8142</c:v>
                </c:pt>
                <c:pt idx="1315">
                  <c:v>174.8142</c:v>
                </c:pt>
                <c:pt idx="1316">
                  <c:v>174.8142</c:v>
                </c:pt>
                <c:pt idx="1317">
                  <c:v>174.8142</c:v>
                </c:pt>
                <c:pt idx="1318">
                  <c:v>174.8142</c:v>
                </c:pt>
                <c:pt idx="1319">
                  <c:v>174.8142</c:v>
                </c:pt>
                <c:pt idx="1320">
                  <c:v>174.8142</c:v>
                </c:pt>
                <c:pt idx="1321">
                  <c:v>174.8142</c:v>
                </c:pt>
                <c:pt idx="1322">
                  <c:v>174.8142</c:v>
                </c:pt>
                <c:pt idx="1323">
                  <c:v>174.8142</c:v>
                </c:pt>
                <c:pt idx="1324">
                  <c:v>174.8142</c:v>
                </c:pt>
                <c:pt idx="1325">
                  <c:v>174.8142</c:v>
                </c:pt>
                <c:pt idx="1326">
                  <c:v>174.8142</c:v>
                </c:pt>
                <c:pt idx="1327">
                  <c:v>174.8142</c:v>
                </c:pt>
                <c:pt idx="1328">
                  <c:v>174.8142</c:v>
                </c:pt>
                <c:pt idx="1329">
                  <c:v>174.8142</c:v>
                </c:pt>
                <c:pt idx="1330">
                  <c:v>174.8142</c:v>
                </c:pt>
                <c:pt idx="1331">
                  <c:v>174.8142</c:v>
                </c:pt>
                <c:pt idx="1332">
                  <c:v>174.8142</c:v>
                </c:pt>
                <c:pt idx="1333">
                  <c:v>174.8142</c:v>
                </c:pt>
                <c:pt idx="1334">
                  <c:v>174.8142</c:v>
                </c:pt>
                <c:pt idx="1335">
                  <c:v>174.8142</c:v>
                </c:pt>
                <c:pt idx="1336">
                  <c:v>174.8142</c:v>
                </c:pt>
                <c:pt idx="1337">
                  <c:v>174.8142</c:v>
                </c:pt>
                <c:pt idx="1338">
                  <c:v>174.8142</c:v>
                </c:pt>
                <c:pt idx="1339">
                  <c:v>174.8142</c:v>
                </c:pt>
                <c:pt idx="1340">
                  <c:v>174.8142</c:v>
                </c:pt>
                <c:pt idx="1341">
                  <c:v>174.8142</c:v>
                </c:pt>
                <c:pt idx="1342">
                  <c:v>174.8142</c:v>
                </c:pt>
                <c:pt idx="1343">
                  <c:v>174.8142</c:v>
                </c:pt>
                <c:pt idx="1344">
                  <c:v>174.8142</c:v>
                </c:pt>
                <c:pt idx="1345">
                  <c:v>174.8142</c:v>
                </c:pt>
                <c:pt idx="1346">
                  <c:v>174.8142</c:v>
                </c:pt>
                <c:pt idx="1347">
                  <c:v>174.8142</c:v>
                </c:pt>
                <c:pt idx="1348">
                  <c:v>174.8142</c:v>
                </c:pt>
                <c:pt idx="1349">
                  <c:v>174.8142</c:v>
                </c:pt>
                <c:pt idx="1350">
                  <c:v>174.8142</c:v>
                </c:pt>
                <c:pt idx="1351">
                  <c:v>174.8142</c:v>
                </c:pt>
                <c:pt idx="1352">
                  <c:v>174.8142</c:v>
                </c:pt>
                <c:pt idx="1353">
                  <c:v>174.8142</c:v>
                </c:pt>
                <c:pt idx="1354">
                  <c:v>174.8142</c:v>
                </c:pt>
                <c:pt idx="1355">
                  <c:v>174.8142</c:v>
                </c:pt>
                <c:pt idx="1356">
                  <c:v>174.8142</c:v>
                </c:pt>
                <c:pt idx="1357">
                  <c:v>174.8142</c:v>
                </c:pt>
                <c:pt idx="1358">
                  <c:v>174.8142</c:v>
                </c:pt>
                <c:pt idx="1359">
                  <c:v>174.8142</c:v>
                </c:pt>
                <c:pt idx="1360">
                  <c:v>174.8142</c:v>
                </c:pt>
                <c:pt idx="1361">
                  <c:v>174.8142</c:v>
                </c:pt>
                <c:pt idx="1362">
                  <c:v>174.8142</c:v>
                </c:pt>
                <c:pt idx="1363">
                  <c:v>174.8142</c:v>
                </c:pt>
                <c:pt idx="1364">
                  <c:v>174.8142</c:v>
                </c:pt>
                <c:pt idx="1365">
                  <c:v>174.8142</c:v>
                </c:pt>
                <c:pt idx="1366">
                  <c:v>174.8142</c:v>
                </c:pt>
                <c:pt idx="1367">
                  <c:v>174.8142</c:v>
                </c:pt>
                <c:pt idx="1368">
                  <c:v>174.8142</c:v>
                </c:pt>
                <c:pt idx="1369">
                  <c:v>174.8142</c:v>
                </c:pt>
                <c:pt idx="1370">
                  <c:v>174.8142</c:v>
                </c:pt>
                <c:pt idx="1371">
                  <c:v>174.8142</c:v>
                </c:pt>
                <c:pt idx="1372">
                  <c:v>174.8142</c:v>
                </c:pt>
                <c:pt idx="1373">
                  <c:v>174.8142</c:v>
                </c:pt>
                <c:pt idx="1374">
                  <c:v>174.8142</c:v>
                </c:pt>
                <c:pt idx="1375">
                  <c:v>174.8142</c:v>
                </c:pt>
                <c:pt idx="1376">
                  <c:v>174.8142</c:v>
                </c:pt>
                <c:pt idx="1377">
                  <c:v>174.8142</c:v>
                </c:pt>
                <c:pt idx="1378">
                  <c:v>174.8142</c:v>
                </c:pt>
                <c:pt idx="1379">
                  <c:v>174.8142</c:v>
                </c:pt>
                <c:pt idx="1380">
                  <c:v>174.8142</c:v>
                </c:pt>
                <c:pt idx="1381">
                  <c:v>174.8142</c:v>
                </c:pt>
                <c:pt idx="1382">
                  <c:v>174.8142</c:v>
                </c:pt>
                <c:pt idx="1383">
                  <c:v>174.8142</c:v>
                </c:pt>
                <c:pt idx="1384">
                  <c:v>174.8142</c:v>
                </c:pt>
                <c:pt idx="1385">
                  <c:v>174.8142</c:v>
                </c:pt>
                <c:pt idx="1386">
                  <c:v>174.8142</c:v>
                </c:pt>
                <c:pt idx="1387">
                  <c:v>174.8142</c:v>
                </c:pt>
                <c:pt idx="1388">
                  <c:v>174.8142</c:v>
                </c:pt>
                <c:pt idx="1389">
                  <c:v>174.8142</c:v>
                </c:pt>
                <c:pt idx="1390">
                  <c:v>174.8142</c:v>
                </c:pt>
                <c:pt idx="1391">
                  <c:v>174.8142</c:v>
                </c:pt>
                <c:pt idx="1392">
                  <c:v>174.8142</c:v>
                </c:pt>
                <c:pt idx="1393">
                  <c:v>174.8142</c:v>
                </c:pt>
                <c:pt idx="1394">
                  <c:v>174.8142</c:v>
                </c:pt>
                <c:pt idx="1395">
                  <c:v>174.8142</c:v>
                </c:pt>
                <c:pt idx="1396">
                  <c:v>174.8142</c:v>
                </c:pt>
                <c:pt idx="1397">
                  <c:v>174.8142</c:v>
                </c:pt>
                <c:pt idx="1398">
                  <c:v>174.8142</c:v>
                </c:pt>
                <c:pt idx="1399">
                  <c:v>174.8142</c:v>
                </c:pt>
                <c:pt idx="1400">
                  <c:v>174.8142</c:v>
                </c:pt>
                <c:pt idx="1401">
                  <c:v>174.8142</c:v>
                </c:pt>
                <c:pt idx="1402">
                  <c:v>174.8142</c:v>
                </c:pt>
                <c:pt idx="1403">
                  <c:v>174.8142</c:v>
                </c:pt>
                <c:pt idx="1404">
                  <c:v>174.8142</c:v>
                </c:pt>
                <c:pt idx="1405">
                  <c:v>174.8142</c:v>
                </c:pt>
                <c:pt idx="1406">
                  <c:v>174.8142</c:v>
                </c:pt>
                <c:pt idx="1407">
                  <c:v>174.8142</c:v>
                </c:pt>
                <c:pt idx="1408">
                  <c:v>174.8142</c:v>
                </c:pt>
                <c:pt idx="1409">
                  <c:v>174.8142</c:v>
                </c:pt>
                <c:pt idx="1410">
                  <c:v>174.8142</c:v>
                </c:pt>
                <c:pt idx="1411">
                  <c:v>174.8142</c:v>
                </c:pt>
                <c:pt idx="1412">
                  <c:v>174.8142</c:v>
                </c:pt>
                <c:pt idx="1413">
                  <c:v>174.8142</c:v>
                </c:pt>
                <c:pt idx="1414">
                  <c:v>174.8142</c:v>
                </c:pt>
                <c:pt idx="1415">
                  <c:v>174.8142</c:v>
                </c:pt>
                <c:pt idx="1416">
                  <c:v>174.8142</c:v>
                </c:pt>
                <c:pt idx="1417">
                  <c:v>174.8142</c:v>
                </c:pt>
                <c:pt idx="1418">
                  <c:v>174.8142</c:v>
                </c:pt>
                <c:pt idx="1419">
                  <c:v>174.8142</c:v>
                </c:pt>
                <c:pt idx="1420">
                  <c:v>174.8142</c:v>
                </c:pt>
                <c:pt idx="1421">
                  <c:v>174.8142</c:v>
                </c:pt>
                <c:pt idx="1422">
                  <c:v>174.8142</c:v>
                </c:pt>
                <c:pt idx="1423">
                  <c:v>174.8142</c:v>
                </c:pt>
                <c:pt idx="1424">
                  <c:v>174.8142</c:v>
                </c:pt>
                <c:pt idx="1425">
                  <c:v>174.8142</c:v>
                </c:pt>
                <c:pt idx="1426">
                  <c:v>174.8142</c:v>
                </c:pt>
                <c:pt idx="1427">
                  <c:v>174.8142</c:v>
                </c:pt>
                <c:pt idx="1428">
                  <c:v>174.8142</c:v>
                </c:pt>
                <c:pt idx="1429">
                  <c:v>174.8142</c:v>
                </c:pt>
                <c:pt idx="1430">
                  <c:v>174.8142</c:v>
                </c:pt>
                <c:pt idx="1431">
                  <c:v>174.8142</c:v>
                </c:pt>
                <c:pt idx="1432">
                  <c:v>174.8142</c:v>
                </c:pt>
                <c:pt idx="1433">
                  <c:v>174.8142</c:v>
                </c:pt>
                <c:pt idx="1434">
                  <c:v>174.8142</c:v>
                </c:pt>
                <c:pt idx="1435">
                  <c:v>174.8142</c:v>
                </c:pt>
                <c:pt idx="1436">
                  <c:v>174.8142</c:v>
                </c:pt>
                <c:pt idx="1437">
                  <c:v>174.8142</c:v>
                </c:pt>
                <c:pt idx="1438">
                  <c:v>174.8142</c:v>
                </c:pt>
                <c:pt idx="1439">
                  <c:v>174.8142</c:v>
                </c:pt>
                <c:pt idx="1440">
                  <c:v>174.8142</c:v>
                </c:pt>
                <c:pt idx="1441">
                  <c:v>174.8142</c:v>
                </c:pt>
                <c:pt idx="1442">
                  <c:v>174.8142</c:v>
                </c:pt>
                <c:pt idx="1443">
                  <c:v>174.8142</c:v>
                </c:pt>
                <c:pt idx="1444">
                  <c:v>174.8142</c:v>
                </c:pt>
                <c:pt idx="1445">
                  <c:v>174.8142</c:v>
                </c:pt>
                <c:pt idx="1446">
                  <c:v>174.8142</c:v>
                </c:pt>
                <c:pt idx="1447">
                  <c:v>174.8142</c:v>
                </c:pt>
                <c:pt idx="1448">
                  <c:v>174.8142</c:v>
                </c:pt>
                <c:pt idx="1449">
                  <c:v>174.8142</c:v>
                </c:pt>
                <c:pt idx="1450">
                  <c:v>174.8142</c:v>
                </c:pt>
                <c:pt idx="1451">
                  <c:v>174.8142</c:v>
                </c:pt>
                <c:pt idx="1452">
                  <c:v>174.8142</c:v>
                </c:pt>
                <c:pt idx="1453">
                  <c:v>174.8142</c:v>
                </c:pt>
                <c:pt idx="1454">
                  <c:v>174.8142</c:v>
                </c:pt>
                <c:pt idx="1455">
                  <c:v>174.8142</c:v>
                </c:pt>
                <c:pt idx="1456">
                  <c:v>174.8142</c:v>
                </c:pt>
                <c:pt idx="1457">
                  <c:v>174.8142</c:v>
                </c:pt>
                <c:pt idx="1458">
                  <c:v>174.8142</c:v>
                </c:pt>
                <c:pt idx="1459">
                  <c:v>174.8142</c:v>
                </c:pt>
                <c:pt idx="1460">
                  <c:v>174.8142</c:v>
                </c:pt>
                <c:pt idx="1461">
                  <c:v>174.8142</c:v>
                </c:pt>
                <c:pt idx="1462">
                  <c:v>174.8142</c:v>
                </c:pt>
                <c:pt idx="1463">
                  <c:v>174.8142</c:v>
                </c:pt>
                <c:pt idx="1464">
                  <c:v>174.8142</c:v>
                </c:pt>
                <c:pt idx="1465">
                  <c:v>174.8142</c:v>
                </c:pt>
                <c:pt idx="1466">
                  <c:v>174.8142</c:v>
                </c:pt>
                <c:pt idx="1467">
                  <c:v>174.8142</c:v>
                </c:pt>
                <c:pt idx="1468">
                  <c:v>174.8142</c:v>
                </c:pt>
                <c:pt idx="1469">
                  <c:v>174.8142</c:v>
                </c:pt>
                <c:pt idx="1470">
                  <c:v>174.8142</c:v>
                </c:pt>
                <c:pt idx="1471">
                  <c:v>174.8142</c:v>
                </c:pt>
                <c:pt idx="1472">
                  <c:v>174.8142</c:v>
                </c:pt>
                <c:pt idx="1473">
                  <c:v>174.8142</c:v>
                </c:pt>
                <c:pt idx="1474">
                  <c:v>174.8142</c:v>
                </c:pt>
                <c:pt idx="1475">
                  <c:v>174.8142</c:v>
                </c:pt>
                <c:pt idx="1476">
                  <c:v>174.8142</c:v>
                </c:pt>
                <c:pt idx="1477">
                  <c:v>174.8142</c:v>
                </c:pt>
                <c:pt idx="1478">
                  <c:v>174.8142</c:v>
                </c:pt>
                <c:pt idx="1479">
                  <c:v>174.8142</c:v>
                </c:pt>
                <c:pt idx="1480">
                  <c:v>174.8142</c:v>
                </c:pt>
                <c:pt idx="1481">
                  <c:v>174.8142</c:v>
                </c:pt>
                <c:pt idx="1482">
                  <c:v>174.8142</c:v>
                </c:pt>
                <c:pt idx="1483">
                  <c:v>174.8142</c:v>
                </c:pt>
                <c:pt idx="1484">
                  <c:v>174.8142</c:v>
                </c:pt>
                <c:pt idx="1485">
                  <c:v>174.8142</c:v>
                </c:pt>
                <c:pt idx="1486">
                  <c:v>174.8142</c:v>
                </c:pt>
                <c:pt idx="1487">
                  <c:v>174.8142</c:v>
                </c:pt>
                <c:pt idx="1488">
                  <c:v>174.8142</c:v>
                </c:pt>
                <c:pt idx="1489">
                  <c:v>174.8142</c:v>
                </c:pt>
                <c:pt idx="1490">
                  <c:v>174.8142</c:v>
                </c:pt>
                <c:pt idx="1491">
                  <c:v>174.8142</c:v>
                </c:pt>
                <c:pt idx="1492">
                  <c:v>174.8142</c:v>
                </c:pt>
                <c:pt idx="1493">
                  <c:v>174.8142</c:v>
                </c:pt>
                <c:pt idx="1494">
                  <c:v>174.8142</c:v>
                </c:pt>
                <c:pt idx="1495">
                  <c:v>174.8142</c:v>
                </c:pt>
                <c:pt idx="1496">
                  <c:v>174.8142</c:v>
                </c:pt>
                <c:pt idx="1497">
                  <c:v>174.8142</c:v>
                </c:pt>
                <c:pt idx="1498">
                  <c:v>174.8142</c:v>
                </c:pt>
                <c:pt idx="1499">
                  <c:v>174.8142</c:v>
                </c:pt>
                <c:pt idx="1500">
                  <c:v>174.8142</c:v>
                </c:pt>
                <c:pt idx="1501">
                  <c:v>174.8142</c:v>
                </c:pt>
                <c:pt idx="1502">
                  <c:v>174.8142</c:v>
                </c:pt>
                <c:pt idx="1503">
                  <c:v>174.8142</c:v>
                </c:pt>
                <c:pt idx="1504">
                  <c:v>174.8142</c:v>
                </c:pt>
                <c:pt idx="1505">
                  <c:v>174.8142</c:v>
                </c:pt>
                <c:pt idx="1506">
                  <c:v>174.8142</c:v>
                </c:pt>
                <c:pt idx="1507">
                  <c:v>174.8142</c:v>
                </c:pt>
                <c:pt idx="1508">
                  <c:v>174.8142</c:v>
                </c:pt>
                <c:pt idx="1509">
                  <c:v>174.8142</c:v>
                </c:pt>
                <c:pt idx="1510">
                  <c:v>174.8142</c:v>
                </c:pt>
                <c:pt idx="1511">
                  <c:v>174.8142</c:v>
                </c:pt>
                <c:pt idx="1512">
                  <c:v>174.8142</c:v>
                </c:pt>
                <c:pt idx="1513">
                  <c:v>174.8142</c:v>
                </c:pt>
                <c:pt idx="1514">
                  <c:v>174.8142</c:v>
                </c:pt>
                <c:pt idx="1515">
                  <c:v>174.8142</c:v>
                </c:pt>
                <c:pt idx="1516">
                  <c:v>174.8142</c:v>
                </c:pt>
                <c:pt idx="1517">
                  <c:v>174.8142</c:v>
                </c:pt>
                <c:pt idx="1518">
                  <c:v>174.8142</c:v>
                </c:pt>
                <c:pt idx="1519">
                  <c:v>174.8142</c:v>
                </c:pt>
                <c:pt idx="1520">
                  <c:v>174.8142</c:v>
                </c:pt>
                <c:pt idx="1521">
                  <c:v>174.8142</c:v>
                </c:pt>
                <c:pt idx="1522">
                  <c:v>174.8142</c:v>
                </c:pt>
                <c:pt idx="1523">
                  <c:v>174.8142</c:v>
                </c:pt>
                <c:pt idx="1524">
                  <c:v>174.8142</c:v>
                </c:pt>
                <c:pt idx="1525">
                  <c:v>174.8142</c:v>
                </c:pt>
                <c:pt idx="1526">
                  <c:v>174.8142</c:v>
                </c:pt>
                <c:pt idx="1527">
                  <c:v>174.8142</c:v>
                </c:pt>
                <c:pt idx="1528">
                  <c:v>174.8142</c:v>
                </c:pt>
                <c:pt idx="1529">
                  <c:v>174.8142</c:v>
                </c:pt>
                <c:pt idx="1530">
                  <c:v>174.8142</c:v>
                </c:pt>
                <c:pt idx="1531">
                  <c:v>174.8142</c:v>
                </c:pt>
                <c:pt idx="1532">
                  <c:v>174.8142</c:v>
                </c:pt>
                <c:pt idx="1533">
                  <c:v>174.8142</c:v>
                </c:pt>
                <c:pt idx="1534">
                  <c:v>174.8142</c:v>
                </c:pt>
                <c:pt idx="1535">
                  <c:v>174.8142</c:v>
                </c:pt>
                <c:pt idx="1536">
                  <c:v>174.8142</c:v>
                </c:pt>
                <c:pt idx="1537">
                  <c:v>174.8142</c:v>
                </c:pt>
                <c:pt idx="1538">
                  <c:v>174.8142</c:v>
                </c:pt>
                <c:pt idx="1539">
                  <c:v>174.8142</c:v>
                </c:pt>
                <c:pt idx="1540">
                  <c:v>174.8142</c:v>
                </c:pt>
                <c:pt idx="1541">
                  <c:v>174.8142</c:v>
                </c:pt>
                <c:pt idx="1542">
                  <c:v>174.8142</c:v>
                </c:pt>
                <c:pt idx="1543">
                  <c:v>174.8142</c:v>
                </c:pt>
                <c:pt idx="1544">
                  <c:v>174.8142</c:v>
                </c:pt>
                <c:pt idx="1545">
                  <c:v>174.8142</c:v>
                </c:pt>
                <c:pt idx="1546">
                  <c:v>174.8142</c:v>
                </c:pt>
                <c:pt idx="1547">
                  <c:v>174.8142</c:v>
                </c:pt>
                <c:pt idx="1548">
                  <c:v>174.8142</c:v>
                </c:pt>
                <c:pt idx="1549">
                  <c:v>174.8142</c:v>
                </c:pt>
                <c:pt idx="1550">
                  <c:v>174.8142</c:v>
                </c:pt>
                <c:pt idx="1551">
                  <c:v>174.8142</c:v>
                </c:pt>
                <c:pt idx="1552">
                  <c:v>174.8142</c:v>
                </c:pt>
                <c:pt idx="1553">
                  <c:v>174.8142</c:v>
                </c:pt>
                <c:pt idx="1554">
                  <c:v>174.8142</c:v>
                </c:pt>
                <c:pt idx="1555">
                  <c:v>174.8142</c:v>
                </c:pt>
                <c:pt idx="1556">
                  <c:v>174.8142</c:v>
                </c:pt>
                <c:pt idx="1557">
                  <c:v>174.8142</c:v>
                </c:pt>
                <c:pt idx="1558">
                  <c:v>174.8142</c:v>
                </c:pt>
                <c:pt idx="1559">
                  <c:v>174.8142</c:v>
                </c:pt>
                <c:pt idx="1560">
                  <c:v>174.8142</c:v>
                </c:pt>
                <c:pt idx="1561">
                  <c:v>174.8142</c:v>
                </c:pt>
                <c:pt idx="1562">
                  <c:v>174.8142</c:v>
                </c:pt>
                <c:pt idx="1563">
                  <c:v>174.8142</c:v>
                </c:pt>
                <c:pt idx="1564">
                  <c:v>174.8142</c:v>
                </c:pt>
                <c:pt idx="1565">
                  <c:v>174.8142</c:v>
                </c:pt>
                <c:pt idx="1566">
                  <c:v>174.8142</c:v>
                </c:pt>
                <c:pt idx="1567">
                  <c:v>174.8142</c:v>
                </c:pt>
                <c:pt idx="1568">
                  <c:v>174.8142</c:v>
                </c:pt>
                <c:pt idx="1569">
                  <c:v>174.8142</c:v>
                </c:pt>
                <c:pt idx="1570">
                  <c:v>174.8142</c:v>
                </c:pt>
                <c:pt idx="1571">
                  <c:v>174.8142</c:v>
                </c:pt>
                <c:pt idx="1572">
                  <c:v>174.8142</c:v>
                </c:pt>
                <c:pt idx="1573">
                  <c:v>174.8142</c:v>
                </c:pt>
                <c:pt idx="1574">
                  <c:v>174.8142</c:v>
                </c:pt>
                <c:pt idx="1575">
                  <c:v>174.8142</c:v>
                </c:pt>
                <c:pt idx="1576">
                  <c:v>174.8142</c:v>
                </c:pt>
                <c:pt idx="1577">
                  <c:v>174.8142</c:v>
                </c:pt>
                <c:pt idx="1578">
                  <c:v>174.8142</c:v>
                </c:pt>
                <c:pt idx="1579">
                  <c:v>174.8142</c:v>
                </c:pt>
                <c:pt idx="1580">
                  <c:v>174.8142</c:v>
                </c:pt>
                <c:pt idx="1581">
                  <c:v>174.8142</c:v>
                </c:pt>
                <c:pt idx="1582">
                  <c:v>174.8142</c:v>
                </c:pt>
                <c:pt idx="1583">
                  <c:v>174.8142</c:v>
                </c:pt>
                <c:pt idx="1584">
                  <c:v>174.8142</c:v>
                </c:pt>
                <c:pt idx="1585">
                  <c:v>174.8142</c:v>
                </c:pt>
                <c:pt idx="1586">
                  <c:v>174.8142</c:v>
                </c:pt>
                <c:pt idx="1587">
                  <c:v>174.8142</c:v>
                </c:pt>
                <c:pt idx="1588">
                  <c:v>174.8142</c:v>
                </c:pt>
                <c:pt idx="1589">
                  <c:v>174.8142</c:v>
                </c:pt>
                <c:pt idx="1590">
                  <c:v>174.8142</c:v>
                </c:pt>
                <c:pt idx="1591">
                  <c:v>174.8142</c:v>
                </c:pt>
                <c:pt idx="1592">
                  <c:v>174.8142</c:v>
                </c:pt>
                <c:pt idx="1593">
                  <c:v>174.8142</c:v>
                </c:pt>
                <c:pt idx="1594">
                  <c:v>174.8142</c:v>
                </c:pt>
                <c:pt idx="1595">
                  <c:v>174.8142</c:v>
                </c:pt>
                <c:pt idx="1596">
                  <c:v>174.8142</c:v>
                </c:pt>
                <c:pt idx="1597">
                  <c:v>174.8142</c:v>
                </c:pt>
                <c:pt idx="1598">
                  <c:v>174.8142</c:v>
                </c:pt>
                <c:pt idx="1599">
                  <c:v>174.8142</c:v>
                </c:pt>
                <c:pt idx="1600">
                  <c:v>174.8142</c:v>
                </c:pt>
                <c:pt idx="1601">
                  <c:v>174.8142</c:v>
                </c:pt>
                <c:pt idx="1602">
                  <c:v>174.8142</c:v>
                </c:pt>
                <c:pt idx="1603">
                  <c:v>174.8142</c:v>
                </c:pt>
                <c:pt idx="1604">
                  <c:v>174.8142</c:v>
                </c:pt>
                <c:pt idx="1605">
                  <c:v>174.8142</c:v>
                </c:pt>
                <c:pt idx="1606">
                  <c:v>174.8142</c:v>
                </c:pt>
                <c:pt idx="1607">
                  <c:v>174.8142</c:v>
                </c:pt>
                <c:pt idx="1608">
                  <c:v>174.8142</c:v>
                </c:pt>
                <c:pt idx="1609">
                  <c:v>174.8142</c:v>
                </c:pt>
                <c:pt idx="1610">
                  <c:v>174.8142</c:v>
                </c:pt>
                <c:pt idx="1611">
                  <c:v>174.8142</c:v>
                </c:pt>
                <c:pt idx="1612">
                  <c:v>174.8142</c:v>
                </c:pt>
                <c:pt idx="1613">
                  <c:v>174.8142</c:v>
                </c:pt>
                <c:pt idx="1614">
                  <c:v>174.8142</c:v>
                </c:pt>
                <c:pt idx="1615">
                  <c:v>174.8142</c:v>
                </c:pt>
                <c:pt idx="1616">
                  <c:v>174.8142</c:v>
                </c:pt>
                <c:pt idx="1617">
                  <c:v>174.8142</c:v>
                </c:pt>
                <c:pt idx="1618">
                  <c:v>174.8142</c:v>
                </c:pt>
                <c:pt idx="1619">
                  <c:v>174.8142</c:v>
                </c:pt>
                <c:pt idx="1620">
                  <c:v>174.8142</c:v>
                </c:pt>
                <c:pt idx="1621">
                  <c:v>174.8142</c:v>
                </c:pt>
                <c:pt idx="1622">
                  <c:v>174.8142</c:v>
                </c:pt>
                <c:pt idx="1623">
                  <c:v>174.8142</c:v>
                </c:pt>
                <c:pt idx="1624">
                  <c:v>174.8142</c:v>
                </c:pt>
                <c:pt idx="1625">
                  <c:v>174.8142</c:v>
                </c:pt>
                <c:pt idx="1626">
                  <c:v>174.8142</c:v>
                </c:pt>
                <c:pt idx="1627">
                  <c:v>174.8142</c:v>
                </c:pt>
                <c:pt idx="1628">
                  <c:v>174.8142</c:v>
                </c:pt>
                <c:pt idx="1629">
                  <c:v>174.8142</c:v>
                </c:pt>
                <c:pt idx="1630">
                  <c:v>174.8142</c:v>
                </c:pt>
                <c:pt idx="1631">
                  <c:v>174.8142</c:v>
                </c:pt>
                <c:pt idx="1632">
                  <c:v>174.8142</c:v>
                </c:pt>
                <c:pt idx="1633">
                  <c:v>174.8142</c:v>
                </c:pt>
                <c:pt idx="1634">
                  <c:v>174.8142</c:v>
                </c:pt>
                <c:pt idx="1635">
                  <c:v>174.8142</c:v>
                </c:pt>
                <c:pt idx="1636">
                  <c:v>174.8142</c:v>
                </c:pt>
                <c:pt idx="1637">
                  <c:v>174.8142</c:v>
                </c:pt>
                <c:pt idx="1638">
                  <c:v>174.8142</c:v>
                </c:pt>
                <c:pt idx="1639">
                  <c:v>174.8142</c:v>
                </c:pt>
                <c:pt idx="1640">
                  <c:v>174.8142</c:v>
                </c:pt>
                <c:pt idx="1641">
                  <c:v>174.8142</c:v>
                </c:pt>
                <c:pt idx="1642">
                  <c:v>174.8142</c:v>
                </c:pt>
                <c:pt idx="1643">
                  <c:v>174.8142</c:v>
                </c:pt>
                <c:pt idx="1644">
                  <c:v>174.8142</c:v>
                </c:pt>
                <c:pt idx="1645">
                  <c:v>174.8142</c:v>
                </c:pt>
                <c:pt idx="1646">
                  <c:v>174.8142</c:v>
                </c:pt>
                <c:pt idx="1647">
                  <c:v>174.8142</c:v>
                </c:pt>
                <c:pt idx="1648">
                  <c:v>174.8142</c:v>
                </c:pt>
                <c:pt idx="1649">
                  <c:v>174.8142</c:v>
                </c:pt>
                <c:pt idx="1650">
                  <c:v>174.8142</c:v>
                </c:pt>
                <c:pt idx="1651">
                  <c:v>174.8142</c:v>
                </c:pt>
                <c:pt idx="1652">
                  <c:v>174.8142</c:v>
                </c:pt>
                <c:pt idx="1653">
                  <c:v>174.8142</c:v>
                </c:pt>
                <c:pt idx="1654">
                  <c:v>174.8142</c:v>
                </c:pt>
                <c:pt idx="1655">
                  <c:v>174.8142</c:v>
                </c:pt>
                <c:pt idx="1656">
                  <c:v>174.8142</c:v>
                </c:pt>
                <c:pt idx="1657">
                  <c:v>174.8142</c:v>
                </c:pt>
                <c:pt idx="1658">
                  <c:v>174.8142</c:v>
                </c:pt>
                <c:pt idx="1659">
                  <c:v>174.8142</c:v>
                </c:pt>
                <c:pt idx="1660">
                  <c:v>174.8142</c:v>
                </c:pt>
                <c:pt idx="1661">
                  <c:v>174.8142</c:v>
                </c:pt>
                <c:pt idx="1662">
                  <c:v>174.8142</c:v>
                </c:pt>
                <c:pt idx="1663">
                  <c:v>174.8142</c:v>
                </c:pt>
                <c:pt idx="1664">
                  <c:v>174.8142</c:v>
                </c:pt>
                <c:pt idx="1665">
                  <c:v>174.8142</c:v>
                </c:pt>
                <c:pt idx="1666">
                  <c:v>174.8142</c:v>
                </c:pt>
                <c:pt idx="1667">
                  <c:v>174.8142</c:v>
                </c:pt>
                <c:pt idx="1668">
                  <c:v>174.8142</c:v>
                </c:pt>
                <c:pt idx="1669">
                  <c:v>174.8142</c:v>
                </c:pt>
                <c:pt idx="1670">
                  <c:v>174.8142</c:v>
                </c:pt>
                <c:pt idx="1671">
                  <c:v>174.8142</c:v>
                </c:pt>
                <c:pt idx="1672">
                  <c:v>174.8142</c:v>
                </c:pt>
                <c:pt idx="1673">
                  <c:v>174.8142</c:v>
                </c:pt>
                <c:pt idx="1674">
                  <c:v>174.8142</c:v>
                </c:pt>
                <c:pt idx="1675">
                  <c:v>174.8142</c:v>
                </c:pt>
                <c:pt idx="1676">
                  <c:v>174.8142</c:v>
                </c:pt>
                <c:pt idx="1677">
                  <c:v>174.8142</c:v>
                </c:pt>
                <c:pt idx="1678">
                  <c:v>174.8142</c:v>
                </c:pt>
                <c:pt idx="1679">
                  <c:v>174.8142</c:v>
                </c:pt>
                <c:pt idx="1680">
                  <c:v>174.8142</c:v>
                </c:pt>
                <c:pt idx="1681">
                  <c:v>174.8142</c:v>
                </c:pt>
                <c:pt idx="1682">
                  <c:v>174.8142</c:v>
                </c:pt>
                <c:pt idx="1683">
                  <c:v>174.8142</c:v>
                </c:pt>
                <c:pt idx="1684">
                  <c:v>174.8142</c:v>
                </c:pt>
                <c:pt idx="1685">
                  <c:v>174.8142</c:v>
                </c:pt>
                <c:pt idx="1686">
                  <c:v>174.8142</c:v>
                </c:pt>
                <c:pt idx="1687">
                  <c:v>174.8142</c:v>
                </c:pt>
                <c:pt idx="1688">
                  <c:v>174.8142</c:v>
                </c:pt>
                <c:pt idx="1689">
                  <c:v>174.8142</c:v>
                </c:pt>
                <c:pt idx="1690">
                  <c:v>174.8142</c:v>
                </c:pt>
                <c:pt idx="1691">
                  <c:v>174.8142</c:v>
                </c:pt>
                <c:pt idx="1692">
                  <c:v>174.8142</c:v>
                </c:pt>
                <c:pt idx="1693">
                  <c:v>174.8142</c:v>
                </c:pt>
                <c:pt idx="1694">
                  <c:v>174.8142</c:v>
                </c:pt>
                <c:pt idx="1695">
                  <c:v>174.8142</c:v>
                </c:pt>
                <c:pt idx="1696">
                  <c:v>174.8142</c:v>
                </c:pt>
                <c:pt idx="1697">
                  <c:v>174.8142</c:v>
                </c:pt>
                <c:pt idx="1698">
                  <c:v>174.8142</c:v>
                </c:pt>
                <c:pt idx="1699">
                  <c:v>174.8142</c:v>
                </c:pt>
                <c:pt idx="1700">
                  <c:v>174.8142</c:v>
                </c:pt>
                <c:pt idx="1701">
                  <c:v>174.8142</c:v>
                </c:pt>
                <c:pt idx="1702">
                  <c:v>174.8142</c:v>
                </c:pt>
                <c:pt idx="1703">
                  <c:v>174.8142</c:v>
                </c:pt>
                <c:pt idx="1704">
                  <c:v>174.8142</c:v>
                </c:pt>
                <c:pt idx="1705">
                  <c:v>174.8142</c:v>
                </c:pt>
                <c:pt idx="1706">
                  <c:v>174.8142</c:v>
                </c:pt>
                <c:pt idx="1707">
                  <c:v>174.8142</c:v>
                </c:pt>
                <c:pt idx="1708">
                  <c:v>174.8142</c:v>
                </c:pt>
                <c:pt idx="1709">
                  <c:v>174.8142</c:v>
                </c:pt>
                <c:pt idx="1710">
                  <c:v>174.8142</c:v>
                </c:pt>
                <c:pt idx="1711">
                  <c:v>174.8142</c:v>
                </c:pt>
                <c:pt idx="1712">
                  <c:v>174.8142</c:v>
                </c:pt>
                <c:pt idx="1713">
                  <c:v>174.8142</c:v>
                </c:pt>
                <c:pt idx="1714">
                  <c:v>174.8142</c:v>
                </c:pt>
                <c:pt idx="1715">
                  <c:v>174.8142</c:v>
                </c:pt>
                <c:pt idx="1716">
                  <c:v>174.8142</c:v>
                </c:pt>
                <c:pt idx="1717">
                  <c:v>174.8142</c:v>
                </c:pt>
                <c:pt idx="1718">
                  <c:v>174.8142</c:v>
                </c:pt>
                <c:pt idx="1719">
                  <c:v>174.8142</c:v>
                </c:pt>
                <c:pt idx="1720">
                  <c:v>174.8142</c:v>
                </c:pt>
                <c:pt idx="1721">
                  <c:v>174.8142</c:v>
                </c:pt>
                <c:pt idx="1722">
                  <c:v>174.8142</c:v>
                </c:pt>
                <c:pt idx="1723">
                  <c:v>174.8142</c:v>
                </c:pt>
                <c:pt idx="1724">
                  <c:v>174.8142</c:v>
                </c:pt>
                <c:pt idx="1725">
                  <c:v>174.8142</c:v>
                </c:pt>
                <c:pt idx="1726">
                  <c:v>174.8142</c:v>
                </c:pt>
                <c:pt idx="1727">
                  <c:v>174.8142</c:v>
                </c:pt>
                <c:pt idx="1728">
                  <c:v>174.8142</c:v>
                </c:pt>
                <c:pt idx="1729">
                  <c:v>174.8142</c:v>
                </c:pt>
                <c:pt idx="1730">
                  <c:v>174.8142</c:v>
                </c:pt>
                <c:pt idx="1731">
                  <c:v>174.8142</c:v>
                </c:pt>
                <c:pt idx="1732">
                  <c:v>174.8142</c:v>
                </c:pt>
                <c:pt idx="1733">
                  <c:v>174.8142</c:v>
                </c:pt>
                <c:pt idx="1734">
                  <c:v>174.8142</c:v>
                </c:pt>
                <c:pt idx="1735">
                  <c:v>174.8142</c:v>
                </c:pt>
                <c:pt idx="1736">
                  <c:v>174.8142</c:v>
                </c:pt>
                <c:pt idx="1737">
                  <c:v>174.8142</c:v>
                </c:pt>
                <c:pt idx="1738">
                  <c:v>174.8142</c:v>
                </c:pt>
                <c:pt idx="1739">
                  <c:v>174.8142</c:v>
                </c:pt>
                <c:pt idx="1740">
                  <c:v>174.8142</c:v>
                </c:pt>
                <c:pt idx="1741">
                  <c:v>174.8142</c:v>
                </c:pt>
                <c:pt idx="1742">
                  <c:v>174.8142</c:v>
                </c:pt>
                <c:pt idx="1743">
                  <c:v>174.8142</c:v>
                </c:pt>
                <c:pt idx="1744">
                  <c:v>174.8142</c:v>
                </c:pt>
                <c:pt idx="1745">
                  <c:v>174.8142</c:v>
                </c:pt>
                <c:pt idx="1746">
                  <c:v>174.8142</c:v>
                </c:pt>
                <c:pt idx="1747">
                  <c:v>174.8142</c:v>
                </c:pt>
                <c:pt idx="1748">
                  <c:v>174.8142</c:v>
                </c:pt>
                <c:pt idx="1749">
                  <c:v>174.8142</c:v>
                </c:pt>
                <c:pt idx="1750">
                  <c:v>174.8142</c:v>
                </c:pt>
                <c:pt idx="1751">
                  <c:v>174.8142</c:v>
                </c:pt>
                <c:pt idx="1752">
                  <c:v>174.8142</c:v>
                </c:pt>
                <c:pt idx="1753">
                  <c:v>174.8142</c:v>
                </c:pt>
                <c:pt idx="1754">
                  <c:v>174.8142</c:v>
                </c:pt>
                <c:pt idx="1755">
                  <c:v>174.8142</c:v>
                </c:pt>
                <c:pt idx="1756">
                  <c:v>174.8142</c:v>
                </c:pt>
                <c:pt idx="1757">
                  <c:v>174.8142</c:v>
                </c:pt>
                <c:pt idx="1758">
                  <c:v>174.8142</c:v>
                </c:pt>
                <c:pt idx="1759">
                  <c:v>174.8142</c:v>
                </c:pt>
                <c:pt idx="1760">
                  <c:v>174.8142</c:v>
                </c:pt>
                <c:pt idx="1761">
                  <c:v>174.8142</c:v>
                </c:pt>
                <c:pt idx="1762">
                  <c:v>174.8142</c:v>
                </c:pt>
                <c:pt idx="1763">
                  <c:v>174.8142</c:v>
                </c:pt>
                <c:pt idx="1764">
                  <c:v>174.8142</c:v>
                </c:pt>
                <c:pt idx="1765">
                  <c:v>174.8142</c:v>
                </c:pt>
                <c:pt idx="1766">
                  <c:v>174.8142</c:v>
                </c:pt>
                <c:pt idx="1767">
                  <c:v>174.8142</c:v>
                </c:pt>
                <c:pt idx="1768">
                  <c:v>174.8142</c:v>
                </c:pt>
                <c:pt idx="1769">
                  <c:v>174.8142</c:v>
                </c:pt>
                <c:pt idx="1770">
                  <c:v>174.8142</c:v>
                </c:pt>
                <c:pt idx="1771">
                  <c:v>174.8142</c:v>
                </c:pt>
                <c:pt idx="1772">
                  <c:v>174.8142</c:v>
                </c:pt>
                <c:pt idx="1773">
                  <c:v>174.8142</c:v>
                </c:pt>
                <c:pt idx="1774">
                  <c:v>174.8142</c:v>
                </c:pt>
                <c:pt idx="1775">
                  <c:v>174.8142</c:v>
                </c:pt>
                <c:pt idx="1776">
                  <c:v>174.8142</c:v>
                </c:pt>
                <c:pt idx="1777">
                  <c:v>174.8142</c:v>
                </c:pt>
                <c:pt idx="1778">
                  <c:v>174.8142</c:v>
                </c:pt>
                <c:pt idx="1779">
                  <c:v>174.8142</c:v>
                </c:pt>
                <c:pt idx="1780">
                  <c:v>174.8142</c:v>
                </c:pt>
                <c:pt idx="1781">
                  <c:v>174.8142</c:v>
                </c:pt>
                <c:pt idx="1782">
                  <c:v>174.8142</c:v>
                </c:pt>
                <c:pt idx="1783">
                  <c:v>174.8142</c:v>
                </c:pt>
                <c:pt idx="1784">
                  <c:v>174.8142</c:v>
                </c:pt>
                <c:pt idx="1785">
                  <c:v>174.8142</c:v>
                </c:pt>
                <c:pt idx="1786">
                  <c:v>174.8142</c:v>
                </c:pt>
                <c:pt idx="1787">
                  <c:v>174.8142</c:v>
                </c:pt>
                <c:pt idx="1788">
                  <c:v>174.8142</c:v>
                </c:pt>
                <c:pt idx="1789">
                  <c:v>174.8142</c:v>
                </c:pt>
                <c:pt idx="1790">
                  <c:v>174.8142</c:v>
                </c:pt>
                <c:pt idx="1791">
                  <c:v>174.8142</c:v>
                </c:pt>
                <c:pt idx="1792">
                  <c:v>174.8142</c:v>
                </c:pt>
                <c:pt idx="1793">
                  <c:v>174.8142</c:v>
                </c:pt>
                <c:pt idx="1794">
                  <c:v>174.8142</c:v>
                </c:pt>
                <c:pt idx="1795">
                  <c:v>174.8142</c:v>
                </c:pt>
                <c:pt idx="1796">
                  <c:v>174.8142</c:v>
                </c:pt>
                <c:pt idx="1797">
                  <c:v>174.8142</c:v>
                </c:pt>
                <c:pt idx="1798">
                  <c:v>174.8142</c:v>
                </c:pt>
                <c:pt idx="1799">
                  <c:v>174.8142</c:v>
                </c:pt>
                <c:pt idx="1800">
                  <c:v>174.8142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6E-41A6-B11C-8DD5FEFCFD39}"/>
            </c:ext>
          </c:extLst>
        </c:ser>
        <c:ser>
          <c:idx val="1"/>
          <c:order val="1"/>
          <c:tx>
            <c:v>Aero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'[1]WLTC_class_3 (2)'!$C$3:$C$1803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'[1]WLTC_class_3 (2)'!$K$3:$K$1803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1.060740740740741E-3</c:v>
                </c:pt>
                <c:pt idx="13">
                  <c:v>7.6638518518518522E-2</c:v>
                </c:pt>
                <c:pt idx="14">
                  <c:v>0.77328000000000041</c:v>
                </c:pt>
                <c:pt idx="15">
                  <c:v>2.5990800000000003</c:v>
                </c:pt>
                <c:pt idx="16">
                  <c:v>4.5508429629629639</c:v>
                </c:pt>
                <c:pt idx="17">
                  <c:v>7.5739540740740754</c:v>
                </c:pt>
                <c:pt idx="18">
                  <c:v>12.487305185185186</c:v>
                </c:pt>
                <c:pt idx="19">
                  <c:v>17.92651851851852</c:v>
                </c:pt>
                <c:pt idx="20">
                  <c:v>20.054629629629634</c:v>
                </c:pt>
                <c:pt idx="21">
                  <c:v>20.939287407407413</c:v>
                </c:pt>
                <c:pt idx="22">
                  <c:v>21.2384162962963</c:v>
                </c:pt>
                <c:pt idx="23">
                  <c:v>21.995520000000003</c:v>
                </c:pt>
                <c:pt idx="24">
                  <c:v>22.456146666666672</c:v>
                </c:pt>
                <c:pt idx="25">
                  <c:v>25.15652740740741</c:v>
                </c:pt>
                <c:pt idx="26">
                  <c:v>26.985509629629632</c:v>
                </c:pt>
                <c:pt idx="27">
                  <c:v>30.835998518518526</c:v>
                </c:pt>
                <c:pt idx="28">
                  <c:v>35.523146666666676</c:v>
                </c:pt>
                <c:pt idx="29">
                  <c:v>40.541776296296312</c:v>
                </c:pt>
                <c:pt idx="30">
                  <c:v>45.232371851851852</c:v>
                </c:pt>
                <c:pt idx="31">
                  <c:v>47.899074074074079</c:v>
                </c:pt>
                <c:pt idx="32">
                  <c:v>49.719305185185178</c:v>
                </c:pt>
                <c:pt idx="33">
                  <c:v>51.106754074074082</c:v>
                </c:pt>
                <c:pt idx="34">
                  <c:v>52.277546666666673</c:v>
                </c:pt>
                <c:pt idx="35">
                  <c:v>52.513296296296318</c:v>
                </c:pt>
                <c:pt idx="36">
                  <c:v>51.80763851851853</c:v>
                </c:pt>
                <c:pt idx="37">
                  <c:v>48.350949629629646</c:v>
                </c:pt>
                <c:pt idx="38">
                  <c:v>42.217746666666677</c:v>
                </c:pt>
                <c:pt idx="39">
                  <c:v>36.30385185185186</c:v>
                </c:pt>
                <c:pt idx="40">
                  <c:v>31.746909629629641</c:v>
                </c:pt>
                <c:pt idx="41">
                  <c:v>27.66650518518518</c:v>
                </c:pt>
                <c:pt idx="42">
                  <c:v>22.302074074074078</c:v>
                </c:pt>
                <c:pt idx="43">
                  <c:v>16.706931851851859</c:v>
                </c:pt>
                <c:pt idx="44">
                  <c:v>13.069386666666668</c:v>
                </c:pt>
                <c:pt idx="45">
                  <c:v>11.583554074074074</c:v>
                </c:pt>
                <c:pt idx="46">
                  <c:v>11.035946666666669</c:v>
                </c:pt>
                <c:pt idx="47">
                  <c:v>10.083666666666669</c:v>
                </c:pt>
                <c:pt idx="48">
                  <c:v>8.9781096296296283</c:v>
                </c:pt>
                <c:pt idx="49">
                  <c:v>8.4021274074074093</c:v>
                </c:pt>
                <c:pt idx="50">
                  <c:v>8.4021274074074093</c:v>
                </c:pt>
                <c:pt idx="51">
                  <c:v>8.0287466666666667</c:v>
                </c:pt>
                <c:pt idx="52">
                  <c:v>6.5365496296296293</c:v>
                </c:pt>
                <c:pt idx="53">
                  <c:v>4.5508429629629639</c:v>
                </c:pt>
                <c:pt idx="54">
                  <c:v>3.8825762962962966</c:v>
                </c:pt>
                <c:pt idx="55">
                  <c:v>3.8186666666666675</c:v>
                </c:pt>
                <c:pt idx="56">
                  <c:v>3.8186666666666675</c:v>
                </c:pt>
                <c:pt idx="57">
                  <c:v>3.8186666666666675</c:v>
                </c:pt>
                <c:pt idx="58">
                  <c:v>4.0119866666666679</c:v>
                </c:pt>
                <c:pt idx="59">
                  <c:v>4.2100800000000005</c:v>
                </c:pt>
                <c:pt idx="60">
                  <c:v>5.7303866666666661</c:v>
                </c:pt>
                <c:pt idx="61">
                  <c:v>6.207720000000001</c:v>
                </c:pt>
                <c:pt idx="62">
                  <c:v>6.7041466666666683</c:v>
                </c:pt>
                <c:pt idx="63">
                  <c:v>6.9595200000000013</c:v>
                </c:pt>
                <c:pt idx="64">
                  <c:v>7.7542800000000032</c:v>
                </c:pt>
                <c:pt idx="65">
                  <c:v>8.4021274074074093</c:v>
                </c:pt>
                <c:pt idx="66">
                  <c:v>8.687731851851856</c:v>
                </c:pt>
                <c:pt idx="67">
                  <c:v>8.9781096296296283</c:v>
                </c:pt>
                <c:pt idx="68">
                  <c:v>10.928016296296299</c:v>
                </c:pt>
                <c:pt idx="69">
                  <c:v>14.273327407407411</c:v>
                </c:pt>
                <c:pt idx="70">
                  <c:v>18.622629629629635</c:v>
                </c:pt>
                <c:pt idx="71">
                  <c:v>23.549505185185193</c:v>
                </c:pt>
                <c:pt idx="72">
                  <c:v>28.182820740740755</c:v>
                </c:pt>
                <c:pt idx="73">
                  <c:v>31.380954074074076</c:v>
                </c:pt>
                <c:pt idx="74">
                  <c:v>33.419962962962963</c:v>
                </c:pt>
                <c:pt idx="75">
                  <c:v>35.135976296296299</c:v>
                </c:pt>
                <c:pt idx="76">
                  <c:v>37.093042962962976</c:v>
                </c:pt>
                <c:pt idx="77">
                  <c:v>39.30707407407408</c:v>
                </c:pt>
                <c:pt idx="78">
                  <c:v>40.957586666666671</c:v>
                </c:pt>
                <c:pt idx="79">
                  <c:v>41.375518518518533</c:v>
                </c:pt>
                <c:pt idx="80">
                  <c:v>40.334666666666678</c:v>
                </c:pt>
                <c:pt idx="81">
                  <c:v>39.30707407407408</c:v>
                </c:pt>
                <c:pt idx="82">
                  <c:v>36.894949629629629</c:v>
                </c:pt>
                <c:pt idx="83">
                  <c:v>36.30385185185186</c:v>
                </c:pt>
                <c:pt idx="84">
                  <c:v>35.717527407407424</c:v>
                </c:pt>
                <c:pt idx="85">
                  <c:v>34.177331851851847</c:v>
                </c:pt>
                <c:pt idx="86">
                  <c:v>33.044460740740746</c:v>
                </c:pt>
                <c:pt idx="87">
                  <c:v>31.746909629629641</c:v>
                </c:pt>
                <c:pt idx="88">
                  <c:v>31.017120000000013</c:v>
                </c:pt>
                <c:pt idx="89">
                  <c:v>26.985509629629632</c:v>
                </c:pt>
                <c:pt idx="90">
                  <c:v>19.763986666666671</c:v>
                </c:pt>
                <c:pt idx="91">
                  <c:v>12.834962962962967</c:v>
                </c:pt>
                <c:pt idx="92">
                  <c:v>7.6638518518518532</c:v>
                </c:pt>
                <c:pt idx="93">
                  <c:v>5.3471940740740758</c:v>
                </c:pt>
                <c:pt idx="94">
                  <c:v>3.8186666666666675</c:v>
                </c:pt>
                <c:pt idx="95">
                  <c:v>2.1959985185185187</c:v>
                </c:pt>
                <c:pt idx="96">
                  <c:v>0.89208296296296319</c:v>
                </c:pt>
                <c:pt idx="97">
                  <c:v>0.34368000000000004</c:v>
                </c:pt>
                <c:pt idx="98">
                  <c:v>0.12834962962962967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1.060740740740741E-3</c:v>
                </c:pt>
                <c:pt idx="139">
                  <c:v>9.5731851851851874E-2</c:v>
                </c:pt>
                <c:pt idx="140">
                  <c:v>0.98675407407407423</c:v>
                </c:pt>
                <c:pt idx="141">
                  <c:v>3.6301200000000002</c:v>
                </c:pt>
                <c:pt idx="142">
                  <c:v>7.1324207407407414</c:v>
                </c:pt>
                <c:pt idx="143">
                  <c:v>9.4726800000000004</c:v>
                </c:pt>
                <c:pt idx="144">
                  <c:v>10.50159851851852</c:v>
                </c:pt>
                <c:pt idx="145">
                  <c:v>11.472971851851856</c:v>
                </c:pt>
                <c:pt idx="146">
                  <c:v>13.785386666666671</c:v>
                </c:pt>
                <c:pt idx="147">
                  <c:v>17.108687407407409</c:v>
                </c:pt>
                <c:pt idx="148">
                  <c:v>20.347394074074078</c:v>
                </c:pt>
                <c:pt idx="149">
                  <c:v>22.61074962962963</c:v>
                </c:pt>
                <c:pt idx="150">
                  <c:v>23.549505185185193</c:v>
                </c:pt>
                <c:pt idx="151">
                  <c:v>22.921546666666664</c:v>
                </c:pt>
                <c:pt idx="152">
                  <c:v>19.619460740740742</c:v>
                </c:pt>
                <c:pt idx="153">
                  <c:v>13.544598518518523</c:v>
                </c:pt>
                <c:pt idx="154">
                  <c:v>7.9367274074074103</c:v>
                </c:pt>
                <c:pt idx="155">
                  <c:v>4.6908607407407414</c:v>
                </c:pt>
                <c:pt idx="156">
                  <c:v>3.8186666666666675</c:v>
                </c:pt>
                <c:pt idx="157">
                  <c:v>4.2100800000000005</c:v>
                </c:pt>
                <c:pt idx="158">
                  <c:v>5.2721466666666679</c:v>
                </c:pt>
                <c:pt idx="159">
                  <c:v>7.8452385185185189</c:v>
                </c:pt>
                <c:pt idx="160">
                  <c:v>10.713746666666671</c:v>
                </c:pt>
                <c:pt idx="161">
                  <c:v>14.520480000000001</c:v>
                </c:pt>
                <c:pt idx="162">
                  <c:v>17.243666666666673</c:v>
                </c:pt>
                <c:pt idx="163">
                  <c:v>20.200746666666671</c:v>
                </c:pt>
                <c:pt idx="164">
                  <c:v>23.077740740740744</c:v>
                </c:pt>
                <c:pt idx="165">
                  <c:v>25.648976296296304</c:v>
                </c:pt>
                <c:pt idx="166">
                  <c:v>27.32494666666668</c:v>
                </c:pt>
                <c:pt idx="167">
                  <c:v>29.229771851851865</c:v>
                </c:pt>
                <c:pt idx="168">
                  <c:v>32.857505185185197</c:v>
                </c:pt>
                <c:pt idx="169">
                  <c:v>36.697386666666674</c:v>
                </c:pt>
                <c:pt idx="170">
                  <c:v>38.29274074074074</c:v>
                </c:pt>
                <c:pt idx="171">
                  <c:v>37.093042962962976</c:v>
                </c:pt>
                <c:pt idx="172">
                  <c:v>32.671080000000003</c:v>
                </c:pt>
                <c:pt idx="173">
                  <c:v>25.484296296296296</c:v>
                </c:pt>
                <c:pt idx="174">
                  <c:v>19.475465185185193</c:v>
                </c:pt>
                <c:pt idx="175">
                  <c:v>16.974238518518526</c:v>
                </c:pt>
                <c:pt idx="176">
                  <c:v>16.706931851851859</c:v>
                </c:pt>
                <c:pt idx="177">
                  <c:v>17.788887407407408</c:v>
                </c:pt>
                <c:pt idx="178">
                  <c:v>20.494571851851855</c:v>
                </c:pt>
                <c:pt idx="179">
                  <c:v>22.61074962962963</c:v>
                </c:pt>
                <c:pt idx="180">
                  <c:v>23.234465185185194</c:v>
                </c:pt>
                <c:pt idx="181">
                  <c:v>23.077740740740744</c:v>
                </c:pt>
                <c:pt idx="182">
                  <c:v>22.61074962962963</c:v>
                </c:pt>
                <c:pt idx="183">
                  <c:v>21.2384162962963</c:v>
                </c:pt>
                <c:pt idx="184">
                  <c:v>18.064680000000006</c:v>
                </c:pt>
                <c:pt idx="185">
                  <c:v>14.769754074074079</c:v>
                </c:pt>
                <c:pt idx="186">
                  <c:v>11.69466666666667</c:v>
                </c:pt>
                <c:pt idx="187">
                  <c:v>9.4726800000000004</c:v>
                </c:pt>
                <c:pt idx="188">
                  <c:v>7.7542800000000032</c:v>
                </c:pt>
                <c:pt idx="189">
                  <c:v>6.5365496296296293</c:v>
                </c:pt>
                <c:pt idx="190">
                  <c:v>5.5755185185185194</c:v>
                </c:pt>
                <c:pt idx="191">
                  <c:v>4.977260740740741</c:v>
                </c:pt>
                <c:pt idx="192">
                  <c:v>4.4129466666666675</c:v>
                </c:pt>
                <c:pt idx="193">
                  <c:v>4.143518518518519</c:v>
                </c:pt>
                <c:pt idx="194">
                  <c:v>3.9470162962962969</c:v>
                </c:pt>
                <c:pt idx="195">
                  <c:v>3.8186666666666675</c:v>
                </c:pt>
                <c:pt idx="196">
                  <c:v>3.8186666666666675</c:v>
                </c:pt>
                <c:pt idx="197">
                  <c:v>3.8186666666666675</c:v>
                </c:pt>
                <c:pt idx="198">
                  <c:v>3.8186666666666675</c:v>
                </c:pt>
                <c:pt idx="199">
                  <c:v>4.143518518518519</c:v>
                </c:pt>
                <c:pt idx="200">
                  <c:v>4.4816296296296301</c:v>
                </c:pt>
                <c:pt idx="201">
                  <c:v>5.1976296296296312</c:v>
                </c:pt>
                <c:pt idx="202">
                  <c:v>5.9666666666666686</c:v>
                </c:pt>
                <c:pt idx="203">
                  <c:v>7.2196666666666696</c:v>
                </c:pt>
                <c:pt idx="204">
                  <c:v>9.573185185185185</c:v>
                </c:pt>
                <c:pt idx="205">
                  <c:v>11.918482962962967</c:v>
                </c:pt>
                <c:pt idx="206">
                  <c:v>15.021149629629635</c:v>
                </c:pt>
                <c:pt idx="207">
                  <c:v>19.189065185185189</c:v>
                </c:pt>
                <c:pt idx="208">
                  <c:v>23.234465185185194</c:v>
                </c:pt>
                <c:pt idx="209">
                  <c:v>27.154962962962969</c:v>
                </c:pt>
                <c:pt idx="210">
                  <c:v>32.857505185185197</c:v>
                </c:pt>
                <c:pt idx="211">
                  <c:v>37.291666666666679</c:v>
                </c:pt>
                <c:pt idx="212">
                  <c:v>40.749416296296303</c:v>
                </c:pt>
                <c:pt idx="213">
                  <c:v>43.497000000000007</c:v>
                </c:pt>
                <c:pt idx="214">
                  <c:v>45.891887407407424</c:v>
                </c:pt>
                <c:pt idx="215">
                  <c:v>49.261065185185196</c:v>
                </c:pt>
                <c:pt idx="216">
                  <c:v>53.70000000000001</c:v>
                </c:pt>
                <c:pt idx="217">
                  <c:v>58.828946666666674</c:v>
                </c:pt>
                <c:pt idx="218">
                  <c:v>63.670962962962982</c:v>
                </c:pt>
                <c:pt idx="219">
                  <c:v>67.896954074074102</c:v>
                </c:pt>
                <c:pt idx="220">
                  <c:v>71.155549629629633</c:v>
                </c:pt>
                <c:pt idx="221">
                  <c:v>73.64961629629633</c:v>
                </c:pt>
                <c:pt idx="222">
                  <c:v>74.771880000000024</c:v>
                </c:pt>
                <c:pt idx="223">
                  <c:v>75.902629629629644</c:v>
                </c:pt>
                <c:pt idx="224">
                  <c:v>76.756260740740757</c:v>
                </c:pt>
                <c:pt idx="225">
                  <c:v>77.901860740740773</c:v>
                </c:pt>
                <c:pt idx="226">
                  <c:v>79.636171851851856</c:v>
                </c:pt>
                <c:pt idx="227">
                  <c:v>81.096016296296298</c:v>
                </c:pt>
                <c:pt idx="228">
                  <c:v>82.569120000000012</c:v>
                </c:pt>
                <c:pt idx="229">
                  <c:v>83.757149629629652</c:v>
                </c:pt>
                <c:pt idx="230">
                  <c:v>84.653740740740758</c:v>
                </c:pt>
                <c:pt idx="231">
                  <c:v>84.653740740740758</c:v>
                </c:pt>
                <c:pt idx="232">
                  <c:v>83.757149629629652</c:v>
                </c:pt>
                <c:pt idx="233">
                  <c:v>79.927080000000004</c:v>
                </c:pt>
                <c:pt idx="234">
                  <c:v>74.209687407407415</c:v>
                </c:pt>
                <c:pt idx="235">
                  <c:v>68.974666666666693</c:v>
                </c:pt>
                <c:pt idx="236">
                  <c:v>65.766986666666682</c:v>
                </c:pt>
                <c:pt idx="237">
                  <c:v>64.191786666666687</c:v>
                </c:pt>
                <c:pt idx="238">
                  <c:v>62.121220740740746</c:v>
                </c:pt>
                <c:pt idx="239">
                  <c:v>58.330398518518528</c:v>
                </c:pt>
                <c:pt idx="240">
                  <c:v>52.042327407407413</c:v>
                </c:pt>
                <c:pt idx="241">
                  <c:v>45.671518518518525</c:v>
                </c:pt>
                <c:pt idx="242">
                  <c:v>41.375518518518533</c:v>
                </c:pt>
                <c:pt idx="243">
                  <c:v>36.30385185185186</c:v>
                </c:pt>
                <c:pt idx="244">
                  <c:v>31.746909629629641</c:v>
                </c:pt>
                <c:pt idx="245">
                  <c:v>27.66650518518518</c:v>
                </c:pt>
                <c:pt idx="246">
                  <c:v>22.302074074074078</c:v>
                </c:pt>
                <c:pt idx="247">
                  <c:v>16.706931851851859</c:v>
                </c:pt>
                <c:pt idx="248">
                  <c:v>13.069386666666668</c:v>
                </c:pt>
                <c:pt idx="249">
                  <c:v>11.583554074074074</c:v>
                </c:pt>
                <c:pt idx="250">
                  <c:v>11.035946666666669</c:v>
                </c:pt>
                <c:pt idx="251">
                  <c:v>10.083666666666669</c:v>
                </c:pt>
                <c:pt idx="252">
                  <c:v>8.9781096296296283</c:v>
                </c:pt>
                <c:pt idx="253">
                  <c:v>8.4021274074074093</c:v>
                </c:pt>
                <c:pt idx="254">
                  <c:v>8.4021274074074093</c:v>
                </c:pt>
                <c:pt idx="255">
                  <c:v>8.0287466666666667</c:v>
                </c:pt>
                <c:pt idx="256">
                  <c:v>6.5365496296296293</c:v>
                </c:pt>
                <c:pt idx="257">
                  <c:v>5.5755185185185194</c:v>
                </c:pt>
                <c:pt idx="258">
                  <c:v>6.2891318518518524</c:v>
                </c:pt>
                <c:pt idx="259">
                  <c:v>8.4967985185185189</c:v>
                </c:pt>
                <c:pt idx="260">
                  <c:v>11.253398518518523</c:v>
                </c:pt>
                <c:pt idx="261">
                  <c:v>14.273327407407411</c:v>
                </c:pt>
                <c:pt idx="262">
                  <c:v>17.515216296296302</c:v>
                </c:pt>
                <c:pt idx="263">
                  <c:v>21.843038518518522</c:v>
                </c:pt>
                <c:pt idx="264">
                  <c:v>28.01018518518519</c:v>
                </c:pt>
                <c:pt idx="265">
                  <c:v>34.559198518518528</c:v>
                </c:pt>
                <c:pt idx="266">
                  <c:v>40.334666666666678</c:v>
                </c:pt>
                <c:pt idx="267">
                  <c:v>44.143786666666678</c:v>
                </c:pt>
                <c:pt idx="268">
                  <c:v>48.804946666666666</c:v>
                </c:pt>
                <c:pt idx="269">
                  <c:v>52.277546666666673</c:v>
                </c:pt>
                <c:pt idx="270">
                  <c:v>55.86948000000001</c:v>
                </c:pt>
                <c:pt idx="271">
                  <c:v>56.113185185185195</c:v>
                </c:pt>
                <c:pt idx="272">
                  <c:v>55.141546666666684</c:v>
                </c:pt>
                <c:pt idx="273">
                  <c:v>54.418386666666677</c:v>
                </c:pt>
                <c:pt idx="274">
                  <c:v>50.642149629629657</c:v>
                </c:pt>
                <c:pt idx="275">
                  <c:v>44.143786666666678</c:v>
                </c:pt>
                <c:pt idx="276">
                  <c:v>38.29274074074074</c:v>
                </c:pt>
                <c:pt idx="277">
                  <c:v>31.380954074074076</c:v>
                </c:pt>
                <c:pt idx="278">
                  <c:v>25.32014666666667</c:v>
                </c:pt>
                <c:pt idx="279">
                  <c:v>17.243666666666673</c:v>
                </c:pt>
                <c:pt idx="280">
                  <c:v>12.144420740740744</c:v>
                </c:pt>
                <c:pt idx="281">
                  <c:v>10.820616296296299</c:v>
                </c:pt>
                <c:pt idx="282">
                  <c:v>13.906576296296295</c:v>
                </c:pt>
                <c:pt idx="283">
                  <c:v>18.763442962962966</c:v>
                </c:pt>
                <c:pt idx="284">
                  <c:v>24.185949629629636</c:v>
                </c:pt>
                <c:pt idx="285">
                  <c:v>30.835998518518526</c:v>
                </c:pt>
                <c:pt idx="286">
                  <c:v>37.093042962962976</c:v>
                </c:pt>
                <c:pt idx="287">
                  <c:v>43.927660740740755</c:v>
                </c:pt>
                <c:pt idx="288">
                  <c:v>51.339851851851869</c:v>
                </c:pt>
                <c:pt idx="289">
                  <c:v>59.329616296296301</c:v>
                </c:pt>
                <c:pt idx="290">
                  <c:v>64.191786666666687</c:v>
                </c:pt>
                <c:pt idx="291">
                  <c:v>65.766986666666682</c:v>
                </c:pt>
                <c:pt idx="292">
                  <c:v>64.191786666666687</c:v>
                </c:pt>
                <c:pt idx="293">
                  <c:v>61.353509629629656</c:v>
                </c:pt>
                <c:pt idx="294">
                  <c:v>59.329616296296301</c:v>
                </c:pt>
                <c:pt idx="295">
                  <c:v>58.081920000000004</c:v>
                </c:pt>
                <c:pt idx="296">
                  <c:v>57.833971851851871</c:v>
                </c:pt>
                <c:pt idx="297">
                  <c:v>58.081920000000004</c:v>
                </c:pt>
                <c:pt idx="298">
                  <c:v>58.828946666666674</c:v>
                </c:pt>
                <c:pt idx="299">
                  <c:v>59.329616296296301</c:v>
                </c:pt>
                <c:pt idx="300">
                  <c:v>59.329616296296301</c:v>
                </c:pt>
                <c:pt idx="301">
                  <c:v>58.828946666666674</c:v>
                </c:pt>
                <c:pt idx="302">
                  <c:v>57.586554074074087</c:v>
                </c:pt>
                <c:pt idx="303">
                  <c:v>55.626305185185181</c:v>
                </c:pt>
                <c:pt idx="304">
                  <c:v>53.223727407407416</c:v>
                </c:pt>
                <c:pt idx="305">
                  <c:v>49.719305185185178</c:v>
                </c:pt>
                <c:pt idx="306">
                  <c:v>46.334216296296297</c:v>
                </c:pt>
                <c:pt idx="307">
                  <c:v>44.143786666666678</c:v>
                </c:pt>
                <c:pt idx="308">
                  <c:v>43.068460740740747</c:v>
                </c:pt>
                <c:pt idx="309">
                  <c:v>42.642042962962968</c:v>
                </c:pt>
                <c:pt idx="310">
                  <c:v>41.795571851851861</c:v>
                </c:pt>
                <c:pt idx="311">
                  <c:v>40.749416296296303</c:v>
                </c:pt>
                <c:pt idx="312">
                  <c:v>39.30707407407408</c:v>
                </c:pt>
                <c:pt idx="313">
                  <c:v>37.093042962962976</c:v>
                </c:pt>
                <c:pt idx="314">
                  <c:v>34.368000000000002</c:v>
                </c:pt>
                <c:pt idx="315">
                  <c:v>31.380954074074076</c:v>
                </c:pt>
                <c:pt idx="316">
                  <c:v>28.878666666666678</c:v>
                </c:pt>
                <c:pt idx="317">
                  <c:v>26.648194074074077</c:v>
                </c:pt>
                <c:pt idx="318">
                  <c:v>23.866666666666674</c:v>
                </c:pt>
                <c:pt idx="319">
                  <c:v>20.790518518518525</c:v>
                </c:pt>
                <c:pt idx="320">
                  <c:v>18.064680000000006</c:v>
                </c:pt>
                <c:pt idx="321">
                  <c:v>17.379176296296301</c:v>
                </c:pt>
                <c:pt idx="322">
                  <c:v>16.441746666666671</c:v>
                </c:pt>
                <c:pt idx="323">
                  <c:v>16.441746666666671</c:v>
                </c:pt>
                <c:pt idx="324">
                  <c:v>15.658920000000007</c:v>
                </c:pt>
                <c:pt idx="325">
                  <c:v>15.147642962962964</c:v>
                </c:pt>
                <c:pt idx="326">
                  <c:v>15.147642962962964</c:v>
                </c:pt>
                <c:pt idx="327">
                  <c:v>14.769754074074079</c:v>
                </c:pt>
                <c:pt idx="328">
                  <c:v>14.396638518518522</c:v>
                </c:pt>
                <c:pt idx="329">
                  <c:v>11.14440740740741</c:v>
                </c:pt>
                <c:pt idx="330">
                  <c:v>8.1212962962962987</c:v>
                </c:pt>
                <c:pt idx="331">
                  <c:v>7.5739540740740754</c:v>
                </c:pt>
                <c:pt idx="332">
                  <c:v>7.3957496296296323</c:v>
                </c:pt>
                <c:pt idx="333">
                  <c:v>6.7041466666666683</c:v>
                </c:pt>
                <c:pt idx="334">
                  <c:v>6.4535466666666661</c:v>
                </c:pt>
                <c:pt idx="335">
                  <c:v>5.9666666666666686</c:v>
                </c:pt>
                <c:pt idx="336">
                  <c:v>5.5755185185185194</c:v>
                </c:pt>
                <c:pt idx="337">
                  <c:v>5.422771851851854</c:v>
                </c:pt>
                <c:pt idx="338">
                  <c:v>5.5755185185185194</c:v>
                </c:pt>
                <c:pt idx="339">
                  <c:v>6.2891318518518524</c:v>
                </c:pt>
                <c:pt idx="340">
                  <c:v>8.4021274074074093</c:v>
                </c:pt>
                <c:pt idx="341">
                  <c:v>11.806309629629633</c:v>
                </c:pt>
                <c:pt idx="342">
                  <c:v>15.402220740740749</c:v>
                </c:pt>
                <c:pt idx="343">
                  <c:v>16.574074074074076</c:v>
                </c:pt>
                <c:pt idx="344">
                  <c:v>16.974238518518526</c:v>
                </c:pt>
                <c:pt idx="345">
                  <c:v>17.243666666666673</c:v>
                </c:pt>
                <c:pt idx="346">
                  <c:v>18.482346666666668</c:v>
                </c:pt>
                <c:pt idx="347">
                  <c:v>18.763442962962966</c:v>
                </c:pt>
                <c:pt idx="348">
                  <c:v>19.475465185185193</c:v>
                </c:pt>
                <c:pt idx="349">
                  <c:v>20.347394074074078</c:v>
                </c:pt>
                <c:pt idx="350">
                  <c:v>20.939287407407413</c:v>
                </c:pt>
                <c:pt idx="351">
                  <c:v>21.088586666666671</c:v>
                </c:pt>
                <c:pt idx="352">
                  <c:v>20.939287407407413</c:v>
                </c:pt>
                <c:pt idx="353">
                  <c:v>20.790518518518525</c:v>
                </c:pt>
                <c:pt idx="354">
                  <c:v>20.642280000000003</c:v>
                </c:pt>
                <c:pt idx="355">
                  <c:v>20.642280000000003</c:v>
                </c:pt>
                <c:pt idx="356">
                  <c:v>20.939287407407413</c:v>
                </c:pt>
                <c:pt idx="357">
                  <c:v>21.088586666666671</c:v>
                </c:pt>
                <c:pt idx="358">
                  <c:v>20.790518518518525</c:v>
                </c:pt>
                <c:pt idx="359">
                  <c:v>19.189065185185189</c:v>
                </c:pt>
                <c:pt idx="360">
                  <c:v>16.574074074074076</c:v>
                </c:pt>
                <c:pt idx="361">
                  <c:v>14.273327407407411</c:v>
                </c:pt>
                <c:pt idx="362">
                  <c:v>12.718546666666668</c:v>
                </c:pt>
                <c:pt idx="363">
                  <c:v>11.806309629629633</c:v>
                </c:pt>
                <c:pt idx="364">
                  <c:v>11.362920000000001</c:v>
                </c:pt>
                <c:pt idx="365">
                  <c:v>11.362920000000001</c:v>
                </c:pt>
                <c:pt idx="366">
                  <c:v>11.472971851851856</c:v>
                </c:pt>
                <c:pt idx="367">
                  <c:v>11.918482962962967</c:v>
                </c:pt>
                <c:pt idx="368">
                  <c:v>12.951909629629633</c:v>
                </c:pt>
                <c:pt idx="369">
                  <c:v>14.644851851851852</c:v>
                </c:pt>
                <c:pt idx="370">
                  <c:v>15.658920000000007</c:v>
                </c:pt>
                <c:pt idx="371">
                  <c:v>15.917740740740745</c:v>
                </c:pt>
                <c:pt idx="372">
                  <c:v>15.021149629629635</c:v>
                </c:pt>
                <c:pt idx="373">
                  <c:v>12.03118666666667</c:v>
                </c:pt>
                <c:pt idx="374">
                  <c:v>8.3079866666666682</c:v>
                </c:pt>
                <c:pt idx="375">
                  <c:v>5.4988800000000007</c:v>
                </c:pt>
                <c:pt idx="376">
                  <c:v>3.7552874074074087</c:v>
                </c:pt>
                <c:pt idx="377">
                  <c:v>2.7589866666666674</c:v>
                </c:pt>
                <c:pt idx="378">
                  <c:v>2.1005318518518523</c:v>
                </c:pt>
                <c:pt idx="379">
                  <c:v>1.6971851851851856</c:v>
                </c:pt>
                <c:pt idx="380">
                  <c:v>1.3747200000000002</c:v>
                </c:pt>
                <c:pt idx="381">
                  <c:v>0.98675407407407423</c:v>
                </c:pt>
                <c:pt idx="382">
                  <c:v>0.63670962962962974</c:v>
                </c:pt>
                <c:pt idx="383">
                  <c:v>0.36303851851851865</c:v>
                </c:pt>
                <c:pt idx="384">
                  <c:v>0.14028296296296294</c:v>
                </c:pt>
                <c:pt idx="385">
                  <c:v>2.1480000000000003E-2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6.6296296296296311E-3</c:v>
                </c:pt>
                <c:pt idx="393">
                  <c:v>0.1169466666666667</c:v>
                </c:pt>
                <c:pt idx="394">
                  <c:v>0.61098666666666668</c:v>
                </c:pt>
                <c:pt idx="395">
                  <c:v>1.8268607407407416</c:v>
                </c:pt>
                <c:pt idx="396">
                  <c:v>4.0119866666666679</c:v>
                </c:pt>
                <c:pt idx="397">
                  <c:v>7.3074429629629662</c:v>
                </c:pt>
                <c:pt idx="398">
                  <c:v>11.583554074074074</c:v>
                </c:pt>
                <c:pt idx="399">
                  <c:v>15.530305185185187</c:v>
                </c:pt>
                <c:pt idx="400">
                  <c:v>17.379176296296301</c:v>
                </c:pt>
                <c:pt idx="401">
                  <c:v>17.379176296296301</c:v>
                </c:pt>
                <c:pt idx="402">
                  <c:v>16.441746666666671</c:v>
                </c:pt>
                <c:pt idx="403">
                  <c:v>14.396638518518522</c:v>
                </c:pt>
                <c:pt idx="404">
                  <c:v>12.372480000000007</c:v>
                </c:pt>
                <c:pt idx="405">
                  <c:v>10.820616296296299</c:v>
                </c:pt>
                <c:pt idx="406">
                  <c:v>9.2732607407407439</c:v>
                </c:pt>
                <c:pt idx="407">
                  <c:v>7.6638518518518532</c:v>
                </c:pt>
                <c:pt idx="408">
                  <c:v>6.207720000000001</c:v>
                </c:pt>
                <c:pt idx="409">
                  <c:v>5.3471940740740758</c:v>
                </c:pt>
                <c:pt idx="410">
                  <c:v>5.1236429629629638</c:v>
                </c:pt>
                <c:pt idx="411">
                  <c:v>5.1976296296296312</c:v>
                </c:pt>
                <c:pt idx="412">
                  <c:v>5.3471940740740758</c:v>
                </c:pt>
                <c:pt idx="413">
                  <c:v>5.5755185185185194</c:v>
                </c:pt>
                <c:pt idx="414">
                  <c:v>5.8873762962962983</c:v>
                </c:pt>
                <c:pt idx="415">
                  <c:v>6.7041466666666683</c:v>
                </c:pt>
                <c:pt idx="416">
                  <c:v>8.0287466666666667</c:v>
                </c:pt>
                <c:pt idx="417">
                  <c:v>9.2732607407407439</c:v>
                </c:pt>
                <c:pt idx="418">
                  <c:v>9.6742207407407452</c:v>
                </c:pt>
                <c:pt idx="419">
                  <c:v>9.3727051851851861</c:v>
                </c:pt>
                <c:pt idx="420">
                  <c:v>8.2143762962962992</c:v>
                </c:pt>
                <c:pt idx="421">
                  <c:v>7.3074429629629662</c:v>
                </c:pt>
                <c:pt idx="422">
                  <c:v>6.9595200000000013</c:v>
                </c:pt>
                <c:pt idx="423">
                  <c:v>7.1324207407407414</c:v>
                </c:pt>
                <c:pt idx="424">
                  <c:v>7.8452385185185189</c:v>
                </c:pt>
                <c:pt idx="425">
                  <c:v>9.6742207407407452</c:v>
                </c:pt>
                <c:pt idx="426">
                  <c:v>13.544598518518523</c:v>
                </c:pt>
                <c:pt idx="427">
                  <c:v>19.909042962962964</c:v>
                </c:pt>
                <c:pt idx="428">
                  <c:v>26.480331851851858</c:v>
                </c:pt>
                <c:pt idx="429">
                  <c:v>29.582998518518529</c:v>
                </c:pt>
                <c:pt idx="430">
                  <c:v>29.76040740740741</c:v>
                </c:pt>
                <c:pt idx="431">
                  <c:v>28.529682962962966</c:v>
                </c:pt>
                <c:pt idx="432">
                  <c:v>26.985509629629632</c:v>
                </c:pt>
                <c:pt idx="433">
                  <c:v>25.979927407407413</c:v>
                </c:pt>
                <c:pt idx="434">
                  <c:v>25.648976296296304</c:v>
                </c:pt>
                <c:pt idx="435">
                  <c:v>24.830880000000004</c:v>
                </c:pt>
                <c:pt idx="436">
                  <c:v>22.61074962962963</c:v>
                </c:pt>
                <c:pt idx="437">
                  <c:v>18.90478666666667</c:v>
                </c:pt>
                <c:pt idx="438">
                  <c:v>14.028296296296299</c:v>
                </c:pt>
                <c:pt idx="439">
                  <c:v>8.7839940740740747</c:v>
                </c:pt>
                <c:pt idx="440">
                  <c:v>4.4129466666666675</c:v>
                </c:pt>
                <c:pt idx="441">
                  <c:v>1.5722829629629631</c:v>
                </c:pt>
                <c:pt idx="442">
                  <c:v>0.38292740740740749</c:v>
                </c:pt>
                <c:pt idx="443">
                  <c:v>4.4816296296296312E-2</c:v>
                </c:pt>
                <c:pt idx="444">
                  <c:v>1.060740740740741E-3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6.6296296296296311E-3</c:v>
                </c:pt>
                <c:pt idx="513">
                  <c:v>0.16574074074074074</c:v>
                </c:pt>
                <c:pt idx="514">
                  <c:v>1.1551466666666668</c:v>
                </c:pt>
                <c:pt idx="515">
                  <c:v>3.6924385185185198</c:v>
                </c:pt>
                <c:pt idx="516">
                  <c:v>7.4845866666666687</c:v>
                </c:pt>
                <c:pt idx="517">
                  <c:v>11.14440740740741</c:v>
                </c:pt>
                <c:pt idx="518">
                  <c:v>12.718546666666668</c:v>
                </c:pt>
                <c:pt idx="519">
                  <c:v>12.718546666666668</c:v>
                </c:pt>
                <c:pt idx="520">
                  <c:v>12.03118666666667</c:v>
                </c:pt>
                <c:pt idx="521">
                  <c:v>10.928016296296299</c:v>
                </c:pt>
                <c:pt idx="522">
                  <c:v>9.7757866666666668</c:v>
                </c:pt>
                <c:pt idx="523">
                  <c:v>8.4021274074074093</c:v>
                </c:pt>
                <c:pt idx="524">
                  <c:v>6.3710740740740741</c:v>
                </c:pt>
                <c:pt idx="525">
                  <c:v>3.7552874074074087</c:v>
                </c:pt>
                <c:pt idx="526">
                  <c:v>1.53170962962963</c:v>
                </c:pt>
                <c:pt idx="527">
                  <c:v>0.42429629629629639</c:v>
                </c:pt>
                <c:pt idx="528">
                  <c:v>0.1060740740740741</c:v>
                </c:pt>
                <c:pt idx="529">
                  <c:v>2.6518518518518525E-2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1.060740740740741E-3</c:v>
                </c:pt>
                <c:pt idx="534">
                  <c:v>3.8186666666666667E-2</c:v>
                </c:pt>
                <c:pt idx="535">
                  <c:v>0.2715496296296297</c:v>
                </c:pt>
                <c:pt idx="536">
                  <c:v>0.717060740740741</c:v>
                </c:pt>
                <c:pt idx="537">
                  <c:v>1.7831051851851853</c:v>
                </c:pt>
                <c:pt idx="538">
                  <c:v>4.4816296296296301</c:v>
                </c:pt>
                <c:pt idx="539">
                  <c:v>9.3727051851851861</c:v>
                </c:pt>
                <c:pt idx="540">
                  <c:v>14.150546666666669</c:v>
                </c:pt>
                <c:pt idx="541">
                  <c:v>15.917740740740745</c:v>
                </c:pt>
                <c:pt idx="542">
                  <c:v>15.917740740740745</c:v>
                </c:pt>
                <c:pt idx="543">
                  <c:v>15.658920000000007</c:v>
                </c:pt>
                <c:pt idx="544">
                  <c:v>14.769754074074079</c:v>
                </c:pt>
                <c:pt idx="545">
                  <c:v>13.187394074074078</c:v>
                </c:pt>
                <c:pt idx="546">
                  <c:v>10.713746666666671</c:v>
                </c:pt>
                <c:pt idx="547">
                  <c:v>9.075962962962965</c:v>
                </c:pt>
                <c:pt idx="548">
                  <c:v>7.8452385185185189</c:v>
                </c:pt>
                <c:pt idx="549">
                  <c:v>7.0457051851851888</c:v>
                </c:pt>
                <c:pt idx="550">
                  <c:v>6.2891318518518524</c:v>
                </c:pt>
                <c:pt idx="551">
                  <c:v>5.7303866666666661</c:v>
                </c:pt>
                <c:pt idx="552">
                  <c:v>5.422771851851854</c:v>
                </c:pt>
                <c:pt idx="553">
                  <c:v>4.977260740740741</c:v>
                </c:pt>
                <c:pt idx="554">
                  <c:v>4.6908607407407414</c:v>
                </c:pt>
                <c:pt idx="555">
                  <c:v>4.5508429629629639</c:v>
                </c:pt>
                <c:pt idx="556">
                  <c:v>4.5508429629629639</c:v>
                </c:pt>
                <c:pt idx="557">
                  <c:v>4.6908607407407414</c:v>
                </c:pt>
                <c:pt idx="558">
                  <c:v>5.0501866666666677</c:v>
                </c:pt>
                <c:pt idx="559">
                  <c:v>5.5755185185185194</c:v>
                </c:pt>
                <c:pt idx="560">
                  <c:v>7.2196666666666696</c:v>
                </c:pt>
                <c:pt idx="561">
                  <c:v>7.6638518518518532</c:v>
                </c:pt>
                <c:pt idx="562">
                  <c:v>7.6638518518518532</c:v>
                </c:pt>
                <c:pt idx="563">
                  <c:v>7.6638518518518532</c:v>
                </c:pt>
                <c:pt idx="564">
                  <c:v>6.2891318518518524</c:v>
                </c:pt>
                <c:pt idx="565">
                  <c:v>2.7051540740740747</c:v>
                </c:pt>
                <c:pt idx="566">
                  <c:v>0.61098666666666668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2.6518518518518525E-2</c:v>
                </c:pt>
                <c:pt idx="602">
                  <c:v>0.1169466666666667</c:v>
                </c:pt>
                <c:pt idx="603">
                  <c:v>0.61098666666666668</c:v>
                </c:pt>
                <c:pt idx="604">
                  <c:v>2.1959985185185187</c:v>
                </c:pt>
                <c:pt idx="605">
                  <c:v>5.3471940740740758</c:v>
                </c:pt>
                <c:pt idx="606">
                  <c:v>10.396320000000001</c:v>
                </c:pt>
                <c:pt idx="607">
                  <c:v>17.243666666666673</c:v>
                </c:pt>
                <c:pt idx="608">
                  <c:v>24.668851851851858</c:v>
                </c:pt>
                <c:pt idx="609">
                  <c:v>32.114986666666667</c:v>
                </c:pt>
                <c:pt idx="610">
                  <c:v>39.922038518518519</c:v>
                </c:pt>
                <c:pt idx="611">
                  <c:v>48.804946666666666</c:v>
                </c:pt>
                <c:pt idx="612">
                  <c:v>57.093309629629644</c:v>
                </c:pt>
                <c:pt idx="613">
                  <c:v>61.864786666666667</c:v>
                </c:pt>
                <c:pt idx="614">
                  <c:v>62.893705185185198</c:v>
                </c:pt>
                <c:pt idx="615">
                  <c:v>62.378185185185202</c:v>
                </c:pt>
                <c:pt idx="616">
                  <c:v>62.121220740740746</c:v>
                </c:pt>
                <c:pt idx="617">
                  <c:v>61.608882962962994</c:v>
                </c:pt>
                <c:pt idx="618">
                  <c:v>60.590571851851855</c:v>
                </c:pt>
                <c:pt idx="619">
                  <c:v>58.579407407407409</c:v>
                </c:pt>
                <c:pt idx="620">
                  <c:v>55.86948000000001</c:v>
                </c:pt>
                <c:pt idx="621">
                  <c:v>53.461598518518535</c:v>
                </c:pt>
                <c:pt idx="622">
                  <c:v>52.277546666666673</c:v>
                </c:pt>
                <c:pt idx="623">
                  <c:v>52.042327407407413</c:v>
                </c:pt>
                <c:pt idx="624">
                  <c:v>52.513296296296318</c:v>
                </c:pt>
                <c:pt idx="625">
                  <c:v>53.938931851851862</c:v>
                </c:pt>
                <c:pt idx="626">
                  <c:v>55.383660740740758</c:v>
                </c:pt>
                <c:pt idx="627">
                  <c:v>56.113185185185195</c:v>
                </c:pt>
                <c:pt idx="628">
                  <c:v>56.113185185185195</c:v>
                </c:pt>
                <c:pt idx="629">
                  <c:v>56.113185185185195</c:v>
                </c:pt>
                <c:pt idx="630">
                  <c:v>56.357420740740764</c:v>
                </c:pt>
                <c:pt idx="631">
                  <c:v>57.833971851851871</c:v>
                </c:pt>
                <c:pt idx="632">
                  <c:v>60.337320000000027</c:v>
                </c:pt>
                <c:pt idx="633">
                  <c:v>63.411346666666681</c:v>
                </c:pt>
                <c:pt idx="634">
                  <c:v>67.094238518518523</c:v>
                </c:pt>
                <c:pt idx="635">
                  <c:v>70.607146666666679</c:v>
                </c:pt>
                <c:pt idx="636">
                  <c:v>73.370376296296314</c:v>
                </c:pt>
                <c:pt idx="637">
                  <c:v>74.490518518518542</c:v>
                </c:pt>
                <c:pt idx="638">
                  <c:v>74.490518518518542</c:v>
                </c:pt>
                <c:pt idx="639">
                  <c:v>74.209687407407415</c:v>
                </c:pt>
                <c:pt idx="640">
                  <c:v>73.64961629629633</c:v>
                </c:pt>
                <c:pt idx="641">
                  <c:v>73.370376296296314</c:v>
                </c:pt>
                <c:pt idx="642">
                  <c:v>74.771880000000024</c:v>
                </c:pt>
                <c:pt idx="643">
                  <c:v>78.189586666666685</c:v>
                </c:pt>
                <c:pt idx="644">
                  <c:v>80.802986666666683</c:v>
                </c:pt>
                <c:pt idx="645">
                  <c:v>81.683666666666682</c:v>
                </c:pt>
                <c:pt idx="646">
                  <c:v>82.865331851851863</c:v>
                </c:pt>
                <c:pt idx="647">
                  <c:v>84.055482962962969</c:v>
                </c:pt>
                <c:pt idx="648">
                  <c:v>85.254120000000029</c:v>
                </c:pt>
                <c:pt idx="649">
                  <c:v>85.856620740740752</c:v>
                </c:pt>
                <c:pt idx="650">
                  <c:v>85.555105185185212</c:v>
                </c:pt>
                <c:pt idx="651">
                  <c:v>83.162074074074098</c:v>
                </c:pt>
                <c:pt idx="652">
                  <c:v>77.901860740740773</c:v>
                </c:pt>
                <c:pt idx="653">
                  <c:v>71.982131851851861</c:v>
                </c:pt>
                <c:pt idx="654">
                  <c:v>66.561746666666679</c:v>
                </c:pt>
                <c:pt idx="655">
                  <c:v>59.079016296296317</c:v>
                </c:pt>
                <c:pt idx="656">
                  <c:v>49.489920000000026</c:v>
                </c:pt>
                <c:pt idx="657">
                  <c:v>40.749416296296303</c:v>
                </c:pt>
                <c:pt idx="658">
                  <c:v>35.329296296296299</c:v>
                </c:pt>
                <c:pt idx="659">
                  <c:v>31.198771851851852</c:v>
                </c:pt>
                <c:pt idx="660">
                  <c:v>25.484296296296296</c:v>
                </c:pt>
                <c:pt idx="661">
                  <c:v>17.92651851851852</c:v>
                </c:pt>
                <c:pt idx="662">
                  <c:v>11.362920000000001</c:v>
                </c:pt>
                <c:pt idx="663">
                  <c:v>6.2891318518518524</c:v>
                </c:pt>
                <c:pt idx="664">
                  <c:v>4.5508429629629639</c:v>
                </c:pt>
                <c:pt idx="665">
                  <c:v>3.8186666666666675</c:v>
                </c:pt>
                <c:pt idx="666">
                  <c:v>4.143518518518519</c:v>
                </c:pt>
                <c:pt idx="667">
                  <c:v>5.1976296296296312</c:v>
                </c:pt>
                <c:pt idx="668">
                  <c:v>9.573185185185185</c:v>
                </c:pt>
                <c:pt idx="669">
                  <c:v>14.273327407407411</c:v>
                </c:pt>
                <c:pt idx="670">
                  <c:v>20.790518518518525</c:v>
                </c:pt>
                <c:pt idx="671">
                  <c:v>27.154962962962969</c:v>
                </c:pt>
                <c:pt idx="672">
                  <c:v>30.655407407407413</c:v>
                </c:pt>
                <c:pt idx="673">
                  <c:v>34.368000000000002</c:v>
                </c:pt>
                <c:pt idx="674">
                  <c:v>38.29274074074074</c:v>
                </c:pt>
                <c:pt idx="675">
                  <c:v>42.42962962962963</c:v>
                </c:pt>
                <c:pt idx="676">
                  <c:v>43.068460740740747</c:v>
                </c:pt>
                <c:pt idx="677">
                  <c:v>43.497000000000007</c:v>
                </c:pt>
                <c:pt idx="678">
                  <c:v>40.334666666666678</c:v>
                </c:pt>
                <c:pt idx="679">
                  <c:v>33.797586666666682</c:v>
                </c:pt>
                <c:pt idx="680">
                  <c:v>26.816586666666673</c:v>
                </c:pt>
                <c:pt idx="681">
                  <c:v>19.475465185185193</c:v>
                </c:pt>
                <c:pt idx="682">
                  <c:v>13.785386666666671</c:v>
                </c:pt>
                <c:pt idx="683">
                  <c:v>11.806309629629633</c:v>
                </c:pt>
                <c:pt idx="684">
                  <c:v>9.4726800000000004</c:v>
                </c:pt>
                <c:pt idx="685">
                  <c:v>9.4726800000000004</c:v>
                </c:pt>
                <c:pt idx="686">
                  <c:v>12.03118666666667</c:v>
                </c:pt>
                <c:pt idx="687">
                  <c:v>15.147642962962964</c:v>
                </c:pt>
                <c:pt idx="688">
                  <c:v>17.788887407407408</c:v>
                </c:pt>
                <c:pt idx="689">
                  <c:v>21.388776296296303</c:v>
                </c:pt>
                <c:pt idx="690">
                  <c:v>24.346386666666678</c:v>
                </c:pt>
                <c:pt idx="691">
                  <c:v>25.32014666666667</c:v>
                </c:pt>
                <c:pt idx="692">
                  <c:v>25.648976296296304</c:v>
                </c:pt>
                <c:pt idx="693">
                  <c:v>26.816586666666673</c:v>
                </c:pt>
                <c:pt idx="694">
                  <c:v>28.355986666666674</c:v>
                </c:pt>
                <c:pt idx="695">
                  <c:v>29.229771851851865</c:v>
                </c:pt>
                <c:pt idx="696">
                  <c:v>27.838080000000005</c:v>
                </c:pt>
                <c:pt idx="697">
                  <c:v>21.2384162962963</c:v>
                </c:pt>
                <c:pt idx="698">
                  <c:v>17.65178666666667</c:v>
                </c:pt>
                <c:pt idx="699">
                  <c:v>14.150546666666669</c:v>
                </c:pt>
                <c:pt idx="700">
                  <c:v>12.602660740740745</c:v>
                </c:pt>
                <c:pt idx="701">
                  <c:v>11.918482962962967</c:v>
                </c:pt>
                <c:pt idx="702">
                  <c:v>11.69466666666667</c:v>
                </c:pt>
                <c:pt idx="703">
                  <c:v>11.69466666666667</c:v>
                </c:pt>
                <c:pt idx="704">
                  <c:v>11.583554074074074</c:v>
                </c:pt>
                <c:pt idx="705">
                  <c:v>10.50159851851852</c:v>
                </c:pt>
                <c:pt idx="706">
                  <c:v>8.4967985185185189</c:v>
                </c:pt>
                <c:pt idx="707">
                  <c:v>6.0464874074074091</c:v>
                </c:pt>
                <c:pt idx="708">
                  <c:v>4.3447940740740751</c:v>
                </c:pt>
                <c:pt idx="709">
                  <c:v>3.8186666666666675</c:v>
                </c:pt>
                <c:pt idx="710">
                  <c:v>4.6205866666666671</c:v>
                </c:pt>
                <c:pt idx="711">
                  <c:v>7.7542800000000032</c:v>
                </c:pt>
                <c:pt idx="712">
                  <c:v>11.806309629629633</c:v>
                </c:pt>
                <c:pt idx="713">
                  <c:v>12.602660740740745</c:v>
                </c:pt>
                <c:pt idx="714">
                  <c:v>11.918482962962967</c:v>
                </c:pt>
                <c:pt idx="715">
                  <c:v>9.075962962962965</c:v>
                </c:pt>
                <c:pt idx="716">
                  <c:v>5.1236429629629638</c:v>
                </c:pt>
                <c:pt idx="717">
                  <c:v>3.8186666666666675</c:v>
                </c:pt>
                <c:pt idx="718">
                  <c:v>3.8186666666666675</c:v>
                </c:pt>
                <c:pt idx="719">
                  <c:v>4.4816296296296301</c:v>
                </c:pt>
                <c:pt idx="720">
                  <c:v>6.7887407407407423</c:v>
                </c:pt>
                <c:pt idx="721">
                  <c:v>9.075962962962965</c:v>
                </c:pt>
                <c:pt idx="722">
                  <c:v>11.253398518518523</c:v>
                </c:pt>
                <c:pt idx="723">
                  <c:v>13.425000000000002</c:v>
                </c:pt>
                <c:pt idx="724">
                  <c:v>15.27466666666667</c:v>
                </c:pt>
                <c:pt idx="725">
                  <c:v>18.763442962962966</c:v>
                </c:pt>
                <c:pt idx="726">
                  <c:v>23.70782074074074</c:v>
                </c:pt>
                <c:pt idx="727">
                  <c:v>32.114986666666667</c:v>
                </c:pt>
                <c:pt idx="728">
                  <c:v>37.890720000000002</c:v>
                </c:pt>
                <c:pt idx="729">
                  <c:v>42.854986666666683</c:v>
                </c:pt>
                <c:pt idx="730">
                  <c:v>45.891887407407424</c:v>
                </c:pt>
                <c:pt idx="731">
                  <c:v>46.556176296296307</c:v>
                </c:pt>
                <c:pt idx="732">
                  <c:v>46.77866666666668</c:v>
                </c:pt>
                <c:pt idx="733">
                  <c:v>47.22523851851853</c:v>
                </c:pt>
                <c:pt idx="734">
                  <c:v>47.673931851851869</c:v>
                </c:pt>
                <c:pt idx="735">
                  <c:v>48.350949629629646</c:v>
                </c:pt>
                <c:pt idx="736">
                  <c:v>49.261065185185196</c:v>
                </c:pt>
                <c:pt idx="737">
                  <c:v>50.642149629629657</c:v>
                </c:pt>
                <c:pt idx="738">
                  <c:v>51.339851851851869</c:v>
                </c:pt>
                <c:pt idx="739">
                  <c:v>51.573480000000025</c:v>
                </c:pt>
                <c:pt idx="740">
                  <c:v>54.418386666666677</c:v>
                </c:pt>
                <c:pt idx="741">
                  <c:v>57.093309629629644</c:v>
                </c:pt>
                <c:pt idx="742">
                  <c:v>59.079016296296317</c:v>
                </c:pt>
                <c:pt idx="743">
                  <c:v>59.329616296296301</c:v>
                </c:pt>
                <c:pt idx="744">
                  <c:v>59.580746666666663</c:v>
                </c:pt>
                <c:pt idx="745">
                  <c:v>59.580746666666663</c:v>
                </c:pt>
                <c:pt idx="746">
                  <c:v>59.832407407407416</c:v>
                </c:pt>
                <c:pt idx="747">
                  <c:v>60.844354074074083</c:v>
                </c:pt>
                <c:pt idx="748">
                  <c:v>62.635680000000029</c:v>
                </c:pt>
                <c:pt idx="749">
                  <c:v>64.71473185185188</c:v>
                </c:pt>
                <c:pt idx="750">
                  <c:v>65.766986666666682</c:v>
                </c:pt>
                <c:pt idx="751">
                  <c:v>65.766986666666682</c:v>
                </c:pt>
                <c:pt idx="752">
                  <c:v>65.503127407407433</c:v>
                </c:pt>
                <c:pt idx="753">
                  <c:v>64.452994074074084</c:v>
                </c:pt>
                <c:pt idx="754">
                  <c:v>62.378185185185202</c:v>
                </c:pt>
                <c:pt idx="755">
                  <c:v>60.08459851851854</c:v>
                </c:pt>
                <c:pt idx="756">
                  <c:v>56.847482962962964</c:v>
                </c:pt>
                <c:pt idx="757">
                  <c:v>50.642149629629657</c:v>
                </c:pt>
                <c:pt idx="758">
                  <c:v>40.957586666666671</c:v>
                </c:pt>
                <c:pt idx="759">
                  <c:v>30.835998518518526</c:v>
                </c:pt>
                <c:pt idx="760">
                  <c:v>22.302074074074078</c:v>
                </c:pt>
                <c:pt idx="761">
                  <c:v>14.895186666666666</c:v>
                </c:pt>
                <c:pt idx="762">
                  <c:v>8.9781096296296283</c:v>
                </c:pt>
                <c:pt idx="763">
                  <c:v>5.422771851851854</c:v>
                </c:pt>
                <c:pt idx="764">
                  <c:v>3.8186666666666675</c:v>
                </c:pt>
                <c:pt idx="765">
                  <c:v>4.3447940740740751</c:v>
                </c:pt>
                <c:pt idx="766">
                  <c:v>6.7887407407407423</c:v>
                </c:pt>
                <c:pt idx="767">
                  <c:v>9.6742207407407452</c:v>
                </c:pt>
                <c:pt idx="768">
                  <c:v>13.305931851851854</c:v>
                </c:pt>
                <c:pt idx="769">
                  <c:v>17.379176296296301</c:v>
                </c:pt>
                <c:pt idx="770">
                  <c:v>24.026042962962972</c:v>
                </c:pt>
                <c:pt idx="771">
                  <c:v>33.044460740740746</c:v>
                </c:pt>
                <c:pt idx="772">
                  <c:v>42.217746666666677</c:v>
                </c:pt>
                <c:pt idx="773">
                  <c:v>52.513296296296318</c:v>
                </c:pt>
                <c:pt idx="774">
                  <c:v>59.832407407407416</c:v>
                </c:pt>
                <c:pt idx="775">
                  <c:v>68.704442962962972</c:v>
                </c:pt>
                <c:pt idx="776">
                  <c:v>77.614665185185203</c:v>
                </c:pt>
                <c:pt idx="777">
                  <c:v>84.055482962962969</c:v>
                </c:pt>
                <c:pt idx="778">
                  <c:v>89.516176296296322</c:v>
                </c:pt>
                <c:pt idx="779">
                  <c:v>94.831282962962959</c:v>
                </c:pt>
                <c:pt idx="780">
                  <c:v>98.999198518518568</c:v>
                </c:pt>
                <c:pt idx="781">
                  <c:v>102.26628000000001</c:v>
                </c:pt>
                <c:pt idx="782">
                  <c:v>104.58479407407407</c:v>
                </c:pt>
                <c:pt idx="783">
                  <c:v>106.25678666666667</c:v>
                </c:pt>
                <c:pt idx="784">
                  <c:v>107.26634666666669</c:v>
                </c:pt>
                <c:pt idx="785">
                  <c:v>108.61985185185188</c:v>
                </c:pt>
                <c:pt idx="786">
                  <c:v>111.00890518518524</c:v>
                </c:pt>
                <c:pt idx="787">
                  <c:v>112.73128296296302</c:v>
                </c:pt>
                <c:pt idx="788">
                  <c:v>113.07734962962965</c:v>
                </c:pt>
                <c:pt idx="789">
                  <c:v>113.07734962962965</c:v>
                </c:pt>
                <c:pt idx="790">
                  <c:v>113.42394666666669</c:v>
                </c:pt>
                <c:pt idx="791">
                  <c:v>114.46692000000002</c:v>
                </c:pt>
                <c:pt idx="792">
                  <c:v>115.51466666666671</c:v>
                </c:pt>
                <c:pt idx="793">
                  <c:v>114.11873185185186</c:v>
                </c:pt>
                <c:pt idx="794">
                  <c:v>106.92929629629631</c:v>
                </c:pt>
                <c:pt idx="795">
                  <c:v>94.514386666666695</c:v>
                </c:pt>
                <c:pt idx="796">
                  <c:v>79.055946666666685</c:v>
                </c:pt>
                <c:pt idx="797">
                  <c:v>64.452994074074084</c:v>
                </c:pt>
                <c:pt idx="798">
                  <c:v>53.461598518518535</c:v>
                </c:pt>
                <c:pt idx="799">
                  <c:v>47.449320000000007</c:v>
                </c:pt>
                <c:pt idx="800">
                  <c:v>45.451680000000003</c:v>
                </c:pt>
                <c:pt idx="801">
                  <c:v>45.232371851851852</c:v>
                </c:pt>
                <c:pt idx="802">
                  <c:v>47.001687407407417</c:v>
                </c:pt>
                <c:pt idx="803">
                  <c:v>52.986386666666682</c:v>
                </c:pt>
                <c:pt idx="804">
                  <c:v>62.121220740740746</c:v>
                </c:pt>
                <c:pt idx="805">
                  <c:v>70.060865185185207</c:v>
                </c:pt>
                <c:pt idx="806">
                  <c:v>73.64961629629633</c:v>
                </c:pt>
                <c:pt idx="807">
                  <c:v>74.490518518518542</c:v>
                </c:pt>
                <c:pt idx="808">
                  <c:v>73.091666666666683</c:v>
                </c:pt>
                <c:pt idx="809">
                  <c:v>69.788520000000005</c:v>
                </c:pt>
                <c:pt idx="810">
                  <c:v>65.503127407407433</c:v>
                </c:pt>
                <c:pt idx="811">
                  <c:v>59.580746666666663</c:v>
                </c:pt>
                <c:pt idx="812">
                  <c:v>50.642149629629657</c:v>
                </c:pt>
                <c:pt idx="813">
                  <c:v>41.795571851851861</c:v>
                </c:pt>
                <c:pt idx="814">
                  <c:v>33.419962962962963</c:v>
                </c:pt>
                <c:pt idx="815">
                  <c:v>25.648976296296304</c:v>
                </c:pt>
                <c:pt idx="816">
                  <c:v>18.342594074074078</c:v>
                </c:pt>
                <c:pt idx="817">
                  <c:v>12.718546666666668</c:v>
                </c:pt>
                <c:pt idx="818">
                  <c:v>8.5920000000000005</c:v>
                </c:pt>
                <c:pt idx="819">
                  <c:v>7.6638518518518532</c:v>
                </c:pt>
                <c:pt idx="820">
                  <c:v>8.5920000000000005</c:v>
                </c:pt>
                <c:pt idx="821">
                  <c:v>12.144420740740744</c:v>
                </c:pt>
                <c:pt idx="822">
                  <c:v>16.309949629629635</c:v>
                </c:pt>
                <c:pt idx="823">
                  <c:v>20.642280000000003</c:v>
                </c:pt>
                <c:pt idx="824">
                  <c:v>25.15652740740741</c:v>
                </c:pt>
                <c:pt idx="825">
                  <c:v>28.878666666666678</c:v>
                </c:pt>
                <c:pt idx="826">
                  <c:v>32.671080000000003</c:v>
                </c:pt>
                <c:pt idx="827">
                  <c:v>36.500354074074089</c:v>
                </c:pt>
                <c:pt idx="828">
                  <c:v>40.128087407407413</c:v>
                </c:pt>
                <c:pt idx="829">
                  <c:v>45.451680000000003</c:v>
                </c:pt>
                <c:pt idx="830">
                  <c:v>51.339851851851869</c:v>
                </c:pt>
                <c:pt idx="831">
                  <c:v>56.847482962962964</c:v>
                </c:pt>
                <c:pt idx="832">
                  <c:v>60.337320000000027</c:v>
                </c:pt>
                <c:pt idx="833">
                  <c:v>61.608882962962994</c:v>
                </c:pt>
                <c:pt idx="834">
                  <c:v>62.893705185185198</c:v>
                </c:pt>
                <c:pt idx="835">
                  <c:v>64.452994074074084</c:v>
                </c:pt>
                <c:pt idx="836">
                  <c:v>65.766986666666682</c:v>
                </c:pt>
                <c:pt idx="837">
                  <c:v>66.827727407407437</c:v>
                </c:pt>
                <c:pt idx="838">
                  <c:v>68.704442962962972</c:v>
                </c:pt>
                <c:pt idx="839">
                  <c:v>71.155549629629633</c:v>
                </c:pt>
                <c:pt idx="840">
                  <c:v>73.091666666666683</c:v>
                </c:pt>
                <c:pt idx="841">
                  <c:v>75.336194074074086</c:v>
                </c:pt>
                <c:pt idx="842">
                  <c:v>78.766629629629648</c:v>
                </c:pt>
                <c:pt idx="843">
                  <c:v>82.273438518518546</c:v>
                </c:pt>
                <c:pt idx="844">
                  <c:v>84.653740740740758</c:v>
                </c:pt>
                <c:pt idx="845">
                  <c:v>85.555105185185212</c:v>
                </c:pt>
                <c:pt idx="846">
                  <c:v>86.158666666666676</c:v>
                </c:pt>
                <c:pt idx="847">
                  <c:v>86.764349629629663</c:v>
                </c:pt>
                <c:pt idx="848">
                  <c:v>88.287838518518541</c:v>
                </c:pt>
                <c:pt idx="849">
                  <c:v>91.37459407407411</c:v>
                </c:pt>
                <c:pt idx="850">
                  <c:v>95.7851540740741</c:v>
                </c:pt>
                <c:pt idx="851">
                  <c:v>98.999198518518568</c:v>
                </c:pt>
                <c:pt idx="852">
                  <c:v>100.95308296296298</c:v>
                </c:pt>
                <c:pt idx="853">
                  <c:v>102.92606074074077</c:v>
                </c:pt>
                <c:pt idx="854">
                  <c:v>104.91813185185184</c:v>
                </c:pt>
                <c:pt idx="855">
                  <c:v>106.25678666666667</c:v>
                </c:pt>
                <c:pt idx="856">
                  <c:v>106.59277629629631</c:v>
                </c:pt>
                <c:pt idx="857">
                  <c:v>106.92929629629631</c:v>
                </c:pt>
                <c:pt idx="858">
                  <c:v>110.32366666666671</c:v>
                </c:pt>
                <c:pt idx="859">
                  <c:v>114.81563851851854</c:v>
                </c:pt>
                <c:pt idx="860">
                  <c:v>118.33199407407412</c:v>
                </c:pt>
                <c:pt idx="861">
                  <c:v>120.46726518518524</c:v>
                </c:pt>
                <c:pt idx="862">
                  <c:v>125.5238162962963</c:v>
                </c:pt>
                <c:pt idx="863">
                  <c:v>134.05668000000003</c:v>
                </c:pt>
                <c:pt idx="864">
                  <c:v>138.61998666666665</c:v>
                </c:pt>
                <c:pt idx="865">
                  <c:v>140.5439051851852</c:v>
                </c:pt>
                <c:pt idx="866">
                  <c:v>142.8701096296297</c:v>
                </c:pt>
                <c:pt idx="867">
                  <c:v>147.57979851851852</c:v>
                </c:pt>
                <c:pt idx="868">
                  <c:v>153.17096296296296</c:v>
                </c:pt>
                <c:pt idx="869">
                  <c:v>155.59899851851856</c:v>
                </c:pt>
                <c:pt idx="870">
                  <c:v>155.19300000000001</c:v>
                </c:pt>
                <c:pt idx="871">
                  <c:v>153.97818666666672</c:v>
                </c:pt>
                <c:pt idx="872">
                  <c:v>152.36586074074077</c:v>
                </c:pt>
                <c:pt idx="873">
                  <c:v>150.76202074074081</c:v>
                </c:pt>
                <c:pt idx="874">
                  <c:v>148.3721718518519</c:v>
                </c:pt>
                <c:pt idx="875">
                  <c:v>144.82319851851855</c:v>
                </c:pt>
                <c:pt idx="876">
                  <c:v>140.15806074074078</c:v>
                </c:pt>
                <c:pt idx="877">
                  <c:v>134.81192740740744</c:v>
                </c:pt>
                <c:pt idx="878">
                  <c:v>131.43002074074079</c:v>
                </c:pt>
                <c:pt idx="879">
                  <c:v>129.94074074074078</c:v>
                </c:pt>
                <c:pt idx="880">
                  <c:v>129.94074074074078</c:v>
                </c:pt>
                <c:pt idx="881">
                  <c:v>126.25466666666669</c:v>
                </c:pt>
                <c:pt idx="882">
                  <c:v>122.62162962962965</c:v>
                </c:pt>
                <c:pt idx="883">
                  <c:v>122.62162962962965</c:v>
                </c:pt>
                <c:pt idx="884">
                  <c:v>122.62162962962965</c:v>
                </c:pt>
                <c:pt idx="885">
                  <c:v>122.98254666666666</c:v>
                </c:pt>
                <c:pt idx="886">
                  <c:v>124.06848000000005</c:v>
                </c:pt>
                <c:pt idx="887">
                  <c:v>124.79508740740741</c:v>
                </c:pt>
                <c:pt idx="888">
                  <c:v>125.15918666666671</c:v>
                </c:pt>
                <c:pt idx="889">
                  <c:v>124.43151851851854</c:v>
                </c:pt>
                <c:pt idx="890">
                  <c:v>122.98254666666666</c:v>
                </c:pt>
                <c:pt idx="891">
                  <c:v>120.11006074074074</c:v>
                </c:pt>
                <c:pt idx="892">
                  <c:v>116.21581629629632</c:v>
                </c:pt>
                <c:pt idx="893">
                  <c:v>111.35232000000002</c:v>
                </c:pt>
                <c:pt idx="894">
                  <c:v>107.26634666666669</c:v>
                </c:pt>
                <c:pt idx="895">
                  <c:v>103.91970962962965</c:v>
                </c:pt>
                <c:pt idx="896">
                  <c:v>102.26628000000001</c:v>
                </c:pt>
                <c:pt idx="897">
                  <c:v>101.60862074074078</c:v>
                </c:pt>
                <c:pt idx="898">
                  <c:v>101.60862074074078</c:v>
                </c:pt>
                <c:pt idx="899">
                  <c:v>101.28058666666668</c:v>
                </c:pt>
                <c:pt idx="900">
                  <c:v>100.29966666666671</c:v>
                </c:pt>
                <c:pt idx="901">
                  <c:v>98.352146666666684</c:v>
                </c:pt>
                <c:pt idx="902">
                  <c:v>94.514386666666695</c:v>
                </c:pt>
                <c:pt idx="903">
                  <c:v>79.055946666666685</c:v>
                </c:pt>
                <c:pt idx="904">
                  <c:v>64.452994074074084</c:v>
                </c:pt>
                <c:pt idx="905">
                  <c:v>53.461598518518535</c:v>
                </c:pt>
                <c:pt idx="906">
                  <c:v>47.449320000000007</c:v>
                </c:pt>
                <c:pt idx="907">
                  <c:v>45.451680000000003</c:v>
                </c:pt>
                <c:pt idx="908">
                  <c:v>45.232371851851852</c:v>
                </c:pt>
                <c:pt idx="909">
                  <c:v>47.001687407407417</c:v>
                </c:pt>
                <c:pt idx="910">
                  <c:v>52.986386666666682</c:v>
                </c:pt>
                <c:pt idx="911">
                  <c:v>62.121220740740746</c:v>
                </c:pt>
                <c:pt idx="912">
                  <c:v>70.060865185185207</c:v>
                </c:pt>
                <c:pt idx="913">
                  <c:v>73.64961629629633</c:v>
                </c:pt>
                <c:pt idx="914">
                  <c:v>77.328000000000003</c:v>
                </c:pt>
                <c:pt idx="915">
                  <c:v>86.158666666666676</c:v>
                </c:pt>
                <c:pt idx="916">
                  <c:v>89.516176296296322</c:v>
                </c:pt>
                <c:pt idx="917">
                  <c:v>92.937860740740774</c:v>
                </c:pt>
                <c:pt idx="918">
                  <c:v>92.310962962962975</c:v>
                </c:pt>
                <c:pt idx="919">
                  <c:v>92.624146666666675</c:v>
                </c:pt>
                <c:pt idx="920">
                  <c:v>93.882185185185207</c:v>
                </c:pt>
                <c:pt idx="921">
                  <c:v>97.064407407407444</c:v>
                </c:pt>
                <c:pt idx="922">
                  <c:v>102.92606074074077</c:v>
                </c:pt>
                <c:pt idx="923">
                  <c:v>108.28068000000002</c:v>
                </c:pt>
                <c:pt idx="924">
                  <c:v>112.38574666666666</c:v>
                </c:pt>
                <c:pt idx="925">
                  <c:v>108.95955407407406</c:v>
                </c:pt>
                <c:pt idx="926">
                  <c:v>104.2519866666667</c:v>
                </c:pt>
                <c:pt idx="927">
                  <c:v>101.93718518518519</c:v>
                </c:pt>
                <c:pt idx="928">
                  <c:v>99.648371851851877</c:v>
                </c:pt>
                <c:pt idx="929">
                  <c:v>98.352146666666684</c:v>
                </c:pt>
                <c:pt idx="930">
                  <c:v>97.064407407407444</c:v>
                </c:pt>
                <c:pt idx="931">
                  <c:v>96.104171851851888</c:v>
                </c:pt>
                <c:pt idx="932">
                  <c:v>94.831282962962959</c:v>
                </c:pt>
                <c:pt idx="933">
                  <c:v>93.566880000000012</c:v>
                </c:pt>
                <c:pt idx="934">
                  <c:v>91.063531851851863</c:v>
                </c:pt>
                <c:pt idx="935">
                  <c:v>87.676851851851879</c:v>
                </c:pt>
                <c:pt idx="936">
                  <c:v>84.953665185185201</c:v>
                </c:pt>
                <c:pt idx="937">
                  <c:v>83.162074074074098</c:v>
                </c:pt>
                <c:pt idx="938">
                  <c:v>81.683666666666682</c:v>
                </c:pt>
                <c:pt idx="939">
                  <c:v>80.218518518518536</c:v>
                </c:pt>
                <c:pt idx="940">
                  <c:v>78.477842962962967</c:v>
                </c:pt>
                <c:pt idx="941">
                  <c:v>77.614665185185203</c:v>
                </c:pt>
                <c:pt idx="942">
                  <c:v>77.328000000000003</c:v>
                </c:pt>
                <c:pt idx="943">
                  <c:v>77.041865185185202</c:v>
                </c:pt>
                <c:pt idx="944">
                  <c:v>77.041865185185202</c:v>
                </c:pt>
                <c:pt idx="945">
                  <c:v>77.328000000000003</c:v>
                </c:pt>
                <c:pt idx="946">
                  <c:v>77.901860740740773</c:v>
                </c:pt>
                <c:pt idx="947">
                  <c:v>80.218518518518536</c:v>
                </c:pt>
                <c:pt idx="948">
                  <c:v>82.569120000000012</c:v>
                </c:pt>
                <c:pt idx="949">
                  <c:v>83.757149629629652</c:v>
                </c:pt>
                <c:pt idx="950">
                  <c:v>83.45934666666669</c:v>
                </c:pt>
                <c:pt idx="951">
                  <c:v>80.510487407407439</c:v>
                </c:pt>
                <c:pt idx="952">
                  <c:v>73.64961629629633</c:v>
                </c:pt>
                <c:pt idx="953">
                  <c:v>62.121220740740746</c:v>
                </c:pt>
                <c:pt idx="954">
                  <c:v>49.261065185185196</c:v>
                </c:pt>
                <c:pt idx="955">
                  <c:v>37.890720000000002</c:v>
                </c:pt>
                <c:pt idx="956">
                  <c:v>28.01018518518519</c:v>
                </c:pt>
                <c:pt idx="957">
                  <c:v>19.619460740740742</c:v>
                </c:pt>
                <c:pt idx="958">
                  <c:v>16.706931851851859</c:v>
                </c:pt>
                <c:pt idx="959">
                  <c:v>17.92651851851852</c:v>
                </c:pt>
                <c:pt idx="960">
                  <c:v>22.765882962962966</c:v>
                </c:pt>
                <c:pt idx="961">
                  <c:v>31.746909629629641</c:v>
                </c:pt>
                <c:pt idx="962">
                  <c:v>43.282465185185195</c:v>
                </c:pt>
                <c:pt idx="963">
                  <c:v>54.418386666666677</c:v>
                </c:pt>
                <c:pt idx="964">
                  <c:v>63.670962962962982</c:v>
                </c:pt>
                <c:pt idx="965">
                  <c:v>69.245420740740741</c:v>
                </c:pt>
                <c:pt idx="966">
                  <c:v>71.982131851851861</c:v>
                </c:pt>
                <c:pt idx="967">
                  <c:v>72.258720000000025</c:v>
                </c:pt>
                <c:pt idx="968">
                  <c:v>71.982131851851861</c:v>
                </c:pt>
                <c:pt idx="969">
                  <c:v>70.881082962962978</c:v>
                </c:pt>
                <c:pt idx="970">
                  <c:v>68.704442962962972</c:v>
                </c:pt>
                <c:pt idx="971">
                  <c:v>64.191786666666687</c:v>
                </c:pt>
                <c:pt idx="972">
                  <c:v>55.86948000000001</c:v>
                </c:pt>
                <c:pt idx="973">
                  <c:v>43.712065185185196</c:v>
                </c:pt>
                <c:pt idx="974">
                  <c:v>33.044460740740746</c:v>
                </c:pt>
                <c:pt idx="975">
                  <c:v>23.866666666666674</c:v>
                </c:pt>
                <c:pt idx="976">
                  <c:v>16.17868296296297</c:v>
                </c:pt>
                <c:pt idx="977">
                  <c:v>9.8778829629629659</c:v>
                </c:pt>
                <c:pt idx="978">
                  <c:v>6.7887407407407423</c:v>
                </c:pt>
                <c:pt idx="979">
                  <c:v>4.6205866666666671</c:v>
                </c:pt>
                <c:pt idx="980">
                  <c:v>3.0361051851851859</c:v>
                </c:pt>
                <c:pt idx="981">
                  <c:v>2.0535940740740748</c:v>
                </c:pt>
                <c:pt idx="982">
                  <c:v>1.3747200000000002</c:v>
                </c:pt>
                <c:pt idx="983">
                  <c:v>0.80218518518518545</c:v>
                </c:pt>
                <c:pt idx="984">
                  <c:v>0.2715496296296297</c:v>
                </c:pt>
                <c:pt idx="985">
                  <c:v>3.2087407407407419E-2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1.6971851851851856E-2</c:v>
                </c:pt>
                <c:pt idx="1028">
                  <c:v>0.34368000000000004</c:v>
                </c:pt>
                <c:pt idx="1029">
                  <c:v>1.9613096296296297</c:v>
                </c:pt>
                <c:pt idx="1030">
                  <c:v>5.6526874074074076</c:v>
                </c:pt>
                <c:pt idx="1031">
                  <c:v>10.607407407407408</c:v>
                </c:pt>
                <c:pt idx="1032">
                  <c:v>15.788065185185188</c:v>
                </c:pt>
                <c:pt idx="1033">
                  <c:v>21.088586666666671</c:v>
                </c:pt>
                <c:pt idx="1034">
                  <c:v>26.648194074074077</c:v>
                </c:pt>
                <c:pt idx="1035">
                  <c:v>32.485185185185195</c:v>
                </c:pt>
                <c:pt idx="1036">
                  <c:v>37.490820740740745</c:v>
                </c:pt>
                <c:pt idx="1037">
                  <c:v>41.795571851851861</c:v>
                </c:pt>
                <c:pt idx="1038">
                  <c:v>45.671518518518525</c:v>
                </c:pt>
                <c:pt idx="1039">
                  <c:v>50.410642962962982</c:v>
                </c:pt>
                <c:pt idx="1040">
                  <c:v>56.113185185185195</c:v>
                </c:pt>
                <c:pt idx="1041">
                  <c:v>62.121220740740746</c:v>
                </c:pt>
                <c:pt idx="1042">
                  <c:v>67.628851851851877</c:v>
                </c:pt>
                <c:pt idx="1043">
                  <c:v>71.430546666666672</c:v>
                </c:pt>
                <c:pt idx="1044">
                  <c:v>73.370376296296314</c:v>
                </c:pt>
                <c:pt idx="1045">
                  <c:v>73.929386666666673</c:v>
                </c:pt>
                <c:pt idx="1046">
                  <c:v>74.209687407407415</c:v>
                </c:pt>
                <c:pt idx="1047">
                  <c:v>74.771880000000024</c:v>
                </c:pt>
                <c:pt idx="1048">
                  <c:v>75.336194074074086</c:v>
                </c:pt>
                <c:pt idx="1049">
                  <c:v>74.771880000000024</c:v>
                </c:pt>
                <c:pt idx="1050">
                  <c:v>72.535838518518517</c:v>
                </c:pt>
                <c:pt idx="1051">
                  <c:v>68.165586666666684</c:v>
                </c:pt>
                <c:pt idx="1052">
                  <c:v>63.152260740740751</c:v>
                </c:pt>
                <c:pt idx="1053">
                  <c:v>57.33966666666668</c:v>
                </c:pt>
                <c:pt idx="1054">
                  <c:v>50.874186666666674</c:v>
                </c:pt>
                <c:pt idx="1055">
                  <c:v>43.068460740740747</c:v>
                </c:pt>
                <c:pt idx="1056">
                  <c:v>34.368000000000002</c:v>
                </c:pt>
                <c:pt idx="1057">
                  <c:v>24.993438518518527</c:v>
                </c:pt>
                <c:pt idx="1058">
                  <c:v>17.108687407407409</c:v>
                </c:pt>
                <c:pt idx="1059">
                  <c:v>11.69466666666667</c:v>
                </c:pt>
                <c:pt idx="1060">
                  <c:v>7.3957496296296323</c:v>
                </c:pt>
                <c:pt idx="1061">
                  <c:v>4.7616651851851861</c:v>
                </c:pt>
                <c:pt idx="1062">
                  <c:v>3.8186666666666675</c:v>
                </c:pt>
                <c:pt idx="1063">
                  <c:v>3.8825762962962966</c:v>
                </c:pt>
                <c:pt idx="1064">
                  <c:v>4.3447940740740751</c:v>
                </c:pt>
                <c:pt idx="1065">
                  <c:v>6.4535466666666661</c:v>
                </c:pt>
                <c:pt idx="1066">
                  <c:v>10.50159851851852</c:v>
                </c:pt>
                <c:pt idx="1067">
                  <c:v>14.520480000000001</c:v>
                </c:pt>
                <c:pt idx="1068">
                  <c:v>16.047946666666672</c:v>
                </c:pt>
                <c:pt idx="1069">
                  <c:v>16.840320000000002</c:v>
                </c:pt>
                <c:pt idx="1070">
                  <c:v>18.482346666666668</c:v>
                </c:pt>
                <c:pt idx="1071">
                  <c:v>21.995520000000003</c:v>
                </c:pt>
                <c:pt idx="1072">
                  <c:v>26.816586666666673</c:v>
                </c:pt>
                <c:pt idx="1073">
                  <c:v>33.044460740740746</c:v>
                </c:pt>
                <c:pt idx="1074">
                  <c:v>41.375518518518533</c:v>
                </c:pt>
                <c:pt idx="1075">
                  <c:v>52.513296296296318</c:v>
                </c:pt>
                <c:pt idx="1076">
                  <c:v>64.452994074074084</c:v>
                </c:pt>
                <c:pt idx="1077">
                  <c:v>75.336194074074086</c:v>
                </c:pt>
                <c:pt idx="1078">
                  <c:v>84.354346666666686</c:v>
                </c:pt>
                <c:pt idx="1079">
                  <c:v>91.998309629629631</c:v>
                </c:pt>
                <c:pt idx="1080">
                  <c:v>99.323520000000016</c:v>
                </c:pt>
                <c:pt idx="1081">
                  <c:v>103.91970962962965</c:v>
                </c:pt>
                <c:pt idx="1082">
                  <c:v>105.25200000000001</c:v>
                </c:pt>
                <c:pt idx="1083">
                  <c:v>103.58796296296298</c:v>
                </c:pt>
                <c:pt idx="1084">
                  <c:v>98.352146666666684</c:v>
                </c:pt>
                <c:pt idx="1085">
                  <c:v>93.252105185185187</c:v>
                </c:pt>
                <c:pt idx="1086">
                  <c:v>91.063531851851863</c:v>
                </c:pt>
                <c:pt idx="1087">
                  <c:v>91.063531851851863</c:v>
                </c:pt>
                <c:pt idx="1088">
                  <c:v>91.37459407407411</c:v>
                </c:pt>
                <c:pt idx="1089">
                  <c:v>91.686186666666657</c:v>
                </c:pt>
                <c:pt idx="1090">
                  <c:v>91.686186666666657</c:v>
                </c:pt>
                <c:pt idx="1091">
                  <c:v>91.686186666666657</c:v>
                </c:pt>
                <c:pt idx="1092">
                  <c:v>92.624146666666675</c:v>
                </c:pt>
                <c:pt idx="1093">
                  <c:v>95.7851540740741</c:v>
                </c:pt>
                <c:pt idx="1094">
                  <c:v>100.95308296296298</c:v>
                </c:pt>
                <c:pt idx="1095">
                  <c:v>105.25200000000001</c:v>
                </c:pt>
                <c:pt idx="1096">
                  <c:v>107.60392740740745</c:v>
                </c:pt>
                <c:pt idx="1097">
                  <c:v>108.28068000000002</c:v>
                </c:pt>
                <c:pt idx="1098">
                  <c:v>106.92929629629631</c:v>
                </c:pt>
                <c:pt idx="1099">
                  <c:v>102.92606074074077</c:v>
                </c:pt>
                <c:pt idx="1100">
                  <c:v>96.423720000000017</c:v>
                </c:pt>
                <c:pt idx="1101">
                  <c:v>91.998309629629631</c:v>
                </c:pt>
                <c:pt idx="1102">
                  <c:v>90.442998518518522</c:v>
                </c:pt>
                <c:pt idx="1103">
                  <c:v>91.686186666666657</c:v>
                </c:pt>
                <c:pt idx="1104">
                  <c:v>96.104171851851888</c:v>
                </c:pt>
                <c:pt idx="1105">
                  <c:v>102.92606074074077</c:v>
                </c:pt>
                <c:pt idx="1106">
                  <c:v>108.28068000000002</c:v>
                </c:pt>
                <c:pt idx="1107">
                  <c:v>110.32366666666671</c:v>
                </c:pt>
                <c:pt idx="1108">
                  <c:v>109.98184296296301</c:v>
                </c:pt>
                <c:pt idx="1109">
                  <c:v>106.92929629629631</c:v>
                </c:pt>
                <c:pt idx="1110">
                  <c:v>101.93718518518519</c:v>
                </c:pt>
                <c:pt idx="1111">
                  <c:v>99.323520000000016</c:v>
                </c:pt>
                <c:pt idx="1112">
                  <c:v>99.648371851851877</c:v>
                </c:pt>
                <c:pt idx="1113">
                  <c:v>103.91970962962965</c:v>
                </c:pt>
                <c:pt idx="1114">
                  <c:v>113.07734962962965</c:v>
                </c:pt>
                <c:pt idx="1115">
                  <c:v>122.62162962962965</c:v>
                </c:pt>
                <c:pt idx="1116">
                  <c:v>127.72273185185188</c:v>
                </c:pt>
                <c:pt idx="1117">
                  <c:v>128.82934962962969</c:v>
                </c:pt>
                <c:pt idx="1118">
                  <c:v>127.35492000000002</c:v>
                </c:pt>
                <c:pt idx="1119">
                  <c:v>122.98254666666666</c:v>
                </c:pt>
                <c:pt idx="1120">
                  <c:v>118.68654666666671</c:v>
                </c:pt>
                <c:pt idx="1121">
                  <c:v>116.21581629629632</c:v>
                </c:pt>
                <c:pt idx="1122">
                  <c:v>114.46692000000002</c:v>
                </c:pt>
                <c:pt idx="1123">
                  <c:v>111.6962651851852</c:v>
                </c:pt>
                <c:pt idx="1124">
                  <c:v>105.92132740740743</c:v>
                </c:pt>
                <c:pt idx="1125">
                  <c:v>96.423720000000017</c:v>
                </c:pt>
                <c:pt idx="1126">
                  <c:v>82.569120000000012</c:v>
                </c:pt>
                <c:pt idx="1127">
                  <c:v>67.628851851851877</c:v>
                </c:pt>
                <c:pt idx="1128">
                  <c:v>54.178394074074092</c:v>
                </c:pt>
                <c:pt idx="1129">
                  <c:v>42.642042962962968</c:v>
                </c:pt>
                <c:pt idx="1130">
                  <c:v>34.750927407407424</c:v>
                </c:pt>
                <c:pt idx="1131">
                  <c:v>28.703909629629635</c:v>
                </c:pt>
                <c:pt idx="1132">
                  <c:v>23.549505185185193</c:v>
                </c:pt>
                <c:pt idx="1133">
                  <c:v>18.763442962962966</c:v>
                </c:pt>
                <c:pt idx="1134">
                  <c:v>14.028296296296299</c:v>
                </c:pt>
                <c:pt idx="1135">
                  <c:v>9.9805096296296298</c:v>
                </c:pt>
                <c:pt idx="1136">
                  <c:v>7.0457051851851888</c:v>
                </c:pt>
                <c:pt idx="1137">
                  <c:v>5.6526874074074076</c:v>
                </c:pt>
                <c:pt idx="1138">
                  <c:v>5.3471940740740758</c:v>
                </c:pt>
                <c:pt idx="1139">
                  <c:v>5.422771851851854</c:v>
                </c:pt>
                <c:pt idx="1140">
                  <c:v>5.6526874074074076</c:v>
                </c:pt>
                <c:pt idx="1141">
                  <c:v>6.0464874074074091</c:v>
                </c:pt>
                <c:pt idx="1142">
                  <c:v>7.1324207407407414</c:v>
                </c:pt>
                <c:pt idx="1143">
                  <c:v>9.6742207407407452</c:v>
                </c:pt>
                <c:pt idx="1144">
                  <c:v>13.425000000000002</c:v>
                </c:pt>
                <c:pt idx="1145">
                  <c:v>15.788065185185188</c:v>
                </c:pt>
                <c:pt idx="1146">
                  <c:v>16.309949629629635</c:v>
                </c:pt>
                <c:pt idx="1147">
                  <c:v>13.66472740740741</c:v>
                </c:pt>
                <c:pt idx="1148">
                  <c:v>8.0287466666666667</c:v>
                </c:pt>
                <c:pt idx="1149">
                  <c:v>5.0501866666666677</c:v>
                </c:pt>
                <c:pt idx="1150">
                  <c:v>3.8186666666666675</c:v>
                </c:pt>
                <c:pt idx="1151">
                  <c:v>3.8186666666666675</c:v>
                </c:pt>
                <c:pt idx="1152">
                  <c:v>3.8186666666666675</c:v>
                </c:pt>
                <c:pt idx="1153">
                  <c:v>5.1236429629629638</c:v>
                </c:pt>
                <c:pt idx="1154">
                  <c:v>9.3727051851851861</c:v>
                </c:pt>
                <c:pt idx="1155">
                  <c:v>16.706931851851859</c:v>
                </c:pt>
                <c:pt idx="1156">
                  <c:v>23.549505185185193</c:v>
                </c:pt>
                <c:pt idx="1157">
                  <c:v>30.295816296296302</c:v>
                </c:pt>
                <c:pt idx="1158">
                  <c:v>38.696882962962981</c:v>
                </c:pt>
                <c:pt idx="1159">
                  <c:v>49.949220740740742</c:v>
                </c:pt>
                <c:pt idx="1160">
                  <c:v>63.411346666666681</c:v>
                </c:pt>
                <c:pt idx="1161">
                  <c:v>76.756260740740757</c:v>
                </c:pt>
                <c:pt idx="1162">
                  <c:v>88.594127407407427</c:v>
                </c:pt>
                <c:pt idx="1163">
                  <c:v>100.29966666666671</c:v>
                </c:pt>
                <c:pt idx="1164">
                  <c:v>112.04074074074076</c:v>
                </c:pt>
                <c:pt idx="1165">
                  <c:v>124.06848000000005</c:v>
                </c:pt>
                <c:pt idx="1166">
                  <c:v>135.9487762962963</c:v>
                </c:pt>
                <c:pt idx="1167">
                  <c:v>141.3171851851852</c:v>
                </c:pt>
                <c:pt idx="1168">
                  <c:v>146.39521629629633</c:v>
                </c:pt>
                <c:pt idx="1169">
                  <c:v>153.97818666666672</c:v>
                </c:pt>
                <c:pt idx="1170">
                  <c:v>160.92524296296304</c:v>
                </c:pt>
                <c:pt idx="1171">
                  <c:v>167.60366666666673</c:v>
                </c:pt>
                <c:pt idx="1172">
                  <c:v>173.98800000000003</c:v>
                </c:pt>
                <c:pt idx="1173">
                  <c:v>179.61761629629632</c:v>
                </c:pt>
                <c:pt idx="1174">
                  <c:v>184.89374074074081</c:v>
                </c:pt>
                <c:pt idx="1175">
                  <c:v>189.79728000000003</c:v>
                </c:pt>
                <c:pt idx="1176">
                  <c:v>193.85700000000003</c:v>
                </c:pt>
                <c:pt idx="1177">
                  <c:v>197.50170518518519</c:v>
                </c:pt>
                <c:pt idx="1178">
                  <c:v>201.18035407407407</c:v>
                </c:pt>
                <c:pt idx="1179">
                  <c:v>205.82639851851854</c:v>
                </c:pt>
                <c:pt idx="1180">
                  <c:v>210.52548000000002</c:v>
                </c:pt>
                <c:pt idx="1181">
                  <c:v>215.27759851851857</c:v>
                </c:pt>
                <c:pt idx="1182">
                  <c:v>219.59985185185187</c:v>
                </c:pt>
                <c:pt idx="1183">
                  <c:v>222.99130518518524</c:v>
                </c:pt>
                <c:pt idx="1184">
                  <c:v>225.91894962962968</c:v>
                </c:pt>
                <c:pt idx="1185">
                  <c:v>228.37323851851858</c:v>
                </c:pt>
                <c:pt idx="1186">
                  <c:v>229.85217629629631</c:v>
                </c:pt>
                <c:pt idx="1187">
                  <c:v>229.85217629629631</c:v>
                </c:pt>
                <c:pt idx="1188">
                  <c:v>229.85217629629631</c:v>
                </c:pt>
                <c:pt idx="1189">
                  <c:v>229.85217629629631</c:v>
                </c:pt>
                <c:pt idx="1190">
                  <c:v>229.85217629629631</c:v>
                </c:pt>
                <c:pt idx="1191">
                  <c:v>229.85217629629631</c:v>
                </c:pt>
                <c:pt idx="1192">
                  <c:v>229.85217629629631</c:v>
                </c:pt>
                <c:pt idx="1193">
                  <c:v>229.85217629629631</c:v>
                </c:pt>
                <c:pt idx="1194">
                  <c:v>229.85217629629631</c:v>
                </c:pt>
                <c:pt idx="1195">
                  <c:v>229.85217629629631</c:v>
                </c:pt>
                <c:pt idx="1196">
                  <c:v>230.34621629629635</c:v>
                </c:pt>
                <c:pt idx="1197">
                  <c:v>230.34621629629635</c:v>
                </c:pt>
                <c:pt idx="1198">
                  <c:v>230.84078666666673</c:v>
                </c:pt>
                <c:pt idx="1199">
                  <c:v>232.82437185185191</c:v>
                </c:pt>
                <c:pt idx="1200">
                  <c:v>235.3157866666667</c:v>
                </c:pt>
                <c:pt idx="1201">
                  <c:v>239.32962962962966</c:v>
                </c:pt>
                <c:pt idx="1202">
                  <c:v>243.37741629629633</c:v>
                </c:pt>
                <c:pt idx="1203">
                  <c:v>246.43553185185198</c:v>
                </c:pt>
                <c:pt idx="1204">
                  <c:v>248.48488296296298</c:v>
                </c:pt>
                <c:pt idx="1205">
                  <c:v>249.51274074074081</c:v>
                </c:pt>
                <c:pt idx="1206">
                  <c:v>250.02746518518521</c:v>
                </c:pt>
                <c:pt idx="1207">
                  <c:v>250.54272000000012</c:v>
                </c:pt>
                <c:pt idx="1208">
                  <c:v>251.05850518518523</c:v>
                </c:pt>
                <c:pt idx="1209">
                  <c:v>251.57482074074079</c:v>
                </c:pt>
                <c:pt idx="1210">
                  <c:v>251.57482074074079</c:v>
                </c:pt>
                <c:pt idx="1211">
                  <c:v>251.57482074074079</c:v>
                </c:pt>
                <c:pt idx="1212">
                  <c:v>251.57482074074079</c:v>
                </c:pt>
                <c:pt idx="1213">
                  <c:v>251.05850518518523</c:v>
                </c:pt>
                <c:pt idx="1214">
                  <c:v>251.05850518518523</c:v>
                </c:pt>
                <c:pt idx="1215">
                  <c:v>251.05850518518523</c:v>
                </c:pt>
                <c:pt idx="1216">
                  <c:v>251.05850518518523</c:v>
                </c:pt>
                <c:pt idx="1217">
                  <c:v>250.54272000000012</c:v>
                </c:pt>
                <c:pt idx="1218">
                  <c:v>250.02746518518521</c:v>
                </c:pt>
                <c:pt idx="1219">
                  <c:v>249.51274074074081</c:v>
                </c:pt>
                <c:pt idx="1220">
                  <c:v>248.9985466666667</c:v>
                </c:pt>
                <c:pt idx="1221">
                  <c:v>247.9717496296297</c:v>
                </c:pt>
                <c:pt idx="1222">
                  <c:v>246.43553185185198</c:v>
                </c:pt>
                <c:pt idx="1223">
                  <c:v>244.90408740740742</c:v>
                </c:pt>
                <c:pt idx="1224">
                  <c:v>242.86958666666672</c:v>
                </c:pt>
                <c:pt idx="1225">
                  <c:v>241.85551851851855</c:v>
                </c:pt>
                <c:pt idx="1226">
                  <c:v>240.84357185185189</c:v>
                </c:pt>
                <c:pt idx="1227">
                  <c:v>240.33839407407416</c:v>
                </c:pt>
                <c:pt idx="1228">
                  <c:v>239.32962962962966</c:v>
                </c:pt>
                <c:pt idx="1229">
                  <c:v>238.82604296296304</c:v>
                </c:pt>
                <c:pt idx="1230">
                  <c:v>237.8204607407408</c:v>
                </c:pt>
                <c:pt idx="1231">
                  <c:v>236.81700000000004</c:v>
                </c:pt>
                <c:pt idx="1232">
                  <c:v>236.31606518518527</c:v>
                </c:pt>
                <c:pt idx="1233">
                  <c:v>236.31606518518527</c:v>
                </c:pt>
                <c:pt idx="1234">
                  <c:v>235.81566074074078</c:v>
                </c:pt>
                <c:pt idx="1235">
                  <c:v>235.81566074074078</c:v>
                </c:pt>
                <c:pt idx="1236">
                  <c:v>234.81644296296298</c:v>
                </c:pt>
                <c:pt idx="1237">
                  <c:v>233.81934666666675</c:v>
                </c:pt>
                <c:pt idx="1238">
                  <c:v>231.33588740740748</c:v>
                </c:pt>
                <c:pt idx="1239">
                  <c:v>228.37323851851858</c:v>
                </c:pt>
                <c:pt idx="1240">
                  <c:v>224.45274074074078</c:v>
                </c:pt>
                <c:pt idx="1241">
                  <c:v>221.05014962962966</c:v>
                </c:pt>
                <c:pt idx="1242">
                  <c:v>217.67354666666671</c:v>
                </c:pt>
                <c:pt idx="1243">
                  <c:v>214.80000000000004</c:v>
                </c:pt>
                <c:pt idx="1244">
                  <c:v>211.47166074074079</c:v>
                </c:pt>
                <c:pt idx="1245">
                  <c:v>208.639482962963</c:v>
                </c:pt>
                <c:pt idx="1246">
                  <c:v>205.82639851851854</c:v>
                </c:pt>
                <c:pt idx="1247">
                  <c:v>202.56859851851863</c:v>
                </c:pt>
                <c:pt idx="1248">
                  <c:v>199.33678666666674</c:v>
                </c:pt>
                <c:pt idx="1249">
                  <c:v>196.13096296296297</c:v>
                </c:pt>
                <c:pt idx="1250">
                  <c:v>192.95112740740748</c:v>
                </c:pt>
                <c:pt idx="1251">
                  <c:v>190.24623851851857</c:v>
                </c:pt>
                <c:pt idx="1252">
                  <c:v>187.56044296296298</c:v>
                </c:pt>
                <c:pt idx="1253">
                  <c:v>184.89374074074081</c:v>
                </c:pt>
                <c:pt idx="1254">
                  <c:v>182.24613185185194</c:v>
                </c:pt>
                <c:pt idx="1255">
                  <c:v>179.61761629629632</c:v>
                </c:pt>
                <c:pt idx="1256">
                  <c:v>177.00819407407414</c:v>
                </c:pt>
                <c:pt idx="1257">
                  <c:v>174.41786518518521</c:v>
                </c:pt>
                <c:pt idx="1258">
                  <c:v>171.84662962962963</c:v>
                </c:pt>
                <c:pt idx="1259">
                  <c:v>169.29448740740744</c:v>
                </c:pt>
                <c:pt idx="1260">
                  <c:v>167.18228740740744</c:v>
                </c:pt>
                <c:pt idx="1261">
                  <c:v>165.50207407407413</c:v>
                </c:pt>
                <c:pt idx="1262">
                  <c:v>164.24748296296303</c:v>
                </c:pt>
                <c:pt idx="1263">
                  <c:v>164.24748296296303</c:v>
                </c:pt>
                <c:pt idx="1264">
                  <c:v>164.66514962962967</c:v>
                </c:pt>
                <c:pt idx="1265">
                  <c:v>165.92133185185185</c:v>
                </c:pt>
                <c:pt idx="1266">
                  <c:v>167.18228740740744</c:v>
                </c:pt>
                <c:pt idx="1267">
                  <c:v>168.02557629629632</c:v>
                </c:pt>
                <c:pt idx="1268">
                  <c:v>168.87098666666671</c:v>
                </c:pt>
                <c:pt idx="1269">
                  <c:v>168.87098666666671</c:v>
                </c:pt>
                <c:pt idx="1270">
                  <c:v>168.02557629629632</c:v>
                </c:pt>
                <c:pt idx="1271">
                  <c:v>166.76143851851853</c:v>
                </c:pt>
                <c:pt idx="1272">
                  <c:v>165.0833466666667</c:v>
                </c:pt>
                <c:pt idx="1273">
                  <c:v>163.41374074074076</c:v>
                </c:pt>
                <c:pt idx="1274">
                  <c:v>162.16710518518525</c:v>
                </c:pt>
                <c:pt idx="1275">
                  <c:v>160.92524296296304</c:v>
                </c:pt>
                <c:pt idx="1276">
                  <c:v>160.09998666666672</c:v>
                </c:pt>
                <c:pt idx="1277">
                  <c:v>160.09998666666672</c:v>
                </c:pt>
                <c:pt idx="1278">
                  <c:v>160.51234962962965</c:v>
                </c:pt>
                <c:pt idx="1279">
                  <c:v>160.92524296296304</c:v>
                </c:pt>
                <c:pt idx="1280">
                  <c:v>161.75262074074075</c:v>
                </c:pt>
                <c:pt idx="1281">
                  <c:v>162.58212000000003</c:v>
                </c:pt>
                <c:pt idx="1282">
                  <c:v>162.58212000000003</c:v>
                </c:pt>
                <c:pt idx="1283">
                  <c:v>162.99766518518521</c:v>
                </c:pt>
                <c:pt idx="1284">
                  <c:v>162.99766518518521</c:v>
                </c:pt>
                <c:pt idx="1285">
                  <c:v>162.99766518518521</c:v>
                </c:pt>
                <c:pt idx="1286">
                  <c:v>162.16710518518525</c:v>
                </c:pt>
                <c:pt idx="1287">
                  <c:v>161.33866666666671</c:v>
                </c:pt>
                <c:pt idx="1288">
                  <c:v>160.09998666666672</c:v>
                </c:pt>
                <c:pt idx="1289">
                  <c:v>158.4558385185185</c:v>
                </c:pt>
                <c:pt idx="1290">
                  <c:v>156.82017629629635</c:v>
                </c:pt>
                <c:pt idx="1291">
                  <c:v>155.59899851851856</c:v>
                </c:pt>
                <c:pt idx="1292">
                  <c:v>153.97818666666672</c:v>
                </c:pt>
                <c:pt idx="1293">
                  <c:v>151.96410518518522</c:v>
                </c:pt>
                <c:pt idx="1294">
                  <c:v>149.96328296296298</c:v>
                </c:pt>
                <c:pt idx="1295">
                  <c:v>147.97572000000002</c:v>
                </c:pt>
                <c:pt idx="1296">
                  <c:v>146.78954666666669</c:v>
                </c:pt>
                <c:pt idx="1297">
                  <c:v>146.39521629629633</c:v>
                </c:pt>
                <c:pt idx="1298">
                  <c:v>146.78954666666669</c:v>
                </c:pt>
                <c:pt idx="1299">
                  <c:v>147.57979851851852</c:v>
                </c:pt>
                <c:pt idx="1300">
                  <c:v>148.76915407407412</c:v>
                </c:pt>
                <c:pt idx="1301">
                  <c:v>149.56470962962965</c:v>
                </c:pt>
                <c:pt idx="1302">
                  <c:v>150.36238666666671</c:v>
                </c:pt>
                <c:pt idx="1303">
                  <c:v>151.16218518518519</c:v>
                </c:pt>
                <c:pt idx="1304">
                  <c:v>152.36586074074077</c:v>
                </c:pt>
                <c:pt idx="1305">
                  <c:v>152.76814666666672</c:v>
                </c:pt>
                <c:pt idx="1306">
                  <c:v>153.17096296296296</c:v>
                </c:pt>
                <c:pt idx="1307">
                  <c:v>153.17096296296296</c:v>
                </c:pt>
                <c:pt idx="1308">
                  <c:v>153.17096296296296</c:v>
                </c:pt>
                <c:pt idx="1309">
                  <c:v>152.76814666666672</c:v>
                </c:pt>
                <c:pt idx="1310">
                  <c:v>152.76814666666672</c:v>
                </c:pt>
                <c:pt idx="1311">
                  <c:v>152.36586074074077</c:v>
                </c:pt>
                <c:pt idx="1312">
                  <c:v>151.96410518518522</c:v>
                </c:pt>
                <c:pt idx="1313">
                  <c:v>151.16218518518519</c:v>
                </c:pt>
                <c:pt idx="1314">
                  <c:v>149.96328296296298</c:v>
                </c:pt>
                <c:pt idx="1315">
                  <c:v>149.16666666666671</c:v>
                </c:pt>
                <c:pt idx="1316">
                  <c:v>147.97572000000002</c:v>
                </c:pt>
                <c:pt idx="1317">
                  <c:v>145.60814666666667</c:v>
                </c:pt>
                <c:pt idx="1318">
                  <c:v>144.04037185185192</c:v>
                </c:pt>
                <c:pt idx="1319">
                  <c:v>142.48108296296297</c:v>
                </c:pt>
                <c:pt idx="1320">
                  <c:v>143.2596666666667</c:v>
                </c:pt>
                <c:pt idx="1321">
                  <c:v>145.21540740740744</c:v>
                </c:pt>
                <c:pt idx="1322">
                  <c:v>148.76915407407412</c:v>
                </c:pt>
                <c:pt idx="1323">
                  <c:v>153.57430962962965</c:v>
                </c:pt>
                <c:pt idx="1324">
                  <c:v>160.09998666666672</c:v>
                </c:pt>
                <c:pt idx="1325">
                  <c:v>166.34112000000002</c:v>
                </c:pt>
                <c:pt idx="1326">
                  <c:v>170.99379407407412</c:v>
                </c:pt>
                <c:pt idx="1327">
                  <c:v>173.12986074074078</c:v>
                </c:pt>
                <c:pt idx="1328">
                  <c:v>173.98800000000003</c:v>
                </c:pt>
                <c:pt idx="1329">
                  <c:v>173.98800000000003</c:v>
                </c:pt>
                <c:pt idx="1330">
                  <c:v>173.98800000000003</c:v>
                </c:pt>
                <c:pt idx="1331">
                  <c:v>173.98800000000003</c:v>
                </c:pt>
                <c:pt idx="1332">
                  <c:v>173.98800000000003</c:v>
                </c:pt>
                <c:pt idx="1333">
                  <c:v>173.55866518518525</c:v>
                </c:pt>
                <c:pt idx="1334">
                  <c:v>172.27384296296299</c:v>
                </c:pt>
                <c:pt idx="1335">
                  <c:v>170.99379407407412</c:v>
                </c:pt>
                <c:pt idx="1336">
                  <c:v>169.71851851851852</c:v>
                </c:pt>
                <c:pt idx="1337">
                  <c:v>169.29448740740744</c:v>
                </c:pt>
                <c:pt idx="1338">
                  <c:v>168.87098666666671</c:v>
                </c:pt>
                <c:pt idx="1339">
                  <c:v>168.87098666666671</c:v>
                </c:pt>
                <c:pt idx="1340">
                  <c:v>168.87098666666671</c:v>
                </c:pt>
                <c:pt idx="1341">
                  <c:v>169.29448740740744</c:v>
                </c:pt>
                <c:pt idx="1342">
                  <c:v>169.71851851851852</c:v>
                </c:pt>
                <c:pt idx="1343">
                  <c:v>171.41994666666673</c:v>
                </c:pt>
                <c:pt idx="1344">
                  <c:v>173.12986074074078</c:v>
                </c:pt>
                <c:pt idx="1345">
                  <c:v>174.84826074074078</c:v>
                </c:pt>
                <c:pt idx="1346">
                  <c:v>176.14262962962965</c:v>
                </c:pt>
                <c:pt idx="1347">
                  <c:v>176.57514666666671</c:v>
                </c:pt>
                <c:pt idx="1348">
                  <c:v>176.57514666666671</c:v>
                </c:pt>
                <c:pt idx="1349">
                  <c:v>175.71064296296302</c:v>
                </c:pt>
                <c:pt idx="1350">
                  <c:v>172.70158666666671</c:v>
                </c:pt>
                <c:pt idx="1351">
                  <c:v>168.02557629629632</c:v>
                </c:pt>
                <c:pt idx="1352">
                  <c:v>162.16710518518525</c:v>
                </c:pt>
                <c:pt idx="1353">
                  <c:v>156.41258666666667</c:v>
                </c:pt>
                <c:pt idx="1354">
                  <c:v>150.36238666666671</c:v>
                </c:pt>
                <c:pt idx="1355">
                  <c:v>144.43152000000001</c:v>
                </c:pt>
                <c:pt idx="1356">
                  <c:v>137.85413185185189</c:v>
                </c:pt>
                <c:pt idx="1357">
                  <c:v>130.68432000000001</c:v>
                </c:pt>
                <c:pt idx="1358">
                  <c:v>123.3439940740741</c:v>
                </c:pt>
                <c:pt idx="1359">
                  <c:v>115.86497629629631</c:v>
                </c:pt>
                <c:pt idx="1360">
                  <c:v>107.94203851851853</c:v>
                </c:pt>
                <c:pt idx="1361">
                  <c:v>100.62610962962964</c:v>
                </c:pt>
                <c:pt idx="1362">
                  <c:v>96.104171851851888</c:v>
                </c:pt>
                <c:pt idx="1363">
                  <c:v>94.831282962962959</c:v>
                </c:pt>
                <c:pt idx="1364">
                  <c:v>96.743798518518545</c:v>
                </c:pt>
                <c:pt idx="1365">
                  <c:v>101.28058666666668</c:v>
                </c:pt>
                <c:pt idx="1366">
                  <c:v>103.91970962962965</c:v>
                </c:pt>
                <c:pt idx="1367">
                  <c:v>104.2519866666667</c:v>
                </c:pt>
                <c:pt idx="1368">
                  <c:v>101.60862074074078</c:v>
                </c:pt>
                <c:pt idx="1369">
                  <c:v>95.466666666666697</c:v>
                </c:pt>
                <c:pt idx="1370">
                  <c:v>90.442998518518522</c:v>
                </c:pt>
                <c:pt idx="1371">
                  <c:v>88.594127407407427</c:v>
                </c:pt>
                <c:pt idx="1372">
                  <c:v>88.594127407407427</c:v>
                </c:pt>
                <c:pt idx="1373">
                  <c:v>88.594127407407427</c:v>
                </c:pt>
                <c:pt idx="1374">
                  <c:v>87.06798666666667</c:v>
                </c:pt>
                <c:pt idx="1375">
                  <c:v>83.757149629629652</c:v>
                </c:pt>
                <c:pt idx="1376">
                  <c:v>78.189586666666685</c:v>
                </c:pt>
                <c:pt idx="1377">
                  <c:v>68.434749629629636</c:v>
                </c:pt>
                <c:pt idx="1378">
                  <c:v>54.899962962962967</c:v>
                </c:pt>
                <c:pt idx="1379">
                  <c:v>42.854986666666683</c:v>
                </c:pt>
                <c:pt idx="1380">
                  <c:v>32.299820740740749</c:v>
                </c:pt>
                <c:pt idx="1381">
                  <c:v>23.234465185185194</c:v>
                </c:pt>
                <c:pt idx="1382">
                  <c:v>19.763986666666671</c:v>
                </c:pt>
                <c:pt idx="1383">
                  <c:v>22.765882962962966</c:v>
                </c:pt>
                <c:pt idx="1384">
                  <c:v>28.703909629629635</c:v>
                </c:pt>
                <c:pt idx="1385">
                  <c:v>33.608509629629637</c:v>
                </c:pt>
                <c:pt idx="1386">
                  <c:v>35.717527407407424</c:v>
                </c:pt>
                <c:pt idx="1387">
                  <c:v>37.490820740740745</c:v>
                </c:pt>
                <c:pt idx="1388">
                  <c:v>41.166287407407417</c:v>
                </c:pt>
                <c:pt idx="1389">
                  <c:v>47.899074074074079</c:v>
                </c:pt>
                <c:pt idx="1390">
                  <c:v>57.33966666666668</c:v>
                </c:pt>
                <c:pt idx="1391">
                  <c:v>66.827727407407437</c:v>
                </c:pt>
                <c:pt idx="1392">
                  <c:v>73.929386666666673</c:v>
                </c:pt>
                <c:pt idx="1393">
                  <c:v>78.189586666666685</c:v>
                </c:pt>
                <c:pt idx="1394">
                  <c:v>79.927080000000004</c:v>
                </c:pt>
                <c:pt idx="1395">
                  <c:v>79.927080000000004</c:v>
                </c:pt>
                <c:pt idx="1396">
                  <c:v>79.345794074074107</c:v>
                </c:pt>
                <c:pt idx="1397">
                  <c:v>77.614665185185203</c:v>
                </c:pt>
                <c:pt idx="1398">
                  <c:v>75.053771851851863</c:v>
                </c:pt>
                <c:pt idx="1399">
                  <c:v>71.982131851851861</c:v>
                </c:pt>
                <c:pt idx="1400">
                  <c:v>68.165586666666684</c:v>
                </c:pt>
                <c:pt idx="1401">
                  <c:v>63.931109629629645</c:v>
                </c:pt>
                <c:pt idx="1402">
                  <c:v>59.580746666666663</c:v>
                </c:pt>
                <c:pt idx="1403">
                  <c:v>54.178394074074092</c:v>
                </c:pt>
                <c:pt idx="1404">
                  <c:v>46.334216296296297</c:v>
                </c:pt>
                <c:pt idx="1405">
                  <c:v>35.329296296296299</c:v>
                </c:pt>
                <c:pt idx="1406">
                  <c:v>25.814186666666664</c:v>
                </c:pt>
                <c:pt idx="1407">
                  <c:v>20.200746666666671</c:v>
                </c:pt>
                <c:pt idx="1408">
                  <c:v>19.189065185185189</c:v>
                </c:pt>
                <c:pt idx="1409">
                  <c:v>19.763986666666671</c:v>
                </c:pt>
                <c:pt idx="1410">
                  <c:v>20.054629629629634</c:v>
                </c:pt>
                <c:pt idx="1411">
                  <c:v>19.909042962962964</c:v>
                </c:pt>
                <c:pt idx="1412">
                  <c:v>19.475465185185193</c:v>
                </c:pt>
                <c:pt idx="1413">
                  <c:v>18.90478666666667</c:v>
                </c:pt>
                <c:pt idx="1414">
                  <c:v>19.046660740740744</c:v>
                </c:pt>
                <c:pt idx="1415">
                  <c:v>21.088586666666671</c:v>
                </c:pt>
                <c:pt idx="1416">
                  <c:v>25.648976296296304</c:v>
                </c:pt>
                <c:pt idx="1417">
                  <c:v>32.114986666666667</c:v>
                </c:pt>
                <c:pt idx="1418">
                  <c:v>39.103146666666667</c:v>
                </c:pt>
                <c:pt idx="1419">
                  <c:v>44.360442962962964</c:v>
                </c:pt>
                <c:pt idx="1420">
                  <c:v>46.112786666666672</c:v>
                </c:pt>
                <c:pt idx="1421">
                  <c:v>44.360442962962964</c:v>
                </c:pt>
                <c:pt idx="1422">
                  <c:v>38.899749629629639</c:v>
                </c:pt>
                <c:pt idx="1423">
                  <c:v>33.044460740740746</c:v>
                </c:pt>
                <c:pt idx="1424">
                  <c:v>31.198771851851852</c:v>
                </c:pt>
                <c:pt idx="1425">
                  <c:v>31.746909629629641</c:v>
                </c:pt>
                <c:pt idx="1426">
                  <c:v>34.943186666666662</c:v>
                </c:pt>
                <c:pt idx="1427">
                  <c:v>41.375518518518533</c:v>
                </c:pt>
                <c:pt idx="1428">
                  <c:v>46.334216296296297</c:v>
                </c:pt>
                <c:pt idx="1429">
                  <c:v>47.899074074074079</c:v>
                </c:pt>
                <c:pt idx="1430">
                  <c:v>46.556176296296307</c:v>
                </c:pt>
                <c:pt idx="1431">
                  <c:v>42.642042962962968</c:v>
                </c:pt>
                <c:pt idx="1432">
                  <c:v>35.523146666666676</c:v>
                </c:pt>
                <c:pt idx="1433">
                  <c:v>25.979927407407413</c:v>
                </c:pt>
                <c:pt idx="1434">
                  <c:v>17.92651851851852</c:v>
                </c:pt>
                <c:pt idx="1435">
                  <c:v>11.253398518518523</c:v>
                </c:pt>
                <c:pt idx="1436">
                  <c:v>9.6742207407407452</c:v>
                </c:pt>
                <c:pt idx="1437">
                  <c:v>10.291571851851854</c:v>
                </c:pt>
                <c:pt idx="1438">
                  <c:v>11.806309629629633</c:v>
                </c:pt>
                <c:pt idx="1439">
                  <c:v>12.834962962962967</c:v>
                </c:pt>
                <c:pt idx="1440">
                  <c:v>12.951909629629633</c:v>
                </c:pt>
                <c:pt idx="1441">
                  <c:v>12.144420740740744</c:v>
                </c:pt>
                <c:pt idx="1442">
                  <c:v>10.187354074074076</c:v>
                </c:pt>
                <c:pt idx="1443">
                  <c:v>8.880786666666669</c:v>
                </c:pt>
                <c:pt idx="1444">
                  <c:v>8.5920000000000005</c:v>
                </c:pt>
                <c:pt idx="1445">
                  <c:v>8.880786666666669</c:v>
                </c:pt>
                <c:pt idx="1446">
                  <c:v>9.075962962962965</c:v>
                </c:pt>
                <c:pt idx="1447">
                  <c:v>8.4967985185185189</c:v>
                </c:pt>
                <c:pt idx="1448">
                  <c:v>5.9666666666666686</c:v>
                </c:pt>
                <c:pt idx="1449">
                  <c:v>2.5990800000000003</c:v>
                </c:pt>
                <c:pt idx="1450">
                  <c:v>0.56113185185185177</c:v>
                </c:pt>
                <c:pt idx="1451">
                  <c:v>3.8186666666666667E-2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0.12834962962962967</c:v>
                </c:pt>
                <c:pt idx="1480">
                  <c:v>0.5133985185185187</c:v>
                </c:pt>
                <c:pt idx="1481">
                  <c:v>1.0525200000000001</c:v>
                </c:pt>
                <c:pt idx="1482">
                  <c:v>1.6550207407407411</c:v>
                </c:pt>
                <c:pt idx="1483">
                  <c:v>2.2445274074074071</c:v>
                </c:pt>
                <c:pt idx="1484">
                  <c:v>2.868242962962964</c:v>
                </c:pt>
                <c:pt idx="1485">
                  <c:v>3.5070740740740747</c:v>
                </c:pt>
                <c:pt idx="1486">
                  <c:v>4.4129466666666675</c:v>
                </c:pt>
                <c:pt idx="1487">
                  <c:v>5.7303866666666661</c:v>
                </c:pt>
                <c:pt idx="1488">
                  <c:v>7.6638518518518532</c:v>
                </c:pt>
                <c:pt idx="1489">
                  <c:v>10.396320000000001</c:v>
                </c:pt>
                <c:pt idx="1490">
                  <c:v>14.150546666666669</c:v>
                </c:pt>
                <c:pt idx="1491">
                  <c:v>18.90478666666667</c:v>
                </c:pt>
                <c:pt idx="1492">
                  <c:v>24.668851851851858</c:v>
                </c:pt>
                <c:pt idx="1493">
                  <c:v>30.835998518518526</c:v>
                </c:pt>
                <c:pt idx="1494">
                  <c:v>37.291666666666679</c:v>
                </c:pt>
                <c:pt idx="1495">
                  <c:v>43.712065185185196</c:v>
                </c:pt>
                <c:pt idx="1496">
                  <c:v>49.719305185185178</c:v>
                </c:pt>
                <c:pt idx="1497">
                  <c:v>55.383660740740758</c:v>
                </c:pt>
                <c:pt idx="1498">
                  <c:v>60.337320000000027</c:v>
                </c:pt>
                <c:pt idx="1499">
                  <c:v>64.452994074074084</c:v>
                </c:pt>
                <c:pt idx="1500">
                  <c:v>67.628851851851877</c:v>
                </c:pt>
                <c:pt idx="1501">
                  <c:v>69.788520000000005</c:v>
                </c:pt>
                <c:pt idx="1502">
                  <c:v>71.982131851851861</c:v>
                </c:pt>
                <c:pt idx="1503">
                  <c:v>73.64961629629633</c:v>
                </c:pt>
                <c:pt idx="1504">
                  <c:v>75.61914666666668</c:v>
                </c:pt>
                <c:pt idx="1505">
                  <c:v>77.328000000000003</c:v>
                </c:pt>
                <c:pt idx="1506">
                  <c:v>78.766629629629648</c:v>
                </c:pt>
                <c:pt idx="1507">
                  <c:v>80.218518518518536</c:v>
                </c:pt>
                <c:pt idx="1508">
                  <c:v>81.978287407407421</c:v>
                </c:pt>
                <c:pt idx="1509">
                  <c:v>84.055482962962969</c:v>
                </c:pt>
                <c:pt idx="1510">
                  <c:v>86.764349629629663</c:v>
                </c:pt>
                <c:pt idx="1511">
                  <c:v>90.753000000000014</c:v>
                </c:pt>
                <c:pt idx="1512">
                  <c:v>96.104171851851888</c:v>
                </c:pt>
                <c:pt idx="1513">
                  <c:v>102.92606074074077</c:v>
                </c:pt>
                <c:pt idx="1514">
                  <c:v>111.00890518518524</c:v>
                </c:pt>
                <c:pt idx="1515">
                  <c:v>119.39724296296298</c:v>
                </c:pt>
                <c:pt idx="1516">
                  <c:v>126.98763851851857</c:v>
                </c:pt>
                <c:pt idx="1517">
                  <c:v>132.55254962962965</c:v>
                </c:pt>
                <c:pt idx="1518">
                  <c:v>137.09039851851855</c:v>
                </c:pt>
                <c:pt idx="1519">
                  <c:v>140.15806074074078</c:v>
                </c:pt>
                <c:pt idx="1520">
                  <c:v>142.8701096296297</c:v>
                </c:pt>
                <c:pt idx="1521">
                  <c:v>144.43152000000001</c:v>
                </c:pt>
                <c:pt idx="1522">
                  <c:v>145.60814666666667</c:v>
                </c:pt>
                <c:pt idx="1523">
                  <c:v>145.21540740740744</c:v>
                </c:pt>
                <c:pt idx="1524">
                  <c:v>143.64975407407405</c:v>
                </c:pt>
                <c:pt idx="1525">
                  <c:v>139.38796296296297</c:v>
                </c:pt>
                <c:pt idx="1526">
                  <c:v>132.92778666666669</c:v>
                </c:pt>
                <c:pt idx="1527">
                  <c:v>124.79508740740741</c:v>
                </c:pt>
                <c:pt idx="1528">
                  <c:v>116.21581629629632</c:v>
                </c:pt>
                <c:pt idx="1529">
                  <c:v>108.61985185185188</c:v>
                </c:pt>
                <c:pt idx="1530">
                  <c:v>102.59590518518522</c:v>
                </c:pt>
                <c:pt idx="1531">
                  <c:v>98.352146666666684</c:v>
                </c:pt>
                <c:pt idx="1532">
                  <c:v>96.104171851851888</c:v>
                </c:pt>
                <c:pt idx="1533">
                  <c:v>95.466666666666697</c:v>
                </c:pt>
                <c:pt idx="1534">
                  <c:v>96.743798518518545</c:v>
                </c:pt>
                <c:pt idx="1535">
                  <c:v>99.973754074074108</c:v>
                </c:pt>
                <c:pt idx="1536">
                  <c:v>105.92132740740743</c:v>
                </c:pt>
                <c:pt idx="1537">
                  <c:v>114.11873185185186</c:v>
                </c:pt>
                <c:pt idx="1538">
                  <c:v>124.06848000000005</c:v>
                </c:pt>
                <c:pt idx="1539">
                  <c:v>135.9487762962963</c:v>
                </c:pt>
                <c:pt idx="1540">
                  <c:v>148.76915407407412</c:v>
                </c:pt>
                <c:pt idx="1541">
                  <c:v>162.99766518518521</c:v>
                </c:pt>
                <c:pt idx="1542">
                  <c:v>177.44177185185185</c:v>
                </c:pt>
                <c:pt idx="1543">
                  <c:v>191.14574666666672</c:v>
                </c:pt>
                <c:pt idx="1544">
                  <c:v>202.56859851851863</c:v>
                </c:pt>
                <c:pt idx="1545">
                  <c:v>210.05318518518527</c:v>
                </c:pt>
                <c:pt idx="1546">
                  <c:v>214.80000000000004</c:v>
                </c:pt>
                <c:pt idx="1547">
                  <c:v>217.67354666666671</c:v>
                </c:pt>
                <c:pt idx="1548">
                  <c:v>219.59985185185187</c:v>
                </c:pt>
                <c:pt idx="1549">
                  <c:v>222.01966666666669</c:v>
                </c:pt>
                <c:pt idx="1550">
                  <c:v>224.45274074074078</c:v>
                </c:pt>
                <c:pt idx="1551">
                  <c:v>227.8813200000001</c:v>
                </c:pt>
                <c:pt idx="1552">
                  <c:v>231.33588740740748</c:v>
                </c:pt>
                <c:pt idx="1553">
                  <c:v>235.3157866666667</c:v>
                </c:pt>
                <c:pt idx="1554">
                  <c:v>238.82604296296304</c:v>
                </c:pt>
                <c:pt idx="1555">
                  <c:v>242.86958666666672</c:v>
                </c:pt>
                <c:pt idx="1556">
                  <c:v>247.45914666666667</c:v>
                </c:pt>
                <c:pt idx="1557">
                  <c:v>253.12694962962968</c:v>
                </c:pt>
                <c:pt idx="1558">
                  <c:v>259.38319851851861</c:v>
                </c:pt>
                <c:pt idx="1559">
                  <c:v>267.31090962962975</c:v>
                </c:pt>
                <c:pt idx="1560">
                  <c:v>275.89866666666677</c:v>
                </c:pt>
                <c:pt idx="1561">
                  <c:v>284.62219851851853</c:v>
                </c:pt>
                <c:pt idx="1562">
                  <c:v>293.48150518518526</c:v>
                </c:pt>
                <c:pt idx="1563">
                  <c:v>302.47658666666672</c:v>
                </c:pt>
                <c:pt idx="1564">
                  <c:v>312.18262962962967</c:v>
                </c:pt>
                <c:pt idx="1565">
                  <c:v>322.04194962962976</c:v>
                </c:pt>
                <c:pt idx="1566">
                  <c:v>332.05454666666679</c:v>
                </c:pt>
                <c:pt idx="1567">
                  <c:v>342.82318666666674</c:v>
                </c:pt>
                <c:pt idx="1568">
                  <c:v>352.53957185185192</c:v>
                </c:pt>
                <c:pt idx="1569">
                  <c:v>361.77199407407409</c:v>
                </c:pt>
                <c:pt idx="1570">
                  <c:v>370.4965866666667</c:v>
                </c:pt>
                <c:pt idx="1571">
                  <c:v>378.69107407407409</c:v>
                </c:pt>
                <c:pt idx="1572">
                  <c:v>386.33477185185188</c:v>
                </c:pt>
                <c:pt idx="1573">
                  <c:v>393.40858666666674</c:v>
                </c:pt>
                <c:pt idx="1574">
                  <c:v>398.59348740740751</c:v>
                </c:pt>
                <c:pt idx="1575">
                  <c:v>402.50443851851855</c:v>
                </c:pt>
                <c:pt idx="1576">
                  <c:v>405.12234666666672</c:v>
                </c:pt>
                <c:pt idx="1577">
                  <c:v>405.77814962962981</c:v>
                </c:pt>
                <c:pt idx="1578">
                  <c:v>405.12234666666672</c:v>
                </c:pt>
                <c:pt idx="1579">
                  <c:v>403.15812000000005</c:v>
                </c:pt>
                <c:pt idx="1580">
                  <c:v>401.19866666666684</c:v>
                </c:pt>
                <c:pt idx="1581">
                  <c:v>397.9435185185186</c:v>
                </c:pt>
                <c:pt idx="1582">
                  <c:v>395.34894666666668</c:v>
                </c:pt>
                <c:pt idx="1583">
                  <c:v>391.47300000000007</c:v>
                </c:pt>
                <c:pt idx="1584">
                  <c:v>386.97519407407418</c:v>
                </c:pt>
                <c:pt idx="1585">
                  <c:v>381.86666666666679</c:v>
                </c:pt>
                <c:pt idx="1586">
                  <c:v>376.16014666666678</c:v>
                </c:pt>
                <c:pt idx="1587">
                  <c:v>369.86995407407414</c:v>
                </c:pt>
                <c:pt idx="1588">
                  <c:v>363.63279851851854</c:v>
                </c:pt>
                <c:pt idx="1589">
                  <c:v>358.06470518518529</c:v>
                </c:pt>
                <c:pt idx="1590">
                  <c:v>353.76366666666672</c:v>
                </c:pt>
                <c:pt idx="1591">
                  <c:v>350.09774666666681</c:v>
                </c:pt>
                <c:pt idx="1592">
                  <c:v>347.66440740740745</c:v>
                </c:pt>
                <c:pt idx="1593">
                  <c:v>345.23955407407408</c:v>
                </c:pt>
                <c:pt idx="1594">
                  <c:v>344.03030962962976</c:v>
                </c:pt>
                <c:pt idx="1595">
                  <c:v>342.82318666666674</c:v>
                </c:pt>
                <c:pt idx="1596">
                  <c:v>340.41530518518522</c:v>
                </c:pt>
                <c:pt idx="1597">
                  <c:v>338.01590962962973</c:v>
                </c:pt>
                <c:pt idx="1598">
                  <c:v>333.83738666666676</c:v>
                </c:pt>
                <c:pt idx="1599">
                  <c:v>329.09375407407418</c:v>
                </c:pt>
                <c:pt idx="1600">
                  <c:v>323.79774074074078</c:v>
                </c:pt>
                <c:pt idx="1601">
                  <c:v>317.96366666666671</c:v>
                </c:pt>
                <c:pt idx="1602">
                  <c:v>312.18262962962967</c:v>
                </c:pt>
                <c:pt idx="1603">
                  <c:v>307.59598666666676</c:v>
                </c:pt>
                <c:pt idx="1604">
                  <c:v>304.17828000000003</c:v>
                </c:pt>
                <c:pt idx="1605">
                  <c:v>301.34477629629635</c:v>
                </c:pt>
                <c:pt idx="1606">
                  <c:v>300.21508740740745</c:v>
                </c:pt>
                <c:pt idx="1607">
                  <c:v>299.0875200000001</c:v>
                </c:pt>
                <c:pt idx="1608">
                  <c:v>299.0875200000001</c:v>
                </c:pt>
                <c:pt idx="1609">
                  <c:v>299.0875200000001</c:v>
                </c:pt>
                <c:pt idx="1610">
                  <c:v>300.21508740740745</c:v>
                </c:pt>
                <c:pt idx="1611">
                  <c:v>300.77966666666674</c:v>
                </c:pt>
                <c:pt idx="1612">
                  <c:v>302.47658666666672</c:v>
                </c:pt>
                <c:pt idx="1613">
                  <c:v>304.74657185185191</c:v>
                </c:pt>
                <c:pt idx="1614">
                  <c:v>308.16746074074081</c:v>
                </c:pt>
                <c:pt idx="1615">
                  <c:v>312.18262962962967</c:v>
                </c:pt>
                <c:pt idx="1616">
                  <c:v>317.38317629629643</c:v>
                </c:pt>
                <c:pt idx="1617">
                  <c:v>323.79774074074078</c:v>
                </c:pt>
                <c:pt idx="1618">
                  <c:v>330.86863851851854</c:v>
                </c:pt>
                <c:pt idx="1619">
                  <c:v>338.61496296296303</c:v>
                </c:pt>
                <c:pt idx="1620">
                  <c:v>345.23955407407408</c:v>
                </c:pt>
                <c:pt idx="1621">
                  <c:v>351.31759851851854</c:v>
                </c:pt>
                <c:pt idx="1622">
                  <c:v>356.21822074074089</c:v>
                </c:pt>
                <c:pt idx="1623">
                  <c:v>359.91596296296308</c:v>
                </c:pt>
                <c:pt idx="1624">
                  <c:v>361.15278666666683</c:v>
                </c:pt>
                <c:pt idx="1625">
                  <c:v>360.5341096296296</c:v>
                </c:pt>
                <c:pt idx="1626">
                  <c:v>358.06470518518529</c:v>
                </c:pt>
                <c:pt idx="1627">
                  <c:v>351.92832000000004</c:v>
                </c:pt>
                <c:pt idx="1628">
                  <c:v>343.42648296296301</c:v>
                </c:pt>
                <c:pt idx="1629">
                  <c:v>332.64829629629639</c:v>
                </c:pt>
                <c:pt idx="1630">
                  <c:v>321.45774666666671</c:v>
                </c:pt>
                <c:pt idx="1631">
                  <c:v>311.03278666666665</c:v>
                </c:pt>
                <c:pt idx="1632">
                  <c:v>303.61051851851857</c:v>
                </c:pt>
                <c:pt idx="1633">
                  <c:v>298.52453185185186</c:v>
                </c:pt>
                <c:pt idx="1634">
                  <c:v>296.83874962962966</c:v>
                </c:pt>
                <c:pt idx="1635">
                  <c:v>296.27788296296308</c:v>
                </c:pt>
                <c:pt idx="1636">
                  <c:v>296.27788296296308</c:v>
                </c:pt>
                <c:pt idx="1637">
                  <c:v>295.71754666666669</c:v>
                </c:pt>
                <c:pt idx="1638">
                  <c:v>294.03972000000005</c:v>
                </c:pt>
                <c:pt idx="1639">
                  <c:v>291.81004296296305</c:v>
                </c:pt>
                <c:pt idx="1640">
                  <c:v>289.0348800000001</c:v>
                </c:pt>
                <c:pt idx="1641">
                  <c:v>286.82429629629632</c:v>
                </c:pt>
                <c:pt idx="1642">
                  <c:v>285.72218666666669</c:v>
                </c:pt>
                <c:pt idx="1643">
                  <c:v>286.27297629629641</c:v>
                </c:pt>
                <c:pt idx="1644">
                  <c:v>289.0348800000001</c:v>
                </c:pt>
                <c:pt idx="1645">
                  <c:v>292.92382074074072</c:v>
                </c:pt>
                <c:pt idx="1646">
                  <c:v>298.52453185185186</c:v>
                </c:pt>
                <c:pt idx="1647">
                  <c:v>304.74657185185191</c:v>
                </c:pt>
                <c:pt idx="1648">
                  <c:v>312.18262962962967</c:v>
                </c:pt>
                <c:pt idx="1649">
                  <c:v>320.29093185185201</c:v>
                </c:pt>
                <c:pt idx="1650">
                  <c:v>328.50318666666675</c:v>
                </c:pt>
                <c:pt idx="1651">
                  <c:v>336.81939407407413</c:v>
                </c:pt>
                <c:pt idx="1652">
                  <c:v>344.03030962962976</c:v>
                </c:pt>
                <c:pt idx="1653">
                  <c:v>350.70740740740752</c:v>
                </c:pt>
                <c:pt idx="1654">
                  <c:v>356.83318518518524</c:v>
                </c:pt>
                <c:pt idx="1655">
                  <c:v>361.77199407407409</c:v>
                </c:pt>
                <c:pt idx="1656">
                  <c:v>366.74474666666663</c:v>
                </c:pt>
                <c:pt idx="1657">
                  <c:v>371.7514429629631</c:v>
                </c:pt>
                <c:pt idx="1658">
                  <c:v>376.79208296296309</c:v>
                </c:pt>
                <c:pt idx="1659">
                  <c:v>381.86666666666679</c:v>
                </c:pt>
                <c:pt idx="1660">
                  <c:v>386.97519407407418</c:v>
                </c:pt>
                <c:pt idx="1661">
                  <c:v>392.11766518518527</c:v>
                </c:pt>
                <c:pt idx="1662">
                  <c:v>396.6451718518519</c:v>
                </c:pt>
                <c:pt idx="1663">
                  <c:v>401.85128740740743</c:v>
                </c:pt>
                <c:pt idx="1664">
                  <c:v>406.4344829629631</c:v>
                </c:pt>
                <c:pt idx="1665">
                  <c:v>410.38362074074087</c:v>
                </c:pt>
                <c:pt idx="1666">
                  <c:v>414.3518518518519</c:v>
                </c:pt>
                <c:pt idx="1667">
                  <c:v>417.00794666666678</c:v>
                </c:pt>
                <c:pt idx="1668">
                  <c:v>419.67252740740736</c:v>
                </c:pt>
                <c:pt idx="1669">
                  <c:v>421.67653185185191</c:v>
                </c:pt>
                <c:pt idx="1670">
                  <c:v>423.68530962962973</c:v>
                </c:pt>
                <c:pt idx="1671">
                  <c:v>425.02714666666668</c:v>
                </c:pt>
                <c:pt idx="1672">
                  <c:v>425.69886074074094</c:v>
                </c:pt>
                <c:pt idx="1673">
                  <c:v>426.37110518518523</c:v>
                </c:pt>
                <c:pt idx="1674">
                  <c:v>427.04388000000006</c:v>
                </c:pt>
                <c:pt idx="1675">
                  <c:v>427.04388000000006</c:v>
                </c:pt>
                <c:pt idx="1676">
                  <c:v>427.04388000000006</c:v>
                </c:pt>
                <c:pt idx="1677">
                  <c:v>426.37110518518523</c:v>
                </c:pt>
                <c:pt idx="1678">
                  <c:v>425.02714666666668</c:v>
                </c:pt>
                <c:pt idx="1679">
                  <c:v>423.01518666666681</c:v>
                </c:pt>
                <c:pt idx="1680">
                  <c:v>421.00800000000004</c:v>
                </c:pt>
                <c:pt idx="1681">
                  <c:v>419.00558666666689</c:v>
                </c:pt>
                <c:pt idx="1682">
                  <c:v>418.33917629629627</c:v>
                </c:pt>
                <c:pt idx="1683">
                  <c:v>418.33917629629627</c:v>
                </c:pt>
                <c:pt idx="1684">
                  <c:v>419.67252740740736</c:v>
                </c:pt>
                <c:pt idx="1685">
                  <c:v>422.34559407407414</c:v>
                </c:pt>
                <c:pt idx="1686">
                  <c:v>425.02714666666668</c:v>
                </c:pt>
                <c:pt idx="1687">
                  <c:v>427.71718518518526</c:v>
                </c:pt>
                <c:pt idx="1688">
                  <c:v>430.41570962962982</c:v>
                </c:pt>
                <c:pt idx="1689">
                  <c:v>431.76815407407412</c:v>
                </c:pt>
                <c:pt idx="1690">
                  <c:v>433.12272000000007</c:v>
                </c:pt>
                <c:pt idx="1691">
                  <c:v>433.80079851851855</c:v>
                </c:pt>
                <c:pt idx="1692">
                  <c:v>434.47940740740751</c:v>
                </c:pt>
                <c:pt idx="1693">
                  <c:v>435.15854666666678</c:v>
                </c:pt>
                <c:pt idx="1694">
                  <c:v>435.83821629629625</c:v>
                </c:pt>
                <c:pt idx="1695">
                  <c:v>436.51841629629644</c:v>
                </c:pt>
                <c:pt idx="1696">
                  <c:v>437.19914666666688</c:v>
                </c:pt>
                <c:pt idx="1697">
                  <c:v>437.8804074074074</c:v>
                </c:pt>
                <c:pt idx="1698">
                  <c:v>438.56219851851853</c:v>
                </c:pt>
                <c:pt idx="1699">
                  <c:v>438.56219851851853</c:v>
                </c:pt>
                <c:pt idx="1700">
                  <c:v>437.8804074074074</c:v>
                </c:pt>
                <c:pt idx="1701">
                  <c:v>436.51841629629644</c:v>
                </c:pt>
                <c:pt idx="1702">
                  <c:v>435.15854666666678</c:v>
                </c:pt>
                <c:pt idx="1703">
                  <c:v>433.80079851851855</c:v>
                </c:pt>
                <c:pt idx="1704">
                  <c:v>431.76815407407412</c:v>
                </c:pt>
                <c:pt idx="1705">
                  <c:v>430.41570962962982</c:v>
                </c:pt>
                <c:pt idx="1706">
                  <c:v>429.06538666666677</c:v>
                </c:pt>
                <c:pt idx="1707">
                  <c:v>427.71718518518526</c:v>
                </c:pt>
                <c:pt idx="1708">
                  <c:v>427.04388000000006</c:v>
                </c:pt>
                <c:pt idx="1709">
                  <c:v>426.37110518518523</c:v>
                </c:pt>
                <c:pt idx="1710">
                  <c:v>425.69886074074094</c:v>
                </c:pt>
                <c:pt idx="1711">
                  <c:v>426.37110518518523</c:v>
                </c:pt>
                <c:pt idx="1712">
                  <c:v>427.04388000000006</c:v>
                </c:pt>
                <c:pt idx="1713">
                  <c:v>428.39102074074083</c:v>
                </c:pt>
                <c:pt idx="1714">
                  <c:v>430.41570962962982</c:v>
                </c:pt>
                <c:pt idx="1715">
                  <c:v>432.44517185185185</c:v>
                </c:pt>
                <c:pt idx="1716">
                  <c:v>435.15854666666678</c:v>
                </c:pt>
                <c:pt idx="1717">
                  <c:v>437.8804074074074</c:v>
                </c:pt>
                <c:pt idx="1718">
                  <c:v>441.29466666666684</c:v>
                </c:pt>
                <c:pt idx="1719">
                  <c:v>444.7221851851852</c:v>
                </c:pt>
                <c:pt idx="1720">
                  <c:v>448.8527096296296</c:v>
                </c:pt>
                <c:pt idx="1721">
                  <c:v>452.30939851851861</c:v>
                </c:pt>
                <c:pt idx="1722">
                  <c:v>455.08429629629649</c:v>
                </c:pt>
                <c:pt idx="1723">
                  <c:v>456.47492740740745</c:v>
                </c:pt>
                <c:pt idx="1724">
                  <c:v>457.17103851851874</c:v>
                </c:pt>
                <c:pt idx="1725">
                  <c:v>456.47492740740745</c:v>
                </c:pt>
                <c:pt idx="1726">
                  <c:v>453.00232740740751</c:v>
                </c:pt>
                <c:pt idx="1727">
                  <c:v>446.78506074074079</c:v>
                </c:pt>
                <c:pt idx="1728">
                  <c:v>437.19914666666688</c:v>
                </c:pt>
                <c:pt idx="1729">
                  <c:v>424.35596296296308</c:v>
                </c:pt>
                <c:pt idx="1730">
                  <c:v>408.4066651851852</c:v>
                </c:pt>
                <c:pt idx="1731">
                  <c:v>392.11766518518527</c:v>
                </c:pt>
                <c:pt idx="1732">
                  <c:v>375.52874074074083</c:v>
                </c:pt>
                <c:pt idx="1733">
                  <c:v>359.91596296296308</c:v>
                </c:pt>
                <c:pt idx="1734">
                  <c:v>345.23955407407408</c:v>
                </c:pt>
                <c:pt idx="1735">
                  <c:v>331.46132740740745</c:v>
                </c:pt>
                <c:pt idx="1736">
                  <c:v>317.96366666666671</c:v>
                </c:pt>
                <c:pt idx="1737">
                  <c:v>304.17828000000003</c:v>
                </c:pt>
                <c:pt idx="1738">
                  <c:v>291.25394962962969</c:v>
                </c:pt>
                <c:pt idx="1739">
                  <c:v>278.61018518518529</c:v>
                </c:pt>
                <c:pt idx="1740">
                  <c:v>267.31090962962975</c:v>
                </c:pt>
                <c:pt idx="1741">
                  <c:v>257.81197629629634</c:v>
                </c:pt>
                <c:pt idx="1742">
                  <c:v>250.54272000000012</c:v>
                </c:pt>
                <c:pt idx="1743">
                  <c:v>243.8857762962964</c:v>
                </c:pt>
                <c:pt idx="1744">
                  <c:v>238.32298666666665</c:v>
                </c:pt>
                <c:pt idx="1745">
                  <c:v>233.32159407407411</c:v>
                </c:pt>
                <c:pt idx="1746">
                  <c:v>228.37323851851858</c:v>
                </c:pt>
                <c:pt idx="1747">
                  <c:v>223.47792000000004</c:v>
                </c:pt>
                <c:pt idx="1748">
                  <c:v>219.59985185185187</c:v>
                </c:pt>
                <c:pt idx="1749">
                  <c:v>215.75572740740745</c:v>
                </c:pt>
                <c:pt idx="1750">
                  <c:v>212.89490962962967</c:v>
                </c:pt>
                <c:pt idx="1751">
                  <c:v>210.52548000000002</c:v>
                </c:pt>
                <c:pt idx="1752">
                  <c:v>208.16930962962965</c:v>
                </c:pt>
                <c:pt idx="1753">
                  <c:v>205.82639851851854</c:v>
                </c:pt>
                <c:pt idx="1754">
                  <c:v>203.4967466666667</c:v>
                </c:pt>
                <c:pt idx="1755">
                  <c:v>201.18035407407407</c:v>
                </c:pt>
                <c:pt idx="1756">
                  <c:v>198.87722074074071</c:v>
                </c:pt>
                <c:pt idx="1757">
                  <c:v>196.58734666666669</c:v>
                </c:pt>
                <c:pt idx="1758">
                  <c:v>193.85700000000003</c:v>
                </c:pt>
                <c:pt idx="1759">
                  <c:v>191.59629629629632</c:v>
                </c:pt>
                <c:pt idx="1760">
                  <c:v>188.90095407407412</c:v>
                </c:pt>
                <c:pt idx="1761">
                  <c:v>186.22470518518523</c:v>
                </c:pt>
                <c:pt idx="1762">
                  <c:v>183.5675496296297</c:v>
                </c:pt>
                <c:pt idx="1763">
                  <c:v>180.92948740740741</c:v>
                </c:pt>
                <c:pt idx="1764">
                  <c:v>178.31051851851856</c:v>
                </c:pt>
                <c:pt idx="1765">
                  <c:v>175.27918666666667</c:v>
                </c:pt>
                <c:pt idx="1766">
                  <c:v>171.41994666666673</c:v>
                </c:pt>
                <c:pt idx="1767">
                  <c:v>165.92133185185185</c:v>
                </c:pt>
                <c:pt idx="1768">
                  <c:v>158.86608000000007</c:v>
                </c:pt>
                <c:pt idx="1769">
                  <c:v>149.56470962962965</c:v>
                </c:pt>
                <c:pt idx="1770">
                  <c:v>138.61998666666665</c:v>
                </c:pt>
                <c:pt idx="1771">
                  <c:v>126.62088740740741</c:v>
                </c:pt>
                <c:pt idx="1772">
                  <c:v>115.16488740740745</c:v>
                </c:pt>
                <c:pt idx="1773">
                  <c:v>104.2519866666667</c:v>
                </c:pt>
                <c:pt idx="1774">
                  <c:v>94.514386666666695</c:v>
                </c:pt>
                <c:pt idx="1775">
                  <c:v>86.158666666666676</c:v>
                </c:pt>
                <c:pt idx="1776">
                  <c:v>79.055946666666685</c:v>
                </c:pt>
                <c:pt idx="1777">
                  <c:v>72.258720000000025</c:v>
                </c:pt>
                <c:pt idx="1778">
                  <c:v>65.503127407407433</c:v>
                </c:pt>
                <c:pt idx="1779">
                  <c:v>58.081920000000004</c:v>
                </c:pt>
                <c:pt idx="1780">
                  <c:v>50.179666666666677</c:v>
                </c:pt>
                <c:pt idx="1781">
                  <c:v>42.217746666666677</c:v>
                </c:pt>
                <c:pt idx="1782">
                  <c:v>35.135976296296299</c:v>
                </c:pt>
                <c:pt idx="1783">
                  <c:v>29.229771851851865</c:v>
                </c:pt>
                <c:pt idx="1784">
                  <c:v>24.668851851851858</c:v>
                </c:pt>
                <c:pt idx="1785">
                  <c:v>21.2384162962963</c:v>
                </c:pt>
                <c:pt idx="1786">
                  <c:v>18.342594074074078</c:v>
                </c:pt>
                <c:pt idx="1787">
                  <c:v>15.788065185185188</c:v>
                </c:pt>
                <c:pt idx="1788">
                  <c:v>13.425000000000002</c:v>
                </c:pt>
                <c:pt idx="1789">
                  <c:v>11.14440740740741</c:v>
                </c:pt>
                <c:pt idx="1790">
                  <c:v>8.7839940740740747</c:v>
                </c:pt>
                <c:pt idx="1791">
                  <c:v>6.3710740740740741</c:v>
                </c:pt>
                <c:pt idx="1792">
                  <c:v>4.0119866666666679</c:v>
                </c:pt>
                <c:pt idx="1793">
                  <c:v>2.0071866666666667</c:v>
                </c:pt>
                <c:pt idx="1794">
                  <c:v>0.717060740740741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C6E-41A6-B11C-8DD5FEFCFD39}"/>
            </c:ext>
          </c:extLst>
        </c:ser>
        <c:ser>
          <c:idx val="2"/>
          <c:order val="2"/>
          <c:tx>
            <c:v>Accel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'[1]WLTC_class_3 (2)'!$C$3:$C$1803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'[1]WLTC_class_3 (2)'!$I$3:$I$1803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33</c:v>
                </c:pt>
                <c:pt idx="12">
                  <c:v>280.5</c:v>
                </c:pt>
                <c:pt idx="13">
                  <c:v>858</c:v>
                </c:pt>
                <c:pt idx="14">
                  <c:v>1353.0000000000002</c:v>
                </c:pt>
                <c:pt idx="15">
                  <c:v>1270.5</c:v>
                </c:pt>
                <c:pt idx="16">
                  <c:v>1154.9999999999998</c:v>
                </c:pt>
                <c:pt idx="17">
                  <c:v>1419</c:v>
                </c:pt>
                <c:pt idx="18">
                  <c:v>1501.5000000000002</c:v>
                </c:pt>
                <c:pt idx="19">
                  <c:v>957</c:v>
                </c:pt>
                <c:pt idx="20">
                  <c:v>346.50000000000023</c:v>
                </c:pt>
                <c:pt idx="21">
                  <c:v>132.00000000000011</c:v>
                </c:pt>
                <c:pt idx="22">
                  <c:v>115.49999999999989</c:v>
                </c:pt>
                <c:pt idx="23">
                  <c:v>132.00000000000011</c:v>
                </c:pt>
                <c:pt idx="24">
                  <c:v>330</c:v>
                </c:pt>
                <c:pt idx="25">
                  <c:v>461.99999999999955</c:v>
                </c:pt>
                <c:pt idx="26">
                  <c:v>544.50000000000011</c:v>
                </c:pt>
                <c:pt idx="27">
                  <c:v>775.50000000000045</c:v>
                </c:pt>
                <c:pt idx="28">
                  <c:v>825</c:v>
                </c:pt>
                <c:pt idx="29">
                  <c:v>775.4999999999992</c:v>
                </c:pt>
                <c:pt idx="30">
                  <c:v>560.99999999999977</c:v>
                </c:pt>
                <c:pt idx="31">
                  <c:v>330</c:v>
                </c:pt>
                <c:pt idx="32">
                  <c:v>230.99999999999977</c:v>
                </c:pt>
                <c:pt idx="33">
                  <c:v>181.50000000000026</c:v>
                </c:pt>
                <c:pt idx="34">
                  <c:v>99.000000000000227</c:v>
                </c:pt>
                <c:pt idx="35">
                  <c:v>-32.999999999999297</c:v>
                </c:pt>
                <c:pt idx="36">
                  <c:v>-296.99999999999955</c:v>
                </c:pt>
                <c:pt idx="37">
                  <c:v>-709.50000000000068</c:v>
                </c:pt>
                <c:pt idx="38">
                  <c:v>-940.50000000000045</c:v>
                </c:pt>
                <c:pt idx="39">
                  <c:v>-874.49999999999955</c:v>
                </c:pt>
                <c:pt idx="40">
                  <c:v>-775.50000000000045</c:v>
                </c:pt>
                <c:pt idx="41">
                  <c:v>-924.00000000000011</c:v>
                </c:pt>
                <c:pt idx="42">
                  <c:v>-1187.9999999999993</c:v>
                </c:pt>
                <c:pt idx="43">
                  <c:v>-1122</c:v>
                </c:pt>
                <c:pt idx="44">
                  <c:v>-693.00000000000045</c:v>
                </c:pt>
                <c:pt idx="45">
                  <c:v>-297.00000000000011</c:v>
                </c:pt>
                <c:pt idx="46">
                  <c:v>-230.99999999999977</c:v>
                </c:pt>
                <c:pt idx="47">
                  <c:v>-330</c:v>
                </c:pt>
                <c:pt idx="48">
                  <c:v>-280.49999999999989</c:v>
                </c:pt>
                <c:pt idx="49">
                  <c:v>-98.999999999999645</c:v>
                </c:pt>
                <c:pt idx="50">
                  <c:v>-66.000000000000355</c:v>
                </c:pt>
                <c:pt idx="51">
                  <c:v>-346.50000000000023</c:v>
                </c:pt>
                <c:pt idx="52">
                  <c:v>-709.49999999999989</c:v>
                </c:pt>
                <c:pt idx="53">
                  <c:v>-593.99999999999989</c:v>
                </c:pt>
                <c:pt idx="54">
                  <c:v>-181.49999999999994</c:v>
                </c:pt>
                <c:pt idx="55">
                  <c:v>-16.499999999999943</c:v>
                </c:pt>
                <c:pt idx="56">
                  <c:v>0</c:v>
                </c:pt>
                <c:pt idx="57">
                  <c:v>49.500000000000114</c:v>
                </c:pt>
                <c:pt idx="58">
                  <c:v>98.999999999999943</c:v>
                </c:pt>
                <c:pt idx="59">
                  <c:v>395.99999999999977</c:v>
                </c:pt>
                <c:pt idx="60">
                  <c:v>445.50000000000011</c:v>
                </c:pt>
                <c:pt idx="61">
                  <c:v>198.0000000000002</c:v>
                </c:pt>
                <c:pt idx="62">
                  <c:v>148.49999999999977</c:v>
                </c:pt>
                <c:pt idx="63">
                  <c:v>198.0000000000002</c:v>
                </c:pt>
                <c:pt idx="64">
                  <c:v>264.00000000000023</c:v>
                </c:pt>
                <c:pt idx="65">
                  <c:v>165</c:v>
                </c:pt>
                <c:pt idx="66">
                  <c:v>98.999999999999645</c:v>
                </c:pt>
                <c:pt idx="67">
                  <c:v>362.99999999999989</c:v>
                </c:pt>
                <c:pt idx="68">
                  <c:v>792.00000000000011</c:v>
                </c:pt>
                <c:pt idx="69">
                  <c:v>1022.9999999999998</c:v>
                </c:pt>
                <c:pt idx="70">
                  <c:v>1089.0000000000002</c:v>
                </c:pt>
                <c:pt idx="71">
                  <c:v>1006.5000000000002</c:v>
                </c:pt>
                <c:pt idx="72">
                  <c:v>758.99999999999966</c:v>
                </c:pt>
                <c:pt idx="73">
                  <c:v>478.49999999999977</c:v>
                </c:pt>
                <c:pt idx="74">
                  <c:v>330</c:v>
                </c:pt>
                <c:pt idx="75">
                  <c:v>313.49999999999972</c:v>
                </c:pt>
                <c:pt idx="76">
                  <c:v>346.50000000000023</c:v>
                </c:pt>
                <c:pt idx="77">
                  <c:v>313.49999999999972</c:v>
                </c:pt>
                <c:pt idx="78">
                  <c:v>165</c:v>
                </c:pt>
                <c:pt idx="79">
                  <c:v>-49.499999999999524</c:v>
                </c:pt>
                <c:pt idx="80">
                  <c:v>-165</c:v>
                </c:pt>
                <c:pt idx="81">
                  <c:v>-280.50000000000045</c:v>
                </c:pt>
                <c:pt idx="82">
                  <c:v>-247.49999999999997</c:v>
                </c:pt>
                <c:pt idx="83">
                  <c:v>-98.999999999999048</c:v>
                </c:pt>
                <c:pt idx="84">
                  <c:v>-181.50000000000026</c:v>
                </c:pt>
                <c:pt idx="85">
                  <c:v>-231.00000000000094</c:v>
                </c:pt>
                <c:pt idx="86">
                  <c:v>-214.49999999999955</c:v>
                </c:pt>
                <c:pt idx="87">
                  <c:v>-181.49999999999906</c:v>
                </c:pt>
                <c:pt idx="88">
                  <c:v>-445.50000000000045</c:v>
                </c:pt>
                <c:pt idx="89">
                  <c:v>-1138.5000000000002</c:v>
                </c:pt>
                <c:pt idx="90">
                  <c:v>-1633.4999999999998</c:v>
                </c:pt>
                <c:pt idx="91">
                  <c:v>-1699.5</c:v>
                </c:pt>
                <c:pt idx="92">
                  <c:v>-1287.0000000000002</c:v>
                </c:pt>
                <c:pt idx="93">
                  <c:v>-825</c:v>
                </c:pt>
                <c:pt idx="94">
                  <c:v>-841.49999999999989</c:v>
                </c:pt>
                <c:pt idx="95">
                  <c:v>-1023.0000000000001</c:v>
                </c:pt>
                <c:pt idx="96">
                  <c:v>-907.49999999999989</c:v>
                </c:pt>
                <c:pt idx="97">
                  <c:v>-593.99999999999989</c:v>
                </c:pt>
                <c:pt idx="98">
                  <c:v>-594</c:v>
                </c:pt>
                <c:pt idx="99">
                  <c:v>-363.00000000000006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33</c:v>
                </c:pt>
                <c:pt idx="138">
                  <c:v>313.5</c:v>
                </c:pt>
                <c:pt idx="139">
                  <c:v>973.49999999999989</c:v>
                </c:pt>
                <c:pt idx="140">
                  <c:v>1616.9999999999998</c:v>
                </c:pt>
                <c:pt idx="141">
                  <c:v>1699.4999999999998</c:v>
                </c:pt>
                <c:pt idx="142">
                  <c:v>1187.9999999999998</c:v>
                </c:pt>
                <c:pt idx="143">
                  <c:v>577.5</c:v>
                </c:pt>
                <c:pt idx="144">
                  <c:v>313.50000000000034</c:v>
                </c:pt>
                <c:pt idx="145">
                  <c:v>478.50000000000034</c:v>
                </c:pt>
                <c:pt idx="146">
                  <c:v>758.99999999999966</c:v>
                </c:pt>
                <c:pt idx="147">
                  <c:v>808.49999999999977</c:v>
                </c:pt>
                <c:pt idx="148">
                  <c:v>627.00000000000011</c:v>
                </c:pt>
                <c:pt idx="149">
                  <c:v>346.50000000000023</c:v>
                </c:pt>
                <c:pt idx="150">
                  <c:v>32.999999999999886</c:v>
                </c:pt>
                <c:pt idx="151">
                  <c:v>-429.00000000000028</c:v>
                </c:pt>
                <c:pt idx="152">
                  <c:v>-1121.9999999999995</c:v>
                </c:pt>
                <c:pt idx="153">
                  <c:v>-1633.4999999999998</c:v>
                </c:pt>
                <c:pt idx="154">
                  <c:v>-1534.5</c:v>
                </c:pt>
                <c:pt idx="155">
                  <c:v>-874.50000000000011</c:v>
                </c:pt>
                <c:pt idx="156">
                  <c:v>-115.50000000000017</c:v>
                </c:pt>
                <c:pt idx="157">
                  <c:v>346.49999999999994</c:v>
                </c:pt>
                <c:pt idx="158">
                  <c:v>758.99999999999989</c:v>
                </c:pt>
                <c:pt idx="159">
                  <c:v>990.00000000000034</c:v>
                </c:pt>
                <c:pt idx="160">
                  <c:v>1022.9999999999998</c:v>
                </c:pt>
                <c:pt idx="161">
                  <c:v>890.99999999999977</c:v>
                </c:pt>
                <c:pt idx="162">
                  <c:v>693.00000000000045</c:v>
                </c:pt>
                <c:pt idx="163">
                  <c:v>660</c:v>
                </c:pt>
                <c:pt idx="164">
                  <c:v>577.5</c:v>
                </c:pt>
                <c:pt idx="165">
                  <c:v>429.00000000000028</c:v>
                </c:pt>
                <c:pt idx="166">
                  <c:v>346.50000000000023</c:v>
                </c:pt>
                <c:pt idx="167">
                  <c:v>511.50000000000023</c:v>
                </c:pt>
                <c:pt idx="168">
                  <c:v>660</c:v>
                </c:pt>
                <c:pt idx="169">
                  <c:v>461.99999999999955</c:v>
                </c:pt>
                <c:pt idx="170">
                  <c:v>32.999999999999297</c:v>
                </c:pt>
                <c:pt idx="171">
                  <c:v>-478.49999999999977</c:v>
                </c:pt>
                <c:pt idx="172">
                  <c:v>-1055.9999999999998</c:v>
                </c:pt>
                <c:pt idx="173">
                  <c:v>-1320</c:v>
                </c:pt>
                <c:pt idx="174">
                  <c:v>-940.49999999999977</c:v>
                </c:pt>
                <c:pt idx="175">
                  <c:v>-330</c:v>
                </c:pt>
                <c:pt idx="176">
                  <c:v>98.999999999999645</c:v>
                </c:pt>
                <c:pt idx="177">
                  <c:v>445.49999999999989</c:v>
                </c:pt>
                <c:pt idx="178">
                  <c:v>544.50000000000011</c:v>
                </c:pt>
                <c:pt idx="179">
                  <c:v>297.00000000000011</c:v>
                </c:pt>
                <c:pt idx="180">
                  <c:v>49.500000000000114</c:v>
                </c:pt>
                <c:pt idx="181">
                  <c:v>-66.000000000000355</c:v>
                </c:pt>
                <c:pt idx="182">
                  <c:v>-197.99999999999989</c:v>
                </c:pt>
                <c:pt idx="183">
                  <c:v>-511.49999999999966</c:v>
                </c:pt>
                <c:pt idx="184">
                  <c:v>-775.49999999999989</c:v>
                </c:pt>
                <c:pt idx="185">
                  <c:v>-841.50000000000023</c:v>
                </c:pt>
                <c:pt idx="186">
                  <c:v>-775.50000000000045</c:v>
                </c:pt>
                <c:pt idx="187">
                  <c:v>-643.49999999999966</c:v>
                </c:pt>
                <c:pt idx="188">
                  <c:v>-527.99999999999989</c:v>
                </c:pt>
                <c:pt idx="189">
                  <c:v>-429.00000000000028</c:v>
                </c:pt>
                <c:pt idx="190">
                  <c:v>-330</c:v>
                </c:pt>
                <c:pt idx="191">
                  <c:v>-263.99999999999994</c:v>
                </c:pt>
                <c:pt idx="192">
                  <c:v>-197.99999999999989</c:v>
                </c:pt>
                <c:pt idx="193">
                  <c:v>-115.50000000000017</c:v>
                </c:pt>
                <c:pt idx="194">
                  <c:v>-82.5</c:v>
                </c:pt>
                <c:pt idx="195">
                  <c:v>-32.999999999999886</c:v>
                </c:pt>
                <c:pt idx="196">
                  <c:v>0</c:v>
                </c:pt>
                <c:pt idx="197">
                  <c:v>0</c:v>
                </c:pt>
                <c:pt idx="198">
                  <c:v>82.5</c:v>
                </c:pt>
                <c:pt idx="199">
                  <c:v>165</c:v>
                </c:pt>
                <c:pt idx="200">
                  <c:v>247.49999999999997</c:v>
                </c:pt>
                <c:pt idx="201">
                  <c:v>330</c:v>
                </c:pt>
                <c:pt idx="202">
                  <c:v>412.5</c:v>
                </c:pt>
                <c:pt idx="203">
                  <c:v>660</c:v>
                </c:pt>
                <c:pt idx="204">
                  <c:v>775.49999999999989</c:v>
                </c:pt>
                <c:pt idx="205">
                  <c:v>792.00000000000011</c:v>
                </c:pt>
                <c:pt idx="206">
                  <c:v>940.49999999999977</c:v>
                </c:pt>
                <c:pt idx="207">
                  <c:v>957</c:v>
                </c:pt>
                <c:pt idx="208">
                  <c:v>841.50000000000023</c:v>
                </c:pt>
                <c:pt idx="209">
                  <c:v>924.00000000000011</c:v>
                </c:pt>
                <c:pt idx="210">
                  <c:v>907.49999999999989</c:v>
                </c:pt>
                <c:pt idx="211">
                  <c:v>660</c:v>
                </c:pt>
                <c:pt idx="212">
                  <c:v>494.99999999999994</c:v>
                </c:pt>
                <c:pt idx="213">
                  <c:v>395.99999999999977</c:v>
                </c:pt>
                <c:pt idx="214">
                  <c:v>429.00000000000028</c:v>
                </c:pt>
                <c:pt idx="215">
                  <c:v>560.99999999999977</c:v>
                </c:pt>
                <c:pt idx="216">
                  <c:v>660</c:v>
                </c:pt>
                <c:pt idx="217">
                  <c:v>660</c:v>
                </c:pt>
                <c:pt idx="218">
                  <c:v>577.5</c:v>
                </c:pt>
                <c:pt idx="219">
                  <c:v>461.99999999999955</c:v>
                </c:pt>
                <c:pt idx="220">
                  <c:v>346.50000000000023</c:v>
                </c:pt>
                <c:pt idx="221">
                  <c:v>214.50000000000068</c:v>
                </c:pt>
                <c:pt idx="222">
                  <c:v>131.99999999999955</c:v>
                </c:pt>
                <c:pt idx="223">
                  <c:v>115.49999999999929</c:v>
                </c:pt>
                <c:pt idx="224">
                  <c:v>115.50000000000047</c:v>
                </c:pt>
                <c:pt idx="225">
                  <c:v>165</c:v>
                </c:pt>
                <c:pt idx="226">
                  <c:v>181.49999999999906</c:v>
                </c:pt>
                <c:pt idx="227">
                  <c:v>165</c:v>
                </c:pt>
                <c:pt idx="228">
                  <c:v>148.50000000000091</c:v>
                </c:pt>
                <c:pt idx="229">
                  <c:v>115.50000000000047</c:v>
                </c:pt>
                <c:pt idx="230">
                  <c:v>49.499999999999524</c:v>
                </c:pt>
                <c:pt idx="231">
                  <c:v>-49.499999999999524</c:v>
                </c:pt>
                <c:pt idx="232">
                  <c:v>-264.00000000000023</c:v>
                </c:pt>
                <c:pt idx="233">
                  <c:v>-544.50000000000068</c:v>
                </c:pt>
                <c:pt idx="234">
                  <c:v>-643.49999999999966</c:v>
                </c:pt>
                <c:pt idx="235">
                  <c:v>-511.50000000000023</c:v>
                </c:pt>
                <c:pt idx="236">
                  <c:v>-296.99999999999955</c:v>
                </c:pt>
                <c:pt idx="237">
                  <c:v>-230.99999999999977</c:v>
                </c:pt>
                <c:pt idx="238">
                  <c:v>-379.50000000000068</c:v>
                </c:pt>
                <c:pt idx="239">
                  <c:v>-676.50000000000023</c:v>
                </c:pt>
                <c:pt idx="240">
                  <c:v>-890.99999999999977</c:v>
                </c:pt>
                <c:pt idx="241">
                  <c:v>-791.99999999999955</c:v>
                </c:pt>
                <c:pt idx="242">
                  <c:v>-742.5</c:v>
                </c:pt>
                <c:pt idx="243">
                  <c:v>-808.49999999999977</c:v>
                </c:pt>
                <c:pt idx="244">
                  <c:v>-775.50000000000045</c:v>
                </c:pt>
                <c:pt idx="245">
                  <c:v>-924.00000000000011</c:v>
                </c:pt>
                <c:pt idx="246">
                  <c:v>-1187.9999999999993</c:v>
                </c:pt>
                <c:pt idx="247">
                  <c:v>-1122</c:v>
                </c:pt>
                <c:pt idx="248">
                  <c:v>-693.00000000000045</c:v>
                </c:pt>
                <c:pt idx="249">
                  <c:v>-297.00000000000011</c:v>
                </c:pt>
                <c:pt idx="250">
                  <c:v>-230.99999999999977</c:v>
                </c:pt>
                <c:pt idx="251">
                  <c:v>-330</c:v>
                </c:pt>
                <c:pt idx="252">
                  <c:v>-280.49999999999989</c:v>
                </c:pt>
                <c:pt idx="253">
                  <c:v>-98.999999999999645</c:v>
                </c:pt>
                <c:pt idx="254">
                  <c:v>-66.000000000000355</c:v>
                </c:pt>
                <c:pt idx="255">
                  <c:v>-346.50000000000023</c:v>
                </c:pt>
                <c:pt idx="256">
                  <c:v>-478.49999999999977</c:v>
                </c:pt>
                <c:pt idx="257">
                  <c:v>-49.499999999999822</c:v>
                </c:pt>
                <c:pt idx="258">
                  <c:v>560.99999999999977</c:v>
                </c:pt>
                <c:pt idx="259">
                  <c:v>858.00000000000011</c:v>
                </c:pt>
                <c:pt idx="260">
                  <c:v>874.50000000000011</c:v>
                </c:pt>
                <c:pt idx="261">
                  <c:v>841.49999999999966</c:v>
                </c:pt>
                <c:pt idx="262">
                  <c:v>907.49999999999989</c:v>
                </c:pt>
                <c:pt idx="263">
                  <c:v>1122</c:v>
                </c:pt>
                <c:pt idx="264">
                  <c:v>1221.0000000000005</c:v>
                </c:pt>
                <c:pt idx="265">
                  <c:v>1072.5</c:v>
                </c:pt>
                <c:pt idx="266">
                  <c:v>775.4999999999992</c:v>
                </c:pt>
                <c:pt idx="267">
                  <c:v>643.49999999999966</c:v>
                </c:pt>
                <c:pt idx="268">
                  <c:v>594.00000000000023</c:v>
                </c:pt>
                <c:pt idx="269">
                  <c:v>494.99999999999994</c:v>
                </c:pt>
                <c:pt idx="270">
                  <c:v>264.00000000000023</c:v>
                </c:pt>
                <c:pt idx="271">
                  <c:v>-49.499999999999524</c:v>
                </c:pt>
                <c:pt idx="272">
                  <c:v>-115.50000000000047</c:v>
                </c:pt>
                <c:pt idx="273">
                  <c:v>-313.49999999999972</c:v>
                </c:pt>
                <c:pt idx="274">
                  <c:v>-742.5</c:v>
                </c:pt>
                <c:pt idx="275">
                  <c:v>-940.50000000000045</c:v>
                </c:pt>
                <c:pt idx="276">
                  <c:v>-1055.9999999999998</c:v>
                </c:pt>
                <c:pt idx="277">
                  <c:v>-1171.5000000000002</c:v>
                </c:pt>
                <c:pt idx="278">
                  <c:v>-1468.4999999999998</c:v>
                </c:pt>
                <c:pt idx="279">
                  <c:v>-1567.5</c:v>
                </c:pt>
                <c:pt idx="280">
                  <c:v>-874.50000000000011</c:v>
                </c:pt>
                <c:pt idx="281">
                  <c:v>247.49999999999997</c:v>
                </c:pt>
                <c:pt idx="282">
                  <c:v>1056.0000000000002</c:v>
                </c:pt>
                <c:pt idx="283">
                  <c:v>1204.5000000000002</c:v>
                </c:pt>
                <c:pt idx="284">
                  <c:v>1237.5</c:v>
                </c:pt>
                <c:pt idx="285">
                  <c:v>1187.9999999999998</c:v>
                </c:pt>
                <c:pt idx="286">
                  <c:v>1089.0000000000002</c:v>
                </c:pt>
                <c:pt idx="287">
                  <c:v>1089.0000000000002</c:v>
                </c:pt>
                <c:pt idx="288">
                  <c:v>1088.9999999999991</c:v>
                </c:pt>
                <c:pt idx="289">
                  <c:v>858.00000000000057</c:v>
                </c:pt>
                <c:pt idx="290">
                  <c:v>412.5</c:v>
                </c:pt>
                <c:pt idx="291">
                  <c:v>0</c:v>
                </c:pt>
                <c:pt idx="292">
                  <c:v>-280.49999999999932</c:v>
                </c:pt>
                <c:pt idx="293">
                  <c:v>-313.50000000000091</c:v>
                </c:pt>
                <c:pt idx="294">
                  <c:v>-214.50000000000068</c:v>
                </c:pt>
                <c:pt idx="295">
                  <c:v>-98.999999999999048</c:v>
                </c:pt>
                <c:pt idx="296">
                  <c:v>0</c:v>
                </c:pt>
                <c:pt idx="297">
                  <c:v>65.999999999999773</c:v>
                </c:pt>
                <c:pt idx="298">
                  <c:v>82.5</c:v>
                </c:pt>
                <c:pt idx="299">
                  <c:v>32.999999999999297</c:v>
                </c:pt>
                <c:pt idx="300">
                  <c:v>-32.999999999999297</c:v>
                </c:pt>
                <c:pt idx="301">
                  <c:v>-115.49999999999929</c:v>
                </c:pt>
                <c:pt idx="302">
                  <c:v>-214.50000000000068</c:v>
                </c:pt>
                <c:pt idx="303">
                  <c:v>-297.00000000000074</c:v>
                </c:pt>
                <c:pt idx="304">
                  <c:v>-412.5</c:v>
                </c:pt>
                <c:pt idx="305">
                  <c:v>-494.99999999999994</c:v>
                </c:pt>
                <c:pt idx="306">
                  <c:v>-412.5</c:v>
                </c:pt>
                <c:pt idx="307">
                  <c:v>-247.49999999999997</c:v>
                </c:pt>
                <c:pt idx="308">
                  <c:v>-115.49999999999929</c:v>
                </c:pt>
                <c:pt idx="309">
                  <c:v>-98.999999999999048</c:v>
                </c:pt>
                <c:pt idx="310">
                  <c:v>-148.49999999999977</c:v>
                </c:pt>
                <c:pt idx="311">
                  <c:v>-198.00000000000045</c:v>
                </c:pt>
                <c:pt idx="312">
                  <c:v>-297.00000000000074</c:v>
                </c:pt>
                <c:pt idx="313">
                  <c:v>-412.5</c:v>
                </c:pt>
                <c:pt idx="314">
                  <c:v>-494.99999999999994</c:v>
                </c:pt>
                <c:pt idx="315">
                  <c:v>-494.99999999999994</c:v>
                </c:pt>
                <c:pt idx="316">
                  <c:v>-445.49999999999989</c:v>
                </c:pt>
                <c:pt idx="317">
                  <c:v>-494.99999999999994</c:v>
                </c:pt>
                <c:pt idx="318">
                  <c:v>-610.49999999999977</c:v>
                </c:pt>
                <c:pt idx="319">
                  <c:v>-643.49999999999966</c:v>
                </c:pt>
                <c:pt idx="320">
                  <c:v>-395.99999999999977</c:v>
                </c:pt>
                <c:pt idx="321">
                  <c:v>-198.00000000000045</c:v>
                </c:pt>
                <c:pt idx="322">
                  <c:v>-115.50000000000047</c:v>
                </c:pt>
                <c:pt idx="323">
                  <c:v>-98.999999999999645</c:v>
                </c:pt>
                <c:pt idx="324">
                  <c:v>-165</c:v>
                </c:pt>
                <c:pt idx="325">
                  <c:v>-66.000000000000355</c:v>
                </c:pt>
                <c:pt idx="326">
                  <c:v>-49.499999999999524</c:v>
                </c:pt>
                <c:pt idx="327">
                  <c:v>-98.999999999999645</c:v>
                </c:pt>
                <c:pt idx="328">
                  <c:v>-511.50000000000023</c:v>
                </c:pt>
                <c:pt idx="329">
                  <c:v>-957</c:v>
                </c:pt>
                <c:pt idx="330">
                  <c:v>-594.00000000000023</c:v>
                </c:pt>
                <c:pt idx="331">
                  <c:v>-132.00000000000011</c:v>
                </c:pt>
                <c:pt idx="332">
                  <c:v>-164.99999999999972</c:v>
                </c:pt>
                <c:pt idx="333">
                  <c:v>-181.49999999999994</c:v>
                </c:pt>
                <c:pt idx="334">
                  <c:v>-148.50000000000006</c:v>
                </c:pt>
                <c:pt idx="335">
                  <c:v>-181.49999999999994</c:v>
                </c:pt>
                <c:pt idx="336">
                  <c:v>-115.49999999999989</c:v>
                </c:pt>
                <c:pt idx="337">
                  <c:v>0</c:v>
                </c:pt>
                <c:pt idx="338">
                  <c:v>181.49999999999994</c:v>
                </c:pt>
                <c:pt idx="339">
                  <c:v>544.50000000000011</c:v>
                </c:pt>
                <c:pt idx="340">
                  <c:v>940.50000000000011</c:v>
                </c:pt>
                <c:pt idx="341">
                  <c:v>1039.5000000000002</c:v>
                </c:pt>
                <c:pt idx="342">
                  <c:v>643.49999999999966</c:v>
                </c:pt>
                <c:pt idx="343">
                  <c:v>197.99999999999989</c:v>
                </c:pt>
                <c:pt idx="344">
                  <c:v>82.5</c:v>
                </c:pt>
                <c:pt idx="345">
                  <c:v>181.49999999999966</c:v>
                </c:pt>
                <c:pt idx="346">
                  <c:v>181.50000000000026</c:v>
                </c:pt>
                <c:pt idx="347">
                  <c:v>115.50000000000047</c:v>
                </c:pt>
                <c:pt idx="348">
                  <c:v>181.49999999999966</c:v>
                </c:pt>
                <c:pt idx="349">
                  <c:v>165</c:v>
                </c:pt>
                <c:pt idx="350">
                  <c:v>82.5</c:v>
                </c:pt>
                <c:pt idx="351">
                  <c:v>0</c:v>
                </c:pt>
                <c:pt idx="352">
                  <c:v>-32.999999999999886</c:v>
                </c:pt>
                <c:pt idx="353">
                  <c:v>-33.000000000000469</c:v>
                </c:pt>
                <c:pt idx="354">
                  <c:v>-16.500000000000234</c:v>
                </c:pt>
                <c:pt idx="355">
                  <c:v>33.000000000000469</c:v>
                </c:pt>
                <c:pt idx="356">
                  <c:v>49.500000000000114</c:v>
                </c:pt>
                <c:pt idx="357">
                  <c:v>-16.500000000000234</c:v>
                </c:pt>
                <c:pt idx="358">
                  <c:v>-214.50000000000014</c:v>
                </c:pt>
                <c:pt idx="359">
                  <c:v>-494.99999999999994</c:v>
                </c:pt>
                <c:pt idx="360">
                  <c:v>-610.49999999999977</c:v>
                </c:pt>
                <c:pt idx="361">
                  <c:v>-511.50000000000023</c:v>
                </c:pt>
                <c:pt idx="362">
                  <c:v>-346.4999999999996</c:v>
                </c:pt>
                <c:pt idx="363">
                  <c:v>-197.99999999999989</c:v>
                </c:pt>
                <c:pt idx="364">
                  <c:v>-66.000000000000355</c:v>
                </c:pt>
                <c:pt idx="365">
                  <c:v>16.500000000000234</c:v>
                </c:pt>
                <c:pt idx="366">
                  <c:v>82.5</c:v>
                </c:pt>
                <c:pt idx="367">
                  <c:v>214.50000000000014</c:v>
                </c:pt>
                <c:pt idx="368">
                  <c:v>379.50000000000011</c:v>
                </c:pt>
                <c:pt idx="369">
                  <c:v>362.99999999999989</c:v>
                </c:pt>
                <c:pt idx="370">
                  <c:v>165</c:v>
                </c:pt>
                <c:pt idx="371">
                  <c:v>-82.5</c:v>
                </c:pt>
                <c:pt idx="372">
                  <c:v>-527.99999999999989</c:v>
                </c:pt>
                <c:pt idx="373">
                  <c:v>-1006.5000000000002</c:v>
                </c:pt>
                <c:pt idx="374">
                  <c:v>-1138.5</c:v>
                </c:pt>
                <c:pt idx="375">
                  <c:v>-956.99999999999977</c:v>
                </c:pt>
                <c:pt idx="376">
                  <c:v>-693.00000000000023</c:v>
                </c:pt>
                <c:pt idx="377">
                  <c:v>-494.99999999999994</c:v>
                </c:pt>
                <c:pt idx="378">
                  <c:v>-362.99999999999989</c:v>
                </c:pt>
                <c:pt idx="379">
                  <c:v>-280.5</c:v>
                </c:pt>
                <c:pt idx="380">
                  <c:v>-313.50000000000006</c:v>
                </c:pt>
                <c:pt idx="381">
                  <c:v>-379.49999999999994</c:v>
                </c:pt>
                <c:pt idx="382">
                  <c:v>-395.99999999999989</c:v>
                </c:pt>
                <c:pt idx="383">
                  <c:v>-429.00000000000006</c:v>
                </c:pt>
                <c:pt idx="384">
                  <c:v>-462</c:v>
                </c:pt>
                <c:pt idx="385">
                  <c:v>-379.49999999999994</c:v>
                </c:pt>
                <c:pt idx="386">
                  <c:v>-148.5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82.5</c:v>
                </c:pt>
                <c:pt idx="392">
                  <c:v>346.5</c:v>
                </c:pt>
                <c:pt idx="393">
                  <c:v>709.5</c:v>
                </c:pt>
                <c:pt idx="394">
                  <c:v>1023.0000000000002</c:v>
                </c:pt>
                <c:pt idx="395">
                  <c:v>1237.5</c:v>
                </c:pt>
                <c:pt idx="396">
                  <c:v>1369.5000000000002</c:v>
                </c:pt>
                <c:pt idx="397">
                  <c:v>1418.9999999999998</c:v>
                </c:pt>
                <c:pt idx="398">
                  <c:v>1253.9999999999995</c:v>
                </c:pt>
                <c:pt idx="399">
                  <c:v>775.50000000000045</c:v>
                </c:pt>
                <c:pt idx="400">
                  <c:v>231.00000000000034</c:v>
                </c:pt>
                <c:pt idx="401">
                  <c:v>-115.50000000000047</c:v>
                </c:pt>
                <c:pt idx="402">
                  <c:v>-379.50000000000011</c:v>
                </c:pt>
                <c:pt idx="403">
                  <c:v>-544.49999999999955</c:v>
                </c:pt>
                <c:pt idx="404">
                  <c:v>-511.50000000000023</c:v>
                </c:pt>
                <c:pt idx="405">
                  <c:v>-478.50000000000034</c:v>
                </c:pt>
                <c:pt idx="406">
                  <c:v>-527.99999999999989</c:v>
                </c:pt>
                <c:pt idx="407">
                  <c:v>-560.99999999999977</c:v>
                </c:pt>
                <c:pt idx="408">
                  <c:v>-462.00000000000006</c:v>
                </c:pt>
                <c:pt idx="409">
                  <c:v>-231.00000000000003</c:v>
                </c:pt>
                <c:pt idx="410">
                  <c:v>-32.999999999999886</c:v>
                </c:pt>
                <c:pt idx="411">
                  <c:v>49.499999999999822</c:v>
                </c:pt>
                <c:pt idx="412">
                  <c:v>82.5</c:v>
                </c:pt>
                <c:pt idx="413">
                  <c:v>115.50000000000017</c:v>
                </c:pt>
                <c:pt idx="414">
                  <c:v>231.00000000000003</c:v>
                </c:pt>
                <c:pt idx="415">
                  <c:v>412.49999999999972</c:v>
                </c:pt>
                <c:pt idx="416">
                  <c:v>461.99999999999983</c:v>
                </c:pt>
                <c:pt idx="417">
                  <c:v>280.50000000000045</c:v>
                </c:pt>
                <c:pt idx="418">
                  <c:v>16.500000000000234</c:v>
                </c:pt>
                <c:pt idx="419">
                  <c:v>-247.49999999999997</c:v>
                </c:pt>
                <c:pt idx="420">
                  <c:v>-362.99999999999989</c:v>
                </c:pt>
                <c:pt idx="421">
                  <c:v>-231.00000000000034</c:v>
                </c:pt>
                <c:pt idx="422">
                  <c:v>-33.000000000000469</c:v>
                </c:pt>
                <c:pt idx="423">
                  <c:v>165</c:v>
                </c:pt>
                <c:pt idx="424">
                  <c:v>445.50000000000045</c:v>
                </c:pt>
                <c:pt idx="425">
                  <c:v>891.00000000000023</c:v>
                </c:pt>
                <c:pt idx="426">
                  <c:v>1369.4999999999995</c:v>
                </c:pt>
                <c:pt idx="427">
                  <c:v>1485</c:v>
                </c:pt>
                <c:pt idx="428">
                  <c:v>989.99999999999989</c:v>
                </c:pt>
                <c:pt idx="429">
                  <c:v>313.49999999999972</c:v>
                </c:pt>
                <c:pt idx="430">
                  <c:v>-99.000000000000227</c:v>
                </c:pt>
                <c:pt idx="431">
                  <c:v>-264.00000000000023</c:v>
                </c:pt>
                <c:pt idx="432">
                  <c:v>-247.49999999999943</c:v>
                </c:pt>
                <c:pt idx="433">
                  <c:v>-131.99999999999955</c:v>
                </c:pt>
                <c:pt idx="434">
                  <c:v>-115.49999999999989</c:v>
                </c:pt>
                <c:pt idx="435">
                  <c:v>-313.50000000000034</c:v>
                </c:pt>
                <c:pt idx="436">
                  <c:v>-643.50000000000034</c:v>
                </c:pt>
                <c:pt idx="437">
                  <c:v>-1022.9999999999998</c:v>
                </c:pt>
                <c:pt idx="438">
                  <c:v>-1402.5</c:v>
                </c:pt>
                <c:pt idx="439">
                  <c:v>-1666.4999999999998</c:v>
                </c:pt>
                <c:pt idx="440">
                  <c:v>-1732.5</c:v>
                </c:pt>
                <c:pt idx="441">
                  <c:v>-1501.5000000000002</c:v>
                </c:pt>
                <c:pt idx="442">
                  <c:v>-1056</c:v>
                </c:pt>
                <c:pt idx="443">
                  <c:v>-593.99999999999989</c:v>
                </c:pt>
                <c:pt idx="444">
                  <c:v>-214.5</c:v>
                </c:pt>
                <c:pt idx="445">
                  <c:v>-33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82.5</c:v>
                </c:pt>
                <c:pt idx="512">
                  <c:v>412.5</c:v>
                </c:pt>
                <c:pt idx="513">
                  <c:v>1006.4999999999999</c:v>
                </c:pt>
                <c:pt idx="514">
                  <c:v>1534.5</c:v>
                </c:pt>
                <c:pt idx="515">
                  <c:v>1683</c:v>
                </c:pt>
                <c:pt idx="516">
                  <c:v>1435.5</c:v>
                </c:pt>
                <c:pt idx="517">
                  <c:v>841.49999999999966</c:v>
                </c:pt>
                <c:pt idx="518">
                  <c:v>230.99999999999977</c:v>
                </c:pt>
                <c:pt idx="519">
                  <c:v>-98.999999999999645</c:v>
                </c:pt>
                <c:pt idx="520">
                  <c:v>-263.99999999999966</c:v>
                </c:pt>
                <c:pt idx="521">
                  <c:v>-346.50000000000023</c:v>
                </c:pt>
                <c:pt idx="522">
                  <c:v>-412.5</c:v>
                </c:pt>
                <c:pt idx="523">
                  <c:v>-610.49999999999977</c:v>
                </c:pt>
                <c:pt idx="524">
                  <c:v>-973.5</c:v>
                </c:pt>
                <c:pt idx="525">
                  <c:v>-1303.5000000000002</c:v>
                </c:pt>
                <c:pt idx="526">
                  <c:v>-1303.5000000000002</c:v>
                </c:pt>
                <c:pt idx="527">
                  <c:v>-923.99999999999989</c:v>
                </c:pt>
                <c:pt idx="528">
                  <c:v>-494.99999999999994</c:v>
                </c:pt>
                <c:pt idx="529">
                  <c:v>-330</c:v>
                </c:pt>
                <c:pt idx="530">
                  <c:v>-165</c:v>
                </c:pt>
                <c:pt idx="531">
                  <c:v>0</c:v>
                </c:pt>
                <c:pt idx="532">
                  <c:v>33</c:v>
                </c:pt>
                <c:pt idx="533">
                  <c:v>198</c:v>
                </c:pt>
                <c:pt idx="534">
                  <c:v>494.99999999999994</c:v>
                </c:pt>
                <c:pt idx="535">
                  <c:v>660</c:v>
                </c:pt>
                <c:pt idx="536">
                  <c:v>824.99999999999989</c:v>
                </c:pt>
                <c:pt idx="537">
                  <c:v>1287</c:v>
                </c:pt>
                <c:pt idx="538">
                  <c:v>1749.0000000000002</c:v>
                </c:pt>
                <c:pt idx="539">
                  <c:v>1666.5000000000002</c:v>
                </c:pt>
                <c:pt idx="540">
                  <c:v>940.49999999999977</c:v>
                </c:pt>
                <c:pt idx="541">
                  <c:v>230.99999999999977</c:v>
                </c:pt>
                <c:pt idx="542">
                  <c:v>-32.999999999999886</c:v>
                </c:pt>
                <c:pt idx="543">
                  <c:v>-148.49999999999977</c:v>
                </c:pt>
                <c:pt idx="544">
                  <c:v>-330</c:v>
                </c:pt>
                <c:pt idx="545">
                  <c:v>-577.5</c:v>
                </c:pt>
                <c:pt idx="546">
                  <c:v>-627.00000000000011</c:v>
                </c:pt>
                <c:pt idx="547">
                  <c:v>-478.50000000000034</c:v>
                </c:pt>
                <c:pt idx="548">
                  <c:v>-362.99999999999989</c:v>
                </c:pt>
                <c:pt idx="549">
                  <c:v>-296.99999999999983</c:v>
                </c:pt>
                <c:pt idx="550">
                  <c:v>-264.00000000000023</c:v>
                </c:pt>
                <c:pt idx="551">
                  <c:v>-181.49999999999994</c:v>
                </c:pt>
                <c:pt idx="552">
                  <c:v>-165</c:v>
                </c:pt>
                <c:pt idx="553">
                  <c:v>-165</c:v>
                </c:pt>
                <c:pt idx="554">
                  <c:v>-98.999999999999943</c:v>
                </c:pt>
                <c:pt idx="555">
                  <c:v>-33.000000000000178</c:v>
                </c:pt>
                <c:pt idx="556">
                  <c:v>33.000000000000178</c:v>
                </c:pt>
                <c:pt idx="557">
                  <c:v>115.50000000000017</c:v>
                </c:pt>
                <c:pt idx="558">
                  <c:v>197.99999999999989</c:v>
                </c:pt>
                <c:pt idx="559">
                  <c:v>445.49999999999989</c:v>
                </c:pt>
                <c:pt idx="560">
                  <c:v>412.5</c:v>
                </c:pt>
                <c:pt idx="561">
                  <c:v>82.5</c:v>
                </c:pt>
                <c:pt idx="562">
                  <c:v>0</c:v>
                </c:pt>
                <c:pt idx="563">
                  <c:v>-263.99999999999994</c:v>
                </c:pt>
                <c:pt idx="564">
                  <c:v>-1138.5</c:v>
                </c:pt>
                <c:pt idx="565">
                  <c:v>-1749.0000000000002</c:v>
                </c:pt>
                <c:pt idx="566">
                  <c:v>-1666.4999999999998</c:v>
                </c:pt>
                <c:pt idx="567">
                  <c:v>-792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165</c:v>
                </c:pt>
                <c:pt idx="601">
                  <c:v>346.5</c:v>
                </c:pt>
                <c:pt idx="602">
                  <c:v>627</c:v>
                </c:pt>
                <c:pt idx="603">
                  <c:v>1155</c:v>
                </c:pt>
                <c:pt idx="604">
                  <c:v>1550.9999999999998</c:v>
                </c:pt>
                <c:pt idx="605">
                  <c:v>1765.5</c:v>
                </c:pt>
                <c:pt idx="606">
                  <c:v>1864.5</c:v>
                </c:pt>
                <c:pt idx="607">
                  <c:v>1765.4999999999998</c:v>
                </c:pt>
                <c:pt idx="608">
                  <c:v>1534.4999999999995</c:v>
                </c:pt>
                <c:pt idx="609">
                  <c:v>1369.4999999999995</c:v>
                </c:pt>
                <c:pt idx="610">
                  <c:v>1336.5000000000002</c:v>
                </c:pt>
                <c:pt idx="611">
                  <c:v>1254.0000000000002</c:v>
                </c:pt>
                <c:pt idx="612">
                  <c:v>890.99999999999977</c:v>
                </c:pt>
                <c:pt idx="613">
                  <c:v>379.50000000000068</c:v>
                </c:pt>
                <c:pt idx="614">
                  <c:v>33.000000000000469</c:v>
                </c:pt>
                <c:pt idx="615">
                  <c:v>-49.500000000000703</c:v>
                </c:pt>
                <c:pt idx="616">
                  <c:v>-49.499999999999524</c:v>
                </c:pt>
                <c:pt idx="617">
                  <c:v>-99.000000000000227</c:v>
                </c:pt>
                <c:pt idx="618">
                  <c:v>-198.00000000000045</c:v>
                </c:pt>
                <c:pt idx="619">
                  <c:v>-313.49999999999972</c:v>
                </c:pt>
                <c:pt idx="620">
                  <c:v>-346.50000000000023</c:v>
                </c:pt>
                <c:pt idx="621">
                  <c:v>-247.49999999999997</c:v>
                </c:pt>
                <c:pt idx="622">
                  <c:v>-99.000000000000227</c:v>
                </c:pt>
                <c:pt idx="623">
                  <c:v>16.500000000000234</c:v>
                </c:pt>
                <c:pt idx="624">
                  <c:v>132.00000000000071</c:v>
                </c:pt>
                <c:pt idx="625">
                  <c:v>198.00000000000045</c:v>
                </c:pt>
                <c:pt idx="626">
                  <c:v>148.49999999999977</c:v>
                </c:pt>
                <c:pt idx="627">
                  <c:v>49.499999999999524</c:v>
                </c:pt>
                <c:pt idx="628">
                  <c:v>0</c:v>
                </c:pt>
                <c:pt idx="629">
                  <c:v>16.500000000000234</c:v>
                </c:pt>
                <c:pt idx="630">
                  <c:v>115.50000000000047</c:v>
                </c:pt>
                <c:pt idx="631">
                  <c:v>264.00000000000023</c:v>
                </c:pt>
                <c:pt idx="632">
                  <c:v>362.99999999999932</c:v>
                </c:pt>
                <c:pt idx="633">
                  <c:v>428.99999999999909</c:v>
                </c:pt>
                <c:pt idx="634">
                  <c:v>445.50000000000045</c:v>
                </c:pt>
                <c:pt idx="635">
                  <c:v>379.50000000000068</c:v>
                </c:pt>
                <c:pt idx="636">
                  <c:v>230.99999999999977</c:v>
                </c:pt>
                <c:pt idx="637">
                  <c:v>65.999999999999773</c:v>
                </c:pt>
                <c:pt idx="638">
                  <c:v>-16.500000000000234</c:v>
                </c:pt>
                <c:pt idx="639">
                  <c:v>-49.499999999999524</c:v>
                </c:pt>
                <c:pt idx="640">
                  <c:v>-49.499999999999524</c:v>
                </c:pt>
                <c:pt idx="641">
                  <c:v>65.999999999999773</c:v>
                </c:pt>
                <c:pt idx="642">
                  <c:v>280.49999999999932</c:v>
                </c:pt>
                <c:pt idx="643">
                  <c:v>346.50000000000023</c:v>
                </c:pt>
                <c:pt idx="644">
                  <c:v>198.00000000000045</c:v>
                </c:pt>
                <c:pt idx="645">
                  <c:v>115.49999999999929</c:v>
                </c:pt>
                <c:pt idx="646">
                  <c:v>131.99999999999955</c:v>
                </c:pt>
                <c:pt idx="647">
                  <c:v>132.00000000000071</c:v>
                </c:pt>
                <c:pt idx="648">
                  <c:v>99.000000000000227</c:v>
                </c:pt>
                <c:pt idx="649">
                  <c:v>16.499999999999062</c:v>
                </c:pt>
                <c:pt idx="650">
                  <c:v>-148.49999999999977</c:v>
                </c:pt>
                <c:pt idx="651">
                  <c:v>-428.99999999999909</c:v>
                </c:pt>
                <c:pt idx="652">
                  <c:v>-643.49999999999966</c:v>
                </c:pt>
                <c:pt idx="653">
                  <c:v>-676.50000000000023</c:v>
                </c:pt>
                <c:pt idx="654">
                  <c:v>-808.49999999999977</c:v>
                </c:pt>
                <c:pt idx="655">
                  <c:v>-1138.4999999999998</c:v>
                </c:pt>
                <c:pt idx="656">
                  <c:v>-1320</c:v>
                </c:pt>
                <c:pt idx="657">
                  <c:v>-1105.5000000000005</c:v>
                </c:pt>
                <c:pt idx="658">
                  <c:v>-808.50000000000091</c:v>
                </c:pt>
                <c:pt idx="659">
                  <c:v>-907.49999999999989</c:v>
                </c:pt>
                <c:pt idx="660">
                  <c:v>-1369.4999999999995</c:v>
                </c:pt>
                <c:pt idx="661">
                  <c:v>-1699.5</c:v>
                </c:pt>
                <c:pt idx="662">
                  <c:v>-1748.9999999999998</c:v>
                </c:pt>
                <c:pt idx="663">
                  <c:v>-1254</c:v>
                </c:pt>
                <c:pt idx="664">
                  <c:v>-561</c:v>
                </c:pt>
                <c:pt idx="665">
                  <c:v>-98.999999999999943</c:v>
                </c:pt>
                <c:pt idx="666">
                  <c:v>330</c:v>
                </c:pt>
                <c:pt idx="667">
                  <c:v>1072.5</c:v>
                </c:pt>
                <c:pt idx="668">
                  <c:v>1517.9999999999998</c:v>
                </c:pt>
                <c:pt idx="669">
                  <c:v>1485</c:v>
                </c:pt>
                <c:pt idx="670">
                  <c:v>1452.0000000000002</c:v>
                </c:pt>
                <c:pt idx="671">
                  <c:v>989.99999999999989</c:v>
                </c:pt>
                <c:pt idx="672">
                  <c:v>660</c:v>
                </c:pt>
                <c:pt idx="673">
                  <c:v>660</c:v>
                </c:pt>
                <c:pt idx="674">
                  <c:v>660</c:v>
                </c:pt>
                <c:pt idx="675">
                  <c:v>379.49999999999949</c:v>
                </c:pt>
                <c:pt idx="676">
                  <c:v>82.5</c:v>
                </c:pt>
                <c:pt idx="677">
                  <c:v>-214.49999999999955</c:v>
                </c:pt>
                <c:pt idx="678">
                  <c:v>-791.99999999999955</c:v>
                </c:pt>
                <c:pt idx="679">
                  <c:v>-1187.9999999999998</c:v>
                </c:pt>
                <c:pt idx="680">
                  <c:v>-1419.0000000000002</c:v>
                </c:pt>
                <c:pt idx="681">
                  <c:v>-1485</c:v>
                </c:pt>
                <c:pt idx="682">
                  <c:v>-989.99999999999989</c:v>
                </c:pt>
                <c:pt idx="683">
                  <c:v>-643.50000000000034</c:v>
                </c:pt>
                <c:pt idx="684">
                  <c:v>-363.00000000000051</c:v>
                </c:pt>
                <c:pt idx="685">
                  <c:v>396.0000000000004</c:v>
                </c:pt>
                <c:pt idx="686">
                  <c:v>825</c:v>
                </c:pt>
                <c:pt idx="687">
                  <c:v>758.99999999999966</c:v>
                </c:pt>
                <c:pt idx="688">
                  <c:v>742.5</c:v>
                </c:pt>
                <c:pt idx="689">
                  <c:v>726.00000000000034</c:v>
                </c:pt>
                <c:pt idx="690">
                  <c:v>412.5</c:v>
                </c:pt>
                <c:pt idx="691">
                  <c:v>132.00000000000011</c:v>
                </c:pt>
                <c:pt idx="692">
                  <c:v>148.50000000000037</c:v>
                </c:pt>
                <c:pt idx="693">
                  <c:v>264.00000000000023</c:v>
                </c:pt>
                <c:pt idx="694">
                  <c:v>231.00000000000034</c:v>
                </c:pt>
                <c:pt idx="695">
                  <c:v>-49.500000000000703</c:v>
                </c:pt>
                <c:pt idx="696">
                  <c:v>-808.50000000000034</c:v>
                </c:pt>
                <c:pt idx="697">
                  <c:v>-1088.9999999999995</c:v>
                </c:pt>
                <c:pt idx="698">
                  <c:v>-857.99999999999989</c:v>
                </c:pt>
                <c:pt idx="699">
                  <c:v>-660</c:v>
                </c:pt>
                <c:pt idx="700">
                  <c:v>-313.50000000000034</c:v>
                </c:pt>
                <c:pt idx="701">
                  <c:v>-132.00000000000011</c:v>
                </c:pt>
                <c:pt idx="702">
                  <c:v>-32.999999999999886</c:v>
                </c:pt>
                <c:pt idx="703">
                  <c:v>-16.500000000000234</c:v>
                </c:pt>
                <c:pt idx="704">
                  <c:v>-181.50000000000026</c:v>
                </c:pt>
                <c:pt idx="705">
                  <c:v>-494.99999999999994</c:v>
                </c:pt>
                <c:pt idx="706">
                  <c:v>-791.99999999999977</c:v>
                </c:pt>
                <c:pt idx="707">
                  <c:v>-841.49999999999966</c:v>
                </c:pt>
                <c:pt idx="708">
                  <c:v>-511.49999999999989</c:v>
                </c:pt>
                <c:pt idx="709">
                  <c:v>65.999999999999773</c:v>
                </c:pt>
                <c:pt idx="710">
                  <c:v>841.50000000000023</c:v>
                </c:pt>
                <c:pt idx="711">
                  <c:v>1303.5000000000005</c:v>
                </c:pt>
                <c:pt idx="712">
                  <c:v>775.49999999999989</c:v>
                </c:pt>
                <c:pt idx="713">
                  <c:v>16.499999999999648</c:v>
                </c:pt>
                <c:pt idx="714">
                  <c:v>-544.50000000000011</c:v>
                </c:pt>
                <c:pt idx="715">
                  <c:v>-1204.4999999999998</c:v>
                </c:pt>
                <c:pt idx="716">
                  <c:v>-1072.5</c:v>
                </c:pt>
                <c:pt idx="717">
                  <c:v>-313.50000000000006</c:v>
                </c:pt>
                <c:pt idx="718">
                  <c:v>165</c:v>
                </c:pt>
                <c:pt idx="719">
                  <c:v>660</c:v>
                </c:pt>
                <c:pt idx="720">
                  <c:v>907.49999999999989</c:v>
                </c:pt>
                <c:pt idx="721">
                  <c:v>759.00000000000023</c:v>
                </c:pt>
                <c:pt idx="722">
                  <c:v>660</c:v>
                </c:pt>
                <c:pt idx="723">
                  <c:v>560.99999999999977</c:v>
                </c:pt>
                <c:pt idx="724">
                  <c:v>676.50000000000023</c:v>
                </c:pt>
                <c:pt idx="725">
                  <c:v>973.49999999999966</c:v>
                </c:pt>
                <c:pt idx="726">
                  <c:v>1352.9999999999991</c:v>
                </c:pt>
                <c:pt idx="727">
                  <c:v>1303.4999999999998</c:v>
                </c:pt>
                <c:pt idx="728">
                  <c:v>891.00000000000091</c:v>
                </c:pt>
                <c:pt idx="729">
                  <c:v>627.00000000000068</c:v>
                </c:pt>
                <c:pt idx="730">
                  <c:v>280.49999999999932</c:v>
                </c:pt>
                <c:pt idx="731">
                  <c:v>65.999999999999773</c:v>
                </c:pt>
                <c:pt idx="732">
                  <c:v>49.500000000000703</c:v>
                </c:pt>
                <c:pt idx="733">
                  <c:v>65.999999999999773</c:v>
                </c:pt>
                <c:pt idx="734">
                  <c:v>82.5</c:v>
                </c:pt>
                <c:pt idx="735">
                  <c:v>115.50000000000047</c:v>
                </c:pt>
                <c:pt idx="736">
                  <c:v>165</c:v>
                </c:pt>
                <c:pt idx="737">
                  <c:v>148.49999999999977</c:v>
                </c:pt>
                <c:pt idx="738">
                  <c:v>65.999999999999773</c:v>
                </c:pt>
                <c:pt idx="739">
                  <c:v>214.49999999999955</c:v>
                </c:pt>
                <c:pt idx="740">
                  <c:v>379.49999999999949</c:v>
                </c:pt>
                <c:pt idx="741">
                  <c:v>313.50000000000091</c:v>
                </c:pt>
                <c:pt idx="742">
                  <c:v>148.49999999999977</c:v>
                </c:pt>
                <c:pt idx="743">
                  <c:v>32.999999999999297</c:v>
                </c:pt>
                <c:pt idx="744">
                  <c:v>16.500000000000234</c:v>
                </c:pt>
                <c:pt idx="745">
                  <c:v>16.500000000000234</c:v>
                </c:pt>
                <c:pt idx="746">
                  <c:v>82.5</c:v>
                </c:pt>
                <c:pt idx="747">
                  <c:v>181.50000000000026</c:v>
                </c:pt>
                <c:pt idx="748">
                  <c:v>247.49999999999997</c:v>
                </c:pt>
                <c:pt idx="749">
                  <c:v>197.99999999999929</c:v>
                </c:pt>
                <c:pt idx="750">
                  <c:v>65.999999999999773</c:v>
                </c:pt>
                <c:pt idx="751">
                  <c:v>-16.499999999999062</c:v>
                </c:pt>
                <c:pt idx="752">
                  <c:v>-82.5</c:v>
                </c:pt>
                <c:pt idx="753">
                  <c:v>-198.00000000000045</c:v>
                </c:pt>
                <c:pt idx="754">
                  <c:v>-280.49999999999932</c:v>
                </c:pt>
                <c:pt idx="755">
                  <c:v>-363.00000000000051</c:v>
                </c:pt>
                <c:pt idx="756">
                  <c:v>-643.49999999999966</c:v>
                </c:pt>
                <c:pt idx="757">
                  <c:v>-1155</c:v>
                </c:pt>
                <c:pt idx="758">
                  <c:v>-1584.0000000000002</c:v>
                </c:pt>
                <c:pt idx="759">
                  <c:v>-1699.4999999999995</c:v>
                </c:pt>
                <c:pt idx="760">
                  <c:v>-1716.0000000000002</c:v>
                </c:pt>
                <c:pt idx="761">
                  <c:v>-1749.0000000000002</c:v>
                </c:pt>
                <c:pt idx="762">
                  <c:v>-1550.9999999999998</c:v>
                </c:pt>
                <c:pt idx="763">
                  <c:v>-1055.9999999999998</c:v>
                </c:pt>
                <c:pt idx="764">
                  <c:v>-247.49999999999997</c:v>
                </c:pt>
                <c:pt idx="765">
                  <c:v>660</c:v>
                </c:pt>
                <c:pt idx="766">
                  <c:v>1039.5000000000002</c:v>
                </c:pt>
                <c:pt idx="767">
                  <c:v>1055.9999999999998</c:v>
                </c:pt>
                <c:pt idx="768">
                  <c:v>1072.5</c:v>
                </c:pt>
                <c:pt idx="769">
                  <c:v>1270.5000000000005</c:v>
                </c:pt>
                <c:pt idx="770">
                  <c:v>1600.4999999999993</c:v>
                </c:pt>
                <c:pt idx="771">
                  <c:v>1616.9999999999995</c:v>
                </c:pt>
                <c:pt idx="772">
                  <c:v>1518.0000000000005</c:v>
                </c:pt>
                <c:pt idx="773">
                  <c:v>1254.0000000000002</c:v>
                </c:pt>
                <c:pt idx="774">
                  <c:v>1055.9999999999998</c:v>
                </c:pt>
                <c:pt idx="775">
                  <c:v>1089.0000000000002</c:v>
                </c:pt>
                <c:pt idx="776">
                  <c:v>890.99999999999977</c:v>
                </c:pt>
                <c:pt idx="777">
                  <c:v>660</c:v>
                </c:pt>
                <c:pt idx="778">
                  <c:v>577.5</c:v>
                </c:pt>
                <c:pt idx="779">
                  <c:v>494.99999999999994</c:v>
                </c:pt>
                <c:pt idx="780">
                  <c:v>379.50000000000068</c:v>
                </c:pt>
                <c:pt idx="781">
                  <c:v>280.49999999999932</c:v>
                </c:pt>
                <c:pt idx="782">
                  <c:v>197.99999999999929</c:v>
                </c:pt>
                <c:pt idx="783">
                  <c:v>132.00000000000071</c:v>
                </c:pt>
                <c:pt idx="784">
                  <c:v>115.50000000000047</c:v>
                </c:pt>
                <c:pt idx="785">
                  <c:v>181.50000000000026</c:v>
                </c:pt>
                <c:pt idx="786">
                  <c:v>198.00000000000045</c:v>
                </c:pt>
                <c:pt idx="787">
                  <c:v>98.999999999999048</c:v>
                </c:pt>
                <c:pt idx="788">
                  <c:v>16.499999999999062</c:v>
                </c:pt>
                <c:pt idx="789">
                  <c:v>16.500000000001407</c:v>
                </c:pt>
                <c:pt idx="790">
                  <c:v>66.000000000000938</c:v>
                </c:pt>
                <c:pt idx="791">
                  <c:v>98.999999999999048</c:v>
                </c:pt>
                <c:pt idx="792">
                  <c:v>-16.500000000001407</c:v>
                </c:pt>
                <c:pt idx="793">
                  <c:v>-412.5</c:v>
                </c:pt>
                <c:pt idx="794">
                  <c:v>-973.49999999999852</c:v>
                </c:pt>
                <c:pt idx="795">
                  <c:v>-1468.4999999999998</c:v>
                </c:pt>
                <c:pt idx="796">
                  <c:v>-1716.0000000000011</c:v>
                </c:pt>
                <c:pt idx="797">
                  <c:v>-1600.5000000000005</c:v>
                </c:pt>
                <c:pt idx="798">
                  <c:v>-1155</c:v>
                </c:pt>
                <c:pt idx="799">
                  <c:v>-577.5</c:v>
                </c:pt>
                <c:pt idx="800">
                  <c:v>-165</c:v>
                </c:pt>
                <c:pt idx="801">
                  <c:v>115.50000000000047</c:v>
                </c:pt>
                <c:pt idx="802">
                  <c:v>561.00000000000091</c:v>
                </c:pt>
                <c:pt idx="803">
                  <c:v>1039.4999999999995</c:v>
                </c:pt>
                <c:pt idx="804">
                  <c:v>1105.4999999999993</c:v>
                </c:pt>
                <c:pt idx="805">
                  <c:v>709.50000000000068</c:v>
                </c:pt>
                <c:pt idx="806">
                  <c:v>264.00000000000023</c:v>
                </c:pt>
                <c:pt idx="807">
                  <c:v>-33.000000000000469</c:v>
                </c:pt>
                <c:pt idx="808">
                  <c:v>-280.50000000000045</c:v>
                </c:pt>
                <c:pt idx="809">
                  <c:v>-461.99999999999955</c:v>
                </c:pt>
                <c:pt idx="810">
                  <c:v>-643.49999999999966</c:v>
                </c:pt>
                <c:pt idx="811">
                  <c:v>-989.99999999999989</c:v>
                </c:pt>
                <c:pt idx="812">
                  <c:v>-1270.4999999999991</c:v>
                </c:pt>
                <c:pt idx="813">
                  <c:v>-1353.0000000000005</c:v>
                </c:pt>
                <c:pt idx="814">
                  <c:v>-1419.0000000000002</c:v>
                </c:pt>
                <c:pt idx="815">
                  <c:v>-1517.9999999999998</c:v>
                </c:pt>
                <c:pt idx="816">
                  <c:v>-1518.0000000000005</c:v>
                </c:pt>
                <c:pt idx="817">
                  <c:v>-1369.5000000000002</c:v>
                </c:pt>
                <c:pt idx="818">
                  <c:v>-808.49999999999977</c:v>
                </c:pt>
                <c:pt idx="819">
                  <c:v>0</c:v>
                </c:pt>
                <c:pt idx="820">
                  <c:v>725.99999999999977</c:v>
                </c:pt>
                <c:pt idx="821">
                  <c:v>1122</c:v>
                </c:pt>
                <c:pt idx="822">
                  <c:v>1072.5</c:v>
                </c:pt>
                <c:pt idx="823">
                  <c:v>989.99999999999989</c:v>
                </c:pt>
                <c:pt idx="824">
                  <c:v>841.50000000000023</c:v>
                </c:pt>
                <c:pt idx="825">
                  <c:v>709.50000000000011</c:v>
                </c:pt>
                <c:pt idx="826">
                  <c:v>676.50000000000023</c:v>
                </c:pt>
                <c:pt idx="827">
                  <c:v>626.99999999999943</c:v>
                </c:pt>
                <c:pt idx="828">
                  <c:v>709.49999999999943</c:v>
                </c:pt>
                <c:pt idx="829">
                  <c:v>841.50000000000023</c:v>
                </c:pt>
                <c:pt idx="830">
                  <c:v>808.49999999999977</c:v>
                </c:pt>
                <c:pt idx="831">
                  <c:v>610.50000000000045</c:v>
                </c:pt>
                <c:pt idx="832">
                  <c:v>313.50000000000091</c:v>
                </c:pt>
                <c:pt idx="833">
                  <c:v>165</c:v>
                </c:pt>
                <c:pt idx="834">
                  <c:v>181.49999999999906</c:v>
                </c:pt>
                <c:pt idx="835">
                  <c:v>181.49999999999906</c:v>
                </c:pt>
                <c:pt idx="836">
                  <c:v>148.50000000000091</c:v>
                </c:pt>
                <c:pt idx="837">
                  <c:v>181.50000000000026</c:v>
                </c:pt>
                <c:pt idx="838">
                  <c:v>263.99999999999909</c:v>
                </c:pt>
                <c:pt idx="839">
                  <c:v>264.00000000000023</c:v>
                </c:pt>
                <c:pt idx="840">
                  <c:v>247.49999999999997</c:v>
                </c:pt>
                <c:pt idx="841">
                  <c:v>330</c:v>
                </c:pt>
                <c:pt idx="842">
                  <c:v>396.00000000000091</c:v>
                </c:pt>
                <c:pt idx="843">
                  <c:v>330</c:v>
                </c:pt>
                <c:pt idx="844">
                  <c:v>181.49999999999906</c:v>
                </c:pt>
                <c:pt idx="845">
                  <c:v>82.5</c:v>
                </c:pt>
                <c:pt idx="846">
                  <c:v>66.000000000000938</c:v>
                </c:pt>
                <c:pt idx="847">
                  <c:v>115.50000000000047</c:v>
                </c:pt>
                <c:pt idx="848">
                  <c:v>247.49999999999997</c:v>
                </c:pt>
                <c:pt idx="849">
                  <c:v>395.99999999999977</c:v>
                </c:pt>
                <c:pt idx="850">
                  <c:v>395.99999999999977</c:v>
                </c:pt>
                <c:pt idx="851">
                  <c:v>264.00000000000023</c:v>
                </c:pt>
                <c:pt idx="852">
                  <c:v>197.99999999999929</c:v>
                </c:pt>
                <c:pt idx="853">
                  <c:v>197.99999999999929</c:v>
                </c:pt>
                <c:pt idx="854">
                  <c:v>165</c:v>
                </c:pt>
                <c:pt idx="855">
                  <c:v>82.5</c:v>
                </c:pt>
                <c:pt idx="856">
                  <c:v>33.000000000000469</c:v>
                </c:pt>
                <c:pt idx="857">
                  <c:v>181.50000000000026</c:v>
                </c:pt>
                <c:pt idx="858">
                  <c:v>379.49999999999949</c:v>
                </c:pt>
                <c:pt idx="859">
                  <c:v>379.49999999999949</c:v>
                </c:pt>
                <c:pt idx="860">
                  <c:v>264.00000000000142</c:v>
                </c:pt>
                <c:pt idx="861">
                  <c:v>330</c:v>
                </c:pt>
                <c:pt idx="862">
                  <c:v>610.49999999999807</c:v>
                </c:pt>
                <c:pt idx="863">
                  <c:v>577.5</c:v>
                </c:pt>
                <c:pt idx="864">
                  <c:v>280.50000000000045</c:v>
                </c:pt>
                <c:pt idx="865">
                  <c:v>181.50000000000139</c:v>
                </c:pt>
                <c:pt idx="866">
                  <c:v>296.99999999999955</c:v>
                </c:pt>
                <c:pt idx="867">
                  <c:v>428.99999999999909</c:v>
                </c:pt>
                <c:pt idx="868">
                  <c:v>330</c:v>
                </c:pt>
                <c:pt idx="869">
                  <c:v>82.5</c:v>
                </c:pt>
                <c:pt idx="870">
                  <c:v>-65.999999999998593</c:v>
                </c:pt>
                <c:pt idx="871">
                  <c:v>-115.50000000000047</c:v>
                </c:pt>
                <c:pt idx="872">
                  <c:v>-131.99999999999955</c:v>
                </c:pt>
                <c:pt idx="873">
                  <c:v>-165</c:v>
                </c:pt>
                <c:pt idx="874">
                  <c:v>-247.49999999999997</c:v>
                </c:pt>
                <c:pt idx="875">
                  <c:v>-346.49999999999903</c:v>
                </c:pt>
                <c:pt idx="876">
                  <c:v>-429.00000000000136</c:v>
                </c:pt>
                <c:pt idx="877">
                  <c:v>-379.49999999999949</c:v>
                </c:pt>
                <c:pt idx="878">
                  <c:v>-214.49999999999955</c:v>
                </c:pt>
                <c:pt idx="879">
                  <c:v>-66.000000000000938</c:v>
                </c:pt>
                <c:pt idx="880">
                  <c:v>-165</c:v>
                </c:pt>
                <c:pt idx="881">
                  <c:v>-330</c:v>
                </c:pt>
                <c:pt idx="882">
                  <c:v>-165</c:v>
                </c:pt>
                <c:pt idx="883">
                  <c:v>0</c:v>
                </c:pt>
                <c:pt idx="884">
                  <c:v>16.499999999999062</c:v>
                </c:pt>
                <c:pt idx="885">
                  <c:v>66.000000000000938</c:v>
                </c:pt>
                <c:pt idx="886">
                  <c:v>82.5</c:v>
                </c:pt>
                <c:pt idx="887">
                  <c:v>49.499999999999524</c:v>
                </c:pt>
                <c:pt idx="888">
                  <c:v>-16.499999999999062</c:v>
                </c:pt>
                <c:pt idx="889">
                  <c:v>-99.000000000001407</c:v>
                </c:pt>
                <c:pt idx="890">
                  <c:v>-198.00000000000045</c:v>
                </c:pt>
                <c:pt idx="891">
                  <c:v>-313.49999999999858</c:v>
                </c:pt>
                <c:pt idx="892">
                  <c:v>-412.5</c:v>
                </c:pt>
                <c:pt idx="893">
                  <c:v>-429.00000000000028</c:v>
                </c:pt>
                <c:pt idx="894">
                  <c:v>-362.99999999999932</c:v>
                </c:pt>
                <c:pt idx="895">
                  <c:v>-247.49999999999997</c:v>
                </c:pt>
                <c:pt idx="896">
                  <c:v>-115.50000000000047</c:v>
                </c:pt>
                <c:pt idx="897">
                  <c:v>-33.000000000000469</c:v>
                </c:pt>
                <c:pt idx="898">
                  <c:v>-16.500000000000234</c:v>
                </c:pt>
                <c:pt idx="899">
                  <c:v>-65.999999999999773</c:v>
                </c:pt>
                <c:pt idx="900">
                  <c:v>-148.49999999999977</c:v>
                </c:pt>
                <c:pt idx="901">
                  <c:v>-296.99999999999955</c:v>
                </c:pt>
                <c:pt idx="902">
                  <c:v>-1039.4999999999995</c:v>
                </c:pt>
                <c:pt idx="903">
                  <c:v>-1716.0000000000011</c:v>
                </c:pt>
                <c:pt idx="904">
                  <c:v>-1600.5000000000005</c:v>
                </c:pt>
                <c:pt idx="905">
                  <c:v>-1155</c:v>
                </c:pt>
                <c:pt idx="906">
                  <c:v>-577.5</c:v>
                </c:pt>
                <c:pt idx="907">
                  <c:v>-165</c:v>
                </c:pt>
                <c:pt idx="908">
                  <c:v>115.50000000000047</c:v>
                </c:pt>
                <c:pt idx="909">
                  <c:v>561.00000000000091</c:v>
                </c:pt>
                <c:pt idx="910">
                  <c:v>1039.4999999999995</c:v>
                </c:pt>
                <c:pt idx="911">
                  <c:v>1105.4999999999993</c:v>
                </c:pt>
                <c:pt idx="912">
                  <c:v>709.50000000000068</c:v>
                </c:pt>
                <c:pt idx="913">
                  <c:v>429.00000000000028</c:v>
                </c:pt>
                <c:pt idx="914">
                  <c:v>709.49999999999943</c:v>
                </c:pt>
                <c:pt idx="915">
                  <c:v>676.50000000000023</c:v>
                </c:pt>
                <c:pt idx="916">
                  <c:v>363.00000000000051</c:v>
                </c:pt>
                <c:pt idx="917">
                  <c:v>148.49999999999977</c:v>
                </c:pt>
                <c:pt idx="918">
                  <c:v>-16.500000000000234</c:v>
                </c:pt>
                <c:pt idx="919">
                  <c:v>82.5</c:v>
                </c:pt>
                <c:pt idx="920">
                  <c:v>230.99999999999977</c:v>
                </c:pt>
                <c:pt idx="921">
                  <c:v>461.99999999999955</c:v>
                </c:pt>
                <c:pt idx="922">
                  <c:v>560.99999999999977</c:v>
                </c:pt>
                <c:pt idx="923">
                  <c:v>461.99999999999955</c:v>
                </c:pt>
                <c:pt idx="924">
                  <c:v>32.999999999999297</c:v>
                </c:pt>
                <c:pt idx="925">
                  <c:v>-395.99999999999858</c:v>
                </c:pt>
                <c:pt idx="926">
                  <c:v>-346.49999999999903</c:v>
                </c:pt>
                <c:pt idx="927">
                  <c:v>-231.00000000000094</c:v>
                </c:pt>
                <c:pt idx="928">
                  <c:v>-181.50000000000026</c:v>
                </c:pt>
                <c:pt idx="929">
                  <c:v>-131.99999999999955</c:v>
                </c:pt>
                <c:pt idx="930">
                  <c:v>-115.49999999999929</c:v>
                </c:pt>
                <c:pt idx="931">
                  <c:v>-115.50000000000047</c:v>
                </c:pt>
                <c:pt idx="932">
                  <c:v>-132.00000000000071</c:v>
                </c:pt>
                <c:pt idx="933">
                  <c:v>-197.99999999999929</c:v>
                </c:pt>
                <c:pt idx="934">
                  <c:v>-313.49999999999972</c:v>
                </c:pt>
                <c:pt idx="935">
                  <c:v>-330</c:v>
                </c:pt>
                <c:pt idx="936">
                  <c:v>-247.49999999999997</c:v>
                </c:pt>
                <c:pt idx="937">
                  <c:v>-181.50000000000026</c:v>
                </c:pt>
                <c:pt idx="938">
                  <c:v>-165</c:v>
                </c:pt>
                <c:pt idx="939">
                  <c:v>-181.50000000000026</c:v>
                </c:pt>
                <c:pt idx="940">
                  <c:v>-148.49999999999977</c:v>
                </c:pt>
                <c:pt idx="941">
                  <c:v>-65.999999999999773</c:v>
                </c:pt>
                <c:pt idx="942">
                  <c:v>-33.000000000000469</c:v>
                </c:pt>
                <c:pt idx="943">
                  <c:v>-16.500000000000234</c:v>
                </c:pt>
                <c:pt idx="944">
                  <c:v>16.500000000000234</c:v>
                </c:pt>
                <c:pt idx="945">
                  <c:v>49.500000000000703</c:v>
                </c:pt>
                <c:pt idx="946">
                  <c:v>165</c:v>
                </c:pt>
                <c:pt idx="947">
                  <c:v>263.99999999999909</c:v>
                </c:pt>
                <c:pt idx="948">
                  <c:v>198.00000000000045</c:v>
                </c:pt>
                <c:pt idx="949">
                  <c:v>49.500000000000703</c:v>
                </c:pt>
                <c:pt idx="950">
                  <c:v>-181.50000000000026</c:v>
                </c:pt>
                <c:pt idx="951">
                  <c:v>-560.99999999999977</c:v>
                </c:pt>
                <c:pt idx="952">
                  <c:v>-1105.5000000000005</c:v>
                </c:pt>
                <c:pt idx="953">
                  <c:v>-1584.0000000000002</c:v>
                </c:pt>
                <c:pt idx="954">
                  <c:v>-1749.0000000000002</c:v>
                </c:pt>
                <c:pt idx="955">
                  <c:v>-1749.0000000000002</c:v>
                </c:pt>
                <c:pt idx="956">
                  <c:v>-1748.9999999999995</c:v>
                </c:pt>
                <c:pt idx="957">
                  <c:v>-1220.9999999999995</c:v>
                </c:pt>
                <c:pt idx="958">
                  <c:v>-197.99999999999989</c:v>
                </c:pt>
                <c:pt idx="959">
                  <c:v>692.99999999999989</c:v>
                </c:pt>
                <c:pt idx="960">
                  <c:v>1419.0000000000002</c:v>
                </c:pt>
                <c:pt idx="961">
                  <c:v>1831.4999999999995</c:v>
                </c:pt>
                <c:pt idx="962">
                  <c:v>1765.4999999999993</c:v>
                </c:pt>
                <c:pt idx="963">
                  <c:v>1419.0000000000002</c:v>
                </c:pt>
                <c:pt idx="964">
                  <c:v>957.00000000000068</c:v>
                </c:pt>
                <c:pt idx="965">
                  <c:v>511.50000000000023</c:v>
                </c:pt>
                <c:pt idx="966">
                  <c:v>181.50000000000026</c:v>
                </c:pt>
                <c:pt idx="967">
                  <c:v>0</c:v>
                </c:pt>
                <c:pt idx="968">
                  <c:v>-82.5</c:v>
                </c:pt>
                <c:pt idx="969">
                  <c:v>-198.00000000000045</c:v>
                </c:pt>
                <c:pt idx="970">
                  <c:v>-412.5</c:v>
                </c:pt>
                <c:pt idx="971">
                  <c:v>-825</c:v>
                </c:pt>
                <c:pt idx="972">
                  <c:v>-1419.0000000000002</c:v>
                </c:pt>
                <c:pt idx="973">
                  <c:v>-1749.0000000000002</c:v>
                </c:pt>
                <c:pt idx="974">
                  <c:v>-1749.0000000000002</c:v>
                </c:pt>
                <c:pt idx="975">
                  <c:v>-1748.9999999999995</c:v>
                </c:pt>
                <c:pt idx="976">
                  <c:v>-1765.4999999999998</c:v>
                </c:pt>
                <c:pt idx="977">
                  <c:v>-1435.5</c:v>
                </c:pt>
                <c:pt idx="978">
                  <c:v>-1006.5000000000002</c:v>
                </c:pt>
                <c:pt idx="979">
                  <c:v>-874.50000000000011</c:v>
                </c:pt>
                <c:pt idx="980">
                  <c:v>-725.99999999999977</c:v>
                </c:pt>
                <c:pt idx="981">
                  <c:v>-577.49999999999989</c:v>
                </c:pt>
                <c:pt idx="982">
                  <c:v>-544.50000000000011</c:v>
                </c:pt>
                <c:pt idx="983">
                  <c:v>-660</c:v>
                </c:pt>
                <c:pt idx="984">
                  <c:v>-726.00000000000011</c:v>
                </c:pt>
                <c:pt idx="985">
                  <c:v>-528</c:v>
                </c:pt>
                <c:pt idx="986">
                  <c:v>-181.50000000000003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132</c:v>
                </c:pt>
                <c:pt idx="1027">
                  <c:v>594</c:v>
                </c:pt>
                <c:pt idx="1028">
                  <c:v>1287</c:v>
                </c:pt>
                <c:pt idx="1029">
                  <c:v>1814.9999999999998</c:v>
                </c:pt>
                <c:pt idx="1030">
                  <c:v>1881</c:v>
                </c:pt>
                <c:pt idx="1031">
                  <c:v>1616.9999999999998</c:v>
                </c:pt>
                <c:pt idx="1032">
                  <c:v>1353</c:v>
                </c:pt>
                <c:pt idx="1033">
                  <c:v>1204.5000000000002</c:v>
                </c:pt>
                <c:pt idx="1034">
                  <c:v>1122</c:v>
                </c:pt>
                <c:pt idx="1035">
                  <c:v>973.50000000000034</c:v>
                </c:pt>
                <c:pt idx="1036">
                  <c:v>775.50000000000045</c:v>
                </c:pt>
                <c:pt idx="1037">
                  <c:v>643.49999999999966</c:v>
                </c:pt>
                <c:pt idx="1038">
                  <c:v>643.49999999999966</c:v>
                </c:pt>
                <c:pt idx="1039">
                  <c:v>742.5</c:v>
                </c:pt>
                <c:pt idx="1040">
                  <c:v>791.99999999999955</c:v>
                </c:pt>
                <c:pt idx="1041">
                  <c:v>742.5</c:v>
                </c:pt>
                <c:pt idx="1042">
                  <c:v>577.5</c:v>
                </c:pt>
                <c:pt idx="1043">
                  <c:v>346.50000000000023</c:v>
                </c:pt>
                <c:pt idx="1044">
                  <c:v>148.49999999999977</c:v>
                </c:pt>
                <c:pt idx="1045">
                  <c:v>49.499999999999524</c:v>
                </c:pt>
                <c:pt idx="1046">
                  <c:v>49.500000000000703</c:v>
                </c:pt>
                <c:pt idx="1047">
                  <c:v>65.999999999999773</c:v>
                </c:pt>
                <c:pt idx="1048">
                  <c:v>0</c:v>
                </c:pt>
                <c:pt idx="1049">
                  <c:v>-165</c:v>
                </c:pt>
                <c:pt idx="1050">
                  <c:v>-395.99999999999977</c:v>
                </c:pt>
                <c:pt idx="1051">
                  <c:v>-577.5</c:v>
                </c:pt>
                <c:pt idx="1052">
                  <c:v>-693.00000000000045</c:v>
                </c:pt>
                <c:pt idx="1053">
                  <c:v>-825</c:v>
                </c:pt>
                <c:pt idx="1054">
                  <c:v>-1023.0000000000005</c:v>
                </c:pt>
                <c:pt idx="1055">
                  <c:v>-1286.9999999999993</c:v>
                </c:pt>
                <c:pt idx="1056">
                  <c:v>-1583.9999999999995</c:v>
                </c:pt>
                <c:pt idx="1057">
                  <c:v>-1749.0000000000002</c:v>
                </c:pt>
                <c:pt idx="1058">
                  <c:v>-1600.4999999999998</c:v>
                </c:pt>
                <c:pt idx="1059">
                  <c:v>-1435.5</c:v>
                </c:pt>
                <c:pt idx="1060">
                  <c:v>-1254</c:v>
                </c:pt>
                <c:pt idx="1061">
                  <c:v>-775.49999999999989</c:v>
                </c:pt>
                <c:pt idx="1062">
                  <c:v>-214.50000000000014</c:v>
                </c:pt>
                <c:pt idx="1063">
                  <c:v>132.00000000000011</c:v>
                </c:pt>
                <c:pt idx="1064">
                  <c:v>577.5</c:v>
                </c:pt>
                <c:pt idx="1065">
                  <c:v>1171.4999999999998</c:v>
                </c:pt>
                <c:pt idx="1066">
                  <c:v>1287</c:v>
                </c:pt>
                <c:pt idx="1067">
                  <c:v>775.50000000000045</c:v>
                </c:pt>
                <c:pt idx="1068">
                  <c:v>297.00000000000011</c:v>
                </c:pt>
                <c:pt idx="1069">
                  <c:v>296.99999999999955</c:v>
                </c:pt>
                <c:pt idx="1070">
                  <c:v>594.00000000000023</c:v>
                </c:pt>
                <c:pt idx="1071">
                  <c:v>891.00000000000023</c:v>
                </c:pt>
                <c:pt idx="1072">
                  <c:v>1072.4999999999993</c:v>
                </c:pt>
                <c:pt idx="1073">
                  <c:v>1270.5</c:v>
                </c:pt>
                <c:pt idx="1074">
                  <c:v>1518.0000000000005</c:v>
                </c:pt>
                <c:pt idx="1075">
                  <c:v>1616.9999999999995</c:v>
                </c:pt>
                <c:pt idx="1076">
                  <c:v>1451.9999999999995</c:v>
                </c:pt>
                <c:pt idx="1077">
                  <c:v>1171.5000000000002</c:v>
                </c:pt>
                <c:pt idx="1078">
                  <c:v>924.00000000000011</c:v>
                </c:pt>
                <c:pt idx="1079">
                  <c:v>792.0000000000008</c:v>
                </c:pt>
                <c:pt idx="1080">
                  <c:v>610.50000000000045</c:v>
                </c:pt>
                <c:pt idx="1081">
                  <c:v>296.99999999999955</c:v>
                </c:pt>
                <c:pt idx="1082">
                  <c:v>-16.500000000000234</c:v>
                </c:pt>
                <c:pt idx="1083">
                  <c:v>-346.50000000000023</c:v>
                </c:pt>
                <c:pt idx="1084">
                  <c:v>-528.00000000000045</c:v>
                </c:pt>
                <c:pt idx="1085">
                  <c:v>-379.49999999999949</c:v>
                </c:pt>
                <c:pt idx="1086">
                  <c:v>-115.49999999999929</c:v>
                </c:pt>
                <c:pt idx="1087">
                  <c:v>16.500000000000234</c:v>
                </c:pt>
                <c:pt idx="1088">
                  <c:v>32.999999999999297</c:v>
                </c:pt>
                <c:pt idx="1089">
                  <c:v>16.499999999999062</c:v>
                </c:pt>
                <c:pt idx="1090">
                  <c:v>0</c:v>
                </c:pt>
                <c:pt idx="1091">
                  <c:v>49.500000000000703</c:v>
                </c:pt>
                <c:pt idx="1092">
                  <c:v>214.50000000000068</c:v>
                </c:pt>
                <c:pt idx="1093">
                  <c:v>429.00000000000028</c:v>
                </c:pt>
                <c:pt idx="1094">
                  <c:v>478.49999999999977</c:v>
                </c:pt>
                <c:pt idx="1095">
                  <c:v>330</c:v>
                </c:pt>
                <c:pt idx="1096">
                  <c:v>148.49999999999977</c:v>
                </c:pt>
                <c:pt idx="1097">
                  <c:v>-33.000000000000469</c:v>
                </c:pt>
                <c:pt idx="1098">
                  <c:v>-264.00000000000023</c:v>
                </c:pt>
                <c:pt idx="1099">
                  <c:v>-528.00000000000045</c:v>
                </c:pt>
                <c:pt idx="1100">
                  <c:v>-560.99999999999977</c:v>
                </c:pt>
                <c:pt idx="1101">
                  <c:v>-313.49999999999972</c:v>
                </c:pt>
                <c:pt idx="1102">
                  <c:v>-16.500000000000234</c:v>
                </c:pt>
                <c:pt idx="1103">
                  <c:v>297.00000000000074</c:v>
                </c:pt>
                <c:pt idx="1104">
                  <c:v>577.5</c:v>
                </c:pt>
                <c:pt idx="1105">
                  <c:v>610.49999999999932</c:v>
                </c:pt>
                <c:pt idx="1106">
                  <c:v>363.00000000000051</c:v>
                </c:pt>
                <c:pt idx="1107">
                  <c:v>82.50000000000118</c:v>
                </c:pt>
                <c:pt idx="1108">
                  <c:v>-165</c:v>
                </c:pt>
                <c:pt idx="1109">
                  <c:v>-396.00000000000091</c:v>
                </c:pt>
                <c:pt idx="1110">
                  <c:v>-379.49999999999949</c:v>
                </c:pt>
                <c:pt idx="1111">
                  <c:v>-115.50000000000047</c:v>
                </c:pt>
                <c:pt idx="1112">
                  <c:v>230.99999999999977</c:v>
                </c:pt>
                <c:pt idx="1113">
                  <c:v>660</c:v>
                </c:pt>
                <c:pt idx="1114">
                  <c:v>890.99999999999977</c:v>
                </c:pt>
                <c:pt idx="1115">
                  <c:v>676.50000000000148</c:v>
                </c:pt>
                <c:pt idx="1116">
                  <c:v>280.50000000000045</c:v>
                </c:pt>
                <c:pt idx="1117">
                  <c:v>-16.500000000001407</c:v>
                </c:pt>
                <c:pt idx="1118">
                  <c:v>-264.00000000000142</c:v>
                </c:pt>
                <c:pt idx="1119">
                  <c:v>-395.99999999999858</c:v>
                </c:pt>
                <c:pt idx="1120">
                  <c:v>-313.49999999999858</c:v>
                </c:pt>
                <c:pt idx="1121">
                  <c:v>-198.00000000000045</c:v>
                </c:pt>
                <c:pt idx="1122">
                  <c:v>-214.49999999999955</c:v>
                </c:pt>
                <c:pt idx="1123">
                  <c:v>-412.5</c:v>
                </c:pt>
                <c:pt idx="1124">
                  <c:v>-759.00000000000136</c:v>
                </c:pt>
                <c:pt idx="1125">
                  <c:v>-1221.0000000000009</c:v>
                </c:pt>
                <c:pt idx="1126">
                  <c:v>-1616.9999999999995</c:v>
                </c:pt>
                <c:pt idx="1127">
                  <c:v>-1748.9999999999991</c:v>
                </c:pt>
                <c:pt idx="1128">
                  <c:v>-1715.9999999999998</c:v>
                </c:pt>
                <c:pt idx="1129">
                  <c:v>-1485</c:v>
                </c:pt>
                <c:pt idx="1130">
                  <c:v>-1188.0000000000005</c:v>
                </c:pt>
                <c:pt idx="1131">
                  <c:v>-1056.0000000000002</c:v>
                </c:pt>
                <c:pt idx="1132">
                  <c:v>-1039.4999999999995</c:v>
                </c:pt>
                <c:pt idx="1133">
                  <c:v>-1122</c:v>
                </c:pt>
                <c:pt idx="1134">
                  <c:v>-1188.0000000000005</c:v>
                </c:pt>
                <c:pt idx="1135">
                  <c:v>-1105.5</c:v>
                </c:pt>
                <c:pt idx="1136">
                  <c:v>-791.99999999999977</c:v>
                </c:pt>
                <c:pt idx="1137">
                  <c:v>-346.50000000000023</c:v>
                </c:pt>
                <c:pt idx="1138">
                  <c:v>-49.499999999999822</c:v>
                </c:pt>
                <c:pt idx="1139">
                  <c:v>66.000000000000057</c:v>
                </c:pt>
                <c:pt idx="1140">
                  <c:v>131.99999999999983</c:v>
                </c:pt>
                <c:pt idx="1141">
                  <c:v>296.99999999999983</c:v>
                </c:pt>
                <c:pt idx="1142">
                  <c:v>660.00000000000034</c:v>
                </c:pt>
                <c:pt idx="1143">
                  <c:v>1006.5000000000002</c:v>
                </c:pt>
                <c:pt idx="1144">
                  <c:v>874.49999999999955</c:v>
                </c:pt>
                <c:pt idx="1145">
                  <c:v>379.50000000000011</c:v>
                </c:pt>
                <c:pt idx="1146">
                  <c:v>-280.49999999999989</c:v>
                </c:pt>
                <c:pt idx="1147">
                  <c:v>-1221.0000000000005</c:v>
                </c:pt>
                <c:pt idx="1148">
                  <c:v>-1468.4999999999998</c:v>
                </c:pt>
                <c:pt idx="1149">
                  <c:v>-890.99999999999977</c:v>
                </c:pt>
                <c:pt idx="1150">
                  <c:v>-297.00000000000011</c:v>
                </c:pt>
                <c:pt idx="1151">
                  <c:v>0</c:v>
                </c:pt>
                <c:pt idx="1152">
                  <c:v>313.50000000000006</c:v>
                </c:pt>
                <c:pt idx="1153">
                  <c:v>1122</c:v>
                </c:pt>
                <c:pt idx="1154">
                  <c:v>1848</c:v>
                </c:pt>
                <c:pt idx="1155">
                  <c:v>1814.9999999999998</c:v>
                </c:pt>
                <c:pt idx="1156">
                  <c:v>1435.4999999999993</c:v>
                </c:pt>
                <c:pt idx="1157">
                  <c:v>1386.0000000000005</c:v>
                </c:pt>
                <c:pt idx="1158">
                  <c:v>1584.0000000000002</c:v>
                </c:pt>
                <c:pt idx="1159">
                  <c:v>1765.4999999999993</c:v>
                </c:pt>
                <c:pt idx="1160">
                  <c:v>1715.9999999999998</c:v>
                </c:pt>
                <c:pt idx="1161">
                  <c:v>1468.4999999999998</c:v>
                </c:pt>
                <c:pt idx="1162">
                  <c:v>1270.5000000000005</c:v>
                </c:pt>
                <c:pt idx="1163">
                  <c:v>1188.0000000000005</c:v>
                </c:pt>
                <c:pt idx="1164">
                  <c:v>1138.5000000000009</c:v>
                </c:pt>
                <c:pt idx="1165">
                  <c:v>1088.9999999999991</c:v>
                </c:pt>
                <c:pt idx="1166">
                  <c:v>758.99999999999898</c:v>
                </c:pt>
                <c:pt idx="1167">
                  <c:v>445.50000000000045</c:v>
                </c:pt>
                <c:pt idx="1168">
                  <c:v>528.00000000000045</c:v>
                </c:pt>
                <c:pt idx="1169">
                  <c:v>594.00000000000148</c:v>
                </c:pt>
                <c:pt idx="1170">
                  <c:v>544.49999999999955</c:v>
                </c:pt>
                <c:pt idx="1171">
                  <c:v>511.49999999999903</c:v>
                </c:pt>
                <c:pt idx="1172">
                  <c:v>461.99999999999955</c:v>
                </c:pt>
                <c:pt idx="1173">
                  <c:v>412.5</c:v>
                </c:pt>
                <c:pt idx="1174">
                  <c:v>379.49999999999949</c:v>
                </c:pt>
                <c:pt idx="1175">
                  <c:v>330</c:v>
                </c:pt>
                <c:pt idx="1176">
                  <c:v>280.50000000000045</c:v>
                </c:pt>
                <c:pt idx="1177">
                  <c:v>263.99999999999909</c:v>
                </c:pt>
                <c:pt idx="1178">
                  <c:v>296.99999999999955</c:v>
                </c:pt>
                <c:pt idx="1179">
                  <c:v>330</c:v>
                </c:pt>
                <c:pt idx="1180">
                  <c:v>330</c:v>
                </c:pt>
                <c:pt idx="1181">
                  <c:v>313.50000000000091</c:v>
                </c:pt>
                <c:pt idx="1182">
                  <c:v>264.00000000000142</c:v>
                </c:pt>
                <c:pt idx="1183">
                  <c:v>214.49999999999955</c:v>
                </c:pt>
                <c:pt idx="1184">
                  <c:v>181.49999999999906</c:v>
                </c:pt>
                <c:pt idx="1185">
                  <c:v>131.99999999999955</c:v>
                </c:pt>
                <c:pt idx="1186">
                  <c:v>49.499999999999524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16.500000000001407</c:v>
                </c:pt>
                <c:pt idx="1196">
                  <c:v>16.500000000001407</c:v>
                </c:pt>
                <c:pt idx="1197">
                  <c:v>16.499999999999062</c:v>
                </c:pt>
                <c:pt idx="1198">
                  <c:v>82.5</c:v>
                </c:pt>
                <c:pt idx="1199">
                  <c:v>148.50000000000091</c:v>
                </c:pt>
                <c:pt idx="1200">
                  <c:v>214.49999999999955</c:v>
                </c:pt>
                <c:pt idx="1201">
                  <c:v>263.99999999999909</c:v>
                </c:pt>
                <c:pt idx="1202">
                  <c:v>231.00000000000094</c:v>
                </c:pt>
                <c:pt idx="1203">
                  <c:v>165</c:v>
                </c:pt>
                <c:pt idx="1204">
                  <c:v>98.999999999999048</c:v>
                </c:pt>
                <c:pt idx="1205">
                  <c:v>49.499999999999524</c:v>
                </c:pt>
                <c:pt idx="1206">
                  <c:v>33.000000000000469</c:v>
                </c:pt>
                <c:pt idx="1207">
                  <c:v>33.000000000000469</c:v>
                </c:pt>
                <c:pt idx="1208">
                  <c:v>33.000000000000469</c:v>
                </c:pt>
                <c:pt idx="1209">
                  <c:v>16.500000000001407</c:v>
                </c:pt>
                <c:pt idx="1210">
                  <c:v>0</c:v>
                </c:pt>
                <c:pt idx="1211">
                  <c:v>0</c:v>
                </c:pt>
                <c:pt idx="1212">
                  <c:v>-16.500000000001407</c:v>
                </c:pt>
                <c:pt idx="1213">
                  <c:v>-16.500000000001407</c:v>
                </c:pt>
                <c:pt idx="1214">
                  <c:v>0</c:v>
                </c:pt>
                <c:pt idx="1215">
                  <c:v>0</c:v>
                </c:pt>
                <c:pt idx="1216">
                  <c:v>-16.499999999999062</c:v>
                </c:pt>
                <c:pt idx="1217">
                  <c:v>-33.000000000000469</c:v>
                </c:pt>
                <c:pt idx="1218">
                  <c:v>-33.000000000000469</c:v>
                </c:pt>
                <c:pt idx="1219">
                  <c:v>-32.999999999998124</c:v>
                </c:pt>
                <c:pt idx="1220">
                  <c:v>-49.499999999999524</c:v>
                </c:pt>
                <c:pt idx="1221">
                  <c:v>-82.5</c:v>
                </c:pt>
                <c:pt idx="1222">
                  <c:v>-99.000000000001407</c:v>
                </c:pt>
                <c:pt idx="1223">
                  <c:v>-115.50000000000047</c:v>
                </c:pt>
                <c:pt idx="1224">
                  <c:v>-98.999999999999048</c:v>
                </c:pt>
                <c:pt idx="1225">
                  <c:v>-66.000000000000938</c:v>
                </c:pt>
                <c:pt idx="1226">
                  <c:v>-49.499999999999524</c:v>
                </c:pt>
                <c:pt idx="1227">
                  <c:v>-49.499999999999524</c:v>
                </c:pt>
                <c:pt idx="1228">
                  <c:v>-49.499999999999524</c:v>
                </c:pt>
                <c:pt idx="1229">
                  <c:v>-49.499999999999524</c:v>
                </c:pt>
                <c:pt idx="1230">
                  <c:v>-66.000000000000938</c:v>
                </c:pt>
                <c:pt idx="1231">
                  <c:v>-49.499999999999524</c:v>
                </c:pt>
                <c:pt idx="1232">
                  <c:v>-16.499999999999062</c:v>
                </c:pt>
                <c:pt idx="1233">
                  <c:v>-16.500000000001407</c:v>
                </c:pt>
                <c:pt idx="1234">
                  <c:v>-16.500000000001407</c:v>
                </c:pt>
                <c:pt idx="1235">
                  <c:v>-33.000000000000469</c:v>
                </c:pt>
                <c:pt idx="1236">
                  <c:v>-65.999999999998593</c:v>
                </c:pt>
                <c:pt idx="1237">
                  <c:v>-115.49999999999812</c:v>
                </c:pt>
                <c:pt idx="1238">
                  <c:v>-181.50000000000139</c:v>
                </c:pt>
                <c:pt idx="1239">
                  <c:v>-231.00000000000094</c:v>
                </c:pt>
                <c:pt idx="1240">
                  <c:v>-247.49999999999997</c:v>
                </c:pt>
                <c:pt idx="1241">
                  <c:v>-231.00000000000094</c:v>
                </c:pt>
                <c:pt idx="1242">
                  <c:v>-214.49999999999955</c:v>
                </c:pt>
                <c:pt idx="1243">
                  <c:v>-214.49999999999955</c:v>
                </c:pt>
                <c:pt idx="1244">
                  <c:v>-214.49999999999955</c:v>
                </c:pt>
                <c:pt idx="1245">
                  <c:v>-198.00000000000045</c:v>
                </c:pt>
                <c:pt idx="1246">
                  <c:v>-214.49999999999955</c:v>
                </c:pt>
                <c:pt idx="1247">
                  <c:v>-230.99999999999858</c:v>
                </c:pt>
                <c:pt idx="1248">
                  <c:v>-231.00000000000094</c:v>
                </c:pt>
                <c:pt idx="1249">
                  <c:v>-231.00000000000094</c:v>
                </c:pt>
                <c:pt idx="1250">
                  <c:v>-214.49999999999955</c:v>
                </c:pt>
                <c:pt idx="1251">
                  <c:v>-198.00000000000045</c:v>
                </c:pt>
                <c:pt idx="1252">
                  <c:v>-198.00000000000045</c:v>
                </c:pt>
                <c:pt idx="1253">
                  <c:v>-197.9999999999981</c:v>
                </c:pt>
                <c:pt idx="1254">
                  <c:v>-198.00000000000045</c:v>
                </c:pt>
                <c:pt idx="1255">
                  <c:v>-198.00000000000045</c:v>
                </c:pt>
                <c:pt idx="1256">
                  <c:v>-198.00000000000045</c:v>
                </c:pt>
                <c:pt idx="1257">
                  <c:v>-198.00000000000045</c:v>
                </c:pt>
                <c:pt idx="1258">
                  <c:v>-197.9999999999981</c:v>
                </c:pt>
                <c:pt idx="1259">
                  <c:v>-181.49999999999906</c:v>
                </c:pt>
                <c:pt idx="1260">
                  <c:v>-148.50000000000091</c:v>
                </c:pt>
                <c:pt idx="1261">
                  <c:v>-115.50000000000047</c:v>
                </c:pt>
                <c:pt idx="1262">
                  <c:v>-49.499999999999524</c:v>
                </c:pt>
                <c:pt idx="1263">
                  <c:v>16.499999999999062</c:v>
                </c:pt>
                <c:pt idx="1264">
                  <c:v>65.999999999998593</c:v>
                </c:pt>
                <c:pt idx="1265">
                  <c:v>99.000000000001407</c:v>
                </c:pt>
                <c:pt idx="1266">
                  <c:v>82.5</c:v>
                </c:pt>
                <c:pt idx="1267">
                  <c:v>65.999999999998593</c:v>
                </c:pt>
                <c:pt idx="1268">
                  <c:v>33.000000000000469</c:v>
                </c:pt>
                <c:pt idx="1269">
                  <c:v>-33.000000000000469</c:v>
                </c:pt>
                <c:pt idx="1270">
                  <c:v>-82.5</c:v>
                </c:pt>
                <c:pt idx="1271">
                  <c:v>-115.49999999999812</c:v>
                </c:pt>
                <c:pt idx="1272">
                  <c:v>-131.99999999999955</c:v>
                </c:pt>
                <c:pt idx="1273">
                  <c:v>-115.50000000000047</c:v>
                </c:pt>
                <c:pt idx="1274">
                  <c:v>-98.999999999999048</c:v>
                </c:pt>
                <c:pt idx="1275">
                  <c:v>-82.5</c:v>
                </c:pt>
                <c:pt idx="1276">
                  <c:v>-33.000000000000469</c:v>
                </c:pt>
                <c:pt idx="1277">
                  <c:v>16.499999999999062</c:v>
                </c:pt>
                <c:pt idx="1278">
                  <c:v>33.000000000000469</c:v>
                </c:pt>
                <c:pt idx="1279">
                  <c:v>49.499999999999524</c:v>
                </c:pt>
                <c:pt idx="1280">
                  <c:v>65.999999999998593</c:v>
                </c:pt>
                <c:pt idx="1281">
                  <c:v>33.000000000000469</c:v>
                </c:pt>
                <c:pt idx="1282">
                  <c:v>16.500000000001407</c:v>
                </c:pt>
                <c:pt idx="1283">
                  <c:v>16.500000000001407</c:v>
                </c:pt>
                <c:pt idx="1284">
                  <c:v>0</c:v>
                </c:pt>
                <c:pt idx="1285">
                  <c:v>-33.000000000000469</c:v>
                </c:pt>
                <c:pt idx="1286">
                  <c:v>-66.000000000000938</c:v>
                </c:pt>
                <c:pt idx="1287">
                  <c:v>-82.5</c:v>
                </c:pt>
                <c:pt idx="1288">
                  <c:v>-115.50000000000047</c:v>
                </c:pt>
                <c:pt idx="1289">
                  <c:v>-131.99999999999955</c:v>
                </c:pt>
                <c:pt idx="1290">
                  <c:v>-115.50000000000047</c:v>
                </c:pt>
                <c:pt idx="1291">
                  <c:v>-115.50000000000047</c:v>
                </c:pt>
                <c:pt idx="1292">
                  <c:v>-148.49999999999858</c:v>
                </c:pt>
                <c:pt idx="1293">
                  <c:v>-165</c:v>
                </c:pt>
                <c:pt idx="1294">
                  <c:v>-165</c:v>
                </c:pt>
                <c:pt idx="1295">
                  <c:v>-131.99999999999955</c:v>
                </c:pt>
                <c:pt idx="1296">
                  <c:v>-66.000000000000938</c:v>
                </c:pt>
                <c:pt idx="1297">
                  <c:v>0</c:v>
                </c:pt>
                <c:pt idx="1298">
                  <c:v>49.499999999999524</c:v>
                </c:pt>
                <c:pt idx="1299">
                  <c:v>82.5</c:v>
                </c:pt>
                <c:pt idx="1300">
                  <c:v>82.5</c:v>
                </c:pt>
                <c:pt idx="1301">
                  <c:v>65.999999999998593</c:v>
                </c:pt>
                <c:pt idx="1302">
                  <c:v>66.000000000000938</c:v>
                </c:pt>
                <c:pt idx="1303">
                  <c:v>82.5</c:v>
                </c:pt>
                <c:pt idx="1304">
                  <c:v>66.000000000000938</c:v>
                </c:pt>
                <c:pt idx="1305">
                  <c:v>33.000000000000469</c:v>
                </c:pt>
                <c:pt idx="1306">
                  <c:v>16.499999999999062</c:v>
                </c:pt>
                <c:pt idx="1307">
                  <c:v>0</c:v>
                </c:pt>
                <c:pt idx="1308">
                  <c:v>-16.499999999999062</c:v>
                </c:pt>
                <c:pt idx="1309">
                  <c:v>-16.499999999999062</c:v>
                </c:pt>
                <c:pt idx="1310">
                  <c:v>-16.500000000001407</c:v>
                </c:pt>
                <c:pt idx="1311">
                  <c:v>-33.000000000000469</c:v>
                </c:pt>
                <c:pt idx="1312">
                  <c:v>-49.499999999999524</c:v>
                </c:pt>
                <c:pt idx="1313">
                  <c:v>-82.5</c:v>
                </c:pt>
                <c:pt idx="1314">
                  <c:v>-82.5</c:v>
                </c:pt>
                <c:pt idx="1315">
                  <c:v>-82.5</c:v>
                </c:pt>
                <c:pt idx="1316">
                  <c:v>-148.50000000000091</c:v>
                </c:pt>
                <c:pt idx="1317">
                  <c:v>-165</c:v>
                </c:pt>
                <c:pt idx="1318">
                  <c:v>-131.99999999999955</c:v>
                </c:pt>
                <c:pt idx="1319">
                  <c:v>-33.000000000000469</c:v>
                </c:pt>
                <c:pt idx="1320">
                  <c:v>115.50000000000047</c:v>
                </c:pt>
                <c:pt idx="1321">
                  <c:v>231.00000000000094</c:v>
                </c:pt>
                <c:pt idx="1322">
                  <c:v>346.49999999999903</c:v>
                </c:pt>
                <c:pt idx="1323">
                  <c:v>461.99999999999955</c:v>
                </c:pt>
                <c:pt idx="1324">
                  <c:v>511.50000000000142</c:v>
                </c:pt>
                <c:pt idx="1325">
                  <c:v>428.99999999999909</c:v>
                </c:pt>
                <c:pt idx="1326">
                  <c:v>263.99999999999909</c:v>
                </c:pt>
                <c:pt idx="1327">
                  <c:v>115.50000000000047</c:v>
                </c:pt>
                <c:pt idx="1328">
                  <c:v>33.000000000000469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-16.499999999999062</c:v>
                </c:pt>
                <c:pt idx="1333">
                  <c:v>-66.000000000000938</c:v>
                </c:pt>
                <c:pt idx="1334">
                  <c:v>-99.000000000001407</c:v>
                </c:pt>
                <c:pt idx="1335">
                  <c:v>-98.999999999999048</c:v>
                </c:pt>
                <c:pt idx="1336">
                  <c:v>-65.999999999998593</c:v>
                </c:pt>
                <c:pt idx="1337">
                  <c:v>-33.000000000000469</c:v>
                </c:pt>
                <c:pt idx="1338">
                  <c:v>-16.500000000001407</c:v>
                </c:pt>
                <c:pt idx="1339">
                  <c:v>0</c:v>
                </c:pt>
                <c:pt idx="1340">
                  <c:v>16.500000000001407</c:v>
                </c:pt>
                <c:pt idx="1341">
                  <c:v>33.000000000000469</c:v>
                </c:pt>
                <c:pt idx="1342">
                  <c:v>82.5</c:v>
                </c:pt>
                <c:pt idx="1343">
                  <c:v>131.99999999999955</c:v>
                </c:pt>
                <c:pt idx="1344">
                  <c:v>131.99999999999955</c:v>
                </c:pt>
                <c:pt idx="1345">
                  <c:v>115.50000000000047</c:v>
                </c:pt>
                <c:pt idx="1346">
                  <c:v>65.999999999998593</c:v>
                </c:pt>
                <c:pt idx="1347">
                  <c:v>16.499999999999062</c:v>
                </c:pt>
                <c:pt idx="1348">
                  <c:v>-32.999999999998124</c:v>
                </c:pt>
                <c:pt idx="1349">
                  <c:v>-148.49999999999858</c:v>
                </c:pt>
                <c:pt idx="1350">
                  <c:v>-297.00000000000182</c:v>
                </c:pt>
                <c:pt idx="1351">
                  <c:v>-412.5</c:v>
                </c:pt>
                <c:pt idx="1352">
                  <c:v>-461.99999999999955</c:v>
                </c:pt>
                <c:pt idx="1353">
                  <c:v>-478.50000000000091</c:v>
                </c:pt>
                <c:pt idx="1354">
                  <c:v>-494.99999999999994</c:v>
                </c:pt>
                <c:pt idx="1355">
                  <c:v>-528.00000000000045</c:v>
                </c:pt>
                <c:pt idx="1356">
                  <c:v>-593.99999999999909</c:v>
                </c:pt>
                <c:pt idx="1357">
                  <c:v>-643.49999999999864</c:v>
                </c:pt>
                <c:pt idx="1358">
                  <c:v>-676.50000000000148</c:v>
                </c:pt>
                <c:pt idx="1359">
                  <c:v>-726.00000000000102</c:v>
                </c:pt>
                <c:pt idx="1360">
                  <c:v>-742.49999999999886</c:v>
                </c:pt>
                <c:pt idx="1361">
                  <c:v>-593.99999999999909</c:v>
                </c:pt>
                <c:pt idx="1362">
                  <c:v>-297.00000000000074</c:v>
                </c:pt>
                <c:pt idx="1363">
                  <c:v>32.999999999999297</c:v>
                </c:pt>
                <c:pt idx="1364">
                  <c:v>330</c:v>
                </c:pt>
                <c:pt idx="1365">
                  <c:v>363.00000000000051</c:v>
                </c:pt>
                <c:pt idx="1366">
                  <c:v>148.50000000000091</c:v>
                </c:pt>
                <c:pt idx="1367">
                  <c:v>-115.50000000000047</c:v>
                </c:pt>
                <c:pt idx="1368">
                  <c:v>-445.50000000000045</c:v>
                </c:pt>
                <c:pt idx="1369">
                  <c:v>-577.5</c:v>
                </c:pt>
                <c:pt idx="1370">
                  <c:v>-363.00000000000051</c:v>
                </c:pt>
                <c:pt idx="1371">
                  <c:v>-99.000000000000227</c:v>
                </c:pt>
                <c:pt idx="1372">
                  <c:v>0</c:v>
                </c:pt>
                <c:pt idx="1373">
                  <c:v>-82.5</c:v>
                </c:pt>
                <c:pt idx="1374">
                  <c:v>-263.99999999999909</c:v>
                </c:pt>
                <c:pt idx="1375">
                  <c:v>-494.99999999999994</c:v>
                </c:pt>
                <c:pt idx="1376">
                  <c:v>-891.00000000000091</c:v>
                </c:pt>
                <c:pt idx="1377">
                  <c:v>-1451.9999999999995</c:v>
                </c:pt>
                <c:pt idx="1378">
                  <c:v>-1748.9999999999991</c:v>
                </c:pt>
                <c:pt idx="1379">
                  <c:v>-1749.0000000000002</c:v>
                </c:pt>
                <c:pt idx="1380">
                  <c:v>-1749.0000000000002</c:v>
                </c:pt>
                <c:pt idx="1381">
                  <c:v>-1253.9999999999995</c:v>
                </c:pt>
                <c:pt idx="1382">
                  <c:v>-49.500000000000114</c:v>
                </c:pt>
                <c:pt idx="1383">
                  <c:v>923.99999999999966</c:v>
                </c:pt>
                <c:pt idx="1384">
                  <c:v>1039.5000000000002</c:v>
                </c:pt>
                <c:pt idx="1385">
                  <c:v>627.00000000000068</c:v>
                </c:pt>
                <c:pt idx="1386">
                  <c:v>330</c:v>
                </c:pt>
                <c:pt idx="1387">
                  <c:v>445.49999999999926</c:v>
                </c:pt>
                <c:pt idx="1388">
                  <c:v>808.49999999999977</c:v>
                </c:pt>
                <c:pt idx="1389">
                  <c:v>1171.5000000000002</c:v>
                </c:pt>
                <c:pt idx="1390">
                  <c:v>1270.5000000000005</c:v>
                </c:pt>
                <c:pt idx="1391">
                  <c:v>1039.4999999999995</c:v>
                </c:pt>
                <c:pt idx="1392">
                  <c:v>676.49999999999909</c:v>
                </c:pt>
                <c:pt idx="1393">
                  <c:v>346.50000000000023</c:v>
                </c:pt>
                <c:pt idx="1394">
                  <c:v>99.000000000000227</c:v>
                </c:pt>
                <c:pt idx="1395">
                  <c:v>-32.999999999999297</c:v>
                </c:pt>
                <c:pt idx="1396">
                  <c:v>-131.99999999999955</c:v>
                </c:pt>
                <c:pt idx="1397">
                  <c:v>-247.49999999999997</c:v>
                </c:pt>
                <c:pt idx="1398">
                  <c:v>-330</c:v>
                </c:pt>
                <c:pt idx="1399">
                  <c:v>-412.5</c:v>
                </c:pt>
                <c:pt idx="1400">
                  <c:v>-494.99999999999994</c:v>
                </c:pt>
                <c:pt idx="1401">
                  <c:v>-544.50000000000068</c:v>
                </c:pt>
                <c:pt idx="1402">
                  <c:v>-643.49999999999966</c:v>
                </c:pt>
                <c:pt idx="1403">
                  <c:v>-924.00000000000011</c:v>
                </c:pt>
                <c:pt idx="1404">
                  <c:v>-1435.5000000000005</c:v>
                </c:pt>
                <c:pt idx="1405">
                  <c:v>-1748.9999999999995</c:v>
                </c:pt>
                <c:pt idx="1406">
                  <c:v>-1468.4999999999998</c:v>
                </c:pt>
                <c:pt idx="1407">
                  <c:v>-709.50000000000011</c:v>
                </c:pt>
                <c:pt idx="1408">
                  <c:v>-49.500000000000114</c:v>
                </c:pt>
                <c:pt idx="1409">
                  <c:v>99.000000000000227</c:v>
                </c:pt>
                <c:pt idx="1410">
                  <c:v>16.499999999999648</c:v>
                </c:pt>
                <c:pt idx="1411">
                  <c:v>-65.999999999999773</c:v>
                </c:pt>
                <c:pt idx="1412">
                  <c:v>-115.49999999999989</c:v>
                </c:pt>
                <c:pt idx="1413">
                  <c:v>-49.500000000000114</c:v>
                </c:pt>
                <c:pt idx="1414">
                  <c:v>247.49999999999997</c:v>
                </c:pt>
                <c:pt idx="1415">
                  <c:v>709.50000000000011</c:v>
                </c:pt>
                <c:pt idx="1416">
                  <c:v>1088.9999999999995</c:v>
                </c:pt>
                <c:pt idx="1417">
                  <c:v>1204.4999999999993</c:v>
                </c:pt>
                <c:pt idx="1418">
                  <c:v>1006.5000000000002</c:v>
                </c:pt>
                <c:pt idx="1419">
                  <c:v>544.50000000000068</c:v>
                </c:pt>
                <c:pt idx="1420">
                  <c:v>0</c:v>
                </c:pt>
                <c:pt idx="1421">
                  <c:v>-561.00000000000091</c:v>
                </c:pt>
                <c:pt idx="1422">
                  <c:v>-924.00000000000011</c:v>
                </c:pt>
                <c:pt idx="1423">
                  <c:v>-660</c:v>
                </c:pt>
                <c:pt idx="1424">
                  <c:v>-115.49999999999929</c:v>
                </c:pt>
                <c:pt idx="1425">
                  <c:v>330</c:v>
                </c:pt>
                <c:pt idx="1426">
                  <c:v>808.49999999999977</c:v>
                </c:pt>
                <c:pt idx="1427">
                  <c:v>907.49999999999989</c:v>
                </c:pt>
                <c:pt idx="1428">
                  <c:v>494.99999999999994</c:v>
                </c:pt>
                <c:pt idx="1429">
                  <c:v>16.500000000000234</c:v>
                </c:pt>
                <c:pt idx="1430">
                  <c:v>-395.99999999999977</c:v>
                </c:pt>
                <c:pt idx="1431">
                  <c:v>-874.49999999999955</c:v>
                </c:pt>
                <c:pt idx="1432">
                  <c:v>-1452.0000000000002</c:v>
                </c:pt>
                <c:pt idx="1433">
                  <c:v>-1749.0000000000002</c:v>
                </c:pt>
                <c:pt idx="1434">
                  <c:v>-1765.4999999999998</c:v>
                </c:pt>
                <c:pt idx="1435">
                  <c:v>-1138.4999999999998</c:v>
                </c:pt>
                <c:pt idx="1436">
                  <c:v>-148.50000000000037</c:v>
                </c:pt>
                <c:pt idx="1437">
                  <c:v>330</c:v>
                </c:pt>
                <c:pt idx="1438">
                  <c:v>379.50000000000011</c:v>
                </c:pt>
                <c:pt idx="1439">
                  <c:v>165</c:v>
                </c:pt>
                <c:pt idx="1440">
                  <c:v>-99.000000000000227</c:v>
                </c:pt>
                <c:pt idx="1441">
                  <c:v>-412.5</c:v>
                </c:pt>
                <c:pt idx="1442">
                  <c:v>-511.49999999999966</c:v>
                </c:pt>
                <c:pt idx="1443">
                  <c:v>-264.00000000000023</c:v>
                </c:pt>
                <c:pt idx="1444">
                  <c:v>0</c:v>
                </c:pt>
                <c:pt idx="1445">
                  <c:v>82.5</c:v>
                </c:pt>
                <c:pt idx="1446">
                  <c:v>-66.000000000000355</c:v>
                </c:pt>
                <c:pt idx="1447">
                  <c:v>-577.5</c:v>
                </c:pt>
                <c:pt idx="1448">
                  <c:v>-1319.9999999999998</c:v>
                </c:pt>
                <c:pt idx="1449">
                  <c:v>-1716</c:v>
                </c:pt>
                <c:pt idx="1450">
                  <c:v>-1435.5000000000002</c:v>
                </c:pt>
                <c:pt idx="1451">
                  <c:v>-758.99999999999989</c:v>
                </c:pt>
                <c:pt idx="1452">
                  <c:v>-198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363.00000000000006</c:v>
                </c:pt>
                <c:pt idx="1479">
                  <c:v>726.00000000000011</c:v>
                </c:pt>
                <c:pt idx="1480">
                  <c:v>676.5</c:v>
                </c:pt>
                <c:pt idx="1481">
                  <c:v>577.5</c:v>
                </c:pt>
                <c:pt idx="1482">
                  <c:v>478.49999999999989</c:v>
                </c:pt>
                <c:pt idx="1483">
                  <c:v>412.5</c:v>
                </c:pt>
                <c:pt idx="1484">
                  <c:v>379.50000000000011</c:v>
                </c:pt>
                <c:pt idx="1485">
                  <c:v>412.5</c:v>
                </c:pt>
                <c:pt idx="1486">
                  <c:v>527.99999999999989</c:v>
                </c:pt>
                <c:pt idx="1487">
                  <c:v>676.5</c:v>
                </c:pt>
                <c:pt idx="1488">
                  <c:v>841.50000000000023</c:v>
                </c:pt>
                <c:pt idx="1489">
                  <c:v>1006.5000000000002</c:v>
                </c:pt>
                <c:pt idx="1490">
                  <c:v>1138.4999999999998</c:v>
                </c:pt>
                <c:pt idx="1491">
                  <c:v>1220.9999999999995</c:v>
                </c:pt>
                <c:pt idx="1492">
                  <c:v>1221.0000000000005</c:v>
                </c:pt>
                <c:pt idx="1493">
                  <c:v>1155</c:v>
                </c:pt>
                <c:pt idx="1494">
                  <c:v>1072.5</c:v>
                </c:pt>
                <c:pt idx="1495">
                  <c:v>956.99999999999955</c:v>
                </c:pt>
                <c:pt idx="1496">
                  <c:v>841.50000000000023</c:v>
                </c:pt>
                <c:pt idx="1497">
                  <c:v>726.00000000000102</c:v>
                </c:pt>
                <c:pt idx="1498">
                  <c:v>593.99999999999909</c:v>
                </c:pt>
                <c:pt idx="1499">
                  <c:v>461.99999999999955</c:v>
                </c:pt>
                <c:pt idx="1500">
                  <c:v>330</c:v>
                </c:pt>
                <c:pt idx="1501">
                  <c:v>264.00000000000023</c:v>
                </c:pt>
                <c:pt idx="1502">
                  <c:v>231.00000000000094</c:v>
                </c:pt>
                <c:pt idx="1503">
                  <c:v>214.49999999999955</c:v>
                </c:pt>
                <c:pt idx="1504">
                  <c:v>214.49999999999955</c:v>
                </c:pt>
                <c:pt idx="1505">
                  <c:v>181.50000000000026</c:v>
                </c:pt>
                <c:pt idx="1506">
                  <c:v>165</c:v>
                </c:pt>
                <c:pt idx="1507">
                  <c:v>181.50000000000026</c:v>
                </c:pt>
                <c:pt idx="1508">
                  <c:v>214.49999999999955</c:v>
                </c:pt>
                <c:pt idx="1509">
                  <c:v>264.00000000000023</c:v>
                </c:pt>
                <c:pt idx="1510">
                  <c:v>363.00000000000051</c:v>
                </c:pt>
                <c:pt idx="1511">
                  <c:v>494.99999999999994</c:v>
                </c:pt>
                <c:pt idx="1512">
                  <c:v>626.99999999999943</c:v>
                </c:pt>
                <c:pt idx="1513">
                  <c:v>742.5</c:v>
                </c:pt>
                <c:pt idx="1514">
                  <c:v>791.99999999999955</c:v>
                </c:pt>
                <c:pt idx="1515">
                  <c:v>742.5</c:v>
                </c:pt>
                <c:pt idx="1516">
                  <c:v>594.00000000000148</c:v>
                </c:pt>
                <c:pt idx="1517">
                  <c:v>445.50000000000045</c:v>
                </c:pt>
                <c:pt idx="1518">
                  <c:v>330</c:v>
                </c:pt>
                <c:pt idx="1519">
                  <c:v>247.49999999999997</c:v>
                </c:pt>
                <c:pt idx="1520">
                  <c:v>181.49999999999906</c:v>
                </c:pt>
                <c:pt idx="1521">
                  <c:v>115.49999999999812</c:v>
                </c:pt>
                <c:pt idx="1522">
                  <c:v>33.000000000000469</c:v>
                </c:pt>
                <c:pt idx="1523">
                  <c:v>-82.5</c:v>
                </c:pt>
                <c:pt idx="1524">
                  <c:v>-247.49999999999997</c:v>
                </c:pt>
                <c:pt idx="1525">
                  <c:v>-461.99999999999955</c:v>
                </c:pt>
                <c:pt idx="1526">
                  <c:v>-643.50000000000091</c:v>
                </c:pt>
                <c:pt idx="1527">
                  <c:v>-758.99999999999898</c:v>
                </c:pt>
                <c:pt idx="1528">
                  <c:v>-758.99999999999898</c:v>
                </c:pt>
                <c:pt idx="1529">
                  <c:v>-660</c:v>
                </c:pt>
                <c:pt idx="1530">
                  <c:v>-511.50000000000023</c:v>
                </c:pt>
                <c:pt idx="1531">
                  <c:v>-330</c:v>
                </c:pt>
                <c:pt idx="1532">
                  <c:v>-148.49999999999977</c:v>
                </c:pt>
                <c:pt idx="1533">
                  <c:v>32.999999999999297</c:v>
                </c:pt>
                <c:pt idx="1534">
                  <c:v>230.99999999999977</c:v>
                </c:pt>
                <c:pt idx="1535">
                  <c:v>462.00000000000068</c:v>
                </c:pt>
                <c:pt idx="1536">
                  <c:v>692.9999999999992</c:v>
                </c:pt>
                <c:pt idx="1537">
                  <c:v>858.00000000000057</c:v>
                </c:pt>
                <c:pt idx="1538">
                  <c:v>989.99999999999989</c:v>
                </c:pt>
                <c:pt idx="1539">
                  <c:v>1072.5</c:v>
                </c:pt>
                <c:pt idx="1540">
                  <c:v>1122.0000000000018</c:v>
                </c:pt>
                <c:pt idx="1541">
                  <c:v>1138.4999999999986</c:v>
                </c:pt>
                <c:pt idx="1542">
                  <c:v>1072.5</c:v>
                </c:pt>
                <c:pt idx="1543">
                  <c:v>924.00000000000136</c:v>
                </c:pt>
                <c:pt idx="1544">
                  <c:v>676.49999999999909</c:v>
                </c:pt>
                <c:pt idx="1545">
                  <c:v>428.99999999999909</c:v>
                </c:pt>
                <c:pt idx="1546">
                  <c:v>263.99999999999909</c:v>
                </c:pt>
                <c:pt idx="1547">
                  <c:v>165</c:v>
                </c:pt>
                <c:pt idx="1548">
                  <c:v>148.50000000000091</c:v>
                </c:pt>
                <c:pt idx="1549">
                  <c:v>165</c:v>
                </c:pt>
                <c:pt idx="1550">
                  <c:v>198.00000000000045</c:v>
                </c:pt>
                <c:pt idx="1551">
                  <c:v>231.00000000000094</c:v>
                </c:pt>
                <c:pt idx="1552">
                  <c:v>247.49999999999997</c:v>
                </c:pt>
                <c:pt idx="1553">
                  <c:v>247.49999999999997</c:v>
                </c:pt>
                <c:pt idx="1554">
                  <c:v>247.49999999999997</c:v>
                </c:pt>
                <c:pt idx="1555">
                  <c:v>280.49999999999812</c:v>
                </c:pt>
                <c:pt idx="1556">
                  <c:v>330</c:v>
                </c:pt>
                <c:pt idx="1557">
                  <c:v>379.50000000000188</c:v>
                </c:pt>
                <c:pt idx="1558">
                  <c:v>445.50000000000045</c:v>
                </c:pt>
                <c:pt idx="1559">
                  <c:v>511.49999999999903</c:v>
                </c:pt>
                <c:pt idx="1560">
                  <c:v>527.99999999999818</c:v>
                </c:pt>
                <c:pt idx="1561">
                  <c:v>528.00000000000045</c:v>
                </c:pt>
                <c:pt idx="1562">
                  <c:v>528.00000000000045</c:v>
                </c:pt>
                <c:pt idx="1563">
                  <c:v>544.49999999999955</c:v>
                </c:pt>
                <c:pt idx="1564">
                  <c:v>561.00000000000091</c:v>
                </c:pt>
                <c:pt idx="1565">
                  <c:v>561.00000000000091</c:v>
                </c:pt>
                <c:pt idx="1566">
                  <c:v>577.5</c:v>
                </c:pt>
                <c:pt idx="1567">
                  <c:v>560.99999999999864</c:v>
                </c:pt>
                <c:pt idx="1568">
                  <c:v>511.49999999999903</c:v>
                </c:pt>
                <c:pt idx="1569">
                  <c:v>478.50000000000091</c:v>
                </c:pt>
                <c:pt idx="1570">
                  <c:v>445.50000000000045</c:v>
                </c:pt>
                <c:pt idx="1571">
                  <c:v>412.5</c:v>
                </c:pt>
                <c:pt idx="1572">
                  <c:v>379.49999999999949</c:v>
                </c:pt>
                <c:pt idx="1573">
                  <c:v>313.49999999999858</c:v>
                </c:pt>
                <c:pt idx="1574">
                  <c:v>231.00000000000094</c:v>
                </c:pt>
                <c:pt idx="1575">
                  <c:v>165</c:v>
                </c:pt>
                <c:pt idx="1576">
                  <c:v>82.5</c:v>
                </c:pt>
                <c:pt idx="1577">
                  <c:v>0</c:v>
                </c:pt>
                <c:pt idx="1578">
                  <c:v>-66.000000000000938</c:v>
                </c:pt>
                <c:pt idx="1579">
                  <c:v>-98.999999999999048</c:v>
                </c:pt>
                <c:pt idx="1580">
                  <c:v>-131.99999999999955</c:v>
                </c:pt>
                <c:pt idx="1581">
                  <c:v>-148.50000000000091</c:v>
                </c:pt>
                <c:pt idx="1582">
                  <c:v>-165</c:v>
                </c:pt>
                <c:pt idx="1583">
                  <c:v>-214.49999999999955</c:v>
                </c:pt>
                <c:pt idx="1584">
                  <c:v>-247.49999999999997</c:v>
                </c:pt>
                <c:pt idx="1585">
                  <c:v>-280.50000000000045</c:v>
                </c:pt>
                <c:pt idx="1586">
                  <c:v>-313.50000000000091</c:v>
                </c:pt>
                <c:pt idx="1587">
                  <c:v>-330</c:v>
                </c:pt>
                <c:pt idx="1588">
                  <c:v>-313.49999999999858</c:v>
                </c:pt>
                <c:pt idx="1589">
                  <c:v>-263.99999999999909</c:v>
                </c:pt>
                <c:pt idx="1590">
                  <c:v>-214.49999999999955</c:v>
                </c:pt>
                <c:pt idx="1591">
                  <c:v>-165</c:v>
                </c:pt>
                <c:pt idx="1592">
                  <c:v>-132.00000000000188</c:v>
                </c:pt>
                <c:pt idx="1593">
                  <c:v>-98.999999999999048</c:v>
                </c:pt>
                <c:pt idx="1594">
                  <c:v>-65.999999999998593</c:v>
                </c:pt>
                <c:pt idx="1595">
                  <c:v>-99.000000000001407</c:v>
                </c:pt>
                <c:pt idx="1596">
                  <c:v>-131.99999999999955</c:v>
                </c:pt>
                <c:pt idx="1597">
                  <c:v>-181.49999999999906</c:v>
                </c:pt>
                <c:pt idx="1598">
                  <c:v>-247.49999999999997</c:v>
                </c:pt>
                <c:pt idx="1599">
                  <c:v>-280.50000000000045</c:v>
                </c:pt>
                <c:pt idx="1600">
                  <c:v>-313.50000000000091</c:v>
                </c:pt>
                <c:pt idx="1601">
                  <c:v>-330</c:v>
                </c:pt>
                <c:pt idx="1602">
                  <c:v>-296.99999999999955</c:v>
                </c:pt>
                <c:pt idx="1603">
                  <c:v>-231.00000000000094</c:v>
                </c:pt>
                <c:pt idx="1604">
                  <c:v>-181.50000000000139</c:v>
                </c:pt>
                <c:pt idx="1605">
                  <c:v>-115.49999999999812</c:v>
                </c:pt>
                <c:pt idx="1606">
                  <c:v>-65.999999999998593</c:v>
                </c:pt>
                <c:pt idx="1607">
                  <c:v>-33.000000000000469</c:v>
                </c:pt>
                <c:pt idx="1608">
                  <c:v>0</c:v>
                </c:pt>
                <c:pt idx="1609">
                  <c:v>33.000000000000469</c:v>
                </c:pt>
                <c:pt idx="1610">
                  <c:v>49.499999999999524</c:v>
                </c:pt>
                <c:pt idx="1611">
                  <c:v>65.999999999998593</c:v>
                </c:pt>
                <c:pt idx="1612">
                  <c:v>115.50000000000047</c:v>
                </c:pt>
                <c:pt idx="1613">
                  <c:v>165</c:v>
                </c:pt>
                <c:pt idx="1614">
                  <c:v>214.49999999999955</c:v>
                </c:pt>
                <c:pt idx="1615">
                  <c:v>264.00000000000142</c:v>
                </c:pt>
                <c:pt idx="1616">
                  <c:v>330</c:v>
                </c:pt>
                <c:pt idx="1617">
                  <c:v>379.49999999999949</c:v>
                </c:pt>
                <c:pt idx="1618">
                  <c:v>412.5</c:v>
                </c:pt>
                <c:pt idx="1619">
                  <c:v>395.99999999999858</c:v>
                </c:pt>
                <c:pt idx="1620">
                  <c:v>346.49999999999903</c:v>
                </c:pt>
                <c:pt idx="1621">
                  <c:v>297.00000000000182</c:v>
                </c:pt>
                <c:pt idx="1622">
                  <c:v>231.00000000000094</c:v>
                </c:pt>
                <c:pt idx="1623">
                  <c:v>131.99999999999955</c:v>
                </c:pt>
                <c:pt idx="1624">
                  <c:v>16.499999999999062</c:v>
                </c:pt>
                <c:pt idx="1625">
                  <c:v>-82.5</c:v>
                </c:pt>
                <c:pt idx="1626">
                  <c:v>-230.99999999999858</c:v>
                </c:pt>
                <c:pt idx="1627">
                  <c:v>-396.00000000000091</c:v>
                </c:pt>
                <c:pt idx="1628">
                  <c:v>-528.00000000000045</c:v>
                </c:pt>
                <c:pt idx="1629">
                  <c:v>-610.50000000000045</c:v>
                </c:pt>
                <c:pt idx="1630">
                  <c:v>-610.50000000000045</c:v>
                </c:pt>
                <c:pt idx="1631">
                  <c:v>-511.49999999999903</c:v>
                </c:pt>
                <c:pt idx="1632">
                  <c:v>-363.00000000000051</c:v>
                </c:pt>
                <c:pt idx="1633">
                  <c:v>-198.00000000000045</c:v>
                </c:pt>
                <c:pt idx="1634">
                  <c:v>-65.999999999998593</c:v>
                </c:pt>
                <c:pt idx="1635">
                  <c:v>-16.499999999999062</c:v>
                </c:pt>
                <c:pt idx="1636">
                  <c:v>-16.500000000001407</c:v>
                </c:pt>
                <c:pt idx="1637">
                  <c:v>-66.000000000000938</c:v>
                </c:pt>
                <c:pt idx="1638">
                  <c:v>-115.49999999999812</c:v>
                </c:pt>
                <c:pt idx="1639">
                  <c:v>-148.49999999999858</c:v>
                </c:pt>
                <c:pt idx="1640">
                  <c:v>-148.50000000000091</c:v>
                </c:pt>
                <c:pt idx="1641">
                  <c:v>-99.000000000001407</c:v>
                </c:pt>
                <c:pt idx="1642">
                  <c:v>-16.499999999999062</c:v>
                </c:pt>
                <c:pt idx="1643">
                  <c:v>99.000000000001407</c:v>
                </c:pt>
                <c:pt idx="1644">
                  <c:v>197.9999999999981</c:v>
                </c:pt>
                <c:pt idx="1645">
                  <c:v>280.49999999999812</c:v>
                </c:pt>
                <c:pt idx="1646">
                  <c:v>346.50000000000142</c:v>
                </c:pt>
                <c:pt idx="1647">
                  <c:v>396.00000000000091</c:v>
                </c:pt>
                <c:pt idx="1648">
                  <c:v>445.50000000000045</c:v>
                </c:pt>
                <c:pt idx="1649">
                  <c:v>461.99999999999955</c:v>
                </c:pt>
                <c:pt idx="1650">
                  <c:v>461.99999999999955</c:v>
                </c:pt>
                <c:pt idx="1651">
                  <c:v>429.00000000000136</c:v>
                </c:pt>
                <c:pt idx="1652">
                  <c:v>379.49999999999949</c:v>
                </c:pt>
                <c:pt idx="1653">
                  <c:v>346.49999999999903</c:v>
                </c:pt>
                <c:pt idx="1654">
                  <c:v>296.99999999999955</c:v>
                </c:pt>
                <c:pt idx="1655">
                  <c:v>263.99999999999909</c:v>
                </c:pt>
                <c:pt idx="1656">
                  <c:v>264.00000000000142</c:v>
                </c:pt>
                <c:pt idx="1657">
                  <c:v>264.00000000000142</c:v>
                </c:pt>
                <c:pt idx="1658">
                  <c:v>263.99999999999909</c:v>
                </c:pt>
                <c:pt idx="1659">
                  <c:v>263.99999999999909</c:v>
                </c:pt>
                <c:pt idx="1660">
                  <c:v>263.99999999999909</c:v>
                </c:pt>
                <c:pt idx="1661">
                  <c:v>247.49999999999997</c:v>
                </c:pt>
                <c:pt idx="1662">
                  <c:v>247.49999999999997</c:v>
                </c:pt>
                <c:pt idx="1663">
                  <c:v>247.49999999999997</c:v>
                </c:pt>
                <c:pt idx="1664">
                  <c:v>214.50000000000188</c:v>
                </c:pt>
                <c:pt idx="1665">
                  <c:v>198.00000000000045</c:v>
                </c:pt>
                <c:pt idx="1666">
                  <c:v>165</c:v>
                </c:pt>
                <c:pt idx="1667">
                  <c:v>131.99999999999955</c:v>
                </c:pt>
                <c:pt idx="1668">
                  <c:v>115.49999999999812</c:v>
                </c:pt>
                <c:pt idx="1669">
                  <c:v>99.000000000001407</c:v>
                </c:pt>
                <c:pt idx="1670">
                  <c:v>82.5</c:v>
                </c:pt>
                <c:pt idx="1671">
                  <c:v>49.499999999999524</c:v>
                </c:pt>
                <c:pt idx="1672">
                  <c:v>33.000000000000469</c:v>
                </c:pt>
                <c:pt idx="1673">
                  <c:v>33.000000000000469</c:v>
                </c:pt>
                <c:pt idx="1674">
                  <c:v>16.500000000001407</c:v>
                </c:pt>
                <c:pt idx="1675">
                  <c:v>0</c:v>
                </c:pt>
                <c:pt idx="1676">
                  <c:v>-16.500000000001407</c:v>
                </c:pt>
                <c:pt idx="1677">
                  <c:v>-49.500000000001876</c:v>
                </c:pt>
                <c:pt idx="1678">
                  <c:v>-82.5</c:v>
                </c:pt>
                <c:pt idx="1679">
                  <c:v>-98.999999999999048</c:v>
                </c:pt>
                <c:pt idx="1680">
                  <c:v>-98.999999999999048</c:v>
                </c:pt>
                <c:pt idx="1681">
                  <c:v>-66.000000000000938</c:v>
                </c:pt>
                <c:pt idx="1682">
                  <c:v>-16.500000000001407</c:v>
                </c:pt>
                <c:pt idx="1683">
                  <c:v>33.000000000000469</c:v>
                </c:pt>
                <c:pt idx="1684">
                  <c:v>99.000000000001407</c:v>
                </c:pt>
                <c:pt idx="1685">
                  <c:v>131.99999999999955</c:v>
                </c:pt>
                <c:pt idx="1686">
                  <c:v>131.99999999999955</c:v>
                </c:pt>
                <c:pt idx="1687">
                  <c:v>132.00000000000188</c:v>
                </c:pt>
                <c:pt idx="1688">
                  <c:v>98.999999999999048</c:v>
                </c:pt>
                <c:pt idx="1689">
                  <c:v>65.999999999998593</c:v>
                </c:pt>
                <c:pt idx="1690">
                  <c:v>49.500000000001876</c:v>
                </c:pt>
                <c:pt idx="1691">
                  <c:v>33.000000000000469</c:v>
                </c:pt>
                <c:pt idx="1692">
                  <c:v>32.999999999998124</c:v>
                </c:pt>
                <c:pt idx="1693">
                  <c:v>32.999999999998124</c:v>
                </c:pt>
                <c:pt idx="1694">
                  <c:v>33.000000000002814</c:v>
                </c:pt>
                <c:pt idx="1695">
                  <c:v>33.000000000002814</c:v>
                </c:pt>
                <c:pt idx="1696">
                  <c:v>32.999999999998124</c:v>
                </c:pt>
                <c:pt idx="1697">
                  <c:v>32.999999999998124</c:v>
                </c:pt>
                <c:pt idx="1698">
                  <c:v>16.499999999999062</c:v>
                </c:pt>
                <c:pt idx="1699">
                  <c:v>-16.499999999999062</c:v>
                </c:pt>
                <c:pt idx="1700">
                  <c:v>-49.499999999997186</c:v>
                </c:pt>
                <c:pt idx="1701">
                  <c:v>-66.000000000000938</c:v>
                </c:pt>
                <c:pt idx="1702">
                  <c:v>-66.000000000000938</c:v>
                </c:pt>
                <c:pt idx="1703">
                  <c:v>-82.5</c:v>
                </c:pt>
                <c:pt idx="1704">
                  <c:v>-82.5</c:v>
                </c:pt>
                <c:pt idx="1705">
                  <c:v>-65.999999999998593</c:v>
                </c:pt>
                <c:pt idx="1706">
                  <c:v>-66.000000000000938</c:v>
                </c:pt>
                <c:pt idx="1707">
                  <c:v>-49.499999999999524</c:v>
                </c:pt>
                <c:pt idx="1708">
                  <c:v>-33.000000000000469</c:v>
                </c:pt>
                <c:pt idx="1709">
                  <c:v>-33.000000000000469</c:v>
                </c:pt>
                <c:pt idx="1710">
                  <c:v>0</c:v>
                </c:pt>
                <c:pt idx="1711">
                  <c:v>33.000000000000469</c:v>
                </c:pt>
                <c:pt idx="1712">
                  <c:v>49.499999999999524</c:v>
                </c:pt>
                <c:pt idx="1713">
                  <c:v>82.5</c:v>
                </c:pt>
                <c:pt idx="1714">
                  <c:v>99.000000000001407</c:v>
                </c:pt>
                <c:pt idx="1715">
                  <c:v>115.49999999999812</c:v>
                </c:pt>
                <c:pt idx="1716">
                  <c:v>131.99999999999955</c:v>
                </c:pt>
                <c:pt idx="1717">
                  <c:v>148.50000000000091</c:v>
                </c:pt>
                <c:pt idx="1718">
                  <c:v>165</c:v>
                </c:pt>
                <c:pt idx="1719">
                  <c:v>181.49999999999906</c:v>
                </c:pt>
                <c:pt idx="1720">
                  <c:v>181.49999999999906</c:v>
                </c:pt>
                <c:pt idx="1721">
                  <c:v>148.50000000000091</c:v>
                </c:pt>
                <c:pt idx="1722">
                  <c:v>98.999999999999048</c:v>
                </c:pt>
                <c:pt idx="1723">
                  <c:v>49.500000000001876</c:v>
                </c:pt>
                <c:pt idx="1724">
                  <c:v>0</c:v>
                </c:pt>
                <c:pt idx="1725">
                  <c:v>-99.000000000003752</c:v>
                </c:pt>
                <c:pt idx="1726">
                  <c:v>-230.99999999999625</c:v>
                </c:pt>
                <c:pt idx="1727">
                  <c:v>-379.49999999999721</c:v>
                </c:pt>
                <c:pt idx="1728">
                  <c:v>-544.50000000000193</c:v>
                </c:pt>
                <c:pt idx="1729">
                  <c:v>-709.50000000000182</c:v>
                </c:pt>
                <c:pt idx="1730">
                  <c:v>-808.50000000000091</c:v>
                </c:pt>
                <c:pt idx="1731">
                  <c:v>-841.49999999999898</c:v>
                </c:pt>
                <c:pt idx="1732">
                  <c:v>-841.49999999999898</c:v>
                </c:pt>
                <c:pt idx="1733">
                  <c:v>-808.50000000000091</c:v>
                </c:pt>
                <c:pt idx="1734">
                  <c:v>-775.50000000000045</c:v>
                </c:pt>
                <c:pt idx="1735">
                  <c:v>-758.99999999999898</c:v>
                </c:pt>
                <c:pt idx="1736">
                  <c:v>-775.50000000000045</c:v>
                </c:pt>
                <c:pt idx="1737">
                  <c:v>-775.50000000000045</c:v>
                </c:pt>
                <c:pt idx="1738">
                  <c:v>-758.99999999999898</c:v>
                </c:pt>
                <c:pt idx="1739">
                  <c:v>-725.99999999999864</c:v>
                </c:pt>
                <c:pt idx="1740">
                  <c:v>-643.50000000000091</c:v>
                </c:pt>
                <c:pt idx="1741">
                  <c:v>-528.00000000000045</c:v>
                </c:pt>
                <c:pt idx="1742">
                  <c:v>-445.49999999999807</c:v>
                </c:pt>
                <c:pt idx="1743">
                  <c:v>-396.00000000000091</c:v>
                </c:pt>
                <c:pt idx="1744">
                  <c:v>-346.50000000000142</c:v>
                </c:pt>
                <c:pt idx="1745">
                  <c:v>-330</c:v>
                </c:pt>
                <c:pt idx="1746">
                  <c:v>-330</c:v>
                </c:pt>
                <c:pt idx="1747">
                  <c:v>-296.99999999999955</c:v>
                </c:pt>
                <c:pt idx="1748">
                  <c:v>-263.99999999999909</c:v>
                </c:pt>
                <c:pt idx="1749">
                  <c:v>-231.00000000000094</c:v>
                </c:pt>
                <c:pt idx="1750">
                  <c:v>-181.50000000000139</c:v>
                </c:pt>
                <c:pt idx="1751">
                  <c:v>-165</c:v>
                </c:pt>
                <c:pt idx="1752">
                  <c:v>-165</c:v>
                </c:pt>
                <c:pt idx="1753">
                  <c:v>-165</c:v>
                </c:pt>
                <c:pt idx="1754">
                  <c:v>-165</c:v>
                </c:pt>
                <c:pt idx="1755">
                  <c:v>-165</c:v>
                </c:pt>
                <c:pt idx="1756">
                  <c:v>-165</c:v>
                </c:pt>
                <c:pt idx="1757">
                  <c:v>-181.49999999999906</c:v>
                </c:pt>
                <c:pt idx="1758">
                  <c:v>-181.49999999999906</c:v>
                </c:pt>
                <c:pt idx="1759">
                  <c:v>-181.49999999999906</c:v>
                </c:pt>
                <c:pt idx="1760">
                  <c:v>-198.00000000000045</c:v>
                </c:pt>
                <c:pt idx="1761">
                  <c:v>-198.00000000000045</c:v>
                </c:pt>
                <c:pt idx="1762">
                  <c:v>-198.00000000000045</c:v>
                </c:pt>
                <c:pt idx="1763">
                  <c:v>-198.00000000000045</c:v>
                </c:pt>
                <c:pt idx="1764">
                  <c:v>-214.49999999999955</c:v>
                </c:pt>
                <c:pt idx="1765">
                  <c:v>-263.99999999999909</c:v>
                </c:pt>
                <c:pt idx="1766">
                  <c:v>-363.00000000000051</c:v>
                </c:pt>
                <c:pt idx="1767">
                  <c:v>-494.99999999999994</c:v>
                </c:pt>
                <c:pt idx="1768">
                  <c:v>-660</c:v>
                </c:pt>
                <c:pt idx="1769">
                  <c:v>-841.50000000000136</c:v>
                </c:pt>
                <c:pt idx="1770">
                  <c:v>-989.99999999999989</c:v>
                </c:pt>
                <c:pt idx="1771">
                  <c:v>-1055.9999999999986</c:v>
                </c:pt>
                <c:pt idx="1772">
                  <c:v>-1055.9999999999986</c:v>
                </c:pt>
                <c:pt idx="1773">
                  <c:v>-1023.0000000000005</c:v>
                </c:pt>
                <c:pt idx="1774">
                  <c:v>-940.50000000000045</c:v>
                </c:pt>
                <c:pt idx="1775">
                  <c:v>-841.50000000000023</c:v>
                </c:pt>
                <c:pt idx="1776">
                  <c:v>-791.99999999999955</c:v>
                </c:pt>
                <c:pt idx="1777">
                  <c:v>-808.49999999999977</c:v>
                </c:pt>
                <c:pt idx="1778">
                  <c:v>-891.00000000000091</c:v>
                </c:pt>
                <c:pt idx="1779">
                  <c:v>-1023.0000000000005</c:v>
                </c:pt>
                <c:pt idx="1780">
                  <c:v>-1138.4999999999998</c:v>
                </c:pt>
                <c:pt idx="1781">
                  <c:v>-1171.5000000000002</c:v>
                </c:pt>
                <c:pt idx="1782">
                  <c:v>-1105.4999999999993</c:v>
                </c:pt>
                <c:pt idx="1783">
                  <c:v>-973.49999999999966</c:v>
                </c:pt>
                <c:pt idx="1784">
                  <c:v>-808.50000000000034</c:v>
                </c:pt>
                <c:pt idx="1785">
                  <c:v>-692.99999999999989</c:v>
                </c:pt>
                <c:pt idx="1786">
                  <c:v>-643.50000000000034</c:v>
                </c:pt>
                <c:pt idx="1787">
                  <c:v>-627.00000000000011</c:v>
                </c:pt>
                <c:pt idx="1788">
                  <c:v>-643.49999999999966</c:v>
                </c:pt>
                <c:pt idx="1789">
                  <c:v>-709.50000000000011</c:v>
                </c:pt>
                <c:pt idx="1790">
                  <c:v>-825</c:v>
                </c:pt>
                <c:pt idx="1791">
                  <c:v>-973.49999999999966</c:v>
                </c:pt>
                <c:pt idx="1792">
                  <c:v>-1122</c:v>
                </c:pt>
                <c:pt idx="1793">
                  <c:v>-1171.5</c:v>
                </c:pt>
                <c:pt idx="1794">
                  <c:v>-1435.5</c:v>
                </c:pt>
                <c:pt idx="1795">
                  <c:v>-858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C6E-41A6-B11C-8DD5FEFCFD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6469087"/>
        <c:axId val="234750719"/>
      </c:scatterChart>
      <c:valAx>
        <c:axId val="2664690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4750719"/>
        <c:crosses val="autoZero"/>
        <c:crossBetween val="midCat"/>
      </c:valAx>
      <c:valAx>
        <c:axId val="234750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646908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'[1]WLTC_class_3 (2)'!$C$3:$C$1803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'[1]WLTC_class_3 (2)'!$L$3:$L$1803</c:f>
              <c:numCache>
                <c:formatCode>0.00</c:formatCode>
                <c:ptCount val="1801"/>
                <c:pt idx="0">
                  <c:v>174.8142</c:v>
                </c:pt>
                <c:pt idx="1">
                  <c:v>174.8142</c:v>
                </c:pt>
                <c:pt idx="2">
                  <c:v>174.8142</c:v>
                </c:pt>
                <c:pt idx="3">
                  <c:v>174.8142</c:v>
                </c:pt>
                <c:pt idx="4">
                  <c:v>174.8142</c:v>
                </c:pt>
                <c:pt idx="5">
                  <c:v>174.8142</c:v>
                </c:pt>
                <c:pt idx="6">
                  <c:v>174.8142</c:v>
                </c:pt>
                <c:pt idx="7">
                  <c:v>174.8142</c:v>
                </c:pt>
                <c:pt idx="8">
                  <c:v>174.8142</c:v>
                </c:pt>
                <c:pt idx="9">
                  <c:v>174.8142</c:v>
                </c:pt>
                <c:pt idx="10">
                  <c:v>174.8142</c:v>
                </c:pt>
                <c:pt idx="11">
                  <c:v>207.8142</c:v>
                </c:pt>
                <c:pt idx="12">
                  <c:v>455.31526074074077</c:v>
                </c:pt>
                <c:pt idx="13">
                  <c:v>1032.8908385185186</c:v>
                </c:pt>
                <c:pt idx="14">
                  <c:v>1528.5874800000004</c:v>
                </c:pt>
                <c:pt idx="15">
                  <c:v>1447.91328</c:v>
                </c:pt>
                <c:pt idx="16">
                  <c:v>1334.3650429629627</c:v>
                </c:pt>
                <c:pt idx="17">
                  <c:v>1601.388154074074</c:v>
                </c:pt>
                <c:pt idx="18">
                  <c:v>1688.8015051851855</c:v>
                </c:pt>
                <c:pt idx="19">
                  <c:v>1149.7407185185186</c:v>
                </c:pt>
                <c:pt idx="20">
                  <c:v>541.36882962962989</c:v>
                </c:pt>
                <c:pt idx="21">
                  <c:v>327.75348740740753</c:v>
                </c:pt>
                <c:pt idx="22">
                  <c:v>311.55261629629621</c:v>
                </c:pt>
                <c:pt idx="23">
                  <c:v>328.80972000000014</c:v>
                </c:pt>
                <c:pt idx="24">
                  <c:v>527.27034666666668</c:v>
                </c:pt>
                <c:pt idx="25">
                  <c:v>661.97072740740703</c:v>
                </c:pt>
                <c:pt idx="26">
                  <c:v>746.29970962962977</c:v>
                </c:pt>
                <c:pt idx="27">
                  <c:v>981.15019851851901</c:v>
                </c:pt>
                <c:pt idx="28">
                  <c:v>1035.3373466666667</c:v>
                </c:pt>
                <c:pt idx="29">
                  <c:v>990.85597629629558</c:v>
                </c:pt>
                <c:pt idx="30">
                  <c:v>781.0465718518517</c:v>
                </c:pt>
                <c:pt idx="31">
                  <c:v>552.71327407407409</c:v>
                </c:pt>
                <c:pt idx="32">
                  <c:v>455.53350518518499</c:v>
                </c:pt>
                <c:pt idx="33">
                  <c:v>407.42095407407436</c:v>
                </c:pt>
                <c:pt idx="34">
                  <c:v>326.09174666666695</c:v>
                </c:pt>
                <c:pt idx="35">
                  <c:v>194.32749629629703</c:v>
                </c:pt>
                <c:pt idx="36">
                  <c:v>-70.378161481481015</c:v>
                </c:pt>
                <c:pt idx="37">
                  <c:v>-486.33485037037099</c:v>
                </c:pt>
                <c:pt idx="38">
                  <c:v>-723.46805333333373</c:v>
                </c:pt>
                <c:pt idx="39">
                  <c:v>-663.38194814814767</c:v>
                </c:pt>
                <c:pt idx="40">
                  <c:v>-568.93889037037081</c:v>
                </c:pt>
                <c:pt idx="41">
                  <c:v>-721.51929481481488</c:v>
                </c:pt>
                <c:pt idx="42">
                  <c:v>-990.88372592592521</c:v>
                </c:pt>
                <c:pt idx="43">
                  <c:v>-930.47886814814808</c:v>
                </c:pt>
                <c:pt idx="44">
                  <c:v>-505.11641333333375</c:v>
                </c:pt>
                <c:pt idx="45">
                  <c:v>-110.60224592592604</c:v>
                </c:pt>
                <c:pt idx="46">
                  <c:v>-45.149853333333105</c:v>
                </c:pt>
                <c:pt idx="47">
                  <c:v>-145.10213333333334</c:v>
                </c:pt>
                <c:pt idx="48">
                  <c:v>-96.707690370370258</c:v>
                </c:pt>
                <c:pt idx="49">
                  <c:v>84.216327407407761</c:v>
                </c:pt>
                <c:pt idx="50">
                  <c:v>117.21632740740705</c:v>
                </c:pt>
                <c:pt idx="51">
                  <c:v>-163.65705333333355</c:v>
                </c:pt>
                <c:pt idx="52">
                  <c:v>-528.14925037037028</c:v>
                </c:pt>
                <c:pt idx="53">
                  <c:v>-414.63495703703688</c:v>
                </c:pt>
                <c:pt idx="54">
                  <c:v>-2.8032237037036469</c:v>
                </c:pt>
                <c:pt idx="55">
                  <c:v>162.13286666666673</c:v>
                </c:pt>
                <c:pt idx="56">
                  <c:v>178.63286666666667</c:v>
                </c:pt>
                <c:pt idx="57">
                  <c:v>228.13286666666679</c:v>
                </c:pt>
                <c:pt idx="58">
                  <c:v>277.82618666666656</c:v>
                </c:pt>
                <c:pt idx="59">
                  <c:v>575.02427999999975</c:v>
                </c:pt>
                <c:pt idx="60">
                  <c:v>626.04458666666676</c:v>
                </c:pt>
                <c:pt idx="61">
                  <c:v>379.02192000000019</c:v>
                </c:pt>
                <c:pt idx="62">
                  <c:v>330.01834666666645</c:v>
                </c:pt>
                <c:pt idx="63">
                  <c:v>379.7737200000002</c:v>
                </c:pt>
                <c:pt idx="64">
                  <c:v>446.56848000000025</c:v>
                </c:pt>
                <c:pt idx="65">
                  <c:v>348.21632740740745</c:v>
                </c:pt>
                <c:pt idx="66">
                  <c:v>282.50193185185151</c:v>
                </c:pt>
                <c:pt idx="67">
                  <c:v>546.79230962962959</c:v>
                </c:pt>
                <c:pt idx="68">
                  <c:v>977.74221629629642</c:v>
                </c:pt>
                <c:pt idx="69">
                  <c:v>1212.0875274074072</c:v>
                </c:pt>
                <c:pt idx="70">
                  <c:v>1282.43682962963</c:v>
                </c:pt>
                <c:pt idx="71">
                  <c:v>1204.8637051851854</c:v>
                </c:pt>
                <c:pt idx="72">
                  <c:v>961.99702074074048</c:v>
                </c:pt>
                <c:pt idx="73">
                  <c:v>684.69515407407391</c:v>
                </c:pt>
                <c:pt idx="74">
                  <c:v>538.23416296296296</c:v>
                </c:pt>
                <c:pt idx="75">
                  <c:v>523.45017629629604</c:v>
                </c:pt>
                <c:pt idx="76">
                  <c:v>558.40724296296321</c:v>
                </c:pt>
                <c:pt idx="77">
                  <c:v>527.62127407407377</c:v>
                </c:pt>
                <c:pt idx="78">
                  <c:v>380.77178666666669</c:v>
                </c:pt>
                <c:pt idx="79">
                  <c:v>166.68971851851902</c:v>
                </c:pt>
                <c:pt idx="80">
                  <c:v>50.148866666666677</c:v>
                </c:pt>
                <c:pt idx="81">
                  <c:v>-66.378725925926375</c:v>
                </c:pt>
                <c:pt idx="82">
                  <c:v>-35.790850370370343</c:v>
                </c:pt>
                <c:pt idx="83">
                  <c:v>112.11805185185281</c:v>
                </c:pt>
                <c:pt idx="84">
                  <c:v>29.031727407407168</c:v>
                </c:pt>
                <c:pt idx="85">
                  <c:v>-22.008468148149092</c:v>
                </c:pt>
                <c:pt idx="86">
                  <c:v>-6.6413392592587996</c:v>
                </c:pt>
                <c:pt idx="87">
                  <c:v>25.061109629630579</c:v>
                </c:pt>
                <c:pt idx="88">
                  <c:v>-239.66868000000042</c:v>
                </c:pt>
                <c:pt idx="89">
                  <c:v>-936.70029037037057</c:v>
                </c:pt>
                <c:pt idx="90">
                  <c:v>-1438.9218133333331</c:v>
                </c:pt>
                <c:pt idx="91">
                  <c:v>-1511.8508370370371</c:v>
                </c:pt>
                <c:pt idx="92">
                  <c:v>-1104.5219481481483</c:v>
                </c:pt>
                <c:pt idx="93">
                  <c:v>-644.83860592592589</c:v>
                </c:pt>
                <c:pt idx="94">
                  <c:v>-662.86713333333319</c:v>
                </c:pt>
                <c:pt idx="95">
                  <c:v>-845.98980148148155</c:v>
                </c:pt>
                <c:pt idx="96">
                  <c:v>-731.79371703703691</c:v>
                </c:pt>
                <c:pt idx="97">
                  <c:v>-418.84211999999985</c:v>
                </c:pt>
                <c:pt idx="98">
                  <c:v>-419.05745037037036</c:v>
                </c:pt>
                <c:pt idx="99">
                  <c:v>-188.18580000000006</c:v>
                </c:pt>
                <c:pt idx="100">
                  <c:v>174.8142</c:v>
                </c:pt>
                <c:pt idx="101">
                  <c:v>174.8142</c:v>
                </c:pt>
                <c:pt idx="102">
                  <c:v>174.8142</c:v>
                </c:pt>
                <c:pt idx="103">
                  <c:v>174.8142</c:v>
                </c:pt>
                <c:pt idx="104">
                  <c:v>174.8142</c:v>
                </c:pt>
                <c:pt idx="105">
                  <c:v>174.8142</c:v>
                </c:pt>
                <c:pt idx="106">
                  <c:v>174.8142</c:v>
                </c:pt>
                <c:pt idx="107">
                  <c:v>174.8142</c:v>
                </c:pt>
                <c:pt idx="108">
                  <c:v>174.8142</c:v>
                </c:pt>
                <c:pt idx="109">
                  <c:v>174.8142</c:v>
                </c:pt>
                <c:pt idx="110">
                  <c:v>174.8142</c:v>
                </c:pt>
                <c:pt idx="111">
                  <c:v>174.8142</c:v>
                </c:pt>
                <c:pt idx="112">
                  <c:v>174.8142</c:v>
                </c:pt>
                <c:pt idx="113">
                  <c:v>174.8142</c:v>
                </c:pt>
                <c:pt idx="114">
                  <c:v>174.8142</c:v>
                </c:pt>
                <c:pt idx="115">
                  <c:v>174.8142</c:v>
                </c:pt>
                <c:pt idx="116">
                  <c:v>174.8142</c:v>
                </c:pt>
                <c:pt idx="117">
                  <c:v>174.8142</c:v>
                </c:pt>
                <c:pt idx="118">
                  <c:v>174.8142</c:v>
                </c:pt>
                <c:pt idx="119">
                  <c:v>174.8142</c:v>
                </c:pt>
                <c:pt idx="120">
                  <c:v>174.8142</c:v>
                </c:pt>
                <c:pt idx="121">
                  <c:v>174.8142</c:v>
                </c:pt>
                <c:pt idx="122">
                  <c:v>174.8142</c:v>
                </c:pt>
                <c:pt idx="123">
                  <c:v>174.8142</c:v>
                </c:pt>
                <c:pt idx="124">
                  <c:v>174.8142</c:v>
                </c:pt>
                <c:pt idx="125">
                  <c:v>174.8142</c:v>
                </c:pt>
                <c:pt idx="126">
                  <c:v>174.8142</c:v>
                </c:pt>
                <c:pt idx="127">
                  <c:v>174.8142</c:v>
                </c:pt>
                <c:pt idx="128">
                  <c:v>174.8142</c:v>
                </c:pt>
                <c:pt idx="129">
                  <c:v>174.8142</c:v>
                </c:pt>
                <c:pt idx="130">
                  <c:v>174.8142</c:v>
                </c:pt>
                <c:pt idx="131">
                  <c:v>174.8142</c:v>
                </c:pt>
                <c:pt idx="132">
                  <c:v>174.8142</c:v>
                </c:pt>
                <c:pt idx="133">
                  <c:v>174.8142</c:v>
                </c:pt>
                <c:pt idx="134">
                  <c:v>174.8142</c:v>
                </c:pt>
                <c:pt idx="135">
                  <c:v>174.8142</c:v>
                </c:pt>
                <c:pt idx="136">
                  <c:v>174.8142</c:v>
                </c:pt>
                <c:pt idx="137">
                  <c:v>207.8142</c:v>
                </c:pt>
                <c:pt idx="138">
                  <c:v>488.31526074074077</c:v>
                </c:pt>
                <c:pt idx="139">
                  <c:v>1148.4099318518518</c:v>
                </c:pt>
                <c:pt idx="140">
                  <c:v>1792.8009540740738</c:v>
                </c:pt>
                <c:pt idx="141">
                  <c:v>1877.9443199999998</c:v>
                </c:pt>
                <c:pt idx="142">
                  <c:v>1369.9466207407406</c:v>
                </c:pt>
                <c:pt idx="143">
                  <c:v>761.78688</c:v>
                </c:pt>
                <c:pt idx="144">
                  <c:v>498.81579851851887</c:v>
                </c:pt>
                <c:pt idx="145">
                  <c:v>664.78717185185224</c:v>
                </c:pt>
                <c:pt idx="146">
                  <c:v>947.59958666666637</c:v>
                </c:pt>
                <c:pt idx="147">
                  <c:v>1000.4228874074072</c:v>
                </c:pt>
                <c:pt idx="148">
                  <c:v>822.16159407407417</c:v>
                </c:pt>
                <c:pt idx="149">
                  <c:v>543.92494962962985</c:v>
                </c:pt>
                <c:pt idx="150">
                  <c:v>231.36370518518507</c:v>
                </c:pt>
                <c:pt idx="151">
                  <c:v>-231.26425333333361</c:v>
                </c:pt>
                <c:pt idx="152">
                  <c:v>-927.56633925925883</c:v>
                </c:pt>
                <c:pt idx="153">
                  <c:v>-1445.1412014814812</c:v>
                </c:pt>
                <c:pt idx="154">
                  <c:v>-1351.7490725925925</c:v>
                </c:pt>
                <c:pt idx="155">
                  <c:v>-694.99493925925935</c:v>
                </c:pt>
                <c:pt idx="156">
                  <c:v>63.132866666666494</c:v>
                </c:pt>
                <c:pt idx="157">
                  <c:v>525.52427999999986</c:v>
                </c:pt>
                <c:pt idx="158">
                  <c:v>939.0863466666666</c:v>
                </c:pt>
                <c:pt idx="159">
                  <c:v>1172.6594385185188</c:v>
                </c:pt>
                <c:pt idx="160">
                  <c:v>1208.5279466666664</c:v>
                </c:pt>
                <c:pt idx="161">
                  <c:v>1080.3346799999997</c:v>
                </c:pt>
                <c:pt idx="162">
                  <c:v>885.05786666666711</c:v>
                </c:pt>
                <c:pt idx="163">
                  <c:v>855.01494666666667</c:v>
                </c:pt>
                <c:pt idx="164">
                  <c:v>775.39194074074078</c:v>
                </c:pt>
                <c:pt idx="165">
                  <c:v>629.46317629629652</c:v>
                </c:pt>
                <c:pt idx="166">
                  <c:v>548.63914666666699</c:v>
                </c:pt>
                <c:pt idx="167">
                  <c:v>715.54397185185212</c:v>
                </c:pt>
                <c:pt idx="168">
                  <c:v>867.67170518518526</c:v>
                </c:pt>
                <c:pt idx="169">
                  <c:v>673.51158666666629</c:v>
                </c:pt>
                <c:pt idx="170">
                  <c:v>246.10694074074001</c:v>
                </c:pt>
                <c:pt idx="171">
                  <c:v>-266.59275703703679</c:v>
                </c:pt>
                <c:pt idx="172">
                  <c:v>-848.51471999999978</c:v>
                </c:pt>
                <c:pt idx="173">
                  <c:v>-1119.7015037037036</c:v>
                </c:pt>
                <c:pt idx="174">
                  <c:v>-746.21033481481459</c:v>
                </c:pt>
                <c:pt idx="175">
                  <c:v>-138.21156148148148</c:v>
                </c:pt>
                <c:pt idx="176">
                  <c:v>290.52113185185146</c:v>
                </c:pt>
                <c:pt idx="177">
                  <c:v>638.10308740740732</c:v>
                </c:pt>
                <c:pt idx="178">
                  <c:v>739.80877185185204</c:v>
                </c:pt>
                <c:pt idx="179">
                  <c:v>494.42494962962979</c:v>
                </c:pt>
                <c:pt idx="180">
                  <c:v>247.54866518518531</c:v>
                </c:pt>
                <c:pt idx="181">
                  <c:v>131.89194074074038</c:v>
                </c:pt>
                <c:pt idx="182">
                  <c:v>-0.5750503703702563</c:v>
                </c:pt>
                <c:pt idx="183">
                  <c:v>-315.44738370370334</c:v>
                </c:pt>
                <c:pt idx="184">
                  <c:v>-582.62111999999991</c:v>
                </c:pt>
                <c:pt idx="185">
                  <c:v>-651.91604592592614</c:v>
                </c:pt>
                <c:pt idx="186">
                  <c:v>-588.99113333333378</c:v>
                </c:pt>
                <c:pt idx="187">
                  <c:v>-459.21311999999961</c:v>
                </c:pt>
                <c:pt idx="188">
                  <c:v>-345.43151999999986</c:v>
                </c:pt>
                <c:pt idx="189">
                  <c:v>-247.64925037037065</c:v>
                </c:pt>
                <c:pt idx="190">
                  <c:v>-149.61028148148148</c:v>
                </c:pt>
                <c:pt idx="191">
                  <c:v>-84.208539259259197</c:v>
                </c:pt>
                <c:pt idx="192">
                  <c:v>-18.77285333333322</c:v>
                </c:pt>
                <c:pt idx="193">
                  <c:v>63.457718518518348</c:v>
                </c:pt>
                <c:pt idx="194">
                  <c:v>96.261216296296297</c:v>
                </c:pt>
                <c:pt idx="195">
                  <c:v>145.63286666666679</c:v>
                </c:pt>
                <c:pt idx="196">
                  <c:v>178.63286666666667</c:v>
                </c:pt>
                <c:pt idx="197">
                  <c:v>178.63286666666667</c:v>
                </c:pt>
                <c:pt idx="198">
                  <c:v>261.1328666666667</c:v>
                </c:pt>
                <c:pt idx="199">
                  <c:v>343.95771851851856</c:v>
                </c:pt>
                <c:pt idx="200">
                  <c:v>426.79582962962962</c:v>
                </c:pt>
                <c:pt idx="201">
                  <c:v>510.01182962962969</c:v>
                </c:pt>
                <c:pt idx="202">
                  <c:v>593.28086666666672</c:v>
                </c:pt>
                <c:pt idx="203">
                  <c:v>842.03386666666665</c:v>
                </c:pt>
                <c:pt idx="204">
                  <c:v>959.88738518518505</c:v>
                </c:pt>
                <c:pt idx="205">
                  <c:v>978.73268296296305</c:v>
                </c:pt>
                <c:pt idx="206">
                  <c:v>1130.3353496296295</c:v>
                </c:pt>
                <c:pt idx="207">
                  <c:v>1151.0032651851852</c:v>
                </c:pt>
                <c:pt idx="208">
                  <c:v>1039.5486651851854</c:v>
                </c:pt>
                <c:pt idx="209">
                  <c:v>1125.9691629629631</c:v>
                </c:pt>
                <c:pt idx="210">
                  <c:v>1115.1717051851849</c:v>
                </c:pt>
                <c:pt idx="211">
                  <c:v>872.10586666666666</c:v>
                </c:pt>
                <c:pt idx="212">
                  <c:v>710.56361629629623</c:v>
                </c:pt>
                <c:pt idx="213">
                  <c:v>614.31119999999976</c:v>
                </c:pt>
                <c:pt idx="214">
                  <c:v>649.70608740740772</c:v>
                </c:pt>
                <c:pt idx="215">
                  <c:v>785.075265185185</c:v>
                </c:pt>
                <c:pt idx="216">
                  <c:v>888.51420000000007</c:v>
                </c:pt>
                <c:pt idx="217">
                  <c:v>893.64314666666667</c:v>
                </c:pt>
                <c:pt idx="218">
                  <c:v>815.98516296296305</c:v>
                </c:pt>
                <c:pt idx="219">
                  <c:v>704.71115407407365</c:v>
                </c:pt>
                <c:pt idx="220">
                  <c:v>592.46974962962986</c:v>
                </c:pt>
                <c:pt idx="221">
                  <c:v>462.96381629629707</c:v>
                </c:pt>
                <c:pt idx="222">
                  <c:v>381.58607999999958</c:v>
                </c:pt>
                <c:pt idx="223">
                  <c:v>366.21682962962893</c:v>
                </c:pt>
                <c:pt idx="224">
                  <c:v>367.07046074074123</c:v>
                </c:pt>
                <c:pt idx="225">
                  <c:v>417.71606074074077</c:v>
                </c:pt>
                <c:pt idx="226">
                  <c:v>435.95037185185095</c:v>
                </c:pt>
                <c:pt idx="227">
                  <c:v>420.91021629629631</c:v>
                </c:pt>
                <c:pt idx="228">
                  <c:v>405.88332000000094</c:v>
                </c:pt>
                <c:pt idx="229">
                  <c:v>374.07134962963016</c:v>
                </c:pt>
                <c:pt idx="230">
                  <c:v>308.96794074074029</c:v>
                </c:pt>
                <c:pt idx="231">
                  <c:v>209.96794074074126</c:v>
                </c:pt>
                <c:pt idx="232">
                  <c:v>-5.4286503703705762</c:v>
                </c:pt>
                <c:pt idx="233">
                  <c:v>-289.75872000000066</c:v>
                </c:pt>
                <c:pt idx="234">
                  <c:v>-394.47611259259224</c:v>
                </c:pt>
                <c:pt idx="235">
                  <c:v>-267.71113333333352</c:v>
                </c:pt>
                <c:pt idx="236">
                  <c:v>-56.418813333332864</c:v>
                </c:pt>
                <c:pt idx="237">
                  <c:v>8.0059866666669137</c:v>
                </c:pt>
                <c:pt idx="238">
                  <c:v>-142.56457925925994</c:v>
                </c:pt>
                <c:pt idx="239">
                  <c:v>-443.35540148148169</c:v>
                </c:pt>
                <c:pt idx="240">
                  <c:v>-664.14347259259239</c:v>
                </c:pt>
                <c:pt idx="241">
                  <c:v>-571.51428148148102</c:v>
                </c:pt>
                <c:pt idx="242">
                  <c:v>-526.31028148148141</c:v>
                </c:pt>
                <c:pt idx="243">
                  <c:v>-597.3819481481479</c:v>
                </c:pt>
                <c:pt idx="244">
                  <c:v>-568.93889037037081</c:v>
                </c:pt>
                <c:pt idx="245">
                  <c:v>-721.51929481481488</c:v>
                </c:pt>
                <c:pt idx="246">
                  <c:v>-990.88372592592521</c:v>
                </c:pt>
                <c:pt idx="247">
                  <c:v>-930.47886814814808</c:v>
                </c:pt>
                <c:pt idx="248">
                  <c:v>-505.11641333333375</c:v>
                </c:pt>
                <c:pt idx="249">
                  <c:v>-110.60224592592604</c:v>
                </c:pt>
                <c:pt idx="250">
                  <c:v>-45.149853333333105</c:v>
                </c:pt>
                <c:pt idx="251">
                  <c:v>-145.10213333333334</c:v>
                </c:pt>
                <c:pt idx="252">
                  <c:v>-96.707690370370258</c:v>
                </c:pt>
                <c:pt idx="253">
                  <c:v>84.216327407407761</c:v>
                </c:pt>
                <c:pt idx="254">
                  <c:v>117.21632740740705</c:v>
                </c:pt>
                <c:pt idx="255">
                  <c:v>-163.65705333333355</c:v>
                </c:pt>
                <c:pt idx="256">
                  <c:v>-297.14925037037011</c:v>
                </c:pt>
                <c:pt idx="257">
                  <c:v>130.88971851851869</c:v>
                </c:pt>
                <c:pt idx="258">
                  <c:v>742.10333185185164</c:v>
                </c:pt>
                <c:pt idx="259">
                  <c:v>1041.3109985185185</c:v>
                </c:pt>
                <c:pt idx="260">
                  <c:v>1060.5675985185185</c:v>
                </c:pt>
                <c:pt idx="261">
                  <c:v>1030.5875274074072</c:v>
                </c:pt>
                <c:pt idx="262">
                  <c:v>1099.8294162962961</c:v>
                </c:pt>
                <c:pt idx="263">
                  <c:v>1318.6572385185186</c:v>
                </c:pt>
                <c:pt idx="264">
                  <c:v>1423.8243851851857</c:v>
                </c:pt>
                <c:pt idx="265">
                  <c:v>1281.8733985185186</c:v>
                </c:pt>
                <c:pt idx="266">
                  <c:v>990.64886666666587</c:v>
                </c:pt>
                <c:pt idx="267">
                  <c:v>862.45798666666633</c:v>
                </c:pt>
                <c:pt idx="268">
                  <c:v>817.61914666666689</c:v>
                </c:pt>
                <c:pt idx="269">
                  <c:v>722.09174666666661</c:v>
                </c:pt>
                <c:pt idx="270">
                  <c:v>494.68368000000027</c:v>
                </c:pt>
                <c:pt idx="271">
                  <c:v>181.42738518518567</c:v>
                </c:pt>
                <c:pt idx="272">
                  <c:v>114.45574666666622</c:v>
                </c:pt>
                <c:pt idx="273">
                  <c:v>-84.267413333333039</c:v>
                </c:pt>
                <c:pt idx="274">
                  <c:v>-517.0436503703703</c:v>
                </c:pt>
                <c:pt idx="275">
                  <c:v>-721.54201333333378</c:v>
                </c:pt>
                <c:pt idx="276">
                  <c:v>-842.89305925925896</c:v>
                </c:pt>
                <c:pt idx="277">
                  <c:v>-965.30484592592609</c:v>
                </c:pt>
                <c:pt idx="278">
                  <c:v>-1268.3656533333331</c:v>
                </c:pt>
                <c:pt idx="279">
                  <c:v>-1375.4421333333332</c:v>
                </c:pt>
                <c:pt idx="280">
                  <c:v>-687.54137925925932</c:v>
                </c:pt>
                <c:pt idx="281">
                  <c:v>433.13481629629626</c:v>
                </c:pt>
                <c:pt idx="282">
                  <c:v>1244.7207762962967</c:v>
                </c:pt>
                <c:pt idx="283">
                  <c:v>1398.0776429629632</c:v>
                </c:pt>
                <c:pt idx="284">
                  <c:v>1436.5001496296297</c:v>
                </c:pt>
                <c:pt idx="285">
                  <c:v>1393.6501985185184</c:v>
                </c:pt>
                <c:pt idx="286">
                  <c:v>1300.9072429629632</c:v>
                </c:pt>
                <c:pt idx="287">
                  <c:v>1307.741860740741</c:v>
                </c:pt>
                <c:pt idx="288">
                  <c:v>1315.1540518518509</c:v>
                </c:pt>
                <c:pt idx="289">
                  <c:v>1092.1438162962968</c:v>
                </c:pt>
                <c:pt idx="290">
                  <c:v>651.50598666666667</c:v>
                </c:pt>
                <c:pt idx="291">
                  <c:v>240.58118666666667</c:v>
                </c:pt>
                <c:pt idx="292">
                  <c:v>-41.494013333332632</c:v>
                </c:pt>
                <c:pt idx="293">
                  <c:v>-77.332290370371254</c:v>
                </c:pt>
                <c:pt idx="294">
                  <c:v>19.643816296295618</c:v>
                </c:pt>
                <c:pt idx="295">
                  <c:v>133.89612000000096</c:v>
                </c:pt>
                <c:pt idx="296">
                  <c:v>232.64817185185188</c:v>
                </c:pt>
                <c:pt idx="297">
                  <c:v>298.89611999999977</c:v>
                </c:pt>
                <c:pt idx="298">
                  <c:v>316.14314666666672</c:v>
                </c:pt>
                <c:pt idx="299">
                  <c:v>267.1438162962956</c:v>
                </c:pt>
                <c:pt idx="300">
                  <c:v>201.14381629629702</c:v>
                </c:pt>
                <c:pt idx="301">
                  <c:v>118.14314666666738</c:v>
                </c:pt>
                <c:pt idx="302">
                  <c:v>17.900754074073404</c:v>
                </c:pt>
                <c:pt idx="303">
                  <c:v>-66.559494814815565</c:v>
                </c:pt>
                <c:pt idx="304">
                  <c:v>-184.46207259259259</c:v>
                </c:pt>
                <c:pt idx="305">
                  <c:v>-270.46649481481478</c:v>
                </c:pt>
                <c:pt idx="306">
                  <c:v>-191.35158370370371</c:v>
                </c:pt>
                <c:pt idx="307">
                  <c:v>-28.542013333333294</c:v>
                </c:pt>
                <c:pt idx="308">
                  <c:v>102.38266074074146</c:v>
                </c:pt>
                <c:pt idx="309">
                  <c:v>118.45624296296393</c:v>
                </c:pt>
                <c:pt idx="310">
                  <c:v>68.109771851852088</c:v>
                </c:pt>
                <c:pt idx="311">
                  <c:v>17.563616296295848</c:v>
                </c:pt>
                <c:pt idx="312">
                  <c:v>-82.878725925926659</c:v>
                </c:pt>
                <c:pt idx="313">
                  <c:v>-200.59275703703702</c:v>
                </c:pt>
                <c:pt idx="314">
                  <c:v>-285.81779999999998</c:v>
                </c:pt>
                <c:pt idx="315">
                  <c:v>-288.80484592592592</c:v>
                </c:pt>
                <c:pt idx="316">
                  <c:v>-241.80713333333318</c:v>
                </c:pt>
                <c:pt idx="317">
                  <c:v>-293.5376059259259</c:v>
                </c:pt>
                <c:pt idx="318">
                  <c:v>-411.81913333333307</c:v>
                </c:pt>
                <c:pt idx="319">
                  <c:v>-447.89528148148111</c:v>
                </c:pt>
                <c:pt idx="320">
                  <c:v>-203.12111999999976</c:v>
                </c:pt>
                <c:pt idx="321">
                  <c:v>-5.8066237037041546</c:v>
                </c:pt>
                <c:pt idx="322">
                  <c:v>75.755946666666205</c:v>
                </c:pt>
                <c:pt idx="323">
                  <c:v>92.255946666667029</c:v>
                </c:pt>
                <c:pt idx="324">
                  <c:v>25.473120000000009</c:v>
                </c:pt>
                <c:pt idx="325">
                  <c:v>123.96184296296261</c:v>
                </c:pt>
                <c:pt idx="326">
                  <c:v>140.46184296296346</c:v>
                </c:pt>
                <c:pt idx="327">
                  <c:v>90.583954074074427</c:v>
                </c:pt>
                <c:pt idx="328">
                  <c:v>-322.2891614814817</c:v>
                </c:pt>
                <c:pt idx="329">
                  <c:v>-771.04139259259262</c:v>
                </c:pt>
                <c:pt idx="330">
                  <c:v>-411.06450370370391</c:v>
                </c:pt>
                <c:pt idx="331">
                  <c:v>50.38815407407396</c:v>
                </c:pt>
                <c:pt idx="332">
                  <c:v>17.209949629629918</c:v>
                </c:pt>
                <c:pt idx="333">
                  <c:v>1.8346666666724687E-2</c:v>
                </c:pt>
                <c:pt idx="334">
                  <c:v>32.767746666666611</c:v>
                </c:pt>
                <c:pt idx="335">
                  <c:v>-0.719133333333275</c:v>
                </c:pt>
                <c:pt idx="336">
                  <c:v>64.889718518518634</c:v>
                </c:pt>
                <c:pt idx="337">
                  <c:v>180.23697185185185</c:v>
                </c:pt>
                <c:pt idx="338">
                  <c:v>361.88971851851841</c:v>
                </c:pt>
                <c:pt idx="339">
                  <c:v>725.60333185185198</c:v>
                </c:pt>
                <c:pt idx="340">
                  <c:v>1123.7163274074073</c:v>
                </c:pt>
                <c:pt idx="341">
                  <c:v>1226.1205096296299</c:v>
                </c:pt>
                <c:pt idx="342">
                  <c:v>833.71642074074043</c:v>
                </c:pt>
                <c:pt idx="343">
                  <c:v>389.38827407407399</c:v>
                </c:pt>
                <c:pt idx="344">
                  <c:v>274.28843851851855</c:v>
                </c:pt>
                <c:pt idx="345">
                  <c:v>373.55786666666637</c:v>
                </c:pt>
                <c:pt idx="346">
                  <c:v>374.79654666666693</c:v>
                </c:pt>
                <c:pt idx="347">
                  <c:v>309.07764296296347</c:v>
                </c:pt>
                <c:pt idx="348">
                  <c:v>375.7896651851849</c:v>
                </c:pt>
                <c:pt idx="349">
                  <c:v>360.16159407407412</c:v>
                </c:pt>
                <c:pt idx="350">
                  <c:v>278.25348740740742</c:v>
                </c:pt>
                <c:pt idx="351">
                  <c:v>195.90278666666666</c:v>
                </c:pt>
                <c:pt idx="352">
                  <c:v>162.75348740740753</c:v>
                </c:pt>
                <c:pt idx="353">
                  <c:v>162.60471851851804</c:v>
                </c:pt>
                <c:pt idx="354">
                  <c:v>178.95647999999977</c:v>
                </c:pt>
                <c:pt idx="355">
                  <c:v>228.45648000000048</c:v>
                </c:pt>
                <c:pt idx="356">
                  <c:v>245.25348740740753</c:v>
                </c:pt>
                <c:pt idx="357">
                  <c:v>179.40278666666643</c:v>
                </c:pt>
                <c:pt idx="358">
                  <c:v>-18.895281481481618</c:v>
                </c:pt>
                <c:pt idx="359">
                  <c:v>-300.99673481481477</c:v>
                </c:pt>
                <c:pt idx="360">
                  <c:v>-419.11172592592567</c:v>
                </c:pt>
                <c:pt idx="361">
                  <c:v>-322.41247259259279</c:v>
                </c:pt>
                <c:pt idx="362">
                  <c:v>-158.96725333333293</c:v>
                </c:pt>
                <c:pt idx="363">
                  <c:v>-11.379490370370254</c:v>
                </c:pt>
                <c:pt idx="364">
                  <c:v>120.17711999999965</c:v>
                </c:pt>
                <c:pt idx="365">
                  <c:v>202.67712000000023</c:v>
                </c:pt>
                <c:pt idx="366">
                  <c:v>268.78717185185189</c:v>
                </c:pt>
                <c:pt idx="367">
                  <c:v>401.23268296296311</c:v>
                </c:pt>
                <c:pt idx="368">
                  <c:v>567.2661096296298</c:v>
                </c:pt>
                <c:pt idx="369">
                  <c:v>552.45905185185177</c:v>
                </c:pt>
                <c:pt idx="370">
                  <c:v>355.47312000000005</c:v>
                </c:pt>
                <c:pt idx="371">
                  <c:v>108.23194074074074</c:v>
                </c:pt>
                <c:pt idx="372">
                  <c:v>-338.16465037037023</c:v>
                </c:pt>
                <c:pt idx="373">
                  <c:v>-819.65461333333349</c:v>
                </c:pt>
                <c:pt idx="374">
                  <c:v>-955.37781333333328</c:v>
                </c:pt>
                <c:pt idx="375">
                  <c:v>-776.68691999999976</c:v>
                </c:pt>
                <c:pt idx="376">
                  <c:v>-514.43051259259278</c:v>
                </c:pt>
                <c:pt idx="377">
                  <c:v>-317.42681333333331</c:v>
                </c:pt>
                <c:pt idx="378">
                  <c:v>-186.08526814814803</c:v>
                </c:pt>
                <c:pt idx="379">
                  <c:v>-103.98861481481481</c:v>
                </c:pt>
                <c:pt idx="380">
                  <c:v>-137.31108000000006</c:v>
                </c:pt>
                <c:pt idx="381">
                  <c:v>-203.69904592592587</c:v>
                </c:pt>
                <c:pt idx="382">
                  <c:v>-220.54909037037027</c:v>
                </c:pt>
                <c:pt idx="383">
                  <c:v>-253.82276148148154</c:v>
                </c:pt>
                <c:pt idx="384">
                  <c:v>-287.04551703703703</c:v>
                </c:pt>
                <c:pt idx="385">
                  <c:v>-204.66431999999995</c:v>
                </c:pt>
                <c:pt idx="386">
                  <c:v>26.3142</c:v>
                </c:pt>
                <c:pt idx="387">
                  <c:v>174.8142</c:v>
                </c:pt>
                <c:pt idx="388">
                  <c:v>174.8142</c:v>
                </c:pt>
                <c:pt idx="389">
                  <c:v>174.8142</c:v>
                </c:pt>
                <c:pt idx="390">
                  <c:v>174.8142</c:v>
                </c:pt>
                <c:pt idx="391">
                  <c:v>257.31420000000003</c:v>
                </c:pt>
                <c:pt idx="392">
                  <c:v>521.32082962962966</c:v>
                </c:pt>
                <c:pt idx="393">
                  <c:v>884.43114666666668</c:v>
                </c:pt>
                <c:pt idx="394">
                  <c:v>1198.4251866666668</c:v>
                </c:pt>
                <c:pt idx="395">
                  <c:v>1414.1410607407408</c:v>
                </c:pt>
                <c:pt idx="396">
                  <c:v>1548.3261866666669</c:v>
                </c:pt>
                <c:pt idx="397">
                  <c:v>1601.1216429629628</c:v>
                </c:pt>
                <c:pt idx="398">
                  <c:v>1440.3977540740736</c:v>
                </c:pt>
                <c:pt idx="399">
                  <c:v>965.84450518518565</c:v>
                </c:pt>
                <c:pt idx="400">
                  <c:v>423.19337629629666</c:v>
                </c:pt>
                <c:pt idx="401">
                  <c:v>76.693376296295838</c:v>
                </c:pt>
                <c:pt idx="402">
                  <c:v>-188.24405333333345</c:v>
                </c:pt>
                <c:pt idx="403">
                  <c:v>-355.28916148148102</c:v>
                </c:pt>
                <c:pt idx="404">
                  <c:v>-324.3133200000002</c:v>
                </c:pt>
                <c:pt idx="405">
                  <c:v>-292.86518370370402</c:v>
                </c:pt>
                <c:pt idx="406">
                  <c:v>-343.91253925925912</c:v>
                </c:pt>
                <c:pt idx="407">
                  <c:v>-378.52194814814789</c:v>
                </c:pt>
                <c:pt idx="408">
                  <c:v>-280.97808000000009</c:v>
                </c:pt>
                <c:pt idx="409">
                  <c:v>-50.838605925925954</c:v>
                </c:pt>
                <c:pt idx="410">
                  <c:v>146.93784296296309</c:v>
                </c:pt>
                <c:pt idx="411">
                  <c:v>229.51182962962946</c:v>
                </c:pt>
                <c:pt idx="412">
                  <c:v>262.66139407407411</c:v>
                </c:pt>
                <c:pt idx="413">
                  <c:v>295.88971851851863</c:v>
                </c:pt>
                <c:pt idx="414">
                  <c:v>411.70157629629631</c:v>
                </c:pt>
                <c:pt idx="415">
                  <c:v>594.01834666666639</c:v>
                </c:pt>
                <c:pt idx="416">
                  <c:v>644.84294666666642</c:v>
                </c:pt>
                <c:pt idx="417">
                  <c:v>464.58746074074122</c:v>
                </c:pt>
                <c:pt idx="418">
                  <c:v>200.98842074074096</c:v>
                </c:pt>
                <c:pt idx="419">
                  <c:v>-63.313094814814789</c:v>
                </c:pt>
                <c:pt idx="420">
                  <c:v>-179.97142370370358</c:v>
                </c:pt>
                <c:pt idx="421">
                  <c:v>-48.878357037037375</c:v>
                </c:pt>
                <c:pt idx="422">
                  <c:v>148.77371999999951</c:v>
                </c:pt>
                <c:pt idx="423">
                  <c:v>346.94662074074074</c:v>
                </c:pt>
                <c:pt idx="424">
                  <c:v>628.15943851851898</c:v>
                </c:pt>
                <c:pt idx="425">
                  <c:v>1075.488420740741</c:v>
                </c:pt>
                <c:pt idx="426">
                  <c:v>1557.8587985185181</c:v>
                </c:pt>
                <c:pt idx="427">
                  <c:v>1679.723242962963</c:v>
                </c:pt>
                <c:pt idx="428">
                  <c:v>1191.2945318518516</c:v>
                </c:pt>
                <c:pt idx="429">
                  <c:v>517.89719851851817</c:v>
                </c:pt>
                <c:pt idx="430">
                  <c:v>105.57460740740719</c:v>
                </c:pt>
                <c:pt idx="431">
                  <c:v>-60.656117037037262</c:v>
                </c:pt>
                <c:pt idx="432">
                  <c:v>-45.7002903703698</c:v>
                </c:pt>
                <c:pt idx="433">
                  <c:v>68.794127407407871</c:v>
                </c:pt>
                <c:pt idx="434">
                  <c:v>84.96317629629641</c:v>
                </c:pt>
                <c:pt idx="435">
                  <c:v>-113.85492000000033</c:v>
                </c:pt>
                <c:pt idx="436">
                  <c:v>-446.07505037037066</c:v>
                </c:pt>
                <c:pt idx="437">
                  <c:v>-829.28101333333302</c:v>
                </c:pt>
                <c:pt idx="438">
                  <c:v>-1213.6575037037037</c:v>
                </c:pt>
                <c:pt idx="439">
                  <c:v>-1482.9018059259256</c:v>
                </c:pt>
                <c:pt idx="440">
                  <c:v>-1553.2728533333334</c:v>
                </c:pt>
                <c:pt idx="441">
                  <c:v>-1325.1135170370371</c:v>
                </c:pt>
                <c:pt idx="442">
                  <c:v>-880.80287259259262</c:v>
                </c:pt>
                <c:pt idx="443">
                  <c:v>-419.14098370370357</c:v>
                </c:pt>
                <c:pt idx="444">
                  <c:v>-39.68473925925926</c:v>
                </c:pt>
                <c:pt idx="445">
                  <c:v>141.8142</c:v>
                </c:pt>
                <c:pt idx="446">
                  <c:v>174.8142</c:v>
                </c:pt>
                <c:pt idx="447">
                  <c:v>174.8142</c:v>
                </c:pt>
                <c:pt idx="448">
                  <c:v>174.8142</c:v>
                </c:pt>
                <c:pt idx="449">
                  <c:v>174.8142</c:v>
                </c:pt>
                <c:pt idx="450">
                  <c:v>174.8142</c:v>
                </c:pt>
                <c:pt idx="451">
                  <c:v>174.8142</c:v>
                </c:pt>
                <c:pt idx="452">
                  <c:v>174.8142</c:v>
                </c:pt>
                <c:pt idx="453">
                  <c:v>174.8142</c:v>
                </c:pt>
                <c:pt idx="454">
                  <c:v>174.8142</c:v>
                </c:pt>
                <c:pt idx="455">
                  <c:v>174.8142</c:v>
                </c:pt>
                <c:pt idx="456">
                  <c:v>174.8142</c:v>
                </c:pt>
                <c:pt idx="457">
                  <c:v>174.8142</c:v>
                </c:pt>
                <c:pt idx="458">
                  <c:v>174.8142</c:v>
                </c:pt>
                <c:pt idx="459">
                  <c:v>174.8142</c:v>
                </c:pt>
                <c:pt idx="460">
                  <c:v>174.8142</c:v>
                </c:pt>
                <c:pt idx="461">
                  <c:v>174.8142</c:v>
                </c:pt>
                <c:pt idx="462">
                  <c:v>174.8142</c:v>
                </c:pt>
                <c:pt idx="463">
                  <c:v>174.8142</c:v>
                </c:pt>
                <c:pt idx="464">
                  <c:v>174.8142</c:v>
                </c:pt>
                <c:pt idx="465">
                  <c:v>174.8142</c:v>
                </c:pt>
                <c:pt idx="466">
                  <c:v>174.8142</c:v>
                </c:pt>
                <c:pt idx="467">
                  <c:v>174.8142</c:v>
                </c:pt>
                <c:pt idx="468">
                  <c:v>174.8142</c:v>
                </c:pt>
                <c:pt idx="469">
                  <c:v>174.8142</c:v>
                </c:pt>
                <c:pt idx="470">
                  <c:v>174.8142</c:v>
                </c:pt>
                <c:pt idx="471">
                  <c:v>174.8142</c:v>
                </c:pt>
                <c:pt idx="472">
                  <c:v>174.8142</c:v>
                </c:pt>
                <c:pt idx="473">
                  <c:v>174.8142</c:v>
                </c:pt>
                <c:pt idx="474">
                  <c:v>174.8142</c:v>
                </c:pt>
                <c:pt idx="475">
                  <c:v>174.8142</c:v>
                </c:pt>
                <c:pt idx="476">
                  <c:v>174.8142</c:v>
                </c:pt>
                <c:pt idx="477">
                  <c:v>174.8142</c:v>
                </c:pt>
                <c:pt idx="478">
                  <c:v>174.8142</c:v>
                </c:pt>
                <c:pt idx="479">
                  <c:v>174.8142</c:v>
                </c:pt>
                <c:pt idx="480">
                  <c:v>174.8142</c:v>
                </c:pt>
                <c:pt idx="481">
                  <c:v>174.8142</c:v>
                </c:pt>
                <c:pt idx="482">
                  <c:v>174.8142</c:v>
                </c:pt>
                <c:pt idx="483">
                  <c:v>174.8142</c:v>
                </c:pt>
                <c:pt idx="484">
                  <c:v>174.8142</c:v>
                </c:pt>
                <c:pt idx="485">
                  <c:v>174.8142</c:v>
                </c:pt>
                <c:pt idx="486">
                  <c:v>174.8142</c:v>
                </c:pt>
                <c:pt idx="487">
                  <c:v>174.8142</c:v>
                </c:pt>
                <c:pt idx="488">
                  <c:v>174.8142</c:v>
                </c:pt>
                <c:pt idx="489">
                  <c:v>174.8142</c:v>
                </c:pt>
                <c:pt idx="490">
                  <c:v>174.8142</c:v>
                </c:pt>
                <c:pt idx="491">
                  <c:v>174.8142</c:v>
                </c:pt>
                <c:pt idx="492">
                  <c:v>174.8142</c:v>
                </c:pt>
                <c:pt idx="493">
                  <c:v>174.8142</c:v>
                </c:pt>
                <c:pt idx="494">
                  <c:v>174.8142</c:v>
                </c:pt>
                <c:pt idx="495">
                  <c:v>174.8142</c:v>
                </c:pt>
                <c:pt idx="496">
                  <c:v>174.8142</c:v>
                </c:pt>
                <c:pt idx="497">
                  <c:v>174.8142</c:v>
                </c:pt>
                <c:pt idx="498">
                  <c:v>174.8142</c:v>
                </c:pt>
                <c:pt idx="499">
                  <c:v>174.8142</c:v>
                </c:pt>
                <c:pt idx="500">
                  <c:v>174.8142</c:v>
                </c:pt>
                <c:pt idx="501">
                  <c:v>174.8142</c:v>
                </c:pt>
                <c:pt idx="502">
                  <c:v>174.8142</c:v>
                </c:pt>
                <c:pt idx="503">
                  <c:v>174.8142</c:v>
                </c:pt>
                <c:pt idx="504">
                  <c:v>174.8142</c:v>
                </c:pt>
                <c:pt idx="505">
                  <c:v>174.8142</c:v>
                </c:pt>
                <c:pt idx="506">
                  <c:v>174.8142</c:v>
                </c:pt>
                <c:pt idx="507">
                  <c:v>174.8142</c:v>
                </c:pt>
                <c:pt idx="508">
                  <c:v>174.8142</c:v>
                </c:pt>
                <c:pt idx="509">
                  <c:v>174.8142</c:v>
                </c:pt>
                <c:pt idx="510">
                  <c:v>174.8142</c:v>
                </c:pt>
                <c:pt idx="511">
                  <c:v>257.31420000000003</c:v>
                </c:pt>
                <c:pt idx="512">
                  <c:v>587.32082962962966</c:v>
                </c:pt>
                <c:pt idx="513">
                  <c:v>1181.4799407407406</c:v>
                </c:pt>
                <c:pt idx="514">
                  <c:v>1710.4693466666668</c:v>
                </c:pt>
                <c:pt idx="515">
                  <c:v>1861.5066385185185</c:v>
                </c:pt>
                <c:pt idx="516">
                  <c:v>1617.7987866666667</c:v>
                </c:pt>
                <c:pt idx="517">
                  <c:v>1027.458607407407</c:v>
                </c:pt>
                <c:pt idx="518">
                  <c:v>418.53274666666647</c:v>
                </c:pt>
                <c:pt idx="519">
                  <c:v>88.532746666667023</c:v>
                </c:pt>
                <c:pt idx="520">
                  <c:v>-77.154613333332989</c:v>
                </c:pt>
                <c:pt idx="521">
                  <c:v>-160.75778370370392</c:v>
                </c:pt>
                <c:pt idx="522">
                  <c:v>-227.91001333333332</c:v>
                </c:pt>
                <c:pt idx="523">
                  <c:v>-427.28367259259232</c:v>
                </c:pt>
                <c:pt idx="524">
                  <c:v>-792.31472592592593</c:v>
                </c:pt>
                <c:pt idx="525">
                  <c:v>-1124.9305125925928</c:v>
                </c:pt>
                <c:pt idx="526">
                  <c:v>-1127.1540903703706</c:v>
                </c:pt>
                <c:pt idx="527">
                  <c:v>-748.76150370370351</c:v>
                </c:pt>
                <c:pt idx="528">
                  <c:v>-320.07972592592591</c:v>
                </c:pt>
                <c:pt idx="529">
                  <c:v>-155.15928148148149</c:v>
                </c:pt>
                <c:pt idx="530">
                  <c:v>9.8141999999999996</c:v>
                </c:pt>
                <c:pt idx="531">
                  <c:v>174.8142</c:v>
                </c:pt>
                <c:pt idx="532">
                  <c:v>207.8142</c:v>
                </c:pt>
                <c:pt idx="533">
                  <c:v>372.81526074074077</c:v>
                </c:pt>
                <c:pt idx="534">
                  <c:v>669.85238666666658</c:v>
                </c:pt>
                <c:pt idx="535">
                  <c:v>835.08574962962962</c:v>
                </c:pt>
                <c:pt idx="536">
                  <c:v>1000.5312607407407</c:v>
                </c:pt>
                <c:pt idx="537">
                  <c:v>1463.5973051851852</c:v>
                </c:pt>
                <c:pt idx="538">
                  <c:v>1928.2958296296299</c:v>
                </c:pt>
                <c:pt idx="539">
                  <c:v>1850.6869051851854</c:v>
                </c:pt>
                <c:pt idx="540">
                  <c:v>1129.4647466666665</c:v>
                </c:pt>
                <c:pt idx="541">
                  <c:v>421.73194074074053</c:v>
                </c:pt>
                <c:pt idx="542">
                  <c:v>157.73194074074087</c:v>
                </c:pt>
                <c:pt idx="543">
                  <c:v>41.973120000000236</c:v>
                </c:pt>
                <c:pt idx="544">
                  <c:v>-140.41604592592591</c:v>
                </c:pt>
                <c:pt idx="545">
                  <c:v>-389.49840592592591</c:v>
                </c:pt>
                <c:pt idx="546">
                  <c:v>-441.47205333333341</c:v>
                </c:pt>
                <c:pt idx="547">
                  <c:v>-294.60983703703732</c:v>
                </c:pt>
                <c:pt idx="548">
                  <c:v>-180.34056148148136</c:v>
                </c:pt>
                <c:pt idx="549">
                  <c:v>-115.14009481481465</c:v>
                </c:pt>
                <c:pt idx="550">
                  <c:v>-82.896668148148379</c:v>
                </c:pt>
                <c:pt idx="551">
                  <c:v>-0.95541333333327749</c:v>
                </c:pt>
                <c:pt idx="552">
                  <c:v>15.236971851851854</c:v>
                </c:pt>
                <c:pt idx="553">
                  <c:v>14.791460740740741</c:v>
                </c:pt>
                <c:pt idx="554">
                  <c:v>80.505060740740802</c:v>
                </c:pt>
                <c:pt idx="555">
                  <c:v>146.3650429629628</c:v>
                </c:pt>
                <c:pt idx="556">
                  <c:v>212.36504296296314</c:v>
                </c:pt>
                <c:pt idx="557">
                  <c:v>295.00506074074087</c:v>
                </c:pt>
                <c:pt idx="558">
                  <c:v>377.86438666666658</c:v>
                </c:pt>
                <c:pt idx="559">
                  <c:v>625.88971851851841</c:v>
                </c:pt>
                <c:pt idx="560">
                  <c:v>594.53386666666665</c:v>
                </c:pt>
                <c:pt idx="561">
                  <c:v>264.97805185185189</c:v>
                </c:pt>
                <c:pt idx="562">
                  <c:v>182.47805185185186</c:v>
                </c:pt>
                <c:pt idx="563">
                  <c:v>-81.521948148148084</c:v>
                </c:pt>
                <c:pt idx="564">
                  <c:v>-957.39666814814814</c:v>
                </c:pt>
                <c:pt idx="565">
                  <c:v>-1571.4806459259262</c:v>
                </c:pt>
                <c:pt idx="566">
                  <c:v>-1491.0748133333332</c:v>
                </c:pt>
                <c:pt idx="567">
                  <c:v>-617.18579999999997</c:v>
                </c:pt>
                <c:pt idx="568">
                  <c:v>174.8142</c:v>
                </c:pt>
                <c:pt idx="569">
                  <c:v>174.8142</c:v>
                </c:pt>
                <c:pt idx="570">
                  <c:v>174.8142</c:v>
                </c:pt>
                <c:pt idx="571">
                  <c:v>174.8142</c:v>
                </c:pt>
                <c:pt idx="572">
                  <c:v>174.8142</c:v>
                </c:pt>
                <c:pt idx="573">
                  <c:v>174.8142</c:v>
                </c:pt>
                <c:pt idx="574">
                  <c:v>174.8142</c:v>
                </c:pt>
                <c:pt idx="575">
                  <c:v>174.8142</c:v>
                </c:pt>
                <c:pt idx="576">
                  <c:v>174.8142</c:v>
                </c:pt>
                <c:pt idx="577">
                  <c:v>174.8142</c:v>
                </c:pt>
                <c:pt idx="578">
                  <c:v>174.8142</c:v>
                </c:pt>
                <c:pt idx="579">
                  <c:v>174.8142</c:v>
                </c:pt>
                <c:pt idx="580">
                  <c:v>174.8142</c:v>
                </c:pt>
                <c:pt idx="581">
                  <c:v>174.8142</c:v>
                </c:pt>
                <c:pt idx="582">
                  <c:v>174.8142</c:v>
                </c:pt>
                <c:pt idx="583">
                  <c:v>174.8142</c:v>
                </c:pt>
                <c:pt idx="584">
                  <c:v>174.8142</c:v>
                </c:pt>
                <c:pt idx="585">
                  <c:v>174.8142</c:v>
                </c:pt>
                <c:pt idx="586">
                  <c:v>174.8142</c:v>
                </c:pt>
                <c:pt idx="587">
                  <c:v>174.8142</c:v>
                </c:pt>
                <c:pt idx="588">
                  <c:v>174.8142</c:v>
                </c:pt>
                <c:pt idx="589">
                  <c:v>174.8142</c:v>
                </c:pt>
                <c:pt idx="590">
                  <c:v>174.8142</c:v>
                </c:pt>
                <c:pt idx="591">
                  <c:v>174.8142</c:v>
                </c:pt>
                <c:pt idx="592">
                  <c:v>174.8142</c:v>
                </c:pt>
                <c:pt idx="593">
                  <c:v>174.8142</c:v>
                </c:pt>
                <c:pt idx="594">
                  <c:v>174.8142</c:v>
                </c:pt>
                <c:pt idx="595">
                  <c:v>174.8142</c:v>
                </c:pt>
                <c:pt idx="596">
                  <c:v>174.8142</c:v>
                </c:pt>
                <c:pt idx="597">
                  <c:v>174.8142</c:v>
                </c:pt>
                <c:pt idx="598">
                  <c:v>174.8142</c:v>
                </c:pt>
                <c:pt idx="599">
                  <c:v>174.8142</c:v>
                </c:pt>
                <c:pt idx="600">
                  <c:v>339.81420000000003</c:v>
                </c:pt>
                <c:pt idx="601">
                  <c:v>521.34071851851854</c:v>
                </c:pt>
                <c:pt idx="602">
                  <c:v>801.93114666666668</c:v>
                </c:pt>
                <c:pt idx="603">
                  <c:v>1330.4251866666666</c:v>
                </c:pt>
                <c:pt idx="604">
                  <c:v>1728.0101985185183</c:v>
                </c:pt>
                <c:pt idx="605">
                  <c:v>1945.661394074074</c:v>
                </c:pt>
                <c:pt idx="606">
                  <c:v>2049.7105200000001</c:v>
                </c:pt>
                <c:pt idx="607">
                  <c:v>1957.5578666666665</c:v>
                </c:pt>
                <c:pt idx="608">
                  <c:v>1733.9830518518515</c:v>
                </c:pt>
                <c:pt idx="609">
                  <c:v>1576.4291866666663</c:v>
                </c:pt>
                <c:pt idx="610">
                  <c:v>1551.2362385185188</c:v>
                </c:pt>
                <c:pt idx="611">
                  <c:v>1477.6191466666669</c:v>
                </c:pt>
                <c:pt idx="612">
                  <c:v>1122.9075096296294</c:v>
                </c:pt>
                <c:pt idx="613">
                  <c:v>616.17898666666736</c:v>
                </c:pt>
                <c:pt idx="614">
                  <c:v>270.70790518518567</c:v>
                </c:pt>
                <c:pt idx="615">
                  <c:v>187.69238518518449</c:v>
                </c:pt>
                <c:pt idx="616">
                  <c:v>187.43542074074122</c:v>
                </c:pt>
                <c:pt idx="617">
                  <c:v>137.42308296296278</c:v>
                </c:pt>
                <c:pt idx="618">
                  <c:v>37.4047718518514</c:v>
                </c:pt>
                <c:pt idx="619">
                  <c:v>-80.1063925925923</c:v>
                </c:pt>
                <c:pt idx="620">
                  <c:v>-115.81632000000022</c:v>
                </c:pt>
                <c:pt idx="621">
                  <c:v>-19.224201481481437</c:v>
                </c:pt>
                <c:pt idx="622">
                  <c:v>128.09174666666644</c:v>
                </c:pt>
                <c:pt idx="623">
                  <c:v>243.35652740740764</c:v>
                </c:pt>
                <c:pt idx="624">
                  <c:v>359.327496296297</c:v>
                </c:pt>
                <c:pt idx="625">
                  <c:v>426.75313185185234</c:v>
                </c:pt>
                <c:pt idx="626">
                  <c:v>378.69786074074057</c:v>
                </c:pt>
                <c:pt idx="627">
                  <c:v>280.42738518518473</c:v>
                </c:pt>
                <c:pt idx="628">
                  <c:v>230.92738518518519</c:v>
                </c:pt>
                <c:pt idx="629">
                  <c:v>247.42738518518541</c:v>
                </c:pt>
                <c:pt idx="630">
                  <c:v>346.67162074074122</c:v>
                </c:pt>
                <c:pt idx="631">
                  <c:v>496.64817185185211</c:v>
                </c:pt>
                <c:pt idx="632">
                  <c:v>598.15151999999932</c:v>
                </c:pt>
                <c:pt idx="633">
                  <c:v>667.22554666666576</c:v>
                </c:pt>
                <c:pt idx="634">
                  <c:v>687.40843851851901</c:v>
                </c:pt>
                <c:pt idx="635">
                  <c:v>624.92134666666743</c:v>
                </c:pt>
                <c:pt idx="636">
                  <c:v>479.18457629629609</c:v>
                </c:pt>
                <c:pt idx="637">
                  <c:v>315.30471851851831</c:v>
                </c:pt>
                <c:pt idx="638">
                  <c:v>232.80471851851831</c:v>
                </c:pt>
                <c:pt idx="639">
                  <c:v>199.5238874074079</c:v>
                </c:pt>
                <c:pt idx="640">
                  <c:v>198.96381629629681</c:v>
                </c:pt>
                <c:pt idx="641">
                  <c:v>314.18457629629609</c:v>
                </c:pt>
                <c:pt idx="642">
                  <c:v>530.08607999999936</c:v>
                </c:pt>
                <c:pt idx="643">
                  <c:v>599.50378666666688</c:v>
                </c:pt>
                <c:pt idx="644">
                  <c:v>453.61718666666718</c:v>
                </c:pt>
                <c:pt idx="645">
                  <c:v>371.99786666666597</c:v>
                </c:pt>
                <c:pt idx="646">
                  <c:v>389.67953185185144</c:v>
                </c:pt>
                <c:pt idx="647">
                  <c:v>390.86968296296368</c:v>
                </c:pt>
                <c:pt idx="648">
                  <c:v>359.06832000000031</c:v>
                </c:pt>
                <c:pt idx="649">
                  <c:v>277.17082074073983</c:v>
                </c:pt>
                <c:pt idx="650">
                  <c:v>111.86930518518544</c:v>
                </c:pt>
                <c:pt idx="651">
                  <c:v>-171.02372592592499</c:v>
                </c:pt>
                <c:pt idx="652">
                  <c:v>-390.78393925925889</c:v>
                </c:pt>
                <c:pt idx="653">
                  <c:v>-429.70366814814832</c:v>
                </c:pt>
                <c:pt idx="654">
                  <c:v>-567.12405333333311</c:v>
                </c:pt>
                <c:pt idx="655">
                  <c:v>-904.6067837037034</c:v>
                </c:pt>
                <c:pt idx="656">
                  <c:v>-1095.69588</c:v>
                </c:pt>
                <c:pt idx="657">
                  <c:v>-889.93638370370411</c:v>
                </c:pt>
                <c:pt idx="658">
                  <c:v>-598.35650370370456</c:v>
                </c:pt>
                <c:pt idx="659">
                  <c:v>-701.48702814814806</c:v>
                </c:pt>
                <c:pt idx="660">
                  <c:v>-1169.2015037037031</c:v>
                </c:pt>
                <c:pt idx="661">
                  <c:v>-1506.7592814814814</c:v>
                </c:pt>
                <c:pt idx="662">
                  <c:v>-1562.8228799999997</c:v>
                </c:pt>
                <c:pt idx="663">
                  <c:v>-1072.8966681481481</c:v>
                </c:pt>
                <c:pt idx="664">
                  <c:v>-381.634957037037</c:v>
                </c:pt>
                <c:pt idx="665">
                  <c:v>79.632866666666729</c:v>
                </c:pt>
                <c:pt idx="666">
                  <c:v>508.95771851851856</c:v>
                </c:pt>
                <c:pt idx="667">
                  <c:v>1252.5118296296296</c:v>
                </c:pt>
                <c:pt idx="668">
                  <c:v>1702.3873851851849</c:v>
                </c:pt>
                <c:pt idx="669">
                  <c:v>1674.0875274074074</c:v>
                </c:pt>
                <c:pt idx="670">
                  <c:v>1647.6047185185189</c:v>
                </c:pt>
                <c:pt idx="671">
                  <c:v>1191.9691629629629</c:v>
                </c:pt>
                <c:pt idx="672">
                  <c:v>865.46960740740747</c:v>
                </c:pt>
                <c:pt idx="673">
                  <c:v>869.18220000000008</c:v>
                </c:pt>
                <c:pt idx="674">
                  <c:v>873.10694074074081</c:v>
                </c:pt>
                <c:pt idx="675">
                  <c:v>596.74382962962909</c:v>
                </c:pt>
                <c:pt idx="676">
                  <c:v>300.38266074074079</c:v>
                </c:pt>
                <c:pt idx="677">
                  <c:v>3.8112000000004613</c:v>
                </c:pt>
                <c:pt idx="678">
                  <c:v>-576.85113333333288</c:v>
                </c:pt>
                <c:pt idx="679">
                  <c:v>-979.38821333333306</c:v>
                </c:pt>
                <c:pt idx="680">
                  <c:v>-1217.3692133333336</c:v>
                </c:pt>
                <c:pt idx="681">
                  <c:v>-1290.7103348148148</c:v>
                </c:pt>
                <c:pt idx="682">
                  <c:v>-801.40041333333318</c:v>
                </c:pt>
                <c:pt idx="683">
                  <c:v>-456.87949037037066</c:v>
                </c:pt>
                <c:pt idx="684">
                  <c:v>-178.71312000000052</c:v>
                </c:pt>
                <c:pt idx="685">
                  <c:v>580.28688000000034</c:v>
                </c:pt>
                <c:pt idx="686">
                  <c:v>1011.8453866666667</c:v>
                </c:pt>
                <c:pt idx="687">
                  <c:v>948.96184296296269</c:v>
                </c:pt>
                <c:pt idx="688">
                  <c:v>935.10308740740743</c:v>
                </c:pt>
                <c:pt idx="689">
                  <c:v>922.2029762962967</c:v>
                </c:pt>
                <c:pt idx="690">
                  <c:v>611.66058666666675</c:v>
                </c:pt>
                <c:pt idx="691">
                  <c:v>332.13434666666683</c:v>
                </c:pt>
                <c:pt idx="692">
                  <c:v>348.96317629629669</c:v>
                </c:pt>
                <c:pt idx="693">
                  <c:v>465.63078666666695</c:v>
                </c:pt>
                <c:pt idx="694">
                  <c:v>434.17018666666706</c:v>
                </c:pt>
                <c:pt idx="695">
                  <c:v>154.54397185185115</c:v>
                </c:pt>
                <c:pt idx="696">
                  <c:v>-605.84772000000032</c:v>
                </c:pt>
                <c:pt idx="697">
                  <c:v>-892.94738370370317</c:v>
                </c:pt>
                <c:pt idx="698">
                  <c:v>-665.53401333333318</c:v>
                </c:pt>
                <c:pt idx="699">
                  <c:v>-471.03525333333329</c:v>
                </c:pt>
                <c:pt idx="700">
                  <c:v>-126.0831392592596</c:v>
                </c:pt>
                <c:pt idx="701">
                  <c:v>54.732682962962855</c:v>
                </c:pt>
                <c:pt idx="702">
                  <c:v>153.50886666666679</c:v>
                </c:pt>
                <c:pt idx="703">
                  <c:v>170.00886666666645</c:v>
                </c:pt>
                <c:pt idx="704">
                  <c:v>4.8977540740738181</c:v>
                </c:pt>
                <c:pt idx="705">
                  <c:v>-309.68420148148147</c:v>
                </c:pt>
                <c:pt idx="706">
                  <c:v>-608.68900148148123</c:v>
                </c:pt>
                <c:pt idx="707">
                  <c:v>-660.6393125925922</c:v>
                </c:pt>
                <c:pt idx="708">
                  <c:v>-332.3410059259258</c:v>
                </c:pt>
                <c:pt idx="709">
                  <c:v>244.63286666666644</c:v>
                </c:pt>
                <c:pt idx="710">
                  <c:v>1020.9347866666669</c:v>
                </c:pt>
                <c:pt idx="711">
                  <c:v>1486.0684800000006</c:v>
                </c:pt>
                <c:pt idx="712">
                  <c:v>962.12050962962951</c:v>
                </c:pt>
                <c:pt idx="713">
                  <c:v>203.91686074074039</c:v>
                </c:pt>
                <c:pt idx="714">
                  <c:v>-357.76731703703712</c:v>
                </c:pt>
                <c:pt idx="715">
                  <c:v>-1020.6098370370368</c:v>
                </c:pt>
                <c:pt idx="716">
                  <c:v>-892.56215703703697</c:v>
                </c:pt>
                <c:pt idx="717">
                  <c:v>-134.86713333333338</c:v>
                </c:pt>
                <c:pt idx="718">
                  <c:v>343.6328666666667</c:v>
                </c:pt>
                <c:pt idx="719">
                  <c:v>839.29582962962968</c:v>
                </c:pt>
                <c:pt idx="720">
                  <c:v>1089.1029407407405</c:v>
                </c:pt>
                <c:pt idx="721">
                  <c:v>942.89016296296325</c:v>
                </c:pt>
                <c:pt idx="722">
                  <c:v>846.06759851851859</c:v>
                </c:pt>
                <c:pt idx="723">
                  <c:v>749.23919999999976</c:v>
                </c:pt>
                <c:pt idx="724">
                  <c:v>866.58886666666695</c:v>
                </c:pt>
                <c:pt idx="725">
                  <c:v>1167.0776429629625</c:v>
                </c:pt>
                <c:pt idx="726">
                  <c:v>1551.5220207407399</c:v>
                </c:pt>
                <c:pt idx="727">
                  <c:v>1510.4291866666665</c:v>
                </c:pt>
                <c:pt idx="728">
                  <c:v>1103.704920000001</c:v>
                </c:pt>
                <c:pt idx="729">
                  <c:v>844.66918666666743</c:v>
                </c:pt>
                <c:pt idx="730">
                  <c:v>501.20608740740676</c:v>
                </c:pt>
                <c:pt idx="731">
                  <c:v>287.37037629629606</c:v>
                </c:pt>
                <c:pt idx="732">
                  <c:v>271.09286666666742</c:v>
                </c:pt>
                <c:pt idx="733">
                  <c:v>288.0394385185183</c:v>
                </c:pt>
                <c:pt idx="734">
                  <c:v>304.9881318518519</c:v>
                </c:pt>
                <c:pt idx="735">
                  <c:v>338.66514962963015</c:v>
                </c:pt>
                <c:pt idx="736">
                  <c:v>389.07526518518523</c:v>
                </c:pt>
                <c:pt idx="737">
                  <c:v>373.95634962962947</c:v>
                </c:pt>
                <c:pt idx="738">
                  <c:v>292.15405185185165</c:v>
                </c:pt>
                <c:pt idx="739">
                  <c:v>440.88767999999959</c:v>
                </c:pt>
                <c:pt idx="740">
                  <c:v>608.73258666666618</c:v>
                </c:pt>
                <c:pt idx="741">
                  <c:v>545.40750962963057</c:v>
                </c:pt>
                <c:pt idx="742">
                  <c:v>382.39321629629615</c:v>
                </c:pt>
                <c:pt idx="743">
                  <c:v>267.1438162962956</c:v>
                </c:pt>
                <c:pt idx="744">
                  <c:v>250.8949466666669</c:v>
                </c:pt>
                <c:pt idx="745">
                  <c:v>250.8949466666669</c:v>
                </c:pt>
                <c:pt idx="746">
                  <c:v>317.14660740740743</c:v>
                </c:pt>
                <c:pt idx="747">
                  <c:v>417.15855407407435</c:v>
                </c:pt>
                <c:pt idx="748">
                  <c:v>484.94988000000001</c:v>
                </c:pt>
                <c:pt idx="749">
                  <c:v>437.52893185185115</c:v>
                </c:pt>
                <c:pt idx="750">
                  <c:v>306.58118666666644</c:v>
                </c:pt>
                <c:pt idx="751">
                  <c:v>224.08118666666763</c:v>
                </c:pt>
                <c:pt idx="752">
                  <c:v>157.81732740740745</c:v>
                </c:pt>
                <c:pt idx="753">
                  <c:v>41.267194074073629</c:v>
                </c:pt>
                <c:pt idx="754">
                  <c:v>-43.307614814814116</c:v>
                </c:pt>
                <c:pt idx="755">
                  <c:v>-128.10120148148198</c:v>
                </c:pt>
                <c:pt idx="756">
                  <c:v>-411.83831703703669</c:v>
                </c:pt>
                <c:pt idx="757">
                  <c:v>-929.5436503703703</c:v>
                </c:pt>
                <c:pt idx="758">
                  <c:v>-1368.2282133333335</c:v>
                </c:pt>
                <c:pt idx="759">
                  <c:v>-1493.8498014814809</c:v>
                </c:pt>
                <c:pt idx="760">
                  <c:v>-1518.8837259259262</c:v>
                </c:pt>
                <c:pt idx="761">
                  <c:v>-1559.2906133333336</c:v>
                </c:pt>
                <c:pt idx="762">
                  <c:v>-1367.2076903703701</c:v>
                </c:pt>
                <c:pt idx="763">
                  <c:v>-875.7630281481479</c:v>
                </c:pt>
                <c:pt idx="764">
                  <c:v>-68.8671333333333</c:v>
                </c:pt>
                <c:pt idx="765">
                  <c:v>839.15899407407414</c:v>
                </c:pt>
                <c:pt idx="766">
                  <c:v>1221.1029407407409</c:v>
                </c:pt>
                <c:pt idx="767">
                  <c:v>1240.4884207407406</c:v>
                </c:pt>
                <c:pt idx="768">
                  <c:v>1260.620131851852</c:v>
                </c:pt>
                <c:pt idx="769">
                  <c:v>1462.6933762962967</c:v>
                </c:pt>
                <c:pt idx="770">
                  <c:v>1799.3402429629623</c:v>
                </c:pt>
                <c:pt idx="771">
                  <c:v>1824.8586607407403</c:v>
                </c:pt>
                <c:pt idx="772">
                  <c:v>1735.0319466666672</c:v>
                </c:pt>
                <c:pt idx="773">
                  <c:v>1481.3274962962967</c:v>
                </c:pt>
                <c:pt idx="774">
                  <c:v>1290.6466074074071</c:v>
                </c:pt>
                <c:pt idx="775">
                  <c:v>1332.5186429629632</c:v>
                </c:pt>
                <c:pt idx="776">
                  <c:v>1143.428865185185</c:v>
                </c:pt>
                <c:pt idx="777">
                  <c:v>918.869682962963</c:v>
                </c:pt>
                <c:pt idx="778">
                  <c:v>841.83037629629632</c:v>
                </c:pt>
                <c:pt idx="779">
                  <c:v>764.64548296296289</c:v>
                </c:pt>
                <c:pt idx="780">
                  <c:v>653.31339851851931</c:v>
                </c:pt>
                <c:pt idx="781">
                  <c:v>557.5804799999994</c:v>
                </c:pt>
                <c:pt idx="782">
                  <c:v>477.39899407407336</c:v>
                </c:pt>
                <c:pt idx="783">
                  <c:v>413.07098666666741</c:v>
                </c:pt>
                <c:pt idx="784">
                  <c:v>397.58054666666715</c:v>
                </c:pt>
                <c:pt idx="785">
                  <c:v>464.93405185185213</c:v>
                </c:pt>
                <c:pt idx="786">
                  <c:v>483.82310518518574</c:v>
                </c:pt>
                <c:pt idx="787">
                  <c:v>386.54548296296207</c:v>
                </c:pt>
                <c:pt idx="788">
                  <c:v>304.39154962962868</c:v>
                </c:pt>
                <c:pt idx="789">
                  <c:v>304.39154962963107</c:v>
                </c:pt>
                <c:pt idx="790">
                  <c:v>354.2381466666676</c:v>
                </c:pt>
                <c:pt idx="791">
                  <c:v>388.28111999999908</c:v>
                </c:pt>
                <c:pt idx="792">
                  <c:v>273.82886666666531</c:v>
                </c:pt>
                <c:pt idx="793">
                  <c:v>-123.56706814814814</c:v>
                </c:pt>
                <c:pt idx="794">
                  <c:v>-691.75650370370215</c:v>
                </c:pt>
                <c:pt idx="795">
                  <c:v>-1199.171413333333</c:v>
                </c:pt>
                <c:pt idx="796">
                  <c:v>-1462.1298533333345</c:v>
                </c:pt>
                <c:pt idx="797">
                  <c:v>-1361.2328059259264</c:v>
                </c:pt>
                <c:pt idx="798">
                  <c:v>-926.72420148148149</c:v>
                </c:pt>
                <c:pt idx="799">
                  <c:v>-355.23647999999997</c:v>
                </c:pt>
                <c:pt idx="800">
                  <c:v>55.265880000000003</c:v>
                </c:pt>
                <c:pt idx="801">
                  <c:v>335.54657185185232</c:v>
                </c:pt>
                <c:pt idx="802">
                  <c:v>782.81588740740835</c:v>
                </c:pt>
                <c:pt idx="803">
                  <c:v>1267.3005866666663</c:v>
                </c:pt>
                <c:pt idx="804">
                  <c:v>1342.43542074074</c:v>
                </c:pt>
                <c:pt idx="805">
                  <c:v>954.37506518518592</c:v>
                </c:pt>
                <c:pt idx="806">
                  <c:v>512.46381629629661</c:v>
                </c:pt>
                <c:pt idx="807">
                  <c:v>216.30471851851806</c:v>
                </c:pt>
                <c:pt idx="808">
                  <c:v>-32.594133333333772</c:v>
                </c:pt>
                <c:pt idx="809">
                  <c:v>-217.39727999999951</c:v>
                </c:pt>
                <c:pt idx="810">
                  <c:v>-403.18267259259221</c:v>
                </c:pt>
                <c:pt idx="811">
                  <c:v>-755.60505333333322</c:v>
                </c:pt>
                <c:pt idx="812">
                  <c:v>-1045.0436503703695</c:v>
                </c:pt>
                <c:pt idx="813">
                  <c:v>-1136.3902281481485</c:v>
                </c:pt>
                <c:pt idx="814">
                  <c:v>-1210.7658370370373</c:v>
                </c:pt>
                <c:pt idx="815">
                  <c:v>-1317.5368237037035</c:v>
                </c:pt>
                <c:pt idx="816">
                  <c:v>-1324.8432059259264</c:v>
                </c:pt>
                <c:pt idx="817">
                  <c:v>-1181.9672533333335</c:v>
                </c:pt>
                <c:pt idx="818">
                  <c:v>-625.09379999999976</c:v>
                </c:pt>
                <c:pt idx="819">
                  <c:v>182.47805185185186</c:v>
                </c:pt>
                <c:pt idx="820">
                  <c:v>909.40619999999979</c:v>
                </c:pt>
                <c:pt idx="821">
                  <c:v>1308.9586207407408</c:v>
                </c:pt>
                <c:pt idx="822">
                  <c:v>1263.6241496296298</c:v>
                </c:pt>
                <c:pt idx="823">
                  <c:v>1185.4564799999998</c:v>
                </c:pt>
                <c:pt idx="824">
                  <c:v>1041.4707274074076</c:v>
                </c:pt>
                <c:pt idx="825">
                  <c:v>913.19286666666687</c:v>
                </c:pt>
                <c:pt idx="826">
                  <c:v>883.98528000000022</c:v>
                </c:pt>
                <c:pt idx="827">
                  <c:v>838.3145540740735</c:v>
                </c:pt>
                <c:pt idx="828">
                  <c:v>924.44228740740687</c:v>
                </c:pt>
                <c:pt idx="829">
                  <c:v>1061.7658800000002</c:v>
                </c:pt>
                <c:pt idx="830">
                  <c:v>1034.6540518518516</c:v>
                </c:pt>
                <c:pt idx="831">
                  <c:v>842.16168296296348</c:v>
                </c:pt>
                <c:pt idx="832">
                  <c:v>548.65152000000091</c:v>
                </c:pt>
                <c:pt idx="833">
                  <c:v>401.42308296296301</c:v>
                </c:pt>
                <c:pt idx="834">
                  <c:v>419.20790518518425</c:v>
                </c:pt>
                <c:pt idx="835">
                  <c:v>420.76719407407313</c:v>
                </c:pt>
                <c:pt idx="836">
                  <c:v>389.08118666666763</c:v>
                </c:pt>
                <c:pt idx="837">
                  <c:v>423.14192740740771</c:v>
                </c:pt>
                <c:pt idx="838">
                  <c:v>507.51864296296208</c:v>
                </c:pt>
                <c:pt idx="839">
                  <c:v>509.96974962962986</c:v>
                </c:pt>
                <c:pt idx="840">
                  <c:v>495.40586666666667</c:v>
                </c:pt>
                <c:pt idx="841">
                  <c:v>580.15039407407414</c:v>
                </c:pt>
                <c:pt idx="842">
                  <c:v>649.58082962963056</c:v>
                </c:pt>
                <c:pt idx="843">
                  <c:v>587.08763851851859</c:v>
                </c:pt>
                <c:pt idx="844">
                  <c:v>440.96794074073983</c:v>
                </c:pt>
                <c:pt idx="845">
                  <c:v>342.86930518518523</c:v>
                </c:pt>
                <c:pt idx="846">
                  <c:v>326.97286666666764</c:v>
                </c:pt>
                <c:pt idx="847">
                  <c:v>377.07854962963017</c:v>
                </c:pt>
                <c:pt idx="848">
                  <c:v>510.6020385185185</c:v>
                </c:pt>
                <c:pt idx="849">
                  <c:v>662.18879407407394</c:v>
                </c:pt>
                <c:pt idx="850">
                  <c:v>666.59935407407386</c:v>
                </c:pt>
                <c:pt idx="851">
                  <c:v>537.81339851851885</c:v>
                </c:pt>
                <c:pt idx="852">
                  <c:v>473.76728296296227</c:v>
                </c:pt>
                <c:pt idx="853">
                  <c:v>475.74026074074004</c:v>
                </c:pt>
                <c:pt idx="854">
                  <c:v>444.73233185185188</c:v>
                </c:pt>
                <c:pt idx="855">
                  <c:v>363.57098666666673</c:v>
                </c:pt>
                <c:pt idx="856">
                  <c:v>314.40697629629676</c:v>
                </c:pt>
                <c:pt idx="857">
                  <c:v>463.2434962962966</c:v>
                </c:pt>
                <c:pt idx="858">
                  <c:v>664.63786666666613</c:v>
                </c:pt>
                <c:pt idx="859">
                  <c:v>669.129838518518</c:v>
                </c:pt>
                <c:pt idx="860">
                  <c:v>557.14619407407554</c:v>
                </c:pt>
                <c:pt idx="861">
                  <c:v>625.28146518518531</c:v>
                </c:pt>
                <c:pt idx="862">
                  <c:v>910.83801629629443</c:v>
                </c:pt>
                <c:pt idx="863">
                  <c:v>886.37088000000006</c:v>
                </c:pt>
                <c:pt idx="864">
                  <c:v>593.93418666666707</c:v>
                </c:pt>
                <c:pt idx="865">
                  <c:v>496.85810518518656</c:v>
                </c:pt>
                <c:pt idx="866">
                  <c:v>614.6843096296293</c:v>
                </c:pt>
                <c:pt idx="867">
                  <c:v>751.39399851851761</c:v>
                </c:pt>
                <c:pt idx="868">
                  <c:v>657.98516296296293</c:v>
                </c:pt>
                <c:pt idx="869">
                  <c:v>412.91319851851858</c:v>
                </c:pt>
                <c:pt idx="870">
                  <c:v>264.00720000000143</c:v>
                </c:pt>
                <c:pt idx="871">
                  <c:v>213.29238666666623</c:v>
                </c:pt>
                <c:pt idx="872">
                  <c:v>195.18006074074123</c:v>
                </c:pt>
                <c:pt idx="873">
                  <c:v>160.57622074074081</c:v>
                </c:pt>
                <c:pt idx="874">
                  <c:v>75.686371851851931</c:v>
                </c:pt>
                <c:pt idx="875">
                  <c:v>-26.862601481480482</c:v>
                </c:pt>
                <c:pt idx="876">
                  <c:v>-114.02773925926058</c:v>
                </c:pt>
                <c:pt idx="877">
                  <c:v>-69.873872592592051</c:v>
                </c:pt>
                <c:pt idx="878">
                  <c:v>91.744220740741241</c:v>
                </c:pt>
                <c:pt idx="879">
                  <c:v>238.75494074073984</c:v>
                </c:pt>
                <c:pt idx="880">
                  <c:v>139.75494074074078</c:v>
                </c:pt>
                <c:pt idx="881">
                  <c:v>-28.931133333333307</c:v>
                </c:pt>
                <c:pt idx="882">
                  <c:v>132.43582962962967</c:v>
                </c:pt>
                <c:pt idx="883">
                  <c:v>297.43582962962967</c:v>
                </c:pt>
                <c:pt idx="884">
                  <c:v>313.9358296296287</c:v>
                </c:pt>
                <c:pt idx="885">
                  <c:v>363.79674666666762</c:v>
                </c:pt>
                <c:pt idx="886">
                  <c:v>381.38268000000005</c:v>
                </c:pt>
                <c:pt idx="887">
                  <c:v>349.1092874074069</c:v>
                </c:pt>
                <c:pt idx="888">
                  <c:v>283.47338666666764</c:v>
                </c:pt>
                <c:pt idx="889">
                  <c:v>200.24571851851715</c:v>
                </c:pt>
                <c:pt idx="890">
                  <c:v>99.796746666666209</c:v>
                </c:pt>
                <c:pt idx="891">
                  <c:v>-18.575739259257844</c:v>
                </c:pt>
                <c:pt idx="892">
                  <c:v>-121.46998370370368</c:v>
                </c:pt>
                <c:pt idx="893">
                  <c:v>-142.83348000000026</c:v>
                </c:pt>
                <c:pt idx="894">
                  <c:v>-80.919453333332626</c:v>
                </c:pt>
                <c:pt idx="895">
                  <c:v>31.233909629629679</c:v>
                </c:pt>
                <c:pt idx="896">
                  <c:v>161.58047999999954</c:v>
                </c:pt>
                <c:pt idx="897">
                  <c:v>243.42282074074029</c:v>
                </c:pt>
                <c:pt idx="898">
                  <c:v>259.92282074074058</c:v>
                </c:pt>
                <c:pt idx="899">
                  <c:v>210.09478666666689</c:v>
                </c:pt>
                <c:pt idx="900">
                  <c:v>126.61386666666694</c:v>
                </c:pt>
                <c:pt idx="901">
                  <c:v>-23.833653333332862</c:v>
                </c:pt>
                <c:pt idx="902">
                  <c:v>-770.17141333333279</c:v>
                </c:pt>
                <c:pt idx="903">
                  <c:v>-1462.1298533333345</c:v>
                </c:pt>
                <c:pt idx="904">
                  <c:v>-1361.2328059259264</c:v>
                </c:pt>
                <c:pt idx="905">
                  <c:v>-926.72420148148149</c:v>
                </c:pt>
                <c:pt idx="906">
                  <c:v>-355.23647999999997</c:v>
                </c:pt>
                <c:pt idx="907">
                  <c:v>55.265880000000003</c:v>
                </c:pt>
                <c:pt idx="908">
                  <c:v>335.54657185185232</c:v>
                </c:pt>
                <c:pt idx="909">
                  <c:v>782.81588740740835</c:v>
                </c:pt>
                <c:pt idx="910">
                  <c:v>1267.3005866666663</c:v>
                </c:pt>
                <c:pt idx="911">
                  <c:v>1342.43542074074</c:v>
                </c:pt>
                <c:pt idx="912">
                  <c:v>954.37506518518592</c:v>
                </c:pt>
                <c:pt idx="913">
                  <c:v>677.46381629629661</c:v>
                </c:pt>
                <c:pt idx="914">
                  <c:v>961.64219999999943</c:v>
                </c:pt>
                <c:pt idx="915">
                  <c:v>937.47286666666696</c:v>
                </c:pt>
                <c:pt idx="916">
                  <c:v>627.33037629629678</c:v>
                </c:pt>
                <c:pt idx="917">
                  <c:v>416.2520607407406</c:v>
                </c:pt>
                <c:pt idx="918">
                  <c:v>250.62516296296275</c:v>
                </c:pt>
                <c:pt idx="919">
                  <c:v>349.93834666666669</c:v>
                </c:pt>
                <c:pt idx="920">
                  <c:v>499.69638518518502</c:v>
                </c:pt>
                <c:pt idx="921">
                  <c:v>733.878607407407</c:v>
                </c:pt>
                <c:pt idx="922">
                  <c:v>838.74026074074061</c:v>
                </c:pt>
                <c:pt idx="923">
                  <c:v>745.09487999999965</c:v>
                </c:pt>
                <c:pt idx="924">
                  <c:v>320.19994666666594</c:v>
                </c:pt>
                <c:pt idx="925">
                  <c:v>-112.22624592592452</c:v>
                </c:pt>
                <c:pt idx="926">
                  <c:v>-67.433813333332338</c:v>
                </c:pt>
                <c:pt idx="927">
                  <c:v>45.751385185184247</c:v>
                </c:pt>
                <c:pt idx="928">
                  <c:v>92.962571851851621</c:v>
                </c:pt>
                <c:pt idx="929">
                  <c:v>141.16634666666715</c:v>
                </c:pt>
                <c:pt idx="930">
                  <c:v>156.37860740740814</c:v>
                </c:pt>
                <c:pt idx="931">
                  <c:v>155.41837185185142</c:v>
                </c:pt>
                <c:pt idx="932">
                  <c:v>137.64548296296226</c:v>
                </c:pt>
                <c:pt idx="933">
                  <c:v>70.381080000000722</c:v>
                </c:pt>
                <c:pt idx="934">
                  <c:v>-47.622268148147853</c:v>
                </c:pt>
                <c:pt idx="935">
                  <c:v>-67.508948148148122</c:v>
                </c:pt>
                <c:pt idx="936">
                  <c:v>12.267865185185229</c:v>
                </c:pt>
                <c:pt idx="937">
                  <c:v>76.476274074073842</c:v>
                </c:pt>
                <c:pt idx="938">
                  <c:v>91.497866666666681</c:v>
                </c:pt>
                <c:pt idx="939">
                  <c:v>73.53271851851828</c:v>
                </c:pt>
                <c:pt idx="940">
                  <c:v>104.79204296296319</c:v>
                </c:pt>
                <c:pt idx="941">
                  <c:v>186.42886518518543</c:v>
                </c:pt>
                <c:pt idx="942">
                  <c:v>219.14219999999952</c:v>
                </c:pt>
                <c:pt idx="943">
                  <c:v>235.35606518518497</c:v>
                </c:pt>
                <c:pt idx="944">
                  <c:v>268.35606518518546</c:v>
                </c:pt>
                <c:pt idx="945">
                  <c:v>301.64220000000068</c:v>
                </c:pt>
                <c:pt idx="946">
                  <c:v>417.71606074074077</c:v>
                </c:pt>
                <c:pt idx="947">
                  <c:v>519.03271851851764</c:v>
                </c:pt>
                <c:pt idx="948">
                  <c:v>455.38332000000048</c:v>
                </c:pt>
                <c:pt idx="949">
                  <c:v>308.07134962963039</c:v>
                </c:pt>
                <c:pt idx="950">
                  <c:v>76.773546666666434</c:v>
                </c:pt>
                <c:pt idx="951">
                  <c:v>-305.67531259259232</c:v>
                </c:pt>
                <c:pt idx="952">
                  <c:v>-857.03618370370407</c:v>
                </c:pt>
                <c:pt idx="953">
                  <c:v>-1347.0645792592595</c:v>
                </c:pt>
                <c:pt idx="954">
                  <c:v>-1524.9247348148151</c:v>
                </c:pt>
                <c:pt idx="955">
                  <c:v>-1536.2950800000001</c:v>
                </c:pt>
                <c:pt idx="956">
                  <c:v>-1546.1756148148143</c:v>
                </c:pt>
                <c:pt idx="957">
                  <c:v>-1026.5663392592587</c:v>
                </c:pt>
                <c:pt idx="958">
                  <c:v>-6.4788681481480275</c:v>
                </c:pt>
                <c:pt idx="959">
                  <c:v>885.74071851851841</c:v>
                </c:pt>
                <c:pt idx="960">
                  <c:v>1616.5800829629632</c:v>
                </c:pt>
                <c:pt idx="961">
                  <c:v>2038.0611096296293</c:v>
                </c:pt>
                <c:pt idx="962">
                  <c:v>1983.5966651851845</c:v>
                </c:pt>
                <c:pt idx="963">
                  <c:v>1648.232586666667</c:v>
                </c:pt>
                <c:pt idx="964">
                  <c:v>1195.4851629629636</c:v>
                </c:pt>
                <c:pt idx="965">
                  <c:v>755.55962074074102</c:v>
                </c:pt>
                <c:pt idx="966">
                  <c:v>428.29633185185213</c:v>
                </c:pt>
                <c:pt idx="967">
                  <c:v>247.07292000000001</c:v>
                </c:pt>
                <c:pt idx="968">
                  <c:v>164.29633185185185</c:v>
                </c:pt>
                <c:pt idx="969">
                  <c:v>47.695282962962523</c:v>
                </c:pt>
                <c:pt idx="970">
                  <c:v>-168.98135703703701</c:v>
                </c:pt>
                <c:pt idx="971">
                  <c:v>-585.99401333333333</c:v>
                </c:pt>
                <c:pt idx="972">
                  <c:v>-1188.3163200000001</c:v>
                </c:pt>
                <c:pt idx="973">
                  <c:v>-1530.4737348148151</c:v>
                </c:pt>
                <c:pt idx="974">
                  <c:v>-1541.1413392592594</c:v>
                </c:pt>
                <c:pt idx="975">
                  <c:v>-1550.319133333333</c:v>
                </c:pt>
                <c:pt idx="976">
                  <c:v>-1574.5071170370368</c:v>
                </c:pt>
                <c:pt idx="977">
                  <c:v>-1250.807917037037</c:v>
                </c:pt>
                <c:pt idx="978">
                  <c:v>-824.89705925925944</c:v>
                </c:pt>
                <c:pt idx="979">
                  <c:v>-695.06521333333342</c:v>
                </c:pt>
                <c:pt idx="980">
                  <c:v>-548.14969481481455</c:v>
                </c:pt>
                <c:pt idx="981">
                  <c:v>-400.6322059259258</c:v>
                </c:pt>
                <c:pt idx="982">
                  <c:v>-368.31108000000006</c:v>
                </c:pt>
                <c:pt idx="983">
                  <c:v>-484.38361481481479</c:v>
                </c:pt>
                <c:pt idx="984">
                  <c:v>-550.9142503703705</c:v>
                </c:pt>
                <c:pt idx="985">
                  <c:v>-353.15371259259257</c:v>
                </c:pt>
                <c:pt idx="986">
                  <c:v>-6.6858000000000288</c:v>
                </c:pt>
                <c:pt idx="987">
                  <c:v>174.8142</c:v>
                </c:pt>
                <c:pt idx="988">
                  <c:v>174.8142</c:v>
                </c:pt>
                <c:pt idx="989">
                  <c:v>174.8142</c:v>
                </c:pt>
                <c:pt idx="990">
                  <c:v>174.8142</c:v>
                </c:pt>
                <c:pt idx="991">
                  <c:v>174.8142</c:v>
                </c:pt>
                <c:pt idx="992">
                  <c:v>174.8142</c:v>
                </c:pt>
                <c:pt idx="993">
                  <c:v>174.8142</c:v>
                </c:pt>
                <c:pt idx="994">
                  <c:v>174.8142</c:v>
                </c:pt>
                <c:pt idx="995">
                  <c:v>174.8142</c:v>
                </c:pt>
                <c:pt idx="996">
                  <c:v>174.8142</c:v>
                </c:pt>
                <c:pt idx="997">
                  <c:v>174.8142</c:v>
                </c:pt>
                <c:pt idx="998">
                  <c:v>174.8142</c:v>
                </c:pt>
                <c:pt idx="999">
                  <c:v>174.8142</c:v>
                </c:pt>
                <c:pt idx="1000">
                  <c:v>174.8142</c:v>
                </c:pt>
                <c:pt idx="1001">
                  <c:v>174.8142</c:v>
                </c:pt>
                <c:pt idx="1002">
                  <c:v>174.8142</c:v>
                </c:pt>
                <c:pt idx="1003">
                  <c:v>174.8142</c:v>
                </c:pt>
                <c:pt idx="1004">
                  <c:v>174.8142</c:v>
                </c:pt>
                <c:pt idx="1005">
                  <c:v>174.8142</c:v>
                </c:pt>
                <c:pt idx="1006">
                  <c:v>174.8142</c:v>
                </c:pt>
                <c:pt idx="1007">
                  <c:v>174.8142</c:v>
                </c:pt>
                <c:pt idx="1008">
                  <c:v>174.8142</c:v>
                </c:pt>
                <c:pt idx="1009">
                  <c:v>174.8142</c:v>
                </c:pt>
                <c:pt idx="1010">
                  <c:v>174.8142</c:v>
                </c:pt>
                <c:pt idx="1011">
                  <c:v>174.8142</c:v>
                </c:pt>
                <c:pt idx="1012">
                  <c:v>174.8142</c:v>
                </c:pt>
                <c:pt idx="1013">
                  <c:v>174.8142</c:v>
                </c:pt>
                <c:pt idx="1014">
                  <c:v>174.8142</c:v>
                </c:pt>
                <c:pt idx="1015">
                  <c:v>174.8142</c:v>
                </c:pt>
                <c:pt idx="1016">
                  <c:v>174.8142</c:v>
                </c:pt>
                <c:pt idx="1017">
                  <c:v>174.8142</c:v>
                </c:pt>
                <c:pt idx="1018">
                  <c:v>174.8142</c:v>
                </c:pt>
                <c:pt idx="1019">
                  <c:v>174.8142</c:v>
                </c:pt>
                <c:pt idx="1020">
                  <c:v>174.8142</c:v>
                </c:pt>
                <c:pt idx="1021">
                  <c:v>174.8142</c:v>
                </c:pt>
                <c:pt idx="1022">
                  <c:v>174.8142</c:v>
                </c:pt>
                <c:pt idx="1023">
                  <c:v>174.8142</c:v>
                </c:pt>
                <c:pt idx="1024">
                  <c:v>174.8142</c:v>
                </c:pt>
                <c:pt idx="1025">
                  <c:v>174.8142</c:v>
                </c:pt>
                <c:pt idx="1026">
                  <c:v>306.81420000000003</c:v>
                </c:pt>
                <c:pt idx="1027">
                  <c:v>768.83117185185188</c:v>
                </c:pt>
                <c:pt idx="1028">
                  <c:v>1462.15788</c:v>
                </c:pt>
                <c:pt idx="1029">
                  <c:v>1991.7755096296294</c:v>
                </c:pt>
                <c:pt idx="1030">
                  <c:v>2061.4668874074073</c:v>
                </c:pt>
                <c:pt idx="1031">
                  <c:v>1802.4216074074072</c:v>
                </c:pt>
                <c:pt idx="1032">
                  <c:v>1543.6022651851852</c:v>
                </c:pt>
                <c:pt idx="1033">
                  <c:v>1400.402786666667</c:v>
                </c:pt>
                <c:pt idx="1034">
                  <c:v>1323.4623940740742</c:v>
                </c:pt>
                <c:pt idx="1035">
                  <c:v>1180.7993851851854</c:v>
                </c:pt>
                <c:pt idx="1036">
                  <c:v>987.80502074074127</c:v>
                </c:pt>
                <c:pt idx="1037">
                  <c:v>860.10977185185152</c:v>
                </c:pt>
                <c:pt idx="1038">
                  <c:v>863.98571851851818</c:v>
                </c:pt>
                <c:pt idx="1039">
                  <c:v>967.72484296296307</c:v>
                </c:pt>
                <c:pt idx="1040">
                  <c:v>1022.9273851851848</c:v>
                </c:pt>
                <c:pt idx="1041">
                  <c:v>979.43542074074082</c:v>
                </c:pt>
                <c:pt idx="1042">
                  <c:v>819.94305185185192</c:v>
                </c:pt>
                <c:pt idx="1043">
                  <c:v>592.74474666666697</c:v>
                </c:pt>
                <c:pt idx="1044">
                  <c:v>396.68457629629609</c:v>
                </c:pt>
                <c:pt idx="1045">
                  <c:v>298.2435866666662</c:v>
                </c:pt>
                <c:pt idx="1046">
                  <c:v>298.5238874074081</c:v>
                </c:pt>
                <c:pt idx="1047">
                  <c:v>315.58607999999981</c:v>
                </c:pt>
                <c:pt idx="1048">
                  <c:v>250.15039407407409</c:v>
                </c:pt>
                <c:pt idx="1049">
                  <c:v>84.586080000000024</c:v>
                </c:pt>
                <c:pt idx="1050">
                  <c:v>-148.64996148148126</c:v>
                </c:pt>
                <c:pt idx="1051">
                  <c:v>-334.52021333333329</c:v>
                </c:pt>
                <c:pt idx="1052">
                  <c:v>-455.03353925925967</c:v>
                </c:pt>
                <c:pt idx="1053">
                  <c:v>-592.84613333333334</c:v>
                </c:pt>
                <c:pt idx="1054">
                  <c:v>-797.31161333333375</c:v>
                </c:pt>
                <c:pt idx="1055">
                  <c:v>-1069.1173392592586</c:v>
                </c:pt>
                <c:pt idx="1056">
                  <c:v>-1374.8177999999996</c:v>
                </c:pt>
                <c:pt idx="1057">
                  <c:v>-1549.1923614814816</c:v>
                </c:pt>
                <c:pt idx="1058">
                  <c:v>-1408.5771125925924</c:v>
                </c:pt>
                <c:pt idx="1059">
                  <c:v>-1248.9911333333332</c:v>
                </c:pt>
                <c:pt idx="1060">
                  <c:v>-1071.7900503703704</c:v>
                </c:pt>
                <c:pt idx="1061">
                  <c:v>-595.92413481481469</c:v>
                </c:pt>
                <c:pt idx="1062">
                  <c:v>-35.867133333333477</c:v>
                </c:pt>
                <c:pt idx="1063">
                  <c:v>310.69677629629643</c:v>
                </c:pt>
                <c:pt idx="1064">
                  <c:v>756.65899407407414</c:v>
                </c:pt>
                <c:pt idx="1065">
                  <c:v>1352.7677466666664</c:v>
                </c:pt>
                <c:pt idx="1066">
                  <c:v>1472.3157985185185</c:v>
                </c:pt>
                <c:pt idx="1067">
                  <c:v>964.8346800000005</c:v>
                </c:pt>
                <c:pt idx="1068">
                  <c:v>487.86214666666683</c:v>
                </c:pt>
                <c:pt idx="1069">
                  <c:v>488.65451999999959</c:v>
                </c:pt>
                <c:pt idx="1070">
                  <c:v>787.29654666666693</c:v>
                </c:pt>
                <c:pt idx="1071">
                  <c:v>1087.8097200000002</c:v>
                </c:pt>
                <c:pt idx="1072">
                  <c:v>1274.1307866666659</c:v>
                </c:pt>
                <c:pt idx="1073">
                  <c:v>1478.3586607407408</c:v>
                </c:pt>
                <c:pt idx="1074">
                  <c:v>1734.1897185185189</c:v>
                </c:pt>
                <c:pt idx="1075">
                  <c:v>1844.327496296296</c:v>
                </c:pt>
                <c:pt idx="1076">
                  <c:v>1691.2671940740736</c:v>
                </c:pt>
                <c:pt idx="1077">
                  <c:v>1421.6503940740743</c:v>
                </c:pt>
                <c:pt idx="1078">
                  <c:v>1183.1685466666668</c:v>
                </c:pt>
                <c:pt idx="1079">
                  <c:v>1058.8125096296305</c:v>
                </c:pt>
                <c:pt idx="1080">
                  <c:v>884.63772000000051</c:v>
                </c:pt>
                <c:pt idx="1081">
                  <c:v>575.73390962962924</c:v>
                </c:pt>
                <c:pt idx="1082">
                  <c:v>263.56619999999975</c:v>
                </c:pt>
                <c:pt idx="1083">
                  <c:v>-68.097837037037252</c:v>
                </c:pt>
                <c:pt idx="1084">
                  <c:v>-254.83365333333376</c:v>
                </c:pt>
                <c:pt idx="1085">
                  <c:v>-111.4336948148143</c:v>
                </c:pt>
                <c:pt idx="1086">
                  <c:v>150.37773185185256</c:v>
                </c:pt>
                <c:pt idx="1087">
                  <c:v>282.3777318518521</c:v>
                </c:pt>
                <c:pt idx="1088">
                  <c:v>299.18879407407337</c:v>
                </c:pt>
                <c:pt idx="1089">
                  <c:v>283.00038666666569</c:v>
                </c:pt>
                <c:pt idx="1090">
                  <c:v>266.50038666666666</c:v>
                </c:pt>
                <c:pt idx="1091">
                  <c:v>316.0003866666674</c:v>
                </c:pt>
                <c:pt idx="1092">
                  <c:v>481.93834666666737</c:v>
                </c:pt>
                <c:pt idx="1093">
                  <c:v>699.59935407407431</c:v>
                </c:pt>
                <c:pt idx="1094">
                  <c:v>754.26728296296278</c:v>
                </c:pt>
                <c:pt idx="1095">
                  <c:v>610.06619999999998</c:v>
                </c:pt>
                <c:pt idx="1096">
                  <c:v>430.91812740740727</c:v>
                </c:pt>
                <c:pt idx="1097">
                  <c:v>250.09487999999953</c:v>
                </c:pt>
                <c:pt idx="1098">
                  <c:v>17.743496296296087</c:v>
                </c:pt>
                <c:pt idx="1099">
                  <c:v>-250.25973925925967</c:v>
                </c:pt>
                <c:pt idx="1100">
                  <c:v>-289.76207999999974</c:v>
                </c:pt>
                <c:pt idx="1101">
                  <c:v>-46.687490370370085</c:v>
                </c:pt>
                <c:pt idx="1102">
                  <c:v>248.75719851851829</c:v>
                </c:pt>
                <c:pt idx="1103">
                  <c:v>563.5003866666674</c:v>
                </c:pt>
                <c:pt idx="1104">
                  <c:v>848.41837185185193</c:v>
                </c:pt>
                <c:pt idx="1105">
                  <c:v>888.24026074074015</c:v>
                </c:pt>
                <c:pt idx="1106">
                  <c:v>646.09488000000056</c:v>
                </c:pt>
                <c:pt idx="1107">
                  <c:v>367.63786666666789</c:v>
                </c:pt>
                <c:pt idx="1108">
                  <c:v>119.79604296296301</c:v>
                </c:pt>
                <c:pt idx="1109">
                  <c:v>-114.2565037037046</c:v>
                </c:pt>
                <c:pt idx="1110">
                  <c:v>-102.7486148148143</c:v>
                </c:pt>
                <c:pt idx="1111">
                  <c:v>158.63771999999955</c:v>
                </c:pt>
                <c:pt idx="1112">
                  <c:v>505.46257185185169</c:v>
                </c:pt>
                <c:pt idx="1113">
                  <c:v>938.73390962962969</c:v>
                </c:pt>
                <c:pt idx="1114">
                  <c:v>1178.8915496296295</c:v>
                </c:pt>
                <c:pt idx="1115">
                  <c:v>973.93582962963114</c:v>
                </c:pt>
                <c:pt idx="1116">
                  <c:v>583.03693185185239</c:v>
                </c:pt>
                <c:pt idx="1117">
                  <c:v>287.1435496296283</c:v>
                </c:pt>
                <c:pt idx="1118">
                  <c:v>38.1691199999986</c:v>
                </c:pt>
                <c:pt idx="1119">
                  <c:v>-98.203253333331915</c:v>
                </c:pt>
                <c:pt idx="1120">
                  <c:v>-19.999253333331865</c:v>
                </c:pt>
                <c:pt idx="1121">
                  <c:v>93.030016296295869</c:v>
                </c:pt>
                <c:pt idx="1122">
                  <c:v>74.78112000000047</c:v>
                </c:pt>
                <c:pt idx="1123">
                  <c:v>-125.9895348148148</c:v>
                </c:pt>
                <c:pt idx="1124">
                  <c:v>-478.2644725925939</c:v>
                </c:pt>
                <c:pt idx="1125">
                  <c:v>-949.76208000000088</c:v>
                </c:pt>
                <c:pt idx="1126">
                  <c:v>-1359.6166799999994</c:v>
                </c:pt>
                <c:pt idx="1127">
                  <c:v>-1506.5569481481473</c:v>
                </c:pt>
                <c:pt idx="1128">
                  <c:v>-1487.0074059259257</c:v>
                </c:pt>
                <c:pt idx="1129">
                  <c:v>-1267.543757037037</c:v>
                </c:pt>
                <c:pt idx="1130">
                  <c:v>-978.43487259259302</c:v>
                </c:pt>
                <c:pt idx="1131">
                  <c:v>-852.48189037037059</c:v>
                </c:pt>
                <c:pt idx="1132">
                  <c:v>-841.13629481481428</c:v>
                </c:pt>
                <c:pt idx="1133">
                  <c:v>-928.42235703703705</c:v>
                </c:pt>
                <c:pt idx="1134">
                  <c:v>-999.15750370370415</c:v>
                </c:pt>
                <c:pt idx="1135">
                  <c:v>-920.70529037037034</c:v>
                </c:pt>
                <c:pt idx="1136">
                  <c:v>-610.14009481481457</c:v>
                </c:pt>
                <c:pt idx="1137">
                  <c:v>-166.03311259259283</c:v>
                </c:pt>
                <c:pt idx="1138">
                  <c:v>130.66139407407425</c:v>
                </c:pt>
                <c:pt idx="1139">
                  <c:v>246.23697185185191</c:v>
                </c:pt>
                <c:pt idx="1140">
                  <c:v>312.46688740740723</c:v>
                </c:pt>
                <c:pt idx="1141">
                  <c:v>477.86068740740723</c:v>
                </c:pt>
                <c:pt idx="1142">
                  <c:v>841.94662074074108</c:v>
                </c:pt>
                <c:pt idx="1143">
                  <c:v>1190.988420740741</c:v>
                </c:pt>
                <c:pt idx="1144">
                  <c:v>1062.7391999999995</c:v>
                </c:pt>
                <c:pt idx="1145">
                  <c:v>570.10226518518527</c:v>
                </c:pt>
                <c:pt idx="1146">
                  <c:v>-89.375850370370244</c:v>
                </c:pt>
                <c:pt idx="1147">
                  <c:v>-1032.5210725925931</c:v>
                </c:pt>
                <c:pt idx="1148">
                  <c:v>-1285.6570533333331</c:v>
                </c:pt>
                <c:pt idx="1149">
                  <c:v>-711.13561333333303</c:v>
                </c:pt>
                <c:pt idx="1150">
                  <c:v>-118.36713333333344</c:v>
                </c:pt>
                <c:pt idx="1151">
                  <c:v>178.63286666666667</c:v>
                </c:pt>
                <c:pt idx="1152">
                  <c:v>492.1328666666667</c:v>
                </c:pt>
                <c:pt idx="1153">
                  <c:v>1301.937842962963</c:v>
                </c:pt>
                <c:pt idx="1154">
                  <c:v>2032.1869051851852</c:v>
                </c:pt>
                <c:pt idx="1155">
                  <c:v>2006.5211318518516</c:v>
                </c:pt>
                <c:pt idx="1156">
                  <c:v>1633.8637051851845</c:v>
                </c:pt>
                <c:pt idx="1157">
                  <c:v>1591.1100162962969</c:v>
                </c:pt>
                <c:pt idx="1158">
                  <c:v>1797.5110829629632</c:v>
                </c:pt>
                <c:pt idx="1159">
                  <c:v>1990.26342074074</c:v>
                </c:pt>
                <c:pt idx="1160">
                  <c:v>1954.2255466666666</c:v>
                </c:pt>
                <c:pt idx="1161">
                  <c:v>1720.0704607407406</c:v>
                </c:pt>
                <c:pt idx="1162">
                  <c:v>1533.9083274074078</c:v>
                </c:pt>
                <c:pt idx="1163">
                  <c:v>1463.1138666666673</c:v>
                </c:pt>
                <c:pt idx="1164">
                  <c:v>1425.3549407407418</c:v>
                </c:pt>
                <c:pt idx="1165">
                  <c:v>1387.8826799999993</c:v>
                </c:pt>
                <c:pt idx="1166">
                  <c:v>1069.7629762962954</c:v>
                </c:pt>
                <c:pt idx="1167">
                  <c:v>761.63138518518565</c:v>
                </c:pt>
                <c:pt idx="1168">
                  <c:v>849.20941629629681</c:v>
                </c:pt>
                <c:pt idx="1169">
                  <c:v>922.79238666666822</c:v>
                </c:pt>
                <c:pt idx="1170">
                  <c:v>880.23944296296258</c:v>
                </c:pt>
                <c:pt idx="1171">
                  <c:v>853.91786666666576</c:v>
                </c:pt>
                <c:pt idx="1172">
                  <c:v>810.80219999999963</c:v>
                </c:pt>
                <c:pt idx="1173">
                  <c:v>766.93181629629635</c:v>
                </c:pt>
                <c:pt idx="1174">
                  <c:v>739.20794074074024</c:v>
                </c:pt>
                <c:pt idx="1175">
                  <c:v>694.61148000000003</c:v>
                </c:pt>
                <c:pt idx="1176">
                  <c:v>649.17120000000045</c:v>
                </c:pt>
                <c:pt idx="1177">
                  <c:v>636.31590518518431</c:v>
                </c:pt>
                <c:pt idx="1178">
                  <c:v>672.99455407407368</c:v>
                </c:pt>
                <c:pt idx="1179">
                  <c:v>710.64059851851857</c:v>
                </c:pt>
                <c:pt idx="1180">
                  <c:v>715.33968000000004</c:v>
                </c:pt>
                <c:pt idx="1181">
                  <c:v>703.59179851851945</c:v>
                </c:pt>
                <c:pt idx="1182">
                  <c:v>658.41405185185329</c:v>
                </c:pt>
                <c:pt idx="1183">
                  <c:v>612.30550518518476</c:v>
                </c:pt>
                <c:pt idx="1184">
                  <c:v>582.23314962962877</c:v>
                </c:pt>
                <c:pt idx="1185">
                  <c:v>535.18743851851809</c:v>
                </c:pt>
                <c:pt idx="1186">
                  <c:v>454.16637629629582</c:v>
                </c:pt>
                <c:pt idx="1187">
                  <c:v>404.66637629629633</c:v>
                </c:pt>
                <c:pt idx="1188">
                  <c:v>404.66637629629633</c:v>
                </c:pt>
                <c:pt idx="1189">
                  <c:v>404.66637629629633</c:v>
                </c:pt>
                <c:pt idx="1190">
                  <c:v>404.66637629629633</c:v>
                </c:pt>
                <c:pt idx="1191">
                  <c:v>404.66637629629633</c:v>
                </c:pt>
                <c:pt idx="1192">
                  <c:v>404.66637629629633</c:v>
                </c:pt>
                <c:pt idx="1193">
                  <c:v>404.66637629629633</c:v>
                </c:pt>
                <c:pt idx="1194">
                  <c:v>404.66637629629633</c:v>
                </c:pt>
                <c:pt idx="1195">
                  <c:v>421.1663762962977</c:v>
                </c:pt>
                <c:pt idx="1196">
                  <c:v>421.66041629629774</c:v>
                </c:pt>
                <c:pt idx="1197">
                  <c:v>421.66041629629541</c:v>
                </c:pt>
                <c:pt idx="1198">
                  <c:v>488.15498666666679</c:v>
                </c:pt>
                <c:pt idx="1199">
                  <c:v>556.13857185185282</c:v>
                </c:pt>
                <c:pt idx="1200">
                  <c:v>624.62998666666624</c:v>
                </c:pt>
                <c:pt idx="1201">
                  <c:v>678.14382962962873</c:v>
                </c:pt>
                <c:pt idx="1202">
                  <c:v>649.1916162962973</c:v>
                </c:pt>
                <c:pt idx="1203">
                  <c:v>586.24973185185195</c:v>
                </c:pt>
                <c:pt idx="1204">
                  <c:v>522.29908296296207</c:v>
                </c:pt>
                <c:pt idx="1205">
                  <c:v>473.82694074074033</c:v>
                </c:pt>
                <c:pt idx="1206">
                  <c:v>457.84166518518566</c:v>
                </c:pt>
                <c:pt idx="1207">
                  <c:v>458.35692000000063</c:v>
                </c:pt>
                <c:pt idx="1208">
                  <c:v>458.87270518518574</c:v>
                </c:pt>
                <c:pt idx="1209">
                  <c:v>442.88902074074218</c:v>
                </c:pt>
                <c:pt idx="1210">
                  <c:v>426.38902074074076</c:v>
                </c:pt>
                <c:pt idx="1211">
                  <c:v>426.38902074074076</c:v>
                </c:pt>
                <c:pt idx="1212">
                  <c:v>409.8890207407394</c:v>
                </c:pt>
                <c:pt idx="1213">
                  <c:v>409.3727051851838</c:v>
                </c:pt>
                <c:pt idx="1214">
                  <c:v>425.87270518518523</c:v>
                </c:pt>
                <c:pt idx="1215">
                  <c:v>425.87270518518523</c:v>
                </c:pt>
                <c:pt idx="1216">
                  <c:v>409.37270518518619</c:v>
                </c:pt>
                <c:pt idx="1217">
                  <c:v>392.3569199999996</c:v>
                </c:pt>
                <c:pt idx="1218">
                  <c:v>391.84166518518475</c:v>
                </c:pt>
                <c:pt idx="1219">
                  <c:v>391.32694074074266</c:v>
                </c:pt>
                <c:pt idx="1220">
                  <c:v>374.31274666666718</c:v>
                </c:pt>
                <c:pt idx="1221">
                  <c:v>340.28594962962973</c:v>
                </c:pt>
                <c:pt idx="1222">
                  <c:v>322.24973185185058</c:v>
                </c:pt>
                <c:pt idx="1223">
                  <c:v>304.21828740740693</c:v>
                </c:pt>
                <c:pt idx="1224">
                  <c:v>318.68378666666769</c:v>
                </c:pt>
                <c:pt idx="1225">
                  <c:v>350.66971851851758</c:v>
                </c:pt>
                <c:pt idx="1226">
                  <c:v>366.15777185185237</c:v>
                </c:pt>
                <c:pt idx="1227">
                  <c:v>365.65259407407461</c:v>
                </c:pt>
                <c:pt idx="1228">
                  <c:v>364.64382962963015</c:v>
                </c:pt>
                <c:pt idx="1229">
                  <c:v>364.1402429629635</c:v>
                </c:pt>
                <c:pt idx="1230">
                  <c:v>346.63466074073983</c:v>
                </c:pt>
                <c:pt idx="1231">
                  <c:v>362.13120000000049</c:v>
                </c:pt>
                <c:pt idx="1232">
                  <c:v>394.6302651851862</c:v>
                </c:pt>
                <c:pt idx="1233">
                  <c:v>394.63026518518387</c:v>
                </c:pt>
                <c:pt idx="1234">
                  <c:v>394.12986074073939</c:v>
                </c:pt>
                <c:pt idx="1235">
                  <c:v>377.6298607407403</c:v>
                </c:pt>
                <c:pt idx="1236">
                  <c:v>343.63064296296437</c:v>
                </c:pt>
                <c:pt idx="1237">
                  <c:v>293.13354666666862</c:v>
                </c:pt>
                <c:pt idx="1238">
                  <c:v>224.65008740740609</c:v>
                </c:pt>
                <c:pt idx="1239">
                  <c:v>172.18743851851764</c:v>
                </c:pt>
                <c:pt idx="1240">
                  <c:v>151.76694074074081</c:v>
                </c:pt>
                <c:pt idx="1241">
                  <c:v>164.86434962962872</c:v>
                </c:pt>
                <c:pt idx="1242">
                  <c:v>177.98774666666716</c:v>
                </c:pt>
                <c:pt idx="1243">
                  <c:v>175.11420000000049</c:v>
                </c:pt>
                <c:pt idx="1244">
                  <c:v>171.78586074074124</c:v>
                </c:pt>
                <c:pt idx="1245">
                  <c:v>185.45368296296255</c:v>
                </c:pt>
                <c:pt idx="1246">
                  <c:v>166.140598518519</c:v>
                </c:pt>
                <c:pt idx="1247">
                  <c:v>146.38279851852005</c:v>
                </c:pt>
                <c:pt idx="1248">
                  <c:v>143.1509866666658</c:v>
                </c:pt>
                <c:pt idx="1249">
                  <c:v>139.94516296296203</c:v>
                </c:pt>
                <c:pt idx="1250">
                  <c:v>153.26532740740794</c:v>
                </c:pt>
                <c:pt idx="1251">
                  <c:v>167.06043851851811</c:v>
                </c:pt>
                <c:pt idx="1252">
                  <c:v>164.37464296296253</c:v>
                </c:pt>
                <c:pt idx="1253">
                  <c:v>161.70794074074271</c:v>
                </c:pt>
                <c:pt idx="1254">
                  <c:v>159.06033185185149</c:v>
                </c:pt>
                <c:pt idx="1255">
                  <c:v>156.43181629629586</c:v>
                </c:pt>
                <c:pt idx="1256">
                  <c:v>153.82239407407369</c:v>
                </c:pt>
                <c:pt idx="1257">
                  <c:v>151.23206518518475</c:v>
                </c:pt>
                <c:pt idx="1258">
                  <c:v>148.66082962963154</c:v>
                </c:pt>
                <c:pt idx="1259">
                  <c:v>162.60868740740838</c:v>
                </c:pt>
                <c:pt idx="1260">
                  <c:v>193.49648740740653</c:v>
                </c:pt>
                <c:pt idx="1261">
                  <c:v>224.81627407407365</c:v>
                </c:pt>
                <c:pt idx="1262">
                  <c:v>289.56168296296352</c:v>
                </c:pt>
                <c:pt idx="1263">
                  <c:v>355.5616829629621</c:v>
                </c:pt>
                <c:pt idx="1264">
                  <c:v>405.47934962962825</c:v>
                </c:pt>
                <c:pt idx="1265">
                  <c:v>439.73553185185324</c:v>
                </c:pt>
                <c:pt idx="1266">
                  <c:v>424.49648740740747</c:v>
                </c:pt>
                <c:pt idx="1267">
                  <c:v>408.83977629629493</c:v>
                </c:pt>
                <c:pt idx="1268">
                  <c:v>376.68518666666716</c:v>
                </c:pt>
                <c:pt idx="1269">
                  <c:v>310.68518666666625</c:v>
                </c:pt>
                <c:pt idx="1270">
                  <c:v>260.33977629629635</c:v>
                </c:pt>
                <c:pt idx="1271">
                  <c:v>226.07563851852041</c:v>
                </c:pt>
                <c:pt idx="1272">
                  <c:v>207.89754666666715</c:v>
                </c:pt>
                <c:pt idx="1273">
                  <c:v>222.72794074074028</c:v>
                </c:pt>
                <c:pt idx="1274">
                  <c:v>237.98130518518622</c:v>
                </c:pt>
                <c:pt idx="1275">
                  <c:v>253.23944296296304</c:v>
                </c:pt>
                <c:pt idx="1276">
                  <c:v>301.91418666666624</c:v>
                </c:pt>
                <c:pt idx="1277">
                  <c:v>351.41418666666578</c:v>
                </c:pt>
                <c:pt idx="1278">
                  <c:v>368.32654962963011</c:v>
                </c:pt>
                <c:pt idx="1279">
                  <c:v>385.23944296296258</c:v>
                </c:pt>
                <c:pt idx="1280">
                  <c:v>402.56682074073933</c:v>
                </c:pt>
                <c:pt idx="1281">
                  <c:v>370.39632000000051</c:v>
                </c:pt>
                <c:pt idx="1282">
                  <c:v>353.89632000000142</c:v>
                </c:pt>
                <c:pt idx="1283">
                  <c:v>354.3118651851866</c:v>
                </c:pt>
                <c:pt idx="1284">
                  <c:v>337.81186518518518</c:v>
                </c:pt>
                <c:pt idx="1285">
                  <c:v>304.81186518518473</c:v>
                </c:pt>
                <c:pt idx="1286">
                  <c:v>270.98130518518428</c:v>
                </c:pt>
                <c:pt idx="1287">
                  <c:v>253.65286666666671</c:v>
                </c:pt>
                <c:pt idx="1288">
                  <c:v>219.41418666666624</c:v>
                </c:pt>
                <c:pt idx="1289">
                  <c:v>201.27003851851896</c:v>
                </c:pt>
                <c:pt idx="1290">
                  <c:v>216.1343762962959</c:v>
                </c:pt>
                <c:pt idx="1291">
                  <c:v>214.91319851851807</c:v>
                </c:pt>
                <c:pt idx="1292">
                  <c:v>180.29238666666814</c:v>
                </c:pt>
                <c:pt idx="1293">
                  <c:v>161.77830518518522</c:v>
                </c:pt>
                <c:pt idx="1294">
                  <c:v>159.77748296296298</c:v>
                </c:pt>
                <c:pt idx="1295">
                  <c:v>190.78992000000048</c:v>
                </c:pt>
                <c:pt idx="1296">
                  <c:v>255.60374666666576</c:v>
                </c:pt>
                <c:pt idx="1297">
                  <c:v>321.20941629629635</c:v>
                </c:pt>
                <c:pt idx="1298">
                  <c:v>371.10374666666621</c:v>
                </c:pt>
                <c:pt idx="1299">
                  <c:v>404.89399851851852</c:v>
                </c:pt>
                <c:pt idx="1300">
                  <c:v>406.08335407407412</c:v>
                </c:pt>
                <c:pt idx="1301">
                  <c:v>390.37890962962825</c:v>
                </c:pt>
                <c:pt idx="1302">
                  <c:v>391.17658666666762</c:v>
                </c:pt>
                <c:pt idx="1303">
                  <c:v>408.47638518518522</c:v>
                </c:pt>
                <c:pt idx="1304">
                  <c:v>393.18006074074174</c:v>
                </c:pt>
                <c:pt idx="1305">
                  <c:v>360.58234666666721</c:v>
                </c:pt>
                <c:pt idx="1306">
                  <c:v>344.48516296296202</c:v>
                </c:pt>
                <c:pt idx="1307">
                  <c:v>327.98516296296293</c:v>
                </c:pt>
                <c:pt idx="1308">
                  <c:v>311.4851629629639</c:v>
                </c:pt>
                <c:pt idx="1309">
                  <c:v>311.08234666666766</c:v>
                </c:pt>
                <c:pt idx="1310">
                  <c:v>311.08234666666533</c:v>
                </c:pt>
                <c:pt idx="1311">
                  <c:v>294.18006074074026</c:v>
                </c:pt>
                <c:pt idx="1312">
                  <c:v>277.27830518518567</c:v>
                </c:pt>
                <c:pt idx="1313">
                  <c:v>243.47638518518519</c:v>
                </c:pt>
                <c:pt idx="1314">
                  <c:v>242.27748296296298</c:v>
                </c:pt>
                <c:pt idx="1315">
                  <c:v>241.48086666666671</c:v>
                </c:pt>
                <c:pt idx="1316">
                  <c:v>174.28991999999911</c:v>
                </c:pt>
                <c:pt idx="1317">
                  <c:v>155.42234666666667</c:v>
                </c:pt>
                <c:pt idx="1318">
                  <c:v>186.85457185185237</c:v>
                </c:pt>
                <c:pt idx="1319">
                  <c:v>284.29528296296246</c:v>
                </c:pt>
                <c:pt idx="1320">
                  <c:v>433.57386666666719</c:v>
                </c:pt>
                <c:pt idx="1321">
                  <c:v>551.02960740740832</c:v>
                </c:pt>
                <c:pt idx="1322">
                  <c:v>670.0833540740731</c:v>
                </c:pt>
                <c:pt idx="1323">
                  <c:v>790.3885096296292</c:v>
                </c:pt>
                <c:pt idx="1324">
                  <c:v>846.41418666666812</c:v>
                </c:pt>
                <c:pt idx="1325">
                  <c:v>770.15531999999916</c:v>
                </c:pt>
                <c:pt idx="1326">
                  <c:v>609.80799407407324</c:v>
                </c:pt>
                <c:pt idx="1327">
                  <c:v>463.44406074074129</c:v>
                </c:pt>
                <c:pt idx="1328">
                  <c:v>381.80220000000054</c:v>
                </c:pt>
                <c:pt idx="1329">
                  <c:v>348.80220000000003</c:v>
                </c:pt>
                <c:pt idx="1330">
                  <c:v>348.80220000000003</c:v>
                </c:pt>
                <c:pt idx="1331">
                  <c:v>348.80220000000003</c:v>
                </c:pt>
                <c:pt idx="1332">
                  <c:v>332.30220000000099</c:v>
                </c:pt>
                <c:pt idx="1333">
                  <c:v>282.37286518518431</c:v>
                </c:pt>
                <c:pt idx="1334">
                  <c:v>248.08804296296159</c:v>
                </c:pt>
                <c:pt idx="1335">
                  <c:v>246.80799407407505</c:v>
                </c:pt>
                <c:pt idx="1336">
                  <c:v>278.53271851851991</c:v>
                </c:pt>
                <c:pt idx="1337">
                  <c:v>311.10868740740693</c:v>
                </c:pt>
                <c:pt idx="1338">
                  <c:v>327.18518666666535</c:v>
                </c:pt>
                <c:pt idx="1339">
                  <c:v>343.68518666666671</c:v>
                </c:pt>
                <c:pt idx="1340">
                  <c:v>360.18518666666807</c:v>
                </c:pt>
                <c:pt idx="1341">
                  <c:v>377.10868740740796</c:v>
                </c:pt>
                <c:pt idx="1342">
                  <c:v>427.03271851851855</c:v>
                </c:pt>
                <c:pt idx="1343">
                  <c:v>478.23414666666633</c:v>
                </c:pt>
                <c:pt idx="1344">
                  <c:v>479.94406074074038</c:v>
                </c:pt>
                <c:pt idx="1345">
                  <c:v>465.16246074074127</c:v>
                </c:pt>
                <c:pt idx="1346">
                  <c:v>416.95682962962826</c:v>
                </c:pt>
                <c:pt idx="1347">
                  <c:v>367.8893466666658</c:v>
                </c:pt>
                <c:pt idx="1348">
                  <c:v>318.38934666666859</c:v>
                </c:pt>
                <c:pt idx="1349">
                  <c:v>202.02484296296444</c:v>
                </c:pt>
                <c:pt idx="1350">
                  <c:v>50.515786666664894</c:v>
                </c:pt>
                <c:pt idx="1351">
                  <c:v>-69.660223703703679</c:v>
                </c:pt>
                <c:pt idx="1352">
                  <c:v>-125.01869481481427</c:v>
                </c:pt>
                <c:pt idx="1353">
                  <c:v>-147.27321333333421</c:v>
                </c:pt>
                <c:pt idx="1354">
                  <c:v>-169.82341333333326</c:v>
                </c:pt>
                <c:pt idx="1355">
                  <c:v>-208.75428000000042</c:v>
                </c:pt>
                <c:pt idx="1356">
                  <c:v>-281.33166814814717</c:v>
                </c:pt>
                <c:pt idx="1357">
                  <c:v>-338.00147999999859</c:v>
                </c:pt>
                <c:pt idx="1358">
                  <c:v>-378.34180592592736</c:v>
                </c:pt>
                <c:pt idx="1359">
                  <c:v>-435.32082370370472</c:v>
                </c:pt>
                <c:pt idx="1360">
                  <c:v>-459.74376148148031</c:v>
                </c:pt>
                <c:pt idx="1361">
                  <c:v>-318.55969037036942</c:v>
                </c:pt>
                <c:pt idx="1362">
                  <c:v>-26.081628148148852</c:v>
                </c:pt>
                <c:pt idx="1363">
                  <c:v>302.64548296296226</c:v>
                </c:pt>
                <c:pt idx="1364">
                  <c:v>601.55799851851862</c:v>
                </c:pt>
                <c:pt idx="1365">
                  <c:v>639.09478666666712</c:v>
                </c:pt>
                <c:pt idx="1366">
                  <c:v>427.2339096296306</c:v>
                </c:pt>
                <c:pt idx="1367">
                  <c:v>163.56618666666623</c:v>
                </c:pt>
                <c:pt idx="1368">
                  <c:v>-169.07717925925965</c:v>
                </c:pt>
                <c:pt idx="1369">
                  <c:v>-307.21913333333328</c:v>
                </c:pt>
                <c:pt idx="1370">
                  <c:v>-97.74280148148199</c:v>
                </c:pt>
                <c:pt idx="1371">
                  <c:v>164.4083274074072</c:v>
                </c:pt>
                <c:pt idx="1372">
                  <c:v>263.40832740740746</c:v>
                </c:pt>
                <c:pt idx="1373">
                  <c:v>180.90832740740743</c:v>
                </c:pt>
                <c:pt idx="1374">
                  <c:v>-2.1178133333324212</c:v>
                </c:pt>
                <c:pt idx="1375">
                  <c:v>-236.42865037037032</c:v>
                </c:pt>
                <c:pt idx="1376">
                  <c:v>-637.99621333333425</c:v>
                </c:pt>
                <c:pt idx="1377">
                  <c:v>-1208.75105037037</c:v>
                </c:pt>
                <c:pt idx="1378">
                  <c:v>-1519.2858370370361</c:v>
                </c:pt>
                <c:pt idx="1379">
                  <c:v>-1531.3308133333335</c:v>
                </c:pt>
                <c:pt idx="1380">
                  <c:v>-1541.8859792592596</c:v>
                </c:pt>
                <c:pt idx="1381">
                  <c:v>-1055.9513348148143</c:v>
                </c:pt>
                <c:pt idx="1382">
                  <c:v>145.07818666666657</c:v>
                </c:pt>
                <c:pt idx="1383">
                  <c:v>1121.5800829629625</c:v>
                </c:pt>
                <c:pt idx="1384">
                  <c:v>1243.0181096296299</c:v>
                </c:pt>
                <c:pt idx="1385">
                  <c:v>835.42270962963039</c:v>
                </c:pt>
                <c:pt idx="1386">
                  <c:v>540.5317274074074</c:v>
                </c:pt>
                <c:pt idx="1387">
                  <c:v>657.80502074074002</c:v>
                </c:pt>
                <c:pt idx="1388">
                  <c:v>1024.4804874074073</c:v>
                </c:pt>
                <c:pt idx="1389">
                  <c:v>1394.2132740740744</c:v>
                </c:pt>
                <c:pt idx="1390">
                  <c:v>1502.6538666666672</c:v>
                </c:pt>
                <c:pt idx="1391">
                  <c:v>1281.1419274074069</c:v>
                </c:pt>
                <c:pt idx="1392">
                  <c:v>925.24358666666581</c:v>
                </c:pt>
                <c:pt idx="1393">
                  <c:v>599.50378666666688</c:v>
                </c:pt>
                <c:pt idx="1394">
                  <c:v>353.74128000000024</c:v>
                </c:pt>
                <c:pt idx="1395">
                  <c:v>221.7412800000007</c:v>
                </c:pt>
                <c:pt idx="1396">
                  <c:v>122.15999407407456</c:v>
                </c:pt>
                <c:pt idx="1397">
                  <c:v>4.9288651851852308</c:v>
                </c:pt>
                <c:pt idx="1398">
                  <c:v>-80.132028148148137</c:v>
                </c:pt>
                <c:pt idx="1399">
                  <c:v>-165.70366814814815</c:v>
                </c:pt>
                <c:pt idx="1400">
                  <c:v>-252.02021333333329</c:v>
                </c:pt>
                <c:pt idx="1401">
                  <c:v>-305.75469037037101</c:v>
                </c:pt>
                <c:pt idx="1402">
                  <c:v>-409.10505333333299</c:v>
                </c:pt>
                <c:pt idx="1403">
                  <c:v>-695.00740592592604</c:v>
                </c:pt>
                <c:pt idx="1404">
                  <c:v>-1214.3515837037041</c:v>
                </c:pt>
                <c:pt idx="1405">
                  <c:v>-1538.8565037037033</c:v>
                </c:pt>
                <c:pt idx="1406">
                  <c:v>-1267.871613333333</c:v>
                </c:pt>
                <c:pt idx="1407">
                  <c:v>-514.48505333333344</c:v>
                </c:pt>
                <c:pt idx="1408">
                  <c:v>144.50326518518509</c:v>
                </c:pt>
                <c:pt idx="1409">
                  <c:v>293.57818666666691</c:v>
                </c:pt>
                <c:pt idx="1410">
                  <c:v>211.36882962962929</c:v>
                </c:pt>
                <c:pt idx="1411">
                  <c:v>128.72324296296318</c:v>
                </c:pt>
                <c:pt idx="1412">
                  <c:v>78.789665185185299</c:v>
                </c:pt>
                <c:pt idx="1413">
                  <c:v>144.21898666666655</c:v>
                </c:pt>
                <c:pt idx="1414">
                  <c:v>441.36086074074069</c:v>
                </c:pt>
                <c:pt idx="1415">
                  <c:v>905.40278666666677</c:v>
                </c:pt>
                <c:pt idx="1416">
                  <c:v>1289.4631762962958</c:v>
                </c:pt>
                <c:pt idx="1417">
                  <c:v>1411.4291866666661</c:v>
                </c:pt>
                <c:pt idx="1418">
                  <c:v>1220.4173466666668</c:v>
                </c:pt>
                <c:pt idx="1419">
                  <c:v>763.67464296296362</c:v>
                </c:pt>
                <c:pt idx="1420">
                  <c:v>220.92698666666666</c:v>
                </c:pt>
                <c:pt idx="1421">
                  <c:v>-341.82535703703792</c:v>
                </c:pt>
                <c:pt idx="1422">
                  <c:v>-710.2860503703705</c:v>
                </c:pt>
                <c:pt idx="1423">
                  <c:v>-452.14133925925921</c:v>
                </c:pt>
                <c:pt idx="1424">
                  <c:v>90.512971851852569</c:v>
                </c:pt>
                <c:pt idx="1425">
                  <c:v>536.56110962962964</c:v>
                </c:pt>
                <c:pt idx="1426">
                  <c:v>1018.2573866666664</c:v>
                </c:pt>
                <c:pt idx="1427">
                  <c:v>1123.6897185185182</c:v>
                </c:pt>
                <c:pt idx="1428">
                  <c:v>716.1484162962962</c:v>
                </c:pt>
                <c:pt idx="1429">
                  <c:v>239.21327407407432</c:v>
                </c:pt>
                <c:pt idx="1430">
                  <c:v>-174.62962370370346</c:v>
                </c:pt>
                <c:pt idx="1431">
                  <c:v>-657.04375703703658</c:v>
                </c:pt>
                <c:pt idx="1432">
                  <c:v>-1241.6626533333335</c:v>
                </c:pt>
                <c:pt idx="1433">
                  <c:v>-1548.2058725925929</c:v>
                </c:pt>
                <c:pt idx="1434">
                  <c:v>-1572.7592814814811</c:v>
                </c:pt>
                <c:pt idx="1435">
                  <c:v>-952.43240148148118</c:v>
                </c:pt>
                <c:pt idx="1436">
                  <c:v>35.988420740740374</c:v>
                </c:pt>
                <c:pt idx="1437">
                  <c:v>515.10577185185184</c:v>
                </c:pt>
                <c:pt idx="1438">
                  <c:v>566.12050962962974</c:v>
                </c:pt>
                <c:pt idx="1439">
                  <c:v>352.64916296296298</c:v>
                </c:pt>
                <c:pt idx="1440">
                  <c:v>88.766109629629398</c:v>
                </c:pt>
                <c:pt idx="1441">
                  <c:v>-225.54137925925926</c:v>
                </c:pt>
                <c:pt idx="1442">
                  <c:v>-326.49844592592558</c:v>
                </c:pt>
                <c:pt idx="1443">
                  <c:v>-80.305013333333562</c:v>
                </c:pt>
                <c:pt idx="1444">
                  <c:v>183.40620000000001</c:v>
                </c:pt>
                <c:pt idx="1445">
                  <c:v>266.19498666666669</c:v>
                </c:pt>
                <c:pt idx="1446">
                  <c:v>117.89016296296261</c:v>
                </c:pt>
                <c:pt idx="1447">
                  <c:v>-394.18900148148145</c:v>
                </c:pt>
                <c:pt idx="1448">
                  <c:v>-1139.219133333333</c:v>
                </c:pt>
                <c:pt idx="1449">
                  <c:v>-1538.58672</c:v>
                </c:pt>
                <c:pt idx="1450">
                  <c:v>-1260.1246681481484</c:v>
                </c:pt>
                <c:pt idx="1451">
                  <c:v>-584.1476133333332</c:v>
                </c:pt>
                <c:pt idx="1452">
                  <c:v>-23.1858</c:v>
                </c:pt>
                <c:pt idx="1453">
                  <c:v>174.8142</c:v>
                </c:pt>
                <c:pt idx="1454">
                  <c:v>174.8142</c:v>
                </c:pt>
                <c:pt idx="1455">
                  <c:v>174.8142</c:v>
                </c:pt>
                <c:pt idx="1456">
                  <c:v>174.8142</c:v>
                </c:pt>
                <c:pt idx="1457">
                  <c:v>174.8142</c:v>
                </c:pt>
                <c:pt idx="1458">
                  <c:v>174.8142</c:v>
                </c:pt>
                <c:pt idx="1459">
                  <c:v>174.8142</c:v>
                </c:pt>
                <c:pt idx="1460">
                  <c:v>174.8142</c:v>
                </c:pt>
                <c:pt idx="1461">
                  <c:v>174.8142</c:v>
                </c:pt>
                <c:pt idx="1462">
                  <c:v>174.8142</c:v>
                </c:pt>
                <c:pt idx="1463">
                  <c:v>174.8142</c:v>
                </c:pt>
                <c:pt idx="1464">
                  <c:v>174.8142</c:v>
                </c:pt>
                <c:pt idx="1465">
                  <c:v>174.8142</c:v>
                </c:pt>
                <c:pt idx="1466">
                  <c:v>174.8142</c:v>
                </c:pt>
                <c:pt idx="1467">
                  <c:v>174.8142</c:v>
                </c:pt>
                <c:pt idx="1468">
                  <c:v>174.8142</c:v>
                </c:pt>
                <c:pt idx="1469">
                  <c:v>174.8142</c:v>
                </c:pt>
                <c:pt idx="1470">
                  <c:v>174.8142</c:v>
                </c:pt>
                <c:pt idx="1471">
                  <c:v>174.8142</c:v>
                </c:pt>
                <c:pt idx="1472">
                  <c:v>174.8142</c:v>
                </c:pt>
                <c:pt idx="1473">
                  <c:v>174.8142</c:v>
                </c:pt>
                <c:pt idx="1474">
                  <c:v>174.8142</c:v>
                </c:pt>
                <c:pt idx="1475">
                  <c:v>174.8142</c:v>
                </c:pt>
                <c:pt idx="1476">
                  <c:v>174.8142</c:v>
                </c:pt>
                <c:pt idx="1477">
                  <c:v>174.8142</c:v>
                </c:pt>
                <c:pt idx="1478">
                  <c:v>537.81420000000003</c:v>
                </c:pt>
                <c:pt idx="1479">
                  <c:v>900.94254962962975</c:v>
                </c:pt>
                <c:pt idx="1480">
                  <c:v>851.82759851851858</c:v>
                </c:pt>
                <c:pt idx="1481">
                  <c:v>753.36671999999999</c:v>
                </c:pt>
                <c:pt idx="1482">
                  <c:v>654.96922074074064</c:v>
                </c:pt>
                <c:pt idx="1483">
                  <c:v>589.55872740740745</c:v>
                </c:pt>
                <c:pt idx="1484">
                  <c:v>557.18244296296314</c:v>
                </c:pt>
                <c:pt idx="1485">
                  <c:v>590.82127407407415</c:v>
                </c:pt>
                <c:pt idx="1486">
                  <c:v>707.22714666666661</c:v>
                </c:pt>
                <c:pt idx="1487">
                  <c:v>857.04458666666665</c:v>
                </c:pt>
                <c:pt idx="1488">
                  <c:v>1023.9780518518521</c:v>
                </c:pt>
                <c:pt idx="1489">
                  <c:v>1191.7105200000003</c:v>
                </c:pt>
                <c:pt idx="1490">
                  <c:v>1327.4647466666665</c:v>
                </c:pt>
                <c:pt idx="1491">
                  <c:v>1414.7189866666663</c:v>
                </c:pt>
                <c:pt idx="1492">
                  <c:v>1420.4830518518525</c:v>
                </c:pt>
                <c:pt idx="1493">
                  <c:v>1360.6501985185187</c:v>
                </c:pt>
                <c:pt idx="1494">
                  <c:v>1284.6058666666668</c:v>
                </c:pt>
                <c:pt idx="1495">
                  <c:v>1175.5262651851847</c:v>
                </c:pt>
                <c:pt idx="1496">
                  <c:v>1066.0335051851855</c:v>
                </c:pt>
                <c:pt idx="1497">
                  <c:v>956.19786074074182</c:v>
                </c:pt>
                <c:pt idx="1498">
                  <c:v>829.1515199999991</c:v>
                </c:pt>
                <c:pt idx="1499">
                  <c:v>701.2671940740737</c:v>
                </c:pt>
                <c:pt idx="1500">
                  <c:v>572.44305185185192</c:v>
                </c:pt>
                <c:pt idx="1501">
                  <c:v>508.60272000000026</c:v>
                </c:pt>
                <c:pt idx="1502">
                  <c:v>477.79633185185281</c:v>
                </c:pt>
                <c:pt idx="1503">
                  <c:v>462.96381629629593</c:v>
                </c:pt>
                <c:pt idx="1504">
                  <c:v>464.93334666666624</c:v>
                </c:pt>
                <c:pt idx="1505">
                  <c:v>433.64220000000023</c:v>
                </c:pt>
                <c:pt idx="1506">
                  <c:v>418.58082962962965</c:v>
                </c:pt>
                <c:pt idx="1507">
                  <c:v>436.53271851851878</c:v>
                </c:pt>
                <c:pt idx="1508">
                  <c:v>471.29248740740701</c:v>
                </c:pt>
                <c:pt idx="1509">
                  <c:v>522.86968296296322</c:v>
                </c:pt>
                <c:pt idx="1510">
                  <c:v>624.57854962963017</c:v>
                </c:pt>
                <c:pt idx="1511">
                  <c:v>760.56719999999996</c:v>
                </c:pt>
                <c:pt idx="1512">
                  <c:v>897.91837185185136</c:v>
                </c:pt>
                <c:pt idx="1513">
                  <c:v>1020.2402607407408</c:v>
                </c:pt>
                <c:pt idx="1514">
                  <c:v>1077.8231051851849</c:v>
                </c:pt>
                <c:pt idx="1515">
                  <c:v>1036.711442962963</c:v>
                </c:pt>
                <c:pt idx="1516">
                  <c:v>895.80183851852007</c:v>
                </c:pt>
                <c:pt idx="1517">
                  <c:v>752.86674962963014</c:v>
                </c:pt>
                <c:pt idx="1518">
                  <c:v>641.90459851851858</c:v>
                </c:pt>
                <c:pt idx="1519">
                  <c:v>562.47226074074069</c:v>
                </c:pt>
                <c:pt idx="1520">
                  <c:v>499.18430962962873</c:v>
                </c:pt>
                <c:pt idx="1521">
                  <c:v>434.74571999999807</c:v>
                </c:pt>
                <c:pt idx="1522">
                  <c:v>353.42234666666718</c:v>
                </c:pt>
                <c:pt idx="1523">
                  <c:v>237.52960740740744</c:v>
                </c:pt>
                <c:pt idx="1524">
                  <c:v>70.963954074074081</c:v>
                </c:pt>
                <c:pt idx="1525">
                  <c:v>-147.79783703703654</c:v>
                </c:pt>
                <c:pt idx="1526">
                  <c:v>-335.75801333333419</c:v>
                </c:pt>
                <c:pt idx="1527">
                  <c:v>-459.39071259259151</c:v>
                </c:pt>
                <c:pt idx="1528">
                  <c:v>-467.96998370370261</c:v>
                </c:pt>
                <c:pt idx="1529">
                  <c:v>-376.5659481481481</c:v>
                </c:pt>
                <c:pt idx="1530">
                  <c:v>-234.08989481481498</c:v>
                </c:pt>
                <c:pt idx="1531">
                  <c:v>-56.833653333333316</c:v>
                </c:pt>
                <c:pt idx="1532">
                  <c:v>122.41837185185211</c:v>
                </c:pt>
                <c:pt idx="1533">
                  <c:v>303.28086666666599</c:v>
                </c:pt>
                <c:pt idx="1534">
                  <c:v>502.55799851851833</c:v>
                </c:pt>
                <c:pt idx="1535">
                  <c:v>736.78795407407483</c:v>
                </c:pt>
                <c:pt idx="1536">
                  <c:v>973.73552740740661</c:v>
                </c:pt>
                <c:pt idx="1537">
                  <c:v>1146.9329318518523</c:v>
                </c:pt>
                <c:pt idx="1538">
                  <c:v>1288.8826799999999</c:v>
                </c:pt>
                <c:pt idx="1539">
                  <c:v>1383.2629762962963</c:v>
                </c:pt>
                <c:pt idx="1540">
                  <c:v>1445.5833540740759</c:v>
                </c:pt>
                <c:pt idx="1541">
                  <c:v>1476.3118651851839</c:v>
                </c:pt>
                <c:pt idx="1542">
                  <c:v>1424.7559718518519</c:v>
                </c:pt>
                <c:pt idx="1543">
                  <c:v>1289.9599466666682</c:v>
                </c:pt>
                <c:pt idx="1544">
                  <c:v>1053.8827985185178</c:v>
                </c:pt>
                <c:pt idx="1545">
                  <c:v>813.86738518518439</c:v>
                </c:pt>
                <c:pt idx="1546">
                  <c:v>653.61419999999919</c:v>
                </c:pt>
                <c:pt idx="1547">
                  <c:v>557.48774666666668</c:v>
                </c:pt>
                <c:pt idx="1548">
                  <c:v>542.91405185185283</c:v>
                </c:pt>
                <c:pt idx="1549">
                  <c:v>561.83386666666672</c:v>
                </c:pt>
                <c:pt idx="1550">
                  <c:v>597.26694074074123</c:v>
                </c:pt>
                <c:pt idx="1551">
                  <c:v>633.69552000000101</c:v>
                </c:pt>
                <c:pt idx="1552">
                  <c:v>653.65008740740745</c:v>
                </c:pt>
                <c:pt idx="1553">
                  <c:v>657.6299866666667</c:v>
                </c:pt>
                <c:pt idx="1554">
                  <c:v>661.14024296296304</c:v>
                </c:pt>
                <c:pt idx="1555">
                  <c:v>698.18378666666479</c:v>
                </c:pt>
                <c:pt idx="1556">
                  <c:v>752.27334666666673</c:v>
                </c:pt>
                <c:pt idx="1557">
                  <c:v>807.44114962963158</c:v>
                </c:pt>
                <c:pt idx="1558">
                  <c:v>879.69739851851909</c:v>
                </c:pt>
                <c:pt idx="1559">
                  <c:v>953.6251096296287</c:v>
                </c:pt>
                <c:pt idx="1560">
                  <c:v>978.71286666666492</c:v>
                </c:pt>
                <c:pt idx="1561">
                  <c:v>987.43639851851901</c:v>
                </c:pt>
                <c:pt idx="1562">
                  <c:v>996.29570518518574</c:v>
                </c:pt>
                <c:pt idx="1563">
                  <c:v>1021.7907866666662</c:v>
                </c:pt>
                <c:pt idx="1564">
                  <c:v>1047.9968296296306</c:v>
                </c:pt>
                <c:pt idx="1565">
                  <c:v>1057.8561496296306</c:v>
                </c:pt>
                <c:pt idx="1566">
                  <c:v>1084.3687466666668</c:v>
                </c:pt>
                <c:pt idx="1567">
                  <c:v>1078.6373866666654</c:v>
                </c:pt>
                <c:pt idx="1568">
                  <c:v>1038.853771851851</c:v>
                </c:pt>
                <c:pt idx="1569">
                  <c:v>1015.086194074075</c:v>
                </c:pt>
                <c:pt idx="1570">
                  <c:v>990.81078666666713</c:v>
                </c:pt>
                <c:pt idx="1571">
                  <c:v>966.00527407407412</c:v>
                </c:pt>
                <c:pt idx="1572">
                  <c:v>940.64897185185134</c:v>
                </c:pt>
                <c:pt idx="1573">
                  <c:v>881.72278666666534</c:v>
                </c:pt>
                <c:pt idx="1574">
                  <c:v>804.4076874074085</c:v>
                </c:pt>
                <c:pt idx="1575">
                  <c:v>742.31863851851858</c:v>
                </c:pt>
                <c:pt idx="1576">
                  <c:v>662.4365466666668</c:v>
                </c:pt>
                <c:pt idx="1577">
                  <c:v>580.59234962962978</c:v>
                </c:pt>
                <c:pt idx="1578">
                  <c:v>513.93654666666578</c:v>
                </c:pt>
                <c:pt idx="1579">
                  <c:v>478.97232000000099</c:v>
                </c:pt>
                <c:pt idx="1580">
                  <c:v>444.01286666666726</c:v>
                </c:pt>
                <c:pt idx="1581">
                  <c:v>424.25771851851766</c:v>
                </c:pt>
                <c:pt idx="1582">
                  <c:v>405.16314666666665</c:v>
                </c:pt>
                <c:pt idx="1583">
                  <c:v>351.78720000000055</c:v>
                </c:pt>
                <c:pt idx="1584">
                  <c:v>314.28939407407421</c:v>
                </c:pt>
                <c:pt idx="1585">
                  <c:v>276.18086666666636</c:v>
                </c:pt>
                <c:pt idx="1586">
                  <c:v>237.47434666666587</c:v>
                </c:pt>
                <c:pt idx="1587">
                  <c:v>214.68415407407414</c:v>
                </c:pt>
                <c:pt idx="1588">
                  <c:v>224.94699851851996</c:v>
                </c:pt>
                <c:pt idx="1589">
                  <c:v>268.87890518518623</c:v>
                </c:pt>
                <c:pt idx="1590">
                  <c:v>314.07786666666721</c:v>
                </c:pt>
                <c:pt idx="1591">
                  <c:v>359.91194666666684</c:v>
                </c:pt>
                <c:pt idx="1592">
                  <c:v>390.47860740740555</c:v>
                </c:pt>
                <c:pt idx="1593">
                  <c:v>421.05375407407502</c:v>
                </c:pt>
                <c:pt idx="1594">
                  <c:v>452.84450962963115</c:v>
                </c:pt>
                <c:pt idx="1595">
                  <c:v>418.63738666666535</c:v>
                </c:pt>
                <c:pt idx="1596">
                  <c:v>383.22950518518564</c:v>
                </c:pt>
                <c:pt idx="1597">
                  <c:v>331.33010962963067</c:v>
                </c:pt>
                <c:pt idx="1598">
                  <c:v>261.15158666666679</c:v>
                </c:pt>
                <c:pt idx="1599">
                  <c:v>223.40795407407373</c:v>
                </c:pt>
                <c:pt idx="1600">
                  <c:v>185.11194074073987</c:v>
                </c:pt>
                <c:pt idx="1601">
                  <c:v>162.77786666666671</c:v>
                </c:pt>
                <c:pt idx="1602">
                  <c:v>189.99682962963013</c:v>
                </c:pt>
                <c:pt idx="1603">
                  <c:v>251.41018666666582</c:v>
                </c:pt>
                <c:pt idx="1604">
                  <c:v>297.49247999999864</c:v>
                </c:pt>
                <c:pt idx="1605">
                  <c:v>360.65897629629819</c:v>
                </c:pt>
                <c:pt idx="1606">
                  <c:v>409.02928740740884</c:v>
                </c:pt>
                <c:pt idx="1607">
                  <c:v>440.90171999999961</c:v>
                </c:pt>
                <c:pt idx="1608">
                  <c:v>473.90172000000007</c:v>
                </c:pt>
                <c:pt idx="1609">
                  <c:v>506.90172000000058</c:v>
                </c:pt>
                <c:pt idx="1610">
                  <c:v>524.52928740740697</c:v>
                </c:pt>
                <c:pt idx="1611">
                  <c:v>541.59386666666535</c:v>
                </c:pt>
                <c:pt idx="1612">
                  <c:v>592.79078666666715</c:v>
                </c:pt>
                <c:pt idx="1613">
                  <c:v>644.560771851852</c:v>
                </c:pt>
                <c:pt idx="1614">
                  <c:v>697.48166074074038</c:v>
                </c:pt>
                <c:pt idx="1615">
                  <c:v>750.99682962963107</c:v>
                </c:pt>
                <c:pt idx="1616">
                  <c:v>822.1973762962964</c:v>
                </c:pt>
                <c:pt idx="1617">
                  <c:v>878.11194074074024</c:v>
                </c:pt>
                <c:pt idx="1618">
                  <c:v>918.18283851851857</c:v>
                </c:pt>
                <c:pt idx="1619">
                  <c:v>909.42916296296153</c:v>
                </c:pt>
                <c:pt idx="1620">
                  <c:v>866.55375407407314</c:v>
                </c:pt>
                <c:pt idx="1621">
                  <c:v>823.13179851852033</c:v>
                </c:pt>
                <c:pt idx="1622">
                  <c:v>762.03242074074183</c:v>
                </c:pt>
                <c:pt idx="1623">
                  <c:v>666.73016296296259</c:v>
                </c:pt>
                <c:pt idx="1624">
                  <c:v>552.46698666666589</c:v>
                </c:pt>
                <c:pt idx="1625">
                  <c:v>452.84830962962963</c:v>
                </c:pt>
                <c:pt idx="1626">
                  <c:v>301.87890518518668</c:v>
                </c:pt>
                <c:pt idx="1627">
                  <c:v>130.74251999999913</c:v>
                </c:pt>
                <c:pt idx="1628">
                  <c:v>-9.7593170370374196</c:v>
                </c:pt>
                <c:pt idx="1629">
                  <c:v>-103.03750370370403</c:v>
                </c:pt>
                <c:pt idx="1630">
                  <c:v>-114.22805333333372</c:v>
                </c:pt>
                <c:pt idx="1631">
                  <c:v>-25.65301333333241</c:v>
                </c:pt>
                <c:pt idx="1632">
                  <c:v>115.42471851851806</c:v>
                </c:pt>
                <c:pt idx="1633">
                  <c:v>275.33873185185143</c:v>
                </c:pt>
                <c:pt idx="1634">
                  <c:v>405.65294962963105</c:v>
                </c:pt>
                <c:pt idx="1635">
                  <c:v>454.59208296296401</c:v>
                </c:pt>
                <c:pt idx="1636">
                  <c:v>454.59208296296168</c:v>
                </c:pt>
                <c:pt idx="1637">
                  <c:v>404.53174666666575</c:v>
                </c:pt>
                <c:pt idx="1638">
                  <c:v>353.35392000000195</c:v>
                </c:pt>
                <c:pt idx="1639">
                  <c:v>318.12424296296444</c:v>
                </c:pt>
                <c:pt idx="1640">
                  <c:v>315.34907999999916</c:v>
                </c:pt>
                <c:pt idx="1641">
                  <c:v>362.63849629629493</c:v>
                </c:pt>
                <c:pt idx="1642">
                  <c:v>444.03638666666762</c:v>
                </c:pt>
                <c:pt idx="1643">
                  <c:v>560.0871762962978</c:v>
                </c:pt>
                <c:pt idx="1644">
                  <c:v>661.84907999999814</c:v>
                </c:pt>
                <c:pt idx="1645">
                  <c:v>748.23802074073888</c:v>
                </c:pt>
                <c:pt idx="1646">
                  <c:v>819.83873185185325</c:v>
                </c:pt>
                <c:pt idx="1647">
                  <c:v>875.56077185185291</c:v>
                </c:pt>
                <c:pt idx="1648">
                  <c:v>932.49682962963016</c:v>
                </c:pt>
                <c:pt idx="1649">
                  <c:v>957.10513185185164</c:v>
                </c:pt>
                <c:pt idx="1650">
                  <c:v>965.31738666666638</c:v>
                </c:pt>
                <c:pt idx="1651">
                  <c:v>940.63359407407552</c:v>
                </c:pt>
                <c:pt idx="1652">
                  <c:v>898.34450962962921</c:v>
                </c:pt>
                <c:pt idx="1653">
                  <c:v>872.02160740740646</c:v>
                </c:pt>
                <c:pt idx="1654">
                  <c:v>828.64738518518482</c:v>
                </c:pt>
                <c:pt idx="1655">
                  <c:v>800.58619407407321</c:v>
                </c:pt>
                <c:pt idx="1656">
                  <c:v>805.55894666666802</c:v>
                </c:pt>
                <c:pt idx="1657">
                  <c:v>810.56564296296449</c:v>
                </c:pt>
                <c:pt idx="1658">
                  <c:v>815.60628296296227</c:v>
                </c:pt>
                <c:pt idx="1659">
                  <c:v>820.68086666666591</c:v>
                </c:pt>
                <c:pt idx="1660">
                  <c:v>825.78939407407324</c:v>
                </c:pt>
                <c:pt idx="1661">
                  <c:v>814.43186518518519</c:v>
                </c:pt>
                <c:pt idx="1662">
                  <c:v>818.95937185185187</c:v>
                </c:pt>
                <c:pt idx="1663">
                  <c:v>824.16548740740745</c:v>
                </c:pt>
                <c:pt idx="1664">
                  <c:v>795.74868296296495</c:v>
                </c:pt>
                <c:pt idx="1665">
                  <c:v>783.19782074074135</c:v>
                </c:pt>
                <c:pt idx="1666">
                  <c:v>754.16605185185199</c:v>
                </c:pt>
                <c:pt idx="1667">
                  <c:v>723.82214666666641</c:v>
                </c:pt>
                <c:pt idx="1668">
                  <c:v>709.9867274074054</c:v>
                </c:pt>
                <c:pt idx="1669">
                  <c:v>695.4907318518533</c:v>
                </c:pt>
                <c:pt idx="1670">
                  <c:v>680.99950962962976</c:v>
                </c:pt>
                <c:pt idx="1671">
                  <c:v>649.34134666666614</c:v>
                </c:pt>
                <c:pt idx="1672">
                  <c:v>633.51306074074137</c:v>
                </c:pt>
                <c:pt idx="1673">
                  <c:v>634.18530518518571</c:v>
                </c:pt>
                <c:pt idx="1674">
                  <c:v>618.35808000000145</c:v>
                </c:pt>
                <c:pt idx="1675">
                  <c:v>601.85808000000009</c:v>
                </c:pt>
                <c:pt idx="1676">
                  <c:v>585.35807999999861</c:v>
                </c:pt>
                <c:pt idx="1677">
                  <c:v>551.68530518518332</c:v>
                </c:pt>
                <c:pt idx="1678">
                  <c:v>517.34134666666671</c:v>
                </c:pt>
                <c:pt idx="1679">
                  <c:v>498.82938666666774</c:v>
                </c:pt>
                <c:pt idx="1680">
                  <c:v>496.82220000000098</c:v>
                </c:pt>
                <c:pt idx="1681">
                  <c:v>527.819786666666</c:v>
                </c:pt>
                <c:pt idx="1682">
                  <c:v>576.65337629629494</c:v>
                </c:pt>
                <c:pt idx="1683">
                  <c:v>626.15337629629676</c:v>
                </c:pt>
                <c:pt idx="1684">
                  <c:v>693.48672740740881</c:v>
                </c:pt>
                <c:pt idx="1685">
                  <c:v>729.15979407407372</c:v>
                </c:pt>
                <c:pt idx="1686">
                  <c:v>731.84134666666625</c:v>
                </c:pt>
                <c:pt idx="1687">
                  <c:v>734.5313851851871</c:v>
                </c:pt>
                <c:pt idx="1688">
                  <c:v>704.22990962962888</c:v>
                </c:pt>
                <c:pt idx="1689">
                  <c:v>672.58235407407278</c:v>
                </c:pt>
                <c:pt idx="1690">
                  <c:v>657.43692000000192</c:v>
                </c:pt>
                <c:pt idx="1691">
                  <c:v>641.61499851851909</c:v>
                </c:pt>
                <c:pt idx="1692">
                  <c:v>642.2936074074056</c:v>
                </c:pt>
                <c:pt idx="1693">
                  <c:v>642.97274666666488</c:v>
                </c:pt>
                <c:pt idx="1694">
                  <c:v>643.65241629629907</c:v>
                </c:pt>
                <c:pt idx="1695">
                  <c:v>644.33261629629919</c:v>
                </c:pt>
                <c:pt idx="1696">
                  <c:v>645.01334666666503</c:v>
                </c:pt>
                <c:pt idx="1697">
                  <c:v>645.69460740740556</c:v>
                </c:pt>
                <c:pt idx="1698">
                  <c:v>629.87639851851759</c:v>
                </c:pt>
                <c:pt idx="1699">
                  <c:v>596.87639851851941</c:v>
                </c:pt>
                <c:pt idx="1700">
                  <c:v>563.19460740741022</c:v>
                </c:pt>
                <c:pt idx="1701">
                  <c:v>545.33261629629556</c:v>
                </c:pt>
                <c:pt idx="1702">
                  <c:v>543.9727466666659</c:v>
                </c:pt>
                <c:pt idx="1703">
                  <c:v>526.11499851851852</c:v>
                </c:pt>
                <c:pt idx="1704">
                  <c:v>524.08235407407415</c:v>
                </c:pt>
                <c:pt idx="1705">
                  <c:v>539.22990962963127</c:v>
                </c:pt>
                <c:pt idx="1706">
                  <c:v>537.87958666666577</c:v>
                </c:pt>
                <c:pt idx="1707">
                  <c:v>553.03138518518574</c:v>
                </c:pt>
                <c:pt idx="1708">
                  <c:v>568.85807999999952</c:v>
                </c:pt>
                <c:pt idx="1709">
                  <c:v>568.18530518518469</c:v>
                </c:pt>
                <c:pt idx="1710">
                  <c:v>600.51306074074091</c:v>
                </c:pt>
                <c:pt idx="1711">
                  <c:v>634.18530518518571</c:v>
                </c:pt>
                <c:pt idx="1712">
                  <c:v>651.35807999999952</c:v>
                </c:pt>
                <c:pt idx="1713">
                  <c:v>685.70522074074086</c:v>
                </c:pt>
                <c:pt idx="1714">
                  <c:v>704.22990962963127</c:v>
                </c:pt>
                <c:pt idx="1715">
                  <c:v>722.75937185184989</c:v>
                </c:pt>
                <c:pt idx="1716">
                  <c:v>741.97274666666635</c:v>
                </c:pt>
                <c:pt idx="1717">
                  <c:v>761.19460740740828</c:v>
                </c:pt>
                <c:pt idx="1718">
                  <c:v>781.10886666666693</c:v>
                </c:pt>
                <c:pt idx="1719">
                  <c:v>801.03638518518426</c:v>
                </c:pt>
                <c:pt idx="1720">
                  <c:v>805.16690962962866</c:v>
                </c:pt>
                <c:pt idx="1721">
                  <c:v>775.62359851851954</c:v>
                </c:pt>
                <c:pt idx="1722">
                  <c:v>728.89849629629555</c:v>
                </c:pt>
                <c:pt idx="1723">
                  <c:v>680.7891274074093</c:v>
                </c:pt>
                <c:pt idx="1724">
                  <c:v>631.98523851851871</c:v>
                </c:pt>
                <c:pt idx="1725">
                  <c:v>532.28912740740373</c:v>
                </c:pt>
                <c:pt idx="1726">
                  <c:v>396.81652740741129</c:v>
                </c:pt>
                <c:pt idx="1727">
                  <c:v>242.09926074074357</c:v>
                </c:pt>
                <c:pt idx="1728">
                  <c:v>67.513346666664972</c:v>
                </c:pt>
                <c:pt idx="1729">
                  <c:v>-110.32983703703871</c:v>
                </c:pt>
                <c:pt idx="1730">
                  <c:v>-225.27913481481568</c:v>
                </c:pt>
                <c:pt idx="1731">
                  <c:v>-274.56813481481367</c:v>
                </c:pt>
                <c:pt idx="1732">
                  <c:v>-291.15705925925812</c:v>
                </c:pt>
                <c:pt idx="1733">
                  <c:v>-273.7698370370378</c:v>
                </c:pt>
                <c:pt idx="1734">
                  <c:v>-255.44624592592635</c:v>
                </c:pt>
                <c:pt idx="1735">
                  <c:v>-252.7244725925915</c:v>
                </c:pt>
                <c:pt idx="1736">
                  <c:v>-282.72213333333372</c:v>
                </c:pt>
                <c:pt idx="1737">
                  <c:v>-296.5075200000004</c:v>
                </c:pt>
                <c:pt idx="1738">
                  <c:v>-292.93185037036926</c:v>
                </c:pt>
                <c:pt idx="1739">
                  <c:v>-272.57561481481332</c:v>
                </c:pt>
                <c:pt idx="1740">
                  <c:v>-201.37489037037113</c:v>
                </c:pt>
                <c:pt idx="1741">
                  <c:v>-95.37382370370409</c:v>
                </c:pt>
                <c:pt idx="1742">
                  <c:v>-20.143079999997923</c:v>
                </c:pt>
                <c:pt idx="1743">
                  <c:v>22.699976296295489</c:v>
                </c:pt>
                <c:pt idx="1744">
                  <c:v>66.637186666665229</c:v>
                </c:pt>
                <c:pt idx="1745">
                  <c:v>78.135794074074113</c:v>
                </c:pt>
                <c:pt idx="1746">
                  <c:v>73.187438518518576</c:v>
                </c:pt>
                <c:pt idx="1747">
                  <c:v>101.29212000000049</c:v>
                </c:pt>
                <c:pt idx="1748">
                  <c:v>130.41405185185278</c:v>
                </c:pt>
                <c:pt idx="1749">
                  <c:v>159.56992740740651</c:v>
                </c:pt>
                <c:pt idx="1750">
                  <c:v>206.20910962962827</c:v>
                </c:pt>
                <c:pt idx="1751">
                  <c:v>220.33968000000002</c:v>
                </c:pt>
                <c:pt idx="1752">
                  <c:v>217.98350962962965</c:v>
                </c:pt>
                <c:pt idx="1753">
                  <c:v>215.64059851851854</c:v>
                </c:pt>
                <c:pt idx="1754">
                  <c:v>213.31094666666669</c:v>
                </c:pt>
                <c:pt idx="1755">
                  <c:v>210.99455407407407</c:v>
                </c:pt>
                <c:pt idx="1756">
                  <c:v>208.69142074074071</c:v>
                </c:pt>
                <c:pt idx="1757">
                  <c:v>189.90154666666763</c:v>
                </c:pt>
                <c:pt idx="1758">
                  <c:v>187.17120000000097</c:v>
                </c:pt>
                <c:pt idx="1759">
                  <c:v>184.91049629629725</c:v>
                </c:pt>
                <c:pt idx="1760">
                  <c:v>165.71515407407367</c:v>
                </c:pt>
                <c:pt idx="1761">
                  <c:v>163.03890518518477</c:v>
                </c:pt>
                <c:pt idx="1762">
                  <c:v>160.38174962962924</c:v>
                </c:pt>
                <c:pt idx="1763">
                  <c:v>157.74368740740695</c:v>
                </c:pt>
                <c:pt idx="1764">
                  <c:v>138.62471851851902</c:v>
                </c:pt>
                <c:pt idx="1765">
                  <c:v>86.093386666667584</c:v>
                </c:pt>
                <c:pt idx="1766">
                  <c:v>-16.76585333333378</c:v>
                </c:pt>
                <c:pt idx="1767">
                  <c:v>-154.26446814814813</c:v>
                </c:pt>
                <c:pt idx="1768">
                  <c:v>-326.3197199999999</c:v>
                </c:pt>
                <c:pt idx="1769">
                  <c:v>-517.12109037037169</c:v>
                </c:pt>
                <c:pt idx="1770">
                  <c:v>-676.56581333333315</c:v>
                </c:pt>
                <c:pt idx="1771">
                  <c:v>-754.56491259259121</c:v>
                </c:pt>
                <c:pt idx="1772">
                  <c:v>-766.02091259259112</c:v>
                </c:pt>
                <c:pt idx="1773">
                  <c:v>-743.93381333333377</c:v>
                </c:pt>
                <c:pt idx="1774">
                  <c:v>-671.1714133333337</c:v>
                </c:pt>
                <c:pt idx="1775">
                  <c:v>-580.5271333333335</c:v>
                </c:pt>
                <c:pt idx="1776">
                  <c:v>-538.12985333333279</c:v>
                </c:pt>
                <c:pt idx="1777">
                  <c:v>-561.42707999999971</c:v>
                </c:pt>
                <c:pt idx="1778">
                  <c:v>-650.68267259259346</c:v>
                </c:pt>
                <c:pt idx="1779">
                  <c:v>-790.10388000000046</c:v>
                </c:pt>
                <c:pt idx="1780">
                  <c:v>-913.50613333333308</c:v>
                </c:pt>
                <c:pt idx="1781">
                  <c:v>-954.4680533333335</c:v>
                </c:pt>
                <c:pt idx="1782">
                  <c:v>-895.54982370370294</c:v>
                </c:pt>
                <c:pt idx="1783">
                  <c:v>-769.45602814814777</c:v>
                </c:pt>
                <c:pt idx="1784">
                  <c:v>-609.01694814814846</c:v>
                </c:pt>
                <c:pt idx="1785">
                  <c:v>-496.94738370370357</c:v>
                </c:pt>
                <c:pt idx="1786">
                  <c:v>-450.34320592592621</c:v>
                </c:pt>
                <c:pt idx="1787">
                  <c:v>-436.3977348148149</c:v>
                </c:pt>
                <c:pt idx="1788">
                  <c:v>-455.26079999999962</c:v>
                </c:pt>
                <c:pt idx="1789">
                  <c:v>-523.54139259259273</c:v>
                </c:pt>
                <c:pt idx="1790">
                  <c:v>-641.40180592592594</c:v>
                </c:pt>
                <c:pt idx="1791">
                  <c:v>-792.31472592592559</c:v>
                </c:pt>
                <c:pt idx="1792">
                  <c:v>-943.17381333333333</c:v>
                </c:pt>
                <c:pt idx="1793">
                  <c:v>-994.67861333333326</c:v>
                </c:pt>
                <c:pt idx="1794">
                  <c:v>-1259.9687392592593</c:v>
                </c:pt>
                <c:pt idx="1795">
                  <c:v>-683.18579999999997</c:v>
                </c:pt>
                <c:pt idx="1796">
                  <c:v>174.8142</c:v>
                </c:pt>
                <c:pt idx="1797">
                  <c:v>174.8142</c:v>
                </c:pt>
                <c:pt idx="1798">
                  <c:v>174.8142</c:v>
                </c:pt>
                <c:pt idx="1799">
                  <c:v>174.8142</c:v>
                </c:pt>
                <c:pt idx="1800">
                  <c:v>174.8142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463-4094-95DF-63E610AD9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8387615"/>
        <c:axId val="246165615"/>
      </c:scatterChart>
      <c:valAx>
        <c:axId val="20383876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6165615"/>
        <c:crosses val="autoZero"/>
        <c:crossBetween val="midCat"/>
      </c:valAx>
      <c:valAx>
        <c:axId val="246165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83876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  <a:r>
              <a:rPr lang="en-GB" baseline="0"/>
              <a:t> Time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'[1]WLTC_class_3 (2)'!$C$3:$C$1803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'[1]WLTC_class_3 (2)'!$F$3:$F$1803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FAD-4C8B-89F6-FEF81D83F1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6463327"/>
        <c:axId val="185419759"/>
      </c:scatterChart>
      <c:valAx>
        <c:axId val="2664633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419759"/>
        <c:crosses val="autoZero"/>
        <c:crossBetween val="midCat"/>
      </c:valAx>
      <c:valAx>
        <c:axId val="185419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64633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Time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'[1]WLTC_class_3 (2)'!$C$3:$C$1803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'[1]WLTC_class_3 (2)'!$M$3:$M$1803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25.295292263374488</c:v>
                </c:pt>
                <c:pt idx="13">
                  <c:v>487.75400707818937</c:v>
                </c:pt>
                <c:pt idx="14">
                  <c:v>2292.8812200000007</c:v>
                </c:pt>
                <c:pt idx="15">
                  <c:v>3981.76152</c:v>
                </c:pt>
                <c:pt idx="16">
                  <c:v>4855.6061285596697</c:v>
                </c:pt>
                <c:pt idx="17">
                  <c:v>7517.6277232921811</c:v>
                </c:pt>
                <c:pt idx="18">
                  <c:v>10179.720184032923</c:v>
                </c:pt>
                <c:pt idx="19">
                  <c:v>8303.6829670781899</c:v>
                </c:pt>
                <c:pt idx="20">
                  <c:v>4135.4563374485615</c:v>
                </c:pt>
                <c:pt idx="21">
                  <c:v>2558.2980544855977</c:v>
                </c:pt>
                <c:pt idx="22">
                  <c:v>2449.1497336625507</c:v>
                </c:pt>
                <c:pt idx="23">
                  <c:v>2630.4777600000011</c:v>
                </c:pt>
                <c:pt idx="24">
                  <c:v>4262.1019688888891</c:v>
                </c:pt>
                <c:pt idx="25">
                  <c:v>5663.5273344855932</c:v>
                </c:pt>
                <c:pt idx="26">
                  <c:v>6613.0446492181081</c:v>
                </c:pt>
                <c:pt idx="27">
                  <c:v>9293.6727137448615</c:v>
                </c:pt>
                <c:pt idx="28">
                  <c:v>10525.929691111112</c:v>
                </c:pt>
                <c:pt idx="29">
                  <c:v>10761.796853662545</c:v>
                </c:pt>
                <c:pt idx="30">
                  <c:v>8960.3398381892985</c:v>
                </c:pt>
                <c:pt idx="31">
                  <c:v>6525.0872633744857</c:v>
                </c:pt>
                <c:pt idx="32">
                  <c:v>5479.055770699586</c:v>
                </c:pt>
                <c:pt idx="33">
                  <c:v>4968.2721899588514</c:v>
                </c:pt>
                <c:pt idx="34">
                  <c:v>4021.7982088888925</c:v>
                </c:pt>
                <c:pt idx="35">
                  <c:v>2402.1037736625608</c:v>
                </c:pt>
                <c:pt idx="36">
                  <c:v>-864.08742707818362</c:v>
                </c:pt>
                <c:pt idx="37">
                  <c:v>-5768.4716974485673</c:v>
                </c:pt>
                <c:pt idx="38">
                  <c:v>-8018.4375911111156</c:v>
                </c:pt>
                <c:pt idx="39">
                  <c:v>-6818.0922448559631</c:v>
                </c:pt>
                <c:pt idx="40">
                  <c:v>-5468.1348907818983</c:v>
                </c:pt>
                <c:pt idx="41">
                  <c:v>-6473.6314506995886</c:v>
                </c:pt>
                <c:pt idx="42">
                  <c:v>-7982.1189032921748</c:v>
                </c:pt>
                <c:pt idx="43">
                  <c:v>-6487.5054418107002</c:v>
                </c:pt>
                <c:pt idx="44">
                  <c:v>-3114.8845488888915</c:v>
                </c:pt>
                <c:pt idx="45">
                  <c:v>-642.10748329218177</c:v>
                </c:pt>
                <c:pt idx="46">
                  <c:v>-255.84916888888762</c:v>
                </c:pt>
                <c:pt idx="47">
                  <c:v>-785.96988888888893</c:v>
                </c:pt>
                <c:pt idx="48">
                  <c:v>-494.28375078189237</c:v>
                </c:pt>
                <c:pt idx="49">
                  <c:v>416.40295218107173</c:v>
                </c:pt>
                <c:pt idx="50">
                  <c:v>579.56961884773489</c:v>
                </c:pt>
                <c:pt idx="51">
                  <c:v>-791.00909111111207</c:v>
                </c:pt>
                <c:pt idx="52">
                  <c:v>-2303.3175641152257</c:v>
                </c:pt>
                <c:pt idx="53">
                  <c:v>-1508.8105381069954</c:v>
                </c:pt>
                <c:pt idx="54">
                  <c:v>-9.4219463374483698</c:v>
                </c:pt>
                <c:pt idx="55">
                  <c:v>540.44288888888912</c:v>
                </c:pt>
                <c:pt idx="56">
                  <c:v>595.44288888888889</c:v>
                </c:pt>
                <c:pt idx="57">
                  <c:v>760.44288888888934</c:v>
                </c:pt>
                <c:pt idx="58">
                  <c:v>949.23947111111079</c:v>
                </c:pt>
                <c:pt idx="59">
                  <c:v>2012.5849799999992</c:v>
                </c:pt>
                <c:pt idx="60">
                  <c:v>2556.3487288888891</c:v>
                </c:pt>
                <c:pt idx="61">
                  <c:v>1610.8431600000008</c:v>
                </c:pt>
                <c:pt idx="62">
                  <c:v>1457.5810311111102</c:v>
                </c:pt>
                <c:pt idx="63">
                  <c:v>1708.9817400000009</c:v>
                </c:pt>
                <c:pt idx="64">
                  <c:v>2121.2002800000014</c:v>
                </c:pt>
                <c:pt idx="65">
                  <c:v>1721.7362855144036</c:v>
                </c:pt>
                <c:pt idx="66">
                  <c:v>1420.3569351440315</c:v>
                </c:pt>
                <c:pt idx="67">
                  <c:v>2794.7162492181064</c:v>
                </c:pt>
                <c:pt idx="68">
                  <c:v>5513.3797196707828</c:v>
                </c:pt>
                <c:pt idx="69">
                  <c:v>7811.2307321810686</c:v>
                </c:pt>
                <c:pt idx="70">
                  <c:v>9440.1599958847764</c:v>
                </c:pt>
                <c:pt idx="71">
                  <c:v>9973.5940040329242</c:v>
                </c:pt>
                <c:pt idx="72">
                  <c:v>8711.4174655967072</c:v>
                </c:pt>
                <c:pt idx="73">
                  <c:v>6542.6425833744843</c:v>
                </c:pt>
                <c:pt idx="74">
                  <c:v>5307.586884773662</c:v>
                </c:pt>
                <c:pt idx="75">
                  <c:v>5292.6628936625484</c:v>
                </c:pt>
                <c:pt idx="76">
                  <c:v>5801.2308018930071</c:v>
                </c:pt>
                <c:pt idx="77">
                  <c:v>5642.6164032921779</c:v>
                </c:pt>
                <c:pt idx="78">
                  <c:v>4156.7586711111107</c:v>
                </c:pt>
                <c:pt idx="79">
                  <c:v>1828.9566337448616</c:v>
                </c:pt>
                <c:pt idx="80">
                  <c:v>543.279388888889</c:v>
                </c:pt>
                <c:pt idx="81">
                  <c:v>-709.8835967078237</c:v>
                </c:pt>
                <c:pt idx="82">
                  <c:v>-370.83297744855935</c:v>
                </c:pt>
                <c:pt idx="83">
                  <c:v>1152.3244218107095</c:v>
                </c:pt>
                <c:pt idx="84">
                  <c:v>295.96233218106755</c:v>
                </c:pt>
                <c:pt idx="85">
                  <c:v>-219.47333514404232</c:v>
                </c:pt>
                <c:pt idx="86">
                  <c:v>-65.122021069954343</c:v>
                </c:pt>
                <c:pt idx="87">
                  <c:v>240.86510921811615</c:v>
                </c:pt>
                <c:pt idx="88">
                  <c:v>-2276.8524600000046</c:v>
                </c:pt>
                <c:pt idx="89">
                  <c:v>-8300.2053507818946</c:v>
                </c:pt>
                <c:pt idx="90">
                  <c:v>-10911.823751111111</c:v>
                </c:pt>
                <c:pt idx="91">
                  <c:v>-9239.0884485596725</c:v>
                </c:pt>
                <c:pt idx="92">
                  <c:v>-5215.7980884773669</c:v>
                </c:pt>
                <c:pt idx="93">
                  <c:v>-2543.5300567078189</c:v>
                </c:pt>
                <c:pt idx="94">
                  <c:v>-2209.5571111111108</c:v>
                </c:pt>
                <c:pt idx="95">
                  <c:v>-2138.4742204115228</c:v>
                </c:pt>
                <c:pt idx="96">
                  <c:v>-1179.0009885596705</c:v>
                </c:pt>
                <c:pt idx="97">
                  <c:v>-418.84211999999985</c:v>
                </c:pt>
                <c:pt idx="98">
                  <c:v>-256.09066411522633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27.128625596707824</c:v>
                </c:pt>
                <c:pt idx="139">
                  <c:v>606.10524181069957</c:v>
                </c:pt>
                <c:pt idx="140">
                  <c:v>3037.8016166255138</c:v>
                </c:pt>
                <c:pt idx="141">
                  <c:v>6103.3190399999994</c:v>
                </c:pt>
                <c:pt idx="142">
                  <c:v>6240.8679389300405</c:v>
                </c:pt>
                <c:pt idx="143">
                  <c:v>3999.38112</c:v>
                </c:pt>
                <c:pt idx="144">
                  <c:v>2757.3428862551459</c:v>
                </c:pt>
                <c:pt idx="145">
                  <c:v>3840.9925484773689</c:v>
                </c:pt>
                <c:pt idx="146">
                  <c:v>6001.4640488888872</c:v>
                </c:pt>
                <c:pt idx="147">
                  <c:v>7058.539261152262</c:v>
                </c:pt>
                <c:pt idx="148">
                  <c:v>6326.0767099588484</c:v>
                </c:pt>
                <c:pt idx="149">
                  <c:v>4411.8357025514415</c:v>
                </c:pt>
                <c:pt idx="150">
                  <c:v>1915.1773373662543</c:v>
                </c:pt>
                <c:pt idx="151">
                  <c:v>-1888.658068888891</c:v>
                </c:pt>
                <c:pt idx="152">
                  <c:v>-7008.2790077366217</c:v>
                </c:pt>
                <c:pt idx="153">
                  <c:v>-9072.2753204115215</c:v>
                </c:pt>
                <c:pt idx="154">
                  <c:v>-6495.9052655144033</c:v>
                </c:pt>
                <c:pt idx="155">
                  <c:v>-2567.620192263375</c:v>
                </c:pt>
                <c:pt idx="156">
                  <c:v>210.44288888888832</c:v>
                </c:pt>
                <c:pt idx="157">
                  <c:v>1839.3349799999996</c:v>
                </c:pt>
                <c:pt idx="158">
                  <c:v>3678.088191111111</c:v>
                </c:pt>
                <c:pt idx="159">
                  <c:v>5602.7062062551449</c:v>
                </c:pt>
                <c:pt idx="160">
                  <c:v>6747.6143688888878</c:v>
                </c:pt>
                <c:pt idx="161">
                  <c:v>7022.1754199999978</c:v>
                </c:pt>
                <c:pt idx="162">
                  <c:v>6269.159888888893</c:v>
                </c:pt>
                <c:pt idx="163">
                  <c:v>6555.1145911111116</c:v>
                </c:pt>
                <c:pt idx="164">
                  <c:v>6353.9061810699595</c:v>
                </c:pt>
                <c:pt idx="165">
                  <c:v>5437.8624396707837</c:v>
                </c:pt>
                <c:pt idx="166">
                  <c:v>4892.0323911111145</c:v>
                </c:pt>
                <c:pt idx="167">
                  <c:v>6598.9055181893036</c:v>
                </c:pt>
                <c:pt idx="168">
                  <c:v>8483.9011173662566</c:v>
                </c:pt>
                <c:pt idx="169">
                  <c:v>6959.6197288888852</c:v>
                </c:pt>
                <c:pt idx="170">
                  <c:v>2597.7954855967</c:v>
                </c:pt>
                <c:pt idx="171">
                  <c:v>-2769.6025314403269</c:v>
                </c:pt>
                <c:pt idx="172">
                  <c:v>-8273.0185199999978</c:v>
                </c:pt>
                <c:pt idx="173">
                  <c:v>-9641.8740596707794</c:v>
                </c:pt>
                <c:pt idx="174">
                  <c:v>-5617.3055759670769</c:v>
                </c:pt>
                <c:pt idx="175">
                  <c:v>-971.32014041152274</c:v>
                </c:pt>
                <c:pt idx="176">
                  <c:v>2025.5778915226313</c:v>
                </c:pt>
                <c:pt idx="177">
                  <c:v>4590.797212181069</c:v>
                </c:pt>
                <c:pt idx="178">
                  <c:v>5712.9677381893016</c:v>
                </c:pt>
                <c:pt idx="179">
                  <c:v>4010.3357025514415</c:v>
                </c:pt>
                <c:pt idx="180">
                  <c:v>2035.4001359670794</c:v>
                </c:pt>
                <c:pt idx="181">
                  <c:v>1080.7811810699559</c:v>
                </c:pt>
                <c:pt idx="182">
                  <c:v>-4.6642974485587452</c:v>
                </c:pt>
                <c:pt idx="183">
                  <c:v>-2479.7669330041126</c:v>
                </c:pt>
                <c:pt idx="184">
                  <c:v>-4224.0031199999994</c:v>
                </c:pt>
                <c:pt idx="185">
                  <c:v>-4273.6718566255158</c:v>
                </c:pt>
                <c:pt idx="186">
                  <c:v>-3435.7816111111142</c:v>
                </c:pt>
                <c:pt idx="187">
                  <c:v>-2410.8688799999977</c:v>
                </c:pt>
                <c:pt idx="188">
                  <c:v>-1640.7997199999998</c:v>
                </c:pt>
                <c:pt idx="189">
                  <c:v>-1080.0258974485607</c:v>
                </c:pt>
                <c:pt idx="190">
                  <c:v>-602.59696707818932</c:v>
                </c:pt>
                <c:pt idx="191">
                  <c:v>-320.46027440329192</c:v>
                </c:pt>
                <c:pt idx="192">
                  <c:v>-67.269391111110707</c:v>
                </c:pt>
                <c:pt idx="193">
                  <c:v>220.33930041152206</c:v>
                </c:pt>
                <c:pt idx="194">
                  <c:v>326.21856633744858</c:v>
                </c:pt>
                <c:pt idx="195">
                  <c:v>485.44288888888929</c:v>
                </c:pt>
                <c:pt idx="196">
                  <c:v>595.44288888888889</c:v>
                </c:pt>
                <c:pt idx="197">
                  <c:v>595.44288888888889</c:v>
                </c:pt>
                <c:pt idx="198">
                  <c:v>870.442888888889</c:v>
                </c:pt>
                <c:pt idx="199">
                  <c:v>1194.2976337448561</c:v>
                </c:pt>
                <c:pt idx="200">
                  <c:v>1541.2071625514404</c:v>
                </c:pt>
                <c:pt idx="201">
                  <c:v>1983.3793374485601</c:v>
                </c:pt>
                <c:pt idx="202">
                  <c:v>2472.0036111111117</c:v>
                </c:pt>
                <c:pt idx="203">
                  <c:v>3859.3218888888891</c:v>
                </c:pt>
                <c:pt idx="204">
                  <c:v>5066.0723106995874</c:v>
                </c:pt>
                <c:pt idx="205">
                  <c:v>5763.6480218930046</c:v>
                </c:pt>
                <c:pt idx="206">
                  <c:v>7472.772589218107</c:v>
                </c:pt>
                <c:pt idx="207">
                  <c:v>8600.5521759670792</c:v>
                </c:pt>
                <c:pt idx="208">
                  <c:v>8547.400135967082</c:v>
                </c:pt>
                <c:pt idx="209">
                  <c:v>10008.614781893006</c:v>
                </c:pt>
                <c:pt idx="210">
                  <c:v>10903.901117366253</c:v>
                </c:pt>
                <c:pt idx="211">
                  <c:v>9084.436111111112</c:v>
                </c:pt>
                <c:pt idx="212">
                  <c:v>7737.2482663374485</c:v>
                </c:pt>
                <c:pt idx="213">
                  <c:v>6911.0009999999975</c:v>
                </c:pt>
                <c:pt idx="214">
                  <c:v>7507.7147878189344</c:v>
                </c:pt>
                <c:pt idx="215">
                  <c:v>9399.095535967077</c:v>
                </c:pt>
                <c:pt idx="216">
                  <c:v>11106.427500000002</c:v>
                </c:pt>
                <c:pt idx="217">
                  <c:v>11691.83116888889</c:v>
                </c:pt>
                <c:pt idx="218">
                  <c:v>11106.464718106998</c:v>
                </c:pt>
                <c:pt idx="219">
                  <c:v>9905.1067767078148</c:v>
                </c:pt>
                <c:pt idx="220">
                  <c:v>8524.9813974485623</c:v>
                </c:pt>
                <c:pt idx="221">
                  <c:v>6777.2758663374607</c:v>
                </c:pt>
                <c:pt idx="222">
                  <c:v>5628.3946799999949</c:v>
                </c:pt>
                <c:pt idx="223">
                  <c:v>5442.388995884764</c:v>
                </c:pt>
                <c:pt idx="224">
                  <c:v>5485.664107736633</c:v>
                </c:pt>
                <c:pt idx="225">
                  <c:v>6288.9473589300424</c:v>
                </c:pt>
                <c:pt idx="226">
                  <c:v>6636.1334381892866</c:v>
                </c:pt>
                <c:pt idx="227">
                  <c:v>6465.6486003292184</c:v>
                </c:pt>
                <c:pt idx="228">
                  <c:v>6291.1914600000146</c:v>
                </c:pt>
                <c:pt idx="229">
                  <c:v>5839.6694025514489</c:v>
                </c:pt>
                <c:pt idx="230">
                  <c:v>4849.0801810699522</c:v>
                </c:pt>
                <c:pt idx="231">
                  <c:v>3295.3301810699668</c:v>
                </c:pt>
                <c:pt idx="232">
                  <c:v>-84.747264115229555</c:v>
                </c:pt>
                <c:pt idx="233">
                  <c:v>-4418.8204800000103</c:v>
                </c:pt>
                <c:pt idx="234">
                  <c:v>-5796.607321152258</c:v>
                </c:pt>
                <c:pt idx="235">
                  <c:v>-3792.5743888888919</c:v>
                </c:pt>
                <c:pt idx="236">
                  <c:v>-780.46025111110464</c:v>
                </c:pt>
                <c:pt idx="237">
                  <c:v>109.4151511111145</c:v>
                </c:pt>
                <c:pt idx="238">
                  <c:v>-1916.701565596717</c:v>
                </c:pt>
                <c:pt idx="239">
                  <c:v>-5775.9356470781922</c:v>
                </c:pt>
                <c:pt idx="240">
                  <c:v>-8172.6543988477342</c:v>
                </c:pt>
                <c:pt idx="241">
                  <c:v>-6588.289633744851</c:v>
                </c:pt>
                <c:pt idx="242">
                  <c:v>-5774.7933662551441</c:v>
                </c:pt>
                <c:pt idx="243">
                  <c:v>-6139.7589115226319</c:v>
                </c:pt>
                <c:pt idx="244">
                  <c:v>-5468.1348907818983</c:v>
                </c:pt>
                <c:pt idx="245">
                  <c:v>-6473.6314506995886</c:v>
                </c:pt>
                <c:pt idx="246">
                  <c:v>-7982.1189032921748</c:v>
                </c:pt>
                <c:pt idx="247">
                  <c:v>-6487.5054418107002</c:v>
                </c:pt>
                <c:pt idx="248">
                  <c:v>-3114.8845488888915</c:v>
                </c:pt>
                <c:pt idx="249">
                  <c:v>-642.10748329218177</c:v>
                </c:pt>
                <c:pt idx="250">
                  <c:v>-255.84916888888762</c:v>
                </c:pt>
                <c:pt idx="251">
                  <c:v>-785.96988888888893</c:v>
                </c:pt>
                <c:pt idx="252">
                  <c:v>-494.28375078189237</c:v>
                </c:pt>
                <c:pt idx="253">
                  <c:v>416.40295218107173</c:v>
                </c:pt>
                <c:pt idx="254">
                  <c:v>579.56961884773489</c:v>
                </c:pt>
                <c:pt idx="255">
                  <c:v>-791.00909111111207</c:v>
                </c:pt>
                <c:pt idx="256">
                  <c:v>-1295.9008974485585</c:v>
                </c:pt>
                <c:pt idx="257">
                  <c:v>527.1946995884781</c:v>
                </c:pt>
                <c:pt idx="258">
                  <c:v>3174.5531418106984</c:v>
                </c:pt>
                <c:pt idx="259">
                  <c:v>5177.6296870781898</c:v>
                </c:pt>
                <c:pt idx="260">
                  <c:v>6068.8034804115232</c:v>
                </c:pt>
                <c:pt idx="261">
                  <c:v>6641.5640655144016</c:v>
                </c:pt>
                <c:pt idx="262">
                  <c:v>7851.5599996707815</c:v>
                </c:pt>
                <c:pt idx="263">
                  <c:v>10512.628540411524</c:v>
                </c:pt>
                <c:pt idx="264">
                  <c:v>12853.970144032928</c:v>
                </c:pt>
                <c:pt idx="265">
                  <c:v>12854.341579588479</c:v>
                </c:pt>
                <c:pt idx="266">
                  <c:v>10732.029388888881</c:v>
                </c:pt>
                <c:pt idx="267">
                  <c:v>9774.5238488888863</c:v>
                </c:pt>
                <c:pt idx="268">
                  <c:v>9743.294831111114</c:v>
                </c:pt>
                <c:pt idx="269">
                  <c:v>8905.7982088888893</c:v>
                </c:pt>
                <c:pt idx="270">
                  <c:v>6307.2169200000035</c:v>
                </c:pt>
                <c:pt idx="271">
                  <c:v>2318.238810699595</c:v>
                </c:pt>
                <c:pt idx="272">
                  <c:v>1449.7727911111056</c:v>
                </c:pt>
                <c:pt idx="273">
                  <c:v>-1060.3649511111075</c:v>
                </c:pt>
                <c:pt idx="274">
                  <c:v>-6276.3354225514404</c:v>
                </c:pt>
                <c:pt idx="275">
                  <c:v>-8177.4761511111165</c:v>
                </c:pt>
                <c:pt idx="276">
                  <c:v>-8897.2045144032891</c:v>
                </c:pt>
                <c:pt idx="277">
                  <c:v>-9224.0240832921827</c:v>
                </c:pt>
                <c:pt idx="278">
                  <c:v>-10886.805191111109</c:v>
                </c:pt>
                <c:pt idx="279">
                  <c:v>-9742.7151111111107</c:v>
                </c:pt>
                <c:pt idx="280">
                  <c:v>-4087.0515322633751</c:v>
                </c:pt>
                <c:pt idx="281">
                  <c:v>2430.3675803292181</c:v>
                </c:pt>
                <c:pt idx="282">
                  <c:v>7917.8071603292201</c:v>
                </c:pt>
                <c:pt idx="283">
                  <c:v>10330.240361893006</c:v>
                </c:pt>
                <c:pt idx="284">
                  <c:v>12050.640144115228</c:v>
                </c:pt>
                <c:pt idx="285">
                  <c:v>13200.964380411524</c:v>
                </c:pt>
                <c:pt idx="286">
                  <c:v>13514.980801893007</c:v>
                </c:pt>
                <c:pt idx="287">
                  <c:v>14784.748258930047</c:v>
                </c:pt>
                <c:pt idx="288">
                  <c:v>16074.10507818929</c:v>
                </c:pt>
                <c:pt idx="289">
                  <c:v>14349.556253004122</c:v>
                </c:pt>
                <c:pt idx="290">
                  <c:v>8903.9151511111122</c:v>
                </c:pt>
                <c:pt idx="291">
                  <c:v>3328.0397488888889</c:v>
                </c:pt>
                <c:pt idx="292">
                  <c:v>-567.08484888887938</c:v>
                </c:pt>
                <c:pt idx="293">
                  <c:v>-1033.2453241152382</c:v>
                </c:pt>
                <c:pt idx="294">
                  <c:v>258.09791967077297</c:v>
                </c:pt>
                <c:pt idx="295">
                  <c:v>1740.6495600000126</c:v>
                </c:pt>
                <c:pt idx="296">
                  <c:v>3017.9637848559678</c:v>
                </c:pt>
                <c:pt idx="297">
                  <c:v>3885.6495599999971</c:v>
                </c:pt>
                <c:pt idx="298">
                  <c:v>4136.2061688888898</c:v>
                </c:pt>
                <c:pt idx="299">
                  <c:v>3509.9729196707726</c:v>
                </c:pt>
                <c:pt idx="300">
                  <c:v>2642.8062530041248</c:v>
                </c:pt>
                <c:pt idx="301">
                  <c:v>1545.7061688888982</c:v>
                </c:pt>
                <c:pt idx="302">
                  <c:v>231.71531662550575</c:v>
                </c:pt>
                <c:pt idx="303">
                  <c:v>-846.7846840329313</c:v>
                </c:pt>
                <c:pt idx="304">
                  <c:v>-2295.5280144855969</c:v>
                </c:pt>
                <c:pt idx="305">
                  <c:v>-3253.1108959670773</c:v>
                </c:pt>
                <c:pt idx="306">
                  <c:v>-2221.8044996707818</c:v>
                </c:pt>
                <c:pt idx="307">
                  <c:v>-323.47615111111071</c:v>
                </c:pt>
                <c:pt idx="308">
                  <c:v>1146.1170077366335</c:v>
                </c:pt>
                <c:pt idx="309">
                  <c:v>1319.4709285596816</c:v>
                </c:pt>
                <c:pt idx="310">
                  <c:v>751.09942847736886</c:v>
                </c:pt>
                <c:pt idx="311">
                  <c:v>191.24826633744368</c:v>
                </c:pt>
                <c:pt idx="312">
                  <c:v>-886.34193004116014</c:v>
                </c:pt>
                <c:pt idx="313">
                  <c:v>-2083.9358647736626</c:v>
                </c:pt>
                <c:pt idx="314">
                  <c:v>-2858.1779999999999</c:v>
                </c:pt>
                <c:pt idx="315">
                  <c:v>-2759.6907499588474</c:v>
                </c:pt>
                <c:pt idx="316">
                  <c:v>-2216.5653888888878</c:v>
                </c:pt>
                <c:pt idx="317">
                  <c:v>-2584.7616966255141</c:v>
                </c:pt>
                <c:pt idx="318">
                  <c:v>-3431.8261111111092</c:v>
                </c:pt>
                <c:pt idx="319">
                  <c:v>-3483.6299670781868</c:v>
                </c:pt>
                <c:pt idx="320">
                  <c:v>-1472.6281199999985</c:v>
                </c:pt>
                <c:pt idx="321">
                  <c:v>-41.29154633745177</c:v>
                </c:pt>
                <c:pt idx="322">
                  <c:v>523.97863111110792</c:v>
                </c:pt>
                <c:pt idx="323">
                  <c:v>638.1036311111136</c:v>
                </c:pt>
                <c:pt idx="324">
                  <c:v>171.94356000000008</c:v>
                </c:pt>
                <c:pt idx="325">
                  <c:v>822.96890189300166</c:v>
                </c:pt>
                <c:pt idx="326">
                  <c:v>932.51056855967397</c:v>
                </c:pt>
                <c:pt idx="327">
                  <c:v>593.82814337448792</c:v>
                </c:pt>
                <c:pt idx="328">
                  <c:v>-2085.9270729218119</c:v>
                </c:pt>
                <c:pt idx="329">
                  <c:v>-4390.6523744855967</c:v>
                </c:pt>
                <c:pt idx="330">
                  <c:v>-1998.2302263374497</c:v>
                </c:pt>
                <c:pt idx="331">
                  <c:v>236.5443899588472</c:v>
                </c:pt>
                <c:pt idx="332">
                  <c:v>79.835044115227689</c:v>
                </c:pt>
                <c:pt idx="333">
                  <c:v>8.1031111111367377E-2</c:v>
                </c:pt>
                <c:pt idx="334">
                  <c:v>141.99356888888863</c:v>
                </c:pt>
                <c:pt idx="335">
                  <c:v>-2.9963888888886459</c:v>
                </c:pt>
                <c:pt idx="336">
                  <c:v>261.3613662551445</c:v>
                </c:pt>
                <c:pt idx="337">
                  <c:v>715.94130485596713</c:v>
                </c:pt>
                <c:pt idx="338">
                  <c:v>1457.6113662551436</c:v>
                </c:pt>
                <c:pt idx="339">
                  <c:v>3103.9698084773668</c:v>
                </c:pt>
                <c:pt idx="340">
                  <c:v>5556.1529521810698</c:v>
                </c:pt>
                <c:pt idx="341">
                  <c:v>7186.4285425514427</c:v>
                </c:pt>
                <c:pt idx="342">
                  <c:v>5581.2682610699576</c:v>
                </c:pt>
                <c:pt idx="343">
                  <c:v>2704.085236625514</c:v>
                </c:pt>
                <c:pt idx="344">
                  <c:v>1927.6381929218112</c:v>
                </c:pt>
                <c:pt idx="345">
                  <c:v>2646.0348888888871</c:v>
                </c:pt>
                <c:pt idx="346">
                  <c:v>2748.5080088888908</c:v>
                </c:pt>
                <c:pt idx="347">
                  <c:v>2283.740361893008</c:v>
                </c:pt>
                <c:pt idx="348">
                  <c:v>2828.8610906995868</c:v>
                </c:pt>
                <c:pt idx="349">
                  <c:v>2771.2433766255149</c:v>
                </c:pt>
                <c:pt idx="350">
                  <c:v>2171.9230544855968</c:v>
                </c:pt>
                <c:pt idx="351">
                  <c:v>1534.5718288888888</c:v>
                </c:pt>
                <c:pt idx="352">
                  <c:v>1270.3813878189312</c:v>
                </c:pt>
                <c:pt idx="353">
                  <c:v>1264.7033662551405</c:v>
                </c:pt>
                <c:pt idx="354">
                  <c:v>1386.9127199999982</c:v>
                </c:pt>
                <c:pt idx="355">
                  <c:v>1770.5377200000037</c:v>
                </c:pt>
                <c:pt idx="356">
                  <c:v>1914.3397211522645</c:v>
                </c:pt>
                <c:pt idx="357">
                  <c:v>1405.3218288888872</c:v>
                </c:pt>
                <c:pt idx="358">
                  <c:v>-146.9633004115237</c:v>
                </c:pt>
                <c:pt idx="359">
                  <c:v>-2249.1144906995883</c:v>
                </c:pt>
                <c:pt idx="360">
                  <c:v>-2910.4980967078172</c:v>
                </c:pt>
                <c:pt idx="361">
                  <c:v>-2077.7692678189314</c:v>
                </c:pt>
                <c:pt idx="362">
                  <c:v>-967.05079111110865</c:v>
                </c:pt>
                <c:pt idx="363">
                  <c:v>-66.696457448559002</c:v>
                </c:pt>
                <c:pt idx="364">
                  <c:v>691.01843999999801</c:v>
                </c:pt>
                <c:pt idx="365">
                  <c:v>1165.3934400000014</c:v>
                </c:pt>
                <c:pt idx="366">
                  <c:v>1552.9925484773667</c:v>
                </c:pt>
                <c:pt idx="367">
                  <c:v>2362.8146885596716</c:v>
                </c:pt>
                <c:pt idx="368">
                  <c:v>3482.3836174485609</c:v>
                </c:pt>
                <c:pt idx="369">
                  <c:v>3606.329921810699</c:v>
                </c:pt>
                <c:pt idx="370">
                  <c:v>2399.4435600000006</c:v>
                </c:pt>
                <c:pt idx="371">
                  <c:v>736.57848559670788</c:v>
                </c:pt>
                <c:pt idx="372">
                  <c:v>-2235.6440774485591</c:v>
                </c:pt>
                <c:pt idx="373">
                  <c:v>-4849.6231288888903</c:v>
                </c:pt>
                <c:pt idx="374">
                  <c:v>-4697.2742488888889</c:v>
                </c:pt>
                <c:pt idx="375">
                  <c:v>-3106.747679999999</c:v>
                </c:pt>
                <c:pt idx="376">
                  <c:v>-1700.4786388477373</c:v>
                </c:pt>
                <c:pt idx="377">
                  <c:v>-899.37597111111108</c:v>
                </c:pt>
                <c:pt idx="378">
                  <c:v>-460.04413514403268</c:v>
                </c:pt>
                <c:pt idx="379">
                  <c:v>-231.08581069958848</c:v>
                </c:pt>
                <c:pt idx="380">
                  <c:v>-274.62216000000012</c:v>
                </c:pt>
                <c:pt idx="381">
                  <c:v>-345.15671670781882</c:v>
                </c:pt>
                <c:pt idx="382">
                  <c:v>-300.19181744855956</c:v>
                </c:pt>
                <c:pt idx="383">
                  <c:v>-260.87339374485606</c:v>
                </c:pt>
                <c:pt idx="384">
                  <c:v>-183.3901914403292</c:v>
                </c:pt>
                <c:pt idx="385">
                  <c:v>-51.166079999999987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72.405670781893008</c:v>
                </c:pt>
                <c:pt idx="393">
                  <c:v>515.91816888888889</c:v>
                </c:pt>
                <c:pt idx="394">
                  <c:v>1597.9002488888891</c:v>
                </c:pt>
                <c:pt idx="395">
                  <c:v>3260.3807789300417</c:v>
                </c:pt>
                <c:pt idx="396">
                  <c:v>5290.1144711111119</c:v>
                </c:pt>
                <c:pt idx="397">
                  <c:v>7382.9497981069962</c:v>
                </c:pt>
                <c:pt idx="398">
                  <c:v>8362.309183374482</c:v>
                </c:pt>
                <c:pt idx="399">
                  <c:v>6492.6213959670813</c:v>
                </c:pt>
                <c:pt idx="400">
                  <c:v>3009.3751203292209</c:v>
                </c:pt>
                <c:pt idx="401">
                  <c:v>545.37512032921484</c:v>
                </c:pt>
                <c:pt idx="402">
                  <c:v>-1302.0213688888898</c:v>
                </c:pt>
                <c:pt idx="403">
                  <c:v>-2299.5104062551409</c:v>
                </c:pt>
                <c:pt idx="404">
                  <c:v>-1945.8799200000014</c:v>
                </c:pt>
                <c:pt idx="405">
                  <c:v>-1643.2990863374505</c:v>
                </c:pt>
                <c:pt idx="406">
                  <c:v>-1786.4345789300405</c:v>
                </c:pt>
                <c:pt idx="407">
                  <c:v>-1787.4647551440316</c:v>
                </c:pt>
                <c:pt idx="408">
                  <c:v>-1194.1568400000003</c:v>
                </c:pt>
                <c:pt idx="409">
                  <c:v>-200.53005670781906</c:v>
                </c:pt>
                <c:pt idx="410">
                  <c:v>567.34333810699638</c:v>
                </c:pt>
                <c:pt idx="411">
                  <c:v>892.54600411522574</c:v>
                </c:pt>
                <c:pt idx="412">
                  <c:v>1036.0532766255146</c:v>
                </c:pt>
                <c:pt idx="413">
                  <c:v>1191.7780329218112</c:v>
                </c:pt>
                <c:pt idx="414">
                  <c:v>1703.9870796707821</c:v>
                </c:pt>
                <c:pt idx="415">
                  <c:v>2623.58103111111</c:v>
                </c:pt>
                <c:pt idx="416">
                  <c:v>3116.7409088888876</c:v>
                </c:pt>
                <c:pt idx="417">
                  <c:v>2413.2737544032948</c:v>
                </c:pt>
                <c:pt idx="418">
                  <c:v>1066.3552322633759</c:v>
                </c:pt>
                <c:pt idx="419">
                  <c:v>-330.63505069958836</c:v>
                </c:pt>
                <c:pt idx="420">
                  <c:v>-879.86029366255093</c:v>
                </c:pt>
                <c:pt idx="421">
                  <c:v>-225.38353522633903</c:v>
                </c:pt>
                <c:pt idx="422">
                  <c:v>669.48173999999779</c:v>
                </c:pt>
                <c:pt idx="423">
                  <c:v>1580.5346055967077</c:v>
                </c:pt>
                <c:pt idx="424">
                  <c:v>3001.2062062551463</c:v>
                </c:pt>
                <c:pt idx="425">
                  <c:v>5706.0635655967099</c:v>
                </c:pt>
                <c:pt idx="426">
                  <c:v>9779.8913462551427</c:v>
                </c:pt>
                <c:pt idx="427">
                  <c:v>12784.560238106995</c:v>
                </c:pt>
                <c:pt idx="428">
                  <c:v>10456.918668477365</c:v>
                </c:pt>
                <c:pt idx="429">
                  <c:v>4804.9351195884747</c:v>
                </c:pt>
                <c:pt idx="430">
                  <c:v>982.4303744855946</c:v>
                </c:pt>
                <c:pt idx="431">
                  <c:v>-552.64462189300616</c:v>
                </c:pt>
                <c:pt idx="432">
                  <c:v>-404.95535078188794</c:v>
                </c:pt>
                <c:pt idx="433">
                  <c:v>598.12671884774068</c:v>
                </c:pt>
                <c:pt idx="434">
                  <c:v>733.98743967078292</c:v>
                </c:pt>
                <c:pt idx="435">
                  <c:v>-967.76682000000278</c:v>
                </c:pt>
                <c:pt idx="436">
                  <c:v>-3618.1642974485617</c:v>
                </c:pt>
                <c:pt idx="437">
                  <c:v>-6150.500848888887</c:v>
                </c:pt>
                <c:pt idx="438">
                  <c:v>-7753.9229403292184</c:v>
                </c:pt>
                <c:pt idx="439">
                  <c:v>-7496.8924632921789</c:v>
                </c:pt>
                <c:pt idx="440">
                  <c:v>-5565.8943911111119</c:v>
                </c:pt>
                <c:pt idx="441">
                  <c:v>-2834.2705781069958</c:v>
                </c:pt>
                <c:pt idx="442">
                  <c:v>-929.73636551440336</c:v>
                </c:pt>
                <c:pt idx="443">
                  <c:v>-151.35646633744852</c:v>
                </c:pt>
                <c:pt idx="444">
                  <c:v>-2.2047077366255148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81.572337448559679</c:v>
                </c:pt>
                <c:pt idx="513">
                  <c:v>820.47218106995876</c:v>
                </c:pt>
                <c:pt idx="514">
                  <c:v>3135.860468888889</c:v>
                </c:pt>
                <c:pt idx="515">
                  <c:v>6101.6050929218109</c:v>
                </c:pt>
                <c:pt idx="516">
                  <c:v>7549.7276711111117</c:v>
                </c:pt>
                <c:pt idx="517">
                  <c:v>5850.8059588477345</c:v>
                </c:pt>
                <c:pt idx="518">
                  <c:v>2546.0742088888874</c:v>
                </c:pt>
                <c:pt idx="519">
                  <c:v>538.57420888889101</c:v>
                </c:pt>
                <c:pt idx="520">
                  <c:v>-456.49812888888687</c:v>
                </c:pt>
                <c:pt idx="521">
                  <c:v>-906.49528032921944</c:v>
                </c:pt>
                <c:pt idx="522">
                  <c:v>-1215.5200711111111</c:v>
                </c:pt>
                <c:pt idx="523">
                  <c:v>-2112.6803811522623</c:v>
                </c:pt>
                <c:pt idx="524">
                  <c:v>-3411.3550699588477</c:v>
                </c:pt>
                <c:pt idx="525">
                  <c:v>-3718.5203055144043</c:v>
                </c:pt>
                <c:pt idx="526">
                  <c:v>-2379.5475241152267</c:v>
                </c:pt>
                <c:pt idx="527">
                  <c:v>-831.95722633744833</c:v>
                </c:pt>
                <c:pt idx="528">
                  <c:v>-177.82206995884775</c:v>
                </c:pt>
                <c:pt idx="529">
                  <c:v>-43.099800411522637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20.711958930041156</c:v>
                </c:pt>
                <c:pt idx="534">
                  <c:v>223.28412888888886</c:v>
                </c:pt>
                <c:pt idx="535">
                  <c:v>742.2984441152264</c:v>
                </c:pt>
                <c:pt idx="536">
                  <c:v>1445.2118210699589</c:v>
                </c:pt>
                <c:pt idx="537">
                  <c:v>3333.7494173662549</c:v>
                </c:pt>
                <c:pt idx="538">
                  <c:v>6963.2904958847748</c:v>
                </c:pt>
                <c:pt idx="539">
                  <c:v>9664.6982826337462</c:v>
                </c:pt>
                <c:pt idx="540">
                  <c:v>7247.3987911111108</c:v>
                </c:pt>
                <c:pt idx="541">
                  <c:v>2870.1201522633733</c:v>
                </c:pt>
                <c:pt idx="542">
                  <c:v>1073.4534855967088</c:v>
                </c:pt>
                <c:pt idx="543">
                  <c:v>283.31856000000164</c:v>
                </c:pt>
                <c:pt idx="544">
                  <c:v>-920.50518995884772</c:v>
                </c:pt>
                <c:pt idx="545">
                  <c:v>-2412.7262367078188</c:v>
                </c:pt>
                <c:pt idx="546">
                  <c:v>-2464.8856311111117</c:v>
                </c:pt>
                <c:pt idx="547">
                  <c:v>-1513.9672181069975</c:v>
                </c:pt>
                <c:pt idx="548">
                  <c:v>-861.62712707818866</c:v>
                </c:pt>
                <c:pt idx="549">
                  <c:v>-521.32876263374419</c:v>
                </c:pt>
                <c:pt idx="550">
                  <c:v>-354.61352485596808</c:v>
                </c:pt>
                <c:pt idx="551">
                  <c:v>-3.9012711111108827</c:v>
                </c:pt>
                <c:pt idx="552">
                  <c:v>60.524638189300425</c:v>
                </c:pt>
                <c:pt idx="553">
                  <c:v>56.289725596707818</c:v>
                </c:pt>
                <c:pt idx="554">
                  <c:v>297.42147440329245</c:v>
                </c:pt>
                <c:pt idx="555">
                  <c:v>532.6061285596702</c:v>
                </c:pt>
                <c:pt idx="556">
                  <c:v>772.77279522633808</c:v>
                </c:pt>
                <c:pt idx="557">
                  <c:v>1089.8798077366262</c:v>
                </c:pt>
                <c:pt idx="558">
                  <c:v>1448.4801488888886</c:v>
                </c:pt>
                <c:pt idx="559">
                  <c:v>2520.9446995884769</c:v>
                </c:pt>
                <c:pt idx="560">
                  <c:v>2724.9468888888891</c:v>
                </c:pt>
                <c:pt idx="561">
                  <c:v>1251.2852448559672</c:v>
                </c:pt>
                <c:pt idx="562">
                  <c:v>861.70191152263385</c:v>
                </c:pt>
                <c:pt idx="563">
                  <c:v>-384.96475514403261</c:v>
                </c:pt>
                <c:pt idx="564">
                  <c:v>-4095.5301915226337</c:v>
                </c:pt>
                <c:pt idx="565">
                  <c:v>-4408.8762566255155</c:v>
                </c:pt>
                <c:pt idx="566">
                  <c:v>-1988.0997511111109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144.81686625514405</c:v>
                </c:pt>
                <c:pt idx="602">
                  <c:v>467.79316888888894</c:v>
                </c:pt>
                <c:pt idx="603">
                  <c:v>1773.9002488888887</c:v>
                </c:pt>
                <c:pt idx="604">
                  <c:v>4368.0257795884763</c:v>
                </c:pt>
                <c:pt idx="605">
                  <c:v>7674.5532766255146</c:v>
                </c:pt>
                <c:pt idx="606">
                  <c:v>11273.407860000001</c:v>
                </c:pt>
                <c:pt idx="607">
                  <c:v>13866.034888888889</c:v>
                </c:pt>
                <c:pt idx="608">
                  <c:v>14690.689744855967</c:v>
                </c:pt>
                <c:pt idx="609">
                  <c:v>15238.815471111106</c:v>
                </c:pt>
                <c:pt idx="610">
                  <c:v>16718.879459588479</c:v>
                </c:pt>
                <c:pt idx="611">
                  <c:v>17608.294831111114</c:v>
                </c:pt>
                <c:pt idx="612">
                  <c:v>14473.030124115225</c:v>
                </c:pt>
                <c:pt idx="613">
                  <c:v>8267.0680711111199</c:v>
                </c:pt>
                <c:pt idx="614">
                  <c:v>3662.0763840329287</c:v>
                </c:pt>
                <c:pt idx="615">
                  <c:v>2528.6335226337355</c:v>
                </c:pt>
                <c:pt idx="616">
                  <c:v>2519.9651010699654</c:v>
                </c:pt>
                <c:pt idx="617">
                  <c:v>1839.9423885596686</c:v>
                </c:pt>
                <c:pt idx="618">
                  <c:v>496.65224847736022</c:v>
                </c:pt>
                <c:pt idx="619">
                  <c:v>-1045.8334588477328</c:v>
                </c:pt>
                <c:pt idx="620">
                  <c:v>-1476.6580800000029</c:v>
                </c:pt>
                <c:pt idx="621">
                  <c:v>-239.76851292181016</c:v>
                </c:pt>
                <c:pt idx="622">
                  <c:v>1579.7982088888862</c:v>
                </c:pt>
                <c:pt idx="623">
                  <c:v>2994.6372678189327</c:v>
                </c:pt>
                <c:pt idx="624">
                  <c:v>4441.6871069958943</c:v>
                </c:pt>
                <c:pt idx="625">
                  <c:v>5346.2684018107057</c:v>
                </c:pt>
                <c:pt idx="626">
                  <c:v>4807.3589544032911</c:v>
                </c:pt>
                <c:pt idx="627">
                  <c:v>3583.2388106995827</c:v>
                </c:pt>
                <c:pt idx="628">
                  <c:v>2950.7388106995886</c:v>
                </c:pt>
                <c:pt idx="629">
                  <c:v>3161.5721440329248</c:v>
                </c:pt>
                <c:pt idx="630">
                  <c:v>4439.3226989300474</c:v>
                </c:pt>
                <c:pt idx="631">
                  <c:v>6442.6304515226375</c:v>
                </c:pt>
                <c:pt idx="632">
                  <c:v>7925.5076399999925</c:v>
                </c:pt>
                <c:pt idx="633">
                  <c:v>9063.1470088888764</c:v>
                </c:pt>
                <c:pt idx="634">
                  <c:v>9604.6234604115289</c:v>
                </c:pt>
                <c:pt idx="635">
                  <c:v>8957.2059688889003</c:v>
                </c:pt>
                <c:pt idx="636">
                  <c:v>7001.419086995882</c:v>
                </c:pt>
                <c:pt idx="637">
                  <c:v>4641.9861337448529</c:v>
                </c:pt>
                <c:pt idx="638">
                  <c:v>3427.4028004115198</c:v>
                </c:pt>
                <c:pt idx="639">
                  <c:v>2931.8926788477438</c:v>
                </c:pt>
                <c:pt idx="640">
                  <c:v>2912.6091996707901</c:v>
                </c:pt>
                <c:pt idx="641">
                  <c:v>4590.585753662549</c:v>
                </c:pt>
                <c:pt idx="642">
                  <c:v>7818.7696799999912</c:v>
                </c:pt>
                <c:pt idx="643">
                  <c:v>9042.5154488888929</c:v>
                </c:pt>
                <c:pt idx="644">
                  <c:v>6955.4635288888967</c:v>
                </c:pt>
                <c:pt idx="645">
                  <c:v>5734.9671111111011</c:v>
                </c:pt>
                <c:pt idx="646">
                  <c:v>6050.8571751440268</c:v>
                </c:pt>
                <c:pt idx="647">
                  <c:v>6112.7675418930157</c:v>
                </c:pt>
                <c:pt idx="648">
                  <c:v>5655.3260400000054</c:v>
                </c:pt>
                <c:pt idx="649">
                  <c:v>4380.8388055966934</c:v>
                </c:pt>
                <c:pt idx="650">
                  <c:v>1765.0490373662592</c:v>
                </c:pt>
                <c:pt idx="651">
                  <c:v>-2660.3690699588333</c:v>
                </c:pt>
                <c:pt idx="652">
                  <c:v>-5883.4693077366201</c:v>
                </c:pt>
                <c:pt idx="653">
                  <c:v>-6218.7669751440362</c:v>
                </c:pt>
                <c:pt idx="654">
                  <c:v>-7892.476408888886</c:v>
                </c:pt>
                <c:pt idx="655">
                  <c:v>-11860.400053004112</c:v>
                </c:pt>
                <c:pt idx="656">
                  <c:v>-13148.350560000003</c:v>
                </c:pt>
                <c:pt idx="657">
                  <c:v>-9690.418400329223</c:v>
                </c:pt>
                <c:pt idx="658">
                  <c:v>-6066.6701069958935</c:v>
                </c:pt>
                <c:pt idx="659">
                  <c:v>-6683.6125181892985</c:v>
                </c:pt>
                <c:pt idx="660">
                  <c:v>-10068.124059670776</c:v>
                </c:pt>
                <c:pt idx="661">
                  <c:v>-10882.150366255144</c:v>
                </c:pt>
                <c:pt idx="662">
                  <c:v>-8986.2315599999984</c:v>
                </c:pt>
                <c:pt idx="663">
                  <c:v>-4589.6135248559667</c:v>
                </c:pt>
                <c:pt idx="664">
                  <c:v>-1388.7272047736624</c:v>
                </c:pt>
                <c:pt idx="665">
                  <c:v>265.44288888888912</c:v>
                </c:pt>
                <c:pt idx="666">
                  <c:v>1767.2143004115228</c:v>
                </c:pt>
                <c:pt idx="667">
                  <c:v>4870.8793374485604</c:v>
                </c:pt>
                <c:pt idx="668">
                  <c:v>8984.8223106995865</c:v>
                </c:pt>
                <c:pt idx="669">
                  <c:v>10788.564065514403</c:v>
                </c:pt>
                <c:pt idx="670">
                  <c:v>12814.703366255148</c:v>
                </c:pt>
                <c:pt idx="671">
                  <c:v>10595.28144855967</c:v>
                </c:pt>
                <c:pt idx="672">
                  <c:v>8173.8796255144043</c:v>
                </c:pt>
                <c:pt idx="673">
                  <c:v>8691.8220000000001</c:v>
                </c:pt>
                <c:pt idx="674">
                  <c:v>9216.1288189300412</c:v>
                </c:pt>
                <c:pt idx="675">
                  <c:v>6630.4869958847676</c:v>
                </c:pt>
                <c:pt idx="676">
                  <c:v>3362.617007736626</c:v>
                </c:pt>
                <c:pt idx="677">
                  <c:v>42.876000000005192</c:v>
                </c:pt>
                <c:pt idx="678">
                  <c:v>-6249.2206111111063</c:v>
                </c:pt>
                <c:pt idx="679">
                  <c:v>-9712.2664488888877</c:v>
                </c:pt>
                <c:pt idx="680">
                  <c:v>-10753.428051111114</c:v>
                </c:pt>
                <c:pt idx="681">
                  <c:v>-9716.1805759670788</c:v>
                </c:pt>
                <c:pt idx="682">
                  <c:v>-5075.535951111111</c:v>
                </c:pt>
                <c:pt idx="683">
                  <c:v>-2677.8214574485614</c:v>
                </c:pt>
                <c:pt idx="684">
                  <c:v>-938.24388000000272</c:v>
                </c:pt>
                <c:pt idx="685">
                  <c:v>3046.5061200000018</c:v>
                </c:pt>
                <c:pt idx="686">
                  <c:v>5986.7518711111115</c:v>
                </c:pt>
                <c:pt idx="687">
                  <c:v>6300.0522352263351</c:v>
                </c:pt>
                <c:pt idx="688">
                  <c:v>6727.5472121810699</c:v>
                </c:pt>
                <c:pt idx="689">
                  <c:v>7275.1568130041187</c:v>
                </c:pt>
                <c:pt idx="690">
                  <c:v>5148.1432711111129</c:v>
                </c:pt>
                <c:pt idx="691">
                  <c:v>2850.8198088888903</c:v>
                </c:pt>
                <c:pt idx="692">
                  <c:v>3014.654106337452</c:v>
                </c:pt>
                <c:pt idx="693">
                  <c:v>4113.0719488888917</c:v>
                </c:pt>
                <c:pt idx="694">
                  <c:v>3943.7125288888928</c:v>
                </c:pt>
                <c:pt idx="695">
                  <c:v>1425.2388515226276</c:v>
                </c:pt>
                <c:pt idx="696">
                  <c:v>-5452.6294800000032</c:v>
                </c:pt>
                <c:pt idx="697">
                  <c:v>-7019.5585996707778</c:v>
                </c:pt>
                <c:pt idx="698">
                  <c:v>-4769.6604288888884</c:v>
                </c:pt>
                <c:pt idx="699">
                  <c:v>-3022.4762088888888</c:v>
                </c:pt>
                <c:pt idx="700">
                  <c:v>-763.50345440329431</c:v>
                </c:pt>
                <c:pt idx="701">
                  <c:v>322.31468855967017</c:v>
                </c:pt>
                <c:pt idx="702">
                  <c:v>895.46838888888965</c:v>
                </c:pt>
                <c:pt idx="703">
                  <c:v>991.71838888888772</c:v>
                </c:pt>
                <c:pt idx="704">
                  <c:v>28.43418337448411</c:v>
                </c:pt>
                <c:pt idx="705">
                  <c:v>-1711.8654470781892</c:v>
                </c:pt>
                <c:pt idx="706">
                  <c:v>-3026.5369795884762</c:v>
                </c:pt>
                <c:pt idx="707">
                  <c:v>-2771.0148944855951</c:v>
                </c:pt>
                <c:pt idx="708">
                  <c:v>-1181.6569099588473</c:v>
                </c:pt>
                <c:pt idx="709">
                  <c:v>815.44288888888821</c:v>
                </c:pt>
                <c:pt idx="710">
                  <c:v>3743.4275511111118</c:v>
                </c:pt>
                <c:pt idx="711">
                  <c:v>7058.8252800000046</c:v>
                </c:pt>
                <c:pt idx="712">
                  <c:v>5639.0952092181069</c:v>
                </c:pt>
                <c:pt idx="713">
                  <c:v>1234.8298789300391</c:v>
                </c:pt>
                <c:pt idx="714">
                  <c:v>-2106.8519781069963</c:v>
                </c:pt>
                <c:pt idx="715">
                  <c:v>-5244.8005514403285</c:v>
                </c:pt>
                <c:pt idx="716">
                  <c:v>-3446.2816618930037</c:v>
                </c:pt>
                <c:pt idx="717">
                  <c:v>-449.55711111111128</c:v>
                </c:pt>
                <c:pt idx="718">
                  <c:v>1145.442888888889</c:v>
                </c:pt>
                <c:pt idx="719">
                  <c:v>3030.7904958847739</c:v>
                </c:pt>
                <c:pt idx="720">
                  <c:v>4840.4575144032915</c:v>
                </c:pt>
                <c:pt idx="721">
                  <c:v>4845.4077818930064</c:v>
                </c:pt>
                <c:pt idx="722">
                  <c:v>4841.3868137448571</c:v>
                </c:pt>
                <c:pt idx="723">
                  <c:v>4682.7449999999981</c:v>
                </c:pt>
                <c:pt idx="724">
                  <c:v>5777.2591111111133</c:v>
                </c:pt>
                <c:pt idx="725">
                  <c:v>8623.4070285596681</c:v>
                </c:pt>
                <c:pt idx="726">
                  <c:v>12886.252338930033</c:v>
                </c:pt>
                <c:pt idx="727">
                  <c:v>14600.815471111109</c:v>
                </c:pt>
                <c:pt idx="728">
                  <c:v>11588.90166000001</c:v>
                </c:pt>
                <c:pt idx="729">
                  <c:v>9432.1392511111208</c:v>
                </c:pt>
                <c:pt idx="730">
                  <c:v>5791.7147878189235</c:v>
                </c:pt>
                <c:pt idx="731">
                  <c:v>3344.6718796707792</c:v>
                </c:pt>
                <c:pt idx="732">
                  <c:v>3162.7501111111201</c:v>
                </c:pt>
                <c:pt idx="733">
                  <c:v>3376.4623070781868</c:v>
                </c:pt>
                <c:pt idx="734">
                  <c:v>3592.0824418107004</c:v>
                </c:pt>
                <c:pt idx="735">
                  <c:v>4016.9449692181138</c:v>
                </c:pt>
                <c:pt idx="736">
                  <c:v>4658.0955359670788</c:v>
                </c:pt>
                <c:pt idx="737">
                  <c:v>4539.4145774485587</c:v>
                </c:pt>
                <c:pt idx="738">
                  <c:v>3570.7717448559647</c:v>
                </c:pt>
                <c:pt idx="739">
                  <c:v>5400.874079999996</c:v>
                </c:pt>
                <c:pt idx="740">
                  <c:v>7659.8850488888829</c:v>
                </c:pt>
                <c:pt idx="741">
                  <c:v>7029.6967907819053</c:v>
                </c:pt>
                <c:pt idx="742">
                  <c:v>5013.5999469958833</c:v>
                </c:pt>
                <c:pt idx="743">
                  <c:v>3509.9729196707726</c:v>
                </c:pt>
                <c:pt idx="744">
                  <c:v>3303.4501311111139</c:v>
                </c:pt>
                <c:pt idx="745">
                  <c:v>3303.4501311111139</c:v>
                </c:pt>
                <c:pt idx="746">
                  <c:v>4184.5732921810704</c:v>
                </c:pt>
                <c:pt idx="747">
                  <c:v>5550.5263167078228</c:v>
                </c:pt>
                <c:pt idx="748">
                  <c:v>6546.8233800000007</c:v>
                </c:pt>
                <c:pt idx="749">
                  <c:v>6003.8692315226244</c:v>
                </c:pt>
                <c:pt idx="750">
                  <c:v>4241.0397488888857</c:v>
                </c:pt>
                <c:pt idx="751">
                  <c:v>3099.7897488889025</c:v>
                </c:pt>
                <c:pt idx="752">
                  <c:v>2178.755881152264</c:v>
                </c:pt>
                <c:pt idx="753">
                  <c:v>565.1312966255083</c:v>
                </c:pt>
                <c:pt idx="754">
                  <c:v>-583.44981069957907</c:v>
                </c:pt>
                <c:pt idx="755">
                  <c:v>-1693.7825529218173</c:v>
                </c:pt>
                <c:pt idx="756">
                  <c:v>-5296.6983552263328</c:v>
                </c:pt>
                <c:pt idx="757">
                  <c:v>-11283.627089218107</c:v>
                </c:pt>
                <c:pt idx="758">
                  <c:v>-14936.491328888891</c:v>
                </c:pt>
                <c:pt idx="759">
                  <c:v>-14150.07728625514</c:v>
                </c:pt>
                <c:pt idx="760">
                  <c:v>-12235.452236625517</c:v>
                </c:pt>
                <c:pt idx="761">
                  <c:v>-10265.329871111113</c:v>
                </c:pt>
                <c:pt idx="762">
                  <c:v>-6987.9504174485573</c:v>
                </c:pt>
                <c:pt idx="763">
                  <c:v>-3478.7253618106993</c:v>
                </c:pt>
                <c:pt idx="764">
                  <c:v>-229.557111111111</c:v>
                </c:pt>
                <c:pt idx="765">
                  <c:v>2983.6764233744861</c:v>
                </c:pt>
                <c:pt idx="766">
                  <c:v>5427.1241810699594</c:v>
                </c:pt>
                <c:pt idx="767">
                  <c:v>6581.480232263375</c:v>
                </c:pt>
                <c:pt idx="768">
                  <c:v>7843.8585981893011</c:v>
                </c:pt>
                <c:pt idx="769">
                  <c:v>10401.375120329221</c:v>
                </c:pt>
                <c:pt idx="770">
                  <c:v>15044.483698106993</c:v>
                </c:pt>
                <c:pt idx="771">
                  <c:v>17893.752978930035</c:v>
                </c:pt>
                <c:pt idx="772">
                  <c:v>19229.937408888894</c:v>
                </c:pt>
                <c:pt idx="773">
                  <c:v>18310.853773662559</c:v>
                </c:pt>
                <c:pt idx="774">
                  <c:v>17029.364958847735</c:v>
                </c:pt>
                <c:pt idx="775">
                  <c:v>18840.33303522634</c:v>
                </c:pt>
                <c:pt idx="776">
                  <c:v>17183.194890699586</c:v>
                </c:pt>
                <c:pt idx="777">
                  <c:v>14370.100875226339</c:v>
                </c:pt>
                <c:pt idx="778">
                  <c:v>13586.206906337449</c:v>
                </c:pt>
                <c:pt idx="779">
                  <c:v>12701.611078106995</c:v>
                </c:pt>
                <c:pt idx="780">
                  <c:v>11088.180180411538</c:v>
                </c:pt>
                <c:pt idx="781">
                  <c:v>9618.2632799999901</c:v>
                </c:pt>
                <c:pt idx="782">
                  <c:v>8327.960229958835</c:v>
                </c:pt>
                <c:pt idx="783">
                  <c:v>7263.1648488889014</c:v>
                </c:pt>
                <c:pt idx="784">
                  <c:v>7023.9229911111197</c:v>
                </c:pt>
                <c:pt idx="785">
                  <c:v>8265.4942551440381</c:v>
                </c:pt>
                <c:pt idx="786">
                  <c:v>8695.3763626337568</c:v>
                </c:pt>
                <c:pt idx="787">
                  <c:v>7000.7681914403147</c:v>
                </c:pt>
                <c:pt idx="788">
                  <c:v>5521.3244974485424</c:v>
                </c:pt>
                <c:pt idx="789">
                  <c:v>5521.324497448586</c:v>
                </c:pt>
                <c:pt idx="790">
                  <c:v>6435.3263311111286</c:v>
                </c:pt>
                <c:pt idx="791">
                  <c:v>7086.1304399999835</c:v>
                </c:pt>
                <c:pt idx="792">
                  <c:v>5020.1958888888648</c:v>
                </c:pt>
                <c:pt idx="793">
                  <c:v>-2251.6665751440328</c:v>
                </c:pt>
                <c:pt idx="794">
                  <c:v>-12201.816106995857</c:v>
                </c:pt>
                <c:pt idx="795">
                  <c:v>-19886.25927111111</c:v>
                </c:pt>
                <c:pt idx="796">
                  <c:v>-22175.63610888891</c:v>
                </c:pt>
                <c:pt idx="797">
                  <c:v>-18641.327036707826</c:v>
                </c:pt>
                <c:pt idx="798">
                  <c:v>-11558.310179588478</c:v>
                </c:pt>
                <c:pt idx="799">
                  <c:v>-4174.0286399999995</c:v>
                </c:pt>
                <c:pt idx="800">
                  <c:v>635.55762000000004</c:v>
                </c:pt>
                <c:pt idx="801">
                  <c:v>3849.4648381893057</c:v>
                </c:pt>
                <c:pt idx="802">
                  <c:v>9154.5969055144142</c:v>
                </c:pt>
                <c:pt idx="803">
                  <c:v>15735.648951111109</c:v>
                </c:pt>
                <c:pt idx="804">
                  <c:v>18048.298434403281</c:v>
                </c:pt>
                <c:pt idx="805">
                  <c:v>13626.355097366266</c:v>
                </c:pt>
                <c:pt idx="806">
                  <c:v>7501.9008663374543</c:v>
                </c:pt>
                <c:pt idx="807">
                  <c:v>3184.4861337448492</c:v>
                </c:pt>
                <c:pt idx="808">
                  <c:v>-475.33111111111754</c:v>
                </c:pt>
                <c:pt idx="809">
                  <c:v>-3097.9112399999931</c:v>
                </c:pt>
                <c:pt idx="810">
                  <c:v>-5566.1607855143984</c:v>
                </c:pt>
                <c:pt idx="811">
                  <c:v>-9948.7998688888874</c:v>
                </c:pt>
                <c:pt idx="812">
                  <c:v>-12685.668755884766</c:v>
                </c:pt>
                <c:pt idx="813">
                  <c:v>-12531.858904855972</c:v>
                </c:pt>
                <c:pt idx="814">
                  <c:v>-11939.496448559672</c:v>
                </c:pt>
                <c:pt idx="815">
                  <c:v>-11382.054226995884</c:v>
                </c:pt>
                <c:pt idx="816">
                  <c:v>-9678.7156432921856</c:v>
                </c:pt>
                <c:pt idx="817">
                  <c:v>-7190.3007911111117</c:v>
                </c:pt>
                <c:pt idx="818">
                  <c:v>-3125.4689999999987</c:v>
                </c:pt>
                <c:pt idx="819">
                  <c:v>861.70191152263385</c:v>
                </c:pt>
                <c:pt idx="820">
                  <c:v>4547.030999999999</c:v>
                </c:pt>
                <c:pt idx="821">
                  <c:v>7781.0318010699593</c:v>
                </c:pt>
                <c:pt idx="822">
                  <c:v>8704.9663641152274</c:v>
                </c:pt>
                <c:pt idx="823">
                  <c:v>9187.2877199999984</c:v>
                </c:pt>
                <c:pt idx="824">
                  <c:v>8910.3606678189317</c:v>
                </c:pt>
                <c:pt idx="825">
                  <c:v>8370.9346111111136</c:v>
                </c:pt>
                <c:pt idx="826">
                  <c:v>8618.8564800000022</c:v>
                </c:pt>
                <c:pt idx="827">
                  <c:v>8639.297210041148</c:v>
                </c:pt>
                <c:pt idx="828">
                  <c:v>9989.112494485591</c:v>
                </c:pt>
                <c:pt idx="829">
                  <c:v>12210.307620000001</c:v>
                </c:pt>
                <c:pt idx="830">
                  <c:v>12645.771744855965</c:v>
                </c:pt>
                <c:pt idx="831">
                  <c:v>10831.134978107002</c:v>
                </c:pt>
                <c:pt idx="832">
                  <c:v>7269.6326400000135</c:v>
                </c:pt>
                <c:pt idx="833">
                  <c:v>5374.6090552263386</c:v>
                </c:pt>
                <c:pt idx="834">
                  <c:v>5670.9513840329091</c:v>
                </c:pt>
                <c:pt idx="835">
                  <c:v>5762.1729632921679</c:v>
                </c:pt>
                <c:pt idx="836">
                  <c:v>5382.2897488889021</c:v>
                </c:pt>
                <c:pt idx="837">
                  <c:v>5900.4790988477416</c:v>
                </c:pt>
                <c:pt idx="838">
                  <c:v>7175.7497018929917</c:v>
                </c:pt>
                <c:pt idx="839">
                  <c:v>7337.8980641152302</c:v>
                </c:pt>
                <c:pt idx="840">
                  <c:v>7224.6688888888893</c:v>
                </c:pt>
                <c:pt idx="841">
                  <c:v>8589.4488900411525</c:v>
                </c:pt>
                <c:pt idx="842">
                  <c:v>9833.9320041152405</c:v>
                </c:pt>
                <c:pt idx="843">
                  <c:v>9083.5504070781917</c:v>
                </c:pt>
                <c:pt idx="844">
                  <c:v>6920.746847736611</c:v>
                </c:pt>
                <c:pt idx="845">
                  <c:v>5409.715704032923</c:v>
                </c:pt>
                <c:pt idx="846">
                  <c:v>5177.0703888889047</c:v>
                </c:pt>
                <c:pt idx="847">
                  <c:v>5991.3591774485694</c:v>
                </c:pt>
                <c:pt idx="848">
                  <c:v>8183.8160062551442</c:v>
                </c:pt>
                <c:pt idx="849">
                  <c:v>10797.356170041152</c:v>
                </c:pt>
                <c:pt idx="850">
                  <c:v>11128.505883292179</c:v>
                </c:pt>
                <c:pt idx="851">
                  <c:v>9127.8885137448633</c:v>
                </c:pt>
                <c:pt idx="852">
                  <c:v>8119.8448218929925</c:v>
                </c:pt>
                <c:pt idx="853">
                  <c:v>8232.9495122633634</c:v>
                </c:pt>
                <c:pt idx="854">
                  <c:v>7770.4621315226341</c:v>
                </c:pt>
                <c:pt idx="855">
                  <c:v>6392.7898488888895</c:v>
                </c:pt>
                <c:pt idx="856">
                  <c:v>5537.05619366256</c:v>
                </c:pt>
                <c:pt idx="857">
                  <c:v>8171.1005596707873</c:v>
                </c:pt>
                <c:pt idx="858">
                  <c:v>11908.095111111103</c:v>
                </c:pt>
                <c:pt idx="859">
                  <c:v>12230.206492921801</c:v>
                </c:pt>
                <c:pt idx="860">
                  <c:v>10338.157156707846</c:v>
                </c:pt>
                <c:pt idx="861">
                  <c:v>11706.65854263375</c:v>
                </c:pt>
                <c:pt idx="862">
                  <c:v>17407.126533662515</c:v>
                </c:pt>
                <c:pt idx="863">
                  <c:v>17505.82488</c:v>
                </c:pt>
                <c:pt idx="864">
                  <c:v>11928.178248888897</c:v>
                </c:pt>
                <c:pt idx="865">
                  <c:v>10047.575015967106</c:v>
                </c:pt>
                <c:pt idx="866">
                  <c:v>12532.730090781888</c:v>
                </c:pt>
                <c:pt idx="867">
                  <c:v>15570.553413744836</c:v>
                </c:pt>
                <c:pt idx="868">
                  <c:v>13890.797884773661</c:v>
                </c:pt>
                <c:pt idx="869">
                  <c:v>8785.8752795884793</c:v>
                </c:pt>
                <c:pt idx="870">
                  <c:v>5610.1530000000303</c:v>
                </c:pt>
                <c:pt idx="871">
                  <c:v>4514.6888511111019</c:v>
                </c:pt>
                <c:pt idx="872">
                  <c:v>4109.6246122633847</c:v>
                </c:pt>
                <c:pt idx="873">
                  <c:v>3363.1797344032939</c:v>
                </c:pt>
                <c:pt idx="874">
                  <c:v>1572.5946151440346</c:v>
                </c:pt>
                <c:pt idx="875">
                  <c:v>-551.4295137448355</c:v>
                </c:pt>
                <c:pt idx="876">
                  <c:v>-2302.7268455967346</c:v>
                </c:pt>
                <c:pt idx="877">
                  <c:v>-1383.8908655143928</c:v>
                </c:pt>
                <c:pt idx="878">
                  <c:v>1794.1092055967179</c:v>
                </c:pt>
                <c:pt idx="879">
                  <c:v>4642.4571810699417</c:v>
                </c:pt>
                <c:pt idx="880">
                  <c:v>2717.4571810699599</c:v>
                </c:pt>
                <c:pt idx="881">
                  <c:v>-554.51338888888836</c:v>
                </c:pt>
                <c:pt idx="882">
                  <c:v>2501.5656707818939</c:v>
                </c:pt>
                <c:pt idx="883">
                  <c:v>5618.2323374485604</c:v>
                </c:pt>
                <c:pt idx="884">
                  <c:v>5929.8990041152092</c:v>
                </c:pt>
                <c:pt idx="885">
                  <c:v>6881.8217911111278</c:v>
                </c:pt>
                <c:pt idx="886">
                  <c:v>7246.2709200000027</c:v>
                </c:pt>
                <c:pt idx="887">
                  <c:v>6652.4714211522532</c:v>
                </c:pt>
                <c:pt idx="888">
                  <c:v>5409.6171288889082</c:v>
                </c:pt>
                <c:pt idx="889">
                  <c:v>3810.2310329217848</c:v>
                </c:pt>
                <c:pt idx="890">
                  <c:v>1887.8217911111021</c:v>
                </c:pt>
                <c:pt idx="891">
                  <c:v>-347.26312559668133</c:v>
                </c:pt>
                <c:pt idx="892">
                  <c:v>-2233.6980336625511</c:v>
                </c:pt>
                <c:pt idx="893">
                  <c:v>-2571.0026400000047</c:v>
                </c:pt>
                <c:pt idx="894">
                  <c:v>-1429.5770088888764</c:v>
                </c:pt>
                <c:pt idx="895">
                  <c:v>543.12298411522715</c:v>
                </c:pt>
                <c:pt idx="896">
                  <c:v>2787.2632799999919</c:v>
                </c:pt>
                <c:pt idx="897">
                  <c:v>4185.5201677366185</c:v>
                </c:pt>
                <c:pt idx="898">
                  <c:v>4469.2285010699561</c:v>
                </c:pt>
                <c:pt idx="899">
                  <c:v>3606.6271711111153</c:v>
                </c:pt>
                <c:pt idx="900">
                  <c:v>2162.9868888888936</c:v>
                </c:pt>
                <c:pt idx="901">
                  <c:v>-403.18596888888095</c:v>
                </c:pt>
                <c:pt idx="902">
                  <c:v>-12772.009271111105</c:v>
                </c:pt>
                <c:pt idx="903">
                  <c:v>-22175.63610888891</c:v>
                </c:pt>
                <c:pt idx="904">
                  <c:v>-18641.327036707826</c:v>
                </c:pt>
                <c:pt idx="905">
                  <c:v>-11558.310179588478</c:v>
                </c:pt>
                <c:pt idx="906">
                  <c:v>-4174.0286399999995</c:v>
                </c:pt>
                <c:pt idx="907">
                  <c:v>635.55762000000004</c:v>
                </c:pt>
                <c:pt idx="908">
                  <c:v>3849.4648381893057</c:v>
                </c:pt>
                <c:pt idx="909">
                  <c:v>9154.5969055144142</c:v>
                </c:pt>
                <c:pt idx="910">
                  <c:v>15735.648951111109</c:v>
                </c:pt>
                <c:pt idx="911">
                  <c:v>18048.298434403281</c:v>
                </c:pt>
                <c:pt idx="912">
                  <c:v>13626.355097366266</c:v>
                </c:pt>
                <c:pt idx="913">
                  <c:v>9917.3175330041213</c:v>
                </c:pt>
                <c:pt idx="914">
                  <c:v>14424.632999999991</c:v>
                </c:pt>
                <c:pt idx="915">
                  <c:v>14843.320388888895</c:v>
                </c:pt>
                <c:pt idx="916">
                  <c:v>10124.41523967079</c:v>
                </c:pt>
                <c:pt idx="917">
                  <c:v>6845.0338877366239</c:v>
                </c:pt>
                <c:pt idx="918">
                  <c:v>4107.4679485596671</c:v>
                </c:pt>
                <c:pt idx="919">
                  <c:v>5744.8211911111121</c:v>
                </c:pt>
                <c:pt idx="920">
                  <c:v>8258.8708106995855</c:v>
                </c:pt>
                <c:pt idx="921">
                  <c:v>12333.237707818924</c:v>
                </c:pt>
                <c:pt idx="922">
                  <c:v>14514.86617893004</c:v>
                </c:pt>
                <c:pt idx="923">
                  <c:v>13225.434119999994</c:v>
                </c:pt>
                <c:pt idx="924">
                  <c:v>5790.2823688888757</c:v>
                </c:pt>
                <c:pt idx="925">
                  <c:v>-1998.250656625489</c:v>
                </c:pt>
                <c:pt idx="926">
                  <c:v>-1174.4722488888717</c:v>
                </c:pt>
                <c:pt idx="927">
                  <c:v>787.94052263372862</c:v>
                </c:pt>
                <c:pt idx="928">
                  <c:v>1582.9460151440292</c:v>
                </c:pt>
                <c:pt idx="929">
                  <c:v>2388.0640311111197</c:v>
                </c:pt>
                <c:pt idx="930">
                  <c:v>2628.0293744856094</c:v>
                </c:pt>
                <c:pt idx="931">
                  <c:v>2598.9405515226267</c:v>
                </c:pt>
                <c:pt idx="932">
                  <c:v>2286.4444114403177</c:v>
                </c:pt>
                <c:pt idx="933">
                  <c:v>1161.2878200000118</c:v>
                </c:pt>
                <c:pt idx="934">
                  <c:v>-775.18469818929566</c:v>
                </c:pt>
                <c:pt idx="935">
                  <c:v>-1078.2679218106991</c:v>
                </c:pt>
                <c:pt idx="936">
                  <c:v>192.87810263374556</c:v>
                </c:pt>
                <c:pt idx="937">
                  <c:v>1189.6309300411488</c:v>
                </c:pt>
                <c:pt idx="938">
                  <c:v>1410.5921111111115</c:v>
                </c:pt>
                <c:pt idx="939">
                  <c:v>1123.4165329218072</c:v>
                </c:pt>
                <c:pt idx="940">
                  <c:v>1583.524204773666</c:v>
                </c:pt>
                <c:pt idx="941">
                  <c:v>2801.6115573662591</c:v>
                </c:pt>
                <c:pt idx="942">
                  <c:v>3287.132999999993</c:v>
                </c:pt>
                <c:pt idx="943">
                  <c:v>3523.8033093004087</c:v>
                </c:pt>
                <c:pt idx="944">
                  <c:v>4017.886642633749</c:v>
                </c:pt>
                <c:pt idx="945">
                  <c:v>4524.6330000000107</c:v>
                </c:pt>
                <c:pt idx="946">
                  <c:v>6288.9473589300424</c:v>
                </c:pt>
                <c:pt idx="947">
                  <c:v>7929.6665329217976</c:v>
                </c:pt>
                <c:pt idx="948">
                  <c:v>7058.4414600000073</c:v>
                </c:pt>
                <c:pt idx="949">
                  <c:v>4809.3360692181195</c:v>
                </c:pt>
                <c:pt idx="950">
                  <c:v>1196.3877688888854</c:v>
                </c:pt>
                <c:pt idx="951">
                  <c:v>-4678.5304788477333</c:v>
                </c:pt>
                <c:pt idx="952">
                  <c:v>-12546.057466995891</c:v>
                </c:pt>
                <c:pt idx="953">
                  <c:v>-18110.534898930044</c:v>
                </c:pt>
                <c:pt idx="954">
                  <c:v>-18256.737797366259</c:v>
                </c:pt>
                <c:pt idx="955">
                  <c:v>-16131.09834</c:v>
                </c:pt>
                <c:pt idx="956">
                  <c:v>-13958.529855967074</c:v>
                </c:pt>
                <c:pt idx="957">
                  <c:v>-7756.2790077366208</c:v>
                </c:pt>
                <c:pt idx="958">
                  <c:v>-45.17210847736542</c:v>
                </c:pt>
                <c:pt idx="959">
                  <c:v>6397.016300411522</c:v>
                </c:pt>
                <c:pt idx="960">
                  <c:v>13157.165675226339</c:v>
                </c:pt>
                <c:pt idx="961">
                  <c:v>19588.031775884774</c:v>
                </c:pt>
                <c:pt idx="962">
                  <c:v>22260.362575967072</c:v>
                </c:pt>
                <c:pt idx="963">
                  <c:v>20740.260048888893</c:v>
                </c:pt>
                <c:pt idx="964">
                  <c:v>16271.881384773673</c:v>
                </c:pt>
                <c:pt idx="965">
                  <c:v>10724.749061069962</c:v>
                </c:pt>
                <c:pt idx="966">
                  <c:v>6198.399691522638</c:v>
                </c:pt>
                <c:pt idx="967">
                  <c:v>3582.5573400000007</c:v>
                </c:pt>
                <c:pt idx="968">
                  <c:v>2377.733024855967</c:v>
                </c:pt>
                <c:pt idx="969">
                  <c:v>684.95725810698968</c:v>
                </c:pt>
                <c:pt idx="970">
                  <c:v>-2389.2086314403291</c:v>
                </c:pt>
                <c:pt idx="971">
                  <c:v>-8008.5848488888896</c:v>
                </c:pt>
                <c:pt idx="972">
                  <c:v>-15151.033080000001</c:v>
                </c:pt>
                <c:pt idx="973">
                  <c:v>-17260.342675967084</c:v>
                </c:pt>
                <c:pt idx="974">
                  <c:v>-15111.747021069961</c:v>
                </c:pt>
                <c:pt idx="975">
                  <c:v>-12919.32611111111</c:v>
                </c:pt>
                <c:pt idx="976">
                  <c:v>-10802.868275226336</c:v>
                </c:pt>
                <c:pt idx="977">
                  <c:v>-6705.7202218930042</c:v>
                </c:pt>
                <c:pt idx="978">
                  <c:v>-3666.2091522633755</c:v>
                </c:pt>
                <c:pt idx="979">
                  <c:v>-2548.5724488888891</c:v>
                </c:pt>
                <c:pt idx="980">
                  <c:v>-1629.222704032921</c:v>
                </c:pt>
                <c:pt idx="981">
                  <c:v>-979.32317004115203</c:v>
                </c:pt>
                <c:pt idx="982">
                  <c:v>-736.62216000000012</c:v>
                </c:pt>
                <c:pt idx="983">
                  <c:v>-740.03052263374491</c:v>
                </c:pt>
                <c:pt idx="984">
                  <c:v>-489.70155588477382</c:v>
                </c:pt>
                <c:pt idx="985">
                  <c:v>-107.90807884773663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170.85137152263377</c:v>
                </c:pt>
                <c:pt idx="1028">
                  <c:v>1462.15788</c:v>
                </c:pt>
                <c:pt idx="1029">
                  <c:v>4758.1303841152258</c:v>
                </c:pt>
                <c:pt idx="1030">
                  <c:v>8360.3934878189284</c:v>
                </c:pt>
                <c:pt idx="1031">
                  <c:v>10013.453374485596</c:v>
                </c:pt>
                <c:pt idx="1032">
                  <c:v>10462.193130699588</c:v>
                </c:pt>
                <c:pt idx="1033">
                  <c:v>10969.821828888893</c:v>
                </c:pt>
                <c:pt idx="1034">
                  <c:v>11653.821636707818</c:v>
                </c:pt>
                <c:pt idx="1035">
                  <c:v>11479.994022633748</c:v>
                </c:pt>
                <c:pt idx="1036">
                  <c:v>10317.074661069964</c:v>
                </c:pt>
                <c:pt idx="1037">
                  <c:v>9485.0994284773624</c:v>
                </c:pt>
                <c:pt idx="1038">
                  <c:v>9959.8353662551417</c:v>
                </c:pt>
                <c:pt idx="1039">
                  <c:v>11720.223098106999</c:v>
                </c:pt>
                <c:pt idx="1040">
                  <c:v>13070.738810699584</c:v>
                </c:pt>
                <c:pt idx="1041">
                  <c:v>13167.96510106996</c:v>
                </c:pt>
                <c:pt idx="1042">
                  <c:v>11501.978921810702</c:v>
                </c:pt>
                <c:pt idx="1043">
                  <c:v>8545.4034311111154</c:v>
                </c:pt>
                <c:pt idx="1044">
                  <c:v>5796.002420329216</c:v>
                </c:pt>
                <c:pt idx="1045">
                  <c:v>4374.2392711111042</c:v>
                </c:pt>
                <c:pt idx="1046">
                  <c:v>4386.6426788477465</c:v>
                </c:pt>
                <c:pt idx="1047">
                  <c:v>4654.8946799999976</c:v>
                </c:pt>
                <c:pt idx="1048">
                  <c:v>3703.615556707819</c:v>
                </c:pt>
                <c:pt idx="1049">
                  <c:v>1247.6446800000006</c:v>
                </c:pt>
                <c:pt idx="1050">
                  <c:v>-2159.5536070781859</c:v>
                </c:pt>
                <c:pt idx="1051">
                  <c:v>-4711.1596711111106</c:v>
                </c:pt>
                <c:pt idx="1052">
                  <c:v>-6168.2324210699644</c:v>
                </c:pt>
                <c:pt idx="1053">
                  <c:v>-7657.5958888888899</c:v>
                </c:pt>
                <c:pt idx="1054">
                  <c:v>-9700.6246288888942</c:v>
                </c:pt>
                <c:pt idx="1055">
                  <c:v>-11968.174658930035</c:v>
                </c:pt>
                <c:pt idx="1056">
                  <c:v>-13748.177999999996</c:v>
                </c:pt>
                <c:pt idx="1057">
                  <c:v>-13211.168193744857</c:v>
                </c:pt>
                <c:pt idx="1058">
                  <c:v>-9938.2940721810683</c:v>
                </c:pt>
                <c:pt idx="1059">
                  <c:v>-7285.7816111111115</c:v>
                </c:pt>
                <c:pt idx="1060">
                  <c:v>-4971.9149558847739</c:v>
                </c:pt>
                <c:pt idx="1061">
                  <c:v>-2218.1620573662549</c:v>
                </c:pt>
                <c:pt idx="1062">
                  <c:v>-119.5571111111116</c:v>
                </c:pt>
                <c:pt idx="1063">
                  <c:v>1044.2863869958853</c:v>
                </c:pt>
                <c:pt idx="1064">
                  <c:v>2690.3430900411527</c:v>
                </c:pt>
                <c:pt idx="1065">
                  <c:v>5861.9935688888872</c:v>
                </c:pt>
                <c:pt idx="1066">
                  <c:v>8138.6345529218106</c:v>
                </c:pt>
                <c:pt idx="1067">
                  <c:v>6271.4254200000032</c:v>
                </c:pt>
                <c:pt idx="1068">
                  <c:v>3333.7246688888904</c:v>
                </c:pt>
                <c:pt idx="1069">
                  <c:v>3420.5816399999972</c:v>
                </c:pt>
                <c:pt idx="1070">
                  <c:v>5773.5080088888908</c:v>
                </c:pt>
                <c:pt idx="1071">
                  <c:v>8702.4777600000016</c:v>
                </c:pt>
                <c:pt idx="1072">
                  <c:v>11254.821948888883</c:v>
                </c:pt>
                <c:pt idx="1073">
                  <c:v>14496.127978930041</c:v>
                </c:pt>
                <c:pt idx="1074">
                  <c:v>19027.914967078195</c:v>
                </c:pt>
                <c:pt idx="1075">
                  <c:v>22797.937106995883</c:v>
                </c:pt>
                <c:pt idx="1076">
                  <c:v>23160.964629958842</c:v>
                </c:pt>
                <c:pt idx="1077">
                  <c:v>21048.323890041156</c:v>
                </c:pt>
                <c:pt idx="1078">
                  <c:v>18536.307231111114</c:v>
                </c:pt>
                <c:pt idx="1079">
                  <c:v>17323.349115884786</c:v>
                </c:pt>
                <c:pt idx="1080">
                  <c:v>15038.841240000009</c:v>
                </c:pt>
                <c:pt idx="1081">
                  <c:v>10011.37298411522</c:v>
                </c:pt>
                <c:pt idx="1082">
                  <c:v>4612.4084999999959</c:v>
                </c:pt>
                <c:pt idx="1083">
                  <c:v>-1182.2541152263411</c:v>
                </c:pt>
                <c:pt idx="1084">
                  <c:v>-4310.9359688888962</c:v>
                </c:pt>
                <c:pt idx="1085">
                  <c:v>-1835.5605840329133</c:v>
                </c:pt>
                <c:pt idx="1086">
                  <c:v>2447.8153018107114</c:v>
                </c:pt>
                <c:pt idx="1087">
                  <c:v>4596.4819684773702</c:v>
                </c:pt>
                <c:pt idx="1088">
                  <c:v>4878.439503374475</c:v>
                </c:pt>
                <c:pt idx="1089">
                  <c:v>4622.3396488888729</c:v>
                </c:pt>
                <c:pt idx="1090">
                  <c:v>4352.8396488888884</c:v>
                </c:pt>
                <c:pt idx="1091">
                  <c:v>5161.3396488889002</c:v>
                </c:pt>
                <c:pt idx="1092">
                  <c:v>7911.821191111123</c:v>
                </c:pt>
                <c:pt idx="1093">
                  <c:v>11679.422549958854</c:v>
                </c:pt>
                <c:pt idx="1094">
                  <c:v>12927.303155226335</c:v>
                </c:pt>
                <c:pt idx="1095">
                  <c:v>10676.1585</c:v>
                </c:pt>
                <c:pt idx="1096">
                  <c:v>7624.8568655144018</c:v>
                </c:pt>
                <c:pt idx="1097">
                  <c:v>4439.1841199999917</c:v>
                </c:pt>
                <c:pt idx="1098">
                  <c:v>312.97555967077818</c:v>
                </c:pt>
                <c:pt idx="1099">
                  <c:v>-4330.8838210699669</c:v>
                </c:pt>
                <c:pt idx="1100">
                  <c:v>-4853.5148399999953</c:v>
                </c:pt>
                <c:pt idx="1101">
                  <c:v>-763.859217448555</c:v>
                </c:pt>
                <c:pt idx="1102">
                  <c:v>4035.3945537448521</c:v>
                </c:pt>
                <c:pt idx="1103">
                  <c:v>9203.8396488888993</c:v>
                </c:pt>
                <c:pt idx="1104">
                  <c:v>14187.440551522637</c:v>
                </c:pt>
                <c:pt idx="1105">
                  <c:v>15371.491178930033</c:v>
                </c:pt>
                <c:pt idx="1106">
                  <c:v>11468.184120000009</c:v>
                </c:pt>
                <c:pt idx="1107">
                  <c:v>6586.8451111111335</c:v>
                </c:pt>
                <c:pt idx="1108">
                  <c:v>2143.0181018930057</c:v>
                </c:pt>
                <c:pt idx="1109">
                  <c:v>-2015.3577736625673</c:v>
                </c:pt>
                <c:pt idx="1110">
                  <c:v>-1769.5594773662463</c:v>
                </c:pt>
                <c:pt idx="1111">
                  <c:v>2696.8412399999925</c:v>
                </c:pt>
                <c:pt idx="1112">
                  <c:v>8606.9043484773647</c:v>
                </c:pt>
                <c:pt idx="1113">
                  <c:v>16323.539650781895</c:v>
                </c:pt>
                <c:pt idx="1114">
                  <c:v>21383.782830781889</c:v>
                </c:pt>
                <c:pt idx="1115">
                  <c:v>18396.565670781922</c:v>
                </c:pt>
                <c:pt idx="1116">
                  <c:v>11239.656408477376</c:v>
                </c:pt>
                <c:pt idx="1117">
                  <c:v>5559.4181692180819</c:v>
                </c:pt>
                <c:pt idx="1118">
                  <c:v>734.755559999973</c:v>
                </c:pt>
                <c:pt idx="1119">
                  <c:v>-1857.6782088888617</c:v>
                </c:pt>
                <c:pt idx="1120">
                  <c:v>-371.65279111108384</c:v>
                </c:pt>
                <c:pt idx="1121">
                  <c:v>1710.7186330041075</c:v>
                </c:pt>
                <c:pt idx="1122">
                  <c:v>1364.7554400000085</c:v>
                </c:pt>
                <c:pt idx="1123">
                  <c:v>-2271.3113359670779</c:v>
                </c:pt>
                <c:pt idx="1124">
                  <c:v>-8396.1985188477611</c:v>
                </c:pt>
                <c:pt idx="1125">
                  <c:v>-15908.514840000014</c:v>
                </c:pt>
                <c:pt idx="1126">
                  <c:v>-21074.058539999991</c:v>
                </c:pt>
                <c:pt idx="1127">
                  <c:v>-21133.646078189289</c:v>
                </c:pt>
                <c:pt idx="1128">
                  <c:v>-18670.204096625515</c:v>
                </c:pt>
                <c:pt idx="1129">
                  <c:v>-14119.029071440329</c:v>
                </c:pt>
                <c:pt idx="1130">
                  <c:v>-9838.706218847743</c:v>
                </c:pt>
                <c:pt idx="1131">
                  <c:v>-7790.737275884776</c:v>
                </c:pt>
                <c:pt idx="1132">
                  <c:v>-6962.7393293004079</c:v>
                </c:pt>
                <c:pt idx="1133">
                  <c:v>-6860.0096381069961</c:v>
                </c:pt>
                <c:pt idx="1134">
                  <c:v>-6383.506273662555</c:v>
                </c:pt>
                <c:pt idx="1135">
                  <c:v>-4961.5785092181068</c:v>
                </c:pt>
                <c:pt idx="1136">
                  <c:v>-2762.5787626337442</c:v>
                </c:pt>
                <c:pt idx="1137">
                  <c:v>-673.35651218107091</c:v>
                </c:pt>
                <c:pt idx="1138">
                  <c:v>515.38660995884845</c:v>
                </c:pt>
                <c:pt idx="1139">
                  <c:v>978.1079715226341</c:v>
                </c:pt>
                <c:pt idx="1140">
                  <c:v>1267.2268211522626</c:v>
                </c:pt>
                <c:pt idx="1141">
                  <c:v>2004.3601055144027</c:v>
                </c:pt>
                <c:pt idx="1142">
                  <c:v>3835.5346055967093</c:v>
                </c:pt>
                <c:pt idx="1143">
                  <c:v>6318.8552322633768</c:v>
                </c:pt>
                <c:pt idx="1144">
                  <c:v>6642.1199999999972</c:v>
                </c:pt>
                <c:pt idx="1145">
                  <c:v>3864.0264640329224</c:v>
                </c:pt>
                <c:pt idx="1146">
                  <c:v>-615.70030255143945</c:v>
                </c:pt>
                <c:pt idx="1147">
                  <c:v>-6510.6189855144066</c:v>
                </c:pt>
                <c:pt idx="1148">
                  <c:v>-6214.0090911111101</c:v>
                </c:pt>
                <c:pt idx="1149">
                  <c:v>-2726.0198511111103</c:v>
                </c:pt>
                <c:pt idx="1150">
                  <c:v>-394.55711111111151</c:v>
                </c:pt>
                <c:pt idx="1151">
                  <c:v>595.44288888888889</c:v>
                </c:pt>
                <c:pt idx="1152">
                  <c:v>1640.442888888889</c:v>
                </c:pt>
                <c:pt idx="1153">
                  <c:v>5026.9266714403293</c:v>
                </c:pt>
                <c:pt idx="1154">
                  <c:v>10612.531615967078</c:v>
                </c:pt>
                <c:pt idx="1155">
                  <c:v>13989.911224855967</c:v>
                </c:pt>
                <c:pt idx="1156">
                  <c:v>13524.760670699583</c:v>
                </c:pt>
                <c:pt idx="1157">
                  <c:v>14938.755153004122</c:v>
                </c:pt>
                <c:pt idx="1158">
                  <c:v>19073.589824773666</c:v>
                </c:pt>
                <c:pt idx="1159">
                  <c:v>23993.731238930031</c:v>
                </c:pt>
                <c:pt idx="1160">
                  <c:v>26544.897008888889</c:v>
                </c:pt>
                <c:pt idx="1161">
                  <c:v>25705.497441069958</c:v>
                </c:pt>
                <c:pt idx="1162">
                  <c:v>24627.750367818939</c:v>
                </c:pt>
                <c:pt idx="1163">
                  <c:v>24994.861888888903</c:v>
                </c:pt>
                <c:pt idx="1164">
                  <c:v>25735.575318930063</c:v>
                </c:pt>
                <c:pt idx="1165">
                  <c:v>26369.770919999992</c:v>
                </c:pt>
                <c:pt idx="1166">
                  <c:v>21276.396973004099</c:v>
                </c:pt>
                <c:pt idx="1167">
                  <c:v>15444.191977366265</c:v>
                </c:pt>
                <c:pt idx="1168">
                  <c:v>17526.738786337461</c:v>
                </c:pt>
                <c:pt idx="1169">
                  <c:v>19532.438851111147</c:v>
                </c:pt>
                <c:pt idx="1170">
                  <c:v>19047.403501893001</c:v>
                </c:pt>
                <c:pt idx="1171">
                  <c:v>18857.352888888872</c:v>
                </c:pt>
                <c:pt idx="1172">
                  <c:v>18243.04949999999</c:v>
                </c:pt>
                <c:pt idx="1173">
                  <c:v>17532.913466995884</c:v>
                </c:pt>
                <c:pt idx="1174">
                  <c:v>17145.517514403284</c:v>
                </c:pt>
                <c:pt idx="1175">
                  <c:v>16323.369780000001</c:v>
                </c:pt>
                <c:pt idx="1176">
                  <c:v>15417.816000000012</c:v>
                </c:pt>
                <c:pt idx="1177">
                  <c:v>15253.906282633723</c:v>
                </c:pt>
                <c:pt idx="1178">
                  <c:v>16282.729349958838</c:v>
                </c:pt>
                <c:pt idx="1179">
                  <c:v>17390.95464707819</c:v>
                </c:pt>
                <c:pt idx="1180">
                  <c:v>17704.657080000001</c:v>
                </c:pt>
                <c:pt idx="1181">
                  <c:v>17609.3391795885</c:v>
                </c:pt>
                <c:pt idx="1182">
                  <c:v>16643.244088477404</c:v>
                </c:pt>
                <c:pt idx="1183">
                  <c:v>15596.781895967069</c:v>
                </c:pt>
                <c:pt idx="1184">
                  <c:v>14927.811030781872</c:v>
                </c:pt>
                <c:pt idx="1185">
                  <c:v>13795.942859588467</c:v>
                </c:pt>
                <c:pt idx="1186">
                  <c:v>11745.247120329206</c:v>
                </c:pt>
                <c:pt idx="1187">
                  <c:v>10465.122120329219</c:v>
                </c:pt>
                <c:pt idx="1188">
                  <c:v>10465.122120329219</c:v>
                </c:pt>
                <c:pt idx="1189">
                  <c:v>10465.122120329219</c:v>
                </c:pt>
                <c:pt idx="1190">
                  <c:v>10465.122120329219</c:v>
                </c:pt>
                <c:pt idx="1191">
                  <c:v>10465.122120329219</c:v>
                </c:pt>
                <c:pt idx="1192">
                  <c:v>10465.122120329219</c:v>
                </c:pt>
                <c:pt idx="1193">
                  <c:v>10465.122120329219</c:v>
                </c:pt>
                <c:pt idx="1194">
                  <c:v>10465.122120329219</c:v>
                </c:pt>
                <c:pt idx="1195">
                  <c:v>10891.830453662587</c:v>
                </c:pt>
                <c:pt idx="1196">
                  <c:v>10916.319666337486</c:v>
                </c:pt>
                <c:pt idx="1197">
                  <c:v>10916.319666337426</c:v>
                </c:pt>
                <c:pt idx="1198">
                  <c:v>12651.350071111116</c:v>
                </c:pt>
                <c:pt idx="1199">
                  <c:v>14475.051161810725</c:v>
                </c:pt>
                <c:pt idx="1200">
                  <c:v>16344.484651111101</c:v>
                </c:pt>
                <c:pt idx="1201">
                  <c:v>17895.46217078187</c:v>
                </c:pt>
                <c:pt idx="1202">
                  <c:v>17275.710233662579</c:v>
                </c:pt>
                <c:pt idx="1203">
                  <c:v>15698.465041810705</c:v>
                </c:pt>
                <c:pt idx="1204">
                  <c:v>14044.042008559647</c:v>
                </c:pt>
                <c:pt idx="1205">
                  <c:v>12767.003681069949</c:v>
                </c:pt>
                <c:pt idx="1206">
                  <c:v>12349.007135967091</c:v>
                </c:pt>
                <c:pt idx="1207">
                  <c:v>12375.636840000019</c:v>
                </c:pt>
                <c:pt idx="1208">
                  <c:v>12402.309504032937</c:v>
                </c:pt>
                <c:pt idx="1209">
                  <c:v>11982.608505596747</c:v>
                </c:pt>
                <c:pt idx="1210">
                  <c:v>11536.191838930043</c:v>
                </c:pt>
                <c:pt idx="1211">
                  <c:v>11536.191838930043</c:v>
                </c:pt>
                <c:pt idx="1212">
                  <c:v>11089.775172263338</c:v>
                </c:pt>
                <c:pt idx="1213">
                  <c:v>11064.434504032884</c:v>
                </c:pt>
                <c:pt idx="1214">
                  <c:v>11510.392837366257</c:v>
                </c:pt>
                <c:pt idx="1215">
                  <c:v>11510.392837366257</c:v>
                </c:pt>
                <c:pt idx="1216">
                  <c:v>11064.43450403295</c:v>
                </c:pt>
                <c:pt idx="1217">
                  <c:v>10593.63683999999</c:v>
                </c:pt>
                <c:pt idx="1218">
                  <c:v>10568.840469300399</c:v>
                </c:pt>
                <c:pt idx="1219">
                  <c:v>10544.087014403345</c:v>
                </c:pt>
                <c:pt idx="1220">
                  <c:v>10075.251431111126</c:v>
                </c:pt>
                <c:pt idx="1221">
                  <c:v>9140.4587025514447</c:v>
                </c:pt>
                <c:pt idx="1222">
                  <c:v>8629.1317084773345</c:v>
                </c:pt>
                <c:pt idx="1223">
                  <c:v>8120.9381721810569</c:v>
                </c:pt>
                <c:pt idx="1224">
                  <c:v>8471.6773288889162</c:v>
                </c:pt>
                <c:pt idx="1225">
                  <c:v>9302.4883662551201</c:v>
                </c:pt>
                <c:pt idx="1226">
                  <c:v>9693.0099048559805</c:v>
                </c:pt>
                <c:pt idx="1227">
                  <c:v>9669.4797099588632</c:v>
                </c:pt>
                <c:pt idx="1228">
                  <c:v>9622.54550411524</c:v>
                </c:pt>
                <c:pt idx="1229">
                  <c:v>9599.141404773678</c:v>
                </c:pt>
                <c:pt idx="1230">
                  <c:v>9118.4173255966853</c:v>
                </c:pt>
                <c:pt idx="1231">
                  <c:v>9505.9440000000122</c:v>
                </c:pt>
                <c:pt idx="1232">
                  <c:v>10348.082509300439</c:v>
                </c:pt>
                <c:pt idx="1233">
                  <c:v>10348.082509300379</c:v>
                </c:pt>
                <c:pt idx="1234">
                  <c:v>10324.012741069924</c:v>
                </c:pt>
                <c:pt idx="1235">
                  <c:v>9891.8044077366139</c:v>
                </c:pt>
                <c:pt idx="1236">
                  <c:v>8982.1231952263752</c:v>
                </c:pt>
                <c:pt idx="1237">
                  <c:v>7645.9000088889406</c:v>
                </c:pt>
                <c:pt idx="1238">
                  <c:v>5828.4217121810361</c:v>
                </c:pt>
                <c:pt idx="1239">
                  <c:v>4438.6095262551216</c:v>
                </c:pt>
                <c:pt idx="1240">
                  <c:v>3878.4884855967098</c:v>
                </c:pt>
                <c:pt idx="1241">
                  <c:v>4181.1430892180842</c:v>
                </c:pt>
                <c:pt idx="1242">
                  <c:v>4479.3582911111234</c:v>
                </c:pt>
                <c:pt idx="1243">
                  <c:v>4377.8550000000123</c:v>
                </c:pt>
                <c:pt idx="1244">
                  <c:v>4261.2437122633874</c:v>
                </c:pt>
                <c:pt idx="1245">
                  <c:v>4569.3726885596607</c:v>
                </c:pt>
                <c:pt idx="1246">
                  <c:v>4065.8296470782011</c:v>
                </c:pt>
                <c:pt idx="1247">
                  <c:v>3553.8490529218484</c:v>
                </c:pt>
                <c:pt idx="1248">
                  <c:v>3447.5529288888683</c:v>
                </c:pt>
                <c:pt idx="1249">
                  <c:v>3343.1344485596487</c:v>
                </c:pt>
                <c:pt idx="1250">
                  <c:v>3631.5367855144164</c:v>
                </c:pt>
                <c:pt idx="1251">
                  <c:v>3930.5608729218011</c:v>
                </c:pt>
                <c:pt idx="1252">
                  <c:v>3839.9742981069858</c:v>
                </c:pt>
                <c:pt idx="1253">
                  <c:v>3750.7258477366718</c:v>
                </c:pt>
                <c:pt idx="1254">
                  <c:v>3662.8059751440251</c:v>
                </c:pt>
                <c:pt idx="1255">
                  <c:v>3576.2051336625414</c:v>
                </c:pt>
                <c:pt idx="1256">
                  <c:v>3490.9137766255058</c:v>
                </c:pt>
                <c:pt idx="1257">
                  <c:v>3406.9223573662457</c:v>
                </c:pt>
                <c:pt idx="1258">
                  <c:v>3324.2213292181495</c:v>
                </c:pt>
                <c:pt idx="1259">
                  <c:v>3609.0094788477586</c:v>
                </c:pt>
                <c:pt idx="1260">
                  <c:v>4267.6725278189115</c:v>
                </c:pt>
                <c:pt idx="1261">
                  <c:v>4933.4682366255056</c:v>
                </c:pt>
                <c:pt idx="1262">
                  <c:v>6330.1401247736758</c:v>
                </c:pt>
                <c:pt idx="1263">
                  <c:v>7772.9734581069779</c:v>
                </c:pt>
                <c:pt idx="1264">
                  <c:v>8875.4924307818637</c:v>
                </c:pt>
                <c:pt idx="1265">
                  <c:v>9661.9668248559974</c:v>
                </c:pt>
                <c:pt idx="1266">
                  <c:v>9362.5058611522654</c:v>
                </c:pt>
                <c:pt idx="1267">
                  <c:v>9039.9017203291878</c:v>
                </c:pt>
                <c:pt idx="1268">
                  <c:v>8349.8549711111227</c:v>
                </c:pt>
                <c:pt idx="1269">
                  <c:v>6886.8549711111027</c:v>
                </c:pt>
                <c:pt idx="1270">
                  <c:v>5756.4017203292187</c:v>
                </c:pt>
                <c:pt idx="1271">
                  <c:v>4979.9439262551859</c:v>
                </c:pt>
                <c:pt idx="1272">
                  <c:v>4556.4212311111223</c:v>
                </c:pt>
                <c:pt idx="1273">
                  <c:v>4856.7064855966983</c:v>
                </c:pt>
                <c:pt idx="1274">
                  <c:v>5169.4827959671011</c:v>
                </c:pt>
                <c:pt idx="1275">
                  <c:v>5479.8201685596732</c:v>
                </c:pt>
                <c:pt idx="1276">
                  <c:v>6516.31452888888</c:v>
                </c:pt>
                <c:pt idx="1277">
                  <c:v>7584.6895288888709</c:v>
                </c:pt>
                <c:pt idx="1278">
                  <c:v>7959.9459892181176</c:v>
                </c:pt>
                <c:pt idx="1279">
                  <c:v>8336.1535018929972</c:v>
                </c:pt>
                <c:pt idx="1280">
                  <c:v>8733.4635277365942</c:v>
                </c:pt>
                <c:pt idx="1281">
                  <c:v>8056.1199600000109</c:v>
                </c:pt>
                <c:pt idx="1282">
                  <c:v>7697.2449600000309</c:v>
                </c:pt>
                <c:pt idx="1283">
                  <c:v>7716.1250640329527</c:v>
                </c:pt>
                <c:pt idx="1284">
                  <c:v>7356.7917306995887</c:v>
                </c:pt>
                <c:pt idx="1285">
                  <c:v>6638.1250640329117</c:v>
                </c:pt>
                <c:pt idx="1286">
                  <c:v>5886.3161293003923</c:v>
                </c:pt>
                <c:pt idx="1287">
                  <c:v>5495.8121111111122</c:v>
                </c:pt>
                <c:pt idx="1288">
                  <c:v>4735.68952888888</c:v>
                </c:pt>
                <c:pt idx="1289">
                  <c:v>4321.7149937448648</c:v>
                </c:pt>
                <c:pt idx="1290">
                  <c:v>4616.8704269958771</c:v>
                </c:pt>
                <c:pt idx="1291">
                  <c:v>4572.8752795884684</c:v>
                </c:pt>
                <c:pt idx="1292">
                  <c:v>3816.1888511111424</c:v>
                </c:pt>
                <c:pt idx="1293">
                  <c:v>3401.8382506995895</c:v>
                </c:pt>
                <c:pt idx="1294">
                  <c:v>3337.5740885596711</c:v>
                </c:pt>
                <c:pt idx="1295">
                  <c:v>3958.89084000001</c:v>
                </c:pt>
                <c:pt idx="1296">
                  <c:v>5282.4774311110923</c:v>
                </c:pt>
                <c:pt idx="1297">
                  <c:v>6629.4054530041167</c:v>
                </c:pt>
                <c:pt idx="1298">
                  <c:v>7669.4774311111023</c:v>
                </c:pt>
                <c:pt idx="1299">
                  <c:v>8390.3034137448558</c:v>
                </c:pt>
                <c:pt idx="1300">
                  <c:v>8448.7897833744864</c:v>
                </c:pt>
                <c:pt idx="1301">
                  <c:v>8143.7378092180779</c:v>
                </c:pt>
                <c:pt idx="1302">
                  <c:v>8182.1102711111316</c:v>
                </c:pt>
                <c:pt idx="1303">
                  <c:v>8566.6575226337445</c:v>
                </c:pt>
                <c:pt idx="1304">
                  <c:v>8278.6246122633966</c:v>
                </c:pt>
                <c:pt idx="1305">
                  <c:v>7602.2778088889008</c:v>
                </c:pt>
                <c:pt idx="1306">
                  <c:v>7272.4645514403092</c:v>
                </c:pt>
                <c:pt idx="1307">
                  <c:v>6924.1312181069952</c:v>
                </c:pt>
                <c:pt idx="1308">
                  <c:v>6575.7978847736822</c:v>
                </c:pt>
                <c:pt idx="1309">
                  <c:v>6558.6528088889108</c:v>
                </c:pt>
                <c:pt idx="1310">
                  <c:v>6558.6528088888617</c:v>
                </c:pt>
                <c:pt idx="1311">
                  <c:v>6194.1246122633647</c:v>
                </c:pt>
                <c:pt idx="1312">
                  <c:v>5830.5465840329325</c:v>
                </c:pt>
                <c:pt idx="1313">
                  <c:v>5106.2408559670785</c:v>
                </c:pt>
                <c:pt idx="1314">
                  <c:v>5060.9074218930045</c:v>
                </c:pt>
                <c:pt idx="1315">
                  <c:v>5030.8513888888901</c:v>
                </c:pt>
                <c:pt idx="1316">
                  <c:v>3616.5158399999818</c:v>
                </c:pt>
                <c:pt idx="1317">
                  <c:v>3199.1099688888889</c:v>
                </c:pt>
                <c:pt idx="1318">
                  <c:v>3825.3283181893116</c:v>
                </c:pt>
                <c:pt idx="1319">
                  <c:v>5788.5678447736518</c:v>
                </c:pt>
                <c:pt idx="1320">
                  <c:v>8852.1331111111231</c:v>
                </c:pt>
                <c:pt idx="1321">
                  <c:v>11326.719707818949</c:v>
                </c:pt>
                <c:pt idx="1322">
                  <c:v>13941.456450041132</c:v>
                </c:pt>
                <c:pt idx="1323">
                  <c:v>16707.934884115217</c:v>
                </c:pt>
                <c:pt idx="1324">
                  <c:v>18268.439528888921</c:v>
                </c:pt>
                <c:pt idx="1325">
                  <c:v>16943.417039999982</c:v>
                </c:pt>
                <c:pt idx="1326">
                  <c:v>13602.106090041134</c:v>
                </c:pt>
                <c:pt idx="1327">
                  <c:v>10401.744474403306</c:v>
                </c:pt>
                <c:pt idx="1328">
                  <c:v>8590.5495000000119</c:v>
                </c:pt>
                <c:pt idx="1329">
                  <c:v>7848.049500000001</c:v>
                </c:pt>
                <c:pt idx="1330">
                  <c:v>7848.049500000001</c:v>
                </c:pt>
                <c:pt idx="1331">
                  <c:v>7848.049500000001</c:v>
                </c:pt>
                <c:pt idx="1332">
                  <c:v>7476.7995000000228</c:v>
                </c:pt>
                <c:pt idx="1333">
                  <c:v>6345.5457759670589</c:v>
                </c:pt>
                <c:pt idx="1334">
                  <c:v>5554.41562855964</c:v>
                </c:pt>
                <c:pt idx="1335">
                  <c:v>5505.1894233745079</c:v>
                </c:pt>
                <c:pt idx="1336">
                  <c:v>6189.6159670782199</c:v>
                </c:pt>
                <c:pt idx="1337">
                  <c:v>6904.8844788477263</c:v>
                </c:pt>
                <c:pt idx="1338">
                  <c:v>7252.6049711110818</c:v>
                </c:pt>
                <c:pt idx="1339">
                  <c:v>7618.3549711111127</c:v>
                </c:pt>
                <c:pt idx="1340">
                  <c:v>7984.1049711111427</c:v>
                </c:pt>
                <c:pt idx="1341">
                  <c:v>8369.717812181083</c:v>
                </c:pt>
                <c:pt idx="1342">
                  <c:v>9489.615967078189</c:v>
                </c:pt>
                <c:pt idx="1343">
                  <c:v>10680.562608888882</c:v>
                </c:pt>
                <c:pt idx="1344">
                  <c:v>10772.077807736618</c:v>
                </c:pt>
                <c:pt idx="1345">
                  <c:v>10491.997725596721</c:v>
                </c:pt>
                <c:pt idx="1346">
                  <c:v>9439.439337448528</c:v>
                </c:pt>
                <c:pt idx="1347">
                  <c:v>8338.825191111091</c:v>
                </c:pt>
                <c:pt idx="1348">
                  <c:v>7216.8251911111547</c:v>
                </c:pt>
                <c:pt idx="1349">
                  <c:v>4568.0061714403637</c:v>
                </c:pt>
                <c:pt idx="1350">
                  <c:v>1132.3955511110714</c:v>
                </c:pt>
                <c:pt idx="1351">
                  <c:v>-1540.264946337448</c:v>
                </c:pt>
                <c:pt idx="1352">
                  <c:v>-2715.6838706995768</c:v>
                </c:pt>
                <c:pt idx="1353">
                  <c:v>-3141.8285511111299</c:v>
                </c:pt>
                <c:pt idx="1354">
                  <c:v>-3552.1397288888875</c:v>
                </c:pt>
                <c:pt idx="1355">
                  <c:v>-4279.462740000009</c:v>
                </c:pt>
                <c:pt idx="1356">
                  <c:v>-5634.4481315226149</c:v>
                </c:pt>
                <c:pt idx="1357">
                  <c:v>-6591.0288599999722</c:v>
                </c:pt>
                <c:pt idx="1358">
                  <c:v>-7167.4753233745132</c:v>
                </c:pt>
                <c:pt idx="1359">
                  <c:v>-7992.9740130041337</c:v>
                </c:pt>
                <c:pt idx="1360">
                  <c:v>-8147.6811062551233</c:v>
                </c:pt>
                <c:pt idx="1361">
                  <c:v>-5450.9102574485432</c:v>
                </c:pt>
                <c:pt idx="1362">
                  <c:v>-436.14278181071143</c:v>
                </c:pt>
                <c:pt idx="1363">
                  <c:v>5027.2777447736507</c:v>
                </c:pt>
                <c:pt idx="1364">
                  <c:v>10092.80641958848</c:v>
                </c:pt>
                <c:pt idx="1365">
                  <c:v>10971.12717111112</c:v>
                </c:pt>
                <c:pt idx="1366">
                  <c:v>7429.1229841152435</c:v>
                </c:pt>
                <c:pt idx="1367">
                  <c:v>2848.7777511111035</c:v>
                </c:pt>
                <c:pt idx="1368">
                  <c:v>-2907.188165596715</c:v>
                </c:pt>
                <c:pt idx="1369">
                  <c:v>-5120.3188888888881</c:v>
                </c:pt>
                <c:pt idx="1370">
                  <c:v>-1585.6054462551522</c:v>
                </c:pt>
                <c:pt idx="1371">
                  <c:v>2639.6670344855938</c:v>
                </c:pt>
                <c:pt idx="1372">
                  <c:v>4229.1670344855975</c:v>
                </c:pt>
                <c:pt idx="1373">
                  <c:v>2904.583701152264</c:v>
                </c:pt>
                <c:pt idx="1374">
                  <c:v>-33.708528888874369</c:v>
                </c:pt>
                <c:pt idx="1375">
                  <c:v>-3690.9139307818928</c:v>
                </c:pt>
                <c:pt idx="1376">
                  <c:v>-9623.1095511111253</c:v>
                </c:pt>
                <c:pt idx="1377">
                  <c:v>-17056.820377448552</c:v>
                </c:pt>
                <c:pt idx="1378">
                  <c:v>-19202.084884773652</c:v>
                </c:pt>
                <c:pt idx="1379">
                  <c:v>-17099.860748888892</c:v>
                </c:pt>
                <c:pt idx="1380">
                  <c:v>-14947.72796559671</c:v>
                </c:pt>
                <c:pt idx="1381">
                  <c:v>-8682.2665306995859</c:v>
                </c:pt>
                <c:pt idx="1382">
                  <c:v>1100.1762488888883</c:v>
                </c:pt>
                <c:pt idx="1383">
                  <c:v>9128.4156752263334</c:v>
                </c:pt>
                <c:pt idx="1384">
                  <c:v>11359.804390781896</c:v>
                </c:pt>
                <c:pt idx="1385">
                  <c:v>8261.4023507819002</c:v>
                </c:pt>
                <c:pt idx="1386">
                  <c:v>5510.4206655144044</c:v>
                </c:pt>
                <c:pt idx="1387">
                  <c:v>6870.4079944032846</c:v>
                </c:pt>
                <c:pt idx="1388">
                  <c:v>11212.369778847735</c:v>
                </c:pt>
                <c:pt idx="1389">
                  <c:v>16459.462263374491</c:v>
                </c:pt>
                <c:pt idx="1390">
                  <c:v>19409.279111111122</c:v>
                </c:pt>
                <c:pt idx="1391">
                  <c:v>17864.812432181065</c:v>
                </c:pt>
                <c:pt idx="1392">
                  <c:v>13570.239271111099</c:v>
                </c:pt>
                <c:pt idx="1393">
                  <c:v>9042.5154488888929</c:v>
                </c:pt>
                <c:pt idx="1394">
                  <c:v>5394.5545200000033</c:v>
                </c:pt>
                <c:pt idx="1395">
                  <c:v>3381.5545200000106</c:v>
                </c:pt>
                <c:pt idx="1396">
                  <c:v>1856.1532432921888</c:v>
                </c:pt>
                <c:pt idx="1397">
                  <c:v>74.069890699589166</c:v>
                </c:pt>
                <c:pt idx="1398">
                  <c:v>-1184.173304855967</c:v>
                </c:pt>
                <c:pt idx="1399">
                  <c:v>-2398.1003084773665</c:v>
                </c:pt>
                <c:pt idx="1400">
                  <c:v>-3549.2846711111106</c:v>
                </c:pt>
                <c:pt idx="1401">
                  <c:v>-4170.1542492181161</c:v>
                </c:pt>
                <c:pt idx="1402">
                  <c:v>-5386.5498688888838</c:v>
                </c:pt>
                <c:pt idx="1403">
                  <c:v>-8726.2040966255172</c:v>
                </c:pt>
                <c:pt idx="1404">
                  <c:v>-14099.971166337453</c:v>
                </c:pt>
                <c:pt idx="1405">
                  <c:v>-15602.295106995882</c:v>
                </c:pt>
                <c:pt idx="1406">
                  <c:v>-10988.220648888886</c:v>
                </c:pt>
                <c:pt idx="1407">
                  <c:v>-3944.3854088888897</c:v>
                </c:pt>
                <c:pt idx="1408">
                  <c:v>1079.7605093004108</c:v>
                </c:pt>
                <c:pt idx="1409">
                  <c:v>2226.3012488888908</c:v>
                </c:pt>
                <c:pt idx="1410">
                  <c:v>1614.6230041152239</c:v>
                </c:pt>
                <c:pt idx="1411">
                  <c:v>979.72690477366416</c:v>
                </c:pt>
                <c:pt idx="1412">
                  <c:v>593.11109069958945</c:v>
                </c:pt>
                <c:pt idx="1413">
                  <c:v>1069.6241511111102</c:v>
                </c:pt>
                <c:pt idx="1414">
                  <c:v>3285.6864077366254</c:v>
                </c:pt>
                <c:pt idx="1415">
                  <c:v>7092.3218288888902</c:v>
                </c:pt>
                <c:pt idx="1416">
                  <c:v>11139.529106337444</c:v>
                </c:pt>
                <c:pt idx="1417">
                  <c:v>13643.815471111104</c:v>
                </c:pt>
                <c:pt idx="1418">
                  <c:v>13017.785031111112</c:v>
                </c:pt>
                <c:pt idx="1419">
                  <c:v>8676.1924714403358</c:v>
                </c:pt>
                <c:pt idx="1420">
                  <c:v>2559.0709288888888</c:v>
                </c:pt>
                <c:pt idx="1421">
                  <c:v>-3883.5158618930141</c:v>
                </c:pt>
                <c:pt idx="1422">
                  <c:v>-7556.6543692181085</c:v>
                </c:pt>
                <c:pt idx="1423">
                  <c:v>-4433.4970210699585</c:v>
                </c:pt>
                <c:pt idx="1424">
                  <c:v>862.38748181070639</c:v>
                </c:pt>
                <c:pt idx="1425">
                  <c:v>5156.9484425514411</c:v>
                </c:pt>
                <c:pt idx="1426">
                  <c:v>10267.428648888885</c:v>
                </c:pt>
                <c:pt idx="1427">
                  <c:v>12329.37330041152</c:v>
                </c:pt>
                <c:pt idx="1428">
                  <c:v>8315.2788336625508</c:v>
                </c:pt>
                <c:pt idx="1429">
                  <c:v>2824.0455967078219</c:v>
                </c:pt>
                <c:pt idx="1430">
                  <c:v>-2032.4947869958819</c:v>
                </c:pt>
                <c:pt idx="1431">
                  <c:v>-7318.7374047736575</c:v>
                </c:pt>
                <c:pt idx="1432">
                  <c:v>-12623.570308888893</c:v>
                </c:pt>
                <c:pt idx="1433">
                  <c:v>-13460.789947818932</c:v>
                </c:pt>
                <c:pt idx="1434">
                  <c:v>-11358.817032921808</c:v>
                </c:pt>
                <c:pt idx="1435">
                  <c:v>-5450.0298529218098</c:v>
                </c:pt>
                <c:pt idx="1436">
                  <c:v>190.9385655967059</c:v>
                </c:pt>
                <c:pt idx="1437">
                  <c:v>2818.7732515226339</c:v>
                </c:pt>
                <c:pt idx="1438">
                  <c:v>3318.0952092181078</c:v>
                </c:pt>
                <c:pt idx="1439">
                  <c:v>2155.0782181069962</c:v>
                </c:pt>
                <c:pt idx="1440">
                  <c:v>544.92528411522494</c:v>
                </c:pt>
                <c:pt idx="1441">
                  <c:v>-1340.7181989300411</c:v>
                </c:pt>
                <c:pt idx="1442">
                  <c:v>-1777.6026500411504</c:v>
                </c:pt>
                <c:pt idx="1443">
                  <c:v>-408.21715111111234</c:v>
                </c:pt>
                <c:pt idx="1444">
                  <c:v>917.03100000000006</c:v>
                </c:pt>
                <c:pt idx="1445">
                  <c:v>1353.1578488888892</c:v>
                </c:pt>
                <c:pt idx="1446">
                  <c:v>605.82444855966901</c:v>
                </c:pt>
                <c:pt idx="1447">
                  <c:v>-1959.9953129218106</c:v>
                </c:pt>
                <c:pt idx="1448">
                  <c:v>-4746.7463888888879</c:v>
                </c:pt>
                <c:pt idx="1449">
                  <c:v>-4231.11348</c:v>
                </c:pt>
                <c:pt idx="1450">
                  <c:v>-1610.1592981893007</c:v>
                </c:pt>
                <c:pt idx="1451">
                  <c:v>-194.71587111111106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550.57600255144041</c:v>
                </c:pt>
                <c:pt idx="1480">
                  <c:v>1041.1226204115228</c:v>
                </c:pt>
                <c:pt idx="1481">
                  <c:v>1318.39176</c:v>
                </c:pt>
                <c:pt idx="1482">
                  <c:v>1437.2935677366254</c:v>
                </c:pt>
                <c:pt idx="1483">
                  <c:v>1506.6500811522633</c:v>
                </c:pt>
                <c:pt idx="1484">
                  <c:v>1609.6381685596716</c:v>
                </c:pt>
                <c:pt idx="1485">
                  <c:v>1887.3457366255147</c:v>
                </c:pt>
                <c:pt idx="1486">
                  <c:v>2534.2306088888886</c:v>
                </c:pt>
                <c:pt idx="1487">
                  <c:v>3499.5987288888887</c:v>
                </c:pt>
                <c:pt idx="1488">
                  <c:v>4835.4519115226349</c:v>
                </c:pt>
                <c:pt idx="1489">
                  <c:v>6554.4078600000021</c:v>
                </c:pt>
                <c:pt idx="1490">
                  <c:v>8517.8987911111108</c:v>
                </c:pt>
                <c:pt idx="1491">
                  <c:v>10492.499151111109</c:v>
                </c:pt>
                <c:pt idx="1492">
                  <c:v>12034.648078189306</c:v>
                </c:pt>
                <c:pt idx="1493">
                  <c:v>12888.381047078192</c:v>
                </c:pt>
                <c:pt idx="1494">
                  <c:v>13381.311111111114</c:v>
                </c:pt>
                <c:pt idx="1495">
                  <c:v>13257.323990699584</c:v>
                </c:pt>
                <c:pt idx="1496">
                  <c:v>12822.014104032925</c:v>
                </c:pt>
                <c:pt idx="1497">
                  <c:v>12138.400621069974</c:v>
                </c:pt>
                <c:pt idx="1498">
                  <c:v>10986.257639999989</c:v>
                </c:pt>
                <c:pt idx="1499">
                  <c:v>9603.4646299588421</c:v>
                </c:pt>
                <c:pt idx="1500">
                  <c:v>8030.1039218107007</c:v>
                </c:pt>
                <c:pt idx="1501">
                  <c:v>7247.5887600000033</c:v>
                </c:pt>
                <c:pt idx="1502">
                  <c:v>6914.774691522648</c:v>
                </c:pt>
                <c:pt idx="1503">
                  <c:v>6777.2758663374443</c:v>
                </c:pt>
                <c:pt idx="1504">
                  <c:v>6896.5113088888829</c:v>
                </c:pt>
                <c:pt idx="1505">
                  <c:v>6504.6330000000034</c:v>
                </c:pt>
                <c:pt idx="1506">
                  <c:v>6336.8486707818938</c:v>
                </c:pt>
                <c:pt idx="1507">
                  <c:v>6669.2498662551479</c:v>
                </c:pt>
                <c:pt idx="1508">
                  <c:v>7278.8506388477308</c:v>
                </c:pt>
                <c:pt idx="1509">
                  <c:v>8177.1008752263415</c:v>
                </c:pt>
                <c:pt idx="1510">
                  <c:v>9923.8591774485703</c:v>
                </c:pt>
                <c:pt idx="1511">
                  <c:v>12359.216999999999</c:v>
                </c:pt>
                <c:pt idx="1512">
                  <c:v>15015.190551522628</c:v>
                </c:pt>
                <c:pt idx="1513">
                  <c:v>17655.824512263378</c:v>
                </c:pt>
                <c:pt idx="1514">
                  <c:v>19370.876362633742</c:v>
                </c:pt>
                <c:pt idx="1515">
                  <c:v>19323.149395226337</c:v>
                </c:pt>
                <c:pt idx="1516">
                  <c:v>17219.302007078222</c:v>
                </c:pt>
                <c:pt idx="1517">
                  <c:v>14785.466444115236</c:v>
                </c:pt>
                <c:pt idx="1518">
                  <c:v>12820.261287078192</c:v>
                </c:pt>
                <c:pt idx="1519">
                  <c:v>11358.814821069958</c:v>
                </c:pt>
                <c:pt idx="1520">
                  <c:v>10177.813424115209</c:v>
                </c:pt>
                <c:pt idx="1521">
                  <c:v>8912.287259999961</c:v>
                </c:pt>
                <c:pt idx="1522">
                  <c:v>7274.6099688888989</c:v>
                </c:pt>
                <c:pt idx="1523">
                  <c:v>4882.5530411522641</c:v>
                </c:pt>
                <c:pt idx="1524">
                  <c:v>1450.8186166255146</c:v>
                </c:pt>
                <c:pt idx="1525">
                  <c:v>-2976.4842181069862</c:v>
                </c:pt>
                <c:pt idx="1526">
                  <c:v>-6603.2409288889057</c:v>
                </c:pt>
                <c:pt idx="1527">
                  <c:v>-8753.9452455143819</c:v>
                </c:pt>
                <c:pt idx="1528">
                  <c:v>-8605.4480336625311</c:v>
                </c:pt>
                <c:pt idx="1529">
                  <c:v>-6694.5057448559664</c:v>
                </c:pt>
                <c:pt idx="1530">
                  <c:v>-4044.5531826337478</c:v>
                </c:pt>
                <c:pt idx="1531">
                  <c:v>-961.43596888888862</c:v>
                </c:pt>
                <c:pt idx="1532">
                  <c:v>2047.1072181893051</c:v>
                </c:pt>
                <c:pt idx="1533">
                  <c:v>5054.6811111111001</c:v>
                </c:pt>
                <c:pt idx="1534">
                  <c:v>8431.8064195884745</c:v>
                </c:pt>
                <c:pt idx="1535">
                  <c:v>12566.327883374499</c:v>
                </c:pt>
                <c:pt idx="1536">
                  <c:v>17094.468147818916</c:v>
                </c:pt>
                <c:pt idx="1537">
                  <c:v>20899.666758189309</c:v>
                </c:pt>
                <c:pt idx="1538">
                  <c:v>24488.770920000003</c:v>
                </c:pt>
                <c:pt idx="1539">
                  <c:v>27511.563639670781</c:v>
                </c:pt>
                <c:pt idx="1540">
                  <c:v>30076.164783374526</c:v>
                </c:pt>
                <c:pt idx="1541">
                  <c:v>32150.791730699562</c:v>
                </c:pt>
                <c:pt idx="1542">
                  <c:v>32373.621804855968</c:v>
                </c:pt>
                <c:pt idx="1543">
                  <c:v>30421.555408888929</c:v>
                </c:pt>
                <c:pt idx="1544">
                  <c:v>25585.932386255132</c:v>
                </c:pt>
                <c:pt idx="1545">
                  <c:v>20120.610355967059</c:v>
                </c:pt>
                <c:pt idx="1546">
                  <c:v>16340.35499999998</c:v>
                </c:pt>
                <c:pt idx="1547">
                  <c:v>14030.108291111112</c:v>
                </c:pt>
                <c:pt idx="1548">
                  <c:v>13723.660755144057</c:v>
                </c:pt>
                <c:pt idx="1549">
                  <c:v>14279.944111111114</c:v>
                </c:pt>
                <c:pt idx="1550">
                  <c:v>15263.488485596721</c:v>
                </c:pt>
                <c:pt idx="1551">
                  <c:v>16317.659640000029</c:v>
                </c:pt>
                <c:pt idx="1552">
                  <c:v>16958.58837884774</c:v>
                </c:pt>
                <c:pt idx="1553">
                  <c:v>17207.984651111114</c:v>
                </c:pt>
                <c:pt idx="1554">
                  <c:v>17428.391404773665</c:v>
                </c:pt>
                <c:pt idx="1555">
                  <c:v>18560.05232888884</c:v>
                </c:pt>
                <c:pt idx="1556">
                  <c:v>20186.001468888891</c:v>
                </c:pt>
                <c:pt idx="1557">
                  <c:v>21913.05564411528</c:v>
                </c:pt>
                <c:pt idx="1558">
                  <c:v>24167.242420411541</c:v>
                </c:pt>
                <c:pt idx="1559">
                  <c:v>26595.544724115203</c:v>
                </c:pt>
                <c:pt idx="1560">
                  <c:v>27730.197888888841</c:v>
                </c:pt>
                <c:pt idx="1561">
                  <c:v>28416.225246255159</c:v>
                </c:pt>
                <c:pt idx="1562">
                  <c:v>29113.974495967097</c:v>
                </c:pt>
                <c:pt idx="1563">
                  <c:v>30313.126671111098</c:v>
                </c:pt>
                <c:pt idx="1564">
                  <c:v>31585.460004115255</c:v>
                </c:pt>
                <c:pt idx="1565">
                  <c:v>32382.152135884808</c:v>
                </c:pt>
                <c:pt idx="1566">
                  <c:v>33705.795208888892</c:v>
                </c:pt>
                <c:pt idx="1567">
                  <c:v>34066.964128888852</c:v>
                </c:pt>
                <c:pt idx="1568">
                  <c:v>33272.177748477341</c:v>
                </c:pt>
                <c:pt idx="1569">
                  <c:v>32933.907629958878</c:v>
                </c:pt>
                <c:pt idx="1570">
                  <c:v>32531.620828888907</c:v>
                </c:pt>
                <c:pt idx="1571">
                  <c:v>32066.00840329218</c:v>
                </c:pt>
                <c:pt idx="1572">
                  <c:v>31537.869695144018</c:v>
                </c:pt>
                <c:pt idx="1573">
                  <c:v>29831.620948888845</c:v>
                </c:pt>
                <c:pt idx="1574">
                  <c:v>27394.55068781897</c:v>
                </c:pt>
                <c:pt idx="1575">
                  <c:v>25403.793407078192</c:v>
                </c:pt>
                <c:pt idx="1576">
                  <c:v>22743.654768888897</c:v>
                </c:pt>
                <c:pt idx="1577">
                  <c:v>19949.79823588478</c:v>
                </c:pt>
                <c:pt idx="1578">
                  <c:v>17645.15476888886</c:v>
                </c:pt>
                <c:pt idx="1579">
                  <c:v>16404.801960000033</c:v>
                </c:pt>
                <c:pt idx="1580">
                  <c:v>15170.439611111133</c:v>
                </c:pt>
                <c:pt idx="1581">
                  <c:v>14436.547366255116</c:v>
                </c:pt>
                <c:pt idx="1582">
                  <c:v>13741.78339111111</c:v>
                </c:pt>
                <c:pt idx="1583">
                  <c:v>11872.818000000019</c:v>
                </c:pt>
                <c:pt idx="1584">
                  <c:v>10546.155223374491</c:v>
                </c:pt>
                <c:pt idx="1585">
                  <c:v>9206.028888888879</c:v>
                </c:pt>
                <c:pt idx="1586">
                  <c:v>7856.4429688888631</c:v>
                </c:pt>
                <c:pt idx="1587">
                  <c:v>7042.8329433744884</c:v>
                </c:pt>
                <c:pt idx="1588">
                  <c:v>7317.0259795885249</c:v>
                </c:pt>
                <c:pt idx="1589">
                  <c:v>8678.8135506996223</c:v>
                </c:pt>
                <c:pt idx="1590">
                  <c:v>10076.664888888907</c:v>
                </c:pt>
                <c:pt idx="1591">
                  <c:v>11487.189631111118</c:v>
                </c:pt>
                <c:pt idx="1592">
                  <c:v>12419.389041152204</c:v>
                </c:pt>
                <c:pt idx="1593">
                  <c:v>13345.064816625543</c:v>
                </c:pt>
                <c:pt idx="1594">
                  <c:v>14327.497124115276</c:v>
                </c:pt>
                <c:pt idx="1595">
                  <c:v>13221.964128888849</c:v>
                </c:pt>
                <c:pt idx="1596">
                  <c:v>12061.084149300426</c:v>
                </c:pt>
                <c:pt idx="1597">
                  <c:v>10390.880382551473</c:v>
                </c:pt>
                <c:pt idx="1598">
                  <c:v>8139.2244511111148</c:v>
                </c:pt>
                <c:pt idx="1599">
                  <c:v>6913.2350232921708</c:v>
                </c:pt>
                <c:pt idx="1600">
                  <c:v>5681.9081810699327</c:v>
                </c:pt>
                <c:pt idx="1601">
                  <c:v>4951.1601111111122</c:v>
                </c:pt>
                <c:pt idx="1602">
                  <c:v>5726.2933374485747</c:v>
                </c:pt>
                <c:pt idx="1603">
                  <c:v>7521.3547511110864</c:v>
                </c:pt>
                <c:pt idx="1604">
                  <c:v>8850.40127999996</c:v>
                </c:pt>
                <c:pt idx="1605">
                  <c:v>10679.513020329274</c:v>
                </c:pt>
                <c:pt idx="1606">
                  <c:v>12089.087827818974</c:v>
                </c:pt>
                <c:pt idx="1607">
                  <c:v>13006.600739999991</c:v>
                </c:pt>
                <c:pt idx="1608">
                  <c:v>13980.100740000003</c:v>
                </c:pt>
                <c:pt idx="1609">
                  <c:v>14953.600740000018</c:v>
                </c:pt>
                <c:pt idx="1610">
                  <c:v>15502.754494485585</c:v>
                </c:pt>
                <c:pt idx="1611">
                  <c:v>16022.151888888851</c:v>
                </c:pt>
                <c:pt idx="1612">
                  <c:v>17586.126671111128</c:v>
                </c:pt>
                <c:pt idx="1613">
                  <c:v>19193.587428477371</c:v>
                </c:pt>
                <c:pt idx="1614">
                  <c:v>20885.700841069949</c:v>
                </c:pt>
                <c:pt idx="1615">
                  <c:v>22634.21000411527</c:v>
                </c:pt>
                <c:pt idx="1616">
                  <c:v>24985.66471300412</c:v>
                </c:pt>
                <c:pt idx="1617">
                  <c:v>26953.158181069946</c:v>
                </c:pt>
                <c:pt idx="1618">
                  <c:v>28489.173072921814</c:v>
                </c:pt>
                <c:pt idx="1619">
                  <c:v>28545.970948559625</c:v>
                </c:pt>
                <c:pt idx="1620">
                  <c:v>27464.939816625483</c:v>
                </c:pt>
                <c:pt idx="1621">
                  <c:v>26317.35278041158</c:v>
                </c:pt>
                <c:pt idx="1622">
                  <c:v>24533.210434403332</c:v>
                </c:pt>
                <c:pt idx="1623">
                  <c:v>21576.128884773654</c:v>
                </c:pt>
                <c:pt idx="1624">
                  <c:v>17909.138151111089</c:v>
                </c:pt>
                <c:pt idx="1625">
                  <c:v>14667.253584115224</c:v>
                </c:pt>
                <c:pt idx="1626">
                  <c:v>9743.9802173663029</c:v>
                </c:pt>
                <c:pt idx="1627">
                  <c:v>4183.7606399999722</c:v>
                </c:pt>
                <c:pt idx="1628">
                  <c:v>-308.50285522634954</c:v>
                </c:pt>
                <c:pt idx="1629">
                  <c:v>-3205.6112263374589</c:v>
                </c:pt>
                <c:pt idx="1630">
                  <c:v>-3493.4746311111226</c:v>
                </c:pt>
                <c:pt idx="1631">
                  <c:v>-771.72815111108332</c:v>
                </c:pt>
                <c:pt idx="1632">
                  <c:v>3430.6791337448426</c:v>
                </c:pt>
                <c:pt idx="1633">
                  <c:v>8114.8442915226215</c:v>
                </c:pt>
                <c:pt idx="1634">
                  <c:v>11921.689464115268</c:v>
                </c:pt>
                <c:pt idx="1635">
                  <c:v>13347.328658107028</c:v>
                </c:pt>
                <c:pt idx="1636">
                  <c:v>13347.328658106961</c:v>
                </c:pt>
                <c:pt idx="1637">
                  <c:v>11866.264568888862</c:v>
                </c:pt>
                <c:pt idx="1638">
                  <c:v>10335.602160000057</c:v>
                </c:pt>
                <c:pt idx="1639">
                  <c:v>9269.7869685597161</c:v>
                </c:pt>
                <c:pt idx="1640">
                  <c:v>9145.123319999977</c:v>
                </c:pt>
                <c:pt idx="1641">
                  <c:v>10476.22322633741</c:v>
                </c:pt>
                <c:pt idx="1642">
                  <c:v>12803.049148888917</c:v>
                </c:pt>
                <c:pt idx="1643">
                  <c:v>16164.738226995931</c:v>
                </c:pt>
                <c:pt idx="1644">
                  <c:v>19193.623319999948</c:v>
                </c:pt>
                <c:pt idx="1645">
                  <c:v>21844.393327736569</c:v>
                </c:pt>
                <c:pt idx="1646">
                  <c:v>24162.469291522673</c:v>
                </c:pt>
                <c:pt idx="1647">
                  <c:v>26072.254095144064</c:v>
                </c:pt>
                <c:pt idx="1648">
                  <c:v>28104.418337448576</c:v>
                </c:pt>
                <c:pt idx="1649">
                  <c:v>29218.292775144029</c:v>
                </c:pt>
                <c:pt idx="1650">
                  <c:v>29844.395871111104</c:v>
                </c:pt>
                <c:pt idx="1651">
                  <c:v>29447.057236707864</c:v>
                </c:pt>
                <c:pt idx="1652">
                  <c:v>28422.622124115216</c:v>
                </c:pt>
                <c:pt idx="1653">
                  <c:v>27856.245792181042</c:v>
                </c:pt>
                <c:pt idx="1654">
                  <c:v>26700.860189300398</c:v>
                </c:pt>
                <c:pt idx="1655">
                  <c:v>25974.574296625484</c:v>
                </c:pt>
                <c:pt idx="1656">
                  <c:v>26314.925591111154</c:v>
                </c:pt>
                <c:pt idx="1657">
                  <c:v>26658.603368559725</c:v>
                </c:pt>
                <c:pt idx="1658">
                  <c:v>27005.630258106976</c:v>
                </c:pt>
                <c:pt idx="1659">
                  <c:v>27356.028888888864</c:v>
                </c:pt>
                <c:pt idx="1660">
                  <c:v>27709.821890041127</c:v>
                </c:pt>
                <c:pt idx="1661">
                  <c:v>27509.698557366257</c:v>
                </c:pt>
                <c:pt idx="1662">
                  <c:v>27821.869771522634</c:v>
                </c:pt>
                <c:pt idx="1663">
                  <c:v>28181.880972181069</c:v>
                </c:pt>
                <c:pt idx="1664">
                  <c:v>27364.913041893076</c:v>
                </c:pt>
                <c:pt idx="1665">
                  <c:v>27063.835805596729</c:v>
                </c:pt>
                <c:pt idx="1666">
                  <c:v>26186.321244855972</c:v>
                </c:pt>
                <c:pt idx="1667">
                  <c:v>25213.138108888881</c:v>
                </c:pt>
                <c:pt idx="1668">
                  <c:v>24810.091752180997</c:v>
                </c:pt>
                <c:pt idx="1669">
                  <c:v>24361.49480181075</c:v>
                </c:pt>
                <c:pt idx="1670">
                  <c:v>23910.649449218112</c:v>
                </c:pt>
                <c:pt idx="1671">
                  <c:v>22835.170691111092</c:v>
                </c:pt>
                <c:pt idx="1672">
                  <c:v>22296.140221069985</c:v>
                </c:pt>
                <c:pt idx="1673">
                  <c:v>22337.415749300431</c:v>
                </c:pt>
                <c:pt idx="1674">
                  <c:v>21797.12232000005</c:v>
                </c:pt>
                <c:pt idx="1675">
                  <c:v>21215.497320000002</c:v>
                </c:pt>
                <c:pt idx="1676">
                  <c:v>20633.872319999951</c:v>
                </c:pt>
                <c:pt idx="1677">
                  <c:v>19431.582415967012</c:v>
                </c:pt>
                <c:pt idx="1678">
                  <c:v>18193.170691111111</c:v>
                </c:pt>
                <c:pt idx="1679">
                  <c:v>17500.597648888928</c:v>
                </c:pt>
                <c:pt idx="1680">
                  <c:v>17388.777000000035</c:v>
                </c:pt>
                <c:pt idx="1681">
                  <c:v>18429.707551111089</c:v>
                </c:pt>
                <c:pt idx="1682">
                  <c:v>20118.795573004067</c:v>
                </c:pt>
                <c:pt idx="1683">
                  <c:v>21845.795573004129</c:v>
                </c:pt>
                <c:pt idx="1684">
                  <c:v>24233.508418847785</c:v>
                </c:pt>
                <c:pt idx="1685">
                  <c:v>25561.101670041142</c:v>
                </c:pt>
                <c:pt idx="1686">
                  <c:v>25736.420691111096</c:v>
                </c:pt>
                <c:pt idx="1687">
                  <c:v>25912.634977366324</c:v>
                </c:pt>
                <c:pt idx="1688">
                  <c:v>24921.914024115202</c:v>
                </c:pt>
                <c:pt idx="1689">
                  <c:v>23839.307883292135</c:v>
                </c:pt>
                <c:pt idx="1690">
                  <c:v>23339.010660000069</c:v>
                </c:pt>
                <c:pt idx="1691">
                  <c:v>22795.155086255163</c:v>
                </c:pt>
                <c:pt idx="1692">
                  <c:v>22837.106041152201</c:v>
                </c:pt>
                <c:pt idx="1693">
                  <c:v>22879.113568888828</c:v>
                </c:pt>
                <c:pt idx="1694">
                  <c:v>22921.177713662648</c:v>
                </c:pt>
                <c:pt idx="1695">
                  <c:v>22963.298519670887</c:v>
                </c:pt>
                <c:pt idx="1696">
                  <c:v>23005.476031111055</c:v>
                </c:pt>
                <c:pt idx="1697">
                  <c:v>23047.710292181004</c:v>
                </c:pt>
                <c:pt idx="1698">
                  <c:v>22500.584680411488</c:v>
                </c:pt>
                <c:pt idx="1699">
                  <c:v>21321.751347078221</c:v>
                </c:pt>
                <c:pt idx="1700">
                  <c:v>20102.918625514503</c:v>
                </c:pt>
                <c:pt idx="1701">
                  <c:v>19435.048519670756</c:v>
                </c:pt>
                <c:pt idx="1702">
                  <c:v>19356.363568888864</c:v>
                </c:pt>
                <c:pt idx="1703">
                  <c:v>18691.696752921813</c:v>
                </c:pt>
                <c:pt idx="1704">
                  <c:v>18575.807883292182</c:v>
                </c:pt>
                <c:pt idx="1705">
                  <c:v>19082.747357448621</c:v>
                </c:pt>
                <c:pt idx="1706">
                  <c:v>19005.078728888857</c:v>
                </c:pt>
                <c:pt idx="1707">
                  <c:v>19509.718310699609</c:v>
                </c:pt>
                <c:pt idx="1708">
                  <c:v>20052.247319999984</c:v>
                </c:pt>
                <c:pt idx="1709">
                  <c:v>20012.749082633727</c:v>
                </c:pt>
                <c:pt idx="1710">
                  <c:v>21134.723554403303</c:v>
                </c:pt>
                <c:pt idx="1711">
                  <c:v>22337.415749300431</c:v>
                </c:pt>
                <c:pt idx="1712">
                  <c:v>22960.372319999984</c:v>
                </c:pt>
                <c:pt idx="1713">
                  <c:v>24209.203765596714</c:v>
                </c:pt>
                <c:pt idx="1714">
                  <c:v>24921.914024115285</c:v>
                </c:pt>
                <c:pt idx="1715">
                  <c:v>25637.881051522563</c:v>
                </c:pt>
                <c:pt idx="1716">
                  <c:v>26401.863568888879</c:v>
                </c:pt>
                <c:pt idx="1717">
                  <c:v>27170.418625514434</c:v>
                </c:pt>
                <c:pt idx="1718">
                  <c:v>27989.734388888901</c:v>
                </c:pt>
                <c:pt idx="1719">
                  <c:v>28815.058855967043</c:v>
                </c:pt>
                <c:pt idx="1720">
                  <c:v>29097.837484115189</c:v>
                </c:pt>
                <c:pt idx="1721">
                  <c:v>28137.900546255183</c:v>
                </c:pt>
                <c:pt idx="1722">
                  <c:v>26523.806393004092</c:v>
                </c:pt>
                <c:pt idx="1723">
                  <c:v>24810.981532181137</c:v>
                </c:pt>
                <c:pt idx="1724">
                  <c:v>23049.906060411533</c:v>
                </c:pt>
                <c:pt idx="1725">
                  <c:v>19398.981532180936</c:v>
                </c:pt>
                <c:pt idx="1726">
                  <c:v>14406.644481152405</c:v>
                </c:pt>
                <c:pt idx="1727">
                  <c:v>8729.02334559681</c:v>
                </c:pt>
                <c:pt idx="1728">
                  <c:v>2407.9760311110508</c:v>
                </c:pt>
                <c:pt idx="1729">
                  <c:v>-3876.8678847737219</c:v>
                </c:pt>
                <c:pt idx="1730">
                  <c:v>-7765.8723973662845</c:v>
                </c:pt>
                <c:pt idx="1731">
                  <c:v>-9274.3014426337068</c:v>
                </c:pt>
                <c:pt idx="1732">
                  <c:v>-9624.3583477365883</c:v>
                </c:pt>
                <c:pt idx="1733">
                  <c:v>-8859.4961152263622</c:v>
                </c:pt>
                <c:pt idx="1734">
                  <c:v>-8096.2268500411656</c:v>
                </c:pt>
                <c:pt idx="1735">
                  <c:v>-7848.4988988477025</c:v>
                </c:pt>
                <c:pt idx="1736">
                  <c:v>-8599.4648888889005</c:v>
                </c:pt>
                <c:pt idx="1737">
                  <c:v>-8821.0987200000127</c:v>
                </c:pt>
                <c:pt idx="1738">
                  <c:v>-8527.5716441151944</c:v>
                </c:pt>
                <c:pt idx="1739">
                  <c:v>-7760.8334773662136</c:v>
                </c:pt>
                <c:pt idx="1740">
                  <c:v>-5616.1219425514628</c:v>
                </c:pt>
                <c:pt idx="1741">
                  <c:v>-2612.1830603292287</c:v>
                </c:pt>
                <c:pt idx="1742">
                  <c:v>-543.86315999994395</c:v>
                </c:pt>
                <c:pt idx="1743">
                  <c:v>604.70214633742717</c:v>
                </c:pt>
                <c:pt idx="1744">
                  <c:v>1754.779248888851</c:v>
                </c:pt>
                <c:pt idx="1745">
                  <c:v>2035.8715233744867</c:v>
                </c:pt>
                <c:pt idx="1746">
                  <c:v>1886.6095262551455</c:v>
                </c:pt>
                <c:pt idx="1747">
                  <c:v>2582.9490600000127</c:v>
                </c:pt>
                <c:pt idx="1748">
                  <c:v>3296.5774218107231</c:v>
                </c:pt>
                <c:pt idx="1749">
                  <c:v>3998.1131811522409</c:v>
                </c:pt>
                <c:pt idx="1750">
                  <c:v>5132.3156174485257</c:v>
                </c:pt>
                <c:pt idx="1751">
                  <c:v>5453.40708</c:v>
                </c:pt>
                <c:pt idx="1752">
                  <c:v>5364.8163758847741</c:v>
                </c:pt>
                <c:pt idx="1753">
                  <c:v>5277.2046470781897</c:v>
                </c:pt>
                <c:pt idx="1754">
                  <c:v>5190.566368888889</c:v>
                </c:pt>
                <c:pt idx="1755">
                  <c:v>5104.8960166255138</c:v>
                </c:pt>
                <c:pt idx="1756">
                  <c:v>5020.188065596707</c:v>
                </c:pt>
                <c:pt idx="1757">
                  <c:v>4541.8119911111344</c:v>
                </c:pt>
                <c:pt idx="1758">
                  <c:v>4445.3160000000225</c:v>
                </c:pt>
                <c:pt idx="1759">
                  <c:v>4365.9422736625738</c:v>
                </c:pt>
                <c:pt idx="1760">
                  <c:v>3885.0997232921718</c:v>
                </c:pt>
                <c:pt idx="1761">
                  <c:v>3795.1834040329122</c:v>
                </c:pt>
                <c:pt idx="1762">
                  <c:v>3706.6004358847654</c:v>
                </c:pt>
                <c:pt idx="1763">
                  <c:v>3619.3412721810591</c:v>
                </c:pt>
                <c:pt idx="1764">
                  <c:v>3157.563032921822</c:v>
                </c:pt>
                <c:pt idx="1765">
                  <c:v>1944.2756488889095</c:v>
                </c:pt>
                <c:pt idx="1766">
                  <c:v>-374.43739111112114</c:v>
                </c:pt>
                <c:pt idx="1767">
                  <c:v>-3389.5331751440322</c:v>
                </c:pt>
                <c:pt idx="1768">
                  <c:v>-7015.8739799999994</c:v>
                </c:pt>
                <c:pt idx="1769">
                  <c:v>-10787.720524115253</c:v>
                </c:pt>
                <c:pt idx="1770">
                  <c:v>-13587.696751111107</c:v>
                </c:pt>
                <c:pt idx="1771">
                  <c:v>-14483.454294485569</c:v>
                </c:pt>
                <c:pt idx="1772">
                  <c:v>-14022.438372181045</c:v>
                </c:pt>
                <c:pt idx="1773">
                  <c:v>-12956.847248888898</c:v>
                </c:pt>
                <c:pt idx="1774">
                  <c:v>-11130.259271111119</c:v>
                </c:pt>
                <c:pt idx="1775">
                  <c:v>-9191.6796111111144</c:v>
                </c:pt>
                <c:pt idx="1776">
                  <c:v>-8161.6361088888816</c:v>
                </c:pt>
                <c:pt idx="1777">
                  <c:v>-8140.692659999997</c:v>
                </c:pt>
                <c:pt idx="1778">
                  <c:v>-8983.0357855144157</c:v>
                </c:pt>
                <c:pt idx="1779">
                  <c:v>-10271.350440000006</c:v>
                </c:pt>
                <c:pt idx="1780">
                  <c:v>-11038.199111111109</c:v>
                </c:pt>
                <c:pt idx="1781">
                  <c:v>-10578.687591111113</c:v>
                </c:pt>
                <c:pt idx="1782">
                  <c:v>-9055.0037730041076</c:v>
                </c:pt>
                <c:pt idx="1783">
                  <c:v>-7096.0944818106964</c:v>
                </c:pt>
                <c:pt idx="1784">
                  <c:v>-5159.7269218107031</c:v>
                </c:pt>
                <c:pt idx="1785">
                  <c:v>-3906.5585996707809</c:v>
                </c:pt>
                <c:pt idx="1786">
                  <c:v>-3290.0073099588503</c:v>
                </c:pt>
                <c:pt idx="1787">
                  <c:v>-2957.806869300412</c:v>
                </c:pt>
                <c:pt idx="1788">
                  <c:v>-2845.3799999999978</c:v>
                </c:pt>
                <c:pt idx="1789">
                  <c:v>-2981.2773744855976</c:v>
                </c:pt>
                <c:pt idx="1790">
                  <c:v>-3242.6424632921812</c:v>
                </c:pt>
                <c:pt idx="1791">
                  <c:v>-3411.3550699588463</c:v>
                </c:pt>
                <c:pt idx="1792">
                  <c:v>-3222.510528888889</c:v>
                </c:pt>
                <c:pt idx="1793">
                  <c:v>-2403.8066488888885</c:v>
                </c:pt>
                <c:pt idx="1794">
                  <c:v>-1819.9548455967081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B20-4D67-93F0-59F5F041F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6463327"/>
        <c:axId val="185419759"/>
      </c:scatterChart>
      <c:valAx>
        <c:axId val="2664633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419759"/>
        <c:crosses val="autoZero"/>
        <c:crossBetween val="midCat"/>
      </c:valAx>
      <c:valAx>
        <c:axId val="185419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64633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Traction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'[1]WLTC_class_3 (2)'!$C$3:$C$1803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'[1]WLTC_class_3 (2)'!$O$3:$O$1803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25.295292263374488</c:v>
                </c:pt>
                <c:pt idx="13">
                  <c:v>513.04929934156382</c:v>
                </c:pt>
                <c:pt idx="14">
                  <c:v>2805.9305193415644</c:v>
                </c:pt>
                <c:pt idx="15">
                  <c:v>6787.6920393415639</c:v>
                </c:pt>
                <c:pt idx="16">
                  <c:v>11643.298167901234</c:v>
                </c:pt>
                <c:pt idx="17">
                  <c:v>19160.925891193416</c:v>
                </c:pt>
                <c:pt idx="18">
                  <c:v>29340.646075226337</c:v>
                </c:pt>
                <c:pt idx="19">
                  <c:v>37644.329042304526</c:v>
                </c:pt>
                <c:pt idx="20">
                  <c:v>41779.785379753084</c:v>
                </c:pt>
                <c:pt idx="21">
                  <c:v>44338.083434238681</c:v>
                </c:pt>
                <c:pt idx="22">
                  <c:v>46787.233167901228</c:v>
                </c:pt>
                <c:pt idx="23">
                  <c:v>49417.710927901229</c:v>
                </c:pt>
                <c:pt idx="24">
                  <c:v>53679.812896790121</c:v>
                </c:pt>
                <c:pt idx="25">
                  <c:v>59343.340231275717</c:v>
                </c:pt>
                <c:pt idx="26">
                  <c:v>65956.384880493832</c:v>
                </c:pt>
                <c:pt idx="27">
                  <c:v>75250.057594238693</c:v>
                </c:pt>
                <c:pt idx="28">
                  <c:v>85775.987285349809</c:v>
                </c:pt>
                <c:pt idx="29">
                  <c:v>96537.78413901235</c:v>
                </c:pt>
                <c:pt idx="30">
                  <c:v>105498.12397720164</c:v>
                </c:pt>
                <c:pt idx="31">
                  <c:v>112023.21124057613</c:v>
                </c:pt>
                <c:pt idx="32">
                  <c:v>117502.26701127572</c:v>
                </c:pt>
                <c:pt idx="33">
                  <c:v>122470.53920123457</c:v>
                </c:pt>
                <c:pt idx="34">
                  <c:v>126492.33741012347</c:v>
                </c:pt>
                <c:pt idx="35">
                  <c:v>128894.44118378602</c:v>
                </c:pt>
                <c:pt idx="36">
                  <c:v>128894.44118378602</c:v>
                </c:pt>
                <c:pt idx="37">
                  <c:v>128894.44118378602</c:v>
                </c:pt>
                <c:pt idx="38">
                  <c:v>128894.44118378602</c:v>
                </c:pt>
                <c:pt idx="39">
                  <c:v>128894.44118378602</c:v>
                </c:pt>
                <c:pt idx="40">
                  <c:v>128894.44118378602</c:v>
                </c:pt>
                <c:pt idx="41">
                  <c:v>128894.44118378602</c:v>
                </c:pt>
                <c:pt idx="42">
                  <c:v>128894.44118378602</c:v>
                </c:pt>
                <c:pt idx="43">
                  <c:v>128894.44118378602</c:v>
                </c:pt>
                <c:pt idx="44">
                  <c:v>128894.44118378602</c:v>
                </c:pt>
                <c:pt idx="45">
                  <c:v>128894.44118378602</c:v>
                </c:pt>
                <c:pt idx="46">
                  <c:v>128894.44118378602</c:v>
                </c:pt>
                <c:pt idx="47">
                  <c:v>128894.44118378602</c:v>
                </c:pt>
                <c:pt idx="48">
                  <c:v>128894.44118378602</c:v>
                </c:pt>
                <c:pt idx="49">
                  <c:v>129310.8441359671</c:v>
                </c:pt>
                <c:pt idx="50">
                  <c:v>129890.41375481483</c:v>
                </c:pt>
                <c:pt idx="51">
                  <c:v>129890.41375481483</c:v>
                </c:pt>
                <c:pt idx="52">
                  <c:v>129890.41375481483</c:v>
                </c:pt>
                <c:pt idx="53">
                  <c:v>129890.41375481483</c:v>
                </c:pt>
                <c:pt idx="54">
                  <c:v>129890.41375481483</c:v>
                </c:pt>
                <c:pt idx="55">
                  <c:v>130430.85664370372</c:v>
                </c:pt>
                <c:pt idx="56">
                  <c:v>131026.29953259262</c:v>
                </c:pt>
                <c:pt idx="57">
                  <c:v>131786.7424214815</c:v>
                </c:pt>
                <c:pt idx="58">
                  <c:v>132735.98189259259</c:v>
                </c:pt>
                <c:pt idx="59">
                  <c:v>134748.56687259258</c:v>
                </c:pt>
                <c:pt idx="60">
                  <c:v>137304.91560148148</c:v>
                </c:pt>
                <c:pt idx="61">
                  <c:v>138915.75876148147</c:v>
                </c:pt>
                <c:pt idx="62">
                  <c:v>140373.33979259257</c:v>
                </c:pt>
                <c:pt idx="63">
                  <c:v>142082.32153259256</c:v>
                </c:pt>
                <c:pt idx="64">
                  <c:v>144203.52181259255</c:v>
                </c:pt>
                <c:pt idx="65">
                  <c:v>145925.25809810695</c:v>
                </c:pt>
                <c:pt idx="66">
                  <c:v>147345.61503325097</c:v>
                </c:pt>
                <c:pt idx="67">
                  <c:v>150140.33128246907</c:v>
                </c:pt>
                <c:pt idx="68">
                  <c:v>155653.71100213984</c:v>
                </c:pt>
                <c:pt idx="69">
                  <c:v>163464.94173432092</c:v>
                </c:pt>
                <c:pt idx="70">
                  <c:v>172905.1017302057</c:v>
                </c:pt>
                <c:pt idx="71">
                  <c:v>182878.69573423863</c:v>
                </c:pt>
                <c:pt idx="72">
                  <c:v>191590.11319983535</c:v>
                </c:pt>
                <c:pt idx="73">
                  <c:v>198132.75578320984</c:v>
                </c:pt>
                <c:pt idx="74">
                  <c:v>203440.3426679835</c:v>
                </c:pt>
                <c:pt idx="75">
                  <c:v>208733.00556164604</c:v>
                </c:pt>
                <c:pt idx="76">
                  <c:v>214534.23636353906</c:v>
                </c:pt>
                <c:pt idx="77">
                  <c:v>220176.85276683123</c:v>
                </c:pt>
                <c:pt idx="78">
                  <c:v>224333.61143794234</c:v>
                </c:pt>
                <c:pt idx="79">
                  <c:v>226162.56807168719</c:v>
                </c:pt>
                <c:pt idx="80">
                  <c:v>226705.84746057607</c:v>
                </c:pt>
                <c:pt idx="81">
                  <c:v>226705.84746057607</c:v>
                </c:pt>
                <c:pt idx="82">
                  <c:v>226705.84746057607</c:v>
                </c:pt>
                <c:pt idx="83">
                  <c:v>227858.17188238679</c:v>
                </c:pt>
                <c:pt idx="84">
                  <c:v>228154.13421456786</c:v>
                </c:pt>
                <c:pt idx="85">
                  <c:v>228154.13421456786</c:v>
                </c:pt>
                <c:pt idx="86">
                  <c:v>228154.13421456786</c:v>
                </c:pt>
                <c:pt idx="87">
                  <c:v>228394.99932378597</c:v>
                </c:pt>
                <c:pt idx="88">
                  <c:v>228394.99932378597</c:v>
                </c:pt>
                <c:pt idx="89">
                  <c:v>228394.99932378597</c:v>
                </c:pt>
                <c:pt idx="90">
                  <c:v>228394.99932378597</c:v>
                </c:pt>
                <c:pt idx="91">
                  <c:v>228394.99932378597</c:v>
                </c:pt>
                <c:pt idx="92">
                  <c:v>228394.99932378597</c:v>
                </c:pt>
                <c:pt idx="93">
                  <c:v>228394.99932378597</c:v>
                </c:pt>
                <c:pt idx="94">
                  <c:v>228394.99932378597</c:v>
                </c:pt>
                <c:pt idx="95">
                  <c:v>228394.99932378597</c:v>
                </c:pt>
                <c:pt idx="96">
                  <c:v>228394.99932378597</c:v>
                </c:pt>
                <c:pt idx="97">
                  <c:v>228394.99932378597</c:v>
                </c:pt>
                <c:pt idx="98">
                  <c:v>228394.99932378597</c:v>
                </c:pt>
                <c:pt idx="99">
                  <c:v>228394.99932378597</c:v>
                </c:pt>
                <c:pt idx="100">
                  <c:v>228394.99932378597</c:v>
                </c:pt>
                <c:pt idx="101">
                  <c:v>228394.99932378597</c:v>
                </c:pt>
                <c:pt idx="102">
                  <c:v>228394.99932378597</c:v>
                </c:pt>
                <c:pt idx="103">
                  <c:v>228394.99932378597</c:v>
                </c:pt>
                <c:pt idx="104">
                  <c:v>228394.99932378597</c:v>
                </c:pt>
                <c:pt idx="105">
                  <c:v>228394.99932378597</c:v>
                </c:pt>
                <c:pt idx="106">
                  <c:v>228394.99932378597</c:v>
                </c:pt>
                <c:pt idx="107">
                  <c:v>228394.99932378597</c:v>
                </c:pt>
                <c:pt idx="108">
                  <c:v>228394.99932378597</c:v>
                </c:pt>
                <c:pt idx="109">
                  <c:v>228394.99932378597</c:v>
                </c:pt>
                <c:pt idx="110">
                  <c:v>228394.99932378597</c:v>
                </c:pt>
                <c:pt idx="111">
                  <c:v>228394.99932378597</c:v>
                </c:pt>
                <c:pt idx="112">
                  <c:v>228394.99932378597</c:v>
                </c:pt>
                <c:pt idx="113">
                  <c:v>228394.99932378597</c:v>
                </c:pt>
                <c:pt idx="114">
                  <c:v>228394.99932378597</c:v>
                </c:pt>
                <c:pt idx="115">
                  <c:v>228394.99932378597</c:v>
                </c:pt>
                <c:pt idx="116">
                  <c:v>228394.99932378597</c:v>
                </c:pt>
                <c:pt idx="117">
                  <c:v>228394.99932378597</c:v>
                </c:pt>
                <c:pt idx="118">
                  <c:v>228394.99932378597</c:v>
                </c:pt>
                <c:pt idx="119">
                  <c:v>228394.99932378597</c:v>
                </c:pt>
                <c:pt idx="120">
                  <c:v>228394.99932378597</c:v>
                </c:pt>
                <c:pt idx="121">
                  <c:v>228394.99932378597</c:v>
                </c:pt>
                <c:pt idx="122">
                  <c:v>228394.99932378597</c:v>
                </c:pt>
                <c:pt idx="123">
                  <c:v>228394.99932378597</c:v>
                </c:pt>
                <c:pt idx="124">
                  <c:v>228394.99932378597</c:v>
                </c:pt>
                <c:pt idx="125">
                  <c:v>228394.99932378597</c:v>
                </c:pt>
                <c:pt idx="126">
                  <c:v>228394.99932378597</c:v>
                </c:pt>
                <c:pt idx="127">
                  <c:v>228394.99932378597</c:v>
                </c:pt>
                <c:pt idx="128">
                  <c:v>228394.99932378597</c:v>
                </c:pt>
                <c:pt idx="129">
                  <c:v>228394.99932378597</c:v>
                </c:pt>
                <c:pt idx="130">
                  <c:v>228394.99932378597</c:v>
                </c:pt>
                <c:pt idx="131">
                  <c:v>228394.99932378597</c:v>
                </c:pt>
                <c:pt idx="132">
                  <c:v>228394.99932378597</c:v>
                </c:pt>
                <c:pt idx="133">
                  <c:v>228394.99932378597</c:v>
                </c:pt>
                <c:pt idx="134">
                  <c:v>228394.99932378597</c:v>
                </c:pt>
                <c:pt idx="135">
                  <c:v>228394.99932378597</c:v>
                </c:pt>
                <c:pt idx="136">
                  <c:v>228394.99932378597</c:v>
                </c:pt>
                <c:pt idx="137">
                  <c:v>228394.99932378597</c:v>
                </c:pt>
                <c:pt idx="138">
                  <c:v>228422.12794938267</c:v>
                </c:pt>
                <c:pt idx="139">
                  <c:v>229028.23319119337</c:v>
                </c:pt>
                <c:pt idx="140">
                  <c:v>232066.03480781888</c:v>
                </c:pt>
                <c:pt idx="141">
                  <c:v>238169.35384781889</c:v>
                </c:pt>
                <c:pt idx="142">
                  <c:v>244410.22178674894</c:v>
                </c:pt>
                <c:pt idx="143">
                  <c:v>248409.60290674894</c:v>
                </c:pt>
                <c:pt idx="144">
                  <c:v>251166.9457930041</c:v>
                </c:pt>
                <c:pt idx="145">
                  <c:v>255007.93834148147</c:v>
                </c:pt>
                <c:pt idx="146">
                  <c:v>261009.40239037035</c:v>
                </c:pt>
                <c:pt idx="147">
                  <c:v>268067.94165152259</c:v>
                </c:pt>
                <c:pt idx="148">
                  <c:v>274394.01836148143</c:v>
                </c:pt>
                <c:pt idx="149">
                  <c:v>278805.8540640329</c:v>
                </c:pt>
                <c:pt idx="150">
                  <c:v>280721.03140139917</c:v>
                </c:pt>
                <c:pt idx="151">
                  <c:v>280721.03140139917</c:v>
                </c:pt>
                <c:pt idx="152">
                  <c:v>280721.03140139917</c:v>
                </c:pt>
                <c:pt idx="153">
                  <c:v>280721.03140139917</c:v>
                </c:pt>
                <c:pt idx="154">
                  <c:v>280721.03140139917</c:v>
                </c:pt>
                <c:pt idx="155">
                  <c:v>280721.03140139917</c:v>
                </c:pt>
                <c:pt idx="156">
                  <c:v>280931.47429028805</c:v>
                </c:pt>
                <c:pt idx="157">
                  <c:v>282770.80927028804</c:v>
                </c:pt>
                <c:pt idx="158">
                  <c:v>286448.89746139914</c:v>
                </c:pt>
                <c:pt idx="159">
                  <c:v>292051.60366765427</c:v>
                </c:pt>
                <c:pt idx="160">
                  <c:v>298799.21803654317</c:v>
                </c:pt>
                <c:pt idx="161">
                  <c:v>305821.39345654316</c:v>
                </c:pt>
                <c:pt idx="162">
                  <c:v>312090.55334543204</c:v>
                </c:pt>
                <c:pt idx="163">
                  <c:v>318645.66793654318</c:v>
                </c:pt>
                <c:pt idx="164">
                  <c:v>324999.57411761314</c:v>
                </c:pt>
                <c:pt idx="165">
                  <c:v>330437.43655728392</c:v>
                </c:pt>
                <c:pt idx="166">
                  <c:v>335329.46894839505</c:v>
                </c:pt>
                <c:pt idx="167">
                  <c:v>341928.37446658436</c:v>
                </c:pt>
                <c:pt idx="168">
                  <c:v>350412.27558395063</c:v>
                </c:pt>
                <c:pt idx="169">
                  <c:v>357371.89531283954</c:v>
                </c:pt>
                <c:pt idx="170">
                  <c:v>359969.69079843623</c:v>
                </c:pt>
                <c:pt idx="171">
                  <c:v>359969.69079843623</c:v>
                </c:pt>
                <c:pt idx="172">
                  <c:v>359969.69079843623</c:v>
                </c:pt>
                <c:pt idx="173">
                  <c:v>359969.69079843623</c:v>
                </c:pt>
                <c:pt idx="174">
                  <c:v>359969.69079843623</c:v>
                </c:pt>
                <c:pt idx="175">
                  <c:v>359969.69079843623</c:v>
                </c:pt>
                <c:pt idx="176">
                  <c:v>361995.26868995884</c:v>
                </c:pt>
                <c:pt idx="177">
                  <c:v>366586.06590213993</c:v>
                </c:pt>
                <c:pt idx="178">
                  <c:v>372299.03364032926</c:v>
                </c:pt>
                <c:pt idx="179">
                  <c:v>376309.36934288067</c:v>
                </c:pt>
                <c:pt idx="180">
                  <c:v>378344.76947884774</c:v>
                </c:pt>
                <c:pt idx="181">
                  <c:v>379425.5506599177</c:v>
                </c:pt>
                <c:pt idx="182">
                  <c:v>379425.5506599177</c:v>
                </c:pt>
                <c:pt idx="183">
                  <c:v>379425.5506599177</c:v>
                </c:pt>
                <c:pt idx="184">
                  <c:v>379425.5506599177</c:v>
                </c:pt>
                <c:pt idx="185">
                  <c:v>379425.5506599177</c:v>
                </c:pt>
                <c:pt idx="186">
                  <c:v>379425.5506599177</c:v>
                </c:pt>
                <c:pt idx="187">
                  <c:v>379425.5506599177</c:v>
                </c:pt>
                <c:pt idx="188">
                  <c:v>379425.5506599177</c:v>
                </c:pt>
                <c:pt idx="189">
                  <c:v>379425.5506599177</c:v>
                </c:pt>
                <c:pt idx="190">
                  <c:v>379425.5506599177</c:v>
                </c:pt>
                <c:pt idx="191">
                  <c:v>379425.5506599177</c:v>
                </c:pt>
                <c:pt idx="192">
                  <c:v>379425.5506599177</c:v>
                </c:pt>
                <c:pt idx="193">
                  <c:v>379645.88996032922</c:v>
                </c:pt>
                <c:pt idx="194">
                  <c:v>379972.10852666665</c:v>
                </c:pt>
                <c:pt idx="195">
                  <c:v>380457.55141555553</c:v>
                </c:pt>
                <c:pt idx="196">
                  <c:v>381052.99430444441</c:v>
                </c:pt>
                <c:pt idx="197">
                  <c:v>381648.43719333329</c:v>
                </c:pt>
                <c:pt idx="198">
                  <c:v>382518.88008222217</c:v>
                </c:pt>
                <c:pt idx="199">
                  <c:v>383713.177715967</c:v>
                </c:pt>
                <c:pt idx="200">
                  <c:v>385254.38487851847</c:v>
                </c:pt>
                <c:pt idx="201">
                  <c:v>387237.76421596704</c:v>
                </c:pt>
                <c:pt idx="202">
                  <c:v>389709.76782707818</c:v>
                </c:pt>
                <c:pt idx="203">
                  <c:v>393569.08971596707</c:v>
                </c:pt>
                <c:pt idx="204">
                  <c:v>398635.16202666669</c:v>
                </c:pt>
                <c:pt idx="205">
                  <c:v>404398.81004855968</c:v>
                </c:pt>
                <c:pt idx="206">
                  <c:v>411871.58263777778</c:v>
                </c:pt>
                <c:pt idx="207">
                  <c:v>420472.13481374487</c:v>
                </c:pt>
                <c:pt idx="208">
                  <c:v>429019.53494971193</c:v>
                </c:pt>
                <c:pt idx="209">
                  <c:v>439028.14973160496</c:v>
                </c:pt>
                <c:pt idx="210">
                  <c:v>449932.05084897124</c:v>
                </c:pt>
                <c:pt idx="211">
                  <c:v>459016.48696008237</c:v>
                </c:pt>
                <c:pt idx="212">
                  <c:v>466753.73522641981</c:v>
                </c:pt>
                <c:pt idx="213">
                  <c:v>473664.7362264198</c:v>
                </c:pt>
                <c:pt idx="214">
                  <c:v>481172.45101423876</c:v>
                </c:pt>
                <c:pt idx="215">
                  <c:v>490571.54655020585</c:v>
                </c:pt>
                <c:pt idx="216">
                  <c:v>501677.97405020584</c:v>
                </c:pt>
                <c:pt idx="217">
                  <c:v>513369.80521909473</c:v>
                </c:pt>
                <c:pt idx="218">
                  <c:v>524476.26993720175</c:v>
                </c:pt>
                <c:pt idx="219">
                  <c:v>534381.37671390956</c:v>
                </c:pt>
                <c:pt idx="220">
                  <c:v>542906.35811135813</c:v>
                </c:pt>
                <c:pt idx="221">
                  <c:v>549683.6339776956</c:v>
                </c:pt>
                <c:pt idx="222">
                  <c:v>555312.02865769563</c:v>
                </c:pt>
                <c:pt idx="223">
                  <c:v>560754.41765358043</c:v>
                </c:pt>
                <c:pt idx="224">
                  <c:v>566240.08176131709</c:v>
                </c:pt>
                <c:pt idx="225">
                  <c:v>572529.02912024711</c:v>
                </c:pt>
                <c:pt idx="226">
                  <c:v>579165.16255843639</c:v>
                </c:pt>
                <c:pt idx="227">
                  <c:v>585630.81115876557</c:v>
                </c:pt>
                <c:pt idx="228">
                  <c:v>591922.00261876557</c:v>
                </c:pt>
                <c:pt idx="229">
                  <c:v>597761.67202131706</c:v>
                </c:pt>
                <c:pt idx="230">
                  <c:v>602610.75220238697</c:v>
                </c:pt>
                <c:pt idx="231">
                  <c:v>605906.08238345699</c:v>
                </c:pt>
                <c:pt idx="232">
                  <c:v>605906.08238345699</c:v>
                </c:pt>
                <c:pt idx="233">
                  <c:v>605906.08238345699</c:v>
                </c:pt>
                <c:pt idx="234">
                  <c:v>605906.08238345699</c:v>
                </c:pt>
                <c:pt idx="235">
                  <c:v>605906.08238345699</c:v>
                </c:pt>
                <c:pt idx="236">
                  <c:v>605906.08238345699</c:v>
                </c:pt>
                <c:pt idx="237">
                  <c:v>606015.49753456807</c:v>
                </c:pt>
                <c:pt idx="238">
                  <c:v>606015.49753456807</c:v>
                </c:pt>
                <c:pt idx="239">
                  <c:v>606015.49753456807</c:v>
                </c:pt>
                <c:pt idx="240">
                  <c:v>606015.49753456807</c:v>
                </c:pt>
                <c:pt idx="241">
                  <c:v>606015.49753456807</c:v>
                </c:pt>
                <c:pt idx="242">
                  <c:v>606015.49753456807</c:v>
                </c:pt>
                <c:pt idx="243">
                  <c:v>606015.49753456807</c:v>
                </c:pt>
                <c:pt idx="244">
                  <c:v>606015.49753456807</c:v>
                </c:pt>
                <c:pt idx="245">
                  <c:v>606015.49753456807</c:v>
                </c:pt>
                <c:pt idx="246">
                  <c:v>606015.49753456807</c:v>
                </c:pt>
                <c:pt idx="247">
                  <c:v>606015.49753456807</c:v>
                </c:pt>
                <c:pt idx="248">
                  <c:v>606015.49753456807</c:v>
                </c:pt>
                <c:pt idx="249">
                  <c:v>606015.49753456807</c:v>
                </c:pt>
                <c:pt idx="250">
                  <c:v>606015.49753456807</c:v>
                </c:pt>
                <c:pt idx="251">
                  <c:v>606015.49753456807</c:v>
                </c:pt>
                <c:pt idx="252">
                  <c:v>606015.49753456807</c:v>
                </c:pt>
                <c:pt idx="253">
                  <c:v>606431.90048674913</c:v>
                </c:pt>
                <c:pt idx="254">
                  <c:v>607011.47010559682</c:v>
                </c:pt>
                <c:pt idx="255">
                  <c:v>607011.47010559682</c:v>
                </c:pt>
                <c:pt idx="256">
                  <c:v>607011.47010559682</c:v>
                </c:pt>
                <c:pt idx="257">
                  <c:v>607538.66480518528</c:v>
                </c:pt>
                <c:pt idx="258">
                  <c:v>610713.21794699598</c:v>
                </c:pt>
                <c:pt idx="259">
                  <c:v>615890.84763407416</c:v>
                </c:pt>
                <c:pt idx="260">
                  <c:v>621959.65111448569</c:v>
                </c:pt>
                <c:pt idx="261">
                  <c:v>628601.21518000006</c:v>
                </c:pt>
                <c:pt idx="262">
                  <c:v>636452.77517967089</c:v>
                </c:pt>
                <c:pt idx="263">
                  <c:v>646965.40372008237</c:v>
                </c:pt>
                <c:pt idx="264">
                  <c:v>659819.37386411533</c:v>
                </c:pt>
                <c:pt idx="265">
                  <c:v>672673.71544370381</c:v>
                </c:pt>
                <c:pt idx="266">
                  <c:v>683405.74483259267</c:v>
                </c:pt>
                <c:pt idx="267">
                  <c:v>693180.2686814816</c:v>
                </c:pt>
                <c:pt idx="268">
                  <c:v>702923.56351259269</c:v>
                </c:pt>
                <c:pt idx="269">
                  <c:v>711829.36172148155</c:v>
                </c:pt>
                <c:pt idx="270">
                  <c:v>718136.57864148158</c:v>
                </c:pt>
                <c:pt idx="271">
                  <c:v>720454.81745218113</c:v>
                </c:pt>
                <c:pt idx="272">
                  <c:v>721904.59024329227</c:v>
                </c:pt>
                <c:pt idx="273">
                  <c:v>721904.59024329227</c:v>
                </c:pt>
                <c:pt idx="274">
                  <c:v>721904.59024329227</c:v>
                </c:pt>
                <c:pt idx="275">
                  <c:v>721904.59024329227</c:v>
                </c:pt>
                <c:pt idx="276">
                  <c:v>721904.59024329227</c:v>
                </c:pt>
                <c:pt idx="277">
                  <c:v>721904.59024329227</c:v>
                </c:pt>
                <c:pt idx="278">
                  <c:v>721904.59024329227</c:v>
                </c:pt>
                <c:pt idx="279">
                  <c:v>721904.59024329227</c:v>
                </c:pt>
                <c:pt idx="280">
                  <c:v>721904.59024329227</c:v>
                </c:pt>
                <c:pt idx="281">
                  <c:v>724334.95782362146</c:v>
                </c:pt>
                <c:pt idx="282">
                  <c:v>732252.76498395065</c:v>
                </c:pt>
                <c:pt idx="283">
                  <c:v>742583.00534584362</c:v>
                </c:pt>
                <c:pt idx="284">
                  <c:v>754633.64548995881</c:v>
                </c:pt>
                <c:pt idx="285">
                  <c:v>767834.60987037036</c:v>
                </c:pt>
                <c:pt idx="286">
                  <c:v>781349.59067226341</c:v>
                </c:pt>
                <c:pt idx="287">
                  <c:v>796134.33893119346</c:v>
                </c:pt>
                <c:pt idx="288">
                  <c:v>812208.44400938274</c:v>
                </c:pt>
                <c:pt idx="289">
                  <c:v>826558.00026238686</c:v>
                </c:pt>
                <c:pt idx="290">
                  <c:v>835461.91541349795</c:v>
                </c:pt>
                <c:pt idx="291">
                  <c:v>838789.95516238688</c:v>
                </c:pt>
                <c:pt idx="292">
                  <c:v>838789.95516238688</c:v>
                </c:pt>
                <c:pt idx="293">
                  <c:v>838789.95516238688</c:v>
                </c:pt>
                <c:pt idx="294">
                  <c:v>839048.05308205762</c:v>
                </c:pt>
                <c:pt idx="295">
                  <c:v>840788.70264205767</c:v>
                </c:pt>
                <c:pt idx="296">
                  <c:v>843806.6664269137</c:v>
                </c:pt>
                <c:pt idx="297">
                  <c:v>847692.31598691375</c:v>
                </c:pt>
                <c:pt idx="298">
                  <c:v>851828.52215580258</c:v>
                </c:pt>
                <c:pt idx="299">
                  <c:v>855338.49507547333</c:v>
                </c:pt>
                <c:pt idx="300">
                  <c:v>857981.30132847745</c:v>
                </c:pt>
                <c:pt idx="301">
                  <c:v>859527.0074973664</c:v>
                </c:pt>
                <c:pt idx="302">
                  <c:v>859758.72281399195</c:v>
                </c:pt>
                <c:pt idx="303">
                  <c:v>859758.72281399195</c:v>
                </c:pt>
                <c:pt idx="304">
                  <c:v>859758.72281399195</c:v>
                </c:pt>
                <c:pt idx="305">
                  <c:v>859758.72281399195</c:v>
                </c:pt>
                <c:pt idx="306">
                  <c:v>859758.72281399195</c:v>
                </c:pt>
                <c:pt idx="307">
                  <c:v>859758.72281399195</c:v>
                </c:pt>
                <c:pt idx="308">
                  <c:v>860904.83982172853</c:v>
                </c:pt>
                <c:pt idx="309">
                  <c:v>862224.31075028819</c:v>
                </c:pt>
                <c:pt idx="310">
                  <c:v>862975.41017876554</c:v>
                </c:pt>
                <c:pt idx="311">
                  <c:v>863166.65844510298</c:v>
                </c:pt>
                <c:pt idx="312">
                  <c:v>863166.65844510298</c:v>
                </c:pt>
                <c:pt idx="313">
                  <c:v>863166.65844510298</c:v>
                </c:pt>
                <c:pt idx="314">
                  <c:v>863166.65844510298</c:v>
                </c:pt>
                <c:pt idx="315">
                  <c:v>863166.65844510298</c:v>
                </c:pt>
                <c:pt idx="316">
                  <c:v>863166.65844510298</c:v>
                </c:pt>
                <c:pt idx="317">
                  <c:v>863166.65844510298</c:v>
                </c:pt>
                <c:pt idx="318">
                  <c:v>863166.65844510298</c:v>
                </c:pt>
                <c:pt idx="319">
                  <c:v>863166.65844510298</c:v>
                </c:pt>
                <c:pt idx="320">
                  <c:v>863166.65844510298</c:v>
                </c:pt>
                <c:pt idx="321">
                  <c:v>863166.65844510298</c:v>
                </c:pt>
                <c:pt idx="322">
                  <c:v>863690.63707621407</c:v>
                </c:pt>
                <c:pt idx="323">
                  <c:v>864328.74070732517</c:v>
                </c:pt>
                <c:pt idx="324">
                  <c:v>864500.68426732521</c:v>
                </c:pt>
                <c:pt idx="325">
                  <c:v>865323.65316921822</c:v>
                </c:pt>
                <c:pt idx="326">
                  <c:v>866256.16373777785</c:v>
                </c:pt>
                <c:pt idx="327">
                  <c:v>866849.99188115238</c:v>
                </c:pt>
                <c:pt idx="328">
                  <c:v>866849.99188115238</c:v>
                </c:pt>
                <c:pt idx="329">
                  <c:v>866849.99188115238</c:v>
                </c:pt>
                <c:pt idx="330">
                  <c:v>866849.99188115238</c:v>
                </c:pt>
                <c:pt idx="331">
                  <c:v>867086.53627111122</c:v>
                </c:pt>
                <c:pt idx="332">
                  <c:v>867166.37131522642</c:v>
                </c:pt>
                <c:pt idx="333">
                  <c:v>867166.45234633749</c:v>
                </c:pt>
                <c:pt idx="334">
                  <c:v>867308.44591522636</c:v>
                </c:pt>
                <c:pt idx="335">
                  <c:v>867308.44591522636</c:v>
                </c:pt>
                <c:pt idx="336">
                  <c:v>867569.80728148145</c:v>
                </c:pt>
                <c:pt idx="337">
                  <c:v>868285.74858633743</c:v>
                </c:pt>
                <c:pt idx="338">
                  <c:v>869743.35995259252</c:v>
                </c:pt>
                <c:pt idx="339">
                  <c:v>872847.32976106985</c:v>
                </c:pt>
                <c:pt idx="340">
                  <c:v>878403.48271325091</c:v>
                </c:pt>
                <c:pt idx="341">
                  <c:v>885589.91125580238</c:v>
                </c:pt>
                <c:pt idx="342">
                  <c:v>891171.17951687239</c:v>
                </c:pt>
                <c:pt idx="343">
                  <c:v>893875.2647534979</c:v>
                </c:pt>
                <c:pt idx="344">
                  <c:v>895802.90294641966</c:v>
                </c:pt>
                <c:pt idx="345">
                  <c:v>898448.93783530861</c:v>
                </c:pt>
                <c:pt idx="346">
                  <c:v>901197.44584419753</c:v>
                </c:pt>
                <c:pt idx="347">
                  <c:v>903481.1862060905</c:v>
                </c:pt>
                <c:pt idx="348">
                  <c:v>906310.04729679006</c:v>
                </c:pt>
                <c:pt idx="349">
                  <c:v>909081.29067341553</c:v>
                </c:pt>
                <c:pt idx="350">
                  <c:v>911253.21372790111</c:v>
                </c:pt>
                <c:pt idx="351">
                  <c:v>912787.78555678995</c:v>
                </c:pt>
                <c:pt idx="352">
                  <c:v>914058.16694460891</c:v>
                </c:pt>
                <c:pt idx="353">
                  <c:v>915322.87031086406</c:v>
                </c:pt>
                <c:pt idx="354">
                  <c:v>916709.78303086408</c:v>
                </c:pt>
                <c:pt idx="355">
                  <c:v>918480.32075086411</c:v>
                </c:pt>
                <c:pt idx="356">
                  <c:v>920394.66047201632</c:v>
                </c:pt>
                <c:pt idx="357">
                  <c:v>921799.98230090516</c:v>
                </c:pt>
                <c:pt idx="358">
                  <c:v>921799.98230090516</c:v>
                </c:pt>
                <c:pt idx="359">
                  <c:v>921799.98230090516</c:v>
                </c:pt>
                <c:pt idx="360">
                  <c:v>921799.98230090516</c:v>
                </c:pt>
                <c:pt idx="361">
                  <c:v>921799.98230090516</c:v>
                </c:pt>
                <c:pt idx="362">
                  <c:v>921799.98230090516</c:v>
                </c:pt>
                <c:pt idx="363">
                  <c:v>921799.98230090516</c:v>
                </c:pt>
                <c:pt idx="364">
                  <c:v>922491.00074090518</c:v>
                </c:pt>
                <c:pt idx="365">
                  <c:v>923656.39418090519</c:v>
                </c:pt>
                <c:pt idx="366">
                  <c:v>925209.38672938256</c:v>
                </c:pt>
                <c:pt idx="367">
                  <c:v>927572.20141794218</c:v>
                </c:pt>
                <c:pt idx="368">
                  <c:v>931054.58503539069</c:v>
                </c:pt>
                <c:pt idx="369">
                  <c:v>934660.91495720134</c:v>
                </c:pt>
                <c:pt idx="370">
                  <c:v>937060.35851720138</c:v>
                </c:pt>
                <c:pt idx="371">
                  <c:v>937796.93700279808</c:v>
                </c:pt>
                <c:pt idx="372">
                  <c:v>937796.93700279808</c:v>
                </c:pt>
                <c:pt idx="373">
                  <c:v>937796.93700279808</c:v>
                </c:pt>
                <c:pt idx="374">
                  <c:v>937796.93700279808</c:v>
                </c:pt>
                <c:pt idx="375">
                  <c:v>937796.93700279808</c:v>
                </c:pt>
                <c:pt idx="376">
                  <c:v>937796.93700279808</c:v>
                </c:pt>
                <c:pt idx="377">
                  <c:v>937796.93700279808</c:v>
                </c:pt>
                <c:pt idx="378">
                  <c:v>937796.93700279808</c:v>
                </c:pt>
                <c:pt idx="379">
                  <c:v>937796.93700279808</c:v>
                </c:pt>
                <c:pt idx="380">
                  <c:v>937796.93700279808</c:v>
                </c:pt>
                <c:pt idx="381">
                  <c:v>937796.93700279808</c:v>
                </c:pt>
                <c:pt idx="382">
                  <c:v>937796.93700279808</c:v>
                </c:pt>
                <c:pt idx="383">
                  <c:v>937796.93700279808</c:v>
                </c:pt>
                <c:pt idx="384">
                  <c:v>937796.93700279808</c:v>
                </c:pt>
                <c:pt idx="385">
                  <c:v>937796.93700279808</c:v>
                </c:pt>
                <c:pt idx="386">
                  <c:v>937796.93700279808</c:v>
                </c:pt>
                <c:pt idx="387">
                  <c:v>937796.93700279808</c:v>
                </c:pt>
                <c:pt idx="388">
                  <c:v>937796.93700279808</c:v>
                </c:pt>
                <c:pt idx="389">
                  <c:v>937796.93700279808</c:v>
                </c:pt>
                <c:pt idx="390">
                  <c:v>937796.93700279808</c:v>
                </c:pt>
                <c:pt idx="391">
                  <c:v>937796.93700279808</c:v>
                </c:pt>
                <c:pt idx="392">
                  <c:v>937869.34267357993</c:v>
                </c:pt>
                <c:pt idx="393">
                  <c:v>938385.26084246882</c:v>
                </c:pt>
                <c:pt idx="394">
                  <c:v>939983.1610913577</c:v>
                </c:pt>
                <c:pt idx="395">
                  <c:v>943243.54187028774</c:v>
                </c:pt>
                <c:pt idx="396">
                  <c:v>948533.65634139883</c:v>
                </c:pt>
                <c:pt idx="397">
                  <c:v>955916.60613950586</c:v>
                </c:pt>
                <c:pt idx="398">
                  <c:v>964278.91532288038</c:v>
                </c:pt>
                <c:pt idx="399">
                  <c:v>970771.53671884746</c:v>
                </c:pt>
                <c:pt idx="400">
                  <c:v>973780.91183917667</c:v>
                </c:pt>
                <c:pt idx="401">
                  <c:v>974326.28695950587</c:v>
                </c:pt>
                <c:pt idx="402">
                  <c:v>974326.28695950587</c:v>
                </c:pt>
                <c:pt idx="403">
                  <c:v>974326.28695950587</c:v>
                </c:pt>
                <c:pt idx="404">
                  <c:v>974326.28695950587</c:v>
                </c:pt>
                <c:pt idx="405">
                  <c:v>974326.28695950587</c:v>
                </c:pt>
                <c:pt idx="406">
                  <c:v>974326.28695950587</c:v>
                </c:pt>
                <c:pt idx="407">
                  <c:v>974326.28695950587</c:v>
                </c:pt>
                <c:pt idx="408">
                  <c:v>974326.28695950587</c:v>
                </c:pt>
                <c:pt idx="409">
                  <c:v>974326.28695950587</c:v>
                </c:pt>
                <c:pt idx="410">
                  <c:v>974893.63029761286</c:v>
                </c:pt>
                <c:pt idx="411">
                  <c:v>975786.17630172812</c:v>
                </c:pt>
                <c:pt idx="412">
                  <c:v>976822.22957835358</c:v>
                </c:pt>
                <c:pt idx="413">
                  <c:v>978014.00761127542</c:v>
                </c:pt>
                <c:pt idx="414">
                  <c:v>979717.99469094619</c:v>
                </c:pt>
                <c:pt idx="415">
                  <c:v>982341.57572205726</c:v>
                </c:pt>
                <c:pt idx="416">
                  <c:v>985458.31663094612</c:v>
                </c:pt>
                <c:pt idx="417">
                  <c:v>987871.59038534947</c:v>
                </c:pt>
                <c:pt idx="418">
                  <c:v>988937.9456176128</c:v>
                </c:pt>
                <c:pt idx="419">
                  <c:v>988937.9456176128</c:v>
                </c:pt>
                <c:pt idx="420">
                  <c:v>988937.9456176128</c:v>
                </c:pt>
                <c:pt idx="421">
                  <c:v>988937.9456176128</c:v>
                </c:pt>
                <c:pt idx="422">
                  <c:v>989607.42735761276</c:v>
                </c:pt>
                <c:pt idx="423">
                  <c:v>991187.96196320944</c:v>
                </c:pt>
                <c:pt idx="424">
                  <c:v>994189.16816946457</c:v>
                </c:pt>
                <c:pt idx="425">
                  <c:v>999895.23173506127</c:v>
                </c:pt>
                <c:pt idx="426">
                  <c:v>1009675.1230813165</c:v>
                </c:pt>
                <c:pt idx="427">
                  <c:v>1022459.6833194235</c:v>
                </c:pt>
                <c:pt idx="428">
                  <c:v>1032916.6019879008</c:v>
                </c:pt>
                <c:pt idx="429">
                  <c:v>1037721.5371074893</c:v>
                </c:pt>
                <c:pt idx="430">
                  <c:v>1038703.9674819749</c:v>
                </c:pt>
                <c:pt idx="431">
                  <c:v>1038703.9674819749</c:v>
                </c:pt>
                <c:pt idx="432">
                  <c:v>1038703.9674819749</c:v>
                </c:pt>
                <c:pt idx="433">
                  <c:v>1039302.0942008226</c:v>
                </c:pt>
                <c:pt idx="434">
                  <c:v>1040036.0816404935</c:v>
                </c:pt>
                <c:pt idx="435">
                  <c:v>1040036.0816404935</c:v>
                </c:pt>
                <c:pt idx="436">
                  <c:v>1040036.0816404935</c:v>
                </c:pt>
                <c:pt idx="437">
                  <c:v>1040036.0816404935</c:v>
                </c:pt>
                <c:pt idx="438">
                  <c:v>1040036.0816404935</c:v>
                </c:pt>
                <c:pt idx="439">
                  <c:v>1040036.0816404935</c:v>
                </c:pt>
                <c:pt idx="440">
                  <c:v>1040036.0816404935</c:v>
                </c:pt>
                <c:pt idx="441">
                  <c:v>1040036.0816404935</c:v>
                </c:pt>
                <c:pt idx="442">
                  <c:v>1040036.0816404935</c:v>
                </c:pt>
                <c:pt idx="443">
                  <c:v>1040036.0816404935</c:v>
                </c:pt>
                <c:pt idx="444">
                  <c:v>1040036.0816404935</c:v>
                </c:pt>
                <c:pt idx="445">
                  <c:v>1040036.0816404935</c:v>
                </c:pt>
                <c:pt idx="446">
                  <c:v>1040036.0816404935</c:v>
                </c:pt>
                <c:pt idx="447">
                  <c:v>1040036.0816404935</c:v>
                </c:pt>
                <c:pt idx="448">
                  <c:v>1040036.0816404935</c:v>
                </c:pt>
                <c:pt idx="449">
                  <c:v>1040036.0816404935</c:v>
                </c:pt>
                <c:pt idx="450">
                  <c:v>1040036.0816404935</c:v>
                </c:pt>
                <c:pt idx="451">
                  <c:v>1040036.0816404935</c:v>
                </c:pt>
                <c:pt idx="452">
                  <c:v>1040036.0816404935</c:v>
                </c:pt>
                <c:pt idx="453">
                  <c:v>1040036.0816404935</c:v>
                </c:pt>
                <c:pt idx="454">
                  <c:v>1040036.0816404935</c:v>
                </c:pt>
                <c:pt idx="455">
                  <c:v>1040036.0816404935</c:v>
                </c:pt>
                <c:pt idx="456">
                  <c:v>1040036.0816404935</c:v>
                </c:pt>
                <c:pt idx="457">
                  <c:v>1040036.0816404935</c:v>
                </c:pt>
                <c:pt idx="458">
                  <c:v>1040036.0816404935</c:v>
                </c:pt>
                <c:pt idx="459">
                  <c:v>1040036.0816404935</c:v>
                </c:pt>
                <c:pt idx="460">
                  <c:v>1040036.0816404935</c:v>
                </c:pt>
                <c:pt idx="461">
                  <c:v>1040036.0816404935</c:v>
                </c:pt>
                <c:pt idx="462">
                  <c:v>1040036.0816404935</c:v>
                </c:pt>
                <c:pt idx="463">
                  <c:v>1040036.0816404935</c:v>
                </c:pt>
                <c:pt idx="464">
                  <c:v>1040036.0816404935</c:v>
                </c:pt>
                <c:pt idx="465">
                  <c:v>1040036.0816404935</c:v>
                </c:pt>
                <c:pt idx="466">
                  <c:v>1040036.0816404935</c:v>
                </c:pt>
                <c:pt idx="467">
                  <c:v>1040036.0816404935</c:v>
                </c:pt>
                <c:pt idx="468">
                  <c:v>1040036.0816404935</c:v>
                </c:pt>
                <c:pt idx="469">
                  <c:v>1040036.0816404935</c:v>
                </c:pt>
                <c:pt idx="470">
                  <c:v>1040036.0816404935</c:v>
                </c:pt>
                <c:pt idx="471">
                  <c:v>1040036.0816404935</c:v>
                </c:pt>
                <c:pt idx="472">
                  <c:v>1040036.0816404935</c:v>
                </c:pt>
                <c:pt idx="473">
                  <c:v>1040036.0816404935</c:v>
                </c:pt>
                <c:pt idx="474">
                  <c:v>1040036.0816404935</c:v>
                </c:pt>
                <c:pt idx="475">
                  <c:v>1040036.0816404935</c:v>
                </c:pt>
                <c:pt idx="476">
                  <c:v>1040036.0816404935</c:v>
                </c:pt>
                <c:pt idx="477">
                  <c:v>1040036.0816404935</c:v>
                </c:pt>
                <c:pt idx="478">
                  <c:v>1040036.0816404935</c:v>
                </c:pt>
                <c:pt idx="479">
                  <c:v>1040036.0816404935</c:v>
                </c:pt>
                <c:pt idx="480">
                  <c:v>1040036.0816404935</c:v>
                </c:pt>
                <c:pt idx="481">
                  <c:v>1040036.0816404935</c:v>
                </c:pt>
                <c:pt idx="482">
                  <c:v>1040036.0816404935</c:v>
                </c:pt>
                <c:pt idx="483">
                  <c:v>1040036.0816404935</c:v>
                </c:pt>
                <c:pt idx="484">
                  <c:v>1040036.0816404935</c:v>
                </c:pt>
                <c:pt idx="485">
                  <c:v>1040036.0816404935</c:v>
                </c:pt>
                <c:pt idx="486">
                  <c:v>1040036.0816404935</c:v>
                </c:pt>
                <c:pt idx="487">
                  <c:v>1040036.0816404935</c:v>
                </c:pt>
                <c:pt idx="488">
                  <c:v>1040036.0816404935</c:v>
                </c:pt>
                <c:pt idx="489">
                  <c:v>1040036.0816404935</c:v>
                </c:pt>
                <c:pt idx="490">
                  <c:v>1040036.0816404935</c:v>
                </c:pt>
                <c:pt idx="491">
                  <c:v>1040036.0816404935</c:v>
                </c:pt>
                <c:pt idx="492">
                  <c:v>1040036.0816404935</c:v>
                </c:pt>
                <c:pt idx="493">
                  <c:v>1040036.0816404935</c:v>
                </c:pt>
                <c:pt idx="494">
                  <c:v>1040036.0816404935</c:v>
                </c:pt>
                <c:pt idx="495">
                  <c:v>1040036.0816404935</c:v>
                </c:pt>
                <c:pt idx="496">
                  <c:v>1040036.0816404935</c:v>
                </c:pt>
                <c:pt idx="497">
                  <c:v>1040036.0816404935</c:v>
                </c:pt>
                <c:pt idx="498">
                  <c:v>1040036.0816404935</c:v>
                </c:pt>
                <c:pt idx="499">
                  <c:v>1040036.0816404935</c:v>
                </c:pt>
                <c:pt idx="500">
                  <c:v>1040036.0816404935</c:v>
                </c:pt>
                <c:pt idx="501">
                  <c:v>1040036.0816404935</c:v>
                </c:pt>
                <c:pt idx="502">
                  <c:v>1040036.0816404935</c:v>
                </c:pt>
                <c:pt idx="503">
                  <c:v>1040036.0816404935</c:v>
                </c:pt>
                <c:pt idx="504">
                  <c:v>1040036.0816404935</c:v>
                </c:pt>
                <c:pt idx="505">
                  <c:v>1040036.0816404935</c:v>
                </c:pt>
                <c:pt idx="506">
                  <c:v>1040036.0816404935</c:v>
                </c:pt>
                <c:pt idx="507">
                  <c:v>1040036.0816404935</c:v>
                </c:pt>
                <c:pt idx="508">
                  <c:v>1040036.0816404935</c:v>
                </c:pt>
                <c:pt idx="509">
                  <c:v>1040036.0816404935</c:v>
                </c:pt>
                <c:pt idx="510">
                  <c:v>1040036.0816404935</c:v>
                </c:pt>
                <c:pt idx="511">
                  <c:v>1040036.0816404935</c:v>
                </c:pt>
                <c:pt idx="512">
                  <c:v>1040117.6539779421</c:v>
                </c:pt>
                <c:pt idx="513">
                  <c:v>1040938.1261590121</c:v>
                </c:pt>
                <c:pt idx="514">
                  <c:v>1044073.986627901</c:v>
                </c:pt>
                <c:pt idx="515">
                  <c:v>1050175.5917208227</c:v>
                </c:pt>
                <c:pt idx="516">
                  <c:v>1057725.3193919337</c:v>
                </c:pt>
                <c:pt idx="517">
                  <c:v>1063576.1253507815</c:v>
                </c:pt>
                <c:pt idx="518">
                  <c:v>1066122.1995596704</c:v>
                </c:pt>
                <c:pt idx="519">
                  <c:v>1066660.7737685593</c:v>
                </c:pt>
                <c:pt idx="520">
                  <c:v>1066660.7737685593</c:v>
                </c:pt>
                <c:pt idx="521">
                  <c:v>1066660.7737685593</c:v>
                </c:pt>
                <c:pt idx="522">
                  <c:v>1066660.7737685593</c:v>
                </c:pt>
                <c:pt idx="523">
                  <c:v>1066660.7737685593</c:v>
                </c:pt>
                <c:pt idx="524">
                  <c:v>1066660.7737685593</c:v>
                </c:pt>
                <c:pt idx="525">
                  <c:v>1066660.7737685593</c:v>
                </c:pt>
                <c:pt idx="526">
                  <c:v>1066660.7737685593</c:v>
                </c:pt>
                <c:pt idx="527">
                  <c:v>1066660.7737685593</c:v>
                </c:pt>
                <c:pt idx="528">
                  <c:v>1066660.7737685593</c:v>
                </c:pt>
                <c:pt idx="529">
                  <c:v>1066660.7737685593</c:v>
                </c:pt>
                <c:pt idx="530">
                  <c:v>1066660.7737685593</c:v>
                </c:pt>
                <c:pt idx="531">
                  <c:v>1066660.7737685593</c:v>
                </c:pt>
                <c:pt idx="532">
                  <c:v>1066660.7737685593</c:v>
                </c:pt>
                <c:pt idx="533">
                  <c:v>1066681.4857274895</c:v>
                </c:pt>
                <c:pt idx="534">
                  <c:v>1066904.7698563784</c:v>
                </c:pt>
                <c:pt idx="535">
                  <c:v>1067647.0683004938</c:v>
                </c:pt>
                <c:pt idx="536">
                  <c:v>1069092.2801215637</c:v>
                </c:pt>
                <c:pt idx="537">
                  <c:v>1072426.0295389299</c:v>
                </c:pt>
                <c:pt idx="538">
                  <c:v>1079389.3200348148</c:v>
                </c:pt>
                <c:pt idx="539">
                  <c:v>1089054.0183174484</c:v>
                </c:pt>
                <c:pt idx="540">
                  <c:v>1096301.4171085595</c:v>
                </c:pt>
                <c:pt idx="541">
                  <c:v>1099171.537260823</c:v>
                </c:pt>
                <c:pt idx="542">
                  <c:v>1100244.9907464196</c:v>
                </c:pt>
                <c:pt idx="543">
                  <c:v>1100528.3093064197</c:v>
                </c:pt>
                <c:pt idx="544">
                  <c:v>1100528.3093064197</c:v>
                </c:pt>
                <c:pt idx="545">
                  <c:v>1100528.3093064197</c:v>
                </c:pt>
                <c:pt idx="546">
                  <c:v>1100528.3093064197</c:v>
                </c:pt>
                <c:pt idx="547">
                  <c:v>1100528.3093064197</c:v>
                </c:pt>
                <c:pt idx="548">
                  <c:v>1100528.3093064197</c:v>
                </c:pt>
                <c:pt idx="549">
                  <c:v>1100528.3093064197</c:v>
                </c:pt>
                <c:pt idx="550">
                  <c:v>1100528.3093064197</c:v>
                </c:pt>
                <c:pt idx="551">
                  <c:v>1100528.3093064197</c:v>
                </c:pt>
                <c:pt idx="552">
                  <c:v>1100588.8339446089</c:v>
                </c:pt>
                <c:pt idx="553">
                  <c:v>1100645.1236702057</c:v>
                </c:pt>
                <c:pt idx="554">
                  <c:v>1100942.5451446089</c:v>
                </c:pt>
                <c:pt idx="555">
                  <c:v>1101475.1512731686</c:v>
                </c:pt>
                <c:pt idx="556">
                  <c:v>1102247.924068395</c:v>
                </c:pt>
                <c:pt idx="557">
                  <c:v>1103337.8038761318</c:v>
                </c:pt>
                <c:pt idx="558">
                  <c:v>1104786.2840250207</c:v>
                </c:pt>
                <c:pt idx="559">
                  <c:v>1107307.2287246091</c:v>
                </c:pt>
                <c:pt idx="560">
                  <c:v>1110032.1756134981</c:v>
                </c:pt>
                <c:pt idx="561">
                  <c:v>1111283.4608583541</c:v>
                </c:pt>
                <c:pt idx="562">
                  <c:v>1112145.1627698767</c:v>
                </c:pt>
                <c:pt idx="563">
                  <c:v>1112145.1627698767</c:v>
                </c:pt>
                <c:pt idx="564">
                  <c:v>1112145.1627698767</c:v>
                </c:pt>
                <c:pt idx="565">
                  <c:v>1112145.1627698767</c:v>
                </c:pt>
                <c:pt idx="566">
                  <c:v>1112145.1627698767</c:v>
                </c:pt>
                <c:pt idx="567">
                  <c:v>1112145.1627698767</c:v>
                </c:pt>
                <c:pt idx="568">
                  <c:v>1112145.1627698767</c:v>
                </c:pt>
                <c:pt idx="569">
                  <c:v>1112145.1627698767</c:v>
                </c:pt>
                <c:pt idx="570">
                  <c:v>1112145.1627698767</c:v>
                </c:pt>
                <c:pt idx="571">
                  <c:v>1112145.1627698767</c:v>
                </c:pt>
                <c:pt idx="572">
                  <c:v>1112145.1627698767</c:v>
                </c:pt>
                <c:pt idx="573">
                  <c:v>1112145.1627698767</c:v>
                </c:pt>
                <c:pt idx="574">
                  <c:v>1112145.1627698767</c:v>
                </c:pt>
                <c:pt idx="575">
                  <c:v>1112145.1627698767</c:v>
                </c:pt>
                <c:pt idx="576">
                  <c:v>1112145.1627698767</c:v>
                </c:pt>
                <c:pt idx="577">
                  <c:v>1112145.1627698767</c:v>
                </c:pt>
                <c:pt idx="578">
                  <c:v>1112145.1627698767</c:v>
                </c:pt>
                <c:pt idx="579">
                  <c:v>1112145.1627698767</c:v>
                </c:pt>
                <c:pt idx="580">
                  <c:v>1112145.1627698767</c:v>
                </c:pt>
                <c:pt idx="581">
                  <c:v>1112145.1627698767</c:v>
                </c:pt>
                <c:pt idx="582">
                  <c:v>1112145.1627698767</c:v>
                </c:pt>
                <c:pt idx="583">
                  <c:v>1112145.1627698767</c:v>
                </c:pt>
                <c:pt idx="584">
                  <c:v>1112145.1627698767</c:v>
                </c:pt>
                <c:pt idx="585">
                  <c:v>1112145.1627698767</c:v>
                </c:pt>
                <c:pt idx="586">
                  <c:v>1112145.1627698767</c:v>
                </c:pt>
                <c:pt idx="587">
                  <c:v>1112145.1627698767</c:v>
                </c:pt>
                <c:pt idx="588">
                  <c:v>1112145.1627698767</c:v>
                </c:pt>
                <c:pt idx="589">
                  <c:v>1112145.1627698767</c:v>
                </c:pt>
                <c:pt idx="590">
                  <c:v>1112145.1627698767</c:v>
                </c:pt>
                <c:pt idx="591">
                  <c:v>1112145.1627698767</c:v>
                </c:pt>
                <c:pt idx="592">
                  <c:v>1112145.1627698767</c:v>
                </c:pt>
                <c:pt idx="593">
                  <c:v>1112145.1627698767</c:v>
                </c:pt>
                <c:pt idx="594">
                  <c:v>1112145.1627698767</c:v>
                </c:pt>
                <c:pt idx="595">
                  <c:v>1112145.1627698767</c:v>
                </c:pt>
                <c:pt idx="596">
                  <c:v>1112145.1627698767</c:v>
                </c:pt>
                <c:pt idx="597">
                  <c:v>1112145.1627698767</c:v>
                </c:pt>
                <c:pt idx="598">
                  <c:v>1112145.1627698767</c:v>
                </c:pt>
                <c:pt idx="599">
                  <c:v>1112145.1627698767</c:v>
                </c:pt>
                <c:pt idx="600">
                  <c:v>1112145.1627698767</c:v>
                </c:pt>
                <c:pt idx="601">
                  <c:v>1112289.9796361318</c:v>
                </c:pt>
                <c:pt idx="602">
                  <c:v>1112757.7728050207</c:v>
                </c:pt>
                <c:pt idx="603">
                  <c:v>1114531.6730539096</c:v>
                </c:pt>
                <c:pt idx="604">
                  <c:v>1118899.6988334979</c:v>
                </c:pt>
                <c:pt idx="605">
                  <c:v>1126574.2521101234</c:v>
                </c:pt>
                <c:pt idx="606">
                  <c:v>1137847.6599701233</c:v>
                </c:pt>
                <c:pt idx="607">
                  <c:v>1151713.6948590123</c:v>
                </c:pt>
                <c:pt idx="608">
                  <c:v>1166404.3846038682</c:v>
                </c:pt>
                <c:pt idx="609">
                  <c:v>1181643.2000749793</c:v>
                </c:pt>
                <c:pt idx="610">
                  <c:v>1198362.0795345679</c:v>
                </c:pt>
                <c:pt idx="611">
                  <c:v>1215970.374365679</c:v>
                </c:pt>
                <c:pt idx="612">
                  <c:v>1230443.4044897943</c:v>
                </c:pt>
                <c:pt idx="613">
                  <c:v>1238710.4725609054</c:v>
                </c:pt>
                <c:pt idx="614">
                  <c:v>1242372.5489449382</c:v>
                </c:pt>
                <c:pt idx="615">
                  <c:v>1244901.1824675719</c:v>
                </c:pt>
                <c:pt idx="616">
                  <c:v>1247421.1475686419</c:v>
                </c:pt>
                <c:pt idx="617">
                  <c:v>1249261.0899572016</c:v>
                </c:pt>
                <c:pt idx="618">
                  <c:v>1249757.742205679</c:v>
                </c:pt>
                <c:pt idx="619">
                  <c:v>1249757.742205679</c:v>
                </c:pt>
                <c:pt idx="620">
                  <c:v>1249757.742205679</c:v>
                </c:pt>
                <c:pt idx="621">
                  <c:v>1249757.742205679</c:v>
                </c:pt>
                <c:pt idx="622">
                  <c:v>1251337.5404145678</c:v>
                </c:pt>
                <c:pt idx="623">
                  <c:v>1254332.1776823867</c:v>
                </c:pt>
                <c:pt idx="624">
                  <c:v>1258773.8647893826</c:v>
                </c:pt>
                <c:pt idx="625">
                  <c:v>1264120.1331911932</c:v>
                </c:pt>
                <c:pt idx="626">
                  <c:v>1268927.4921455965</c:v>
                </c:pt>
                <c:pt idx="627">
                  <c:v>1272510.7309562962</c:v>
                </c:pt>
                <c:pt idx="628">
                  <c:v>1275461.4697669959</c:v>
                </c:pt>
                <c:pt idx="629">
                  <c:v>1278623.0419110288</c:v>
                </c:pt>
                <c:pt idx="630">
                  <c:v>1283062.3646099588</c:v>
                </c:pt>
                <c:pt idx="631">
                  <c:v>1289504.9950614814</c:v>
                </c:pt>
                <c:pt idx="632">
                  <c:v>1297430.5027014813</c:v>
                </c:pt>
                <c:pt idx="633">
                  <c:v>1306493.6497103702</c:v>
                </c:pt>
                <c:pt idx="634">
                  <c:v>1316098.2731707818</c:v>
                </c:pt>
                <c:pt idx="635">
                  <c:v>1325055.4791396707</c:v>
                </c:pt>
                <c:pt idx="636">
                  <c:v>1332056.8982266665</c:v>
                </c:pt>
                <c:pt idx="637">
                  <c:v>1336698.8843604114</c:v>
                </c:pt>
                <c:pt idx="638">
                  <c:v>1340126.2871608229</c:v>
                </c:pt>
                <c:pt idx="639">
                  <c:v>1343058.1798396707</c:v>
                </c:pt>
                <c:pt idx="640">
                  <c:v>1345970.7890393415</c:v>
                </c:pt>
                <c:pt idx="641">
                  <c:v>1350561.374793004</c:v>
                </c:pt>
                <c:pt idx="642">
                  <c:v>1358380.1444730039</c:v>
                </c:pt>
                <c:pt idx="643">
                  <c:v>1367422.6599218929</c:v>
                </c:pt>
                <c:pt idx="644">
                  <c:v>1374378.1234507819</c:v>
                </c:pt>
                <c:pt idx="645">
                  <c:v>1380113.0905618931</c:v>
                </c:pt>
                <c:pt idx="646">
                  <c:v>1386163.9477370372</c:v>
                </c:pt>
                <c:pt idx="647">
                  <c:v>1392276.7152789303</c:v>
                </c:pt>
                <c:pt idx="648">
                  <c:v>1397932.0413189302</c:v>
                </c:pt>
                <c:pt idx="649">
                  <c:v>1402312.880124527</c:v>
                </c:pt>
                <c:pt idx="650">
                  <c:v>1404077.9291618932</c:v>
                </c:pt>
                <c:pt idx="651">
                  <c:v>1404077.9291618932</c:v>
                </c:pt>
                <c:pt idx="652">
                  <c:v>1404077.9291618932</c:v>
                </c:pt>
                <c:pt idx="653">
                  <c:v>1404077.9291618932</c:v>
                </c:pt>
                <c:pt idx="654">
                  <c:v>1404077.9291618932</c:v>
                </c:pt>
                <c:pt idx="655">
                  <c:v>1404077.9291618932</c:v>
                </c:pt>
                <c:pt idx="656">
                  <c:v>1404077.9291618932</c:v>
                </c:pt>
                <c:pt idx="657">
                  <c:v>1404077.9291618932</c:v>
                </c:pt>
                <c:pt idx="658">
                  <c:v>1404077.9291618932</c:v>
                </c:pt>
                <c:pt idx="659">
                  <c:v>1404077.9291618932</c:v>
                </c:pt>
                <c:pt idx="660">
                  <c:v>1404077.9291618932</c:v>
                </c:pt>
                <c:pt idx="661">
                  <c:v>1404077.9291618932</c:v>
                </c:pt>
                <c:pt idx="662">
                  <c:v>1404077.9291618932</c:v>
                </c:pt>
                <c:pt idx="663">
                  <c:v>1404077.9291618932</c:v>
                </c:pt>
                <c:pt idx="664">
                  <c:v>1404077.9291618932</c:v>
                </c:pt>
                <c:pt idx="665">
                  <c:v>1404343.3720507822</c:v>
                </c:pt>
                <c:pt idx="666">
                  <c:v>1406110.5863511937</c:v>
                </c:pt>
                <c:pt idx="667">
                  <c:v>1410981.4656886423</c:v>
                </c:pt>
                <c:pt idx="668">
                  <c:v>1419966.287999342</c:v>
                </c:pt>
                <c:pt idx="669">
                  <c:v>1430754.8520648563</c:v>
                </c:pt>
                <c:pt idx="670">
                  <c:v>1443569.5554311115</c:v>
                </c:pt>
                <c:pt idx="671">
                  <c:v>1454164.8368796711</c:v>
                </c:pt>
                <c:pt idx="672">
                  <c:v>1462338.7165051855</c:v>
                </c:pt>
                <c:pt idx="673">
                  <c:v>1471030.5385051854</c:v>
                </c:pt>
                <c:pt idx="674">
                  <c:v>1480246.6673241155</c:v>
                </c:pt>
                <c:pt idx="675">
                  <c:v>1486877.1543200002</c:v>
                </c:pt>
                <c:pt idx="676">
                  <c:v>1490239.7713277368</c:v>
                </c:pt>
                <c:pt idx="677">
                  <c:v>1490282.6473277367</c:v>
                </c:pt>
                <c:pt idx="678">
                  <c:v>1490282.6473277367</c:v>
                </c:pt>
                <c:pt idx="679">
                  <c:v>1490282.6473277367</c:v>
                </c:pt>
                <c:pt idx="680">
                  <c:v>1490282.6473277367</c:v>
                </c:pt>
                <c:pt idx="681">
                  <c:v>1490282.6473277367</c:v>
                </c:pt>
                <c:pt idx="682">
                  <c:v>1490282.6473277367</c:v>
                </c:pt>
                <c:pt idx="683">
                  <c:v>1490282.6473277367</c:v>
                </c:pt>
                <c:pt idx="684">
                  <c:v>1490282.6473277367</c:v>
                </c:pt>
                <c:pt idx="685">
                  <c:v>1493329.1534477368</c:v>
                </c:pt>
                <c:pt idx="686">
                  <c:v>1499315.9053188479</c:v>
                </c:pt>
                <c:pt idx="687">
                  <c:v>1505615.9575540742</c:v>
                </c:pt>
                <c:pt idx="688">
                  <c:v>1512343.5047662554</c:v>
                </c:pt>
                <c:pt idx="689">
                  <c:v>1519618.6615792594</c:v>
                </c:pt>
                <c:pt idx="690">
                  <c:v>1524766.8048503706</c:v>
                </c:pt>
                <c:pt idx="691">
                  <c:v>1527617.6246592596</c:v>
                </c:pt>
                <c:pt idx="692">
                  <c:v>1530632.2787655969</c:v>
                </c:pt>
                <c:pt idx="693">
                  <c:v>1534745.3507144859</c:v>
                </c:pt>
                <c:pt idx="694">
                  <c:v>1538689.0632433747</c:v>
                </c:pt>
                <c:pt idx="695">
                  <c:v>1540114.3020948973</c:v>
                </c:pt>
                <c:pt idx="696">
                  <c:v>1540114.3020948973</c:v>
                </c:pt>
                <c:pt idx="697">
                  <c:v>1540114.3020948973</c:v>
                </c:pt>
                <c:pt idx="698">
                  <c:v>1540114.3020948973</c:v>
                </c:pt>
                <c:pt idx="699">
                  <c:v>1540114.3020948973</c:v>
                </c:pt>
                <c:pt idx="700">
                  <c:v>1540114.3020948973</c:v>
                </c:pt>
                <c:pt idx="701">
                  <c:v>1540436.6167834569</c:v>
                </c:pt>
                <c:pt idx="702">
                  <c:v>1541332.0851723459</c:v>
                </c:pt>
                <c:pt idx="703">
                  <c:v>1542323.8035612348</c:v>
                </c:pt>
                <c:pt idx="704">
                  <c:v>1542352.2377446094</c:v>
                </c:pt>
                <c:pt idx="705">
                  <c:v>1542352.2377446094</c:v>
                </c:pt>
                <c:pt idx="706">
                  <c:v>1542352.2377446094</c:v>
                </c:pt>
                <c:pt idx="707">
                  <c:v>1542352.2377446094</c:v>
                </c:pt>
                <c:pt idx="708">
                  <c:v>1542352.2377446094</c:v>
                </c:pt>
                <c:pt idx="709">
                  <c:v>1543167.6806334984</c:v>
                </c:pt>
                <c:pt idx="710">
                  <c:v>1546911.1081846096</c:v>
                </c:pt>
                <c:pt idx="711">
                  <c:v>1553969.9334646096</c:v>
                </c:pt>
                <c:pt idx="712">
                  <c:v>1559609.0286738276</c:v>
                </c:pt>
                <c:pt idx="713">
                  <c:v>1560843.8585527577</c:v>
                </c:pt>
                <c:pt idx="714">
                  <c:v>1560843.8585527577</c:v>
                </c:pt>
                <c:pt idx="715">
                  <c:v>1560843.8585527577</c:v>
                </c:pt>
                <c:pt idx="716">
                  <c:v>1560843.8585527577</c:v>
                </c:pt>
                <c:pt idx="717">
                  <c:v>1560843.8585527577</c:v>
                </c:pt>
                <c:pt idx="718">
                  <c:v>1561989.3014416466</c:v>
                </c:pt>
                <c:pt idx="719">
                  <c:v>1565020.0919375315</c:v>
                </c:pt>
                <c:pt idx="720">
                  <c:v>1569860.5494519349</c:v>
                </c:pt>
                <c:pt idx="721">
                  <c:v>1574705.9572338278</c:v>
                </c:pt>
                <c:pt idx="722">
                  <c:v>1579547.3440475727</c:v>
                </c:pt>
                <c:pt idx="723">
                  <c:v>1584230.0890475728</c:v>
                </c:pt>
                <c:pt idx="724">
                  <c:v>1590007.3481586839</c:v>
                </c:pt>
                <c:pt idx="725">
                  <c:v>1598630.7551872435</c:v>
                </c:pt>
                <c:pt idx="726">
                  <c:v>1611517.0075261735</c:v>
                </c:pt>
                <c:pt idx="727">
                  <c:v>1626117.8229972846</c:v>
                </c:pt>
                <c:pt idx="728">
                  <c:v>1637706.7246572846</c:v>
                </c:pt>
                <c:pt idx="729">
                  <c:v>1647138.8639083956</c:v>
                </c:pt>
                <c:pt idx="730">
                  <c:v>1652930.5786962146</c:v>
                </c:pt>
                <c:pt idx="731">
                  <c:v>1656275.2505758854</c:v>
                </c:pt>
                <c:pt idx="732">
                  <c:v>1659438.0006869966</c:v>
                </c:pt>
                <c:pt idx="733">
                  <c:v>1662814.4629940749</c:v>
                </c:pt>
                <c:pt idx="734">
                  <c:v>1666406.5454358857</c:v>
                </c:pt>
                <c:pt idx="735">
                  <c:v>1670423.4904051039</c:v>
                </c:pt>
                <c:pt idx="736">
                  <c:v>1675081.5859410709</c:v>
                </c:pt>
                <c:pt idx="737">
                  <c:v>1679621.0005185194</c:v>
                </c:pt>
                <c:pt idx="738">
                  <c:v>1683191.7722633753</c:v>
                </c:pt>
                <c:pt idx="739">
                  <c:v>1688592.6463433753</c:v>
                </c:pt>
                <c:pt idx="740">
                  <c:v>1696252.5313922642</c:v>
                </c:pt>
                <c:pt idx="741">
                  <c:v>1703282.228183046</c:v>
                </c:pt>
                <c:pt idx="742">
                  <c:v>1708295.8281300419</c:v>
                </c:pt>
                <c:pt idx="743">
                  <c:v>1711805.8010497128</c:v>
                </c:pt>
                <c:pt idx="744">
                  <c:v>1715109.2511808239</c:v>
                </c:pt>
                <c:pt idx="745">
                  <c:v>1718412.701311935</c:v>
                </c:pt>
                <c:pt idx="746">
                  <c:v>1722597.2746041161</c:v>
                </c:pt>
                <c:pt idx="747">
                  <c:v>1728147.8009208238</c:v>
                </c:pt>
                <c:pt idx="748">
                  <c:v>1734694.6243008238</c:v>
                </c:pt>
                <c:pt idx="749">
                  <c:v>1740698.4935323463</c:v>
                </c:pt>
                <c:pt idx="750">
                  <c:v>1744939.5332812353</c:v>
                </c:pt>
                <c:pt idx="751">
                  <c:v>1748039.3230301242</c:v>
                </c:pt>
                <c:pt idx="752">
                  <c:v>1750218.0789112765</c:v>
                </c:pt>
                <c:pt idx="753">
                  <c:v>1750783.2102079021</c:v>
                </c:pt>
                <c:pt idx="754">
                  <c:v>1750783.2102079021</c:v>
                </c:pt>
                <c:pt idx="755">
                  <c:v>1750783.2102079021</c:v>
                </c:pt>
                <c:pt idx="756">
                  <c:v>1750783.2102079021</c:v>
                </c:pt>
                <c:pt idx="757">
                  <c:v>1750783.2102079021</c:v>
                </c:pt>
                <c:pt idx="758">
                  <c:v>1750783.2102079021</c:v>
                </c:pt>
                <c:pt idx="759">
                  <c:v>1750783.2102079021</c:v>
                </c:pt>
                <c:pt idx="760">
                  <c:v>1750783.2102079021</c:v>
                </c:pt>
                <c:pt idx="761">
                  <c:v>1750783.2102079021</c:v>
                </c:pt>
                <c:pt idx="762">
                  <c:v>1750783.2102079021</c:v>
                </c:pt>
                <c:pt idx="763">
                  <c:v>1750783.2102079021</c:v>
                </c:pt>
                <c:pt idx="764">
                  <c:v>1750783.2102079021</c:v>
                </c:pt>
                <c:pt idx="765">
                  <c:v>1753766.8866312767</c:v>
                </c:pt>
                <c:pt idx="766">
                  <c:v>1759194.0108123466</c:v>
                </c:pt>
                <c:pt idx="767">
                  <c:v>1765775.49104461</c:v>
                </c:pt>
                <c:pt idx="768">
                  <c:v>1773619.3496427992</c:v>
                </c:pt>
                <c:pt idx="769">
                  <c:v>1784020.7247631284</c:v>
                </c:pt>
                <c:pt idx="770">
                  <c:v>1799065.2084612355</c:v>
                </c:pt>
                <c:pt idx="771">
                  <c:v>1816958.9614401655</c:v>
                </c:pt>
                <c:pt idx="772">
                  <c:v>1836188.8988490545</c:v>
                </c:pt>
                <c:pt idx="773">
                  <c:v>1854499.7526227171</c:v>
                </c:pt>
                <c:pt idx="774">
                  <c:v>1871529.1175815647</c:v>
                </c:pt>
                <c:pt idx="775">
                  <c:v>1890369.4506167911</c:v>
                </c:pt>
                <c:pt idx="776">
                  <c:v>1907552.6455074907</c:v>
                </c:pt>
                <c:pt idx="777">
                  <c:v>1921922.746382717</c:v>
                </c:pt>
                <c:pt idx="778">
                  <c:v>1935508.9532890546</c:v>
                </c:pt>
                <c:pt idx="779">
                  <c:v>1948210.5643671616</c:v>
                </c:pt>
                <c:pt idx="780">
                  <c:v>1959298.7445475732</c:v>
                </c:pt>
                <c:pt idx="781">
                  <c:v>1968917.0078275732</c:v>
                </c:pt>
                <c:pt idx="782">
                  <c:v>1977244.9680575321</c:v>
                </c:pt>
                <c:pt idx="783">
                  <c:v>1984508.1329064211</c:v>
                </c:pt>
                <c:pt idx="784">
                  <c:v>1991532.0558975323</c:v>
                </c:pt>
                <c:pt idx="785">
                  <c:v>1999797.5501526764</c:v>
                </c:pt>
                <c:pt idx="786">
                  <c:v>2008492.9265153101</c:v>
                </c:pt>
                <c:pt idx="787">
                  <c:v>2015493.6947067503</c:v>
                </c:pt>
                <c:pt idx="788">
                  <c:v>2021015.0192041988</c:v>
                </c:pt>
                <c:pt idx="789">
                  <c:v>2026536.3437016474</c:v>
                </c:pt>
                <c:pt idx="790">
                  <c:v>2032971.6700327585</c:v>
                </c:pt>
                <c:pt idx="791">
                  <c:v>2040057.8004727585</c:v>
                </c:pt>
                <c:pt idx="792">
                  <c:v>2045077.9963616473</c:v>
                </c:pt>
                <c:pt idx="793">
                  <c:v>2045077.9963616473</c:v>
                </c:pt>
                <c:pt idx="794">
                  <c:v>2045077.9963616473</c:v>
                </c:pt>
                <c:pt idx="795">
                  <c:v>2045077.9963616473</c:v>
                </c:pt>
                <c:pt idx="796">
                  <c:v>2045077.9963616473</c:v>
                </c:pt>
                <c:pt idx="797">
                  <c:v>2045077.9963616473</c:v>
                </c:pt>
                <c:pt idx="798">
                  <c:v>2045077.9963616473</c:v>
                </c:pt>
                <c:pt idx="799">
                  <c:v>2045077.9963616473</c:v>
                </c:pt>
                <c:pt idx="800">
                  <c:v>2045713.5539816474</c:v>
                </c:pt>
                <c:pt idx="801">
                  <c:v>2049563.0188198367</c:v>
                </c:pt>
                <c:pt idx="802">
                  <c:v>2058717.615725351</c:v>
                </c:pt>
                <c:pt idx="803">
                  <c:v>2074453.2646764622</c:v>
                </c:pt>
                <c:pt idx="804">
                  <c:v>2092501.5631108654</c:v>
                </c:pt>
                <c:pt idx="805">
                  <c:v>2106127.9182082317</c:v>
                </c:pt>
                <c:pt idx="806">
                  <c:v>2113629.8190745693</c:v>
                </c:pt>
                <c:pt idx="807">
                  <c:v>2116814.3052083142</c:v>
                </c:pt>
                <c:pt idx="808">
                  <c:v>2116814.3052083142</c:v>
                </c:pt>
                <c:pt idx="809">
                  <c:v>2116814.3052083142</c:v>
                </c:pt>
                <c:pt idx="810">
                  <c:v>2116814.3052083142</c:v>
                </c:pt>
                <c:pt idx="811">
                  <c:v>2116814.3052083142</c:v>
                </c:pt>
                <c:pt idx="812">
                  <c:v>2116814.3052083142</c:v>
                </c:pt>
                <c:pt idx="813">
                  <c:v>2116814.3052083142</c:v>
                </c:pt>
                <c:pt idx="814">
                  <c:v>2116814.3052083142</c:v>
                </c:pt>
                <c:pt idx="815">
                  <c:v>2116814.3052083142</c:v>
                </c:pt>
                <c:pt idx="816">
                  <c:v>2116814.3052083142</c:v>
                </c:pt>
                <c:pt idx="817">
                  <c:v>2116814.3052083142</c:v>
                </c:pt>
                <c:pt idx="818">
                  <c:v>2116814.3052083142</c:v>
                </c:pt>
                <c:pt idx="819">
                  <c:v>2117676.0071198368</c:v>
                </c:pt>
                <c:pt idx="820">
                  <c:v>2122223.0381198367</c:v>
                </c:pt>
                <c:pt idx="821">
                  <c:v>2130004.0699209068</c:v>
                </c:pt>
                <c:pt idx="822">
                  <c:v>2138709.0362850218</c:v>
                </c:pt>
                <c:pt idx="823">
                  <c:v>2147896.3240050217</c:v>
                </c:pt>
                <c:pt idx="824">
                  <c:v>2156806.6846728409</c:v>
                </c:pt>
                <c:pt idx="825">
                  <c:v>2165177.6192839518</c:v>
                </c:pt>
                <c:pt idx="826">
                  <c:v>2173796.4757639519</c:v>
                </c:pt>
                <c:pt idx="827">
                  <c:v>2182435.7729739929</c:v>
                </c:pt>
                <c:pt idx="828">
                  <c:v>2192424.8854684783</c:v>
                </c:pt>
                <c:pt idx="829">
                  <c:v>2204635.1930884784</c:v>
                </c:pt>
                <c:pt idx="830">
                  <c:v>2217280.9648333346</c:v>
                </c:pt>
                <c:pt idx="831">
                  <c:v>2228112.0998114417</c:v>
                </c:pt>
                <c:pt idx="832">
                  <c:v>2235381.7324514417</c:v>
                </c:pt>
                <c:pt idx="833">
                  <c:v>2240756.3415066679</c:v>
                </c:pt>
                <c:pt idx="834">
                  <c:v>2246427.292890701</c:v>
                </c:pt>
                <c:pt idx="835">
                  <c:v>2252189.4658539933</c:v>
                </c:pt>
                <c:pt idx="836">
                  <c:v>2257571.7556028822</c:v>
                </c:pt>
                <c:pt idx="837">
                  <c:v>2263472.2347017298</c:v>
                </c:pt>
                <c:pt idx="838">
                  <c:v>2270647.9844036228</c:v>
                </c:pt>
                <c:pt idx="839">
                  <c:v>2277985.8824677379</c:v>
                </c:pt>
                <c:pt idx="840">
                  <c:v>2285210.5513566267</c:v>
                </c:pt>
                <c:pt idx="841">
                  <c:v>2293800.0002466678</c:v>
                </c:pt>
                <c:pt idx="842">
                  <c:v>2303633.9322507828</c:v>
                </c:pt>
                <c:pt idx="843">
                  <c:v>2312717.482657861</c:v>
                </c:pt>
                <c:pt idx="844">
                  <c:v>2319638.2295055976</c:v>
                </c:pt>
                <c:pt idx="845">
                  <c:v>2325047.9452096308</c:v>
                </c:pt>
                <c:pt idx="846">
                  <c:v>2330225.0155985197</c:v>
                </c:pt>
                <c:pt idx="847">
                  <c:v>2336216.3747759685</c:v>
                </c:pt>
                <c:pt idx="848">
                  <c:v>2344400.1907822238</c:v>
                </c:pt>
                <c:pt idx="849">
                  <c:v>2355197.5469522648</c:v>
                </c:pt>
                <c:pt idx="850">
                  <c:v>2366326.0528355571</c:v>
                </c:pt>
                <c:pt idx="851">
                  <c:v>2375453.941349302</c:v>
                </c:pt>
                <c:pt idx="852">
                  <c:v>2383573.7861711951</c:v>
                </c:pt>
                <c:pt idx="853">
                  <c:v>2391806.7356834584</c:v>
                </c:pt>
                <c:pt idx="854">
                  <c:v>2399577.197814981</c:v>
                </c:pt>
                <c:pt idx="855">
                  <c:v>2405969.9876638697</c:v>
                </c:pt>
                <c:pt idx="856">
                  <c:v>2411507.0438575321</c:v>
                </c:pt>
                <c:pt idx="857">
                  <c:v>2419678.144417203</c:v>
                </c:pt>
                <c:pt idx="858">
                  <c:v>2431586.2395283142</c:v>
                </c:pt>
                <c:pt idx="859">
                  <c:v>2443816.446021236</c:v>
                </c:pt>
                <c:pt idx="860">
                  <c:v>2454154.6031779437</c:v>
                </c:pt>
                <c:pt idx="861">
                  <c:v>2465861.2617205773</c:v>
                </c:pt>
                <c:pt idx="862">
                  <c:v>2483268.3882542397</c:v>
                </c:pt>
                <c:pt idx="863">
                  <c:v>2500774.2131342399</c:v>
                </c:pt>
                <c:pt idx="864">
                  <c:v>2512702.3913831287</c:v>
                </c:pt>
                <c:pt idx="865">
                  <c:v>2522749.966399096</c:v>
                </c:pt>
                <c:pt idx="866">
                  <c:v>2535282.696489878</c:v>
                </c:pt>
                <c:pt idx="867">
                  <c:v>2550853.249903623</c:v>
                </c:pt>
                <c:pt idx="868">
                  <c:v>2564744.0477883965</c:v>
                </c:pt>
                <c:pt idx="869">
                  <c:v>2573529.9230679851</c:v>
                </c:pt>
                <c:pt idx="870">
                  <c:v>2579140.076067985</c:v>
                </c:pt>
                <c:pt idx="871">
                  <c:v>2583654.7649190961</c:v>
                </c:pt>
                <c:pt idx="872">
                  <c:v>2587764.3895313595</c:v>
                </c:pt>
                <c:pt idx="873">
                  <c:v>2591127.5692657628</c:v>
                </c:pt>
                <c:pt idx="874">
                  <c:v>2592700.163880907</c:v>
                </c:pt>
                <c:pt idx="875">
                  <c:v>2592700.163880907</c:v>
                </c:pt>
                <c:pt idx="876">
                  <c:v>2592700.163880907</c:v>
                </c:pt>
                <c:pt idx="877">
                  <c:v>2592700.163880907</c:v>
                </c:pt>
                <c:pt idx="878">
                  <c:v>2594494.2730865036</c:v>
                </c:pt>
                <c:pt idx="879">
                  <c:v>2599136.7302675736</c:v>
                </c:pt>
                <c:pt idx="880">
                  <c:v>2601854.1874486436</c:v>
                </c:pt>
                <c:pt idx="881">
                  <c:v>2601854.1874486436</c:v>
                </c:pt>
                <c:pt idx="882">
                  <c:v>2604355.7531194254</c:v>
                </c:pt>
                <c:pt idx="883">
                  <c:v>2609973.9854568741</c:v>
                </c:pt>
                <c:pt idx="884">
                  <c:v>2615903.8844609894</c:v>
                </c:pt>
                <c:pt idx="885">
                  <c:v>2622785.7062521004</c:v>
                </c:pt>
                <c:pt idx="886">
                  <c:v>2630031.9771721005</c:v>
                </c:pt>
                <c:pt idx="887">
                  <c:v>2636684.4485932528</c:v>
                </c:pt>
                <c:pt idx="888">
                  <c:v>2642094.0657221419</c:v>
                </c:pt>
                <c:pt idx="889">
                  <c:v>2645904.2967550638</c:v>
                </c:pt>
                <c:pt idx="890">
                  <c:v>2647792.1185461748</c:v>
                </c:pt>
                <c:pt idx="891">
                  <c:v>2647792.1185461748</c:v>
                </c:pt>
                <c:pt idx="892">
                  <c:v>2647792.1185461748</c:v>
                </c:pt>
                <c:pt idx="893">
                  <c:v>2647792.1185461748</c:v>
                </c:pt>
                <c:pt idx="894">
                  <c:v>2647792.1185461748</c:v>
                </c:pt>
                <c:pt idx="895">
                  <c:v>2648335.2415302899</c:v>
                </c:pt>
                <c:pt idx="896">
                  <c:v>2651122.5048102899</c:v>
                </c:pt>
                <c:pt idx="897">
                  <c:v>2655308.0249780267</c:v>
                </c:pt>
                <c:pt idx="898">
                  <c:v>2659777.2534790966</c:v>
                </c:pt>
                <c:pt idx="899">
                  <c:v>2663383.8806502079</c:v>
                </c:pt>
                <c:pt idx="900">
                  <c:v>2665546.8675390966</c:v>
                </c:pt>
                <c:pt idx="901">
                  <c:v>2665546.8675390966</c:v>
                </c:pt>
                <c:pt idx="902">
                  <c:v>2665546.8675390966</c:v>
                </c:pt>
                <c:pt idx="903">
                  <c:v>2665546.8675390966</c:v>
                </c:pt>
                <c:pt idx="904">
                  <c:v>2665546.8675390966</c:v>
                </c:pt>
                <c:pt idx="905">
                  <c:v>2665546.8675390966</c:v>
                </c:pt>
                <c:pt idx="906">
                  <c:v>2665546.8675390966</c:v>
                </c:pt>
                <c:pt idx="907">
                  <c:v>2666182.4251590967</c:v>
                </c:pt>
                <c:pt idx="908">
                  <c:v>2670031.8899972858</c:v>
                </c:pt>
                <c:pt idx="909">
                  <c:v>2679186.4869028004</c:v>
                </c:pt>
                <c:pt idx="910">
                  <c:v>2694922.1358539113</c:v>
                </c:pt>
                <c:pt idx="911">
                  <c:v>2712970.4342883145</c:v>
                </c:pt>
                <c:pt idx="912">
                  <c:v>2726596.789385681</c:v>
                </c:pt>
                <c:pt idx="913">
                  <c:v>2736514.1069186851</c:v>
                </c:pt>
                <c:pt idx="914">
                  <c:v>2750938.7399186851</c:v>
                </c:pt>
                <c:pt idx="915">
                  <c:v>2765782.060307574</c:v>
                </c:pt>
                <c:pt idx="916">
                  <c:v>2775906.4755472448</c:v>
                </c:pt>
                <c:pt idx="917">
                  <c:v>2782751.5094349813</c:v>
                </c:pt>
                <c:pt idx="918">
                  <c:v>2786858.9773835409</c:v>
                </c:pt>
                <c:pt idx="919">
                  <c:v>2792603.7985746521</c:v>
                </c:pt>
                <c:pt idx="920">
                  <c:v>2800862.6693853517</c:v>
                </c:pt>
                <c:pt idx="921">
                  <c:v>2813195.9070931706</c:v>
                </c:pt>
                <c:pt idx="922">
                  <c:v>2827710.7732721008</c:v>
                </c:pt>
                <c:pt idx="923">
                  <c:v>2840936.2073921007</c:v>
                </c:pt>
                <c:pt idx="924">
                  <c:v>2846726.4897609898</c:v>
                </c:pt>
                <c:pt idx="925">
                  <c:v>2846726.4897609898</c:v>
                </c:pt>
                <c:pt idx="926">
                  <c:v>2846726.4897609898</c:v>
                </c:pt>
                <c:pt idx="927">
                  <c:v>2847514.4302836237</c:v>
                </c:pt>
                <c:pt idx="928">
                  <c:v>2849097.376298768</c:v>
                </c:pt>
                <c:pt idx="929">
                  <c:v>2851485.4403298791</c:v>
                </c:pt>
                <c:pt idx="930">
                  <c:v>2854113.4697043649</c:v>
                </c:pt>
                <c:pt idx="931">
                  <c:v>2856712.4102558875</c:v>
                </c:pt>
                <c:pt idx="932">
                  <c:v>2858998.8546673278</c:v>
                </c:pt>
                <c:pt idx="933">
                  <c:v>2860160.142487328</c:v>
                </c:pt>
                <c:pt idx="934">
                  <c:v>2860160.142487328</c:v>
                </c:pt>
                <c:pt idx="935">
                  <c:v>2860160.142487328</c:v>
                </c:pt>
                <c:pt idx="936">
                  <c:v>2860353.0205899617</c:v>
                </c:pt>
                <c:pt idx="937">
                  <c:v>2861542.6515200026</c:v>
                </c:pt>
                <c:pt idx="938">
                  <c:v>2862953.2436311138</c:v>
                </c:pt>
                <c:pt idx="939">
                  <c:v>2864076.6601640354</c:v>
                </c:pt>
                <c:pt idx="940">
                  <c:v>2865660.1843688092</c:v>
                </c:pt>
                <c:pt idx="941">
                  <c:v>2868461.7959261755</c:v>
                </c:pt>
                <c:pt idx="942">
                  <c:v>2871748.9289261755</c:v>
                </c:pt>
                <c:pt idx="943">
                  <c:v>2875272.7322354759</c:v>
                </c:pt>
                <c:pt idx="944">
                  <c:v>2879290.6188781098</c:v>
                </c:pt>
                <c:pt idx="945">
                  <c:v>2883815.2518781098</c:v>
                </c:pt>
                <c:pt idx="946">
                  <c:v>2890104.1992370398</c:v>
                </c:pt>
                <c:pt idx="947">
                  <c:v>2898033.8657699614</c:v>
                </c:pt>
                <c:pt idx="948">
                  <c:v>2905092.3072299613</c:v>
                </c:pt>
                <c:pt idx="949">
                  <c:v>2909901.6432991796</c:v>
                </c:pt>
                <c:pt idx="950">
                  <c:v>2911098.0310680685</c:v>
                </c:pt>
                <c:pt idx="951">
                  <c:v>2911098.0310680685</c:v>
                </c:pt>
                <c:pt idx="952">
                  <c:v>2911098.0310680685</c:v>
                </c:pt>
                <c:pt idx="953">
                  <c:v>2911098.0310680685</c:v>
                </c:pt>
                <c:pt idx="954">
                  <c:v>2911098.0310680685</c:v>
                </c:pt>
                <c:pt idx="955">
                  <c:v>2911098.0310680685</c:v>
                </c:pt>
                <c:pt idx="956">
                  <c:v>2911098.0310680685</c:v>
                </c:pt>
                <c:pt idx="957">
                  <c:v>2911098.0310680685</c:v>
                </c:pt>
                <c:pt idx="958">
                  <c:v>2911098.0310680685</c:v>
                </c:pt>
                <c:pt idx="959">
                  <c:v>2917495.0473684799</c:v>
                </c:pt>
                <c:pt idx="960">
                  <c:v>2930652.213043706</c:v>
                </c:pt>
                <c:pt idx="961">
                  <c:v>2950240.2448195908</c:v>
                </c:pt>
                <c:pt idx="962">
                  <c:v>2972500.6073955577</c:v>
                </c:pt>
                <c:pt idx="963">
                  <c:v>2993240.8674444468</c:v>
                </c:pt>
                <c:pt idx="964">
                  <c:v>3009512.7488292204</c:v>
                </c:pt>
                <c:pt idx="965">
                  <c:v>3020237.4978902903</c:v>
                </c:pt>
                <c:pt idx="966">
                  <c:v>3026435.8975818129</c:v>
                </c:pt>
                <c:pt idx="967">
                  <c:v>3030018.4549218128</c:v>
                </c:pt>
                <c:pt idx="968">
                  <c:v>3032396.1879466688</c:v>
                </c:pt>
                <c:pt idx="969">
                  <c:v>3033081.145204776</c:v>
                </c:pt>
                <c:pt idx="970">
                  <c:v>3033081.145204776</c:v>
                </c:pt>
                <c:pt idx="971">
                  <c:v>3033081.145204776</c:v>
                </c:pt>
                <c:pt idx="972">
                  <c:v>3033081.145204776</c:v>
                </c:pt>
                <c:pt idx="973">
                  <c:v>3033081.145204776</c:v>
                </c:pt>
                <c:pt idx="974">
                  <c:v>3033081.145204776</c:v>
                </c:pt>
                <c:pt idx="975">
                  <c:v>3033081.145204776</c:v>
                </c:pt>
                <c:pt idx="976">
                  <c:v>3033081.145204776</c:v>
                </c:pt>
                <c:pt idx="977">
                  <c:v>3033081.145204776</c:v>
                </c:pt>
                <c:pt idx="978">
                  <c:v>3033081.145204776</c:v>
                </c:pt>
                <c:pt idx="979">
                  <c:v>3033081.145204776</c:v>
                </c:pt>
                <c:pt idx="980">
                  <c:v>3033081.145204776</c:v>
                </c:pt>
                <c:pt idx="981">
                  <c:v>3033081.145204776</c:v>
                </c:pt>
                <c:pt idx="982">
                  <c:v>3033081.145204776</c:v>
                </c:pt>
                <c:pt idx="983">
                  <c:v>3033081.145204776</c:v>
                </c:pt>
                <c:pt idx="984">
                  <c:v>3033081.145204776</c:v>
                </c:pt>
                <c:pt idx="985">
                  <c:v>3033081.145204776</c:v>
                </c:pt>
                <c:pt idx="986">
                  <c:v>3033081.145204776</c:v>
                </c:pt>
                <c:pt idx="987">
                  <c:v>3033081.145204776</c:v>
                </c:pt>
                <c:pt idx="988">
                  <c:v>3033081.145204776</c:v>
                </c:pt>
                <c:pt idx="989">
                  <c:v>3033081.145204776</c:v>
                </c:pt>
                <c:pt idx="990">
                  <c:v>3033081.145204776</c:v>
                </c:pt>
                <c:pt idx="991">
                  <c:v>3033081.145204776</c:v>
                </c:pt>
                <c:pt idx="992">
                  <c:v>3033081.145204776</c:v>
                </c:pt>
                <c:pt idx="993">
                  <c:v>3033081.145204776</c:v>
                </c:pt>
                <c:pt idx="994">
                  <c:v>3033081.145204776</c:v>
                </c:pt>
                <c:pt idx="995">
                  <c:v>3033081.145204776</c:v>
                </c:pt>
                <c:pt idx="996">
                  <c:v>3033081.145204776</c:v>
                </c:pt>
                <c:pt idx="997">
                  <c:v>3033081.145204776</c:v>
                </c:pt>
                <c:pt idx="998">
                  <c:v>3033081.145204776</c:v>
                </c:pt>
                <c:pt idx="999">
                  <c:v>3033081.145204776</c:v>
                </c:pt>
                <c:pt idx="1000">
                  <c:v>3033081.145204776</c:v>
                </c:pt>
                <c:pt idx="1001">
                  <c:v>3033081.145204776</c:v>
                </c:pt>
                <c:pt idx="1002">
                  <c:v>3033081.145204776</c:v>
                </c:pt>
                <c:pt idx="1003">
                  <c:v>3033081.145204776</c:v>
                </c:pt>
                <c:pt idx="1004">
                  <c:v>3033081.145204776</c:v>
                </c:pt>
                <c:pt idx="1005">
                  <c:v>3033081.145204776</c:v>
                </c:pt>
                <c:pt idx="1006">
                  <c:v>3033081.145204776</c:v>
                </c:pt>
                <c:pt idx="1007">
                  <c:v>3033081.145204776</c:v>
                </c:pt>
                <c:pt idx="1008">
                  <c:v>3033081.145204776</c:v>
                </c:pt>
                <c:pt idx="1009">
                  <c:v>3033081.145204776</c:v>
                </c:pt>
                <c:pt idx="1010">
                  <c:v>3033081.145204776</c:v>
                </c:pt>
                <c:pt idx="1011">
                  <c:v>3033081.145204776</c:v>
                </c:pt>
                <c:pt idx="1012">
                  <c:v>3033081.145204776</c:v>
                </c:pt>
                <c:pt idx="1013">
                  <c:v>3033081.145204776</c:v>
                </c:pt>
                <c:pt idx="1014">
                  <c:v>3033081.145204776</c:v>
                </c:pt>
                <c:pt idx="1015">
                  <c:v>3033081.145204776</c:v>
                </c:pt>
                <c:pt idx="1016">
                  <c:v>3033081.145204776</c:v>
                </c:pt>
                <c:pt idx="1017">
                  <c:v>3033081.145204776</c:v>
                </c:pt>
                <c:pt idx="1018">
                  <c:v>3033081.145204776</c:v>
                </c:pt>
                <c:pt idx="1019">
                  <c:v>3033081.145204776</c:v>
                </c:pt>
                <c:pt idx="1020">
                  <c:v>3033081.145204776</c:v>
                </c:pt>
                <c:pt idx="1021">
                  <c:v>3033081.145204776</c:v>
                </c:pt>
                <c:pt idx="1022">
                  <c:v>3033081.145204776</c:v>
                </c:pt>
                <c:pt idx="1023">
                  <c:v>3033081.145204776</c:v>
                </c:pt>
                <c:pt idx="1024">
                  <c:v>3033081.145204776</c:v>
                </c:pt>
                <c:pt idx="1025">
                  <c:v>3033081.145204776</c:v>
                </c:pt>
                <c:pt idx="1026">
                  <c:v>3033081.145204776</c:v>
                </c:pt>
                <c:pt idx="1027">
                  <c:v>3033251.9965762985</c:v>
                </c:pt>
                <c:pt idx="1028">
                  <c:v>3034714.1544562983</c:v>
                </c:pt>
                <c:pt idx="1029">
                  <c:v>3039472.2848404134</c:v>
                </c:pt>
                <c:pt idx="1030">
                  <c:v>3047832.6783282324</c:v>
                </c:pt>
                <c:pt idx="1031">
                  <c:v>3057846.1317027179</c:v>
                </c:pt>
                <c:pt idx="1032">
                  <c:v>3068308.3248334173</c:v>
                </c:pt>
                <c:pt idx="1033">
                  <c:v>3079278.146662306</c:v>
                </c:pt>
                <c:pt idx="1034">
                  <c:v>3090931.968299014</c:v>
                </c:pt>
                <c:pt idx="1035">
                  <c:v>3102411.9623216479</c:v>
                </c:pt>
                <c:pt idx="1036">
                  <c:v>3112729.0369827179</c:v>
                </c:pt>
                <c:pt idx="1037">
                  <c:v>3122214.1364111952</c:v>
                </c:pt>
                <c:pt idx="1038">
                  <c:v>3132173.9717774503</c:v>
                </c:pt>
                <c:pt idx="1039">
                  <c:v>3143894.1948755574</c:v>
                </c:pt>
                <c:pt idx="1040">
                  <c:v>3156964.9336862569</c:v>
                </c:pt>
                <c:pt idx="1041">
                  <c:v>3170132.8987873266</c:v>
                </c:pt>
                <c:pt idx="1042">
                  <c:v>3181634.8777091373</c:v>
                </c:pt>
                <c:pt idx="1043">
                  <c:v>3190180.2811402483</c:v>
                </c:pt>
                <c:pt idx="1044">
                  <c:v>3195976.2835605773</c:v>
                </c:pt>
                <c:pt idx="1045">
                  <c:v>3200350.5228316886</c:v>
                </c:pt>
                <c:pt idx="1046">
                  <c:v>3204737.1655105362</c:v>
                </c:pt>
                <c:pt idx="1047">
                  <c:v>3209392.0601905361</c:v>
                </c:pt>
                <c:pt idx="1048">
                  <c:v>3213095.6757472437</c:v>
                </c:pt>
                <c:pt idx="1049">
                  <c:v>3214343.3204272436</c:v>
                </c:pt>
                <c:pt idx="1050">
                  <c:v>3214343.3204272436</c:v>
                </c:pt>
                <c:pt idx="1051">
                  <c:v>3214343.3204272436</c:v>
                </c:pt>
                <c:pt idx="1052">
                  <c:v>3214343.3204272436</c:v>
                </c:pt>
                <c:pt idx="1053">
                  <c:v>3214343.3204272436</c:v>
                </c:pt>
                <c:pt idx="1054">
                  <c:v>3214343.3204272436</c:v>
                </c:pt>
                <c:pt idx="1055">
                  <c:v>3214343.3204272436</c:v>
                </c:pt>
                <c:pt idx="1056">
                  <c:v>3214343.3204272436</c:v>
                </c:pt>
                <c:pt idx="1057">
                  <c:v>3214343.3204272436</c:v>
                </c:pt>
                <c:pt idx="1058">
                  <c:v>3214343.3204272436</c:v>
                </c:pt>
                <c:pt idx="1059">
                  <c:v>3214343.3204272436</c:v>
                </c:pt>
                <c:pt idx="1060">
                  <c:v>3214343.3204272436</c:v>
                </c:pt>
                <c:pt idx="1061">
                  <c:v>3214343.3204272436</c:v>
                </c:pt>
                <c:pt idx="1062">
                  <c:v>3214343.3204272436</c:v>
                </c:pt>
                <c:pt idx="1063">
                  <c:v>3215387.6068142396</c:v>
                </c:pt>
                <c:pt idx="1064">
                  <c:v>3218077.9499042807</c:v>
                </c:pt>
                <c:pt idx="1065">
                  <c:v>3223939.9434731696</c:v>
                </c:pt>
                <c:pt idx="1066">
                  <c:v>3232078.5780260912</c:v>
                </c:pt>
                <c:pt idx="1067">
                  <c:v>3238350.0034460914</c:v>
                </c:pt>
                <c:pt idx="1068">
                  <c:v>3241683.7281149803</c:v>
                </c:pt>
                <c:pt idx="1069">
                  <c:v>3245104.3097549803</c:v>
                </c:pt>
                <c:pt idx="1070">
                  <c:v>3250877.8177638692</c:v>
                </c:pt>
                <c:pt idx="1071">
                  <c:v>3259580.2955238693</c:v>
                </c:pt>
                <c:pt idx="1072">
                  <c:v>3270835.1174727581</c:v>
                </c:pt>
                <c:pt idx="1073">
                  <c:v>3285331.2454516883</c:v>
                </c:pt>
                <c:pt idx="1074">
                  <c:v>3304359.1604187666</c:v>
                </c:pt>
                <c:pt idx="1075">
                  <c:v>3327157.0975257624</c:v>
                </c:pt>
                <c:pt idx="1076">
                  <c:v>3350318.0621557212</c:v>
                </c:pt>
                <c:pt idx="1077">
                  <c:v>3371366.3860457623</c:v>
                </c:pt>
                <c:pt idx="1078">
                  <c:v>3389902.6932768733</c:v>
                </c:pt>
                <c:pt idx="1079">
                  <c:v>3407226.0423927582</c:v>
                </c:pt>
                <c:pt idx="1080">
                  <c:v>3422264.8836327582</c:v>
                </c:pt>
                <c:pt idx="1081">
                  <c:v>3432276.2566168732</c:v>
                </c:pt>
                <c:pt idx="1082">
                  <c:v>3436888.6651168731</c:v>
                </c:pt>
                <c:pt idx="1083">
                  <c:v>3436888.6651168731</c:v>
                </c:pt>
                <c:pt idx="1084">
                  <c:v>3436888.6651168731</c:v>
                </c:pt>
                <c:pt idx="1085">
                  <c:v>3436888.6651168731</c:v>
                </c:pt>
                <c:pt idx="1086">
                  <c:v>3439336.480418684</c:v>
                </c:pt>
                <c:pt idx="1087">
                  <c:v>3443932.9623871613</c:v>
                </c:pt>
                <c:pt idx="1088">
                  <c:v>3448811.4018905358</c:v>
                </c:pt>
                <c:pt idx="1089">
                  <c:v>3453433.7415394248</c:v>
                </c:pt>
                <c:pt idx="1090">
                  <c:v>3457786.5811883137</c:v>
                </c:pt>
                <c:pt idx="1091">
                  <c:v>3462947.9208372026</c:v>
                </c:pt>
                <c:pt idx="1092">
                  <c:v>3470859.7420283137</c:v>
                </c:pt>
                <c:pt idx="1093">
                  <c:v>3482539.1645782725</c:v>
                </c:pt>
                <c:pt idx="1094">
                  <c:v>3495466.4677334987</c:v>
                </c:pt>
                <c:pt idx="1095">
                  <c:v>3506142.6262334986</c:v>
                </c:pt>
                <c:pt idx="1096">
                  <c:v>3513767.4830990131</c:v>
                </c:pt>
                <c:pt idx="1097">
                  <c:v>3518206.667219013</c:v>
                </c:pt>
                <c:pt idx="1098">
                  <c:v>3518519.6427786839</c:v>
                </c:pt>
                <c:pt idx="1099">
                  <c:v>3518519.6427786839</c:v>
                </c:pt>
                <c:pt idx="1100">
                  <c:v>3518519.6427786839</c:v>
                </c:pt>
                <c:pt idx="1101">
                  <c:v>3518519.6427786839</c:v>
                </c:pt>
                <c:pt idx="1102">
                  <c:v>3522555.0373324286</c:v>
                </c:pt>
                <c:pt idx="1103">
                  <c:v>3531758.8769813175</c:v>
                </c:pt>
                <c:pt idx="1104">
                  <c:v>3545946.3175328402</c:v>
                </c:pt>
                <c:pt idx="1105">
                  <c:v>3561317.80871177</c:v>
                </c:pt>
                <c:pt idx="1106">
                  <c:v>3572785.9928317699</c:v>
                </c:pt>
                <c:pt idx="1107">
                  <c:v>3579372.837942881</c:v>
                </c:pt>
                <c:pt idx="1108">
                  <c:v>3581515.8560447739</c:v>
                </c:pt>
                <c:pt idx="1109">
                  <c:v>3581515.8560447739</c:v>
                </c:pt>
                <c:pt idx="1110">
                  <c:v>3581515.8560447739</c:v>
                </c:pt>
                <c:pt idx="1111">
                  <c:v>3584212.6972847739</c:v>
                </c:pt>
                <c:pt idx="1112">
                  <c:v>3592819.6016332512</c:v>
                </c:pt>
                <c:pt idx="1113">
                  <c:v>3609143.1412840332</c:v>
                </c:pt>
                <c:pt idx="1114">
                  <c:v>3630526.924114815</c:v>
                </c:pt>
                <c:pt idx="1115">
                  <c:v>3648923.4897855967</c:v>
                </c:pt>
                <c:pt idx="1116">
                  <c:v>3660163.1461940743</c:v>
                </c:pt>
                <c:pt idx="1117">
                  <c:v>3665722.5643632924</c:v>
                </c:pt>
                <c:pt idx="1118">
                  <c:v>3666457.3199232924</c:v>
                </c:pt>
                <c:pt idx="1119">
                  <c:v>3666457.3199232924</c:v>
                </c:pt>
                <c:pt idx="1120">
                  <c:v>3666457.3199232924</c:v>
                </c:pt>
                <c:pt idx="1121">
                  <c:v>3668168.0385562964</c:v>
                </c:pt>
                <c:pt idx="1122">
                  <c:v>3669532.7939962964</c:v>
                </c:pt>
                <c:pt idx="1123">
                  <c:v>3669532.7939962964</c:v>
                </c:pt>
                <c:pt idx="1124">
                  <c:v>3669532.7939962964</c:v>
                </c:pt>
                <c:pt idx="1125">
                  <c:v>3669532.7939962964</c:v>
                </c:pt>
                <c:pt idx="1126">
                  <c:v>3669532.7939962964</c:v>
                </c:pt>
                <c:pt idx="1127">
                  <c:v>3669532.7939962964</c:v>
                </c:pt>
                <c:pt idx="1128">
                  <c:v>3669532.7939962964</c:v>
                </c:pt>
                <c:pt idx="1129">
                  <c:v>3669532.7939962964</c:v>
                </c:pt>
                <c:pt idx="1130">
                  <c:v>3669532.7939962964</c:v>
                </c:pt>
                <c:pt idx="1131">
                  <c:v>3669532.7939962964</c:v>
                </c:pt>
                <c:pt idx="1132">
                  <c:v>3669532.7939962964</c:v>
                </c:pt>
                <c:pt idx="1133">
                  <c:v>3669532.7939962964</c:v>
                </c:pt>
                <c:pt idx="1134">
                  <c:v>3669532.7939962964</c:v>
                </c:pt>
                <c:pt idx="1135">
                  <c:v>3669532.7939962964</c:v>
                </c:pt>
                <c:pt idx="1136">
                  <c:v>3669532.7939962964</c:v>
                </c:pt>
                <c:pt idx="1137">
                  <c:v>3669532.7939962964</c:v>
                </c:pt>
                <c:pt idx="1138">
                  <c:v>3670048.1806062553</c:v>
                </c:pt>
                <c:pt idx="1139">
                  <c:v>3671026.2885777778</c:v>
                </c:pt>
                <c:pt idx="1140">
                  <c:v>3672293.5153989303</c:v>
                </c:pt>
                <c:pt idx="1141">
                  <c:v>3674297.8755044448</c:v>
                </c:pt>
                <c:pt idx="1142">
                  <c:v>3678133.4101100415</c:v>
                </c:pt>
                <c:pt idx="1143">
                  <c:v>3684452.2653423049</c:v>
                </c:pt>
                <c:pt idx="1144">
                  <c:v>3691094.3853423051</c:v>
                </c:pt>
                <c:pt idx="1145">
                  <c:v>3694958.411806338</c:v>
                </c:pt>
                <c:pt idx="1146">
                  <c:v>3694958.411806338</c:v>
                </c:pt>
                <c:pt idx="1147">
                  <c:v>3694958.411806338</c:v>
                </c:pt>
                <c:pt idx="1148">
                  <c:v>3694958.411806338</c:v>
                </c:pt>
                <c:pt idx="1149">
                  <c:v>3694958.411806338</c:v>
                </c:pt>
                <c:pt idx="1150">
                  <c:v>3694958.411806338</c:v>
                </c:pt>
                <c:pt idx="1151">
                  <c:v>3695553.854695227</c:v>
                </c:pt>
                <c:pt idx="1152">
                  <c:v>3697194.297584116</c:v>
                </c:pt>
                <c:pt idx="1153">
                  <c:v>3702221.2242555562</c:v>
                </c:pt>
                <c:pt idx="1154">
                  <c:v>3712833.7558715232</c:v>
                </c:pt>
                <c:pt idx="1155">
                  <c:v>3726823.6670963792</c:v>
                </c:pt>
                <c:pt idx="1156">
                  <c:v>3740348.4277670789</c:v>
                </c:pt>
                <c:pt idx="1157">
                  <c:v>3755287.1829200829</c:v>
                </c:pt>
                <c:pt idx="1158">
                  <c:v>3774360.7727448568</c:v>
                </c:pt>
                <c:pt idx="1159">
                  <c:v>3798354.5039837868</c:v>
                </c:pt>
                <c:pt idx="1160">
                  <c:v>3824899.4009926757</c:v>
                </c:pt>
                <c:pt idx="1161">
                  <c:v>3850604.8984337458</c:v>
                </c:pt>
                <c:pt idx="1162">
                  <c:v>3875232.6488015647</c:v>
                </c:pt>
                <c:pt idx="1163">
                  <c:v>3900227.5106904535</c:v>
                </c:pt>
                <c:pt idx="1164">
                  <c:v>3925963.0860093837</c:v>
                </c:pt>
                <c:pt idx="1165">
                  <c:v>3952332.8569293837</c:v>
                </c:pt>
                <c:pt idx="1166">
                  <c:v>3973609.2539023878</c:v>
                </c:pt>
                <c:pt idx="1167">
                  <c:v>3989053.4458797541</c:v>
                </c:pt>
                <c:pt idx="1168">
                  <c:v>4006580.1846660916</c:v>
                </c:pt>
                <c:pt idx="1169">
                  <c:v>4026112.6235172027</c:v>
                </c:pt>
                <c:pt idx="1170">
                  <c:v>4045160.0270190956</c:v>
                </c:pt>
                <c:pt idx="1171">
                  <c:v>4064017.3799079843</c:v>
                </c:pt>
                <c:pt idx="1172">
                  <c:v>4082260.4294079845</c:v>
                </c:pt>
                <c:pt idx="1173">
                  <c:v>4099793.3428749805</c:v>
                </c:pt>
                <c:pt idx="1174">
                  <c:v>4116938.860389384</c:v>
                </c:pt>
                <c:pt idx="1175">
                  <c:v>4133262.2301693838</c:v>
                </c:pt>
                <c:pt idx="1176">
                  <c:v>4148680.0461693839</c:v>
                </c:pt>
                <c:pt idx="1177">
                  <c:v>4163933.9524520175</c:v>
                </c:pt>
                <c:pt idx="1178">
                  <c:v>4180216.6818019762</c:v>
                </c:pt>
                <c:pt idx="1179">
                  <c:v>4197607.6364490548</c:v>
                </c:pt>
                <c:pt idx="1180">
                  <c:v>4215312.2935290551</c:v>
                </c:pt>
                <c:pt idx="1181">
                  <c:v>4232921.6327086436</c:v>
                </c:pt>
                <c:pt idx="1182">
                  <c:v>4249564.876797121</c:v>
                </c:pt>
                <c:pt idx="1183">
                  <c:v>4265161.6586930882</c:v>
                </c:pt>
                <c:pt idx="1184">
                  <c:v>4280089.46972387</c:v>
                </c:pt>
                <c:pt idx="1185">
                  <c:v>4293885.4125834582</c:v>
                </c:pt>
                <c:pt idx="1186">
                  <c:v>4305630.6597037874</c:v>
                </c:pt>
                <c:pt idx="1187">
                  <c:v>4316095.7818241166</c:v>
                </c:pt>
                <c:pt idx="1188">
                  <c:v>4326560.9039444458</c:v>
                </c:pt>
                <c:pt idx="1189">
                  <c:v>4337026.026064775</c:v>
                </c:pt>
                <c:pt idx="1190">
                  <c:v>4347491.1481851041</c:v>
                </c:pt>
                <c:pt idx="1191">
                  <c:v>4357956.2703054333</c:v>
                </c:pt>
                <c:pt idx="1192">
                  <c:v>4368421.3924257625</c:v>
                </c:pt>
                <c:pt idx="1193">
                  <c:v>4378886.5145460917</c:v>
                </c:pt>
                <c:pt idx="1194">
                  <c:v>4389351.6366664208</c:v>
                </c:pt>
                <c:pt idx="1195">
                  <c:v>4400243.467120083</c:v>
                </c:pt>
                <c:pt idx="1196">
                  <c:v>4411159.7867864203</c:v>
                </c:pt>
                <c:pt idx="1197">
                  <c:v>4422076.1064527575</c:v>
                </c:pt>
                <c:pt idx="1198">
                  <c:v>4434727.4565238683</c:v>
                </c:pt>
                <c:pt idx="1199">
                  <c:v>4449202.507685679</c:v>
                </c:pt>
                <c:pt idx="1200">
                  <c:v>4465546.9923367901</c:v>
                </c:pt>
                <c:pt idx="1201">
                  <c:v>4483442.4545075716</c:v>
                </c:pt>
                <c:pt idx="1202">
                  <c:v>4500718.1647412339</c:v>
                </c:pt>
                <c:pt idx="1203">
                  <c:v>4516416.6297830446</c:v>
                </c:pt>
                <c:pt idx="1204">
                  <c:v>4530460.6717916038</c:v>
                </c:pt>
                <c:pt idx="1205">
                  <c:v>4543227.675472674</c:v>
                </c:pt>
                <c:pt idx="1206">
                  <c:v>4555576.6826086408</c:v>
                </c:pt>
                <c:pt idx="1207">
                  <c:v>4567952.3194486406</c:v>
                </c:pt>
                <c:pt idx="1208">
                  <c:v>4580354.6289526736</c:v>
                </c:pt>
                <c:pt idx="1209">
                  <c:v>4592337.23745827</c:v>
                </c:pt>
                <c:pt idx="1210">
                  <c:v>4603873.4292972004</c:v>
                </c:pt>
                <c:pt idx="1211">
                  <c:v>4615409.6211361308</c:v>
                </c:pt>
                <c:pt idx="1212">
                  <c:v>4626499.3963083941</c:v>
                </c:pt>
                <c:pt idx="1213">
                  <c:v>4637563.8308124272</c:v>
                </c:pt>
                <c:pt idx="1214">
                  <c:v>4649074.2236497933</c:v>
                </c:pt>
                <c:pt idx="1215">
                  <c:v>4660584.6164871594</c:v>
                </c:pt>
                <c:pt idx="1216">
                  <c:v>4671649.0509911925</c:v>
                </c:pt>
                <c:pt idx="1217">
                  <c:v>4682242.6878311923</c:v>
                </c:pt>
                <c:pt idx="1218">
                  <c:v>4692811.528300493</c:v>
                </c:pt>
                <c:pt idx="1219">
                  <c:v>4703355.6153148962</c:v>
                </c:pt>
                <c:pt idx="1220">
                  <c:v>4713430.8667460075</c:v>
                </c:pt>
                <c:pt idx="1221">
                  <c:v>4722571.3254485587</c:v>
                </c:pt>
                <c:pt idx="1222">
                  <c:v>4731200.4571570363</c:v>
                </c:pt>
                <c:pt idx="1223">
                  <c:v>4739321.3953292174</c:v>
                </c:pt>
                <c:pt idx="1224">
                  <c:v>4747793.0726581067</c:v>
                </c:pt>
                <c:pt idx="1225">
                  <c:v>4757095.5610243622</c:v>
                </c:pt>
                <c:pt idx="1226">
                  <c:v>4766788.5709292181</c:v>
                </c:pt>
                <c:pt idx="1227">
                  <c:v>4776458.0506391767</c:v>
                </c:pt>
                <c:pt idx="1228">
                  <c:v>4786080.5961432923</c:v>
                </c:pt>
                <c:pt idx="1229">
                  <c:v>4795679.7375480663</c:v>
                </c:pt>
                <c:pt idx="1230">
                  <c:v>4804798.1548736626</c:v>
                </c:pt>
                <c:pt idx="1231">
                  <c:v>4814304.0988736628</c:v>
                </c:pt>
                <c:pt idx="1232">
                  <c:v>4824652.1813829634</c:v>
                </c:pt>
                <c:pt idx="1233">
                  <c:v>4835000.2638922641</c:v>
                </c:pt>
                <c:pt idx="1234">
                  <c:v>4845324.2766333343</c:v>
                </c:pt>
                <c:pt idx="1235">
                  <c:v>4855216.0810410706</c:v>
                </c:pt>
                <c:pt idx="1236">
                  <c:v>4864198.2042362969</c:v>
                </c:pt>
                <c:pt idx="1237">
                  <c:v>4871844.1042451859</c:v>
                </c:pt>
                <c:pt idx="1238">
                  <c:v>4877672.5259573665</c:v>
                </c:pt>
                <c:pt idx="1239">
                  <c:v>4882111.1354836216</c:v>
                </c:pt>
                <c:pt idx="1240">
                  <c:v>4885989.6239692187</c:v>
                </c:pt>
                <c:pt idx="1241">
                  <c:v>4890170.7670584368</c:v>
                </c:pt>
                <c:pt idx="1242">
                  <c:v>4894650.1253495477</c:v>
                </c:pt>
                <c:pt idx="1243">
                  <c:v>4899027.9803495482</c:v>
                </c:pt>
                <c:pt idx="1244">
                  <c:v>4903289.2240618113</c:v>
                </c:pt>
                <c:pt idx="1245">
                  <c:v>4907858.5967503712</c:v>
                </c:pt>
                <c:pt idx="1246">
                  <c:v>4911924.4263974493</c:v>
                </c:pt>
                <c:pt idx="1247">
                  <c:v>4915478.2754503712</c:v>
                </c:pt>
                <c:pt idx="1248">
                  <c:v>4918925.8283792604</c:v>
                </c:pt>
                <c:pt idx="1249">
                  <c:v>4922268.9628278203</c:v>
                </c:pt>
                <c:pt idx="1250">
                  <c:v>4925900.4996133344</c:v>
                </c:pt>
                <c:pt idx="1251">
                  <c:v>4929831.0604862561</c:v>
                </c:pt>
                <c:pt idx="1252">
                  <c:v>4933671.0347843636</c:v>
                </c:pt>
                <c:pt idx="1253">
                  <c:v>4937421.7606321005</c:v>
                </c:pt>
                <c:pt idx="1254">
                  <c:v>4941084.5666072443</c:v>
                </c:pt>
                <c:pt idx="1255">
                  <c:v>4944660.7717409069</c:v>
                </c:pt>
                <c:pt idx="1256">
                  <c:v>4948151.6855175328</c:v>
                </c:pt>
                <c:pt idx="1257">
                  <c:v>4951558.6078748992</c:v>
                </c:pt>
                <c:pt idx="1258">
                  <c:v>4954882.8292041169</c:v>
                </c:pt>
                <c:pt idx="1259">
                  <c:v>4958491.8386829644</c:v>
                </c:pt>
                <c:pt idx="1260">
                  <c:v>4962759.5112107834</c:v>
                </c:pt>
                <c:pt idx="1261">
                  <c:v>4967692.9794474086</c:v>
                </c:pt>
                <c:pt idx="1262">
                  <c:v>4974023.1195721822</c:v>
                </c:pt>
                <c:pt idx="1263">
                  <c:v>4981796.0930302888</c:v>
                </c:pt>
                <c:pt idx="1264">
                  <c:v>4990671.5854610708</c:v>
                </c:pt>
                <c:pt idx="1265">
                  <c:v>5000333.5522859264</c:v>
                </c:pt>
                <c:pt idx="1266">
                  <c:v>5009696.0581470784</c:v>
                </c:pt>
                <c:pt idx="1267">
                  <c:v>5018735.9598674076</c:v>
                </c:pt>
                <c:pt idx="1268">
                  <c:v>5027085.8148385184</c:v>
                </c:pt>
                <c:pt idx="1269">
                  <c:v>5033972.6698096292</c:v>
                </c:pt>
                <c:pt idx="1270">
                  <c:v>5039729.0715299584</c:v>
                </c:pt>
                <c:pt idx="1271">
                  <c:v>5044709.0154562136</c:v>
                </c:pt>
                <c:pt idx="1272">
                  <c:v>5049265.4366873251</c:v>
                </c:pt>
                <c:pt idx="1273">
                  <c:v>5054122.1431729216</c:v>
                </c:pt>
                <c:pt idx="1274">
                  <c:v>5059291.6259688884</c:v>
                </c:pt>
                <c:pt idx="1275">
                  <c:v>5064771.4461374478</c:v>
                </c:pt>
                <c:pt idx="1276">
                  <c:v>5071287.7606663369</c:v>
                </c:pt>
                <c:pt idx="1277">
                  <c:v>5078872.4501952259</c:v>
                </c:pt>
                <c:pt idx="1278">
                  <c:v>5086832.3961844444</c:v>
                </c:pt>
                <c:pt idx="1279">
                  <c:v>5095168.5496863378</c:v>
                </c:pt>
                <c:pt idx="1280">
                  <c:v>5103902.0132140741</c:v>
                </c:pt>
                <c:pt idx="1281">
                  <c:v>5111958.1331740739</c:v>
                </c:pt>
                <c:pt idx="1282">
                  <c:v>5119655.3781340737</c:v>
                </c:pt>
                <c:pt idx="1283">
                  <c:v>5127371.5031981068</c:v>
                </c:pt>
                <c:pt idx="1284">
                  <c:v>5134728.2949288059</c:v>
                </c:pt>
                <c:pt idx="1285">
                  <c:v>5141366.419992839</c:v>
                </c:pt>
                <c:pt idx="1286">
                  <c:v>5147252.7361221397</c:v>
                </c:pt>
                <c:pt idx="1287">
                  <c:v>5152748.5482332511</c:v>
                </c:pt>
                <c:pt idx="1288">
                  <c:v>5157484.2377621401</c:v>
                </c:pt>
                <c:pt idx="1289">
                  <c:v>5161805.9527558852</c:v>
                </c:pt>
                <c:pt idx="1290">
                  <c:v>5166422.8231828809</c:v>
                </c:pt>
                <c:pt idx="1291">
                  <c:v>5170995.6984624695</c:v>
                </c:pt>
                <c:pt idx="1292">
                  <c:v>5174811.8873135811</c:v>
                </c:pt>
                <c:pt idx="1293">
                  <c:v>5178213.7255642805</c:v>
                </c:pt>
                <c:pt idx="1294">
                  <c:v>5181551.29965284</c:v>
                </c:pt>
                <c:pt idx="1295">
                  <c:v>5185510.1904928405</c:v>
                </c:pt>
                <c:pt idx="1296">
                  <c:v>5190792.6679239515</c:v>
                </c:pt>
                <c:pt idx="1297">
                  <c:v>5197422.0733769555</c:v>
                </c:pt>
                <c:pt idx="1298">
                  <c:v>5205091.5508080665</c:v>
                </c:pt>
                <c:pt idx="1299">
                  <c:v>5213481.8542218115</c:v>
                </c:pt>
                <c:pt idx="1300">
                  <c:v>5221930.6440051859</c:v>
                </c:pt>
                <c:pt idx="1301">
                  <c:v>5230074.3818144044</c:v>
                </c:pt>
                <c:pt idx="1302">
                  <c:v>5238256.4920855155</c:v>
                </c:pt>
                <c:pt idx="1303">
                  <c:v>5246823.1496081492</c:v>
                </c:pt>
                <c:pt idx="1304">
                  <c:v>5255101.7742204126</c:v>
                </c:pt>
                <c:pt idx="1305">
                  <c:v>5262704.0520293014</c:v>
                </c:pt>
                <c:pt idx="1306">
                  <c:v>5269976.5165807419</c:v>
                </c:pt>
                <c:pt idx="1307">
                  <c:v>5276900.6477988493</c:v>
                </c:pt>
                <c:pt idx="1308">
                  <c:v>5283476.4456836227</c:v>
                </c:pt>
                <c:pt idx="1309">
                  <c:v>5290035.0984925115</c:v>
                </c:pt>
                <c:pt idx="1310">
                  <c:v>5296593.7513014004</c:v>
                </c:pt>
                <c:pt idx="1311">
                  <c:v>5302787.8759136638</c:v>
                </c:pt>
                <c:pt idx="1312">
                  <c:v>5308618.4224976962</c:v>
                </c:pt>
                <c:pt idx="1313">
                  <c:v>5313724.6633536629</c:v>
                </c:pt>
                <c:pt idx="1314">
                  <c:v>5318785.5707755564</c:v>
                </c:pt>
                <c:pt idx="1315">
                  <c:v>5323816.4221644448</c:v>
                </c:pt>
                <c:pt idx="1316">
                  <c:v>5327432.9380044444</c:v>
                </c:pt>
                <c:pt idx="1317">
                  <c:v>5330632.0479733329</c:v>
                </c:pt>
                <c:pt idx="1318">
                  <c:v>5334457.3762915218</c:v>
                </c:pt>
                <c:pt idx="1319">
                  <c:v>5340245.9441362955</c:v>
                </c:pt>
                <c:pt idx="1320">
                  <c:v>5349098.0772474064</c:v>
                </c:pt>
                <c:pt idx="1321">
                  <c:v>5360424.7969552251</c:v>
                </c:pt>
                <c:pt idx="1322">
                  <c:v>5374366.2534052664</c:v>
                </c:pt>
                <c:pt idx="1323">
                  <c:v>5391074.1882893816</c:v>
                </c:pt>
                <c:pt idx="1324">
                  <c:v>5409342.6278182706</c:v>
                </c:pt>
                <c:pt idx="1325">
                  <c:v>5426286.0448582703</c:v>
                </c:pt>
                <c:pt idx="1326">
                  <c:v>5439888.1509483112</c:v>
                </c:pt>
                <c:pt idx="1327">
                  <c:v>5450289.8954227148</c:v>
                </c:pt>
                <c:pt idx="1328">
                  <c:v>5458880.4449227145</c:v>
                </c:pt>
                <c:pt idx="1329">
                  <c:v>5466728.4944227142</c:v>
                </c:pt>
                <c:pt idx="1330">
                  <c:v>5474576.543922714</c:v>
                </c:pt>
                <c:pt idx="1331">
                  <c:v>5482424.5934227137</c:v>
                </c:pt>
                <c:pt idx="1332">
                  <c:v>5489901.3929227134</c:v>
                </c:pt>
                <c:pt idx="1333">
                  <c:v>5496246.9386986801</c:v>
                </c:pt>
                <c:pt idx="1334">
                  <c:v>5501801.35432724</c:v>
                </c:pt>
                <c:pt idx="1335">
                  <c:v>5507306.5437506149</c:v>
                </c:pt>
                <c:pt idx="1336">
                  <c:v>5513496.159717693</c:v>
                </c:pt>
                <c:pt idx="1337">
                  <c:v>5520401.0441965405</c:v>
                </c:pt>
                <c:pt idx="1338">
                  <c:v>5527653.6491676513</c:v>
                </c:pt>
                <c:pt idx="1339">
                  <c:v>5535272.0041387621</c:v>
                </c:pt>
                <c:pt idx="1340">
                  <c:v>5543256.109109873</c:v>
                </c:pt>
                <c:pt idx="1341">
                  <c:v>5551625.8269220544</c:v>
                </c:pt>
                <c:pt idx="1342">
                  <c:v>5561115.4428891325</c:v>
                </c:pt>
                <c:pt idx="1343">
                  <c:v>5571796.0054980218</c:v>
                </c:pt>
                <c:pt idx="1344">
                  <c:v>5582568.0833057584</c:v>
                </c:pt>
                <c:pt idx="1345">
                  <c:v>5593060.0810313551</c:v>
                </c:pt>
                <c:pt idx="1346">
                  <c:v>5602499.5203688033</c:v>
                </c:pt>
                <c:pt idx="1347">
                  <c:v>5610838.3455599146</c:v>
                </c:pt>
                <c:pt idx="1348">
                  <c:v>5618055.1707510259</c:v>
                </c:pt>
                <c:pt idx="1349">
                  <c:v>5622623.1769224666</c:v>
                </c:pt>
                <c:pt idx="1350">
                  <c:v>5623755.5724735772</c:v>
                </c:pt>
                <c:pt idx="1351">
                  <c:v>5623755.5724735772</c:v>
                </c:pt>
                <c:pt idx="1352">
                  <c:v>5623755.5724735772</c:v>
                </c:pt>
                <c:pt idx="1353">
                  <c:v>5623755.5724735772</c:v>
                </c:pt>
                <c:pt idx="1354">
                  <c:v>5623755.5724735772</c:v>
                </c:pt>
                <c:pt idx="1355">
                  <c:v>5623755.5724735772</c:v>
                </c:pt>
                <c:pt idx="1356">
                  <c:v>5623755.5724735772</c:v>
                </c:pt>
                <c:pt idx="1357">
                  <c:v>5623755.5724735772</c:v>
                </c:pt>
                <c:pt idx="1358">
                  <c:v>5623755.5724735772</c:v>
                </c:pt>
                <c:pt idx="1359">
                  <c:v>5623755.5724735772</c:v>
                </c:pt>
                <c:pt idx="1360">
                  <c:v>5623755.5724735772</c:v>
                </c:pt>
                <c:pt idx="1361">
                  <c:v>5623755.5724735772</c:v>
                </c:pt>
                <c:pt idx="1362">
                  <c:v>5623755.5724735772</c:v>
                </c:pt>
                <c:pt idx="1363">
                  <c:v>5628782.850218351</c:v>
                </c:pt>
                <c:pt idx="1364">
                  <c:v>5638875.6566379396</c:v>
                </c:pt>
                <c:pt idx="1365">
                  <c:v>5649846.7838090509</c:v>
                </c:pt>
                <c:pt idx="1366">
                  <c:v>5657275.906793166</c:v>
                </c:pt>
                <c:pt idx="1367">
                  <c:v>5660124.6845442774</c:v>
                </c:pt>
                <c:pt idx="1368">
                  <c:v>5660124.6845442774</c:v>
                </c:pt>
                <c:pt idx="1369">
                  <c:v>5660124.6845442774</c:v>
                </c:pt>
                <c:pt idx="1370">
                  <c:v>5660124.6845442774</c:v>
                </c:pt>
                <c:pt idx="1371">
                  <c:v>5662764.3515787628</c:v>
                </c:pt>
                <c:pt idx="1372">
                  <c:v>5666993.5186132481</c:v>
                </c:pt>
                <c:pt idx="1373">
                  <c:v>5669898.1023144005</c:v>
                </c:pt>
                <c:pt idx="1374">
                  <c:v>5669898.1023144005</c:v>
                </c:pt>
                <c:pt idx="1375">
                  <c:v>5669898.1023144005</c:v>
                </c:pt>
                <c:pt idx="1376">
                  <c:v>5669898.1023144005</c:v>
                </c:pt>
                <c:pt idx="1377">
                  <c:v>5669898.1023144005</c:v>
                </c:pt>
                <c:pt idx="1378">
                  <c:v>5669898.1023144005</c:v>
                </c:pt>
                <c:pt idx="1379">
                  <c:v>5669898.1023144005</c:v>
                </c:pt>
                <c:pt idx="1380">
                  <c:v>5669898.1023144005</c:v>
                </c:pt>
                <c:pt idx="1381">
                  <c:v>5669898.1023144005</c:v>
                </c:pt>
                <c:pt idx="1382">
                  <c:v>5670998.278563289</c:v>
                </c:pt>
                <c:pt idx="1383">
                  <c:v>5680126.6942385156</c:v>
                </c:pt>
                <c:pt idx="1384">
                  <c:v>5691486.4986292971</c:v>
                </c:pt>
                <c:pt idx="1385">
                  <c:v>5699747.9009800786</c:v>
                </c:pt>
                <c:pt idx="1386">
                  <c:v>5705258.3216455933</c:v>
                </c:pt>
                <c:pt idx="1387">
                  <c:v>5712128.7296399968</c:v>
                </c:pt>
                <c:pt idx="1388">
                  <c:v>5723341.0994188441</c:v>
                </c:pt>
                <c:pt idx="1389">
                  <c:v>5739800.5616822187</c:v>
                </c:pt>
                <c:pt idx="1390">
                  <c:v>5759209.8407933302</c:v>
                </c:pt>
                <c:pt idx="1391">
                  <c:v>5777074.6532255113</c:v>
                </c:pt>
                <c:pt idx="1392">
                  <c:v>5790644.8924966222</c:v>
                </c:pt>
                <c:pt idx="1393">
                  <c:v>5799687.4079455109</c:v>
                </c:pt>
                <c:pt idx="1394">
                  <c:v>5805081.9624655107</c:v>
                </c:pt>
                <c:pt idx="1395">
                  <c:v>5808463.5169855105</c:v>
                </c:pt>
                <c:pt idx="1396">
                  <c:v>5810319.6702288026</c:v>
                </c:pt>
                <c:pt idx="1397">
                  <c:v>5810393.7401195019</c:v>
                </c:pt>
                <c:pt idx="1398">
                  <c:v>5810393.7401195019</c:v>
                </c:pt>
                <c:pt idx="1399">
                  <c:v>5810393.7401195019</c:v>
                </c:pt>
                <c:pt idx="1400">
                  <c:v>5810393.7401195019</c:v>
                </c:pt>
                <c:pt idx="1401">
                  <c:v>5810393.7401195019</c:v>
                </c:pt>
                <c:pt idx="1402">
                  <c:v>5810393.7401195019</c:v>
                </c:pt>
                <c:pt idx="1403">
                  <c:v>5810393.7401195019</c:v>
                </c:pt>
                <c:pt idx="1404">
                  <c:v>5810393.7401195019</c:v>
                </c:pt>
                <c:pt idx="1405">
                  <c:v>5810393.7401195019</c:v>
                </c:pt>
                <c:pt idx="1406">
                  <c:v>5810393.7401195019</c:v>
                </c:pt>
                <c:pt idx="1407">
                  <c:v>5810393.7401195019</c:v>
                </c:pt>
                <c:pt idx="1408">
                  <c:v>5811473.500628802</c:v>
                </c:pt>
                <c:pt idx="1409">
                  <c:v>5813699.8018776905</c:v>
                </c:pt>
                <c:pt idx="1410">
                  <c:v>5815314.4248818057</c:v>
                </c:pt>
                <c:pt idx="1411">
                  <c:v>5816294.1517865798</c:v>
                </c:pt>
                <c:pt idx="1412">
                  <c:v>5816887.262877279</c:v>
                </c:pt>
                <c:pt idx="1413">
                  <c:v>5817956.8870283896</c:v>
                </c:pt>
                <c:pt idx="1414">
                  <c:v>5821242.5734361261</c:v>
                </c:pt>
                <c:pt idx="1415">
                  <c:v>5828334.8952650148</c:v>
                </c:pt>
                <c:pt idx="1416">
                  <c:v>5839474.4243713524</c:v>
                </c:pt>
                <c:pt idx="1417">
                  <c:v>5853118.2398424633</c:v>
                </c:pt>
                <c:pt idx="1418">
                  <c:v>5866136.0248735743</c:v>
                </c:pt>
                <c:pt idx="1419">
                  <c:v>5874812.2173450142</c:v>
                </c:pt>
                <c:pt idx="1420">
                  <c:v>5877371.2882739035</c:v>
                </c:pt>
                <c:pt idx="1421">
                  <c:v>5877371.2882739035</c:v>
                </c:pt>
                <c:pt idx="1422">
                  <c:v>5877371.2882739035</c:v>
                </c:pt>
                <c:pt idx="1423">
                  <c:v>5877371.2882739035</c:v>
                </c:pt>
                <c:pt idx="1424">
                  <c:v>5878233.6757557141</c:v>
                </c:pt>
                <c:pt idx="1425">
                  <c:v>5883390.6241982654</c:v>
                </c:pt>
                <c:pt idx="1426">
                  <c:v>5893658.0528471544</c:v>
                </c:pt>
                <c:pt idx="1427">
                  <c:v>5905987.4261475662</c:v>
                </c:pt>
                <c:pt idx="1428">
                  <c:v>5914302.7049812283</c:v>
                </c:pt>
                <c:pt idx="1429">
                  <c:v>5917126.7505779359</c:v>
                </c:pt>
                <c:pt idx="1430">
                  <c:v>5917126.7505779359</c:v>
                </c:pt>
                <c:pt idx="1431">
                  <c:v>5917126.7505779359</c:v>
                </c:pt>
                <c:pt idx="1432">
                  <c:v>5917126.7505779359</c:v>
                </c:pt>
                <c:pt idx="1433">
                  <c:v>5917126.7505779359</c:v>
                </c:pt>
                <c:pt idx="1434">
                  <c:v>5917126.7505779359</c:v>
                </c:pt>
                <c:pt idx="1435">
                  <c:v>5917126.7505779359</c:v>
                </c:pt>
                <c:pt idx="1436">
                  <c:v>5917317.6891435329</c:v>
                </c:pt>
                <c:pt idx="1437">
                  <c:v>5920136.4623950552</c:v>
                </c:pt>
                <c:pt idx="1438">
                  <c:v>5923454.5576042738</c:v>
                </c:pt>
                <c:pt idx="1439">
                  <c:v>5925609.6358223809</c:v>
                </c:pt>
                <c:pt idx="1440">
                  <c:v>5926154.5611064965</c:v>
                </c:pt>
                <c:pt idx="1441">
                  <c:v>5926154.5611064965</c:v>
                </c:pt>
                <c:pt idx="1442">
                  <c:v>5926154.5611064965</c:v>
                </c:pt>
                <c:pt idx="1443">
                  <c:v>5926154.5611064965</c:v>
                </c:pt>
                <c:pt idx="1444">
                  <c:v>5927071.5921064969</c:v>
                </c:pt>
                <c:pt idx="1445">
                  <c:v>5928424.7499553859</c:v>
                </c:pt>
                <c:pt idx="1446">
                  <c:v>5929030.5744039454</c:v>
                </c:pt>
                <c:pt idx="1447">
                  <c:v>5929030.5744039454</c:v>
                </c:pt>
                <c:pt idx="1448">
                  <c:v>5929030.5744039454</c:v>
                </c:pt>
                <c:pt idx="1449">
                  <c:v>5929030.5744039454</c:v>
                </c:pt>
                <c:pt idx="1450">
                  <c:v>5929030.5744039454</c:v>
                </c:pt>
                <c:pt idx="1451">
                  <c:v>5929030.5744039454</c:v>
                </c:pt>
                <c:pt idx="1452">
                  <c:v>5929030.5744039454</c:v>
                </c:pt>
                <c:pt idx="1453">
                  <c:v>5929030.5744039454</c:v>
                </c:pt>
                <c:pt idx="1454">
                  <c:v>5929030.5744039454</c:v>
                </c:pt>
                <c:pt idx="1455">
                  <c:v>5929030.5744039454</c:v>
                </c:pt>
                <c:pt idx="1456">
                  <c:v>5929030.5744039454</c:v>
                </c:pt>
                <c:pt idx="1457">
                  <c:v>5929030.5744039454</c:v>
                </c:pt>
                <c:pt idx="1458">
                  <c:v>5929030.5744039454</c:v>
                </c:pt>
                <c:pt idx="1459">
                  <c:v>5929030.5744039454</c:v>
                </c:pt>
                <c:pt idx="1460">
                  <c:v>5929030.5744039454</c:v>
                </c:pt>
                <c:pt idx="1461">
                  <c:v>5929030.5744039454</c:v>
                </c:pt>
                <c:pt idx="1462">
                  <c:v>5929030.5744039454</c:v>
                </c:pt>
                <c:pt idx="1463">
                  <c:v>5929030.5744039454</c:v>
                </c:pt>
                <c:pt idx="1464">
                  <c:v>5929030.5744039454</c:v>
                </c:pt>
                <c:pt idx="1465">
                  <c:v>5929030.5744039454</c:v>
                </c:pt>
                <c:pt idx="1466">
                  <c:v>5929030.5744039454</c:v>
                </c:pt>
                <c:pt idx="1467">
                  <c:v>5929030.5744039454</c:v>
                </c:pt>
                <c:pt idx="1468">
                  <c:v>5929030.5744039454</c:v>
                </c:pt>
                <c:pt idx="1469">
                  <c:v>5929030.5744039454</c:v>
                </c:pt>
                <c:pt idx="1470">
                  <c:v>5929030.5744039454</c:v>
                </c:pt>
                <c:pt idx="1471">
                  <c:v>5929030.5744039454</c:v>
                </c:pt>
                <c:pt idx="1472">
                  <c:v>5929030.5744039454</c:v>
                </c:pt>
                <c:pt idx="1473">
                  <c:v>5929030.5744039454</c:v>
                </c:pt>
                <c:pt idx="1474">
                  <c:v>5929030.5744039454</c:v>
                </c:pt>
                <c:pt idx="1475">
                  <c:v>5929030.5744039454</c:v>
                </c:pt>
                <c:pt idx="1476">
                  <c:v>5929030.5744039454</c:v>
                </c:pt>
                <c:pt idx="1477">
                  <c:v>5929030.5744039454</c:v>
                </c:pt>
                <c:pt idx="1478">
                  <c:v>5929030.5744039454</c:v>
                </c:pt>
                <c:pt idx="1479">
                  <c:v>5929581.1504064966</c:v>
                </c:pt>
                <c:pt idx="1480">
                  <c:v>5930622.2730269078</c:v>
                </c:pt>
                <c:pt idx="1481">
                  <c:v>5931940.6647869078</c:v>
                </c:pt>
                <c:pt idx="1482">
                  <c:v>5933377.9583546445</c:v>
                </c:pt>
                <c:pt idx="1483">
                  <c:v>5934884.6084357966</c:v>
                </c:pt>
                <c:pt idx="1484">
                  <c:v>5936494.246604356</c:v>
                </c:pt>
                <c:pt idx="1485">
                  <c:v>5938381.5923409816</c:v>
                </c:pt>
                <c:pt idx="1486">
                  <c:v>5940915.8229498705</c:v>
                </c:pt>
                <c:pt idx="1487">
                  <c:v>5944415.4216787592</c:v>
                </c:pt>
                <c:pt idx="1488">
                  <c:v>5949250.8735902822</c:v>
                </c:pt>
                <c:pt idx="1489">
                  <c:v>5955805.2814502819</c:v>
                </c:pt>
                <c:pt idx="1490">
                  <c:v>5964323.1802413929</c:v>
                </c:pt>
                <c:pt idx="1491">
                  <c:v>5974815.6793925036</c:v>
                </c:pt>
                <c:pt idx="1492">
                  <c:v>5986850.3274706928</c:v>
                </c:pt>
                <c:pt idx="1493">
                  <c:v>5999738.7085177712</c:v>
                </c:pt>
                <c:pt idx="1494">
                  <c:v>6013120.0196288824</c:v>
                </c:pt>
                <c:pt idx="1495">
                  <c:v>6026377.3436195822</c:v>
                </c:pt>
                <c:pt idx="1496">
                  <c:v>6039199.3577236151</c:v>
                </c:pt>
                <c:pt idx="1497">
                  <c:v>6051337.7583446847</c:v>
                </c:pt>
                <c:pt idx="1498">
                  <c:v>6062324.0159846852</c:v>
                </c:pt>
                <c:pt idx="1499">
                  <c:v>6071927.4806146435</c:v>
                </c:pt>
                <c:pt idx="1500">
                  <c:v>6079957.5845364546</c:v>
                </c:pt>
                <c:pt idx="1501">
                  <c:v>6087205.1732964544</c:v>
                </c:pt>
                <c:pt idx="1502">
                  <c:v>6094119.9479879774</c:v>
                </c:pt>
                <c:pt idx="1503">
                  <c:v>6100897.2238543145</c:v>
                </c:pt>
                <c:pt idx="1504">
                  <c:v>6107793.7351632034</c:v>
                </c:pt>
                <c:pt idx="1505">
                  <c:v>6114298.3681632038</c:v>
                </c:pt>
                <c:pt idx="1506">
                  <c:v>6120635.2168339854</c:v>
                </c:pt>
                <c:pt idx="1507">
                  <c:v>6127304.466700241</c:v>
                </c:pt>
                <c:pt idx="1508">
                  <c:v>6134583.3173390888</c:v>
                </c:pt>
                <c:pt idx="1509">
                  <c:v>6142760.4182143155</c:v>
                </c:pt>
                <c:pt idx="1510">
                  <c:v>6152684.2773917643</c:v>
                </c:pt>
                <c:pt idx="1511">
                  <c:v>6165043.4943917645</c:v>
                </c:pt>
                <c:pt idx="1512">
                  <c:v>6180058.6849432867</c:v>
                </c:pt>
                <c:pt idx="1513">
                  <c:v>6197714.5094555505</c:v>
                </c:pt>
                <c:pt idx="1514">
                  <c:v>6217085.3858181844</c:v>
                </c:pt>
                <c:pt idx="1515">
                  <c:v>6236408.5352134109</c:v>
                </c:pt>
                <c:pt idx="1516">
                  <c:v>6253627.837220489</c:v>
                </c:pt>
                <c:pt idx="1517">
                  <c:v>6268413.3036646042</c:v>
                </c:pt>
                <c:pt idx="1518">
                  <c:v>6281233.5649516825</c:v>
                </c:pt>
                <c:pt idx="1519">
                  <c:v>6292592.3797727525</c:v>
                </c:pt>
                <c:pt idx="1520">
                  <c:v>6302770.1931968676</c:v>
                </c:pt>
                <c:pt idx="1521">
                  <c:v>6311682.4804568673</c:v>
                </c:pt>
                <c:pt idx="1522">
                  <c:v>6318957.0904257558</c:v>
                </c:pt>
                <c:pt idx="1523">
                  <c:v>6323839.6434669085</c:v>
                </c:pt>
                <c:pt idx="1524">
                  <c:v>6325290.4620835343</c:v>
                </c:pt>
                <c:pt idx="1525">
                  <c:v>6325290.4620835343</c:v>
                </c:pt>
                <c:pt idx="1526">
                  <c:v>6325290.4620835343</c:v>
                </c:pt>
                <c:pt idx="1527">
                  <c:v>6325290.4620835343</c:v>
                </c:pt>
                <c:pt idx="1528">
                  <c:v>6325290.4620835343</c:v>
                </c:pt>
                <c:pt idx="1529">
                  <c:v>6325290.4620835343</c:v>
                </c:pt>
                <c:pt idx="1530">
                  <c:v>6325290.4620835343</c:v>
                </c:pt>
                <c:pt idx="1531">
                  <c:v>6325290.4620835343</c:v>
                </c:pt>
                <c:pt idx="1532">
                  <c:v>6327337.5693017235</c:v>
                </c:pt>
                <c:pt idx="1533">
                  <c:v>6332392.2504128348</c:v>
                </c:pt>
                <c:pt idx="1534">
                  <c:v>6340824.0568324234</c:v>
                </c:pt>
                <c:pt idx="1535">
                  <c:v>6353390.3847157983</c:v>
                </c:pt>
                <c:pt idx="1536">
                  <c:v>6370484.8528636172</c:v>
                </c:pt>
                <c:pt idx="1537">
                  <c:v>6391384.5196218062</c:v>
                </c:pt>
                <c:pt idx="1538">
                  <c:v>6415873.2905418063</c:v>
                </c:pt>
                <c:pt idx="1539">
                  <c:v>6443384.8541814769</c:v>
                </c:pt>
                <c:pt idx="1540">
                  <c:v>6473461.0189648513</c:v>
                </c:pt>
                <c:pt idx="1541">
                  <c:v>6505611.8106955504</c:v>
                </c:pt>
                <c:pt idx="1542">
                  <c:v>6537985.4325004062</c:v>
                </c:pt>
                <c:pt idx="1543">
                  <c:v>6568406.9879092947</c:v>
                </c:pt>
                <c:pt idx="1544">
                  <c:v>6593992.9202955496</c:v>
                </c:pt>
                <c:pt idx="1545">
                  <c:v>6614113.5306515163</c:v>
                </c:pt>
                <c:pt idx="1546">
                  <c:v>6630453.8856515158</c:v>
                </c:pt>
                <c:pt idx="1547">
                  <c:v>6644483.9939426268</c:v>
                </c:pt>
                <c:pt idx="1548">
                  <c:v>6658207.6546977712</c:v>
                </c:pt>
                <c:pt idx="1549">
                  <c:v>6672487.5988088828</c:v>
                </c:pt>
                <c:pt idx="1550">
                  <c:v>6687751.0872944798</c:v>
                </c:pt>
                <c:pt idx="1551">
                  <c:v>6704068.74693448</c:v>
                </c:pt>
                <c:pt idx="1552">
                  <c:v>6721027.3353133276</c:v>
                </c:pt>
                <c:pt idx="1553">
                  <c:v>6738235.3199644387</c:v>
                </c:pt>
                <c:pt idx="1554">
                  <c:v>6755663.7113692127</c:v>
                </c:pt>
                <c:pt idx="1555">
                  <c:v>6774223.763698102</c:v>
                </c:pt>
                <c:pt idx="1556">
                  <c:v>6794409.7651669905</c:v>
                </c:pt>
                <c:pt idx="1557">
                  <c:v>6816322.8208111059</c:v>
                </c:pt>
                <c:pt idx="1558">
                  <c:v>6840490.0632315176</c:v>
                </c:pt>
                <c:pt idx="1559">
                  <c:v>6867085.6079556327</c:v>
                </c:pt>
                <c:pt idx="1560">
                  <c:v>6894815.8058445211</c:v>
                </c:pt>
                <c:pt idx="1561">
                  <c:v>6923232.0310907764</c:v>
                </c:pt>
                <c:pt idx="1562">
                  <c:v>6952346.0055867434</c:v>
                </c:pt>
                <c:pt idx="1563">
                  <c:v>6982659.1322578546</c:v>
                </c:pt>
                <c:pt idx="1564">
                  <c:v>7014244.59226197</c:v>
                </c:pt>
                <c:pt idx="1565">
                  <c:v>7046626.7443978544</c:v>
                </c:pt>
                <c:pt idx="1566">
                  <c:v>7080332.5396067435</c:v>
                </c:pt>
                <c:pt idx="1567">
                  <c:v>7114399.5037356326</c:v>
                </c:pt>
                <c:pt idx="1568">
                  <c:v>7147671.6814841097</c:v>
                </c:pt>
                <c:pt idx="1569">
                  <c:v>7180605.589114069</c:v>
                </c:pt>
                <c:pt idx="1570">
                  <c:v>7213137.2099429583</c:v>
                </c:pt>
                <c:pt idx="1571">
                  <c:v>7245203.2183462502</c:v>
                </c:pt>
                <c:pt idx="1572">
                  <c:v>7276741.088041394</c:v>
                </c:pt>
                <c:pt idx="1573">
                  <c:v>7306572.7089902833</c:v>
                </c:pt>
                <c:pt idx="1574">
                  <c:v>7333967.2596781021</c:v>
                </c:pt>
                <c:pt idx="1575">
                  <c:v>7359371.05308518</c:v>
                </c:pt>
                <c:pt idx="1576">
                  <c:v>7382114.7078540688</c:v>
                </c:pt>
                <c:pt idx="1577">
                  <c:v>7402064.5060899537</c:v>
                </c:pt>
                <c:pt idx="1578">
                  <c:v>7419709.6608588425</c:v>
                </c:pt>
                <c:pt idx="1579">
                  <c:v>7436114.4628188424</c:v>
                </c:pt>
                <c:pt idx="1580">
                  <c:v>7451284.9024299532</c:v>
                </c:pt>
                <c:pt idx="1581">
                  <c:v>7465721.4497962082</c:v>
                </c:pt>
                <c:pt idx="1582">
                  <c:v>7479463.2331873197</c:v>
                </c:pt>
                <c:pt idx="1583">
                  <c:v>7491336.0511873197</c:v>
                </c:pt>
                <c:pt idx="1584">
                  <c:v>7501882.2064106939</c:v>
                </c:pt>
                <c:pt idx="1585">
                  <c:v>7511088.2352995826</c:v>
                </c:pt>
                <c:pt idx="1586">
                  <c:v>7518944.6782684717</c:v>
                </c:pt>
                <c:pt idx="1587">
                  <c:v>7525987.511211846</c:v>
                </c:pt>
                <c:pt idx="1588">
                  <c:v>7533304.5371914348</c:v>
                </c:pt>
                <c:pt idx="1589">
                  <c:v>7541983.3507421343</c:v>
                </c:pt>
                <c:pt idx="1590">
                  <c:v>7552060.0156310229</c:v>
                </c:pt>
                <c:pt idx="1591">
                  <c:v>7563547.2052621339</c:v>
                </c:pt>
                <c:pt idx="1592">
                  <c:v>7575966.5943032857</c:v>
                </c:pt>
                <c:pt idx="1593">
                  <c:v>7589311.6591199115</c:v>
                </c:pt>
                <c:pt idx="1594">
                  <c:v>7603639.1562440265</c:v>
                </c:pt>
                <c:pt idx="1595">
                  <c:v>7616861.1203729156</c:v>
                </c:pt>
                <c:pt idx="1596">
                  <c:v>7628922.2045222158</c:v>
                </c:pt>
                <c:pt idx="1597">
                  <c:v>7639313.0849047676</c:v>
                </c:pt>
                <c:pt idx="1598">
                  <c:v>7647452.3093558783</c:v>
                </c:pt>
                <c:pt idx="1599">
                  <c:v>7654365.5443791701</c:v>
                </c:pt>
                <c:pt idx="1600">
                  <c:v>7660047.4525602404</c:v>
                </c:pt>
                <c:pt idx="1601">
                  <c:v>7664998.6126713511</c:v>
                </c:pt>
                <c:pt idx="1602">
                  <c:v>7670724.9060087996</c:v>
                </c:pt>
                <c:pt idx="1603">
                  <c:v>7678246.2607599106</c:v>
                </c:pt>
                <c:pt idx="1604">
                  <c:v>7687096.6620399104</c:v>
                </c:pt>
                <c:pt idx="1605">
                  <c:v>7697776.1750602396</c:v>
                </c:pt>
                <c:pt idx="1606">
                  <c:v>7709865.262888059</c:v>
                </c:pt>
                <c:pt idx="1607">
                  <c:v>7722871.8636280587</c:v>
                </c:pt>
                <c:pt idx="1608">
                  <c:v>7736851.9643680584</c:v>
                </c:pt>
                <c:pt idx="1609">
                  <c:v>7751805.565108058</c:v>
                </c:pt>
                <c:pt idx="1610">
                  <c:v>7767308.3196025435</c:v>
                </c:pt>
                <c:pt idx="1611">
                  <c:v>7783330.4714914327</c:v>
                </c:pt>
                <c:pt idx="1612">
                  <c:v>7800916.598162544</c:v>
                </c:pt>
                <c:pt idx="1613">
                  <c:v>7820110.1855910216</c:v>
                </c:pt>
                <c:pt idx="1614">
                  <c:v>7840995.8864320917</c:v>
                </c:pt>
                <c:pt idx="1615">
                  <c:v>7863630.0964362072</c:v>
                </c:pt>
                <c:pt idx="1616">
                  <c:v>7888615.7611492109</c:v>
                </c:pt>
                <c:pt idx="1617">
                  <c:v>7915568.9193302812</c:v>
                </c:pt>
                <c:pt idx="1618">
                  <c:v>7944058.0924032032</c:v>
                </c:pt>
                <c:pt idx="1619">
                  <c:v>7972604.0633517625</c:v>
                </c:pt>
                <c:pt idx="1620">
                  <c:v>8000069.0031683883</c:v>
                </c:pt>
                <c:pt idx="1621">
                  <c:v>8026386.3559488002</c:v>
                </c:pt>
                <c:pt idx="1622">
                  <c:v>8050919.5663832035</c:v>
                </c:pt>
                <c:pt idx="1623">
                  <c:v>8072495.6952679772</c:v>
                </c:pt>
                <c:pt idx="1624">
                  <c:v>8090404.8334190883</c:v>
                </c:pt>
                <c:pt idx="1625">
                  <c:v>8105072.0870032031</c:v>
                </c:pt>
                <c:pt idx="1626">
                  <c:v>8114816.0672205696</c:v>
                </c:pt>
                <c:pt idx="1627">
                  <c:v>8118999.8278605696</c:v>
                </c:pt>
                <c:pt idx="1628">
                  <c:v>8118999.8278605696</c:v>
                </c:pt>
                <c:pt idx="1629">
                  <c:v>8118999.8278605696</c:v>
                </c:pt>
                <c:pt idx="1630">
                  <c:v>8118999.8278605696</c:v>
                </c:pt>
                <c:pt idx="1631">
                  <c:v>8118999.8278605696</c:v>
                </c:pt>
                <c:pt idx="1632">
                  <c:v>8122430.5069943145</c:v>
                </c:pt>
                <c:pt idx="1633">
                  <c:v>8130545.3512858367</c:v>
                </c:pt>
                <c:pt idx="1634">
                  <c:v>8142467.0407499522</c:v>
                </c:pt>
                <c:pt idx="1635">
                  <c:v>8155814.3694080589</c:v>
                </c:pt>
                <c:pt idx="1636">
                  <c:v>8169161.6980661657</c:v>
                </c:pt>
                <c:pt idx="1637">
                  <c:v>8181027.9626350543</c:v>
                </c:pt>
                <c:pt idx="1638">
                  <c:v>8191363.5647950545</c:v>
                </c:pt>
                <c:pt idx="1639">
                  <c:v>8200633.3517636145</c:v>
                </c:pt>
                <c:pt idx="1640">
                  <c:v>8209778.4750836147</c:v>
                </c:pt>
                <c:pt idx="1641">
                  <c:v>8220254.6983099524</c:v>
                </c:pt>
                <c:pt idx="1642">
                  <c:v>8233057.7474588417</c:v>
                </c:pt>
                <c:pt idx="1643">
                  <c:v>8249222.4856858375</c:v>
                </c:pt>
                <c:pt idx="1644">
                  <c:v>8268416.1090058377</c:v>
                </c:pt>
                <c:pt idx="1645">
                  <c:v>8290260.502333574</c:v>
                </c:pt>
                <c:pt idx="1646">
                  <c:v>8314422.9716250971</c:v>
                </c:pt>
                <c:pt idx="1647">
                  <c:v>8340495.2257202407</c:v>
                </c:pt>
                <c:pt idx="1648">
                  <c:v>8368599.6440576892</c:v>
                </c:pt>
                <c:pt idx="1649">
                  <c:v>8397817.936832834</c:v>
                </c:pt>
                <c:pt idx="1650">
                  <c:v>8427662.3327039443</c:v>
                </c:pt>
                <c:pt idx="1651">
                  <c:v>8457109.389940653</c:v>
                </c:pt>
                <c:pt idx="1652">
                  <c:v>8485532.012064768</c:v>
                </c:pt>
                <c:pt idx="1653">
                  <c:v>8513388.2578569483</c:v>
                </c:pt>
                <c:pt idx="1654">
                  <c:v>8540089.1180462483</c:v>
                </c:pt>
                <c:pt idx="1655">
                  <c:v>8566063.6923428737</c:v>
                </c:pt>
                <c:pt idx="1656">
                  <c:v>8592378.6179339848</c:v>
                </c:pt>
                <c:pt idx="1657">
                  <c:v>8619037.2213025447</c:v>
                </c:pt>
                <c:pt idx="1658">
                  <c:v>8646042.8515606523</c:v>
                </c:pt>
                <c:pt idx="1659">
                  <c:v>8673398.8804495409</c:v>
                </c:pt>
                <c:pt idx="1660">
                  <c:v>8701108.7023395821</c:v>
                </c:pt>
                <c:pt idx="1661">
                  <c:v>8728618.4008969478</c:v>
                </c:pt>
                <c:pt idx="1662">
                  <c:v>8756440.2706684712</c:v>
                </c:pt>
                <c:pt idx="1663">
                  <c:v>8784622.1516406517</c:v>
                </c:pt>
                <c:pt idx="1664">
                  <c:v>8811987.0646825451</c:v>
                </c:pt>
                <c:pt idx="1665">
                  <c:v>8839050.9004881419</c:v>
                </c:pt>
                <c:pt idx="1666">
                  <c:v>8865237.2217329983</c:v>
                </c:pt>
                <c:pt idx="1667">
                  <c:v>8890450.3598418869</c:v>
                </c:pt>
                <c:pt idx="1668">
                  <c:v>8915260.4515940677</c:v>
                </c:pt>
                <c:pt idx="1669">
                  <c:v>8939621.9463958777</c:v>
                </c:pt>
                <c:pt idx="1670">
                  <c:v>8963532.5958450958</c:v>
                </c:pt>
                <c:pt idx="1671">
                  <c:v>8986367.766536206</c:v>
                </c:pt>
                <c:pt idx="1672">
                  <c:v>9008663.9067572765</c:v>
                </c:pt>
                <c:pt idx="1673">
                  <c:v>9031001.3225065768</c:v>
                </c:pt>
                <c:pt idx="1674">
                  <c:v>9052798.4448265769</c:v>
                </c:pt>
                <c:pt idx="1675">
                  <c:v>9074013.9421465769</c:v>
                </c:pt>
                <c:pt idx="1676">
                  <c:v>9094647.814466577</c:v>
                </c:pt>
                <c:pt idx="1677">
                  <c:v>9114079.3968825433</c:v>
                </c:pt>
                <c:pt idx="1678">
                  <c:v>9132272.5675736535</c:v>
                </c:pt>
                <c:pt idx="1679">
                  <c:v>9149773.1652225424</c:v>
                </c:pt>
                <c:pt idx="1680">
                  <c:v>9167161.9422225431</c:v>
                </c:pt>
                <c:pt idx="1681">
                  <c:v>9185591.6497736536</c:v>
                </c:pt>
                <c:pt idx="1682">
                  <c:v>9205710.4453466572</c:v>
                </c:pt>
                <c:pt idx="1683">
                  <c:v>9227556.2409196608</c:v>
                </c:pt>
                <c:pt idx="1684">
                  <c:v>9251789.7493385077</c:v>
                </c:pt>
                <c:pt idx="1685">
                  <c:v>9277350.8510085493</c:v>
                </c:pt>
                <c:pt idx="1686">
                  <c:v>9303087.2716996595</c:v>
                </c:pt>
                <c:pt idx="1687">
                  <c:v>9328999.9066770263</c:v>
                </c:pt>
                <c:pt idx="1688">
                  <c:v>9353921.8207011409</c:v>
                </c:pt>
                <c:pt idx="1689">
                  <c:v>9377761.1285844333</c:v>
                </c:pt>
                <c:pt idx="1690">
                  <c:v>9401100.1392444335</c:v>
                </c:pt>
                <c:pt idx="1691">
                  <c:v>9423895.2943306882</c:v>
                </c:pt>
                <c:pt idx="1692">
                  <c:v>9446732.4003718402</c:v>
                </c:pt>
                <c:pt idx="1693">
                  <c:v>9469611.5139407292</c:v>
                </c:pt>
                <c:pt idx="1694">
                  <c:v>9492532.6916543916</c:v>
                </c:pt>
                <c:pt idx="1695">
                  <c:v>9515495.9901740626</c:v>
                </c:pt>
                <c:pt idx="1696">
                  <c:v>9538501.4662051741</c:v>
                </c:pt>
                <c:pt idx="1697">
                  <c:v>9561549.1764973551</c:v>
                </c:pt>
                <c:pt idx="1698">
                  <c:v>9584049.7611777671</c:v>
                </c:pt>
                <c:pt idx="1699">
                  <c:v>9605371.5125248451</c:v>
                </c:pt>
                <c:pt idx="1700">
                  <c:v>9625474.43115036</c:v>
                </c:pt>
                <c:pt idx="1701">
                  <c:v>9644909.479670031</c:v>
                </c:pt>
                <c:pt idx="1702">
                  <c:v>9664265.84323892</c:v>
                </c:pt>
                <c:pt idx="1703">
                  <c:v>9682957.5399918426</c:v>
                </c:pt>
                <c:pt idx="1704">
                  <c:v>9701533.347875135</c:v>
                </c:pt>
                <c:pt idx="1705">
                  <c:v>9720616.0952325836</c:v>
                </c:pt>
                <c:pt idx="1706">
                  <c:v>9739621.1739614718</c:v>
                </c:pt>
                <c:pt idx="1707">
                  <c:v>9759130.8922721706</c:v>
                </c:pt>
                <c:pt idx="1708">
                  <c:v>9779183.1395921707</c:v>
                </c:pt>
                <c:pt idx="1709">
                  <c:v>9799195.8886748049</c:v>
                </c:pt>
                <c:pt idx="1710">
                  <c:v>9820330.6122292075</c:v>
                </c:pt>
                <c:pt idx="1711">
                  <c:v>9842668.0279785078</c:v>
                </c:pt>
                <c:pt idx="1712">
                  <c:v>9865628.4002985079</c:v>
                </c:pt>
                <c:pt idx="1713">
                  <c:v>9889837.6040641051</c:v>
                </c:pt>
                <c:pt idx="1714">
                  <c:v>9914759.5180882197</c:v>
                </c:pt>
                <c:pt idx="1715">
                  <c:v>9940397.3991397414</c:v>
                </c:pt>
                <c:pt idx="1716">
                  <c:v>9966799.2627086304</c:v>
                </c:pt>
                <c:pt idx="1717">
                  <c:v>9993969.6813341454</c:v>
                </c:pt>
                <c:pt idx="1718">
                  <c:v>10021959.415723035</c:v>
                </c:pt>
                <c:pt idx="1719">
                  <c:v>10050774.474579003</c:v>
                </c:pt>
                <c:pt idx="1720">
                  <c:v>10079872.312063118</c:v>
                </c:pt>
                <c:pt idx="1721">
                  <c:v>10108010.212609373</c:v>
                </c:pt>
                <c:pt idx="1722">
                  <c:v>10134534.019002378</c:v>
                </c:pt>
                <c:pt idx="1723">
                  <c:v>10159345.000534559</c:v>
                </c:pt>
                <c:pt idx="1724">
                  <c:v>10182394.906594969</c:v>
                </c:pt>
                <c:pt idx="1725">
                  <c:v>10201793.88812715</c:v>
                </c:pt>
                <c:pt idx="1726">
                  <c:v>10216200.532608302</c:v>
                </c:pt>
                <c:pt idx="1727">
                  <c:v>10224929.555953899</c:v>
                </c:pt>
                <c:pt idx="1728">
                  <c:v>10227337.531985011</c:v>
                </c:pt>
                <c:pt idx="1729">
                  <c:v>10227337.531985011</c:v>
                </c:pt>
                <c:pt idx="1730">
                  <c:v>10227337.531985011</c:v>
                </c:pt>
                <c:pt idx="1731">
                  <c:v>10227337.531985011</c:v>
                </c:pt>
                <c:pt idx="1732">
                  <c:v>10227337.531985011</c:v>
                </c:pt>
                <c:pt idx="1733">
                  <c:v>10227337.531985011</c:v>
                </c:pt>
                <c:pt idx="1734">
                  <c:v>10227337.531985011</c:v>
                </c:pt>
                <c:pt idx="1735">
                  <c:v>10227337.531985011</c:v>
                </c:pt>
                <c:pt idx="1736">
                  <c:v>10227337.531985011</c:v>
                </c:pt>
                <c:pt idx="1737">
                  <c:v>10227337.531985011</c:v>
                </c:pt>
                <c:pt idx="1738">
                  <c:v>10227337.531985011</c:v>
                </c:pt>
                <c:pt idx="1739">
                  <c:v>10227337.531985011</c:v>
                </c:pt>
                <c:pt idx="1740">
                  <c:v>10227337.531985011</c:v>
                </c:pt>
                <c:pt idx="1741">
                  <c:v>10227337.531985011</c:v>
                </c:pt>
                <c:pt idx="1742">
                  <c:v>10227337.531985011</c:v>
                </c:pt>
                <c:pt idx="1743">
                  <c:v>10227942.234131349</c:v>
                </c:pt>
                <c:pt idx="1744">
                  <c:v>10229697.013380239</c:v>
                </c:pt>
                <c:pt idx="1745">
                  <c:v>10231732.884903613</c:v>
                </c:pt>
                <c:pt idx="1746">
                  <c:v>10233619.494429868</c:v>
                </c:pt>
                <c:pt idx="1747">
                  <c:v>10236202.443489868</c:v>
                </c:pt>
                <c:pt idx="1748">
                  <c:v>10239499.020911679</c:v>
                </c:pt>
                <c:pt idx="1749">
                  <c:v>10243497.13409283</c:v>
                </c:pt>
                <c:pt idx="1750">
                  <c:v>10248629.449710278</c:v>
                </c:pt>
                <c:pt idx="1751">
                  <c:v>10254082.856790278</c:v>
                </c:pt>
                <c:pt idx="1752">
                  <c:v>10259447.673166163</c:v>
                </c:pt>
                <c:pt idx="1753">
                  <c:v>10264724.877813242</c:v>
                </c:pt>
                <c:pt idx="1754">
                  <c:v>10269915.444182131</c:v>
                </c:pt>
                <c:pt idx="1755">
                  <c:v>10275020.340198757</c:v>
                </c:pt>
                <c:pt idx="1756">
                  <c:v>10280040.528264353</c:v>
                </c:pt>
                <c:pt idx="1757">
                  <c:v>10284582.340255463</c:v>
                </c:pt>
                <c:pt idx="1758">
                  <c:v>10289027.656255463</c:v>
                </c:pt>
                <c:pt idx="1759">
                  <c:v>10293393.598529126</c:v>
                </c:pt>
                <c:pt idx="1760">
                  <c:v>10297278.698252419</c:v>
                </c:pt>
                <c:pt idx="1761">
                  <c:v>10301073.881656451</c:v>
                </c:pt>
                <c:pt idx="1762">
                  <c:v>10304780.482092336</c:v>
                </c:pt>
                <c:pt idx="1763">
                  <c:v>10308399.823364517</c:v>
                </c:pt>
                <c:pt idx="1764">
                  <c:v>10311557.386397438</c:v>
                </c:pt>
                <c:pt idx="1765">
                  <c:v>10313501.662046326</c:v>
                </c:pt>
                <c:pt idx="1766">
                  <c:v>10313501.662046326</c:v>
                </c:pt>
                <c:pt idx="1767">
                  <c:v>10313501.662046326</c:v>
                </c:pt>
                <c:pt idx="1768">
                  <c:v>10313501.662046326</c:v>
                </c:pt>
                <c:pt idx="1769">
                  <c:v>10313501.662046326</c:v>
                </c:pt>
                <c:pt idx="1770">
                  <c:v>10313501.662046326</c:v>
                </c:pt>
                <c:pt idx="1771">
                  <c:v>10313501.662046326</c:v>
                </c:pt>
                <c:pt idx="1772">
                  <c:v>10313501.662046326</c:v>
                </c:pt>
                <c:pt idx="1773">
                  <c:v>10313501.662046326</c:v>
                </c:pt>
                <c:pt idx="1774">
                  <c:v>10313501.662046326</c:v>
                </c:pt>
                <c:pt idx="1775">
                  <c:v>10313501.662046326</c:v>
                </c:pt>
                <c:pt idx="1776">
                  <c:v>10313501.662046326</c:v>
                </c:pt>
                <c:pt idx="1777">
                  <c:v>10313501.662046326</c:v>
                </c:pt>
                <c:pt idx="1778">
                  <c:v>10313501.662046326</c:v>
                </c:pt>
                <c:pt idx="1779">
                  <c:v>10313501.662046326</c:v>
                </c:pt>
                <c:pt idx="1780">
                  <c:v>10313501.662046326</c:v>
                </c:pt>
                <c:pt idx="1781">
                  <c:v>10313501.662046326</c:v>
                </c:pt>
                <c:pt idx="1782">
                  <c:v>10313501.662046326</c:v>
                </c:pt>
                <c:pt idx="1783">
                  <c:v>10313501.662046326</c:v>
                </c:pt>
                <c:pt idx="1784">
                  <c:v>10313501.662046326</c:v>
                </c:pt>
                <c:pt idx="1785">
                  <c:v>10313501.662046326</c:v>
                </c:pt>
                <c:pt idx="1786">
                  <c:v>10313501.662046326</c:v>
                </c:pt>
                <c:pt idx="1787">
                  <c:v>10313501.662046326</c:v>
                </c:pt>
                <c:pt idx="1788">
                  <c:v>10313501.662046326</c:v>
                </c:pt>
                <c:pt idx="1789">
                  <c:v>10313501.662046326</c:v>
                </c:pt>
                <c:pt idx="1790">
                  <c:v>10313501.662046326</c:v>
                </c:pt>
                <c:pt idx="1791">
                  <c:v>10313501.662046326</c:v>
                </c:pt>
                <c:pt idx="1792">
                  <c:v>10313501.662046326</c:v>
                </c:pt>
                <c:pt idx="1793">
                  <c:v>10313501.662046326</c:v>
                </c:pt>
                <c:pt idx="1794">
                  <c:v>10313501.662046326</c:v>
                </c:pt>
                <c:pt idx="1795">
                  <c:v>10313501.662046326</c:v>
                </c:pt>
                <c:pt idx="1796">
                  <c:v>10313501.662046326</c:v>
                </c:pt>
                <c:pt idx="1797">
                  <c:v>10313501.662046326</c:v>
                </c:pt>
                <c:pt idx="1798">
                  <c:v>10313501.662046326</c:v>
                </c:pt>
                <c:pt idx="1799">
                  <c:v>10313501.662046326</c:v>
                </c:pt>
                <c:pt idx="1800">
                  <c:v>10313501.662046326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DE-4DA9-96E7-074DE498F424}"/>
            </c:ext>
          </c:extLst>
        </c:ser>
        <c:ser>
          <c:idx val="1"/>
          <c:order val="1"/>
          <c:tx>
            <c:v>Deceleration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'[1]WLTC_class_3 (2)'!$C$3:$C$1803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'[1]WLTC_class_3 (2)'!$T$3:$T$1803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864.08742707818362</c:v>
                </c:pt>
                <c:pt idx="37">
                  <c:v>6632.5591245267506</c:v>
                </c:pt>
                <c:pt idx="38">
                  <c:v>14650.996715637866</c:v>
                </c:pt>
                <c:pt idx="39">
                  <c:v>21469.088960493827</c:v>
                </c:pt>
                <c:pt idx="40">
                  <c:v>26937.223851275725</c:v>
                </c:pt>
                <c:pt idx="41">
                  <c:v>33410.855301975316</c:v>
                </c:pt>
                <c:pt idx="42">
                  <c:v>41392.974205267492</c:v>
                </c:pt>
                <c:pt idx="43">
                  <c:v>47880.479647078195</c:v>
                </c:pt>
                <c:pt idx="44">
                  <c:v>50995.364195967086</c:v>
                </c:pt>
                <c:pt idx="45">
                  <c:v>51637.471679259266</c:v>
                </c:pt>
                <c:pt idx="46">
                  <c:v>51893.320848148156</c:v>
                </c:pt>
                <c:pt idx="47">
                  <c:v>52679.290737037045</c:v>
                </c:pt>
                <c:pt idx="48">
                  <c:v>53173.574487818936</c:v>
                </c:pt>
                <c:pt idx="49">
                  <c:v>53173.574487818936</c:v>
                </c:pt>
                <c:pt idx="50">
                  <c:v>53173.574487818936</c:v>
                </c:pt>
                <c:pt idx="51">
                  <c:v>53964.583578930047</c:v>
                </c:pt>
                <c:pt idx="52">
                  <c:v>56267.901143045274</c:v>
                </c:pt>
                <c:pt idx="53">
                  <c:v>57776.711681152272</c:v>
                </c:pt>
                <c:pt idx="54">
                  <c:v>57786.133627489718</c:v>
                </c:pt>
                <c:pt idx="55">
                  <c:v>57786.133627489718</c:v>
                </c:pt>
                <c:pt idx="56">
                  <c:v>57786.133627489718</c:v>
                </c:pt>
                <c:pt idx="57">
                  <c:v>57786.133627489718</c:v>
                </c:pt>
                <c:pt idx="58">
                  <c:v>57786.133627489718</c:v>
                </c:pt>
                <c:pt idx="59">
                  <c:v>57786.133627489718</c:v>
                </c:pt>
                <c:pt idx="60">
                  <c:v>57786.133627489718</c:v>
                </c:pt>
                <c:pt idx="61">
                  <c:v>57786.133627489718</c:v>
                </c:pt>
                <c:pt idx="62">
                  <c:v>57786.133627489718</c:v>
                </c:pt>
                <c:pt idx="63">
                  <c:v>57786.133627489718</c:v>
                </c:pt>
                <c:pt idx="64">
                  <c:v>57786.133627489718</c:v>
                </c:pt>
                <c:pt idx="65">
                  <c:v>57786.133627489718</c:v>
                </c:pt>
                <c:pt idx="66">
                  <c:v>57786.133627489718</c:v>
                </c:pt>
                <c:pt idx="67">
                  <c:v>57786.133627489718</c:v>
                </c:pt>
                <c:pt idx="68">
                  <c:v>57786.133627489718</c:v>
                </c:pt>
                <c:pt idx="69">
                  <c:v>57786.133627489718</c:v>
                </c:pt>
                <c:pt idx="70">
                  <c:v>57786.133627489718</c:v>
                </c:pt>
                <c:pt idx="71">
                  <c:v>57786.133627489718</c:v>
                </c:pt>
                <c:pt idx="72">
                  <c:v>57786.133627489718</c:v>
                </c:pt>
                <c:pt idx="73">
                  <c:v>57786.133627489718</c:v>
                </c:pt>
                <c:pt idx="74">
                  <c:v>57786.133627489718</c:v>
                </c:pt>
                <c:pt idx="75">
                  <c:v>57786.133627489718</c:v>
                </c:pt>
                <c:pt idx="76">
                  <c:v>57786.133627489718</c:v>
                </c:pt>
                <c:pt idx="77">
                  <c:v>57786.133627489718</c:v>
                </c:pt>
                <c:pt idx="78">
                  <c:v>57786.133627489718</c:v>
                </c:pt>
                <c:pt idx="79">
                  <c:v>57786.133627489718</c:v>
                </c:pt>
                <c:pt idx="80">
                  <c:v>57786.133627489718</c:v>
                </c:pt>
                <c:pt idx="81">
                  <c:v>58496.017224197545</c:v>
                </c:pt>
                <c:pt idx="82">
                  <c:v>58866.850201646106</c:v>
                </c:pt>
                <c:pt idx="83">
                  <c:v>58866.850201646106</c:v>
                </c:pt>
                <c:pt idx="84">
                  <c:v>58866.850201646106</c:v>
                </c:pt>
                <c:pt idx="85">
                  <c:v>59086.323536790151</c:v>
                </c:pt>
                <c:pt idx="86">
                  <c:v>59151.445557860105</c:v>
                </c:pt>
                <c:pt idx="87">
                  <c:v>59151.445557860105</c:v>
                </c:pt>
                <c:pt idx="88">
                  <c:v>61428.298017860106</c:v>
                </c:pt>
                <c:pt idx="89">
                  <c:v>69728.503368642007</c:v>
                </c:pt>
                <c:pt idx="90">
                  <c:v>80640.327119753114</c:v>
                </c:pt>
                <c:pt idx="91">
                  <c:v>89879.41556831279</c:v>
                </c:pt>
                <c:pt idx="92">
                  <c:v>95095.213656790162</c:v>
                </c:pt>
                <c:pt idx="93">
                  <c:v>97638.743713497985</c:v>
                </c:pt>
                <c:pt idx="94">
                  <c:v>99848.30082460909</c:v>
                </c:pt>
                <c:pt idx="95">
                  <c:v>101986.77504502061</c:v>
                </c:pt>
                <c:pt idx="96">
                  <c:v>103165.77603358027</c:v>
                </c:pt>
                <c:pt idx="97">
                  <c:v>103584.61815358028</c:v>
                </c:pt>
                <c:pt idx="98">
                  <c:v>103840.7088176955</c:v>
                </c:pt>
                <c:pt idx="99">
                  <c:v>103840.7088176955</c:v>
                </c:pt>
                <c:pt idx="100">
                  <c:v>103840.7088176955</c:v>
                </c:pt>
                <c:pt idx="101">
                  <c:v>103840.7088176955</c:v>
                </c:pt>
                <c:pt idx="102">
                  <c:v>103840.7088176955</c:v>
                </c:pt>
                <c:pt idx="103">
                  <c:v>103840.7088176955</c:v>
                </c:pt>
                <c:pt idx="104">
                  <c:v>103840.7088176955</c:v>
                </c:pt>
                <c:pt idx="105">
                  <c:v>103840.7088176955</c:v>
                </c:pt>
                <c:pt idx="106">
                  <c:v>103840.7088176955</c:v>
                </c:pt>
                <c:pt idx="107">
                  <c:v>103840.7088176955</c:v>
                </c:pt>
                <c:pt idx="108">
                  <c:v>103840.7088176955</c:v>
                </c:pt>
                <c:pt idx="109">
                  <c:v>103840.7088176955</c:v>
                </c:pt>
                <c:pt idx="110">
                  <c:v>103840.7088176955</c:v>
                </c:pt>
                <c:pt idx="111">
                  <c:v>103840.7088176955</c:v>
                </c:pt>
                <c:pt idx="112">
                  <c:v>103840.7088176955</c:v>
                </c:pt>
                <c:pt idx="113">
                  <c:v>103840.7088176955</c:v>
                </c:pt>
                <c:pt idx="114">
                  <c:v>103840.7088176955</c:v>
                </c:pt>
                <c:pt idx="115">
                  <c:v>103840.7088176955</c:v>
                </c:pt>
                <c:pt idx="116">
                  <c:v>103840.7088176955</c:v>
                </c:pt>
                <c:pt idx="117">
                  <c:v>103840.7088176955</c:v>
                </c:pt>
                <c:pt idx="118">
                  <c:v>103840.7088176955</c:v>
                </c:pt>
                <c:pt idx="119">
                  <c:v>103840.7088176955</c:v>
                </c:pt>
                <c:pt idx="120">
                  <c:v>103840.7088176955</c:v>
                </c:pt>
                <c:pt idx="121">
                  <c:v>103840.7088176955</c:v>
                </c:pt>
                <c:pt idx="122">
                  <c:v>103840.7088176955</c:v>
                </c:pt>
                <c:pt idx="123">
                  <c:v>103840.7088176955</c:v>
                </c:pt>
                <c:pt idx="124">
                  <c:v>103840.7088176955</c:v>
                </c:pt>
                <c:pt idx="125">
                  <c:v>103840.7088176955</c:v>
                </c:pt>
                <c:pt idx="126">
                  <c:v>103840.7088176955</c:v>
                </c:pt>
                <c:pt idx="127">
                  <c:v>103840.7088176955</c:v>
                </c:pt>
                <c:pt idx="128">
                  <c:v>103840.7088176955</c:v>
                </c:pt>
                <c:pt idx="129">
                  <c:v>103840.7088176955</c:v>
                </c:pt>
                <c:pt idx="130">
                  <c:v>103840.7088176955</c:v>
                </c:pt>
                <c:pt idx="131">
                  <c:v>103840.7088176955</c:v>
                </c:pt>
                <c:pt idx="132">
                  <c:v>103840.7088176955</c:v>
                </c:pt>
                <c:pt idx="133">
                  <c:v>103840.7088176955</c:v>
                </c:pt>
                <c:pt idx="134">
                  <c:v>103840.7088176955</c:v>
                </c:pt>
                <c:pt idx="135">
                  <c:v>103840.7088176955</c:v>
                </c:pt>
                <c:pt idx="136">
                  <c:v>103840.7088176955</c:v>
                </c:pt>
                <c:pt idx="137">
                  <c:v>103840.7088176955</c:v>
                </c:pt>
                <c:pt idx="138">
                  <c:v>103840.7088176955</c:v>
                </c:pt>
                <c:pt idx="139">
                  <c:v>103840.7088176955</c:v>
                </c:pt>
                <c:pt idx="140">
                  <c:v>103840.7088176955</c:v>
                </c:pt>
                <c:pt idx="141">
                  <c:v>103840.7088176955</c:v>
                </c:pt>
                <c:pt idx="142">
                  <c:v>103840.7088176955</c:v>
                </c:pt>
                <c:pt idx="143">
                  <c:v>103840.7088176955</c:v>
                </c:pt>
                <c:pt idx="144">
                  <c:v>103840.7088176955</c:v>
                </c:pt>
                <c:pt idx="145">
                  <c:v>103840.7088176955</c:v>
                </c:pt>
                <c:pt idx="146">
                  <c:v>103840.7088176955</c:v>
                </c:pt>
                <c:pt idx="147">
                  <c:v>103840.7088176955</c:v>
                </c:pt>
                <c:pt idx="148">
                  <c:v>103840.7088176955</c:v>
                </c:pt>
                <c:pt idx="149">
                  <c:v>103840.7088176955</c:v>
                </c:pt>
                <c:pt idx="150">
                  <c:v>103840.7088176955</c:v>
                </c:pt>
                <c:pt idx="151">
                  <c:v>105729.36688658439</c:v>
                </c:pt>
                <c:pt idx="152">
                  <c:v>112737.64589432102</c:v>
                </c:pt>
                <c:pt idx="153">
                  <c:v>121809.92121473255</c:v>
                </c:pt>
                <c:pt idx="154">
                  <c:v>128305.82648024695</c:v>
                </c:pt>
                <c:pt idx="155">
                  <c:v>130873.44667251033</c:v>
                </c:pt>
                <c:pt idx="156">
                  <c:v>130873.44667251033</c:v>
                </c:pt>
                <c:pt idx="157">
                  <c:v>130873.44667251033</c:v>
                </c:pt>
                <c:pt idx="158">
                  <c:v>130873.44667251033</c:v>
                </c:pt>
                <c:pt idx="159">
                  <c:v>130873.44667251033</c:v>
                </c:pt>
                <c:pt idx="160">
                  <c:v>130873.44667251033</c:v>
                </c:pt>
                <c:pt idx="161">
                  <c:v>130873.44667251033</c:v>
                </c:pt>
                <c:pt idx="162">
                  <c:v>130873.44667251033</c:v>
                </c:pt>
                <c:pt idx="163">
                  <c:v>130873.44667251033</c:v>
                </c:pt>
                <c:pt idx="164">
                  <c:v>130873.44667251033</c:v>
                </c:pt>
                <c:pt idx="165">
                  <c:v>130873.44667251033</c:v>
                </c:pt>
                <c:pt idx="166">
                  <c:v>130873.44667251033</c:v>
                </c:pt>
                <c:pt idx="167">
                  <c:v>130873.44667251033</c:v>
                </c:pt>
                <c:pt idx="168">
                  <c:v>130873.44667251033</c:v>
                </c:pt>
                <c:pt idx="169">
                  <c:v>130873.44667251033</c:v>
                </c:pt>
                <c:pt idx="170">
                  <c:v>130873.44667251033</c:v>
                </c:pt>
                <c:pt idx="171">
                  <c:v>133643.04920395065</c:v>
                </c:pt>
                <c:pt idx="172">
                  <c:v>141916.06772395066</c:v>
                </c:pt>
                <c:pt idx="173">
                  <c:v>151557.94178362144</c:v>
                </c:pt>
                <c:pt idx="174">
                  <c:v>157175.24735958851</c:v>
                </c:pt>
                <c:pt idx="175">
                  <c:v>158146.56750000003</c:v>
                </c:pt>
                <c:pt idx="176">
                  <c:v>158146.56750000003</c:v>
                </c:pt>
                <c:pt idx="177">
                  <c:v>158146.56750000003</c:v>
                </c:pt>
                <c:pt idx="178">
                  <c:v>158146.56750000003</c:v>
                </c:pt>
                <c:pt idx="179">
                  <c:v>158146.56750000003</c:v>
                </c:pt>
                <c:pt idx="180">
                  <c:v>158146.56750000003</c:v>
                </c:pt>
                <c:pt idx="181">
                  <c:v>158146.56750000003</c:v>
                </c:pt>
                <c:pt idx="182">
                  <c:v>158151.23179744859</c:v>
                </c:pt>
                <c:pt idx="183">
                  <c:v>160630.9987304527</c:v>
                </c:pt>
                <c:pt idx="184">
                  <c:v>164855.00185045271</c:v>
                </c:pt>
                <c:pt idx="185">
                  <c:v>169128.67370707824</c:v>
                </c:pt>
                <c:pt idx="186">
                  <c:v>172564.45531818934</c:v>
                </c:pt>
                <c:pt idx="187">
                  <c:v>174975.32419818934</c:v>
                </c:pt>
                <c:pt idx="188">
                  <c:v>176616.12391818935</c:v>
                </c:pt>
                <c:pt idx="189">
                  <c:v>177696.14981563791</c:v>
                </c:pt>
                <c:pt idx="190">
                  <c:v>178298.7467827161</c:v>
                </c:pt>
                <c:pt idx="191">
                  <c:v>178619.20705711941</c:v>
                </c:pt>
                <c:pt idx="192">
                  <c:v>178686.4764482305</c:v>
                </c:pt>
                <c:pt idx="193">
                  <c:v>178686.4764482305</c:v>
                </c:pt>
                <c:pt idx="194">
                  <c:v>178686.4764482305</c:v>
                </c:pt>
                <c:pt idx="195">
                  <c:v>178686.4764482305</c:v>
                </c:pt>
                <c:pt idx="196">
                  <c:v>178686.4764482305</c:v>
                </c:pt>
                <c:pt idx="197">
                  <c:v>178686.4764482305</c:v>
                </c:pt>
                <c:pt idx="198">
                  <c:v>178686.4764482305</c:v>
                </c:pt>
                <c:pt idx="199">
                  <c:v>178686.4764482305</c:v>
                </c:pt>
                <c:pt idx="200">
                  <c:v>178686.4764482305</c:v>
                </c:pt>
                <c:pt idx="201">
                  <c:v>178686.4764482305</c:v>
                </c:pt>
                <c:pt idx="202">
                  <c:v>178686.4764482305</c:v>
                </c:pt>
                <c:pt idx="203">
                  <c:v>178686.4764482305</c:v>
                </c:pt>
                <c:pt idx="204">
                  <c:v>178686.4764482305</c:v>
                </c:pt>
                <c:pt idx="205">
                  <c:v>178686.4764482305</c:v>
                </c:pt>
                <c:pt idx="206">
                  <c:v>178686.4764482305</c:v>
                </c:pt>
                <c:pt idx="207">
                  <c:v>178686.4764482305</c:v>
                </c:pt>
                <c:pt idx="208">
                  <c:v>178686.4764482305</c:v>
                </c:pt>
                <c:pt idx="209">
                  <c:v>178686.4764482305</c:v>
                </c:pt>
                <c:pt idx="210">
                  <c:v>178686.4764482305</c:v>
                </c:pt>
                <c:pt idx="211">
                  <c:v>178686.4764482305</c:v>
                </c:pt>
                <c:pt idx="212">
                  <c:v>178686.4764482305</c:v>
                </c:pt>
                <c:pt idx="213">
                  <c:v>178686.4764482305</c:v>
                </c:pt>
                <c:pt idx="214">
                  <c:v>178686.4764482305</c:v>
                </c:pt>
                <c:pt idx="215">
                  <c:v>178686.4764482305</c:v>
                </c:pt>
                <c:pt idx="216">
                  <c:v>178686.4764482305</c:v>
                </c:pt>
                <c:pt idx="217">
                  <c:v>178686.4764482305</c:v>
                </c:pt>
                <c:pt idx="218">
                  <c:v>178686.4764482305</c:v>
                </c:pt>
                <c:pt idx="219">
                  <c:v>178686.4764482305</c:v>
                </c:pt>
                <c:pt idx="220">
                  <c:v>178686.4764482305</c:v>
                </c:pt>
                <c:pt idx="221">
                  <c:v>178686.4764482305</c:v>
                </c:pt>
                <c:pt idx="222">
                  <c:v>178686.4764482305</c:v>
                </c:pt>
                <c:pt idx="223">
                  <c:v>178686.4764482305</c:v>
                </c:pt>
                <c:pt idx="224">
                  <c:v>178686.4764482305</c:v>
                </c:pt>
                <c:pt idx="225">
                  <c:v>178686.4764482305</c:v>
                </c:pt>
                <c:pt idx="226">
                  <c:v>178686.4764482305</c:v>
                </c:pt>
                <c:pt idx="227">
                  <c:v>178686.4764482305</c:v>
                </c:pt>
                <c:pt idx="228">
                  <c:v>178686.4764482305</c:v>
                </c:pt>
                <c:pt idx="229">
                  <c:v>178686.4764482305</c:v>
                </c:pt>
                <c:pt idx="230">
                  <c:v>178686.4764482305</c:v>
                </c:pt>
                <c:pt idx="231">
                  <c:v>178686.4764482305</c:v>
                </c:pt>
                <c:pt idx="232">
                  <c:v>178771.22371234573</c:v>
                </c:pt>
                <c:pt idx="233">
                  <c:v>183190.04419234575</c:v>
                </c:pt>
                <c:pt idx="234">
                  <c:v>188986.65151349801</c:v>
                </c:pt>
                <c:pt idx="235">
                  <c:v>192779.22590238691</c:v>
                </c:pt>
                <c:pt idx="236">
                  <c:v>193559.68615349801</c:v>
                </c:pt>
                <c:pt idx="237">
                  <c:v>193559.68615349801</c:v>
                </c:pt>
                <c:pt idx="238">
                  <c:v>195476.38771909472</c:v>
                </c:pt>
                <c:pt idx="239">
                  <c:v>201252.3233661729</c:v>
                </c:pt>
                <c:pt idx="240">
                  <c:v>209424.97776502062</c:v>
                </c:pt>
                <c:pt idx="241">
                  <c:v>216013.26739876549</c:v>
                </c:pt>
                <c:pt idx="242">
                  <c:v>221788.06076502064</c:v>
                </c:pt>
                <c:pt idx="243">
                  <c:v>227927.81967654327</c:v>
                </c:pt>
                <c:pt idx="244">
                  <c:v>233395.95456732516</c:v>
                </c:pt>
                <c:pt idx="245">
                  <c:v>239869.58601802474</c:v>
                </c:pt>
                <c:pt idx="246">
                  <c:v>247851.70492131691</c:v>
                </c:pt>
                <c:pt idx="247">
                  <c:v>254339.21036312761</c:v>
                </c:pt>
                <c:pt idx="248">
                  <c:v>257454.0949120165</c:v>
                </c:pt>
                <c:pt idx="249">
                  <c:v>258096.20239530868</c:v>
                </c:pt>
                <c:pt idx="250">
                  <c:v>258352.05156419755</c:v>
                </c:pt>
                <c:pt idx="251">
                  <c:v>259138.02145308643</c:v>
                </c:pt>
                <c:pt idx="252">
                  <c:v>259632.30520386834</c:v>
                </c:pt>
                <c:pt idx="253">
                  <c:v>259632.30520386834</c:v>
                </c:pt>
                <c:pt idx="254">
                  <c:v>259632.30520386834</c:v>
                </c:pt>
                <c:pt idx="255">
                  <c:v>260423.31429497944</c:v>
                </c:pt>
                <c:pt idx="256">
                  <c:v>261719.215192428</c:v>
                </c:pt>
                <c:pt idx="257">
                  <c:v>261719.215192428</c:v>
                </c:pt>
                <c:pt idx="258">
                  <c:v>261719.215192428</c:v>
                </c:pt>
                <c:pt idx="259">
                  <c:v>261719.215192428</c:v>
                </c:pt>
                <c:pt idx="260">
                  <c:v>261719.215192428</c:v>
                </c:pt>
                <c:pt idx="261">
                  <c:v>261719.215192428</c:v>
                </c:pt>
                <c:pt idx="262">
                  <c:v>261719.215192428</c:v>
                </c:pt>
                <c:pt idx="263">
                  <c:v>261719.215192428</c:v>
                </c:pt>
                <c:pt idx="264">
                  <c:v>261719.215192428</c:v>
                </c:pt>
                <c:pt idx="265">
                  <c:v>261719.215192428</c:v>
                </c:pt>
                <c:pt idx="266">
                  <c:v>261719.215192428</c:v>
                </c:pt>
                <c:pt idx="267">
                  <c:v>261719.215192428</c:v>
                </c:pt>
                <c:pt idx="268">
                  <c:v>261719.215192428</c:v>
                </c:pt>
                <c:pt idx="269">
                  <c:v>261719.215192428</c:v>
                </c:pt>
                <c:pt idx="270">
                  <c:v>261719.215192428</c:v>
                </c:pt>
                <c:pt idx="271">
                  <c:v>261719.215192428</c:v>
                </c:pt>
                <c:pt idx="272">
                  <c:v>261719.215192428</c:v>
                </c:pt>
                <c:pt idx="273">
                  <c:v>262779.58014353912</c:v>
                </c:pt>
                <c:pt idx="274">
                  <c:v>269055.91556609055</c:v>
                </c:pt>
                <c:pt idx="275">
                  <c:v>277233.39171720168</c:v>
                </c:pt>
                <c:pt idx="276">
                  <c:v>286130.59623160498</c:v>
                </c:pt>
                <c:pt idx="277">
                  <c:v>295354.62031489715</c:v>
                </c:pt>
                <c:pt idx="278">
                  <c:v>306241.42550600827</c:v>
                </c:pt>
                <c:pt idx="279">
                  <c:v>315984.14061711938</c:v>
                </c:pt>
                <c:pt idx="280">
                  <c:v>320071.19214938278</c:v>
                </c:pt>
                <c:pt idx="281">
                  <c:v>320071.19214938278</c:v>
                </c:pt>
                <c:pt idx="282">
                  <c:v>320071.19214938278</c:v>
                </c:pt>
                <c:pt idx="283">
                  <c:v>320071.19214938278</c:v>
                </c:pt>
                <c:pt idx="284">
                  <c:v>320071.19214938278</c:v>
                </c:pt>
                <c:pt idx="285">
                  <c:v>320071.19214938278</c:v>
                </c:pt>
                <c:pt idx="286">
                  <c:v>320071.19214938278</c:v>
                </c:pt>
                <c:pt idx="287">
                  <c:v>320071.19214938278</c:v>
                </c:pt>
                <c:pt idx="288">
                  <c:v>320071.19214938278</c:v>
                </c:pt>
                <c:pt idx="289">
                  <c:v>320071.19214938278</c:v>
                </c:pt>
                <c:pt idx="290">
                  <c:v>320071.19214938278</c:v>
                </c:pt>
                <c:pt idx="291">
                  <c:v>320071.19214938278</c:v>
                </c:pt>
                <c:pt idx="292">
                  <c:v>320638.27699827164</c:v>
                </c:pt>
                <c:pt idx="293">
                  <c:v>321671.52232238685</c:v>
                </c:pt>
                <c:pt idx="294">
                  <c:v>321671.52232238685</c:v>
                </c:pt>
                <c:pt idx="295">
                  <c:v>321671.52232238685</c:v>
                </c:pt>
                <c:pt idx="296">
                  <c:v>321671.52232238685</c:v>
                </c:pt>
                <c:pt idx="297">
                  <c:v>321671.52232238685</c:v>
                </c:pt>
                <c:pt idx="298">
                  <c:v>321671.52232238685</c:v>
                </c:pt>
                <c:pt idx="299">
                  <c:v>321671.52232238685</c:v>
                </c:pt>
                <c:pt idx="300">
                  <c:v>321671.52232238685</c:v>
                </c:pt>
                <c:pt idx="301">
                  <c:v>321671.52232238685</c:v>
                </c:pt>
                <c:pt idx="302">
                  <c:v>321671.52232238685</c:v>
                </c:pt>
                <c:pt idx="303">
                  <c:v>322518.30700641981</c:v>
                </c:pt>
                <c:pt idx="304">
                  <c:v>324813.83502090542</c:v>
                </c:pt>
                <c:pt idx="305">
                  <c:v>328066.94591687247</c:v>
                </c:pt>
                <c:pt idx="306">
                  <c:v>330288.75041654328</c:v>
                </c:pt>
                <c:pt idx="307">
                  <c:v>330612.2265676544</c:v>
                </c:pt>
                <c:pt idx="308">
                  <c:v>330612.2265676544</c:v>
                </c:pt>
                <c:pt idx="309">
                  <c:v>330612.2265676544</c:v>
                </c:pt>
                <c:pt idx="310">
                  <c:v>330612.2265676544</c:v>
                </c:pt>
                <c:pt idx="311">
                  <c:v>330612.2265676544</c:v>
                </c:pt>
                <c:pt idx="312">
                  <c:v>331498.56849769555</c:v>
                </c:pt>
                <c:pt idx="313">
                  <c:v>333582.50436246919</c:v>
                </c:pt>
                <c:pt idx="314">
                  <c:v>336440.6823624692</c:v>
                </c:pt>
                <c:pt idx="315">
                  <c:v>339200.37311242806</c:v>
                </c:pt>
                <c:pt idx="316">
                  <c:v>341416.93850131694</c:v>
                </c:pt>
                <c:pt idx="317">
                  <c:v>344001.70019794244</c:v>
                </c:pt>
                <c:pt idx="318">
                  <c:v>347433.52630905353</c:v>
                </c:pt>
                <c:pt idx="319">
                  <c:v>350917.15627613169</c:v>
                </c:pt>
                <c:pt idx="320">
                  <c:v>352389.7843961317</c:v>
                </c:pt>
                <c:pt idx="321">
                  <c:v>352431.07594246912</c:v>
                </c:pt>
                <c:pt idx="322">
                  <c:v>352431.07594246912</c:v>
                </c:pt>
                <c:pt idx="323">
                  <c:v>352431.07594246912</c:v>
                </c:pt>
                <c:pt idx="324">
                  <c:v>352431.07594246912</c:v>
                </c:pt>
                <c:pt idx="325">
                  <c:v>352431.07594246912</c:v>
                </c:pt>
                <c:pt idx="326">
                  <c:v>352431.07594246912</c:v>
                </c:pt>
                <c:pt idx="327">
                  <c:v>352431.07594246912</c:v>
                </c:pt>
                <c:pt idx="328">
                  <c:v>354517.00301539095</c:v>
                </c:pt>
                <c:pt idx="329">
                  <c:v>358907.65538987657</c:v>
                </c:pt>
                <c:pt idx="330">
                  <c:v>360905.88561621401</c:v>
                </c:pt>
                <c:pt idx="331">
                  <c:v>360905.88561621401</c:v>
                </c:pt>
                <c:pt idx="332">
                  <c:v>360905.88561621401</c:v>
                </c:pt>
                <c:pt idx="333">
                  <c:v>360905.88561621401</c:v>
                </c:pt>
                <c:pt idx="334">
                  <c:v>360905.88561621401</c:v>
                </c:pt>
                <c:pt idx="335">
                  <c:v>360908.88200510287</c:v>
                </c:pt>
                <c:pt idx="336">
                  <c:v>360908.88200510287</c:v>
                </c:pt>
                <c:pt idx="337">
                  <c:v>360908.88200510287</c:v>
                </c:pt>
                <c:pt idx="338">
                  <c:v>360908.88200510287</c:v>
                </c:pt>
                <c:pt idx="339">
                  <c:v>360908.88200510287</c:v>
                </c:pt>
                <c:pt idx="340">
                  <c:v>360908.88200510287</c:v>
                </c:pt>
                <c:pt idx="341">
                  <c:v>360908.88200510287</c:v>
                </c:pt>
                <c:pt idx="342">
                  <c:v>360908.88200510287</c:v>
                </c:pt>
                <c:pt idx="343">
                  <c:v>360908.88200510287</c:v>
                </c:pt>
                <c:pt idx="344">
                  <c:v>360908.88200510287</c:v>
                </c:pt>
                <c:pt idx="345">
                  <c:v>360908.88200510287</c:v>
                </c:pt>
                <c:pt idx="346">
                  <c:v>360908.88200510287</c:v>
                </c:pt>
                <c:pt idx="347">
                  <c:v>360908.88200510287</c:v>
                </c:pt>
                <c:pt idx="348">
                  <c:v>360908.88200510287</c:v>
                </c:pt>
                <c:pt idx="349">
                  <c:v>360908.88200510287</c:v>
                </c:pt>
                <c:pt idx="350">
                  <c:v>360908.88200510287</c:v>
                </c:pt>
                <c:pt idx="351">
                  <c:v>360908.88200510287</c:v>
                </c:pt>
                <c:pt idx="352">
                  <c:v>360908.88200510287</c:v>
                </c:pt>
                <c:pt idx="353">
                  <c:v>360908.88200510287</c:v>
                </c:pt>
                <c:pt idx="354">
                  <c:v>360908.88200510287</c:v>
                </c:pt>
                <c:pt idx="355">
                  <c:v>360908.88200510287</c:v>
                </c:pt>
                <c:pt idx="356">
                  <c:v>360908.88200510287</c:v>
                </c:pt>
                <c:pt idx="357">
                  <c:v>360908.88200510287</c:v>
                </c:pt>
                <c:pt idx="358">
                  <c:v>361055.84530551441</c:v>
                </c:pt>
                <c:pt idx="359">
                  <c:v>363304.95979621401</c:v>
                </c:pt>
                <c:pt idx="360">
                  <c:v>366215.45789292181</c:v>
                </c:pt>
                <c:pt idx="361">
                  <c:v>368293.22716074076</c:v>
                </c:pt>
                <c:pt idx="362">
                  <c:v>369260.27795185189</c:v>
                </c:pt>
                <c:pt idx="363">
                  <c:v>369326.97440930043</c:v>
                </c:pt>
                <c:pt idx="364">
                  <c:v>369326.97440930043</c:v>
                </c:pt>
                <c:pt idx="365">
                  <c:v>369326.97440930043</c:v>
                </c:pt>
                <c:pt idx="366">
                  <c:v>369326.97440930043</c:v>
                </c:pt>
                <c:pt idx="367">
                  <c:v>369326.97440930043</c:v>
                </c:pt>
                <c:pt idx="368">
                  <c:v>369326.97440930043</c:v>
                </c:pt>
                <c:pt idx="369">
                  <c:v>369326.97440930043</c:v>
                </c:pt>
                <c:pt idx="370">
                  <c:v>369326.97440930043</c:v>
                </c:pt>
                <c:pt idx="371">
                  <c:v>369326.97440930043</c:v>
                </c:pt>
                <c:pt idx="372">
                  <c:v>371562.61848674901</c:v>
                </c:pt>
                <c:pt idx="373">
                  <c:v>376412.2416156379</c:v>
                </c:pt>
                <c:pt idx="374">
                  <c:v>381109.51586452679</c:v>
                </c:pt>
                <c:pt idx="375">
                  <c:v>384216.26354452677</c:v>
                </c:pt>
                <c:pt idx="376">
                  <c:v>385916.74218337453</c:v>
                </c:pt>
                <c:pt idx="377">
                  <c:v>386816.11815448565</c:v>
                </c:pt>
                <c:pt idx="378">
                  <c:v>387276.16228962969</c:v>
                </c:pt>
                <c:pt idx="379">
                  <c:v>387507.24810032931</c:v>
                </c:pt>
                <c:pt idx="380">
                  <c:v>387781.87026032933</c:v>
                </c:pt>
                <c:pt idx="381">
                  <c:v>388127.02697703714</c:v>
                </c:pt>
                <c:pt idx="382">
                  <c:v>388427.21879448567</c:v>
                </c:pt>
                <c:pt idx="383">
                  <c:v>388688.09218823054</c:v>
                </c:pt>
                <c:pt idx="384">
                  <c:v>388871.4823796709</c:v>
                </c:pt>
                <c:pt idx="385">
                  <c:v>388922.64845967089</c:v>
                </c:pt>
                <c:pt idx="386">
                  <c:v>388922.64845967089</c:v>
                </c:pt>
                <c:pt idx="387">
                  <c:v>388922.64845967089</c:v>
                </c:pt>
                <c:pt idx="388">
                  <c:v>388922.64845967089</c:v>
                </c:pt>
                <c:pt idx="389">
                  <c:v>388922.64845967089</c:v>
                </c:pt>
                <c:pt idx="390">
                  <c:v>388922.64845967089</c:v>
                </c:pt>
                <c:pt idx="391">
                  <c:v>388922.64845967089</c:v>
                </c:pt>
                <c:pt idx="392">
                  <c:v>388922.64845967089</c:v>
                </c:pt>
                <c:pt idx="393">
                  <c:v>388922.64845967089</c:v>
                </c:pt>
                <c:pt idx="394">
                  <c:v>388922.64845967089</c:v>
                </c:pt>
                <c:pt idx="395">
                  <c:v>388922.64845967089</c:v>
                </c:pt>
                <c:pt idx="396">
                  <c:v>388922.64845967089</c:v>
                </c:pt>
                <c:pt idx="397">
                  <c:v>388922.64845967089</c:v>
                </c:pt>
                <c:pt idx="398">
                  <c:v>388922.64845967089</c:v>
                </c:pt>
                <c:pt idx="399">
                  <c:v>388922.64845967089</c:v>
                </c:pt>
                <c:pt idx="400">
                  <c:v>388922.64845967089</c:v>
                </c:pt>
                <c:pt idx="401">
                  <c:v>388922.64845967089</c:v>
                </c:pt>
                <c:pt idx="402">
                  <c:v>390224.6698285598</c:v>
                </c:pt>
                <c:pt idx="403">
                  <c:v>392524.18023481494</c:v>
                </c:pt>
                <c:pt idx="404">
                  <c:v>394470.06015481491</c:v>
                </c:pt>
                <c:pt idx="405">
                  <c:v>396113.35924115236</c:v>
                </c:pt>
                <c:pt idx="406">
                  <c:v>397899.79382008238</c:v>
                </c:pt>
                <c:pt idx="407">
                  <c:v>399687.25857522641</c:v>
                </c:pt>
                <c:pt idx="408">
                  <c:v>400881.41541522642</c:v>
                </c:pt>
                <c:pt idx="409">
                  <c:v>401081.94547193422</c:v>
                </c:pt>
                <c:pt idx="410">
                  <c:v>401081.94547193422</c:v>
                </c:pt>
                <c:pt idx="411">
                  <c:v>401081.94547193422</c:v>
                </c:pt>
                <c:pt idx="412">
                  <c:v>401081.94547193422</c:v>
                </c:pt>
                <c:pt idx="413">
                  <c:v>401081.94547193422</c:v>
                </c:pt>
                <c:pt idx="414">
                  <c:v>401081.94547193422</c:v>
                </c:pt>
                <c:pt idx="415">
                  <c:v>401081.94547193422</c:v>
                </c:pt>
                <c:pt idx="416">
                  <c:v>401081.94547193422</c:v>
                </c:pt>
                <c:pt idx="417">
                  <c:v>401081.94547193422</c:v>
                </c:pt>
                <c:pt idx="418">
                  <c:v>401081.94547193422</c:v>
                </c:pt>
                <c:pt idx="419">
                  <c:v>401412.5805226338</c:v>
                </c:pt>
                <c:pt idx="420">
                  <c:v>402292.44081629632</c:v>
                </c:pt>
                <c:pt idx="421">
                  <c:v>402517.82435152266</c:v>
                </c:pt>
                <c:pt idx="422">
                  <c:v>402517.82435152266</c:v>
                </c:pt>
                <c:pt idx="423">
                  <c:v>402517.82435152266</c:v>
                </c:pt>
                <c:pt idx="424">
                  <c:v>402517.82435152266</c:v>
                </c:pt>
                <c:pt idx="425">
                  <c:v>402517.82435152266</c:v>
                </c:pt>
                <c:pt idx="426">
                  <c:v>402517.82435152266</c:v>
                </c:pt>
                <c:pt idx="427">
                  <c:v>402517.82435152266</c:v>
                </c:pt>
                <c:pt idx="428">
                  <c:v>402517.82435152266</c:v>
                </c:pt>
                <c:pt idx="429">
                  <c:v>402517.82435152266</c:v>
                </c:pt>
                <c:pt idx="430">
                  <c:v>402517.82435152266</c:v>
                </c:pt>
                <c:pt idx="431">
                  <c:v>403070.46897341567</c:v>
                </c:pt>
                <c:pt idx="432">
                  <c:v>403475.42432419758</c:v>
                </c:pt>
                <c:pt idx="433">
                  <c:v>403475.42432419758</c:v>
                </c:pt>
                <c:pt idx="434">
                  <c:v>403475.42432419758</c:v>
                </c:pt>
                <c:pt idx="435">
                  <c:v>404443.1911441976</c:v>
                </c:pt>
                <c:pt idx="436">
                  <c:v>408061.35544164618</c:v>
                </c:pt>
                <c:pt idx="437">
                  <c:v>414211.85629053507</c:v>
                </c:pt>
                <c:pt idx="438">
                  <c:v>421965.77923086431</c:v>
                </c:pt>
                <c:pt idx="439">
                  <c:v>429462.67169415648</c:v>
                </c:pt>
                <c:pt idx="440">
                  <c:v>435028.56608526758</c:v>
                </c:pt>
                <c:pt idx="441">
                  <c:v>437862.83666337456</c:v>
                </c:pt>
                <c:pt idx="442">
                  <c:v>438792.57302888896</c:v>
                </c:pt>
                <c:pt idx="443">
                  <c:v>438943.92949522642</c:v>
                </c:pt>
                <c:pt idx="444">
                  <c:v>438946.13420296303</c:v>
                </c:pt>
                <c:pt idx="445">
                  <c:v>438946.13420296303</c:v>
                </c:pt>
                <c:pt idx="446">
                  <c:v>438946.13420296303</c:v>
                </c:pt>
                <c:pt idx="447">
                  <c:v>438946.13420296303</c:v>
                </c:pt>
                <c:pt idx="448">
                  <c:v>438946.13420296303</c:v>
                </c:pt>
                <c:pt idx="449">
                  <c:v>438946.13420296303</c:v>
                </c:pt>
                <c:pt idx="450">
                  <c:v>438946.13420296303</c:v>
                </c:pt>
                <c:pt idx="451">
                  <c:v>438946.13420296303</c:v>
                </c:pt>
                <c:pt idx="452">
                  <c:v>438946.13420296303</c:v>
                </c:pt>
                <c:pt idx="453">
                  <c:v>438946.13420296303</c:v>
                </c:pt>
                <c:pt idx="454">
                  <c:v>438946.13420296303</c:v>
                </c:pt>
                <c:pt idx="455">
                  <c:v>438946.13420296303</c:v>
                </c:pt>
                <c:pt idx="456">
                  <c:v>438946.13420296303</c:v>
                </c:pt>
                <c:pt idx="457">
                  <c:v>438946.13420296303</c:v>
                </c:pt>
                <c:pt idx="458">
                  <c:v>438946.13420296303</c:v>
                </c:pt>
                <c:pt idx="459">
                  <c:v>438946.13420296303</c:v>
                </c:pt>
                <c:pt idx="460">
                  <c:v>438946.13420296303</c:v>
                </c:pt>
                <c:pt idx="461">
                  <c:v>438946.13420296303</c:v>
                </c:pt>
                <c:pt idx="462">
                  <c:v>438946.13420296303</c:v>
                </c:pt>
                <c:pt idx="463">
                  <c:v>438946.13420296303</c:v>
                </c:pt>
                <c:pt idx="464">
                  <c:v>438946.13420296303</c:v>
                </c:pt>
                <c:pt idx="465">
                  <c:v>438946.13420296303</c:v>
                </c:pt>
                <c:pt idx="466">
                  <c:v>438946.13420296303</c:v>
                </c:pt>
                <c:pt idx="467">
                  <c:v>438946.13420296303</c:v>
                </c:pt>
                <c:pt idx="468">
                  <c:v>438946.13420296303</c:v>
                </c:pt>
                <c:pt idx="469">
                  <c:v>438946.13420296303</c:v>
                </c:pt>
                <c:pt idx="470">
                  <c:v>438946.13420296303</c:v>
                </c:pt>
                <c:pt idx="471">
                  <c:v>438946.13420296303</c:v>
                </c:pt>
                <c:pt idx="472">
                  <c:v>438946.13420296303</c:v>
                </c:pt>
                <c:pt idx="473">
                  <c:v>438946.13420296303</c:v>
                </c:pt>
                <c:pt idx="474">
                  <c:v>438946.13420296303</c:v>
                </c:pt>
                <c:pt idx="475">
                  <c:v>438946.13420296303</c:v>
                </c:pt>
                <c:pt idx="476">
                  <c:v>438946.13420296303</c:v>
                </c:pt>
                <c:pt idx="477">
                  <c:v>438946.13420296303</c:v>
                </c:pt>
                <c:pt idx="478">
                  <c:v>438946.13420296303</c:v>
                </c:pt>
                <c:pt idx="479">
                  <c:v>438946.13420296303</c:v>
                </c:pt>
                <c:pt idx="480">
                  <c:v>438946.13420296303</c:v>
                </c:pt>
                <c:pt idx="481">
                  <c:v>438946.13420296303</c:v>
                </c:pt>
                <c:pt idx="482">
                  <c:v>438946.13420296303</c:v>
                </c:pt>
                <c:pt idx="483">
                  <c:v>438946.13420296303</c:v>
                </c:pt>
                <c:pt idx="484">
                  <c:v>438946.13420296303</c:v>
                </c:pt>
                <c:pt idx="485">
                  <c:v>438946.13420296303</c:v>
                </c:pt>
                <c:pt idx="486">
                  <c:v>438946.13420296303</c:v>
                </c:pt>
                <c:pt idx="487">
                  <c:v>438946.13420296303</c:v>
                </c:pt>
                <c:pt idx="488">
                  <c:v>438946.13420296303</c:v>
                </c:pt>
                <c:pt idx="489">
                  <c:v>438946.13420296303</c:v>
                </c:pt>
                <c:pt idx="490">
                  <c:v>438946.13420296303</c:v>
                </c:pt>
                <c:pt idx="491">
                  <c:v>438946.13420296303</c:v>
                </c:pt>
                <c:pt idx="492">
                  <c:v>438946.13420296303</c:v>
                </c:pt>
                <c:pt idx="493">
                  <c:v>438946.13420296303</c:v>
                </c:pt>
                <c:pt idx="494">
                  <c:v>438946.13420296303</c:v>
                </c:pt>
                <c:pt idx="495">
                  <c:v>438946.13420296303</c:v>
                </c:pt>
                <c:pt idx="496">
                  <c:v>438946.13420296303</c:v>
                </c:pt>
                <c:pt idx="497">
                  <c:v>438946.13420296303</c:v>
                </c:pt>
                <c:pt idx="498">
                  <c:v>438946.13420296303</c:v>
                </c:pt>
                <c:pt idx="499">
                  <c:v>438946.13420296303</c:v>
                </c:pt>
                <c:pt idx="500">
                  <c:v>438946.13420296303</c:v>
                </c:pt>
                <c:pt idx="501">
                  <c:v>438946.13420296303</c:v>
                </c:pt>
                <c:pt idx="502">
                  <c:v>438946.13420296303</c:v>
                </c:pt>
                <c:pt idx="503">
                  <c:v>438946.13420296303</c:v>
                </c:pt>
                <c:pt idx="504">
                  <c:v>438946.13420296303</c:v>
                </c:pt>
                <c:pt idx="505">
                  <c:v>438946.13420296303</c:v>
                </c:pt>
                <c:pt idx="506">
                  <c:v>438946.13420296303</c:v>
                </c:pt>
                <c:pt idx="507">
                  <c:v>438946.13420296303</c:v>
                </c:pt>
                <c:pt idx="508">
                  <c:v>438946.13420296303</c:v>
                </c:pt>
                <c:pt idx="509">
                  <c:v>438946.13420296303</c:v>
                </c:pt>
                <c:pt idx="510">
                  <c:v>438946.13420296303</c:v>
                </c:pt>
                <c:pt idx="511">
                  <c:v>438946.13420296303</c:v>
                </c:pt>
                <c:pt idx="512">
                  <c:v>438946.13420296303</c:v>
                </c:pt>
                <c:pt idx="513">
                  <c:v>438946.13420296303</c:v>
                </c:pt>
                <c:pt idx="514">
                  <c:v>438946.13420296303</c:v>
                </c:pt>
                <c:pt idx="515">
                  <c:v>438946.13420296303</c:v>
                </c:pt>
                <c:pt idx="516">
                  <c:v>438946.13420296303</c:v>
                </c:pt>
                <c:pt idx="517">
                  <c:v>438946.13420296303</c:v>
                </c:pt>
                <c:pt idx="518">
                  <c:v>438946.13420296303</c:v>
                </c:pt>
                <c:pt idx="519">
                  <c:v>438946.13420296303</c:v>
                </c:pt>
                <c:pt idx="520">
                  <c:v>439402.63233185193</c:v>
                </c:pt>
                <c:pt idx="521">
                  <c:v>440309.12761218112</c:v>
                </c:pt>
                <c:pt idx="522">
                  <c:v>441524.64768329222</c:v>
                </c:pt>
                <c:pt idx="523">
                  <c:v>443637.32806444447</c:v>
                </c:pt>
                <c:pt idx="524">
                  <c:v>447048.68313440331</c:v>
                </c:pt>
                <c:pt idx="525">
                  <c:v>450767.20343991771</c:v>
                </c:pt>
                <c:pt idx="526">
                  <c:v>453146.75096403295</c:v>
                </c:pt>
                <c:pt idx="527">
                  <c:v>453978.70819037041</c:v>
                </c:pt>
                <c:pt idx="528">
                  <c:v>454156.53026032925</c:v>
                </c:pt>
                <c:pt idx="529">
                  <c:v>454199.63006074075</c:v>
                </c:pt>
                <c:pt idx="530">
                  <c:v>454199.63006074075</c:v>
                </c:pt>
                <c:pt idx="531">
                  <c:v>454199.63006074075</c:v>
                </c:pt>
                <c:pt idx="532">
                  <c:v>454199.63006074075</c:v>
                </c:pt>
                <c:pt idx="533">
                  <c:v>454199.63006074075</c:v>
                </c:pt>
                <c:pt idx="534">
                  <c:v>454199.63006074075</c:v>
                </c:pt>
                <c:pt idx="535">
                  <c:v>454199.63006074075</c:v>
                </c:pt>
                <c:pt idx="536">
                  <c:v>454199.63006074075</c:v>
                </c:pt>
                <c:pt idx="537">
                  <c:v>454199.63006074075</c:v>
                </c:pt>
                <c:pt idx="538">
                  <c:v>454199.63006074075</c:v>
                </c:pt>
                <c:pt idx="539">
                  <c:v>454199.63006074075</c:v>
                </c:pt>
                <c:pt idx="540">
                  <c:v>454199.63006074075</c:v>
                </c:pt>
                <c:pt idx="541">
                  <c:v>454199.63006074075</c:v>
                </c:pt>
                <c:pt idx="542">
                  <c:v>454199.63006074075</c:v>
                </c:pt>
                <c:pt idx="543">
                  <c:v>454199.63006074075</c:v>
                </c:pt>
                <c:pt idx="544">
                  <c:v>455120.13525069959</c:v>
                </c:pt>
                <c:pt idx="545">
                  <c:v>457532.86148740741</c:v>
                </c:pt>
                <c:pt idx="546">
                  <c:v>459997.74711851851</c:v>
                </c:pt>
                <c:pt idx="547">
                  <c:v>461511.71433662553</c:v>
                </c:pt>
                <c:pt idx="548">
                  <c:v>462373.34146370372</c:v>
                </c:pt>
                <c:pt idx="549">
                  <c:v>462894.67022633745</c:v>
                </c:pt>
                <c:pt idx="550">
                  <c:v>463249.28375119343</c:v>
                </c:pt>
                <c:pt idx="551">
                  <c:v>463253.18502230453</c:v>
                </c:pt>
                <c:pt idx="552">
                  <c:v>463253.18502230453</c:v>
                </c:pt>
                <c:pt idx="553">
                  <c:v>463253.18502230453</c:v>
                </c:pt>
                <c:pt idx="554">
                  <c:v>463253.18502230453</c:v>
                </c:pt>
                <c:pt idx="555">
                  <c:v>463253.18502230453</c:v>
                </c:pt>
                <c:pt idx="556">
                  <c:v>463253.18502230453</c:v>
                </c:pt>
                <c:pt idx="557">
                  <c:v>463253.18502230453</c:v>
                </c:pt>
                <c:pt idx="558">
                  <c:v>463253.18502230453</c:v>
                </c:pt>
                <c:pt idx="559">
                  <c:v>463253.18502230453</c:v>
                </c:pt>
                <c:pt idx="560">
                  <c:v>463253.18502230453</c:v>
                </c:pt>
                <c:pt idx="561">
                  <c:v>463253.18502230453</c:v>
                </c:pt>
                <c:pt idx="562">
                  <c:v>463253.18502230453</c:v>
                </c:pt>
                <c:pt idx="563">
                  <c:v>463638.14977744856</c:v>
                </c:pt>
                <c:pt idx="564">
                  <c:v>467733.67996897118</c:v>
                </c:pt>
                <c:pt idx="565">
                  <c:v>472142.55622559669</c:v>
                </c:pt>
                <c:pt idx="566">
                  <c:v>474130.65597670781</c:v>
                </c:pt>
                <c:pt idx="567">
                  <c:v>474130.65597670781</c:v>
                </c:pt>
                <c:pt idx="568">
                  <c:v>474130.65597670781</c:v>
                </c:pt>
                <c:pt idx="569">
                  <c:v>474130.65597670781</c:v>
                </c:pt>
                <c:pt idx="570">
                  <c:v>474130.65597670781</c:v>
                </c:pt>
                <c:pt idx="571">
                  <c:v>474130.65597670781</c:v>
                </c:pt>
                <c:pt idx="572">
                  <c:v>474130.65597670781</c:v>
                </c:pt>
                <c:pt idx="573">
                  <c:v>474130.65597670781</c:v>
                </c:pt>
                <c:pt idx="574">
                  <c:v>474130.65597670781</c:v>
                </c:pt>
                <c:pt idx="575">
                  <c:v>474130.65597670781</c:v>
                </c:pt>
                <c:pt idx="576">
                  <c:v>474130.65597670781</c:v>
                </c:pt>
                <c:pt idx="577">
                  <c:v>474130.65597670781</c:v>
                </c:pt>
                <c:pt idx="578">
                  <c:v>474130.65597670781</c:v>
                </c:pt>
                <c:pt idx="579">
                  <c:v>474130.65597670781</c:v>
                </c:pt>
                <c:pt idx="580">
                  <c:v>474130.65597670781</c:v>
                </c:pt>
                <c:pt idx="581">
                  <c:v>474130.65597670781</c:v>
                </c:pt>
                <c:pt idx="582">
                  <c:v>474130.65597670781</c:v>
                </c:pt>
                <c:pt idx="583">
                  <c:v>474130.65597670781</c:v>
                </c:pt>
                <c:pt idx="584">
                  <c:v>474130.65597670781</c:v>
                </c:pt>
                <c:pt idx="585">
                  <c:v>474130.65597670781</c:v>
                </c:pt>
                <c:pt idx="586">
                  <c:v>474130.65597670781</c:v>
                </c:pt>
                <c:pt idx="587">
                  <c:v>474130.65597670781</c:v>
                </c:pt>
                <c:pt idx="588">
                  <c:v>474130.65597670781</c:v>
                </c:pt>
                <c:pt idx="589">
                  <c:v>474130.65597670781</c:v>
                </c:pt>
                <c:pt idx="590">
                  <c:v>474130.65597670781</c:v>
                </c:pt>
                <c:pt idx="591">
                  <c:v>474130.65597670781</c:v>
                </c:pt>
                <c:pt idx="592">
                  <c:v>474130.65597670781</c:v>
                </c:pt>
                <c:pt idx="593">
                  <c:v>474130.65597670781</c:v>
                </c:pt>
                <c:pt idx="594">
                  <c:v>474130.65597670781</c:v>
                </c:pt>
                <c:pt idx="595">
                  <c:v>474130.65597670781</c:v>
                </c:pt>
                <c:pt idx="596">
                  <c:v>474130.65597670781</c:v>
                </c:pt>
                <c:pt idx="597">
                  <c:v>474130.65597670781</c:v>
                </c:pt>
                <c:pt idx="598">
                  <c:v>474130.65597670781</c:v>
                </c:pt>
                <c:pt idx="599">
                  <c:v>474130.65597670781</c:v>
                </c:pt>
                <c:pt idx="600">
                  <c:v>474130.65597670781</c:v>
                </c:pt>
                <c:pt idx="601">
                  <c:v>474130.65597670781</c:v>
                </c:pt>
                <c:pt idx="602">
                  <c:v>474130.65597670781</c:v>
                </c:pt>
                <c:pt idx="603">
                  <c:v>474130.65597670781</c:v>
                </c:pt>
                <c:pt idx="604">
                  <c:v>474130.65597670781</c:v>
                </c:pt>
                <c:pt idx="605">
                  <c:v>474130.65597670781</c:v>
                </c:pt>
                <c:pt idx="606">
                  <c:v>474130.65597670781</c:v>
                </c:pt>
                <c:pt idx="607">
                  <c:v>474130.65597670781</c:v>
                </c:pt>
                <c:pt idx="608">
                  <c:v>474130.65597670781</c:v>
                </c:pt>
                <c:pt idx="609">
                  <c:v>474130.65597670781</c:v>
                </c:pt>
                <c:pt idx="610">
                  <c:v>474130.65597670781</c:v>
                </c:pt>
                <c:pt idx="611">
                  <c:v>474130.65597670781</c:v>
                </c:pt>
                <c:pt idx="612">
                  <c:v>474130.65597670781</c:v>
                </c:pt>
                <c:pt idx="613">
                  <c:v>474130.65597670781</c:v>
                </c:pt>
                <c:pt idx="614">
                  <c:v>474130.65597670781</c:v>
                </c:pt>
                <c:pt idx="615">
                  <c:v>474130.65597670781</c:v>
                </c:pt>
                <c:pt idx="616">
                  <c:v>474130.65597670781</c:v>
                </c:pt>
                <c:pt idx="617">
                  <c:v>474130.65597670781</c:v>
                </c:pt>
                <c:pt idx="618">
                  <c:v>474130.65597670781</c:v>
                </c:pt>
                <c:pt idx="619">
                  <c:v>475176.48943555553</c:v>
                </c:pt>
                <c:pt idx="620">
                  <c:v>476653.14751555555</c:v>
                </c:pt>
                <c:pt idx="621">
                  <c:v>476892.91602847737</c:v>
                </c:pt>
                <c:pt idx="622">
                  <c:v>476892.91602847737</c:v>
                </c:pt>
                <c:pt idx="623">
                  <c:v>476892.91602847737</c:v>
                </c:pt>
                <c:pt idx="624">
                  <c:v>476892.91602847737</c:v>
                </c:pt>
                <c:pt idx="625">
                  <c:v>476892.91602847737</c:v>
                </c:pt>
                <c:pt idx="626">
                  <c:v>476892.91602847737</c:v>
                </c:pt>
                <c:pt idx="627">
                  <c:v>476892.91602847737</c:v>
                </c:pt>
                <c:pt idx="628">
                  <c:v>476892.91602847737</c:v>
                </c:pt>
                <c:pt idx="629">
                  <c:v>476892.91602847737</c:v>
                </c:pt>
                <c:pt idx="630">
                  <c:v>476892.91602847737</c:v>
                </c:pt>
                <c:pt idx="631">
                  <c:v>476892.91602847737</c:v>
                </c:pt>
                <c:pt idx="632">
                  <c:v>476892.91602847737</c:v>
                </c:pt>
                <c:pt idx="633">
                  <c:v>476892.91602847737</c:v>
                </c:pt>
                <c:pt idx="634">
                  <c:v>476892.91602847737</c:v>
                </c:pt>
                <c:pt idx="635">
                  <c:v>476892.91602847737</c:v>
                </c:pt>
                <c:pt idx="636">
                  <c:v>476892.91602847737</c:v>
                </c:pt>
                <c:pt idx="637">
                  <c:v>476892.91602847737</c:v>
                </c:pt>
                <c:pt idx="638">
                  <c:v>476892.91602847737</c:v>
                </c:pt>
                <c:pt idx="639">
                  <c:v>476892.91602847737</c:v>
                </c:pt>
                <c:pt idx="640">
                  <c:v>476892.91602847737</c:v>
                </c:pt>
                <c:pt idx="641">
                  <c:v>476892.91602847737</c:v>
                </c:pt>
                <c:pt idx="642">
                  <c:v>476892.91602847737</c:v>
                </c:pt>
                <c:pt idx="643">
                  <c:v>476892.91602847737</c:v>
                </c:pt>
                <c:pt idx="644">
                  <c:v>476892.91602847737</c:v>
                </c:pt>
                <c:pt idx="645">
                  <c:v>476892.91602847737</c:v>
                </c:pt>
                <c:pt idx="646">
                  <c:v>476892.91602847737</c:v>
                </c:pt>
                <c:pt idx="647">
                  <c:v>476892.91602847737</c:v>
                </c:pt>
                <c:pt idx="648">
                  <c:v>476892.91602847737</c:v>
                </c:pt>
                <c:pt idx="649">
                  <c:v>476892.91602847737</c:v>
                </c:pt>
                <c:pt idx="650">
                  <c:v>476892.91602847737</c:v>
                </c:pt>
                <c:pt idx="651">
                  <c:v>479553.28509843617</c:v>
                </c:pt>
                <c:pt idx="652">
                  <c:v>485436.75440617278</c:v>
                </c:pt>
                <c:pt idx="653">
                  <c:v>491655.52138131682</c:v>
                </c:pt>
                <c:pt idx="654">
                  <c:v>499547.9977902057</c:v>
                </c:pt>
                <c:pt idx="655">
                  <c:v>511408.39784320979</c:v>
                </c:pt>
                <c:pt idx="656">
                  <c:v>524556.74840320984</c:v>
                </c:pt>
                <c:pt idx="657">
                  <c:v>534247.16680353903</c:v>
                </c:pt>
                <c:pt idx="658">
                  <c:v>540313.83691053488</c:v>
                </c:pt>
                <c:pt idx="659">
                  <c:v>546997.44942872413</c:v>
                </c:pt>
                <c:pt idx="660">
                  <c:v>557065.57348839485</c:v>
                </c:pt>
                <c:pt idx="661">
                  <c:v>567947.72385465004</c:v>
                </c:pt>
                <c:pt idx="662">
                  <c:v>576933.95541465003</c:v>
                </c:pt>
                <c:pt idx="663">
                  <c:v>581523.56893950596</c:v>
                </c:pt>
                <c:pt idx="664">
                  <c:v>582912.29614427965</c:v>
                </c:pt>
                <c:pt idx="665">
                  <c:v>582912.29614427965</c:v>
                </c:pt>
                <c:pt idx="666">
                  <c:v>582912.29614427965</c:v>
                </c:pt>
                <c:pt idx="667">
                  <c:v>582912.29614427965</c:v>
                </c:pt>
                <c:pt idx="668">
                  <c:v>582912.29614427965</c:v>
                </c:pt>
                <c:pt idx="669">
                  <c:v>582912.29614427965</c:v>
                </c:pt>
                <c:pt idx="670">
                  <c:v>582912.29614427965</c:v>
                </c:pt>
                <c:pt idx="671">
                  <c:v>582912.29614427965</c:v>
                </c:pt>
                <c:pt idx="672">
                  <c:v>582912.29614427965</c:v>
                </c:pt>
                <c:pt idx="673">
                  <c:v>582912.29614427965</c:v>
                </c:pt>
                <c:pt idx="674">
                  <c:v>582912.29614427965</c:v>
                </c:pt>
                <c:pt idx="675">
                  <c:v>582912.29614427965</c:v>
                </c:pt>
                <c:pt idx="676">
                  <c:v>582912.29614427965</c:v>
                </c:pt>
                <c:pt idx="677">
                  <c:v>582912.29614427965</c:v>
                </c:pt>
                <c:pt idx="678">
                  <c:v>589161.5167553908</c:v>
                </c:pt>
                <c:pt idx="679">
                  <c:v>598873.78320427972</c:v>
                </c:pt>
                <c:pt idx="680">
                  <c:v>609627.2112553909</c:v>
                </c:pt>
                <c:pt idx="681">
                  <c:v>619343.39183135796</c:v>
                </c:pt>
                <c:pt idx="682">
                  <c:v>624418.92778246908</c:v>
                </c:pt>
                <c:pt idx="683">
                  <c:v>627096.74923991761</c:v>
                </c:pt>
                <c:pt idx="684">
                  <c:v>628034.99311991758</c:v>
                </c:pt>
                <c:pt idx="685">
                  <c:v>628034.99311991758</c:v>
                </c:pt>
                <c:pt idx="686">
                  <c:v>628034.99311991758</c:v>
                </c:pt>
                <c:pt idx="687">
                  <c:v>628034.99311991758</c:v>
                </c:pt>
                <c:pt idx="688">
                  <c:v>628034.99311991758</c:v>
                </c:pt>
                <c:pt idx="689">
                  <c:v>628034.99311991758</c:v>
                </c:pt>
                <c:pt idx="690">
                  <c:v>628034.99311991758</c:v>
                </c:pt>
                <c:pt idx="691">
                  <c:v>628034.99311991758</c:v>
                </c:pt>
                <c:pt idx="692">
                  <c:v>628034.99311991758</c:v>
                </c:pt>
                <c:pt idx="693">
                  <c:v>628034.99311991758</c:v>
                </c:pt>
                <c:pt idx="694">
                  <c:v>628034.99311991758</c:v>
                </c:pt>
                <c:pt idx="695">
                  <c:v>628034.99311991758</c:v>
                </c:pt>
                <c:pt idx="696">
                  <c:v>633487.62259991758</c:v>
                </c:pt>
                <c:pt idx="697">
                  <c:v>640507.18119958835</c:v>
                </c:pt>
                <c:pt idx="698">
                  <c:v>645276.84162847721</c:v>
                </c:pt>
                <c:pt idx="699">
                  <c:v>648299.31783736614</c:v>
                </c:pt>
                <c:pt idx="700">
                  <c:v>649062.82129176939</c:v>
                </c:pt>
                <c:pt idx="701">
                  <c:v>649062.82129176939</c:v>
                </c:pt>
                <c:pt idx="702">
                  <c:v>649062.82129176939</c:v>
                </c:pt>
                <c:pt idx="703">
                  <c:v>649062.82129176939</c:v>
                </c:pt>
                <c:pt idx="704">
                  <c:v>649062.82129176939</c:v>
                </c:pt>
                <c:pt idx="705">
                  <c:v>650774.68673884752</c:v>
                </c:pt>
                <c:pt idx="706">
                  <c:v>653801.22371843597</c:v>
                </c:pt>
                <c:pt idx="707">
                  <c:v>656572.23861292156</c:v>
                </c:pt>
                <c:pt idx="708">
                  <c:v>657753.89552288037</c:v>
                </c:pt>
                <c:pt idx="709">
                  <c:v>657753.89552288037</c:v>
                </c:pt>
                <c:pt idx="710">
                  <c:v>657753.89552288037</c:v>
                </c:pt>
                <c:pt idx="711">
                  <c:v>657753.89552288037</c:v>
                </c:pt>
                <c:pt idx="712">
                  <c:v>657753.89552288037</c:v>
                </c:pt>
                <c:pt idx="713">
                  <c:v>657753.89552288037</c:v>
                </c:pt>
                <c:pt idx="714">
                  <c:v>659860.74750098737</c:v>
                </c:pt>
                <c:pt idx="715">
                  <c:v>665105.54805242771</c:v>
                </c:pt>
                <c:pt idx="716">
                  <c:v>668551.82971432072</c:v>
                </c:pt>
                <c:pt idx="717">
                  <c:v>669001.38682543184</c:v>
                </c:pt>
                <c:pt idx="718">
                  <c:v>669001.38682543184</c:v>
                </c:pt>
                <c:pt idx="719">
                  <c:v>669001.38682543184</c:v>
                </c:pt>
                <c:pt idx="720">
                  <c:v>669001.38682543184</c:v>
                </c:pt>
                <c:pt idx="721">
                  <c:v>669001.38682543184</c:v>
                </c:pt>
                <c:pt idx="722">
                  <c:v>669001.38682543184</c:v>
                </c:pt>
                <c:pt idx="723">
                  <c:v>669001.38682543184</c:v>
                </c:pt>
                <c:pt idx="724">
                  <c:v>669001.38682543184</c:v>
                </c:pt>
                <c:pt idx="725">
                  <c:v>669001.38682543184</c:v>
                </c:pt>
                <c:pt idx="726">
                  <c:v>669001.38682543184</c:v>
                </c:pt>
                <c:pt idx="727">
                  <c:v>669001.38682543184</c:v>
                </c:pt>
                <c:pt idx="728">
                  <c:v>669001.38682543184</c:v>
                </c:pt>
                <c:pt idx="729">
                  <c:v>669001.38682543184</c:v>
                </c:pt>
                <c:pt idx="730">
                  <c:v>669001.38682543184</c:v>
                </c:pt>
                <c:pt idx="731">
                  <c:v>669001.38682543184</c:v>
                </c:pt>
                <c:pt idx="732">
                  <c:v>669001.38682543184</c:v>
                </c:pt>
                <c:pt idx="733">
                  <c:v>669001.38682543184</c:v>
                </c:pt>
                <c:pt idx="734">
                  <c:v>669001.38682543184</c:v>
                </c:pt>
                <c:pt idx="735">
                  <c:v>669001.38682543184</c:v>
                </c:pt>
                <c:pt idx="736">
                  <c:v>669001.38682543184</c:v>
                </c:pt>
                <c:pt idx="737">
                  <c:v>669001.38682543184</c:v>
                </c:pt>
                <c:pt idx="738">
                  <c:v>669001.38682543184</c:v>
                </c:pt>
                <c:pt idx="739">
                  <c:v>669001.38682543184</c:v>
                </c:pt>
                <c:pt idx="740">
                  <c:v>669001.38682543184</c:v>
                </c:pt>
                <c:pt idx="741">
                  <c:v>669001.38682543184</c:v>
                </c:pt>
                <c:pt idx="742">
                  <c:v>669001.38682543184</c:v>
                </c:pt>
                <c:pt idx="743">
                  <c:v>669001.38682543184</c:v>
                </c:pt>
                <c:pt idx="744">
                  <c:v>669001.38682543184</c:v>
                </c:pt>
                <c:pt idx="745">
                  <c:v>669001.38682543184</c:v>
                </c:pt>
                <c:pt idx="746">
                  <c:v>669001.38682543184</c:v>
                </c:pt>
                <c:pt idx="747">
                  <c:v>669001.38682543184</c:v>
                </c:pt>
                <c:pt idx="748">
                  <c:v>669001.38682543184</c:v>
                </c:pt>
                <c:pt idx="749">
                  <c:v>669001.38682543184</c:v>
                </c:pt>
                <c:pt idx="750">
                  <c:v>669001.38682543184</c:v>
                </c:pt>
                <c:pt idx="751">
                  <c:v>669001.38682543184</c:v>
                </c:pt>
                <c:pt idx="752">
                  <c:v>669001.38682543184</c:v>
                </c:pt>
                <c:pt idx="753">
                  <c:v>669001.38682543184</c:v>
                </c:pt>
                <c:pt idx="754">
                  <c:v>669584.8366361314</c:v>
                </c:pt>
                <c:pt idx="755">
                  <c:v>671278.61918905319</c:v>
                </c:pt>
                <c:pt idx="756">
                  <c:v>676575.3175442795</c:v>
                </c:pt>
                <c:pt idx="757">
                  <c:v>687858.94463349762</c:v>
                </c:pt>
                <c:pt idx="758">
                  <c:v>702795.43596238655</c:v>
                </c:pt>
                <c:pt idx="759">
                  <c:v>716945.51324864174</c:v>
                </c:pt>
                <c:pt idx="760">
                  <c:v>729180.96548526722</c:v>
                </c:pt>
                <c:pt idx="761">
                  <c:v>739446.29535637831</c:v>
                </c:pt>
                <c:pt idx="762">
                  <c:v>746434.24577382684</c:v>
                </c:pt>
                <c:pt idx="763">
                  <c:v>749912.97113563749</c:v>
                </c:pt>
                <c:pt idx="764">
                  <c:v>750142.52824674861</c:v>
                </c:pt>
                <c:pt idx="765">
                  <c:v>750142.52824674861</c:v>
                </c:pt>
                <c:pt idx="766">
                  <c:v>750142.52824674861</c:v>
                </c:pt>
                <c:pt idx="767">
                  <c:v>750142.52824674861</c:v>
                </c:pt>
                <c:pt idx="768">
                  <c:v>750142.52824674861</c:v>
                </c:pt>
                <c:pt idx="769">
                  <c:v>750142.52824674861</c:v>
                </c:pt>
                <c:pt idx="770">
                  <c:v>750142.52824674861</c:v>
                </c:pt>
                <c:pt idx="771">
                  <c:v>750142.52824674861</c:v>
                </c:pt>
                <c:pt idx="772">
                  <c:v>750142.52824674861</c:v>
                </c:pt>
                <c:pt idx="773">
                  <c:v>750142.52824674861</c:v>
                </c:pt>
                <c:pt idx="774">
                  <c:v>750142.52824674861</c:v>
                </c:pt>
                <c:pt idx="775">
                  <c:v>750142.52824674861</c:v>
                </c:pt>
                <c:pt idx="776">
                  <c:v>750142.52824674861</c:v>
                </c:pt>
                <c:pt idx="777">
                  <c:v>750142.52824674861</c:v>
                </c:pt>
                <c:pt idx="778">
                  <c:v>750142.52824674861</c:v>
                </c:pt>
                <c:pt idx="779">
                  <c:v>750142.52824674861</c:v>
                </c:pt>
                <c:pt idx="780">
                  <c:v>750142.52824674861</c:v>
                </c:pt>
                <c:pt idx="781">
                  <c:v>750142.52824674861</c:v>
                </c:pt>
                <c:pt idx="782">
                  <c:v>750142.52824674861</c:v>
                </c:pt>
                <c:pt idx="783">
                  <c:v>750142.52824674861</c:v>
                </c:pt>
                <c:pt idx="784">
                  <c:v>750142.52824674861</c:v>
                </c:pt>
                <c:pt idx="785">
                  <c:v>750142.52824674861</c:v>
                </c:pt>
                <c:pt idx="786">
                  <c:v>750142.52824674861</c:v>
                </c:pt>
                <c:pt idx="787">
                  <c:v>750142.52824674861</c:v>
                </c:pt>
                <c:pt idx="788">
                  <c:v>750142.52824674861</c:v>
                </c:pt>
                <c:pt idx="789">
                  <c:v>750142.52824674861</c:v>
                </c:pt>
                <c:pt idx="790">
                  <c:v>750142.52824674861</c:v>
                </c:pt>
                <c:pt idx="791">
                  <c:v>750142.52824674861</c:v>
                </c:pt>
                <c:pt idx="792">
                  <c:v>750142.52824674861</c:v>
                </c:pt>
                <c:pt idx="793">
                  <c:v>752394.19482189266</c:v>
                </c:pt>
                <c:pt idx="794">
                  <c:v>764596.01092888846</c:v>
                </c:pt>
                <c:pt idx="795">
                  <c:v>784482.27019999956</c:v>
                </c:pt>
                <c:pt idx="796">
                  <c:v>806657.90630888846</c:v>
                </c:pt>
                <c:pt idx="797">
                  <c:v>825299.23334559624</c:v>
                </c:pt>
                <c:pt idx="798">
                  <c:v>836857.54352518474</c:v>
                </c:pt>
                <c:pt idx="799">
                  <c:v>841031.57216518477</c:v>
                </c:pt>
                <c:pt idx="800">
                  <c:v>841031.57216518477</c:v>
                </c:pt>
                <c:pt idx="801">
                  <c:v>841031.57216518477</c:v>
                </c:pt>
                <c:pt idx="802">
                  <c:v>841031.57216518477</c:v>
                </c:pt>
                <c:pt idx="803">
                  <c:v>841031.57216518477</c:v>
                </c:pt>
                <c:pt idx="804">
                  <c:v>841031.57216518477</c:v>
                </c:pt>
                <c:pt idx="805">
                  <c:v>841031.57216518477</c:v>
                </c:pt>
                <c:pt idx="806">
                  <c:v>841031.57216518477</c:v>
                </c:pt>
                <c:pt idx="807">
                  <c:v>841031.57216518477</c:v>
                </c:pt>
                <c:pt idx="808">
                  <c:v>841506.90327629587</c:v>
                </c:pt>
                <c:pt idx="809">
                  <c:v>844604.81451629591</c:v>
                </c:pt>
                <c:pt idx="810">
                  <c:v>850170.97530181031</c:v>
                </c:pt>
                <c:pt idx="811">
                  <c:v>860119.77517069923</c:v>
                </c:pt>
                <c:pt idx="812">
                  <c:v>872805.44392658398</c:v>
                </c:pt>
                <c:pt idx="813">
                  <c:v>885337.30283144</c:v>
                </c:pt>
                <c:pt idx="814">
                  <c:v>897276.79927999969</c:v>
                </c:pt>
                <c:pt idx="815">
                  <c:v>908658.8535069956</c:v>
                </c:pt>
                <c:pt idx="816">
                  <c:v>918337.56915028777</c:v>
                </c:pt>
                <c:pt idx="817">
                  <c:v>925527.86994139885</c:v>
                </c:pt>
                <c:pt idx="818">
                  <c:v>928653.33894139889</c:v>
                </c:pt>
                <c:pt idx="819">
                  <c:v>928653.33894139889</c:v>
                </c:pt>
                <c:pt idx="820">
                  <c:v>928653.33894139889</c:v>
                </c:pt>
                <c:pt idx="821">
                  <c:v>928653.33894139889</c:v>
                </c:pt>
                <c:pt idx="822">
                  <c:v>928653.33894139889</c:v>
                </c:pt>
                <c:pt idx="823">
                  <c:v>928653.33894139889</c:v>
                </c:pt>
                <c:pt idx="824">
                  <c:v>928653.33894139889</c:v>
                </c:pt>
                <c:pt idx="825">
                  <c:v>928653.33894139889</c:v>
                </c:pt>
                <c:pt idx="826">
                  <c:v>928653.33894139889</c:v>
                </c:pt>
                <c:pt idx="827">
                  <c:v>928653.33894139889</c:v>
                </c:pt>
                <c:pt idx="828">
                  <c:v>928653.33894139889</c:v>
                </c:pt>
                <c:pt idx="829">
                  <c:v>928653.33894139889</c:v>
                </c:pt>
                <c:pt idx="830">
                  <c:v>928653.33894139889</c:v>
                </c:pt>
                <c:pt idx="831">
                  <c:v>928653.33894139889</c:v>
                </c:pt>
                <c:pt idx="832">
                  <c:v>928653.33894139889</c:v>
                </c:pt>
                <c:pt idx="833">
                  <c:v>928653.33894139889</c:v>
                </c:pt>
                <c:pt idx="834">
                  <c:v>928653.33894139889</c:v>
                </c:pt>
                <c:pt idx="835">
                  <c:v>928653.33894139889</c:v>
                </c:pt>
                <c:pt idx="836">
                  <c:v>928653.33894139889</c:v>
                </c:pt>
                <c:pt idx="837">
                  <c:v>928653.33894139889</c:v>
                </c:pt>
                <c:pt idx="838">
                  <c:v>928653.33894139889</c:v>
                </c:pt>
                <c:pt idx="839">
                  <c:v>928653.33894139889</c:v>
                </c:pt>
                <c:pt idx="840">
                  <c:v>928653.33894139889</c:v>
                </c:pt>
                <c:pt idx="841">
                  <c:v>928653.33894139889</c:v>
                </c:pt>
                <c:pt idx="842">
                  <c:v>928653.33894139889</c:v>
                </c:pt>
                <c:pt idx="843">
                  <c:v>928653.33894139889</c:v>
                </c:pt>
                <c:pt idx="844">
                  <c:v>928653.33894139889</c:v>
                </c:pt>
                <c:pt idx="845">
                  <c:v>928653.33894139889</c:v>
                </c:pt>
                <c:pt idx="846">
                  <c:v>928653.33894139889</c:v>
                </c:pt>
                <c:pt idx="847">
                  <c:v>928653.33894139889</c:v>
                </c:pt>
                <c:pt idx="848">
                  <c:v>928653.33894139889</c:v>
                </c:pt>
                <c:pt idx="849">
                  <c:v>928653.33894139889</c:v>
                </c:pt>
                <c:pt idx="850">
                  <c:v>928653.33894139889</c:v>
                </c:pt>
                <c:pt idx="851">
                  <c:v>928653.33894139889</c:v>
                </c:pt>
                <c:pt idx="852">
                  <c:v>928653.33894139889</c:v>
                </c:pt>
                <c:pt idx="853">
                  <c:v>928653.33894139889</c:v>
                </c:pt>
                <c:pt idx="854">
                  <c:v>928653.33894139889</c:v>
                </c:pt>
                <c:pt idx="855">
                  <c:v>928653.33894139889</c:v>
                </c:pt>
                <c:pt idx="856">
                  <c:v>928653.33894139889</c:v>
                </c:pt>
                <c:pt idx="857">
                  <c:v>928653.33894139889</c:v>
                </c:pt>
                <c:pt idx="858">
                  <c:v>928653.33894139889</c:v>
                </c:pt>
                <c:pt idx="859">
                  <c:v>928653.33894139889</c:v>
                </c:pt>
                <c:pt idx="860">
                  <c:v>928653.33894139889</c:v>
                </c:pt>
                <c:pt idx="861">
                  <c:v>928653.33894139889</c:v>
                </c:pt>
                <c:pt idx="862">
                  <c:v>928653.33894139889</c:v>
                </c:pt>
                <c:pt idx="863">
                  <c:v>928653.33894139889</c:v>
                </c:pt>
                <c:pt idx="864">
                  <c:v>928653.33894139889</c:v>
                </c:pt>
                <c:pt idx="865">
                  <c:v>928653.33894139889</c:v>
                </c:pt>
                <c:pt idx="866">
                  <c:v>928653.33894139889</c:v>
                </c:pt>
                <c:pt idx="867">
                  <c:v>928653.33894139889</c:v>
                </c:pt>
                <c:pt idx="868">
                  <c:v>928653.33894139889</c:v>
                </c:pt>
                <c:pt idx="869">
                  <c:v>928653.33894139889</c:v>
                </c:pt>
                <c:pt idx="870">
                  <c:v>928653.33894139889</c:v>
                </c:pt>
                <c:pt idx="871">
                  <c:v>928653.33894139889</c:v>
                </c:pt>
                <c:pt idx="872">
                  <c:v>928653.33894139889</c:v>
                </c:pt>
                <c:pt idx="873">
                  <c:v>928653.33894139889</c:v>
                </c:pt>
                <c:pt idx="874">
                  <c:v>928653.33894139889</c:v>
                </c:pt>
                <c:pt idx="875">
                  <c:v>929204.76845514379</c:v>
                </c:pt>
                <c:pt idx="876">
                  <c:v>931507.49530074047</c:v>
                </c:pt>
                <c:pt idx="877">
                  <c:v>932891.38616625487</c:v>
                </c:pt>
                <c:pt idx="878">
                  <c:v>932891.38616625487</c:v>
                </c:pt>
                <c:pt idx="879">
                  <c:v>932891.38616625487</c:v>
                </c:pt>
                <c:pt idx="880">
                  <c:v>932891.38616625487</c:v>
                </c:pt>
                <c:pt idx="881">
                  <c:v>933445.89955514378</c:v>
                </c:pt>
                <c:pt idx="882">
                  <c:v>933445.89955514378</c:v>
                </c:pt>
                <c:pt idx="883">
                  <c:v>933445.89955514378</c:v>
                </c:pt>
                <c:pt idx="884">
                  <c:v>933445.89955514378</c:v>
                </c:pt>
                <c:pt idx="885">
                  <c:v>933445.89955514378</c:v>
                </c:pt>
                <c:pt idx="886">
                  <c:v>933445.89955514378</c:v>
                </c:pt>
                <c:pt idx="887">
                  <c:v>933445.89955514378</c:v>
                </c:pt>
                <c:pt idx="888">
                  <c:v>933445.89955514378</c:v>
                </c:pt>
                <c:pt idx="889">
                  <c:v>933445.89955514378</c:v>
                </c:pt>
                <c:pt idx="890">
                  <c:v>933445.89955514378</c:v>
                </c:pt>
                <c:pt idx="891">
                  <c:v>933793.16268074047</c:v>
                </c:pt>
                <c:pt idx="892">
                  <c:v>936026.86071440298</c:v>
                </c:pt>
                <c:pt idx="893">
                  <c:v>938597.86335440294</c:v>
                </c:pt>
                <c:pt idx="894">
                  <c:v>940027.44036329177</c:v>
                </c:pt>
                <c:pt idx="895">
                  <c:v>940027.44036329177</c:v>
                </c:pt>
                <c:pt idx="896">
                  <c:v>940027.44036329177</c:v>
                </c:pt>
                <c:pt idx="897">
                  <c:v>940027.44036329177</c:v>
                </c:pt>
                <c:pt idx="898">
                  <c:v>940027.44036329177</c:v>
                </c:pt>
                <c:pt idx="899">
                  <c:v>940027.44036329177</c:v>
                </c:pt>
                <c:pt idx="900">
                  <c:v>940027.44036329177</c:v>
                </c:pt>
                <c:pt idx="901">
                  <c:v>940430.62633218069</c:v>
                </c:pt>
                <c:pt idx="902">
                  <c:v>953202.6356032918</c:v>
                </c:pt>
                <c:pt idx="903">
                  <c:v>975378.27171218069</c:v>
                </c:pt>
                <c:pt idx="904">
                  <c:v>994019.59874888847</c:v>
                </c:pt>
                <c:pt idx="905">
                  <c:v>1005577.908928477</c:v>
                </c:pt>
                <c:pt idx="906">
                  <c:v>1009751.937568477</c:v>
                </c:pt>
                <c:pt idx="907">
                  <c:v>1009751.937568477</c:v>
                </c:pt>
                <c:pt idx="908">
                  <c:v>1009751.937568477</c:v>
                </c:pt>
                <c:pt idx="909">
                  <c:v>1009751.937568477</c:v>
                </c:pt>
                <c:pt idx="910">
                  <c:v>1009751.937568477</c:v>
                </c:pt>
                <c:pt idx="911">
                  <c:v>1009751.937568477</c:v>
                </c:pt>
                <c:pt idx="912">
                  <c:v>1009751.937568477</c:v>
                </c:pt>
                <c:pt idx="913">
                  <c:v>1009751.937568477</c:v>
                </c:pt>
                <c:pt idx="914">
                  <c:v>1009751.937568477</c:v>
                </c:pt>
                <c:pt idx="915">
                  <c:v>1009751.937568477</c:v>
                </c:pt>
                <c:pt idx="916">
                  <c:v>1009751.937568477</c:v>
                </c:pt>
                <c:pt idx="917">
                  <c:v>1009751.937568477</c:v>
                </c:pt>
                <c:pt idx="918">
                  <c:v>1009751.937568477</c:v>
                </c:pt>
                <c:pt idx="919">
                  <c:v>1009751.937568477</c:v>
                </c:pt>
                <c:pt idx="920">
                  <c:v>1009751.937568477</c:v>
                </c:pt>
                <c:pt idx="921">
                  <c:v>1009751.937568477</c:v>
                </c:pt>
                <c:pt idx="922">
                  <c:v>1009751.937568477</c:v>
                </c:pt>
                <c:pt idx="923">
                  <c:v>1009751.937568477</c:v>
                </c:pt>
                <c:pt idx="924">
                  <c:v>1009751.937568477</c:v>
                </c:pt>
                <c:pt idx="925">
                  <c:v>1011750.1882251025</c:v>
                </c:pt>
                <c:pt idx="926">
                  <c:v>1012924.6604739914</c:v>
                </c:pt>
                <c:pt idx="927">
                  <c:v>1012924.6604739914</c:v>
                </c:pt>
                <c:pt idx="928">
                  <c:v>1012924.6604739914</c:v>
                </c:pt>
                <c:pt idx="929">
                  <c:v>1012924.6604739914</c:v>
                </c:pt>
                <c:pt idx="930">
                  <c:v>1012924.6604739914</c:v>
                </c:pt>
                <c:pt idx="931">
                  <c:v>1012924.6604739914</c:v>
                </c:pt>
                <c:pt idx="932">
                  <c:v>1012924.6604739914</c:v>
                </c:pt>
                <c:pt idx="933">
                  <c:v>1012924.6604739914</c:v>
                </c:pt>
                <c:pt idx="934">
                  <c:v>1013699.8451721807</c:v>
                </c:pt>
                <c:pt idx="935">
                  <c:v>1014778.1130939914</c:v>
                </c:pt>
                <c:pt idx="936">
                  <c:v>1014778.1130939914</c:v>
                </c:pt>
                <c:pt idx="937">
                  <c:v>1014778.1130939914</c:v>
                </c:pt>
                <c:pt idx="938">
                  <c:v>1014778.1130939914</c:v>
                </c:pt>
                <c:pt idx="939">
                  <c:v>1014778.1130939914</c:v>
                </c:pt>
                <c:pt idx="940">
                  <c:v>1014778.1130939914</c:v>
                </c:pt>
                <c:pt idx="941">
                  <c:v>1014778.1130939914</c:v>
                </c:pt>
                <c:pt idx="942">
                  <c:v>1014778.1130939914</c:v>
                </c:pt>
                <c:pt idx="943">
                  <c:v>1014778.1130939914</c:v>
                </c:pt>
                <c:pt idx="944">
                  <c:v>1014778.1130939914</c:v>
                </c:pt>
                <c:pt idx="945">
                  <c:v>1014778.1130939914</c:v>
                </c:pt>
                <c:pt idx="946">
                  <c:v>1014778.1130939914</c:v>
                </c:pt>
                <c:pt idx="947">
                  <c:v>1014778.1130939914</c:v>
                </c:pt>
                <c:pt idx="948">
                  <c:v>1014778.1130939914</c:v>
                </c:pt>
                <c:pt idx="949">
                  <c:v>1014778.1130939914</c:v>
                </c:pt>
                <c:pt idx="950">
                  <c:v>1014778.1130939914</c:v>
                </c:pt>
                <c:pt idx="951">
                  <c:v>1019456.6435728391</c:v>
                </c:pt>
                <c:pt idx="952">
                  <c:v>1032002.701039835</c:v>
                </c:pt>
                <c:pt idx="953">
                  <c:v>1050113.2359387651</c:v>
                </c:pt>
                <c:pt idx="954">
                  <c:v>1068369.9737361313</c:v>
                </c:pt>
                <c:pt idx="955">
                  <c:v>1084501.0720761314</c:v>
                </c:pt>
                <c:pt idx="956">
                  <c:v>1098459.6019320984</c:v>
                </c:pt>
                <c:pt idx="957">
                  <c:v>1106215.880939835</c:v>
                </c:pt>
                <c:pt idx="958">
                  <c:v>1106261.0530483124</c:v>
                </c:pt>
                <c:pt idx="959">
                  <c:v>1106261.0530483124</c:v>
                </c:pt>
                <c:pt idx="960">
                  <c:v>1106261.0530483124</c:v>
                </c:pt>
                <c:pt idx="961">
                  <c:v>1106261.0530483124</c:v>
                </c:pt>
                <c:pt idx="962">
                  <c:v>1106261.0530483124</c:v>
                </c:pt>
                <c:pt idx="963">
                  <c:v>1106261.0530483124</c:v>
                </c:pt>
                <c:pt idx="964">
                  <c:v>1106261.0530483124</c:v>
                </c:pt>
                <c:pt idx="965">
                  <c:v>1106261.0530483124</c:v>
                </c:pt>
                <c:pt idx="966">
                  <c:v>1106261.0530483124</c:v>
                </c:pt>
                <c:pt idx="967">
                  <c:v>1106261.0530483124</c:v>
                </c:pt>
                <c:pt idx="968">
                  <c:v>1106261.0530483124</c:v>
                </c:pt>
                <c:pt idx="969">
                  <c:v>1106261.0530483124</c:v>
                </c:pt>
                <c:pt idx="970">
                  <c:v>1108650.2616797527</c:v>
                </c:pt>
                <c:pt idx="971">
                  <c:v>1116658.8465286416</c:v>
                </c:pt>
                <c:pt idx="972">
                  <c:v>1131809.8796086416</c:v>
                </c:pt>
                <c:pt idx="973">
                  <c:v>1149070.2222846088</c:v>
                </c:pt>
                <c:pt idx="974">
                  <c:v>1164181.9693056787</c:v>
                </c:pt>
                <c:pt idx="975">
                  <c:v>1177101.2954167898</c:v>
                </c:pt>
                <c:pt idx="976">
                  <c:v>1187904.1636920162</c:v>
                </c:pt>
                <c:pt idx="977">
                  <c:v>1194609.8839139091</c:v>
                </c:pt>
                <c:pt idx="978">
                  <c:v>1198276.0930661724</c:v>
                </c:pt>
                <c:pt idx="979">
                  <c:v>1200824.6655150612</c:v>
                </c:pt>
                <c:pt idx="980">
                  <c:v>1202453.8882190941</c:v>
                </c:pt>
                <c:pt idx="981">
                  <c:v>1203433.2113891353</c:v>
                </c:pt>
                <c:pt idx="982">
                  <c:v>1204169.8335491354</c:v>
                </c:pt>
                <c:pt idx="983">
                  <c:v>1204909.8640717692</c:v>
                </c:pt>
                <c:pt idx="984">
                  <c:v>1205399.5656276539</c:v>
                </c:pt>
                <c:pt idx="985">
                  <c:v>1205507.4737065015</c:v>
                </c:pt>
                <c:pt idx="986">
                  <c:v>1205507.4737065015</c:v>
                </c:pt>
                <c:pt idx="987">
                  <c:v>1205507.4737065015</c:v>
                </c:pt>
                <c:pt idx="988">
                  <c:v>1205507.4737065015</c:v>
                </c:pt>
                <c:pt idx="989">
                  <c:v>1205507.4737065015</c:v>
                </c:pt>
                <c:pt idx="990">
                  <c:v>1205507.4737065015</c:v>
                </c:pt>
                <c:pt idx="991">
                  <c:v>1205507.4737065015</c:v>
                </c:pt>
                <c:pt idx="992">
                  <c:v>1205507.4737065015</c:v>
                </c:pt>
                <c:pt idx="993">
                  <c:v>1205507.4737065015</c:v>
                </c:pt>
                <c:pt idx="994">
                  <c:v>1205507.4737065015</c:v>
                </c:pt>
                <c:pt idx="995">
                  <c:v>1205507.4737065015</c:v>
                </c:pt>
                <c:pt idx="996">
                  <c:v>1205507.4737065015</c:v>
                </c:pt>
                <c:pt idx="997">
                  <c:v>1205507.4737065015</c:v>
                </c:pt>
                <c:pt idx="998">
                  <c:v>1205507.4737065015</c:v>
                </c:pt>
                <c:pt idx="999">
                  <c:v>1205507.4737065015</c:v>
                </c:pt>
                <c:pt idx="1000">
                  <c:v>1205507.4737065015</c:v>
                </c:pt>
                <c:pt idx="1001">
                  <c:v>1205507.4737065015</c:v>
                </c:pt>
                <c:pt idx="1002">
                  <c:v>1205507.4737065015</c:v>
                </c:pt>
                <c:pt idx="1003">
                  <c:v>1205507.4737065015</c:v>
                </c:pt>
                <c:pt idx="1004">
                  <c:v>1205507.4737065015</c:v>
                </c:pt>
                <c:pt idx="1005">
                  <c:v>1205507.4737065015</c:v>
                </c:pt>
                <c:pt idx="1006">
                  <c:v>1205507.4737065015</c:v>
                </c:pt>
                <c:pt idx="1007">
                  <c:v>1205507.4737065015</c:v>
                </c:pt>
                <c:pt idx="1008">
                  <c:v>1205507.4737065015</c:v>
                </c:pt>
                <c:pt idx="1009">
                  <c:v>1205507.4737065015</c:v>
                </c:pt>
                <c:pt idx="1010">
                  <c:v>1205507.4737065015</c:v>
                </c:pt>
                <c:pt idx="1011">
                  <c:v>1205507.4737065015</c:v>
                </c:pt>
                <c:pt idx="1012">
                  <c:v>1205507.4737065015</c:v>
                </c:pt>
                <c:pt idx="1013">
                  <c:v>1205507.4737065015</c:v>
                </c:pt>
                <c:pt idx="1014">
                  <c:v>1205507.4737065015</c:v>
                </c:pt>
                <c:pt idx="1015">
                  <c:v>1205507.4737065015</c:v>
                </c:pt>
                <c:pt idx="1016">
                  <c:v>1205507.4737065015</c:v>
                </c:pt>
                <c:pt idx="1017">
                  <c:v>1205507.4737065015</c:v>
                </c:pt>
                <c:pt idx="1018">
                  <c:v>1205507.4737065015</c:v>
                </c:pt>
                <c:pt idx="1019">
                  <c:v>1205507.4737065015</c:v>
                </c:pt>
                <c:pt idx="1020">
                  <c:v>1205507.4737065015</c:v>
                </c:pt>
                <c:pt idx="1021">
                  <c:v>1205507.4737065015</c:v>
                </c:pt>
                <c:pt idx="1022">
                  <c:v>1205507.4737065015</c:v>
                </c:pt>
                <c:pt idx="1023">
                  <c:v>1205507.4737065015</c:v>
                </c:pt>
                <c:pt idx="1024">
                  <c:v>1205507.4737065015</c:v>
                </c:pt>
                <c:pt idx="1025">
                  <c:v>1205507.4737065015</c:v>
                </c:pt>
                <c:pt idx="1026">
                  <c:v>1205507.4737065015</c:v>
                </c:pt>
                <c:pt idx="1027">
                  <c:v>1205507.4737065015</c:v>
                </c:pt>
                <c:pt idx="1028">
                  <c:v>1205507.4737065015</c:v>
                </c:pt>
                <c:pt idx="1029">
                  <c:v>1205507.4737065015</c:v>
                </c:pt>
                <c:pt idx="1030">
                  <c:v>1205507.4737065015</c:v>
                </c:pt>
                <c:pt idx="1031">
                  <c:v>1205507.4737065015</c:v>
                </c:pt>
                <c:pt idx="1032">
                  <c:v>1205507.4737065015</c:v>
                </c:pt>
                <c:pt idx="1033">
                  <c:v>1205507.4737065015</c:v>
                </c:pt>
                <c:pt idx="1034">
                  <c:v>1205507.4737065015</c:v>
                </c:pt>
                <c:pt idx="1035">
                  <c:v>1205507.4737065015</c:v>
                </c:pt>
                <c:pt idx="1036">
                  <c:v>1205507.4737065015</c:v>
                </c:pt>
                <c:pt idx="1037">
                  <c:v>1205507.4737065015</c:v>
                </c:pt>
                <c:pt idx="1038">
                  <c:v>1205507.4737065015</c:v>
                </c:pt>
                <c:pt idx="1039">
                  <c:v>1205507.4737065015</c:v>
                </c:pt>
                <c:pt idx="1040">
                  <c:v>1205507.4737065015</c:v>
                </c:pt>
                <c:pt idx="1041">
                  <c:v>1205507.4737065015</c:v>
                </c:pt>
                <c:pt idx="1042">
                  <c:v>1205507.4737065015</c:v>
                </c:pt>
                <c:pt idx="1043">
                  <c:v>1205507.4737065015</c:v>
                </c:pt>
                <c:pt idx="1044">
                  <c:v>1205507.4737065015</c:v>
                </c:pt>
                <c:pt idx="1045">
                  <c:v>1205507.4737065015</c:v>
                </c:pt>
                <c:pt idx="1046">
                  <c:v>1205507.4737065015</c:v>
                </c:pt>
                <c:pt idx="1047">
                  <c:v>1205507.4737065015</c:v>
                </c:pt>
                <c:pt idx="1048">
                  <c:v>1205507.4737065015</c:v>
                </c:pt>
                <c:pt idx="1049">
                  <c:v>1205507.4737065015</c:v>
                </c:pt>
                <c:pt idx="1050">
                  <c:v>1207667.0273135798</c:v>
                </c:pt>
                <c:pt idx="1051">
                  <c:v>1212378.1869846908</c:v>
                </c:pt>
                <c:pt idx="1052">
                  <c:v>1218546.4194057607</c:v>
                </c:pt>
                <c:pt idx="1053">
                  <c:v>1226204.0152946496</c:v>
                </c:pt>
                <c:pt idx="1054">
                  <c:v>1235904.6399235385</c:v>
                </c:pt>
                <c:pt idx="1055">
                  <c:v>1247872.8145824685</c:v>
                </c:pt>
                <c:pt idx="1056">
                  <c:v>1261620.9925824685</c:v>
                </c:pt>
                <c:pt idx="1057">
                  <c:v>1274832.1607762135</c:v>
                </c:pt>
                <c:pt idx="1058">
                  <c:v>1284770.4548483945</c:v>
                </c:pt>
                <c:pt idx="1059">
                  <c:v>1292056.2364595055</c:v>
                </c:pt>
                <c:pt idx="1060">
                  <c:v>1297028.1514153902</c:v>
                </c:pt>
                <c:pt idx="1061">
                  <c:v>1299246.3134727564</c:v>
                </c:pt>
                <c:pt idx="1062">
                  <c:v>1299365.8705838674</c:v>
                </c:pt>
                <c:pt idx="1063">
                  <c:v>1299365.8705838674</c:v>
                </c:pt>
                <c:pt idx="1064">
                  <c:v>1299365.8705838674</c:v>
                </c:pt>
                <c:pt idx="1065">
                  <c:v>1299365.8705838674</c:v>
                </c:pt>
                <c:pt idx="1066">
                  <c:v>1299365.8705838674</c:v>
                </c:pt>
                <c:pt idx="1067">
                  <c:v>1299365.8705838674</c:v>
                </c:pt>
                <c:pt idx="1068">
                  <c:v>1299365.8705838674</c:v>
                </c:pt>
                <c:pt idx="1069">
                  <c:v>1299365.8705838674</c:v>
                </c:pt>
                <c:pt idx="1070">
                  <c:v>1299365.8705838674</c:v>
                </c:pt>
                <c:pt idx="1071">
                  <c:v>1299365.8705838674</c:v>
                </c:pt>
                <c:pt idx="1072">
                  <c:v>1299365.8705838674</c:v>
                </c:pt>
                <c:pt idx="1073">
                  <c:v>1299365.8705838674</c:v>
                </c:pt>
                <c:pt idx="1074">
                  <c:v>1299365.8705838674</c:v>
                </c:pt>
                <c:pt idx="1075">
                  <c:v>1299365.8705838674</c:v>
                </c:pt>
                <c:pt idx="1076">
                  <c:v>1299365.8705838674</c:v>
                </c:pt>
                <c:pt idx="1077">
                  <c:v>1299365.8705838674</c:v>
                </c:pt>
                <c:pt idx="1078">
                  <c:v>1299365.8705838674</c:v>
                </c:pt>
                <c:pt idx="1079">
                  <c:v>1299365.8705838674</c:v>
                </c:pt>
                <c:pt idx="1080">
                  <c:v>1299365.8705838674</c:v>
                </c:pt>
                <c:pt idx="1081">
                  <c:v>1299365.8705838674</c:v>
                </c:pt>
                <c:pt idx="1082">
                  <c:v>1299365.8705838674</c:v>
                </c:pt>
                <c:pt idx="1083">
                  <c:v>1300548.1246990939</c:v>
                </c:pt>
                <c:pt idx="1084">
                  <c:v>1304859.0606679828</c:v>
                </c:pt>
                <c:pt idx="1085">
                  <c:v>1306694.6212520157</c:v>
                </c:pt>
                <c:pt idx="1086">
                  <c:v>1306694.6212520157</c:v>
                </c:pt>
                <c:pt idx="1087">
                  <c:v>1306694.6212520157</c:v>
                </c:pt>
                <c:pt idx="1088">
                  <c:v>1306694.6212520157</c:v>
                </c:pt>
                <c:pt idx="1089">
                  <c:v>1306694.6212520157</c:v>
                </c:pt>
                <c:pt idx="1090">
                  <c:v>1306694.6212520157</c:v>
                </c:pt>
                <c:pt idx="1091">
                  <c:v>1306694.6212520157</c:v>
                </c:pt>
                <c:pt idx="1092">
                  <c:v>1306694.6212520157</c:v>
                </c:pt>
                <c:pt idx="1093">
                  <c:v>1306694.6212520157</c:v>
                </c:pt>
                <c:pt idx="1094">
                  <c:v>1306694.6212520157</c:v>
                </c:pt>
                <c:pt idx="1095">
                  <c:v>1306694.6212520157</c:v>
                </c:pt>
                <c:pt idx="1096">
                  <c:v>1306694.6212520157</c:v>
                </c:pt>
                <c:pt idx="1097">
                  <c:v>1306694.6212520157</c:v>
                </c:pt>
                <c:pt idx="1098">
                  <c:v>1306694.6212520157</c:v>
                </c:pt>
                <c:pt idx="1099">
                  <c:v>1311025.5050730857</c:v>
                </c:pt>
                <c:pt idx="1100">
                  <c:v>1315879.0199130857</c:v>
                </c:pt>
                <c:pt idx="1101">
                  <c:v>1316642.8791305344</c:v>
                </c:pt>
                <c:pt idx="1102">
                  <c:v>1316642.8791305344</c:v>
                </c:pt>
                <c:pt idx="1103">
                  <c:v>1316642.8791305344</c:v>
                </c:pt>
                <c:pt idx="1104">
                  <c:v>1316642.8791305344</c:v>
                </c:pt>
                <c:pt idx="1105">
                  <c:v>1316642.8791305344</c:v>
                </c:pt>
                <c:pt idx="1106">
                  <c:v>1316642.8791305344</c:v>
                </c:pt>
                <c:pt idx="1107">
                  <c:v>1316642.8791305344</c:v>
                </c:pt>
                <c:pt idx="1108">
                  <c:v>1316642.8791305344</c:v>
                </c:pt>
                <c:pt idx="1109">
                  <c:v>1318658.2369041969</c:v>
                </c:pt>
                <c:pt idx="1110">
                  <c:v>1320427.7963815632</c:v>
                </c:pt>
                <c:pt idx="1111">
                  <c:v>1320427.7963815632</c:v>
                </c:pt>
                <c:pt idx="1112">
                  <c:v>1320427.7963815632</c:v>
                </c:pt>
                <c:pt idx="1113">
                  <c:v>1320427.7963815632</c:v>
                </c:pt>
                <c:pt idx="1114">
                  <c:v>1320427.7963815632</c:v>
                </c:pt>
                <c:pt idx="1115">
                  <c:v>1320427.7963815632</c:v>
                </c:pt>
                <c:pt idx="1116">
                  <c:v>1320427.7963815632</c:v>
                </c:pt>
                <c:pt idx="1117">
                  <c:v>1320427.7963815632</c:v>
                </c:pt>
                <c:pt idx="1118">
                  <c:v>1320427.7963815632</c:v>
                </c:pt>
                <c:pt idx="1119">
                  <c:v>1322285.4745904522</c:v>
                </c:pt>
                <c:pt idx="1120">
                  <c:v>1322657.1273815632</c:v>
                </c:pt>
                <c:pt idx="1121">
                  <c:v>1322657.1273815632</c:v>
                </c:pt>
                <c:pt idx="1122">
                  <c:v>1322657.1273815632</c:v>
                </c:pt>
                <c:pt idx="1123">
                  <c:v>1324928.4387175303</c:v>
                </c:pt>
                <c:pt idx="1124">
                  <c:v>1333324.6372363782</c:v>
                </c:pt>
                <c:pt idx="1125">
                  <c:v>1349233.1520763782</c:v>
                </c:pt>
                <c:pt idx="1126">
                  <c:v>1370307.2106163781</c:v>
                </c:pt>
                <c:pt idx="1127">
                  <c:v>1391440.8566945675</c:v>
                </c:pt>
                <c:pt idx="1128">
                  <c:v>1410111.060791193</c:v>
                </c:pt>
                <c:pt idx="1129">
                  <c:v>1424230.0898626333</c:v>
                </c:pt>
                <c:pt idx="1130">
                  <c:v>1434068.796081481</c:v>
                </c:pt>
                <c:pt idx="1131">
                  <c:v>1441859.5333573658</c:v>
                </c:pt>
                <c:pt idx="1132">
                  <c:v>1448822.2726866661</c:v>
                </c:pt>
                <c:pt idx="1133">
                  <c:v>1455682.282324773</c:v>
                </c:pt>
                <c:pt idx="1134">
                  <c:v>1462065.7885984355</c:v>
                </c:pt>
                <c:pt idx="1135">
                  <c:v>1467027.3671076535</c:v>
                </c:pt>
                <c:pt idx="1136">
                  <c:v>1469789.9458702873</c:v>
                </c:pt>
                <c:pt idx="1137">
                  <c:v>1470463.3023824682</c:v>
                </c:pt>
                <c:pt idx="1138">
                  <c:v>1470463.3023824682</c:v>
                </c:pt>
                <c:pt idx="1139">
                  <c:v>1470463.3023824682</c:v>
                </c:pt>
                <c:pt idx="1140">
                  <c:v>1470463.3023824682</c:v>
                </c:pt>
                <c:pt idx="1141">
                  <c:v>1470463.3023824682</c:v>
                </c:pt>
                <c:pt idx="1142">
                  <c:v>1470463.3023824682</c:v>
                </c:pt>
                <c:pt idx="1143">
                  <c:v>1470463.3023824682</c:v>
                </c:pt>
                <c:pt idx="1144">
                  <c:v>1470463.3023824682</c:v>
                </c:pt>
                <c:pt idx="1145">
                  <c:v>1470463.3023824682</c:v>
                </c:pt>
                <c:pt idx="1146">
                  <c:v>1471079.0026850197</c:v>
                </c:pt>
                <c:pt idx="1147">
                  <c:v>1477589.6216705341</c:v>
                </c:pt>
                <c:pt idx="1148">
                  <c:v>1483803.6307616453</c:v>
                </c:pt>
                <c:pt idx="1149">
                  <c:v>1486529.6506127564</c:v>
                </c:pt>
                <c:pt idx="1150">
                  <c:v>1486924.2077238674</c:v>
                </c:pt>
                <c:pt idx="1151">
                  <c:v>1486924.2077238674</c:v>
                </c:pt>
                <c:pt idx="1152">
                  <c:v>1486924.2077238674</c:v>
                </c:pt>
                <c:pt idx="1153">
                  <c:v>1486924.2077238674</c:v>
                </c:pt>
                <c:pt idx="1154">
                  <c:v>1486924.2077238674</c:v>
                </c:pt>
                <c:pt idx="1155">
                  <c:v>1486924.2077238674</c:v>
                </c:pt>
                <c:pt idx="1156">
                  <c:v>1486924.2077238674</c:v>
                </c:pt>
                <c:pt idx="1157">
                  <c:v>1486924.2077238674</c:v>
                </c:pt>
                <c:pt idx="1158">
                  <c:v>1486924.2077238674</c:v>
                </c:pt>
                <c:pt idx="1159">
                  <c:v>1486924.2077238674</c:v>
                </c:pt>
                <c:pt idx="1160">
                  <c:v>1486924.2077238674</c:v>
                </c:pt>
                <c:pt idx="1161">
                  <c:v>1486924.2077238674</c:v>
                </c:pt>
                <c:pt idx="1162">
                  <c:v>1486924.2077238674</c:v>
                </c:pt>
                <c:pt idx="1163">
                  <c:v>1486924.2077238674</c:v>
                </c:pt>
                <c:pt idx="1164">
                  <c:v>1486924.2077238674</c:v>
                </c:pt>
                <c:pt idx="1165">
                  <c:v>1486924.2077238674</c:v>
                </c:pt>
                <c:pt idx="1166">
                  <c:v>1486924.2077238674</c:v>
                </c:pt>
                <c:pt idx="1167">
                  <c:v>1486924.2077238674</c:v>
                </c:pt>
                <c:pt idx="1168">
                  <c:v>1486924.2077238674</c:v>
                </c:pt>
                <c:pt idx="1169">
                  <c:v>1486924.2077238674</c:v>
                </c:pt>
                <c:pt idx="1170">
                  <c:v>1486924.2077238674</c:v>
                </c:pt>
                <c:pt idx="1171">
                  <c:v>1486924.2077238674</c:v>
                </c:pt>
                <c:pt idx="1172">
                  <c:v>1486924.2077238674</c:v>
                </c:pt>
                <c:pt idx="1173">
                  <c:v>1486924.2077238674</c:v>
                </c:pt>
                <c:pt idx="1174">
                  <c:v>1486924.2077238674</c:v>
                </c:pt>
                <c:pt idx="1175">
                  <c:v>1486924.2077238674</c:v>
                </c:pt>
                <c:pt idx="1176">
                  <c:v>1486924.2077238674</c:v>
                </c:pt>
                <c:pt idx="1177">
                  <c:v>1486924.2077238674</c:v>
                </c:pt>
                <c:pt idx="1178">
                  <c:v>1486924.2077238674</c:v>
                </c:pt>
                <c:pt idx="1179">
                  <c:v>1486924.2077238674</c:v>
                </c:pt>
                <c:pt idx="1180">
                  <c:v>1486924.2077238674</c:v>
                </c:pt>
                <c:pt idx="1181">
                  <c:v>1486924.2077238674</c:v>
                </c:pt>
                <c:pt idx="1182">
                  <c:v>1486924.2077238674</c:v>
                </c:pt>
                <c:pt idx="1183">
                  <c:v>1486924.2077238674</c:v>
                </c:pt>
                <c:pt idx="1184">
                  <c:v>1486924.2077238674</c:v>
                </c:pt>
                <c:pt idx="1185">
                  <c:v>1486924.2077238674</c:v>
                </c:pt>
                <c:pt idx="1186">
                  <c:v>1486924.2077238674</c:v>
                </c:pt>
                <c:pt idx="1187">
                  <c:v>1486924.2077238674</c:v>
                </c:pt>
                <c:pt idx="1188">
                  <c:v>1486924.2077238674</c:v>
                </c:pt>
                <c:pt idx="1189">
                  <c:v>1486924.2077238674</c:v>
                </c:pt>
                <c:pt idx="1190">
                  <c:v>1486924.2077238674</c:v>
                </c:pt>
                <c:pt idx="1191">
                  <c:v>1486924.2077238674</c:v>
                </c:pt>
                <c:pt idx="1192">
                  <c:v>1486924.2077238674</c:v>
                </c:pt>
                <c:pt idx="1193">
                  <c:v>1486924.2077238674</c:v>
                </c:pt>
                <c:pt idx="1194">
                  <c:v>1486924.2077238674</c:v>
                </c:pt>
                <c:pt idx="1195">
                  <c:v>1486924.2077238674</c:v>
                </c:pt>
                <c:pt idx="1196">
                  <c:v>1486924.2077238674</c:v>
                </c:pt>
                <c:pt idx="1197">
                  <c:v>1486924.2077238674</c:v>
                </c:pt>
                <c:pt idx="1198">
                  <c:v>1486924.2077238674</c:v>
                </c:pt>
                <c:pt idx="1199">
                  <c:v>1486924.2077238674</c:v>
                </c:pt>
                <c:pt idx="1200">
                  <c:v>1486924.2077238674</c:v>
                </c:pt>
                <c:pt idx="1201">
                  <c:v>1486924.2077238674</c:v>
                </c:pt>
                <c:pt idx="1202">
                  <c:v>1486924.2077238674</c:v>
                </c:pt>
                <c:pt idx="1203">
                  <c:v>1486924.2077238674</c:v>
                </c:pt>
                <c:pt idx="1204">
                  <c:v>1486924.2077238674</c:v>
                </c:pt>
                <c:pt idx="1205">
                  <c:v>1486924.2077238674</c:v>
                </c:pt>
                <c:pt idx="1206">
                  <c:v>1486924.2077238674</c:v>
                </c:pt>
                <c:pt idx="1207">
                  <c:v>1486924.2077238674</c:v>
                </c:pt>
                <c:pt idx="1208">
                  <c:v>1486924.2077238674</c:v>
                </c:pt>
                <c:pt idx="1209">
                  <c:v>1486924.2077238674</c:v>
                </c:pt>
                <c:pt idx="1210">
                  <c:v>1486924.2077238674</c:v>
                </c:pt>
                <c:pt idx="1211">
                  <c:v>1486924.2077238674</c:v>
                </c:pt>
                <c:pt idx="1212">
                  <c:v>1486924.2077238674</c:v>
                </c:pt>
                <c:pt idx="1213">
                  <c:v>1486924.2077238674</c:v>
                </c:pt>
                <c:pt idx="1214">
                  <c:v>1486924.2077238674</c:v>
                </c:pt>
                <c:pt idx="1215">
                  <c:v>1486924.2077238674</c:v>
                </c:pt>
                <c:pt idx="1216">
                  <c:v>1486924.2077238674</c:v>
                </c:pt>
                <c:pt idx="1217">
                  <c:v>1486924.2077238674</c:v>
                </c:pt>
                <c:pt idx="1218">
                  <c:v>1486924.2077238674</c:v>
                </c:pt>
                <c:pt idx="1219">
                  <c:v>1486924.2077238674</c:v>
                </c:pt>
                <c:pt idx="1220">
                  <c:v>1486924.2077238674</c:v>
                </c:pt>
                <c:pt idx="1221">
                  <c:v>1486924.2077238674</c:v>
                </c:pt>
                <c:pt idx="1222">
                  <c:v>1486924.2077238674</c:v>
                </c:pt>
                <c:pt idx="1223">
                  <c:v>1486924.2077238674</c:v>
                </c:pt>
                <c:pt idx="1224">
                  <c:v>1486924.2077238674</c:v>
                </c:pt>
                <c:pt idx="1225">
                  <c:v>1486924.2077238674</c:v>
                </c:pt>
                <c:pt idx="1226">
                  <c:v>1486924.2077238674</c:v>
                </c:pt>
                <c:pt idx="1227">
                  <c:v>1486924.2077238674</c:v>
                </c:pt>
                <c:pt idx="1228">
                  <c:v>1486924.2077238674</c:v>
                </c:pt>
                <c:pt idx="1229">
                  <c:v>1486924.2077238674</c:v>
                </c:pt>
                <c:pt idx="1230">
                  <c:v>1486924.2077238674</c:v>
                </c:pt>
                <c:pt idx="1231">
                  <c:v>1486924.2077238674</c:v>
                </c:pt>
                <c:pt idx="1232">
                  <c:v>1486924.2077238674</c:v>
                </c:pt>
                <c:pt idx="1233">
                  <c:v>1486924.2077238674</c:v>
                </c:pt>
                <c:pt idx="1234">
                  <c:v>1486924.2077238674</c:v>
                </c:pt>
                <c:pt idx="1235">
                  <c:v>1486924.2077238674</c:v>
                </c:pt>
                <c:pt idx="1236">
                  <c:v>1486924.2077238674</c:v>
                </c:pt>
                <c:pt idx="1237">
                  <c:v>1486924.2077238674</c:v>
                </c:pt>
                <c:pt idx="1238">
                  <c:v>1486924.2077238674</c:v>
                </c:pt>
                <c:pt idx="1239">
                  <c:v>1486924.2077238674</c:v>
                </c:pt>
                <c:pt idx="1240">
                  <c:v>1486924.2077238674</c:v>
                </c:pt>
                <c:pt idx="1241">
                  <c:v>1486924.2077238674</c:v>
                </c:pt>
                <c:pt idx="1242">
                  <c:v>1486924.2077238674</c:v>
                </c:pt>
                <c:pt idx="1243">
                  <c:v>1486924.2077238674</c:v>
                </c:pt>
                <c:pt idx="1244">
                  <c:v>1486924.2077238674</c:v>
                </c:pt>
                <c:pt idx="1245">
                  <c:v>1486924.2077238674</c:v>
                </c:pt>
                <c:pt idx="1246">
                  <c:v>1486924.2077238674</c:v>
                </c:pt>
                <c:pt idx="1247">
                  <c:v>1486924.2077238674</c:v>
                </c:pt>
                <c:pt idx="1248">
                  <c:v>1486924.2077238674</c:v>
                </c:pt>
                <c:pt idx="1249">
                  <c:v>1486924.2077238674</c:v>
                </c:pt>
                <c:pt idx="1250">
                  <c:v>1486924.2077238674</c:v>
                </c:pt>
                <c:pt idx="1251">
                  <c:v>1486924.2077238674</c:v>
                </c:pt>
                <c:pt idx="1252">
                  <c:v>1486924.2077238674</c:v>
                </c:pt>
                <c:pt idx="1253">
                  <c:v>1486924.2077238674</c:v>
                </c:pt>
                <c:pt idx="1254">
                  <c:v>1486924.2077238674</c:v>
                </c:pt>
                <c:pt idx="1255">
                  <c:v>1486924.2077238674</c:v>
                </c:pt>
                <c:pt idx="1256">
                  <c:v>1486924.2077238674</c:v>
                </c:pt>
                <c:pt idx="1257">
                  <c:v>1486924.2077238674</c:v>
                </c:pt>
                <c:pt idx="1258">
                  <c:v>1486924.2077238674</c:v>
                </c:pt>
                <c:pt idx="1259">
                  <c:v>1486924.2077238674</c:v>
                </c:pt>
                <c:pt idx="1260">
                  <c:v>1486924.2077238674</c:v>
                </c:pt>
                <c:pt idx="1261">
                  <c:v>1486924.2077238674</c:v>
                </c:pt>
                <c:pt idx="1262">
                  <c:v>1486924.2077238674</c:v>
                </c:pt>
                <c:pt idx="1263">
                  <c:v>1486924.2077238674</c:v>
                </c:pt>
                <c:pt idx="1264">
                  <c:v>1486924.2077238674</c:v>
                </c:pt>
                <c:pt idx="1265">
                  <c:v>1486924.2077238674</c:v>
                </c:pt>
                <c:pt idx="1266">
                  <c:v>1486924.2077238674</c:v>
                </c:pt>
                <c:pt idx="1267">
                  <c:v>1486924.2077238674</c:v>
                </c:pt>
                <c:pt idx="1268">
                  <c:v>1486924.2077238674</c:v>
                </c:pt>
                <c:pt idx="1269">
                  <c:v>1486924.2077238674</c:v>
                </c:pt>
                <c:pt idx="1270">
                  <c:v>1486924.2077238674</c:v>
                </c:pt>
                <c:pt idx="1271">
                  <c:v>1486924.2077238674</c:v>
                </c:pt>
                <c:pt idx="1272">
                  <c:v>1486924.2077238674</c:v>
                </c:pt>
                <c:pt idx="1273">
                  <c:v>1486924.2077238674</c:v>
                </c:pt>
                <c:pt idx="1274">
                  <c:v>1486924.2077238674</c:v>
                </c:pt>
                <c:pt idx="1275">
                  <c:v>1486924.2077238674</c:v>
                </c:pt>
                <c:pt idx="1276">
                  <c:v>1486924.2077238674</c:v>
                </c:pt>
                <c:pt idx="1277">
                  <c:v>1486924.2077238674</c:v>
                </c:pt>
                <c:pt idx="1278">
                  <c:v>1486924.2077238674</c:v>
                </c:pt>
                <c:pt idx="1279">
                  <c:v>1486924.2077238674</c:v>
                </c:pt>
                <c:pt idx="1280">
                  <c:v>1486924.2077238674</c:v>
                </c:pt>
                <c:pt idx="1281">
                  <c:v>1486924.2077238674</c:v>
                </c:pt>
                <c:pt idx="1282">
                  <c:v>1486924.2077238674</c:v>
                </c:pt>
                <c:pt idx="1283">
                  <c:v>1486924.2077238674</c:v>
                </c:pt>
                <c:pt idx="1284">
                  <c:v>1486924.2077238674</c:v>
                </c:pt>
                <c:pt idx="1285">
                  <c:v>1486924.2077238674</c:v>
                </c:pt>
                <c:pt idx="1286">
                  <c:v>1486924.2077238674</c:v>
                </c:pt>
                <c:pt idx="1287">
                  <c:v>1486924.2077238674</c:v>
                </c:pt>
                <c:pt idx="1288">
                  <c:v>1486924.2077238674</c:v>
                </c:pt>
                <c:pt idx="1289">
                  <c:v>1486924.2077238674</c:v>
                </c:pt>
                <c:pt idx="1290">
                  <c:v>1486924.2077238674</c:v>
                </c:pt>
                <c:pt idx="1291">
                  <c:v>1486924.2077238674</c:v>
                </c:pt>
                <c:pt idx="1292">
                  <c:v>1486924.2077238674</c:v>
                </c:pt>
                <c:pt idx="1293">
                  <c:v>1486924.2077238674</c:v>
                </c:pt>
                <c:pt idx="1294">
                  <c:v>1486924.2077238674</c:v>
                </c:pt>
                <c:pt idx="1295">
                  <c:v>1486924.2077238674</c:v>
                </c:pt>
                <c:pt idx="1296">
                  <c:v>1486924.2077238674</c:v>
                </c:pt>
                <c:pt idx="1297">
                  <c:v>1486924.2077238674</c:v>
                </c:pt>
                <c:pt idx="1298">
                  <c:v>1486924.2077238674</c:v>
                </c:pt>
                <c:pt idx="1299">
                  <c:v>1486924.2077238674</c:v>
                </c:pt>
                <c:pt idx="1300">
                  <c:v>1486924.2077238674</c:v>
                </c:pt>
                <c:pt idx="1301">
                  <c:v>1486924.2077238674</c:v>
                </c:pt>
                <c:pt idx="1302">
                  <c:v>1486924.2077238674</c:v>
                </c:pt>
                <c:pt idx="1303">
                  <c:v>1486924.2077238674</c:v>
                </c:pt>
                <c:pt idx="1304">
                  <c:v>1486924.2077238674</c:v>
                </c:pt>
                <c:pt idx="1305">
                  <c:v>1486924.2077238674</c:v>
                </c:pt>
                <c:pt idx="1306">
                  <c:v>1486924.2077238674</c:v>
                </c:pt>
                <c:pt idx="1307">
                  <c:v>1486924.2077238674</c:v>
                </c:pt>
                <c:pt idx="1308">
                  <c:v>1486924.2077238674</c:v>
                </c:pt>
                <c:pt idx="1309">
                  <c:v>1486924.2077238674</c:v>
                </c:pt>
                <c:pt idx="1310">
                  <c:v>1486924.2077238674</c:v>
                </c:pt>
                <c:pt idx="1311">
                  <c:v>1486924.2077238674</c:v>
                </c:pt>
                <c:pt idx="1312">
                  <c:v>1486924.2077238674</c:v>
                </c:pt>
                <c:pt idx="1313">
                  <c:v>1486924.2077238674</c:v>
                </c:pt>
                <c:pt idx="1314">
                  <c:v>1486924.2077238674</c:v>
                </c:pt>
                <c:pt idx="1315">
                  <c:v>1486924.2077238674</c:v>
                </c:pt>
                <c:pt idx="1316">
                  <c:v>1486924.2077238674</c:v>
                </c:pt>
                <c:pt idx="1317">
                  <c:v>1486924.2077238674</c:v>
                </c:pt>
                <c:pt idx="1318">
                  <c:v>1486924.2077238674</c:v>
                </c:pt>
                <c:pt idx="1319">
                  <c:v>1486924.2077238674</c:v>
                </c:pt>
                <c:pt idx="1320">
                  <c:v>1486924.2077238674</c:v>
                </c:pt>
                <c:pt idx="1321">
                  <c:v>1486924.2077238674</c:v>
                </c:pt>
                <c:pt idx="1322">
                  <c:v>1486924.2077238674</c:v>
                </c:pt>
                <c:pt idx="1323">
                  <c:v>1486924.2077238674</c:v>
                </c:pt>
                <c:pt idx="1324">
                  <c:v>1486924.2077238674</c:v>
                </c:pt>
                <c:pt idx="1325">
                  <c:v>1486924.2077238674</c:v>
                </c:pt>
                <c:pt idx="1326">
                  <c:v>1486924.2077238674</c:v>
                </c:pt>
                <c:pt idx="1327">
                  <c:v>1486924.2077238674</c:v>
                </c:pt>
                <c:pt idx="1328">
                  <c:v>1486924.2077238674</c:v>
                </c:pt>
                <c:pt idx="1329">
                  <c:v>1486924.2077238674</c:v>
                </c:pt>
                <c:pt idx="1330">
                  <c:v>1486924.2077238674</c:v>
                </c:pt>
                <c:pt idx="1331">
                  <c:v>1486924.2077238674</c:v>
                </c:pt>
                <c:pt idx="1332">
                  <c:v>1486924.2077238674</c:v>
                </c:pt>
                <c:pt idx="1333">
                  <c:v>1486924.2077238674</c:v>
                </c:pt>
                <c:pt idx="1334">
                  <c:v>1486924.2077238674</c:v>
                </c:pt>
                <c:pt idx="1335">
                  <c:v>1486924.2077238674</c:v>
                </c:pt>
                <c:pt idx="1336">
                  <c:v>1486924.2077238674</c:v>
                </c:pt>
                <c:pt idx="1337">
                  <c:v>1486924.2077238674</c:v>
                </c:pt>
                <c:pt idx="1338">
                  <c:v>1486924.2077238674</c:v>
                </c:pt>
                <c:pt idx="1339">
                  <c:v>1486924.2077238674</c:v>
                </c:pt>
                <c:pt idx="1340">
                  <c:v>1486924.2077238674</c:v>
                </c:pt>
                <c:pt idx="1341">
                  <c:v>1486924.2077238674</c:v>
                </c:pt>
                <c:pt idx="1342">
                  <c:v>1486924.2077238674</c:v>
                </c:pt>
                <c:pt idx="1343">
                  <c:v>1486924.2077238674</c:v>
                </c:pt>
                <c:pt idx="1344">
                  <c:v>1486924.2077238674</c:v>
                </c:pt>
                <c:pt idx="1345">
                  <c:v>1486924.2077238674</c:v>
                </c:pt>
                <c:pt idx="1346">
                  <c:v>1486924.2077238674</c:v>
                </c:pt>
                <c:pt idx="1347">
                  <c:v>1486924.2077238674</c:v>
                </c:pt>
                <c:pt idx="1348">
                  <c:v>1486924.2077238674</c:v>
                </c:pt>
                <c:pt idx="1349">
                  <c:v>1486924.2077238674</c:v>
                </c:pt>
                <c:pt idx="1350">
                  <c:v>1486924.2077238674</c:v>
                </c:pt>
                <c:pt idx="1351">
                  <c:v>1488464.4726702049</c:v>
                </c:pt>
                <c:pt idx="1352">
                  <c:v>1491180.1565409044</c:v>
                </c:pt>
                <c:pt idx="1353">
                  <c:v>1494321.9850920155</c:v>
                </c:pt>
                <c:pt idx="1354">
                  <c:v>1497874.1248209043</c:v>
                </c:pt>
                <c:pt idx="1355">
                  <c:v>1502153.5875609044</c:v>
                </c:pt>
                <c:pt idx="1356">
                  <c:v>1507788.0356924271</c:v>
                </c:pt>
                <c:pt idx="1357">
                  <c:v>1514379.064552427</c:v>
                </c:pt>
                <c:pt idx="1358">
                  <c:v>1521546.5398758017</c:v>
                </c:pt>
                <c:pt idx="1359">
                  <c:v>1529539.5138888059</c:v>
                </c:pt>
                <c:pt idx="1360">
                  <c:v>1537687.194995061</c:v>
                </c:pt>
                <c:pt idx="1361">
                  <c:v>1543138.1052525095</c:v>
                </c:pt>
                <c:pt idx="1362">
                  <c:v>1543574.2480343201</c:v>
                </c:pt>
                <c:pt idx="1363">
                  <c:v>1543574.2480343201</c:v>
                </c:pt>
                <c:pt idx="1364">
                  <c:v>1543574.2480343201</c:v>
                </c:pt>
                <c:pt idx="1365">
                  <c:v>1543574.2480343201</c:v>
                </c:pt>
                <c:pt idx="1366">
                  <c:v>1543574.2480343201</c:v>
                </c:pt>
                <c:pt idx="1367">
                  <c:v>1543574.2480343201</c:v>
                </c:pt>
                <c:pt idx="1368">
                  <c:v>1546481.4361999168</c:v>
                </c:pt>
                <c:pt idx="1369">
                  <c:v>1551601.7550888057</c:v>
                </c:pt>
                <c:pt idx="1370">
                  <c:v>1553187.3605350608</c:v>
                </c:pt>
                <c:pt idx="1371">
                  <c:v>1553187.3605350608</c:v>
                </c:pt>
                <c:pt idx="1372">
                  <c:v>1553187.3605350608</c:v>
                </c:pt>
                <c:pt idx="1373">
                  <c:v>1553187.3605350608</c:v>
                </c:pt>
                <c:pt idx="1374">
                  <c:v>1553221.0690639496</c:v>
                </c:pt>
                <c:pt idx="1375">
                  <c:v>1556911.9829947315</c:v>
                </c:pt>
                <c:pt idx="1376">
                  <c:v>1566535.0925458428</c:v>
                </c:pt>
                <c:pt idx="1377">
                  <c:v>1583591.9129232913</c:v>
                </c:pt>
                <c:pt idx="1378">
                  <c:v>1602793.997808065</c:v>
                </c:pt>
                <c:pt idx="1379">
                  <c:v>1619893.858556954</c:v>
                </c:pt>
                <c:pt idx="1380">
                  <c:v>1634841.5865225506</c:v>
                </c:pt>
                <c:pt idx="1381">
                  <c:v>1643523.8530532501</c:v>
                </c:pt>
                <c:pt idx="1382">
                  <c:v>1643523.8530532501</c:v>
                </c:pt>
                <c:pt idx="1383">
                  <c:v>1643523.8530532501</c:v>
                </c:pt>
                <c:pt idx="1384">
                  <c:v>1643523.8530532501</c:v>
                </c:pt>
                <c:pt idx="1385">
                  <c:v>1643523.8530532501</c:v>
                </c:pt>
                <c:pt idx="1386">
                  <c:v>1643523.8530532501</c:v>
                </c:pt>
                <c:pt idx="1387">
                  <c:v>1643523.8530532501</c:v>
                </c:pt>
                <c:pt idx="1388">
                  <c:v>1643523.8530532501</c:v>
                </c:pt>
                <c:pt idx="1389">
                  <c:v>1643523.8530532501</c:v>
                </c:pt>
                <c:pt idx="1390">
                  <c:v>1643523.8530532501</c:v>
                </c:pt>
                <c:pt idx="1391">
                  <c:v>1643523.8530532501</c:v>
                </c:pt>
                <c:pt idx="1392">
                  <c:v>1643523.8530532501</c:v>
                </c:pt>
                <c:pt idx="1393">
                  <c:v>1643523.8530532501</c:v>
                </c:pt>
                <c:pt idx="1394">
                  <c:v>1643523.8530532501</c:v>
                </c:pt>
                <c:pt idx="1395">
                  <c:v>1643523.8530532501</c:v>
                </c:pt>
                <c:pt idx="1396">
                  <c:v>1643523.8530532501</c:v>
                </c:pt>
                <c:pt idx="1397">
                  <c:v>1643523.8530532501</c:v>
                </c:pt>
                <c:pt idx="1398">
                  <c:v>1644708.0263581062</c:v>
                </c:pt>
                <c:pt idx="1399">
                  <c:v>1647106.1266665836</c:v>
                </c:pt>
                <c:pt idx="1400">
                  <c:v>1650655.4113376946</c:v>
                </c:pt>
                <c:pt idx="1401">
                  <c:v>1654825.5655869127</c:v>
                </c:pt>
                <c:pt idx="1402">
                  <c:v>1660212.1154558016</c:v>
                </c:pt>
                <c:pt idx="1403">
                  <c:v>1668938.3195524272</c:v>
                </c:pt>
                <c:pt idx="1404">
                  <c:v>1683038.2907187645</c:v>
                </c:pt>
                <c:pt idx="1405">
                  <c:v>1698640.5858257604</c:v>
                </c:pt>
                <c:pt idx="1406">
                  <c:v>1709628.8064746493</c:v>
                </c:pt>
                <c:pt idx="1407">
                  <c:v>1713573.1918835382</c:v>
                </c:pt>
                <c:pt idx="1408">
                  <c:v>1713573.1918835382</c:v>
                </c:pt>
                <c:pt idx="1409">
                  <c:v>1713573.1918835382</c:v>
                </c:pt>
                <c:pt idx="1410">
                  <c:v>1713573.1918835382</c:v>
                </c:pt>
                <c:pt idx="1411">
                  <c:v>1713573.1918835382</c:v>
                </c:pt>
                <c:pt idx="1412">
                  <c:v>1713573.1918835382</c:v>
                </c:pt>
                <c:pt idx="1413">
                  <c:v>1713573.1918835382</c:v>
                </c:pt>
                <c:pt idx="1414">
                  <c:v>1713573.1918835382</c:v>
                </c:pt>
                <c:pt idx="1415">
                  <c:v>1713573.1918835382</c:v>
                </c:pt>
                <c:pt idx="1416">
                  <c:v>1713573.1918835382</c:v>
                </c:pt>
                <c:pt idx="1417">
                  <c:v>1713573.1918835382</c:v>
                </c:pt>
                <c:pt idx="1418">
                  <c:v>1713573.1918835382</c:v>
                </c:pt>
                <c:pt idx="1419">
                  <c:v>1713573.1918835382</c:v>
                </c:pt>
                <c:pt idx="1420">
                  <c:v>1713573.1918835382</c:v>
                </c:pt>
                <c:pt idx="1421">
                  <c:v>1717456.7077454312</c:v>
                </c:pt>
                <c:pt idx="1422">
                  <c:v>1725013.3621146493</c:v>
                </c:pt>
                <c:pt idx="1423">
                  <c:v>1729446.8591357192</c:v>
                </c:pt>
                <c:pt idx="1424">
                  <c:v>1729446.8591357192</c:v>
                </c:pt>
                <c:pt idx="1425">
                  <c:v>1729446.8591357192</c:v>
                </c:pt>
                <c:pt idx="1426">
                  <c:v>1729446.8591357192</c:v>
                </c:pt>
                <c:pt idx="1427">
                  <c:v>1729446.8591357192</c:v>
                </c:pt>
                <c:pt idx="1428">
                  <c:v>1729446.8591357192</c:v>
                </c:pt>
                <c:pt idx="1429">
                  <c:v>1729446.8591357192</c:v>
                </c:pt>
                <c:pt idx="1430">
                  <c:v>1731479.3539227152</c:v>
                </c:pt>
                <c:pt idx="1431">
                  <c:v>1738798.0913274889</c:v>
                </c:pt>
                <c:pt idx="1432">
                  <c:v>1751421.6616363777</c:v>
                </c:pt>
                <c:pt idx="1433">
                  <c:v>1764882.4515841966</c:v>
                </c:pt>
                <c:pt idx="1434">
                  <c:v>1776241.2686171185</c:v>
                </c:pt>
                <c:pt idx="1435">
                  <c:v>1781691.2984700403</c:v>
                </c:pt>
                <c:pt idx="1436">
                  <c:v>1781691.2984700403</c:v>
                </c:pt>
                <c:pt idx="1437">
                  <c:v>1781691.2984700403</c:v>
                </c:pt>
                <c:pt idx="1438">
                  <c:v>1781691.2984700403</c:v>
                </c:pt>
                <c:pt idx="1439">
                  <c:v>1781691.2984700403</c:v>
                </c:pt>
                <c:pt idx="1440">
                  <c:v>1781691.2984700403</c:v>
                </c:pt>
                <c:pt idx="1441">
                  <c:v>1783032.0166689705</c:v>
                </c:pt>
                <c:pt idx="1442">
                  <c:v>1784809.6193190117</c:v>
                </c:pt>
                <c:pt idx="1443">
                  <c:v>1785217.8364701229</c:v>
                </c:pt>
                <c:pt idx="1444">
                  <c:v>1785217.8364701229</c:v>
                </c:pt>
                <c:pt idx="1445">
                  <c:v>1785217.8364701229</c:v>
                </c:pt>
                <c:pt idx="1446">
                  <c:v>1785217.8364701229</c:v>
                </c:pt>
                <c:pt idx="1447">
                  <c:v>1787177.8317830446</c:v>
                </c:pt>
                <c:pt idx="1448">
                  <c:v>1791924.5781719335</c:v>
                </c:pt>
                <c:pt idx="1449">
                  <c:v>1796155.6916519336</c:v>
                </c:pt>
                <c:pt idx="1450">
                  <c:v>1797765.8509501228</c:v>
                </c:pt>
                <c:pt idx="1451">
                  <c:v>1797960.5668212338</c:v>
                </c:pt>
                <c:pt idx="1452">
                  <c:v>1797960.5668212338</c:v>
                </c:pt>
                <c:pt idx="1453">
                  <c:v>1797960.5668212338</c:v>
                </c:pt>
                <c:pt idx="1454">
                  <c:v>1797960.5668212338</c:v>
                </c:pt>
                <c:pt idx="1455">
                  <c:v>1797960.5668212338</c:v>
                </c:pt>
                <c:pt idx="1456">
                  <c:v>1797960.5668212338</c:v>
                </c:pt>
                <c:pt idx="1457">
                  <c:v>1797960.5668212338</c:v>
                </c:pt>
                <c:pt idx="1458">
                  <c:v>1797960.5668212338</c:v>
                </c:pt>
                <c:pt idx="1459">
                  <c:v>1797960.5668212338</c:v>
                </c:pt>
                <c:pt idx="1460">
                  <c:v>1797960.5668212338</c:v>
                </c:pt>
                <c:pt idx="1461">
                  <c:v>1797960.5668212338</c:v>
                </c:pt>
                <c:pt idx="1462">
                  <c:v>1797960.5668212338</c:v>
                </c:pt>
                <c:pt idx="1463">
                  <c:v>1797960.5668212338</c:v>
                </c:pt>
                <c:pt idx="1464">
                  <c:v>1797960.5668212338</c:v>
                </c:pt>
                <c:pt idx="1465">
                  <c:v>1797960.5668212338</c:v>
                </c:pt>
                <c:pt idx="1466">
                  <c:v>1797960.5668212338</c:v>
                </c:pt>
                <c:pt idx="1467">
                  <c:v>1797960.5668212338</c:v>
                </c:pt>
                <c:pt idx="1468">
                  <c:v>1797960.5668212338</c:v>
                </c:pt>
                <c:pt idx="1469">
                  <c:v>1797960.5668212338</c:v>
                </c:pt>
                <c:pt idx="1470">
                  <c:v>1797960.5668212338</c:v>
                </c:pt>
                <c:pt idx="1471">
                  <c:v>1797960.5668212338</c:v>
                </c:pt>
                <c:pt idx="1472">
                  <c:v>1797960.5668212338</c:v>
                </c:pt>
                <c:pt idx="1473">
                  <c:v>1797960.5668212338</c:v>
                </c:pt>
                <c:pt idx="1474">
                  <c:v>1797960.5668212338</c:v>
                </c:pt>
                <c:pt idx="1475">
                  <c:v>1797960.5668212338</c:v>
                </c:pt>
                <c:pt idx="1476">
                  <c:v>1797960.5668212338</c:v>
                </c:pt>
                <c:pt idx="1477">
                  <c:v>1797960.5668212338</c:v>
                </c:pt>
                <c:pt idx="1478">
                  <c:v>1797960.5668212338</c:v>
                </c:pt>
                <c:pt idx="1479">
                  <c:v>1797960.5668212338</c:v>
                </c:pt>
                <c:pt idx="1480">
                  <c:v>1797960.5668212338</c:v>
                </c:pt>
                <c:pt idx="1481">
                  <c:v>1797960.5668212338</c:v>
                </c:pt>
                <c:pt idx="1482">
                  <c:v>1797960.5668212338</c:v>
                </c:pt>
                <c:pt idx="1483">
                  <c:v>1797960.5668212338</c:v>
                </c:pt>
                <c:pt idx="1484">
                  <c:v>1797960.5668212338</c:v>
                </c:pt>
                <c:pt idx="1485">
                  <c:v>1797960.5668212338</c:v>
                </c:pt>
                <c:pt idx="1486">
                  <c:v>1797960.5668212338</c:v>
                </c:pt>
                <c:pt idx="1487">
                  <c:v>1797960.5668212338</c:v>
                </c:pt>
                <c:pt idx="1488">
                  <c:v>1797960.5668212338</c:v>
                </c:pt>
                <c:pt idx="1489">
                  <c:v>1797960.5668212338</c:v>
                </c:pt>
                <c:pt idx="1490">
                  <c:v>1797960.5668212338</c:v>
                </c:pt>
                <c:pt idx="1491">
                  <c:v>1797960.5668212338</c:v>
                </c:pt>
                <c:pt idx="1492">
                  <c:v>1797960.5668212338</c:v>
                </c:pt>
                <c:pt idx="1493">
                  <c:v>1797960.5668212338</c:v>
                </c:pt>
                <c:pt idx="1494">
                  <c:v>1797960.5668212338</c:v>
                </c:pt>
                <c:pt idx="1495">
                  <c:v>1797960.5668212338</c:v>
                </c:pt>
                <c:pt idx="1496">
                  <c:v>1797960.5668212338</c:v>
                </c:pt>
                <c:pt idx="1497">
                  <c:v>1797960.5668212338</c:v>
                </c:pt>
                <c:pt idx="1498">
                  <c:v>1797960.5668212338</c:v>
                </c:pt>
                <c:pt idx="1499">
                  <c:v>1797960.5668212338</c:v>
                </c:pt>
                <c:pt idx="1500">
                  <c:v>1797960.5668212338</c:v>
                </c:pt>
                <c:pt idx="1501">
                  <c:v>1797960.5668212338</c:v>
                </c:pt>
                <c:pt idx="1502">
                  <c:v>1797960.5668212338</c:v>
                </c:pt>
                <c:pt idx="1503">
                  <c:v>1797960.5668212338</c:v>
                </c:pt>
                <c:pt idx="1504">
                  <c:v>1797960.5668212338</c:v>
                </c:pt>
                <c:pt idx="1505">
                  <c:v>1797960.5668212338</c:v>
                </c:pt>
                <c:pt idx="1506">
                  <c:v>1797960.5668212338</c:v>
                </c:pt>
                <c:pt idx="1507">
                  <c:v>1797960.5668212338</c:v>
                </c:pt>
                <c:pt idx="1508">
                  <c:v>1797960.5668212338</c:v>
                </c:pt>
                <c:pt idx="1509">
                  <c:v>1797960.5668212338</c:v>
                </c:pt>
                <c:pt idx="1510">
                  <c:v>1797960.5668212338</c:v>
                </c:pt>
                <c:pt idx="1511">
                  <c:v>1797960.5668212338</c:v>
                </c:pt>
                <c:pt idx="1512">
                  <c:v>1797960.5668212338</c:v>
                </c:pt>
                <c:pt idx="1513">
                  <c:v>1797960.5668212338</c:v>
                </c:pt>
                <c:pt idx="1514">
                  <c:v>1797960.5668212338</c:v>
                </c:pt>
                <c:pt idx="1515">
                  <c:v>1797960.5668212338</c:v>
                </c:pt>
                <c:pt idx="1516">
                  <c:v>1797960.5668212338</c:v>
                </c:pt>
                <c:pt idx="1517">
                  <c:v>1797960.5668212338</c:v>
                </c:pt>
                <c:pt idx="1518">
                  <c:v>1797960.5668212338</c:v>
                </c:pt>
                <c:pt idx="1519">
                  <c:v>1797960.5668212338</c:v>
                </c:pt>
                <c:pt idx="1520">
                  <c:v>1797960.5668212338</c:v>
                </c:pt>
                <c:pt idx="1521">
                  <c:v>1797960.5668212338</c:v>
                </c:pt>
                <c:pt idx="1522">
                  <c:v>1797960.5668212338</c:v>
                </c:pt>
                <c:pt idx="1523">
                  <c:v>1797960.5668212338</c:v>
                </c:pt>
                <c:pt idx="1524">
                  <c:v>1797960.5668212338</c:v>
                </c:pt>
                <c:pt idx="1525">
                  <c:v>1800937.0510393409</c:v>
                </c:pt>
                <c:pt idx="1526">
                  <c:v>1807540.2919682299</c:v>
                </c:pt>
                <c:pt idx="1527">
                  <c:v>1816294.2372137443</c:v>
                </c:pt>
                <c:pt idx="1528">
                  <c:v>1824899.6852474068</c:v>
                </c:pt>
                <c:pt idx="1529">
                  <c:v>1831594.1909922627</c:v>
                </c:pt>
                <c:pt idx="1530">
                  <c:v>1835638.7441748965</c:v>
                </c:pt>
                <c:pt idx="1531">
                  <c:v>1836600.1801437854</c:v>
                </c:pt>
                <c:pt idx="1532">
                  <c:v>1836600.1801437854</c:v>
                </c:pt>
                <c:pt idx="1533">
                  <c:v>1836600.1801437854</c:v>
                </c:pt>
                <c:pt idx="1534">
                  <c:v>1836600.1801437854</c:v>
                </c:pt>
                <c:pt idx="1535">
                  <c:v>1836600.1801437854</c:v>
                </c:pt>
                <c:pt idx="1536">
                  <c:v>1836600.1801437854</c:v>
                </c:pt>
                <c:pt idx="1537">
                  <c:v>1836600.1801437854</c:v>
                </c:pt>
                <c:pt idx="1538">
                  <c:v>1836600.1801437854</c:v>
                </c:pt>
                <c:pt idx="1539">
                  <c:v>1836600.1801437854</c:v>
                </c:pt>
                <c:pt idx="1540">
                  <c:v>1836600.1801437854</c:v>
                </c:pt>
                <c:pt idx="1541">
                  <c:v>1836600.1801437854</c:v>
                </c:pt>
                <c:pt idx="1542">
                  <c:v>1836600.1801437854</c:v>
                </c:pt>
                <c:pt idx="1543">
                  <c:v>1836600.1801437854</c:v>
                </c:pt>
                <c:pt idx="1544">
                  <c:v>1836600.1801437854</c:v>
                </c:pt>
                <c:pt idx="1545">
                  <c:v>1836600.1801437854</c:v>
                </c:pt>
                <c:pt idx="1546">
                  <c:v>1836600.1801437854</c:v>
                </c:pt>
                <c:pt idx="1547">
                  <c:v>1836600.1801437854</c:v>
                </c:pt>
                <c:pt idx="1548">
                  <c:v>1836600.1801437854</c:v>
                </c:pt>
                <c:pt idx="1549">
                  <c:v>1836600.1801437854</c:v>
                </c:pt>
                <c:pt idx="1550">
                  <c:v>1836600.1801437854</c:v>
                </c:pt>
                <c:pt idx="1551">
                  <c:v>1836600.1801437854</c:v>
                </c:pt>
                <c:pt idx="1552">
                  <c:v>1836600.1801437854</c:v>
                </c:pt>
                <c:pt idx="1553">
                  <c:v>1836600.1801437854</c:v>
                </c:pt>
                <c:pt idx="1554">
                  <c:v>1836600.1801437854</c:v>
                </c:pt>
                <c:pt idx="1555">
                  <c:v>1836600.1801437854</c:v>
                </c:pt>
                <c:pt idx="1556">
                  <c:v>1836600.1801437854</c:v>
                </c:pt>
                <c:pt idx="1557">
                  <c:v>1836600.1801437854</c:v>
                </c:pt>
                <c:pt idx="1558">
                  <c:v>1836600.1801437854</c:v>
                </c:pt>
                <c:pt idx="1559">
                  <c:v>1836600.1801437854</c:v>
                </c:pt>
                <c:pt idx="1560">
                  <c:v>1836600.1801437854</c:v>
                </c:pt>
                <c:pt idx="1561">
                  <c:v>1836600.1801437854</c:v>
                </c:pt>
                <c:pt idx="1562">
                  <c:v>1836600.1801437854</c:v>
                </c:pt>
                <c:pt idx="1563">
                  <c:v>1836600.1801437854</c:v>
                </c:pt>
                <c:pt idx="1564">
                  <c:v>1836600.1801437854</c:v>
                </c:pt>
                <c:pt idx="1565">
                  <c:v>1836600.1801437854</c:v>
                </c:pt>
                <c:pt idx="1566">
                  <c:v>1836600.1801437854</c:v>
                </c:pt>
                <c:pt idx="1567">
                  <c:v>1836600.1801437854</c:v>
                </c:pt>
                <c:pt idx="1568">
                  <c:v>1836600.1801437854</c:v>
                </c:pt>
                <c:pt idx="1569">
                  <c:v>1836600.1801437854</c:v>
                </c:pt>
                <c:pt idx="1570">
                  <c:v>1836600.1801437854</c:v>
                </c:pt>
                <c:pt idx="1571">
                  <c:v>1836600.1801437854</c:v>
                </c:pt>
                <c:pt idx="1572">
                  <c:v>1836600.1801437854</c:v>
                </c:pt>
                <c:pt idx="1573">
                  <c:v>1836600.1801437854</c:v>
                </c:pt>
                <c:pt idx="1574">
                  <c:v>1836600.1801437854</c:v>
                </c:pt>
                <c:pt idx="1575">
                  <c:v>1836600.1801437854</c:v>
                </c:pt>
                <c:pt idx="1576">
                  <c:v>1836600.1801437854</c:v>
                </c:pt>
                <c:pt idx="1577">
                  <c:v>1836600.1801437854</c:v>
                </c:pt>
                <c:pt idx="1578">
                  <c:v>1836600.1801437854</c:v>
                </c:pt>
                <c:pt idx="1579">
                  <c:v>1836600.1801437854</c:v>
                </c:pt>
                <c:pt idx="1580">
                  <c:v>1836600.1801437854</c:v>
                </c:pt>
                <c:pt idx="1581">
                  <c:v>1836600.1801437854</c:v>
                </c:pt>
                <c:pt idx="1582">
                  <c:v>1836600.1801437854</c:v>
                </c:pt>
                <c:pt idx="1583">
                  <c:v>1836600.1801437854</c:v>
                </c:pt>
                <c:pt idx="1584">
                  <c:v>1836600.1801437854</c:v>
                </c:pt>
                <c:pt idx="1585">
                  <c:v>1836600.1801437854</c:v>
                </c:pt>
                <c:pt idx="1586">
                  <c:v>1836600.1801437854</c:v>
                </c:pt>
                <c:pt idx="1587">
                  <c:v>1836600.1801437854</c:v>
                </c:pt>
                <c:pt idx="1588">
                  <c:v>1836600.1801437854</c:v>
                </c:pt>
                <c:pt idx="1589">
                  <c:v>1836600.1801437854</c:v>
                </c:pt>
                <c:pt idx="1590">
                  <c:v>1836600.1801437854</c:v>
                </c:pt>
                <c:pt idx="1591">
                  <c:v>1836600.1801437854</c:v>
                </c:pt>
                <c:pt idx="1592">
                  <c:v>1836600.1801437854</c:v>
                </c:pt>
                <c:pt idx="1593">
                  <c:v>1836600.1801437854</c:v>
                </c:pt>
                <c:pt idx="1594">
                  <c:v>1836600.1801437854</c:v>
                </c:pt>
                <c:pt idx="1595">
                  <c:v>1836600.1801437854</c:v>
                </c:pt>
                <c:pt idx="1596">
                  <c:v>1836600.1801437854</c:v>
                </c:pt>
                <c:pt idx="1597">
                  <c:v>1836600.1801437854</c:v>
                </c:pt>
                <c:pt idx="1598">
                  <c:v>1836600.1801437854</c:v>
                </c:pt>
                <c:pt idx="1599">
                  <c:v>1836600.1801437854</c:v>
                </c:pt>
                <c:pt idx="1600">
                  <c:v>1836600.1801437854</c:v>
                </c:pt>
                <c:pt idx="1601">
                  <c:v>1836600.1801437854</c:v>
                </c:pt>
                <c:pt idx="1602">
                  <c:v>1836600.1801437854</c:v>
                </c:pt>
                <c:pt idx="1603">
                  <c:v>1836600.1801437854</c:v>
                </c:pt>
                <c:pt idx="1604">
                  <c:v>1836600.1801437854</c:v>
                </c:pt>
                <c:pt idx="1605">
                  <c:v>1836600.1801437854</c:v>
                </c:pt>
                <c:pt idx="1606">
                  <c:v>1836600.1801437854</c:v>
                </c:pt>
                <c:pt idx="1607">
                  <c:v>1836600.1801437854</c:v>
                </c:pt>
                <c:pt idx="1608">
                  <c:v>1836600.1801437854</c:v>
                </c:pt>
                <c:pt idx="1609">
                  <c:v>1836600.1801437854</c:v>
                </c:pt>
                <c:pt idx="1610">
                  <c:v>1836600.1801437854</c:v>
                </c:pt>
                <c:pt idx="1611">
                  <c:v>1836600.1801437854</c:v>
                </c:pt>
                <c:pt idx="1612">
                  <c:v>1836600.1801437854</c:v>
                </c:pt>
                <c:pt idx="1613">
                  <c:v>1836600.1801437854</c:v>
                </c:pt>
                <c:pt idx="1614">
                  <c:v>1836600.1801437854</c:v>
                </c:pt>
                <c:pt idx="1615">
                  <c:v>1836600.1801437854</c:v>
                </c:pt>
                <c:pt idx="1616">
                  <c:v>1836600.1801437854</c:v>
                </c:pt>
                <c:pt idx="1617">
                  <c:v>1836600.1801437854</c:v>
                </c:pt>
                <c:pt idx="1618">
                  <c:v>1836600.1801437854</c:v>
                </c:pt>
                <c:pt idx="1619">
                  <c:v>1836600.1801437854</c:v>
                </c:pt>
                <c:pt idx="1620">
                  <c:v>1836600.1801437854</c:v>
                </c:pt>
                <c:pt idx="1621">
                  <c:v>1836600.1801437854</c:v>
                </c:pt>
                <c:pt idx="1622">
                  <c:v>1836600.1801437854</c:v>
                </c:pt>
                <c:pt idx="1623">
                  <c:v>1836600.1801437854</c:v>
                </c:pt>
                <c:pt idx="1624">
                  <c:v>1836600.1801437854</c:v>
                </c:pt>
                <c:pt idx="1625">
                  <c:v>1836600.1801437854</c:v>
                </c:pt>
                <c:pt idx="1626">
                  <c:v>1836600.1801437854</c:v>
                </c:pt>
                <c:pt idx="1627">
                  <c:v>1836600.1801437854</c:v>
                </c:pt>
                <c:pt idx="1628">
                  <c:v>1836908.6829990118</c:v>
                </c:pt>
                <c:pt idx="1629">
                  <c:v>1840114.2942253493</c:v>
                </c:pt>
                <c:pt idx="1630">
                  <c:v>1843607.7688564605</c:v>
                </c:pt>
                <c:pt idx="1631">
                  <c:v>1844379.4970075716</c:v>
                </c:pt>
                <c:pt idx="1632">
                  <c:v>1844379.4970075716</c:v>
                </c:pt>
                <c:pt idx="1633">
                  <c:v>1844379.4970075716</c:v>
                </c:pt>
                <c:pt idx="1634">
                  <c:v>1844379.4970075716</c:v>
                </c:pt>
                <c:pt idx="1635">
                  <c:v>1844379.4970075716</c:v>
                </c:pt>
                <c:pt idx="1636">
                  <c:v>1844379.4970075716</c:v>
                </c:pt>
                <c:pt idx="1637">
                  <c:v>1844379.4970075716</c:v>
                </c:pt>
                <c:pt idx="1638">
                  <c:v>1844379.4970075716</c:v>
                </c:pt>
                <c:pt idx="1639">
                  <c:v>1844379.4970075716</c:v>
                </c:pt>
                <c:pt idx="1640">
                  <c:v>1844379.4970075716</c:v>
                </c:pt>
                <c:pt idx="1641">
                  <c:v>1844379.4970075716</c:v>
                </c:pt>
                <c:pt idx="1642">
                  <c:v>1844379.4970075716</c:v>
                </c:pt>
                <c:pt idx="1643">
                  <c:v>1844379.4970075716</c:v>
                </c:pt>
                <c:pt idx="1644">
                  <c:v>1844379.4970075716</c:v>
                </c:pt>
                <c:pt idx="1645">
                  <c:v>1844379.4970075716</c:v>
                </c:pt>
                <c:pt idx="1646">
                  <c:v>1844379.4970075716</c:v>
                </c:pt>
                <c:pt idx="1647">
                  <c:v>1844379.4970075716</c:v>
                </c:pt>
                <c:pt idx="1648">
                  <c:v>1844379.4970075716</c:v>
                </c:pt>
                <c:pt idx="1649">
                  <c:v>1844379.4970075716</c:v>
                </c:pt>
                <c:pt idx="1650">
                  <c:v>1844379.4970075716</c:v>
                </c:pt>
                <c:pt idx="1651">
                  <c:v>1844379.4970075716</c:v>
                </c:pt>
                <c:pt idx="1652">
                  <c:v>1844379.4970075716</c:v>
                </c:pt>
                <c:pt idx="1653">
                  <c:v>1844379.4970075716</c:v>
                </c:pt>
                <c:pt idx="1654">
                  <c:v>1844379.4970075716</c:v>
                </c:pt>
                <c:pt idx="1655">
                  <c:v>1844379.4970075716</c:v>
                </c:pt>
                <c:pt idx="1656">
                  <c:v>1844379.4970075716</c:v>
                </c:pt>
                <c:pt idx="1657">
                  <c:v>1844379.4970075716</c:v>
                </c:pt>
                <c:pt idx="1658">
                  <c:v>1844379.4970075716</c:v>
                </c:pt>
                <c:pt idx="1659">
                  <c:v>1844379.4970075716</c:v>
                </c:pt>
                <c:pt idx="1660">
                  <c:v>1844379.4970075716</c:v>
                </c:pt>
                <c:pt idx="1661">
                  <c:v>1844379.4970075716</c:v>
                </c:pt>
                <c:pt idx="1662">
                  <c:v>1844379.4970075716</c:v>
                </c:pt>
                <c:pt idx="1663">
                  <c:v>1844379.4970075716</c:v>
                </c:pt>
                <c:pt idx="1664">
                  <c:v>1844379.4970075716</c:v>
                </c:pt>
                <c:pt idx="1665">
                  <c:v>1844379.4970075716</c:v>
                </c:pt>
                <c:pt idx="1666">
                  <c:v>1844379.4970075716</c:v>
                </c:pt>
                <c:pt idx="1667">
                  <c:v>1844379.4970075716</c:v>
                </c:pt>
                <c:pt idx="1668">
                  <c:v>1844379.4970075716</c:v>
                </c:pt>
                <c:pt idx="1669">
                  <c:v>1844379.4970075716</c:v>
                </c:pt>
                <c:pt idx="1670">
                  <c:v>1844379.4970075716</c:v>
                </c:pt>
                <c:pt idx="1671">
                  <c:v>1844379.4970075716</c:v>
                </c:pt>
                <c:pt idx="1672">
                  <c:v>1844379.4970075716</c:v>
                </c:pt>
                <c:pt idx="1673">
                  <c:v>1844379.4970075716</c:v>
                </c:pt>
                <c:pt idx="1674">
                  <c:v>1844379.4970075716</c:v>
                </c:pt>
                <c:pt idx="1675">
                  <c:v>1844379.4970075716</c:v>
                </c:pt>
                <c:pt idx="1676">
                  <c:v>1844379.4970075716</c:v>
                </c:pt>
                <c:pt idx="1677">
                  <c:v>1844379.4970075716</c:v>
                </c:pt>
                <c:pt idx="1678">
                  <c:v>1844379.4970075716</c:v>
                </c:pt>
                <c:pt idx="1679">
                  <c:v>1844379.4970075716</c:v>
                </c:pt>
                <c:pt idx="1680">
                  <c:v>1844379.4970075716</c:v>
                </c:pt>
                <c:pt idx="1681">
                  <c:v>1844379.4970075716</c:v>
                </c:pt>
                <c:pt idx="1682">
                  <c:v>1844379.4970075716</c:v>
                </c:pt>
                <c:pt idx="1683">
                  <c:v>1844379.4970075716</c:v>
                </c:pt>
                <c:pt idx="1684">
                  <c:v>1844379.4970075716</c:v>
                </c:pt>
                <c:pt idx="1685">
                  <c:v>1844379.4970075716</c:v>
                </c:pt>
                <c:pt idx="1686">
                  <c:v>1844379.4970075716</c:v>
                </c:pt>
                <c:pt idx="1687">
                  <c:v>1844379.4970075716</c:v>
                </c:pt>
                <c:pt idx="1688">
                  <c:v>1844379.4970075716</c:v>
                </c:pt>
                <c:pt idx="1689">
                  <c:v>1844379.4970075716</c:v>
                </c:pt>
                <c:pt idx="1690">
                  <c:v>1844379.4970075716</c:v>
                </c:pt>
                <c:pt idx="1691">
                  <c:v>1844379.4970075716</c:v>
                </c:pt>
                <c:pt idx="1692">
                  <c:v>1844379.4970075716</c:v>
                </c:pt>
                <c:pt idx="1693">
                  <c:v>1844379.4970075716</c:v>
                </c:pt>
                <c:pt idx="1694">
                  <c:v>1844379.4970075716</c:v>
                </c:pt>
                <c:pt idx="1695">
                  <c:v>1844379.4970075716</c:v>
                </c:pt>
                <c:pt idx="1696">
                  <c:v>1844379.4970075716</c:v>
                </c:pt>
                <c:pt idx="1697">
                  <c:v>1844379.4970075716</c:v>
                </c:pt>
                <c:pt idx="1698">
                  <c:v>1844379.4970075716</c:v>
                </c:pt>
                <c:pt idx="1699">
                  <c:v>1844379.4970075716</c:v>
                </c:pt>
                <c:pt idx="1700">
                  <c:v>1844379.4970075716</c:v>
                </c:pt>
                <c:pt idx="1701">
                  <c:v>1844379.4970075716</c:v>
                </c:pt>
                <c:pt idx="1702">
                  <c:v>1844379.4970075716</c:v>
                </c:pt>
                <c:pt idx="1703">
                  <c:v>1844379.4970075716</c:v>
                </c:pt>
                <c:pt idx="1704">
                  <c:v>1844379.4970075716</c:v>
                </c:pt>
                <c:pt idx="1705">
                  <c:v>1844379.4970075716</c:v>
                </c:pt>
                <c:pt idx="1706">
                  <c:v>1844379.4970075716</c:v>
                </c:pt>
                <c:pt idx="1707">
                  <c:v>1844379.4970075716</c:v>
                </c:pt>
                <c:pt idx="1708">
                  <c:v>1844379.4970075716</c:v>
                </c:pt>
                <c:pt idx="1709">
                  <c:v>1844379.4970075716</c:v>
                </c:pt>
                <c:pt idx="1710">
                  <c:v>1844379.4970075716</c:v>
                </c:pt>
                <c:pt idx="1711">
                  <c:v>1844379.4970075716</c:v>
                </c:pt>
                <c:pt idx="1712">
                  <c:v>1844379.4970075716</c:v>
                </c:pt>
                <c:pt idx="1713">
                  <c:v>1844379.4970075716</c:v>
                </c:pt>
                <c:pt idx="1714">
                  <c:v>1844379.4970075716</c:v>
                </c:pt>
                <c:pt idx="1715">
                  <c:v>1844379.4970075716</c:v>
                </c:pt>
                <c:pt idx="1716">
                  <c:v>1844379.4970075716</c:v>
                </c:pt>
                <c:pt idx="1717">
                  <c:v>1844379.4970075716</c:v>
                </c:pt>
                <c:pt idx="1718">
                  <c:v>1844379.4970075716</c:v>
                </c:pt>
                <c:pt idx="1719">
                  <c:v>1844379.4970075716</c:v>
                </c:pt>
                <c:pt idx="1720">
                  <c:v>1844379.4970075716</c:v>
                </c:pt>
                <c:pt idx="1721">
                  <c:v>1844379.4970075716</c:v>
                </c:pt>
                <c:pt idx="1722">
                  <c:v>1844379.4970075716</c:v>
                </c:pt>
                <c:pt idx="1723">
                  <c:v>1844379.4970075716</c:v>
                </c:pt>
                <c:pt idx="1724">
                  <c:v>1844379.4970075716</c:v>
                </c:pt>
                <c:pt idx="1725">
                  <c:v>1844379.4970075716</c:v>
                </c:pt>
                <c:pt idx="1726">
                  <c:v>1844379.4970075716</c:v>
                </c:pt>
                <c:pt idx="1727">
                  <c:v>1844379.4970075716</c:v>
                </c:pt>
                <c:pt idx="1728">
                  <c:v>1844379.4970075716</c:v>
                </c:pt>
                <c:pt idx="1729">
                  <c:v>1848256.3648923454</c:v>
                </c:pt>
                <c:pt idx="1730">
                  <c:v>1856022.2372897116</c:v>
                </c:pt>
                <c:pt idx="1731">
                  <c:v>1865296.5387323452</c:v>
                </c:pt>
                <c:pt idx="1732">
                  <c:v>1874920.8970800817</c:v>
                </c:pt>
                <c:pt idx="1733">
                  <c:v>1883780.393195308</c:v>
                </c:pt>
                <c:pt idx="1734">
                  <c:v>1891876.6200453492</c:v>
                </c:pt>
                <c:pt idx="1735">
                  <c:v>1899725.118944197</c:v>
                </c:pt>
                <c:pt idx="1736">
                  <c:v>1908324.5838330858</c:v>
                </c:pt>
                <c:pt idx="1737">
                  <c:v>1917145.682553086</c:v>
                </c:pt>
                <c:pt idx="1738">
                  <c:v>1925673.2541972012</c:v>
                </c:pt>
                <c:pt idx="1739">
                  <c:v>1933434.0876745675</c:v>
                </c:pt>
                <c:pt idx="1740">
                  <c:v>1939050.209617119</c:v>
                </c:pt>
                <c:pt idx="1741">
                  <c:v>1941662.3926774482</c:v>
                </c:pt>
                <c:pt idx="1742">
                  <c:v>1942206.2558374482</c:v>
                </c:pt>
                <c:pt idx="1743">
                  <c:v>1942206.2558374482</c:v>
                </c:pt>
                <c:pt idx="1744">
                  <c:v>1942206.2558374482</c:v>
                </c:pt>
                <c:pt idx="1745">
                  <c:v>1942206.2558374482</c:v>
                </c:pt>
                <c:pt idx="1746">
                  <c:v>1942206.2558374482</c:v>
                </c:pt>
                <c:pt idx="1747">
                  <c:v>1942206.2558374482</c:v>
                </c:pt>
                <c:pt idx="1748">
                  <c:v>1942206.2558374482</c:v>
                </c:pt>
                <c:pt idx="1749">
                  <c:v>1942206.2558374482</c:v>
                </c:pt>
                <c:pt idx="1750">
                  <c:v>1942206.2558374482</c:v>
                </c:pt>
                <c:pt idx="1751">
                  <c:v>1942206.2558374482</c:v>
                </c:pt>
                <c:pt idx="1752">
                  <c:v>1942206.2558374482</c:v>
                </c:pt>
                <c:pt idx="1753">
                  <c:v>1942206.2558374482</c:v>
                </c:pt>
                <c:pt idx="1754">
                  <c:v>1942206.2558374482</c:v>
                </c:pt>
                <c:pt idx="1755">
                  <c:v>1942206.2558374482</c:v>
                </c:pt>
                <c:pt idx="1756">
                  <c:v>1942206.2558374482</c:v>
                </c:pt>
                <c:pt idx="1757">
                  <c:v>1942206.2558374482</c:v>
                </c:pt>
                <c:pt idx="1758">
                  <c:v>1942206.2558374482</c:v>
                </c:pt>
                <c:pt idx="1759">
                  <c:v>1942206.2558374482</c:v>
                </c:pt>
                <c:pt idx="1760">
                  <c:v>1942206.2558374482</c:v>
                </c:pt>
                <c:pt idx="1761">
                  <c:v>1942206.2558374482</c:v>
                </c:pt>
                <c:pt idx="1762">
                  <c:v>1942206.2558374482</c:v>
                </c:pt>
                <c:pt idx="1763">
                  <c:v>1942206.2558374482</c:v>
                </c:pt>
                <c:pt idx="1764">
                  <c:v>1942206.2558374482</c:v>
                </c:pt>
                <c:pt idx="1765">
                  <c:v>1942206.2558374482</c:v>
                </c:pt>
                <c:pt idx="1766">
                  <c:v>1942580.6932285593</c:v>
                </c:pt>
                <c:pt idx="1767">
                  <c:v>1945970.2264037034</c:v>
                </c:pt>
                <c:pt idx="1768">
                  <c:v>1952986.1003837034</c:v>
                </c:pt>
                <c:pt idx="1769">
                  <c:v>1963773.8209078186</c:v>
                </c:pt>
                <c:pt idx="1770">
                  <c:v>1977361.5176589298</c:v>
                </c:pt>
                <c:pt idx="1771">
                  <c:v>1991844.9719534153</c:v>
                </c:pt>
                <c:pt idx="1772">
                  <c:v>2005867.4103255963</c:v>
                </c:pt>
                <c:pt idx="1773">
                  <c:v>2018824.2575744851</c:v>
                </c:pt>
                <c:pt idx="1774">
                  <c:v>2029954.5168455963</c:v>
                </c:pt>
                <c:pt idx="1775">
                  <c:v>2039146.1964567073</c:v>
                </c:pt>
                <c:pt idx="1776">
                  <c:v>2047307.8325655961</c:v>
                </c:pt>
                <c:pt idx="1777">
                  <c:v>2055448.525225596</c:v>
                </c:pt>
                <c:pt idx="1778">
                  <c:v>2064431.5610111104</c:v>
                </c:pt>
                <c:pt idx="1779">
                  <c:v>2074702.9114511104</c:v>
                </c:pt>
                <c:pt idx="1780">
                  <c:v>2085741.1105622214</c:v>
                </c:pt>
                <c:pt idx="1781">
                  <c:v>2096319.7981533324</c:v>
                </c:pt>
                <c:pt idx="1782">
                  <c:v>2105374.8019263367</c:v>
                </c:pt>
                <c:pt idx="1783">
                  <c:v>2112470.8964081476</c:v>
                </c:pt>
                <c:pt idx="1784">
                  <c:v>2117630.6233299584</c:v>
                </c:pt>
                <c:pt idx="1785">
                  <c:v>2121537.1819296293</c:v>
                </c:pt>
                <c:pt idx="1786">
                  <c:v>2124827.1892395881</c:v>
                </c:pt>
                <c:pt idx="1787">
                  <c:v>2127784.9961088886</c:v>
                </c:pt>
                <c:pt idx="1788">
                  <c:v>2130630.3761088885</c:v>
                </c:pt>
                <c:pt idx="1789">
                  <c:v>2133611.653483374</c:v>
                </c:pt>
                <c:pt idx="1790">
                  <c:v>2136854.295946666</c:v>
                </c:pt>
                <c:pt idx="1791">
                  <c:v>2140265.6510166251</c:v>
                </c:pt>
                <c:pt idx="1792">
                  <c:v>2143488.1615455141</c:v>
                </c:pt>
                <c:pt idx="1793">
                  <c:v>2145891.9681944032</c:v>
                </c:pt>
                <c:pt idx="1794">
                  <c:v>2147711.9230399998</c:v>
                </c:pt>
                <c:pt idx="1795">
                  <c:v>2147711.9230399998</c:v>
                </c:pt>
                <c:pt idx="1796">
                  <c:v>2147711.9230399998</c:v>
                </c:pt>
                <c:pt idx="1797">
                  <c:v>2147711.9230399998</c:v>
                </c:pt>
                <c:pt idx="1798">
                  <c:v>2147711.9230399998</c:v>
                </c:pt>
                <c:pt idx="1799">
                  <c:v>2147711.9230399998</c:v>
                </c:pt>
                <c:pt idx="1800">
                  <c:v>2147711.9230399998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DE-4DA9-96E7-074DE498F4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022847"/>
        <c:axId val="2042192207"/>
      </c:scatterChart>
      <c:valAx>
        <c:axId val="1780228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2192207"/>
        <c:crosses val="autoZero"/>
        <c:crossBetween val="midCat"/>
      </c:valAx>
      <c:valAx>
        <c:axId val="2042192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(Joules)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0228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Deceleration Period to</a:t>
            </a:r>
            <a:r>
              <a:rPr lang="en-GB" baseline="0"/>
              <a:t> the battery after losses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'[1]WLTC_class_3 (2)'!$C$3:$C$1803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'[1]WLTC_class_3 (2)'!$AD$3:$AD$1803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764.24212487929935</c:v>
                </c:pt>
                <c:pt idx="37">
                  <c:v>5866.166917687684</c:v>
                </c:pt>
                <c:pt idx="38">
                  <c:v>12958.07404514591</c:v>
                </c:pt>
                <c:pt idx="39">
                  <c:v>18988.335731108768</c:v>
                </c:pt>
                <c:pt idx="40">
                  <c:v>23824.627635260818</c:v>
                </c:pt>
                <c:pt idx="41">
                  <c:v>29550.230971832068</c:v>
                </c:pt>
                <c:pt idx="42">
                  <c:v>36610.016035848836</c:v>
                </c:pt>
                <c:pt idx="43">
                  <c:v>42347.89022385831</c:v>
                </c:pt>
                <c:pt idx="44">
                  <c:v>45102.84986312309</c:v>
                </c:pt>
                <c:pt idx="45">
                  <c:v>45670.76182672086</c:v>
                </c:pt>
                <c:pt idx="46">
                  <c:v>45897.047624144638</c:v>
                </c:pt>
                <c:pt idx="47">
                  <c:v>46592.198692372418</c:v>
                </c:pt>
                <c:pt idx="48">
                  <c:v>47029.367955751462</c:v>
                </c:pt>
                <c:pt idx="49">
                  <c:v>0</c:v>
                </c:pt>
                <c:pt idx="50">
                  <c:v>0</c:v>
                </c:pt>
                <c:pt idx="51">
                  <c:v>699.60799063322304</c:v>
                </c:pt>
                <c:pt idx="52">
                  <c:v>2736.7772102149343</c:v>
                </c:pt>
                <c:pt idx="53">
                  <c:v>4071.2446906436662</c:v>
                </c:pt>
                <c:pt idx="54">
                  <c:v>4079.5779310818225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627.85654710823462</c:v>
                </c:pt>
                <c:pt idx="82">
                  <c:v>955.83977401261291</c:v>
                </c:pt>
                <c:pt idx="83">
                  <c:v>0</c:v>
                </c:pt>
                <c:pt idx="84">
                  <c:v>0</c:v>
                </c:pt>
                <c:pt idx="85">
                  <c:v>194.11319126814823</c:v>
                </c:pt>
                <c:pt idx="86">
                  <c:v>251.71036280346934</c:v>
                </c:pt>
                <c:pt idx="87">
                  <c:v>0</c:v>
                </c:pt>
                <c:pt idx="88">
                  <c:v>2013.7621582470038</c:v>
                </c:pt>
                <c:pt idx="89">
                  <c:v>9354.8787807460503</c:v>
                </c:pt>
                <c:pt idx="90">
                  <c:v>19005.841297416271</c:v>
                </c:pt>
                <c:pt idx="91">
                  <c:v>27177.353075744872</c:v>
                </c:pt>
                <c:pt idx="92">
                  <c:v>31790.465695098679</c:v>
                </c:pt>
                <c:pt idx="93">
                  <c:v>34040.090853753907</c:v>
                </c:pt>
                <c:pt idx="94">
                  <c:v>35994.33364067613</c:v>
                </c:pt>
                <c:pt idx="95">
                  <c:v>37885.707164919098</c:v>
                </c:pt>
                <c:pt idx="96">
                  <c:v>38928.474589250698</c:v>
                </c:pt>
                <c:pt idx="97">
                  <c:v>39298.919502284698</c:v>
                </c:pt>
                <c:pt idx="98">
                  <c:v>39525.418890161411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1670.4236290287795</c:v>
                </c:pt>
                <c:pt idx="152">
                  <c:v>7868.895997421434</c:v>
                </c:pt>
                <c:pt idx="153">
                  <c:v>15892.869904559404</c:v>
                </c:pt>
                <c:pt idx="154">
                  <c:v>21638.173316643617</c:v>
                </c:pt>
                <c:pt idx="155">
                  <c:v>23909.104995690959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2449.5749589323968</c:v>
                </c:pt>
                <c:pt idx="172">
                  <c:v>9766.6461889463935</c:v>
                </c:pt>
                <c:pt idx="173">
                  <c:v>18294.401701022212</c:v>
                </c:pt>
                <c:pt idx="174">
                  <c:v>23262.627617686292</c:v>
                </c:pt>
                <c:pt idx="175">
                  <c:v>24121.711715873262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4.1253378783777812</c:v>
                </c:pt>
                <c:pt idx="183">
                  <c:v>2197.3552017738652</c:v>
                </c:pt>
                <c:pt idx="184">
                  <c:v>5933.2747612578642</c:v>
                </c:pt>
                <c:pt idx="185">
                  <c:v>9713.1238348503011</c:v>
                </c:pt>
                <c:pt idx="186">
                  <c:v>12751.900880797526</c:v>
                </c:pt>
                <c:pt idx="187">
                  <c:v>14884.193861713524</c:v>
                </c:pt>
                <c:pt idx="188">
                  <c:v>16335.399174067523</c:v>
                </c:pt>
                <c:pt idx="189">
                  <c:v>17290.628079065904</c:v>
                </c:pt>
                <c:pt idx="190">
                  <c:v>17823.594966598208</c:v>
                </c:pt>
                <c:pt idx="191">
                  <c:v>18107.026056294198</c:v>
                </c:pt>
                <c:pt idx="192">
                  <c:v>18166.522469262422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74.954717746714778</c:v>
                </c:pt>
                <c:pt idx="233">
                  <c:v>3983.1804912827238</c:v>
                </c:pt>
                <c:pt idx="234">
                  <c:v>9109.9898364758374</c:v>
                </c:pt>
                <c:pt idx="235">
                  <c:v>12464.332254728617</c:v>
                </c:pt>
                <c:pt idx="236">
                  <c:v>13154.610323823834</c:v>
                </c:pt>
                <c:pt idx="237">
                  <c:v>0</c:v>
                </c:pt>
                <c:pt idx="238">
                  <c:v>1695.2266996920164</c:v>
                </c:pt>
                <c:pt idx="239">
                  <c:v>6803.7529827503231</c:v>
                </c:pt>
                <c:pt idx="240">
                  <c:v>14032.0571658112</c:v>
                </c:pt>
                <c:pt idx="241">
                  <c:v>19859.069932376835</c:v>
                </c:pt>
                <c:pt idx="242">
                  <c:v>24966.585925161198</c:v>
                </c:pt>
                <c:pt idx="243">
                  <c:v>30396.895694457391</c:v>
                </c:pt>
                <c:pt idx="244">
                  <c:v>35233.187598609438</c:v>
                </c:pt>
                <c:pt idx="245">
                  <c:v>40958.790935180688</c:v>
                </c:pt>
                <c:pt idx="246">
                  <c:v>48018.575999197448</c:v>
                </c:pt>
                <c:pt idx="247">
                  <c:v>53756.450187206923</c:v>
                </c:pt>
                <c:pt idx="248">
                  <c:v>56511.409826471703</c:v>
                </c:pt>
                <c:pt idx="249">
                  <c:v>57079.321790069473</c:v>
                </c:pt>
                <c:pt idx="250">
                  <c:v>57305.60758749325</c:v>
                </c:pt>
                <c:pt idx="251">
                  <c:v>58000.758655721031</c:v>
                </c:pt>
                <c:pt idx="252">
                  <c:v>58437.927919100075</c:v>
                </c:pt>
                <c:pt idx="253">
                  <c:v>0</c:v>
                </c:pt>
                <c:pt idx="254">
                  <c:v>0</c:v>
                </c:pt>
                <c:pt idx="255">
                  <c:v>699.60799063322304</c:v>
                </c:pt>
                <c:pt idx="256">
                  <c:v>1845.7675393816003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937.8397810102191</c:v>
                </c:pt>
                <c:pt idx="274">
                  <c:v>6488.9446454858398</c:v>
                </c:pt>
                <c:pt idx="275">
                  <c:v>13721.513427336067</c:v>
                </c:pt>
                <c:pt idx="276">
                  <c:v>21590.645960100057</c:v>
                </c:pt>
                <c:pt idx="277">
                  <c:v>29748.834060567828</c:v>
                </c:pt>
                <c:pt idx="278">
                  <c:v>39377.668911846049</c:v>
                </c:pt>
                <c:pt idx="279">
                  <c:v>47994.613291868271</c:v>
                </c:pt>
                <c:pt idx="280">
                  <c:v>51609.406019578615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501.55819459976937</c:v>
                </c:pt>
                <c:pt idx="293">
                  <c:v>1415.4120215134917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748.93871379292602</c:v>
                </c:pt>
                <c:pt idx="304">
                  <c:v>2779.2184662047121</c:v>
                </c:pt>
                <c:pt idx="305">
                  <c:v>5656.4323981427933</c:v>
                </c:pt>
                <c:pt idx="306">
                  <c:v>7621.5073878766161</c:v>
                </c:pt>
                <c:pt idx="307">
                  <c:v>7907.6058697268381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783.92512002490389</c:v>
                </c:pt>
                <c:pt idx="313">
                  <c:v>2627.0621956239697</c:v>
                </c:pt>
                <c:pt idx="314">
                  <c:v>5154.97772772397</c:v>
                </c:pt>
                <c:pt idx="315">
                  <c:v>7595.7862115250718</c:v>
                </c:pt>
                <c:pt idx="316">
                  <c:v>9556.2274697278481</c:v>
                </c:pt>
                <c:pt idx="317">
                  <c:v>11842.319952308284</c:v>
                </c:pt>
                <c:pt idx="318">
                  <c:v>14877.598556280504</c:v>
                </c:pt>
                <c:pt idx="319">
                  <c:v>17958.695080662805</c:v>
                </c:pt>
                <c:pt idx="320">
                  <c:v>19261.161021396802</c:v>
                </c:pt>
                <c:pt idx="321">
                  <c:v>19297.681329554962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1844.8981996456964</c:v>
                </c:pt>
                <c:pt idx="329">
                  <c:v>5728.2106922594821</c:v>
                </c:pt>
                <c:pt idx="330">
                  <c:v>7495.5454159436395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2.6501561527775626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129.98169104897212</c:v>
                </c:pt>
                <c:pt idx="359">
                  <c:v>2119.2110023482228</c:v>
                </c:pt>
                <c:pt idx="360">
                  <c:v>4693.4010439814519</c:v>
                </c:pt>
                <c:pt idx="361">
                  <c:v>6531.0840729039055</c:v>
                </c:pt>
                <c:pt idx="362">
                  <c:v>7386.3921451021251</c:v>
                </c:pt>
                <c:pt idx="363">
                  <c:v>7445.3818268925033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1977.3154042993776</c:v>
                </c:pt>
                <c:pt idx="373">
                  <c:v>6266.5645806451557</c:v>
                </c:pt>
                <c:pt idx="374">
                  <c:v>10421.068790074933</c:v>
                </c:pt>
                <c:pt idx="375">
                  <c:v>13168.831775650931</c:v>
                </c:pt>
                <c:pt idx="376">
                  <c:v>14672.820107779813</c:v>
                </c:pt>
                <c:pt idx="377">
                  <c:v>15468.273185429036</c:v>
                </c:pt>
                <c:pt idx="378">
                  <c:v>15875.159220757176</c:v>
                </c:pt>
                <c:pt idx="379">
                  <c:v>16079.543066030426</c:v>
                </c:pt>
                <c:pt idx="380">
                  <c:v>16322.432635442427</c:v>
                </c:pt>
                <c:pt idx="381">
                  <c:v>16627.706493534657</c:v>
                </c:pt>
                <c:pt idx="382">
                  <c:v>16893.211146477035</c:v>
                </c:pt>
                <c:pt idx="383">
                  <c:v>17123.940619574674</c:v>
                </c:pt>
                <c:pt idx="384">
                  <c:v>17286.140074394072</c:v>
                </c:pt>
                <c:pt idx="385">
                  <c:v>17331.393913850072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1151.5727997137785</c:v>
                </c:pt>
                <c:pt idx="403">
                  <c:v>3185.3747785261376</c:v>
                </c:pt>
                <c:pt idx="404">
                  <c:v>4906.4082737701383</c:v>
                </c:pt>
                <c:pt idx="405">
                  <c:v>6359.8241506812965</c:v>
                </c:pt>
                <c:pt idx="406">
                  <c:v>7939.8362140159707</c:v>
                </c:pt>
                <c:pt idx="407">
                  <c:v>9520.7594167031093</c:v>
                </c:pt>
                <c:pt idx="408">
                  <c:v>10576.93143384111</c:v>
                </c:pt>
                <c:pt idx="409">
                  <c:v>10754.290242496339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292.43017059125089</c:v>
                </c:pt>
                <c:pt idx="420">
                  <c:v>1070.6226073210939</c:v>
                </c:pt>
                <c:pt idx="421">
                  <c:v>1269.9630750520296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488.78653583326923</c:v>
                </c:pt>
                <c:pt idx="432">
                  <c:v>846.9492958323101</c:v>
                </c:pt>
                <c:pt idx="433">
                  <c:v>0</c:v>
                </c:pt>
                <c:pt idx="434">
                  <c:v>0</c:v>
                </c:pt>
                <c:pt idx="435">
                  <c:v>855.94136394900238</c:v>
                </c:pt>
                <c:pt idx="436">
                  <c:v>4056.0267768273825</c:v>
                </c:pt>
                <c:pt idx="437">
                  <c:v>9495.8372526271578</c:v>
                </c:pt>
                <c:pt idx="438">
                  <c:v>16353.794397201335</c:v>
                </c:pt>
                <c:pt idx="439">
                  <c:v>22984.4209363601</c:v>
                </c:pt>
                <c:pt idx="440">
                  <c:v>27907.176230578323</c:v>
                </c:pt>
                <c:pt idx="441">
                  <c:v>30413.946843385056</c:v>
                </c:pt>
                <c:pt idx="442">
                  <c:v>31236.252171864271</c:v>
                </c:pt>
                <c:pt idx="443">
                  <c:v>31370.119398516428</c:v>
                </c:pt>
                <c:pt idx="444">
                  <c:v>31372.069352274088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403.74977009577594</c:v>
                </c:pt>
                <c:pt idx="521">
                  <c:v>1205.4995207829538</c:v>
                </c:pt>
                <c:pt idx="522">
                  <c:v>2280.5662476771759</c:v>
                </c:pt>
                <c:pt idx="523">
                  <c:v>4149.1264107872939</c:v>
                </c:pt>
                <c:pt idx="524">
                  <c:v>7166.2994024123964</c:v>
                </c:pt>
                <c:pt idx="525">
                  <c:v>10455.144686624611</c:v>
                </c:pt>
                <c:pt idx="526">
                  <c:v>12559.735494328324</c:v>
                </c:pt>
                <c:pt idx="527">
                  <c:v>13295.56006316248</c:v>
                </c:pt>
                <c:pt idx="528">
                  <c:v>13452.834792937583</c:v>
                </c:pt>
                <c:pt idx="529">
                  <c:v>13490.954411411554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814.14081525910274</c:v>
                </c:pt>
                <c:pt idx="545">
                  <c:v>2948.0765353153329</c:v>
                </c:pt>
                <c:pt idx="546">
                  <c:v>5128.1446317515556</c:v>
                </c:pt>
                <c:pt idx="547">
                  <c:v>6467.1729378062901</c:v>
                </c:pt>
                <c:pt idx="548">
                  <c:v>7229.239050350594</c:v>
                </c:pt>
                <c:pt idx="549">
                  <c:v>7690.3282744620092</c:v>
                </c:pt>
                <c:pt idx="550">
                  <c:v>8003.9662065208704</c:v>
                </c:pt>
                <c:pt idx="551">
                  <c:v>8007.4166857550927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340.48207768713957</c:v>
                </c:pt>
                <c:pt idx="564">
                  <c:v>3962.7737555793328</c:v>
                </c:pt>
                <c:pt idx="565">
                  <c:v>7862.2043607517689</c:v>
                </c:pt>
                <c:pt idx="566">
                  <c:v>9620.5791856219912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924.98740267787718</c:v>
                </c:pt>
                <c:pt idx="620">
                  <c:v>2231.0176415338797</c:v>
                </c:pt>
                <c:pt idx="621">
                  <c:v>2443.0809027875748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2352.9634239250895</c:v>
                </c:pt>
                <c:pt idx="652">
                  <c:v>7556.5978531527417</c:v>
                </c:pt>
                <c:pt idx="653">
                  <c:v>13056.786304318885</c:v>
                </c:pt>
                <c:pt idx="654">
                  <c:v>20037.287064160661</c:v>
                </c:pt>
                <c:pt idx="655">
                  <c:v>30527.217891040149</c:v>
                </c:pt>
                <c:pt idx="656">
                  <c:v>42156.276543832151</c:v>
                </c:pt>
                <c:pt idx="657">
                  <c:v>50726.967098003333</c:v>
                </c:pt>
                <c:pt idx="658">
                  <c:v>56092.633474135851</c:v>
                </c:pt>
                <c:pt idx="659">
                  <c:v>62003.954565848377</c:v>
                </c:pt>
                <c:pt idx="660">
                  <c:v>70908.70689042419</c:v>
                </c:pt>
                <c:pt idx="661">
                  <c:v>80533.424781858543</c:v>
                </c:pt>
                <c:pt idx="662">
                  <c:v>88481.297285100532</c:v>
                </c:pt>
                <c:pt idx="663">
                  <c:v>92540.580967159389</c:v>
                </c:pt>
                <c:pt idx="664">
                  <c:v>93768.840743421461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5527.1231694972175</c:v>
                </c:pt>
                <c:pt idx="679">
                  <c:v>14117.137230216993</c:v>
                </c:pt>
                <c:pt idx="680">
                  <c:v>23628.006670022216</c:v>
                </c:pt>
                <c:pt idx="681">
                  <c:v>32221.482580436299</c:v>
                </c:pt>
                <c:pt idx="682">
                  <c:v>36710.540352396521</c:v>
                </c:pt>
                <c:pt idx="683">
                  <c:v>39078.939540436899</c:v>
                </c:pt>
                <c:pt idx="684">
                  <c:v>39908.769340102903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4822.5781435860026</c:v>
                </c:pt>
                <c:pt idx="697">
                  <c:v>11031.026747064821</c:v>
                </c:pt>
                <c:pt idx="698">
                  <c:v>15249.552913395597</c:v>
                </c:pt>
                <c:pt idx="699">
                  <c:v>17922.781996347374</c:v>
                </c:pt>
                <c:pt idx="700">
                  <c:v>18598.062626594368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1514.0593946683041</c:v>
                </c:pt>
                <c:pt idx="706">
                  <c:v>4190.8800262653313</c:v>
                </c:pt>
                <c:pt idx="707">
                  <c:v>6641.7041496931161</c:v>
                </c:pt>
                <c:pt idx="708">
                  <c:v>7686.8206037062182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1863.405232036733</c:v>
                </c:pt>
                <c:pt idx="715">
                  <c:v>6502.1690797581305</c:v>
                </c:pt>
                <c:pt idx="716">
                  <c:v>9550.2328956193978</c:v>
                </c:pt>
                <c:pt idx="717">
                  <c:v>9947.8436825416211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516.03218507324266</c:v>
                </c:pt>
                <c:pt idx="755">
                  <c:v>2014.0981640049436</c:v>
                </c:pt>
                <c:pt idx="756">
                  <c:v>6698.7630242848736</c:v>
                </c:pt>
                <c:pt idx="757">
                  <c:v>16678.567003343829</c:v>
                </c:pt>
                <c:pt idx="758">
                  <c:v>29889.14675917961</c:v>
                </c:pt>
                <c:pt idx="759">
                  <c:v>42404.182615007965</c:v>
                </c:pt>
                <c:pt idx="760">
                  <c:v>53225.828345691407</c:v>
                </c:pt>
                <c:pt idx="761">
                  <c:v>62304.999350195634</c:v>
                </c:pt>
                <c:pt idx="762">
                  <c:v>68485.492096908012</c:v>
                </c:pt>
                <c:pt idx="763">
                  <c:v>71562.250743161479</c:v>
                </c:pt>
                <c:pt idx="764">
                  <c:v>71765.282530083699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1991.4865023861396</c:v>
                </c:pt>
                <c:pt idx="794">
                  <c:v>12783.382758218626</c:v>
                </c:pt>
                <c:pt idx="795">
                  <c:v>30371.784770552847</c:v>
                </c:pt>
                <c:pt idx="796">
                  <c:v>49985.026127059638</c:v>
                </c:pt>
                <c:pt idx="797">
                  <c:v>66472.347824675875</c:v>
                </c:pt>
                <c:pt idx="798">
                  <c:v>76695.095263012903</c:v>
                </c:pt>
                <c:pt idx="799">
                  <c:v>80386.814893660907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420.40660122222789</c:v>
                </c:pt>
                <c:pt idx="809">
                  <c:v>3160.3541974402219</c:v>
                </c:pt>
                <c:pt idx="810">
                  <c:v>8083.3451041884309</c:v>
                </c:pt>
                <c:pt idx="811">
                  <c:v>16882.561148227207</c:v>
                </c:pt>
                <c:pt idx="812">
                  <c:v>28102.400879369488</c:v>
                </c:pt>
                <c:pt idx="813">
                  <c:v>39186.203487769351</c:v>
                </c:pt>
                <c:pt idx="814">
                  <c:v>49746.091121697951</c:v>
                </c:pt>
                <c:pt idx="815">
                  <c:v>59812.948982764457</c:v>
                </c:pt>
                <c:pt idx="816">
                  <c:v>68373.289033474226</c:v>
                </c:pt>
                <c:pt idx="817">
                  <c:v>74732.750568172443</c:v>
                </c:pt>
                <c:pt idx="818">
                  <c:v>77497.071625222437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487.71183343161965</c:v>
                </c:pt>
                <c:pt idx="876">
                  <c:v>2524.3585920196515</c:v>
                </c:pt>
                <c:pt idx="877">
                  <c:v>3748.3408680238563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490.43936680277727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307.13687143398477</c:v>
                </c:pt>
                <c:pt idx="892">
                  <c:v>2282.7310973068275</c:v>
                </c:pt>
                <c:pt idx="893">
                  <c:v>4556.6543822548319</c:v>
                </c:pt>
                <c:pt idx="894">
                  <c:v>5821.0437677665986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356.59783018377072</c:v>
                </c:pt>
                <c:pt idx="902">
                  <c:v>11652.801430017988</c:v>
                </c:pt>
                <c:pt idx="903">
                  <c:v>31266.042786524777</c:v>
                </c:pt>
                <c:pt idx="904">
                  <c:v>47753.364484141013</c:v>
                </c:pt>
                <c:pt idx="905">
                  <c:v>57976.111922478041</c:v>
                </c:pt>
                <c:pt idx="906">
                  <c:v>61667.831553126038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1767.3527932524137</c:v>
                </c:pt>
                <c:pt idx="926">
                  <c:v>2806.1147737821757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685.61210631352242</c:v>
                </c:pt>
                <c:pt idx="935">
                  <c:v>1639.2861697589951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4137.9262820168769</c:v>
                </c:pt>
                <c:pt idx="952">
                  <c:v>15234.286808701392</c:v>
                </c:pt>
                <c:pt idx="953">
                  <c:v>31252.149400060069</c:v>
                </c:pt>
                <c:pt idx="954">
                  <c:v>47399.321144940652</c:v>
                </c:pt>
                <c:pt idx="955">
                  <c:v>61666.471071753651</c:v>
                </c:pt>
                <c:pt idx="956">
                  <c:v>74012.092802863728</c:v>
                </c:pt>
                <c:pt idx="957">
                  <c:v>80872.133771256384</c:v>
                </c:pt>
                <c:pt idx="958">
                  <c:v>80912.086242599195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2113.1355740773988</c:v>
                </c:pt>
                <c:pt idx="971">
                  <c:v>9196.3284436771755</c:v>
                </c:pt>
                <c:pt idx="972">
                  <c:v>22596.659651283175</c:v>
                </c:pt>
                <c:pt idx="973">
                  <c:v>37862.569731042255</c:v>
                </c:pt>
                <c:pt idx="974">
                  <c:v>51228.154383827583</c:v>
                </c:pt>
                <c:pt idx="975">
                  <c:v>62654.652362799803</c:v>
                </c:pt>
                <c:pt idx="976">
                  <c:v>72209.249208823734</c:v>
                </c:pt>
                <c:pt idx="977">
                  <c:v>78140.123459077004</c:v>
                </c:pt>
                <c:pt idx="978">
                  <c:v>81382.702143796341</c:v>
                </c:pt>
                <c:pt idx="979">
                  <c:v>83636.787046216123</c:v>
                </c:pt>
                <c:pt idx="980">
                  <c:v>85077.753066798046</c:v>
                </c:pt>
                <c:pt idx="981">
                  <c:v>85943.915444540937</c:v>
                </c:pt>
                <c:pt idx="982">
                  <c:v>86595.420913952941</c:v>
                </c:pt>
                <c:pt idx="983">
                  <c:v>87249.94090969635</c:v>
                </c:pt>
                <c:pt idx="984">
                  <c:v>87683.057450798631</c:v>
                </c:pt>
                <c:pt idx="985">
                  <c:v>87778.496751135506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1910.0171877803011</c:v>
                </c:pt>
                <c:pt idx="1051">
                  <c:v>6076.8023588945225</c:v>
                </c:pt>
                <c:pt idx="1052">
                  <c:v>11532.29552370985</c:v>
                </c:pt>
                <c:pt idx="1053">
                  <c:v>18305.05620763763</c:v>
                </c:pt>
                <c:pt idx="1054">
                  <c:v>26884.773660658411</c:v>
                </c:pt>
                <c:pt idx="1055">
                  <c:v>37470.025737749078</c:v>
                </c:pt>
                <c:pt idx="1056">
                  <c:v>49629.601769849076</c:v>
                </c:pt>
                <c:pt idx="1057">
                  <c:v>61314.219478806714</c:v>
                </c:pt>
                <c:pt idx="1058">
                  <c:v>70104.143670947262</c:v>
                </c:pt>
                <c:pt idx="1059">
                  <c:v>76548.053216894477</c:v>
                </c:pt>
                <c:pt idx="1060">
                  <c:v>80945.463399626766</c:v>
                </c:pt>
                <c:pt idx="1061">
                  <c:v>82907.316831264354</c:v>
                </c:pt>
                <c:pt idx="1062">
                  <c:v>83013.059118186575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1045.6446522119375</c:v>
                </c:pt>
                <c:pt idx="1084">
                  <c:v>4858.451969895721</c:v>
                </c:pt>
                <c:pt idx="1085">
                  <c:v>6481.9135284436306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3830.4501955453316</c:v>
                </c:pt>
                <c:pt idx="1100">
                  <c:v>8123.1413957833274</c:v>
                </c:pt>
                <c:pt idx="1101">
                  <c:v>8798.736680655702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1782.4831829158575</c:v>
                </c:pt>
                <c:pt idx="1110">
                  <c:v>3347.5700626724338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1643.0234918517535</c:v>
                </c:pt>
                <c:pt idx="1120">
                  <c:v>1971.7318029499515</c:v>
                </c:pt>
                <c:pt idx="1121">
                  <c:v>0</c:v>
                </c:pt>
                <c:pt idx="1122">
                  <c:v>0</c:v>
                </c:pt>
                <c:pt idx="1123">
                  <c:v>2008.8613110960816</c:v>
                </c:pt>
                <c:pt idx="1124">
                  <c:v>9434.8790910909829</c:v>
                </c:pt>
                <c:pt idx="1125">
                  <c:v>23505.165041328994</c:v>
                </c:pt>
                <c:pt idx="1126">
                  <c:v>42144.116117031983</c:v>
                </c:pt>
                <c:pt idx="1127">
                  <c:v>60835.769390886497</c:v>
                </c:pt>
                <c:pt idx="1128">
                  <c:v>77348.63140414693</c:v>
                </c:pt>
                <c:pt idx="1129">
                  <c:v>89836.206666382321</c:v>
                </c:pt>
                <c:pt idx="1130">
                  <c:v>98538.050381642213</c:v>
                </c:pt>
                <c:pt idx="1131">
                  <c:v>105428.5679652985</c:v>
                </c:pt>
                <c:pt idx="1132">
                  <c:v>111586.76276509825</c:v>
                </c:pt>
                <c:pt idx="1133">
                  <c:v>117654.09828952198</c:v>
                </c:pt>
                <c:pt idx="1134">
                  <c:v>123299.99041326283</c:v>
                </c:pt>
                <c:pt idx="1135">
                  <c:v>127688.25852574078</c:v>
                </c:pt>
                <c:pt idx="1136">
                  <c:v>130131.62131235219</c:v>
                </c:pt>
                <c:pt idx="1137">
                  <c:v>130727.17147955074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544.55613259162044</c:v>
                </c:pt>
                <c:pt idx="1147">
                  <c:v>6302.873094329836</c:v>
                </c:pt>
                <c:pt idx="1148">
                  <c:v>11798.853434963057</c:v>
                </c:pt>
                <c:pt idx="1149">
                  <c:v>14209.881692278279</c:v>
                </c:pt>
                <c:pt idx="1150">
                  <c:v>14558.847729200501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1362.2873317881558</c:v>
                </c:pt>
                <c:pt idx="1352">
                  <c:v>3764.1739312283962</c:v>
                </c:pt>
                <c:pt idx="1353">
                  <c:v>6542.9641932586346</c:v>
                </c:pt>
                <c:pt idx="1354">
                  <c:v>9684.6541764744106</c:v>
                </c:pt>
                <c:pt idx="1355">
                  <c:v>13469.624996867418</c:v>
                </c:pt>
                <c:pt idx="1356">
                  <c:v>18453.012646792595</c:v>
                </c:pt>
                <c:pt idx="1357">
                  <c:v>24282.44812201957</c:v>
                </c:pt>
                <c:pt idx="1358">
                  <c:v>30621.721671778156</c:v>
                </c:pt>
                <c:pt idx="1359">
                  <c:v>37691.107537579664</c:v>
                </c:pt>
                <c:pt idx="1360">
                  <c:v>44897.324092007009</c:v>
                </c:pt>
                <c:pt idx="1361">
                  <c:v>49718.381669207374</c:v>
                </c:pt>
                <c:pt idx="1362">
                  <c:v>50104.128152579855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2571.2625730620143</c:v>
                </c:pt>
                <c:pt idx="1369">
                  <c:v>7099.9286143397912</c:v>
                </c:pt>
                <c:pt idx="1370">
                  <c:v>8502.3173512801604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29.813508375764933</c:v>
                </c:pt>
                <c:pt idx="1375">
                  <c:v>3294.2423344558097</c:v>
                </c:pt>
                <c:pt idx="1376">
                  <c:v>11805.401576936043</c:v>
                </c:pt>
                <c:pt idx="1377">
                  <c:v>26891.306359770413</c:v>
                </c:pt>
                <c:pt idx="1378">
                  <c:v>43874.590336108464</c:v>
                </c:pt>
                <c:pt idx="1379">
                  <c:v>58998.562175463245</c:v>
                </c:pt>
                <c:pt idx="1380">
                  <c:v>72219.080174635252</c:v>
                </c:pt>
                <c:pt idx="1381">
                  <c:v>79898.110807712495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1047.3420794798599</c:v>
                </c:pt>
                <c:pt idx="1399">
                  <c:v>3168.3418973126663</c:v>
                </c:pt>
                <c:pt idx="1400">
                  <c:v>6307.5067246768886</c:v>
                </c:pt>
                <c:pt idx="1401">
                  <c:v>9995.7996503978502</c:v>
                </c:pt>
                <c:pt idx="1402">
                  <c:v>14759.933681936624</c:v>
                </c:pt>
                <c:pt idx="1403">
                  <c:v>22477.82489519706</c:v>
                </c:pt>
                <c:pt idx="1404">
                  <c:v>34948.544393264223</c:v>
                </c:pt>
                <c:pt idx="1405">
                  <c:v>48747.994300646729</c:v>
                </c:pt>
                <c:pt idx="1406">
                  <c:v>58466.526053556503</c:v>
                </c:pt>
                <c:pt idx="1407">
                  <c:v>61955.137728448281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3434.7756040512759</c:v>
                </c:pt>
                <c:pt idx="1422">
                  <c:v>10118.25856090623</c:v>
                </c:pt>
                <c:pt idx="1423">
                  <c:v>14039.465001191555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1797.6400143585076</c:v>
                </c:pt>
                <c:pt idx="1431">
                  <c:v>8270.6973120105667</c:v>
                </c:pt>
                <c:pt idx="1432">
                  <c:v>19435.614071707347</c:v>
                </c:pt>
                <c:pt idx="1433">
                  <c:v>31341.009741055801</c:v>
                </c:pt>
                <c:pt idx="1434">
                  <c:v>41387.315465823493</c:v>
                </c:pt>
                <c:pt idx="1435">
                  <c:v>46207.594369240185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1185.7982110436747</c:v>
                </c:pt>
                <c:pt idx="1442">
                  <c:v>2757.99887487257</c:v>
                </c:pt>
                <c:pt idx="1443">
                  <c:v>3119.0465341727931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1733.5178545136953</c:v>
                </c:pt>
                <c:pt idx="1448">
                  <c:v>5931.7776981664711</c:v>
                </c:pt>
                <c:pt idx="1449">
                  <c:v>9673.9860155524711</c:v>
                </c:pt>
                <c:pt idx="1450">
                  <c:v>11098.091406835998</c:v>
                </c:pt>
                <c:pt idx="1451">
                  <c:v>11270.30785904022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2632.5514667047237</c:v>
                </c:pt>
                <c:pt idx="1526">
                  <c:v>8472.787906260517</c:v>
                </c:pt>
                <c:pt idx="1527">
                  <c:v>16215.214778655711</c:v>
                </c:pt>
                <c:pt idx="1528">
                  <c:v>23826.303292028533</c:v>
                </c:pt>
                <c:pt idx="1529">
                  <c:v>29747.258898066393</c:v>
                </c:pt>
                <c:pt idx="1530">
                  <c:v>33324.46396044681</c:v>
                </c:pt>
                <c:pt idx="1531">
                  <c:v>34174.806003130587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272.85535030494475</c:v>
                </c:pt>
                <c:pt idx="1629">
                  <c:v>3108.0581994391096</c:v>
                </c:pt>
                <c:pt idx="1630">
                  <c:v>6197.8618369253418</c:v>
                </c:pt>
                <c:pt idx="1631">
                  <c:v>6880.4168001755388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3428.895800688118</c:v>
                </c:pt>
                <c:pt idx="1730">
                  <c:v>10297.421642538728</c:v>
                </c:pt>
                <c:pt idx="1731">
                  <c:v>18500.077553476109</c:v>
                </c:pt>
                <c:pt idx="1732">
                  <c:v>27012.341294131733</c:v>
                </c:pt>
                <c:pt idx="1733">
                  <c:v>34848.122633243685</c:v>
                </c:pt>
                <c:pt idx="1734">
                  <c:v>42008.830470762594</c:v>
                </c:pt>
                <c:pt idx="1735">
                  <c:v>48950.435321848447</c:v>
                </c:pt>
                <c:pt idx="1736">
                  <c:v>56556.232042826232</c:v>
                </c:pt>
                <c:pt idx="1737">
                  <c:v>64358.052805730244</c:v>
                </c:pt>
                <c:pt idx="1738">
                  <c:v>71900.263546367933</c:v>
                </c:pt>
                <c:pt idx="1739">
                  <c:v>78764.332715424476</c:v>
                </c:pt>
                <c:pt idx="1740">
                  <c:v>83731.511767514123</c:v>
                </c:pt>
                <c:pt idx="1741">
                  <c:v>86041.857075222302</c:v>
                </c:pt>
                <c:pt idx="1742">
                  <c:v>86522.876847084248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331.17115056823104</c:v>
                </c:pt>
                <c:pt idx="1767">
                  <c:v>3329.04376732437</c:v>
                </c:pt>
                <c:pt idx="1768">
                  <c:v>9534.2335089353692</c:v>
                </c:pt>
                <c:pt idx="1769">
                  <c:v>19075.432926489106</c:v>
                </c:pt>
                <c:pt idx="1770">
                  <c:v>31093.071318009323</c:v>
                </c:pt>
                <c:pt idx="1771">
                  <c:v>43902.962468767088</c:v>
                </c:pt>
                <c:pt idx="1772">
                  <c:v>56305.108087042609</c:v>
                </c:pt>
                <c:pt idx="1773">
                  <c:v>67764.791636322392</c:v>
                </c:pt>
                <c:pt idx="1774">
                  <c:v>77608.949448656625</c:v>
                </c:pt>
                <c:pt idx="1775">
                  <c:v>85738.530480703848</c:v>
                </c:pt>
                <c:pt idx="1776">
                  <c:v>92957.089537210617</c:v>
                </c:pt>
                <c:pt idx="1777">
                  <c:v>100157.12516034761</c:v>
                </c:pt>
                <c:pt idx="1778">
                  <c:v>108102.17116084584</c:v>
                </c:pt>
                <c:pt idx="1779">
                  <c:v>117186.66705750384</c:v>
                </c:pt>
                <c:pt idx="1780">
                  <c:v>126949.40226132606</c:v>
                </c:pt>
                <c:pt idx="1781">
                  <c:v>136305.72250128427</c:v>
                </c:pt>
                <c:pt idx="1782">
                  <c:v>144314.42058831773</c:v>
                </c:pt>
                <c:pt idx="1783">
                  <c:v>150590.56135275521</c:v>
                </c:pt>
                <c:pt idx="1784">
                  <c:v>155154.08182875067</c:v>
                </c:pt>
                <c:pt idx="1785">
                  <c:v>158609.23758222949</c:v>
                </c:pt>
                <c:pt idx="1786">
                  <c:v>161519.08454752259</c:v>
                </c:pt>
                <c:pt idx="1787">
                  <c:v>164135.11683307536</c:v>
                </c:pt>
                <c:pt idx="1788">
                  <c:v>166651.71317407535</c:v>
                </c:pt>
                <c:pt idx="1789">
                  <c:v>169288.50394793914</c:v>
                </c:pt>
                <c:pt idx="1790">
                  <c:v>172156.45907459792</c:v>
                </c:pt>
                <c:pt idx="1791">
                  <c:v>175173.63206622301</c:v>
                </c:pt>
                <c:pt idx="1792">
                  <c:v>178023.78150349879</c:v>
                </c:pt>
                <c:pt idx="1793">
                  <c:v>180149.82829410856</c:v>
                </c:pt>
                <c:pt idx="1794">
                  <c:v>181759.48735729657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9D1-4F58-BF6D-1E653D65F9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1125743"/>
        <c:axId val="189930895"/>
      </c:scatterChart>
      <c:valAx>
        <c:axId val="2411257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930895"/>
        <c:crosses val="autoZero"/>
        <c:crossBetween val="midCat"/>
      </c:valAx>
      <c:valAx>
        <c:axId val="189930895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Deceleration</a:t>
                </a:r>
                <a:r>
                  <a:rPr lang="en-GB" baseline="0"/>
                  <a:t> (Joules)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11257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/>
              <a:t>Kinetic Energy Recovered that is returned to the wheel road contact.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Traction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'[1]WLTC_class_3 (2)'!$C$3:$C$1803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'[1]WLTC_class_3 (2)'!$O$3:$O$1803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25.295292263374488</c:v>
                </c:pt>
                <c:pt idx="13">
                  <c:v>513.04929934156382</c:v>
                </c:pt>
                <c:pt idx="14">
                  <c:v>2805.9305193415644</c:v>
                </c:pt>
                <c:pt idx="15">
                  <c:v>6787.6920393415639</c:v>
                </c:pt>
                <c:pt idx="16">
                  <c:v>11643.298167901234</c:v>
                </c:pt>
                <c:pt idx="17">
                  <c:v>19160.925891193416</c:v>
                </c:pt>
                <c:pt idx="18">
                  <c:v>29340.646075226337</c:v>
                </c:pt>
                <c:pt idx="19">
                  <c:v>37644.329042304526</c:v>
                </c:pt>
                <c:pt idx="20">
                  <c:v>41779.785379753084</c:v>
                </c:pt>
                <c:pt idx="21">
                  <c:v>44338.083434238681</c:v>
                </c:pt>
                <c:pt idx="22">
                  <c:v>46787.233167901228</c:v>
                </c:pt>
                <c:pt idx="23">
                  <c:v>49417.710927901229</c:v>
                </c:pt>
                <c:pt idx="24">
                  <c:v>53679.812896790121</c:v>
                </c:pt>
                <c:pt idx="25">
                  <c:v>59343.340231275717</c:v>
                </c:pt>
                <c:pt idx="26">
                  <c:v>65956.384880493832</c:v>
                </c:pt>
                <c:pt idx="27">
                  <c:v>75250.057594238693</c:v>
                </c:pt>
                <c:pt idx="28">
                  <c:v>85775.987285349809</c:v>
                </c:pt>
                <c:pt idx="29">
                  <c:v>96537.78413901235</c:v>
                </c:pt>
                <c:pt idx="30">
                  <c:v>105498.12397720164</c:v>
                </c:pt>
                <c:pt idx="31">
                  <c:v>112023.21124057613</c:v>
                </c:pt>
                <c:pt idx="32">
                  <c:v>117502.26701127572</c:v>
                </c:pt>
                <c:pt idx="33">
                  <c:v>122470.53920123457</c:v>
                </c:pt>
                <c:pt idx="34">
                  <c:v>126492.33741012347</c:v>
                </c:pt>
                <c:pt idx="35">
                  <c:v>128894.44118378602</c:v>
                </c:pt>
                <c:pt idx="36">
                  <c:v>128894.44118378602</c:v>
                </c:pt>
                <c:pt idx="37">
                  <c:v>128894.44118378602</c:v>
                </c:pt>
                <c:pt idx="38">
                  <c:v>128894.44118378602</c:v>
                </c:pt>
                <c:pt idx="39">
                  <c:v>128894.44118378602</c:v>
                </c:pt>
                <c:pt idx="40">
                  <c:v>128894.44118378602</c:v>
                </c:pt>
                <c:pt idx="41">
                  <c:v>128894.44118378602</c:v>
                </c:pt>
                <c:pt idx="42">
                  <c:v>128894.44118378602</c:v>
                </c:pt>
                <c:pt idx="43">
                  <c:v>128894.44118378602</c:v>
                </c:pt>
                <c:pt idx="44">
                  <c:v>128894.44118378602</c:v>
                </c:pt>
                <c:pt idx="45">
                  <c:v>128894.44118378602</c:v>
                </c:pt>
                <c:pt idx="46">
                  <c:v>128894.44118378602</c:v>
                </c:pt>
                <c:pt idx="47">
                  <c:v>128894.44118378602</c:v>
                </c:pt>
                <c:pt idx="48">
                  <c:v>128894.44118378602</c:v>
                </c:pt>
                <c:pt idx="49">
                  <c:v>129310.8441359671</c:v>
                </c:pt>
                <c:pt idx="50">
                  <c:v>129890.41375481483</c:v>
                </c:pt>
                <c:pt idx="51">
                  <c:v>129890.41375481483</c:v>
                </c:pt>
                <c:pt idx="52">
                  <c:v>129890.41375481483</c:v>
                </c:pt>
                <c:pt idx="53">
                  <c:v>129890.41375481483</c:v>
                </c:pt>
                <c:pt idx="54">
                  <c:v>129890.41375481483</c:v>
                </c:pt>
                <c:pt idx="55">
                  <c:v>130430.85664370372</c:v>
                </c:pt>
                <c:pt idx="56">
                  <c:v>131026.29953259262</c:v>
                </c:pt>
                <c:pt idx="57">
                  <c:v>131786.7424214815</c:v>
                </c:pt>
                <c:pt idx="58">
                  <c:v>132735.98189259259</c:v>
                </c:pt>
                <c:pt idx="59">
                  <c:v>134748.56687259258</c:v>
                </c:pt>
                <c:pt idx="60">
                  <c:v>137304.91560148148</c:v>
                </c:pt>
                <c:pt idx="61">
                  <c:v>138915.75876148147</c:v>
                </c:pt>
                <c:pt idx="62">
                  <c:v>140373.33979259257</c:v>
                </c:pt>
                <c:pt idx="63">
                  <c:v>142082.32153259256</c:v>
                </c:pt>
                <c:pt idx="64">
                  <c:v>144203.52181259255</c:v>
                </c:pt>
                <c:pt idx="65">
                  <c:v>145925.25809810695</c:v>
                </c:pt>
                <c:pt idx="66">
                  <c:v>147345.61503325097</c:v>
                </c:pt>
                <c:pt idx="67">
                  <c:v>150140.33128246907</c:v>
                </c:pt>
                <c:pt idx="68">
                  <c:v>155653.71100213984</c:v>
                </c:pt>
                <c:pt idx="69">
                  <c:v>163464.94173432092</c:v>
                </c:pt>
                <c:pt idx="70">
                  <c:v>172905.1017302057</c:v>
                </c:pt>
                <c:pt idx="71">
                  <c:v>182878.69573423863</c:v>
                </c:pt>
                <c:pt idx="72">
                  <c:v>191590.11319983535</c:v>
                </c:pt>
                <c:pt idx="73">
                  <c:v>198132.75578320984</c:v>
                </c:pt>
                <c:pt idx="74">
                  <c:v>203440.3426679835</c:v>
                </c:pt>
                <c:pt idx="75">
                  <c:v>208733.00556164604</c:v>
                </c:pt>
                <c:pt idx="76">
                  <c:v>214534.23636353906</c:v>
                </c:pt>
                <c:pt idx="77">
                  <c:v>220176.85276683123</c:v>
                </c:pt>
                <c:pt idx="78">
                  <c:v>224333.61143794234</c:v>
                </c:pt>
                <c:pt idx="79">
                  <c:v>226162.56807168719</c:v>
                </c:pt>
                <c:pt idx="80">
                  <c:v>226705.84746057607</c:v>
                </c:pt>
                <c:pt idx="81">
                  <c:v>226705.84746057607</c:v>
                </c:pt>
                <c:pt idx="82">
                  <c:v>226705.84746057607</c:v>
                </c:pt>
                <c:pt idx="83">
                  <c:v>227858.17188238679</c:v>
                </c:pt>
                <c:pt idx="84">
                  <c:v>228154.13421456786</c:v>
                </c:pt>
                <c:pt idx="85">
                  <c:v>228154.13421456786</c:v>
                </c:pt>
                <c:pt idx="86">
                  <c:v>228154.13421456786</c:v>
                </c:pt>
                <c:pt idx="87">
                  <c:v>228394.99932378597</c:v>
                </c:pt>
                <c:pt idx="88">
                  <c:v>228394.99932378597</c:v>
                </c:pt>
                <c:pt idx="89">
                  <c:v>228394.99932378597</c:v>
                </c:pt>
                <c:pt idx="90">
                  <c:v>228394.99932378597</c:v>
                </c:pt>
                <c:pt idx="91">
                  <c:v>228394.99932378597</c:v>
                </c:pt>
                <c:pt idx="92">
                  <c:v>228394.99932378597</c:v>
                </c:pt>
                <c:pt idx="93">
                  <c:v>228394.99932378597</c:v>
                </c:pt>
                <c:pt idx="94">
                  <c:v>228394.99932378597</c:v>
                </c:pt>
                <c:pt idx="95">
                  <c:v>228394.99932378597</c:v>
                </c:pt>
                <c:pt idx="96">
                  <c:v>228394.99932378597</c:v>
                </c:pt>
                <c:pt idx="97">
                  <c:v>228394.99932378597</c:v>
                </c:pt>
                <c:pt idx="98">
                  <c:v>228394.99932378597</c:v>
                </c:pt>
                <c:pt idx="99">
                  <c:v>228394.99932378597</c:v>
                </c:pt>
                <c:pt idx="100">
                  <c:v>228394.99932378597</c:v>
                </c:pt>
                <c:pt idx="101">
                  <c:v>228394.99932378597</c:v>
                </c:pt>
                <c:pt idx="102">
                  <c:v>228394.99932378597</c:v>
                </c:pt>
                <c:pt idx="103">
                  <c:v>228394.99932378597</c:v>
                </c:pt>
                <c:pt idx="104">
                  <c:v>228394.99932378597</c:v>
                </c:pt>
                <c:pt idx="105">
                  <c:v>228394.99932378597</c:v>
                </c:pt>
                <c:pt idx="106">
                  <c:v>228394.99932378597</c:v>
                </c:pt>
                <c:pt idx="107">
                  <c:v>228394.99932378597</c:v>
                </c:pt>
                <c:pt idx="108">
                  <c:v>228394.99932378597</c:v>
                </c:pt>
                <c:pt idx="109">
                  <c:v>228394.99932378597</c:v>
                </c:pt>
                <c:pt idx="110">
                  <c:v>228394.99932378597</c:v>
                </c:pt>
                <c:pt idx="111">
                  <c:v>228394.99932378597</c:v>
                </c:pt>
                <c:pt idx="112">
                  <c:v>228394.99932378597</c:v>
                </c:pt>
                <c:pt idx="113">
                  <c:v>228394.99932378597</c:v>
                </c:pt>
                <c:pt idx="114">
                  <c:v>228394.99932378597</c:v>
                </c:pt>
                <c:pt idx="115">
                  <c:v>228394.99932378597</c:v>
                </c:pt>
                <c:pt idx="116">
                  <c:v>228394.99932378597</c:v>
                </c:pt>
                <c:pt idx="117">
                  <c:v>228394.99932378597</c:v>
                </c:pt>
                <c:pt idx="118">
                  <c:v>228394.99932378597</c:v>
                </c:pt>
                <c:pt idx="119">
                  <c:v>228394.99932378597</c:v>
                </c:pt>
                <c:pt idx="120">
                  <c:v>228394.99932378597</c:v>
                </c:pt>
                <c:pt idx="121">
                  <c:v>228394.99932378597</c:v>
                </c:pt>
                <c:pt idx="122">
                  <c:v>228394.99932378597</c:v>
                </c:pt>
                <c:pt idx="123">
                  <c:v>228394.99932378597</c:v>
                </c:pt>
                <c:pt idx="124">
                  <c:v>228394.99932378597</c:v>
                </c:pt>
                <c:pt idx="125">
                  <c:v>228394.99932378597</c:v>
                </c:pt>
                <c:pt idx="126">
                  <c:v>228394.99932378597</c:v>
                </c:pt>
                <c:pt idx="127">
                  <c:v>228394.99932378597</c:v>
                </c:pt>
                <c:pt idx="128">
                  <c:v>228394.99932378597</c:v>
                </c:pt>
                <c:pt idx="129">
                  <c:v>228394.99932378597</c:v>
                </c:pt>
                <c:pt idx="130">
                  <c:v>228394.99932378597</c:v>
                </c:pt>
                <c:pt idx="131">
                  <c:v>228394.99932378597</c:v>
                </c:pt>
                <c:pt idx="132">
                  <c:v>228394.99932378597</c:v>
                </c:pt>
                <c:pt idx="133">
                  <c:v>228394.99932378597</c:v>
                </c:pt>
                <c:pt idx="134">
                  <c:v>228394.99932378597</c:v>
                </c:pt>
                <c:pt idx="135">
                  <c:v>228394.99932378597</c:v>
                </c:pt>
                <c:pt idx="136">
                  <c:v>228394.99932378597</c:v>
                </c:pt>
                <c:pt idx="137">
                  <c:v>228394.99932378597</c:v>
                </c:pt>
                <c:pt idx="138">
                  <c:v>228422.12794938267</c:v>
                </c:pt>
                <c:pt idx="139">
                  <c:v>229028.23319119337</c:v>
                </c:pt>
                <c:pt idx="140">
                  <c:v>232066.03480781888</c:v>
                </c:pt>
                <c:pt idx="141">
                  <c:v>238169.35384781889</c:v>
                </c:pt>
                <c:pt idx="142">
                  <c:v>244410.22178674894</c:v>
                </c:pt>
                <c:pt idx="143">
                  <c:v>248409.60290674894</c:v>
                </c:pt>
                <c:pt idx="144">
                  <c:v>251166.9457930041</c:v>
                </c:pt>
                <c:pt idx="145">
                  <c:v>255007.93834148147</c:v>
                </c:pt>
                <c:pt idx="146">
                  <c:v>261009.40239037035</c:v>
                </c:pt>
                <c:pt idx="147">
                  <c:v>268067.94165152259</c:v>
                </c:pt>
                <c:pt idx="148">
                  <c:v>274394.01836148143</c:v>
                </c:pt>
                <c:pt idx="149">
                  <c:v>278805.8540640329</c:v>
                </c:pt>
                <c:pt idx="150">
                  <c:v>280721.03140139917</c:v>
                </c:pt>
                <c:pt idx="151">
                  <c:v>280721.03140139917</c:v>
                </c:pt>
                <c:pt idx="152">
                  <c:v>280721.03140139917</c:v>
                </c:pt>
                <c:pt idx="153">
                  <c:v>280721.03140139917</c:v>
                </c:pt>
                <c:pt idx="154">
                  <c:v>280721.03140139917</c:v>
                </c:pt>
                <c:pt idx="155">
                  <c:v>280721.03140139917</c:v>
                </c:pt>
                <c:pt idx="156">
                  <c:v>280931.47429028805</c:v>
                </c:pt>
                <c:pt idx="157">
                  <c:v>282770.80927028804</c:v>
                </c:pt>
                <c:pt idx="158">
                  <c:v>286448.89746139914</c:v>
                </c:pt>
                <c:pt idx="159">
                  <c:v>292051.60366765427</c:v>
                </c:pt>
                <c:pt idx="160">
                  <c:v>298799.21803654317</c:v>
                </c:pt>
                <c:pt idx="161">
                  <c:v>305821.39345654316</c:v>
                </c:pt>
                <c:pt idx="162">
                  <c:v>312090.55334543204</c:v>
                </c:pt>
                <c:pt idx="163">
                  <c:v>318645.66793654318</c:v>
                </c:pt>
                <c:pt idx="164">
                  <c:v>324999.57411761314</c:v>
                </c:pt>
                <c:pt idx="165">
                  <c:v>330437.43655728392</c:v>
                </c:pt>
                <c:pt idx="166">
                  <c:v>335329.46894839505</c:v>
                </c:pt>
                <c:pt idx="167">
                  <c:v>341928.37446658436</c:v>
                </c:pt>
                <c:pt idx="168">
                  <c:v>350412.27558395063</c:v>
                </c:pt>
                <c:pt idx="169">
                  <c:v>357371.89531283954</c:v>
                </c:pt>
                <c:pt idx="170">
                  <c:v>359969.69079843623</c:v>
                </c:pt>
                <c:pt idx="171">
                  <c:v>359969.69079843623</c:v>
                </c:pt>
                <c:pt idx="172">
                  <c:v>359969.69079843623</c:v>
                </c:pt>
                <c:pt idx="173">
                  <c:v>359969.69079843623</c:v>
                </c:pt>
                <c:pt idx="174">
                  <c:v>359969.69079843623</c:v>
                </c:pt>
                <c:pt idx="175">
                  <c:v>359969.69079843623</c:v>
                </c:pt>
                <c:pt idx="176">
                  <c:v>361995.26868995884</c:v>
                </c:pt>
                <c:pt idx="177">
                  <c:v>366586.06590213993</c:v>
                </c:pt>
                <c:pt idx="178">
                  <c:v>372299.03364032926</c:v>
                </c:pt>
                <c:pt idx="179">
                  <c:v>376309.36934288067</c:v>
                </c:pt>
                <c:pt idx="180">
                  <c:v>378344.76947884774</c:v>
                </c:pt>
                <c:pt idx="181">
                  <c:v>379425.5506599177</c:v>
                </c:pt>
                <c:pt idx="182">
                  <c:v>379425.5506599177</c:v>
                </c:pt>
                <c:pt idx="183">
                  <c:v>379425.5506599177</c:v>
                </c:pt>
                <c:pt idx="184">
                  <c:v>379425.5506599177</c:v>
                </c:pt>
                <c:pt idx="185">
                  <c:v>379425.5506599177</c:v>
                </c:pt>
                <c:pt idx="186">
                  <c:v>379425.5506599177</c:v>
                </c:pt>
                <c:pt idx="187">
                  <c:v>379425.5506599177</c:v>
                </c:pt>
                <c:pt idx="188">
                  <c:v>379425.5506599177</c:v>
                </c:pt>
                <c:pt idx="189">
                  <c:v>379425.5506599177</c:v>
                </c:pt>
                <c:pt idx="190">
                  <c:v>379425.5506599177</c:v>
                </c:pt>
                <c:pt idx="191">
                  <c:v>379425.5506599177</c:v>
                </c:pt>
                <c:pt idx="192">
                  <c:v>379425.5506599177</c:v>
                </c:pt>
                <c:pt idx="193">
                  <c:v>379645.88996032922</c:v>
                </c:pt>
                <c:pt idx="194">
                  <c:v>379972.10852666665</c:v>
                </c:pt>
                <c:pt idx="195">
                  <c:v>380457.55141555553</c:v>
                </c:pt>
                <c:pt idx="196">
                  <c:v>381052.99430444441</c:v>
                </c:pt>
                <c:pt idx="197">
                  <c:v>381648.43719333329</c:v>
                </c:pt>
                <c:pt idx="198">
                  <c:v>382518.88008222217</c:v>
                </c:pt>
                <c:pt idx="199">
                  <c:v>383713.177715967</c:v>
                </c:pt>
                <c:pt idx="200">
                  <c:v>385254.38487851847</c:v>
                </c:pt>
                <c:pt idx="201">
                  <c:v>387237.76421596704</c:v>
                </c:pt>
                <c:pt idx="202">
                  <c:v>389709.76782707818</c:v>
                </c:pt>
                <c:pt idx="203">
                  <c:v>393569.08971596707</c:v>
                </c:pt>
                <c:pt idx="204">
                  <c:v>398635.16202666669</c:v>
                </c:pt>
                <c:pt idx="205">
                  <c:v>404398.81004855968</c:v>
                </c:pt>
                <c:pt idx="206">
                  <c:v>411871.58263777778</c:v>
                </c:pt>
                <c:pt idx="207">
                  <c:v>420472.13481374487</c:v>
                </c:pt>
                <c:pt idx="208">
                  <c:v>429019.53494971193</c:v>
                </c:pt>
                <c:pt idx="209">
                  <c:v>439028.14973160496</c:v>
                </c:pt>
                <c:pt idx="210">
                  <c:v>449932.05084897124</c:v>
                </c:pt>
                <c:pt idx="211">
                  <c:v>459016.48696008237</c:v>
                </c:pt>
                <c:pt idx="212">
                  <c:v>466753.73522641981</c:v>
                </c:pt>
                <c:pt idx="213">
                  <c:v>473664.7362264198</c:v>
                </c:pt>
                <c:pt idx="214">
                  <c:v>481172.45101423876</c:v>
                </c:pt>
                <c:pt idx="215">
                  <c:v>490571.54655020585</c:v>
                </c:pt>
                <c:pt idx="216">
                  <c:v>501677.97405020584</c:v>
                </c:pt>
                <c:pt idx="217">
                  <c:v>513369.80521909473</c:v>
                </c:pt>
                <c:pt idx="218">
                  <c:v>524476.26993720175</c:v>
                </c:pt>
                <c:pt idx="219">
                  <c:v>534381.37671390956</c:v>
                </c:pt>
                <c:pt idx="220">
                  <c:v>542906.35811135813</c:v>
                </c:pt>
                <c:pt idx="221">
                  <c:v>549683.6339776956</c:v>
                </c:pt>
                <c:pt idx="222">
                  <c:v>555312.02865769563</c:v>
                </c:pt>
                <c:pt idx="223">
                  <c:v>560754.41765358043</c:v>
                </c:pt>
                <c:pt idx="224">
                  <c:v>566240.08176131709</c:v>
                </c:pt>
                <c:pt idx="225">
                  <c:v>572529.02912024711</c:v>
                </c:pt>
                <c:pt idx="226">
                  <c:v>579165.16255843639</c:v>
                </c:pt>
                <c:pt idx="227">
                  <c:v>585630.81115876557</c:v>
                </c:pt>
                <c:pt idx="228">
                  <c:v>591922.00261876557</c:v>
                </c:pt>
                <c:pt idx="229">
                  <c:v>597761.67202131706</c:v>
                </c:pt>
                <c:pt idx="230">
                  <c:v>602610.75220238697</c:v>
                </c:pt>
                <c:pt idx="231">
                  <c:v>605906.08238345699</c:v>
                </c:pt>
                <c:pt idx="232">
                  <c:v>605906.08238345699</c:v>
                </c:pt>
                <c:pt idx="233">
                  <c:v>605906.08238345699</c:v>
                </c:pt>
                <c:pt idx="234">
                  <c:v>605906.08238345699</c:v>
                </c:pt>
                <c:pt idx="235">
                  <c:v>605906.08238345699</c:v>
                </c:pt>
                <c:pt idx="236">
                  <c:v>605906.08238345699</c:v>
                </c:pt>
                <c:pt idx="237">
                  <c:v>606015.49753456807</c:v>
                </c:pt>
                <c:pt idx="238">
                  <c:v>606015.49753456807</c:v>
                </c:pt>
                <c:pt idx="239">
                  <c:v>606015.49753456807</c:v>
                </c:pt>
                <c:pt idx="240">
                  <c:v>606015.49753456807</c:v>
                </c:pt>
                <c:pt idx="241">
                  <c:v>606015.49753456807</c:v>
                </c:pt>
                <c:pt idx="242">
                  <c:v>606015.49753456807</c:v>
                </c:pt>
                <c:pt idx="243">
                  <c:v>606015.49753456807</c:v>
                </c:pt>
                <c:pt idx="244">
                  <c:v>606015.49753456807</c:v>
                </c:pt>
                <c:pt idx="245">
                  <c:v>606015.49753456807</c:v>
                </c:pt>
                <c:pt idx="246">
                  <c:v>606015.49753456807</c:v>
                </c:pt>
                <c:pt idx="247">
                  <c:v>606015.49753456807</c:v>
                </c:pt>
                <c:pt idx="248">
                  <c:v>606015.49753456807</c:v>
                </c:pt>
                <c:pt idx="249">
                  <c:v>606015.49753456807</c:v>
                </c:pt>
                <c:pt idx="250">
                  <c:v>606015.49753456807</c:v>
                </c:pt>
                <c:pt idx="251">
                  <c:v>606015.49753456807</c:v>
                </c:pt>
                <c:pt idx="252">
                  <c:v>606015.49753456807</c:v>
                </c:pt>
                <c:pt idx="253">
                  <c:v>606431.90048674913</c:v>
                </c:pt>
                <c:pt idx="254">
                  <c:v>607011.47010559682</c:v>
                </c:pt>
                <c:pt idx="255">
                  <c:v>607011.47010559682</c:v>
                </c:pt>
                <c:pt idx="256">
                  <c:v>607011.47010559682</c:v>
                </c:pt>
                <c:pt idx="257">
                  <c:v>607538.66480518528</c:v>
                </c:pt>
                <c:pt idx="258">
                  <c:v>610713.21794699598</c:v>
                </c:pt>
                <c:pt idx="259">
                  <c:v>615890.84763407416</c:v>
                </c:pt>
                <c:pt idx="260">
                  <c:v>621959.65111448569</c:v>
                </c:pt>
                <c:pt idx="261">
                  <c:v>628601.21518000006</c:v>
                </c:pt>
                <c:pt idx="262">
                  <c:v>636452.77517967089</c:v>
                </c:pt>
                <c:pt idx="263">
                  <c:v>646965.40372008237</c:v>
                </c:pt>
                <c:pt idx="264">
                  <c:v>659819.37386411533</c:v>
                </c:pt>
                <c:pt idx="265">
                  <c:v>672673.71544370381</c:v>
                </c:pt>
                <c:pt idx="266">
                  <c:v>683405.74483259267</c:v>
                </c:pt>
                <c:pt idx="267">
                  <c:v>693180.2686814816</c:v>
                </c:pt>
                <c:pt idx="268">
                  <c:v>702923.56351259269</c:v>
                </c:pt>
                <c:pt idx="269">
                  <c:v>711829.36172148155</c:v>
                </c:pt>
                <c:pt idx="270">
                  <c:v>718136.57864148158</c:v>
                </c:pt>
                <c:pt idx="271">
                  <c:v>720454.81745218113</c:v>
                </c:pt>
                <c:pt idx="272">
                  <c:v>721904.59024329227</c:v>
                </c:pt>
                <c:pt idx="273">
                  <c:v>721904.59024329227</c:v>
                </c:pt>
                <c:pt idx="274">
                  <c:v>721904.59024329227</c:v>
                </c:pt>
                <c:pt idx="275">
                  <c:v>721904.59024329227</c:v>
                </c:pt>
                <c:pt idx="276">
                  <c:v>721904.59024329227</c:v>
                </c:pt>
                <c:pt idx="277">
                  <c:v>721904.59024329227</c:v>
                </c:pt>
                <c:pt idx="278">
                  <c:v>721904.59024329227</c:v>
                </c:pt>
                <c:pt idx="279">
                  <c:v>721904.59024329227</c:v>
                </c:pt>
                <c:pt idx="280">
                  <c:v>721904.59024329227</c:v>
                </c:pt>
                <c:pt idx="281">
                  <c:v>724334.95782362146</c:v>
                </c:pt>
                <c:pt idx="282">
                  <c:v>732252.76498395065</c:v>
                </c:pt>
                <c:pt idx="283">
                  <c:v>742583.00534584362</c:v>
                </c:pt>
                <c:pt idx="284">
                  <c:v>754633.64548995881</c:v>
                </c:pt>
                <c:pt idx="285">
                  <c:v>767834.60987037036</c:v>
                </c:pt>
                <c:pt idx="286">
                  <c:v>781349.59067226341</c:v>
                </c:pt>
                <c:pt idx="287">
                  <c:v>796134.33893119346</c:v>
                </c:pt>
                <c:pt idx="288">
                  <c:v>812208.44400938274</c:v>
                </c:pt>
                <c:pt idx="289">
                  <c:v>826558.00026238686</c:v>
                </c:pt>
                <c:pt idx="290">
                  <c:v>835461.91541349795</c:v>
                </c:pt>
                <c:pt idx="291">
                  <c:v>838789.95516238688</c:v>
                </c:pt>
                <c:pt idx="292">
                  <c:v>838789.95516238688</c:v>
                </c:pt>
                <c:pt idx="293">
                  <c:v>838789.95516238688</c:v>
                </c:pt>
                <c:pt idx="294">
                  <c:v>839048.05308205762</c:v>
                </c:pt>
                <c:pt idx="295">
                  <c:v>840788.70264205767</c:v>
                </c:pt>
                <c:pt idx="296">
                  <c:v>843806.6664269137</c:v>
                </c:pt>
                <c:pt idx="297">
                  <c:v>847692.31598691375</c:v>
                </c:pt>
                <c:pt idx="298">
                  <c:v>851828.52215580258</c:v>
                </c:pt>
                <c:pt idx="299">
                  <c:v>855338.49507547333</c:v>
                </c:pt>
                <c:pt idx="300">
                  <c:v>857981.30132847745</c:v>
                </c:pt>
                <c:pt idx="301">
                  <c:v>859527.0074973664</c:v>
                </c:pt>
                <c:pt idx="302">
                  <c:v>859758.72281399195</c:v>
                </c:pt>
                <c:pt idx="303">
                  <c:v>859758.72281399195</c:v>
                </c:pt>
                <c:pt idx="304">
                  <c:v>859758.72281399195</c:v>
                </c:pt>
                <c:pt idx="305">
                  <c:v>859758.72281399195</c:v>
                </c:pt>
                <c:pt idx="306">
                  <c:v>859758.72281399195</c:v>
                </c:pt>
                <c:pt idx="307">
                  <c:v>859758.72281399195</c:v>
                </c:pt>
                <c:pt idx="308">
                  <c:v>860904.83982172853</c:v>
                </c:pt>
                <c:pt idx="309">
                  <c:v>862224.31075028819</c:v>
                </c:pt>
                <c:pt idx="310">
                  <c:v>862975.41017876554</c:v>
                </c:pt>
                <c:pt idx="311">
                  <c:v>863166.65844510298</c:v>
                </c:pt>
                <c:pt idx="312">
                  <c:v>863166.65844510298</c:v>
                </c:pt>
                <c:pt idx="313">
                  <c:v>863166.65844510298</c:v>
                </c:pt>
                <c:pt idx="314">
                  <c:v>863166.65844510298</c:v>
                </c:pt>
                <c:pt idx="315">
                  <c:v>863166.65844510298</c:v>
                </c:pt>
                <c:pt idx="316">
                  <c:v>863166.65844510298</c:v>
                </c:pt>
                <c:pt idx="317">
                  <c:v>863166.65844510298</c:v>
                </c:pt>
                <c:pt idx="318">
                  <c:v>863166.65844510298</c:v>
                </c:pt>
                <c:pt idx="319">
                  <c:v>863166.65844510298</c:v>
                </c:pt>
                <c:pt idx="320">
                  <c:v>863166.65844510298</c:v>
                </c:pt>
                <c:pt idx="321">
                  <c:v>863166.65844510298</c:v>
                </c:pt>
                <c:pt idx="322">
                  <c:v>863690.63707621407</c:v>
                </c:pt>
                <c:pt idx="323">
                  <c:v>864328.74070732517</c:v>
                </c:pt>
                <c:pt idx="324">
                  <c:v>864500.68426732521</c:v>
                </c:pt>
                <c:pt idx="325">
                  <c:v>865323.65316921822</c:v>
                </c:pt>
                <c:pt idx="326">
                  <c:v>866256.16373777785</c:v>
                </c:pt>
                <c:pt idx="327">
                  <c:v>866849.99188115238</c:v>
                </c:pt>
                <c:pt idx="328">
                  <c:v>866849.99188115238</c:v>
                </c:pt>
                <c:pt idx="329">
                  <c:v>866849.99188115238</c:v>
                </c:pt>
                <c:pt idx="330">
                  <c:v>866849.99188115238</c:v>
                </c:pt>
                <c:pt idx="331">
                  <c:v>867086.53627111122</c:v>
                </c:pt>
                <c:pt idx="332">
                  <c:v>867166.37131522642</c:v>
                </c:pt>
                <c:pt idx="333">
                  <c:v>867166.45234633749</c:v>
                </c:pt>
                <c:pt idx="334">
                  <c:v>867308.44591522636</c:v>
                </c:pt>
                <c:pt idx="335">
                  <c:v>867308.44591522636</c:v>
                </c:pt>
                <c:pt idx="336">
                  <c:v>867569.80728148145</c:v>
                </c:pt>
                <c:pt idx="337">
                  <c:v>868285.74858633743</c:v>
                </c:pt>
                <c:pt idx="338">
                  <c:v>869743.35995259252</c:v>
                </c:pt>
                <c:pt idx="339">
                  <c:v>872847.32976106985</c:v>
                </c:pt>
                <c:pt idx="340">
                  <c:v>878403.48271325091</c:v>
                </c:pt>
                <c:pt idx="341">
                  <c:v>885589.91125580238</c:v>
                </c:pt>
                <c:pt idx="342">
                  <c:v>891171.17951687239</c:v>
                </c:pt>
                <c:pt idx="343">
                  <c:v>893875.2647534979</c:v>
                </c:pt>
                <c:pt idx="344">
                  <c:v>895802.90294641966</c:v>
                </c:pt>
                <c:pt idx="345">
                  <c:v>898448.93783530861</c:v>
                </c:pt>
                <c:pt idx="346">
                  <c:v>901197.44584419753</c:v>
                </c:pt>
                <c:pt idx="347">
                  <c:v>903481.1862060905</c:v>
                </c:pt>
                <c:pt idx="348">
                  <c:v>906310.04729679006</c:v>
                </c:pt>
                <c:pt idx="349">
                  <c:v>909081.29067341553</c:v>
                </c:pt>
                <c:pt idx="350">
                  <c:v>911253.21372790111</c:v>
                </c:pt>
                <c:pt idx="351">
                  <c:v>912787.78555678995</c:v>
                </c:pt>
                <c:pt idx="352">
                  <c:v>914058.16694460891</c:v>
                </c:pt>
                <c:pt idx="353">
                  <c:v>915322.87031086406</c:v>
                </c:pt>
                <c:pt idx="354">
                  <c:v>916709.78303086408</c:v>
                </c:pt>
                <c:pt idx="355">
                  <c:v>918480.32075086411</c:v>
                </c:pt>
                <c:pt idx="356">
                  <c:v>920394.66047201632</c:v>
                </c:pt>
                <c:pt idx="357">
                  <c:v>921799.98230090516</c:v>
                </c:pt>
                <c:pt idx="358">
                  <c:v>921799.98230090516</c:v>
                </c:pt>
                <c:pt idx="359">
                  <c:v>921799.98230090516</c:v>
                </c:pt>
                <c:pt idx="360">
                  <c:v>921799.98230090516</c:v>
                </c:pt>
                <c:pt idx="361">
                  <c:v>921799.98230090516</c:v>
                </c:pt>
                <c:pt idx="362">
                  <c:v>921799.98230090516</c:v>
                </c:pt>
                <c:pt idx="363">
                  <c:v>921799.98230090516</c:v>
                </c:pt>
                <c:pt idx="364">
                  <c:v>922491.00074090518</c:v>
                </c:pt>
                <c:pt idx="365">
                  <c:v>923656.39418090519</c:v>
                </c:pt>
                <c:pt idx="366">
                  <c:v>925209.38672938256</c:v>
                </c:pt>
                <c:pt idx="367">
                  <c:v>927572.20141794218</c:v>
                </c:pt>
                <c:pt idx="368">
                  <c:v>931054.58503539069</c:v>
                </c:pt>
                <c:pt idx="369">
                  <c:v>934660.91495720134</c:v>
                </c:pt>
                <c:pt idx="370">
                  <c:v>937060.35851720138</c:v>
                </c:pt>
                <c:pt idx="371">
                  <c:v>937796.93700279808</c:v>
                </c:pt>
                <c:pt idx="372">
                  <c:v>937796.93700279808</c:v>
                </c:pt>
                <c:pt idx="373">
                  <c:v>937796.93700279808</c:v>
                </c:pt>
                <c:pt idx="374">
                  <c:v>937796.93700279808</c:v>
                </c:pt>
                <c:pt idx="375">
                  <c:v>937796.93700279808</c:v>
                </c:pt>
                <c:pt idx="376">
                  <c:v>937796.93700279808</c:v>
                </c:pt>
                <c:pt idx="377">
                  <c:v>937796.93700279808</c:v>
                </c:pt>
                <c:pt idx="378">
                  <c:v>937796.93700279808</c:v>
                </c:pt>
                <c:pt idx="379">
                  <c:v>937796.93700279808</c:v>
                </c:pt>
                <c:pt idx="380">
                  <c:v>937796.93700279808</c:v>
                </c:pt>
                <c:pt idx="381">
                  <c:v>937796.93700279808</c:v>
                </c:pt>
                <c:pt idx="382">
                  <c:v>937796.93700279808</c:v>
                </c:pt>
                <c:pt idx="383">
                  <c:v>937796.93700279808</c:v>
                </c:pt>
                <c:pt idx="384">
                  <c:v>937796.93700279808</c:v>
                </c:pt>
                <c:pt idx="385">
                  <c:v>937796.93700279808</c:v>
                </c:pt>
                <c:pt idx="386">
                  <c:v>937796.93700279808</c:v>
                </c:pt>
                <c:pt idx="387">
                  <c:v>937796.93700279808</c:v>
                </c:pt>
                <c:pt idx="388">
                  <c:v>937796.93700279808</c:v>
                </c:pt>
                <c:pt idx="389">
                  <c:v>937796.93700279808</c:v>
                </c:pt>
                <c:pt idx="390">
                  <c:v>937796.93700279808</c:v>
                </c:pt>
                <c:pt idx="391">
                  <c:v>937796.93700279808</c:v>
                </c:pt>
                <c:pt idx="392">
                  <c:v>937869.34267357993</c:v>
                </c:pt>
                <c:pt idx="393">
                  <c:v>938385.26084246882</c:v>
                </c:pt>
                <c:pt idx="394">
                  <c:v>939983.1610913577</c:v>
                </c:pt>
                <c:pt idx="395">
                  <c:v>943243.54187028774</c:v>
                </c:pt>
                <c:pt idx="396">
                  <c:v>948533.65634139883</c:v>
                </c:pt>
                <c:pt idx="397">
                  <c:v>955916.60613950586</c:v>
                </c:pt>
                <c:pt idx="398">
                  <c:v>964278.91532288038</c:v>
                </c:pt>
                <c:pt idx="399">
                  <c:v>970771.53671884746</c:v>
                </c:pt>
                <c:pt idx="400">
                  <c:v>973780.91183917667</c:v>
                </c:pt>
                <c:pt idx="401">
                  <c:v>974326.28695950587</c:v>
                </c:pt>
                <c:pt idx="402">
                  <c:v>974326.28695950587</c:v>
                </c:pt>
                <c:pt idx="403">
                  <c:v>974326.28695950587</c:v>
                </c:pt>
                <c:pt idx="404">
                  <c:v>974326.28695950587</c:v>
                </c:pt>
                <c:pt idx="405">
                  <c:v>974326.28695950587</c:v>
                </c:pt>
                <c:pt idx="406">
                  <c:v>974326.28695950587</c:v>
                </c:pt>
                <c:pt idx="407">
                  <c:v>974326.28695950587</c:v>
                </c:pt>
                <c:pt idx="408">
                  <c:v>974326.28695950587</c:v>
                </c:pt>
                <c:pt idx="409">
                  <c:v>974326.28695950587</c:v>
                </c:pt>
                <c:pt idx="410">
                  <c:v>974893.63029761286</c:v>
                </c:pt>
                <c:pt idx="411">
                  <c:v>975786.17630172812</c:v>
                </c:pt>
                <c:pt idx="412">
                  <c:v>976822.22957835358</c:v>
                </c:pt>
                <c:pt idx="413">
                  <c:v>978014.00761127542</c:v>
                </c:pt>
                <c:pt idx="414">
                  <c:v>979717.99469094619</c:v>
                </c:pt>
                <c:pt idx="415">
                  <c:v>982341.57572205726</c:v>
                </c:pt>
                <c:pt idx="416">
                  <c:v>985458.31663094612</c:v>
                </c:pt>
                <c:pt idx="417">
                  <c:v>987871.59038534947</c:v>
                </c:pt>
                <c:pt idx="418">
                  <c:v>988937.9456176128</c:v>
                </c:pt>
                <c:pt idx="419">
                  <c:v>988937.9456176128</c:v>
                </c:pt>
                <c:pt idx="420">
                  <c:v>988937.9456176128</c:v>
                </c:pt>
                <c:pt idx="421">
                  <c:v>988937.9456176128</c:v>
                </c:pt>
                <c:pt idx="422">
                  <c:v>989607.42735761276</c:v>
                </c:pt>
                <c:pt idx="423">
                  <c:v>991187.96196320944</c:v>
                </c:pt>
                <c:pt idx="424">
                  <c:v>994189.16816946457</c:v>
                </c:pt>
                <c:pt idx="425">
                  <c:v>999895.23173506127</c:v>
                </c:pt>
                <c:pt idx="426">
                  <c:v>1009675.1230813165</c:v>
                </c:pt>
                <c:pt idx="427">
                  <c:v>1022459.6833194235</c:v>
                </c:pt>
                <c:pt idx="428">
                  <c:v>1032916.6019879008</c:v>
                </c:pt>
                <c:pt idx="429">
                  <c:v>1037721.5371074893</c:v>
                </c:pt>
                <c:pt idx="430">
                  <c:v>1038703.9674819749</c:v>
                </c:pt>
                <c:pt idx="431">
                  <c:v>1038703.9674819749</c:v>
                </c:pt>
                <c:pt idx="432">
                  <c:v>1038703.9674819749</c:v>
                </c:pt>
                <c:pt idx="433">
                  <c:v>1039302.0942008226</c:v>
                </c:pt>
                <c:pt idx="434">
                  <c:v>1040036.0816404935</c:v>
                </c:pt>
                <c:pt idx="435">
                  <c:v>1040036.0816404935</c:v>
                </c:pt>
                <c:pt idx="436">
                  <c:v>1040036.0816404935</c:v>
                </c:pt>
                <c:pt idx="437">
                  <c:v>1040036.0816404935</c:v>
                </c:pt>
                <c:pt idx="438">
                  <c:v>1040036.0816404935</c:v>
                </c:pt>
                <c:pt idx="439">
                  <c:v>1040036.0816404935</c:v>
                </c:pt>
                <c:pt idx="440">
                  <c:v>1040036.0816404935</c:v>
                </c:pt>
                <c:pt idx="441">
                  <c:v>1040036.0816404935</c:v>
                </c:pt>
                <c:pt idx="442">
                  <c:v>1040036.0816404935</c:v>
                </c:pt>
                <c:pt idx="443">
                  <c:v>1040036.0816404935</c:v>
                </c:pt>
                <c:pt idx="444">
                  <c:v>1040036.0816404935</c:v>
                </c:pt>
                <c:pt idx="445">
                  <c:v>1040036.0816404935</c:v>
                </c:pt>
                <c:pt idx="446">
                  <c:v>1040036.0816404935</c:v>
                </c:pt>
                <c:pt idx="447">
                  <c:v>1040036.0816404935</c:v>
                </c:pt>
                <c:pt idx="448">
                  <c:v>1040036.0816404935</c:v>
                </c:pt>
                <c:pt idx="449">
                  <c:v>1040036.0816404935</c:v>
                </c:pt>
                <c:pt idx="450">
                  <c:v>1040036.0816404935</c:v>
                </c:pt>
                <c:pt idx="451">
                  <c:v>1040036.0816404935</c:v>
                </c:pt>
                <c:pt idx="452">
                  <c:v>1040036.0816404935</c:v>
                </c:pt>
                <c:pt idx="453">
                  <c:v>1040036.0816404935</c:v>
                </c:pt>
                <c:pt idx="454">
                  <c:v>1040036.0816404935</c:v>
                </c:pt>
                <c:pt idx="455">
                  <c:v>1040036.0816404935</c:v>
                </c:pt>
                <c:pt idx="456">
                  <c:v>1040036.0816404935</c:v>
                </c:pt>
                <c:pt idx="457">
                  <c:v>1040036.0816404935</c:v>
                </c:pt>
                <c:pt idx="458">
                  <c:v>1040036.0816404935</c:v>
                </c:pt>
                <c:pt idx="459">
                  <c:v>1040036.0816404935</c:v>
                </c:pt>
                <c:pt idx="460">
                  <c:v>1040036.0816404935</c:v>
                </c:pt>
                <c:pt idx="461">
                  <c:v>1040036.0816404935</c:v>
                </c:pt>
                <c:pt idx="462">
                  <c:v>1040036.0816404935</c:v>
                </c:pt>
                <c:pt idx="463">
                  <c:v>1040036.0816404935</c:v>
                </c:pt>
                <c:pt idx="464">
                  <c:v>1040036.0816404935</c:v>
                </c:pt>
                <c:pt idx="465">
                  <c:v>1040036.0816404935</c:v>
                </c:pt>
                <c:pt idx="466">
                  <c:v>1040036.0816404935</c:v>
                </c:pt>
                <c:pt idx="467">
                  <c:v>1040036.0816404935</c:v>
                </c:pt>
                <c:pt idx="468">
                  <c:v>1040036.0816404935</c:v>
                </c:pt>
                <c:pt idx="469">
                  <c:v>1040036.0816404935</c:v>
                </c:pt>
                <c:pt idx="470">
                  <c:v>1040036.0816404935</c:v>
                </c:pt>
                <c:pt idx="471">
                  <c:v>1040036.0816404935</c:v>
                </c:pt>
                <c:pt idx="472">
                  <c:v>1040036.0816404935</c:v>
                </c:pt>
                <c:pt idx="473">
                  <c:v>1040036.0816404935</c:v>
                </c:pt>
                <c:pt idx="474">
                  <c:v>1040036.0816404935</c:v>
                </c:pt>
                <c:pt idx="475">
                  <c:v>1040036.0816404935</c:v>
                </c:pt>
                <c:pt idx="476">
                  <c:v>1040036.0816404935</c:v>
                </c:pt>
                <c:pt idx="477">
                  <c:v>1040036.0816404935</c:v>
                </c:pt>
                <c:pt idx="478">
                  <c:v>1040036.0816404935</c:v>
                </c:pt>
                <c:pt idx="479">
                  <c:v>1040036.0816404935</c:v>
                </c:pt>
                <c:pt idx="480">
                  <c:v>1040036.0816404935</c:v>
                </c:pt>
                <c:pt idx="481">
                  <c:v>1040036.0816404935</c:v>
                </c:pt>
                <c:pt idx="482">
                  <c:v>1040036.0816404935</c:v>
                </c:pt>
                <c:pt idx="483">
                  <c:v>1040036.0816404935</c:v>
                </c:pt>
                <c:pt idx="484">
                  <c:v>1040036.0816404935</c:v>
                </c:pt>
                <c:pt idx="485">
                  <c:v>1040036.0816404935</c:v>
                </c:pt>
                <c:pt idx="486">
                  <c:v>1040036.0816404935</c:v>
                </c:pt>
                <c:pt idx="487">
                  <c:v>1040036.0816404935</c:v>
                </c:pt>
                <c:pt idx="488">
                  <c:v>1040036.0816404935</c:v>
                </c:pt>
                <c:pt idx="489">
                  <c:v>1040036.0816404935</c:v>
                </c:pt>
                <c:pt idx="490">
                  <c:v>1040036.0816404935</c:v>
                </c:pt>
                <c:pt idx="491">
                  <c:v>1040036.0816404935</c:v>
                </c:pt>
                <c:pt idx="492">
                  <c:v>1040036.0816404935</c:v>
                </c:pt>
                <c:pt idx="493">
                  <c:v>1040036.0816404935</c:v>
                </c:pt>
                <c:pt idx="494">
                  <c:v>1040036.0816404935</c:v>
                </c:pt>
                <c:pt idx="495">
                  <c:v>1040036.0816404935</c:v>
                </c:pt>
                <c:pt idx="496">
                  <c:v>1040036.0816404935</c:v>
                </c:pt>
                <c:pt idx="497">
                  <c:v>1040036.0816404935</c:v>
                </c:pt>
                <c:pt idx="498">
                  <c:v>1040036.0816404935</c:v>
                </c:pt>
                <c:pt idx="499">
                  <c:v>1040036.0816404935</c:v>
                </c:pt>
                <c:pt idx="500">
                  <c:v>1040036.0816404935</c:v>
                </c:pt>
                <c:pt idx="501">
                  <c:v>1040036.0816404935</c:v>
                </c:pt>
                <c:pt idx="502">
                  <c:v>1040036.0816404935</c:v>
                </c:pt>
                <c:pt idx="503">
                  <c:v>1040036.0816404935</c:v>
                </c:pt>
                <c:pt idx="504">
                  <c:v>1040036.0816404935</c:v>
                </c:pt>
                <c:pt idx="505">
                  <c:v>1040036.0816404935</c:v>
                </c:pt>
                <c:pt idx="506">
                  <c:v>1040036.0816404935</c:v>
                </c:pt>
                <c:pt idx="507">
                  <c:v>1040036.0816404935</c:v>
                </c:pt>
                <c:pt idx="508">
                  <c:v>1040036.0816404935</c:v>
                </c:pt>
                <c:pt idx="509">
                  <c:v>1040036.0816404935</c:v>
                </c:pt>
                <c:pt idx="510">
                  <c:v>1040036.0816404935</c:v>
                </c:pt>
                <c:pt idx="511">
                  <c:v>1040036.0816404935</c:v>
                </c:pt>
                <c:pt idx="512">
                  <c:v>1040117.6539779421</c:v>
                </c:pt>
                <c:pt idx="513">
                  <c:v>1040938.1261590121</c:v>
                </c:pt>
                <c:pt idx="514">
                  <c:v>1044073.986627901</c:v>
                </c:pt>
                <c:pt idx="515">
                  <c:v>1050175.5917208227</c:v>
                </c:pt>
                <c:pt idx="516">
                  <c:v>1057725.3193919337</c:v>
                </c:pt>
                <c:pt idx="517">
                  <c:v>1063576.1253507815</c:v>
                </c:pt>
                <c:pt idx="518">
                  <c:v>1066122.1995596704</c:v>
                </c:pt>
                <c:pt idx="519">
                  <c:v>1066660.7737685593</c:v>
                </c:pt>
                <c:pt idx="520">
                  <c:v>1066660.7737685593</c:v>
                </c:pt>
                <c:pt idx="521">
                  <c:v>1066660.7737685593</c:v>
                </c:pt>
                <c:pt idx="522">
                  <c:v>1066660.7737685593</c:v>
                </c:pt>
                <c:pt idx="523">
                  <c:v>1066660.7737685593</c:v>
                </c:pt>
                <c:pt idx="524">
                  <c:v>1066660.7737685593</c:v>
                </c:pt>
                <c:pt idx="525">
                  <c:v>1066660.7737685593</c:v>
                </c:pt>
                <c:pt idx="526">
                  <c:v>1066660.7737685593</c:v>
                </c:pt>
                <c:pt idx="527">
                  <c:v>1066660.7737685593</c:v>
                </c:pt>
                <c:pt idx="528">
                  <c:v>1066660.7737685593</c:v>
                </c:pt>
                <c:pt idx="529">
                  <c:v>1066660.7737685593</c:v>
                </c:pt>
                <c:pt idx="530">
                  <c:v>1066660.7737685593</c:v>
                </c:pt>
                <c:pt idx="531">
                  <c:v>1066660.7737685593</c:v>
                </c:pt>
                <c:pt idx="532">
                  <c:v>1066660.7737685593</c:v>
                </c:pt>
                <c:pt idx="533">
                  <c:v>1066681.4857274895</c:v>
                </c:pt>
                <c:pt idx="534">
                  <c:v>1066904.7698563784</c:v>
                </c:pt>
                <c:pt idx="535">
                  <c:v>1067647.0683004938</c:v>
                </c:pt>
                <c:pt idx="536">
                  <c:v>1069092.2801215637</c:v>
                </c:pt>
                <c:pt idx="537">
                  <c:v>1072426.0295389299</c:v>
                </c:pt>
                <c:pt idx="538">
                  <c:v>1079389.3200348148</c:v>
                </c:pt>
                <c:pt idx="539">
                  <c:v>1089054.0183174484</c:v>
                </c:pt>
                <c:pt idx="540">
                  <c:v>1096301.4171085595</c:v>
                </c:pt>
                <c:pt idx="541">
                  <c:v>1099171.537260823</c:v>
                </c:pt>
                <c:pt idx="542">
                  <c:v>1100244.9907464196</c:v>
                </c:pt>
                <c:pt idx="543">
                  <c:v>1100528.3093064197</c:v>
                </c:pt>
                <c:pt idx="544">
                  <c:v>1100528.3093064197</c:v>
                </c:pt>
                <c:pt idx="545">
                  <c:v>1100528.3093064197</c:v>
                </c:pt>
                <c:pt idx="546">
                  <c:v>1100528.3093064197</c:v>
                </c:pt>
                <c:pt idx="547">
                  <c:v>1100528.3093064197</c:v>
                </c:pt>
                <c:pt idx="548">
                  <c:v>1100528.3093064197</c:v>
                </c:pt>
                <c:pt idx="549">
                  <c:v>1100528.3093064197</c:v>
                </c:pt>
                <c:pt idx="550">
                  <c:v>1100528.3093064197</c:v>
                </c:pt>
                <c:pt idx="551">
                  <c:v>1100528.3093064197</c:v>
                </c:pt>
                <c:pt idx="552">
                  <c:v>1100588.8339446089</c:v>
                </c:pt>
                <c:pt idx="553">
                  <c:v>1100645.1236702057</c:v>
                </c:pt>
                <c:pt idx="554">
                  <c:v>1100942.5451446089</c:v>
                </c:pt>
                <c:pt idx="555">
                  <c:v>1101475.1512731686</c:v>
                </c:pt>
                <c:pt idx="556">
                  <c:v>1102247.924068395</c:v>
                </c:pt>
                <c:pt idx="557">
                  <c:v>1103337.8038761318</c:v>
                </c:pt>
                <c:pt idx="558">
                  <c:v>1104786.2840250207</c:v>
                </c:pt>
                <c:pt idx="559">
                  <c:v>1107307.2287246091</c:v>
                </c:pt>
                <c:pt idx="560">
                  <c:v>1110032.1756134981</c:v>
                </c:pt>
                <c:pt idx="561">
                  <c:v>1111283.4608583541</c:v>
                </c:pt>
                <c:pt idx="562">
                  <c:v>1112145.1627698767</c:v>
                </c:pt>
                <c:pt idx="563">
                  <c:v>1112145.1627698767</c:v>
                </c:pt>
                <c:pt idx="564">
                  <c:v>1112145.1627698767</c:v>
                </c:pt>
                <c:pt idx="565">
                  <c:v>1112145.1627698767</c:v>
                </c:pt>
                <c:pt idx="566">
                  <c:v>1112145.1627698767</c:v>
                </c:pt>
                <c:pt idx="567">
                  <c:v>1112145.1627698767</c:v>
                </c:pt>
                <c:pt idx="568">
                  <c:v>1112145.1627698767</c:v>
                </c:pt>
                <c:pt idx="569">
                  <c:v>1112145.1627698767</c:v>
                </c:pt>
                <c:pt idx="570">
                  <c:v>1112145.1627698767</c:v>
                </c:pt>
                <c:pt idx="571">
                  <c:v>1112145.1627698767</c:v>
                </c:pt>
                <c:pt idx="572">
                  <c:v>1112145.1627698767</c:v>
                </c:pt>
                <c:pt idx="573">
                  <c:v>1112145.1627698767</c:v>
                </c:pt>
                <c:pt idx="574">
                  <c:v>1112145.1627698767</c:v>
                </c:pt>
                <c:pt idx="575">
                  <c:v>1112145.1627698767</c:v>
                </c:pt>
                <c:pt idx="576">
                  <c:v>1112145.1627698767</c:v>
                </c:pt>
                <c:pt idx="577">
                  <c:v>1112145.1627698767</c:v>
                </c:pt>
                <c:pt idx="578">
                  <c:v>1112145.1627698767</c:v>
                </c:pt>
                <c:pt idx="579">
                  <c:v>1112145.1627698767</c:v>
                </c:pt>
                <c:pt idx="580">
                  <c:v>1112145.1627698767</c:v>
                </c:pt>
                <c:pt idx="581">
                  <c:v>1112145.1627698767</c:v>
                </c:pt>
                <c:pt idx="582">
                  <c:v>1112145.1627698767</c:v>
                </c:pt>
                <c:pt idx="583">
                  <c:v>1112145.1627698767</c:v>
                </c:pt>
                <c:pt idx="584">
                  <c:v>1112145.1627698767</c:v>
                </c:pt>
                <c:pt idx="585">
                  <c:v>1112145.1627698767</c:v>
                </c:pt>
                <c:pt idx="586">
                  <c:v>1112145.1627698767</c:v>
                </c:pt>
                <c:pt idx="587">
                  <c:v>1112145.1627698767</c:v>
                </c:pt>
                <c:pt idx="588">
                  <c:v>1112145.1627698767</c:v>
                </c:pt>
                <c:pt idx="589">
                  <c:v>1112145.1627698767</c:v>
                </c:pt>
                <c:pt idx="590">
                  <c:v>1112145.1627698767</c:v>
                </c:pt>
                <c:pt idx="591">
                  <c:v>1112145.1627698767</c:v>
                </c:pt>
                <c:pt idx="592">
                  <c:v>1112145.1627698767</c:v>
                </c:pt>
                <c:pt idx="593">
                  <c:v>1112145.1627698767</c:v>
                </c:pt>
                <c:pt idx="594">
                  <c:v>1112145.1627698767</c:v>
                </c:pt>
                <c:pt idx="595">
                  <c:v>1112145.1627698767</c:v>
                </c:pt>
                <c:pt idx="596">
                  <c:v>1112145.1627698767</c:v>
                </c:pt>
                <c:pt idx="597">
                  <c:v>1112145.1627698767</c:v>
                </c:pt>
                <c:pt idx="598">
                  <c:v>1112145.1627698767</c:v>
                </c:pt>
                <c:pt idx="599">
                  <c:v>1112145.1627698767</c:v>
                </c:pt>
                <c:pt idx="600">
                  <c:v>1112145.1627698767</c:v>
                </c:pt>
                <c:pt idx="601">
                  <c:v>1112289.9796361318</c:v>
                </c:pt>
                <c:pt idx="602">
                  <c:v>1112757.7728050207</c:v>
                </c:pt>
                <c:pt idx="603">
                  <c:v>1114531.6730539096</c:v>
                </c:pt>
                <c:pt idx="604">
                  <c:v>1118899.6988334979</c:v>
                </c:pt>
                <c:pt idx="605">
                  <c:v>1126574.2521101234</c:v>
                </c:pt>
                <c:pt idx="606">
                  <c:v>1137847.6599701233</c:v>
                </c:pt>
                <c:pt idx="607">
                  <c:v>1151713.6948590123</c:v>
                </c:pt>
                <c:pt idx="608">
                  <c:v>1166404.3846038682</c:v>
                </c:pt>
                <c:pt idx="609">
                  <c:v>1181643.2000749793</c:v>
                </c:pt>
                <c:pt idx="610">
                  <c:v>1198362.0795345679</c:v>
                </c:pt>
                <c:pt idx="611">
                  <c:v>1215970.374365679</c:v>
                </c:pt>
                <c:pt idx="612">
                  <c:v>1230443.4044897943</c:v>
                </c:pt>
                <c:pt idx="613">
                  <c:v>1238710.4725609054</c:v>
                </c:pt>
                <c:pt idx="614">
                  <c:v>1242372.5489449382</c:v>
                </c:pt>
                <c:pt idx="615">
                  <c:v>1244901.1824675719</c:v>
                </c:pt>
                <c:pt idx="616">
                  <c:v>1247421.1475686419</c:v>
                </c:pt>
                <c:pt idx="617">
                  <c:v>1249261.0899572016</c:v>
                </c:pt>
                <c:pt idx="618">
                  <c:v>1249757.742205679</c:v>
                </c:pt>
                <c:pt idx="619">
                  <c:v>1249757.742205679</c:v>
                </c:pt>
                <c:pt idx="620">
                  <c:v>1249757.742205679</c:v>
                </c:pt>
                <c:pt idx="621">
                  <c:v>1249757.742205679</c:v>
                </c:pt>
                <c:pt idx="622">
                  <c:v>1251337.5404145678</c:v>
                </c:pt>
                <c:pt idx="623">
                  <c:v>1254332.1776823867</c:v>
                </c:pt>
                <c:pt idx="624">
                  <c:v>1258773.8647893826</c:v>
                </c:pt>
                <c:pt idx="625">
                  <c:v>1264120.1331911932</c:v>
                </c:pt>
                <c:pt idx="626">
                  <c:v>1268927.4921455965</c:v>
                </c:pt>
                <c:pt idx="627">
                  <c:v>1272510.7309562962</c:v>
                </c:pt>
                <c:pt idx="628">
                  <c:v>1275461.4697669959</c:v>
                </c:pt>
                <c:pt idx="629">
                  <c:v>1278623.0419110288</c:v>
                </c:pt>
                <c:pt idx="630">
                  <c:v>1283062.3646099588</c:v>
                </c:pt>
                <c:pt idx="631">
                  <c:v>1289504.9950614814</c:v>
                </c:pt>
                <c:pt idx="632">
                  <c:v>1297430.5027014813</c:v>
                </c:pt>
                <c:pt idx="633">
                  <c:v>1306493.6497103702</c:v>
                </c:pt>
                <c:pt idx="634">
                  <c:v>1316098.2731707818</c:v>
                </c:pt>
                <c:pt idx="635">
                  <c:v>1325055.4791396707</c:v>
                </c:pt>
                <c:pt idx="636">
                  <c:v>1332056.8982266665</c:v>
                </c:pt>
                <c:pt idx="637">
                  <c:v>1336698.8843604114</c:v>
                </c:pt>
                <c:pt idx="638">
                  <c:v>1340126.2871608229</c:v>
                </c:pt>
                <c:pt idx="639">
                  <c:v>1343058.1798396707</c:v>
                </c:pt>
                <c:pt idx="640">
                  <c:v>1345970.7890393415</c:v>
                </c:pt>
                <c:pt idx="641">
                  <c:v>1350561.374793004</c:v>
                </c:pt>
                <c:pt idx="642">
                  <c:v>1358380.1444730039</c:v>
                </c:pt>
                <c:pt idx="643">
                  <c:v>1367422.6599218929</c:v>
                </c:pt>
                <c:pt idx="644">
                  <c:v>1374378.1234507819</c:v>
                </c:pt>
                <c:pt idx="645">
                  <c:v>1380113.0905618931</c:v>
                </c:pt>
                <c:pt idx="646">
                  <c:v>1386163.9477370372</c:v>
                </c:pt>
                <c:pt idx="647">
                  <c:v>1392276.7152789303</c:v>
                </c:pt>
                <c:pt idx="648">
                  <c:v>1397932.0413189302</c:v>
                </c:pt>
                <c:pt idx="649">
                  <c:v>1402312.880124527</c:v>
                </c:pt>
                <c:pt idx="650">
                  <c:v>1404077.9291618932</c:v>
                </c:pt>
                <c:pt idx="651">
                  <c:v>1404077.9291618932</c:v>
                </c:pt>
                <c:pt idx="652">
                  <c:v>1404077.9291618932</c:v>
                </c:pt>
                <c:pt idx="653">
                  <c:v>1404077.9291618932</c:v>
                </c:pt>
                <c:pt idx="654">
                  <c:v>1404077.9291618932</c:v>
                </c:pt>
                <c:pt idx="655">
                  <c:v>1404077.9291618932</c:v>
                </c:pt>
                <c:pt idx="656">
                  <c:v>1404077.9291618932</c:v>
                </c:pt>
                <c:pt idx="657">
                  <c:v>1404077.9291618932</c:v>
                </c:pt>
                <c:pt idx="658">
                  <c:v>1404077.9291618932</c:v>
                </c:pt>
                <c:pt idx="659">
                  <c:v>1404077.9291618932</c:v>
                </c:pt>
                <c:pt idx="660">
                  <c:v>1404077.9291618932</c:v>
                </c:pt>
                <c:pt idx="661">
                  <c:v>1404077.9291618932</c:v>
                </c:pt>
                <c:pt idx="662">
                  <c:v>1404077.9291618932</c:v>
                </c:pt>
                <c:pt idx="663">
                  <c:v>1404077.9291618932</c:v>
                </c:pt>
                <c:pt idx="664">
                  <c:v>1404077.9291618932</c:v>
                </c:pt>
                <c:pt idx="665">
                  <c:v>1404343.3720507822</c:v>
                </c:pt>
                <c:pt idx="666">
                  <c:v>1406110.5863511937</c:v>
                </c:pt>
                <c:pt idx="667">
                  <c:v>1410981.4656886423</c:v>
                </c:pt>
                <c:pt idx="668">
                  <c:v>1419966.287999342</c:v>
                </c:pt>
                <c:pt idx="669">
                  <c:v>1430754.8520648563</c:v>
                </c:pt>
                <c:pt idx="670">
                  <c:v>1443569.5554311115</c:v>
                </c:pt>
                <c:pt idx="671">
                  <c:v>1454164.8368796711</c:v>
                </c:pt>
                <c:pt idx="672">
                  <c:v>1462338.7165051855</c:v>
                </c:pt>
                <c:pt idx="673">
                  <c:v>1471030.5385051854</c:v>
                </c:pt>
                <c:pt idx="674">
                  <c:v>1480246.6673241155</c:v>
                </c:pt>
                <c:pt idx="675">
                  <c:v>1486877.1543200002</c:v>
                </c:pt>
                <c:pt idx="676">
                  <c:v>1490239.7713277368</c:v>
                </c:pt>
                <c:pt idx="677">
                  <c:v>1490282.6473277367</c:v>
                </c:pt>
                <c:pt idx="678">
                  <c:v>1490282.6473277367</c:v>
                </c:pt>
                <c:pt idx="679">
                  <c:v>1490282.6473277367</c:v>
                </c:pt>
                <c:pt idx="680">
                  <c:v>1490282.6473277367</c:v>
                </c:pt>
                <c:pt idx="681">
                  <c:v>1490282.6473277367</c:v>
                </c:pt>
                <c:pt idx="682">
                  <c:v>1490282.6473277367</c:v>
                </c:pt>
                <c:pt idx="683">
                  <c:v>1490282.6473277367</c:v>
                </c:pt>
                <c:pt idx="684">
                  <c:v>1490282.6473277367</c:v>
                </c:pt>
                <c:pt idx="685">
                  <c:v>1493329.1534477368</c:v>
                </c:pt>
                <c:pt idx="686">
                  <c:v>1499315.9053188479</c:v>
                </c:pt>
                <c:pt idx="687">
                  <c:v>1505615.9575540742</c:v>
                </c:pt>
                <c:pt idx="688">
                  <c:v>1512343.5047662554</c:v>
                </c:pt>
                <c:pt idx="689">
                  <c:v>1519618.6615792594</c:v>
                </c:pt>
                <c:pt idx="690">
                  <c:v>1524766.8048503706</c:v>
                </c:pt>
                <c:pt idx="691">
                  <c:v>1527617.6246592596</c:v>
                </c:pt>
                <c:pt idx="692">
                  <c:v>1530632.2787655969</c:v>
                </c:pt>
                <c:pt idx="693">
                  <c:v>1534745.3507144859</c:v>
                </c:pt>
                <c:pt idx="694">
                  <c:v>1538689.0632433747</c:v>
                </c:pt>
                <c:pt idx="695">
                  <c:v>1540114.3020948973</c:v>
                </c:pt>
                <c:pt idx="696">
                  <c:v>1540114.3020948973</c:v>
                </c:pt>
                <c:pt idx="697">
                  <c:v>1540114.3020948973</c:v>
                </c:pt>
                <c:pt idx="698">
                  <c:v>1540114.3020948973</c:v>
                </c:pt>
                <c:pt idx="699">
                  <c:v>1540114.3020948973</c:v>
                </c:pt>
                <c:pt idx="700">
                  <c:v>1540114.3020948973</c:v>
                </c:pt>
                <c:pt idx="701">
                  <c:v>1540436.6167834569</c:v>
                </c:pt>
                <c:pt idx="702">
                  <c:v>1541332.0851723459</c:v>
                </c:pt>
                <c:pt idx="703">
                  <c:v>1542323.8035612348</c:v>
                </c:pt>
                <c:pt idx="704">
                  <c:v>1542352.2377446094</c:v>
                </c:pt>
                <c:pt idx="705">
                  <c:v>1542352.2377446094</c:v>
                </c:pt>
                <c:pt idx="706">
                  <c:v>1542352.2377446094</c:v>
                </c:pt>
                <c:pt idx="707">
                  <c:v>1542352.2377446094</c:v>
                </c:pt>
                <c:pt idx="708">
                  <c:v>1542352.2377446094</c:v>
                </c:pt>
                <c:pt idx="709">
                  <c:v>1543167.6806334984</c:v>
                </c:pt>
                <c:pt idx="710">
                  <c:v>1546911.1081846096</c:v>
                </c:pt>
                <c:pt idx="711">
                  <c:v>1553969.9334646096</c:v>
                </c:pt>
                <c:pt idx="712">
                  <c:v>1559609.0286738276</c:v>
                </c:pt>
                <c:pt idx="713">
                  <c:v>1560843.8585527577</c:v>
                </c:pt>
                <c:pt idx="714">
                  <c:v>1560843.8585527577</c:v>
                </c:pt>
                <c:pt idx="715">
                  <c:v>1560843.8585527577</c:v>
                </c:pt>
                <c:pt idx="716">
                  <c:v>1560843.8585527577</c:v>
                </c:pt>
                <c:pt idx="717">
                  <c:v>1560843.8585527577</c:v>
                </c:pt>
                <c:pt idx="718">
                  <c:v>1561989.3014416466</c:v>
                </c:pt>
                <c:pt idx="719">
                  <c:v>1565020.0919375315</c:v>
                </c:pt>
                <c:pt idx="720">
                  <c:v>1569860.5494519349</c:v>
                </c:pt>
                <c:pt idx="721">
                  <c:v>1574705.9572338278</c:v>
                </c:pt>
                <c:pt idx="722">
                  <c:v>1579547.3440475727</c:v>
                </c:pt>
                <c:pt idx="723">
                  <c:v>1584230.0890475728</c:v>
                </c:pt>
                <c:pt idx="724">
                  <c:v>1590007.3481586839</c:v>
                </c:pt>
                <c:pt idx="725">
                  <c:v>1598630.7551872435</c:v>
                </c:pt>
                <c:pt idx="726">
                  <c:v>1611517.0075261735</c:v>
                </c:pt>
                <c:pt idx="727">
                  <c:v>1626117.8229972846</c:v>
                </c:pt>
                <c:pt idx="728">
                  <c:v>1637706.7246572846</c:v>
                </c:pt>
                <c:pt idx="729">
                  <c:v>1647138.8639083956</c:v>
                </c:pt>
                <c:pt idx="730">
                  <c:v>1652930.5786962146</c:v>
                </c:pt>
                <c:pt idx="731">
                  <c:v>1656275.2505758854</c:v>
                </c:pt>
                <c:pt idx="732">
                  <c:v>1659438.0006869966</c:v>
                </c:pt>
                <c:pt idx="733">
                  <c:v>1662814.4629940749</c:v>
                </c:pt>
                <c:pt idx="734">
                  <c:v>1666406.5454358857</c:v>
                </c:pt>
                <c:pt idx="735">
                  <c:v>1670423.4904051039</c:v>
                </c:pt>
                <c:pt idx="736">
                  <c:v>1675081.5859410709</c:v>
                </c:pt>
                <c:pt idx="737">
                  <c:v>1679621.0005185194</c:v>
                </c:pt>
                <c:pt idx="738">
                  <c:v>1683191.7722633753</c:v>
                </c:pt>
                <c:pt idx="739">
                  <c:v>1688592.6463433753</c:v>
                </c:pt>
                <c:pt idx="740">
                  <c:v>1696252.5313922642</c:v>
                </c:pt>
                <c:pt idx="741">
                  <c:v>1703282.228183046</c:v>
                </c:pt>
                <c:pt idx="742">
                  <c:v>1708295.8281300419</c:v>
                </c:pt>
                <c:pt idx="743">
                  <c:v>1711805.8010497128</c:v>
                </c:pt>
                <c:pt idx="744">
                  <c:v>1715109.2511808239</c:v>
                </c:pt>
                <c:pt idx="745">
                  <c:v>1718412.701311935</c:v>
                </c:pt>
                <c:pt idx="746">
                  <c:v>1722597.2746041161</c:v>
                </c:pt>
                <c:pt idx="747">
                  <c:v>1728147.8009208238</c:v>
                </c:pt>
                <c:pt idx="748">
                  <c:v>1734694.6243008238</c:v>
                </c:pt>
                <c:pt idx="749">
                  <c:v>1740698.4935323463</c:v>
                </c:pt>
                <c:pt idx="750">
                  <c:v>1744939.5332812353</c:v>
                </c:pt>
                <c:pt idx="751">
                  <c:v>1748039.3230301242</c:v>
                </c:pt>
                <c:pt idx="752">
                  <c:v>1750218.0789112765</c:v>
                </c:pt>
                <c:pt idx="753">
                  <c:v>1750783.2102079021</c:v>
                </c:pt>
                <c:pt idx="754">
                  <c:v>1750783.2102079021</c:v>
                </c:pt>
                <c:pt idx="755">
                  <c:v>1750783.2102079021</c:v>
                </c:pt>
                <c:pt idx="756">
                  <c:v>1750783.2102079021</c:v>
                </c:pt>
                <c:pt idx="757">
                  <c:v>1750783.2102079021</c:v>
                </c:pt>
                <c:pt idx="758">
                  <c:v>1750783.2102079021</c:v>
                </c:pt>
                <c:pt idx="759">
                  <c:v>1750783.2102079021</c:v>
                </c:pt>
                <c:pt idx="760">
                  <c:v>1750783.2102079021</c:v>
                </c:pt>
                <c:pt idx="761">
                  <c:v>1750783.2102079021</c:v>
                </c:pt>
                <c:pt idx="762">
                  <c:v>1750783.2102079021</c:v>
                </c:pt>
                <c:pt idx="763">
                  <c:v>1750783.2102079021</c:v>
                </c:pt>
                <c:pt idx="764">
                  <c:v>1750783.2102079021</c:v>
                </c:pt>
                <c:pt idx="765">
                  <c:v>1753766.8866312767</c:v>
                </c:pt>
                <c:pt idx="766">
                  <c:v>1759194.0108123466</c:v>
                </c:pt>
                <c:pt idx="767">
                  <c:v>1765775.49104461</c:v>
                </c:pt>
                <c:pt idx="768">
                  <c:v>1773619.3496427992</c:v>
                </c:pt>
                <c:pt idx="769">
                  <c:v>1784020.7247631284</c:v>
                </c:pt>
                <c:pt idx="770">
                  <c:v>1799065.2084612355</c:v>
                </c:pt>
                <c:pt idx="771">
                  <c:v>1816958.9614401655</c:v>
                </c:pt>
                <c:pt idx="772">
                  <c:v>1836188.8988490545</c:v>
                </c:pt>
                <c:pt idx="773">
                  <c:v>1854499.7526227171</c:v>
                </c:pt>
                <c:pt idx="774">
                  <c:v>1871529.1175815647</c:v>
                </c:pt>
                <c:pt idx="775">
                  <c:v>1890369.4506167911</c:v>
                </c:pt>
                <c:pt idx="776">
                  <c:v>1907552.6455074907</c:v>
                </c:pt>
                <c:pt idx="777">
                  <c:v>1921922.746382717</c:v>
                </c:pt>
                <c:pt idx="778">
                  <c:v>1935508.9532890546</c:v>
                </c:pt>
                <c:pt idx="779">
                  <c:v>1948210.5643671616</c:v>
                </c:pt>
                <c:pt idx="780">
                  <c:v>1959298.7445475732</c:v>
                </c:pt>
                <c:pt idx="781">
                  <c:v>1968917.0078275732</c:v>
                </c:pt>
                <c:pt idx="782">
                  <c:v>1977244.9680575321</c:v>
                </c:pt>
                <c:pt idx="783">
                  <c:v>1984508.1329064211</c:v>
                </c:pt>
                <c:pt idx="784">
                  <c:v>1991532.0558975323</c:v>
                </c:pt>
                <c:pt idx="785">
                  <c:v>1999797.5501526764</c:v>
                </c:pt>
                <c:pt idx="786">
                  <c:v>2008492.9265153101</c:v>
                </c:pt>
                <c:pt idx="787">
                  <c:v>2015493.6947067503</c:v>
                </c:pt>
                <c:pt idx="788">
                  <c:v>2021015.0192041988</c:v>
                </c:pt>
                <c:pt idx="789">
                  <c:v>2026536.3437016474</c:v>
                </c:pt>
                <c:pt idx="790">
                  <c:v>2032971.6700327585</c:v>
                </c:pt>
                <c:pt idx="791">
                  <c:v>2040057.8004727585</c:v>
                </c:pt>
                <c:pt idx="792">
                  <c:v>2045077.9963616473</c:v>
                </c:pt>
                <c:pt idx="793">
                  <c:v>2045077.9963616473</c:v>
                </c:pt>
                <c:pt idx="794">
                  <c:v>2045077.9963616473</c:v>
                </c:pt>
                <c:pt idx="795">
                  <c:v>2045077.9963616473</c:v>
                </c:pt>
                <c:pt idx="796">
                  <c:v>2045077.9963616473</c:v>
                </c:pt>
                <c:pt idx="797">
                  <c:v>2045077.9963616473</c:v>
                </c:pt>
                <c:pt idx="798">
                  <c:v>2045077.9963616473</c:v>
                </c:pt>
                <c:pt idx="799">
                  <c:v>2045077.9963616473</c:v>
                </c:pt>
                <c:pt idx="800">
                  <c:v>2045713.5539816474</c:v>
                </c:pt>
                <c:pt idx="801">
                  <c:v>2049563.0188198367</c:v>
                </c:pt>
                <c:pt idx="802">
                  <c:v>2058717.615725351</c:v>
                </c:pt>
                <c:pt idx="803">
                  <c:v>2074453.2646764622</c:v>
                </c:pt>
                <c:pt idx="804">
                  <c:v>2092501.5631108654</c:v>
                </c:pt>
                <c:pt idx="805">
                  <c:v>2106127.9182082317</c:v>
                </c:pt>
                <c:pt idx="806">
                  <c:v>2113629.8190745693</c:v>
                </c:pt>
                <c:pt idx="807">
                  <c:v>2116814.3052083142</c:v>
                </c:pt>
                <c:pt idx="808">
                  <c:v>2116814.3052083142</c:v>
                </c:pt>
                <c:pt idx="809">
                  <c:v>2116814.3052083142</c:v>
                </c:pt>
                <c:pt idx="810">
                  <c:v>2116814.3052083142</c:v>
                </c:pt>
                <c:pt idx="811">
                  <c:v>2116814.3052083142</c:v>
                </c:pt>
                <c:pt idx="812">
                  <c:v>2116814.3052083142</c:v>
                </c:pt>
                <c:pt idx="813">
                  <c:v>2116814.3052083142</c:v>
                </c:pt>
                <c:pt idx="814">
                  <c:v>2116814.3052083142</c:v>
                </c:pt>
                <c:pt idx="815">
                  <c:v>2116814.3052083142</c:v>
                </c:pt>
                <c:pt idx="816">
                  <c:v>2116814.3052083142</c:v>
                </c:pt>
                <c:pt idx="817">
                  <c:v>2116814.3052083142</c:v>
                </c:pt>
                <c:pt idx="818">
                  <c:v>2116814.3052083142</c:v>
                </c:pt>
                <c:pt idx="819">
                  <c:v>2117676.0071198368</c:v>
                </c:pt>
                <c:pt idx="820">
                  <c:v>2122223.0381198367</c:v>
                </c:pt>
                <c:pt idx="821">
                  <c:v>2130004.0699209068</c:v>
                </c:pt>
                <c:pt idx="822">
                  <c:v>2138709.0362850218</c:v>
                </c:pt>
                <c:pt idx="823">
                  <c:v>2147896.3240050217</c:v>
                </c:pt>
                <c:pt idx="824">
                  <c:v>2156806.6846728409</c:v>
                </c:pt>
                <c:pt idx="825">
                  <c:v>2165177.6192839518</c:v>
                </c:pt>
                <c:pt idx="826">
                  <c:v>2173796.4757639519</c:v>
                </c:pt>
                <c:pt idx="827">
                  <c:v>2182435.7729739929</c:v>
                </c:pt>
                <c:pt idx="828">
                  <c:v>2192424.8854684783</c:v>
                </c:pt>
                <c:pt idx="829">
                  <c:v>2204635.1930884784</c:v>
                </c:pt>
                <c:pt idx="830">
                  <c:v>2217280.9648333346</c:v>
                </c:pt>
                <c:pt idx="831">
                  <c:v>2228112.0998114417</c:v>
                </c:pt>
                <c:pt idx="832">
                  <c:v>2235381.7324514417</c:v>
                </c:pt>
                <c:pt idx="833">
                  <c:v>2240756.3415066679</c:v>
                </c:pt>
                <c:pt idx="834">
                  <c:v>2246427.292890701</c:v>
                </c:pt>
                <c:pt idx="835">
                  <c:v>2252189.4658539933</c:v>
                </c:pt>
                <c:pt idx="836">
                  <c:v>2257571.7556028822</c:v>
                </c:pt>
                <c:pt idx="837">
                  <c:v>2263472.2347017298</c:v>
                </c:pt>
                <c:pt idx="838">
                  <c:v>2270647.9844036228</c:v>
                </c:pt>
                <c:pt idx="839">
                  <c:v>2277985.8824677379</c:v>
                </c:pt>
                <c:pt idx="840">
                  <c:v>2285210.5513566267</c:v>
                </c:pt>
                <c:pt idx="841">
                  <c:v>2293800.0002466678</c:v>
                </c:pt>
                <c:pt idx="842">
                  <c:v>2303633.9322507828</c:v>
                </c:pt>
                <c:pt idx="843">
                  <c:v>2312717.482657861</c:v>
                </c:pt>
                <c:pt idx="844">
                  <c:v>2319638.2295055976</c:v>
                </c:pt>
                <c:pt idx="845">
                  <c:v>2325047.9452096308</c:v>
                </c:pt>
                <c:pt idx="846">
                  <c:v>2330225.0155985197</c:v>
                </c:pt>
                <c:pt idx="847">
                  <c:v>2336216.3747759685</c:v>
                </c:pt>
                <c:pt idx="848">
                  <c:v>2344400.1907822238</c:v>
                </c:pt>
                <c:pt idx="849">
                  <c:v>2355197.5469522648</c:v>
                </c:pt>
                <c:pt idx="850">
                  <c:v>2366326.0528355571</c:v>
                </c:pt>
                <c:pt idx="851">
                  <c:v>2375453.941349302</c:v>
                </c:pt>
                <c:pt idx="852">
                  <c:v>2383573.7861711951</c:v>
                </c:pt>
                <c:pt idx="853">
                  <c:v>2391806.7356834584</c:v>
                </c:pt>
                <c:pt idx="854">
                  <c:v>2399577.197814981</c:v>
                </c:pt>
                <c:pt idx="855">
                  <c:v>2405969.9876638697</c:v>
                </c:pt>
                <c:pt idx="856">
                  <c:v>2411507.0438575321</c:v>
                </c:pt>
                <c:pt idx="857">
                  <c:v>2419678.144417203</c:v>
                </c:pt>
                <c:pt idx="858">
                  <c:v>2431586.2395283142</c:v>
                </c:pt>
                <c:pt idx="859">
                  <c:v>2443816.446021236</c:v>
                </c:pt>
                <c:pt idx="860">
                  <c:v>2454154.6031779437</c:v>
                </c:pt>
                <c:pt idx="861">
                  <c:v>2465861.2617205773</c:v>
                </c:pt>
                <c:pt idx="862">
                  <c:v>2483268.3882542397</c:v>
                </c:pt>
                <c:pt idx="863">
                  <c:v>2500774.2131342399</c:v>
                </c:pt>
                <c:pt idx="864">
                  <c:v>2512702.3913831287</c:v>
                </c:pt>
                <c:pt idx="865">
                  <c:v>2522749.966399096</c:v>
                </c:pt>
                <c:pt idx="866">
                  <c:v>2535282.696489878</c:v>
                </c:pt>
                <c:pt idx="867">
                  <c:v>2550853.249903623</c:v>
                </c:pt>
                <c:pt idx="868">
                  <c:v>2564744.0477883965</c:v>
                </c:pt>
                <c:pt idx="869">
                  <c:v>2573529.9230679851</c:v>
                </c:pt>
                <c:pt idx="870">
                  <c:v>2579140.076067985</c:v>
                </c:pt>
                <c:pt idx="871">
                  <c:v>2583654.7649190961</c:v>
                </c:pt>
                <c:pt idx="872">
                  <c:v>2587764.3895313595</c:v>
                </c:pt>
                <c:pt idx="873">
                  <c:v>2591127.5692657628</c:v>
                </c:pt>
                <c:pt idx="874">
                  <c:v>2592700.163880907</c:v>
                </c:pt>
                <c:pt idx="875">
                  <c:v>2592700.163880907</c:v>
                </c:pt>
                <c:pt idx="876">
                  <c:v>2592700.163880907</c:v>
                </c:pt>
                <c:pt idx="877">
                  <c:v>2592700.163880907</c:v>
                </c:pt>
                <c:pt idx="878">
                  <c:v>2594494.2730865036</c:v>
                </c:pt>
                <c:pt idx="879">
                  <c:v>2599136.7302675736</c:v>
                </c:pt>
                <c:pt idx="880">
                  <c:v>2601854.1874486436</c:v>
                </c:pt>
                <c:pt idx="881">
                  <c:v>2601854.1874486436</c:v>
                </c:pt>
                <c:pt idx="882">
                  <c:v>2604355.7531194254</c:v>
                </c:pt>
                <c:pt idx="883">
                  <c:v>2609973.9854568741</c:v>
                </c:pt>
                <c:pt idx="884">
                  <c:v>2615903.8844609894</c:v>
                </c:pt>
                <c:pt idx="885">
                  <c:v>2622785.7062521004</c:v>
                </c:pt>
                <c:pt idx="886">
                  <c:v>2630031.9771721005</c:v>
                </c:pt>
                <c:pt idx="887">
                  <c:v>2636684.4485932528</c:v>
                </c:pt>
                <c:pt idx="888">
                  <c:v>2642094.0657221419</c:v>
                </c:pt>
                <c:pt idx="889">
                  <c:v>2645904.2967550638</c:v>
                </c:pt>
                <c:pt idx="890">
                  <c:v>2647792.1185461748</c:v>
                </c:pt>
                <c:pt idx="891">
                  <c:v>2647792.1185461748</c:v>
                </c:pt>
                <c:pt idx="892">
                  <c:v>2647792.1185461748</c:v>
                </c:pt>
                <c:pt idx="893">
                  <c:v>2647792.1185461748</c:v>
                </c:pt>
                <c:pt idx="894">
                  <c:v>2647792.1185461748</c:v>
                </c:pt>
                <c:pt idx="895">
                  <c:v>2648335.2415302899</c:v>
                </c:pt>
                <c:pt idx="896">
                  <c:v>2651122.5048102899</c:v>
                </c:pt>
                <c:pt idx="897">
                  <c:v>2655308.0249780267</c:v>
                </c:pt>
                <c:pt idx="898">
                  <c:v>2659777.2534790966</c:v>
                </c:pt>
                <c:pt idx="899">
                  <c:v>2663383.8806502079</c:v>
                </c:pt>
                <c:pt idx="900">
                  <c:v>2665546.8675390966</c:v>
                </c:pt>
                <c:pt idx="901">
                  <c:v>2665546.8675390966</c:v>
                </c:pt>
                <c:pt idx="902">
                  <c:v>2665546.8675390966</c:v>
                </c:pt>
                <c:pt idx="903">
                  <c:v>2665546.8675390966</c:v>
                </c:pt>
                <c:pt idx="904">
                  <c:v>2665546.8675390966</c:v>
                </c:pt>
                <c:pt idx="905">
                  <c:v>2665546.8675390966</c:v>
                </c:pt>
                <c:pt idx="906">
                  <c:v>2665546.8675390966</c:v>
                </c:pt>
                <c:pt idx="907">
                  <c:v>2666182.4251590967</c:v>
                </c:pt>
                <c:pt idx="908">
                  <c:v>2670031.8899972858</c:v>
                </c:pt>
                <c:pt idx="909">
                  <c:v>2679186.4869028004</c:v>
                </c:pt>
                <c:pt idx="910">
                  <c:v>2694922.1358539113</c:v>
                </c:pt>
                <c:pt idx="911">
                  <c:v>2712970.4342883145</c:v>
                </c:pt>
                <c:pt idx="912">
                  <c:v>2726596.789385681</c:v>
                </c:pt>
                <c:pt idx="913">
                  <c:v>2736514.1069186851</c:v>
                </c:pt>
                <c:pt idx="914">
                  <c:v>2750938.7399186851</c:v>
                </c:pt>
                <c:pt idx="915">
                  <c:v>2765782.060307574</c:v>
                </c:pt>
                <c:pt idx="916">
                  <c:v>2775906.4755472448</c:v>
                </c:pt>
                <c:pt idx="917">
                  <c:v>2782751.5094349813</c:v>
                </c:pt>
                <c:pt idx="918">
                  <c:v>2786858.9773835409</c:v>
                </c:pt>
                <c:pt idx="919">
                  <c:v>2792603.7985746521</c:v>
                </c:pt>
                <c:pt idx="920">
                  <c:v>2800862.6693853517</c:v>
                </c:pt>
                <c:pt idx="921">
                  <c:v>2813195.9070931706</c:v>
                </c:pt>
                <c:pt idx="922">
                  <c:v>2827710.7732721008</c:v>
                </c:pt>
                <c:pt idx="923">
                  <c:v>2840936.2073921007</c:v>
                </c:pt>
                <c:pt idx="924">
                  <c:v>2846726.4897609898</c:v>
                </c:pt>
                <c:pt idx="925">
                  <c:v>2846726.4897609898</c:v>
                </c:pt>
                <c:pt idx="926">
                  <c:v>2846726.4897609898</c:v>
                </c:pt>
                <c:pt idx="927">
                  <c:v>2847514.4302836237</c:v>
                </c:pt>
                <c:pt idx="928">
                  <c:v>2849097.376298768</c:v>
                </c:pt>
                <c:pt idx="929">
                  <c:v>2851485.4403298791</c:v>
                </c:pt>
                <c:pt idx="930">
                  <c:v>2854113.4697043649</c:v>
                </c:pt>
                <c:pt idx="931">
                  <c:v>2856712.4102558875</c:v>
                </c:pt>
                <c:pt idx="932">
                  <c:v>2858998.8546673278</c:v>
                </c:pt>
                <c:pt idx="933">
                  <c:v>2860160.142487328</c:v>
                </c:pt>
                <c:pt idx="934">
                  <c:v>2860160.142487328</c:v>
                </c:pt>
                <c:pt idx="935">
                  <c:v>2860160.142487328</c:v>
                </c:pt>
                <c:pt idx="936">
                  <c:v>2860353.0205899617</c:v>
                </c:pt>
                <c:pt idx="937">
                  <c:v>2861542.6515200026</c:v>
                </c:pt>
                <c:pt idx="938">
                  <c:v>2862953.2436311138</c:v>
                </c:pt>
                <c:pt idx="939">
                  <c:v>2864076.6601640354</c:v>
                </c:pt>
                <c:pt idx="940">
                  <c:v>2865660.1843688092</c:v>
                </c:pt>
                <c:pt idx="941">
                  <c:v>2868461.7959261755</c:v>
                </c:pt>
                <c:pt idx="942">
                  <c:v>2871748.9289261755</c:v>
                </c:pt>
                <c:pt idx="943">
                  <c:v>2875272.7322354759</c:v>
                </c:pt>
                <c:pt idx="944">
                  <c:v>2879290.6188781098</c:v>
                </c:pt>
                <c:pt idx="945">
                  <c:v>2883815.2518781098</c:v>
                </c:pt>
                <c:pt idx="946">
                  <c:v>2890104.1992370398</c:v>
                </c:pt>
                <c:pt idx="947">
                  <c:v>2898033.8657699614</c:v>
                </c:pt>
                <c:pt idx="948">
                  <c:v>2905092.3072299613</c:v>
                </c:pt>
                <c:pt idx="949">
                  <c:v>2909901.6432991796</c:v>
                </c:pt>
                <c:pt idx="950">
                  <c:v>2911098.0310680685</c:v>
                </c:pt>
                <c:pt idx="951">
                  <c:v>2911098.0310680685</c:v>
                </c:pt>
                <c:pt idx="952">
                  <c:v>2911098.0310680685</c:v>
                </c:pt>
                <c:pt idx="953">
                  <c:v>2911098.0310680685</c:v>
                </c:pt>
                <c:pt idx="954">
                  <c:v>2911098.0310680685</c:v>
                </c:pt>
                <c:pt idx="955">
                  <c:v>2911098.0310680685</c:v>
                </c:pt>
                <c:pt idx="956">
                  <c:v>2911098.0310680685</c:v>
                </c:pt>
                <c:pt idx="957">
                  <c:v>2911098.0310680685</c:v>
                </c:pt>
                <c:pt idx="958">
                  <c:v>2911098.0310680685</c:v>
                </c:pt>
                <c:pt idx="959">
                  <c:v>2917495.0473684799</c:v>
                </c:pt>
                <c:pt idx="960">
                  <c:v>2930652.213043706</c:v>
                </c:pt>
                <c:pt idx="961">
                  <c:v>2950240.2448195908</c:v>
                </c:pt>
                <c:pt idx="962">
                  <c:v>2972500.6073955577</c:v>
                </c:pt>
                <c:pt idx="963">
                  <c:v>2993240.8674444468</c:v>
                </c:pt>
                <c:pt idx="964">
                  <c:v>3009512.7488292204</c:v>
                </c:pt>
                <c:pt idx="965">
                  <c:v>3020237.4978902903</c:v>
                </c:pt>
                <c:pt idx="966">
                  <c:v>3026435.8975818129</c:v>
                </c:pt>
                <c:pt idx="967">
                  <c:v>3030018.4549218128</c:v>
                </c:pt>
                <c:pt idx="968">
                  <c:v>3032396.1879466688</c:v>
                </c:pt>
                <c:pt idx="969">
                  <c:v>3033081.145204776</c:v>
                </c:pt>
                <c:pt idx="970">
                  <c:v>3033081.145204776</c:v>
                </c:pt>
                <c:pt idx="971">
                  <c:v>3033081.145204776</c:v>
                </c:pt>
                <c:pt idx="972">
                  <c:v>3033081.145204776</c:v>
                </c:pt>
                <c:pt idx="973">
                  <c:v>3033081.145204776</c:v>
                </c:pt>
                <c:pt idx="974">
                  <c:v>3033081.145204776</c:v>
                </c:pt>
                <c:pt idx="975">
                  <c:v>3033081.145204776</c:v>
                </c:pt>
                <c:pt idx="976">
                  <c:v>3033081.145204776</c:v>
                </c:pt>
                <c:pt idx="977">
                  <c:v>3033081.145204776</c:v>
                </c:pt>
                <c:pt idx="978">
                  <c:v>3033081.145204776</c:v>
                </c:pt>
                <c:pt idx="979">
                  <c:v>3033081.145204776</c:v>
                </c:pt>
                <c:pt idx="980">
                  <c:v>3033081.145204776</c:v>
                </c:pt>
                <c:pt idx="981">
                  <c:v>3033081.145204776</c:v>
                </c:pt>
                <c:pt idx="982">
                  <c:v>3033081.145204776</c:v>
                </c:pt>
                <c:pt idx="983">
                  <c:v>3033081.145204776</c:v>
                </c:pt>
                <c:pt idx="984">
                  <c:v>3033081.145204776</c:v>
                </c:pt>
                <c:pt idx="985">
                  <c:v>3033081.145204776</c:v>
                </c:pt>
                <c:pt idx="986">
                  <c:v>3033081.145204776</c:v>
                </c:pt>
                <c:pt idx="987">
                  <c:v>3033081.145204776</c:v>
                </c:pt>
                <c:pt idx="988">
                  <c:v>3033081.145204776</c:v>
                </c:pt>
                <c:pt idx="989">
                  <c:v>3033081.145204776</c:v>
                </c:pt>
                <c:pt idx="990">
                  <c:v>3033081.145204776</c:v>
                </c:pt>
                <c:pt idx="991">
                  <c:v>3033081.145204776</c:v>
                </c:pt>
                <c:pt idx="992">
                  <c:v>3033081.145204776</c:v>
                </c:pt>
                <c:pt idx="993">
                  <c:v>3033081.145204776</c:v>
                </c:pt>
                <c:pt idx="994">
                  <c:v>3033081.145204776</c:v>
                </c:pt>
                <c:pt idx="995">
                  <c:v>3033081.145204776</c:v>
                </c:pt>
                <c:pt idx="996">
                  <c:v>3033081.145204776</c:v>
                </c:pt>
                <c:pt idx="997">
                  <c:v>3033081.145204776</c:v>
                </c:pt>
                <c:pt idx="998">
                  <c:v>3033081.145204776</c:v>
                </c:pt>
                <c:pt idx="999">
                  <c:v>3033081.145204776</c:v>
                </c:pt>
                <c:pt idx="1000">
                  <c:v>3033081.145204776</c:v>
                </c:pt>
                <c:pt idx="1001">
                  <c:v>3033081.145204776</c:v>
                </c:pt>
                <c:pt idx="1002">
                  <c:v>3033081.145204776</c:v>
                </c:pt>
                <c:pt idx="1003">
                  <c:v>3033081.145204776</c:v>
                </c:pt>
                <c:pt idx="1004">
                  <c:v>3033081.145204776</c:v>
                </c:pt>
                <c:pt idx="1005">
                  <c:v>3033081.145204776</c:v>
                </c:pt>
                <c:pt idx="1006">
                  <c:v>3033081.145204776</c:v>
                </c:pt>
                <c:pt idx="1007">
                  <c:v>3033081.145204776</c:v>
                </c:pt>
                <c:pt idx="1008">
                  <c:v>3033081.145204776</c:v>
                </c:pt>
                <c:pt idx="1009">
                  <c:v>3033081.145204776</c:v>
                </c:pt>
                <c:pt idx="1010">
                  <c:v>3033081.145204776</c:v>
                </c:pt>
                <c:pt idx="1011">
                  <c:v>3033081.145204776</c:v>
                </c:pt>
                <c:pt idx="1012">
                  <c:v>3033081.145204776</c:v>
                </c:pt>
                <c:pt idx="1013">
                  <c:v>3033081.145204776</c:v>
                </c:pt>
                <c:pt idx="1014">
                  <c:v>3033081.145204776</c:v>
                </c:pt>
                <c:pt idx="1015">
                  <c:v>3033081.145204776</c:v>
                </c:pt>
                <c:pt idx="1016">
                  <c:v>3033081.145204776</c:v>
                </c:pt>
                <c:pt idx="1017">
                  <c:v>3033081.145204776</c:v>
                </c:pt>
                <c:pt idx="1018">
                  <c:v>3033081.145204776</c:v>
                </c:pt>
                <c:pt idx="1019">
                  <c:v>3033081.145204776</c:v>
                </c:pt>
                <c:pt idx="1020">
                  <c:v>3033081.145204776</c:v>
                </c:pt>
                <c:pt idx="1021">
                  <c:v>3033081.145204776</c:v>
                </c:pt>
                <c:pt idx="1022">
                  <c:v>3033081.145204776</c:v>
                </c:pt>
                <c:pt idx="1023">
                  <c:v>3033081.145204776</c:v>
                </c:pt>
                <c:pt idx="1024">
                  <c:v>3033081.145204776</c:v>
                </c:pt>
                <c:pt idx="1025">
                  <c:v>3033081.145204776</c:v>
                </c:pt>
                <c:pt idx="1026">
                  <c:v>3033081.145204776</c:v>
                </c:pt>
                <c:pt idx="1027">
                  <c:v>3033251.9965762985</c:v>
                </c:pt>
                <c:pt idx="1028">
                  <c:v>3034714.1544562983</c:v>
                </c:pt>
                <c:pt idx="1029">
                  <c:v>3039472.2848404134</c:v>
                </c:pt>
                <c:pt idx="1030">
                  <c:v>3047832.6783282324</c:v>
                </c:pt>
                <c:pt idx="1031">
                  <c:v>3057846.1317027179</c:v>
                </c:pt>
                <c:pt idx="1032">
                  <c:v>3068308.3248334173</c:v>
                </c:pt>
                <c:pt idx="1033">
                  <c:v>3079278.146662306</c:v>
                </c:pt>
                <c:pt idx="1034">
                  <c:v>3090931.968299014</c:v>
                </c:pt>
                <c:pt idx="1035">
                  <c:v>3102411.9623216479</c:v>
                </c:pt>
                <c:pt idx="1036">
                  <c:v>3112729.0369827179</c:v>
                </c:pt>
                <c:pt idx="1037">
                  <c:v>3122214.1364111952</c:v>
                </c:pt>
                <c:pt idx="1038">
                  <c:v>3132173.9717774503</c:v>
                </c:pt>
                <c:pt idx="1039">
                  <c:v>3143894.1948755574</c:v>
                </c:pt>
                <c:pt idx="1040">
                  <c:v>3156964.9336862569</c:v>
                </c:pt>
                <c:pt idx="1041">
                  <c:v>3170132.8987873266</c:v>
                </c:pt>
                <c:pt idx="1042">
                  <c:v>3181634.8777091373</c:v>
                </c:pt>
                <c:pt idx="1043">
                  <c:v>3190180.2811402483</c:v>
                </c:pt>
                <c:pt idx="1044">
                  <c:v>3195976.2835605773</c:v>
                </c:pt>
                <c:pt idx="1045">
                  <c:v>3200350.5228316886</c:v>
                </c:pt>
                <c:pt idx="1046">
                  <c:v>3204737.1655105362</c:v>
                </c:pt>
                <c:pt idx="1047">
                  <c:v>3209392.0601905361</c:v>
                </c:pt>
                <c:pt idx="1048">
                  <c:v>3213095.6757472437</c:v>
                </c:pt>
                <c:pt idx="1049">
                  <c:v>3214343.3204272436</c:v>
                </c:pt>
                <c:pt idx="1050">
                  <c:v>3214343.3204272436</c:v>
                </c:pt>
                <c:pt idx="1051">
                  <c:v>3214343.3204272436</c:v>
                </c:pt>
                <c:pt idx="1052">
                  <c:v>3214343.3204272436</c:v>
                </c:pt>
                <c:pt idx="1053">
                  <c:v>3214343.3204272436</c:v>
                </c:pt>
                <c:pt idx="1054">
                  <c:v>3214343.3204272436</c:v>
                </c:pt>
                <c:pt idx="1055">
                  <c:v>3214343.3204272436</c:v>
                </c:pt>
                <c:pt idx="1056">
                  <c:v>3214343.3204272436</c:v>
                </c:pt>
                <c:pt idx="1057">
                  <c:v>3214343.3204272436</c:v>
                </c:pt>
                <c:pt idx="1058">
                  <c:v>3214343.3204272436</c:v>
                </c:pt>
                <c:pt idx="1059">
                  <c:v>3214343.3204272436</c:v>
                </c:pt>
                <c:pt idx="1060">
                  <c:v>3214343.3204272436</c:v>
                </c:pt>
                <c:pt idx="1061">
                  <c:v>3214343.3204272436</c:v>
                </c:pt>
                <c:pt idx="1062">
                  <c:v>3214343.3204272436</c:v>
                </c:pt>
                <c:pt idx="1063">
                  <c:v>3215387.6068142396</c:v>
                </c:pt>
                <c:pt idx="1064">
                  <c:v>3218077.9499042807</c:v>
                </c:pt>
                <c:pt idx="1065">
                  <c:v>3223939.9434731696</c:v>
                </c:pt>
                <c:pt idx="1066">
                  <c:v>3232078.5780260912</c:v>
                </c:pt>
                <c:pt idx="1067">
                  <c:v>3238350.0034460914</c:v>
                </c:pt>
                <c:pt idx="1068">
                  <c:v>3241683.7281149803</c:v>
                </c:pt>
                <c:pt idx="1069">
                  <c:v>3245104.3097549803</c:v>
                </c:pt>
                <c:pt idx="1070">
                  <c:v>3250877.8177638692</c:v>
                </c:pt>
                <c:pt idx="1071">
                  <c:v>3259580.2955238693</c:v>
                </c:pt>
                <c:pt idx="1072">
                  <c:v>3270835.1174727581</c:v>
                </c:pt>
                <c:pt idx="1073">
                  <c:v>3285331.2454516883</c:v>
                </c:pt>
                <c:pt idx="1074">
                  <c:v>3304359.1604187666</c:v>
                </c:pt>
                <c:pt idx="1075">
                  <c:v>3327157.0975257624</c:v>
                </c:pt>
                <c:pt idx="1076">
                  <c:v>3350318.0621557212</c:v>
                </c:pt>
                <c:pt idx="1077">
                  <c:v>3371366.3860457623</c:v>
                </c:pt>
                <c:pt idx="1078">
                  <c:v>3389902.6932768733</c:v>
                </c:pt>
                <c:pt idx="1079">
                  <c:v>3407226.0423927582</c:v>
                </c:pt>
                <c:pt idx="1080">
                  <c:v>3422264.8836327582</c:v>
                </c:pt>
                <c:pt idx="1081">
                  <c:v>3432276.2566168732</c:v>
                </c:pt>
                <c:pt idx="1082">
                  <c:v>3436888.6651168731</c:v>
                </c:pt>
                <c:pt idx="1083">
                  <c:v>3436888.6651168731</c:v>
                </c:pt>
                <c:pt idx="1084">
                  <c:v>3436888.6651168731</c:v>
                </c:pt>
                <c:pt idx="1085">
                  <c:v>3436888.6651168731</c:v>
                </c:pt>
                <c:pt idx="1086">
                  <c:v>3439336.480418684</c:v>
                </c:pt>
                <c:pt idx="1087">
                  <c:v>3443932.9623871613</c:v>
                </c:pt>
                <c:pt idx="1088">
                  <c:v>3448811.4018905358</c:v>
                </c:pt>
                <c:pt idx="1089">
                  <c:v>3453433.7415394248</c:v>
                </c:pt>
                <c:pt idx="1090">
                  <c:v>3457786.5811883137</c:v>
                </c:pt>
                <c:pt idx="1091">
                  <c:v>3462947.9208372026</c:v>
                </c:pt>
                <c:pt idx="1092">
                  <c:v>3470859.7420283137</c:v>
                </c:pt>
                <c:pt idx="1093">
                  <c:v>3482539.1645782725</c:v>
                </c:pt>
                <c:pt idx="1094">
                  <c:v>3495466.4677334987</c:v>
                </c:pt>
                <c:pt idx="1095">
                  <c:v>3506142.6262334986</c:v>
                </c:pt>
                <c:pt idx="1096">
                  <c:v>3513767.4830990131</c:v>
                </c:pt>
                <c:pt idx="1097">
                  <c:v>3518206.667219013</c:v>
                </c:pt>
                <c:pt idx="1098">
                  <c:v>3518519.6427786839</c:v>
                </c:pt>
                <c:pt idx="1099">
                  <c:v>3518519.6427786839</c:v>
                </c:pt>
                <c:pt idx="1100">
                  <c:v>3518519.6427786839</c:v>
                </c:pt>
                <c:pt idx="1101">
                  <c:v>3518519.6427786839</c:v>
                </c:pt>
                <c:pt idx="1102">
                  <c:v>3522555.0373324286</c:v>
                </c:pt>
                <c:pt idx="1103">
                  <c:v>3531758.8769813175</c:v>
                </c:pt>
                <c:pt idx="1104">
                  <c:v>3545946.3175328402</c:v>
                </c:pt>
                <c:pt idx="1105">
                  <c:v>3561317.80871177</c:v>
                </c:pt>
                <c:pt idx="1106">
                  <c:v>3572785.9928317699</c:v>
                </c:pt>
                <c:pt idx="1107">
                  <c:v>3579372.837942881</c:v>
                </c:pt>
                <c:pt idx="1108">
                  <c:v>3581515.8560447739</c:v>
                </c:pt>
                <c:pt idx="1109">
                  <c:v>3581515.8560447739</c:v>
                </c:pt>
                <c:pt idx="1110">
                  <c:v>3581515.8560447739</c:v>
                </c:pt>
                <c:pt idx="1111">
                  <c:v>3584212.6972847739</c:v>
                </c:pt>
                <c:pt idx="1112">
                  <c:v>3592819.6016332512</c:v>
                </c:pt>
                <c:pt idx="1113">
                  <c:v>3609143.1412840332</c:v>
                </c:pt>
                <c:pt idx="1114">
                  <c:v>3630526.924114815</c:v>
                </c:pt>
                <c:pt idx="1115">
                  <c:v>3648923.4897855967</c:v>
                </c:pt>
                <c:pt idx="1116">
                  <c:v>3660163.1461940743</c:v>
                </c:pt>
                <c:pt idx="1117">
                  <c:v>3665722.5643632924</c:v>
                </c:pt>
                <c:pt idx="1118">
                  <c:v>3666457.3199232924</c:v>
                </c:pt>
                <c:pt idx="1119">
                  <c:v>3666457.3199232924</c:v>
                </c:pt>
                <c:pt idx="1120">
                  <c:v>3666457.3199232924</c:v>
                </c:pt>
                <c:pt idx="1121">
                  <c:v>3668168.0385562964</c:v>
                </c:pt>
                <c:pt idx="1122">
                  <c:v>3669532.7939962964</c:v>
                </c:pt>
                <c:pt idx="1123">
                  <c:v>3669532.7939962964</c:v>
                </c:pt>
                <c:pt idx="1124">
                  <c:v>3669532.7939962964</c:v>
                </c:pt>
                <c:pt idx="1125">
                  <c:v>3669532.7939962964</c:v>
                </c:pt>
                <c:pt idx="1126">
                  <c:v>3669532.7939962964</c:v>
                </c:pt>
                <c:pt idx="1127">
                  <c:v>3669532.7939962964</c:v>
                </c:pt>
                <c:pt idx="1128">
                  <c:v>3669532.7939962964</c:v>
                </c:pt>
                <c:pt idx="1129">
                  <c:v>3669532.7939962964</c:v>
                </c:pt>
                <c:pt idx="1130">
                  <c:v>3669532.7939962964</c:v>
                </c:pt>
                <c:pt idx="1131">
                  <c:v>3669532.7939962964</c:v>
                </c:pt>
                <c:pt idx="1132">
                  <c:v>3669532.7939962964</c:v>
                </c:pt>
                <c:pt idx="1133">
                  <c:v>3669532.7939962964</c:v>
                </c:pt>
                <c:pt idx="1134">
                  <c:v>3669532.7939962964</c:v>
                </c:pt>
                <c:pt idx="1135">
                  <c:v>3669532.7939962964</c:v>
                </c:pt>
                <c:pt idx="1136">
                  <c:v>3669532.7939962964</c:v>
                </c:pt>
                <c:pt idx="1137">
                  <c:v>3669532.7939962964</c:v>
                </c:pt>
                <c:pt idx="1138">
                  <c:v>3670048.1806062553</c:v>
                </c:pt>
                <c:pt idx="1139">
                  <c:v>3671026.2885777778</c:v>
                </c:pt>
                <c:pt idx="1140">
                  <c:v>3672293.5153989303</c:v>
                </c:pt>
                <c:pt idx="1141">
                  <c:v>3674297.8755044448</c:v>
                </c:pt>
                <c:pt idx="1142">
                  <c:v>3678133.4101100415</c:v>
                </c:pt>
                <c:pt idx="1143">
                  <c:v>3684452.2653423049</c:v>
                </c:pt>
                <c:pt idx="1144">
                  <c:v>3691094.3853423051</c:v>
                </c:pt>
                <c:pt idx="1145">
                  <c:v>3694958.411806338</c:v>
                </c:pt>
                <c:pt idx="1146">
                  <c:v>3694958.411806338</c:v>
                </c:pt>
                <c:pt idx="1147">
                  <c:v>3694958.411806338</c:v>
                </c:pt>
                <c:pt idx="1148">
                  <c:v>3694958.411806338</c:v>
                </c:pt>
                <c:pt idx="1149">
                  <c:v>3694958.411806338</c:v>
                </c:pt>
                <c:pt idx="1150">
                  <c:v>3694958.411806338</c:v>
                </c:pt>
                <c:pt idx="1151">
                  <c:v>3695553.854695227</c:v>
                </c:pt>
                <c:pt idx="1152">
                  <c:v>3697194.297584116</c:v>
                </c:pt>
                <c:pt idx="1153">
                  <c:v>3702221.2242555562</c:v>
                </c:pt>
                <c:pt idx="1154">
                  <c:v>3712833.7558715232</c:v>
                </c:pt>
                <c:pt idx="1155">
                  <c:v>3726823.6670963792</c:v>
                </c:pt>
                <c:pt idx="1156">
                  <c:v>3740348.4277670789</c:v>
                </c:pt>
                <c:pt idx="1157">
                  <c:v>3755287.1829200829</c:v>
                </c:pt>
                <c:pt idx="1158">
                  <c:v>3774360.7727448568</c:v>
                </c:pt>
                <c:pt idx="1159">
                  <c:v>3798354.5039837868</c:v>
                </c:pt>
                <c:pt idx="1160">
                  <c:v>3824899.4009926757</c:v>
                </c:pt>
                <c:pt idx="1161">
                  <c:v>3850604.8984337458</c:v>
                </c:pt>
                <c:pt idx="1162">
                  <c:v>3875232.6488015647</c:v>
                </c:pt>
                <c:pt idx="1163">
                  <c:v>3900227.5106904535</c:v>
                </c:pt>
                <c:pt idx="1164">
                  <c:v>3925963.0860093837</c:v>
                </c:pt>
                <c:pt idx="1165">
                  <c:v>3952332.8569293837</c:v>
                </c:pt>
                <c:pt idx="1166">
                  <c:v>3973609.2539023878</c:v>
                </c:pt>
                <c:pt idx="1167">
                  <c:v>3989053.4458797541</c:v>
                </c:pt>
                <c:pt idx="1168">
                  <c:v>4006580.1846660916</c:v>
                </c:pt>
                <c:pt idx="1169">
                  <c:v>4026112.6235172027</c:v>
                </c:pt>
                <c:pt idx="1170">
                  <c:v>4045160.0270190956</c:v>
                </c:pt>
                <c:pt idx="1171">
                  <c:v>4064017.3799079843</c:v>
                </c:pt>
                <c:pt idx="1172">
                  <c:v>4082260.4294079845</c:v>
                </c:pt>
                <c:pt idx="1173">
                  <c:v>4099793.3428749805</c:v>
                </c:pt>
                <c:pt idx="1174">
                  <c:v>4116938.860389384</c:v>
                </c:pt>
                <c:pt idx="1175">
                  <c:v>4133262.2301693838</c:v>
                </c:pt>
                <c:pt idx="1176">
                  <c:v>4148680.0461693839</c:v>
                </c:pt>
                <c:pt idx="1177">
                  <c:v>4163933.9524520175</c:v>
                </c:pt>
                <c:pt idx="1178">
                  <c:v>4180216.6818019762</c:v>
                </c:pt>
                <c:pt idx="1179">
                  <c:v>4197607.6364490548</c:v>
                </c:pt>
                <c:pt idx="1180">
                  <c:v>4215312.2935290551</c:v>
                </c:pt>
                <c:pt idx="1181">
                  <c:v>4232921.6327086436</c:v>
                </c:pt>
                <c:pt idx="1182">
                  <c:v>4249564.876797121</c:v>
                </c:pt>
                <c:pt idx="1183">
                  <c:v>4265161.6586930882</c:v>
                </c:pt>
                <c:pt idx="1184">
                  <c:v>4280089.46972387</c:v>
                </c:pt>
                <c:pt idx="1185">
                  <c:v>4293885.4125834582</c:v>
                </c:pt>
                <c:pt idx="1186">
                  <c:v>4305630.6597037874</c:v>
                </c:pt>
                <c:pt idx="1187">
                  <c:v>4316095.7818241166</c:v>
                </c:pt>
                <c:pt idx="1188">
                  <c:v>4326560.9039444458</c:v>
                </c:pt>
                <c:pt idx="1189">
                  <c:v>4337026.026064775</c:v>
                </c:pt>
                <c:pt idx="1190">
                  <c:v>4347491.1481851041</c:v>
                </c:pt>
                <c:pt idx="1191">
                  <c:v>4357956.2703054333</c:v>
                </c:pt>
                <c:pt idx="1192">
                  <c:v>4368421.3924257625</c:v>
                </c:pt>
                <c:pt idx="1193">
                  <c:v>4378886.5145460917</c:v>
                </c:pt>
                <c:pt idx="1194">
                  <c:v>4389351.6366664208</c:v>
                </c:pt>
                <c:pt idx="1195">
                  <c:v>4400243.467120083</c:v>
                </c:pt>
                <c:pt idx="1196">
                  <c:v>4411159.7867864203</c:v>
                </c:pt>
                <c:pt idx="1197">
                  <c:v>4422076.1064527575</c:v>
                </c:pt>
                <c:pt idx="1198">
                  <c:v>4434727.4565238683</c:v>
                </c:pt>
                <c:pt idx="1199">
                  <c:v>4449202.507685679</c:v>
                </c:pt>
                <c:pt idx="1200">
                  <c:v>4465546.9923367901</c:v>
                </c:pt>
                <c:pt idx="1201">
                  <c:v>4483442.4545075716</c:v>
                </c:pt>
                <c:pt idx="1202">
                  <c:v>4500718.1647412339</c:v>
                </c:pt>
                <c:pt idx="1203">
                  <c:v>4516416.6297830446</c:v>
                </c:pt>
                <c:pt idx="1204">
                  <c:v>4530460.6717916038</c:v>
                </c:pt>
                <c:pt idx="1205">
                  <c:v>4543227.675472674</c:v>
                </c:pt>
                <c:pt idx="1206">
                  <c:v>4555576.6826086408</c:v>
                </c:pt>
                <c:pt idx="1207">
                  <c:v>4567952.3194486406</c:v>
                </c:pt>
                <c:pt idx="1208">
                  <c:v>4580354.6289526736</c:v>
                </c:pt>
                <c:pt idx="1209">
                  <c:v>4592337.23745827</c:v>
                </c:pt>
                <c:pt idx="1210">
                  <c:v>4603873.4292972004</c:v>
                </c:pt>
                <c:pt idx="1211">
                  <c:v>4615409.6211361308</c:v>
                </c:pt>
                <c:pt idx="1212">
                  <c:v>4626499.3963083941</c:v>
                </c:pt>
                <c:pt idx="1213">
                  <c:v>4637563.8308124272</c:v>
                </c:pt>
                <c:pt idx="1214">
                  <c:v>4649074.2236497933</c:v>
                </c:pt>
                <c:pt idx="1215">
                  <c:v>4660584.6164871594</c:v>
                </c:pt>
                <c:pt idx="1216">
                  <c:v>4671649.0509911925</c:v>
                </c:pt>
                <c:pt idx="1217">
                  <c:v>4682242.6878311923</c:v>
                </c:pt>
                <c:pt idx="1218">
                  <c:v>4692811.528300493</c:v>
                </c:pt>
                <c:pt idx="1219">
                  <c:v>4703355.6153148962</c:v>
                </c:pt>
                <c:pt idx="1220">
                  <c:v>4713430.8667460075</c:v>
                </c:pt>
                <c:pt idx="1221">
                  <c:v>4722571.3254485587</c:v>
                </c:pt>
                <c:pt idx="1222">
                  <c:v>4731200.4571570363</c:v>
                </c:pt>
                <c:pt idx="1223">
                  <c:v>4739321.3953292174</c:v>
                </c:pt>
                <c:pt idx="1224">
                  <c:v>4747793.0726581067</c:v>
                </c:pt>
                <c:pt idx="1225">
                  <c:v>4757095.5610243622</c:v>
                </c:pt>
                <c:pt idx="1226">
                  <c:v>4766788.5709292181</c:v>
                </c:pt>
                <c:pt idx="1227">
                  <c:v>4776458.0506391767</c:v>
                </c:pt>
                <c:pt idx="1228">
                  <c:v>4786080.5961432923</c:v>
                </c:pt>
                <c:pt idx="1229">
                  <c:v>4795679.7375480663</c:v>
                </c:pt>
                <c:pt idx="1230">
                  <c:v>4804798.1548736626</c:v>
                </c:pt>
                <c:pt idx="1231">
                  <c:v>4814304.0988736628</c:v>
                </c:pt>
                <c:pt idx="1232">
                  <c:v>4824652.1813829634</c:v>
                </c:pt>
                <c:pt idx="1233">
                  <c:v>4835000.2638922641</c:v>
                </c:pt>
                <c:pt idx="1234">
                  <c:v>4845324.2766333343</c:v>
                </c:pt>
                <c:pt idx="1235">
                  <c:v>4855216.0810410706</c:v>
                </c:pt>
                <c:pt idx="1236">
                  <c:v>4864198.2042362969</c:v>
                </c:pt>
                <c:pt idx="1237">
                  <c:v>4871844.1042451859</c:v>
                </c:pt>
                <c:pt idx="1238">
                  <c:v>4877672.5259573665</c:v>
                </c:pt>
                <c:pt idx="1239">
                  <c:v>4882111.1354836216</c:v>
                </c:pt>
                <c:pt idx="1240">
                  <c:v>4885989.6239692187</c:v>
                </c:pt>
                <c:pt idx="1241">
                  <c:v>4890170.7670584368</c:v>
                </c:pt>
                <c:pt idx="1242">
                  <c:v>4894650.1253495477</c:v>
                </c:pt>
                <c:pt idx="1243">
                  <c:v>4899027.9803495482</c:v>
                </c:pt>
                <c:pt idx="1244">
                  <c:v>4903289.2240618113</c:v>
                </c:pt>
                <c:pt idx="1245">
                  <c:v>4907858.5967503712</c:v>
                </c:pt>
                <c:pt idx="1246">
                  <c:v>4911924.4263974493</c:v>
                </c:pt>
                <c:pt idx="1247">
                  <c:v>4915478.2754503712</c:v>
                </c:pt>
                <c:pt idx="1248">
                  <c:v>4918925.8283792604</c:v>
                </c:pt>
                <c:pt idx="1249">
                  <c:v>4922268.9628278203</c:v>
                </c:pt>
                <c:pt idx="1250">
                  <c:v>4925900.4996133344</c:v>
                </c:pt>
                <c:pt idx="1251">
                  <c:v>4929831.0604862561</c:v>
                </c:pt>
                <c:pt idx="1252">
                  <c:v>4933671.0347843636</c:v>
                </c:pt>
                <c:pt idx="1253">
                  <c:v>4937421.7606321005</c:v>
                </c:pt>
                <c:pt idx="1254">
                  <c:v>4941084.5666072443</c:v>
                </c:pt>
                <c:pt idx="1255">
                  <c:v>4944660.7717409069</c:v>
                </c:pt>
                <c:pt idx="1256">
                  <c:v>4948151.6855175328</c:v>
                </c:pt>
                <c:pt idx="1257">
                  <c:v>4951558.6078748992</c:v>
                </c:pt>
                <c:pt idx="1258">
                  <c:v>4954882.8292041169</c:v>
                </c:pt>
                <c:pt idx="1259">
                  <c:v>4958491.8386829644</c:v>
                </c:pt>
                <c:pt idx="1260">
                  <c:v>4962759.5112107834</c:v>
                </c:pt>
                <c:pt idx="1261">
                  <c:v>4967692.9794474086</c:v>
                </c:pt>
                <c:pt idx="1262">
                  <c:v>4974023.1195721822</c:v>
                </c:pt>
                <c:pt idx="1263">
                  <c:v>4981796.0930302888</c:v>
                </c:pt>
                <c:pt idx="1264">
                  <c:v>4990671.5854610708</c:v>
                </c:pt>
                <c:pt idx="1265">
                  <c:v>5000333.5522859264</c:v>
                </c:pt>
                <c:pt idx="1266">
                  <c:v>5009696.0581470784</c:v>
                </c:pt>
                <c:pt idx="1267">
                  <c:v>5018735.9598674076</c:v>
                </c:pt>
                <c:pt idx="1268">
                  <c:v>5027085.8148385184</c:v>
                </c:pt>
                <c:pt idx="1269">
                  <c:v>5033972.6698096292</c:v>
                </c:pt>
                <c:pt idx="1270">
                  <c:v>5039729.0715299584</c:v>
                </c:pt>
                <c:pt idx="1271">
                  <c:v>5044709.0154562136</c:v>
                </c:pt>
                <c:pt idx="1272">
                  <c:v>5049265.4366873251</c:v>
                </c:pt>
                <c:pt idx="1273">
                  <c:v>5054122.1431729216</c:v>
                </c:pt>
                <c:pt idx="1274">
                  <c:v>5059291.6259688884</c:v>
                </c:pt>
                <c:pt idx="1275">
                  <c:v>5064771.4461374478</c:v>
                </c:pt>
                <c:pt idx="1276">
                  <c:v>5071287.7606663369</c:v>
                </c:pt>
                <c:pt idx="1277">
                  <c:v>5078872.4501952259</c:v>
                </c:pt>
                <c:pt idx="1278">
                  <c:v>5086832.3961844444</c:v>
                </c:pt>
                <c:pt idx="1279">
                  <c:v>5095168.5496863378</c:v>
                </c:pt>
                <c:pt idx="1280">
                  <c:v>5103902.0132140741</c:v>
                </c:pt>
                <c:pt idx="1281">
                  <c:v>5111958.1331740739</c:v>
                </c:pt>
                <c:pt idx="1282">
                  <c:v>5119655.3781340737</c:v>
                </c:pt>
                <c:pt idx="1283">
                  <c:v>5127371.5031981068</c:v>
                </c:pt>
                <c:pt idx="1284">
                  <c:v>5134728.2949288059</c:v>
                </c:pt>
                <c:pt idx="1285">
                  <c:v>5141366.419992839</c:v>
                </c:pt>
                <c:pt idx="1286">
                  <c:v>5147252.7361221397</c:v>
                </c:pt>
                <c:pt idx="1287">
                  <c:v>5152748.5482332511</c:v>
                </c:pt>
                <c:pt idx="1288">
                  <c:v>5157484.2377621401</c:v>
                </c:pt>
                <c:pt idx="1289">
                  <c:v>5161805.9527558852</c:v>
                </c:pt>
                <c:pt idx="1290">
                  <c:v>5166422.8231828809</c:v>
                </c:pt>
                <c:pt idx="1291">
                  <c:v>5170995.6984624695</c:v>
                </c:pt>
                <c:pt idx="1292">
                  <c:v>5174811.8873135811</c:v>
                </c:pt>
                <c:pt idx="1293">
                  <c:v>5178213.7255642805</c:v>
                </c:pt>
                <c:pt idx="1294">
                  <c:v>5181551.29965284</c:v>
                </c:pt>
                <c:pt idx="1295">
                  <c:v>5185510.1904928405</c:v>
                </c:pt>
                <c:pt idx="1296">
                  <c:v>5190792.6679239515</c:v>
                </c:pt>
                <c:pt idx="1297">
                  <c:v>5197422.0733769555</c:v>
                </c:pt>
                <c:pt idx="1298">
                  <c:v>5205091.5508080665</c:v>
                </c:pt>
                <c:pt idx="1299">
                  <c:v>5213481.8542218115</c:v>
                </c:pt>
                <c:pt idx="1300">
                  <c:v>5221930.6440051859</c:v>
                </c:pt>
                <c:pt idx="1301">
                  <c:v>5230074.3818144044</c:v>
                </c:pt>
                <c:pt idx="1302">
                  <c:v>5238256.4920855155</c:v>
                </c:pt>
                <c:pt idx="1303">
                  <c:v>5246823.1496081492</c:v>
                </c:pt>
                <c:pt idx="1304">
                  <c:v>5255101.7742204126</c:v>
                </c:pt>
                <c:pt idx="1305">
                  <c:v>5262704.0520293014</c:v>
                </c:pt>
                <c:pt idx="1306">
                  <c:v>5269976.5165807419</c:v>
                </c:pt>
                <c:pt idx="1307">
                  <c:v>5276900.6477988493</c:v>
                </c:pt>
                <c:pt idx="1308">
                  <c:v>5283476.4456836227</c:v>
                </c:pt>
                <c:pt idx="1309">
                  <c:v>5290035.0984925115</c:v>
                </c:pt>
                <c:pt idx="1310">
                  <c:v>5296593.7513014004</c:v>
                </c:pt>
                <c:pt idx="1311">
                  <c:v>5302787.8759136638</c:v>
                </c:pt>
                <c:pt idx="1312">
                  <c:v>5308618.4224976962</c:v>
                </c:pt>
                <c:pt idx="1313">
                  <c:v>5313724.6633536629</c:v>
                </c:pt>
                <c:pt idx="1314">
                  <c:v>5318785.5707755564</c:v>
                </c:pt>
                <c:pt idx="1315">
                  <c:v>5323816.4221644448</c:v>
                </c:pt>
                <c:pt idx="1316">
                  <c:v>5327432.9380044444</c:v>
                </c:pt>
                <c:pt idx="1317">
                  <c:v>5330632.0479733329</c:v>
                </c:pt>
                <c:pt idx="1318">
                  <c:v>5334457.3762915218</c:v>
                </c:pt>
                <c:pt idx="1319">
                  <c:v>5340245.9441362955</c:v>
                </c:pt>
                <c:pt idx="1320">
                  <c:v>5349098.0772474064</c:v>
                </c:pt>
                <c:pt idx="1321">
                  <c:v>5360424.7969552251</c:v>
                </c:pt>
                <c:pt idx="1322">
                  <c:v>5374366.2534052664</c:v>
                </c:pt>
                <c:pt idx="1323">
                  <c:v>5391074.1882893816</c:v>
                </c:pt>
                <c:pt idx="1324">
                  <c:v>5409342.6278182706</c:v>
                </c:pt>
                <c:pt idx="1325">
                  <c:v>5426286.0448582703</c:v>
                </c:pt>
                <c:pt idx="1326">
                  <c:v>5439888.1509483112</c:v>
                </c:pt>
                <c:pt idx="1327">
                  <c:v>5450289.8954227148</c:v>
                </c:pt>
                <c:pt idx="1328">
                  <c:v>5458880.4449227145</c:v>
                </c:pt>
                <c:pt idx="1329">
                  <c:v>5466728.4944227142</c:v>
                </c:pt>
                <c:pt idx="1330">
                  <c:v>5474576.543922714</c:v>
                </c:pt>
                <c:pt idx="1331">
                  <c:v>5482424.5934227137</c:v>
                </c:pt>
                <c:pt idx="1332">
                  <c:v>5489901.3929227134</c:v>
                </c:pt>
                <c:pt idx="1333">
                  <c:v>5496246.9386986801</c:v>
                </c:pt>
                <c:pt idx="1334">
                  <c:v>5501801.35432724</c:v>
                </c:pt>
                <c:pt idx="1335">
                  <c:v>5507306.5437506149</c:v>
                </c:pt>
                <c:pt idx="1336">
                  <c:v>5513496.159717693</c:v>
                </c:pt>
                <c:pt idx="1337">
                  <c:v>5520401.0441965405</c:v>
                </c:pt>
                <c:pt idx="1338">
                  <c:v>5527653.6491676513</c:v>
                </c:pt>
                <c:pt idx="1339">
                  <c:v>5535272.0041387621</c:v>
                </c:pt>
                <c:pt idx="1340">
                  <c:v>5543256.109109873</c:v>
                </c:pt>
                <c:pt idx="1341">
                  <c:v>5551625.8269220544</c:v>
                </c:pt>
                <c:pt idx="1342">
                  <c:v>5561115.4428891325</c:v>
                </c:pt>
                <c:pt idx="1343">
                  <c:v>5571796.0054980218</c:v>
                </c:pt>
                <c:pt idx="1344">
                  <c:v>5582568.0833057584</c:v>
                </c:pt>
                <c:pt idx="1345">
                  <c:v>5593060.0810313551</c:v>
                </c:pt>
                <c:pt idx="1346">
                  <c:v>5602499.5203688033</c:v>
                </c:pt>
                <c:pt idx="1347">
                  <c:v>5610838.3455599146</c:v>
                </c:pt>
                <c:pt idx="1348">
                  <c:v>5618055.1707510259</c:v>
                </c:pt>
                <c:pt idx="1349">
                  <c:v>5622623.1769224666</c:v>
                </c:pt>
                <c:pt idx="1350">
                  <c:v>5623755.5724735772</c:v>
                </c:pt>
                <c:pt idx="1351">
                  <c:v>5623755.5724735772</c:v>
                </c:pt>
                <c:pt idx="1352">
                  <c:v>5623755.5724735772</c:v>
                </c:pt>
                <c:pt idx="1353">
                  <c:v>5623755.5724735772</c:v>
                </c:pt>
                <c:pt idx="1354">
                  <c:v>5623755.5724735772</c:v>
                </c:pt>
                <c:pt idx="1355">
                  <c:v>5623755.5724735772</c:v>
                </c:pt>
                <c:pt idx="1356">
                  <c:v>5623755.5724735772</c:v>
                </c:pt>
                <c:pt idx="1357">
                  <c:v>5623755.5724735772</c:v>
                </c:pt>
                <c:pt idx="1358">
                  <c:v>5623755.5724735772</c:v>
                </c:pt>
                <c:pt idx="1359">
                  <c:v>5623755.5724735772</c:v>
                </c:pt>
                <c:pt idx="1360">
                  <c:v>5623755.5724735772</c:v>
                </c:pt>
                <c:pt idx="1361">
                  <c:v>5623755.5724735772</c:v>
                </c:pt>
                <c:pt idx="1362">
                  <c:v>5623755.5724735772</c:v>
                </c:pt>
                <c:pt idx="1363">
                  <c:v>5628782.850218351</c:v>
                </c:pt>
                <c:pt idx="1364">
                  <c:v>5638875.6566379396</c:v>
                </c:pt>
                <c:pt idx="1365">
                  <c:v>5649846.7838090509</c:v>
                </c:pt>
                <c:pt idx="1366">
                  <c:v>5657275.906793166</c:v>
                </c:pt>
                <c:pt idx="1367">
                  <c:v>5660124.6845442774</c:v>
                </c:pt>
                <c:pt idx="1368">
                  <c:v>5660124.6845442774</c:v>
                </c:pt>
                <c:pt idx="1369">
                  <c:v>5660124.6845442774</c:v>
                </c:pt>
                <c:pt idx="1370">
                  <c:v>5660124.6845442774</c:v>
                </c:pt>
                <c:pt idx="1371">
                  <c:v>5662764.3515787628</c:v>
                </c:pt>
                <c:pt idx="1372">
                  <c:v>5666993.5186132481</c:v>
                </c:pt>
                <c:pt idx="1373">
                  <c:v>5669898.1023144005</c:v>
                </c:pt>
                <c:pt idx="1374">
                  <c:v>5669898.1023144005</c:v>
                </c:pt>
                <c:pt idx="1375">
                  <c:v>5669898.1023144005</c:v>
                </c:pt>
                <c:pt idx="1376">
                  <c:v>5669898.1023144005</c:v>
                </c:pt>
                <c:pt idx="1377">
                  <c:v>5669898.1023144005</c:v>
                </c:pt>
                <c:pt idx="1378">
                  <c:v>5669898.1023144005</c:v>
                </c:pt>
                <c:pt idx="1379">
                  <c:v>5669898.1023144005</c:v>
                </c:pt>
                <c:pt idx="1380">
                  <c:v>5669898.1023144005</c:v>
                </c:pt>
                <c:pt idx="1381">
                  <c:v>5669898.1023144005</c:v>
                </c:pt>
                <c:pt idx="1382">
                  <c:v>5670998.278563289</c:v>
                </c:pt>
                <c:pt idx="1383">
                  <c:v>5680126.6942385156</c:v>
                </c:pt>
                <c:pt idx="1384">
                  <c:v>5691486.4986292971</c:v>
                </c:pt>
                <c:pt idx="1385">
                  <c:v>5699747.9009800786</c:v>
                </c:pt>
                <c:pt idx="1386">
                  <c:v>5705258.3216455933</c:v>
                </c:pt>
                <c:pt idx="1387">
                  <c:v>5712128.7296399968</c:v>
                </c:pt>
                <c:pt idx="1388">
                  <c:v>5723341.0994188441</c:v>
                </c:pt>
                <c:pt idx="1389">
                  <c:v>5739800.5616822187</c:v>
                </c:pt>
                <c:pt idx="1390">
                  <c:v>5759209.8407933302</c:v>
                </c:pt>
                <c:pt idx="1391">
                  <c:v>5777074.6532255113</c:v>
                </c:pt>
                <c:pt idx="1392">
                  <c:v>5790644.8924966222</c:v>
                </c:pt>
                <c:pt idx="1393">
                  <c:v>5799687.4079455109</c:v>
                </c:pt>
                <c:pt idx="1394">
                  <c:v>5805081.9624655107</c:v>
                </c:pt>
                <c:pt idx="1395">
                  <c:v>5808463.5169855105</c:v>
                </c:pt>
                <c:pt idx="1396">
                  <c:v>5810319.6702288026</c:v>
                </c:pt>
                <c:pt idx="1397">
                  <c:v>5810393.7401195019</c:v>
                </c:pt>
                <c:pt idx="1398">
                  <c:v>5810393.7401195019</c:v>
                </c:pt>
                <c:pt idx="1399">
                  <c:v>5810393.7401195019</c:v>
                </c:pt>
                <c:pt idx="1400">
                  <c:v>5810393.7401195019</c:v>
                </c:pt>
                <c:pt idx="1401">
                  <c:v>5810393.7401195019</c:v>
                </c:pt>
                <c:pt idx="1402">
                  <c:v>5810393.7401195019</c:v>
                </c:pt>
                <c:pt idx="1403">
                  <c:v>5810393.7401195019</c:v>
                </c:pt>
                <c:pt idx="1404">
                  <c:v>5810393.7401195019</c:v>
                </c:pt>
                <c:pt idx="1405">
                  <c:v>5810393.7401195019</c:v>
                </c:pt>
                <c:pt idx="1406">
                  <c:v>5810393.7401195019</c:v>
                </c:pt>
                <c:pt idx="1407">
                  <c:v>5810393.7401195019</c:v>
                </c:pt>
                <c:pt idx="1408">
                  <c:v>5811473.500628802</c:v>
                </c:pt>
                <c:pt idx="1409">
                  <c:v>5813699.8018776905</c:v>
                </c:pt>
                <c:pt idx="1410">
                  <c:v>5815314.4248818057</c:v>
                </c:pt>
                <c:pt idx="1411">
                  <c:v>5816294.1517865798</c:v>
                </c:pt>
                <c:pt idx="1412">
                  <c:v>5816887.262877279</c:v>
                </c:pt>
                <c:pt idx="1413">
                  <c:v>5817956.8870283896</c:v>
                </c:pt>
                <c:pt idx="1414">
                  <c:v>5821242.5734361261</c:v>
                </c:pt>
                <c:pt idx="1415">
                  <c:v>5828334.8952650148</c:v>
                </c:pt>
                <c:pt idx="1416">
                  <c:v>5839474.4243713524</c:v>
                </c:pt>
                <c:pt idx="1417">
                  <c:v>5853118.2398424633</c:v>
                </c:pt>
                <c:pt idx="1418">
                  <c:v>5866136.0248735743</c:v>
                </c:pt>
                <c:pt idx="1419">
                  <c:v>5874812.2173450142</c:v>
                </c:pt>
                <c:pt idx="1420">
                  <c:v>5877371.2882739035</c:v>
                </c:pt>
                <c:pt idx="1421">
                  <c:v>5877371.2882739035</c:v>
                </c:pt>
                <c:pt idx="1422">
                  <c:v>5877371.2882739035</c:v>
                </c:pt>
                <c:pt idx="1423">
                  <c:v>5877371.2882739035</c:v>
                </c:pt>
                <c:pt idx="1424">
                  <c:v>5878233.6757557141</c:v>
                </c:pt>
                <c:pt idx="1425">
                  <c:v>5883390.6241982654</c:v>
                </c:pt>
                <c:pt idx="1426">
                  <c:v>5893658.0528471544</c:v>
                </c:pt>
                <c:pt idx="1427">
                  <c:v>5905987.4261475662</c:v>
                </c:pt>
                <c:pt idx="1428">
                  <c:v>5914302.7049812283</c:v>
                </c:pt>
                <c:pt idx="1429">
                  <c:v>5917126.7505779359</c:v>
                </c:pt>
                <c:pt idx="1430">
                  <c:v>5917126.7505779359</c:v>
                </c:pt>
                <c:pt idx="1431">
                  <c:v>5917126.7505779359</c:v>
                </c:pt>
                <c:pt idx="1432">
                  <c:v>5917126.7505779359</c:v>
                </c:pt>
                <c:pt idx="1433">
                  <c:v>5917126.7505779359</c:v>
                </c:pt>
                <c:pt idx="1434">
                  <c:v>5917126.7505779359</c:v>
                </c:pt>
                <c:pt idx="1435">
                  <c:v>5917126.7505779359</c:v>
                </c:pt>
                <c:pt idx="1436">
                  <c:v>5917317.6891435329</c:v>
                </c:pt>
                <c:pt idx="1437">
                  <c:v>5920136.4623950552</c:v>
                </c:pt>
                <c:pt idx="1438">
                  <c:v>5923454.5576042738</c:v>
                </c:pt>
                <c:pt idx="1439">
                  <c:v>5925609.6358223809</c:v>
                </c:pt>
                <c:pt idx="1440">
                  <c:v>5926154.5611064965</c:v>
                </c:pt>
                <c:pt idx="1441">
                  <c:v>5926154.5611064965</c:v>
                </c:pt>
                <c:pt idx="1442">
                  <c:v>5926154.5611064965</c:v>
                </c:pt>
                <c:pt idx="1443">
                  <c:v>5926154.5611064965</c:v>
                </c:pt>
                <c:pt idx="1444">
                  <c:v>5927071.5921064969</c:v>
                </c:pt>
                <c:pt idx="1445">
                  <c:v>5928424.7499553859</c:v>
                </c:pt>
                <c:pt idx="1446">
                  <c:v>5929030.5744039454</c:v>
                </c:pt>
                <c:pt idx="1447">
                  <c:v>5929030.5744039454</c:v>
                </c:pt>
                <c:pt idx="1448">
                  <c:v>5929030.5744039454</c:v>
                </c:pt>
                <c:pt idx="1449">
                  <c:v>5929030.5744039454</c:v>
                </c:pt>
                <c:pt idx="1450">
                  <c:v>5929030.5744039454</c:v>
                </c:pt>
                <c:pt idx="1451">
                  <c:v>5929030.5744039454</c:v>
                </c:pt>
                <c:pt idx="1452">
                  <c:v>5929030.5744039454</c:v>
                </c:pt>
                <c:pt idx="1453">
                  <c:v>5929030.5744039454</c:v>
                </c:pt>
                <c:pt idx="1454">
                  <c:v>5929030.5744039454</c:v>
                </c:pt>
                <c:pt idx="1455">
                  <c:v>5929030.5744039454</c:v>
                </c:pt>
                <c:pt idx="1456">
                  <c:v>5929030.5744039454</c:v>
                </c:pt>
                <c:pt idx="1457">
                  <c:v>5929030.5744039454</c:v>
                </c:pt>
                <c:pt idx="1458">
                  <c:v>5929030.5744039454</c:v>
                </c:pt>
                <c:pt idx="1459">
                  <c:v>5929030.5744039454</c:v>
                </c:pt>
                <c:pt idx="1460">
                  <c:v>5929030.5744039454</c:v>
                </c:pt>
                <c:pt idx="1461">
                  <c:v>5929030.5744039454</c:v>
                </c:pt>
                <c:pt idx="1462">
                  <c:v>5929030.5744039454</c:v>
                </c:pt>
                <c:pt idx="1463">
                  <c:v>5929030.5744039454</c:v>
                </c:pt>
                <c:pt idx="1464">
                  <c:v>5929030.5744039454</c:v>
                </c:pt>
                <c:pt idx="1465">
                  <c:v>5929030.5744039454</c:v>
                </c:pt>
                <c:pt idx="1466">
                  <c:v>5929030.5744039454</c:v>
                </c:pt>
                <c:pt idx="1467">
                  <c:v>5929030.5744039454</c:v>
                </c:pt>
                <c:pt idx="1468">
                  <c:v>5929030.5744039454</c:v>
                </c:pt>
                <c:pt idx="1469">
                  <c:v>5929030.5744039454</c:v>
                </c:pt>
                <c:pt idx="1470">
                  <c:v>5929030.5744039454</c:v>
                </c:pt>
                <c:pt idx="1471">
                  <c:v>5929030.5744039454</c:v>
                </c:pt>
                <c:pt idx="1472">
                  <c:v>5929030.5744039454</c:v>
                </c:pt>
                <c:pt idx="1473">
                  <c:v>5929030.5744039454</c:v>
                </c:pt>
                <c:pt idx="1474">
                  <c:v>5929030.5744039454</c:v>
                </c:pt>
                <c:pt idx="1475">
                  <c:v>5929030.5744039454</c:v>
                </c:pt>
                <c:pt idx="1476">
                  <c:v>5929030.5744039454</c:v>
                </c:pt>
                <c:pt idx="1477">
                  <c:v>5929030.5744039454</c:v>
                </c:pt>
                <c:pt idx="1478">
                  <c:v>5929030.5744039454</c:v>
                </c:pt>
                <c:pt idx="1479">
                  <c:v>5929581.1504064966</c:v>
                </c:pt>
                <c:pt idx="1480">
                  <c:v>5930622.2730269078</c:v>
                </c:pt>
                <c:pt idx="1481">
                  <c:v>5931940.6647869078</c:v>
                </c:pt>
                <c:pt idx="1482">
                  <c:v>5933377.9583546445</c:v>
                </c:pt>
                <c:pt idx="1483">
                  <c:v>5934884.6084357966</c:v>
                </c:pt>
                <c:pt idx="1484">
                  <c:v>5936494.246604356</c:v>
                </c:pt>
                <c:pt idx="1485">
                  <c:v>5938381.5923409816</c:v>
                </c:pt>
                <c:pt idx="1486">
                  <c:v>5940915.8229498705</c:v>
                </c:pt>
                <c:pt idx="1487">
                  <c:v>5944415.4216787592</c:v>
                </c:pt>
                <c:pt idx="1488">
                  <c:v>5949250.8735902822</c:v>
                </c:pt>
                <c:pt idx="1489">
                  <c:v>5955805.2814502819</c:v>
                </c:pt>
                <c:pt idx="1490">
                  <c:v>5964323.1802413929</c:v>
                </c:pt>
                <c:pt idx="1491">
                  <c:v>5974815.6793925036</c:v>
                </c:pt>
                <c:pt idx="1492">
                  <c:v>5986850.3274706928</c:v>
                </c:pt>
                <c:pt idx="1493">
                  <c:v>5999738.7085177712</c:v>
                </c:pt>
                <c:pt idx="1494">
                  <c:v>6013120.0196288824</c:v>
                </c:pt>
                <c:pt idx="1495">
                  <c:v>6026377.3436195822</c:v>
                </c:pt>
                <c:pt idx="1496">
                  <c:v>6039199.3577236151</c:v>
                </c:pt>
                <c:pt idx="1497">
                  <c:v>6051337.7583446847</c:v>
                </c:pt>
                <c:pt idx="1498">
                  <c:v>6062324.0159846852</c:v>
                </c:pt>
                <c:pt idx="1499">
                  <c:v>6071927.4806146435</c:v>
                </c:pt>
                <c:pt idx="1500">
                  <c:v>6079957.5845364546</c:v>
                </c:pt>
                <c:pt idx="1501">
                  <c:v>6087205.1732964544</c:v>
                </c:pt>
                <c:pt idx="1502">
                  <c:v>6094119.9479879774</c:v>
                </c:pt>
                <c:pt idx="1503">
                  <c:v>6100897.2238543145</c:v>
                </c:pt>
                <c:pt idx="1504">
                  <c:v>6107793.7351632034</c:v>
                </c:pt>
                <c:pt idx="1505">
                  <c:v>6114298.3681632038</c:v>
                </c:pt>
                <c:pt idx="1506">
                  <c:v>6120635.2168339854</c:v>
                </c:pt>
                <c:pt idx="1507">
                  <c:v>6127304.466700241</c:v>
                </c:pt>
                <c:pt idx="1508">
                  <c:v>6134583.3173390888</c:v>
                </c:pt>
                <c:pt idx="1509">
                  <c:v>6142760.4182143155</c:v>
                </c:pt>
                <c:pt idx="1510">
                  <c:v>6152684.2773917643</c:v>
                </c:pt>
                <c:pt idx="1511">
                  <c:v>6165043.4943917645</c:v>
                </c:pt>
                <c:pt idx="1512">
                  <c:v>6180058.6849432867</c:v>
                </c:pt>
                <c:pt idx="1513">
                  <c:v>6197714.5094555505</c:v>
                </c:pt>
                <c:pt idx="1514">
                  <c:v>6217085.3858181844</c:v>
                </c:pt>
                <c:pt idx="1515">
                  <c:v>6236408.5352134109</c:v>
                </c:pt>
                <c:pt idx="1516">
                  <c:v>6253627.837220489</c:v>
                </c:pt>
                <c:pt idx="1517">
                  <c:v>6268413.3036646042</c:v>
                </c:pt>
                <c:pt idx="1518">
                  <c:v>6281233.5649516825</c:v>
                </c:pt>
                <c:pt idx="1519">
                  <c:v>6292592.3797727525</c:v>
                </c:pt>
                <c:pt idx="1520">
                  <c:v>6302770.1931968676</c:v>
                </c:pt>
                <c:pt idx="1521">
                  <c:v>6311682.4804568673</c:v>
                </c:pt>
                <c:pt idx="1522">
                  <c:v>6318957.0904257558</c:v>
                </c:pt>
                <c:pt idx="1523">
                  <c:v>6323839.6434669085</c:v>
                </c:pt>
                <c:pt idx="1524">
                  <c:v>6325290.4620835343</c:v>
                </c:pt>
                <c:pt idx="1525">
                  <c:v>6325290.4620835343</c:v>
                </c:pt>
                <c:pt idx="1526">
                  <c:v>6325290.4620835343</c:v>
                </c:pt>
                <c:pt idx="1527">
                  <c:v>6325290.4620835343</c:v>
                </c:pt>
                <c:pt idx="1528">
                  <c:v>6325290.4620835343</c:v>
                </c:pt>
                <c:pt idx="1529">
                  <c:v>6325290.4620835343</c:v>
                </c:pt>
                <c:pt idx="1530">
                  <c:v>6325290.4620835343</c:v>
                </c:pt>
                <c:pt idx="1531">
                  <c:v>6325290.4620835343</c:v>
                </c:pt>
                <c:pt idx="1532">
                  <c:v>6327337.5693017235</c:v>
                </c:pt>
                <c:pt idx="1533">
                  <c:v>6332392.2504128348</c:v>
                </c:pt>
                <c:pt idx="1534">
                  <c:v>6340824.0568324234</c:v>
                </c:pt>
                <c:pt idx="1535">
                  <c:v>6353390.3847157983</c:v>
                </c:pt>
                <c:pt idx="1536">
                  <c:v>6370484.8528636172</c:v>
                </c:pt>
                <c:pt idx="1537">
                  <c:v>6391384.5196218062</c:v>
                </c:pt>
                <c:pt idx="1538">
                  <c:v>6415873.2905418063</c:v>
                </c:pt>
                <c:pt idx="1539">
                  <c:v>6443384.8541814769</c:v>
                </c:pt>
                <c:pt idx="1540">
                  <c:v>6473461.0189648513</c:v>
                </c:pt>
                <c:pt idx="1541">
                  <c:v>6505611.8106955504</c:v>
                </c:pt>
                <c:pt idx="1542">
                  <c:v>6537985.4325004062</c:v>
                </c:pt>
                <c:pt idx="1543">
                  <c:v>6568406.9879092947</c:v>
                </c:pt>
                <c:pt idx="1544">
                  <c:v>6593992.9202955496</c:v>
                </c:pt>
                <c:pt idx="1545">
                  <c:v>6614113.5306515163</c:v>
                </c:pt>
                <c:pt idx="1546">
                  <c:v>6630453.8856515158</c:v>
                </c:pt>
                <c:pt idx="1547">
                  <c:v>6644483.9939426268</c:v>
                </c:pt>
                <c:pt idx="1548">
                  <c:v>6658207.6546977712</c:v>
                </c:pt>
                <c:pt idx="1549">
                  <c:v>6672487.5988088828</c:v>
                </c:pt>
                <c:pt idx="1550">
                  <c:v>6687751.0872944798</c:v>
                </c:pt>
                <c:pt idx="1551">
                  <c:v>6704068.74693448</c:v>
                </c:pt>
                <c:pt idx="1552">
                  <c:v>6721027.3353133276</c:v>
                </c:pt>
                <c:pt idx="1553">
                  <c:v>6738235.3199644387</c:v>
                </c:pt>
                <c:pt idx="1554">
                  <c:v>6755663.7113692127</c:v>
                </c:pt>
                <c:pt idx="1555">
                  <c:v>6774223.763698102</c:v>
                </c:pt>
                <c:pt idx="1556">
                  <c:v>6794409.7651669905</c:v>
                </c:pt>
                <c:pt idx="1557">
                  <c:v>6816322.8208111059</c:v>
                </c:pt>
                <c:pt idx="1558">
                  <c:v>6840490.0632315176</c:v>
                </c:pt>
                <c:pt idx="1559">
                  <c:v>6867085.6079556327</c:v>
                </c:pt>
                <c:pt idx="1560">
                  <c:v>6894815.8058445211</c:v>
                </c:pt>
                <c:pt idx="1561">
                  <c:v>6923232.0310907764</c:v>
                </c:pt>
                <c:pt idx="1562">
                  <c:v>6952346.0055867434</c:v>
                </c:pt>
                <c:pt idx="1563">
                  <c:v>6982659.1322578546</c:v>
                </c:pt>
                <c:pt idx="1564">
                  <c:v>7014244.59226197</c:v>
                </c:pt>
                <c:pt idx="1565">
                  <c:v>7046626.7443978544</c:v>
                </c:pt>
                <c:pt idx="1566">
                  <c:v>7080332.5396067435</c:v>
                </c:pt>
                <c:pt idx="1567">
                  <c:v>7114399.5037356326</c:v>
                </c:pt>
                <c:pt idx="1568">
                  <c:v>7147671.6814841097</c:v>
                </c:pt>
                <c:pt idx="1569">
                  <c:v>7180605.589114069</c:v>
                </c:pt>
                <c:pt idx="1570">
                  <c:v>7213137.2099429583</c:v>
                </c:pt>
                <c:pt idx="1571">
                  <c:v>7245203.2183462502</c:v>
                </c:pt>
                <c:pt idx="1572">
                  <c:v>7276741.088041394</c:v>
                </c:pt>
                <c:pt idx="1573">
                  <c:v>7306572.7089902833</c:v>
                </c:pt>
                <c:pt idx="1574">
                  <c:v>7333967.2596781021</c:v>
                </c:pt>
                <c:pt idx="1575">
                  <c:v>7359371.05308518</c:v>
                </c:pt>
                <c:pt idx="1576">
                  <c:v>7382114.7078540688</c:v>
                </c:pt>
                <c:pt idx="1577">
                  <c:v>7402064.5060899537</c:v>
                </c:pt>
                <c:pt idx="1578">
                  <c:v>7419709.6608588425</c:v>
                </c:pt>
                <c:pt idx="1579">
                  <c:v>7436114.4628188424</c:v>
                </c:pt>
                <c:pt idx="1580">
                  <c:v>7451284.9024299532</c:v>
                </c:pt>
                <c:pt idx="1581">
                  <c:v>7465721.4497962082</c:v>
                </c:pt>
                <c:pt idx="1582">
                  <c:v>7479463.2331873197</c:v>
                </c:pt>
                <c:pt idx="1583">
                  <c:v>7491336.0511873197</c:v>
                </c:pt>
                <c:pt idx="1584">
                  <c:v>7501882.2064106939</c:v>
                </c:pt>
                <c:pt idx="1585">
                  <c:v>7511088.2352995826</c:v>
                </c:pt>
                <c:pt idx="1586">
                  <c:v>7518944.6782684717</c:v>
                </c:pt>
                <c:pt idx="1587">
                  <c:v>7525987.511211846</c:v>
                </c:pt>
                <c:pt idx="1588">
                  <c:v>7533304.5371914348</c:v>
                </c:pt>
                <c:pt idx="1589">
                  <c:v>7541983.3507421343</c:v>
                </c:pt>
                <c:pt idx="1590">
                  <c:v>7552060.0156310229</c:v>
                </c:pt>
                <c:pt idx="1591">
                  <c:v>7563547.2052621339</c:v>
                </c:pt>
                <c:pt idx="1592">
                  <c:v>7575966.5943032857</c:v>
                </c:pt>
                <c:pt idx="1593">
                  <c:v>7589311.6591199115</c:v>
                </c:pt>
                <c:pt idx="1594">
                  <c:v>7603639.1562440265</c:v>
                </c:pt>
                <c:pt idx="1595">
                  <c:v>7616861.1203729156</c:v>
                </c:pt>
                <c:pt idx="1596">
                  <c:v>7628922.2045222158</c:v>
                </c:pt>
                <c:pt idx="1597">
                  <c:v>7639313.0849047676</c:v>
                </c:pt>
                <c:pt idx="1598">
                  <c:v>7647452.3093558783</c:v>
                </c:pt>
                <c:pt idx="1599">
                  <c:v>7654365.5443791701</c:v>
                </c:pt>
                <c:pt idx="1600">
                  <c:v>7660047.4525602404</c:v>
                </c:pt>
                <c:pt idx="1601">
                  <c:v>7664998.6126713511</c:v>
                </c:pt>
                <c:pt idx="1602">
                  <c:v>7670724.9060087996</c:v>
                </c:pt>
                <c:pt idx="1603">
                  <c:v>7678246.2607599106</c:v>
                </c:pt>
                <c:pt idx="1604">
                  <c:v>7687096.6620399104</c:v>
                </c:pt>
                <c:pt idx="1605">
                  <c:v>7697776.1750602396</c:v>
                </c:pt>
                <c:pt idx="1606">
                  <c:v>7709865.262888059</c:v>
                </c:pt>
                <c:pt idx="1607">
                  <c:v>7722871.8636280587</c:v>
                </c:pt>
                <c:pt idx="1608">
                  <c:v>7736851.9643680584</c:v>
                </c:pt>
                <c:pt idx="1609">
                  <c:v>7751805.565108058</c:v>
                </c:pt>
                <c:pt idx="1610">
                  <c:v>7767308.3196025435</c:v>
                </c:pt>
                <c:pt idx="1611">
                  <c:v>7783330.4714914327</c:v>
                </c:pt>
                <c:pt idx="1612">
                  <c:v>7800916.598162544</c:v>
                </c:pt>
                <c:pt idx="1613">
                  <c:v>7820110.1855910216</c:v>
                </c:pt>
                <c:pt idx="1614">
                  <c:v>7840995.8864320917</c:v>
                </c:pt>
                <c:pt idx="1615">
                  <c:v>7863630.0964362072</c:v>
                </c:pt>
                <c:pt idx="1616">
                  <c:v>7888615.7611492109</c:v>
                </c:pt>
                <c:pt idx="1617">
                  <c:v>7915568.9193302812</c:v>
                </c:pt>
                <c:pt idx="1618">
                  <c:v>7944058.0924032032</c:v>
                </c:pt>
                <c:pt idx="1619">
                  <c:v>7972604.0633517625</c:v>
                </c:pt>
                <c:pt idx="1620">
                  <c:v>8000069.0031683883</c:v>
                </c:pt>
                <c:pt idx="1621">
                  <c:v>8026386.3559488002</c:v>
                </c:pt>
                <c:pt idx="1622">
                  <c:v>8050919.5663832035</c:v>
                </c:pt>
                <c:pt idx="1623">
                  <c:v>8072495.6952679772</c:v>
                </c:pt>
                <c:pt idx="1624">
                  <c:v>8090404.8334190883</c:v>
                </c:pt>
                <c:pt idx="1625">
                  <c:v>8105072.0870032031</c:v>
                </c:pt>
                <c:pt idx="1626">
                  <c:v>8114816.0672205696</c:v>
                </c:pt>
                <c:pt idx="1627">
                  <c:v>8118999.8278605696</c:v>
                </c:pt>
                <c:pt idx="1628">
                  <c:v>8118999.8278605696</c:v>
                </c:pt>
                <c:pt idx="1629">
                  <c:v>8118999.8278605696</c:v>
                </c:pt>
                <c:pt idx="1630">
                  <c:v>8118999.8278605696</c:v>
                </c:pt>
                <c:pt idx="1631">
                  <c:v>8118999.8278605696</c:v>
                </c:pt>
                <c:pt idx="1632">
                  <c:v>8122430.5069943145</c:v>
                </c:pt>
                <c:pt idx="1633">
                  <c:v>8130545.3512858367</c:v>
                </c:pt>
                <c:pt idx="1634">
                  <c:v>8142467.0407499522</c:v>
                </c:pt>
                <c:pt idx="1635">
                  <c:v>8155814.3694080589</c:v>
                </c:pt>
                <c:pt idx="1636">
                  <c:v>8169161.6980661657</c:v>
                </c:pt>
                <c:pt idx="1637">
                  <c:v>8181027.9626350543</c:v>
                </c:pt>
                <c:pt idx="1638">
                  <c:v>8191363.5647950545</c:v>
                </c:pt>
                <c:pt idx="1639">
                  <c:v>8200633.3517636145</c:v>
                </c:pt>
                <c:pt idx="1640">
                  <c:v>8209778.4750836147</c:v>
                </c:pt>
                <c:pt idx="1641">
                  <c:v>8220254.6983099524</c:v>
                </c:pt>
                <c:pt idx="1642">
                  <c:v>8233057.7474588417</c:v>
                </c:pt>
                <c:pt idx="1643">
                  <c:v>8249222.4856858375</c:v>
                </c:pt>
                <c:pt idx="1644">
                  <c:v>8268416.1090058377</c:v>
                </c:pt>
                <c:pt idx="1645">
                  <c:v>8290260.502333574</c:v>
                </c:pt>
                <c:pt idx="1646">
                  <c:v>8314422.9716250971</c:v>
                </c:pt>
                <c:pt idx="1647">
                  <c:v>8340495.2257202407</c:v>
                </c:pt>
                <c:pt idx="1648">
                  <c:v>8368599.6440576892</c:v>
                </c:pt>
                <c:pt idx="1649">
                  <c:v>8397817.936832834</c:v>
                </c:pt>
                <c:pt idx="1650">
                  <c:v>8427662.3327039443</c:v>
                </c:pt>
                <c:pt idx="1651">
                  <c:v>8457109.389940653</c:v>
                </c:pt>
                <c:pt idx="1652">
                  <c:v>8485532.012064768</c:v>
                </c:pt>
                <c:pt idx="1653">
                  <c:v>8513388.2578569483</c:v>
                </c:pt>
                <c:pt idx="1654">
                  <c:v>8540089.1180462483</c:v>
                </c:pt>
                <c:pt idx="1655">
                  <c:v>8566063.6923428737</c:v>
                </c:pt>
                <c:pt idx="1656">
                  <c:v>8592378.6179339848</c:v>
                </c:pt>
                <c:pt idx="1657">
                  <c:v>8619037.2213025447</c:v>
                </c:pt>
                <c:pt idx="1658">
                  <c:v>8646042.8515606523</c:v>
                </c:pt>
                <c:pt idx="1659">
                  <c:v>8673398.8804495409</c:v>
                </c:pt>
                <c:pt idx="1660">
                  <c:v>8701108.7023395821</c:v>
                </c:pt>
                <c:pt idx="1661">
                  <c:v>8728618.4008969478</c:v>
                </c:pt>
                <c:pt idx="1662">
                  <c:v>8756440.2706684712</c:v>
                </c:pt>
                <c:pt idx="1663">
                  <c:v>8784622.1516406517</c:v>
                </c:pt>
                <c:pt idx="1664">
                  <c:v>8811987.0646825451</c:v>
                </c:pt>
                <c:pt idx="1665">
                  <c:v>8839050.9004881419</c:v>
                </c:pt>
                <c:pt idx="1666">
                  <c:v>8865237.2217329983</c:v>
                </c:pt>
                <c:pt idx="1667">
                  <c:v>8890450.3598418869</c:v>
                </c:pt>
                <c:pt idx="1668">
                  <c:v>8915260.4515940677</c:v>
                </c:pt>
                <c:pt idx="1669">
                  <c:v>8939621.9463958777</c:v>
                </c:pt>
                <c:pt idx="1670">
                  <c:v>8963532.5958450958</c:v>
                </c:pt>
                <c:pt idx="1671">
                  <c:v>8986367.766536206</c:v>
                </c:pt>
                <c:pt idx="1672">
                  <c:v>9008663.9067572765</c:v>
                </c:pt>
                <c:pt idx="1673">
                  <c:v>9031001.3225065768</c:v>
                </c:pt>
                <c:pt idx="1674">
                  <c:v>9052798.4448265769</c:v>
                </c:pt>
                <c:pt idx="1675">
                  <c:v>9074013.9421465769</c:v>
                </c:pt>
                <c:pt idx="1676">
                  <c:v>9094647.814466577</c:v>
                </c:pt>
                <c:pt idx="1677">
                  <c:v>9114079.3968825433</c:v>
                </c:pt>
                <c:pt idx="1678">
                  <c:v>9132272.5675736535</c:v>
                </c:pt>
                <c:pt idx="1679">
                  <c:v>9149773.1652225424</c:v>
                </c:pt>
                <c:pt idx="1680">
                  <c:v>9167161.9422225431</c:v>
                </c:pt>
                <c:pt idx="1681">
                  <c:v>9185591.6497736536</c:v>
                </c:pt>
                <c:pt idx="1682">
                  <c:v>9205710.4453466572</c:v>
                </c:pt>
                <c:pt idx="1683">
                  <c:v>9227556.2409196608</c:v>
                </c:pt>
                <c:pt idx="1684">
                  <c:v>9251789.7493385077</c:v>
                </c:pt>
                <c:pt idx="1685">
                  <c:v>9277350.8510085493</c:v>
                </c:pt>
                <c:pt idx="1686">
                  <c:v>9303087.2716996595</c:v>
                </c:pt>
                <c:pt idx="1687">
                  <c:v>9328999.9066770263</c:v>
                </c:pt>
                <c:pt idx="1688">
                  <c:v>9353921.8207011409</c:v>
                </c:pt>
                <c:pt idx="1689">
                  <c:v>9377761.1285844333</c:v>
                </c:pt>
                <c:pt idx="1690">
                  <c:v>9401100.1392444335</c:v>
                </c:pt>
                <c:pt idx="1691">
                  <c:v>9423895.2943306882</c:v>
                </c:pt>
                <c:pt idx="1692">
                  <c:v>9446732.4003718402</c:v>
                </c:pt>
                <c:pt idx="1693">
                  <c:v>9469611.5139407292</c:v>
                </c:pt>
                <c:pt idx="1694">
                  <c:v>9492532.6916543916</c:v>
                </c:pt>
                <c:pt idx="1695">
                  <c:v>9515495.9901740626</c:v>
                </c:pt>
                <c:pt idx="1696">
                  <c:v>9538501.4662051741</c:v>
                </c:pt>
                <c:pt idx="1697">
                  <c:v>9561549.1764973551</c:v>
                </c:pt>
                <c:pt idx="1698">
                  <c:v>9584049.7611777671</c:v>
                </c:pt>
                <c:pt idx="1699">
                  <c:v>9605371.5125248451</c:v>
                </c:pt>
                <c:pt idx="1700">
                  <c:v>9625474.43115036</c:v>
                </c:pt>
                <c:pt idx="1701">
                  <c:v>9644909.479670031</c:v>
                </c:pt>
                <c:pt idx="1702">
                  <c:v>9664265.84323892</c:v>
                </c:pt>
                <c:pt idx="1703">
                  <c:v>9682957.5399918426</c:v>
                </c:pt>
                <c:pt idx="1704">
                  <c:v>9701533.347875135</c:v>
                </c:pt>
                <c:pt idx="1705">
                  <c:v>9720616.0952325836</c:v>
                </c:pt>
                <c:pt idx="1706">
                  <c:v>9739621.1739614718</c:v>
                </c:pt>
                <c:pt idx="1707">
                  <c:v>9759130.8922721706</c:v>
                </c:pt>
                <c:pt idx="1708">
                  <c:v>9779183.1395921707</c:v>
                </c:pt>
                <c:pt idx="1709">
                  <c:v>9799195.8886748049</c:v>
                </c:pt>
                <c:pt idx="1710">
                  <c:v>9820330.6122292075</c:v>
                </c:pt>
                <c:pt idx="1711">
                  <c:v>9842668.0279785078</c:v>
                </c:pt>
                <c:pt idx="1712">
                  <c:v>9865628.4002985079</c:v>
                </c:pt>
                <c:pt idx="1713">
                  <c:v>9889837.6040641051</c:v>
                </c:pt>
                <c:pt idx="1714">
                  <c:v>9914759.5180882197</c:v>
                </c:pt>
                <c:pt idx="1715">
                  <c:v>9940397.3991397414</c:v>
                </c:pt>
                <c:pt idx="1716">
                  <c:v>9966799.2627086304</c:v>
                </c:pt>
                <c:pt idx="1717">
                  <c:v>9993969.6813341454</c:v>
                </c:pt>
                <c:pt idx="1718">
                  <c:v>10021959.415723035</c:v>
                </c:pt>
                <c:pt idx="1719">
                  <c:v>10050774.474579003</c:v>
                </c:pt>
                <c:pt idx="1720">
                  <c:v>10079872.312063118</c:v>
                </c:pt>
                <c:pt idx="1721">
                  <c:v>10108010.212609373</c:v>
                </c:pt>
                <c:pt idx="1722">
                  <c:v>10134534.019002378</c:v>
                </c:pt>
                <c:pt idx="1723">
                  <c:v>10159345.000534559</c:v>
                </c:pt>
                <c:pt idx="1724">
                  <c:v>10182394.906594969</c:v>
                </c:pt>
                <c:pt idx="1725">
                  <c:v>10201793.88812715</c:v>
                </c:pt>
                <c:pt idx="1726">
                  <c:v>10216200.532608302</c:v>
                </c:pt>
                <c:pt idx="1727">
                  <c:v>10224929.555953899</c:v>
                </c:pt>
                <c:pt idx="1728">
                  <c:v>10227337.531985011</c:v>
                </c:pt>
                <c:pt idx="1729">
                  <c:v>10227337.531985011</c:v>
                </c:pt>
                <c:pt idx="1730">
                  <c:v>10227337.531985011</c:v>
                </c:pt>
                <c:pt idx="1731">
                  <c:v>10227337.531985011</c:v>
                </c:pt>
                <c:pt idx="1732">
                  <c:v>10227337.531985011</c:v>
                </c:pt>
                <c:pt idx="1733">
                  <c:v>10227337.531985011</c:v>
                </c:pt>
                <c:pt idx="1734">
                  <c:v>10227337.531985011</c:v>
                </c:pt>
                <c:pt idx="1735">
                  <c:v>10227337.531985011</c:v>
                </c:pt>
                <c:pt idx="1736">
                  <c:v>10227337.531985011</c:v>
                </c:pt>
                <c:pt idx="1737">
                  <c:v>10227337.531985011</c:v>
                </c:pt>
                <c:pt idx="1738">
                  <c:v>10227337.531985011</c:v>
                </c:pt>
                <c:pt idx="1739">
                  <c:v>10227337.531985011</c:v>
                </c:pt>
                <c:pt idx="1740">
                  <c:v>10227337.531985011</c:v>
                </c:pt>
                <c:pt idx="1741">
                  <c:v>10227337.531985011</c:v>
                </c:pt>
                <c:pt idx="1742">
                  <c:v>10227337.531985011</c:v>
                </c:pt>
                <c:pt idx="1743">
                  <c:v>10227942.234131349</c:v>
                </c:pt>
                <c:pt idx="1744">
                  <c:v>10229697.013380239</c:v>
                </c:pt>
                <c:pt idx="1745">
                  <c:v>10231732.884903613</c:v>
                </c:pt>
                <c:pt idx="1746">
                  <c:v>10233619.494429868</c:v>
                </c:pt>
                <c:pt idx="1747">
                  <c:v>10236202.443489868</c:v>
                </c:pt>
                <c:pt idx="1748">
                  <c:v>10239499.020911679</c:v>
                </c:pt>
                <c:pt idx="1749">
                  <c:v>10243497.13409283</c:v>
                </c:pt>
                <c:pt idx="1750">
                  <c:v>10248629.449710278</c:v>
                </c:pt>
                <c:pt idx="1751">
                  <c:v>10254082.856790278</c:v>
                </c:pt>
                <c:pt idx="1752">
                  <c:v>10259447.673166163</c:v>
                </c:pt>
                <c:pt idx="1753">
                  <c:v>10264724.877813242</c:v>
                </c:pt>
                <c:pt idx="1754">
                  <c:v>10269915.444182131</c:v>
                </c:pt>
                <c:pt idx="1755">
                  <c:v>10275020.340198757</c:v>
                </c:pt>
                <c:pt idx="1756">
                  <c:v>10280040.528264353</c:v>
                </c:pt>
                <c:pt idx="1757">
                  <c:v>10284582.340255463</c:v>
                </c:pt>
                <c:pt idx="1758">
                  <c:v>10289027.656255463</c:v>
                </c:pt>
                <c:pt idx="1759">
                  <c:v>10293393.598529126</c:v>
                </c:pt>
                <c:pt idx="1760">
                  <c:v>10297278.698252419</c:v>
                </c:pt>
                <c:pt idx="1761">
                  <c:v>10301073.881656451</c:v>
                </c:pt>
                <c:pt idx="1762">
                  <c:v>10304780.482092336</c:v>
                </c:pt>
                <c:pt idx="1763">
                  <c:v>10308399.823364517</c:v>
                </c:pt>
                <c:pt idx="1764">
                  <c:v>10311557.386397438</c:v>
                </c:pt>
                <c:pt idx="1765">
                  <c:v>10313501.662046326</c:v>
                </c:pt>
                <c:pt idx="1766">
                  <c:v>10313501.662046326</c:v>
                </c:pt>
                <c:pt idx="1767">
                  <c:v>10313501.662046326</c:v>
                </c:pt>
                <c:pt idx="1768">
                  <c:v>10313501.662046326</c:v>
                </c:pt>
                <c:pt idx="1769">
                  <c:v>10313501.662046326</c:v>
                </c:pt>
                <c:pt idx="1770">
                  <c:v>10313501.662046326</c:v>
                </c:pt>
                <c:pt idx="1771">
                  <c:v>10313501.662046326</c:v>
                </c:pt>
                <c:pt idx="1772">
                  <c:v>10313501.662046326</c:v>
                </c:pt>
                <c:pt idx="1773">
                  <c:v>10313501.662046326</c:v>
                </c:pt>
                <c:pt idx="1774">
                  <c:v>10313501.662046326</c:v>
                </c:pt>
                <c:pt idx="1775">
                  <c:v>10313501.662046326</c:v>
                </c:pt>
                <c:pt idx="1776">
                  <c:v>10313501.662046326</c:v>
                </c:pt>
                <c:pt idx="1777">
                  <c:v>10313501.662046326</c:v>
                </c:pt>
                <c:pt idx="1778">
                  <c:v>10313501.662046326</c:v>
                </c:pt>
                <c:pt idx="1779">
                  <c:v>10313501.662046326</c:v>
                </c:pt>
                <c:pt idx="1780">
                  <c:v>10313501.662046326</c:v>
                </c:pt>
                <c:pt idx="1781">
                  <c:v>10313501.662046326</c:v>
                </c:pt>
                <c:pt idx="1782">
                  <c:v>10313501.662046326</c:v>
                </c:pt>
                <c:pt idx="1783">
                  <c:v>10313501.662046326</c:v>
                </c:pt>
                <c:pt idx="1784">
                  <c:v>10313501.662046326</c:v>
                </c:pt>
                <c:pt idx="1785">
                  <c:v>10313501.662046326</c:v>
                </c:pt>
                <c:pt idx="1786">
                  <c:v>10313501.662046326</c:v>
                </c:pt>
                <c:pt idx="1787">
                  <c:v>10313501.662046326</c:v>
                </c:pt>
                <c:pt idx="1788">
                  <c:v>10313501.662046326</c:v>
                </c:pt>
                <c:pt idx="1789">
                  <c:v>10313501.662046326</c:v>
                </c:pt>
                <c:pt idx="1790">
                  <c:v>10313501.662046326</c:v>
                </c:pt>
                <c:pt idx="1791">
                  <c:v>10313501.662046326</c:v>
                </c:pt>
                <c:pt idx="1792">
                  <c:v>10313501.662046326</c:v>
                </c:pt>
                <c:pt idx="1793">
                  <c:v>10313501.662046326</c:v>
                </c:pt>
                <c:pt idx="1794">
                  <c:v>10313501.662046326</c:v>
                </c:pt>
                <c:pt idx="1795">
                  <c:v>10313501.662046326</c:v>
                </c:pt>
                <c:pt idx="1796">
                  <c:v>10313501.662046326</c:v>
                </c:pt>
                <c:pt idx="1797">
                  <c:v>10313501.662046326</c:v>
                </c:pt>
                <c:pt idx="1798">
                  <c:v>10313501.662046326</c:v>
                </c:pt>
                <c:pt idx="1799">
                  <c:v>10313501.662046326</c:v>
                </c:pt>
                <c:pt idx="1800">
                  <c:v>10313501.662046326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C74-4264-9D62-B081098E1D94}"/>
            </c:ext>
          </c:extLst>
        </c:ser>
        <c:ser>
          <c:idx val="1"/>
          <c:order val="1"/>
          <c:tx>
            <c:v>Deceleration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'[1]WLTC_class_3 (2)'!$C$3:$C$1803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'[1]WLTC_class_3 (2)'!$T$3:$T$1803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864.08742707818362</c:v>
                </c:pt>
                <c:pt idx="37">
                  <c:v>6632.5591245267506</c:v>
                </c:pt>
                <c:pt idx="38">
                  <c:v>14650.996715637866</c:v>
                </c:pt>
                <c:pt idx="39">
                  <c:v>21469.088960493827</c:v>
                </c:pt>
                <c:pt idx="40">
                  <c:v>26937.223851275725</c:v>
                </c:pt>
                <c:pt idx="41">
                  <c:v>33410.855301975316</c:v>
                </c:pt>
                <c:pt idx="42">
                  <c:v>41392.974205267492</c:v>
                </c:pt>
                <c:pt idx="43">
                  <c:v>47880.479647078195</c:v>
                </c:pt>
                <c:pt idx="44">
                  <c:v>50995.364195967086</c:v>
                </c:pt>
                <c:pt idx="45">
                  <c:v>51637.471679259266</c:v>
                </c:pt>
                <c:pt idx="46">
                  <c:v>51893.320848148156</c:v>
                </c:pt>
                <c:pt idx="47">
                  <c:v>52679.290737037045</c:v>
                </c:pt>
                <c:pt idx="48">
                  <c:v>53173.574487818936</c:v>
                </c:pt>
                <c:pt idx="49">
                  <c:v>53173.574487818936</c:v>
                </c:pt>
                <c:pt idx="50">
                  <c:v>53173.574487818936</c:v>
                </c:pt>
                <c:pt idx="51">
                  <c:v>53964.583578930047</c:v>
                </c:pt>
                <c:pt idx="52">
                  <c:v>56267.901143045274</c:v>
                </c:pt>
                <c:pt idx="53">
                  <c:v>57776.711681152272</c:v>
                </c:pt>
                <c:pt idx="54">
                  <c:v>57786.133627489718</c:v>
                </c:pt>
                <c:pt idx="55">
                  <c:v>57786.133627489718</c:v>
                </c:pt>
                <c:pt idx="56">
                  <c:v>57786.133627489718</c:v>
                </c:pt>
                <c:pt idx="57">
                  <c:v>57786.133627489718</c:v>
                </c:pt>
                <c:pt idx="58">
                  <c:v>57786.133627489718</c:v>
                </c:pt>
                <c:pt idx="59">
                  <c:v>57786.133627489718</c:v>
                </c:pt>
                <c:pt idx="60">
                  <c:v>57786.133627489718</c:v>
                </c:pt>
                <c:pt idx="61">
                  <c:v>57786.133627489718</c:v>
                </c:pt>
                <c:pt idx="62">
                  <c:v>57786.133627489718</c:v>
                </c:pt>
                <c:pt idx="63">
                  <c:v>57786.133627489718</c:v>
                </c:pt>
                <c:pt idx="64">
                  <c:v>57786.133627489718</c:v>
                </c:pt>
                <c:pt idx="65">
                  <c:v>57786.133627489718</c:v>
                </c:pt>
                <c:pt idx="66">
                  <c:v>57786.133627489718</c:v>
                </c:pt>
                <c:pt idx="67">
                  <c:v>57786.133627489718</c:v>
                </c:pt>
                <c:pt idx="68">
                  <c:v>57786.133627489718</c:v>
                </c:pt>
                <c:pt idx="69">
                  <c:v>57786.133627489718</c:v>
                </c:pt>
                <c:pt idx="70">
                  <c:v>57786.133627489718</c:v>
                </c:pt>
                <c:pt idx="71">
                  <c:v>57786.133627489718</c:v>
                </c:pt>
                <c:pt idx="72">
                  <c:v>57786.133627489718</c:v>
                </c:pt>
                <c:pt idx="73">
                  <c:v>57786.133627489718</c:v>
                </c:pt>
                <c:pt idx="74">
                  <c:v>57786.133627489718</c:v>
                </c:pt>
                <c:pt idx="75">
                  <c:v>57786.133627489718</c:v>
                </c:pt>
                <c:pt idx="76">
                  <c:v>57786.133627489718</c:v>
                </c:pt>
                <c:pt idx="77">
                  <c:v>57786.133627489718</c:v>
                </c:pt>
                <c:pt idx="78">
                  <c:v>57786.133627489718</c:v>
                </c:pt>
                <c:pt idx="79">
                  <c:v>57786.133627489718</c:v>
                </c:pt>
                <c:pt idx="80">
                  <c:v>57786.133627489718</c:v>
                </c:pt>
                <c:pt idx="81">
                  <c:v>58496.017224197545</c:v>
                </c:pt>
                <c:pt idx="82">
                  <c:v>58866.850201646106</c:v>
                </c:pt>
                <c:pt idx="83">
                  <c:v>58866.850201646106</c:v>
                </c:pt>
                <c:pt idx="84">
                  <c:v>58866.850201646106</c:v>
                </c:pt>
                <c:pt idx="85">
                  <c:v>59086.323536790151</c:v>
                </c:pt>
                <c:pt idx="86">
                  <c:v>59151.445557860105</c:v>
                </c:pt>
                <c:pt idx="87">
                  <c:v>59151.445557860105</c:v>
                </c:pt>
                <c:pt idx="88">
                  <c:v>61428.298017860106</c:v>
                </c:pt>
                <c:pt idx="89">
                  <c:v>69728.503368642007</c:v>
                </c:pt>
                <c:pt idx="90">
                  <c:v>80640.327119753114</c:v>
                </c:pt>
                <c:pt idx="91">
                  <c:v>89879.41556831279</c:v>
                </c:pt>
                <c:pt idx="92">
                  <c:v>95095.213656790162</c:v>
                </c:pt>
                <c:pt idx="93">
                  <c:v>97638.743713497985</c:v>
                </c:pt>
                <c:pt idx="94">
                  <c:v>99848.30082460909</c:v>
                </c:pt>
                <c:pt idx="95">
                  <c:v>101986.77504502061</c:v>
                </c:pt>
                <c:pt idx="96">
                  <c:v>103165.77603358027</c:v>
                </c:pt>
                <c:pt idx="97">
                  <c:v>103584.61815358028</c:v>
                </c:pt>
                <c:pt idx="98">
                  <c:v>103840.7088176955</c:v>
                </c:pt>
                <c:pt idx="99">
                  <c:v>103840.7088176955</c:v>
                </c:pt>
                <c:pt idx="100">
                  <c:v>103840.7088176955</c:v>
                </c:pt>
                <c:pt idx="101">
                  <c:v>103840.7088176955</c:v>
                </c:pt>
                <c:pt idx="102">
                  <c:v>103840.7088176955</c:v>
                </c:pt>
                <c:pt idx="103">
                  <c:v>103840.7088176955</c:v>
                </c:pt>
                <c:pt idx="104">
                  <c:v>103840.7088176955</c:v>
                </c:pt>
                <c:pt idx="105">
                  <c:v>103840.7088176955</c:v>
                </c:pt>
                <c:pt idx="106">
                  <c:v>103840.7088176955</c:v>
                </c:pt>
                <c:pt idx="107">
                  <c:v>103840.7088176955</c:v>
                </c:pt>
                <c:pt idx="108">
                  <c:v>103840.7088176955</c:v>
                </c:pt>
                <c:pt idx="109">
                  <c:v>103840.7088176955</c:v>
                </c:pt>
                <c:pt idx="110">
                  <c:v>103840.7088176955</c:v>
                </c:pt>
                <c:pt idx="111">
                  <c:v>103840.7088176955</c:v>
                </c:pt>
                <c:pt idx="112">
                  <c:v>103840.7088176955</c:v>
                </c:pt>
                <c:pt idx="113">
                  <c:v>103840.7088176955</c:v>
                </c:pt>
                <c:pt idx="114">
                  <c:v>103840.7088176955</c:v>
                </c:pt>
                <c:pt idx="115">
                  <c:v>103840.7088176955</c:v>
                </c:pt>
                <c:pt idx="116">
                  <c:v>103840.7088176955</c:v>
                </c:pt>
                <c:pt idx="117">
                  <c:v>103840.7088176955</c:v>
                </c:pt>
                <c:pt idx="118">
                  <c:v>103840.7088176955</c:v>
                </c:pt>
                <c:pt idx="119">
                  <c:v>103840.7088176955</c:v>
                </c:pt>
                <c:pt idx="120">
                  <c:v>103840.7088176955</c:v>
                </c:pt>
                <c:pt idx="121">
                  <c:v>103840.7088176955</c:v>
                </c:pt>
                <c:pt idx="122">
                  <c:v>103840.7088176955</c:v>
                </c:pt>
                <c:pt idx="123">
                  <c:v>103840.7088176955</c:v>
                </c:pt>
                <c:pt idx="124">
                  <c:v>103840.7088176955</c:v>
                </c:pt>
                <c:pt idx="125">
                  <c:v>103840.7088176955</c:v>
                </c:pt>
                <c:pt idx="126">
                  <c:v>103840.7088176955</c:v>
                </c:pt>
                <c:pt idx="127">
                  <c:v>103840.7088176955</c:v>
                </c:pt>
                <c:pt idx="128">
                  <c:v>103840.7088176955</c:v>
                </c:pt>
                <c:pt idx="129">
                  <c:v>103840.7088176955</c:v>
                </c:pt>
                <c:pt idx="130">
                  <c:v>103840.7088176955</c:v>
                </c:pt>
                <c:pt idx="131">
                  <c:v>103840.7088176955</c:v>
                </c:pt>
                <c:pt idx="132">
                  <c:v>103840.7088176955</c:v>
                </c:pt>
                <c:pt idx="133">
                  <c:v>103840.7088176955</c:v>
                </c:pt>
                <c:pt idx="134">
                  <c:v>103840.7088176955</c:v>
                </c:pt>
                <c:pt idx="135">
                  <c:v>103840.7088176955</c:v>
                </c:pt>
                <c:pt idx="136">
                  <c:v>103840.7088176955</c:v>
                </c:pt>
                <c:pt idx="137">
                  <c:v>103840.7088176955</c:v>
                </c:pt>
                <c:pt idx="138">
                  <c:v>103840.7088176955</c:v>
                </c:pt>
                <c:pt idx="139">
                  <c:v>103840.7088176955</c:v>
                </c:pt>
                <c:pt idx="140">
                  <c:v>103840.7088176955</c:v>
                </c:pt>
                <c:pt idx="141">
                  <c:v>103840.7088176955</c:v>
                </c:pt>
                <c:pt idx="142">
                  <c:v>103840.7088176955</c:v>
                </c:pt>
                <c:pt idx="143">
                  <c:v>103840.7088176955</c:v>
                </c:pt>
                <c:pt idx="144">
                  <c:v>103840.7088176955</c:v>
                </c:pt>
                <c:pt idx="145">
                  <c:v>103840.7088176955</c:v>
                </c:pt>
                <c:pt idx="146">
                  <c:v>103840.7088176955</c:v>
                </c:pt>
                <c:pt idx="147">
                  <c:v>103840.7088176955</c:v>
                </c:pt>
                <c:pt idx="148">
                  <c:v>103840.7088176955</c:v>
                </c:pt>
                <c:pt idx="149">
                  <c:v>103840.7088176955</c:v>
                </c:pt>
                <c:pt idx="150">
                  <c:v>103840.7088176955</c:v>
                </c:pt>
                <c:pt idx="151">
                  <c:v>105729.36688658439</c:v>
                </c:pt>
                <c:pt idx="152">
                  <c:v>112737.64589432102</c:v>
                </c:pt>
                <c:pt idx="153">
                  <c:v>121809.92121473255</c:v>
                </c:pt>
                <c:pt idx="154">
                  <c:v>128305.82648024695</c:v>
                </c:pt>
                <c:pt idx="155">
                  <c:v>130873.44667251033</c:v>
                </c:pt>
                <c:pt idx="156">
                  <c:v>130873.44667251033</c:v>
                </c:pt>
                <c:pt idx="157">
                  <c:v>130873.44667251033</c:v>
                </c:pt>
                <c:pt idx="158">
                  <c:v>130873.44667251033</c:v>
                </c:pt>
                <c:pt idx="159">
                  <c:v>130873.44667251033</c:v>
                </c:pt>
                <c:pt idx="160">
                  <c:v>130873.44667251033</c:v>
                </c:pt>
                <c:pt idx="161">
                  <c:v>130873.44667251033</c:v>
                </c:pt>
                <c:pt idx="162">
                  <c:v>130873.44667251033</c:v>
                </c:pt>
                <c:pt idx="163">
                  <c:v>130873.44667251033</c:v>
                </c:pt>
                <c:pt idx="164">
                  <c:v>130873.44667251033</c:v>
                </c:pt>
                <c:pt idx="165">
                  <c:v>130873.44667251033</c:v>
                </c:pt>
                <c:pt idx="166">
                  <c:v>130873.44667251033</c:v>
                </c:pt>
                <c:pt idx="167">
                  <c:v>130873.44667251033</c:v>
                </c:pt>
                <c:pt idx="168">
                  <c:v>130873.44667251033</c:v>
                </c:pt>
                <c:pt idx="169">
                  <c:v>130873.44667251033</c:v>
                </c:pt>
                <c:pt idx="170">
                  <c:v>130873.44667251033</c:v>
                </c:pt>
                <c:pt idx="171">
                  <c:v>133643.04920395065</c:v>
                </c:pt>
                <c:pt idx="172">
                  <c:v>141916.06772395066</c:v>
                </c:pt>
                <c:pt idx="173">
                  <c:v>151557.94178362144</c:v>
                </c:pt>
                <c:pt idx="174">
                  <c:v>157175.24735958851</c:v>
                </c:pt>
                <c:pt idx="175">
                  <c:v>158146.56750000003</c:v>
                </c:pt>
                <c:pt idx="176">
                  <c:v>158146.56750000003</c:v>
                </c:pt>
                <c:pt idx="177">
                  <c:v>158146.56750000003</c:v>
                </c:pt>
                <c:pt idx="178">
                  <c:v>158146.56750000003</c:v>
                </c:pt>
                <c:pt idx="179">
                  <c:v>158146.56750000003</c:v>
                </c:pt>
                <c:pt idx="180">
                  <c:v>158146.56750000003</c:v>
                </c:pt>
                <c:pt idx="181">
                  <c:v>158146.56750000003</c:v>
                </c:pt>
                <c:pt idx="182">
                  <c:v>158151.23179744859</c:v>
                </c:pt>
                <c:pt idx="183">
                  <c:v>160630.9987304527</c:v>
                </c:pt>
                <c:pt idx="184">
                  <c:v>164855.00185045271</c:v>
                </c:pt>
                <c:pt idx="185">
                  <c:v>169128.67370707824</c:v>
                </c:pt>
                <c:pt idx="186">
                  <c:v>172564.45531818934</c:v>
                </c:pt>
                <c:pt idx="187">
                  <c:v>174975.32419818934</c:v>
                </c:pt>
                <c:pt idx="188">
                  <c:v>176616.12391818935</c:v>
                </c:pt>
                <c:pt idx="189">
                  <c:v>177696.14981563791</c:v>
                </c:pt>
                <c:pt idx="190">
                  <c:v>178298.7467827161</c:v>
                </c:pt>
                <c:pt idx="191">
                  <c:v>178619.20705711941</c:v>
                </c:pt>
                <c:pt idx="192">
                  <c:v>178686.4764482305</c:v>
                </c:pt>
                <c:pt idx="193">
                  <c:v>178686.4764482305</c:v>
                </c:pt>
                <c:pt idx="194">
                  <c:v>178686.4764482305</c:v>
                </c:pt>
                <c:pt idx="195">
                  <c:v>178686.4764482305</c:v>
                </c:pt>
                <c:pt idx="196">
                  <c:v>178686.4764482305</c:v>
                </c:pt>
                <c:pt idx="197">
                  <c:v>178686.4764482305</c:v>
                </c:pt>
                <c:pt idx="198">
                  <c:v>178686.4764482305</c:v>
                </c:pt>
                <c:pt idx="199">
                  <c:v>178686.4764482305</c:v>
                </c:pt>
                <c:pt idx="200">
                  <c:v>178686.4764482305</c:v>
                </c:pt>
                <c:pt idx="201">
                  <c:v>178686.4764482305</c:v>
                </c:pt>
                <c:pt idx="202">
                  <c:v>178686.4764482305</c:v>
                </c:pt>
                <c:pt idx="203">
                  <c:v>178686.4764482305</c:v>
                </c:pt>
                <c:pt idx="204">
                  <c:v>178686.4764482305</c:v>
                </c:pt>
                <c:pt idx="205">
                  <c:v>178686.4764482305</c:v>
                </c:pt>
                <c:pt idx="206">
                  <c:v>178686.4764482305</c:v>
                </c:pt>
                <c:pt idx="207">
                  <c:v>178686.4764482305</c:v>
                </c:pt>
                <c:pt idx="208">
                  <c:v>178686.4764482305</c:v>
                </c:pt>
                <c:pt idx="209">
                  <c:v>178686.4764482305</c:v>
                </c:pt>
                <c:pt idx="210">
                  <c:v>178686.4764482305</c:v>
                </c:pt>
                <c:pt idx="211">
                  <c:v>178686.4764482305</c:v>
                </c:pt>
                <c:pt idx="212">
                  <c:v>178686.4764482305</c:v>
                </c:pt>
                <c:pt idx="213">
                  <c:v>178686.4764482305</c:v>
                </c:pt>
                <c:pt idx="214">
                  <c:v>178686.4764482305</c:v>
                </c:pt>
                <c:pt idx="215">
                  <c:v>178686.4764482305</c:v>
                </c:pt>
                <c:pt idx="216">
                  <c:v>178686.4764482305</c:v>
                </c:pt>
                <c:pt idx="217">
                  <c:v>178686.4764482305</c:v>
                </c:pt>
                <c:pt idx="218">
                  <c:v>178686.4764482305</c:v>
                </c:pt>
                <c:pt idx="219">
                  <c:v>178686.4764482305</c:v>
                </c:pt>
                <c:pt idx="220">
                  <c:v>178686.4764482305</c:v>
                </c:pt>
                <c:pt idx="221">
                  <c:v>178686.4764482305</c:v>
                </c:pt>
                <c:pt idx="222">
                  <c:v>178686.4764482305</c:v>
                </c:pt>
                <c:pt idx="223">
                  <c:v>178686.4764482305</c:v>
                </c:pt>
                <c:pt idx="224">
                  <c:v>178686.4764482305</c:v>
                </c:pt>
                <c:pt idx="225">
                  <c:v>178686.4764482305</c:v>
                </c:pt>
                <c:pt idx="226">
                  <c:v>178686.4764482305</c:v>
                </c:pt>
                <c:pt idx="227">
                  <c:v>178686.4764482305</c:v>
                </c:pt>
                <c:pt idx="228">
                  <c:v>178686.4764482305</c:v>
                </c:pt>
                <c:pt idx="229">
                  <c:v>178686.4764482305</c:v>
                </c:pt>
                <c:pt idx="230">
                  <c:v>178686.4764482305</c:v>
                </c:pt>
                <c:pt idx="231">
                  <c:v>178686.4764482305</c:v>
                </c:pt>
                <c:pt idx="232">
                  <c:v>178771.22371234573</c:v>
                </c:pt>
                <c:pt idx="233">
                  <c:v>183190.04419234575</c:v>
                </c:pt>
                <c:pt idx="234">
                  <c:v>188986.65151349801</c:v>
                </c:pt>
                <c:pt idx="235">
                  <c:v>192779.22590238691</c:v>
                </c:pt>
                <c:pt idx="236">
                  <c:v>193559.68615349801</c:v>
                </c:pt>
                <c:pt idx="237">
                  <c:v>193559.68615349801</c:v>
                </c:pt>
                <c:pt idx="238">
                  <c:v>195476.38771909472</c:v>
                </c:pt>
                <c:pt idx="239">
                  <c:v>201252.3233661729</c:v>
                </c:pt>
                <c:pt idx="240">
                  <c:v>209424.97776502062</c:v>
                </c:pt>
                <c:pt idx="241">
                  <c:v>216013.26739876549</c:v>
                </c:pt>
                <c:pt idx="242">
                  <c:v>221788.06076502064</c:v>
                </c:pt>
                <c:pt idx="243">
                  <c:v>227927.81967654327</c:v>
                </c:pt>
                <c:pt idx="244">
                  <c:v>233395.95456732516</c:v>
                </c:pt>
                <c:pt idx="245">
                  <c:v>239869.58601802474</c:v>
                </c:pt>
                <c:pt idx="246">
                  <c:v>247851.70492131691</c:v>
                </c:pt>
                <c:pt idx="247">
                  <c:v>254339.21036312761</c:v>
                </c:pt>
                <c:pt idx="248">
                  <c:v>257454.0949120165</c:v>
                </c:pt>
                <c:pt idx="249">
                  <c:v>258096.20239530868</c:v>
                </c:pt>
                <c:pt idx="250">
                  <c:v>258352.05156419755</c:v>
                </c:pt>
                <c:pt idx="251">
                  <c:v>259138.02145308643</c:v>
                </c:pt>
                <c:pt idx="252">
                  <c:v>259632.30520386834</c:v>
                </c:pt>
                <c:pt idx="253">
                  <c:v>259632.30520386834</c:v>
                </c:pt>
                <c:pt idx="254">
                  <c:v>259632.30520386834</c:v>
                </c:pt>
                <c:pt idx="255">
                  <c:v>260423.31429497944</c:v>
                </c:pt>
                <c:pt idx="256">
                  <c:v>261719.215192428</c:v>
                </c:pt>
                <c:pt idx="257">
                  <c:v>261719.215192428</c:v>
                </c:pt>
                <c:pt idx="258">
                  <c:v>261719.215192428</c:v>
                </c:pt>
                <c:pt idx="259">
                  <c:v>261719.215192428</c:v>
                </c:pt>
                <c:pt idx="260">
                  <c:v>261719.215192428</c:v>
                </c:pt>
                <c:pt idx="261">
                  <c:v>261719.215192428</c:v>
                </c:pt>
                <c:pt idx="262">
                  <c:v>261719.215192428</c:v>
                </c:pt>
                <c:pt idx="263">
                  <c:v>261719.215192428</c:v>
                </c:pt>
                <c:pt idx="264">
                  <c:v>261719.215192428</c:v>
                </c:pt>
                <c:pt idx="265">
                  <c:v>261719.215192428</c:v>
                </c:pt>
                <c:pt idx="266">
                  <c:v>261719.215192428</c:v>
                </c:pt>
                <c:pt idx="267">
                  <c:v>261719.215192428</c:v>
                </c:pt>
                <c:pt idx="268">
                  <c:v>261719.215192428</c:v>
                </c:pt>
                <c:pt idx="269">
                  <c:v>261719.215192428</c:v>
                </c:pt>
                <c:pt idx="270">
                  <c:v>261719.215192428</c:v>
                </c:pt>
                <c:pt idx="271">
                  <c:v>261719.215192428</c:v>
                </c:pt>
                <c:pt idx="272">
                  <c:v>261719.215192428</c:v>
                </c:pt>
                <c:pt idx="273">
                  <c:v>262779.58014353912</c:v>
                </c:pt>
                <c:pt idx="274">
                  <c:v>269055.91556609055</c:v>
                </c:pt>
                <c:pt idx="275">
                  <c:v>277233.39171720168</c:v>
                </c:pt>
                <c:pt idx="276">
                  <c:v>286130.59623160498</c:v>
                </c:pt>
                <c:pt idx="277">
                  <c:v>295354.62031489715</c:v>
                </c:pt>
                <c:pt idx="278">
                  <c:v>306241.42550600827</c:v>
                </c:pt>
                <c:pt idx="279">
                  <c:v>315984.14061711938</c:v>
                </c:pt>
                <c:pt idx="280">
                  <c:v>320071.19214938278</c:v>
                </c:pt>
                <c:pt idx="281">
                  <c:v>320071.19214938278</c:v>
                </c:pt>
                <c:pt idx="282">
                  <c:v>320071.19214938278</c:v>
                </c:pt>
                <c:pt idx="283">
                  <c:v>320071.19214938278</c:v>
                </c:pt>
                <c:pt idx="284">
                  <c:v>320071.19214938278</c:v>
                </c:pt>
                <c:pt idx="285">
                  <c:v>320071.19214938278</c:v>
                </c:pt>
                <c:pt idx="286">
                  <c:v>320071.19214938278</c:v>
                </c:pt>
                <c:pt idx="287">
                  <c:v>320071.19214938278</c:v>
                </c:pt>
                <c:pt idx="288">
                  <c:v>320071.19214938278</c:v>
                </c:pt>
                <c:pt idx="289">
                  <c:v>320071.19214938278</c:v>
                </c:pt>
                <c:pt idx="290">
                  <c:v>320071.19214938278</c:v>
                </c:pt>
                <c:pt idx="291">
                  <c:v>320071.19214938278</c:v>
                </c:pt>
                <c:pt idx="292">
                  <c:v>320638.27699827164</c:v>
                </c:pt>
                <c:pt idx="293">
                  <c:v>321671.52232238685</c:v>
                </c:pt>
                <c:pt idx="294">
                  <c:v>321671.52232238685</c:v>
                </c:pt>
                <c:pt idx="295">
                  <c:v>321671.52232238685</c:v>
                </c:pt>
                <c:pt idx="296">
                  <c:v>321671.52232238685</c:v>
                </c:pt>
                <c:pt idx="297">
                  <c:v>321671.52232238685</c:v>
                </c:pt>
                <c:pt idx="298">
                  <c:v>321671.52232238685</c:v>
                </c:pt>
                <c:pt idx="299">
                  <c:v>321671.52232238685</c:v>
                </c:pt>
                <c:pt idx="300">
                  <c:v>321671.52232238685</c:v>
                </c:pt>
                <c:pt idx="301">
                  <c:v>321671.52232238685</c:v>
                </c:pt>
                <c:pt idx="302">
                  <c:v>321671.52232238685</c:v>
                </c:pt>
                <c:pt idx="303">
                  <c:v>322518.30700641981</c:v>
                </c:pt>
                <c:pt idx="304">
                  <c:v>324813.83502090542</c:v>
                </c:pt>
                <c:pt idx="305">
                  <c:v>328066.94591687247</c:v>
                </c:pt>
                <c:pt idx="306">
                  <c:v>330288.75041654328</c:v>
                </c:pt>
                <c:pt idx="307">
                  <c:v>330612.2265676544</c:v>
                </c:pt>
                <c:pt idx="308">
                  <c:v>330612.2265676544</c:v>
                </c:pt>
                <c:pt idx="309">
                  <c:v>330612.2265676544</c:v>
                </c:pt>
                <c:pt idx="310">
                  <c:v>330612.2265676544</c:v>
                </c:pt>
                <c:pt idx="311">
                  <c:v>330612.2265676544</c:v>
                </c:pt>
                <c:pt idx="312">
                  <c:v>331498.56849769555</c:v>
                </c:pt>
                <c:pt idx="313">
                  <c:v>333582.50436246919</c:v>
                </c:pt>
                <c:pt idx="314">
                  <c:v>336440.6823624692</c:v>
                </c:pt>
                <c:pt idx="315">
                  <c:v>339200.37311242806</c:v>
                </c:pt>
                <c:pt idx="316">
                  <c:v>341416.93850131694</c:v>
                </c:pt>
                <c:pt idx="317">
                  <c:v>344001.70019794244</c:v>
                </c:pt>
                <c:pt idx="318">
                  <c:v>347433.52630905353</c:v>
                </c:pt>
                <c:pt idx="319">
                  <c:v>350917.15627613169</c:v>
                </c:pt>
                <c:pt idx="320">
                  <c:v>352389.7843961317</c:v>
                </c:pt>
                <c:pt idx="321">
                  <c:v>352431.07594246912</c:v>
                </c:pt>
                <c:pt idx="322">
                  <c:v>352431.07594246912</c:v>
                </c:pt>
                <c:pt idx="323">
                  <c:v>352431.07594246912</c:v>
                </c:pt>
                <c:pt idx="324">
                  <c:v>352431.07594246912</c:v>
                </c:pt>
                <c:pt idx="325">
                  <c:v>352431.07594246912</c:v>
                </c:pt>
                <c:pt idx="326">
                  <c:v>352431.07594246912</c:v>
                </c:pt>
                <c:pt idx="327">
                  <c:v>352431.07594246912</c:v>
                </c:pt>
                <c:pt idx="328">
                  <c:v>354517.00301539095</c:v>
                </c:pt>
                <c:pt idx="329">
                  <c:v>358907.65538987657</c:v>
                </c:pt>
                <c:pt idx="330">
                  <c:v>360905.88561621401</c:v>
                </c:pt>
                <c:pt idx="331">
                  <c:v>360905.88561621401</c:v>
                </c:pt>
                <c:pt idx="332">
                  <c:v>360905.88561621401</c:v>
                </c:pt>
                <c:pt idx="333">
                  <c:v>360905.88561621401</c:v>
                </c:pt>
                <c:pt idx="334">
                  <c:v>360905.88561621401</c:v>
                </c:pt>
                <c:pt idx="335">
                  <c:v>360908.88200510287</c:v>
                </c:pt>
                <c:pt idx="336">
                  <c:v>360908.88200510287</c:v>
                </c:pt>
                <c:pt idx="337">
                  <c:v>360908.88200510287</c:v>
                </c:pt>
                <c:pt idx="338">
                  <c:v>360908.88200510287</c:v>
                </c:pt>
                <c:pt idx="339">
                  <c:v>360908.88200510287</c:v>
                </c:pt>
                <c:pt idx="340">
                  <c:v>360908.88200510287</c:v>
                </c:pt>
                <c:pt idx="341">
                  <c:v>360908.88200510287</c:v>
                </c:pt>
                <c:pt idx="342">
                  <c:v>360908.88200510287</c:v>
                </c:pt>
                <c:pt idx="343">
                  <c:v>360908.88200510287</c:v>
                </c:pt>
                <c:pt idx="344">
                  <c:v>360908.88200510287</c:v>
                </c:pt>
                <c:pt idx="345">
                  <c:v>360908.88200510287</c:v>
                </c:pt>
                <c:pt idx="346">
                  <c:v>360908.88200510287</c:v>
                </c:pt>
                <c:pt idx="347">
                  <c:v>360908.88200510287</c:v>
                </c:pt>
                <c:pt idx="348">
                  <c:v>360908.88200510287</c:v>
                </c:pt>
                <c:pt idx="349">
                  <c:v>360908.88200510287</c:v>
                </c:pt>
                <c:pt idx="350">
                  <c:v>360908.88200510287</c:v>
                </c:pt>
                <c:pt idx="351">
                  <c:v>360908.88200510287</c:v>
                </c:pt>
                <c:pt idx="352">
                  <c:v>360908.88200510287</c:v>
                </c:pt>
                <c:pt idx="353">
                  <c:v>360908.88200510287</c:v>
                </c:pt>
                <c:pt idx="354">
                  <c:v>360908.88200510287</c:v>
                </c:pt>
                <c:pt idx="355">
                  <c:v>360908.88200510287</c:v>
                </c:pt>
                <c:pt idx="356">
                  <c:v>360908.88200510287</c:v>
                </c:pt>
                <c:pt idx="357">
                  <c:v>360908.88200510287</c:v>
                </c:pt>
                <c:pt idx="358">
                  <c:v>361055.84530551441</c:v>
                </c:pt>
                <c:pt idx="359">
                  <c:v>363304.95979621401</c:v>
                </c:pt>
                <c:pt idx="360">
                  <c:v>366215.45789292181</c:v>
                </c:pt>
                <c:pt idx="361">
                  <c:v>368293.22716074076</c:v>
                </c:pt>
                <c:pt idx="362">
                  <c:v>369260.27795185189</c:v>
                </c:pt>
                <c:pt idx="363">
                  <c:v>369326.97440930043</c:v>
                </c:pt>
                <c:pt idx="364">
                  <c:v>369326.97440930043</c:v>
                </c:pt>
                <c:pt idx="365">
                  <c:v>369326.97440930043</c:v>
                </c:pt>
                <c:pt idx="366">
                  <c:v>369326.97440930043</c:v>
                </c:pt>
                <c:pt idx="367">
                  <c:v>369326.97440930043</c:v>
                </c:pt>
                <c:pt idx="368">
                  <c:v>369326.97440930043</c:v>
                </c:pt>
                <c:pt idx="369">
                  <c:v>369326.97440930043</c:v>
                </c:pt>
                <c:pt idx="370">
                  <c:v>369326.97440930043</c:v>
                </c:pt>
                <c:pt idx="371">
                  <c:v>369326.97440930043</c:v>
                </c:pt>
                <c:pt idx="372">
                  <c:v>371562.61848674901</c:v>
                </c:pt>
                <c:pt idx="373">
                  <c:v>376412.2416156379</c:v>
                </c:pt>
                <c:pt idx="374">
                  <c:v>381109.51586452679</c:v>
                </c:pt>
                <c:pt idx="375">
                  <c:v>384216.26354452677</c:v>
                </c:pt>
                <c:pt idx="376">
                  <c:v>385916.74218337453</c:v>
                </c:pt>
                <c:pt idx="377">
                  <c:v>386816.11815448565</c:v>
                </c:pt>
                <c:pt idx="378">
                  <c:v>387276.16228962969</c:v>
                </c:pt>
                <c:pt idx="379">
                  <c:v>387507.24810032931</c:v>
                </c:pt>
                <c:pt idx="380">
                  <c:v>387781.87026032933</c:v>
                </c:pt>
                <c:pt idx="381">
                  <c:v>388127.02697703714</c:v>
                </c:pt>
                <c:pt idx="382">
                  <c:v>388427.21879448567</c:v>
                </c:pt>
                <c:pt idx="383">
                  <c:v>388688.09218823054</c:v>
                </c:pt>
                <c:pt idx="384">
                  <c:v>388871.4823796709</c:v>
                </c:pt>
                <c:pt idx="385">
                  <c:v>388922.64845967089</c:v>
                </c:pt>
                <c:pt idx="386">
                  <c:v>388922.64845967089</c:v>
                </c:pt>
                <c:pt idx="387">
                  <c:v>388922.64845967089</c:v>
                </c:pt>
                <c:pt idx="388">
                  <c:v>388922.64845967089</c:v>
                </c:pt>
                <c:pt idx="389">
                  <c:v>388922.64845967089</c:v>
                </c:pt>
                <c:pt idx="390">
                  <c:v>388922.64845967089</c:v>
                </c:pt>
                <c:pt idx="391">
                  <c:v>388922.64845967089</c:v>
                </c:pt>
                <c:pt idx="392">
                  <c:v>388922.64845967089</c:v>
                </c:pt>
                <c:pt idx="393">
                  <c:v>388922.64845967089</c:v>
                </c:pt>
                <c:pt idx="394">
                  <c:v>388922.64845967089</c:v>
                </c:pt>
                <c:pt idx="395">
                  <c:v>388922.64845967089</c:v>
                </c:pt>
                <c:pt idx="396">
                  <c:v>388922.64845967089</c:v>
                </c:pt>
                <c:pt idx="397">
                  <c:v>388922.64845967089</c:v>
                </c:pt>
                <c:pt idx="398">
                  <c:v>388922.64845967089</c:v>
                </c:pt>
                <c:pt idx="399">
                  <c:v>388922.64845967089</c:v>
                </c:pt>
                <c:pt idx="400">
                  <c:v>388922.64845967089</c:v>
                </c:pt>
                <c:pt idx="401">
                  <c:v>388922.64845967089</c:v>
                </c:pt>
                <c:pt idx="402">
                  <c:v>390224.6698285598</c:v>
                </c:pt>
                <c:pt idx="403">
                  <c:v>392524.18023481494</c:v>
                </c:pt>
                <c:pt idx="404">
                  <c:v>394470.06015481491</c:v>
                </c:pt>
                <c:pt idx="405">
                  <c:v>396113.35924115236</c:v>
                </c:pt>
                <c:pt idx="406">
                  <c:v>397899.79382008238</c:v>
                </c:pt>
                <c:pt idx="407">
                  <c:v>399687.25857522641</c:v>
                </c:pt>
                <c:pt idx="408">
                  <c:v>400881.41541522642</c:v>
                </c:pt>
                <c:pt idx="409">
                  <c:v>401081.94547193422</c:v>
                </c:pt>
                <c:pt idx="410">
                  <c:v>401081.94547193422</c:v>
                </c:pt>
                <c:pt idx="411">
                  <c:v>401081.94547193422</c:v>
                </c:pt>
                <c:pt idx="412">
                  <c:v>401081.94547193422</c:v>
                </c:pt>
                <c:pt idx="413">
                  <c:v>401081.94547193422</c:v>
                </c:pt>
                <c:pt idx="414">
                  <c:v>401081.94547193422</c:v>
                </c:pt>
                <c:pt idx="415">
                  <c:v>401081.94547193422</c:v>
                </c:pt>
                <c:pt idx="416">
                  <c:v>401081.94547193422</c:v>
                </c:pt>
                <c:pt idx="417">
                  <c:v>401081.94547193422</c:v>
                </c:pt>
                <c:pt idx="418">
                  <c:v>401081.94547193422</c:v>
                </c:pt>
                <c:pt idx="419">
                  <c:v>401412.5805226338</c:v>
                </c:pt>
                <c:pt idx="420">
                  <c:v>402292.44081629632</c:v>
                </c:pt>
                <c:pt idx="421">
                  <c:v>402517.82435152266</c:v>
                </c:pt>
                <c:pt idx="422">
                  <c:v>402517.82435152266</c:v>
                </c:pt>
                <c:pt idx="423">
                  <c:v>402517.82435152266</c:v>
                </c:pt>
                <c:pt idx="424">
                  <c:v>402517.82435152266</c:v>
                </c:pt>
                <c:pt idx="425">
                  <c:v>402517.82435152266</c:v>
                </c:pt>
                <c:pt idx="426">
                  <c:v>402517.82435152266</c:v>
                </c:pt>
                <c:pt idx="427">
                  <c:v>402517.82435152266</c:v>
                </c:pt>
                <c:pt idx="428">
                  <c:v>402517.82435152266</c:v>
                </c:pt>
                <c:pt idx="429">
                  <c:v>402517.82435152266</c:v>
                </c:pt>
                <c:pt idx="430">
                  <c:v>402517.82435152266</c:v>
                </c:pt>
                <c:pt idx="431">
                  <c:v>403070.46897341567</c:v>
                </c:pt>
                <c:pt idx="432">
                  <c:v>403475.42432419758</c:v>
                </c:pt>
                <c:pt idx="433">
                  <c:v>403475.42432419758</c:v>
                </c:pt>
                <c:pt idx="434">
                  <c:v>403475.42432419758</c:v>
                </c:pt>
                <c:pt idx="435">
                  <c:v>404443.1911441976</c:v>
                </c:pt>
                <c:pt idx="436">
                  <c:v>408061.35544164618</c:v>
                </c:pt>
                <c:pt idx="437">
                  <c:v>414211.85629053507</c:v>
                </c:pt>
                <c:pt idx="438">
                  <c:v>421965.77923086431</c:v>
                </c:pt>
                <c:pt idx="439">
                  <c:v>429462.67169415648</c:v>
                </c:pt>
                <c:pt idx="440">
                  <c:v>435028.56608526758</c:v>
                </c:pt>
                <c:pt idx="441">
                  <c:v>437862.83666337456</c:v>
                </c:pt>
                <c:pt idx="442">
                  <c:v>438792.57302888896</c:v>
                </c:pt>
                <c:pt idx="443">
                  <c:v>438943.92949522642</c:v>
                </c:pt>
                <c:pt idx="444">
                  <c:v>438946.13420296303</c:v>
                </c:pt>
                <c:pt idx="445">
                  <c:v>438946.13420296303</c:v>
                </c:pt>
                <c:pt idx="446">
                  <c:v>438946.13420296303</c:v>
                </c:pt>
                <c:pt idx="447">
                  <c:v>438946.13420296303</c:v>
                </c:pt>
                <c:pt idx="448">
                  <c:v>438946.13420296303</c:v>
                </c:pt>
                <c:pt idx="449">
                  <c:v>438946.13420296303</c:v>
                </c:pt>
                <c:pt idx="450">
                  <c:v>438946.13420296303</c:v>
                </c:pt>
                <c:pt idx="451">
                  <c:v>438946.13420296303</c:v>
                </c:pt>
                <c:pt idx="452">
                  <c:v>438946.13420296303</c:v>
                </c:pt>
                <c:pt idx="453">
                  <c:v>438946.13420296303</c:v>
                </c:pt>
                <c:pt idx="454">
                  <c:v>438946.13420296303</c:v>
                </c:pt>
                <c:pt idx="455">
                  <c:v>438946.13420296303</c:v>
                </c:pt>
                <c:pt idx="456">
                  <c:v>438946.13420296303</c:v>
                </c:pt>
                <c:pt idx="457">
                  <c:v>438946.13420296303</c:v>
                </c:pt>
                <c:pt idx="458">
                  <c:v>438946.13420296303</c:v>
                </c:pt>
                <c:pt idx="459">
                  <c:v>438946.13420296303</c:v>
                </c:pt>
                <c:pt idx="460">
                  <c:v>438946.13420296303</c:v>
                </c:pt>
                <c:pt idx="461">
                  <c:v>438946.13420296303</c:v>
                </c:pt>
                <c:pt idx="462">
                  <c:v>438946.13420296303</c:v>
                </c:pt>
                <c:pt idx="463">
                  <c:v>438946.13420296303</c:v>
                </c:pt>
                <c:pt idx="464">
                  <c:v>438946.13420296303</c:v>
                </c:pt>
                <c:pt idx="465">
                  <c:v>438946.13420296303</c:v>
                </c:pt>
                <c:pt idx="466">
                  <c:v>438946.13420296303</c:v>
                </c:pt>
                <c:pt idx="467">
                  <c:v>438946.13420296303</c:v>
                </c:pt>
                <c:pt idx="468">
                  <c:v>438946.13420296303</c:v>
                </c:pt>
                <c:pt idx="469">
                  <c:v>438946.13420296303</c:v>
                </c:pt>
                <c:pt idx="470">
                  <c:v>438946.13420296303</c:v>
                </c:pt>
                <c:pt idx="471">
                  <c:v>438946.13420296303</c:v>
                </c:pt>
                <c:pt idx="472">
                  <c:v>438946.13420296303</c:v>
                </c:pt>
                <c:pt idx="473">
                  <c:v>438946.13420296303</c:v>
                </c:pt>
                <c:pt idx="474">
                  <c:v>438946.13420296303</c:v>
                </c:pt>
                <c:pt idx="475">
                  <c:v>438946.13420296303</c:v>
                </c:pt>
                <c:pt idx="476">
                  <c:v>438946.13420296303</c:v>
                </c:pt>
                <c:pt idx="477">
                  <c:v>438946.13420296303</c:v>
                </c:pt>
                <c:pt idx="478">
                  <c:v>438946.13420296303</c:v>
                </c:pt>
                <c:pt idx="479">
                  <c:v>438946.13420296303</c:v>
                </c:pt>
                <c:pt idx="480">
                  <c:v>438946.13420296303</c:v>
                </c:pt>
                <c:pt idx="481">
                  <c:v>438946.13420296303</c:v>
                </c:pt>
                <c:pt idx="482">
                  <c:v>438946.13420296303</c:v>
                </c:pt>
                <c:pt idx="483">
                  <c:v>438946.13420296303</c:v>
                </c:pt>
                <c:pt idx="484">
                  <c:v>438946.13420296303</c:v>
                </c:pt>
                <c:pt idx="485">
                  <c:v>438946.13420296303</c:v>
                </c:pt>
                <c:pt idx="486">
                  <c:v>438946.13420296303</c:v>
                </c:pt>
                <c:pt idx="487">
                  <c:v>438946.13420296303</c:v>
                </c:pt>
                <c:pt idx="488">
                  <c:v>438946.13420296303</c:v>
                </c:pt>
                <c:pt idx="489">
                  <c:v>438946.13420296303</c:v>
                </c:pt>
                <c:pt idx="490">
                  <c:v>438946.13420296303</c:v>
                </c:pt>
                <c:pt idx="491">
                  <c:v>438946.13420296303</c:v>
                </c:pt>
                <c:pt idx="492">
                  <c:v>438946.13420296303</c:v>
                </c:pt>
                <c:pt idx="493">
                  <c:v>438946.13420296303</c:v>
                </c:pt>
                <c:pt idx="494">
                  <c:v>438946.13420296303</c:v>
                </c:pt>
                <c:pt idx="495">
                  <c:v>438946.13420296303</c:v>
                </c:pt>
                <c:pt idx="496">
                  <c:v>438946.13420296303</c:v>
                </c:pt>
                <c:pt idx="497">
                  <c:v>438946.13420296303</c:v>
                </c:pt>
                <c:pt idx="498">
                  <c:v>438946.13420296303</c:v>
                </c:pt>
                <c:pt idx="499">
                  <c:v>438946.13420296303</c:v>
                </c:pt>
                <c:pt idx="500">
                  <c:v>438946.13420296303</c:v>
                </c:pt>
                <c:pt idx="501">
                  <c:v>438946.13420296303</c:v>
                </c:pt>
                <c:pt idx="502">
                  <c:v>438946.13420296303</c:v>
                </c:pt>
                <c:pt idx="503">
                  <c:v>438946.13420296303</c:v>
                </c:pt>
                <c:pt idx="504">
                  <c:v>438946.13420296303</c:v>
                </c:pt>
                <c:pt idx="505">
                  <c:v>438946.13420296303</c:v>
                </c:pt>
                <c:pt idx="506">
                  <c:v>438946.13420296303</c:v>
                </c:pt>
                <c:pt idx="507">
                  <c:v>438946.13420296303</c:v>
                </c:pt>
                <c:pt idx="508">
                  <c:v>438946.13420296303</c:v>
                </c:pt>
                <c:pt idx="509">
                  <c:v>438946.13420296303</c:v>
                </c:pt>
                <c:pt idx="510">
                  <c:v>438946.13420296303</c:v>
                </c:pt>
                <c:pt idx="511">
                  <c:v>438946.13420296303</c:v>
                </c:pt>
                <c:pt idx="512">
                  <c:v>438946.13420296303</c:v>
                </c:pt>
                <c:pt idx="513">
                  <c:v>438946.13420296303</c:v>
                </c:pt>
                <c:pt idx="514">
                  <c:v>438946.13420296303</c:v>
                </c:pt>
                <c:pt idx="515">
                  <c:v>438946.13420296303</c:v>
                </c:pt>
                <c:pt idx="516">
                  <c:v>438946.13420296303</c:v>
                </c:pt>
                <c:pt idx="517">
                  <c:v>438946.13420296303</c:v>
                </c:pt>
                <c:pt idx="518">
                  <c:v>438946.13420296303</c:v>
                </c:pt>
                <c:pt idx="519">
                  <c:v>438946.13420296303</c:v>
                </c:pt>
                <c:pt idx="520">
                  <c:v>439402.63233185193</c:v>
                </c:pt>
                <c:pt idx="521">
                  <c:v>440309.12761218112</c:v>
                </c:pt>
                <c:pt idx="522">
                  <c:v>441524.64768329222</c:v>
                </c:pt>
                <c:pt idx="523">
                  <c:v>443637.32806444447</c:v>
                </c:pt>
                <c:pt idx="524">
                  <c:v>447048.68313440331</c:v>
                </c:pt>
                <c:pt idx="525">
                  <c:v>450767.20343991771</c:v>
                </c:pt>
                <c:pt idx="526">
                  <c:v>453146.75096403295</c:v>
                </c:pt>
                <c:pt idx="527">
                  <c:v>453978.70819037041</c:v>
                </c:pt>
                <c:pt idx="528">
                  <c:v>454156.53026032925</c:v>
                </c:pt>
                <c:pt idx="529">
                  <c:v>454199.63006074075</c:v>
                </c:pt>
                <c:pt idx="530">
                  <c:v>454199.63006074075</c:v>
                </c:pt>
                <c:pt idx="531">
                  <c:v>454199.63006074075</c:v>
                </c:pt>
                <c:pt idx="532">
                  <c:v>454199.63006074075</c:v>
                </c:pt>
                <c:pt idx="533">
                  <c:v>454199.63006074075</c:v>
                </c:pt>
                <c:pt idx="534">
                  <c:v>454199.63006074075</c:v>
                </c:pt>
                <c:pt idx="535">
                  <c:v>454199.63006074075</c:v>
                </c:pt>
                <c:pt idx="536">
                  <c:v>454199.63006074075</c:v>
                </c:pt>
                <c:pt idx="537">
                  <c:v>454199.63006074075</c:v>
                </c:pt>
                <c:pt idx="538">
                  <c:v>454199.63006074075</c:v>
                </c:pt>
                <c:pt idx="539">
                  <c:v>454199.63006074075</c:v>
                </c:pt>
                <c:pt idx="540">
                  <c:v>454199.63006074075</c:v>
                </c:pt>
                <c:pt idx="541">
                  <c:v>454199.63006074075</c:v>
                </c:pt>
                <c:pt idx="542">
                  <c:v>454199.63006074075</c:v>
                </c:pt>
                <c:pt idx="543">
                  <c:v>454199.63006074075</c:v>
                </c:pt>
                <c:pt idx="544">
                  <c:v>455120.13525069959</c:v>
                </c:pt>
                <c:pt idx="545">
                  <c:v>457532.86148740741</c:v>
                </c:pt>
                <c:pt idx="546">
                  <c:v>459997.74711851851</c:v>
                </c:pt>
                <c:pt idx="547">
                  <c:v>461511.71433662553</c:v>
                </c:pt>
                <c:pt idx="548">
                  <c:v>462373.34146370372</c:v>
                </c:pt>
                <c:pt idx="549">
                  <c:v>462894.67022633745</c:v>
                </c:pt>
                <c:pt idx="550">
                  <c:v>463249.28375119343</c:v>
                </c:pt>
                <c:pt idx="551">
                  <c:v>463253.18502230453</c:v>
                </c:pt>
                <c:pt idx="552">
                  <c:v>463253.18502230453</c:v>
                </c:pt>
                <c:pt idx="553">
                  <c:v>463253.18502230453</c:v>
                </c:pt>
                <c:pt idx="554">
                  <c:v>463253.18502230453</c:v>
                </c:pt>
                <c:pt idx="555">
                  <c:v>463253.18502230453</c:v>
                </c:pt>
                <c:pt idx="556">
                  <c:v>463253.18502230453</c:v>
                </c:pt>
                <c:pt idx="557">
                  <c:v>463253.18502230453</c:v>
                </c:pt>
                <c:pt idx="558">
                  <c:v>463253.18502230453</c:v>
                </c:pt>
                <c:pt idx="559">
                  <c:v>463253.18502230453</c:v>
                </c:pt>
                <c:pt idx="560">
                  <c:v>463253.18502230453</c:v>
                </c:pt>
                <c:pt idx="561">
                  <c:v>463253.18502230453</c:v>
                </c:pt>
                <c:pt idx="562">
                  <c:v>463253.18502230453</c:v>
                </c:pt>
                <c:pt idx="563">
                  <c:v>463638.14977744856</c:v>
                </c:pt>
                <c:pt idx="564">
                  <c:v>467733.67996897118</c:v>
                </c:pt>
                <c:pt idx="565">
                  <c:v>472142.55622559669</c:v>
                </c:pt>
                <c:pt idx="566">
                  <c:v>474130.65597670781</c:v>
                </c:pt>
                <c:pt idx="567">
                  <c:v>474130.65597670781</c:v>
                </c:pt>
                <c:pt idx="568">
                  <c:v>474130.65597670781</c:v>
                </c:pt>
                <c:pt idx="569">
                  <c:v>474130.65597670781</c:v>
                </c:pt>
                <c:pt idx="570">
                  <c:v>474130.65597670781</c:v>
                </c:pt>
                <c:pt idx="571">
                  <c:v>474130.65597670781</c:v>
                </c:pt>
                <c:pt idx="572">
                  <c:v>474130.65597670781</c:v>
                </c:pt>
                <c:pt idx="573">
                  <c:v>474130.65597670781</c:v>
                </c:pt>
                <c:pt idx="574">
                  <c:v>474130.65597670781</c:v>
                </c:pt>
                <c:pt idx="575">
                  <c:v>474130.65597670781</c:v>
                </c:pt>
                <c:pt idx="576">
                  <c:v>474130.65597670781</c:v>
                </c:pt>
                <c:pt idx="577">
                  <c:v>474130.65597670781</c:v>
                </c:pt>
                <c:pt idx="578">
                  <c:v>474130.65597670781</c:v>
                </c:pt>
                <c:pt idx="579">
                  <c:v>474130.65597670781</c:v>
                </c:pt>
                <c:pt idx="580">
                  <c:v>474130.65597670781</c:v>
                </c:pt>
                <c:pt idx="581">
                  <c:v>474130.65597670781</c:v>
                </c:pt>
                <c:pt idx="582">
                  <c:v>474130.65597670781</c:v>
                </c:pt>
                <c:pt idx="583">
                  <c:v>474130.65597670781</c:v>
                </c:pt>
                <c:pt idx="584">
                  <c:v>474130.65597670781</c:v>
                </c:pt>
                <c:pt idx="585">
                  <c:v>474130.65597670781</c:v>
                </c:pt>
                <c:pt idx="586">
                  <c:v>474130.65597670781</c:v>
                </c:pt>
                <c:pt idx="587">
                  <c:v>474130.65597670781</c:v>
                </c:pt>
                <c:pt idx="588">
                  <c:v>474130.65597670781</c:v>
                </c:pt>
                <c:pt idx="589">
                  <c:v>474130.65597670781</c:v>
                </c:pt>
                <c:pt idx="590">
                  <c:v>474130.65597670781</c:v>
                </c:pt>
                <c:pt idx="591">
                  <c:v>474130.65597670781</c:v>
                </c:pt>
                <c:pt idx="592">
                  <c:v>474130.65597670781</c:v>
                </c:pt>
                <c:pt idx="593">
                  <c:v>474130.65597670781</c:v>
                </c:pt>
                <c:pt idx="594">
                  <c:v>474130.65597670781</c:v>
                </c:pt>
                <c:pt idx="595">
                  <c:v>474130.65597670781</c:v>
                </c:pt>
                <c:pt idx="596">
                  <c:v>474130.65597670781</c:v>
                </c:pt>
                <c:pt idx="597">
                  <c:v>474130.65597670781</c:v>
                </c:pt>
                <c:pt idx="598">
                  <c:v>474130.65597670781</c:v>
                </c:pt>
                <c:pt idx="599">
                  <c:v>474130.65597670781</c:v>
                </c:pt>
                <c:pt idx="600">
                  <c:v>474130.65597670781</c:v>
                </c:pt>
                <c:pt idx="601">
                  <c:v>474130.65597670781</c:v>
                </c:pt>
                <c:pt idx="602">
                  <c:v>474130.65597670781</c:v>
                </c:pt>
                <c:pt idx="603">
                  <c:v>474130.65597670781</c:v>
                </c:pt>
                <c:pt idx="604">
                  <c:v>474130.65597670781</c:v>
                </c:pt>
                <c:pt idx="605">
                  <c:v>474130.65597670781</c:v>
                </c:pt>
                <c:pt idx="606">
                  <c:v>474130.65597670781</c:v>
                </c:pt>
                <c:pt idx="607">
                  <c:v>474130.65597670781</c:v>
                </c:pt>
                <c:pt idx="608">
                  <c:v>474130.65597670781</c:v>
                </c:pt>
                <c:pt idx="609">
                  <c:v>474130.65597670781</c:v>
                </c:pt>
                <c:pt idx="610">
                  <c:v>474130.65597670781</c:v>
                </c:pt>
                <c:pt idx="611">
                  <c:v>474130.65597670781</c:v>
                </c:pt>
                <c:pt idx="612">
                  <c:v>474130.65597670781</c:v>
                </c:pt>
                <c:pt idx="613">
                  <c:v>474130.65597670781</c:v>
                </c:pt>
                <c:pt idx="614">
                  <c:v>474130.65597670781</c:v>
                </c:pt>
                <c:pt idx="615">
                  <c:v>474130.65597670781</c:v>
                </c:pt>
                <c:pt idx="616">
                  <c:v>474130.65597670781</c:v>
                </c:pt>
                <c:pt idx="617">
                  <c:v>474130.65597670781</c:v>
                </c:pt>
                <c:pt idx="618">
                  <c:v>474130.65597670781</c:v>
                </c:pt>
                <c:pt idx="619">
                  <c:v>475176.48943555553</c:v>
                </c:pt>
                <c:pt idx="620">
                  <c:v>476653.14751555555</c:v>
                </c:pt>
                <c:pt idx="621">
                  <c:v>476892.91602847737</c:v>
                </c:pt>
                <c:pt idx="622">
                  <c:v>476892.91602847737</c:v>
                </c:pt>
                <c:pt idx="623">
                  <c:v>476892.91602847737</c:v>
                </c:pt>
                <c:pt idx="624">
                  <c:v>476892.91602847737</c:v>
                </c:pt>
                <c:pt idx="625">
                  <c:v>476892.91602847737</c:v>
                </c:pt>
                <c:pt idx="626">
                  <c:v>476892.91602847737</c:v>
                </c:pt>
                <c:pt idx="627">
                  <c:v>476892.91602847737</c:v>
                </c:pt>
                <c:pt idx="628">
                  <c:v>476892.91602847737</c:v>
                </c:pt>
                <c:pt idx="629">
                  <c:v>476892.91602847737</c:v>
                </c:pt>
                <c:pt idx="630">
                  <c:v>476892.91602847737</c:v>
                </c:pt>
                <c:pt idx="631">
                  <c:v>476892.91602847737</c:v>
                </c:pt>
                <c:pt idx="632">
                  <c:v>476892.91602847737</c:v>
                </c:pt>
                <c:pt idx="633">
                  <c:v>476892.91602847737</c:v>
                </c:pt>
                <c:pt idx="634">
                  <c:v>476892.91602847737</c:v>
                </c:pt>
                <c:pt idx="635">
                  <c:v>476892.91602847737</c:v>
                </c:pt>
                <c:pt idx="636">
                  <c:v>476892.91602847737</c:v>
                </c:pt>
                <c:pt idx="637">
                  <c:v>476892.91602847737</c:v>
                </c:pt>
                <c:pt idx="638">
                  <c:v>476892.91602847737</c:v>
                </c:pt>
                <c:pt idx="639">
                  <c:v>476892.91602847737</c:v>
                </c:pt>
                <c:pt idx="640">
                  <c:v>476892.91602847737</c:v>
                </c:pt>
                <c:pt idx="641">
                  <c:v>476892.91602847737</c:v>
                </c:pt>
                <c:pt idx="642">
                  <c:v>476892.91602847737</c:v>
                </c:pt>
                <c:pt idx="643">
                  <c:v>476892.91602847737</c:v>
                </c:pt>
                <c:pt idx="644">
                  <c:v>476892.91602847737</c:v>
                </c:pt>
                <c:pt idx="645">
                  <c:v>476892.91602847737</c:v>
                </c:pt>
                <c:pt idx="646">
                  <c:v>476892.91602847737</c:v>
                </c:pt>
                <c:pt idx="647">
                  <c:v>476892.91602847737</c:v>
                </c:pt>
                <c:pt idx="648">
                  <c:v>476892.91602847737</c:v>
                </c:pt>
                <c:pt idx="649">
                  <c:v>476892.91602847737</c:v>
                </c:pt>
                <c:pt idx="650">
                  <c:v>476892.91602847737</c:v>
                </c:pt>
                <c:pt idx="651">
                  <c:v>479553.28509843617</c:v>
                </c:pt>
                <c:pt idx="652">
                  <c:v>485436.75440617278</c:v>
                </c:pt>
                <c:pt idx="653">
                  <c:v>491655.52138131682</c:v>
                </c:pt>
                <c:pt idx="654">
                  <c:v>499547.9977902057</c:v>
                </c:pt>
                <c:pt idx="655">
                  <c:v>511408.39784320979</c:v>
                </c:pt>
                <c:pt idx="656">
                  <c:v>524556.74840320984</c:v>
                </c:pt>
                <c:pt idx="657">
                  <c:v>534247.16680353903</c:v>
                </c:pt>
                <c:pt idx="658">
                  <c:v>540313.83691053488</c:v>
                </c:pt>
                <c:pt idx="659">
                  <c:v>546997.44942872413</c:v>
                </c:pt>
                <c:pt idx="660">
                  <c:v>557065.57348839485</c:v>
                </c:pt>
                <c:pt idx="661">
                  <c:v>567947.72385465004</c:v>
                </c:pt>
                <c:pt idx="662">
                  <c:v>576933.95541465003</c:v>
                </c:pt>
                <c:pt idx="663">
                  <c:v>581523.56893950596</c:v>
                </c:pt>
                <c:pt idx="664">
                  <c:v>582912.29614427965</c:v>
                </c:pt>
                <c:pt idx="665">
                  <c:v>582912.29614427965</c:v>
                </c:pt>
                <c:pt idx="666">
                  <c:v>582912.29614427965</c:v>
                </c:pt>
                <c:pt idx="667">
                  <c:v>582912.29614427965</c:v>
                </c:pt>
                <c:pt idx="668">
                  <c:v>582912.29614427965</c:v>
                </c:pt>
                <c:pt idx="669">
                  <c:v>582912.29614427965</c:v>
                </c:pt>
                <c:pt idx="670">
                  <c:v>582912.29614427965</c:v>
                </c:pt>
                <c:pt idx="671">
                  <c:v>582912.29614427965</c:v>
                </c:pt>
                <c:pt idx="672">
                  <c:v>582912.29614427965</c:v>
                </c:pt>
                <c:pt idx="673">
                  <c:v>582912.29614427965</c:v>
                </c:pt>
                <c:pt idx="674">
                  <c:v>582912.29614427965</c:v>
                </c:pt>
                <c:pt idx="675">
                  <c:v>582912.29614427965</c:v>
                </c:pt>
                <c:pt idx="676">
                  <c:v>582912.29614427965</c:v>
                </c:pt>
                <c:pt idx="677">
                  <c:v>582912.29614427965</c:v>
                </c:pt>
                <c:pt idx="678">
                  <c:v>589161.5167553908</c:v>
                </c:pt>
                <c:pt idx="679">
                  <c:v>598873.78320427972</c:v>
                </c:pt>
                <c:pt idx="680">
                  <c:v>609627.2112553909</c:v>
                </c:pt>
                <c:pt idx="681">
                  <c:v>619343.39183135796</c:v>
                </c:pt>
                <c:pt idx="682">
                  <c:v>624418.92778246908</c:v>
                </c:pt>
                <c:pt idx="683">
                  <c:v>627096.74923991761</c:v>
                </c:pt>
                <c:pt idx="684">
                  <c:v>628034.99311991758</c:v>
                </c:pt>
                <c:pt idx="685">
                  <c:v>628034.99311991758</c:v>
                </c:pt>
                <c:pt idx="686">
                  <c:v>628034.99311991758</c:v>
                </c:pt>
                <c:pt idx="687">
                  <c:v>628034.99311991758</c:v>
                </c:pt>
                <c:pt idx="688">
                  <c:v>628034.99311991758</c:v>
                </c:pt>
                <c:pt idx="689">
                  <c:v>628034.99311991758</c:v>
                </c:pt>
                <c:pt idx="690">
                  <c:v>628034.99311991758</c:v>
                </c:pt>
                <c:pt idx="691">
                  <c:v>628034.99311991758</c:v>
                </c:pt>
                <c:pt idx="692">
                  <c:v>628034.99311991758</c:v>
                </c:pt>
                <c:pt idx="693">
                  <c:v>628034.99311991758</c:v>
                </c:pt>
                <c:pt idx="694">
                  <c:v>628034.99311991758</c:v>
                </c:pt>
                <c:pt idx="695">
                  <c:v>628034.99311991758</c:v>
                </c:pt>
                <c:pt idx="696">
                  <c:v>633487.62259991758</c:v>
                </c:pt>
                <c:pt idx="697">
                  <c:v>640507.18119958835</c:v>
                </c:pt>
                <c:pt idx="698">
                  <c:v>645276.84162847721</c:v>
                </c:pt>
                <c:pt idx="699">
                  <c:v>648299.31783736614</c:v>
                </c:pt>
                <c:pt idx="700">
                  <c:v>649062.82129176939</c:v>
                </c:pt>
                <c:pt idx="701">
                  <c:v>649062.82129176939</c:v>
                </c:pt>
                <c:pt idx="702">
                  <c:v>649062.82129176939</c:v>
                </c:pt>
                <c:pt idx="703">
                  <c:v>649062.82129176939</c:v>
                </c:pt>
                <c:pt idx="704">
                  <c:v>649062.82129176939</c:v>
                </c:pt>
                <c:pt idx="705">
                  <c:v>650774.68673884752</c:v>
                </c:pt>
                <c:pt idx="706">
                  <c:v>653801.22371843597</c:v>
                </c:pt>
                <c:pt idx="707">
                  <c:v>656572.23861292156</c:v>
                </c:pt>
                <c:pt idx="708">
                  <c:v>657753.89552288037</c:v>
                </c:pt>
                <c:pt idx="709">
                  <c:v>657753.89552288037</c:v>
                </c:pt>
                <c:pt idx="710">
                  <c:v>657753.89552288037</c:v>
                </c:pt>
                <c:pt idx="711">
                  <c:v>657753.89552288037</c:v>
                </c:pt>
                <c:pt idx="712">
                  <c:v>657753.89552288037</c:v>
                </c:pt>
                <c:pt idx="713">
                  <c:v>657753.89552288037</c:v>
                </c:pt>
                <c:pt idx="714">
                  <c:v>659860.74750098737</c:v>
                </c:pt>
                <c:pt idx="715">
                  <c:v>665105.54805242771</c:v>
                </c:pt>
                <c:pt idx="716">
                  <c:v>668551.82971432072</c:v>
                </c:pt>
                <c:pt idx="717">
                  <c:v>669001.38682543184</c:v>
                </c:pt>
                <c:pt idx="718">
                  <c:v>669001.38682543184</c:v>
                </c:pt>
                <c:pt idx="719">
                  <c:v>669001.38682543184</c:v>
                </c:pt>
                <c:pt idx="720">
                  <c:v>669001.38682543184</c:v>
                </c:pt>
                <c:pt idx="721">
                  <c:v>669001.38682543184</c:v>
                </c:pt>
                <c:pt idx="722">
                  <c:v>669001.38682543184</c:v>
                </c:pt>
                <c:pt idx="723">
                  <c:v>669001.38682543184</c:v>
                </c:pt>
                <c:pt idx="724">
                  <c:v>669001.38682543184</c:v>
                </c:pt>
                <c:pt idx="725">
                  <c:v>669001.38682543184</c:v>
                </c:pt>
                <c:pt idx="726">
                  <c:v>669001.38682543184</c:v>
                </c:pt>
                <c:pt idx="727">
                  <c:v>669001.38682543184</c:v>
                </c:pt>
                <c:pt idx="728">
                  <c:v>669001.38682543184</c:v>
                </c:pt>
                <c:pt idx="729">
                  <c:v>669001.38682543184</c:v>
                </c:pt>
                <c:pt idx="730">
                  <c:v>669001.38682543184</c:v>
                </c:pt>
                <c:pt idx="731">
                  <c:v>669001.38682543184</c:v>
                </c:pt>
                <c:pt idx="732">
                  <c:v>669001.38682543184</c:v>
                </c:pt>
                <c:pt idx="733">
                  <c:v>669001.38682543184</c:v>
                </c:pt>
                <c:pt idx="734">
                  <c:v>669001.38682543184</c:v>
                </c:pt>
                <c:pt idx="735">
                  <c:v>669001.38682543184</c:v>
                </c:pt>
                <c:pt idx="736">
                  <c:v>669001.38682543184</c:v>
                </c:pt>
                <c:pt idx="737">
                  <c:v>669001.38682543184</c:v>
                </c:pt>
                <c:pt idx="738">
                  <c:v>669001.38682543184</c:v>
                </c:pt>
                <c:pt idx="739">
                  <c:v>669001.38682543184</c:v>
                </c:pt>
                <c:pt idx="740">
                  <c:v>669001.38682543184</c:v>
                </c:pt>
                <c:pt idx="741">
                  <c:v>669001.38682543184</c:v>
                </c:pt>
                <c:pt idx="742">
                  <c:v>669001.38682543184</c:v>
                </c:pt>
                <c:pt idx="743">
                  <c:v>669001.38682543184</c:v>
                </c:pt>
                <c:pt idx="744">
                  <c:v>669001.38682543184</c:v>
                </c:pt>
                <c:pt idx="745">
                  <c:v>669001.38682543184</c:v>
                </c:pt>
                <c:pt idx="746">
                  <c:v>669001.38682543184</c:v>
                </c:pt>
                <c:pt idx="747">
                  <c:v>669001.38682543184</c:v>
                </c:pt>
                <c:pt idx="748">
                  <c:v>669001.38682543184</c:v>
                </c:pt>
                <c:pt idx="749">
                  <c:v>669001.38682543184</c:v>
                </c:pt>
                <c:pt idx="750">
                  <c:v>669001.38682543184</c:v>
                </c:pt>
                <c:pt idx="751">
                  <c:v>669001.38682543184</c:v>
                </c:pt>
                <c:pt idx="752">
                  <c:v>669001.38682543184</c:v>
                </c:pt>
                <c:pt idx="753">
                  <c:v>669001.38682543184</c:v>
                </c:pt>
                <c:pt idx="754">
                  <c:v>669584.8366361314</c:v>
                </c:pt>
                <c:pt idx="755">
                  <c:v>671278.61918905319</c:v>
                </c:pt>
                <c:pt idx="756">
                  <c:v>676575.3175442795</c:v>
                </c:pt>
                <c:pt idx="757">
                  <c:v>687858.94463349762</c:v>
                </c:pt>
                <c:pt idx="758">
                  <c:v>702795.43596238655</c:v>
                </c:pt>
                <c:pt idx="759">
                  <c:v>716945.51324864174</c:v>
                </c:pt>
                <c:pt idx="760">
                  <c:v>729180.96548526722</c:v>
                </c:pt>
                <c:pt idx="761">
                  <c:v>739446.29535637831</c:v>
                </c:pt>
                <c:pt idx="762">
                  <c:v>746434.24577382684</c:v>
                </c:pt>
                <c:pt idx="763">
                  <c:v>749912.97113563749</c:v>
                </c:pt>
                <c:pt idx="764">
                  <c:v>750142.52824674861</c:v>
                </c:pt>
                <c:pt idx="765">
                  <c:v>750142.52824674861</c:v>
                </c:pt>
                <c:pt idx="766">
                  <c:v>750142.52824674861</c:v>
                </c:pt>
                <c:pt idx="767">
                  <c:v>750142.52824674861</c:v>
                </c:pt>
                <c:pt idx="768">
                  <c:v>750142.52824674861</c:v>
                </c:pt>
                <c:pt idx="769">
                  <c:v>750142.52824674861</c:v>
                </c:pt>
                <c:pt idx="770">
                  <c:v>750142.52824674861</c:v>
                </c:pt>
                <c:pt idx="771">
                  <c:v>750142.52824674861</c:v>
                </c:pt>
                <c:pt idx="772">
                  <c:v>750142.52824674861</c:v>
                </c:pt>
                <c:pt idx="773">
                  <c:v>750142.52824674861</c:v>
                </c:pt>
                <c:pt idx="774">
                  <c:v>750142.52824674861</c:v>
                </c:pt>
                <c:pt idx="775">
                  <c:v>750142.52824674861</c:v>
                </c:pt>
                <c:pt idx="776">
                  <c:v>750142.52824674861</c:v>
                </c:pt>
                <c:pt idx="777">
                  <c:v>750142.52824674861</c:v>
                </c:pt>
                <c:pt idx="778">
                  <c:v>750142.52824674861</c:v>
                </c:pt>
                <c:pt idx="779">
                  <c:v>750142.52824674861</c:v>
                </c:pt>
                <c:pt idx="780">
                  <c:v>750142.52824674861</c:v>
                </c:pt>
                <c:pt idx="781">
                  <c:v>750142.52824674861</c:v>
                </c:pt>
                <c:pt idx="782">
                  <c:v>750142.52824674861</c:v>
                </c:pt>
                <c:pt idx="783">
                  <c:v>750142.52824674861</c:v>
                </c:pt>
                <c:pt idx="784">
                  <c:v>750142.52824674861</c:v>
                </c:pt>
                <c:pt idx="785">
                  <c:v>750142.52824674861</c:v>
                </c:pt>
                <c:pt idx="786">
                  <c:v>750142.52824674861</c:v>
                </c:pt>
                <c:pt idx="787">
                  <c:v>750142.52824674861</c:v>
                </c:pt>
                <c:pt idx="788">
                  <c:v>750142.52824674861</c:v>
                </c:pt>
                <c:pt idx="789">
                  <c:v>750142.52824674861</c:v>
                </c:pt>
                <c:pt idx="790">
                  <c:v>750142.52824674861</c:v>
                </c:pt>
                <c:pt idx="791">
                  <c:v>750142.52824674861</c:v>
                </c:pt>
                <c:pt idx="792">
                  <c:v>750142.52824674861</c:v>
                </c:pt>
                <c:pt idx="793">
                  <c:v>752394.19482189266</c:v>
                </c:pt>
                <c:pt idx="794">
                  <c:v>764596.01092888846</c:v>
                </c:pt>
                <c:pt idx="795">
                  <c:v>784482.27019999956</c:v>
                </c:pt>
                <c:pt idx="796">
                  <c:v>806657.90630888846</c:v>
                </c:pt>
                <c:pt idx="797">
                  <c:v>825299.23334559624</c:v>
                </c:pt>
                <c:pt idx="798">
                  <c:v>836857.54352518474</c:v>
                </c:pt>
                <c:pt idx="799">
                  <c:v>841031.57216518477</c:v>
                </c:pt>
                <c:pt idx="800">
                  <c:v>841031.57216518477</c:v>
                </c:pt>
                <c:pt idx="801">
                  <c:v>841031.57216518477</c:v>
                </c:pt>
                <c:pt idx="802">
                  <c:v>841031.57216518477</c:v>
                </c:pt>
                <c:pt idx="803">
                  <c:v>841031.57216518477</c:v>
                </c:pt>
                <c:pt idx="804">
                  <c:v>841031.57216518477</c:v>
                </c:pt>
                <c:pt idx="805">
                  <c:v>841031.57216518477</c:v>
                </c:pt>
                <c:pt idx="806">
                  <c:v>841031.57216518477</c:v>
                </c:pt>
                <c:pt idx="807">
                  <c:v>841031.57216518477</c:v>
                </c:pt>
                <c:pt idx="808">
                  <c:v>841506.90327629587</c:v>
                </c:pt>
                <c:pt idx="809">
                  <c:v>844604.81451629591</c:v>
                </c:pt>
                <c:pt idx="810">
                  <c:v>850170.97530181031</c:v>
                </c:pt>
                <c:pt idx="811">
                  <c:v>860119.77517069923</c:v>
                </c:pt>
                <c:pt idx="812">
                  <c:v>872805.44392658398</c:v>
                </c:pt>
                <c:pt idx="813">
                  <c:v>885337.30283144</c:v>
                </c:pt>
                <c:pt idx="814">
                  <c:v>897276.79927999969</c:v>
                </c:pt>
                <c:pt idx="815">
                  <c:v>908658.8535069956</c:v>
                </c:pt>
                <c:pt idx="816">
                  <c:v>918337.56915028777</c:v>
                </c:pt>
                <c:pt idx="817">
                  <c:v>925527.86994139885</c:v>
                </c:pt>
                <c:pt idx="818">
                  <c:v>928653.33894139889</c:v>
                </c:pt>
                <c:pt idx="819">
                  <c:v>928653.33894139889</c:v>
                </c:pt>
                <c:pt idx="820">
                  <c:v>928653.33894139889</c:v>
                </c:pt>
                <c:pt idx="821">
                  <c:v>928653.33894139889</c:v>
                </c:pt>
                <c:pt idx="822">
                  <c:v>928653.33894139889</c:v>
                </c:pt>
                <c:pt idx="823">
                  <c:v>928653.33894139889</c:v>
                </c:pt>
                <c:pt idx="824">
                  <c:v>928653.33894139889</c:v>
                </c:pt>
                <c:pt idx="825">
                  <c:v>928653.33894139889</c:v>
                </c:pt>
                <c:pt idx="826">
                  <c:v>928653.33894139889</c:v>
                </c:pt>
                <c:pt idx="827">
                  <c:v>928653.33894139889</c:v>
                </c:pt>
                <c:pt idx="828">
                  <c:v>928653.33894139889</c:v>
                </c:pt>
                <c:pt idx="829">
                  <c:v>928653.33894139889</c:v>
                </c:pt>
                <c:pt idx="830">
                  <c:v>928653.33894139889</c:v>
                </c:pt>
                <c:pt idx="831">
                  <c:v>928653.33894139889</c:v>
                </c:pt>
                <c:pt idx="832">
                  <c:v>928653.33894139889</c:v>
                </c:pt>
                <c:pt idx="833">
                  <c:v>928653.33894139889</c:v>
                </c:pt>
                <c:pt idx="834">
                  <c:v>928653.33894139889</c:v>
                </c:pt>
                <c:pt idx="835">
                  <c:v>928653.33894139889</c:v>
                </c:pt>
                <c:pt idx="836">
                  <c:v>928653.33894139889</c:v>
                </c:pt>
                <c:pt idx="837">
                  <c:v>928653.33894139889</c:v>
                </c:pt>
                <c:pt idx="838">
                  <c:v>928653.33894139889</c:v>
                </c:pt>
                <c:pt idx="839">
                  <c:v>928653.33894139889</c:v>
                </c:pt>
                <c:pt idx="840">
                  <c:v>928653.33894139889</c:v>
                </c:pt>
                <c:pt idx="841">
                  <c:v>928653.33894139889</c:v>
                </c:pt>
                <c:pt idx="842">
                  <c:v>928653.33894139889</c:v>
                </c:pt>
                <c:pt idx="843">
                  <c:v>928653.33894139889</c:v>
                </c:pt>
                <c:pt idx="844">
                  <c:v>928653.33894139889</c:v>
                </c:pt>
                <c:pt idx="845">
                  <c:v>928653.33894139889</c:v>
                </c:pt>
                <c:pt idx="846">
                  <c:v>928653.33894139889</c:v>
                </c:pt>
                <c:pt idx="847">
                  <c:v>928653.33894139889</c:v>
                </c:pt>
                <c:pt idx="848">
                  <c:v>928653.33894139889</c:v>
                </c:pt>
                <c:pt idx="849">
                  <c:v>928653.33894139889</c:v>
                </c:pt>
                <c:pt idx="850">
                  <c:v>928653.33894139889</c:v>
                </c:pt>
                <c:pt idx="851">
                  <c:v>928653.33894139889</c:v>
                </c:pt>
                <c:pt idx="852">
                  <c:v>928653.33894139889</c:v>
                </c:pt>
                <c:pt idx="853">
                  <c:v>928653.33894139889</c:v>
                </c:pt>
                <c:pt idx="854">
                  <c:v>928653.33894139889</c:v>
                </c:pt>
                <c:pt idx="855">
                  <c:v>928653.33894139889</c:v>
                </c:pt>
                <c:pt idx="856">
                  <c:v>928653.33894139889</c:v>
                </c:pt>
                <c:pt idx="857">
                  <c:v>928653.33894139889</c:v>
                </c:pt>
                <c:pt idx="858">
                  <c:v>928653.33894139889</c:v>
                </c:pt>
                <c:pt idx="859">
                  <c:v>928653.33894139889</c:v>
                </c:pt>
                <c:pt idx="860">
                  <c:v>928653.33894139889</c:v>
                </c:pt>
                <c:pt idx="861">
                  <c:v>928653.33894139889</c:v>
                </c:pt>
                <c:pt idx="862">
                  <c:v>928653.33894139889</c:v>
                </c:pt>
                <c:pt idx="863">
                  <c:v>928653.33894139889</c:v>
                </c:pt>
                <c:pt idx="864">
                  <c:v>928653.33894139889</c:v>
                </c:pt>
                <c:pt idx="865">
                  <c:v>928653.33894139889</c:v>
                </c:pt>
                <c:pt idx="866">
                  <c:v>928653.33894139889</c:v>
                </c:pt>
                <c:pt idx="867">
                  <c:v>928653.33894139889</c:v>
                </c:pt>
                <c:pt idx="868">
                  <c:v>928653.33894139889</c:v>
                </c:pt>
                <c:pt idx="869">
                  <c:v>928653.33894139889</c:v>
                </c:pt>
                <c:pt idx="870">
                  <c:v>928653.33894139889</c:v>
                </c:pt>
                <c:pt idx="871">
                  <c:v>928653.33894139889</c:v>
                </c:pt>
                <c:pt idx="872">
                  <c:v>928653.33894139889</c:v>
                </c:pt>
                <c:pt idx="873">
                  <c:v>928653.33894139889</c:v>
                </c:pt>
                <c:pt idx="874">
                  <c:v>928653.33894139889</c:v>
                </c:pt>
                <c:pt idx="875">
                  <c:v>929204.76845514379</c:v>
                </c:pt>
                <c:pt idx="876">
                  <c:v>931507.49530074047</c:v>
                </c:pt>
                <c:pt idx="877">
                  <c:v>932891.38616625487</c:v>
                </c:pt>
                <c:pt idx="878">
                  <c:v>932891.38616625487</c:v>
                </c:pt>
                <c:pt idx="879">
                  <c:v>932891.38616625487</c:v>
                </c:pt>
                <c:pt idx="880">
                  <c:v>932891.38616625487</c:v>
                </c:pt>
                <c:pt idx="881">
                  <c:v>933445.89955514378</c:v>
                </c:pt>
                <c:pt idx="882">
                  <c:v>933445.89955514378</c:v>
                </c:pt>
                <c:pt idx="883">
                  <c:v>933445.89955514378</c:v>
                </c:pt>
                <c:pt idx="884">
                  <c:v>933445.89955514378</c:v>
                </c:pt>
                <c:pt idx="885">
                  <c:v>933445.89955514378</c:v>
                </c:pt>
                <c:pt idx="886">
                  <c:v>933445.89955514378</c:v>
                </c:pt>
                <c:pt idx="887">
                  <c:v>933445.89955514378</c:v>
                </c:pt>
                <c:pt idx="888">
                  <c:v>933445.89955514378</c:v>
                </c:pt>
                <c:pt idx="889">
                  <c:v>933445.89955514378</c:v>
                </c:pt>
                <c:pt idx="890">
                  <c:v>933445.89955514378</c:v>
                </c:pt>
                <c:pt idx="891">
                  <c:v>933793.16268074047</c:v>
                </c:pt>
                <c:pt idx="892">
                  <c:v>936026.86071440298</c:v>
                </c:pt>
                <c:pt idx="893">
                  <c:v>938597.86335440294</c:v>
                </c:pt>
                <c:pt idx="894">
                  <c:v>940027.44036329177</c:v>
                </c:pt>
                <c:pt idx="895">
                  <c:v>940027.44036329177</c:v>
                </c:pt>
                <c:pt idx="896">
                  <c:v>940027.44036329177</c:v>
                </c:pt>
                <c:pt idx="897">
                  <c:v>940027.44036329177</c:v>
                </c:pt>
                <c:pt idx="898">
                  <c:v>940027.44036329177</c:v>
                </c:pt>
                <c:pt idx="899">
                  <c:v>940027.44036329177</c:v>
                </c:pt>
                <c:pt idx="900">
                  <c:v>940027.44036329177</c:v>
                </c:pt>
                <c:pt idx="901">
                  <c:v>940430.62633218069</c:v>
                </c:pt>
                <c:pt idx="902">
                  <c:v>953202.6356032918</c:v>
                </c:pt>
                <c:pt idx="903">
                  <c:v>975378.27171218069</c:v>
                </c:pt>
                <c:pt idx="904">
                  <c:v>994019.59874888847</c:v>
                </c:pt>
                <c:pt idx="905">
                  <c:v>1005577.908928477</c:v>
                </c:pt>
                <c:pt idx="906">
                  <c:v>1009751.937568477</c:v>
                </c:pt>
                <c:pt idx="907">
                  <c:v>1009751.937568477</c:v>
                </c:pt>
                <c:pt idx="908">
                  <c:v>1009751.937568477</c:v>
                </c:pt>
                <c:pt idx="909">
                  <c:v>1009751.937568477</c:v>
                </c:pt>
                <c:pt idx="910">
                  <c:v>1009751.937568477</c:v>
                </c:pt>
                <c:pt idx="911">
                  <c:v>1009751.937568477</c:v>
                </c:pt>
                <c:pt idx="912">
                  <c:v>1009751.937568477</c:v>
                </c:pt>
                <c:pt idx="913">
                  <c:v>1009751.937568477</c:v>
                </c:pt>
                <c:pt idx="914">
                  <c:v>1009751.937568477</c:v>
                </c:pt>
                <c:pt idx="915">
                  <c:v>1009751.937568477</c:v>
                </c:pt>
                <c:pt idx="916">
                  <c:v>1009751.937568477</c:v>
                </c:pt>
                <c:pt idx="917">
                  <c:v>1009751.937568477</c:v>
                </c:pt>
                <c:pt idx="918">
                  <c:v>1009751.937568477</c:v>
                </c:pt>
                <c:pt idx="919">
                  <c:v>1009751.937568477</c:v>
                </c:pt>
                <c:pt idx="920">
                  <c:v>1009751.937568477</c:v>
                </c:pt>
                <c:pt idx="921">
                  <c:v>1009751.937568477</c:v>
                </c:pt>
                <c:pt idx="922">
                  <c:v>1009751.937568477</c:v>
                </c:pt>
                <c:pt idx="923">
                  <c:v>1009751.937568477</c:v>
                </c:pt>
                <c:pt idx="924">
                  <c:v>1009751.937568477</c:v>
                </c:pt>
                <c:pt idx="925">
                  <c:v>1011750.1882251025</c:v>
                </c:pt>
                <c:pt idx="926">
                  <c:v>1012924.6604739914</c:v>
                </c:pt>
                <c:pt idx="927">
                  <c:v>1012924.6604739914</c:v>
                </c:pt>
                <c:pt idx="928">
                  <c:v>1012924.6604739914</c:v>
                </c:pt>
                <c:pt idx="929">
                  <c:v>1012924.6604739914</c:v>
                </c:pt>
                <c:pt idx="930">
                  <c:v>1012924.6604739914</c:v>
                </c:pt>
                <c:pt idx="931">
                  <c:v>1012924.6604739914</c:v>
                </c:pt>
                <c:pt idx="932">
                  <c:v>1012924.6604739914</c:v>
                </c:pt>
                <c:pt idx="933">
                  <c:v>1012924.6604739914</c:v>
                </c:pt>
                <c:pt idx="934">
                  <c:v>1013699.8451721807</c:v>
                </c:pt>
                <c:pt idx="935">
                  <c:v>1014778.1130939914</c:v>
                </c:pt>
                <c:pt idx="936">
                  <c:v>1014778.1130939914</c:v>
                </c:pt>
                <c:pt idx="937">
                  <c:v>1014778.1130939914</c:v>
                </c:pt>
                <c:pt idx="938">
                  <c:v>1014778.1130939914</c:v>
                </c:pt>
                <c:pt idx="939">
                  <c:v>1014778.1130939914</c:v>
                </c:pt>
                <c:pt idx="940">
                  <c:v>1014778.1130939914</c:v>
                </c:pt>
                <c:pt idx="941">
                  <c:v>1014778.1130939914</c:v>
                </c:pt>
                <c:pt idx="942">
                  <c:v>1014778.1130939914</c:v>
                </c:pt>
                <c:pt idx="943">
                  <c:v>1014778.1130939914</c:v>
                </c:pt>
                <c:pt idx="944">
                  <c:v>1014778.1130939914</c:v>
                </c:pt>
                <c:pt idx="945">
                  <c:v>1014778.1130939914</c:v>
                </c:pt>
                <c:pt idx="946">
                  <c:v>1014778.1130939914</c:v>
                </c:pt>
                <c:pt idx="947">
                  <c:v>1014778.1130939914</c:v>
                </c:pt>
                <c:pt idx="948">
                  <c:v>1014778.1130939914</c:v>
                </c:pt>
                <c:pt idx="949">
                  <c:v>1014778.1130939914</c:v>
                </c:pt>
                <c:pt idx="950">
                  <c:v>1014778.1130939914</c:v>
                </c:pt>
                <c:pt idx="951">
                  <c:v>1019456.6435728391</c:v>
                </c:pt>
                <c:pt idx="952">
                  <c:v>1032002.701039835</c:v>
                </c:pt>
                <c:pt idx="953">
                  <c:v>1050113.2359387651</c:v>
                </c:pt>
                <c:pt idx="954">
                  <c:v>1068369.9737361313</c:v>
                </c:pt>
                <c:pt idx="955">
                  <c:v>1084501.0720761314</c:v>
                </c:pt>
                <c:pt idx="956">
                  <c:v>1098459.6019320984</c:v>
                </c:pt>
                <c:pt idx="957">
                  <c:v>1106215.880939835</c:v>
                </c:pt>
                <c:pt idx="958">
                  <c:v>1106261.0530483124</c:v>
                </c:pt>
                <c:pt idx="959">
                  <c:v>1106261.0530483124</c:v>
                </c:pt>
                <c:pt idx="960">
                  <c:v>1106261.0530483124</c:v>
                </c:pt>
                <c:pt idx="961">
                  <c:v>1106261.0530483124</c:v>
                </c:pt>
                <c:pt idx="962">
                  <c:v>1106261.0530483124</c:v>
                </c:pt>
                <c:pt idx="963">
                  <c:v>1106261.0530483124</c:v>
                </c:pt>
                <c:pt idx="964">
                  <c:v>1106261.0530483124</c:v>
                </c:pt>
                <c:pt idx="965">
                  <c:v>1106261.0530483124</c:v>
                </c:pt>
                <c:pt idx="966">
                  <c:v>1106261.0530483124</c:v>
                </c:pt>
                <c:pt idx="967">
                  <c:v>1106261.0530483124</c:v>
                </c:pt>
                <c:pt idx="968">
                  <c:v>1106261.0530483124</c:v>
                </c:pt>
                <c:pt idx="969">
                  <c:v>1106261.0530483124</c:v>
                </c:pt>
                <c:pt idx="970">
                  <c:v>1108650.2616797527</c:v>
                </c:pt>
                <c:pt idx="971">
                  <c:v>1116658.8465286416</c:v>
                </c:pt>
                <c:pt idx="972">
                  <c:v>1131809.8796086416</c:v>
                </c:pt>
                <c:pt idx="973">
                  <c:v>1149070.2222846088</c:v>
                </c:pt>
                <c:pt idx="974">
                  <c:v>1164181.9693056787</c:v>
                </c:pt>
                <c:pt idx="975">
                  <c:v>1177101.2954167898</c:v>
                </c:pt>
                <c:pt idx="976">
                  <c:v>1187904.1636920162</c:v>
                </c:pt>
                <c:pt idx="977">
                  <c:v>1194609.8839139091</c:v>
                </c:pt>
                <c:pt idx="978">
                  <c:v>1198276.0930661724</c:v>
                </c:pt>
                <c:pt idx="979">
                  <c:v>1200824.6655150612</c:v>
                </c:pt>
                <c:pt idx="980">
                  <c:v>1202453.8882190941</c:v>
                </c:pt>
                <c:pt idx="981">
                  <c:v>1203433.2113891353</c:v>
                </c:pt>
                <c:pt idx="982">
                  <c:v>1204169.8335491354</c:v>
                </c:pt>
                <c:pt idx="983">
                  <c:v>1204909.8640717692</c:v>
                </c:pt>
                <c:pt idx="984">
                  <c:v>1205399.5656276539</c:v>
                </c:pt>
                <c:pt idx="985">
                  <c:v>1205507.4737065015</c:v>
                </c:pt>
                <c:pt idx="986">
                  <c:v>1205507.4737065015</c:v>
                </c:pt>
                <c:pt idx="987">
                  <c:v>1205507.4737065015</c:v>
                </c:pt>
                <c:pt idx="988">
                  <c:v>1205507.4737065015</c:v>
                </c:pt>
                <c:pt idx="989">
                  <c:v>1205507.4737065015</c:v>
                </c:pt>
                <c:pt idx="990">
                  <c:v>1205507.4737065015</c:v>
                </c:pt>
                <c:pt idx="991">
                  <c:v>1205507.4737065015</c:v>
                </c:pt>
                <c:pt idx="992">
                  <c:v>1205507.4737065015</c:v>
                </c:pt>
                <c:pt idx="993">
                  <c:v>1205507.4737065015</c:v>
                </c:pt>
                <c:pt idx="994">
                  <c:v>1205507.4737065015</c:v>
                </c:pt>
                <c:pt idx="995">
                  <c:v>1205507.4737065015</c:v>
                </c:pt>
                <c:pt idx="996">
                  <c:v>1205507.4737065015</c:v>
                </c:pt>
                <c:pt idx="997">
                  <c:v>1205507.4737065015</c:v>
                </c:pt>
                <c:pt idx="998">
                  <c:v>1205507.4737065015</c:v>
                </c:pt>
                <c:pt idx="999">
                  <c:v>1205507.4737065015</c:v>
                </c:pt>
                <c:pt idx="1000">
                  <c:v>1205507.4737065015</c:v>
                </c:pt>
                <c:pt idx="1001">
                  <c:v>1205507.4737065015</c:v>
                </c:pt>
                <c:pt idx="1002">
                  <c:v>1205507.4737065015</c:v>
                </c:pt>
                <c:pt idx="1003">
                  <c:v>1205507.4737065015</c:v>
                </c:pt>
                <c:pt idx="1004">
                  <c:v>1205507.4737065015</c:v>
                </c:pt>
                <c:pt idx="1005">
                  <c:v>1205507.4737065015</c:v>
                </c:pt>
                <c:pt idx="1006">
                  <c:v>1205507.4737065015</c:v>
                </c:pt>
                <c:pt idx="1007">
                  <c:v>1205507.4737065015</c:v>
                </c:pt>
                <c:pt idx="1008">
                  <c:v>1205507.4737065015</c:v>
                </c:pt>
                <c:pt idx="1009">
                  <c:v>1205507.4737065015</c:v>
                </c:pt>
                <c:pt idx="1010">
                  <c:v>1205507.4737065015</c:v>
                </c:pt>
                <c:pt idx="1011">
                  <c:v>1205507.4737065015</c:v>
                </c:pt>
                <c:pt idx="1012">
                  <c:v>1205507.4737065015</c:v>
                </c:pt>
                <c:pt idx="1013">
                  <c:v>1205507.4737065015</c:v>
                </c:pt>
                <c:pt idx="1014">
                  <c:v>1205507.4737065015</c:v>
                </c:pt>
                <c:pt idx="1015">
                  <c:v>1205507.4737065015</c:v>
                </c:pt>
                <c:pt idx="1016">
                  <c:v>1205507.4737065015</c:v>
                </c:pt>
                <c:pt idx="1017">
                  <c:v>1205507.4737065015</c:v>
                </c:pt>
                <c:pt idx="1018">
                  <c:v>1205507.4737065015</c:v>
                </c:pt>
                <c:pt idx="1019">
                  <c:v>1205507.4737065015</c:v>
                </c:pt>
                <c:pt idx="1020">
                  <c:v>1205507.4737065015</c:v>
                </c:pt>
                <c:pt idx="1021">
                  <c:v>1205507.4737065015</c:v>
                </c:pt>
                <c:pt idx="1022">
                  <c:v>1205507.4737065015</c:v>
                </c:pt>
                <c:pt idx="1023">
                  <c:v>1205507.4737065015</c:v>
                </c:pt>
                <c:pt idx="1024">
                  <c:v>1205507.4737065015</c:v>
                </c:pt>
                <c:pt idx="1025">
                  <c:v>1205507.4737065015</c:v>
                </c:pt>
                <c:pt idx="1026">
                  <c:v>1205507.4737065015</c:v>
                </c:pt>
                <c:pt idx="1027">
                  <c:v>1205507.4737065015</c:v>
                </c:pt>
                <c:pt idx="1028">
                  <c:v>1205507.4737065015</c:v>
                </c:pt>
                <c:pt idx="1029">
                  <c:v>1205507.4737065015</c:v>
                </c:pt>
                <c:pt idx="1030">
                  <c:v>1205507.4737065015</c:v>
                </c:pt>
                <c:pt idx="1031">
                  <c:v>1205507.4737065015</c:v>
                </c:pt>
                <c:pt idx="1032">
                  <c:v>1205507.4737065015</c:v>
                </c:pt>
                <c:pt idx="1033">
                  <c:v>1205507.4737065015</c:v>
                </c:pt>
                <c:pt idx="1034">
                  <c:v>1205507.4737065015</c:v>
                </c:pt>
                <c:pt idx="1035">
                  <c:v>1205507.4737065015</c:v>
                </c:pt>
                <c:pt idx="1036">
                  <c:v>1205507.4737065015</c:v>
                </c:pt>
                <c:pt idx="1037">
                  <c:v>1205507.4737065015</c:v>
                </c:pt>
                <c:pt idx="1038">
                  <c:v>1205507.4737065015</c:v>
                </c:pt>
                <c:pt idx="1039">
                  <c:v>1205507.4737065015</c:v>
                </c:pt>
                <c:pt idx="1040">
                  <c:v>1205507.4737065015</c:v>
                </c:pt>
                <c:pt idx="1041">
                  <c:v>1205507.4737065015</c:v>
                </c:pt>
                <c:pt idx="1042">
                  <c:v>1205507.4737065015</c:v>
                </c:pt>
                <c:pt idx="1043">
                  <c:v>1205507.4737065015</c:v>
                </c:pt>
                <c:pt idx="1044">
                  <c:v>1205507.4737065015</c:v>
                </c:pt>
                <c:pt idx="1045">
                  <c:v>1205507.4737065015</c:v>
                </c:pt>
                <c:pt idx="1046">
                  <c:v>1205507.4737065015</c:v>
                </c:pt>
                <c:pt idx="1047">
                  <c:v>1205507.4737065015</c:v>
                </c:pt>
                <c:pt idx="1048">
                  <c:v>1205507.4737065015</c:v>
                </c:pt>
                <c:pt idx="1049">
                  <c:v>1205507.4737065015</c:v>
                </c:pt>
                <c:pt idx="1050">
                  <c:v>1207667.0273135798</c:v>
                </c:pt>
                <c:pt idx="1051">
                  <c:v>1212378.1869846908</c:v>
                </c:pt>
                <c:pt idx="1052">
                  <c:v>1218546.4194057607</c:v>
                </c:pt>
                <c:pt idx="1053">
                  <c:v>1226204.0152946496</c:v>
                </c:pt>
                <c:pt idx="1054">
                  <c:v>1235904.6399235385</c:v>
                </c:pt>
                <c:pt idx="1055">
                  <c:v>1247872.8145824685</c:v>
                </c:pt>
                <c:pt idx="1056">
                  <c:v>1261620.9925824685</c:v>
                </c:pt>
                <c:pt idx="1057">
                  <c:v>1274832.1607762135</c:v>
                </c:pt>
                <c:pt idx="1058">
                  <c:v>1284770.4548483945</c:v>
                </c:pt>
                <c:pt idx="1059">
                  <c:v>1292056.2364595055</c:v>
                </c:pt>
                <c:pt idx="1060">
                  <c:v>1297028.1514153902</c:v>
                </c:pt>
                <c:pt idx="1061">
                  <c:v>1299246.3134727564</c:v>
                </c:pt>
                <c:pt idx="1062">
                  <c:v>1299365.8705838674</c:v>
                </c:pt>
                <c:pt idx="1063">
                  <c:v>1299365.8705838674</c:v>
                </c:pt>
                <c:pt idx="1064">
                  <c:v>1299365.8705838674</c:v>
                </c:pt>
                <c:pt idx="1065">
                  <c:v>1299365.8705838674</c:v>
                </c:pt>
                <c:pt idx="1066">
                  <c:v>1299365.8705838674</c:v>
                </c:pt>
                <c:pt idx="1067">
                  <c:v>1299365.8705838674</c:v>
                </c:pt>
                <c:pt idx="1068">
                  <c:v>1299365.8705838674</c:v>
                </c:pt>
                <c:pt idx="1069">
                  <c:v>1299365.8705838674</c:v>
                </c:pt>
                <c:pt idx="1070">
                  <c:v>1299365.8705838674</c:v>
                </c:pt>
                <c:pt idx="1071">
                  <c:v>1299365.8705838674</c:v>
                </c:pt>
                <c:pt idx="1072">
                  <c:v>1299365.8705838674</c:v>
                </c:pt>
                <c:pt idx="1073">
                  <c:v>1299365.8705838674</c:v>
                </c:pt>
                <c:pt idx="1074">
                  <c:v>1299365.8705838674</c:v>
                </c:pt>
                <c:pt idx="1075">
                  <c:v>1299365.8705838674</c:v>
                </c:pt>
                <c:pt idx="1076">
                  <c:v>1299365.8705838674</c:v>
                </c:pt>
                <c:pt idx="1077">
                  <c:v>1299365.8705838674</c:v>
                </c:pt>
                <c:pt idx="1078">
                  <c:v>1299365.8705838674</c:v>
                </c:pt>
                <c:pt idx="1079">
                  <c:v>1299365.8705838674</c:v>
                </c:pt>
                <c:pt idx="1080">
                  <c:v>1299365.8705838674</c:v>
                </c:pt>
                <c:pt idx="1081">
                  <c:v>1299365.8705838674</c:v>
                </c:pt>
                <c:pt idx="1082">
                  <c:v>1299365.8705838674</c:v>
                </c:pt>
                <c:pt idx="1083">
                  <c:v>1300548.1246990939</c:v>
                </c:pt>
                <c:pt idx="1084">
                  <c:v>1304859.0606679828</c:v>
                </c:pt>
                <c:pt idx="1085">
                  <c:v>1306694.6212520157</c:v>
                </c:pt>
                <c:pt idx="1086">
                  <c:v>1306694.6212520157</c:v>
                </c:pt>
                <c:pt idx="1087">
                  <c:v>1306694.6212520157</c:v>
                </c:pt>
                <c:pt idx="1088">
                  <c:v>1306694.6212520157</c:v>
                </c:pt>
                <c:pt idx="1089">
                  <c:v>1306694.6212520157</c:v>
                </c:pt>
                <c:pt idx="1090">
                  <c:v>1306694.6212520157</c:v>
                </c:pt>
                <c:pt idx="1091">
                  <c:v>1306694.6212520157</c:v>
                </c:pt>
                <c:pt idx="1092">
                  <c:v>1306694.6212520157</c:v>
                </c:pt>
                <c:pt idx="1093">
                  <c:v>1306694.6212520157</c:v>
                </c:pt>
                <c:pt idx="1094">
                  <c:v>1306694.6212520157</c:v>
                </c:pt>
                <c:pt idx="1095">
                  <c:v>1306694.6212520157</c:v>
                </c:pt>
                <c:pt idx="1096">
                  <c:v>1306694.6212520157</c:v>
                </c:pt>
                <c:pt idx="1097">
                  <c:v>1306694.6212520157</c:v>
                </c:pt>
                <c:pt idx="1098">
                  <c:v>1306694.6212520157</c:v>
                </c:pt>
                <c:pt idx="1099">
                  <c:v>1311025.5050730857</c:v>
                </c:pt>
                <c:pt idx="1100">
                  <c:v>1315879.0199130857</c:v>
                </c:pt>
                <c:pt idx="1101">
                  <c:v>1316642.8791305344</c:v>
                </c:pt>
                <c:pt idx="1102">
                  <c:v>1316642.8791305344</c:v>
                </c:pt>
                <c:pt idx="1103">
                  <c:v>1316642.8791305344</c:v>
                </c:pt>
                <c:pt idx="1104">
                  <c:v>1316642.8791305344</c:v>
                </c:pt>
                <c:pt idx="1105">
                  <c:v>1316642.8791305344</c:v>
                </c:pt>
                <c:pt idx="1106">
                  <c:v>1316642.8791305344</c:v>
                </c:pt>
                <c:pt idx="1107">
                  <c:v>1316642.8791305344</c:v>
                </c:pt>
                <c:pt idx="1108">
                  <c:v>1316642.8791305344</c:v>
                </c:pt>
                <c:pt idx="1109">
                  <c:v>1318658.2369041969</c:v>
                </c:pt>
                <c:pt idx="1110">
                  <c:v>1320427.7963815632</c:v>
                </c:pt>
                <c:pt idx="1111">
                  <c:v>1320427.7963815632</c:v>
                </c:pt>
                <c:pt idx="1112">
                  <c:v>1320427.7963815632</c:v>
                </c:pt>
                <c:pt idx="1113">
                  <c:v>1320427.7963815632</c:v>
                </c:pt>
                <c:pt idx="1114">
                  <c:v>1320427.7963815632</c:v>
                </c:pt>
                <c:pt idx="1115">
                  <c:v>1320427.7963815632</c:v>
                </c:pt>
                <c:pt idx="1116">
                  <c:v>1320427.7963815632</c:v>
                </c:pt>
                <c:pt idx="1117">
                  <c:v>1320427.7963815632</c:v>
                </c:pt>
                <c:pt idx="1118">
                  <c:v>1320427.7963815632</c:v>
                </c:pt>
                <c:pt idx="1119">
                  <c:v>1322285.4745904522</c:v>
                </c:pt>
                <c:pt idx="1120">
                  <c:v>1322657.1273815632</c:v>
                </c:pt>
                <c:pt idx="1121">
                  <c:v>1322657.1273815632</c:v>
                </c:pt>
                <c:pt idx="1122">
                  <c:v>1322657.1273815632</c:v>
                </c:pt>
                <c:pt idx="1123">
                  <c:v>1324928.4387175303</c:v>
                </c:pt>
                <c:pt idx="1124">
                  <c:v>1333324.6372363782</c:v>
                </c:pt>
                <c:pt idx="1125">
                  <c:v>1349233.1520763782</c:v>
                </c:pt>
                <c:pt idx="1126">
                  <c:v>1370307.2106163781</c:v>
                </c:pt>
                <c:pt idx="1127">
                  <c:v>1391440.8566945675</c:v>
                </c:pt>
                <c:pt idx="1128">
                  <c:v>1410111.060791193</c:v>
                </c:pt>
                <c:pt idx="1129">
                  <c:v>1424230.0898626333</c:v>
                </c:pt>
                <c:pt idx="1130">
                  <c:v>1434068.796081481</c:v>
                </c:pt>
                <c:pt idx="1131">
                  <c:v>1441859.5333573658</c:v>
                </c:pt>
                <c:pt idx="1132">
                  <c:v>1448822.2726866661</c:v>
                </c:pt>
                <c:pt idx="1133">
                  <c:v>1455682.282324773</c:v>
                </c:pt>
                <c:pt idx="1134">
                  <c:v>1462065.7885984355</c:v>
                </c:pt>
                <c:pt idx="1135">
                  <c:v>1467027.3671076535</c:v>
                </c:pt>
                <c:pt idx="1136">
                  <c:v>1469789.9458702873</c:v>
                </c:pt>
                <c:pt idx="1137">
                  <c:v>1470463.3023824682</c:v>
                </c:pt>
                <c:pt idx="1138">
                  <c:v>1470463.3023824682</c:v>
                </c:pt>
                <c:pt idx="1139">
                  <c:v>1470463.3023824682</c:v>
                </c:pt>
                <c:pt idx="1140">
                  <c:v>1470463.3023824682</c:v>
                </c:pt>
                <c:pt idx="1141">
                  <c:v>1470463.3023824682</c:v>
                </c:pt>
                <c:pt idx="1142">
                  <c:v>1470463.3023824682</c:v>
                </c:pt>
                <c:pt idx="1143">
                  <c:v>1470463.3023824682</c:v>
                </c:pt>
                <c:pt idx="1144">
                  <c:v>1470463.3023824682</c:v>
                </c:pt>
                <c:pt idx="1145">
                  <c:v>1470463.3023824682</c:v>
                </c:pt>
                <c:pt idx="1146">
                  <c:v>1471079.0026850197</c:v>
                </c:pt>
                <c:pt idx="1147">
                  <c:v>1477589.6216705341</c:v>
                </c:pt>
                <c:pt idx="1148">
                  <c:v>1483803.6307616453</c:v>
                </c:pt>
                <c:pt idx="1149">
                  <c:v>1486529.6506127564</c:v>
                </c:pt>
                <c:pt idx="1150">
                  <c:v>1486924.2077238674</c:v>
                </c:pt>
                <c:pt idx="1151">
                  <c:v>1486924.2077238674</c:v>
                </c:pt>
                <c:pt idx="1152">
                  <c:v>1486924.2077238674</c:v>
                </c:pt>
                <c:pt idx="1153">
                  <c:v>1486924.2077238674</c:v>
                </c:pt>
                <c:pt idx="1154">
                  <c:v>1486924.2077238674</c:v>
                </c:pt>
                <c:pt idx="1155">
                  <c:v>1486924.2077238674</c:v>
                </c:pt>
                <c:pt idx="1156">
                  <c:v>1486924.2077238674</c:v>
                </c:pt>
                <c:pt idx="1157">
                  <c:v>1486924.2077238674</c:v>
                </c:pt>
                <c:pt idx="1158">
                  <c:v>1486924.2077238674</c:v>
                </c:pt>
                <c:pt idx="1159">
                  <c:v>1486924.2077238674</c:v>
                </c:pt>
                <c:pt idx="1160">
                  <c:v>1486924.2077238674</c:v>
                </c:pt>
                <c:pt idx="1161">
                  <c:v>1486924.2077238674</c:v>
                </c:pt>
                <c:pt idx="1162">
                  <c:v>1486924.2077238674</c:v>
                </c:pt>
                <c:pt idx="1163">
                  <c:v>1486924.2077238674</c:v>
                </c:pt>
                <c:pt idx="1164">
                  <c:v>1486924.2077238674</c:v>
                </c:pt>
                <c:pt idx="1165">
                  <c:v>1486924.2077238674</c:v>
                </c:pt>
                <c:pt idx="1166">
                  <c:v>1486924.2077238674</c:v>
                </c:pt>
                <c:pt idx="1167">
                  <c:v>1486924.2077238674</c:v>
                </c:pt>
                <c:pt idx="1168">
                  <c:v>1486924.2077238674</c:v>
                </c:pt>
                <c:pt idx="1169">
                  <c:v>1486924.2077238674</c:v>
                </c:pt>
                <c:pt idx="1170">
                  <c:v>1486924.2077238674</c:v>
                </c:pt>
                <c:pt idx="1171">
                  <c:v>1486924.2077238674</c:v>
                </c:pt>
                <c:pt idx="1172">
                  <c:v>1486924.2077238674</c:v>
                </c:pt>
                <c:pt idx="1173">
                  <c:v>1486924.2077238674</c:v>
                </c:pt>
                <c:pt idx="1174">
                  <c:v>1486924.2077238674</c:v>
                </c:pt>
                <c:pt idx="1175">
                  <c:v>1486924.2077238674</c:v>
                </c:pt>
                <c:pt idx="1176">
                  <c:v>1486924.2077238674</c:v>
                </c:pt>
                <c:pt idx="1177">
                  <c:v>1486924.2077238674</c:v>
                </c:pt>
                <c:pt idx="1178">
                  <c:v>1486924.2077238674</c:v>
                </c:pt>
                <c:pt idx="1179">
                  <c:v>1486924.2077238674</c:v>
                </c:pt>
                <c:pt idx="1180">
                  <c:v>1486924.2077238674</c:v>
                </c:pt>
                <c:pt idx="1181">
                  <c:v>1486924.2077238674</c:v>
                </c:pt>
                <c:pt idx="1182">
                  <c:v>1486924.2077238674</c:v>
                </c:pt>
                <c:pt idx="1183">
                  <c:v>1486924.2077238674</c:v>
                </c:pt>
                <c:pt idx="1184">
                  <c:v>1486924.2077238674</c:v>
                </c:pt>
                <c:pt idx="1185">
                  <c:v>1486924.2077238674</c:v>
                </c:pt>
                <c:pt idx="1186">
                  <c:v>1486924.2077238674</c:v>
                </c:pt>
                <c:pt idx="1187">
                  <c:v>1486924.2077238674</c:v>
                </c:pt>
                <c:pt idx="1188">
                  <c:v>1486924.2077238674</c:v>
                </c:pt>
                <c:pt idx="1189">
                  <c:v>1486924.2077238674</c:v>
                </c:pt>
                <c:pt idx="1190">
                  <c:v>1486924.2077238674</c:v>
                </c:pt>
                <c:pt idx="1191">
                  <c:v>1486924.2077238674</c:v>
                </c:pt>
                <c:pt idx="1192">
                  <c:v>1486924.2077238674</c:v>
                </c:pt>
                <c:pt idx="1193">
                  <c:v>1486924.2077238674</c:v>
                </c:pt>
                <c:pt idx="1194">
                  <c:v>1486924.2077238674</c:v>
                </c:pt>
                <c:pt idx="1195">
                  <c:v>1486924.2077238674</c:v>
                </c:pt>
                <c:pt idx="1196">
                  <c:v>1486924.2077238674</c:v>
                </c:pt>
                <c:pt idx="1197">
                  <c:v>1486924.2077238674</c:v>
                </c:pt>
                <c:pt idx="1198">
                  <c:v>1486924.2077238674</c:v>
                </c:pt>
                <c:pt idx="1199">
                  <c:v>1486924.2077238674</c:v>
                </c:pt>
                <c:pt idx="1200">
                  <c:v>1486924.2077238674</c:v>
                </c:pt>
                <c:pt idx="1201">
                  <c:v>1486924.2077238674</c:v>
                </c:pt>
                <c:pt idx="1202">
                  <c:v>1486924.2077238674</c:v>
                </c:pt>
                <c:pt idx="1203">
                  <c:v>1486924.2077238674</c:v>
                </c:pt>
                <c:pt idx="1204">
                  <c:v>1486924.2077238674</c:v>
                </c:pt>
                <c:pt idx="1205">
                  <c:v>1486924.2077238674</c:v>
                </c:pt>
                <c:pt idx="1206">
                  <c:v>1486924.2077238674</c:v>
                </c:pt>
                <c:pt idx="1207">
                  <c:v>1486924.2077238674</c:v>
                </c:pt>
                <c:pt idx="1208">
                  <c:v>1486924.2077238674</c:v>
                </c:pt>
                <c:pt idx="1209">
                  <c:v>1486924.2077238674</c:v>
                </c:pt>
                <c:pt idx="1210">
                  <c:v>1486924.2077238674</c:v>
                </c:pt>
                <c:pt idx="1211">
                  <c:v>1486924.2077238674</c:v>
                </c:pt>
                <c:pt idx="1212">
                  <c:v>1486924.2077238674</c:v>
                </c:pt>
                <c:pt idx="1213">
                  <c:v>1486924.2077238674</c:v>
                </c:pt>
                <c:pt idx="1214">
                  <c:v>1486924.2077238674</c:v>
                </c:pt>
                <c:pt idx="1215">
                  <c:v>1486924.2077238674</c:v>
                </c:pt>
                <c:pt idx="1216">
                  <c:v>1486924.2077238674</c:v>
                </c:pt>
                <c:pt idx="1217">
                  <c:v>1486924.2077238674</c:v>
                </c:pt>
                <c:pt idx="1218">
                  <c:v>1486924.2077238674</c:v>
                </c:pt>
                <c:pt idx="1219">
                  <c:v>1486924.2077238674</c:v>
                </c:pt>
                <c:pt idx="1220">
                  <c:v>1486924.2077238674</c:v>
                </c:pt>
                <c:pt idx="1221">
                  <c:v>1486924.2077238674</c:v>
                </c:pt>
                <c:pt idx="1222">
                  <c:v>1486924.2077238674</c:v>
                </c:pt>
                <c:pt idx="1223">
                  <c:v>1486924.2077238674</c:v>
                </c:pt>
                <c:pt idx="1224">
                  <c:v>1486924.2077238674</c:v>
                </c:pt>
                <c:pt idx="1225">
                  <c:v>1486924.2077238674</c:v>
                </c:pt>
                <c:pt idx="1226">
                  <c:v>1486924.2077238674</c:v>
                </c:pt>
                <c:pt idx="1227">
                  <c:v>1486924.2077238674</c:v>
                </c:pt>
                <c:pt idx="1228">
                  <c:v>1486924.2077238674</c:v>
                </c:pt>
                <c:pt idx="1229">
                  <c:v>1486924.2077238674</c:v>
                </c:pt>
                <c:pt idx="1230">
                  <c:v>1486924.2077238674</c:v>
                </c:pt>
                <c:pt idx="1231">
                  <c:v>1486924.2077238674</c:v>
                </c:pt>
                <c:pt idx="1232">
                  <c:v>1486924.2077238674</c:v>
                </c:pt>
                <c:pt idx="1233">
                  <c:v>1486924.2077238674</c:v>
                </c:pt>
                <c:pt idx="1234">
                  <c:v>1486924.2077238674</c:v>
                </c:pt>
                <c:pt idx="1235">
                  <c:v>1486924.2077238674</c:v>
                </c:pt>
                <c:pt idx="1236">
                  <c:v>1486924.2077238674</c:v>
                </c:pt>
                <c:pt idx="1237">
                  <c:v>1486924.2077238674</c:v>
                </c:pt>
                <c:pt idx="1238">
                  <c:v>1486924.2077238674</c:v>
                </c:pt>
                <c:pt idx="1239">
                  <c:v>1486924.2077238674</c:v>
                </c:pt>
                <c:pt idx="1240">
                  <c:v>1486924.2077238674</c:v>
                </c:pt>
                <c:pt idx="1241">
                  <c:v>1486924.2077238674</c:v>
                </c:pt>
                <c:pt idx="1242">
                  <c:v>1486924.2077238674</c:v>
                </c:pt>
                <c:pt idx="1243">
                  <c:v>1486924.2077238674</c:v>
                </c:pt>
                <c:pt idx="1244">
                  <c:v>1486924.2077238674</c:v>
                </c:pt>
                <c:pt idx="1245">
                  <c:v>1486924.2077238674</c:v>
                </c:pt>
                <c:pt idx="1246">
                  <c:v>1486924.2077238674</c:v>
                </c:pt>
                <c:pt idx="1247">
                  <c:v>1486924.2077238674</c:v>
                </c:pt>
                <c:pt idx="1248">
                  <c:v>1486924.2077238674</c:v>
                </c:pt>
                <c:pt idx="1249">
                  <c:v>1486924.2077238674</c:v>
                </c:pt>
                <c:pt idx="1250">
                  <c:v>1486924.2077238674</c:v>
                </c:pt>
                <c:pt idx="1251">
                  <c:v>1486924.2077238674</c:v>
                </c:pt>
                <c:pt idx="1252">
                  <c:v>1486924.2077238674</c:v>
                </c:pt>
                <c:pt idx="1253">
                  <c:v>1486924.2077238674</c:v>
                </c:pt>
                <c:pt idx="1254">
                  <c:v>1486924.2077238674</c:v>
                </c:pt>
                <c:pt idx="1255">
                  <c:v>1486924.2077238674</c:v>
                </c:pt>
                <c:pt idx="1256">
                  <c:v>1486924.2077238674</c:v>
                </c:pt>
                <c:pt idx="1257">
                  <c:v>1486924.2077238674</c:v>
                </c:pt>
                <c:pt idx="1258">
                  <c:v>1486924.2077238674</c:v>
                </c:pt>
                <c:pt idx="1259">
                  <c:v>1486924.2077238674</c:v>
                </c:pt>
                <c:pt idx="1260">
                  <c:v>1486924.2077238674</c:v>
                </c:pt>
                <c:pt idx="1261">
                  <c:v>1486924.2077238674</c:v>
                </c:pt>
                <c:pt idx="1262">
                  <c:v>1486924.2077238674</c:v>
                </c:pt>
                <c:pt idx="1263">
                  <c:v>1486924.2077238674</c:v>
                </c:pt>
                <c:pt idx="1264">
                  <c:v>1486924.2077238674</c:v>
                </c:pt>
                <c:pt idx="1265">
                  <c:v>1486924.2077238674</c:v>
                </c:pt>
                <c:pt idx="1266">
                  <c:v>1486924.2077238674</c:v>
                </c:pt>
                <c:pt idx="1267">
                  <c:v>1486924.2077238674</c:v>
                </c:pt>
                <c:pt idx="1268">
                  <c:v>1486924.2077238674</c:v>
                </c:pt>
                <c:pt idx="1269">
                  <c:v>1486924.2077238674</c:v>
                </c:pt>
                <c:pt idx="1270">
                  <c:v>1486924.2077238674</c:v>
                </c:pt>
                <c:pt idx="1271">
                  <c:v>1486924.2077238674</c:v>
                </c:pt>
                <c:pt idx="1272">
                  <c:v>1486924.2077238674</c:v>
                </c:pt>
                <c:pt idx="1273">
                  <c:v>1486924.2077238674</c:v>
                </c:pt>
                <c:pt idx="1274">
                  <c:v>1486924.2077238674</c:v>
                </c:pt>
                <c:pt idx="1275">
                  <c:v>1486924.2077238674</c:v>
                </c:pt>
                <c:pt idx="1276">
                  <c:v>1486924.2077238674</c:v>
                </c:pt>
                <c:pt idx="1277">
                  <c:v>1486924.2077238674</c:v>
                </c:pt>
                <c:pt idx="1278">
                  <c:v>1486924.2077238674</c:v>
                </c:pt>
                <c:pt idx="1279">
                  <c:v>1486924.2077238674</c:v>
                </c:pt>
                <c:pt idx="1280">
                  <c:v>1486924.2077238674</c:v>
                </c:pt>
                <c:pt idx="1281">
                  <c:v>1486924.2077238674</c:v>
                </c:pt>
                <c:pt idx="1282">
                  <c:v>1486924.2077238674</c:v>
                </c:pt>
                <c:pt idx="1283">
                  <c:v>1486924.2077238674</c:v>
                </c:pt>
                <c:pt idx="1284">
                  <c:v>1486924.2077238674</c:v>
                </c:pt>
                <c:pt idx="1285">
                  <c:v>1486924.2077238674</c:v>
                </c:pt>
                <c:pt idx="1286">
                  <c:v>1486924.2077238674</c:v>
                </c:pt>
                <c:pt idx="1287">
                  <c:v>1486924.2077238674</c:v>
                </c:pt>
                <c:pt idx="1288">
                  <c:v>1486924.2077238674</c:v>
                </c:pt>
                <c:pt idx="1289">
                  <c:v>1486924.2077238674</c:v>
                </c:pt>
                <c:pt idx="1290">
                  <c:v>1486924.2077238674</c:v>
                </c:pt>
                <c:pt idx="1291">
                  <c:v>1486924.2077238674</c:v>
                </c:pt>
                <c:pt idx="1292">
                  <c:v>1486924.2077238674</c:v>
                </c:pt>
                <c:pt idx="1293">
                  <c:v>1486924.2077238674</c:v>
                </c:pt>
                <c:pt idx="1294">
                  <c:v>1486924.2077238674</c:v>
                </c:pt>
                <c:pt idx="1295">
                  <c:v>1486924.2077238674</c:v>
                </c:pt>
                <c:pt idx="1296">
                  <c:v>1486924.2077238674</c:v>
                </c:pt>
                <c:pt idx="1297">
                  <c:v>1486924.2077238674</c:v>
                </c:pt>
                <c:pt idx="1298">
                  <c:v>1486924.2077238674</c:v>
                </c:pt>
                <c:pt idx="1299">
                  <c:v>1486924.2077238674</c:v>
                </c:pt>
                <c:pt idx="1300">
                  <c:v>1486924.2077238674</c:v>
                </c:pt>
                <c:pt idx="1301">
                  <c:v>1486924.2077238674</c:v>
                </c:pt>
                <c:pt idx="1302">
                  <c:v>1486924.2077238674</c:v>
                </c:pt>
                <c:pt idx="1303">
                  <c:v>1486924.2077238674</c:v>
                </c:pt>
                <c:pt idx="1304">
                  <c:v>1486924.2077238674</c:v>
                </c:pt>
                <c:pt idx="1305">
                  <c:v>1486924.2077238674</c:v>
                </c:pt>
                <c:pt idx="1306">
                  <c:v>1486924.2077238674</c:v>
                </c:pt>
                <c:pt idx="1307">
                  <c:v>1486924.2077238674</c:v>
                </c:pt>
                <c:pt idx="1308">
                  <c:v>1486924.2077238674</c:v>
                </c:pt>
                <c:pt idx="1309">
                  <c:v>1486924.2077238674</c:v>
                </c:pt>
                <c:pt idx="1310">
                  <c:v>1486924.2077238674</c:v>
                </c:pt>
                <c:pt idx="1311">
                  <c:v>1486924.2077238674</c:v>
                </c:pt>
                <c:pt idx="1312">
                  <c:v>1486924.2077238674</c:v>
                </c:pt>
                <c:pt idx="1313">
                  <c:v>1486924.2077238674</c:v>
                </c:pt>
                <c:pt idx="1314">
                  <c:v>1486924.2077238674</c:v>
                </c:pt>
                <c:pt idx="1315">
                  <c:v>1486924.2077238674</c:v>
                </c:pt>
                <c:pt idx="1316">
                  <c:v>1486924.2077238674</c:v>
                </c:pt>
                <c:pt idx="1317">
                  <c:v>1486924.2077238674</c:v>
                </c:pt>
                <c:pt idx="1318">
                  <c:v>1486924.2077238674</c:v>
                </c:pt>
                <c:pt idx="1319">
                  <c:v>1486924.2077238674</c:v>
                </c:pt>
                <c:pt idx="1320">
                  <c:v>1486924.2077238674</c:v>
                </c:pt>
                <c:pt idx="1321">
                  <c:v>1486924.2077238674</c:v>
                </c:pt>
                <c:pt idx="1322">
                  <c:v>1486924.2077238674</c:v>
                </c:pt>
                <c:pt idx="1323">
                  <c:v>1486924.2077238674</c:v>
                </c:pt>
                <c:pt idx="1324">
                  <c:v>1486924.2077238674</c:v>
                </c:pt>
                <c:pt idx="1325">
                  <c:v>1486924.2077238674</c:v>
                </c:pt>
                <c:pt idx="1326">
                  <c:v>1486924.2077238674</c:v>
                </c:pt>
                <c:pt idx="1327">
                  <c:v>1486924.2077238674</c:v>
                </c:pt>
                <c:pt idx="1328">
                  <c:v>1486924.2077238674</c:v>
                </c:pt>
                <c:pt idx="1329">
                  <c:v>1486924.2077238674</c:v>
                </c:pt>
                <c:pt idx="1330">
                  <c:v>1486924.2077238674</c:v>
                </c:pt>
                <c:pt idx="1331">
                  <c:v>1486924.2077238674</c:v>
                </c:pt>
                <c:pt idx="1332">
                  <c:v>1486924.2077238674</c:v>
                </c:pt>
                <c:pt idx="1333">
                  <c:v>1486924.2077238674</c:v>
                </c:pt>
                <c:pt idx="1334">
                  <c:v>1486924.2077238674</c:v>
                </c:pt>
                <c:pt idx="1335">
                  <c:v>1486924.2077238674</c:v>
                </c:pt>
                <c:pt idx="1336">
                  <c:v>1486924.2077238674</c:v>
                </c:pt>
                <c:pt idx="1337">
                  <c:v>1486924.2077238674</c:v>
                </c:pt>
                <c:pt idx="1338">
                  <c:v>1486924.2077238674</c:v>
                </c:pt>
                <c:pt idx="1339">
                  <c:v>1486924.2077238674</c:v>
                </c:pt>
                <c:pt idx="1340">
                  <c:v>1486924.2077238674</c:v>
                </c:pt>
                <c:pt idx="1341">
                  <c:v>1486924.2077238674</c:v>
                </c:pt>
                <c:pt idx="1342">
                  <c:v>1486924.2077238674</c:v>
                </c:pt>
                <c:pt idx="1343">
                  <c:v>1486924.2077238674</c:v>
                </c:pt>
                <c:pt idx="1344">
                  <c:v>1486924.2077238674</c:v>
                </c:pt>
                <c:pt idx="1345">
                  <c:v>1486924.2077238674</c:v>
                </c:pt>
                <c:pt idx="1346">
                  <c:v>1486924.2077238674</c:v>
                </c:pt>
                <c:pt idx="1347">
                  <c:v>1486924.2077238674</c:v>
                </c:pt>
                <c:pt idx="1348">
                  <c:v>1486924.2077238674</c:v>
                </c:pt>
                <c:pt idx="1349">
                  <c:v>1486924.2077238674</c:v>
                </c:pt>
                <c:pt idx="1350">
                  <c:v>1486924.2077238674</c:v>
                </c:pt>
                <c:pt idx="1351">
                  <c:v>1488464.4726702049</c:v>
                </c:pt>
                <c:pt idx="1352">
                  <c:v>1491180.1565409044</c:v>
                </c:pt>
                <c:pt idx="1353">
                  <c:v>1494321.9850920155</c:v>
                </c:pt>
                <c:pt idx="1354">
                  <c:v>1497874.1248209043</c:v>
                </c:pt>
                <c:pt idx="1355">
                  <c:v>1502153.5875609044</c:v>
                </c:pt>
                <c:pt idx="1356">
                  <c:v>1507788.0356924271</c:v>
                </c:pt>
                <c:pt idx="1357">
                  <c:v>1514379.064552427</c:v>
                </c:pt>
                <c:pt idx="1358">
                  <c:v>1521546.5398758017</c:v>
                </c:pt>
                <c:pt idx="1359">
                  <c:v>1529539.5138888059</c:v>
                </c:pt>
                <c:pt idx="1360">
                  <c:v>1537687.194995061</c:v>
                </c:pt>
                <c:pt idx="1361">
                  <c:v>1543138.1052525095</c:v>
                </c:pt>
                <c:pt idx="1362">
                  <c:v>1543574.2480343201</c:v>
                </c:pt>
                <c:pt idx="1363">
                  <c:v>1543574.2480343201</c:v>
                </c:pt>
                <c:pt idx="1364">
                  <c:v>1543574.2480343201</c:v>
                </c:pt>
                <c:pt idx="1365">
                  <c:v>1543574.2480343201</c:v>
                </c:pt>
                <c:pt idx="1366">
                  <c:v>1543574.2480343201</c:v>
                </c:pt>
                <c:pt idx="1367">
                  <c:v>1543574.2480343201</c:v>
                </c:pt>
                <c:pt idx="1368">
                  <c:v>1546481.4361999168</c:v>
                </c:pt>
                <c:pt idx="1369">
                  <c:v>1551601.7550888057</c:v>
                </c:pt>
                <c:pt idx="1370">
                  <c:v>1553187.3605350608</c:v>
                </c:pt>
                <c:pt idx="1371">
                  <c:v>1553187.3605350608</c:v>
                </c:pt>
                <c:pt idx="1372">
                  <c:v>1553187.3605350608</c:v>
                </c:pt>
                <c:pt idx="1373">
                  <c:v>1553187.3605350608</c:v>
                </c:pt>
                <c:pt idx="1374">
                  <c:v>1553221.0690639496</c:v>
                </c:pt>
                <c:pt idx="1375">
                  <c:v>1556911.9829947315</c:v>
                </c:pt>
                <c:pt idx="1376">
                  <c:v>1566535.0925458428</c:v>
                </c:pt>
                <c:pt idx="1377">
                  <c:v>1583591.9129232913</c:v>
                </c:pt>
                <c:pt idx="1378">
                  <c:v>1602793.997808065</c:v>
                </c:pt>
                <c:pt idx="1379">
                  <c:v>1619893.858556954</c:v>
                </c:pt>
                <c:pt idx="1380">
                  <c:v>1634841.5865225506</c:v>
                </c:pt>
                <c:pt idx="1381">
                  <c:v>1643523.8530532501</c:v>
                </c:pt>
                <c:pt idx="1382">
                  <c:v>1643523.8530532501</c:v>
                </c:pt>
                <c:pt idx="1383">
                  <c:v>1643523.8530532501</c:v>
                </c:pt>
                <c:pt idx="1384">
                  <c:v>1643523.8530532501</c:v>
                </c:pt>
                <c:pt idx="1385">
                  <c:v>1643523.8530532501</c:v>
                </c:pt>
                <c:pt idx="1386">
                  <c:v>1643523.8530532501</c:v>
                </c:pt>
                <c:pt idx="1387">
                  <c:v>1643523.8530532501</c:v>
                </c:pt>
                <c:pt idx="1388">
                  <c:v>1643523.8530532501</c:v>
                </c:pt>
                <c:pt idx="1389">
                  <c:v>1643523.8530532501</c:v>
                </c:pt>
                <c:pt idx="1390">
                  <c:v>1643523.8530532501</c:v>
                </c:pt>
                <c:pt idx="1391">
                  <c:v>1643523.8530532501</c:v>
                </c:pt>
                <c:pt idx="1392">
                  <c:v>1643523.8530532501</c:v>
                </c:pt>
                <c:pt idx="1393">
                  <c:v>1643523.8530532501</c:v>
                </c:pt>
                <c:pt idx="1394">
                  <c:v>1643523.8530532501</c:v>
                </c:pt>
                <c:pt idx="1395">
                  <c:v>1643523.8530532501</c:v>
                </c:pt>
                <c:pt idx="1396">
                  <c:v>1643523.8530532501</c:v>
                </c:pt>
                <c:pt idx="1397">
                  <c:v>1643523.8530532501</c:v>
                </c:pt>
                <c:pt idx="1398">
                  <c:v>1644708.0263581062</c:v>
                </c:pt>
                <c:pt idx="1399">
                  <c:v>1647106.1266665836</c:v>
                </c:pt>
                <c:pt idx="1400">
                  <c:v>1650655.4113376946</c:v>
                </c:pt>
                <c:pt idx="1401">
                  <c:v>1654825.5655869127</c:v>
                </c:pt>
                <c:pt idx="1402">
                  <c:v>1660212.1154558016</c:v>
                </c:pt>
                <c:pt idx="1403">
                  <c:v>1668938.3195524272</c:v>
                </c:pt>
                <c:pt idx="1404">
                  <c:v>1683038.2907187645</c:v>
                </c:pt>
                <c:pt idx="1405">
                  <c:v>1698640.5858257604</c:v>
                </c:pt>
                <c:pt idx="1406">
                  <c:v>1709628.8064746493</c:v>
                </c:pt>
                <c:pt idx="1407">
                  <c:v>1713573.1918835382</c:v>
                </c:pt>
                <c:pt idx="1408">
                  <c:v>1713573.1918835382</c:v>
                </c:pt>
                <c:pt idx="1409">
                  <c:v>1713573.1918835382</c:v>
                </c:pt>
                <c:pt idx="1410">
                  <c:v>1713573.1918835382</c:v>
                </c:pt>
                <c:pt idx="1411">
                  <c:v>1713573.1918835382</c:v>
                </c:pt>
                <c:pt idx="1412">
                  <c:v>1713573.1918835382</c:v>
                </c:pt>
                <c:pt idx="1413">
                  <c:v>1713573.1918835382</c:v>
                </c:pt>
                <c:pt idx="1414">
                  <c:v>1713573.1918835382</c:v>
                </c:pt>
                <c:pt idx="1415">
                  <c:v>1713573.1918835382</c:v>
                </c:pt>
                <c:pt idx="1416">
                  <c:v>1713573.1918835382</c:v>
                </c:pt>
                <c:pt idx="1417">
                  <c:v>1713573.1918835382</c:v>
                </c:pt>
                <c:pt idx="1418">
                  <c:v>1713573.1918835382</c:v>
                </c:pt>
                <c:pt idx="1419">
                  <c:v>1713573.1918835382</c:v>
                </c:pt>
                <c:pt idx="1420">
                  <c:v>1713573.1918835382</c:v>
                </c:pt>
                <c:pt idx="1421">
                  <c:v>1717456.7077454312</c:v>
                </c:pt>
                <c:pt idx="1422">
                  <c:v>1725013.3621146493</c:v>
                </c:pt>
                <c:pt idx="1423">
                  <c:v>1729446.8591357192</c:v>
                </c:pt>
                <c:pt idx="1424">
                  <c:v>1729446.8591357192</c:v>
                </c:pt>
                <c:pt idx="1425">
                  <c:v>1729446.8591357192</c:v>
                </c:pt>
                <c:pt idx="1426">
                  <c:v>1729446.8591357192</c:v>
                </c:pt>
                <c:pt idx="1427">
                  <c:v>1729446.8591357192</c:v>
                </c:pt>
                <c:pt idx="1428">
                  <c:v>1729446.8591357192</c:v>
                </c:pt>
                <c:pt idx="1429">
                  <c:v>1729446.8591357192</c:v>
                </c:pt>
                <c:pt idx="1430">
                  <c:v>1731479.3539227152</c:v>
                </c:pt>
                <c:pt idx="1431">
                  <c:v>1738798.0913274889</c:v>
                </c:pt>
                <c:pt idx="1432">
                  <c:v>1751421.6616363777</c:v>
                </c:pt>
                <c:pt idx="1433">
                  <c:v>1764882.4515841966</c:v>
                </c:pt>
                <c:pt idx="1434">
                  <c:v>1776241.2686171185</c:v>
                </c:pt>
                <c:pt idx="1435">
                  <c:v>1781691.2984700403</c:v>
                </c:pt>
                <c:pt idx="1436">
                  <c:v>1781691.2984700403</c:v>
                </c:pt>
                <c:pt idx="1437">
                  <c:v>1781691.2984700403</c:v>
                </c:pt>
                <c:pt idx="1438">
                  <c:v>1781691.2984700403</c:v>
                </c:pt>
                <c:pt idx="1439">
                  <c:v>1781691.2984700403</c:v>
                </c:pt>
                <c:pt idx="1440">
                  <c:v>1781691.2984700403</c:v>
                </c:pt>
                <c:pt idx="1441">
                  <c:v>1783032.0166689705</c:v>
                </c:pt>
                <c:pt idx="1442">
                  <c:v>1784809.6193190117</c:v>
                </c:pt>
                <c:pt idx="1443">
                  <c:v>1785217.8364701229</c:v>
                </c:pt>
                <c:pt idx="1444">
                  <c:v>1785217.8364701229</c:v>
                </c:pt>
                <c:pt idx="1445">
                  <c:v>1785217.8364701229</c:v>
                </c:pt>
                <c:pt idx="1446">
                  <c:v>1785217.8364701229</c:v>
                </c:pt>
                <c:pt idx="1447">
                  <c:v>1787177.8317830446</c:v>
                </c:pt>
                <c:pt idx="1448">
                  <c:v>1791924.5781719335</c:v>
                </c:pt>
                <c:pt idx="1449">
                  <c:v>1796155.6916519336</c:v>
                </c:pt>
                <c:pt idx="1450">
                  <c:v>1797765.8509501228</c:v>
                </c:pt>
                <c:pt idx="1451">
                  <c:v>1797960.5668212338</c:v>
                </c:pt>
                <c:pt idx="1452">
                  <c:v>1797960.5668212338</c:v>
                </c:pt>
                <c:pt idx="1453">
                  <c:v>1797960.5668212338</c:v>
                </c:pt>
                <c:pt idx="1454">
                  <c:v>1797960.5668212338</c:v>
                </c:pt>
                <c:pt idx="1455">
                  <c:v>1797960.5668212338</c:v>
                </c:pt>
                <c:pt idx="1456">
                  <c:v>1797960.5668212338</c:v>
                </c:pt>
                <c:pt idx="1457">
                  <c:v>1797960.5668212338</c:v>
                </c:pt>
                <c:pt idx="1458">
                  <c:v>1797960.5668212338</c:v>
                </c:pt>
                <c:pt idx="1459">
                  <c:v>1797960.5668212338</c:v>
                </c:pt>
                <c:pt idx="1460">
                  <c:v>1797960.5668212338</c:v>
                </c:pt>
                <c:pt idx="1461">
                  <c:v>1797960.5668212338</c:v>
                </c:pt>
                <c:pt idx="1462">
                  <c:v>1797960.5668212338</c:v>
                </c:pt>
                <c:pt idx="1463">
                  <c:v>1797960.5668212338</c:v>
                </c:pt>
                <c:pt idx="1464">
                  <c:v>1797960.5668212338</c:v>
                </c:pt>
                <c:pt idx="1465">
                  <c:v>1797960.5668212338</c:v>
                </c:pt>
                <c:pt idx="1466">
                  <c:v>1797960.5668212338</c:v>
                </c:pt>
                <c:pt idx="1467">
                  <c:v>1797960.5668212338</c:v>
                </c:pt>
                <c:pt idx="1468">
                  <c:v>1797960.5668212338</c:v>
                </c:pt>
                <c:pt idx="1469">
                  <c:v>1797960.5668212338</c:v>
                </c:pt>
                <c:pt idx="1470">
                  <c:v>1797960.5668212338</c:v>
                </c:pt>
                <c:pt idx="1471">
                  <c:v>1797960.5668212338</c:v>
                </c:pt>
                <c:pt idx="1472">
                  <c:v>1797960.5668212338</c:v>
                </c:pt>
                <c:pt idx="1473">
                  <c:v>1797960.5668212338</c:v>
                </c:pt>
                <c:pt idx="1474">
                  <c:v>1797960.5668212338</c:v>
                </c:pt>
                <c:pt idx="1475">
                  <c:v>1797960.5668212338</c:v>
                </c:pt>
                <c:pt idx="1476">
                  <c:v>1797960.5668212338</c:v>
                </c:pt>
                <c:pt idx="1477">
                  <c:v>1797960.5668212338</c:v>
                </c:pt>
                <c:pt idx="1478">
                  <c:v>1797960.5668212338</c:v>
                </c:pt>
                <c:pt idx="1479">
                  <c:v>1797960.5668212338</c:v>
                </c:pt>
                <c:pt idx="1480">
                  <c:v>1797960.5668212338</c:v>
                </c:pt>
                <c:pt idx="1481">
                  <c:v>1797960.5668212338</c:v>
                </c:pt>
                <c:pt idx="1482">
                  <c:v>1797960.5668212338</c:v>
                </c:pt>
                <c:pt idx="1483">
                  <c:v>1797960.5668212338</c:v>
                </c:pt>
                <c:pt idx="1484">
                  <c:v>1797960.5668212338</c:v>
                </c:pt>
                <c:pt idx="1485">
                  <c:v>1797960.5668212338</c:v>
                </c:pt>
                <c:pt idx="1486">
                  <c:v>1797960.5668212338</c:v>
                </c:pt>
                <c:pt idx="1487">
                  <c:v>1797960.5668212338</c:v>
                </c:pt>
                <c:pt idx="1488">
                  <c:v>1797960.5668212338</c:v>
                </c:pt>
                <c:pt idx="1489">
                  <c:v>1797960.5668212338</c:v>
                </c:pt>
                <c:pt idx="1490">
                  <c:v>1797960.5668212338</c:v>
                </c:pt>
                <c:pt idx="1491">
                  <c:v>1797960.5668212338</c:v>
                </c:pt>
                <c:pt idx="1492">
                  <c:v>1797960.5668212338</c:v>
                </c:pt>
                <c:pt idx="1493">
                  <c:v>1797960.5668212338</c:v>
                </c:pt>
                <c:pt idx="1494">
                  <c:v>1797960.5668212338</c:v>
                </c:pt>
                <c:pt idx="1495">
                  <c:v>1797960.5668212338</c:v>
                </c:pt>
                <c:pt idx="1496">
                  <c:v>1797960.5668212338</c:v>
                </c:pt>
                <c:pt idx="1497">
                  <c:v>1797960.5668212338</c:v>
                </c:pt>
                <c:pt idx="1498">
                  <c:v>1797960.5668212338</c:v>
                </c:pt>
                <c:pt idx="1499">
                  <c:v>1797960.5668212338</c:v>
                </c:pt>
                <c:pt idx="1500">
                  <c:v>1797960.5668212338</c:v>
                </c:pt>
                <c:pt idx="1501">
                  <c:v>1797960.5668212338</c:v>
                </c:pt>
                <c:pt idx="1502">
                  <c:v>1797960.5668212338</c:v>
                </c:pt>
                <c:pt idx="1503">
                  <c:v>1797960.5668212338</c:v>
                </c:pt>
                <c:pt idx="1504">
                  <c:v>1797960.5668212338</c:v>
                </c:pt>
                <c:pt idx="1505">
                  <c:v>1797960.5668212338</c:v>
                </c:pt>
                <c:pt idx="1506">
                  <c:v>1797960.5668212338</c:v>
                </c:pt>
                <c:pt idx="1507">
                  <c:v>1797960.5668212338</c:v>
                </c:pt>
                <c:pt idx="1508">
                  <c:v>1797960.5668212338</c:v>
                </c:pt>
                <c:pt idx="1509">
                  <c:v>1797960.5668212338</c:v>
                </c:pt>
                <c:pt idx="1510">
                  <c:v>1797960.5668212338</c:v>
                </c:pt>
                <c:pt idx="1511">
                  <c:v>1797960.5668212338</c:v>
                </c:pt>
                <c:pt idx="1512">
                  <c:v>1797960.5668212338</c:v>
                </c:pt>
                <c:pt idx="1513">
                  <c:v>1797960.5668212338</c:v>
                </c:pt>
                <c:pt idx="1514">
                  <c:v>1797960.5668212338</c:v>
                </c:pt>
                <c:pt idx="1515">
                  <c:v>1797960.5668212338</c:v>
                </c:pt>
                <c:pt idx="1516">
                  <c:v>1797960.5668212338</c:v>
                </c:pt>
                <c:pt idx="1517">
                  <c:v>1797960.5668212338</c:v>
                </c:pt>
                <c:pt idx="1518">
                  <c:v>1797960.5668212338</c:v>
                </c:pt>
                <c:pt idx="1519">
                  <c:v>1797960.5668212338</c:v>
                </c:pt>
                <c:pt idx="1520">
                  <c:v>1797960.5668212338</c:v>
                </c:pt>
                <c:pt idx="1521">
                  <c:v>1797960.5668212338</c:v>
                </c:pt>
                <c:pt idx="1522">
                  <c:v>1797960.5668212338</c:v>
                </c:pt>
                <c:pt idx="1523">
                  <c:v>1797960.5668212338</c:v>
                </c:pt>
                <c:pt idx="1524">
                  <c:v>1797960.5668212338</c:v>
                </c:pt>
                <c:pt idx="1525">
                  <c:v>1800937.0510393409</c:v>
                </c:pt>
                <c:pt idx="1526">
                  <c:v>1807540.2919682299</c:v>
                </c:pt>
                <c:pt idx="1527">
                  <c:v>1816294.2372137443</c:v>
                </c:pt>
                <c:pt idx="1528">
                  <c:v>1824899.6852474068</c:v>
                </c:pt>
                <c:pt idx="1529">
                  <c:v>1831594.1909922627</c:v>
                </c:pt>
                <c:pt idx="1530">
                  <c:v>1835638.7441748965</c:v>
                </c:pt>
                <c:pt idx="1531">
                  <c:v>1836600.1801437854</c:v>
                </c:pt>
                <c:pt idx="1532">
                  <c:v>1836600.1801437854</c:v>
                </c:pt>
                <c:pt idx="1533">
                  <c:v>1836600.1801437854</c:v>
                </c:pt>
                <c:pt idx="1534">
                  <c:v>1836600.1801437854</c:v>
                </c:pt>
                <c:pt idx="1535">
                  <c:v>1836600.1801437854</c:v>
                </c:pt>
                <c:pt idx="1536">
                  <c:v>1836600.1801437854</c:v>
                </c:pt>
                <c:pt idx="1537">
                  <c:v>1836600.1801437854</c:v>
                </c:pt>
                <c:pt idx="1538">
                  <c:v>1836600.1801437854</c:v>
                </c:pt>
                <c:pt idx="1539">
                  <c:v>1836600.1801437854</c:v>
                </c:pt>
                <c:pt idx="1540">
                  <c:v>1836600.1801437854</c:v>
                </c:pt>
                <c:pt idx="1541">
                  <c:v>1836600.1801437854</c:v>
                </c:pt>
                <c:pt idx="1542">
                  <c:v>1836600.1801437854</c:v>
                </c:pt>
                <c:pt idx="1543">
                  <c:v>1836600.1801437854</c:v>
                </c:pt>
                <c:pt idx="1544">
                  <c:v>1836600.1801437854</c:v>
                </c:pt>
                <c:pt idx="1545">
                  <c:v>1836600.1801437854</c:v>
                </c:pt>
                <c:pt idx="1546">
                  <c:v>1836600.1801437854</c:v>
                </c:pt>
                <c:pt idx="1547">
                  <c:v>1836600.1801437854</c:v>
                </c:pt>
                <c:pt idx="1548">
                  <c:v>1836600.1801437854</c:v>
                </c:pt>
                <c:pt idx="1549">
                  <c:v>1836600.1801437854</c:v>
                </c:pt>
                <c:pt idx="1550">
                  <c:v>1836600.1801437854</c:v>
                </c:pt>
                <c:pt idx="1551">
                  <c:v>1836600.1801437854</c:v>
                </c:pt>
                <c:pt idx="1552">
                  <c:v>1836600.1801437854</c:v>
                </c:pt>
                <c:pt idx="1553">
                  <c:v>1836600.1801437854</c:v>
                </c:pt>
                <c:pt idx="1554">
                  <c:v>1836600.1801437854</c:v>
                </c:pt>
                <c:pt idx="1555">
                  <c:v>1836600.1801437854</c:v>
                </c:pt>
                <c:pt idx="1556">
                  <c:v>1836600.1801437854</c:v>
                </c:pt>
                <c:pt idx="1557">
                  <c:v>1836600.1801437854</c:v>
                </c:pt>
                <c:pt idx="1558">
                  <c:v>1836600.1801437854</c:v>
                </c:pt>
                <c:pt idx="1559">
                  <c:v>1836600.1801437854</c:v>
                </c:pt>
                <c:pt idx="1560">
                  <c:v>1836600.1801437854</c:v>
                </c:pt>
                <c:pt idx="1561">
                  <c:v>1836600.1801437854</c:v>
                </c:pt>
                <c:pt idx="1562">
                  <c:v>1836600.1801437854</c:v>
                </c:pt>
                <c:pt idx="1563">
                  <c:v>1836600.1801437854</c:v>
                </c:pt>
                <c:pt idx="1564">
                  <c:v>1836600.1801437854</c:v>
                </c:pt>
                <c:pt idx="1565">
                  <c:v>1836600.1801437854</c:v>
                </c:pt>
                <c:pt idx="1566">
                  <c:v>1836600.1801437854</c:v>
                </c:pt>
                <c:pt idx="1567">
                  <c:v>1836600.1801437854</c:v>
                </c:pt>
                <c:pt idx="1568">
                  <c:v>1836600.1801437854</c:v>
                </c:pt>
                <c:pt idx="1569">
                  <c:v>1836600.1801437854</c:v>
                </c:pt>
                <c:pt idx="1570">
                  <c:v>1836600.1801437854</c:v>
                </c:pt>
                <c:pt idx="1571">
                  <c:v>1836600.1801437854</c:v>
                </c:pt>
                <c:pt idx="1572">
                  <c:v>1836600.1801437854</c:v>
                </c:pt>
                <c:pt idx="1573">
                  <c:v>1836600.1801437854</c:v>
                </c:pt>
                <c:pt idx="1574">
                  <c:v>1836600.1801437854</c:v>
                </c:pt>
                <c:pt idx="1575">
                  <c:v>1836600.1801437854</c:v>
                </c:pt>
                <c:pt idx="1576">
                  <c:v>1836600.1801437854</c:v>
                </c:pt>
                <c:pt idx="1577">
                  <c:v>1836600.1801437854</c:v>
                </c:pt>
                <c:pt idx="1578">
                  <c:v>1836600.1801437854</c:v>
                </c:pt>
                <c:pt idx="1579">
                  <c:v>1836600.1801437854</c:v>
                </c:pt>
                <c:pt idx="1580">
                  <c:v>1836600.1801437854</c:v>
                </c:pt>
                <c:pt idx="1581">
                  <c:v>1836600.1801437854</c:v>
                </c:pt>
                <c:pt idx="1582">
                  <c:v>1836600.1801437854</c:v>
                </c:pt>
                <c:pt idx="1583">
                  <c:v>1836600.1801437854</c:v>
                </c:pt>
                <c:pt idx="1584">
                  <c:v>1836600.1801437854</c:v>
                </c:pt>
                <c:pt idx="1585">
                  <c:v>1836600.1801437854</c:v>
                </c:pt>
                <c:pt idx="1586">
                  <c:v>1836600.1801437854</c:v>
                </c:pt>
                <c:pt idx="1587">
                  <c:v>1836600.1801437854</c:v>
                </c:pt>
                <c:pt idx="1588">
                  <c:v>1836600.1801437854</c:v>
                </c:pt>
                <c:pt idx="1589">
                  <c:v>1836600.1801437854</c:v>
                </c:pt>
                <c:pt idx="1590">
                  <c:v>1836600.1801437854</c:v>
                </c:pt>
                <c:pt idx="1591">
                  <c:v>1836600.1801437854</c:v>
                </c:pt>
                <c:pt idx="1592">
                  <c:v>1836600.1801437854</c:v>
                </c:pt>
                <c:pt idx="1593">
                  <c:v>1836600.1801437854</c:v>
                </c:pt>
                <c:pt idx="1594">
                  <c:v>1836600.1801437854</c:v>
                </c:pt>
                <c:pt idx="1595">
                  <c:v>1836600.1801437854</c:v>
                </c:pt>
                <c:pt idx="1596">
                  <c:v>1836600.1801437854</c:v>
                </c:pt>
                <c:pt idx="1597">
                  <c:v>1836600.1801437854</c:v>
                </c:pt>
                <c:pt idx="1598">
                  <c:v>1836600.1801437854</c:v>
                </c:pt>
                <c:pt idx="1599">
                  <c:v>1836600.1801437854</c:v>
                </c:pt>
                <c:pt idx="1600">
                  <c:v>1836600.1801437854</c:v>
                </c:pt>
                <c:pt idx="1601">
                  <c:v>1836600.1801437854</c:v>
                </c:pt>
                <c:pt idx="1602">
                  <c:v>1836600.1801437854</c:v>
                </c:pt>
                <c:pt idx="1603">
                  <c:v>1836600.1801437854</c:v>
                </c:pt>
                <c:pt idx="1604">
                  <c:v>1836600.1801437854</c:v>
                </c:pt>
                <c:pt idx="1605">
                  <c:v>1836600.1801437854</c:v>
                </c:pt>
                <c:pt idx="1606">
                  <c:v>1836600.1801437854</c:v>
                </c:pt>
                <c:pt idx="1607">
                  <c:v>1836600.1801437854</c:v>
                </c:pt>
                <c:pt idx="1608">
                  <c:v>1836600.1801437854</c:v>
                </c:pt>
                <c:pt idx="1609">
                  <c:v>1836600.1801437854</c:v>
                </c:pt>
                <c:pt idx="1610">
                  <c:v>1836600.1801437854</c:v>
                </c:pt>
                <c:pt idx="1611">
                  <c:v>1836600.1801437854</c:v>
                </c:pt>
                <c:pt idx="1612">
                  <c:v>1836600.1801437854</c:v>
                </c:pt>
                <c:pt idx="1613">
                  <c:v>1836600.1801437854</c:v>
                </c:pt>
                <c:pt idx="1614">
                  <c:v>1836600.1801437854</c:v>
                </c:pt>
                <c:pt idx="1615">
                  <c:v>1836600.1801437854</c:v>
                </c:pt>
                <c:pt idx="1616">
                  <c:v>1836600.1801437854</c:v>
                </c:pt>
                <c:pt idx="1617">
                  <c:v>1836600.1801437854</c:v>
                </c:pt>
                <c:pt idx="1618">
                  <c:v>1836600.1801437854</c:v>
                </c:pt>
                <c:pt idx="1619">
                  <c:v>1836600.1801437854</c:v>
                </c:pt>
                <c:pt idx="1620">
                  <c:v>1836600.1801437854</c:v>
                </c:pt>
                <c:pt idx="1621">
                  <c:v>1836600.1801437854</c:v>
                </c:pt>
                <c:pt idx="1622">
                  <c:v>1836600.1801437854</c:v>
                </c:pt>
                <c:pt idx="1623">
                  <c:v>1836600.1801437854</c:v>
                </c:pt>
                <c:pt idx="1624">
                  <c:v>1836600.1801437854</c:v>
                </c:pt>
                <c:pt idx="1625">
                  <c:v>1836600.1801437854</c:v>
                </c:pt>
                <c:pt idx="1626">
                  <c:v>1836600.1801437854</c:v>
                </c:pt>
                <c:pt idx="1627">
                  <c:v>1836600.1801437854</c:v>
                </c:pt>
                <c:pt idx="1628">
                  <c:v>1836908.6829990118</c:v>
                </c:pt>
                <c:pt idx="1629">
                  <c:v>1840114.2942253493</c:v>
                </c:pt>
                <c:pt idx="1630">
                  <c:v>1843607.7688564605</c:v>
                </c:pt>
                <c:pt idx="1631">
                  <c:v>1844379.4970075716</c:v>
                </c:pt>
                <c:pt idx="1632">
                  <c:v>1844379.4970075716</c:v>
                </c:pt>
                <c:pt idx="1633">
                  <c:v>1844379.4970075716</c:v>
                </c:pt>
                <c:pt idx="1634">
                  <c:v>1844379.4970075716</c:v>
                </c:pt>
                <c:pt idx="1635">
                  <c:v>1844379.4970075716</c:v>
                </c:pt>
                <c:pt idx="1636">
                  <c:v>1844379.4970075716</c:v>
                </c:pt>
                <c:pt idx="1637">
                  <c:v>1844379.4970075716</c:v>
                </c:pt>
                <c:pt idx="1638">
                  <c:v>1844379.4970075716</c:v>
                </c:pt>
                <c:pt idx="1639">
                  <c:v>1844379.4970075716</c:v>
                </c:pt>
                <c:pt idx="1640">
                  <c:v>1844379.4970075716</c:v>
                </c:pt>
                <c:pt idx="1641">
                  <c:v>1844379.4970075716</c:v>
                </c:pt>
                <c:pt idx="1642">
                  <c:v>1844379.4970075716</c:v>
                </c:pt>
                <c:pt idx="1643">
                  <c:v>1844379.4970075716</c:v>
                </c:pt>
                <c:pt idx="1644">
                  <c:v>1844379.4970075716</c:v>
                </c:pt>
                <c:pt idx="1645">
                  <c:v>1844379.4970075716</c:v>
                </c:pt>
                <c:pt idx="1646">
                  <c:v>1844379.4970075716</c:v>
                </c:pt>
                <c:pt idx="1647">
                  <c:v>1844379.4970075716</c:v>
                </c:pt>
                <c:pt idx="1648">
                  <c:v>1844379.4970075716</c:v>
                </c:pt>
                <c:pt idx="1649">
                  <c:v>1844379.4970075716</c:v>
                </c:pt>
                <c:pt idx="1650">
                  <c:v>1844379.4970075716</c:v>
                </c:pt>
                <c:pt idx="1651">
                  <c:v>1844379.4970075716</c:v>
                </c:pt>
                <c:pt idx="1652">
                  <c:v>1844379.4970075716</c:v>
                </c:pt>
                <c:pt idx="1653">
                  <c:v>1844379.4970075716</c:v>
                </c:pt>
                <c:pt idx="1654">
                  <c:v>1844379.4970075716</c:v>
                </c:pt>
                <c:pt idx="1655">
                  <c:v>1844379.4970075716</c:v>
                </c:pt>
                <c:pt idx="1656">
                  <c:v>1844379.4970075716</c:v>
                </c:pt>
                <c:pt idx="1657">
                  <c:v>1844379.4970075716</c:v>
                </c:pt>
                <c:pt idx="1658">
                  <c:v>1844379.4970075716</c:v>
                </c:pt>
                <c:pt idx="1659">
                  <c:v>1844379.4970075716</c:v>
                </c:pt>
                <c:pt idx="1660">
                  <c:v>1844379.4970075716</c:v>
                </c:pt>
                <c:pt idx="1661">
                  <c:v>1844379.4970075716</c:v>
                </c:pt>
                <c:pt idx="1662">
                  <c:v>1844379.4970075716</c:v>
                </c:pt>
                <c:pt idx="1663">
                  <c:v>1844379.4970075716</c:v>
                </c:pt>
                <c:pt idx="1664">
                  <c:v>1844379.4970075716</c:v>
                </c:pt>
                <c:pt idx="1665">
                  <c:v>1844379.4970075716</c:v>
                </c:pt>
                <c:pt idx="1666">
                  <c:v>1844379.4970075716</c:v>
                </c:pt>
                <c:pt idx="1667">
                  <c:v>1844379.4970075716</c:v>
                </c:pt>
                <c:pt idx="1668">
                  <c:v>1844379.4970075716</c:v>
                </c:pt>
                <c:pt idx="1669">
                  <c:v>1844379.4970075716</c:v>
                </c:pt>
                <c:pt idx="1670">
                  <c:v>1844379.4970075716</c:v>
                </c:pt>
                <c:pt idx="1671">
                  <c:v>1844379.4970075716</c:v>
                </c:pt>
                <c:pt idx="1672">
                  <c:v>1844379.4970075716</c:v>
                </c:pt>
                <c:pt idx="1673">
                  <c:v>1844379.4970075716</c:v>
                </c:pt>
                <c:pt idx="1674">
                  <c:v>1844379.4970075716</c:v>
                </c:pt>
                <c:pt idx="1675">
                  <c:v>1844379.4970075716</c:v>
                </c:pt>
                <c:pt idx="1676">
                  <c:v>1844379.4970075716</c:v>
                </c:pt>
                <c:pt idx="1677">
                  <c:v>1844379.4970075716</c:v>
                </c:pt>
                <c:pt idx="1678">
                  <c:v>1844379.4970075716</c:v>
                </c:pt>
                <c:pt idx="1679">
                  <c:v>1844379.4970075716</c:v>
                </c:pt>
                <c:pt idx="1680">
                  <c:v>1844379.4970075716</c:v>
                </c:pt>
                <c:pt idx="1681">
                  <c:v>1844379.4970075716</c:v>
                </c:pt>
                <c:pt idx="1682">
                  <c:v>1844379.4970075716</c:v>
                </c:pt>
                <c:pt idx="1683">
                  <c:v>1844379.4970075716</c:v>
                </c:pt>
                <c:pt idx="1684">
                  <c:v>1844379.4970075716</c:v>
                </c:pt>
                <c:pt idx="1685">
                  <c:v>1844379.4970075716</c:v>
                </c:pt>
                <c:pt idx="1686">
                  <c:v>1844379.4970075716</c:v>
                </c:pt>
                <c:pt idx="1687">
                  <c:v>1844379.4970075716</c:v>
                </c:pt>
                <c:pt idx="1688">
                  <c:v>1844379.4970075716</c:v>
                </c:pt>
                <c:pt idx="1689">
                  <c:v>1844379.4970075716</c:v>
                </c:pt>
                <c:pt idx="1690">
                  <c:v>1844379.4970075716</c:v>
                </c:pt>
                <c:pt idx="1691">
                  <c:v>1844379.4970075716</c:v>
                </c:pt>
                <c:pt idx="1692">
                  <c:v>1844379.4970075716</c:v>
                </c:pt>
                <c:pt idx="1693">
                  <c:v>1844379.4970075716</c:v>
                </c:pt>
                <c:pt idx="1694">
                  <c:v>1844379.4970075716</c:v>
                </c:pt>
                <c:pt idx="1695">
                  <c:v>1844379.4970075716</c:v>
                </c:pt>
                <c:pt idx="1696">
                  <c:v>1844379.4970075716</c:v>
                </c:pt>
                <c:pt idx="1697">
                  <c:v>1844379.4970075716</c:v>
                </c:pt>
                <c:pt idx="1698">
                  <c:v>1844379.4970075716</c:v>
                </c:pt>
                <c:pt idx="1699">
                  <c:v>1844379.4970075716</c:v>
                </c:pt>
                <c:pt idx="1700">
                  <c:v>1844379.4970075716</c:v>
                </c:pt>
                <c:pt idx="1701">
                  <c:v>1844379.4970075716</c:v>
                </c:pt>
                <c:pt idx="1702">
                  <c:v>1844379.4970075716</c:v>
                </c:pt>
                <c:pt idx="1703">
                  <c:v>1844379.4970075716</c:v>
                </c:pt>
                <c:pt idx="1704">
                  <c:v>1844379.4970075716</c:v>
                </c:pt>
                <c:pt idx="1705">
                  <c:v>1844379.4970075716</c:v>
                </c:pt>
                <c:pt idx="1706">
                  <c:v>1844379.4970075716</c:v>
                </c:pt>
                <c:pt idx="1707">
                  <c:v>1844379.4970075716</c:v>
                </c:pt>
                <c:pt idx="1708">
                  <c:v>1844379.4970075716</c:v>
                </c:pt>
                <c:pt idx="1709">
                  <c:v>1844379.4970075716</c:v>
                </c:pt>
                <c:pt idx="1710">
                  <c:v>1844379.4970075716</c:v>
                </c:pt>
                <c:pt idx="1711">
                  <c:v>1844379.4970075716</c:v>
                </c:pt>
                <c:pt idx="1712">
                  <c:v>1844379.4970075716</c:v>
                </c:pt>
                <c:pt idx="1713">
                  <c:v>1844379.4970075716</c:v>
                </c:pt>
                <c:pt idx="1714">
                  <c:v>1844379.4970075716</c:v>
                </c:pt>
                <c:pt idx="1715">
                  <c:v>1844379.4970075716</c:v>
                </c:pt>
                <c:pt idx="1716">
                  <c:v>1844379.4970075716</c:v>
                </c:pt>
                <c:pt idx="1717">
                  <c:v>1844379.4970075716</c:v>
                </c:pt>
                <c:pt idx="1718">
                  <c:v>1844379.4970075716</c:v>
                </c:pt>
                <c:pt idx="1719">
                  <c:v>1844379.4970075716</c:v>
                </c:pt>
                <c:pt idx="1720">
                  <c:v>1844379.4970075716</c:v>
                </c:pt>
                <c:pt idx="1721">
                  <c:v>1844379.4970075716</c:v>
                </c:pt>
                <c:pt idx="1722">
                  <c:v>1844379.4970075716</c:v>
                </c:pt>
                <c:pt idx="1723">
                  <c:v>1844379.4970075716</c:v>
                </c:pt>
                <c:pt idx="1724">
                  <c:v>1844379.4970075716</c:v>
                </c:pt>
                <c:pt idx="1725">
                  <c:v>1844379.4970075716</c:v>
                </c:pt>
                <c:pt idx="1726">
                  <c:v>1844379.4970075716</c:v>
                </c:pt>
                <c:pt idx="1727">
                  <c:v>1844379.4970075716</c:v>
                </c:pt>
                <c:pt idx="1728">
                  <c:v>1844379.4970075716</c:v>
                </c:pt>
                <c:pt idx="1729">
                  <c:v>1848256.3648923454</c:v>
                </c:pt>
                <c:pt idx="1730">
                  <c:v>1856022.2372897116</c:v>
                </c:pt>
                <c:pt idx="1731">
                  <c:v>1865296.5387323452</c:v>
                </c:pt>
                <c:pt idx="1732">
                  <c:v>1874920.8970800817</c:v>
                </c:pt>
                <c:pt idx="1733">
                  <c:v>1883780.393195308</c:v>
                </c:pt>
                <c:pt idx="1734">
                  <c:v>1891876.6200453492</c:v>
                </c:pt>
                <c:pt idx="1735">
                  <c:v>1899725.118944197</c:v>
                </c:pt>
                <c:pt idx="1736">
                  <c:v>1908324.5838330858</c:v>
                </c:pt>
                <c:pt idx="1737">
                  <c:v>1917145.682553086</c:v>
                </c:pt>
                <c:pt idx="1738">
                  <c:v>1925673.2541972012</c:v>
                </c:pt>
                <c:pt idx="1739">
                  <c:v>1933434.0876745675</c:v>
                </c:pt>
                <c:pt idx="1740">
                  <c:v>1939050.209617119</c:v>
                </c:pt>
                <c:pt idx="1741">
                  <c:v>1941662.3926774482</c:v>
                </c:pt>
                <c:pt idx="1742">
                  <c:v>1942206.2558374482</c:v>
                </c:pt>
                <c:pt idx="1743">
                  <c:v>1942206.2558374482</c:v>
                </c:pt>
                <c:pt idx="1744">
                  <c:v>1942206.2558374482</c:v>
                </c:pt>
                <c:pt idx="1745">
                  <c:v>1942206.2558374482</c:v>
                </c:pt>
                <c:pt idx="1746">
                  <c:v>1942206.2558374482</c:v>
                </c:pt>
                <c:pt idx="1747">
                  <c:v>1942206.2558374482</c:v>
                </c:pt>
                <c:pt idx="1748">
                  <c:v>1942206.2558374482</c:v>
                </c:pt>
                <c:pt idx="1749">
                  <c:v>1942206.2558374482</c:v>
                </c:pt>
                <c:pt idx="1750">
                  <c:v>1942206.2558374482</c:v>
                </c:pt>
                <c:pt idx="1751">
                  <c:v>1942206.2558374482</c:v>
                </c:pt>
                <c:pt idx="1752">
                  <c:v>1942206.2558374482</c:v>
                </c:pt>
                <c:pt idx="1753">
                  <c:v>1942206.2558374482</c:v>
                </c:pt>
                <c:pt idx="1754">
                  <c:v>1942206.2558374482</c:v>
                </c:pt>
                <c:pt idx="1755">
                  <c:v>1942206.2558374482</c:v>
                </c:pt>
                <c:pt idx="1756">
                  <c:v>1942206.2558374482</c:v>
                </c:pt>
                <c:pt idx="1757">
                  <c:v>1942206.2558374482</c:v>
                </c:pt>
                <c:pt idx="1758">
                  <c:v>1942206.2558374482</c:v>
                </c:pt>
                <c:pt idx="1759">
                  <c:v>1942206.2558374482</c:v>
                </c:pt>
                <c:pt idx="1760">
                  <c:v>1942206.2558374482</c:v>
                </c:pt>
                <c:pt idx="1761">
                  <c:v>1942206.2558374482</c:v>
                </c:pt>
                <c:pt idx="1762">
                  <c:v>1942206.2558374482</c:v>
                </c:pt>
                <c:pt idx="1763">
                  <c:v>1942206.2558374482</c:v>
                </c:pt>
                <c:pt idx="1764">
                  <c:v>1942206.2558374482</c:v>
                </c:pt>
                <c:pt idx="1765">
                  <c:v>1942206.2558374482</c:v>
                </c:pt>
                <c:pt idx="1766">
                  <c:v>1942580.6932285593</c:v>
                </c:pt>
                <c:pt idx="1767">
                  <c:v>1945970.2264037034</c:v>
                </c:pt>
                <c:pt idx="1768">
                  <c:v>1952986.1003837034</c:v>
                </c:pt>
                <c:pt idx="1769">
                  <c:v>1963773.8209078186</c:v>
                </c:pt>
                <c:pt idx="1770">
                  <c:v>1977361.5176589298</c:v>
                </c:pt>
                <c:pt idx="1771">
                  <c:v>1991844.9719534153</c:v>
                </c:pt>
                <c:pt idx="1772">
                  <c:v>2005867.4103255963</c:v>
                </c:pt>
                <c:pt idx="1773">
                  <c:v>2018824.2575744851</c:v>
                </c:pt>
                <c:pt idx="1774">
                  <c:v>2029954.5168455963</c:v>
                </c:pt>
                <c:pt idx="1775">
                  <c:v>2039146.1964567073</c:v>
                </c:pt>
                <c:pt idx="1776">
                  <c:v>2047307.8325655961</c:v>
                </c:pt>
                <c:pt idx="1777">
                  <c:v>2055448.525225596</c:v>
                </c:pt>
                <c:pt idx="1778">
                  <c:v>2064431.5610111104</c:v>
                </c:pt>
                <c:pt idx="1779">
                  <c:v>2074702.9114511104</c:v>
                </c:pt>
                <c:pt idx="1780">
                  <c:v>2085741.1105622214</c:v>
                </c:pt>
                <c:pt idx="1781">
                  <c:v>2096319.7981533324</c:v>
                </c:pt>
                <c:pt idx="1782">
                  <c:v>2105374.8019263367</c:v>
                </c:pt>
                <c:pt idx="1783">
                  <c:v>2112470.8964081476</c:v>
                </c:pt>
                <c:pt idx="1784">
                  <c:v>2117630.6233299584</c:v>
                </c:pt>
                <c:pt idx="1785">
                  <c:v>2121537.1819296293</c:v>
                </c:pt>
                <c:pt idx="1786">
                  <c:v>2124827.1892395881</c:v>
                </c:pt>
                <c:pt idx="1787">
                  <c:v>2127784.9961088886</c:v>
                </c:pt>
                <c:pt idx="1788">
                  <c:v>2130630.3761088885</c:v>
                </c:pt>
                <c:pt idx="1789">
                  <c:v>2133611.653483374</c:v>
                </c:pt>
                <c:pt idx="1790">
                  <c:v>2136854.295946666</c:v>
                </c:pt>
                <c:pt idx="1791">
                  <c:v>2140265.6510166251</c:v>
                </c:pt>
                <c:pt idx="1792">
                  <c:v>2143488.1615455141</c:v>
                </c:pt>
                <c:pt idx="1793">
                  <c:v>2145891.9681944032</c:v>
                </c:pt>
                <c:pt idx="1794">
                  <c:v>2147711.9230399998</c:v>
                </c:pt>
                <c:pt idx="1795">
                  <c:v>2147711.9230399998</c:v>
                </c:pt>
                <c:pt idx="1796">
                  <c:v>2147711.9230399998</c:v>
                </c:pt>
                <c:pt idx="1797">
                  <c:v>2147711.9230399998</c:v>
                </c:pt>
                <c:pt idx="1798">
                  <c:v>2147711.9230399998</c:v>
                </c:pt>
                <c:pt idx="1799">
                  <c:v>2147711.9230399998</c:v>
                </c:pt>
                <c:pt idx="1800">
                  <c:v>2147711.9230399998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C74-4264-9D62-B081098E1D94}"/>
            </c:ext>
          </c:extLst>
        </c:ser>
        <c:ser>
          <c:idx val="2"/>
          <c:order val="2"/>
          <c:tx>
            <c:v>Deceleration Energy to battery after losses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'[1]WLTC_class_3 (2)'!$C$3:$C$1803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'[1]WLTC_class_3 (2)'!$AB$3:$AB$1803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662.41526840250629</c:v>
                </c:pt>
                <c:pt idx="37">
                  <c:v>5084.5647037418939</c:v>
                </c:pt>
                <c:pt idx="38">
                  <c:v>11231.553217444713</c:v>
                </c:pt>
                <c:pt idx="39">
                  <c:v>16458.348866631564</c:v>
                </c:pt>
                <c:pt idx="40">
                  <c:v>20650.258073766297</c:v>
                </c:pt>
                <c:pt idx="41">
                  <c:v>25612.98774737613</c:v>
                </c:pt>
                <c:pt idx="42">
                  <c:v>31732.134109248364</c:v>
                </c:pt>
                <c:pt idx="43">
                  <c:v>36705.499678321641</c:v>
                </c:pt>
                <c:pt idx="44">
                  <c:v>39093.391250210421</c:v>
                </c:pt>
                <c:pt idx="45">
                  <c:v>39585.635191690388</c:v>
                </c:pt>
                <c:pt idx="46">
                  <c:v>39781.770895751215</c:v>
                </c:pt>
                <c:pt idx="47">
                  <c:v>40384.30073079939</c:v>
                </c:pt>
                <c:pt idx="48">
                  <c:v>40763.221998695073</c:v>
                </c:pt>
                <c:pt idx="49">
                  <c:v>40763.221998695073</c:v>
                </c:pt>
                <c:pt idx="50">
                  <c:v>40763.221998695073</c:v>
                </c:pt>
                <c:pt idx="51">
                  <c:v>41369.614920264314</c:v>
                </c:pt>
                <c:pt idx="52">
                  <c:v>43135.353750198177</c:v>
                </c:pt>
                <c:pt idx="53">
                  <c:v>44292.018118002066</c:v>
                </c:pt>
                <c:pt idx="54">
                  <c:v>44299.241045817485</c:v>
                </c:pt>
                <c:pt idx="55">
                  <c:v>44299.241045817485</c:v>
                </c:pt>
                <c:pt idx="56">
                  <c:v>44299.241045817485</c:v>
                </c:pt>
                <c:pt idx="57">
                  <c:v>44299.241045817485</c:v>
                </c:pt>
                <c:pt idx="58">
                  <c:v>44299.241045817485</c:v>
                </c:pt>
                <c:pt idx="59">
                  <c:v>44299.241045817485</c:v>
                </c:pt>
                <c:pt idx="60">
                  <c:v>44299.241045817485</c:v>
                </c:pt>
                <c:pt idx="61">
                  <c:v>44299.241045817485</c:v>
                </c:pt>
                <c:pt idx="62">
                  <c:v>44299.241045817485</c:v>
                </c:pt>
                <c:pt idx="63">
                  <c:v>44299.241045817485</c:v>
                </c:pt>
                <c:pt idx="64">
                  <c:v>44299.241045817485</c:v>
                </c:pt>
                <c:pt idx="65">
                  <c:v>44299.241045817485</c:v>
                </c:pt>
                <c:pt idx="66">
                  <c:v>44299.241045817485</c:v>
                </c:pt>
                <c:pt idx="67">
                  <c:v>44299.241045817485</c:v>
                </c:pt>
                <c:pt idx="68">
                  <c:v>44299.241045817485</c:v>
                </c:pt>
                <c:pt idx="69">
                  <c:v>44299.241045817485</c:v>
                </c:pt>
                <c:pt idx="70">
                  <c:v>44299.241045817485</c:v>
                </c:pt>
                <c:pt idx="71">
                  <c:v>44299.241045817485</c:v>
                </c:pt>
                <c:pt idx="72">
                  <c:v>44299.241045817485</c:v>
                </c:pt>
                <c:pt idx="73">
                  <c:v>44299.241045817485</c:v>
                </c:pt>
                <c:pt idx="74">
                  <c:v>44299.241045817485</c:v>
                </c:pt>
                <c:pt idx="75">
                  <c:v>44299.241045817485</c:v>
                </c:pt>
                <c:pt idx="76">
                  <c:v>44299.241045817485</c:v>
                </c:pt>
                <c:pt idx="77">
                  <c:v>44299.241045817485</c:v>
                </c:pt>
                <c:pt idx="78">
                  <c:v>44299.241045817485</c:v>
                </c:pt>
                <c:pt idx="79">
                  <c:v>44299.241045817485</c:v>
                </c:pt>
                <c:pt idx="80">
                  <c:v>44299.241045817485</c:v>
                </c:pt>
                <c:pt idx="81">
                  <c:v>44843.442614445565</c:v>
                </c:pt>
                <c:pt idx="82">
                  <c:v>45127.725684180434</c:v>
                </c:pt>
                <c:pt idx="83">
                  <c:v>45127.725684180434</c:v>
                </c:pt>
                <c:pt idx="84">
                  <c:v>45127.725684180434</c:v>
                </c:pt>
                <c:pt idx="85">
                  <c:v>45295.975427957208</c:v>
                </c:pt>
                <c:pt idx="86">
                  <c:v>45345.898409954338</c:v>
                </c:pt>
                <c:pt idx="87">
                  <c:v>45345.898409954338</c:v>
                </c:pt>
                <c:pt idx="88">
                  <c:v>47091.34891199867</c:v>
                </c:pt>
                <c:pt idx="89">
                  <c:v>53454.342496832563</c:v>
                </c:pt>
                <c:pt idx="90">
                  <c:v>61819.420418744157</c:v>
                </c:pt>
                <c:pt idx="91">
                  <c:v>68902.168139240035</c:v>
                </c:pt>
                <c:pt idx="92">
                  <c:v>72900.634246303758</c:v>
                </c:pt>
                <c:pt idx="93">
                  <c:v>74850.521598444917</c:v>
                </c:pt>
                <c:pt idx="94">
                  <c:v>76544.383030680401</c:v>
                </c:pt>
                <c:pt idx="95">
                  <c:v>78183.751837926757</c:v>
                </c:pt>
                <c:pt idx="96">
                  <c:v>79087.58197340784</c:v>
                </c:pt>
                <c:pt idx="97">
                  <c:v>79408.669176674099</c:v>
                </c:pt>
                <c:pt idx="98">
                  <c:v>79604.990012609502</c:v>
                </c:pt>
                <c:pt idx="99">
                  <c:v>79604.990012609502</c:v>
                </c:pt>
                <c:pt idx="100">
                  <c:v>79604.990012609502</c:v>
                </c:pt>
                <c:pt idx="101">
                  <c:v>79604.990012609502</c:v>
                </c:pt>
                <c:pt idx="102">
                  <c:v>79604.990012609502</c:v>
                </c:pt>
                <c:pt idx="103">
                  <c:v>79604.990012609502</c:v>
                </c:pt>
                <c:pt idx="104">
                  <c:v>79604.990012609502</c:v>
                </c:pt>
                <c:pt idx="105">
                  <c:v>79604.990012609502</c:v>
                </c:pt>
                <c:pt idx="106">
                  <c:v>79604.990012609502</c:v>
                </c:pt>
                <c:pt idx="107">
                  <c:v>79604.990012609502</c:v>
                </c:pt>
                <c:pt idx="108">
                  <c:v>79604.990012609502</c:v>
                </c:pt>
                <c:pt idx="109">
                  <c:v>79604.990012609502</c:v>
                </c:pt>
                <c:pt idx="110">
                  <c:v>79604.990012609502</c:v>
                </c:pt>
                <c:pt idx="111">
                  <c:v>79604.990012609502</c:v>
                </c:pt>
                <c:pt idx="112">
                  <c:v>79604.990012609502</c:v>
                </c:pt>
                <c:pt idx="113">
                  <c:v>79604.990012609502</c:v>
                </c:pt>
                <c:pt idx="114">
                  <c:v>79604.990012609502</c:v>
                </c:pt>
                <c:pt idx="115">
                  <c:v>79604.990012609502</c:v>
                </c:pt>
                <c:pt idx="116">
                  <c:v>79604.990012609502</c:v>
                </c:pt>
                <c:pt idx="117">
                  <c:v>79604.990012609502</c:v>
                </c:pt>
                <c:pt idx="118">
                  <c:v>79604.990012609502</c:v>
                </c:pt>
                <c:pt idx="119">
                  <c:v>79604.990012609502</c:v>
                </c:pt>
                <c:pt idx="120">
                  <c:v>79604.990012609502</c:v>
                </c:pt>
                <c:pt idx="121">
                  <c:v>79604.990012609502</c:v>
                </c:pt>
                <c:pt idx="122">
                  <c:v>79604.990012609502</c:v>
                </c:pt>
                <c:pt idx="123">
                  <c:v>79604.990012609502</c:v>
                </c:pt>
                <c:pt idx="124">
                  <c:v>79604.990012609502</c:v>
                </c:pt>
                <c:pt idx="125">
                  <c:v>79604.990012609502</c:v>
                </c:pt>
                <c:pt idx="126">
                  <c:v>79604.990012609502</c:v>
                </c:pt>
                <c:pt idx="127">
                  <c:v>79604.990012609502</c:v>
                </c:pt>
                <c:pt idx="128">
                  <c:v>79604.990012609502</c:v>
                </c:pt>
                <c:pt idx="129">
                  <c:v>79604.990012609502</c:v>
                </c:pt>
                <c:pt idx="130">
                  <c:v>79604.990012609502</c:v>
                </c:pt>
                <c:pt idx="131">
                  <c:v>79604.990012609502</c:v>
                </c:pt>
                <c:pt idx="132">
                  <c:v>79604.990012609502</c:v>
                </c:pt>
                <c:pt idx="133">
                  <c:v>79604.990012609502</c:v>
                </c:pt>
                <c:pt idx="134">
                  <c:v>79604.990012609502</c:v>
                </c:pt>
                <c:pt idx="135">
                  <c:v>79604.990012609502</c:v>
                </c:pt>
                <c:pt idx="136">
                  <c:v>79604.990012609502</c:v>
                </c:pt>
                <c:pt idx="137">
                  <c:v>79604.990012609502</c:v>
                </c:pt>
                <c:pt idx="138">
                  <c:v>79604.990012609502</c:v>
                </c:pt>
                <c:pt idx="139">
                  <c:v>79604.990012609502</c:v>
                </c:pt>
                <c:pt idx="140">
                  <c:v>79604.990012609502</c:v>
                </c:pt>
                <c:pt idx="141">
                  <c:v>79604.990012609502</c:v>
                </c:pt>
                <c:pt idx="142">
                  <c:v>79604.990012609502</c:v>
                </c:pt>
                <c:pt idx="143">
                  <c:v>79604.990012609502</c:v>
                </c:pt>
                <c:pt idx="144">
                  <c:v>79604.990012609502</c:v>
                </c:pt>
                <c:pt idx="145">
                  <c:v>79604.990012609502</c:v>
                </c:pt>
                <c:pt idx="146">
                  <c:v>79604.990012609502</c:v>
                </c:pt>
                <c:pt idx="147">
                  <c:v>79604.990012609502</c:v>
                </c:pt>
                <c:pt idx="148">
                  <c:v>79604.990012609502</c:v>
                </c:pt>
                <c:pt idx="149">
                  <c:v>79604.990012609502</c:v>
                </c:pt>
                <c:pt idx="150">
                  <c:v>79604.990012609502</c:v>
                </c:pt>
                <c:pt idx="151">
                  <c:v>81052.848067730112</c:v>
                </c:pt>
                <c:pt idx="152">
                  <c:v>86425.442176230499</c:v>
                </c:pt>
                <c:pt idx="153">
                  <c:v>93380.309823955307</c:v>
                </c:pt>
                <c:pt idx="154">
                  <c:v>98360.114754716837</c:v>
                </c:pt>
                <c:pt idx="155">
                  <c:v>100328.46976777959</c:v>
                </c:pt>
                <c:pt idx="156">
                  <c:v>100328.46976777959</c:v>
                </c:pt>
                <c:pt idx="157">
                  <c:v>100328.46976777959</c:v>
                </c:pt>
                <c:pt idx="158">
                  <c:v>100328.46976777959</c:v>
                </c:pt>
                <c:pt idx="159">
                  <c:v>100328.46976777959</c:v>
                </c:pt>
                <c:pt idx="160">
                  <c:v>100328.46976777959</c:v>
                </c:pt>
                <c:pt idx="161">
                  <c:v>100328.46976777959</c:v>
                </c:pt>
                <c:pt idx="162">
                  <c:v>100328.46976777959</c:v>
                </c:pt>
                <c:pt idx="163">
                  <c:v>100328.46976777959</c:v>
                </c:pt>
                <c:pt idx="164">
                  <c:v>100328.46976777959</c:v>
                </c:pt>
                <c:pt idx="165">
                  <c:v>100328.46976777959</c:v>
                </c:pt>
                <c:pt idx="166">
                  <c:v>100328.46976777959</c:v>
                </c:pt>
                <c:pt idx="167">
                  <c:v>100328.46976777959</c:v>
                </c:pt>
                <c:pt idx="168">
                  <c:v>100328.46976777959</c:v>
                </c:pt>
                <c:pt idx="169">
                  <c:v>100328.46976777959</c:v>
                </c:pt>
                <c:pt idx="170">
                  <c:v>100328.46976777959</c:v>
                </c:pt>
                <c:pt idx="171">
                  <c:v>102451.6658087588</c:v>
                </c:pt>
                <c:pt idx="172">
                  <c:v>108793.81778515696</c:v>
                </c:pt>
                <c:pt idx="173">
                  <c:v>116185.34368055931</c:v>
                </c:pt>
                <c:pt idx="174">
                  <c:v>120491.60814431298</c:v>
                </c:pt>
                <c:pt idx="175">
                  <c:v>121236.22873634161</c:v>
                </c:pt>
                <c:pt idx="176">
                  <c:v>121236.22873634161</c:v>
                </c:pt>
                <c:pt idx="177">
                  <c:v>121236.22873634161</c:v>
                </c:pt>
                <c:pt idx="178">
                  <c:v>121236.22873634161</c:v>
                </c:pt>
                <c:pt idx="179">
                  <c:v>121236.22873634161</c:v>
                </c:pt>
                <c:pt idx="180">
                  <c:v>121236.22873634161</c:v>
                </c:pt>
                <c:pt idx="181">
                  <c:v>121236.22873634161</c:v>
                </c:pt>
                <c:pt idx="182">
                  <c:v>121239.80441832641</c:v>
                </c:pt>
                <c:pt idx="183">
                  <c:v>123140.81052838633</c:v>
                </c:pt>
                <c:pt idx="184">
                  <c:v>126378.95990168424</c:v>
                </c:pt>
                <c:pt idx="185">
                  <c:v>129655.1856645603</c:v>
                </c:pt>
                <c:pt idx="186">
                  <c:v>132289.07909568257</c:v>
                </c:pt>
                <c:pt idx="187">
                  <c:v>134137.2674921143</c:v>
                </c:pt>
                <c:pt idx="188">
                  <c:v>135395.11565985557</c:v>
                </c:pt>
                <c:pt idx="189">
                  <c:v>136223.07082078088</c:v>
                </c:pt>
                <c:pt idx="190">
                  <c:v>136685.02573318526</c:v>
                </c:pt>
                <c:pt idx="191">
                  <c:v>136930.69274792125</c:v>
                </c:pt>
                <c:pt idx="192">
                  <c:v>136982.26191832201</c:v>
                </c:pt>
                <c:pt idx="193">
                  <c:v>136982.26191832201</c:v>
                </c:pt>
                <c:pt idx="194">
                  <c:v>136982.26191832201</c:v>
                </c:pt>
                <c:pt idx="195">
                  <c:v>136982.26191832201</c:v>
                </c:pt>
                <c:pt idx="196">
                  <c:v>136982.26191832201</c:v>
                </c:pt>
                <c:pt idx="197">
                  <c:v>136982.26191832201</c:v>
                </c:pt>
                <c:pt idx="198">
                  <c:v>136982.26191832201</c:v>
                </c:pt>
                <c:pt idx="199">
                  <c:v>136982.26191832201</c:v>
                </c:pt>
                <c:pt idx="200">
                  <c:v>136982.26191832201</c:v>
                </c:pt>
                <c:pt idx="201">
                  <c:v>136982.26191832201</c:v>
                </c:pt>
                <c:pt idx="202">
                  <c:v>136982.26191832201</c:v>
                </c:pt>
                <c:pt idx="203">
                  <c:v>136982.26191832201</c:v>
                </c:pt>
                <c:pt idx="204">
                  <c:v>136982.26191832201</c:v>
                </c:pt>
                <c:pt idx="205">
                  <c:v>136982.26191832201</c:v>
                </c:pt>
                <c:pt idx="206">
                  <c:v>136982.26191832201</c:v>
                </c:pt>
                <c:pt idx="207">
                  <c:v>136982.26191832201</c:v>
                </c:pt>
                <c:pt idx="208">
                  <c:v>136982.26191832201</c:v>
                </c:pt>
                <c:pt idx="209">
                  <c:v>136982.26191832201</c:v>
                </c:pt>
                <c:pt idx="210">
                  <c:v>136982.26191832201</c:v>
                </c:pt>
                <c:pt idx="211">
                  <c:v>136982.26191832201</c:v>
                </c:pt>
                <c:pt idx="212">
                  <c:v>136982.26191832201</c:v>
                </c:pt>
                <c:pt idx="213">
                  <c:v>136982.26191832201</c:v>
                </c:pt>
                <c:pt idx="214">
                  <c:v>136982.26191832201</c:v>
                </c:pt>
                <c:pt idx="215">
                  <c:v>136982.26191832201</c:v>
                </c:pt>
                <c:pt idx="216">
                  <c:v>136982.26191832201</c:v>
                </c:pt>
                <c:pt idx="217">
                  <c:v>136982.26191832201</c:v>
                </c:pt>
                <c:pt idx="218">
                  <c:v>136982.26191832201</c:v>
                </c:pt>
                <c:pt idx="219">
                  <c:v>136982.26191832201</c:v>
                </c:pt>
                <c:pt idx="220">
                  <c:v>136982.26191832201</c:v>
                </c:pt>
                <c:pt idx="221">
                  <c:v>136982.26191832201</c:v>
                </c:pt>
                <c:pt idx="222">
                  <c:v>136982.26191832201</c:v>
                </c:pt>
                <c:pt idx="223">
                  <c:v>136982.26191832201</c:v>
                </c:pt>
                <c:pt idx="224">
                  <c:v>136982.26191832201</c:v>
                </c:pt>
                <c:pt idx="225">
                  <c:v>136982.26191832201</c:v>
                </c:pt>
                <c:pt idx="226">
                  <c:v>136982.26191832201</c:v>
                </c:pt>
                <c:pt idx="227">
                  <c:v>136982.26191832201</c:v>
                </c:pt>
                <c:pt idx="228">
                  <c:v>136982.26191832201</c:v>
                </c:pt>
                <c:pt idx="229">
                  <c:v>136982.26191832201</c:v>
                </c:pt>
                <c:pt idx="230">
                  <c:v>136982.26191832201</c:v>
                </c:pt>
                <c:pt idx="231">
                  <c:v>136982.26191832201</c:v>
                </c:pt>
                <c:pt idx="232">
                  <c:v>137047.22974443086</c:v>
                </c:pt>
                <c:pt idx="233">
                  <c:v>140434.7274241267</c:v>
                </c:pt>
                <c:pt idx="234">
                  <c:v>144878.44581897563</c:v>
                </c:pt>
                <c:pt idx="235">
                  <c:v>147785.85900776283</c:v>
                </c:pt>
                <c:pt idx="236">
                  <c:v>148384.16511720986</c:v>
                </c:pt>
                <c:pt idx="237">
                  <c:v>148384.16511720986</c:v>
                </c:pt>
                <c:pt idx="238">
                  <c:v>149853.52150666161</c:v>
                </c:pt>
                <c:pt idx="239">
                  <c:v>154281.3928562915</c:v>
                </c:pt>
                <c:pt idx="240">
                  <c:v>160546.60501830553</c:v>
                </c:pt>
                <c:pt idx="241">
                  <c:v>165597.23243086672</c:v>
                </c:pt>
                <c:pt idx="242">
                  <c:v>170024.22810028848</c:v>
                </c:pt>
                <c:pt idx="243">
                  <c:v>174731.00882623342</c:v>
                </c:pt>
                <c:pt idx="244">
                  <c:v>178922.91803336816</c:v>
                </c:pt>
                <c:pt idx="245">
                  <c:v>183885.64770697799</c:v>
                </c:pt>
                <c:pt idx="246">
                  <c:v>190004.79406885023</c:v>
                </c:pt>
                <c:pt idx="247">
                  <c:v>194978.1596379235</c:v>
                </c:pt>
                <c:pt idx="248">
                  <c:v>197366.05120981229</c:v>
                </c:pt>
                <c:pt idx="249">
                  <c:v>197858.29515129226</c:v>
                </c:pt>
                <c:pt idx="250">
                  <c:v>198054.4308553531</c:v>
                </c:pt>
                <c:pt idx="251">
                  <c:v>198656.96069040129</c:v>
                </c:pt>
                <c:pt idx="252">
                  <c:v>199035.88195829699</c:v>
                </c:pt>
                <c:pt idx="253">
                  <c:v>199035.88195829699</c:v>
                </c:pt>
                <c:pt idx="254">
                  <c:v>199035.88195829699</c:v>
                </c:pt>
                <c:pt idx="255">
                  <c:v>199642.27487986622</c:v>
                </c:pt>
                <c:pt idx="256">
                  <c:v>200635.72127649892</c:v>
                </c:pt>
                <c:pt idx="257">
                  <c:v>200635.72127649892</c:v>
                </c:pt>
                <c:pt idx="258">
                  <c:v>200635.72127649892</c:v>
                </c:pt>
                <c:pt idx="259">
                  <c:v>200635.72127649892</c:v>
                </c:pt>
                <c:pt idx="260">
                  <c:v>200635.72127649892</c:v>
                </c:pt>
                <c:pt idx="261">
                  <c:v>200635.72127649892</c:v>
                </c:pt>
                <c:pt idx="262">
                  <c:v>200635.72127649892</c:v>
                </c:pt>
                <c:pt idx="263">
                  <c:v>200635.72127649892</c:v>
                </c:pt>
                <c:pt idx="264">
                  <c:v>200635.72127649892</c:v>
                </c:pt>
                <c:pt idx="265">
                  <c:v>200635.72127649892</c:v>
                </c:pt>
                <c:pt idx="266">
                  <c:v>200635.72127649892</c:v>
                </c:pt>
                <c:pt idx="267">
                  <c:v>200635.72127649892</c:v>
                </c:pt>
                <c:pt idx="268">
                  <c:v>200635.72127649892</c:v>
                </c:pt>
                <c:pt idx="269">
                  <c:v>200635.72127649892</c:v>
                </c:pt>
                <c:pt idx="270">
                  <c:v>200635.72127649892</c:v>
                </c:pt>
                <c:pt idx="271">
                  <c:v>200635.72127649892</c:v>
                </c:pt>
                <c:pt idx="272">
                  <c:v>200635.72127649892</c:v>
                </c:pt>
                <c:pt idx="273">
                  <c:v>201448.60422292713</c:v>
                </c:pt>
                <c:pt idx="274">
                  <c:v>206260.08542636488</c:v>
                </c:pt>
                <c:pt idx="275">
                  <c:v>212528.99397629016</c:v>
                </c:pt>
                <c:pt idx="276">
                  <c:v>219349.65115952122</c:v>
                </c:pt>
                <c:pt idx="277">
                  <c:v>226420.85043567076</c:v>
                </c:pt>
                <c:pt idx="278">
                  <c:v>234766.7489601995</c:v>
                </c:pt>
                <c:pt idx="279">
                  <c:v>242235.58028797194</c:v>
                </c:pt>
                <c:pt idx="280">
                  <c:v>245368.74164743489</c:v>
                </c:pt>
                <c:pt idx="281">
                  <c:v>245368.74164743489</c:v>
                </c:pt>
                <c:pt idx="282">
                  <c:v>245368.74164743489</c:v>
                </c:pt>
                <c:pt idx="283">
                  <c:v>245368.74164743489</c:v>
                </c:pt>
                <c:pt idx="284">
                  <c:v>245368.74164743489</c:v>
                </c:pt>
                <c:pt idx="285">
                  <c:v>245368.74164743489</c:v>
                </c:pt>
                <c:pt idx="286">
                  <c:v>245368.74164743489</c:v>
                </c:pt>
                <c:pt idx="287">
                  <c:v>245368.74164743489</c:v>
                </c:pt>
                <c:pt idx="288">
                  <c:v>245368.74164743489</c:v>
                </c:pt>
                <c:pt idx="289">
                  <c:v>245368.74164743489</c:v>
                </c:pt>
                <c:pt idx="290">
                  <c:v>245368.74164743489</c:v>
                </c:pt>
                <c:pt idx="291">
                  <c:v>245368.74164743489</c:v>
                </c:pt>
                <c:pt idx="292">
                  <c:v>245803.47272974439</c:v>
                </c:pt>
                <c:pt idx="293">
                  <c:v>246595.56558661396</c:v>
                </c:pt>
                <c:pt idx="294">
                  <c:v>246595.56558661396</c:v>
                </c:pt>
                <c:pt idx="295">
                  <c:v>246595.56558661396</c:v>
                </c:pt>
                <c:pt idx="296">
                  <c:v>246595.56558661396</c:v>
                </c:pt>
                <c:pt idx="297">
                  <c:v>246595.56558661396</c:v>
                </c:pt>
                <c:pt idx="298">
                  <c:v>246595.56558661396</c:v>
                </c:pt>
                <c:pt idx="299">
                  <c:v>246595.56558661396</c:v>
                </c:pt>
                <c:pt idx="300">
                  <c:v>246595.56558661396</c:v>
                </c:pt>
                <c:pt idx="301">
                  <c:v>246595.56558661396</c:v>
                </c:pt>
                <c:pt idx="302">
                  <c:v>246595.56558661396</c:v>
                </c:pt>
                <c:pt idx="303">
                  <c:v>247244.71645511984</c:v>
                </c:pt>
                <c:pt idx="304">
                  <c:v>249004.48376360003</c:v>
                </c:pt>
                <c:pt idx="305">
                  <c:v>251498.34058846062</c:v>
                </c:pt>
                <c:pt idx="306">
                  <c:v>253201.59095163731</c:v>
                </c:pt>
                <c:pt idx="307">
                  <c:v>253449.5699578643</c:v>
                </c:pt>
                <c:pt idx="308">
                  <c:v>253449.5699578643</c:v>
                </c:pt>
                <c:pt idx="309">
                  <c:v>253449.5699578643</c:v>
                </c:pt>
                <c:pt idx="310">
                  <c:v>253449.5699578643</c:v>
                </c:pt>
                <c:pt idx="311">
                  <c:v>253449.5699578643</c:v>
                </c:pt>
                <c:pt idx="312">
                  <c:v>254129.04567882221</c:v>
                </c:pt>
                <c:pt idx="313">
                  <c:v>255726.60501360553</c:v>
                </c:pt>
                <c:pt idx="314">
                  <c:v>257917.70360812405</c:v>
                </c:pt>
                <c:pt idx="315">
                  <c:v>260033.30121035199</c:v>
                </c:pt>
                <c:pt idx="316">
                  <c:v>261732.53523575308</c:v>
                </c:pt>
                <c:pt idx="317">
                  <c:v>263714.03104204696</c:v>
                </c:pt>
                <c:pt idx="318">
                  <c:v>266344.89216010453</c:v>
                </c:pt>
                <c:pt idx="319">
                  <c:v>269015.46646467468</c:v>
                </c:pt>
                <c:pt idx="320">
                  <c:v>270144.39314593124</c:v>
                </c:pt>
                <c:pt idx="321">
                  <c:v>270176.0475247507</c:v>
                </c:pt>
                <c:pt idx="322">
                  <c:v>270176.0475247507</c:v>
                </c:pt>
                <c:pt idx="323">
                  <c:v>270176.0475247507</c:v>
                </c:pt>
                <c:pt idx="324">
                  <c:v>270176.0475247507</c:v>
                </c:pt>
                <c:pt idx="325">
                  <c:v>270176.0475247507</c:v>
                </c:pt>
                <c:pt idx="326">
                  <c:v>270176.0475247507</c:v>
                </c:pt>
                <c:pt idx="327">
                  <c:v>270176.0475247507</c:v>
                </c:pt>
                <c:pt idx="328">
                  <c:v>271775.13333317381</c:v>
                </c:pt>
                <c:pt idx="329">
                  <c:v>275141.03715258423</c:v>
                </c:pt>
                <c:pt idx="330">
                  <c:v>276672.89396501944</c:v>
                </c:pt>
                <c:pt idx="331">
                  <c:v>276672.89396501944</c:v>
                </c:pt>
                <c:pt idx="332">
                  <c:v>276672.89396501944</c:v>
                </c:pt>
                <c:pt idx="333">
                  <c:v>276672.89396501944</c:v>
                </c:pt>
                <c:pt idx="334">
                  <c:v>276672.89396501944</c:v>
                </c:pt>
                <c:pt idx="335">
                  <c:v>276675.19101701659</c:v>
                </c:pt>
                <c:pt idx="336">
                  <c:v>276675.19101701659</c:v>
                </c:pt>
                <c:pt idx="337">
                  <c:v>276675.19101701659</c:v>
                </c:pt>
                <c:pt idx="338">
                  <c:v>276675.19101701659</c:v>
                </c:pt>
                <c:pt idx="339">
                  <c:v>276675.19101701659</c:v>
                </c:pt>
                <c:pt idx="340">
                  <c:v>276675.19101701659</c:v>
                </c:pt>
                <c:pt idx="341">
                  <c:v>276675.19101701659</c:v>
                </c:pt>
                <c:pt idx="342">
                  <c:v>276675.19101701659</c:v>
                </c:pt>
                <c:pt idx="343">
                  <c:v>276675.19101701659</c:v>
                </c:pt>
                <c:pt idx="344">
                  <c:v>276675.19101701659</c:v>
                </c:pt>
                <c:pt idx="345">
                  <c:v>276675.19101701659</c:v>
                </c:pt>
                <c:pt idx="346">
                  <c:v>276675.19101701659</c:v>
                </c:pt>
                <c:pt idx="347">
                  <c:v>276675.19101701659</c:v>
                </c:pt>
                <c:pt idx="348">
                  <c:v>276675.19101701659</c:v>
                </c:pt>
                <c:pt idx="349">
                  <c:v>276675.19101701659</c:v>
                </c:pt>
                <c:pt idx="350">
                  <c:v>276675.19101701659</c:v>
                </c:pt>
                <c:pt idx="351">
                  <c:v>276675.19101701659</c:v>
                </c:pt>
                <c:pt idx="352">
                  <c:v>276675.19101701659</c:v>
                </c:pt>
                <c:pt idx="353">
                  <c:v>276675.19101701659</c:v>
                </c:pt>
                <c:pt idx="354">
                  <c:v>276675.19101701659</c:v>
                </c:pt>
                <c:pt idx="355">
                  <c:v>276675.19101701659</c:v>
                </c:pt>
                <c:pt idx="356">
                  <c:v>276675.19101701659</c:v>
                </c:pt>
                <c:pt idx="357">
                  <c:v>276675.19101701659</c:v>
                </c:pt>
                <c:pt idx="358">
                  <c:v>276787.8540775319</c:v>
                </c:pt>
                <c:pt idx="359">
                  <c:v>278512.04046462296</c:v>
                </c:pt>
                <c:pt idx="360">
                  <c:v>280743.24799929903</c:v>
                </c:pt>
                <c:pt idx="361">
                  <c:v>282336.07997913088</c:v>
                </c:pt>
                <c:pt idx="362">
                  <c:v>283077.42765909748</c:v>
                </c:pt>
                <c:pt idx="363">
                  <c:v>283128.55761467578</c:v>
                </c:pt>
                <c:pt idx="364">
                  <c:v>283128.55761467578</c:v>
                </c:pt>
                <c:pt idx="365">
                  <c:v>283128.55761467578</c:v>
                </c:pt>
                <c:pt idx="366">
                  <c:v>283128.55761467578</c:v>
                </c:pt>
                <c:pt idx="367">
                  <c:v>283128.55761467578</c:v>
                </c:pt>
                <c:pt idx="368">
                  <c:v>283128.55761467578</c:v>
                </c:pt>
                <c:pt idx="369">
                  <c:v>283128.55761467578</c:v>
                </c:pt>
                <c:pt idx="370">
                  <c:v>283128.55761467578</c:v>
                </c:pt>
                <c:pt idx="371">
                  <c:v>283128.55761467578</c:v>
                </c:pt>
                <c:pt idx="372">
                  <c:v>284842.41749182169</c:v>
                </c:pt>
                <c:pt idx="373">
                  <c:v>288560.17139716033</c:v>
                </c:pt>
                <c:pt idx="374">
                  <c:v>292161.1336202299</c:v>
                </c:pt>
                <c:pt idx="375">
                  <c:v>294542.78741337074</c:v>
                </c:pt>
                <c:pt idx="376">
                  <c:v>295846.38584411511</c:v>
                </c:pt>
                <c:pt idx="377">
                  <c:v>296535.85354915145</c:v>
                </c:pt>
                <c:pt idx="378">
                  <c:v>296888.52649601852</c:v>
                </c:pt>
                <c:pt idx="379">
                  <c:v>297065.67844213138</c:v>
                </c:pt>
                <c:pt idx="380">
                  <c:v>297276.20564820449</c:v>
                </c:pt>
                <c:pt idx="381">
                  <c:v>297540.80512271839</c:v>
                </c:pt>
                <c:pt idx="382">
                  <c:v>297770.93420120736</c:v>
                </c:pt>
                <c:pt idx="383">
                  <c:v>297970.92151003896</c:v>
                </c:pt>
                <c:pt idx="384">
                  <c:v>298111.50967169768</c:v>
                </c:pt>
                <c:pt idx="385">
                  <c:v>298150.73393483838</c:v>
                </c:pt>
                <c:pt idx="386">
                  <c:v>298150.73393483838</c:v>
                </c:pt>
                <c:pt idx="387">
                  <c:v>298150.73393483838</c:v>
                </c:pt>
                <c:pt idx="388">
                  <c:v>298150.73393483838</c:v>
                </c:pt>
                <c:pt idx="389">
                  <c:v>298150.73393483838</c:v>
                </c:pt>
                <c:pt idx="390">
                  <c:v>298150.73393483838</c:v>
                </c:pt>
                <c:pt idx="391">
                  <c:v>298150.73393483838</c:v>
                </c:pt>
                <c:pt idx="392">
                  <c:v>298150.73393483838</c:v>
                </c:pt>
                <c:pt idx="393">
                  <c:v>298150.73393483838</c:v>
                </c:pt>
                <c:pt idx="394">
                  <c:v>298150.73393483838</c:v>
                </c:pt>
                <c:pt idx="395">
                  <c:v>298150.73393483838</c:v>
                </c:pt>
                <c:pt idx="396">
                  <c:v>298150.73393483838</c:v>
                </c:pt>
                <c:pt idx="397">
                  <c:v>298150.73393483838</c:v>
                </c:pt>
                <c:pt idx="398">
                  <c:v>298150.73393483838</c:v>
                </c:pt>
                <c:pt idx="399">
                  <c:v>298150.73393483838</c:v>
                </c:pt>
                <c:pt idx="400">
                  <c:v>298150.73393483838</c:v>
                </c:pt>
                <c:pt idx="401">
                  <c:v>298150.73393483838</c:v>
                </c:pt>
                <c:pt idx="402">
                  <c:v>299148.87232629111</c:v>
                </c:pt>
                <c:pt idx="403">
                  <c:v>300911.69256324851</c:v>
                </c:pt>
                <c:pt idx="404">
                  <c:v>302403.4172766197</c:v>
                </c:pt>
                <c:pt idx="405">
                  <c:v>303663.1814755071</c:v>
                </c:pt>
                <c:pt idx="406">
                  <c:v>305032.67431153514</c:v>
                </c:pt>
                <c:pt idx="407">
                  <c:v>306402.95688761945</c:v>
                </c:pt>
                <c:pt idx="408">
                  <c:v>307318.40560136602</c:v>
                </c:pt>
                <c:pt idx="409">
                  <c:v>307472.13329971483</c:v>
                </c:pt>
                <c:pt idx="410">
                  <c:v>307472.13329971483</c:v>
                </c:pt>
                <c:pt idx="411">
                  <c:v>307472.13329971483</c:v>
                </c:pt>
                <c:pt idx="412">
                  <c:v>307472.13329971483</c:v>
                </c:pt>
                <c:pt idx="413">
                  <c:v>307472.13329971483</c:v>
                </c:pt>
                <c:pt idx="414">
                  <c:v>307472.13329971483</c:v>
                </c:pt>
                <c:pt idx="415">
                  <c:v>307472.13329971483</c:v>
                </c:pt>
                <c:pt idx="416">
                  <c:v>307472.13329971483</c:v>
                </c:pt>
                <c:pt idx="417">
                  <c:v>307472.13329971483</c:v>
                </c:pt>
                <c:pt idx="418">
                  <c:v>307472.13329971483</c:v>
                </c:pt>
                <c:pt idx="419">
                  <c:v>307725.60036680667</c:v>
                </c:pt>
                <c:pt idx="420">
                  <c:v>308400.10722145904</c:v>
                </c:pt>
                <c:pt idx="421">
                  <c:v>308572.88776461</c:v>
                </c:pt>
                <c:pt idx="422">
                  <c:v>308572.88776461</c:v>
                </c:pt>
                <c:pt idx="423">
                  <c:v>308572.88776461</c:v>
                </c:pt>
                <c:pt idx="424">
                  <c:v>308572.88776461</c:v>
                </c:pt>
                <c:pt idx="425">
                  <c:v>308572.88776461</c:v>
                </c:pt>
                <c:pt idx="426">
                  <c:v>308572.88776461</c:v>
                </c:pt>
                <c:pt idx="427">
                  <c:v>308572.88776461</c:v>
                </c:pt>
                <c:pt idx="428">
                  <c:v>308572.88776461</c:v>
                </c:pt>
                <c:pt idx="429">
                  <c:v>308572.88776461</c:v>
                </c:pt>
                <c:pt idx="430">
                  <c:v>308572.88776461</c:v>
                </c:pt>
                <c:pt idx="431">
                  <c:v>308996.54887119541</c:v>
                </c:pt>
                <c:pt idx="432">
                  <c:v>309306.99038321496</c:v>
                </c:pt>
                <c:pt idx="433">
                  <c:v>309306.99038321496</c:v>
                </c:pt>
                <c:pt idx="434">
                  <c:v>309306.99038321496</c:v>
                </c:pt>
                <c:pt idx="435">
                  <c:v>310048.88697577274</c:v>
                </c:pt>
                <c:pt idx="436">
                  <c:v>312822.5962083246</c:v>
                </c:pt>
                <c:pt idx="437">
                  <c:v>317537.6117761393</c:v>
                </c:pt>
                <c:pt idx="438">
                  <c:v>323481.82156872755</c:v>
                </c:pt>
                <c:pt idx="439">
                  <c:v>329228.99005843536</c:v>
                </c:pt>
                <c:pt idx="440">
                  <c:v>333495.84236000723</c:v>
                </c:pt>
                <c:pt idx="441">
                  <c:v>335668.61336313421</c:v>
                </c:pt>
                <c:pt idx="442">
                  <c:v>336381.35555195221</c:v>
                </c:pt>
                <c:pt idx="443">
                  <c:v>336497.38644319243</c:v>
                </c:pt>
                <c:pt idx="444">
                  <c:v>336499.0765870614</c:v>
                </c:pt>
                <c:pt idx="445">
                  <c:v>336499.0765870614</c:v>
                </c:pt>
                <c:pt idx="446">
                  <c:v>336499.0765870614</c:v>
                </c:pt>
                <c:pt idx="447">
                  <c:v>336499.0765870614</c:v>
                </c:pt>
                <c:pt idx="448">
                  <c:v>336499.0765870614</c:v>
                </c:pt>
                <c:pt idx="449">
                  <c:v>336499.0765870614</c:v>
                </c:pt>
                <c:pt idx="450">
                  <c:v>336499.0765870614</c:v>
                </c:pt>
                <c:pt idx="451">
                  <c:v>336499.0765870614</c:v>
                </c:pt>
                <c:pt idx="452">
                  <c:v>336499.0765870614</c:v>
                </c:pt>
                <c:pt idx="453">
                  <c:v>336499.0765870614</c:v>
                </c:pt>
                <c:pt idx="454">
                  <c:v>336499.0765870614</c:v>
                </c:pt>
                <c:pt idx="455">
                  <c:v>336499.0765870614</c:v>
                </c:pt>
                <c:pt idx="456">
                  <c:v>336499.0765870614</c:v>
                </c:pt>
                <c:pt idx="457">
                  <c:v>336499.0765870614</c:v>
                </c:pt>
                <c:pt idx="458">
                  <c:v>336499.0765870614</c:v>
                </c:pt>
                <c:pt idx="459">
                  <c:v>336499.0765870614</c:v>
                </c:pt>
                <c:pt idx="460">
                  <c:v>336499.0765870614</c:v>
                </c:pt>
                <c:pt idx="461">
                  <c:v>336499.0765870614</c:v>
                </c:pt>
                <c:pt idx="462">
                  <c:v>336499.0765870614</c:v>
                </c:pt>
                <c:pt idx="463">
                  <c:v>336499.0765870614</c:v>
                </c:pt>
                <c:pt idx="464">
                  <c:v>336499.0765870614</c:v>
                </c:pt>
                <c:pt idx="465">
                  <c:v>336499.0765870614</c:v>
                </c:pt>
                <c:pt idx="466">
                  <c:v>336499.0765870614</c:v>
                </c:pt>
                <c:pt idx="467">
                  <c:v>336499.0765870614</c:v>
                </c:pt>
                <c:pt idx="468">
                  <c:v>336499.0765870614</c:v>
                </c:pt>
                <c:pt idx="469">
                  <c:v>336499.0765870614</c:v>
                </c:pt>
                <c:pt idx="470">
                  <c:v>336499.0765870614</c:v>
                </c:pt>
                <c:pt idx="471">
                  <c:v>336499.0765870614</c:v>
                </c:pt>
                <c:pt idx="472">
                  <c:v>336499.0765870614</c:v>
                </c:pt>
                <c:pt idx="473">
                  <c:v>336499.0765870614</c:v>
                </c:pt>
                <c:pt idx="474">
                  <c:v>336499.0765870614</c:v>
                </c:pt>
                <c:pt idx="475">
                  <c:v>336499.0765870614</c:v>
                </c:pt>
                <c:pt idx="476">
                  <c:v>336499.0765870614</c:v>
                </c:pt>
                <c:pt idx="477">
                  <c:v>336499.0765870614</c:v>
                </c:pt>
                <c:pt idx="478">
                  <c:v>336499.0765870614</c:v>
                </c:pt>
                <c:pt idx="479">
                  <c:v>336499.0765870614</c:v>
                </c:pt>
                <c:pt idx="480">
                  <c:v>336499.0765870614</c:v>
                </c:pt>
                <c:pt idx="481">
                  <c:v>336499.0765870614</c:v>
                </c:pt>
                <c:pt idx="482">
                  <c:v>336499.0765870614</c:v>
                </c:pt>
                <c:pt idx="483">
                  <c:v>336499.0765870614</c:v>
                </c:pt>
                <c:pt idx="484">
                  <c:v>336499.0765870614</c:v>
                </c:pt>
                <c:pt idx="485">
                  <c:v>336499.0765870614</c:v>
                </c:pt>
                <c:pt idx="486">
                  <c:v>336499.0765870614</c:v>
                </c:pt>
                <c:pt idx="487">
                  <c:v>336499.0765870614</c:v>
                </c:pt>
                <c:pt idx="488">
                  <c:v>336499.0765870614</c:v>
                </c:pt>
                <c:pt idx="489">
                  <c:v>336499.0765870614</c:v>
                </c:pt>
                <c:pt idx="490">
                  <c:v>336499.0765870614</c:v>
                </c:pt>
                <c:pt idx="491">
                  <c:v>336499.0765870614</c:v>
                </c:pt>
                <c:pt idx="492">
                  <c:v>336499.0765870614</c:v>
                </c:pt>
                <c:pt idx="493">
                  <c:v>336499.0765870614</c:v>
                </c:pt>
                <c:pt idx="494">
                  <c:v>336499.0765870614</c:v>
                </c:pt>
                <c:pt idx="495">
                  <c:v>336499.0765870614</c:v>
                </c:pt>
                <c:pt idx="496">
                  <c:v>336499.0765870614</c:v>
                </c:pt>
                <c:pt idx="497">
                  <c:v>336499.0765870614</c:v>
                </c:pt>
                <c:pt idx="498">
                  <c:v>336499.0765870614</c:v>
                </c:pt>
                <c:pt idx="499">
                  <c:v>336499.0765870614</c:v>
                </c:pt>
                <c:pt idx="500">
                  <c:v>336499.0765870614</c:v>
                </c:pt>
                <c:pt idx="501">
                  <c:v>336499.0765870614</c:v>
                </c:pt>
                <c:pt idx="502">
                  <c:v>336499.0765870614</c:v>
                </c:pt>
                <c:pt idx="503">
                  <c:v>336499.0765870614</c:v>
                </c:pt>
                <c:pt idx="504">
                  <c:v>336499.0765870614</c:v>
                </c:pt>
                <c:pt idx="505">
                  <c:v>336499.0765870614</c:v>
                </c:pt>
                <c:pt idx="506">
                  <c:v>336499.0765870614</c:v>
                </c:pt>
                <c:pt idx="507">
                  <c:v>336499.0765870614</c:v>
                </c:pt>
                <c:pt idx="508">
                  <c:v>336499.0765870614</c:v>
                </c:pt>
                <c:pt idx="509">
                  <c:v>336499.0765870614</c:v>
                </c:pt>
                <c:pt idx="510">
                  <c:v>336499.0765870614</c:v>
                </c:pt>
                <c:pt idx="511">
                  <c:v>336499.0765870614</c:v>
                </c:pt>
                <c:pt idx="512">
                  <c:v>336499.0765870614</c:v>
                </c:pt>
                <c:pt idx="513">
                  <c:v>336499.0765870614</c:v>
                </c:pt>
                <c:pt idx="514">
                  <c:v>336499.0765870614</c:v>
                </c:pt>
                <c:pt idx="515">
                  <c:v>336499.0765870614</c:v>
                </c:pt>
                <c:pt idx="516">
                  <c:v>336499.0765870614</c:v>
                </c:pt>
                <c:pt idx="517">
                  <c:v>336499.0765870614</c:v>
                </c:pt>
                <c:pt idx="518">
                  <c:v>336499.0765870614</c:v>
                </c:pt>
                <c:pt idx="519">
                  <c:v>336499.0765870614</c:v>
                </c:pt>
                <c:pt idx="520">
                  <c:v>336849.0311415394</c:v>
                </c:pt>
                <c:pt idx="521">
                  <c:v>337543.95655719476</c:v>
                </c:pt>
                <c:pt idx="522">
                  <c:v>338475.78246846434</c:v>
                </c:pt>
                <c:pt idx="523">
                  <c:v>340095.37754400185</c:v>
                </c:pt>
                <c:pt idx="524">
                  <c:v>342710.54542339582</c:v>
                </c:pt>
                <c:pt idx="525">
                  <c:v>345561.18825078488</c:v>
                </c:pt>
                <c:pt idx="526">
                  <c:v>347385.36548386095</c:v>
                </c:pt>
                <c:pt idx="527">
                  <c:v>348023.14952296822</c:v>
                </c:pt>
                <c:pt idx="528">
                  <c:v>348159.46912502282</c:v>
                </c:pt>
                <c:pt idx="529">
                  <c:v>348192.50972365093</c:v>
                </c:pt>
                <c:pt idx="530">
                  <c:v>348192.50972365093</c:v>
                </c:pt>
                <c:pt idx="531">
                  <c:v>348192.50972365093</c:v>
                </c:pt>
                <c:pt idx="532">
                  <c:v>348192.50972365093</c:v>
                </c:pt>
                <c:pt idx="533">
                  <c:v>348192.50972365093</c:v>
                </c:pt>
                <c:pt idx="534">
                  <c:v>348192.50972365093</c:v>
                </c:pt>
                <c:pt idx="535">
                  <c:v>348192.50972365093</c:v>
                </c:pt>
                <c:pt idx="536">
                  <c:v>348192.50972365093</c:v>
                </c:pt>
                <c:pt idx="537">
                  <c:v>348192.50972365093</c:v>
                </c:pt>
                <c:pt idx="538">
                  <c:v>348192.50972365093</c:v>
                </c:pt>
                <c:pt idx="539">
                  <c:v>348192.50972365093</c:v>
                </c:pt>
                <c:pt idx="540">
                  <c:v>348192.50972365093</c:v>
                </c:pt>
                <c:pt idx="541">
                  <c:v>348192.50972365093</c:v>
                </c:pt>
                <c:pt idx="542">
                  <c:v>348192.50972365093</c:v>
                </c:pt>
                <c:pt idx="543">
                  <c:v>348192.50972365093</c:v>
                </c:pt>
                <c:pt idx="544">
                  <c:v>348898.17523082573</c:v>
                </c:pt>
                <c:pt idx="545">
                  <c:v>350747.78748947737</c:v>
                </c:pt>
                <c:pt idx="546">
                  <c:v>352637.38549281255</c:v>
                </c:pt>
                <c:pt idx="547">
                  <c:v>353798.00300639687</c:v>
                </c:pt>
                <c:pt idx="548">
                  <c:v>354458.5321921719</c:v>
                </c:pt>
                <c:pt idx="549">
                  <c:v>354858.18634915195</c:v>
                </c:pt>
                <c:pt idx="550">
                  <c:v>355130.0354767812</c:v>
                </c:pt>
                <c:pt idx="551">
                  <c:v>355133.02621761273</c:v>
                </c:pt>
                <c:pt idx="552">
                  <c:v>355133.02621761273</c:v>
                </c:pt>
                <c:pt idx="553">
                  <c:v>355133.02621761273</c:v>
                </c:pt>
                <c:pt idx="554">
                  <c:v>355133.02621761273</c:v>
                </c:pt>
                <c:pt idx="555">
                  <c:v>355133.02621761273</c:v>
                </c:pt>
                <c:pt idx="556">
                  <c:v>355133.02621761273</c:v>
                </c:pt>
                <c:pt idx="557">
                  <c:v>355133.02621761273</c:v>
                </c:pt>
                <c:pt idx="558">
                  <c:v>355133.02621761273</c:v>
                </c:pt>
                <c:pt idx="559">
                  <c:v>355133.02621761273</c:v>
                </c:pt>
                <c:pt idx="560">
                  <c:v>355133.02621761273</c:v>
                </c:pt>
                <c:pt idx="561">
                  <c:v>355133.02621761273</c:v>
                </c:pt>
                <c:pt idx="562">
                  <c:v>355133.02621761273</c:v>
                </c:pt>
                <c:pt idx="563">
                  <c:v>355428.14280375093</c:v>
                </c:pt>
                <c:pt idx="564">
                  <c:v>358567.80396077246</c:v>
                </c:pt>
                <c:pt idx="565">
                  <c:v>361947.67833154235</c:v>
                </c:pt>
                <c:pt idx="566">
                  <c:v>363471.76905312168</c:v>
                </c:pt>
                <c:pt idx="567">
                  <c:v>363471.76905312168</c:v>
                </c:pt>
                <c:pt idx="568">
                  <c:v>363471.76905312168</c:v>
                </c:pt>
                <c:pt idx="569">
                  <c:v>363471.76905312168</c:v>
                </c:pt>
                <c:pt idx="570">
                  <c:v>363471.76905312168</c:v>
                </c:pt>
                <c:pt idx="571">
                  <c:v>363471.76905312168</c:v>
                </c:pt>
                <c:pt idx="572">
                  <c:v>363471.76905312168</c:v>
                </c:pt>
                <c:pt idx="573">
                  <c:v>363471.76905312168</c:v>
                </c:pt>
                <c:pt idx="574">
                  <c:v>363471.76905312168</c:v>
                </c:pt>
                <c:pt idx="575">
                  <c:v>363471.76905312168</c:v>
                </c:pt>
                <c:pt idx="576">
                  <c:v>363471.76905312168</c:v>
                </c:pt>
                <c:pt idx="577">
                  <c:v>363471.76905312168</c:v>
                </c:pt>
                <c:pt idx="578">
                  <c:v>363471.76905312168</c:v>
                </c:pt>
                <c:pt idx="579">
                  <c:v>363471.76905312168</c:v>
                </c:pt>
                <c:pt idx="580">
                  <c:v>363471.76905312168</c:v>
                </c:pt>
                <c:pt idx="581">
                  <c:v>363471.76905312168</c:v>
                </c:pt>
                <c:pt idx="582">
                  <c:v>363471.76905312168</c:v>
                </c:pt>
                <c:pt idx="583">
                  <c:v>363471.76905312168</c:v>
                </c:pt>
                <c:pt idx="584">
                  <c:v>363471.76905312168</c:v>
                </c:pt>
                <c:pt idx="585">
                  <c:v>363471.76905312168</c:v>
                </c:pt>
                <c:pt idx="586">
                  <c:v>363471.76905312168</c:v>
                </c:pt>
                <c:pt idx="587">
                  <c:v>363471.76905312168</c:v>
                </c:pt>
                <c:pt idx="588">
                  <c:v>363471.76905312168</c:v>
                </c:pt>
                <c:pt idx="589">
                  <c:v>363471.76905312168</c:v>
                </c:pt>
                <c:pt idx="590">
                  <c:v>363471.76905312168</c:v>
                </c:pt>
                <c:pt idx="591">
                  <c:v>363471.76905312168</c:v>
                </c:pt>
                <c:pt idx="592">
                  <c:v>363471.76905312168</c:v>
                </c:pt>
                <c:pt idx="593">
                  <c:v>363471.76905312168</c:v>
                </c:pt>
                <c:pt idx="594">
                  <c:v>363471.76905312168</c:v>
                </c:pt>
                <c:pt idx="595">
                  <c:v>363471.76905312168</c:v>
                </c:pt>
                <c:pt idx="596">
                  <c:v>363471.76905312168</c:v>
                </c:pt>
                <c:pt idx="597">
                  <c:v>363471.76905312168</c:v>
                </c:pt>
                <c:pt idx="598">
                  <c:v>363471.76905312168</c:v>
                </c:pt>
                <c:pt idx="599">
                  <c:v>363471.76905312168</c:v>
                </c:pt>
                <c:pt idx="600">
                  <c:v>363471.76905312168</c:v>
                </c:pt>
                <c:pt idx="601">
                  <c:v>363471.76905312168</c:v>
                </c:pt>
                <c:pt idx="602">
                  <c:v>363471.76905312168</c:v>
                </c:pt>
                <c:pt idx="603">
                  <c:v>363471.76905312168</c:v>
                </c:pt>
                <c:pt idx="604">
                  <c:v>363471.76905312168</c:v>
                </c:pt>
                <c:pt idx="605">
                  <c:v>363471.76905312168</c:v>
                </c:pt>
                <c:pt idx="606">
                  <c:v>363471.76905312168</c:v>
                </c:pt>
                <c:pt idx="607">
                  <c:v>363471.76905312168</c:v>
                </c:pt>
                <c:pt idx="608">
                  <c:v>363471.76905312168</c:v>
                </c:pt>
                <c:pt idx="609">
                  <c:v>363471.76905312168</c:v>
                </c:pt>
                <c:pt idx="610">
                  <c:v>363471.76905312168</c:v>
                </c:pt>
                <c:pt idx="611">
                  <c:v>363471.76905312168</c:v>
                </c:pt>
                <c:pt idx="612">
                  <c:v>363471.76905312168</c:v>
                </c:pt>
                <c:pt idx="613">
                  <c:v>363471.76905312168</c:v>
                </c:pt>
                <c:pt idx="614">
                  <c:v>363471.76905312168</c:v>
                </c:pt>
                <c:pt idx="615">
                  <c:v>363471.76905312168</c:v>
                </c:pt>
                <c:pt idx="616">
                  <c:v>363471.76905312168</c:v>
                </c:pt>
                <c:pt idx="617">
                  <c:v>363471.76905312168</c:v>
                </c:pt>
                <c:pt idx="618">
                  <c:v>363471.76905312168</c:v>
                </c:pt>
                <c:pt idx="619">
                  <c:v>364273.51205925416</c:v>
                </c:pt>
                <c:pt idx="620">
                  <c:v>365405.52813511522</c:v>
                </c:pt>
                <c:pt idx="621">
                  <c:v>365589.33629950276</c:v>
                </c:pt>
                <c:pt idx="622">
                  <c:v>365589.33629950276</c:v>
                </c:pt>
                <c:pt idx="623">
                  <c:v>365589.33629950276</c:v>
                </c:pt>
                <c:pt idx="624">
                  <c:v>365589.33629950276</c:v>
                </c:pt>
                <c:pt idx="625">
                  <c:v>365589.33629950276</c:v>
                </c:pt>
                <c:pt idx="626">
                  <c:v>365589.33629950276</c:v>
                </c:pt>
                <c:pt idx="627">
                  <c:v>365589.33629950276</c:v>
                </c:pt>
                <c:pt idx="628">
                  <c:v>365589.33629950276</c:v>
                </c:pt>
                <c:pt idx="629">
                  <c:v>365589.33629950276</c:v>
                </c:pt>
                <c:pt idx="630">
                  <c:v>365589.33629950276</c:v>
                </c:pt>
                <c:pt idx="631">
                  <c:v>365589.33629950276</c:v>
                </c:pt>
                <c:pt idx="632">
                  <c:v>365589.33629950276</c:v>
                </c:pt>
                <c:pt idx="633">
                  <c:v>365589.33629950276</c:v>
                </c:pt>
                <c:pt idx="634">
                  <c:v>365589.33629950276</c:v>
                </c:pt>
                <c:pt idx="635">
                  <c:v>365589.33629950276</c:v>
                </c:pt>
                <c:pt idx="636">
                  <c:v>365589.33629950276</c:v>
                </c:pt>
                <c:pt idx="637">
                  <c:v>365589.33629950276</c:v>
                </c:pt>
                <c:pt idx="638">
                  <c:v>365589.33629950276</c:v>
                </c:pt>
                <c:pt idx="639">
                  <c:v>365589.33629950276</c:v>
                </c:pt>
                <c:pt idx="640">
                  <c:v>365589.33629950276</c:v>
                </c:pt>
                <c:pt idx="641">
                  <c:v>365589.33629950276</c:v>
                </c:pt>
                <c:pt idx="642">
                  <c:v>365589.33629950276</c:v>
                </c:pt>
                <c:pt idx="643">
                  <c:v>365589.33629950276</c:v>
                </c:pt>
                <c:pt idx="644">
                  <c:v>365589.33629950276</c:v>
                </c:pt>
                <c:pt idx="645">
                  <c:v>365589.33629950276</c:v>
                </c:pt>
                <c:pt idx="646">
                  <c:v>365589.33629950276</c:v>
                </c:pt>
                <c:pt idx="647">
                  <c:v>365589.33629950276</c:v>
                </c:pt>
                <c:pt idx="648">
                  <c:v>365589.33629950276</c:v>
                </c:pt>
                <c:pt idx="649">
                  <c:v>365589.33629950276</c:v>
                </c:pt>
                <c:pt idx="650">
                  <c:v>365589.33629950276</c:v>
                </c:pt>
                <c:pt idx="651">
                  <c:v>367628.79322978749</c:v>
                </c:pt>
                <c:pt idx="652">
                  <c:v>372139.10061129928</c:v>
                </c:pt>
                <c:pt idx="653">
                  <c:v>376906.44945342047</c:v>
                </c:pt>
                <c:pt idx="654">
                  <c:v>382956.87527252169</c:v>
                </c:pt>
                <c:pt idx="655">
                  <c:v>392049.13820595859</c:v>
                </c:pt>
                <c:pt idx="656">
                  <c:v>402128.75271291123</c:v>
                </c:pt>
                <c:pt idx="657">
                  <c:v>409557.49302833522</c:v>
                </c:pt>
                <c:pt idx="658">
                  <c:v>414208.24338217819</c:v>
                </c:pt>
                <c:pt idx="659">
                  <c:v>419331.94596295204</c:v>
                </c:pt>
                <c:pt idx="660">
                  <c:v>427050.23799255368</c:v>
                </c:pt>
                <c:pt idx="661">
                  <c:v>435392.56809685123</c:v>
                </c:pt>
                <c:pt idx="662">
                  <c:v>442281.47401563375</c:v>
                </c:pt>
                <c:pt idx="663">
                  <c:v>445799.90279917879</c:v>
                </c:pt>
                <c:pt idx="664">
                  <c:v>446864.51047111145</c:v>
                </c:pt>
                <c:pt idx="665">
                  <c:v>446864.51047111145</c:v>
                </c:pt>
                <c:pt idx="666">
                  <c:v>446864.51047111145</c:v>
                </c:pt>
                <c:pt idx="667">
                  <c:v>446864.51047111145</c:v>
                </c:pt>
                <c:pt idx="668">
                  <c:v>446864.51047111145</c:v>
                </c:pt>
                <c:pt idx="669">
                  <c:v>446864.51047111145</c:v>
                </c:pt>
                <c:pt idx="670">
                  <c:v>446864.51047111145</c:v>
                </c:pt>
                <c:pt idx="671">
                  <c:v>446864.51047111145</c:v>
                </c:pt>
                <c:pt idx="672">
                  <c:v>446864.51047111145</c:v>
                </c:pt>
                <c:pt idx="673">
                  <c:v>446864.51047111145</c:v>
                </c:pt>
                <c:pt idx="674">
                  <c:v>446864.51047111145</c:v>
                </c:pt>
                <c:pt idx="675">
                  <c:v>446864.51047111145</c:v>
                </c:pt>
                <c:pt idx="676">
                  <c:v>446864.51047111145</c:v>
                </c:pt>
                <c:pt idx="677">
                  <c:v>446864.51047111145</c:v>
                </c:pt>
                <c:pt idx="678">
                  <c:v>451655.20527662802</c:v>
                </c:pt>
                <c:pt idx="679">
                  <c:v>459100.69445391156</c:v>
                </c:pt>
                <c:pt idx="680">
                  <c:v>467344.34516042657</c:v>
                </c:pt>
                <c:pt idx="681">
                  <c:v>474792.83493401296</c:v>
                </c:pt>
                <c:pt idx="682">
                  <c:v>478683.77513749496</c:v>
                </c:pt>
                <c:pt idx="683">
                  <c:v>480736.61118612002</c:v>
                </c:pt>
                <c:pt idx="684">
                  <c:v>481455.87529310834</c:v>
                </c:pt>
                <c:pt idx="685">
                  <c:v>481455.87529310834</c:v>
                </c:pt>
                <c:pt idx="686">
                  <c:v>481455.87529310834</c:v>
                </c:pt>
                <c:pt idx="687">
                  <c:v>481455.87529310834</c:v>
                </c:pt>
                <c:pt idx="688">
                  <c:v>481455.87529310834</c:v>
                </c:pt>
                <c:pt idx="689">
                  <c:v>481455.87529310834</c:v>
                </c:pt>
                <c:pt idx="690">
                  <c:v>481455.87529310834</c:v>
                </c:pt>
                <c:pt idx="691">
                  <c:v>481455.87529310834</c:v>
                </c:pt>
                <c:pt idx="692">
                  <c:v>481455.87529310834</c:v>
                </c:pt>
                <c:pt idx="693">
                  <c:v>481455.87529310834</c:v>
                </c:pt>
                <c:pt idx="694">
                  <c:v>481455.87529310834</c:v>
                </c:pt>
                <c:pt idx="695">
                  <c:v>481455.87529310834</c:v>
                </c:pt>
                <c:pt idx="696">
                  <c:v>485635.89794742106</c:v>
                </c:pt>
                <c:pt idx="697">
                  <c:v>491017.13906742097</c:v>
                </c:pt>
                <c:pt idx="698">
                  <c:v>494673.59302587598</c:v>
                </c:pt>
                <c:pt idx="699">
                  <c:v>496990.64373904432</c:v>
                </c:pt>
                <c:pt idx="700">
                  <c:v>497575.95065339783</c:v>
                </c:pt>
                <c:pt idx="701">
                  <c:v>497575.95065339783</c:v>
                </c:pt>
                <c:pt idx="702">
                  <c:v>497575.95065339783</c:v>
                </c:pt>
                <c:pt idx="703">
                  <c:v>497575.95065339783</c:v>
                </c:pt>
                <c:pt idx="704">
                  <c:v>497575.95065339783</c:v>
                </c:pt>
                <c:pt idx="705">
                  <c:v>498888.27828837989</c:v>
                </c:pt>
                <c:pt idx="706">
                  <c:v>501208.44201584358</c:v>
                </c:pt>
                <c:pt idx="707">
                  <c:v>503332.72078388999</c:v>
                </c:pt>
                <c:pt idx="708">
                  <c:v>504238.58696668682</c:v>
                </c:pt>
                <c:pt idx="709">
                  <c:v>504238.58696668682</c:v>
                </c:pt>
                <c:pt idx="710">
                  <c:v>504238.58696668682</c:v>
                </c:pt>
                <c:pt idx="711">
                  <c:v>504238.58696668682</c:v>
                </c:pt>
                <c:pt idx="712">
                  <c:v>504238.58696668682</c:v>
                </c:pt>
                <c:pt idx="713">
                  <c:v>504238.58696668682</c:v>
                </c:pt>
                <c:pt idx="714">
                  <c:v>505853.71394901222</c:v>
                </c:pt>
                <c:pt idx="715">
                  <c:v>509874.41354042705</c:v>
                </c:pt>
                <c:pt idx="716">
                  <c:v>512516.3563815268</c:v>
                </c:pt>
                <c:pt idx="717">
                  <c:v>512860.98990481027</c:v>
                </c:pt>
                <c:pt idx="718">
                  <c:v>512860.98990481027</c:v>
                </c:pt>
                <c:pt idx="719">
                  <c:v>512860.98990481027</c:v>
                </c:pt>
                <c:pt idx="720">
                  <c:v>512860.98990481027</c:v>
                </c:pt>
                <c:pt idx="721">
                  <c:v>512860.98990481027</c:v>
                </c:pt>
                <c:pt idx="722">
                  <c:v>512860.98990481027</c:v>
                </c:pt>
                <c:pt idx="723">
                  <c:v>512860.98990481027</c:v>
                </c:pt>
                <c:pt idx="724">
                  <c:v>512860.98990481027</c:v>
                </c:pt>
                <c:pt idx="725">
                  <c:v>512860.98990481027</c:v>
                </c:pt>
                <c:pt idx="726">
                  <c:v>512860.98990481027</c:v>
                </c:pt>
                <c:pt idx="727">
                  <c:v>512860.98990481027</c:v>
                </c:pt>
                <c:pt idx="728">
                  <c:v>512860.98990481027</c:v>
                </c:pt>
                <c:pt idx="729">
                  <c:v>512860.98990481027</c:v>
                </c:pt>
                <c:pt idx="730">
                  <c:v>512860.98990481027</c:v>
                </c:pt>
                <c:pt idx="731">
                  <c:v>512860.98990481027</c:v>
                </c:pt>
                <c:pt idx="732">
                  <c:v>512860.98990481027</c:v>
                </c:pt>
                <c:pt idx="733">
                  <c:v>512860.98990481027</c:v>
                </c:pt>
                <c:pt idx="734">
                  <c:v>512860.98990481027</c:v>
                </c:pt>
                <c:pt idx="735">
                  <c:v>512860.98990481027</c:v>
                </c:pt>
                <c:pt idx="736">
                  <c:v>512860.98990481027</c:v>
                </c:pt>
                <c:pt idx="737">
                  <c:v>512860.98990481027</c:v>
                </c:pt>
                <c:pt idx="738">
                  <c:v>512860.98990481027</c:v>
                </c:pt>
                <c:pt idx="739">
                  <c:v>512860.98990481027</c:v>
                </c:pt>
                <c:pt idx="740">
                  <c:v>512860.98990481027</c:v>
                </c:pt>
                <c:pt idx="741">
                  <c:v>512860.98990481027</c:v>
                </c:pt>
                <c:pt idx="742">
                  <c:v>512860.98990481027</c:v>
                </c:pt>
                <c:pt idx="743">
                  <c:v>512860.98990481027</c:v>
                </c:pt>
                <c:pt idx="744">
                  <c:v>512860.98990481027</c:v>
                </c:pt>
                <c:pt idx="745">
                  <c:v>512860.98990481027</c:v>
                </c:pt>
                <c:pt idx="746">
                  <c:v>512860.98990481027</c:v>
                </c:pt>
                <c:pt idx="747">
                  <c:v>512860.98990481027</c:v>
                </c:pt>
                <c:pt idx="748">
                  <c:v>512860.98990481027</c:v>
                </c:pt>
                <c:pt idx="749">
                  <c:v>512860.98990481027</c:v>
                </c:pt>
                <c:pt idx="750">
                  <c:v>512860.98990481027</c:v>
                </c:pt>
                <c:pt idx="751">
                  <c:v>512860.98990481027</c:v>
                </c:pt>
                <c:pt idx="752">
                  <c:v>512860.98990481027</c:v>
                </c:pt>
                <c:pt idx="753">
                  <c:v>512860.98990481027</c:v>
                </c:pt>
                <c:pt idx="754">
                  <c:v>513308.26647757652</c:v>
                </c:pt>
                <c:pt idx="755">
                  <c:v>514606.73164354131</c:v>
                </c:pt>
                <c:pt idx="756">
                  <c:v>518667.21644250239</c:v>
                </c:pt>
                <c:pt idx="757">
                  <c:v>527317.32131919556</c:v>
                </c:pt>
                <c:pt idx="758">
                  <c:v>538767.73663894355</c:v>
                </c:pt>
                <c:pt idx="759">
                  <c:v>549615.28163237718</c:v>
                </c:pt>
                <c:pt idx="760">
                  <c:v>558995.0621075501</c:v>
                </c:pt>
                <c:pt idx="761">
                  <c:v>566864.53344658518</c:v>
                </c:pt>
                <c:pt idx="762">
                  <c:v>572221.54352021834</c:v>
                </c:pt>
                <c:pt idx="763">
                  <c:v>574888.3579212036</c:v>
                </c:pt>
                <c:pt idx="764">
                  <c:v>575064.3379558681</c:v>
                </c:pt>
                <c:pt idx="765">
                  <c:v>575064.3379558681</c:v>
                </c:pt>
                <c:pt idx="766">
                  <c:v>575064.3379558681</c:v>
                </c:pt>
                <c:pt idx="767">
                  <c:v>575064.3379558681</c:v>
                </c:pt>
                <c:pt idx="768">
                  <c:v>575064.3379558681</c:v>
                </c:pt>
                <c:pt idx="769">
                  <c:v>575064.3379558681</c:v>
                </c:pt>
                <c:pt idx="770">
                  <c:v>575064.3379558681</c:v>
                </c:pt>
                <c:pt idx="771">
                  <c:v>575064.3379558681</c:v>
                </c:pt>
                <c:pt idx="772">
                  <c:v>575064.3379558681</c:v>
                </c:pt>
                <c:pt idx="773">
                  <c:v>575064.3379558681</c:v>
                </c:pt>
                <c:pt idx="774">
                  <c:v>575064.3379558681</c:v>
                </c:pt>
                <c:pt idx="775">
                  <c:v>575064.3379558681</c:v>
                </c:pt>
                <c:pt idx="776">
                  <c:v>575064.3379558681</c:v>
                </c:pt>
                <c:pt idx="777">
                  <c:v>575064.3379558681</c:v>
                </c:pt>
                <c:pt idx="778">
                  <c:v>575064.3379558681</c:v>
                </c:pt>
                <c:pt idx="779">
                  <c:v>575064.3379558681</c:v>
                </c:pt>
                <c:pt idx="780">
                  <c:v>575064.3379558681</c:v>
                </c:pt>
                <c:pt idx="781">
                  <c:v>575064.3379558681</c:v>
                </c:pt>
                <c:pt idx="782">
                  <c:v>575064.3379558681</c:v>
                </c:pt>
                <c:pt idx="783">
                  <c:v>575064.3379558681</c:v>
                </c:pt>
                <c:pt idx="784">
                  <c:v>575064.3379558681</c:v>
                </c:pt>
                <c:pt idx="785">
                  <c:v>575064.3379558681</c:v>
                </c:pt>
                <c:pt idx="786">
                  <c:v>575064.3379558681</c:v>
                </c:pt>
                <c:pt idx="787">
                  <c:v>575064.3379558681</c:v>
                </c:pt>
                <c:pt idx="788">
                  <c:v>575064.3379558681</c:v>
                </c:pt>
                <c:pt idx="789">
                  <c:v>575064.3379558681</c:v>
                </c:pt>
                <c:pt idx="790">
                  <c:v>575064.3379558681</c:v>
                </c:pt>
                <c:pt idx="791">
                  <c:v>575064.3379558681</c:v>
                </c:pt>
                <c:pt idx="792">
                  <c:v>575064.3379558681</c:v>
                </c:pt>
                <c:pt idx="793">
                  <c:v>576790.48078816279</c:v>
                </c:pt>
                <c:pt idx="794">
                  <c:v>586144.47557876445</c:v>
                </c:pt>
                <c:pt idx="795">
                  <c:v>601389.41649537731</c:v>
                </c:pt>
                <c:pt idx="796">
                  <c:v>618389.40918678453</c:v>
                </c:pt>
                <c:pt idx="797">
                  <c:v>632679.97662873205</c:v>
                </c:pt>
                <c:pt idx="798">
                  <c:v>641540.65542113245</c:v>
                </c:pt>
                <c:pt idx="799">
                  <c:v>644740.49401991256</c:v>
                </c:pt>
                <c:pt idx="800">
                  <c:v>644740.49401991256</c:v>
                </c:pt>
                <c:pt idx="801">
                  <c:v>644740.49401991256</c:v>
                </c:pt>
                <c:pt idx="802">
                  <c:v>644740.49401991256</c:v>
                </c:pt>
                <c:pt idx="803">
                  <c:v>644740.49401991256</c:v>
                </c:pt>
                <c:pt idx="804">
                  <c:v>644740.49401991256</c:v>
                </c:pt>
                <c:pt idx="805">
                  <c:v>644740.49401991256</c:v>
                </c:pt>
                <c:pt idx="806">
                  <c:v>644740.49401991256</c:v>
                </c:pt>
                <c:pt idx="807">
                  <c:v>644740.49401991256</c:v>
                </c:pt>
                <c:pt idx="808">
                  <c:v>645104.88606599451</c:v>
                </c:pt>
                <c:pt idx="809">
                  <c:v>647479.76578443998</c:v>
                </c:pt>
                <c:pt idx="810">
                  <c:v>651746.82230576396</c:v>
                </c:pt>
                <c:pt idx="811">
                  <c:v>659373.63960331108</c:v>
                </c:pt>
                <c:pt idx="812">
                  <c:v>669098.55910851574</c:v>
                </c:pt>
                <c:pt idx="813">
                  <c:v>678705.56694117503</c:v>
                </c:pt>
                <c:pt idx="814">
                  <c:v>687858.46570664668</c:v>
                </c:pt>
                <c:pt idx="815">
                  <c:v>696584.02549316257</c:v>
                </c:pt>
                <c:pt idx="816">
                  <c:v>704003.79439585586</c:v>
                </c:pt>
                <c:pt idx="817">
                  <c:v>709515.92763513245</c:v>
                </c:pt>
                <c:pt idx="818">
                  <c:v>711911.93331886211</c:v>
                </c:pt>
                <c:pt idx="819">
                  <c:v>711911.93331886211</c:v>
                </c:pt>
                <c:pt idx="820">
                  <c:v>711911.93331886211</c:v>
                </c:pt>
                <c:pt idx="821">
                  <c:v>711911.93331886211</c:v>
                </c:pt>
                <c:pt idx="822">
                  <c:v>711911.93331886211</c:v>
                </c:pt>
                <c:pt idx="823">
                  <c:v>711911.93331886211</c:v>
                </c:pt>
                <c:pt idx="824">
                  <c:v>711911.93331886211</c:v>
                </c:pt>
                <c:pt idx="825">
                  <c:v>711911.93331886211</c:v>
                </c:pt>
                <c:pt idx="826">
                  <c:v>711911.93331886211</c:v>
                </c:pt>
                <c:pt idx="827">
                  <c:v>711911.93331886211</c:v>
                </c:pt>
                <c:pt idx="828">
                  <c:v>711911.93331886211</c:v>
                </c:pt>
                <c:pt idx="829">
                  <c:v>711911.93331886211</c:v>
                </c:pt>
                <c:pt idx="830">
                  <c:v>711911.93331886211</c:v>
                </c:pt>
                <c:pt idx="831">
                  <c:v>711911.93331886211</c:v>
                </c:pt>
                <c:pt idx="832">
                  <c:v>711911.93331886211</c:v>
                </c:pt>
                <c:pt idx="833">
                  <c:v>711911.93331886211</c:v>
                </c:pt>
                <c:pt idx="834">
                  <c:v>711911.93331886211</c:v>
                </c:pt>
                <c:pt idx="835">
                  <c:v>711911.93331886211</c:v>
                </c:pt>
                <c:pt idx="836">
                  <c:v>711911.93331886211</c:v>
                </c:pt>
                <c:pt idx="837">
                  <c:v>711911.93331886211</c:v>
                </c:pt>
                <c:pt idx="838">
                  <c:v>711911.93331886211</c:v>
                </c:pt>
                <c:pt idx="839">
                  <c:v>711911.93331886211</c:v>
                </c:pt>
                <c:pt idx="840">
                  <c:v>711911.93331886211</c:v>
                </c:pt>
                <c:pt idx="841">
                  <c:v>711911.93331886211</c:v>
                </c:pt>
                <c:pt idx="842">
                  <c:v>711911.93331886211</c:v>
                </c:pt>
                <c:pt idx="843">
                  <c:v>711911.93331886211</c:v>
                </c:pt>
                <c:pt idx="844">
                  <c:v>711911.93331886211</c:v>
                </c:pt>
                <c:pt idx="845">
                  <c:v>711911.93331886211</c:v>
                </c:pt>
                <c:pt idx="846">
                  <c:v>711911.93331886211</c:v>
                </c:pt>
                <c:pt idx="847">
                  <c:v>711911.93331886211</c:v>
                </c:pt>
                <c:pt idx="848">
                  <c:v>711911.93331886211</c:v>
                </c:pt>
                <c:pt idx="849">
                  <c:v>711911.93331886211</c:v>
                </c:pt>
                <c:pt idx="850">
                  <c:v>711911.93331886211</c:v>
                </c:pt>
                <c:pt idx="851">
                  <c:v>711911.93331886211</c:v>
                </c:pt>
                <c:pt idx="852">
                  <c:v>711911.93331886211</c:v>
                </c:pt>
                <c:pt idx="853">
                  <c:v>711911.93331886211</c:v>
                </c:pt>
                <c:pt idx="854">
                  <c:v>711911.93331886211</c:v>
                </c:pt>
                <c:pt idx="855">
                  <c:v>711911.93331886211</c:v>
                </c:pt>
                <c:pt idx="856">
                  <c:v>711911.93331886211</c:v>
                </c:pt>
                <c:pt idx="857">
                  <c:v>711911.93331886211</c:v>
                </c:pt>
                <c:pt idx="858">
                  <c:v>711911.93331886211</c:v>
                </c:pt>
                <c:pt idx="859">
                  <c:v>711911.93331886211</c:v>
                </c:pt>
                <c:pt idx="860">
                  <c:v>711911.93331886211</c:v>
                </c:pt>
                <c:pt idx="861">
                  <c:v>711911.93331886211</c:v>
                </c:pt>
                <c:pt idx="862">
                  <c:v>711911.93331886211</c:v>
                </c:pt>
                <c:pt idx="863">
                  <c:v>711911.93331886211</c:v>
                </c:pt>
                <c:pt idx="864">
                  <c:v>711911.93331886211</c:v>
                </c:pt>
                <c:pt idx="865">
                  <c:v>711911.93331886211</c:v>
                </c:pt>
                <c:pt idx="866">
                  <c:v>711911.93331886211</c:v>
                </c:pt>
                <c:pt idx="867">
                  <c:v>711911.93331886211</c:v>
                </c:pt>
                <c:pt idx="868">
                  <c:v>711911.93331886211</c:v>
                </c:pt>
                <c:pt idx="869">
                  <c:v>711911.93331886211</c:v>
                </c:pt>
                <c:pt idx="870">
                  <c:v>711911.93331886211</c:v>
                </c:pt>
                <c:pt idx="871">
                  <c:v>711911.93331886211</c:v>
                </c:pt>
                <c:pt idx="872">
                  <c:v>711911.93331886211</c:v>
                </c:pt>
                <c:pt idx="873">
                  <c:v>711911.93331886211</c:v>
                </c:pt>
                <c:pt idx="874">
                  <c:v>711911.93331886211</c:v>
                </c:pt>
                <c:pt idx="875">
                  <c:v>712334.66291531909</c:v>
                </c:pt>
                <c:pt idx="876">
                  <c:v>714099.94889643963</c:v>
                </c:pt>
                <c:pt idx="877">
                  <c:v>715160.84899797128</c:v>
                </c:pt>
                <c:pt idx="878">
                  <c:v>715160.84899797128</c:v>
                </c:pt>
                <c:pt idx="879">
                  <c:v>715160.84899797128</c:v>
                </c:pt>
                <c:pt idx="880">
                  <c:v>715160.84899797128</c:v>
                </c:pt>
                <c:pt idx="881">
                  <c:v>715585.94271398056</c:v>
                </c:pt>
                <c:pt idx="882">
                  <c:v>715585.94271398056</c:v>
                </c:pt>
                <c:pt idx="883">
                  <c:v>715585.94271398056</c:v>
                </c:pt>
                <c:pt idx="884">
                  <c:v>715585.94271398056</c:v>
                </c:pt>
                <c:pt idx="885">
                  <c:v>715585.94271398056</c:v>
                </c:pt>
                <c:pt idx="886">
                  <c:v>715585.94271398056</c:v>
                </c:pt>
                <c:pt idx="887">
                  <c:v>715585.94271398056</c:v>
                </c:pt>
                <c:pt idx="888">
                  <c:v>715585.94271398056</c:v>
                </c:pt>
                <c:pt idx="889">
                  <c:v>715585.94271398056</c:v>
                </c:pt>
                <c:pt idx="890">
                  <c:v>715585.94271398056</c:v>
                </c:pt>
                <c:pt idx="891">
                  <c:v>715852.15697580157</c:v>
                </c:pt>
                <c:pt idx="892">
                  <c:v>717564.52500261331</c:v>
                </c:pt>
                <c:pt idx="893">
                  <c:v>719535.47302299808</c:v>
                </c:pt>
                <c:pt idx="894">
                  <c:v>720631.39643117366</c:v>
                </c:pt>
                <c:pt idx="895">
                  <c:v>720631.39643117366</c:v>
                </c:pt>
                <c:pt idx="896">
                  <c:v>720631.39643117366</c:v>
                </c:pt>
                <c:pt idx="897">
                  <c:v>720631.39643117366</c:v>
                </c:pt>
                <c:pt idx="898">
                  <c:v>720631.39643117366</c:v>
                </c:pt>
                <c:pt idx="899">
                  <c:v>720631.39643117366</c:v>
                </c:pt>
                <c:pt idx="900">
                  <c:v>720631.39643117366</c:v>
                </c:pt>
                <c:pt idx="901">
                  <c:v>720940.48152306164</c:v>
                </c:pt>
                <c:pt idx="902">
                  <c:v>730731.59025145753</c:v>
                </c:pt>
                <c:pt idx="903">
                  <c:v>747731.58294286474</c:v>
                </c:pt>
                <c:pt idx="904">
                  <c:v>762022.15038481227</c:v>
                </c:pt>
                <c:pt idx="905">
                  <c:v>770882.82917721267</c:v>
                </c:pt>
                <c:pt idx="906">
                  <c:v>774082.66777599277</c:v>
                </c:pt>
                <c:pt idx="907">
                  <c:v>774082.66777599277</c:v>
                </c:pt>
                <c:pt idx="908">
                  <c:v>774082.66777599277</c:v>
                </c:pt>
                <c:pt idx="909">
                  <c:v>774082.66777599277</c:v>
                </c:pt>
                <c:pt idx="910">
                  <c:v>774082.66777599277</c:v>
                </c:pt>
                <c:pt idx="911">
                  <c:v>774082.66777599277</c:v>
                </c:pt>
                <c:pt idx="912">
                  <c:v>774082.66777599277</c:v>
                </c:pt>
                <c:pt idx="913">
                  <c:v>774082.66777599277</c:v>
                </c:pt>
                <c:pt idx="914">
                  <c:v>774082.66777599277</c:v>
                </c:pt>
                <c:pt idx="915">
                  <c:v>774082.66777599277</c:v>
                </c:pt>
                <c:pt idx="916">
                  <c:v>774082.66777599277</c:v>
                </c:pt>
                <c:pt idx="917">
                  <c:v>774082.66777599277</c:v>
                </c:pt>
                <c:pt idx="918">
                  <c:v>774082.66777599277</c:v>
                </c:pt>
                <c:pt idx="919">
                  <c:v>774082.66777599277</c:v>
                </c:pt>
                <c:pt idx="920">
                  <c:v>774082.66777599277</c:v>
                </c:pt>
                <c:pt idx="921">
                  <c:v>774082.66777599277</c:v>
                </c:pt>
                <c:pt idx="922">
                  <c:v>774082.66777599277</c:v>
                </c:pt>
                <c:pt idx="923">
                  <c:v>774082.66777599277</c:v>
                </c:pt>
                <c:pt idx="924">
                  <c:v>774082.66777599277</c:v>
                </c:pt>
                <c:pt idx="925">
                  <c:v>775614.54025042499</c:v>
                </c:pt>
                <c:pt idx="926">
                  <c:v>776514.89862343099</c:v>
                </c:pt>
                <c:pt idx="927">
                  <c:v>776514.89862343099</c:v>
                </c:pt>
                <c:pt idx="928">
                  <c:v>776514.89862343099</c:v>
                </c:pt>
                <c:pt idx="929">
                  <c:v>776514.89862343099</c:v>
                </c:pt>
                <c:pt idx="930">
                  <c:v>776514.89862343099</c:v>
                </c:pt>
                <c:pt idx="931">
                  <c:v>776514.89862343099</c:v>
                </c:pt>
                <c:pt idx="932">
                  <c:v>776514.89862343099</c:v>
                </c:pt>
                <c:pt idx="933">
                  <c:v>776514.89862343099</c:v>
                </c:pt>
                <c:pt idx="934">
                  <c:v>777109.16045831144</c:v>
                </c:pt>
                <c:pt idx="935">
                  <c:v>777935.76794321754</c:v>
                </c:pt>
                <c:pt idx="936">
                  <c:v>777935.76794321754</c:v>
                </c:pt>
                <c:pt idx="937">
                  <c:v>777935.76794321754</c:v>
                </c:pt>
                <c:pt idx="938">
                  <c:v>777935.76794321754</c:v>
                </c:pt>
                <c:pt idx="939">
                  <c:v>777935.76794321754</c:v>
                </c:pt>
                <c:pt idx="940">
                  <c:v>777935.76794321754</c:v>
                </c:pt>
                <c:pt idx="941">
                  <c:v>777935.76794321754</c:v>
                </c:pt>
                <c:pt idx="942">
                  <c:v>777935.76794321754</c:v>
                </c:pt>
                <c:pt idx="943">
                  <c:v>777935.76794321754</c:v>
                </c:pt>
                <c:pt idx="944">
                  <c:v>777935.76794321754</c:v>
                </c:pt>
                <c:pt idx="945">
                  <c:v>777935.76794321754</c:v>
                </c:pt>
                <c:pt idx="946">
                  <c:v>777935.76794321754</c:v>
                </c:pt>
                <c:pt idx="947">
                  <c:v>777935.76794321754</c:v>
                </c:pt>
                <c:pt idx="948">
                  <c:v>777935.76794321754</c:v>
                </c:pt>
                <c:pt idx="949">
                  <c:v>777935.76794321754</c:v>
                </c:pt>
                <c:pt idx="950">
                  <c:v>777935.76794321754</c:v>
                </c:pt>
                <c:pt idx="951">
                  <c:v>781522.36106534477</c:v>
                </c:pt>
                <c:pt idx="952">
                  <c:v>791140.25361181435</c:v>
                </c:pt>
                <c:pt idx="953">
                  <c:v>805023.91220936296</c:v>
                </c:pt>
                <c:pt idx="954">
                  <c:v>819019.65093812742</c:v>
                </c:pt>
                <c:pt idx="955">
                  <c:v>831385.86007584177</c:v>
                </c:pt>
                <c:pt idx="956">
                  <c:v>842086.56351312052</c:v>
                </c:pt>
                <c:pt idx="957">
                  <c:v>848032.57948292547</c:v>
                </c:pt>
                <c:pt idx="958">
                  <c:v>848067.20872693905</c:v>
                </c:pt>
                <c:pt idx="959">
                  <c:v>848067.20872693905</c:v>
                </c:pt>
                <c:pt idx="960">
                  <c:v>848067.20872693905</c:v>
                </c:pt>
                <c:pt idx="961">
                  <c:v>848067.20872693905</c:v>
                </c:pt>
                <c:pt idx="962">
                  <c:v>848067.20872693905</c:v>
                </c:pt>
                <c:pt idx="963">
                  <c:v>848067.20872693905</c:v>
                </c:pt>
                <c:pt idx="964">
                  <c:v>848067.20872693905</c:v>
                </c:pt>
                <c:pt idx="965">
                  <c:v>848067.20872693905</c:v>
                </c:pt>
                <c:pt idx="966">
                  <c:v>848067.20872693905</c:v>
                </c:pt>
                <c:pt idx="967">
                  <c:v>848067.20872693905</c:v>
                </c:pt>
                <c:pt idx="968">
                  <c:v>848067.20872693905</c:v>
                </c:pt>
                <c:pt idx="969">
                  <c:v>848067.20872693905</c:v>
                </c:pt>
                <c:pt idx="970">
                  <c:v>849898.79223026196</c:v>
                </c:pt>
                <c:pt idx="971">
                  <c:v>856038.22756510915</c:v>
                </c:pt>
                <c:pt idx="972">
                  <c:v>867653.11204294488</c:v>
                </c:pt>
                <c:pt idx="973">
                  <c:v>880885.0075295869</c:v>
                </c:pt>
                <c:pt idx="974">
                  <c:v>892469.77504881972</c:v>
                </c:pt>
                <c:pt idx="975">
                  <c:v>902373.81786357169</c:v>
                </c:pt>
                <c:pt idx="976">
                  <c:v>910655.36978042824</c:v>
                </c:pt>
                <c:pt idx="977">
                  <c:v>915796.02027645207</c:v>
                </c:pt>
                <c:pt idx="978">
                  <c:v>918606.56101979804</c:v>
                </c:pt>
                <c:pt idx="979">
                  <c:v>920560.31390390429</c:v>
                </c:pt>
                <c:pt idx="980">
                  <c:v>921809.28705286991</c:v>
                </c:pt>
                <c:pt idx="981">
                  <c:v>922560.04282156471</c:v>
                </c:pt>
                <c:pt idx="982">
                  <c:v>923124.7423537377</c:v>
                </c:pt>
                <c:pt idx="983">
                  <c:v>923692.0547597683</c:v>
                </c:pt>
                <c:pt idx="984">
                  <c:v>924067.46328605071</c:v>
                </c:pt>
                <c:pt idx="985">
                  <c:v>924150.18634945003</c:v>
                </c:pt>
                <c:pt idx="986">
                  <c:v>924150.18634945003</c:v>
                </c:pt>
                <c:pt idx="987">
                  <c:v>924150.18634945003</c:v>
                </c:pt>
                <c:pt idx="988">
                  <c:v>924150.18634945003</c:v>
                </c:pt>
                <c:pt idx="989">
                  <c:v>924150.18634945003</c:v>
                </c:pt>
                <c:pt idx="990">
                  <c:v>924150.18634945003</c:v>
                </c:pt>
                <c:pt idx="991">
                  <c:v>924150.18634945003</c:v>
                </c:pt>
                <c:pt idx="992">
                  <c:v>924150.18634945003</c:v>
                </c:pt>
                <c:pt idx="993">
                  <c:v>924150.18634945003</c:v>
                </c:pt>
                <c:pt idx="994">
                  <c:v>924150.18634945003</c:v>
                </c:pt>
                <c:pt idx="995">
                  <c:v>924150.18634945003</c:v>
                </c:pt>
                <c:pt idx="996">
                  <c:v>924150.18634945003</c:v>
                </c:pt>
                <c:pt idx="997">
                  <c:v>924150.18634945003</c:v>
                </c:pt>
                <c:pt idx="998">
                  <c:v>924150.18634945003</c:v>
                </c:pt>
                <c:pt idx="999">
                  <c:v>924150.18634945003</c:v>
                </c:pt>
                <c:pt idx="1000">
                  <c:v>924150.18634945003</c:v>
                </c:pt>
                <c:pt idx="1001">
                  <c:v>924150.18634945003</c:v>
                </c:pt>
                <c:pt idx="1002">
                  <c:v>924150.18634945003</c:v>
                </c:pt>
                <c:pt idx="1003">
                  <c:v>924150.18634945003</c:v>
                </c:pt>
                <c:pt idx="1004">
                  <c:v>924150.18634945003</c:v>
                </c:pt>
                <c:pt idx="1005">
                  <c:v>924150.18634945003</c:v>
                </c:pt>
                <c:pt idx="1006">
                  <c:v>924150.18634945003</c:v>
                </c:pt>
                <c:pt idx="1007">
                  <c:v>924150.18634945003</c:v>
                </c:pt>
                <c:pt idx="1008">
                  <c:v>924150.18634945003</c:v>
                </c:pt>
                <c:pt idx="1009">
                  <c:v>924150.18634945003</c:v>
                </c:pt>
                <c:pt idx="1010">
                  <c:v>924150.18634945003</c:v>
                </c:pt>
                <c:pt idx="1011">
                  <c:v>924150.18634945003</c:v>
                </c:pt>
                <c:pt idx="1012">
                  <c:v>924150.18634945003</c:v>
                </c:pt>
                <c:pt idx="1013">
                  <c:v>924150.18634945003</c:v>
                </c:pt>
                <c:pt idx="1014">
                  <c:v>924150.18634945003</c:v>
                </c:pt>
                <c:pt idx="1015">
                  <c:v>924150.18634945003</c:v>
                </c:pt>
                <c:pt idx="1016">
                  <c:v>924150.18634945003</c:v>
                </c:pt>
                <c:pt idx="1017">
                  <c:v>924150.18634945003</c:v>
                </c:pt>
                <c:pt idx="1018">
                  <c:v>924150.18634945003</c:v>
                </c:pt>
                <c:pt idx="1019">
                  <c:v>924150.18634945003</c:v>
                </c:pt>
                <c:pt idx="1020">
                  <c:v>924150.18634945003</c:v>
                </c:pt>
                <c:pt idx="1021">
                  <c:v>924150.18634945003</c:v>
                </c:pt>
                <c:pt idx="1022">
                  <c:v>924150.18634945003</c:v>
                </c:pt>
                <c:pt idx="1023">
                  <c:v>924150.18634945003</c:v>
                </c:pt>
                <c:pt idx="1024">
                  <c:v>924150.18634945003</c:v>
                </c:pt>
                <c:pt idx="1025">
                  <c:v>924150.18634945003</c:v>
                </c:pt>
                <c:pt idx="1026">
                  <c:v>924150.18634945003</c:v>
                </c:pt>
                <c:pt idx="1027">
                  <c:v>924150.18634945003</c:v>
                </c:pt>
                <c:pt idx="1028">
                  <c:v>924150.18634945003</c:v>
                </c:pt>
                <c:pt idx="1029">
                  <c:v>924150.18634945003</c:v>
                </c:pt>
                <c:pt idx="1030">
                  <c:v>924150.18634945003</c:v>
                </c:pt>
                <c:pt idx="1031">
                  <c:v>924150.18634945003</c:v>
                </c:pt>
                <c:pt idx="1032">
                  <c:v>924150.18634945003</c:v>
                </c:pt>
                <c:pt idx="1033">
                  <c:v>924150.18634945003</c:v>
                </c:pt>
                <c:pt idx="1034">
                  <c:v>924150.18634945003</c:v>
                </c:pt>
                <c:pt idx="1035">
                  <c:v>924150.18634945003</c:v>
                </c:pt>
                <c:pt idx="1036">
                  <c:v>924150.18634945003</c:v>
                </c:pt>
                <c:pt idx="1037">
                  <c:v>924150.18634945003</c:v>
                </c:pt>
                <c:pt idx="1038">
                  <c:v>924150.18634945003</c:v>
                </c:pt>
                <c:pt idx="1039">
                  <c:v>924150.18634945003</c:v>
                </c:pt>
                <c:pt idx="1040">
                  <c:v>924150.18634945003</c:v>
                </c:pt>
                <c:pt idx="1041">
                  <c:v>924150.18634945003</c:v>
                </c:pt>
                <c:pt idx="1042">
                  <c:v>924150.18634945003</c:v>
                </c:pt>
                <c:pt idx="1043">
                  <c:v>924150.18634945003</c:v>
                </c:pt>
                <c:pt idx="1044">
                  <c:v>924150.18634945003</c:v>
                </c:pt>
                <c:pt idx="1045">
                  <c:v>924150.18634945003</c:v>
                </c:pt>
                <c:pt idx="1046">
                  <c:v>924150.18634945003</c:v>
                </c:pt>
                <c:pt idx="1047">
                  <c:v>924150.18634945003</c:v>
                </c:pt>
                <c:pt idx="1048">
                  <c:v>924150.18634945003</c:v>
                </c:pt>
                <c:pt idx="1049">
                  <c:v>924150.18634945003</c:v>
                </c:pt>
                <c:pt idx="1050">
                  <c:v>925805.71475714771</c:v>
                </c:pt>
                <c:pt idx="1051">
                  <c:v>929417.32163884782</c:v>
                </c:pt>
                <c:pt idx="1052">
                  <c:v>934145.93034987629</c:v>
                </c:pt>
                <c:pt idx="1053">
                  <c:v>940016.29517303826</c:v>
                </c:pt>
                <c:pt idx="1054">
                  <c:v>947452.85965233599</c:v>
                </c:pt>
                <c:pt idx="1055">
                  <c:v>956627.74332792719</c:v>
                </c:pt>
                <c:pt idx="1056">
                  <c:v>967167.18960908626</c:v>
                </c:pt>
                <c:pt idx="1057">
                  <c:v>977294.96053912013</c:v>
                </c:pt>
                <c:pt idx="1058">
                  <c:v>984913.72402182408</c:v>
                </c:pt>
                <c:pt idx="1059">
                  <c:v>990499.05350377888</c:v>
                </c:pt>
                <c:pt idx="1060">
                  <c:v>994310.55715117406</c:v>
                </c:pt>
                <c:pt idx="1061">
                  <c:v>996011.01519343373</c:v>
                </c:pt>
                <c:pt idx="1062">
                  <c:v>996102.66848378873</c:v>
                </c:pt>
                <c:pt idx="1063">
                  <c:v>996102.66848378873</c:v>
                </c:pt>
                <c:pt idx="1064">
                  <c:v>996102.66848378873</c:v>
                </c:pt>
                <c:pt idx="1065">
                  <c:v>996102.66848378873</c:v>
                </c:pt>
                <c:pt idx="1066">
                  <c:v>996102.66848378873</c:v>
                </c:pt>
                <c:pt idx="1067">
                  <c:v>996102.66848378873</c:v>
                </c:pt>
                <c:pt idx="1068">
                  <c:v>996102.66848378873</c:v>
                </c:pt>
                <c:pt idx="1069">
                  <c:v>996102.66848378873</c:v>
                </c:pt>
                <c:pt idx="1070">
                  <c:v>996102.66848378873</c:v>
                </c:pt>
                <c:pt idx="1071">
                  <c:v>996102.66848378873</c:v>
                </c:pt>
                <c:pt idx="1072">
                  <c:v>996102.66848378873</c:v>
                </c:pt>
                <c:pt idx="1073">
                  <c:v>996102.66848378873</c:v>
                </c:pt>
                <c:pt idx="1074">
                  <c:v>996102.66848378873</c:v>
                </c:pt>
                <c:pt idx="1075">
                  <c:v>996102.66848378873</c:v>
                </c:pt>
                <c:pt idx="1076">
                  <c:v>996102.66848378873</c:v>
                </c:pt>
                <c:pt idx="1077">
                  <c:v>996102.66848378873</c:v>
                </c:pt>
                <c:pt idx="1078">
                  <c:v>996102.66848378873</c:v>
                </c:pt>
                <c:pt idx="1079">
                  <c:v>996102.66848378873</c:v>
                </c:pt>
                <c:pt idx="1080">
                  <c:v>996102.66848378873</c:v>
                </c:pt>
                <c:pt idx="1081">
                  <c:v>996102.66848378873</c:v>
                </c:pt>
                <c:pt idx="1082">
                  <c:v>996102.66848378873</c:v>
                </c:pt>
                <c:pt idx="1083">
                  <c:v>997008.99248818459</c:v>
                </c:pt>
                <c:pt idx="1084">
                  <c:v>1000313.7851716675</c:v>
                </c:pt>
                <c:pt idx="1085">
                  <c:v>1001720.938335616</c:v>
                </c:pt>
                <c:pt idx="1086">
                  <c:v>1001720.938335616</c:v>
                </c:pt>
                <c:pt idx="1087">
                  <c:v>1001720.938335616</c:v>
                </c:pt>
                <c:pt idx="1088">
                  <c:v>1001720.938335616</c:v>
                </c:pt>
                <c:pt idx="1089">
                  <c:v>1001720.938335616</c:v>
                </c:pt>
                <c:pt idx="1090">
                  <c:v>1001720.938335616</c:v>
                </c:pt>
                <c:pt idx="1091">
                  <c:v>1001720.938335616</c:v>
                </c:pt>
                <c:pt idx="1092">
                  <c:v>1001720.938335616</c:v>
                </c:pt>
                <c:pt idx="1093">
                  <c:v>1001720.938335616</c:v>
                </c:pt>
                <c:pt idx="1094">
                  <c:v>1001720.938335616</c:v>
                </c:pt>
                <c:pt idx="1095">
                  <c:v>1001720.938335616</c:v>
                </c:pt>
                <c:pt idx="1096">
                  <c:v>1001720.938335616</c:v>
                </c:pt>
                <c:pt idx="1097">
                  <c:v>1001720.938335616</c:v>
                </c:pt>
                <c:pt idx="1098">
                  <c:v>1001720.938335616</c:v>
                </c:pt>
                <c:pt idx="1099">
                  <c:v>1005041.023177557</c:v>
                </c:pt>
                <c:pt idx="1100">
                  <c:v>1008761.7604949665</c:v>
                </c:pt>
                <c:pt idx="1101">
                  <c:v>1009347.3401396777</c:v>
                </c:pt>
                <c:pt idx="1102">
                  <c:v>1009347.3401396777</c:v>
                </c:pt>
                <c:pt idx="1103">
                  <c:v>1009347.3401396777</c:v>
                </c:pt>
                <c:pt idx="1104">
                  <c:v>1009347.3401396777</c:v>
                </c:pt>
                <c:pt idx="1105">
                  <c:v>1009347.3401396777</c:v>
                </c:pt>
                <c:pt idx="1106">
                  <c:v>1009347.3401396777</c:v>
                </c:pt>
                <c:pt idx="1107">
                  <c:v>1009347.3401396777</c:v>
                </c:pt>
                <c:pt idx="1108">
                  <c:v>1009347.3401396777</c:v>
                </c:pt>
                <c:pt idx="1109">
                  <c:v>1010892.327045785</c:v>
                </c:pt>
                <c:pt idx="1110">
                  <c:v>1012248.8833147697</c:v>
                </c:pt>
                <c:pt idx="1111">
                  <c:v>1012248.8833147697</c:v>
                </c:pt>
                <c:pt idx="1112">
                  <c:v>1012248.8833147697</c:v>
                </c:pt>
                <c:pt idx="1113">
                  <c:v>1012248.8833147697</c:v>
                </c:pt>
                <c:pt idx="1114">
                  <c:v>1012248.8833147697</c:v>
                </c:pt>
                <c:pt idx="1115">
                  <c:v>1012248.8833147697</c:v>
                </c:pt>
                <c:pt idx="1116">
                  <c:v>1012248.8833147697</c:v>
                </c:pt>
                <c:pt idx="1117">
                  <c:v>1012248.8833147697</c:v>
                </c:pt>
                <c:pt idx="1118">
                  <c:v>1012248.8833147697</c:v>
                </c:pt>
                <c:pt idx="1119">
                  <c:v>1013672.9919995907</c:v>
                </c:pt>
                <c:pt idx="1120">
                  <c:v>1013957.9035440264</c:v>
                </c:pt>
                <c:pt idx="1121">
                  <c:v>1013957.9035440264</c:v>
                </c:pt>
                <c:pt idx="1122">
                  <c:v>1013957.9035440264</c:v>
                </c:pt>
                <c:pt idx="1123">
                  <c:v>1015699.1061828934</c:v>
                </c:pt>
                <c:pt idx="1124">
                  <c:v>1022135.6887798995</c:v>
                </c:pt>
                <c:pt idx="1125">
                  <c:v>1034331.2639004138</c:v>
                </c:pt>
                <c:pt idx="1126">
                  <c:v>1050486.7797737413</c:v>
                </c:pt>
                <c:pt idx="1127">
                  <c:v>1066687.9758570406</c:v>
                </c:pt>
                <c:pt idx="1128">
                  <c:v>1081000.6806485162</c:v>
                </c:pt>
                <c:pt idx="1129">
                  <c:v>1091824.4238703866</c:v>
                </c:pt>
                <c:pt idx="1130">
                  <c:v>1099366.842630869</c:v>
                </c:pt>
                <c:pt idx="1131">
                  <c:v>1105339.2745421964</c:v>
                </c:pt>
                <c:pt idx="1132">
                  <c:v>1110676.9576250657</c:v>
                </c:pt>
                <c:pt idx="1133">
                  <c:v>1115935.8874315508</c:v>
                </c:pt>
                <c:pt idx="1134">
                  <c:v>1120829.5265346165</c:v>
                </c:pt>
                <c:pt idx="1135">
                  <c:v>1124633.1061920561</c:v>
                </c:pt>
                <c:pt idx="1136">
                  <c:v>1126750.9177643422</c:v>
                </c:pt>
                <c:pt idx="1137">
                  <c:v>1127267.1174228133</c:v>
                </c:pt>
                <c:pt idx="1138">
                  <c:v>1127267.1174228133</c:v>
                </c:pt>
                <c:pt idx="1139">
                  <c:v>1127267.1174228133</c:v>
                </c:pt>
                <c:pt idx="1140">
                  <c:v>1127267.1174228133</c:v>
                </c:pt>
                <c:pt idx="1141">
                  <c:v>1127267.1174228133</c:v>
                </c:pt>
                <c:pt idx="1142">
                  <c:v>1127267.1174228133</c:v>
                </c:pt>
                <c:pt idx="1143">
                  <c:v>1127267.1174228133</c:v>
                </c:pt>
                <c:pt idx="1144">
                  <c:v>1127267.1174228133</c:v>
                </c:pt>
                <c:pt idx="1145">
                  <c:v>1127267.1174228133</c:v>
                </c:pt>
                <c:pt idx="1146">
                  <c:v>1127739.1174408547</c:v>
                </c:pt>
                <c:pt idx="1147">
                  <c:v>1132730.2020089279</c:v>
                </c:pt>
                <c:pt idx="1148">
                  <c:v>1137493.9034249554</c:v>
                </c:pt>
                <c:pt idx="1149">
                  <c:v>1139583.6886882943</c:v>
                </c:pt>
                <c:pt idx="1150">
                  <c:v>1139886.158839423</c:v>
                </c:pt>
                <c:pt idx="1151">
                  <c:v>1139886.158839423</c:v>
                </c:pt>
                <c:pt idx="1152">
                  <c:v>1139886.158839423</c:v>
                </c:pt>
                <c:pt idx="1153">
                  <c:v>1139886.158839423</c:v>
                </c:pt>
                <c:pt idx="1154">
                  <c:v>1139886.158839423</c:v>
                </c:pt>
                <c:pt idx="1155">
                  <c:v>1139886.158839423</c:v>
                </c:pt>
                <c:pt idx="1156">
                  <c:v>1139886.158839423</c:v>
                </c:pt>
                <c:pt idx="1157">
                  <c:v>1139886.158839423</c:v>
                </c:pt>
                <c:pt idx="1158">
                  <c:v>1139886.158839423</c:v>
                </c:pt>
                <c:pt idx="1159">
                  <c:v>1139886.158839423</c:v>
                </c:pt>
                <c:pt idx="1160">
                  <c:v>1139886.158839423</c:v>
                </c:pt>
                <c:pt idx="1161">
                  <c:v>1139886.158839423</c:v>
                </c:pt>
                <c:pt idx="1162">
                  <c:v>1139886.158839423</c:v>
                </c:pt>
                <c:pt idx="1163">
                  <c:v>1139886.158839423</c:v>
                </c:pt>
                <c:pt idx="1164">
                  <c:v>1139886.158839423</c:v>
                </c:pt>
                <c:pt idx="1165">
                  <c:v>1139886.158839423</c:v>
                </c:pt>
                <c:pt idx="1166">
                  <c:v>1139886.158839423</c:v>
                </c:pt>
                <c:pt idx="1167">
                  <c:v>1139886.158839423</c:v>
                </c:pt>
                <c:pt idx="1168">
                  <c:v>1139886.158839423</c:v>
                </c:pt>
                <c:pt idx="1169">
                  <c:v>1139886.158839423</c:v>
                </c:pt>
                <c:pt idx="1170">
                  <c:v>1139886.158839423</c:v>
                </c:pt>
                <c:pt idx="1171">
                  <c:v>1139886.158839423</c:v>
                </c:pt>
                <c:pt idx="1172">
                  <c:v>1139886.158839423</c:v>
                </c:pt>
                <c:pt idx="1173">
                  <c:v>1139886.158839423</c:v>
                </c:pt>
                <c:pt idx="1174">
                  <c:v>1139886.158839423</c:v>
                </c:pt>
                <c:pt idx="1175">
                  <c:v>1139886.158839423</c:v>
                </c:pt>
                <c:pt idx="1176">
                  <c:v>1139886.158839423</c:v>
                </c:pt>
                <c:pt idx="1177">
                  <c:v>1139886.158839423</c:v>
                </c:pt>
                <c:pt idx="1178">
                  <c:v>1139886.158839423</c:v>
                </c:pt>
                <c:pt idx="1179">
                  <c:v>1139886.158839423</c:v>
                </c:pt>
                <c:pt idx="1180">
                  <c:v>1139886.158839423</c:v>
                </c:pt>
                <c:pt idx="1181">
                  <c:v>1139886.158839423</c:v>
                </c:pt>
                <c:pt idx="1182">
                  <c:v>1139886.158839423</c:v>
                </c:pt>
                <c:pt idx="1183">
                  <c:v>1139886.158839423</c:v>
                </c:pt>
                <c:pt idx="1184">
                  <c:v>1139886.158839423</c:v>
                </c:pt>
                <c:pt idx="1185">
                  <c:v>1139886.158839423</c:v>
                </c:pt>
                <c:pt idx="1186">
                  <c:v>1139886.158839423</c:v>
                </c:pt>
                <c:pt idx="1187">
                  <c:v>1139886.158839423</c:v>
                </c:pt>
                <c:pt idx="1188">
                  <c:v>1139886.158839423</c:v>
                </c:pt>
                <c:pt idx="1189">
                  <c:v>1139886.158839423</c:v>
                </c:pt>
                <c:pt idx="1190">
                  <c:v>1139886.158839423</c:v>
                </c:pt>
                <c:pt idx="1191">
                  <c:v>1139886.158839423</c:v>
                </c:pt>
                <c:pt idx="1192">
                  <c:v>1139886.158839423</c:v>
                </c:pt>
                <c:pt idx="1193">
                  <c:v>1139886.158839423</c:v>
                </c:pt>
                <c:pt idx="1194">
                  <c:v>1139886.158839423</c:v>
                </c:pt>
                <c:pt idx="1195">
                  <c:v>1139886.158839423</c:v>
                </c:pt>
                <c:pt idx="1196">
                  <c:v>1139886.158839423</c:v>
                </c:pt>
                <c:pt idx="1197">
                  <c:v>1139886.158839423</c:v>
                </c:pt>
                <c:pt idx="1198">
                  <c:v>1139886.158839423</c:v>
                </c:pt>
                <c:pt idx="1199">
                  <c:v>1139886.158839423</c:v>
                </c:pt>
                <c:pt idx="1200">
                  <c:v>1139886.158839423</c:v>
                </c:pt>
                <c:pt idx="1201">
                  <c:v>1139886.158839423</c:v>
                </c:pt>
                <c:pt idx="1202">
                  <c:v>1139886.158839423</c:v>
                </c:pt>
                <c:pt idx="1203">
                  <c:v>1139886.158839423</c:v>
                </c:pt>
                <c:pt idx="1204">
                  <c:v>1139886.158839423</c:v>
                </c:pt>
                <c:pt idx="1205">
                  <c:v>1139886.158839423</c:v>
                </c:pt>
                <c:pt idx="1206">
                  <c:v>1139886.158839423</c:v>
                </c:pt>
                <c:pt idx="1207">
                  <c:v>1139886.158839423</c:v>
                </c:pt>
                <c:pt idx="1208">
                  <c:v>1139886.158839423</c:v>
                </c:pt>
                <c:pt idx="1209">
                  <c:v>1139886.158839423</c:v>
                </c:pt>
                <c:pt idx="1210">
                  <c:v>1139886.158839423</c:v>
                </c:pt>
                <c:pt idx="1211">
                  <c:v>1139886.158839423</c:v>
                </c:pt>
                <c:pt idx="1212">
                  <c:v>1139886.158839423</c:v>
                </c:pt>
                <c:pt idx="1213">
                  <c:v>1139886.158839423</c:v>
                </c:pt>
                <c:pt idx="1214">
                  <c:v>1139886.158839423</c:v>
                </c:pt>
                <c:pt idx="1215">
                  <c:v>1139886.158839423</c:v>
                </c:pt>
                <c:pt idx="1216">
                  <c:v>1139886.158839423</c:v>
                </c:pt>
                <c:pt idx="1217">
                  <c:v>1139886.158839423</c:v>
                </c:pt>
                <c:pt idx="1218">
                  <c:v>1139886.158839423</c:v>
                </c:pt>
                <c:pt idx="1219">
                  <c:v>1139886.158839423</c:v>
                </c:pt>
                <c:pt idx="1220">
                  <c:v>1139886.158839423</c:v>
                </c:pt>
                <c:pt idx="1221">
                  <c:v>1139886.158839423</c:v>
                </c:pt>
                <c:pt idx="1222">
                  <c:v>1139886.158839423</c:v>
                </c:pt>
                <c:pt idx="1223">
                  <c:v>1139886.158839423</c:v>
                </c:pt>
                <c:pt idx="1224">
                  <c:v>1139886.158839423</c:v>
                </c:pt>
                <c:pt idx="1225">
                  <c:v>1139886.158839423</c:v>
                </c:pt>
                <c:pt idx="1226">
                  <c:v>1139886.158839423</c:v>
                </c:pt>
                <c:pt idx="1227">
                  <c:v>1139886.158839423</c:v>
                </c:pt>
                <c:pt idx="1228">
                  <c:v>1139886.158839423</c:v>
                </c:pt>
                <c:pt idx="1229">
                  <c:v>1139886.158839423</c:v>
                </c:pt>
                <c:pt idx="1230">
                  <c:v>1139886.158839423</c:v>
                </c:pt>
                <c:pt idx="1231">
                  <c:v>1139886.158839423</c:v>
                </c:pt>
                <c:pt idx="1232">
                  <c:v>1139886.158839423</c:v>
                </c:pt>
                <c:pt idx="1233">
                  <c:v>1139886.158839423</c:v>
                </c:pt>
                <c:pt idx="1234">
                  <c:v>1139886.158839423</c:v>
                </c:pt>
                <c:pt idx="1235">
                  <c:v>1139886.158839423</c:v>
                </c:pt>
                <c:pt idx="1236">
                  <c:v>1139886.158839423</c:v>
                </c:pt>
                <c:pt idx="1237">
                  <c:v>1139886.158839423</c:v>
                </c:pt>
                <c:pt idx="1238">
                  <c:v>1139886.158839423</c:v>
                </c:pt>
                <c:pt idx="1239">
                  <c:v>1139886.158839423</c:v>
                </c:pt>
                <c:pt idx="1240">
                  <c:v>1139886.158839423</c:v>
                </c:pt>
                <c:pt idx="1241">
                  <c:v>1139886.158839423</c:v>
                </c:pt>
                <c:pt idx="1242">
                  <c:v>1139886.158839423</c:v>
                </c:pt>
                <c:pt idx="1243">
                  <c:v>1139886.158839423</c:v>
                </c:pt>
                <c:pt idx="1244">
                  <c:v>1139886.158839423</c:v>
                </c:pt>
                <c:pt idx="1245">
                  <c:v>1139886.158839423</c:v>
                </c:pt>
                <c:pt idx="1246">
                  <c:v>1139886.158839423</c:v>
                </c:pt>
                <c:pt idx="1247">
                  <c:v>1139886.158839423</c:v>
                </c:pt>
                <c:pt idx="1248">
                  <c:v>1139886.158839423</c:v>
                </c:pt>
                <c:pt idx="1249">
                  <c:v>1139886.158839423</c:v>
                </c:pt>
                <c:pt idx="1250">
                  <c:v>1139886.158839423</c:v>
                </c:pt>
                <c:pt idx="1251">
                  <c:v>1139886.158839423</c:v>
                </c:pt>
                <c:pt idx="1252">
                  <c:v>1139886.158839423</c:v>
                </c:pt>
                <c:pt idx="1253">
                  <c:v>1139886.158839423</c:v>
                </c:pt>
                <c:pt idx="1254">
                  <c:v>1139886.158839423</c:v>
                </c:pt>
                <c:pt idx="1255">
                  <c:v>1139886.158839423</c:v>
                </c:pt>
                <c:pt idx="1256">
                  <c:v>1139886.158839423</c:v>
                </c:pt>
                <c:pt idx="1257">
                  <c:v>1139886.158839423</c:v>
                </c:pt>
                <c:pt idx="1258">
                  <c:v>1139886.158839423</c:v>
                </c:pt>
                <c:pt idx="1259">
                  <c:v>1139886.158839423</c:v>
                </c:pt>
                <c:pt idx="1260">
                  <c:v>1139886.158839423</c:v>
                </c:pt>
                <c:pt idx="1261">
                  <c:v>1139886.158839423</c:v>
                </c:pt>
                <c:pt idx="1262">
                  <c:v>1139886.158839423</c:v>
                </c:pt>
                <c:pt idx="1263">
                  <c:v>1139886.158839423</c:v>
                </c:pt>
                <c:pt idx="1264">
                  <c:v>1139886.158839423</c:v>
                </c:pt>
                <c:pt idx="1265">
                  <c:v>1139886.158839423</c:v>
                </c:pt>
                <c:pt idx="1266">
                  <c:v>1139886.158839423</c:v>
                </c:pt>
                <c:pt idx="1267">
                  <c:v>1139886.158839423</c:v>
                </c:pt>
                <c:pt idx="1268">
                  <c:v>1139886.158839423</c:v>
                </c:pt>
                <c:pt idx="1269">
                  <c:v>1139886.158839423</c:v>
                </c:pt>
                <c:pt idx="1270">
                  <c:v>1139886.158839423</c:v>
                </c:pt>
                <c:pt idx="1271">
                  <c:v>1139886.158839423</c:v>
                </c:pt>
                <c:pt idx="1272">
                  <c:v>1139886.158839423</c:v>
                </c:pt>
                <c:pt idx="1273">
                  <c:v>1139886.158839423</c:v>
                </c:pt>
                <c:pt idx="1274">
                  <c:v>1139886.158839423</c:v>
                </c:pt>
                <c:pt idx="1275">
                  <c:v>1139886.158839423</c:v>
                </c:pt>
                <c:pt idx="1276">
                  <c:v>1139886.158839423</c:v>
                </c:pt>
                <c:pt idx="1277">
                  <c:v>1139886.158839423</c:v>
                </c:pt>
                <c:pt idx="1278">
                  <c:v>1139886.158839423</c:v>
                </c:pt>
                <c:pt idx="1279">
                  <c:v>1139886.158839423</c:v>
                </c:pt>
                <c:pt idx="1280">
                  <c:v>1139886.158839423</c:v>
                </c:pt>
                <c:pt idx="1281">
                  <c:v>1139886.158839423</c:v>
                </c:pt>
                <c:pt idx="1282">
                  <c:v>1139886.158839423</c:v>
                </c:pt>
                <c:pt idx="1283">
                  <c:v>1139886.158839423</c:v>
                </c:pt>
                <c:pt idx="1284">
                  <c:v>1139886.158839423</c:v>
                </c:pt>
                <c:pt idx="1285">
                  <c:v>1139886.158839423</c:v>
                </c:pt>
                <c:pt idx="1286">
                  <c:v>1139886.158839423</c:v>
                </c:pt>
                <c:pt idx="1287">
                  <c:v>1139886.158839423</c:v>
                </c:pt>
                <c:pt idx="1288">
                  <c:v>1139886.158839423</c:v>
                </c:pt>
                <c:pt idx="1289">
                  <c:v>1139886.158839423</c:v>
                </c:pt>
                <c:pt idx="1290">
                  <c:v>1139886.158839423</c:v>
                </c:pt>
                <c:pt idx="1291">
                  <c:v>1139886.158839423</c:v>
                </c:pt>
                <c:pt idx="1292">
                  <c:v>1139886.158839423</c:v>
                </c:pt>
                <c:pt idx="1293">
                  <c:v>1139886.158839423</c:v>
                </c:pt>
                <c:pt idx="1294">
                  <c:v>1139886.158839423</c:v>
                </c:pt>
                <c:pt idx="1295">
                  <c:v>1139886.158839423</c:v>
                </c:pt>
                <c:pt idx="1296">
                  <c:v>1139886.158839423</c:v>
                </c:pt>
                <c:pt idx="1297">
                  <c:v>1139886.158839423</c:v>
                </c:pt>
                <c:pt idx="1298">
                  <c:v>1139886.158839423</c:v>
                </c:pt>
                <c:pt idx="1299">
                  <c:v>1139886.158839423</c:v>
                </c:pt>
                <c:pt idx="1300">
                  <c:v>1139886.158839423</c:v>
                </c:pt>
                <c:pt idx="1301">
                  <c:v>1139886.158839423</c:v>
                </c:pt>
                <c:pt idx="1302">
                  <c:v>1139886.158839423</c:v>
                </c:pt>
                <c:pt idx="1303">
                  <c:v>1139886.158839423</c:v>
                </c:pt>
                <c:pt idx="1304">
                  <c:v>1139886.158839423</c:v>
                </c:pt>
                <c:pt idx="1305">
                  <c:v>1139886.158839423</c:v>
                </c:pt>
                <c:pt idx="1306">
                  <c:v>1139886.158839423</c:v>
                </c:pt>
                <c:pt idx="1307">
                  <c:v>1139886.158839423</c:v>
                </c:pt>
                <c:pt idx="1308">
                  <c:v>1139886.158839423</c:v>
                </c:pt>
                <c:pt idx="1309">
                  <c:v>1139886.158839423</c:v>
                </c:pt>
                <c:pt idx="1310">
                  <c:v>1139886.158839423</c:v>
                </c:pt>
                <c:pt idx="1311">
                  <c:v>1139886.158839423</c:v>
                </c:pt>
                <c:pt idx="1312">
                  <c:v>1139886.158839423</c:v>
                </c:pt>
                <c:pt idx="1313">
                  <c:v>1139886.158839423</c:v>
                </c:pt>
                <c:pt idx="1314">
                  <c:v>1139886.158839423</c:v>
                </c:pt>
                <c:pt idx="1315">
                  <c:v>1139886.158839423</c:v>
                </c:pt>
                <c:pt idx="1316">
                  <c:v>1139886.158839423</c:v>
                </c:pt>
                <c:pt idx="1317">
                  <c:v>1139886.158839423</c:v>
                </c:pt>
                <c:pt idx="1318">
                  <c:v>1139886.158839423</c:v>
                </c:pt>
                <c:pt idx="1319">
                  <c:v>1139886.158839423</c:v>
                </c:pt>
                <c:pt idx="1320">
                  <c:v>1139886.158839423</c:v>
                </c:pt>
                <c:pt idx="1321">
                  <c:v>1139886.158839423</c:v>
                </c:pt>
                <c:pt idx="1322">
                  <c:v>1139886.158839423</c:v>
                </c:pt>
                <c:pt idx="1323">
                  <c:v>1139886.158839423</c:v>
                </c:pt>
                <c:pt idx="1324">
                  <c:v>1139886.158839423</c:v>
                </c:pt>
                <c:pt idx="1325">
                  <c:v>1139886.158839423</c:v>
                </c:pt>
                <c:pt idx="1326">
                  <c:v>1139886.158839423</c:v>
                </c:pt>
                <c:pt idx="1327">
                  <c:v>1139886.158839423</c:v>
                </c:pt>
                <c:pt idx="1328">
                  <c:v>1139886.158839423</c:v>
                </c:pt>
                <c:pt idx="1329">
                  <c:v>1139886.158839423</c:v>
                </c:pt>
                <c:pt idx="1330">
                  <c:v>1139886.158839423</c:v>
                </c:pt>
                <c:pt idx="1331">
                  <c:v>1139886.158839423</c:v>
                </c:pt>
                <c:pt idx="1332">
                  <c:v>1139886.158839423</c:v>
                </c:pt>
                <c:pt idx="1333">
                  <c:v>1139886.158839423</c:v>
                </c:pt>
                <c:pt idx="1334">
                  <c:v>1139886.158839423</c:v>
                </c:pt>
                <c:pt idx="1335">
                  <c:v>1139886.158839423</c:v>
                </c:pt>
                <c:pt idx="1336">
                  <c:v>1139886.158839423</c:v>
                </c:pt>
                <c:pt idx="1337">
                  <c:v>1139886.158839423</c:v>
                </c:pt>
                <c:pt idx="1338">
                  <c:v>1139886.158839423</c:v>
                </c:pt>
                <c:pt idx="1339">
                  <c:v>1139886.158839423</c:v>
                </c:pt>
                <c:pt idx="1340">
                  <c:v>1139886.158839423</c:v>
                </c:pt>
                <c:pt idx="1341">
                  <c:v>1139886.158839423</c:v>
                </c:pt>
                <c:pt idx="1342">
                  <c:v>1139886.158839423</c:v>
                </c:pt>
                <c:pt idx="1343">
                  <c:v>1139886.158839423</c:v>
                </c:pt>
                <c:pt idx="1344">
                  <c:v>1139886.158839423</c:v>
                </c:pt>
                <c:pt idx="1345">
                  <c:v>1139886.158839423</c:v>
                </c:pt>
                <c:pt idx="1346">
                  <c:v>1139886.158839423</c:v>
                </c:pt>
                <c:pt idx="1347">
                  <c:v>1139886.158839423</c:v>
                </c:pt>
                <c:pt idx="1348">
                  <c:v>1139886.158839423</c:v>
                </c:pt>
                <c:pt idx="1349">
                  <c:v>1139886.158839423</c:v>
                </c:pt>
                <c:pt idx="1350">
                  <c:v>1139886.158839423</c:v>
                </c:pt>
                <c:pt idx="1351">
                  <c:v>1141066.9363694109</c:v>
                </c:pt>
                <c:pt idx="1352">
                  <c:v>1143148.7980002284</c:v>
                </c:pt>
                <c:pt idx="1353">
                  <c:v>1145557.3450265359</c:v>
                </c:pt>
                <c:pt idx="1354">
                  <c:v>1148280.4393780781</c:v>
                </c:pt>
                <c:pt idx="1355">
                  <c:v>1151561.1044713329</c:v>
                </c:pt>
                <c:pt idx="1356">
                  <c:v>1155880.5105341696</c:v>
                </c:pt>
                <c:pt idx="1357">
                  <c:v>1160933.2378561129</c:v>
                </c:pt>
                <c:pt idx="1358">
                  <c:v>1166427.8729373752</c:v>
                </c:pt>
                <c:pt idx="1359">
                  <c:v>1172555.3408998032</c:v>
                </c:pt>
                <c:pt idx="1360">
                  <c:v>1178801.4083667351</c:v>
                </c:pt>
                <c:pt idx="1361">
                  <c:v>1182980.1130534068</c:v>
                </c:pt>
                <c:pt idx="1362">
                  <c:v>1183314.4630610812</c:v>
                </c:pt>
                <c:pt idx="1363">
                  <c:v>1183314.4630610812</c:v>
                </c:pt>
                <c:pt idx="1364">
                  <c:v>1183314.4630610812</c:v>
                </c:pt>
                <c:pt idx="1365">
                  <c:v>1183314.4630610812</c:v>
                </c:pt>
                <c:pt idx="1366">
                  <c:v>1183314.4630610812</c:v>
                </c:pt>
                <c:pt idx="1367">
                  <c:v>1183314.4630610812</c:v>
                </c:pt>
                <c:pt idx="1368">
                  <c:v>1185543.133180171</c:v>
                </c:pt>
                <c:pt idx="1369">
                  <c:v>1189468.404286775</c:v>
                </c:pt>
                <c:pt idx="1370">
                  <c:v>1190683.9401507941</c:v>
                </c:pt>
                <c:pt idx="1371">
                  <c:v>1190683.9401507941</c:v>
                </c:pt>
                <c:pt idx="1372">
                  <c:v>1190683.9401507941</c:v>
                </c:pt>
                <c:pt idx="1373">
                  <c:v>1190683.9401507941</c:v>
                </c:pt>
                <c:pt idx="1374">
                  <c:v>1190709.7813371273</c:v>
                </c:pt>
                <c:pt idx="1375">
                  <c:v>1193539.2609308492</c:v>
                </c:pt>
                <c:pt idx="1376">
                  <c:v>1200916.4018270206</c:v>
                </c:pt>
                <c:pt idx="1377">
                  <c:v>1213992.275742495</c:v>
                </c:pt>
                <c:pt idx="1378">
                  <c:v>1228712.7239451096</c:v>
                </c:pt>
                <c:pt idx="1379">
                  <c:v>1241821.5929005607</c:v>
                </c:pt>
                <c:pt idx="1380">
                  <c:v>1253280.6223020409</c:v>
                </c:pt>
                <c:pt idx="1381">
                  <c:v>1259936.5065725977</c:v>
                </c:pt>
                <c:pt idx="1382">
                  <c:v>1259936.5065725977</c:v>
                </c:pt>
                <c:pt idx="1383">
                  <c:v>1259936.5065725977</c:v>
                </c:pt>
                <c:pt idx="1384">
                  <c:v>1259936.5065725977</c:v>
                </c:pt>
                <c:pt idx="1385">
                  <c:v>1259936.5065725977</c:v>
                </c:pt>
                <c:pt idx="1386">
                  <c:v>1259936.5065725977</c:v>
                </c:pt>
                <c:pt idx="1387">
                  <c:v>1259936.5065725977</c:v>
                </c:pt>
                <c:pt idx="1388">
                  <c:v>1259936.5065725977</c:v>
                </c:pt>
                <c:pt idx="1389">
                  <c:v>1259936.5065725977</c:v>
                </c:pt>
                <c:pt idx="1390">
                  <c:v>1259936.5065725977</c:v>
                </c:pt>
                <c:pt idx="1391">
                  <c:v>1259936.5065725977</c:v>
                </c:pt>
                <c:pt idx="1392">
                  <c:v>1259936.5065725977</c:v>
                </c:pt>
                <c:pt idx="1393">
                  <c:v>1259936.5065725977</c:v>
                </c:pt>
                <c:pt idx="1394">
                  <c:v>1259936.5065725977</c:v>
                </c:pt>
                <c:pt idx="1395">
                  <c:v>1259936.5065725977</c:v>
                </c:pt>
                <c:pt idx="1396">
                  <c:v>1259936.5065725977</c:v>
                </c:pt>
                <c:pt idx="1397">
                  <c:v>1259936.5065725977</c:v>
                </c:pt>
                <c:pt idx="1398">
                  <c:v>1260844.3018407498</c:v>
                </c:pt>
                <c:pt idx="1399">
                  <c:v>1262682.7017638544</c:v>
                </c:pt>
                <c:pt idx="1400">
                  <c:v>1265403.6074087855</c:v>
                </c:pt>
                <c:pt idx="1401">
                  <c:v>1268600.4758733762</c:v>
                </c:pt>
                <c:pt idx="1402">
                  <c:v>1272729.8414506868</c:v>
                </c:pt>
                <c:pt idx="1403">
                  <c:v>1279419.4085565836</c:v>
                </c:pt>
                <c:pt idx="1404">
                  <c:v>1290228.5418594477</c:v>
                </c:pt>
                <c:pt idx="1405">
                  <c:v>1302189.3668606204</c:v>
                </c:pt>
                <c:pt idx="1406">
                  <c:v>1310613.0111613043</c:v>
                </c:pt>
                <c:pt idx="1407">
                  <c:v>1313636.8037052453</c:v>
                </c:pt>
                <c:pt idx="1408">
                  <c:v>1313636.8037052453</c:v>
                </c:pt>
                <c:pt idx="1409">
                  <c:v>1313636.8037052453</c:v>
                </c:pt>
                <c:pt idx="1410">
                  <c:v>1313636.8037052453</c:v>
                </c:pt>
                <c:pt idx="1411">
                  <c:v>1313636.8037052453</c:v>
                </c:pt>
                <c:pt idx="1412">
                  <c:v>1313636.8037052453</c:v>
                </c:pt>
                <c:pt idx="1413">
                  <c:v>1313636.8037052453</c:v>
                </c:pt>
                <c:pt idx="1414">
                  <c:v>1313636.8037052453</c:v>
                </c:pt>
                <c:pt idx="1415">
                  <c:v>1313636.8037052453</c:v>
                </c:pt>
                <c:pt idx="1416">
                  <c:v>1313636.8037052453</c:v>
                </c:pt>
                <c:pt idx="1417">
                  <c:v>1313636.8037052453</c:v>
                </c:pt>
                <c:pt idx="1418">
                  <c:v>1313636.8037052453</c:v>
                </c:pt>
                <c:pt idx="1419">
                  <c:v>1313636.8037052453</c:v>
                </c:pt>
                <c:pt idx="1420">
                  <c:v>1313636.8037052453</c:v>
                </c:pt>
                <c:pt idx="1421">
                  <c:v>1316613.9332425883</c:v>
                </c:pt>
                <c:pt idx="1422">
                  <c:v>1322406.9156137549</c:v>
                </c:pt>
                <c:pt idx="1423">
                  <c:v>1325805.6644291431</c:v>
                </c:pt>
                <c:pt idx="1424">
                  <c:v>1325805.6644291431</c:v>
                </c:pt>
                <c:pt idx="1425">
                  <c:v>1325805.6644291431</c:v>
                </c:pt>
                <c:pt idx="1426">
                  <c:v>1325805.6644291431</c:v>
                </c:pt>
                <c:pt idx="1427">
                  <c:v>1325805.6644291431</c:v>
                </c:pt>
                <c:pt idx="1428">
                  <c:v>1325805.6644291431</c:v>
                </c:pt>
                <c:pt idx="1429">
                  <c:v>1325805.6644291431</c:v>
                </c:pt>
                <c:pt idx="1430">
                  <c:v>1327363.7886856284</c:v>
                </c:pt>
                <c:pt idx="1431">
                  <c:v>1332974.3823019986</c:v>
                </c:pt>
                <c:pt idx="1432">
                  <c:v>1342651.69671755</c:v>
                </c:pt>
                <c:pt idx="1433">
                  <c:v>1352970.8293733101</c:v>
                </c:pt>
                <c:pt idx="1434">
                  <c:v>1361678.5753696153</c:v>
                </c:pt>
                <c:pt idx="1435">
                  <c:v>1365856.6051322196</c:v>
                </c:pt>
                <c:pt idx="1436">
                  <c:v>1365856.6051322196</c:v>
                </c:pt>
                <c:pt idx="1437">
                  <c:v>1365856.6051322196</c:v>
                </c:pt>
                <c:pt idx="1438">
                  <c:v>1365856.6051322196</c:v>
                </c:pt>
                <c:pt idx="1439">
                  <c:v>1365856.6051322196</c:v>
                </c:pt>
                <c:pt idx="1440">
                  <c:v>1365856.6051322196</c:v>
                </c:pt>
                <c:pt idx="1441">
                  <c:v>1366884.408775422</c:v>
                </c:pt>
                <c:pt idx="1442">
                  <c:v>1368247.130995003</c:v>
                </c:pt>
                <c:pt idx="1443">
                  <c:v>1368560.0730252257</c:v>
                </c:pt>
                <c:pt idx="1444">
                  <c:v>1368560.0730252257</c:v>
                </c:pt>
                <c:pt idx="1445">
                  <c:v>1368560.0730252257</c:v>
                </c:pt>
                <c:pt idx="1446">
                  <c:v>1368560.0730252257</c:v>
                </c:pt>
                <c:pt idx="1447">
                  <c:v>1370062.6186943217</c:v>
                </c:pt>
                <c:pt idx="1448">
                  <c:v>1373701.506594666</c:v>
                </c:pt>
                <c:pt idx="1449">
                  <c:v>1376945.1068180518</c:v>
                </c:pt>
                <c:pt idx="1450">
                  <c:v>1378179.4658311061</c:v>
                </c:pt>
                <c:pt idx="1451">
                  <c:v>1378328.736335435</c:v>
                </c:pt>
                <c:pt idx="1452">
                  <c:v>1378328.736335435</c:v>
                </c:pt>
                <c:pt idx="1453">
                  <c:v>1378328.736335435</c:v>
                </c:pt>
                <c:pt idx="1454">
                  <c:v>1378328.736335435</c:v>
                </c:pt>
                <c:pt idx="1455">
                  <c:v>1378328.736335435</c:v>
                </c:pt>
                <c:pt idx="1456">
                  <c:v>1378328.736335435</c:v>
                </c:pt>
                <c:pt idx="1457">
                  <c:v>1378328.736335435</c:v>
                </c:pt>
                <c:pt idx="1458">
                  <c:v>1378328.736335435</c:v>
                </c:pt>
                <c:pt idx="1459">
                  <c:v>1378328.736335435</c:v>
                </c:pt>
                <c:pt idx="1460">
                  <c:v>1378328.736335435</c:v>
                </c:pt>
                <c:pt idx="1461">
                  <c:v>1378328.736335435</c:v>
                </c:pt>
                <c:pt idx="1462">
                  <c:v>1378328.736335435</c:v>
                </c:pt>
                <c:pt idx="1463">
                  <c:v>1378328.736335435</c:v>
                </c:pt>
                <c:pt idx="1464">
                  <c:v>1378328.736335435</c:v>
                </c:pt>
                <c:pt idx="1465">
                  <c:v>1378328.736335435</c:v>
                </c:pt>
                <c:pt idx="1466">
                  <c:v>1378328.736335435</c:v>
                </c:pt>
                <c:pt idx="1467">
                  <c:v>1378328.736335435</c:v>
                </c:pt>
                <c:pt idx="1468">
                  <c:v>1378328.736335435</c:v>
                </c:pt>
                <c:pt idx="1469">
                  <c:v>1378328.736335435</c:v>
                </c:pt>
                <c:pt idx="1470">
                  <c:v>1378328.736335435</c:v>
                </c:pt>
                <c:pt idx="1471">
                  <c:v>1378328.736335435</c:v>
                </c:pt>
                <c:pt idx="1472">
                  <c:v>1378328.736335435</c:v>
                </c:pt>
                <c:pt idx="1473">
                  <c:v>1378328.736335435</c:v>
                </c:pt>
                <c:pt idx="1474">
                  <c:v>1378328.736335435</c:v>
                </c:pt>
                <c:pt idx="1475">
                  <c:v>1378328.736335435</c:v>
                </c:pt>
                <c:pt idx="1476">
                  <c:v>1378328.736335435</c:v>
                </c:pt>
                <c:pt idx="1477">
                  <c:v>1378328.736335435</c:v>
                </c:pt>
                <c:pt idx="1478">
                  <c:v>1378328.736335435</c:v>
                </c:pt>
                <c:pt idx="1479">
                  <c:v>1378328.736335435</c:v>
                </c:pt>
                <c:pt idx="1480">
                  <c:v>1378328.736335435</c:v>
                </c:pt>
                <c:pt idx="1481">
                  <c:v>1378328.736335435</c:v>
                </c:pt>
                <c:pt idx="1482">
                  <c:v>1378328.736335435</c:v>
                </c:pt>
                <c:pt idx="1483">
                  <c:v>1378328.736335435</c:v>
                </c:pt>
                <c:pt idx="1484">
                  <c:v>1378328.736335435</c:v>
                </c:pt>
                <c:pt idx="1485">
                  <c:v>1378328.736335435</c:v>
                </c:pt>
                <c:pt idx="1486">
                  <c:v>1378328.736335435</c:v>
                </c:pt>
                <c:pt idx="1487">
                  <c:v>1378328.736335435</c:v>
                </c:pt>
                <c:pt idx="1488">
                  <c:v>1378328.736335435</c:v>
                </c:pt>
                <c:pt idx="1489">
                  <c:v>1378328.736335435</c:v>
                </c:pt>
                <c:pt idx="1490">
                  <c:v>1378328.736335435</c:v>
                </c:pt>
                <c:pt idx="1491">
                  <c:v>1378328.736335435</c:v>
                </c:pt>
                <c:pt idx="1492">
                  <c:v>1378328.736335435</c:v>
                </c:pt>
                <c:pt idx="1493">
                  <c:v>1378328.736335435</c:v>
                </c:pt>
                <c:pt idx="1494">
                  <c:v>1378328.736335435</c:v>
                </c:pt>
                <c:pt idx="1495">
                  <c:v>1378328.736335435</c:v>
                </c:pt>
                <c:pt idx="1496">
                  <c:v>1378328.736335435</c:v>
                </c:pt>
                <c:pt idx="1497">
                  <c:v>1378328.736335435</c:v>
                </c:pt>
                <c:pt idx="1498">
                  <c:v>1378328.736335435</c:v>
                </c:pt>
                <c:pt idx="1499">
                  <c:v>1378328.736335435</c:v>
                </c:pt>
                <c:pt idx="1500">
                  <c:v>1378328.736335435</c:v>
                </c:pt>
                <c:pt idx="1501">
                  <c:v>1378328.736335435</c:v>
                </c:pt>
                <c:pt idx="1502">
                  <c:v>1378328.736335435</c:v>
                </c:pt>
                <c:pt idx="1503">
                  <c:v>1378328.736335435</c:v>
                </c:pt>
                <c:pt idx="1504">
                  <c:v>1378328.736335435</c:v>
                </c:pt>
                <c:pt idx="1505">
                  <c:v>1378328.736335435</c:v>
                </c:pt>
                <c:pt idx="1506">
                  <c:v>1378328.736335435</c:v>
                </c:pt>
                <c:pt idx="1507">
                  <c:v>1378328.736335435</c:v>
                </c:pt>
                <c:pt idx="1508">
                  <c:v>1378328.736335435</c:v>
                </c:pt>
                <c:pt idx="1509">
                  <c:v>1378328.736335435</c:v>
                </c:pt>
                <c:pt idx="1510">
                  <c:v>1378328.736335435</c:v>
                </c:pt>
                <c:pt idx="1511">
                  <c:v>1378328.736335435</c:v>
                </c:pt>
                <c:pt idx="1512">
                  <c:v>1378328.736335435</c:v>
                </c:pt>
                <c:pt idx="1513">
                  <c:v>1378328.736335435</c:v>
                </c:pt>
                <c:pt idx="1514">
                  <c:v>1378328.736335435</c:v>
                </c:pt>
                <c:pt idx="1515">
                  <c:v>1378328.736335435</c:v>
                </c:pt>
                <c:pt idx="1516">
                  <c:v>1378328.736335435</c:v>
                </c:pt>
                <c:pt idx="1517">
                  <c:v>1378328.736335435</c:v>
                </c:pt>
                <c:pt idx="1518">
                  <c:v>1378328.736335435</c:v>
                </c:pt>
                <c:pt idx="1519">
                  <c:v>1378328.736335435</c:v>
                </c:pt>
                <c:pt idx="1520">
                  <c:v>1378328.736335435</c:v>
                </c:pt>
                <c:pt idx="1521">
                  <c:v>1378328.736335435</c:v>
                </c:pt>
                <c:pt idx="1522">
                  <c:v>1378328.736335435</c:v>
                </c:pt>
                <c:pt idx="1523">
                  <c:v>1378328.736335435</c:v>
                </c:pt>
                <c:pt idx="1524">
                  <c:v>1378328.736335435</c:v>
                </c:pt>
                <c:pt idx="1525">
                  <c:v>1380610.5292772674</c:v>
                </c:pt>
                <c:pt idx="1526">
                  <c:v>1385672.6184538533</c:v>
                </c:pt>
                <c:pt idx="1527">
                  <c:v>1392383.4521121974</c:v>
                </c:pt>
                <c:pt idx="1528">
                  <c:v>1398980.446803137</c:v>
                </c:pt>
                <c:pt idx="1529">
                  <c:v>1404112.500205182</c:v>
                </c:pt>
                <c:pt idx="1530">
                  <c:v>1407213.0820422559</c:v>
                </c:pt>
                <c:pt idx="1531">
                  <c:v>1407950.1253615145</c:v>
                </c:pt>
                <c:pt idx="1532">
                  <c:v>1407950.1253615145</c:v>
                </c:pt>
                <c:pt idx="1533">
                  <c:v>1407950.1253615145</c:v>
                </c:pt>
                <c:pt idx="1534">
                  <c:v>1407950.1253615145</c:v>
                </c:pt>
                <c:pt idx="1535">
                  <c:v>1407950.1253615145</c:v>
                </c:pt>
                <c:pt idx="1536">
                  <c:v>1407950.1253615145</c:v>
                </c:pt>
                <c:pt idx="1537">
                  <c:v>1407950.1253615145</c:v>
                </c:pt>
                <c:pt idx="1538">
                  <c:v>1407950.1253615145</c:v>
                </c:pt>
                <c:pt idx="1539">
                  <c:v>1407950.1253615145</c:v>
                </c:pt>
                <c:pt idx="1540">
                  <c:v>1407950.1253615145</c:v>
                </c:pt>
                <c:pt idx="1541">
                  <c:v>1407950.1253615145</c:v>
                </c:pt>
                <c:pt idx="1542">
                  <c:v>1407950.1253615145</c:v>
                </c:pt>
                <c:pt idx="1543">
                  <c:v>1407950.1253615145</c:v>
                </c:pt>
                <c:pt idx="1544">
                  <c:v>1407950.1253615145</c:v>
                </c:pt>
                <c:pt idx="1545">
                  <c:v>1407950.1253615145</c:v>
                </c:pt>
                <c:pt idx="1546">
                  <c:v>1407950.1253615145</c:v>
                </c:pt>
                <c:pt idx="1547">
                  <c:v>1407950.1253615145</c:v>
                </c:pt>
                <c:pt idx="1548">
                  <c:v>1407950.1253615145</c:v>
                </c:pt>
                <c:pt idx="1549">
                  <c:v>1407950.1253615145</c:v>
                </c:pt>
                <c:pt idx="1550">
                  <c:v>1407950.1253615145</c:v>
                </c:pt>
                <c:pt idx="1551">
                  <c:v>1407950.1253615145</c:v>
                </c:pt>
                <c:pt idx="1552">
                  <c:v>1407950.1253615145</c:v>
                </c:pt>
                <c:pt idx="1553">
                  <c:v>1407950.1253615145</c:v>
                </c:pt>
                <c:pt idx="1554">
                  <c:v>1407950.1253615145</c:v>
                </c:pt>
                <c:pt idx="1555">
                  <c:v>1407950.1253615145</c:v>
                </c:pt>
                <c:pt idx="1556">
                  <c:v>1407950.1253615145</c:v>
                </c:pt>
                <c:pt idx="1557">
                  <c:v>1407950.1253615145</c:v>
                </c:pt>
                <c:pt idx="1558">
                  <c:v>1407950.1253615145</c:v>
                </c:pt>
                <c:pt idx="1559">
                  <c:v>1407950.1253615145</c:v>
                </c:pt>
                <c:pt idx="1560">
                  <c:v>1407950.1253615145</c:v>
                </c:pt>
                <c:pt idx="1561">
                  <c:v>1407950.1253615145</c:v>
                </c:pt>
                <c:pt idx="1562">
                  <c:v>1407950.1253615145</c:v>
                </c:pt>
                <c:pt idx="1563">
                  <c:v>1407950.1253615145</c:v>
                </c:pt>
                <c:pt idx="1564">
                  <c:v>1407950.1253615145</c:v>
                </c:pt>
                <c:pt idx="1565">
                  <c:v>1407950.1253615145</c:v>
                </c:pt>
                <c:pt idx="1566">
                  <c:v>1407950.1253615145</c:v>
                </c:pt>
                <c:pt idx="1567">
                  <c:v>1407950.1253615145</c:v>
                </c:pt>
                <c:pt idx="1568">
                  <c:v>1407950.1253615145</c:v>
                </c:pt>
                <c:pt idx="1569">
                  <c:v>1407950.1253615145</c:v>
                </c:pt>
                <c:pt idx="1570">
                  <c:v>1407950.1253615145</c:v>
                </c:pt>
                <c:pt idx="1571">
                  <c:v>1407950.1253615145</c:v>
                </c:pt>
                <c:pt idx="1572">
                  <c:v>1407950.1253615145</c:v>
                </c:pt>
                <c:pt idx="1573">
                  <c:v>1407950.1253615145</c:v>
                </c:pt>
                <c:pt idx="1574">
                  <c:v>1407950.1253615145</c:v>
                </c:pt>
                <c:pt idx="1575">
                  <c:v>1407950.1253615145</c:v>
                </c:pt>
                <c:pt idx="1576">
                  <c:v>1407950.1253615145</c:v>
                </c:pt>
                <c:pt idx="1577">
                  <c:v>1407950.1253615145</c:v>
                </c:pt>
                <c:pt idx="1578">
                  <c:v>1407950.1253615145</c:v>
                </c:pt>
                <c:pt idx="1579">
                  <c:v>1407950.1253615145</c:v>
                </c:pt>
                <c:pt idx="1580">
                  <c:v>1407950.1253615145</c:v>
                </c:pt>
                <c:pt idx="1581">
                  <c:v>1407950.1253615145</c:v>
                </c:pt>
                <c:pt idx="1582">
                  <c:v>1407950.1253615145</c:v>
                </c:pt>
                <c:pt idx="1583">
                  <c:v>1407950.1253615145</c:v>
                </c:pt>
                <c:pt idx="1584">
                  <c:v>1407950.1253615145</c:v>
                </c:pt>
                <c:pt idx="1585">
                  <c:v>1407950.1253615145</c:v>
                </c:pt>
                <c:pt idx="1586">
                  <c:v>1407950.1253615145</c:v>
                </c:pt>
                <c:pt idx="1587">
                  <c:v>1407950.1253615145</c:v>
                </c:pt>
                <c:pt idx="1588">
                  <c:v>1407950.1253615145</c:v>
                </c:pt>
                <c:pt idx="1589">
                  <c:v>1407950.1253615145</c:v>
                </c:pt>
                <c:pt idx="1590">
                  <c:v>1407950.1253615145</c:v>
                </c:pt>
                <c:pt idx="1591">
                  <c:v>1407950.1253615145</c:v>
                </c:pt>
                <c:pt idx="1592">
                  <c:v>1407950.1253615145</c:v>
                </c:pt>
                <c:pt idx="1593">
                  <c:v>1407950.1253615145</c:v>
                </c:pt>
                <c:pt idx="1594">
                  <c:v>1407950.1253615145</c:v>
                </c:pt>
                <c:pt idx="1595">
                  <c:v>1407950.1253615145</c:v>
                </c:pt>
                <c:pt idx="1596">
                  <c:v>1407950.1253615145</c:v>
                </c:pt>
                <c:pt idx="1597">
                  <c:v>1407950.1253615145</c:v>
                </c:pt>
                <c:pt idx="1598">
                  <c:v>1407950.1253615145</c:v>
                </c:pt>
                <c:pt idx="1599">
                  <c:v>1407950.1253615145</c:v>
                </c:pt>
                <c:pt idx="1600">
                  <c:v>1407950.1253615145</c:v>
                </c:pt>
                <c:pt idx="1601">
                  <c:v>1407950.1253615145</c:v>
                </c:pt>
                <c:pt idx="1602">
                  <c:v>1407950.1253615145</c:v>
                </c:pt>
                <c:pt idx="1603">
                  <c:v>1407950.1253615145</c:v>
                </c:pt>
                <c:pt idx="1604">
                  <c:v>1407950.1253615145</c:v>
                </c:pt>
                <c:pt idx="1605">
                  <c:v>1407950.1253615145</c:v>
                </c:pt>
                <c:pt idx="1606">
                  <c:v>1407950.1253615145</c:v>
                </c:pt>
                <c:pt idx="1607">
                  <c:v>1407950.1253615145</c:v>
                </c:pt>
                <c:pt idx="1608">
                  <c:v>1407950.1253615145</c:v>
                </c:pt>
                <c:pt idx="1609">
                  <c:v>1407950.1253615145</c:v>
                </c:pt>
                <c:pt idx="1610">
                  <c:v>1407950.1253615145</c:v>
                </c:pt>
                <c:pt idx="1611">
                  <c:v>1407950.1253615145</c:v>
                </c:pt>
                <c:pt idx="1612">
                  <c:v>1407950.1253615145</c:v>
                </c:pt>
                <c:pt idx="1613">
                  <c:v>1407950.1253615145</c:v>
                </c:pt>
                <c:pt idx="1614">
                  <c:v>1407950.1253615145</c:v>
                </c:pt>
                <c:pt idx="1615">
                  <c:v>1407950.1253615145</c:v>
                </c:pt>
                <c:pt idx="1616">
                  <c:v>1407950.1253615145</c:v>
                </c:pt>
                <c:pt idx="1617">
                  <c:v>1407950.1253615145</c:v>
                </c:pt>
                <c:pt idx="1618">
                  <c:v>1407950.1253615145</c:v>
                </c:pt>
                <c:pt idx="1619">
                  <c:v>1407950.1253615145</c:v>
                </c:pt>
                <c:pt idx="1620">
                  <c:v>1407950.1253615145</c:v>
                </c:pt>
                <c:pt idx="1621">
                  <c:v>1407950.1253615145</c:v>
                </c:pt>
                <c:pt idx="1622">
                  <c:v>1407950.1253615145</c:v>
                </c:pt>
                <c:pt idx="1623">
                  <c:v>1407950.1253615145</c:v>
                </c:pt>
                <c:pt idx="1624">
                  <c:v>1407950.1253615145</c:v>
                </c:pt>
                <c:pt idx="1625">
                  <c:v>1407950.1253615145</c:v>
                </c:pt>
                <c:pt idx="1626">
                  <c:v>1407950.1253615145</c:v>
                </c:pt>
                <c:pt idx="1627">
                  <c:v>1407950.1253615145</c:v>
                </c:pt>
                <c:pt idx="1628">
                  <c:v>1408186.6257378003</c:v>
                </c:pt>
                <c:pt idx="1629">
                  <c:v>1410644.0689945186</c:v>
                </c:pt>
                <c:pt idx="1630">
                  <c:v>1413322.1902851497</c:v>
                </c:pt>
                <c:pt idx="1631">
                  <c:v>1413913.8023076514</c:v>
                </c:pt>
                <c:pt idx="1632">
                  <c:v>1413913.8023076514</c:v>
                </c:pt>
                <c:pt idx="1633">
                  <c:v>1413913.8023076514</c:v>
                </c:pt>
                <c:pt idx="1634">
                  <c:v>1413913.8023076514</c:v>
                </c:pt>
                <c:pt idx="1635">
                  <c:v>1413913.8023076514</c:v>
                </c:pt>
                <c:pt idx="1636">
                  <c:v>1413913.8023076514</c:v>
                </c:pt>
                <c:pt idx="1637">
                  <c:v>1413913.8023076514</c:v>
                </c:pt>
                <c:pt idx="1638">
                  <c:v>1413913.8023076514</c:v>
                </c:pt>
                <c:pt idx="1639">
                  <c:v>1413913.8023076514</c:v>
                </c:pt>
                <c:pt idx="1640">
                  <c:v>1413913.8023076514</c:v>
                </c:pt>
                <c:pt idx="1641">
                  <c:v>1413913.8023076514</c:v>
                </c:pt>
                <c:pt idx="1642">
                  <c:v>1413913.8023076514</c:v>
                </c:pt>
                <c:pt idx="1643">
                  <c:v>1413913.8023076514</c:v>
                </c:pt>
                <c:pt idx="1644">
                  <c:v>1413913.8023076514</c:v>
                </c:pt>
                <c:pt idx="1645">
                  <c:v>1413913.8023076514</c:v>
                </c:pt>
                <c:pt idx="1646">
                  <c:v>1413913.8023076514</c:v>
                </c:pt>
                <c:pt idx="1647">
                  <c:v>1413913.8023076514</c:v>
                </c:pt>
                <c:pt idx="1648">
                  <c:v>1413913.8023076514</c:v>
                </c:pt>
                <c:pt idx="1649">
                  <c:v>1413913.8023076514</c:v>
                </c:pt>
                <c:pt idx="1650">
                  <c:v>1413913.8023076514</c:v>
                </c:pt>
                <c:pt idx="1651">
                  <c:v>1413913.8023076514</c:v>
                </c:pt>
                <c:pt idx="1652">
                  <c:v>1413913.8023076514</c:v>
                </c:pt>
                <c:pt idx="1653">
                  <c:v>1413913.8023076514</c:v>
                </c:pt>
                <c:pt idx="1654">
                  <c:v>1413913.8023076514</c:v>
                </c:pt>
                <c:pt idx="1655">
                  <c:v>1413913.8023076514</c:v>
                </c:pt>
                <c:pt idx="1656">
                  <c:v>1413913.8023076514</c:v>
                </c:pt>
                <c:pt idx="1657">
                  <c:v>1413913.8023076514</c:v>
                </c:pt>
                <c:pt idx="1658">
                  <c:v>1413913.8023076514</c:v>
                </c:pt>
                <c:pt idx="1659">
                  <c:v>1413913.8023076514</c:v>
                </c:pt>
                <c:pt idx="1660">
                  <c:v>1413913.8023076514</c:v>
                </c:pt>
                <c:pt idx="1661">
                  <c:v>1413913.8023076514</c:v>
                </c:pt>
                <c:pt idx="1662">
                  <c:v>1413913.8023076514</c:v>
                </c:pt>
                <c:pt idx="1663">
                  <c:v>1413913.8023076514</c:v>
                </c:pt>
                <c:pt idx="1664">
                  <c:v>1413913.8023076514</c:v>
                </c:pt>
                <c:pt idx="1665">
                  <c:v>1413913.8023076514</c:v>
                </c:pt>
                <c:pt idx="1666">
                  <c:v>1413913.8023076514</c:v>
                </c:pt>
                <c:pt idx="1667">
                  <c:v>1413913.8023076514</c:v>
                </c:pt>
                <c:pt idx="1668">
                  <c:v>1413913.8023076514</c:v>
                </c:pt>
                <c:pt idx="1669">
                  <c:v>1413913.8023076514</c:v>
                </c:pt>
                <c:pt idx="1670">
                  <c:v>1413913.8023076514</c:v>
                </c:pt>
                <c:pt idx="1671">
                  <c:v>1413913.8023076514</c:v>
                </c:pt>
                <c:pt idx="1672">
                  <c:v>1413913.8023076514</c:v>
                </c:pt>
                <c:pt idx="1673">
                  <c:v>1413913.8023076514</c:v>
                </c:pt>
                <c:pt idx="1674">
                  <c:v>1413913.8023076514</c:v>
                </c:pt>
                <c:pt idx="1675">
                  <c:v>1413913.8023076514</c:v>
                </c:pt>
                <c:pt idx="1676">
                  <c:v>1413913.8023076514</c:v>
                </c:pt>
                <c:pt idx="1677">
                  <c:v>1413913.8023076514</c:v>
                </c:pt>
                <c:pt idx="1678">
                  <c:v>1413913.8023076514</c:v>
                </c:pt>
                <c:pt idx="1679">
                  <c:v>1413913.8023076514</c:v>
                </c:pt>
                <c:pt idx="1680">
                  <c:v>1413913.8023076514</c:v>
                </c:pt>
                <c:pt idx="1681">
                  <c:v>1413913.8023076514</c:v>
                </c:pt>
                <c:pt idx="1682">
                  <c:v>1413913.8023076514</c:v>
                </c:pt>
                <c:pt idx="1683">
                  <c:v>1413913.8023076514</c:v>
                </c:pt>
                <c:pt idx="1684">
                  <c:v>1413913.8023076514</c:v>
                </c:pt>
                <c:pt idx="1685">
                  <c:v>1413913.8023076514</c:v>
                </c:pt>
                <c:pt idx="1686">
                  <c:v>1413913.8023076514</c:v>
                </c:pt>
                <c:pt idx="1687">
                  <c:v>1413913.8023076514</c:v>
                </c:pt>
                <c:pt idx="1688">
                  <c:v>1413913.8023076514</c:v>
                </c:pt>
                <c:pt idx="1689">
                  <c:v>1413913.8023076514</c:v>
                </c:pt>
                <c:pt idx="1690">
                  <c:v>1413913.8023076514</c:v>
                </c:pt>
                <c:pt idx="1691">
                  <c:v>1413913.8023076514</c:v>
                </c:pt>
                <c:pt idx="1692">
                  <c:v>1413913.8023076514</c:v>
                </c:pt>
                <c:pt idx="1693">
                  <c:v>1413913.8023076514</c:v>
                </c:pt>
                <c:pt idx="1694">
                  <c:v>1413913.8023076514</c:v>
                </c:pt>
                <c:pt idx="1695">
                  <c:v>1413913.8023076514</c:v>
                </c:pt>
                <c:pt idx="1696">
                  <c:v>1413913.8023076514</c:v>
                </c:pt>
                <c:pt idx="1697">
                  <c:v>1413913.8023076514</c:v>
                </c:pt>
                <c:pt idx="1698">
                  <c:v>1413913.8023076514</c:v>
                </c:pt>
                <c:pt idx="1699">
                  <c:v>1413913.8023076514</c:v>
                </c:pt>
                <c:pt idx="1700">
                  <c:v>1413913.8023076514</c:v>
                </c:pt>
                <c:pt idx="1701">
                  <c:v>1413913.8023076514</c:v>
                </c:pt>
                <c:pt idx="1702">
                  <c:v>1413913.8023076514</c:v>
                </c:pt>
                <c:pt idx="1703">
                  <c:v>1413913.8023076514</c:v>
                </c:pt>
                <c:pt idx="1704">
                  <c:v>1413913.8023076514</c:v>
                </c:pt>
                <c:pt idx="1705">
                  <c:v>1413913.8023076514</c:v>
                </c:pt>
                <c:pt idx="1706">
                  <c:v>1413913.8023076514</c:v>
                </c:pt>
                <c:pt idx="1707">
                  <c:v>1413913.8023076514</c:v>
                </c:pt>
                <c:pt idx="1708">
                  <c:v>1413913.8023076514</c:v>
                </c:pt>
                <c:pt idx="1709">
                  <c:v>1413913.8023076514</c:v>
                </c:pt>
                <c:pt idx="1710">
                  <c:v>1413913.8023076514</c:v>
                </c:pt>
                <c:pt idx="1711">
                  <c:v>1413913.8023076514</c:v>
                </c:pt>
                <c:pt idx="1712">
                  <c:v>1413913.8023076514</c:v>
                </c:pt>
                <c:pt idx="1713">
                  <c:v>1413913.8023076514</c:v>
                </c:pt>
                <c:pt idx="1714">
                  <c:v>1413913.8023076514</c:v>
                </c:pt>
                <c:pt idx="1715">
                  <c:v>1413913.8023076514</c:v>
                </c:pt>
                <c:pt idx="1716">
                  <c:v>1413913.8023076514</c:v>
                </c:pt>
                <c:pt idx="1717">
                  <c:v>1413913.8023076514</c:v>
                </c:pt>
                <c:pt idx="1718">
                  <c:v>1413913.8023076514</c:v>
                </c:pt>
                <c:pt idx="1719">
                  <c:v>1413913.8023076514</c:v>
                </c:pt>
                <c:pt idx="1720">
                  <c:v>1413913.8023076514</c:v>
                </c:pt>
                <c:pt idx="1721">
                  <c:v>1413913.8023076514</c:v>
                </c:pt>
                <c:pt idx="1722">
                  <c:v>1413913.8023076514</c:v>
                </c:pt>
                <c:pt idx="1723">
                  <c:v>1413913.8023076514</c:v>
                </c:pt>
                <c:pt idx="1724">
                  <c:v>1413913.8023076514</c:v>
                </c:pt>
                <c:pt idx="1725">
                  <c:v>1413913.8023076514</c:v>
                </c:pt>
                <c:pt idx="1726">
                  <c:v>1413913.8023076514</c:v>
                </c:pt>
                <c:pt idx="1727">
                  <c:v>1413913.8023076514</c:v>
                </c:pt>
                <c:pt idx="1728">
                  <c:v>1413913.8023076514</c:v>
                </c:pt>
                <c:pt idx="1729">
                  <c:v>1416885.8354607516</c:v>
                </c:pt>
                <c:pt idx="1730">
                  <c:v>1422839.2057879597</c:v>
                </c:pt>
                <c:pt idx="1731">
                  <c:v>1429948.9480279798</c:v>
                </c:pt>
                <c:pt idx="1732">
                  <c:v>1437327.0462600943</c:v>
                </c:pt>
                <c:pt idx="1733">
                  <c:v>1444118.7959293644</c:v>
                </c:pt>
                <c:pt idx="1734">
                  <c:v>1450325.4182153202</c:v>
                </c:pt>
                <c:pt idx="1735">
                  <c:v>1456342.1305776522</c:v>
                </c:pt>
                <c:pt idx="1736">
                  <c:v>1462934.5385493236</c:v>
                </c:pt>
                <c:pt idx="1737">
                  <c:v>1469696.852515599</c:v>
                </c:pt>
                <c:pt idx="1738">
                  <c:v>1476234.1466393648</c:v>
                </c:pt>
                <c:pt idx="1739">
                  <c:v>1482183.6540964055</c:v>
                </c:pt>
                <c:pt idx="1740">
                  <c:v>1486489.0111787738</c:v>
                </c:pt>
                <c:pt idx="1741">
                  <c:v>1488491.5283880283</c:v>
                </c:pt>
                <c:pt idx="1742">
                  <c:v>1488908.4575665072</c:v>
                </c:pt>
                <c:pt idx="1743">
                  <c:v>1488908.4575665072</c:v>
                </c:pt>
                <c:pt idx="1744">
                  <c:v>1488908.4575665072</c:v>
                </c:pt>
                <c:pt idx="1745">
                  <c:v>1488908.4575665072</c:v>
                </c:pt>
                <c:pt idx="1746">
                  <c:v>1488908.4575665072</c:v>
                </c:pt>
                <c:pt idx="1747">
                  <c:v>1488908.4575665072</c:v>
                </c:pt>
                <c:pt idx="1748">
                  <c:v>1488908.4575665072</c:v>
                </c:pt>
                <c:pt idx="1749">
                  <c:v>1488908.4575665072</c:v>
                </c:pt>
                <c:pt idx="1750">
                  <c:v>1488908.4575665072</c:v>
                </c:pt>
                <c:pt idx="1751">
                  <c:v>1488908.4575665072</c:v>
                </c:pt>
                <c:pt idx="1752">
                  <c:v>1488908.4575665072</c:v>
                </c:pt>
                <c:pt idx="1753">
                  <c:v>1488908.4575665072</c:v>
                </c:pt>
                <c:pt idx="1754">
                  <c:v>1488908.4575665072</c:v>
                </c:pt>
                <c:pt idx="1755">
                  <c:v>1488908.4575665072</c:v>
                </c:pt>
                <c:pt idx="1756">
                  <c:v>1488908.4575665072</c:v>
                </c:pt>
                <c:pt idx="1757">
                  <c:v>1488908.4575665072</c:v>
                </c:pt>
                <c:pt idx="1758">
                  <c:v>1488908.4575665072</c:v>
                </c:pt>
                <c:pt idx="1759">
                  <c:v>1488908.4575665072</c:v>
                </c:pt>
                <c:pt idx="1760">
                  <c:v>1488908.4575665072</c:v>
                </c:pt>
                <c:pt idx="1761">
                  <c:v>1488908.4575665072</c:v>
                </c:pt>
                <c:pt idx="1762">
                  <c:v>1488908.4575665072</c:v>
                </c:pt>
                <c:pt idx="1763">
                  <c:v>1488908.4575665072</c:v>
                </c:pt>
                <c:pt idx="1764">
                  <c:v>1488908.4575665072</c:v>
                </c:pt>
                <c:pt idx="1765">
                  <c:v>1488908.4575665072</c:v>
                </c:pt>
                <c:pt idx="1766">
                  <c:v>1489195.5038041449</c:v>
                </c:pt>
                <c:pt idx="1767">
                  <c:v>1491793.942871317</c:v>
                </c:pt>
                <c:pt idx="1768">
                  <c:v>1497172.3593369455</c:v>
                </c:pt>
                <c:pt idx="1769">
                  <c:v>1505442.2988853038</c:v>
                </c:pt>
                <c:pt idx="1770">
                  <c:v>1515858.7191551763</c:v>
                </c:pt>
                <c:pt idx="1771">
                  <c:v>1526961.8332188982</c:v>
                </c:pt>
                <c:pt idx="1772">
                  <c:v>1537711.5293571402</c:v>
                </c:pt>
                <c:pt idx="1773">
                  <c:v>1547644.3361299974</c:v>
                </c:pt>
                <c:pt idx="1774">
                  <c:v>1556176.8681995741</c:v>
                </c:pt>
                <c:pt idx="1775">
                  <c:v>1563223.2719844924</c:v>
                </c:pt>
                <c:pt idx="1776">
                  <c:v>1569480.0374508693</c:v>
                </c:pt>
                <c:pt idx="1777">
                  <c:v>1575720.7475276152</c:v>
                </c:pt>
                <c:pt idx="1778">
                  <c:v>1582607.203544053</c:v>
                </c:pt>
                <c:pt idx="1779">
                  <c:v>1590481.2902919361</c:v>
                </c:pt>
                <c:pt idx="1780">
                  <c:v>1598943.2484199363</c:v>
                </c:pt>
                <c:pt idx="1781">
                  <c:v>1607052.9419074426</c:v>
                </c:pt>
                <c:pt idx="1782">
                  <c:v>1613994.5690700579</c:v>
                </c:pt>
                <c:pt idx="1783">
                  <c:v>1619434.4831151825</c:v>
                </c:pt>
                <c:pt idx="1784">
                  <c:v>1623389.9646864769</c:v>
                </c:pt>
                <c:pt idx="1785">
                  <c:v>1626384.7589425179</c:v>
                </c:pt>
                <c:pt idx="1786">
                  <c:v>1628906.9008080023</c:v>
                </c:pt>
                <c:pt idx="1787">
                  <c:v>1631174.3755678604</c:v>
                </c:pt>
                <c:pt idx="1788">
                  <c:v>1633355.6631289818</c:v>
                </c:pt>
                <c:pt idx="1789">
                  <c:v>1635641.1305369267</c:v>
                </c:pt>
                <c:pt idx="1790">
                  <c:v>1638126.9621904646</c:v>
                </c:pt>
                <c:pt idx="1791">
                  <c:v>1640742.1300698586</c:v>
                </c:pt>
                <c:pt idx="1792">
                  <c:v>1643212.5284462613</c:v>
                </c:pt>
                <c:pt idx="1793">
                  <c:v>1645055.3028885371</c:v>
                </c:pt>
                <c:pt idx="1794">
                  <c:v>1646450.492587805</c:v>
                </c:pt>
                <c:pt idx="1795">
                  <c:v>1646450.492587805</c:v>
                </c:pt>
                <c:pt idx="1796">
                  <c:v>1646450.492587805</c:v>
                </c:pt>
                <c:pt idx="1797">
                  <c:v>1646450.492587805</c:v>
                </c:pt>
                <c:pt idx="1798">
                  <c:v>1646450.492587805</c:v>
                </c:pt>
                <c:pt idx="1799">
                  <c:v>1646450.492587805</c:v>
                </c:pt>
                <c:pt idx="1800">
                  <c:v>1646450.492587805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C74-4264-9D62-B081098E1D94}"/>
            </c:ext>
          </c:extLst>
        </c:ser>
        <c:ser>
          <c:idx val="3"/>
          <c:order val="3"/>
          <c:tx>
            <c:v>Traction Energy required with KERS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yVal>
            <c:numRef>
              <c:f>'[1]WLTC_class_3 (2)'!$AC$3:$AC$1803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25.295292263374488</c:v>
                </c:pt>
                <c:pt idx="13">
                  <c:v>513.04929934156382</c:v>
                </c:pt>
                <c:pt idx="14">
                  <c:v>2805.9305193415644</c:v>
                </c:pt>
                <c:pt idx="15">
                  <c:v>6787.6920393415639</c:v>
                </c:pt>
                <c:pt idx="16">
                  <c:v>11643.298167901234</c:v>
                </c:pt>
                <c:pt idx="17">
                  <c:v>19160.925891193416</c:v>
                </c:pt>
                <c:pt idx="18">
                  <c:v>29340.646075226337</c:v>
                </c:pt>
                <c:pt idx="19">
                  <c:v>37644.329042304526</c:v>
                </c:pt>
                <c:pt idx="20">
                  <c:v>41779.785379753084</c:v>
                </c:pt>
                <c:pt idx="21">
                  <c:v>44338.083434238681</c:v>
                </c:pt>
                <c:pt idx="22">
                  <c:v>46787.233167901228</c:v>
                </c:pt>
                <c:pt idx="23">
                  <c:v>49417.710927901229</c:v>
                </c:pt>
                <c:pt idx="24">
                  <c:v>53679.812896790121</c:v>
                </c:pt>
                <c:pt idx="25">
                  <c:v>59343.340231275717</c:v>
                </c:pt>
                <c:pt idx="26">
                  <c:v>65956.384880493832</c:v>
                </c:pt>
                <c:pt idx="27">
                  <c:v>75250.057594238693</c:v>
                </c:pt>
                <c:pt idx="28">
                  <c:v>85775.987285349809</c:v>
                </c:pt>
                <c:pt idx="29">
                  <c:v>96537.78413901235</c:v>
                </c:pt>
                <c:pt idx="30">
                  <c:v>105498.12397720164</c:v>
                </c:pt>
                <c:pt idx="31">
                  <c:v>112023.21124057613</c:v>
                </c:pt>
                <c:pt idx="32">
                  <c:v>117502.26701127572</c:v>
                </c:pt>
                <c:pt idx="33">
                  <c:v>122470.53920123457</c:v>
                </c:pt>
                <c:pt idx="34">
                  <c:v>126492.33741012347</c:v>
                </c:pt>
                <c:pt idx="35">
                  <c:v>128894.44118378602</c:v>
                </c:pt>
                <c:pt idx="36">
                  <c:v>128232.02591538352</c:v>
                </c:pt>
                <c:pt idx="37">
                  <c:v>123809.87648004413</c:v>
                </c:pt>
                <c:pt idx="38">
                  <c:v>117662.88796634131</c:v>
                </c:pt>
                <c:pt idx="39">
                  <c:v>112436.09231715446</c:v>
                </c:pt>
                <c:pt idx="40">
                  <c:v>108244.18311001973</c:v>
                </c:pt>
                <c:pt idx="41">
                  <c:v>103281.45343640989</c:v>
                </c:pt>
                <c:pt idx="42">
                  <c:v>97162.307074537661</c:v>
                </c:pt>
                <c:pt idx="43">
                  <c:v>92188.941505464376</c:v>
                </c:pt>
                <c:pt idx="44">
                  <c:v>89801.049933575603</c:v>
                </c:pt>
                <c:pt idx="45">
                  <c:v>89308.805992095644</c:v>
                </c:pt>
                <c:pt idx="46">
                  <c:v>89112.670288034802</c:v>
                </c:pt>
                <c:pt idx="47">
                  <c:v>88510.140452986641</c:v>
                </c:pt>
                <c:pt idx="48">
                  <c:v>88131.219185090944</c:v>
                </c:pt>
                <c:pt idx="49">
                  <c:v>88547.622137272032</c:v>
                </c:pt>
                <c:pt idx="50">
                  <c:v>89127.191756119748</c:v>
                </c:pt>
                <c:pt idx="51">
                  <c:v>88520.798834550515</c:v>
                </c:pt>
                <c:pt idx="52">
                  <c:v>86755.060004616651</c:v>
                </c:pt>
                <c:pt idx="53">
                  <c:v>85598.395636812755</c:v>
                </c:pt>
                <c:pt idx="54">
                  <c:v>85591.172708997343</c:v>
                </c:pt>
                <c:pt idx="55">
                  <c:v>86131.615597886237</c:v>
                </c:pt>
                <c:pt idx="56">
                  <c:v>86727.058486775131</c:v>
                </c:pt>
                <c:pt idx="57">
                  <c:v>87487.501375664011</c:v>
                </c:pt>
                <c:pt idx="58">
                  <c:v>88436.740846775108</c:v>
                </c:pt>
                <c:pt idx="59">
                  <c:v>90449.325826775093</c:v>
                </c:pt>
                <c:pt idx="60">
                  <c:v>93005.674555663994</c:v>
                </c:pt>
                <c:pt idx="61">
                  <c:v>94616.517715663984</c:v>
                </c:pt>
                <c:pt idx="62">
                  <c:v>96074.098746775082</c:v>
                </c:pt>
                <c:pt idx="63">
                  <c:v>97783.08048677507</c:v>
                </c:pt>
                <c:pt idx="64">
                  <c:v>99904.28076677506</c:v>
                </c:pt>
                <c:pt idx="65">
                  <c:v>101626.01705228946</c:v>
                </c:pt>
                <c:pt idx="66">
                  <c:v>103046.37398743349</c:v>
                </c:pt>
                <c:pt idx="67">
                  <c:v>105841.09023665158</c:v>
                </c:pt>
                <c:pt idx="68">
                  <c:v>111354.46995632235</c:v>
                </c:pt>
                <c:pt idx="69">
                  <c:v>119165.70068850344</c:v>
                </c:pt>
                <c:pt idx="70">
                  <c:v>128605.86068438822</c:v>
                </c:pt>
                <c:pt idx="71">
                  <c:v>138579.45468842116</c:v>
                </c:pt>
                <c:pt idx="72">
                  <c:v>147290.87215401785</c:v>
                </c:pt>
                <c:pt idx="73">
                  <c:v>153833.51473739237</c:v>
                </c:pt>
                <c:pt idx="74">
                  <c:v>159141.101622166</c:v>
                </c:pt>
                <c:pt idx="75">
                  <c:v>164433.76451582857</c:v>
                </c:pt>
                <c:pt idx="76">
                  <c:v>170234.99531772156</c:v>
                </c:pt>
                <c:pt idx="77">
                  <c:v>175877.61172101373</c:v>
                </c:pt>
                <c:pt idx="78">
                  <c:v>180034.37039212487</c:v>
                </c:pt>
                <c:pt idx="79">
                  <c:v>181863.32702586969</c:v>
                </c:pt>
                <c:pt idx="80">
                  <c:v>182406.6064147586</c:v>
                </c:pt>
                <c:pt idx="81">
                  <c:v>181862.40484613052</c:v>
                </c:pt>
                <c:pt idx="82">
                  <c:v>181578.12177639565</c:v>
                </c:pt>
                <c:pt idx="83">
                  <c:v>182730.44619820634</c:v>
                </c:pt>
                <c:pt idx="84">
                  <c:v>183026.40853038745</c:v>
                </c:pt>
                <c:pt idx="85">
                  <c:v>182858.15878661064</c:v>
                </c:pt>
                <c:pt idx="86">
                  <c:v>182808.23580461353</c:v>
                </c:pt>
                <c:pt idx="87">
                  <c:v>183049.10091383164</c:v>
                </c:pt>
                <c:pt idx="88">
                  <c:v>181303.6504117873</c:v>
                </c:pt>
                <c:pt idx="89">
                  <c:v>174940.6568269534</c:v>
                </c:pt>
                <c:pt idx="90">
                  <c:v>166575.57890504182</c:v>
                </c:pt>
                <c:pt idx="91">
                  <c:v>159492.83118454594</c:v>
                </c:pt>
                <c:pt idx="92">
                  <c:v>155494.36507748222</c:v>
                </c:pt>
                <c:pt idx="93">
                  <c:v>153544.47772534104</c:v>
                </c:pt>
                <c:pt idx="94">
                  <c:v>151850.61629310559</c:v>
                </c:pt>
                <c:pt idx="95">
                  <c:v>150211.2474858592</c:v>
                </c:pt>
                <c:pt idx="96">
                  <c:v>149307.41735037812</c:v>
                </c:pt>
                <c:pt idx="97">
                  <c:v>148986.33014711188</c:v>
                </c:pt>
                <c:pt idx="98">
                  <c:v>148790.00931117649</c:v>
                </c:pt>
                <c:pt idx="99">
                  <c:v>148790.00931117649</c:v>
                </c:pt>
                <c:pt idx="100">
                  <c:v>148790.00931117649</c:v>
                </c:pt>
                <c:pt idx="101">
                  <c:v>148790.00931117649</c:v>
                </c:pt>
                <c:pt idx="102">
                  <c:v>148790.00931117649</c:v>
                </c:pt>
                <c:pt idx="103">
                  <c:v>148790.00931117649</c:v>
                </c:pt>
                <c:pt idx="104">
                  <c:v>148790.00931117649</c:v>
                </c:pt>
                <c:pt idx="105">
                  <c:v>148790.00931117649</c:v>
                </c:pt>
                <c:pt idx="106">
                  <c:v>148790.00931117649</c:v>
                </c:pt>
                <c:pt idx="107">
                  <c:v>148790.00931117649</c:v>
                </c:pt>
                <c:pt idx="108">
                  <c:v>148790.00931117649</c:v>
                </c:pt>
                <c:pt idx="109">
                  <c:v>148790.00931117649</c:v>
                </c:pt>
                <c:pt idx="110">
                  <c:v>148790.00931117649</c:v>
                </c:pt>
                <c:pt idx="111">
                  <c:v>148790.00931117649</c:v>
                </c:pt>
                <c:pt idx="112">
                  <c:v>148790.00931117649</c:v>
                </c:pt>
                <c:pt idx="113">
                  <c:v>148790.00931117649</c:v>
                </c:pt>
                <c:pt idx="114">
                  <c:v>148790.00931117649</c:v>
                </c:pt>
                <c:pt idx="115">
                  <c:v>148790.00931117649</c:v>
                </c:pt>
                <c:pt idx="116">
                  <c:v>148790.00931117649</c:v>
                </c:pt>
                <c:pt idx="117">
                  <c:v>148790.00931117649</c:v>
                </c:pt>
                <c:pt idx="118">
                  <c:v>148790.00931117649</c:v>
                </c:pt>
                <c:pt idx="119">
                  <c:v>148790.00931117649</c:v>
                </c:pt>
                <c:pt idx="120">
                  <c:v>148790.00931117649</c:v>
                </c:pt>
                <c:pt idx="121">
                  <c:v>148790.00931117649</c:v>
                </c:pt>
                <c:pt idx="122">
                  <c:v>148790.00931117649</c:v>
                </c:pt>
                <c:pt idx="123">
                  <c:v>148790.00931117649</c:v>
                </c:pt>
                <c:pt idx="124">
                  <c:v>148790.00931117649</c:v>
                </c:pt>
                <c:pt idx="125">
                  <c:v>148790.00931117649</c:v>
                </c:pt>
                <c:pt idx="126">
                  <c:v>148790.00931117649</c:v>
                </c:pt>
                <c:pt idx="127">
                  <c:v>148790.00931117649</c:v>
                </c:pt>
                <c:pt idx="128">
                  <c:v>148790.00931117649</c:v>
                </c:pt>
                <c:pt idx="129">
                  <c:v>148790.00931117649</c:v>
                </c:pt>
                <c:pt idx="130">
                  <c:v>148790.00931117649</c:v>
                </c:pt>
                <c:pt idx="131">
                  <c:v>148790.00931117649</c:v>
                </c:pt>
                <c:pt idx="132">
                  <c:v>148790.00931117649</c:v>
                </c:pt>
                <c:pt idx="133">
                  <c:v>148790.00931117649</c:v>
                </c:pt>
                <c:pt idx="134">
                  <c:v>148790.00931117649</c:v>
                </c:pt>
                <c:pt idx="135">
                  <c:v>148790.00931117649</c:v>
                </c:pt>
                <c:pt idx="136">
                  <c:v>148790.00931117649</c:v>
                </c:pt>
                <c:pt idx="137">
                  <c:v>148790.00931117649</c:v>
                </c:pt>
                <c:pt idx="138">
                  <c:v>148817.13793677319</c:v>
                </c:pt>
                <c:pt idx="139">
                  <c:v>149423.24317858386</c:v>
                </c:pt>
                <c:pt idx="140">
                  <c:v>152461.04479520937</c:v>
                </c:pt>
                <c:pt idx="141">
                  <c:v>158564.3638352094</c:v>
                </c:pt>
                <c:pt idx="142">
                  <c:v>164805.23177413945</c:v>
                </c:pt>
                <c:pt idx="143">
                  <c:v>168804.61289413943</c:v>
                </c:pt>
                <c:pt idx="144">
                  <c:v>171561.95578039461</c:v>
                </c:pt>
                <c:pt idx="145">
                  <c:v>175402.94832887198</c:v>
                </c:pt>
                <c:pt idx="146">
                  <c:v>181404.41237776086</c:v>
                </c:pt>
                <c:pt idx="147">
                  <c:v>188462.95163891307</c:v>
                </c:pt>
                <c:pt idx="148">
                  <c:v>194789.02834887191</c:v>
                </c:pt>
                <c:pt idx="149">
                  <c:v>199200.86405142338</c:v>
                </c:pt>
                <c:pt idx="150">
                  <c:v>201116.04138878966</c:v>
                </c:pt>
                <c:pt idx="151">
                  <c:v>199668.18333366906</c:v>
                </c:pt>
                <c:pt idx="152">
                  <c:v>194295.58922516869</c:v>
                </c:pt>
                <c:pt idx="153">
                  <c:v>187340.72157744388</c:v>
                </c:pt>
                <c:pt idx="154">
                  <c:v>182360.91664668234</c:v>
                </c:pt>
                <c:pt idx="155">
                  <c:v>180392.5616336196</c:v>
                </c:pt>
                <c:pt idx="156">
                  <c:v>180603.00452250848</c:v>
                </c:pt>
                <c:pt idx="157">
                  <c:v>182442.33950250846</c:v>
                </c:pt>
                <c:pt idx="158">
                  <c:v>186120.42769361957</c:v>
                </c:pt>
                <c:pt idx="159">
                  <c:v>191723.13389987469</c:v>
                </c:pt>
                <c:pt idx="160">
                  <c:v>198470.74826876359</c:v>
                </c:pt>
                <c:pt idx="161">
                  <c:v>205492.92368876358</c:v>
                </c:pt>
                <c:pt idx="162">
                  <c:v>211762.08357765246</c:v>
                </c:pt>
                <c:pt idx="163">
                  <c:v>218317.1981687636</c:v>
                </c:pt>
                <c:pt idx="164">
                  <c:v>224671.10434983356</c:v>
                </c:pt>
                <c:pt idx="165">
                  <c:v>230108.96678950434</c:v>
                </c:pt>
                <c:pt idx="166">
                  <c:v>235000.99918061547</c:v>
                </c:pt>
                <c:pt idx="167">
                  <c:v>241599.90469880478</c:v>
                </c:pt>
                <c:pt idx="168">
                  <c:v>250083.80581617105</c:v>
                </c:pt>
                <c:pt idx="169">
                  <c:v>257043.42554505996</c:v>
                </c:pt>
                <c:pt idx="170">
                  <c:v>259641.22103065666</c:v>
                </c:pt>
                <c:pt idx="171">
                  <c:v>257518.02498967742</c:v>
                </c:pt>
                <c:pt idx="172">
                  <c:v>251175.87301327928</c:v>
                </c:pt>
                <c:pt idx="173">
                  <c:v>243784.34711787693</c:v>
                </c:pt>
                <c:pt idx="174">
                  <c:v>239478.08265412325</c:v>
                </c:pt>
                <c:pt idx="175">
                  <c:v>238733.46206209462</c:v>
                </c:pt>
                <c:pt idx="176">
                  <c:v>240759.03995361723</c:v>
                </c:pt>
                <c:pt idx="177">
                  <c:v>245349.83716579832</c:v>
                </c:pt>
                <c:pt idx="178">
                  <c:v>251062.80490398765</c:v>
                </c:pt>
                <c:pt idx="179">
                  <c:v>255073.14060653906</c:v>
                </c:pt>
                <c:pt idx="180">
                  <c:v>257108.54074250613</c:v>
                </c:pt>
                <c:pt idx="181">
                  <c:v>258189.32192357609</c:v>
                </c:pt>
                <c:pt idx="182">
                  <c:v>258185.74624159129</c:v>
                </c:pt>
                <c:pt idx="183">
                  <c:v>256284.74013153138</c:v>
                </c:pt>
                <c:pt idx="184">
                  <c:v>253046.59075823345</c:v>
                </c:pt>
                <c:pt idx="185">
                  <c:v>249770.36499535741</c:v>
                </c:pt>
                <c:pt idx="186">
                  <c:v>247136.47156423514</c:v>
                </c:pt>
                <c:pt idx="187">
                  <c:v>245288.2831678034</c:v>
                </c:pt>
                <c:pt idx="188">
                  <c:v>244030.43500006213</c:v>
                </c:pt>
                <c:pt idx="189">
                  <c:v>243202.47983913682</c:v>
                </c:pt>
                <c:pt idx="190">
                  <c:v>242740.52492673244</c:v>
                </c:pt>
                <c:pt idx="191">
                  <c:v>242494.85791199646</c:v>
                </c:pt>
                <c:pt idx="192">
                  <c:v>242443.28874159569</c:v>
                </c:pt>
                <c:pt idx="193">
                  <c:v>242663.62804200721</c:v>
                </c:pt>
                <c:pt idx="194">
                  <c:v>242989.84660834464</c:v>
                </c:pt>
                <c:pt idx="195">
                  <c:v>243475.28949723352</c:v>
                </c:pt>
                <c:pt idx="196">
                  <c:v>244070.7323861224</c:v>
                </c:pt>
                <c:pt idx="197">
                  <c:v>244666.17527501128</c:v>
                </c:pt>
                <c:pt idx="198">
                  <c:v>245536.61816390016</c:v>
                </c:pt>
                <c:pt idx="199">
                  <c:v>246730.91579764499</c:v>
                </c:pt>
                <c:pt idx="200">
                  <c:v>248272.12296019646</c:v>
                </c:pt>
                <c:pt idx="201">
                  <c:v>250255.50229764503</c:v>
                </c:pt>
                <c:pt idx="202">
                  <c:v>252727.50590875617</c:v>
                </c:pt>
                <c:pt idx="203">
                  <c:v>256586.82779764506</c:v>
                </c:pt>
                <c:pt idx="204">
                  <c:v>261652.90010834468</c:v>
                </c:pt>
                <c:pt idx="205">
                  <c:v>267416.54813023767</c:v>
                </c:pt>
                <c:pt idx="206">
                  <c:v>274889.32071945578</c:v>
                </c:pt>
                <c:pt idx="207">
                  <c:v>283489.87289542286</c:v>
                </c:pt>
                <c:pt idx="208">
                  <c:v>292037.27303138992</c:v>
                </c:pt>
                <c:pt idx="209">
                  <c:v>302045.88781328296</c:v>
                </c:pt>
                <c:pt idx="210">
                  <c:v>312949.78893064923</c:v>
                </c:pt>
                <c:pt idx="211">
                  <c:v>322034.22504176036</c:v>
                </c:pt>
                <c:pt idx="212">
                  <c:v>329771.4733080978</c:v>
                </c:pt>
                <c:pt idx="213">
                  <c:v>336682.47430809779</c:v>
                </c:pt>
                <c:pt idx="214">
                  <c:v>344190.18909591675</c:v>
                </c:pt>
                <c:pt idx="215">
                  <c:v>353589.28463188384</c:v>
                </c:pt>
                <c:pt idx="216">
                  <c:v>364695.71213188383</c:v>
                </c:pt>
                <c:pt idx="217">
                  <c:v>376387.54330077273</c:v>
                </c:pt>
                <c:pt idx="218">
                  <c:v>387494.00801887974</c:v>
                </c:pt>
                <c:pt idx="219">
                  <c:v>397399.11479558755</c:v>
                </c:pt>
                <c:pt idx="220">
                  <c:v>405924.09619303612</c:v>
                </c:pt>
                <c:pt idx="221">
                  <c:v>412701.37205937359</c:v>
                </c:pt>
                <c:pt idx="222">
                  <c:v>418329.76673937362</c:v>
                </c:pt>
                <c:pt idx="223">
                  <c:v>423772.15573525842</c:v>
                </c:pt>
                <c:pt idx="224">
                  <c:v>429257.81984299509</c:v>
                </c:pt>
                <c:pt idx="225">
                  <c:v>435546.7672019251</c:v>
                </c:pt>
                <c:pt idx="226">
                  <c:v>442182.90064011439</c:v>
                </c:pt>
                <c:pt idx="227">
                  <c:v>448648.54924044356</c:v>
                </c:pt>
                <c:pt idx="228">
                  <c:v>454939.74070044357</c:v>
                </c:pt>
                <c:pt idx="229">
                  <c:v>460779.41010299505</c:v>
                </c:pt>
                <c:pt idx="230">
                  <c:v>465628.49028406496</c:v>
                </c:pt>
                <c:pt idx="231">
                  <c:v>468923.82046513498</c:v>
                </c:pt>
                <c:pt idx="232">
                  <c:v>468858.85263902612</c:v>
                </c:pt>
                <c:pt idx="233">
                  <c:v>465471.35495933029</c:v>
                </c:pt>
                <c:pt idx="234">
                  <c:v>461027.63656448136</c:v>
                </c:pt>
                <c:pt idx="235">
                  <c:v>458120.22337569413</c:v>
                </c:pt>
                <c:pt idx="236">
                  <c:v>457521.9172662471</c:v>
                </c:pt>
                <c:pt idx="237">
                  <c:v>457631.33241735818</c:v>
                </c:pt>
                <c:pt idx="238">
                  <c:v>456161.97602790646</c:v>
                </c:pt>
                <c:pt idx="239">
                  <c:v>451734.10467827658</c:v>
                </c:pt>
                <c:pt idx="240">
                  <c:v>445468.89251626254</c:v>
                </c:pt>
                <c:pt idx="241">
                  <c:v>440418.26510370139</c:v>
                </c:pt>
                <c:pt idx="242">
                  <c:v>435991.26943427959</c:v>
                </c:pt>
                <c:pt idx="243">
                  <c:v>431284.48870833463</c:v>
                </c:pt>
                <c:pt idx="244">
                  <c:v>427092.57950119989</c:v>
                </c:pt>
                <c:pt idx="245">
                  <c:v>422129.84982759005</c:v>
                </c:pt>
                <c:pt idx="246">
                  <c:v>416010.70346571784</c:v>
                </c:pt>
                <c:pt idx="247">
                  <c:v>411037.3378966446</c:v>
                </c:pt>
                <c:pt idx="248">
                  <c:v>408649.44632475579</c:v>
                </c:pt>
                <c:pt idx="249">
                  <c:v>408157.20238327584</c:v>
                </c:pt>
                <c:pt idx="250">
                  <c:v>407961.06667921494</c:v>
                </c:pt>
                <c:pt idx="251">
                  <c:v>407358.53684416681</c:v>
                </c:pt>
                <c:pt idx="252">
                  <c:v>406979.61557627108</c:v>
                </c:pt>
                <c:pt idx="253">
                  <c:v>407396.01852845214</c:v>
                </c:pt>
                <c:pt idx="254">
                  <c:v>407975.58814729983</c:v>
                </c:pt>
                <c:pt idx="255">
                  <c:v>407369.1952257306</c:v>
                </c:pt>
                <c:pt idx="256">
                  <c:v>406375.74882909789</c:v>
                </c:pt>
                <c:pt idx="257">
                  <c:v>406902.94352868636</c:v>
                </c:pt>
                <c:pt idx="258">
                  <c:v>410077.49667049706</c:v>
                </c:pt>
                <c:pt idx="259">
                  <c:v>415255.12635757524</c:v>
                </c:pt>
                <c:pt idx="260">
                  <c:v>421323.92983798677</c:v>
                </c:pt>
                <c:pt idx="261">
                  <c:v>427965.49390350113</c:v>
                </c:pt>
                <c:pt idx="262">
                  <c:v>435817.05390317197</c:v>
                </c:pt>
                <c:pt idx="263">
                  <c:v>446329.68244358344</c:v>
                </c:pt>
                <c:pt idx="264">
                  <c:v>459183.65258761641</c:v>
                </c:pt>
                <c:pt idx="265">
                  <c:v>472037.99416720489</c:v>
                </c:pt>
                <c:pt idx="266">
                  <c:v>482770.02355609374</c:v>
                </c:pt>
                <c:pt idx="267">
                  <c:v>492544.54740498267</c:v>
                </c:pt>
                <c:pt idx="268">
                  <c:v>502287.84223609377</c:v>
                </c:pt>
                <c:pt idx="269">
                  <c:v>511193.64044498262</c:v>
                </c:pt>
                <c:pt idx="270">
                  <c:v>517500.85736498266</c:v>
                </c:pt>
                <c:pt idx="271">
                  <c:v>519819.09617568221</c:v>
                </c:pt>
                <c:pt idx="272">
                  <c:v>521268.86896679335</c:v>
                </c:pt>
                <c:pt idx="273">
                  <c:v>520455.98602036515</c:v>
                </c:pt>
                <c:pt idx="274">
                  <c:v>515644.50481692737</c:v>
                </c:pt>
                <c:pt idx="275">
                  <c:v>509375.59626700211</c:v>
                </c:pt>
                <c:pt idx="276">
                  <c:v>502554.93908377108</c:v>
                </c:pt>
                <c:pt idx="277">
                  <c:v>495483.73980762152</c:v>
                </c:pt>
                <c:pt idx="278">
                  <c:v>487137.84128309274</c:v>
                </c:pt>
                <c:pt idx="279">
                  <c:v>479669.00995532033</c:v>
                </c:pt>
                <c:pt idx="280">
                  <c:v>476535.84859585739</c:v>
                </c:pt>
                <c:pt idx="281">
                  <c:v>478966.21617618657</c:v>
                </c:pt>
                <c:pt idx="282">
                  <c:v>486884.02333651576</c:v>
                </c:pt>
                <c:pt idx="283">
                  <c:v>497214.26369840873</c:v>
                </c:pt>
                <c:pt idx="284">
                  <c:v>509264.90384252393</c:v>
                </c:pt>
                <c:pt idx="285">
                  <c:v>522465.86822293547</c:v>
                </c:pt>
                <c:pt idx="286">
                  <c:v>535980.84902482852</c:v>
                </c:pt>
                <c:pt idx="287">
                  <c:v>550765.59728375857</c:v>
                </c:pt>
                <c:pt idx="288">
                  <c:v>566839.70236194786</c:v>
                </c:pt>
                <c:pt idx="289">
                  <c:v>581189.25861495198</c:v>
                </c:pt>
                <c:pt idx="290">
                  <c:v>590093.17376606306</c:v>
                </c:pt>
                <c:pt idx="291">
                  <c:v>593421.21351495199</c:v>
                </c:pt>
                <c:pt idx="292">
                  <c:v>592986.48243264249</c:v>
                </c:pt>
                <c:pt idx="293">
                  <c:v>592194.38957577292</c:v>
                </c:pt>
                <c:pt idx="294">
                  <c:v>592452.48749544367</c:v>
                </c:pt>
                <c:pt idx="295">
                  <c:v>594193.13705544372</c:v>
                </c:pt>
                <c:pt idx="296">
                  <c:v>597211.10084029974</c:v>
                </c:pt>
                <c:pt idx="297">
                  <c:v>601096.75040029979</c:v>
                </c:pt>
                <c:pt idx="298">
                  <c:v>605232.95656918862</c:v>
                </c:pt>
                <c:pt idx="299">
                  <c:v>608742.92948885937</c:v>
                </c:pt>
                <c:pt idx="300">
                  <c:v>611385.73574186349</c:v>
                </c:pt>
                <c:pt idx="301">
                  <c:v>612931.44191075244</c:v>
                </c:pt>
                <c:pt idx="302">
                  <c:v>613163.15722737799</c:v>
                </c:pt>
                <c:pt idx="303">
                  <c:v>612514.00635887217</c:v>
                </c:pt>
                <c:pt idx="304">
                  <c:v>610754.23905039195</c:v>
                </c:pt>
                <c:pt idx="305">
                  <c:v>608260.38222553139</c:v>
                </c:pt>
                <c:pt idx="306">
                  <c:v>606557.1318623547</c:v>
                </c:pt>
                <c:pt idx="307">
                  <c:v>606309.15285612759</c:v>
                </c:pt>
                <c:pt idx="308">
                  <c:v>607455.26986386417</c:v>
                </c:pt>
                <c:pt idx="309">
                  <c:v>608774.74079242395</c:v>
                </c:pt>
                <c:pt idx="310">
                  <c:v>609525.84022090118</c:v>
                </c:pt>
                <c:pt idx="311">
                  <c:v>609717.08848723862</c:v>
                </c:pt>
                <c:pt idx="312">
                  <c:v>609037.61276628077</c:v>
                </c:pt>
                <c:pt idx="313">
                  <c:v>607440.05343149742</c:v>
                </c:pt>
                <c:pt idx="314">
                  <c:v>605248.95483697893</c:v>
                </c:pt>
                <c:pt idx="315">
                  <c:v>603133.35723475099</c:v>
                </c:pt>
                <c:pt idx="316">
                  <c:v>601434.12320934993</c:v>
                </c:pt>
                <c:pt idx="317">
                  <c:v>599452.62740305602</c:v>
                </c:pt>
                <c:pt idx="318">
                  <c:v>596821.76628499851</c:v>
                </c:pt>
                <c:pt idx="319">
                  <c:v>594151.1919804283</c:v>
                </c:pt>
                <c:pt idx="320">
                  <c:v>593022.26529917167</c:v>
                </c:pt>
                <c:pt idx="321">
                  <c:v>592990.61092035228</c:v>
                </c:pt>
                <c:pt idx="322">
                  <c:v>593514.58955146337</c:v>
                </c:pt>
                <c:pt idx="323">
                  <c:v>594152.69318257447</c:v>
                </c:pt>
                <c:pt idx="324">
                  <c:v>594324.63674257451</c:v>
                </c:pt>
                <c:pt idx="325">
                  <c:v>595147.60564446752</c:v>
                </c:pt>
                <c:pt idx="326">
                  <c:v>596080.11621302716</c:v>
                </c:pt>
                <c:pt idx="327">
                  <c:v>596673.94435640168</c:v>
                </c:pt>
                <c:pt idx="328">
                  <c:v>595074.85854797857</c:v>
                </c:pt>
                <c:pt idx="329">
                  <c:v>591708.95472856821</c:v>
                </c:pt>
                <c:pt idx="330">
                  <c:v>590177.097916133</c:v>
                </c:pt>
                <c:pt idx="331">
                  <c:v>590413.64230609173</c:v>
                </c:pt>
                <c:pt idx="332">
                  <c:v>590493.47735020705</c:v>
                </c:pt>
                <c:pt idx="333">
                  <c:v>590493.55838131811</c:v>
                </c:pt>
                <c:pt idx="334">
                  <c:v>590635.55195020698</c:v>
                </c:pt>
                <c:pt idx="335">
                  <c:v>590633.25489820982</c:v>
                </c:pt>
                <c:pt idx="336">
                  <c:v>590894.6162644648</c:v>
                </c:pt>
                <c:pt idx="337">
                  <c:v>591610.55756932078</c:v>
                </c:pt>
                <c:pt idx="338">
                  <c:v>593068.16893557599</c:v>
                </c:pt>
                <c:pt idx="339">
                  <c:v>596172.1387440532</c:v>
                </c:pt>
                <c:pt idx="340">
                  <c:v>601728.29169623437</c:v>
                </c:pt>
                <c:pt idx="341">
                  <c:v>608914.72023878573</c:v>
                </c:pt>
                <c:pt idx="342">
                  <c:v>614495.98849985586</c:v>
                </c:pt>
                <c:pt idx="343">
                  <c:v>617200.07373648137</c:v>
                </c:pt>
                <c:pt idx="344">
                  <c:v>619127.71192940301</c:v>
                </c:pt>
                <c:pt idx="345">
                  <c:v>621773.74681829195</c:v>
                </c:pt>
                <c:pt idx="346">
                  <c:v>624522.25482718088</c:v>
                </c:pt>
                <c:pt idx="347">
                  <c:v>626805.99518907396</c:v>
                </c:pt>
                <c:pt idx="348">
                  <c:v>629634.8562797734</c:v>
                </c:pt>
                <c:pt idx="349">
                  <c:v>632406.09965639887</c:v>
                </c:pt>
                <c:pt idx="350">
                  <c:v>634578.02271088446</c:v>
                </c:pt>
                <c:pt idx="351">
                  <c:v>636112.59453977342</c:v>
                </c:pt>
                <c:pt idx="352">
                  <c:v>637382.97592759226</c:v>
                </c:pt>
                <c:pt idx="353">
                  <c:v>638647.67929384741</c:v>
                </c:pt>
                <c:pt idx="354">
                  <c:v>640034.59201384755</c:v>
                </c:pt>
                <c:pt idx="355">
                  <c:v>641805.12973384745</c:v>
                </c:pt>
                <c:pt idx="356">
                  <c:v>643719.46945499978</c:v>
                </c:pt>
                <c:pt idx="357">
                  <c:v>645124.79128388851</c:v>
                </c:pt>
                <c:pt idx="358">
                  <c:v>645012.12822337332</c:v>
                </c:pt>
                <c:pt idx="359">
                  <c:v>643287.94183628215</c:v>
                </c:pt>
                <c:pt idx="360">
                  <c:v>641056.73430160619</c:v>
                </c:pt>
                <c:pt idx="361">
                  <c:v>639463.90232177428</c:v>
                </c:pt>
                <c:pt idx="362">
                  <c:v>638722.55464180768</c:v>
                </c:pt>
                <c:pt idx="363">
                  <c:v>638671.42468622932</c:v>
                </c:pt>
                <c:pt idx="364">
                  <c:v>639362.44312622934</c:v>
                </c:pt>
                <c:pt idx="365">
                  <c:v>640527.83656622935</c:v>
                </c:pt>
                <c:pt idx="366">
                  <c:v>642080.82911470672</c:v>
                </c:pt>
                <c:pt idx="367">
                  <c:v>644443.64380326634</c:v>
                </c:pt>
                <c:pt idx="368">
                  <c:v>647926.02742071496</c:v>
                </c:pt>
                <c:pt idx="369">
                  <c:v>651532.35734252562</c:v>
                </c:pt>
                <c:pt idx="370">
                  <c:v>653931.80090252566</c:v>
                </c:pt>
                <c:pt idx="371">
                  <c:v>654668.37938812235</c:v>
                </c:pt>
                <c:pt idx="372">
                  <c:v>652954.51951097639</c:v>
                </c:pt>
                <c:pt idx="373">
                  <c:v>649236.7656056378</c:v>
                </c:pt>
                <c:pt idx="374">
                  <c:v>645635.80338256818</c:v>
                </c:pt>
                <c:pt idx="375">
                  <c:v>643254.14958942728</c:v>
                </c:pt>
                <c:pt idx="376">
                  <c:v>641950.55115868291</c:v>
                </c:pt>
                <c:pt idx="377">
                  <c:v>641261.08345364663</c:v>
                </c:pt>
                <c:pt idx="378">
                  <c:v>640908.41050677956</c:v>
                </c:pt>
                <c:pt idx="379">
                  <c:v>640731.2585606667</c:v>
                </c:pt>
                <c:pt idx="380">
                  <c:v>640520.73135459353</c:v>
                </c:pt>
                <c:pt idx="381">
                  <c:v>640256.13188007963</c:v>
                </c:pt>
                <c:pt idx="382">
                  <c:v>640026.00280159072</c:v>
                </c:pt>
                <c:pt idx="383">
                  <c:v>639826.01549275918</c:v>
                </c:pt>
                <c:pt idx="384">
                  <c:v>639685.42733110045</c:v>
                </c:pt>
                <c:pt idx="385">
                  <c:v>639646.20306795975</c:v>
                </c:pt>
                <c:pt idx="386">
                  <c:v>639646.20306795975</c:v>
                </c:pt>
                <c:pt idx="387">
                  <c:v>639646.20306795975</c:v>
                </c:pt>
                <c:pt idx="388">
                  <c:v>639646.20306795975</c:v>
                </c:pt>
                <c:pt idx="389">
                  <c:v>639646.20306795975</c:v>
                </c:pt>
                <c:pt idx="390">
                  <c:v>639646.20306795975</c:v>
                </c:pt>
                <c:pt idx="391">
                  <c:v>639646.20306795975</c:v>
                </c:pt>
                <c:pt idx="392">
                  <c:v>639718.6087387416</c:v>
                </c:pt>
                <c:pt idx="393">
                  <c:v>640234.5269076305</c:v>
                </c:pt>
                <c:pt idx="394">
                  <c:v>641832.42715651938</c:v>
                </c:pt>
                <c:pt idx="395">
                  <c:v>645092.80793544929</c:v>
                </c:pt>
                <c:pt idx="396">
                  <c:v>650382.92240656051</c:v>
                </c:pt>
                <c:pt idx="397">
                  <c:v>657765.87220466742</c:v>
                </c:pt>
                <c:pt idx="398">
                  <c:v>666128.18138804194</c:v>
                </c:pt>
                <c:pt idx="399">
                  <c:v>672620.80278400914</c:v>
                </c:pt>
                <c:pt idx="400">
                  <c:v>675630.17790433834</c:v>
                </c:pt>
                <c:pt idx="401">
                  <c:v>676175.55302466755</c:v>
                </c:pt>
                <c:pt idx="402">
                  <c:v>675177.41463321471</c:v>
                </c:pt>
                <c:pt idx="403">
                  <c:v>673414.59439625731</c:v>
                </c:pt>
                <c:pt idx="404">
                  <c:v>671922.86968288617</c:v>
                </c:pt>
                <c:pt idx="405">
                  <c:v>670663.10548399878</c:v>
                </c:pt>
                <c:pt idx="406">
                  <c:v>669293.61264797067</c:v>
                </c:pt>
                <c:pt idx="407">
                  <c:v>667923.33007188642</c:v>
                </c:pt>
                <c:pt idx="408">
                  <c:v>667007.88135813992</c:v>
                </c:pt>
                <c:pt idx="409">
                  <c:v>666854.15365979099</c:v>
                </c:pt>
                <c:pt idx="410">
                  <c:v>667421.49699789798</c:v>
                </c:pt>
                <c:pt idx="411">
                  <c:v>668314.04300201335</c:v>
                </c:pt>
                <c:pt idx="412">
                  <c:v>669350.09627863881</c:v>
                </c:pt>
                <c:pt idx="413">
                  <c:v>670541.87431156053</c:v>
                </c:pt>
                <c:pt idx="414">
                  <c:v>672245.86139123142</c:v>
                </c:pt>
                <c:pt idx="415">
                  <c:v>674869.44242234249</c:v>
                </c:pt>
                <c:pt idx="416">
                  <c:v>677986.18333123135</c:v>
                </c:pt>
                <c:pt idx="417">
                  <c:v>680399.45708563458</c:v>
                </c:pt>
                <c:pt idx="418">
                  <c:v>681465.81231789803</c:v>
                </c:pt>
                <c:pt idx="419">
                  <c:v>681212.34525080607</c:v>
                </c:pt>
                <c:pt idx="420">
                  <c:v>680537.83839615376</c:v>
                </c:pt>
                <c:pt idx="421">
                  <c:v>680365.0578530028</c:v>
                </c:pt>
                <c:pt idx="422">
                  <c:v>681034.53959300276</c:v>
                </c:pt>
                <c:pt idx="423">
                  <c:v>682615.07419859944</c:v>
                </c:pt>
                <c:pt idx="424">
                  <c:v>685616.28040485457</c:v>
                </c:pt>
                <c:pt idx="425">
                  <c:v>691322.34397045127</c:v>
                </c:pt>
                <c:pt idx="426">
                  <c:v>701102.23531670647</c:v>
                </c:pt>
                <c:pt idx="427">
                  <c:v>713886.79555481346</c:v>
                </c:pt>
                <c:pt idx="428">
                  <c:v>724343.71422329079</c:v>
                </c:pt>
                <c:pt idx="429">
                  <c:v>729148.6493428793</c:v>
                </c:pt>
                <c:pt idx="430">
                  <c:v>730131.07971736486</c:v>
                </c:pt>
                <c:pt idx="431">
                  <c:v>729707.41861077945</c:v>
                </c:pt>
                <c:pt idx="432">
                  <c:v>729396.97709875996</c:v>
                </c:pt>
                <c:pt idx="433">
                  <c:v>729995.10381760774</c:v>
                </c:pt>
                <c:pt idx="434">
                  <c:v>730729.09125727857</c:v>
                </c:pt>
                <c:pt idx="435">
                  <c:v>729987.19466472068</c:v>
                </c:pt>
                <c:pt idx="436">
                  <c:v>727213.48543216893</c:v>
                </c:pt>
                <c:pt idx="437">
                  <c:v>722498.46986435424</c:v>
                </c:pt>
                <c:pt idx="438">
                  <c:v>716554.26007176586</c:v>
                </c:pt>
                <c:pt idx="439">
                  <c:v>710807.09158205811</c:v>
                </c:pt>
                <c:pt idx="440">
                  <c:v>706540.23928048625</c:v>
                </c:pt>
                <c:pt idx="441">
                  <c:v>704367.46827735926</c:v>
                </c:pt>
                <c:pt idx="442">
                  <c:v>703654.72608854133</c:v>
                </c:pt>
                <c:pt idx="443">
                  <c:v>703538.69519730099</c:v>
                </c:pt>
                <c:pt idx="444">
                  <c:v>703537.00505343208</c:v>
                </c:pt>
                <c:pt idx="445">
                  <c:v>703537.00505343208</c:v>
                </c:pt>
                <c:pt idx="446">
                  <c:v>703537.00505343208</c:v>
                </c:pt>
                <c:pt idx="447">
                  <c:v>703537.00505343208</c:v>
                </c:pt>
                <c:pt idx="448">
                  <c:v>703537.00505343208</c:v>
                </c:pt>
                <c:pt idx="449">
                  <c:v>703537.00505343208</c:v>
                </c:pt>
                <c:pt idx="450">
                  <c:v>703537.00505343208</c:v>
                </c:pt>
                <c:pt idx="451">
                  <c:v>703537.00505343208</c:v>
                </c:pt>
                <c:pt idx="452">
                  <c:v>703537.00505343208</c:v>
                </c:pt>
                <c:pt idx="453">
                  <c:v>703537.00505343208</c:v>
                </c:pt>
                <c:pt idx="454">
                  <c:v>703537.00505343208</c:v>
                </c:pt>
                <c:pt idx="455">
                  <c:v>703537.00505343208</c:v>
                </c:pt>
                <c:pt idx="456">
                  <c:v>703537.00505343208</c:v>
                </c:pt>
                <c:pt idx="457">
                  <c:v>703537.00505343208</c:v>
                </c:pt>
                <c:pt idx="458">
                  <c:v>703537.00505343208</c:v>
                </c:pt>
                <c:pt idx="459">
                  <c:v>703537.00505343208</c:v>
                </c:pt>
                <c:pt idx="460">
                  <c:v>703537.00505343208</c:v>
                </c:pt>
                <c:pt idx="461">
                  <c:v>703537.00505343208</c:v>
                </c:pt>
                <c:pt idx="462">
                  <c:v>703537.00505343208</c:v>
                </c:pt>
                <c:pt idx="463">
                  <c:v>703537.00505343208</c:v>
                </c:pt>
                <c:pt idx="464">
                  <c:v>703537.00505343208</c:v>
                </c:pt>
                <c:pt idx="465">
                  <c:v>703537.00505343208</c:v>
                </c:pt>
                <c:pt idx="466">
                  <c:v>703537.00505343208</c:v>
                </c:pt>
                <c:pt idx="467">
                  <c:v>703537.00505343208</c:v>
                </c:pt>
                <c:pt idx="468">
                  <c:v>703537.00505343208</c:v>
                </c:pt>
                <c:pt idx="469">
                  <c:v>703537.00505343208</c:v>
                </c:pt>
                <c:pt idx="470">
                  <c:v>703537.00505343208</c:v>
                </c:pt>
                <c:pt idx="471">
                  <c:v>703537.00505343208</c:v>
                </c:pt>
                <c:pt idx="472">
                  <c:v>703537.00505343208</c:v>
                </c:pt>
                <c:pt idx="473">
                  <c:v>703537.00505343208</c:v>
                </c:pt>
                <c:pt idx="474">
                  <c:v>703537.00505343208</c:v>
                </c:pt>
                <c:pt idx="475">
                  <c:v>703537.00505343208</c:v>
                </c:pt>
                <c:pt idx="476">
                  <c:v>703537.00505343208</c:v>
                </c:pt>
                <c:pt idx="477">
                  <c:v>703537.00505343208</c:v>
                </c:pt>
                <c:pt idx="478">
                  <c:v>703537.00505343208</c:v>
                </c:pt>
                <c:pt idx="479">
                  <c:v>703537.00505343208</c:v>
                </c:pt>
                <c:pt idx="480">
                  <c:v>703537.00505343208</c:v>
                </c:pt>
                <c:pt idx="481">
                  <c:v>703537.00505343208</c:v>
                </c:pt>
                <c:pt idx="482">
                  <c:v>703537.00505343208</c:v>
                </c:pt>
                <c:pt idx="483">
                  <c:v>703537.00505343208</c:v>
                </c:pt>
                <c:pt idx="484">
                  <c:v>703537.00505343208</c:v>
                </c:pt>
                <c:pt idx="485">
                  <c:v>703537.00505343208</c:v>
                </c:pt>
                <c:pt idx="486">
                  <c:v>703537.00505343208</c:v>
                </c:pt>
                <c:pt idx="487">
                  <c:v>703537.00505343208</c:v>
                </c:pt>
                <c:pt idx="488">
                  <c:v>703537.00505343208</c:v>
                </c:pt>
                <c:pt idx="489">
                  <c:v>703537.00505343208</c:v>
                </c:pt>
                <c:pt idx="490">
                  <c:v>703537.00505343208</c:v>
                </c:pt>
                <c:pt idx="491">
                  <c:v>703537.00505343208</c:v>
                </c:pt>
                <c:pt idx="492">
                  <c:v>703537.00505343208</c:v>
                </c:pt>
                <c:pt idx="493">
                  <c:v>703537.00505343208</c:v>
                </c:pt>
                <c:pt idx="494">
                  <c:v>703537.00505343208</c:v>
                </c:pt>
                <c:pt idx="495">
                  <c:v>703537.00505343208</c:v>
                </c:pt>
                <c:pt idx="496">
                  <c:v>703537.00505343208</c:v>
                </c:pt>
                <c:pt idx="497">
                  <c:v>703537.00505343208</c:v>
                </c:pt>
                <c:pt idx="498">
                  <c:v>703537.00505343208</c:v>
                </c:pt>
                <c:pt idx="499">
                  <c:v>703537.00505343208</c:v>
                </c:pt>
                <c:pt idx="500">
                  <c:v>703537.00505343208</c:v>
                </c:pt>
                <c:pt idx="501">
                  <c:v>703537.00505343208</c:v>
                </c:pt>
                <c:pt idx="502">
                  <c:v>703537.00505343208</c:v>
                </c:pt>
                <c:pt idx="503">
                  <c:v>703537.00505343208</c:v>
                </c:pt>
                <c:pt idx="504">
                  <c:v>703537.00505343208</c:v>
                </c:pt>
                <c:pt idx="505">
                  <c:v>703537.00505343208</c:v>
                </c:pt>
                <c:pt idx="506">
                  <c:v>703537.00505343208</c:v>
                </c:pt>
                <c:pt idx="507">
                  <c:v>703537.00505343208</c:v>
                </c:pt>
                <c:pt idx="508">
                  <c:v>703537.00505343208</c:v>
                </c:pt>
                <c:pt idx="509">
                  <c:v>703537.00505343208</c:v>
                </c:pt>
                <c:pt idx="510">
                  <c:v>703537.00505343208</c:v>
                </c:pt>
                <c:pt idx="511">
                  <c:v>703537.00505343208</c:v>
                </c:pt>
                <c:pt idx="512">
                  <c:v>703618.57739088067</c:v>
                </c:pt>
                <c:pt idx="513">
                  <c:v>704439.04957195069</c:v>
                </c:pt>
                <c:pt idx="514">
                  <c:v>707574.91004083958</c:v>
                </c:pt>
                <c:pt idx="515">
                  <c:v>713676.51513376134</c:v>
                </c:pt>
                <c:pt idx="516">
                  <c:v>721226.24280487234</c:v>
                </c:pt>
                <c:pt idx="517">
                  <c:v>727077.04876372009</c:v>
                </c:pt>
                <c:pt idx="518">
                  <c:v>729623.12297260901</c:v>
                </c:pt>
                <c:pt idx="519">
                  <c:v>730161.69718149793</c:v>
                </c:pt>
                <c:pt idx="520">
                  <c:v>729811.74262701999</c:v>
                </c:pt>
                <c:pt idx="521">
                  <c:v>729116.81721136463</c:v>
                </c:pt>
                <c:pt idx="522">
                  <c:v>728184.99130009499</c:v>
                </c:pt>
                <c:pt idx="523">
                  <c:v>726565.39622455742</c:v>
                </c:pt>
                <c:pt idx="524">
                  <c:v>723950.22834516352</c:v>
                </c:pt>
                <c:pt idx="525">
                  <c:v>721099.58551777445</c:v>
                </c:pt>
                <c:pt idx="526">
                  <c:v>719275.40828469838</c:v>
                </c:pt>
                <c:pt idx="527">
                  <c:v>718637.62424559111</c:v>
                </c:pt>
                <c:pt idx="528">
                  <c:v>718501.30464353645</c:v>
                </c:pt>
                <c:pt idx="529">
                  <c:v>718468.26404490834</c:v>
                </c:pt>
                <c:pt idx="530">
                  <c:v>718468.26404490834</c:v>
                </c:pt>
                <c:pt idx="531">
                  <c:v>718468.26404490834</c:v>
                </c:pt>
                <c:pt idx="532">
                  <c:v>718468.26404490834</c:v>
                </c:pt>
                <c:pt idx="533">
                  <c:v>718488.97600383847</c:v>
                </c:pt>
                <c:pt idx="534">
                  <c:v>718712.26013272745</c:v>
                </c:pt>
                <c:pt idx="535">
                  <c:v>719454.55857684277</c:v>
                </c:pt>
                <c:pt idx="536">
                  <c:v>720899.77039791271</c:v>
                </c:pt>
                <c:pt idx="537">
                  <c:v>724233.51981527894</c:v>
                </c:pt>
                <c:pt idx="538">
                  <c:v>731196.81031116378</c:v>
                </c:pt>
                <c:pt idx="539">
                  <c:v>740861.50859379745</c:v>
                </c:pt>
                <c:pt idx="540">
                  <c:v>748108.90738490853</c:v>
                </c:pt>
                <c:pt idx="541">
                  <c:v>750979.02753717196</c:v>
                </c:pt>
                <c:pt idx="542">
                  <c:v>752052.48102276865</c:v>
                </c:pt>
                <c:pt idx="543">
                  <c:v>752335.7995827687</c:v>
                </c:pt>
                <c:pt idx="544">
                  <c:v>751630.1340755939</c:v>
                </c:pt>
                <c:pt idx="545">
                  <c:v>749780.52181694238</c:v>
                </c:pt>
                <c:pt idx="546">
                  <c:v>747890.92381360708</c:v>
                </c:pt>
                <c:pt idx="547">
                  <c:v>746730.30630002287</c:v>
                </c:pt>
                <c:pt idx="548">
                  <c:v>746069.77711424779</c:v>
                </c:pt>
                <c:pt idx="549">
                  <c:v>745670.1229572678</c:v>
                </c:pt>
                <c:pt idx="550">
                  <c:v>745398.27382963849</c:v>
                </c:pt>
                <c:pt idx="551">
                  <c:v>745395.28308880702</c:v>
                </c:pt>
                <c:pt idx="552">
                  <c:v>745455.80772699625</c:v>
                </c:pt>
                <c:pt idx="553">
                  <c:v>745512.09745259304</c:v>
                </c:pt>
                <c:pt idx="554">
                  <c:v>745809.51892699627</c:v>
                </c:pt>
                <c:pt idx="555">
                  <c:v>746342.12505555595</c:v>
                </c:pt>
                <c:pt idx="556">
                  <c:v>747114.89785078238</c:v>
                </c:pt>
                <c:pt idx="557">
                  <c:v>748204.7776585191</c:v>
                </c:pt>
                <c:pt idx="558">
                  <c:v>749653.25780740799</c:v>
                </c:pt>
                <c:pt idx="559">
                  <c:v>752174.20250699646</c:v>
                </c:pt>
                <c:pt idx="560">
                  <c:v>754899.14939588541</c:v>
                </c:pt>
                <c:pt idx="561">
                  <c:v>756150.43464074144</c:v>
                </c:pt>
                <c:pt idx="562">
                  <c:v>757012.13655226398</c:v>
                </c:pt>
                <c:pt idx="563">
                  <c:v>756717.01996612572</c:v>
                </c:pt>
                <c:pt idx="564">
                  <c:v>753577.35880910419</c:v>
                </c:pt>
                <c:pt idx="565">
                  <c:v>750197.48443833436</c:v>
                </c:pt>
                <c:pt idx="566">
                  <c:v>748673.39371675497</c:v>
                </c:pt>
                <c:pt idx="567">
                  <c:v>748673.39371675497</c:v>
                </c:pt>
                <c:pt idx="568">
                  <c:v>748673.39371675497</c:v>
                </c:pt>
                <c:pt idx="569">
                  <c:v>748673.39371675497</c:v>
                </c:pt>
                <c:pt idx="570">
                  <c:v>748673.39371675497</c:v>
                </c:pt>
                <c:pt idx="571">
                  <c:v>748673.39371675497</c:v>
                </c:pt>
                <c:pt idx="572">
                  <c:v>748673.39371675497</c:v>
                </c:pt>
                <c:pt idx="573">
                  <c:v>748673.39371675497</c:v>
                </c:pt>
                <c:pt idx="574">
                  <c:v>748673.39371675497</c:v>
                </c:pt>
                <c:pt idx="575">
                  <c:v>748673.39371675497</c:v>
                </c:pt>
                <c:pt idx="576">
                  <c:v>748673.39371675497</c:v>
                </c:pt>
                <c:pt idx="577">
                  <c:v>748673.39371675497</c:v>
                </c:pt>
                <c:pt idx="578">
                  <c:v>748673.39371675497</c:v>
                </c:pt>
                <c:pt idx="579">
                  <c:v>748673.39371675497</c:v>
                </c:pt>
                <c:pt idx="580">
                  <c:v>748673.39371675497</c:v>
                </c:pt>
                <c:pt idx="581">
                  <c:v>748673.39371675497</c:v>
                </c:pt>
                <c:pt idx="582">
                  <c:v>748673.39371675497</c:v>
                </c:pt>
                <c:pt idx="583">
                  <c:v>748673.39371675497</c:v>
                </c:pt>
                <c:pt idx="584">
                  <c:v>748673.39371675497</c:v>
                </c:pt>
                <c:pt idx="585">
                  <c:v>748673.39371675497</c:v>
                </c:pt>
                <c:pt idx="586">
                  <c:v>748673.39371675497</c:v>
                </c:pt>
                <c:pt idx="587">
                  <c:v>748673.39371675497</c:v>
                </c:pt>
                <c:pt idx="588">
                  <c:v>748673.39371675497</c:v>
                </c:pt>
                <c:pt idx="589">
                  <c:v>748673.39371675497</c:v>
                </c:pt>
                <c:pt idx="590">
                  <c:v>748673.39371675497</c:v>
                </c:pt>
                <c:pt idx="591">
                  <c:v>748673.39371675497</c:v>
                </c:pt>
                <c:pt idx="592">
                  <c:v>748673.39371675497</c:v>
                </c:pt>
                <c:pt idx="593">
                  <c:v>748673.39371675497</c:v>
                </c:pt>
                <c:pt idx="594">
                  <c:v>748673.39371675497</c:v>
                </c:pt>
                <c:pt idx="595">
                  <c:v>748673.39371675497</c:v>
                </c:pt>
                <c:pt idx="596">
                  <c:v>748673.39371675497</c:v>
                </c:pt>
                <c:pt idx="597">
                  <c:v>748673.39371675497</c:v>
                </c:pt>
                <c:pt idx="598">
                  <c:v>748673.39371675497</c:v>
                </c:pt>
                <c:pt idx="599">
                  <c:v>748673.39371675497</c:v>
                </c:pt>
                <c:pt idx="600">
                  <c:v>748673.39371675497</c:v>
                </c:pt>
                <c:pt idx="601">
                  <c:v>748818.21058301011</c:v>
                </c:pt>
                <c:pt idx="602">
                  <c:v>749286.003751899</c:v>
                </c:pt>
                <c:pt idx="603">
                  <c:v>751059.90400078788</c:v>
                </c:pt>
                <c:pt idx="604">
                  <c:v>755427.92978037626</c:v>
                </c:pt>
                <c:pt idx="605">
                  <c:v>763102.48305700172</c:v>
                </c:pt>
                <c:pt idx="606">
                  <c:v>774375.89091700164</c:v>
                </c:pt>
                <c:pt idx="607">
                  <c:v>788241.92580589058</c:v>
                </c:pt>
                <c:pt idx="608">
                  <c:v>802932.61555074656</c:v>
                </c:pt>
                <c:pt idx="609">
                  <c:v>818171.43102185766</c:v>
                </c:pt>
                <c:pt idx="610">
                  <c:v>834890.31048144621</c:v>
                </c:pt>
                <c:pt idx="611">
                  <c:v>852498.60531255731</c:v>
                </c:pt>
                <c:pt idx="612">
                  <c:v>866971.6354366726</c:v>
                </c:pt>
                <c:pt idx="613">
                  <c:v>875238.70350778371</c:v>
                </c:pt>
                <c:pt idx="614">
                  <c:v>878900.77989181655</c:v>
                </c:pt>
                <c:pt idx="615">
                  <c:v>881429.41341445025</c:v>
                </c:pt>
                <c:pt idx="616">
                  <c:v>883949.37851552025</c:v>
                </c:pt>
                <c:pt idx="617">
                  <c:v>885789.32090407994</c:v>
                </c:pt>
                <c:pt idx="618">
                  <c:v>886285.97315255727</c:v>
                </c:pt>
                <c:pt idx="619">
                  <c:v>885484.23014642484</c:v>
                </c:pt>
                <c:pt idx="620">
                  <c:v>884352.21407056367</c:v>
                </c:pt>
                <c:pt idx="621">
                  <c:v>884168.40590617619</c:v>
                </c:pt>
                <c:pt idx="622">
                  <c:v>885748.20411506505</c:v>
                </c:pt>
                <c:pt idx="623">
                  <c:v>888742.84138288395</c:v>
                </c:pt>
                <c:pt idx="624">
                  <c:v>893184.5284898798</c:v>
                </c:pt>
                <c:pt idx="625">
                  <c:v>898530.79689169046</c:v>
                </c:pt>
                <c:pt idx="626">
                  <c:v>903338.15584609378</c:v>
                </c:pt>
                <c:pt idx="627">
                  <c:v>906921.39465679345</c:v>
                </c:pt>
                <c:pt idx="628">
                  <c:v>909872.13346749311</c:v>
                </c:pt>
                <c:pt idx="629">
                  <c:v>913033.70561152603</c:v>
                </c:pt>
                <c:pt idx="630">
                  <c:v>917473.02831045608</c:v>
                </c:pt>
                <c:pt idx="631">
                  <c:v>923915.65876197862</c:v>
                </c:pt>
                <c:pt idx="632">
                  <c:v>931841.16640197858</c:v>
                </c:pt>
                <c:pt idx="633">
                  <c:v>940904.31341086747</c:v>
                </c:pt>
                <c:pt idx="634">
                  <c:v>950508.93687127903</c:v>
                </c:pt>
                <c:pt idx="635">
                  <c:v>959466.14284016797</c:v>
                </c:pt>
                <c:pt idx="636">
                  <c:v>966467.56192716374</c:v>
                </c:pt>
                <c:pt idx="637">
                  <c:v>971109.54806090868</c:v>
                </c:pt>
                <c:pt idx="638">
                  <c:v>974536.95086132013</c:v>
                </c:pt>
                <c:pt idx="639">
                  <c:v>977468.8435401679</c:v>
                </c:pt>
                <c:pt idx="640">
                  <c:v>980381.45273983874</c:v>
                </c:pt>
                <c:pt idx="641">
                  <c:v>984972.03849350126</c:v>
                </c:pt>
                <c:pt idx="642">
                  <c:v>992790.80817350117</c:v>
                </c:pt>
                <c:pt idx="643">
                  <c:v>1001833.3236223902</c:v>
                </c:pt>
                <c:pt idx="644">
                  <c:v>1008788.7871512792</c:v>
                </c:pt>
                <c:pt idx="645">
                  <c:v>1014523.7542623903</c:v>
                </c:pt>
                <c:pt idx="646">
                  <c:v>1020574.6114375344</c:v>
                </c:pt>
                <c:pt idx="647">
                  <c:v>1026687.3789794275</c:v>
                </c:pt>
                <c:pt idx="648">
                  <c:v>1032342.7050194275</c:v>
                </c:pt>
                <c:pt idx="649">
                  <c:v>1036723.5438250243</c:v>
                </c:pt>
                <c:pt idx="650">
                  <c:v>1038488.5928623904</c:v>
                </c:pt>
                <c:pt idx="651">
                  <c:v>1036449.1359321057</c:v>
                </c:pt>
                <c:pt idx="652">
                  <c:v>1031938.8285505939</c:v>
                </c:pt>
                <c:pt idx="653">
                  <c:v>1027171.4797084727</c:v>
                </c:pt>
                <c:pt idx="654">
                  <c:v>1021121.0538893715</c:v>
                </c:pt>
                <c:pt idx="655">
                  <c:v>1012028.7909559347</c:v>
                </c:pt>
                <c:pt idx="656">
                  <c:v>1001949.176448982</c:v>
                </c:pt>
                <c:pt idx="657">
                  <c:v>994520.43613355793</c:v>
                </c:pt>
                <c:pt idx="658">
                  <c:v>989869.68577971496</c:v>
                </c:pt>
                <c:pt idx="659">
                  <c:v>984745.98319894122</c:v>
                </c:pt>
                <c:pt idx="660">
                  <c:v>977027.69116933946</c:v>
                </c:pt>
                <c:pt idx="661">
                  <c:v>968685.36106504197</c:v>
                </c:pt>
                <c:pt idx="662">
                  <c:v>961796.4551462594</c:v>
                </c:pt>
                <c:pt idx="663">
                  <c:v>958278.02636271436</c:v>
                </c:pt>
                <c:pt idx="664">
                  <c:v>957213.41869078181</c:v>
                </c:pt>
                <c:pt idx="665">
                  <c:v>957478.8615796708</c:v>
                </c:pt>
                <c:pt idx="666">
                  <c:v>959246.07588008232</c:v>
                </c:pt>
                <c:pt idx="667">
                  <c:v>964116.95521753095</c:v>
                </c:pt>
                <c:pt idx="668">
                  <c:v>973101.77752823057</c:v>
                </c:pt>
                <c:pt idx="669">
                  <c:v>983890.34159374493</c:v>
                </c:pt>
                <c:pt idx="670">
                  <c:v>996705.04496000009</c:v>
                </c:pt>
                <c:pt idx="671">
                  <c:v>1007300.3264085597</c:v>
                </c:pt>
                <c:pt idx="672">
                  <c:v>1015474.2060340741</c:v>
                </c:pt>
                <c:pt idx="673">
                  <c:v>1024166.028034074</c:v>
                </c:pt>
                <c:pt idx="674">
                  <c:v>1033382.1568530041</c:v>
                </c:pt>
                <c:pt idx="675">
                  <c:v>1040012.6438488888</c:v>
                </c:pt>
                <c:pt idx="676">
                  <c:v>1043375.2608566254</c:v>
                </c:pt>
                <c:pt idx="677">
                  <c:v>1043418.1368566253</c:v>
                </c:pt>
                <c:pt idx="678">
                  <c:v>1038627.4420511087</c:v>
                </c:pt>
                <c:pt idx="679">
                  <c:v>1031181.9528738251</c:v>
                </c:pt>
                <c:pt idx="680">
                  <c:v>1022938.3021673101</c:v>
                </c:pt>
                <c:pt idx="681">
                  <c:v>1015489.8123937238</c:v>
                </c:pt>
                <c:pt idx="682">
                  <c:v>1011598.8721902417</c:v>
                </c:pt>
                <c:pt idx="683">
                  <c:v>1009546.0361416168</c:v>
                </c:pt>
                <c:pt idx="684">
                  <c:v>1008826.7720346283</c:v>
                </c:pt>
                <c:pt idx="685">
                  <c:v>1011873.2781546284</c:v>
                </c:pt>
                <c:pt idx="686">
                  <c:v>1017860.0300257395</c:v>
                </c:pt>
                <c:pt idx="687">
                  <c:v>1024160.0822609658</c:v>
                </c:pt>
                <c:pt idx="688">
                  <c:v>1030887.629473147</c:v>
                </c:pt>
                <c:pt idx="689">
                  <c:v>1038162.786286151</c:v>
                </c:pt>
                <c:pt idx="690">
                  <c:v>1043310.9295572622</c:v>
                </c:pt>
                <c:pt idx="691">
                  <c:v>1046161.7493661512</c:v>
                </c:pt>
                <c:pt idx="692">
                  <c:v>1049176.4034724885</c:v>
                </c:pt>
                <c:pt idx="693">
                  <c:v>1053289.4754213775</c:v>
                </c:pt>
                <c:pt idx="694">
                  <c:v>1057233.1879502663</c:v>
                </c:pt>
                <c:pt idx="695">
                  <c:v>1058658.4268017889</c:v>
                </c:pt>
                <c:pt idx="696">
                  <c:v>1054478.4041474762</c:v>
                </c:pt>
                <c:pt idx="697">
                  <c:v>1049097.1630274763</c:v>
                </c:pt>
                <c:pt idx="698">
                  <c:v>1045440.7090690213</c:v>
                </c:pt>
                <c:pt idx="699">
                  <c:v>1043123.6583558529</c:v>
                </c:pt>
                <c:pt idx="700">
                  <c:v>1042538.3514414994</c:v>
                </c:pt>
                <c:pt idx="701">
                  <c:v>1042860.666130059</c:v>
                </c:pt>
                <c:pt idx="702">
                  <c:v>1043756.134518948</c:v>
                </c:pt>
                <c:pt idx="703">
                  <c:v>1044747.852907837</c:v>
                </c:pt>
                <c:pt idx="704">
                  <c:v>1044776.2870912115</c:v>
                </c:pt>
                <c:pt idx="705">
                  <c:v>1043463.9594562295</c:v>
                </c:pt>
                <c:pt idx="706">
                  <c:v>1041143.7957287658</c:v>
                </c:pt>
                <c:pt idx="707">
                  <c:v>1039019.5169607194</c:v>
                </c:pt>
                <c:pt idx="708">
                  <c:v>1038113.6507779225</c:v>
                </c:pt>
                <c:pt idx="709">
                  <c:v>1038929.0936668115</c:v>
                </c:pt>
                <c:pt idx="710">
                  <c:v>1042672.5212179227</c:v>
                </c:pt>
                <c:pt idx="711">
                  <c:v>1049731.3464979227</c:v>
                </c:pt>
                <c:pt idx="712">
                  <c:v>1055370.4417071408</c:v>
                </c:pt>
                <c:pt idx="713">
                  <c:v>1056605.2715860708</c:v>
                </c:pt>
                <c:pt idx="714">
                  <c:v>1054990.1446037455</c:v>
                </c:pt>
                <c:pt idx="715">
                  <c:v>1050969.4450123305</c:v>
                </c:pt>
                <c:pt idx="716">
                  <c:v>1048327.5021712309</c:v>
                </c:pt>
                <c:pt idx="717">
                  <c:v>1047982.8686479474</c:v>
                </c:pt>
                <c:pt idx="718">
                  <c:v>1049128.3115368364</c:v>
                </c:pt>
                <c:pt idx="719">
                  <c:v>1052159.1020327213</c:v>
                </c:pt>
                <c:pt idx="720">
                  <c:v>1056999.5595471247</c:v>
                </c:pt>
                <c:pt idx="721">
                  <c:v>1061844.9673290176</c:v>
                </c:pt>
                <c:pt idx="722">
                  <c:v>1066686.3541427625</c:v>
                </c:pt>
                <c:pt idx="723">
                  <c:v>1071369.0991427626</c:v>
                </c:pt>
                <c:pt idx="724">
                  <c:v>1077146.3582538737</c:v>
                </c:pt>
                <c:pt idx="725">
                  <c:v>1085769.7652824332</c:v>
                </c:pt>
                <c:pt idx="726">
                  <c:v>1098656.0176213633</c:v>
                </c:pt>
                <c:pt idx="727">
                  <c:v>1113256.8330924744</c:v>
                </c:pt>
                <c:pt idx="728">
                  <c:v>1124845.7347524744</c:v>
                </c:pt>
                <c:pt idx="729">
                  <c:v>1134277.8740035854</c:v>
                </c:pt>
                <c:pt idx="730">
                  <c:v>1140069.5887914044</c:v>
                </c:pt>
                <c:pt idx="731">
                  <c:v>1143414.2606710752</c:v>
                </c:pt>
                <c:pt idx="732">
                  <c:v>1146577.0107821864</c:v>
                </c:pt>
                <c:pt idx="733">
                  <c:v>1149953.4730892647</c:v>
                </c:pt>
                <c:pt idx="734">
                  <c:v>1153545.5555310755</c:v>
                </c:pt>
                <c:pt idx="735">
                  <c:v>1157562.5005002937</c:v>
                </c:pt>
                <c:pt idx="736">
                  <c:v>1162220.5960362607</c:v>
                </c:pt>
                <c:pt idx="737">
                  <c:v>1166760.0106137092</c:v>
                </c:pt>
                <c:pt idx="738">
                  <c:v>1170330.7823585651</c:v>
                </c:pt>
                <c:pt idx="739">
                  <c:v>1175731.6564385651</c:v>
                </c:pt>
                <c:pt idx="740">
                  <c:v>1183391.541487454</c:v>
                </c:pt>
                <c:pt idx="741">
                  <c:v>1190421.2382782358</c:v>
                </c:pt>
                <c:pt idx="742">
                  <c:v>1195434.8382252317</c:v>
                </c:pt>
                <c:pt idx="743">
                  <c:v>1198944.8111449026</c:v>
                </c:pt>
                <c:pt idx="744">
                  <c:v>1202248.2612760137</c:v>
                </c:pt>
                <c:pt idx="745">
                  <c:v>1205551.7114071248</c:v>
                </c:pt>
                <c:pt idx="746">
                  <c:v>1209736.2846993059</c:v>
                </c:pt>
                <c:pt idx="747">
                  <c:v>1215286.8110160136</c:v>
                </c:pt>
                <c:pt idx="748">
                  <c:v>1221833.6343960136</c:v>
                </c:pt>
                <c:pt idx="749">
                  <c:v>1227837.5036275361</c:v>
                </c:pt>
                <c:pt idx="750">
                  <c:v>1232078.543376425</c:v>
                </c:pt>
                <c:pt idx="751">
                  <c:v>1235178.333125314</c:v>
                </c:pt>
                <c:pt idx="752">
                  <c:v>1237357.0890064663</c:v>
                </c:pt>
                <c:pt idx="753">
                  <c:v>1237922.2203030919</c:v>
                </c:pt>
                <c:pt idx="754">
                  <c:v>1237474.9437303257</c:v>
                </c:pt>
                <c:pt idx="755">
                  <c:v>1236176.4785643609</c:v>
                </c:pt>
                <c:pt idx="756">
                  <c:v>1232115.9937653998</c:v>
                </c:pt>
                <c:pt idx="757">
                  <c:v>1223465.8888887065</c:v>
                </c:pt>
                <c:pt idx="758">
                  <c:v>1212015.4735689587</c:v>
                </c:pt>
                <c:pt idx="759">
                  <c:v>1201167.9285755251</c:v>
                </c:pt>
                <c:pt idx="760">
                  <c:v>1191788.1481003519</c:v>
                </c:pt>
                <c:pt idx="761">
                  <c:v>1183918.6767613171</c:v>
                </c:pt>
                <c:pt idx="762">
                  <c:v>1178561.6666876837</c:v>
                </c:pt>
                <c:pt idx="763">
                  <c:v>1175894.8522866985</c:v>
                </c:pt>
                <c:pt idx="764">
                  <c:v>1175718.872252034</c:v>
                </c:pt>
                <c:pt idx="765">
                  <c:v>1178702.5486754086</c:v>
                </c:pt>
                <c:pt idx="766">
                  <c:v>1184129.6728564785</c:v>
                </c:pt>
                <c:pt idx="767">
                  <c:v>1190711.1530887419</c:v>
                </c:pt>
                <c:pt idx="768">
                  <c:v>1198555.0116869311</c:v>
                </c:pt>
                <c:pt idx="769">
                  <c:v>1208956.3868072603</c:v>
                </c:pt>
                <c:pt idx="770">
                  <c:v>1224000.8705053674</c:v>
                </c:pt>
                <c:pt idx="771">
                  <c:v>1241894.6234842974</c:v>
                </c:pt>
                <c:pt idx="772">
                  <c:v>1261124.5608931864</c:v>
                </c:pt>
                <c:pt idx="773">
                  <c:v>1279435.414666849</c:v>
                </c:pt>
                <c:pt idx="774">
                  <c:v>1296464.7796256966</c:v>
                </c:pt>
                <c:pt idx="775">
                  <c:v>1315305.112660923</c:v>
                </c:pt>
                <c:pt idx="776">
                  <c:v>1332488.3075516226</c:v>
                </c:pt>
                <c:pt idx="777">
                  <c:v>1346858.4084268489</c:v>
                </c:pt>
                <c:pt idx="778">
                  <c:v>1360444.6153331865</c:v>
                </c:pt>
                <c:pt idx="779">
                  <c:v>1373146.2264112935</c:v>
                </c:pt>
                <c:pt idx="780">
                  <c:v>1384234.406591705</c:v>
                </c:pt>
                <c:pt idx="781">
                  <c:v>1393852.6698717051</c:v>
                </c:pt>
                <c:pt idx="782">
                  <c:v>1402180.630101664</c:v>
                </c:pt>
                <c:pt idx="783">
                  <c:v>1409443.794950553</c:v>
                </c:pt>
                <c:pt idx="784">
                  <c:v>1416467.7179416642</c:v>
                </c:pt>
                <c:pt idx="785">
                  <c:v>1424733.2121968083</c:v>
                </c:pt>
                <c:pt idx="786">
                  <c:v>1433428.588559442</c:v>
                </c:pt>
                <c:pt idx="787">
                  <c:v>1440429.3567508822</c:v>
                </c:pt>
                <c:pt idx="788">
                  <c:v>1445950.6812483307</c:v>
                </c:pt>
                <c:pt idx="789">
                  <c:v>1451472.0057457793</c:v>
                </c:pt>
                <c:pt idx="790">
                  <c:v>1457907.3320768904</c:v>
                </c:pt>
                <c:pt idx="791">
                  <c:v>1464993.4625168904</c:v>
                </c:pt>
                <c:pt idx="792">
                  <c:v>1470013.6584057792</c:v>
                </c:pt>
                <c:pt idx="793">
                  <c:v>1468287.5155734844</c:v>
                </c:pt>
                <c:pt idx="794">
                  <c:v>1458933.5207828828</c:v>
                </c:pt>
                <c:pt idx="795">
                  <c:v>1443688.5798662701</c:v>
                </c:pt>
                <c:pt idx="796">
                  <c:v>1426688.5871748626</c:v>
                </c:pt>
                <c:pt idx="797">
                  <c:v>1412398.0197329153</c:v>
                </c:pt>
                <c:pt idx="798">
                  <c:v>1403537.3409405148</c:v>
                </c:pt>
                <c:pt idx="799">
                  <c:v>1400337.5023417347</c:v>
                </c:pt>
                <c:pt idx="800">
                  <c:v>1400973.0599617348</c:v>
                </c:pt>
                <c:pt idx="801">
                  <c:v>1404822.5247999241</c:v>
                </c:pt>
                <c:pt idx="802">
                  <c:v>1413977.1217054385</c:v>
                </c:pt>
                <c:pt idx="803">
                  <c:v>1429712.7706565496</c:v>
                </c:pt>
                <c:pt idx="804">
                  <c:v>1447761.0690909529</c:v>
                </c:pt>
                <c:pt idx="805">
                  <c:v>1461387.4241883191</c:v>
                </c:pt>
                <c:pt idx="806">
                  <c:v>1468889.3250546567</c:v>
                </c:pt>
                <c:pt idx="807">
                  <c:v>1472073.8111884017</c:v>
                </c:pt>
                <c:pt idx="808">
                  <c:v>1471709.4191423198</c:v>
                </c:pt>
                <c:pt idx="809">
                  <c:v>1469334.5394238741</c:v>
                </c:pt>
                <c:pt idx="810">
                  <c:v>1465067.4829025501</c:v>
                </c:pt>
                <c:pt idx="811">
                  <c:v>1457440.665605003</c:v>
                </c:pt>
                <c:pt idx="812">
                  <c:v>1447715.7460997985</c:v>
                </c:pt>
                <c:pt idx="813">
                  <c:v>1438108.7382671391</c:v>
                </c:pt>
                <c:pt idx="814">
                  <c:v>1428955.8395016675</c:v>
                </c:pt>
                <c:pt idx="815">
                  <c:v>1420230.2797151515</c:v>
                </c:pt>
                <c:pt idx="816">
                  <c:v>1412810.5108124583</c:v>
                </c:pt>
                <c:pt idx="817">
                  <c:v>1407298.3775731819</c:v>
                </c:pt>
                <c:pt idx="818">
                  <c:v>1404902.371889452</c:v>
                </c:pt>
                <c:pt idx="819">
                  <c:v>1405764.0738009745</c:v>
                </c:pt>
                <c:pt idx="820">
                  <c:v>1410311.1048009745</c:v>
                </c:pt>
                <c:pt idx="821">
                  <c:v>1418092.1366020446</c:v>
                </c:pt>
                <c:pt idx="822">
                  <c:v>1426797.1029661596</c:v>
                </c:pt>
                <c:pt idx="823">
                  <c:v>1435984.3906861595</c:v>
                </c:pt>
                <c:pt idx="824">
                  <c:v>1444894.7513539786</c:v>
                </c:pt>
                <c:pt idx="825">
                  <c:v>1453265.6859650896</c:v>
                </c:pt>
                <c:pt idx="826">
                  <c:v>1461884.5424450897</c:v>
                </c:pt>
                <c:pt idx="827">
                  <c:v>1470523.8396551306</c:v>
                </c:pt>
                <c:pt idx="828">
                  <c:v>1480512.9521496161</c:v>
                </c:pt>
                <c:pt idx="829">
                  <c:v>1492723.2597696162</c:v>
                </c:pt>
                <c:pt idx="830">
                  <c:v>1505369.0315144723</c:v>
                </c:pt>
                <c:pt idx="831">
                  <c:v>1516200.1664925795</c:v>
                </c:pt>
                <c:pt idx="832">
                  <c:v>1523469.7991325795</c:v>
                </c:pt>
                <c:pt idx="833">
                  <c:v>1528844.4081878057</c:v>
                </c:pt>
                <c:pt idx="834">
                  <c:v>1534515.3595718388</c:v>
                </c:pt>
                <c:pt idx="835">
                  <c:v>1540277.5325351311</c:v>
                </c:pt>
                <c:pt idx="836">
                  <c:v>1545659.82228402</c:v>
                </c:pt>
                <c:pt idx="837">
                  <c:v>1551560.3013828676</c:v>
                </c:pt>
                <c:pt idx="838">
                  <c:v>1558736.0510847606</c:v>
                </c:pt>
                <c:pt idx="839">
                  <c:v>1566073.9491488757</c:v>
                </c:pt>
                <c:pt idx="840">
                  <c:v>1573298.6180377644</c:v>
                </c:pt>
                <c:pt idx="841">
                  <c:v>1581888.0669278055</c:v>
                </c:pt>
                <c:pt idx="842">
                  <c:v>1591721.9989319206</c:v>
                </c:pt>
                <c:pt idx="843">
                  <c:v>1600805.5493389987</c:v>
                </c:pt>
                <c:pt idx="844">
                  <c:v>1607726.2961867354</c:v>
                </c:pt>
                <c:pt idx="845">
                  <c:v>1613136.0118907685</c:v>
                </c:pt>
                <c:pt idx="846">
                  <c:v>1618313.0822796575</c:v>
                </c:pt>
                <c:pt idx="847">
                  <c:v>1624304.4414571063</c:v>
                </c:pt>
                <c:pt idx="848">
                  <c:v>1632488.2574633616</c:v>
                </c:pt>
                <c:pt idx="849">
                  <c:v>1643285.6136334026</c:v>
                </c:pt>
                <c:pt idx="850">
                  <c:v>1654414.1195166949</c:v>
                </c:pt>
                <c:pt idx="851">
                  <c:v>1663542.0080304397</c:v>
                </c:pt>
                <c:pt idx="852">
                  <c:v>1671661.8528523329</c:v>
                </c:pt>
                <c:pt idx="853">
                  <c:v>1679894.8023645962</c:v>
                </c:pt>
                <c:pt idx="854">
                  <c:v>1687665.2644961188</c:v>
                </c:pt>
                <c:pt idx="855">
                  <c:v>1694058.0543450075</c:v>
                </c:pt>
                <c:pt idx="856">
                  <c:v>1699595.1105386699</c:v>
                </c:pt>
                <c:pt idx="857">
                  <c:v>1707766.2110983408</c:v>
                </c:pt>
                <c:pt idx="858">
                  <c:v>1719674.306209452</c:v>
                </c:pt>
                <c:pt idx="859">
                  <c:v>1731904.5127023738</c:v>
                </c:pt>
                <c:pt idx="860">
                  <c:v>1742242.6698590815</c:v>
                </c:pt>
                <c:pt idx="861">
                  <c:v>1753949.328401715</c:v>
                </c:pt>
                <c:pt idx="862">
                  <c:v>1771356.4549353775</c:v>
                </c:pt>
                <c:pt idx="863">
                  <c:v>1788862.2798153777</c:v>
                </c:pt>
                <c:pt idx="864">
                  <c:v>1800790.4580642665</c:v>
                </c:pt>
                <c:pt idx="865">
                  <c:v>1810838.0330802337</c:v>
                </c:pt>
                <c:pt idx="866">
                  <c:v>1823370.7631710158</c:v>
                </c:pt>
                <c:pt idx="867">
                  <c:v>1838941.3165847608</c:v>
                </c:pt>
                <c:pt idx="868">
                  <c:v>1852832.1144695343</c:v>
                </c:pt>
                <c:pt idx="869">
                  <c:v>1861617.9897491229</c:v>
                </c:pt>
                <c:pt idx="870">
                  <c:v>1867228.1427491228</c:v>
                </c:pt>
                <c:pt idx="871">
                  <c:v>1871742.8316002339</c:v>
                </c:pt>
                <c:pt idx="872">
                  <c:v>1875852.4562124973</c:v>
                </c:pt>
                <c:pt idx="873">
                  <c:v>1879215.6359469006</c:v>
                </c:pt>
                <c:pt idx="874">
                  <c:v>1880788.2305620448</c:v>
                </c:pt>
                <c:pt idx="875">
                  <c:v>1880365.5009655878</c:v>
                </c:pt>
                <c:pt idx="876">
                  <c:v>1878600.2149844673</c:v>
                </c:pt>
                <c:pt idx="877">
                  <c:v>1877539.3148829357</c:v>
                </c:pt>
                <c:pt idx="878">
                  <c:v>1879333.4240885323</c:v>
                </c:pt>
                <c:pt idx="879">
                  <c:v>1883975.8812696023</c:v>
                </c:pt>
                <c:pt idx="880">
                  <c:v>1886693.3384506723</c:v>
                </c:pt>
                <c:pt idx="881">
                  <c:v>1886268.2447346631</c:v>
                </c:pt>
                <c:pt idx="882">
                  <c:v>1888769.8104054448</c:v>
                </c:pt>
                <c:pt idx="883">
                  <c:v>1894388.0427428936</c:v>
                </c:pt>
                <c:pt idx="884">
                  <c:v>1900317.9417470088</c:v>
                </c:pt>
                <c:pt idx="885">
                  <c:v>1907199.7635381198</c:v>
                </c:pt>
                <c:pt idx="886">
                  <c:v>1914446.0344581199</c:v>
                </c:pt>
                <c:pt idx="887">
                  <c:v>1921098.5058792722</c:v>
                </c:pt>
                <c:pt idx="888">
                  <c:v>1926508.1230081613</c:v>
                </c:pt>
                <c:pt idx="889">
                  <c:v>1930318.3540410833</c:v>
                </c:pt>
                <c:pt idx="890">
                  <c:v>1932206.1758321943</c:v>
                </c:pt>
                <c:pt idx="891">
                  <c:v>1931939.9615703733</c:v>
                </c:pt>
                <c:pt idx="892">
                  <c:v>1930227.5935435616</c:v>
                </c:pt>
                <c:pt idx="893">
                  <c:v>1928256.6455231768</c:v>
                </c:pt>
                <c:pt idx="894">
                  <c:v>1927160.7221150012</c:v>
                </c:pt>
                <c:pt idx="895">
                  <c:v>1927703.8450991162</c:v>
                </c:pt>
                <c:pt idx="896">
                  <c:v>1930491.1083791163</c:v>
                </c:pt>
                <c:pt idx="897">
                  <c:v>1934676.6285468531</c:v>
                </c:pt>
                <c:pt idx="898">
                  <c:v>1939145.8570479229</c:v>
                </c:pt>
                <c:pt idx="899">
                  <c:v>1942752.4842190342</c:v>
                </c:pt>
                <c:pt idx="900">
                  <c:v>1944915.471107923</c:v>
                </c:pt>
                <c:pt idx="901">
                  <c:v>1944606.386016035</c:v>
                </c:pt>
                <c:pt idx="902">
                  <c:v>1934815.2772876392</c:v>
                </c:pt>
                <c:pt idx="903">
                  <c:v>1917815.2845962318</c:v>
                </c:pt>
                <c:pt idx="904">
                  <c:v>1903524.7171542845</c:v>
                </c:pt>
                <c:pt idx="905">
                  <c:v>1894664.038361884</c:v>
                </c:pt>
                <c:pt idx="906">
                  <c:v>1891464.1997631039</c:v>
                </c:pt>
                <c:pt idx="907">
                  <c:v>1892099.7573831039</c:v>
                </c:pt>
                <c:pt idx="908">
                  <c:v>1895949.222221293</c:v>
                </c:pt>
                <c:pt idx="909">
                  <c:v>1905103.8191268076</c:v>
                </c:pt>
                <c:pt idx="910">
                  <c:v>1920839.4680779185</c:v>
                </c:pt>
                <c:pt idx="911">
                  <c:v>1938887.7665123218</c:v>
                </c:pt>
                <c:pt idx="912">
                  <c:v>1952514.1216096883</c:v>
                </c:pt>
                <c:pt idx="913">
                  <c:v>1962431.4391426924</c:v>
                </c:pt>
                <c:pt idx="914">
                  <c:v>1976856.0721426923</c:v>
                </c:pt>
                <c:pt idx="915">
                  <c:v>1991699.3925315812</c:v>
                </c:pt>
                <c:pt idx="916">
                  <c:v>2001823.807771252</c:v>
                </c:pt>
                <c:pt idx="917">
                  <c:v>2008668.8416589885</c:v>
                </c:pt>
                <c:pt idx="918">
                  <c:v>2012776.3096075482</c:v>
                </c:pt>
                <c:pt idx="919">
                  <c:v>2018521.1307986593</c:v>
                </c:pt>
                <c:pt idx="920">
                  <c:v>2026780.0016093589</c:v>
                </c:pt>
                <c:pt idx="921">
                  <c:v>2039113.2393171778</c:v>
                </c:pt>
                <c:pt idx="922">
                  <c:v>2053628.1054961081</c:v>
                </c:pt>
                <c:pt idx="923">
                  <c:v>2066853.5396161079</c:v>
                </c:pt>
                <c:pt idx="924">
                  <c:v>2072643.821984997</c:v>
                </c:pt>
                <c:pt idx="925">
                  <c:v>2071111.9495105648</c:v>
                </c:pt>
                <c:pt idx="926">
                  <c:v>2070211.5911375587</c:v>
                </c:pt>
                <c:pt idx="927">
                  <c:v>2070999.5316601926</c:v>
                </c:pt>
                <c:pt idx="928">
                  <c:v>2072582.4776753369</c:v>
                </c:pt>
                <c:pt idx="929">
                  <c:v>2074970.541706448</c:v>
                </c:pt>
                <c:pt idx="930">
                  <c:v>2077598.5710809338</c:v>
                </c:pt>
                <c:pt idx="931">
                  <c:v>2080197.5116324564</c:v>
                </c:pt>
                <c:pt idx="932">
                  <c:v>2082483.9560438967</c:v>
                </c:pt>
                <c:pt idx="933">
                  <c:v>2083645.2438638969</c:v>
                </c:pt>
                <c:pt idx="934">
                  <c:v>2083050.9820290166</c:v>
                </c:pt>
                <c:pt idx="935">
                  <c:v>2082224.3745441106</c:v>
                </c:pt>
                <c:pt idx="936">
                  <c:v>2082417.2526467443</c:v>
                </c:pt>
                <c:pt idx="937">
                  <c:v>2083606.8835767852</c:v>
                </c:pt>
                <c:pt idx="938">
                  <c:v>2085017.4756878964</c:v>
                </c:pt>
                <c:pt idx="939">
                  <c:v>2086140.892220818</c:v>
                </c:pt>
                <c:pt idx="940">
                  <c:v>2087724.4164255918</c:v>
                </c:pt>
                <c:pt idx="941">
                  <c:v>2090526.0279829581</c:v>
                </c:pt>
                <c:pt idx="942">
                  <c:v>2093813.160982958</c:v>
                </c:pt>
                <c:pt idx="943">
                  <c:v>2097336.9642922585</c:v>
                </c:pt>
                <c:pt idx="944">
                  <c:v>2101354.8509348924</c:v>
                </c:pt>
                <c:pt idx="945">
                  <c:v>2105879.4839348923</c:v>
                </c:pt>
                <c:pt idx="946">
                  <c:v>2112168.4312938224</c:v>
                </c:pt>
                <c:pt idx="947">
                  <c:v>2120098.097826744</c:v>
                </c:pt>
                <c:pt idx="948">
                  <c:v>2127156.5392867438</c:v>
                </c:pt>
                <c:pt idx="949">
                  <c:v>2131965.8753559622</c:v>
                </c:pt>
                <c:pt idx="950">
                  <c:v>2133162.263124851</c:v>
                </c:pt>
                <c:pt idx="951">
                  <c:v>2129575.6700027236</c:v>
                </c:pt>
                <c:pt idx="952">
                  <c:v>2119957.7774562542</c:v>
                </c:pt>
                <c:pt idx="953">
                  <c:v>2106074.1188587053</c:v>
                </c:pt>
                <c:pt idx="954">
                  <c:v>2092078.380129941</c:v>
                </c:pt>
                <c:pt idx="955">
                  <c:v>2079712.1709922268</c:v>
                </c:pt>
                <c:pt idx="956">
                  <c:v>2069011.4675549478</c:v>
                </c:pt>
                <c:pt idx="957">
                  <c:v>2063065.4515851429</c:v>
                </c:pt>
                <c:pt idx="958">
                  <c:v>2063030.8223411294</c:v>
                </c:pt>
                <c:pt idx="959">
                  <c:v>2069427.8386415408</c:v>
                </c:pt>
                <c:pt idx="960">
                  <c:v>2082585.004316767</c:v>
                </c:pt>
                <c:pt idx="961">
                  <c:v>2102173.036092652</c:v>
                </c:pt>
                <c:pt idx="962">
                  <c:v>2124433.3986686189</c:v>
                </c:pt>
                <c:pt idx="963">
                  <c:v>2145173.6587175075</c:v>
                </c:pt>
                <c:pt idx="964">
                  <c:v>2161445.5401022816</c:v>
                </c:pt>
                <c:pt idx="965">
                  <c:v>2172170.2891633511</c:v>
                </c:pt>
                <c:pt idx="966">
                  <c:v>2178368.6888548741</c:v>
                </c:pt>
                <c:pt idx="967">
                  <c:v>2181951.2461948739</c:v>
                </c:pt>
                <c:pt idx="968">
                  <c:v>2184328.97921973</c:v>
                </c:pt>
                <c:pt idx="969">
                  <c:v>2185013.9364778372</c:v>
                </c:pt>
                <c:pt idx="970">
                  <c:v>2183182.352974514</c:v>
                </c:pt>
                <c:pt idx="971">
                  <c:v>2177042.9176396667</c:v>
                </c:pt>
                <c:pt idx="972">
                  <c:v>2165428.0331618311</c:v>
                </c:pt>
                <c:pt idx="973">
                  <c:v>2152196.1376751889</c:v>
                </c:pt>
                <c:pt idx="974">
                  <c:v>2140611.3701559561</c:v>
                </c:pt>
                <c:pt idx="975">
                  <c:v>2130707.3273412045</c:v>
                </c:pt>
                <c:pt idx="976">
                  <c:v>2122425.7754243477</c:v>
                </c:pt>
                <c:pt idx="977">
                  <c:v>2117285.124928324</c:v>
                </c:pt>
                <c:pt idx="978">
                  <c:v>2114474.5841849782</c:v>
                </c:pt>
                <c:pt idx="979">
                  <c:v>2112520.8313008714</c:v>
                </c:pt>
                <c:pt idx="980">
                  <c:v>2111271.8581519062</c:v>
                </c:pt>
                <c:pt idx="981">
                  <c:v>2110521.1023832113</c:v>
                </c:pt>
                <c:pt idx="982">
                  <c:v>2109956.4028510381</c:v>
                </c:pt>
                <c:pt idx="983">
                  <c:v>2109389.0904450077</c:v>
                </c:pt>
                <c:pt idx="984">
                  <c:v>2109013.6819187254</c:v>
                </c:pt>
                <c:pt idx="985">
                  <c:v>2108930.9588553258</c:v>
                </c:pt>
                <c:pt idx="986">
                  <c:v>2108930.9588553258</c:v>
                </c:pt>
                <c:pt idx="987">
                  <c:v>2108930.9588553258</c:v>
                </c:pt>
                <c:pt idx="988">
                  <c:v>2108930.9588553258</c:v>
                </c:pt>
                <c:pt idx="989">
                  <c:v>2108930.9588553258</c:v>
                </c:pt>
                <c:pt idx="990">
                  <c:v>2108930.9588553258</c:v>
                </c:pt>
                <c:pt idx="991">
                  <c:v>2108930.9588553258</c:v>
                </c:pt>
                <c:pt idx="992">
                  <c:v>2108930.9588553258</c:v>
                </c:pt>
                <c:pt idx="993">
                  <c:v>2108930.9588553258</c:v>
                </c:pt>
                <c:pt idx="994">
                  <c:v>2108930.9588553258</c:v>
                </c:pt>
                <c:pt idx="995">
                  <c:v>2108930.9588553258</c:v>
                </c:pt>
                <c:pt idx="996">
                  <c:v>2108930.9588553258</c:v>
                </c:pt>
                <c:pt idx="997">
                  <c:v>2108930.9588553258</c:v>
                </c:pt>
                <c:pt idx="998">
                  <c:v>2108930.9588553258</c:v>
                </c:pt>
                <c:pt idx="999">
                  <c:v>2108930.9588553258</c:v>
                </c:pt>
                <c:pt idx="1000">
                  <c:v>2108930.9588553258</c:v>
                </c:pt>
                <c:pt idx="1001">
                  <c:v>2108930.9588553258</c:v>
                </c:pt>
                <c:pt idx="1002">
                  <c:v>2108930.9588553258</c:v>
                </c:pt>
                <c:pt idx="1003">
                  <c:v>2108930.9588553258</c:v>
                </c:pt>
                <c:pt idx="1004">
                  <c:v>2108930.9588553258</c:v>
                </c:pt>
                <c:pt idx="1005">
                  <c:v>2108930.9588553258</c:v>
                </c:pt>
                <c:pt idx="1006">
                  <c:v>2108930.9588553258</c:v>
                </c:pt>
                <c:pt idx="1007">
                  <c:v>2108930.9588553258</c:v>
                </c:pt>
                <c:pt idx="1008">
                  <c:v>2108930.9588553258</c:v>
                </c:pt>
                <c:pt idx="1009">
                  <c:v>2108930.9588553258</c:v>
                </c:pt>
                <c:pt idx="1010">
                  <c:v>2108930.9588553258</c:v>
                </c:pt>
                <c:pt idx="1011">
                  <c:v>2108930.9588553258</c:v>
                </c:pt>
                <c:pt idx="1012">
                  <c:v>2108930.9588553258</c:v>
                </c:pt>
                <c:pt idx="1013">
                  <c:v>2108930.9588553258</c:v>
                </c:pt>
                <c:pt idx="1014">
                  <c:v>2108930.9588553258</c:v>
                </c:pt>
                <c:pt idx="1015">
                  <c:v>2108930.9588553258</c:v>
                </c:pt>
                <c:pt idx="1016">
                  <c:v>2108930.9588553258</c:v>
                </c:pt>
                <c:pt idx="1017">
                  <c:v>2108930.9588553258</c:v>
                </c:pt>
                <c:pt idx="1018">
                  <c:v>2108930.9588553258</c:v>
                </c:pt>
                <c:pt idx="1019">
                  <c:v>2108930.9588553258</c:v>
                </c:pt>
                <c:pt idx="1020">
                  <c:v>2108930.9588553258</c:v>
                </c:pt>
                <c:pt idx="1021">
                  <c:v>2108930.9588553258</c:v>
                </c:pt>
                <c:pt idx="1022">
                  <c:v>2108930.9588553258</c:v>
                </c:pt>
                <c:pt idx="1023">
                  <c:v>2108930.9588553258</c:v>
                </c:pt>
                <c:pt idx="1024">
                  <c:v>2108930.9588553258</c:v>
                </c:pt>
                <c:pt idx="1025">
                  <c:v>2108930.9588553258</c:v>
                </c:pt>
                <c:pt idx="1026">
                  <c:v>2108930.9588553258</c:v>
                </c:pt>
                <c:pt idx="1027">
                  <c:v>2109101.8102268483</c:v>
                </c:pt>
                <c:pt idx="1028">
                  <c:v>2110563.9681068482</c:v>
                </c:pt>
                <c:pt idx="1029">
                  <c:v>2115322.0984909632</c:v>
                </c:pt>
                <c:pt idx="1030">
                  <c:v>2123682.4919787822</c:v>
                </c:pt>
                <c:pt idx="1031">
                  <c:v>2133695.9453532677</c:v>
                </c:pt>
                <c:pt idx="1032">
                  <c:v>2144158.1384839672</c:v>
                </c:pt>
                <c:pt idx="1033">
                  <c:v>2155127.9603128559</c:v>
                </c:pt>
                <c:pt idx="1034">
                  <c:v>2166781.7819495639</c:v>
                </c:pt>
                <c:pt idx="1035">
                  <c:v>2178261.7759721978</c:v>
                </c:pt>
                <c:pt idx="1036">
                  <c:v>2188578.8506332678</c:v>
                </c:pt>
                <c:pt idx="1037">
                  <c:v>2198063.950061745</c:v>
                </c:pt>
                <c:pt idx="1038">
                  <c:v>2208023.7854280001</c:v>
                </c:pt>
                <c:pt idx="1039">
                  <c:v>2219744.0085261073</c:v>
                </c:pt>
                <c:pt idx="1040">
                  <c:v>2232814.7473368067</c:v>
                </c:pt>
                <c:pt idx="1041">
                  <c:v>2245982.7124378765</c:v>
                </c:pt>
                <c:pt idx="1042">
                  <c:v>2257484.6913596871</c:v>
                </c:pt>
                <c:pt idx="1043">
                  <c:v>2266030.0947907981</c:v>
                </c:pt>
                <c:pt idx="1044">
                  <c:v>2271826.0972111272</c:v>
                </c:pt>
                <c:pt idx="1045">
                  <c:v>2276200.3364822385</c:v>
                </c:pt>
                <c:pt idx="1046">
                  <c:v>2280586.979161086</c:v>
                </c:pt>
                <c:pt idx="1047">
                  <c:v>2285241.8738410859</c:v>
                </c:pt>
                <c:pt idx="1048">
                  <c:v>2288945.4893977935</c:v>
                </c:pt>
                <c:pt idx="1049">
                  <c:v>2290193.1340777935</c:v>
                </c:pt>
                <c:pt idx="1050">
                  <c:v>2288537.6056700959</c:v>
                </c:pt>
                <c:pt idx="1051">
                  <c:v>2284925.9987883959</c:v>
                </c:pt>
                <c:pt idx="1052">
                  <c:v>2280197.3900773674</c:v>
                </c:pt>
                <c:pt idx="1053">
                  <c:v>2274327.0252542053</c:v>
                </c:pt>
                <c:pt idx="1054">
                  <c:v>2266890.4607749078</c:v>
                </c:pt>
                <c:pt idx="1055">
                  <c:v>2257715.5770993163</c:v>
                </c:pt>
                <c:pt idx="1056">
                  <c:v>2247176.1308181575</c:v>
                </c:pt>
                <c:pt idx="1057">
                  <c:v>2237048.3598881233</c:v>
                </c:pt>
                <c:pt idx="1058">
                  <c:v>2229429.5964054195</c:v>
                </c:pt>
                <c:pt idx="1059">
                  <c:v>2223844.2669234648</c:v>
                </c:pt>
                <c:pt idx="1060">
                  <c:v>2220032.7632760694</c:v>
                </c:pt>
                <c:pt idx="1061">
                  <c:v>2218332.3052338101</c:v>
                </c:pt>
                <c:pt idx="1062">
                  <c:v>2218240.651943455</c:v>
                </c:pt>
                <c:pt idx="1063">
                  <c:v>2219284.938330451</c:v>
                </c:pt>
                <c:pt idx="1064">
                  <c:v>2221975.2814204921</c:v>
                </c:pt>
                <c:pt idx="1065">
                  <c:v>2227837.274989381</c:v>
                </c:pt>
                <c:pt idx="1066">
                  <c:v>2235975.9095423026</c:v>
                </c:pt>
                <c:pt idx="1067">
                  <c:v>2242247.3349623028</c:v>
                </c:pt>
                <c:pt idx="1068">
                  <c:v>2245581.0596311917</c:v>
                </c:pt>
                <c:pt idx="1069">
                  <c:v>2249001.6412711916</c:v>
                </c:pt>
                <c:pt idx="1070">
                  <c:v>2254775.1492800806</c:v>
                </c:pt>
                <c:pt idx="1071">
                  <c:v>2263477.6270400807</c:v>
                </c:pt>
                <c:pt idx="1072">
                  <c:v>2274732.4489889694</c:v>
                </c:pt>
                <c:pt idx="1073">
                  <c:v>2289228.5769678997</c:v>
                </c:pt>
                <c:pt idx="1074">
                  <c:v>2308256.4919349779</c:v>
                </c:pt>
                <c:pt idx="1075">
                  <c:v>2331054.4290419738</c:v>
                </c:pt>
                <c:pt idx="1076">
                  <c:v>2354215.3936719326</c:v>
                </c:pt>
                <c:pt idx="1077">
                  <c:v>2375263.7175619737</c:v>
                </c:pt>
                <c:pt idx="1078">
                  <c:v>2393800.0247930847</c:v>
                </c:pt>
                <c:pt idx="1079">
                  <c:v>2411123.3739089696</c:v>
                </c:pt>
                <c:pt idx="1080">
                  <c:v>2426162.2151489696</c:v>
                </c:pt>
                <c:pt idx="1081">
                  <c:v>2436173.5881330846</c:v>
                </c:pt>
                <c:pt idx="1082">
                  <c:v>2440785.9966330845</c:v>
                </c:pt>
                <c:pt idx="1083">
                  <c:v>2439879.6726286886</c:v>
                </c:pt>
                <c:pt idx="1084">
                  <c:v>2436574.8799452055</c:v>
                </c:pt>
                <c:pt idx="1085">
                  <c:v>2435167.726781257</c:v>
                </c:pt>
                <c:pt idx="1086">
                  <c:v>2437615.5420830678</c:v>
                </c:pt>
                <c:pt idx="1087">
                  <c:v>2442212.0240515452</c:v>
                </c:pt>
                <c:pt idx="1088">
                  <c:v>2447090.4635549197</c:v>
                </c:pt>
                <c:pt idx="1089">
                  <c:v>2451712.8032038086</c:v>
                </c:pt>
                <c:pt idx="1090">
                  <c:v>2456065.6428526975</c:v>
                </c:pt>
                <c:pt idx="1091">
                  <c:v>2461226.9825015864</c:v>
                </c:pt>
                <c:pt idx="1092">
                  <c:v>2469138.8036926975</c:v>
                </c:pt>
                <c:pt idx="1093">
                  <c:v>2480818.2262426564</c:v>
                </c:pt>
                <c:pt idx="1094">
                  <c:v>2493745.5293978825</c:v>
                </c:pt>
                <c:pt idx="1095">
                  <c:v>2504421.6878978824</c:v>
                </c:pt>
                <c:pt idx="1096">
                  <c:v>2512046.544763397</c:v>
                </c:pt>
                <c:pt idx="1097">
                  <c:v>2516485.7288833968</c:v>
                </c:pt>
                <c:pt idx="1098">
                  <c:v>2516798.7044430678</c:v>
                </c:pt>
                <c:pt idx="1099">
                  <c:v>2513478.6196011268</c:v>
                </c:pt>
                <c:pt idx="1100">
                  <c:v>2509757.8822837174</c:v>
                </c:pt>
                <c:pt idx="1101">
                  <c:v>2509172.3026390062</c:v>
                </c:pt>
                <c:pt idx="1102">
                  <c:v>2513207.6971927509</c:v>
                </c:pt>
                <c:pt idx="1103">
                  <c:v>2522411.5368416398</c:v>
                </c:pt>
                <c:pt idx="1104">
                  <c:v>2536598.9773931624</c:v>
                </c:pt>
                <c:pt idx="1105">
                  <c:v>2551970.4685720922</c:v>
                </c:pt>
                <c:pt idx="1106">
                  <c:v>2563438.6526920921</c:v>
                </c:pt>
                <c:pt idx="1107">
                  <c:v>2570025.4978032033</c:v>
                </c:pt>
                <c:pt idx="1108">
                  <c:v>2572168.5159050962</c:v>
                </c:pt>
                <c:pt idx="1109">
                  <c:v>2570623.5289989887</c:v>
                </c:pt>
                <c:pt idx="1110">
                  <c:v>2569266.9727300042</c:v>
                </c:pt>
                <c:pt idx="1111">
                  <c:v>2571963.8139700042</c:v>
                </c:pt>
                <c:pt idx="1112">
                  <c:v>2580570.7183184815</c:v>
                </c:pt>
                <c:pt idx="1113">
                  <c:v>2596894.2579692635</c:v>
                </c:pt>
                <c:pt idx="1114">
                  <c:v>2618278.0408000452</c:v>
                </c:pt>
                <c:pt idx="1115">
                  <c:v>2636674.606470827</c:v>
                </c:pt>
                <c:pt idx="1116">
                  <c:v>2647914.2628793046</c:v>
                </c:pt>
                <c:pt idx="1117">
                  <c:v>2653473.6810485227</c:v>
                </c:pt>
                <c:pt idx="1118">
                  <c:v>2654208.4366085227</c:v>
                </c:pt>
                <c:pt idx="1119">
                  <c:v>2652784.3279237016</c:v>
                </c:pt>
                <c:pt idx="1120">
                  <c:v>2652499.416379266</c:v>
                </c:pt>
                <c:pt idx="1121">
                  <c:v>2654210.13501227</c:v>
                </c:pt>
                <c:pt idx="1122">
                  <c:v>2655574.8904522699</c:v>
                </c:pt>
                <c:pt idx="1123">
                  <c:v>2653833.6878134031</c:v>
                </c:pt>
                <c:pt idx="1124">
                  <c:v>2647397.105216397</c:v>
                </c:pt>
                <c:pt idx="1125">
                  <c:v>2635201.5300958827</c:v>
                </c:pt>
                <c:pt idx="1126">
                  <c:v>2619046.0142225549</c:v>
                </c:pt>
                <c:pt idx="1127">
                  <c:v>2602844.818139256</c:v>
                </c:pt>
                <c:pt idx="1128">
                  <c:v>2588532.11334778</c:v>
                </c:pt>
                <c:pt idx="1129">
                  <c:v>2577708.3701259098</c:v>
                </c:pt>
                <c:pt idx="1130">
                  <c:v>2570165.9513654271</c:v>
                </c:pt>
                <c:pt idx="1131">
                  <c:v>2564193.5194541002</c:v>
                </c:pt>
                <c:pt idx="1132">
                  <c:v>2558855.8363712309</c:v>
                </c:pt>
                <c:pt idx="1133">
                  <c:v>2553596.9065647456</c:v>
                </c:pt>
                <c:pt idx="1134">
                  <c:v>2548703.2674616799</c:v>
                </c:pt>
                <c:pt idx="1135">
                  <c:v>2544899.6878042403</c:v>
                </c:pt>
                <c:pt idx="1136">
                  <c:v>2542781.8762319544</c:v>
                </c:pt>
                <c:pt idx="1137">
                  <c:v>2542265.6765734833</c:v>
                </c:pt>
                <c:pt idx="1138">
                  <c:v>2542781.0631834418</c:v>
                </c:pt>
                <c:pt idx="1139">
                  <c:v>2543759.1711549647</c:v>
                </c:pt>
                <c:pt idx="1140">
                  <c:v>2545026.3979761172</c:v>
                </c:pt>
                <c:pt idx="1141">
                  <c:v>2547030.7580816317</c:v>
                </c:pt>
                <c:pt idx="1142">
                  <c:v>2550866.2926872279</c:v>
                </c:pt>
                <c:pt idx="1143">
                  <c:v>2557185.1479194919</c:v>
                </c:pt>
                <c:pt idx="1144">
                  <c:v>2563827.267919492</c:v>
                </c:pt>
                <c:pt idx="1145">
                  <c:v>2567691.2943835249</c:v>
                </c:pt>
                <c:pt idx="1146">
                  <c:v>2567219.2943654833</c:v>
                </c:pt>
                <c:pt idx="1147">
                  <c:v>2562228.2097974103</c:v>
                </c:pt>
                <c:pt idx="1148">
                  <c:v>2557464.5083813826</c:v>
                </c:pt>
                <c:pt idx="1149">
                  <c:v>2555374.7231180435</c:v>
                </c:pt>
                <c:pt idx="1150">
                  <c:v>2555072.2529669153</c:v>
                </c:pt>
                <c:pt idx="1151">
                  <c:v>2555667.6958558038</c:v>
                </c:pt>
                <c:pt idx="1152">
                  <c:v>2557308.1387446932</c:v>
                </c:pt>
                <c:pt idx="1153">
                  <c:v>2562335.065416133</c:v>
                </c:pt>
                <c:pt idx="1154">
                  <c:v>2572947.5970321</c:v>
                </c:pt>
                <c:pt idx="1155">
                  <c:v>2586937.508256956</c:v>
                </c:pt>
                <c:pt idx="1156">
                  <c:v>2600462.2689276561</c:v>
                </c:pt>
                <c:pt idx="1157">
                  <c:v>2615401.0240806602</c:v>
                </c:pt>
                <c:pt idx="1158">
                  <c:v>2634474.6139054336</c:v>
                </c:pt>
                <c:pt idx="1159">
                  <c:v>2658468.3451443641</c:v>
                </c:pt>
                <c:pt idx="1160">
                  <c:v>2685013.2421532525</c:v>
                </c:pt>
                <c:pt idx="1161">
                  <c:v>2710718.7395943226</c:v>
                </c:pt>
                <c:pt idx="1162">
                  <c:v>2735346.489962142</c:v>
                </c:pt>
                <c:pt idx="1163">
                  <c:v>2760341.3518510303</c:v>
                </c:pt>
                <c:pt idx="1164">
                  <c:v>2786076.9271699609</c:v>
                </c:pt>
                <c:pt idx="1165">
                  <c:v>2812446.698089961</c:v>
                </c:pt>
                <c:pt idx="1166">
                  <c:v>2833723.0950629646</c:v>
                </c:pt>
                <c:pt idx="1167">
                  <c:v>2849167.2870403314</c:v>
                </c:pt>
                <c:pt idx="1168">
                  <c:v>2866694.0258266684</c:v>
                </c:pt>
                <c:pt idx="1169">
                  <c:v>2886226.4646777799</c:v>
                </c:pt>
                <c:pt idx="1170">
                  <c:v>2905273.8681796724</c:v>
                </c:pt>
                <c:pt idx="1171">
                  <c:v>2924131.2210685611</c:v>
                </c:pt>
                <c:pt idx="1172">
                  <c:v>2942374.2705685617</c:v>
                </c:pt>
                <c:pt idx="1173">
                  <c:v>2959907.1840355573</c:v>
                </c:pt>
                <c:pt idx="1174">
                  <c:v>2977052.7015499612</c:v>
                </c:pt>
                <c:pt idx="1175">
                  <c:v>2993376.0713299606</c:v>
                </c:pt>
                <c:pt idx="1176">
                  <c:v>3008793.8873299612</c:v>
                </c:pt>
                <c:pt idx="1177">
                  <c:v>3024047.7936125947</c:v>
                </c:pt>
                <c:pt idx="1178">
                  <c:v>3040330.5229625534</c:v>
                </c:pt>
                <c:pt idx="1179">
                  <c:v>3057721.4776096316</c:v>
                </c:pt>
                <c:pt idx="1180">
                  <c:v>3075426.1346896319</c:v>
                </c:pt>
                <c:pt idx="1181">
                  <c:v>3093035.4738692204</c:v>
                </c:pt>
                <c:pt idx="1182">
                  <c:v>3109678.7179576978</c:v>
                </c:pt>
                <c:pt idx="1183">
                  <c:v>3125275.499853665</c:v>
                </c:pt>
                <c:pt idx="1184">
                  <c:v>3140203.3108844468</c:v>
                </c:pt>
                <c:pt idx="1185">
                  <c:v>3153999.253744035</c:v>
                </c:pt>
                <c:pt idx="1186">
                  <c:v>3165744.5008643642</c:v>
                </c:pt>
                <c:pt idx="1187">
                  <c:v>3176209.6229846934</c:v>
                </c:pt>
                <c:pt idx="1188">
                  <c:v>3186674.7451050226</c:v>
                </c:pt>
                <c:pt idx="1189">
                  <c:v>3197139.8672253517</c:v>
                </c:pt>
                <c:pt idx="1190">
                  <c:v>3207604.9893456809</c:v>
                </c:pt>
                <c:pt idx="1191">
                  <c:v>3218070.1114660101</c:v>
                </c:pt>
                <c:pt idx="1192">
                  <c:v>3228535.2335863393</c:v>
                </c:pt>
                <c:pt idx="1193">
                  <c:v>3239000.3557066685</c:v>
                </c:pt>
                <c:pt idx="1194">
                  <c:v>3249465.4778269976</c:v>
                </c:pt>
                <c:pt idx="1195">
                  <c:v>3260357.3082806598</c:v>
                </c:pt>
                <c:pt idx="1196">
                  <c:v>3271273.6279469971</c:v>
                </c:pt>
                <c:pt idx="1197">
                  <c:v>3282189.9476133343</c:v>
                </c:pt>
                <c:pt idx="1198">
                  <c:v>3294841.297684445</c:v>
                </c:pt>
                <c:pt idx="1199">
                  <c:v>3309316.3488462558</c:v>
                </c:pt>
                <c:pt idx="1200">
                  <c:v>3325660.8334973669</c:v>
                </c:pt>
                <c:pt idx="1201">
                  <c:v>3343556.2956681484</c:v>
                </c:pt>
                <c:pt idx="1202">
                  <c:v>3360832.0059018107</c:v>
                </c:pt>
                <c:pt idx="1203">
                  <c:v>3376530.4709436214</c:v>
                </c:pt>
                <c:pt idx="1204">
                  <c:v>3390574.5129521806</c:v>
                </c:pt>
                <c:pt idx="1205">
                  <c:v>3403341.5166332508</c:v>
                </c:pt>
                <c:pt idx="1206">
                  <c:v>3415690.5237692175</c:v>
                </c:pt>
                <c:pt idx="1207">
                  <c:v>3428066.1606092174</c:v>
                </c:pt>
                <c:pt idx="1208">
                  <c:v>3440468.4701132504</c:v>
                </c:pt>
                <c:pt idx="1209">
                  <c:v>3452451.0786188468</c:v>
                </c:pt>
                <c:pt idx="1210">
                  <c:v>3463987.2704577772</c:v>
                </c:pt>
                <c:pt idx="1211">
                  <c:v>3475523.4622967076</c:v>
                </c:pt>
                <c:pt idx="1212">
                  <c:v>3486613.2374689709</c:v>
                </c:pt>
                <c:pt idx="1213">
                  <c:v>3497677.671973004</c:v>
                </c:pt>
                <c:pt idx="1214">
                  <c:v>3509188.0648103701</c:v>
                </c:pt>
                <c:pt idx="1215">
                  <c:v>3520698.4576477362</c:v>
                </c:pt>
                <c:pt idx="1216">
                  <c:v>3531762.8921517693</c:v>
                </c:pt>
                <c:pt idx="1217">
                  <c:v>3542356.5289917691</c:v>
                </c:pt>
                <c:pt idx="1218">
                  <c:v>3552925.3694610698</c:v>
                </c:pt>
                <c:pt idx="1219">
                  <c:v>3563469.456475473</c:v>
                </c:pt>
                <c:pt idx="1220">
                  <c:v>3573544.7079065843</c:v>
                </c:pt>
                <c:pt idx="1221">
                  <c:v>3582685.1666091355</c:v>
                </c:pt>
                <c:pt idx="1222">
                  <c:v>3591314.2983176131</c:v>
                </c:pt>
                <c:pt idx="1223">
                  <c:v>3599435.2364897942</c:v>
                </c:pt>
                <c:pt idx="1224">
                  <c:v>3607906.9138186835</c:v>
                </c:pt>
                <c:pt idx="1225">
                  <c:v>3617209.402184939</c:v>
                </c:pt>
                <c:pt idx="1226">
                  <c:v>3626902.4120897949</c:v>
                </c:pt>
                <c:pt idx="1227">
                  <c:v>3636571.8917997535</c:v>
                </c:pt>
                <c:pt idx="1228">
                  <c:v>3646194.4373038691</c:v>
                </c:pt>
                <c:pt idx="1229">
                  <c:v>3655793.5787086431</c:v>
                </c:pt>
                <c:pt idx="1230">
                  <c:v>3664911.9960342394</c:v>
                </c:pt>
                <c:pt idx="1231">
                  <c:v>3674417.9400342396</c:v>
                </c:pt>
                <c:pt idx="1232">
                  <c:v>3684766.0225435402</c:v>
                </c:pt>
                <c:pt idx="1233">
                  <c:v>3695114.1050528409</c:v>
                </c:pt>
                <c:pt idx="1234">
                  <c:v>3705438.1177939111</c:v>
                </c:pt>
                <c:pt idx="1235">
                  <c:v>3715329.9222016474</c:v>
                </c:pt>
                <c:pt idx="1236">
                  <c:v>3724312.0453968737</c:v>
                </c:pt>
                <c:pt idx="1237">
                  <c:v>3731957.9454057626</c:v>
                </c:pt>
                <c:pt idx="1238">
                  <c:v>3737786.3671179432</c:v>
                </c:pt>
                <c:pt idx="1239">
                  <c:v>3742224.9766441984</c:v>
                </c:pt>
                <c:pt idx="1240">
                  <c:v>3746103.4651297955</c:v>
                </c:pt>
                <c:pt idx="1241">
                  <c:v>3750284.6082190135</c:v>
                </c:pt>
                <c:pt idx="1242">
                  <c:v>3754763.9665101245</c:v>
                </c:pt>
                <c:pt idx="1243">
                  <c:v>3759141.821510125</c:v>
                </c:pt>
                <c:pt idx="1244">
                  <c:v>3763403.0652223881</c:v>
                </c:pt>
                <c:pt idx="1245">
                  <c:v>3767972.4379109479</c:v>
                </c:pt>
                <c:pt idx="1246">
                  <c:v>3772038.2675580261</c:v>
                </c:pt>
                <c:pt idx="1247">
                  <c:v>3775592.116610948</c:v>
                </c:pt>
                <c:pt idx="1248">
                  <c:v>3779039.6695398372</c:v>
                </c:pt>
                <c:pt idx="1249">
                  <c:v>3782382.8039883971</c:v>
                </c:pt>
                <c:pt idx="1250">
                  <c:v>3786014.3407739112</c:v>
                </c:pt>
                <c:pt idx="1251">
                  <c:v>3789944.9016468329</c:v>
                </c:pt>
                <c:pt idx="1252">
                  <c:v>3793784.8759449404</c:v>
                </c:pt>
                <c:pt idx="1253">
                  <c:v>3797535.6017926773</c:v>
                </c:pt>
                <c:pt idx="1254">
                  <c:v>3801198.4077678211</c:v>
                </c:pt>
                <c:pt idx="1255">
                  <c:v>3804774.6129014837</c:v>
                </c:pt>
                <c:pt idx="1256">
                  <c:v>3808265.5266781095</c:v>
                </c:pt>
                <c:pt idx="1257">
                  <c:v>3811672.449035476</c:v>
                </c:pt>
                <c:pt idx="1258">
                  <c:v>3814996.6703646937</c:v>
                </c:pt>
                <c:pt idx="1259">
                  <c:v>3818605.6798435412</c:v>
                </c:pt>
                <c:pt idx="1260">
                  <c:v>3822873.3523713602</c:v>
                </c:pt>
                <c:pt idx="1261">
                  <c:v>3827806.8206079854</c:v>
                </c:pt>
                <c:pt idx="1262">
                  <c:v>3834136.960732759</c:v>
                </c:pt>
                <c:pt idx="1263">
                  <c:v>3841909.9341908656</c:v>
                </c:pt>
                <c:pt idx="1264">
                  <c:v>3850785.4266216476</c:v>
                </c:pt>
                <c:pt idx="1265">
                  <c:v>3860447.3934465032</c:v>
                </c:pt>
                <c:pt idx="1266">
                  <c:v>3869809.8993076552</c:v>
                </c:pt>
                <c:pt idx="1267">
                  <c:v>3878849.8010279844</c:v>
                </c:pt>
                <c:pt idx="1268">
                  <c:v>3887199.6559990952</c:v>
                </c:pt>
                <c:pt idx="1269">
                  <c:v>3894086.510970206</c:v>
                </c:pt>
                <c:pt idx="1270">
                  <c:v>3899842.9126905352</c:v>
                </c:pt>
                <c:pt idx="1271">
                  <c:v>3904822.8566167904</c:v>
                </c:pt>
                <c:pt idx="1272">
                  <c:v>3909379.2778479019</c:v>
                </c:pt>
                <c:pt idx="1273">
                  <c:v>3914235.9843334984</c:v>
                </c:pt>
                <c:pt idx="1274">
                  <c:v>3919405.4671294652</c:v>
                </c:pt>
                <c:pt idx="1275">
                  <c:v>3924885.2872980246</c:v>
                </c:pt>
                <c:pt idx="1276">
                  <c:v>3931401.6018269137</c:v>
                </c:pt>
                <c:pt idx="1277">
                  <c:v>3938986.2913558027</c:v>
                </c:pt>
                <c:pt idx="1278">
                  <c:v>3946946.2373450212</c:v>
                </c:pt>
                <c:pt idx="1279">
                  <c:v>3955282.3908469146</c:v>
                </c:pt>
                <c:pt idx="1280">
                  <c:v>3964015.8543746509</c:v>
                </c:pt>
                <c:pt idx="1281">
                  <c:v>3972071.9743346507</c:v>
                </c:pt>
                <c:pt idx="1282">
                  <c:v>3979769.2192946505</c:v>
                </c:pt>
                <c:pt idx="1283">
                  <c:v>3987485.3443586836</c:v>
                </c:pt>
                <c:pt idx="1284">
                  <c:v>3994842.1360893827</c:v>
                </c:pt>
                <c:pt idx="1285">
                  <c:v>4001480.2611534158</c:v>
                </c:pt>
                <c:pt idx="1286">
                  <c:v>4007366.5772827165</c:v>
                </c:pt>
                <c:pt idx="1287">
                  <c:v>4012862.3893938279</c:v>
                </c:pt>
                <c:pt idx="1288">
                  <c:v>4017598.0789227169</c:v>
                </c:pt>
                <c:pt idx="1289">
                  <c:v>4021919.793916462</c:v>
                </c:pt>
                <c:pt idx="1290">
                  <c:v>4026536.6643434577</c:v>
                </c:pt>
                <c:pt idx="1291">
                  <c:v>4031109.5396230463</c:v>
                </c:pt>
                <c:pt idx="1292">
                  <c:v>4034925.7284741579</c:v>
                </c:pt>
                <c:pt idx="1293">
                  <c:v>4038327.5667248573</c:v>
                </c:pt>
                <c:pt idx="1294">
                  <c:v>4041665.1408134168</c:v>
                </c:pt>
                <c:pt idx="1295">
                  <c:v>4045624.0316534173</c:v>
                </c:pt>
                <c:pt idx="1296">
                  <c:v>4050906.5090845283</c:v>
                </c:pt>
                <c:pt idx="1297">
                  <c:v>4057535.9145375323</c:v>
                </c:pt>
                <c:pt idx="1298">
                  <c:v>4065205.3919686433</c:v>
                </c:pt>
                <c:pt idx="1299">
                  <c:v>4073595.6953823883</c:v>
                </c:pt>
                <c:pt idx="1300">
                  <c:v>4082044.4851657627</c:v>
                </c:pt>
                <c:pt idx="1301">
                  <c:v>4090188.2229749812</c:v>
                </c:pt>
                <c:pt idx="1302">
                  <c:v>4098370.3332460923</c:v>
                </c:pt>
                <c:pt idx="1303">
                  <c:v>4106936.990768726</c:v>
                </c:pt>
                <c:pt idx="1304">
                  <c:v>4115215.6153809894</c:v>
                </c:pt>
                <c:pt idx="1305">
                  <c:v>4122817.8931898782</c:v>
                </c:pt>
                <c:pt idx="1306">
                  <c:v>4130090.3577413186</c:v>
                </c:pt>
                <c:pt idx="1307">
                  <c:v>4137014.4889594261</c:v>
                </c:pt>
                <c:pt idx="1308">
                  <c:v>4143590.2868441995</c:v>
                </c:pt>
                <c:pt idx="1309">
                  <c:v>4150148.9396530883</c:v>
                </c:pt>
                <c:pt idx="1310">
                  <c:v>4156707.5924619772</c:v>
                </c:pt>
                <c:pt idx="1311">
                  <c:v>4162901.7170742406</c:v>
                </c:pt>
                <c:pt idx="1312">
                  <c:v>4168732.263658273</c:v>
                </c:pt>
                <c:pt idx="1313">
                  <c:v>4173838.5045142397</c:v>
                </c:pt>
                <c:pt idx="1314">
                  <c:v>4178899.4119361332</c:v>
                </c:pt>
                <c:pt idx="1315">
                  <c:v>4183930.2633250216</c:v>
                </c:pt>
                <c:pt idx="1316">
                  <c:v>4187546.7791650211</c:v>
                </c:pt>
                <c:pt idx="1317">
                  <c:v>4190745.8891339097</c:v>
                </c:pt>
                <c:pt idx="1318">
                  <c:v>4194571.2174520986</c:v>
                </c:pt>
                <c:pt idx="1319">
                  <c:v>4200359.7852968723</c:v>
                </c:pt>
                <c:pt idx="1320">
                  <c:v>4209211.9184079831</c:v>
                </c:pt>
                <c:pt idx="1321">
                  <c:v>4220538.6381158018</c:v>
                </c:pt>
                <c:pt idx="1322">
                  <c:v>4234480.0945658432</c:v>
                </c:pt>
                <c:pt idx="1323">
                  <c:v>4251188.0294499584</c:v>
                </c:pt>
                <c:pt idx="1324">
                  <c:v>4269456.4689788474</c:v>
                </c:pt>
                <c:pt idx="1325">
                  <c:v>4286399.8860188471</c:v>
                </c:pt>
                <c:pt idx="1326">
                  <c:v>4300001.992108888</c:v>
                </c:pt>
                <c:pt idx="1327">
                  <c:v>4310403.7365832916</c:v>
                </c:pt>
                <c:pt idx="1328">
                  <c:v>4318994.2860832913</c:v>
                </c:pt>
                <c:pt idx="1329">
                  <c:v>4326842.335583291</c:v>
                </c:pt>
                <c:pt idx="1330">
                  <c:v>4334690.3850832907</c:v>
                </c:pt>
                <c:pt idx="1331">
                  <c:v>4342538.4345832905</c:v>
                </c:pt>
                <c:pt idx="1332">
                  <c:v>4350015.2340832902</c:v>
                </c:pt>
                <c:pt idx="1333">
                  <c:v>4356360.7798592569</c:v>
                </c:pt>
                <c:pt idx="1334">
                  <c:v>4361915.1954878168</c:v>
                </c:pt>
                <c:pt idx="1335">
                  <c:v>4367420.3849111916</c:v>
                </c:pt>
                <c:pt idx="1336">
                  <c:v>4373610.0008782698</c:v>
                </c:pt>
                <c:pt idx="1337">
                  <c:v>4380514.8853571173</c:v>
                </c:pt>
                <c:pt idx="1338">
                  <c:v>4387767.4903282281</c:v>
                </c:pt>
                <c:pt idx="1339">
                  <c:v>4395385.8452993389</c:v>
                </c:pt>
                <c:pt idx="1340">
                  <c:v>4403369.9502704497</c:v>
                </c:pt>
                <c:pt idx="1341">
                  <c:v>4411739.6680826312</c:v>
                </c:pt>
                <c:pt idx="1342">
                  <c:v>4421229.2840497093</c:v>
                </c:pt>
                <c:pt idx="1343">
                  <c:v>4431909.8466585986</c:v>
                </c:pt>
                <c:pt idx="1344">
                  <c:v>4442681.9244663352</c:v>
                </c:pt>
                <c:pt idx="1345">
                  <c:v>4453173.9221919319</c:v>
                </c:pt>
                <c:pt idx="1346">
                  <c:v>4462613.3615293801</c:v>
                </c:pt>
                <c:pt idx="1347">
                  <c:v>4470952.1867204914</c:v>
                </c:pt>
                <c:pt idx="1348">
                  <c:v>4478169.0119116027</c:v>
                </c:pt>
                <c:pt idx="1349">
                  <c:v>4482737.0180830434</c:v>
                </c:pt>
                <c:pt idx="1350">
                  <c:v>4483869.413634154</c:v>
                </c:pt>
                <c:pt idx="1351">
                  <c:v>4482688.6361041665</c:v>
                </c:pt>
                <c:pt idx="1352">
                  <c:v>4480606.7744733486</c:v>
                </c:pt>
                <c:pt idx="1353">
                  <c:v>4478198.2274470413</c:v>
                </c:pt>
                <c:pt idx="1354">
                  <c:v>4475475.1330954991</c:v>
                </c:pt>
                <c:pt idx="1355">
                  <c:v>4472194.4680022448</c:v>
                </c:pt>
                <c:pt idx="1356">
                  <c:v>4467875.0619394071</c:v>
                </c:pt>
                <c:pt idx="1357">
                  <c:v>4462822.3346174639</c:v>
                </c:pt>
                <c:pt idx="1358">
                  <c:v>4457327.6995362025</c:v>
                </c:pt>
                <c:pt idx="1359">
                  <c:v>4451200.2315737735</c:v>
                </c:pt>
                <c:pt idx="1360">
                  <c:v>4444954.1641068421</c:v>
                </c:pt>
                <c:pt idx="1361">
                  <c:v>4440775.4594201706</c:v>
                </c:pt>
                <c:pt idx="1362">
                  <c:v>4440441.109412496</c:v>
                </c:pt>
                <c:pt idx="1363">
                  <c:v>4445468.3871572698</c:v>
                </c:pt>
                <c:pt idx="1364">
                  <c:v>4455561.1935768584</c:v>
                </c:pt>
                <c:pt idx="1365">
                  <c:v>4466532.3207479697</c:v>
                </c:pt>
                <c:pt idx="1366">
                  <c:v>4473961.4437320847</c:v>
                </c:pt>
                <c:pt idx="1367">
                  <c:v>4476810.2214831961</c:v>
                </c:pt>
                <c:pt idx="1368">
                  <c:v>4474581.5513641061</c:v>
                </c:pt>
                <c:pt idx="1369">
                  <c:v>4470656.2802575026</c:v>
                </c:pt>
                <c:pt idx="1370">
                  <c:v>4469440.7443934828</c:v>
                </c:pt>
                <c:pt idx="1371">
                  <c:v>4472080.4114279691</c:v>
                </c:pt>
                <c:pt idx="1372">
                  <c:v>4476309.5784624536</c:v>
                </c:pt>
                <c:pt idx="1373">
                  <c:v>4479214.1621636059</c:v>
                </c:pt>
                <c:pt idx="1374">
                  <c:v>4479188.3209772734</c:v>
                </c:pt>
                <c:pt idx="1375">
                  <c:v>4476358.8413835512</c:v>
                </c:pt>
                <c:pt idx="1376">
                  <c:v>4468981.7004873799</c:v>
                </c:pt>
                <c:pt idx="1377">
                  <c:v>4455905.826571906</c:v>
                </c:pt>
                <c:pt idx="1378">
                  <c:v>4441185.3783692904</c:v>
                </c:pt>
                <c:pt idx="1379">
                  <c:v>4428076.5094138402</c:v>
                </c:pt>
                <c:pt idx="1380">
                  <c:v>4416617.4800123591</c:v>
                </c:pt>
                <c:pt idx="1381">
                  <c:v>4409961.5957418028</c:v>
                </c:pt>
                <c:pt idx="1382">
                  <c:v>4411061.7719906913</c:v>
                </c:pt>
                <c:pt idx="1383">
                  <c:v>4420190.1876659179</c:v>
                </c:pt>
                <c:pt idx="1384">
                  <c:v>4431549.9920566995</c:v>
                </c:pt>
                <c:pt idx="1385">
                  <c:v>4439811.394407481</c:v>
                </c:pt>
                <c:pt idx="1386">
                  <c:v>4445321.8150729956</c:v>
                </c:pt>
                <c:pt idx="1387">
                  <c:v>4452192.2230673991</c:v>
                </c:pt>
                <c:pt idx="1388">
                  <c:v>4463404.5928462464</c:v>
                </c:pt>
                <c:pt idx="1389">
                  <c:v>4479864.055109621</c:v>
                </c:pt>
                <c:pt idx="1390">
                  <c:v>4499273.3342207326</c:v>
                </c:pt>
                <c:pt idx="1391">
                  <c:v>4517138.1466529137</c:v>
                </c:pt>
                <c:pt idx="1392">
                  <c:v>4530708.3859240245</c:v>
                </c:pt>
                <c:pt idx="1393">
                  <c:v>4539750.9013729133</c:v>
                </c:pt>
                <c:pt idx="1394">
                  <c:v>4545145.455892913</c:v>
                </c:pt>
                <c:pt idx="1395">
                  <c:v>4548527.0104129128</c:v>
                </c:pt>
                <c:pt idx="1396">
                  <c:v>4550383.1636562049</c:v>
                </c:pt>
                <c:pt idx="1397">
                  <c:v>4550457.2335469043</c:v>
                </c:pt>
                <c:pt idx="1398">
                  <c:v>4549549.4382787524</c:v>
                </c:pt>
                <c:pt idx="1399">
                  <c:v>4547711.0383556476</c:v>
                </c:pt>
                <c:pt idx="1400">
                  <c:v>4544990.1327107167</c:v>
                </c:pt>
                <c:pt idx="1401">
                  <c:v>4541793.2642461257</c:v>
                </c:pt>
                <c:pt idx="1402">
                  <c:v>4537663.8986688154</c:v>
                </c:pt>
                <c:pt idx="1403">
                  <c:v>4530974.3315629186</c:v>
                </c:pt>
                <c:pt idx="1404">
                  <c:v>4520165.198260054</c:v>
                </c:pt>
                <c:pt idx="1405">
                  <c:v>4508204.3732588813</c:v>
                </c:pt>
                <c:pt idx="1406">
                  <c:v>4499780.7289581979</c:v>
                </c:pt>
                <c:pt idx="1407">
                  <c:v>4496756.9364142567</c:v>
                </c:pt>
                <c:pt idx="1408">
                  <c:v>4497836.6969235567</c:v>
                </c:pt>
                <c:pt idx="1409">
                  <c:v>4500062.9981724452</c:v>
                </c:pt>
                <c:pt idx="1410">
                  <c:v>4501677.6211765604</c:v>
                </c:pt>
                <c:pt idx="1411">
                  <c:v>4502657.3480813345</c:v>
                </c:pt>
                <c:pt idx="1412">
                  <c:v>4503250.4591720337</c:v>
                </c:pt>
                <c:pt idx="1413">
                  <c:v>4504320.0833231444</c:v>
                </c:pt>
                <c:pt idx="1414">
                  <c:v>4507605.7697308809</c:v>
                </c:pt>
                <c:pt idx="1415">
                  <c:v>4514698.0915597696</c:v>
                </c:pt>
                <c:pt idx="1416">
                  <c:v>4525837.6206661072</c:v>
                </c:pt>
                <c:pt idx="1417">
                  <c:v>4539481.436137218</c:v>
                </c:pt>
                <c:pt idx="1418">
                  <c:v>4552499.221168329</c:v>
                </c:pt>
                <c:pt idx="1419">
                  <c:v>4561175.413639769</c:v>
                </c:pt>
                <c:pt idx="1420">
                  <c:v>4563734.4845686583</c:v>
                </c:pt>
                <c:pt idx="1421">
                  <c:v>4560757.3550313152</c:v>
                </c:pt>
                <c:pt idx="1422">
                  <c:v>4554964.3726601489</c:v>
                </c:pt>
                <c:pt idx="1423">
                  <c:v>4551565.6238447605</c:v>
                </c:pt>
                <c:pt idx="1424">
                  <c:v>4552428.011326571</c:v>
                </c:pt>
                <c:pt idx="1425">
                  <c:v>4557584.9597691223</c:v>
                </c:pt>
                <c:pt idx="1426">
                  <c:v>4567852.3884180114</c:v>
                </c:pt>
                <c:pt idx="1427">
                  <c:v>4580181.7617184231</c:v>
                </c:pt>
                <c:pt idx="1428">
                  <c:v>4588497.0405520853</c:v>
                </c:pt>
                <c:pt idx="1429">
                  <c:v>4591321.0861487929</c:v>
                </c:pt>
                <c:pt idx="1430">
                  <c:v>4589762.9618923077</c:v>
                </c:pt>
                <c:pt idx="1431">
                  <c:v>4584152.3682759376</c:v>
                </c:pt>
                <c:pt idx="1432">
                  <c:v>4574475.0538603859</c:v>
                </c:pt>
                <c:pt idx="1433">
                  <c:v>4564155.9212046256</c:v>
                </c:pt>
                <c:pt idx="1434">
                  <c:v>4555448.1752083208</c:v>
                </c:pt>
                <c:pt idx="1435">
                  <c:v>4551270.1454457166</c:v>
                </c:pt>
                <c:pt idx="1436">
                  <c:v>4551461.0840113135</c:v>
                </c:pt>
                <c:pt idx="1437">
                  <c:v>4554279.8572628358</c:v>
                </c:pt>
                <c:pt idx="1438">
                  <c:v>4557597.9524720544</c:v>
                </c:pt>
                <c:pt idx="1439">
                  <c:v>4559753.0306901615</c:v>
                </c:pt>
                <c:pt idx="1440">
                  <c:v>4560297.9559742771</c:v>
                </c:pt>
                <c:pt idx="1441">
                  <c:v>4559270.1523310747</c:v>
                </c:pt>
                <c:pt idx="1442">
                  <c:v>4557907.4301114939</c:v>
                </c:pt>
                <c:pt idx="1443">
                  <c:v>4557594.4880812708</c:v>
                </c:pt>
                <c:pt idx="1444">
                  <c:v>4558511.5190812713</c:v>
                </c:pt>
                <c:pt idx="1445">
                  <c:v>4559864.6769301603</c:v>
                </c:pt>
                <c:pt idx="1446">
                  <c:v>4560470.5013787197</c:v>
                </c:pt>
                <c:pt idx="1447">
                  <c:v>4558967.9557096232</c:v>
                </c:pt>
                <c:pt idx="1448">
                  <c:v>4555329.0678092791</c:v>
                </c:pt>
                <c:pt idx="1449">
                  <c:v>4552085.4675858933</c:v>
                </c:pt>
                <c:pt idx="1450">
                  <c:v>4550851.1085728388</c:v>
                </c:pt>
                <c:pt idx="1451">
                  <c:v>4550701.8380685104</c:v>
                </c:pt>
                <c:pt idx="1452">
                  <c:v>4550701.8380685104</c:v>
                </c:pt>
                <c:pt idx="1453">
                  <c:v>4550701.8380685104</c:v>
                </c:pt>
                <c:pt idx="1454">
                  <c:v>4550701.8380685104</c:v>
                </c:pt>
                <c:pt idx="1455">
                  <c:v>4550701.8380685104</c:v>
                </c:pt>
                <c:pt idx="1456">
                  <c:v>4550701.8380685104</c:v>
                </c:pt>
                <c:pt idx="1457">
                  <c:v>4550701.8380685104</c:v>
                </c:pt>
                <c:pt idx="1458">
                  <c:v>4550701.8380685104</c:v>
                </c:pt>
                <c:pt idx="1459">
                  <c:v>4550701.8380685104</c:v>
                </c:pt>
                <c:pt idx="1460">
                  <c:v>4550701.8380685104</c:v>
                </c:pt>
                <c:pt idx="1461">
                  <c:v>4550701.8380685104</c:v>
                </c:pt>
                <c:pt idx="1462">
                  <c:v>4550701.8380685104</c:v>
                </c:pt>
                <c:pt idx="1463">
                  <c:v>4550701.8380685104</c:v>
                </c:pt>
                <c:pt idx="1464">
                  <c:v>4550701.8380685104</c:v>
                </c:pt>
                <c:pt idx="1465">
                  <c:v>4550701.8380685104</c:v>
                </c:pt>
                <c:pt idx="1466">
                  <c:v>4550701.8380685104</c:v>
                </c:pt>
                <c:pt idx="1467">
                  <c:v>4550701.8380685104</c:v>
                </c:pt>
                <c:pt idx="1468">
                  <c:v>4550701.8380685104</c:v>
                </c:pt>
                <c:pt idx="1469">
                  <c:v>4550701.8380685104</c:v>
                </c:pt>
                <c:pt idx="1470">
                  <c:v>4550701.8380685104</c:v>
                </c:pt>
                <c:pt idx="1471">
                  <c:v>4550701.8380685104</c:v>
                </c:pt>
                <c:pt idx="1472">
                  <c:v>4550701.8380685104</c:v>
                </c:pt>
                <c:pt idx="1473">
                  <c:v>4550701.8380685104</c:v>
                </c:pt>
                <c:pt idx="1474">
                  <c:v>4550701.8380685104</c:v>
                </c:pt>
                <c:pt idx="1475">
                  <c:v>4550701.8380685104</c:v>
                </c:pt>
                <c:pt idx="1476">
                  <c:v>4550701.8380685104</c:v>
                </c:pt>
                <c:pt idx="1477">
                  <c:v>4550701.8380685104</c:v>
                </c:pt>
                <c:pt idx="1478">
                  <c:v>4550701.8380685104</c:v>
                </c:pt>
                <c:pt idx="1479">
                  <c:v>4551252.4140710616</c:v>
                </c:pt>
                <c:pt idx="1480">
                  <c:v>4552293.5366914729</c:v>
                </c:pt>
                <c:pt idx="1481">
                  <c:v>4553611.9284514729</c:v>
                </c:pt>
                <c:pt idx="1482">
                  <c:v>4555049.2220192095</c:v>
                </c:pt>
                <c:pt idx="1483">
                  <c:v>4556555.8721003616</c:v>
                </c:pt>
                <c:pt idx="1484">
                  <c:v>4558165.510268921</c:v>
                </c:pt>
                <c:pt idx="1485">
                  <c:v>4560052.8560055466</c:v>
                </c:pt>
                <c:pt idx="1486">
                  <c:v>4562587.0866144355</c:v>
                </c:pt>
                <c:pt idx="1487">
                  <c:v>4566086.6853433242</c:v>
                </c:pt>
                <c:pt idx="1488">
                  <c:v>4570922.1372548472</c:v>
                </c:pt>
                <c:pt idx="1489">
                  <c:v>4577476.5451148469</c:v>
                </c:pt>
                <c:pt idx="1490">
                  <c:v>4585994.443905958</c:v>
                </c:pt>
                <c:pt idx="1491">
                  <c:v>4596486.9430570686</c:v>
                </c:pt>
                <c:pt idx="1492">
                  <c:v>4608521.5911352579</c:v>
                </c:pt>
                <c:pt idx="1493">
                  <c:v>4621409.9721823363</c:v>
                </c:pt>
                <c:pt idx="1494">
                  <c:v>4634791.2832934475</c:v>
                </c:pt>
                <c:pt idx="1495">
                  <c:v>4648048.6072841473</c:v>
                </c:pt>
                <c:pt idx="1496">
                  <c:v>4660870.6213881802</c:v>
                </c:pt>
                <c:pt idx="1497">
                  <c:v>4673009.0220092498</c:v>
                </c:pt>
                <c:pt idx="1498">
                  <c:v>4683995.2796492502</c:v>
                </c:pt>
                <c:pt idx="1499">
                  <c:v>4693598.7442792086</c:v>
                </c:pt>
                <c:pt idx="1500">
                  <c:v>4701628.8482010197</c:v>
                </c:pt>
                <c:pt idx="1501">
                  <c:v>4708876.4369610194</c:v>
                </c:pt>
                <c:pt idx="1502">
                  <c:v>4715791.2116525425</c:v>
                </c:pt>
                <c:pt idx="1503">
                  <c:v>4722568.4875188796</c:v>
                </c:pt>
                <c:pt idx="1504">
                  <c:v>4729464.9988277685</c:v>
                </c:pt>
                <c:pt idx="1505">
                  <c:v>4735969.6318277689</c:v>
                </c:pt>
                <c:pt idx="1506">
                  <c:v>4742306.4804985505</c:v>
                </c:pt>
                <c:pt idx="1507">
                  <c:v>4748975.730364806</c:v>
                </c:pt>
                <c:pt idx="1508">
                  <c:v>4756254.5810036538</c:v>
                </c:pt>
                <c:pt idx="1509">
                  <c:v>4764431.6818788806</c:v>
                </c:pt>
                <c:pt idx="1510">
                  <c:v>4774355.5410563294</c:v>
                </c:pt>
                <c:pt idx="1511">
                  <c:v>4786714.7580563296</c:v>
                </c:pt>
                <c:pt idx="1512">
                  <c:v>4801729.9486078518</c:v>
                </c:pt>
                <c:pt idx="1513">
                  <c:v>4819385.7731201155</c:v>
                </c:pt>
                <c:pt idx="1514">
                  <c:v>4838756.6494827494</c:v>
                </c:pt>
                <c:pt idx="1515">
                  <c:v>4858079.7988779759</c:v>
                </c:pt>
                <c:pt idx="1516">
                  <c:v>4875299.1008850541</c:v>
                </c:pt>
                <c:pt idx="1517">
                  <c:v>4890084.5673291693</c:v>
                </c:pt>
                <c:pt idx="1518">
                  <c:v>4902904.8286162475</c:v>
                </c:pt>
                <c:pt idx="1519">
                  <c:v>4914263.6434373176</c:v>
                </c:pt>
                <c:pt idx="1520">
                  <c:v>4924441.4568614326</c:v>
                </c:pt>
                <c:pt idx="1521">
                  <c:v>4933353.7441214323</c:v>
                </c:pt>
                <c:pt idx="1522">
                  <c:v>4940628.3540903209</c:v>
                </c:pt>
                <c:pt idx="1523">
                  <c:v>4945510.9071314735</c:v>
                </c:pt>
                <c:pt idx="1524">
                  <c:v>4946961.7257480994</c:v>
                </c:pt>
                <c:pt idx="1525">
                  <c:v>4944679.9328062665</c:v>
                </c:pt>
                <c:pt idx="1526">
                  <c:v>4939617.8436296806</c:v>
                </c:pt>
                <c:pt idx="1527">
                  <c:v>4932907.0099713374</c:v>
                </c:pt>
                <c:pt idx="1528">
                  <c:v>4926310.0152803976</c:v>
                </c:pt>
                <c:pt idx="1529">
                  <c:v>4921177.9618783519</c:v>
                </c:pt>
                <c:pt idx="1530">
                  <c:v>4918077.3800412789</c:v>
                </c:pt>
                <c:pt idx="1531">
                  <c:v>4917340.3367220201</c:v>
                </c:pt>
                <c:pt idx="1532">
                  <c:v>4919387.4439402092</c:v>
                </c:pt>
                <c:pt idx="1533">
                  <c:v>4924442.1250513205</c:v>
                </c:pt>
                <c:pt idx="1534">
                  <c:v>4932873.9314709092</c:v>
                </c:pt>
                <c:pt idx="1535">
                  <c:v>4945440.259354284</c:v>
                </c:pt>
                <c:pt idx="1536">
                  <c:v>4962534.727502103</c:v>
                </c:pt>
                <c:pt idx="1537">
                  <c:v>4983434.3942602919</c:v>
                </c:pt>
                <c:pt idx="1538">
                  <c:v>5007923.165180292</c:v>
                </c:pt>
                <c:pt idx="1539">
                  <c:v>5035434.7288199626</c:v>
                </c:pt>
                <c:pt idx="1540">
                  <c:v>5065510.893603337</c:v>
                </c:pt>
                <c:pt idx="1541">
                  <c:v>5097661.6853340361</c:v>
                </c:pt>
                <c:pt idx="1542">
                  <c:v>5130035.3071388919</c:v>
                </c:pt>
                <c:pt idx="1543">
                  <c:v>5160456.8625477804</c:v>
                </c:pt>
                <c:pt idx="1544">
                  <c:v>5186042.7949340353</c:v>
                </c:pt>
                <c:pt idx="1545">
                  <c:v>5206163.405290002</c:v>
                </c:pt>
                <c:pt idx="1546">
                  <c:v>5222503.7602900015</c:v>
                </c:pt>
                <c:pt idx="1547">
                  <c:v>5236533.8685811125</c:v>
                </c:pt>
                <c:pt idx="1548">
                  <c:v>5250257.5293362569</c:v>
                </c:pt>
                <c:pt idx="1549">
                  <c:v>5264537.4734473685</c:v>
                </c:pt>
                <c:pt idx="1550">
                  <c:v>5279800.9619329656</c:v>
                </c:pt>
                <c:pt idx="1551">
                  <c:v>5296118.6215729658</c:v>
                </c:pt>
                <c:pt idx="1552">
                  <c:v>5313077.2099518133</c:v>
                </c:pt>
                <c:pt idx="1553">
                  <c:v>5330285.1946029244</c:v>
                </c:pt>
                <c:pt idx="1554">
                  <c:v>5347713.5860076984</c:v>
                </c:pt>
                <c:pt idx="1555">
                  <c:v>5366273.6383365877</c:v>
                </c:pt>
                <c:pt idx="1556">
                  <c:v>5386459.6398054762</c:v>
                </c:pt>
                <c:pt idx="1557">
                  <c:v>5408372.6954495916</c:v>
                </c:pt>
                <c:pt idx="1558">
                  <c:v>5432539.9378700033</c:v>
                </c:pt>
                <c:pt idx="1559">
                  <c:v>5459135.4825941185</c:v>
                </c:pt>
                <c:pt idx="1560">
                  <c:v>5486865.6804830069</c:v>
                </c:pt>
                <c:pt idx="1561">
                  <c:v>5515281.9057292622</c:v>
                </c:pt>
                <c:pt idx="1562">
                  <c:v>5544395.8802252291</c:v>
                </c:pt>
                <c:pt idx="1563">
                  <c:v>5574709.0068963403</c:v>
                </c:pt>
                <c:pt idx="1564">
                  <c:v>5606294.4669004558</c:v>
                </c:pt>
                <c:pt idx="1565">
                  <c:v>5638676.6190363402</c:v>
                </c:pt>
                <c:pt idx="1566">
                  <c:v>5672382.4142452292</c:v>
                </c:pt>
                <c:pt idx="1567">
                  <c:v>5706449.3783741184</c:v>
                </c:pt>
                <c:pt idx="1568">
                  <c:v>5739721.5561225954</c:v>
                </c:pt>
                <c:pt idx="1569">
                  <c:v>5772655.4637525547</c:v>
                </c:pt>
                <c:pt idx="1570">
                  <c:v>5805187.084581444</c:v>
                </c:pt>
                <c:pt idx="1571">
                  <c:v>5837253.092984736</c:v>
                </c:pt>
                <c:pt idx="1572">
                  <c:v>5868790.9626798797</c:v>
                </c:pt>
                <c:pt idx="1573">
                  <c:v>5898622.583628769</c:v>
                </c:pt>
                <c:pt idx="1574">
                  <c:v>5926017.1343165878</c:v>
                </c:pt>
                <c:pt idx="1575">
                  <c:v>5951420.9277236657</c:v>
                </c:pt>
                <c:pt idx="1576">
                  <c:v>5974164.5824925546</c:v>
                </c:pt>
                <c:pt idx="1577">
                  <c:v>5994114.3807284394</c:v>
                </c:pt>
                <c:pt idx="1578">
                  <c:v>6011759.5354973283</c:v>
                </c:pt>
                <c:pt idx="1579">
                  <c:v>6028164.3374573281</c:v>
                </c:pt>
                <c:pt idx="1580">
                  <c:v>6043334.7770684389</c:v>
                </c:pt>
                <c:pt idx="1581">
                  <c:v>6057771.3244346939</c:v>
                </c:pt>
                <c:pt idx="1582">
                  <c:v>6071513.1078258054</c:v>
                </c:pt>
                <c:pt idx="1583">
                  <c:v>6083385.9258258054</c:v>
                </c:pt>
                <c:pt idx="1584">
                  <c:v>6093932.0810491797</c:v>
                </c:pt>
                <c:pt idx="1585">
                  <c:v>6103138.1099380683</c:v>
                </c:pt>
                <c:pt idx="1586">
                  <c:v>6110994.5529069575</c:v>
                </c:pt>
                <c:pt idx="1587">
                  <c:v>6118037.3858503317</c:v>
                </c:pt>
                <c:pt idx="1588">
                  <c:v>6125354.4118299205</c:v>
                </c:pt>
                <c:pt idx="1589">
                  <c:v>6134033.22538062</c:v>
                </c:pt>
                <c:pt idx="1590">
                  <c:v>6144109.8902695086</c:v>
                </c:pt>
                <c:pt idx="1591">
                  <c:v>6155597.0799006196</c:v>
                </c:pt>
                <c:pt idx="1592">
                  <c:v>6168016.4689417714</c:v>
                </c:pt>
                <c:pt idx="1593">
                  <c:v>6181361.5337583972</c:v>
                </c:pt>
                <c:pt idx="1594">
                  <c:v>6195689.0308825122</c:v>
                </c:pt>
                <c:pt idx="1595">
                  <c:v>6208910.9950114014</c:v>
                </c:pt>
                <c:pt idx="1596">
                  <c:v>6220972.0791607015</c:v>
                </c:pt>
                <c:pt idx="1597">
                  <c:v>6231362.9595432533</c:v>
                </c:pt>
                <c:pt idx="1598">
                  <c:v>6239502.183994364</c:v>
                </c:pt>
                <c:pt idx="1599">
                  <c:v>6246415.4190176558</c:v>
                </c:pt>
                <c:pt idx="1600">
                  <c:v>6252097.3271987261</c:v>
                </c:pt>
                <c:pt idx="1601">
                  <c:v>6257048.4873098368</c:v>
                </c:pt>
                <c:pt idx="1602">
                  <c:v>6262774.7806472853</c:v>
                </c:pt>
                <c:pt idx="1603">
                  <c:v>6270296.1353983963</c:v>
                </c:pt>
                <c:pt idx="1604">
                  <c:v>6279146.5366783962</c:v>
                </c:pt>
                <c:pt idx="1605">
                  <c:v>6289826.0496987253</c:v>
                </c:pt>
                <c:pt idx="1606">
                  <c:v>6301915.1375265447</c:v>
                </c:pt>
                <c:pt idx="1607">
                  <c:v>6314921.7382665444</c:v>
                </c:pt>
                <c:pt idx="1608">
                  <c:v>6328901.8390065441</c:v>
                </c:pt>
                <c:pt idx="1609">
                  <c:v>6343855.4397465438</c:v>
                </c:pt>
                <c:pt idx="1610">
                  <c:v>6359358.1942410292</c:v>
                </c:pt>
                <c:pt idx="1611">
                  <c:v>6375380.3461299185</c:v>
                </c:pt>
                <c:pt idx="1612">
                  <c:v>6392966.4728010297</c:v>
                </c:pt>
                <c:pt idx="1613">
                  <c:v>6412160.0602295073</c:v>
                </c:pt>
                <c:pt idx="1614">
                  <c:v>6433045.7610705774</c:v>
                </c:pt>
                <c:pt idx="1615">
                  <c:v>6455679.9710746929</c:v>
                </c:pt>
                <c:pt idx="1616">
                  <c:v>6480665.6357876966</c:v>
                </c:pt>
                <c:pt idx="1617">
                  <c:v>6507618.7939687669</c:v>
                </c:pt>
                <c:pt idx="1618">
                  <c:v>6536107.967041689</c:v>
                </c:pt>
                <c:pt idx="1619">
                  <c:v>6564653.9379902482</c:v>
                </c:pt>
                <c:pt idx="1620">
                  <c:v>6592118.877806874</c:v>
                </c:pt>
                <c:pt idx="1621">
                  <c:v>6618436.2305872859</c:v>
                </c:pt>
                <c:pt idx="1622">
                  <c:v>6642969.4410216892</c:v>
                </c:pt>
                <c:pt idx="1623">
                  <c:v>6664545.5699064629</c:v>
                </c:pt>
                <c:pt idx="1624">
                  <c:v>6682454.708057574</c:v>
                </c:pt>
                <c:pt idx="1625">
                  <c:v>6697121.9616416888</c:v>
                </c:pt>
                <c:pt idx="1626">
                  <c:v>6706865.9418590553</c:v>
                </c:pt>
                <c:pt idx="1627">
                  <c:v>6711049.7024990553</c:v>
                </c:pt>
                <c:pt idx="1628">
                  <c:v>6710813.2021227693</c:v>
                </c:pt>
                <c:pt idx="1629">
                  <c:v>6708355.7588660512</c:v>
                </c:pt>
                <c:pt idx="1630">
                  <c:v>6705677.6375754196</c:v>
                </c:pt>
                <c:pt idx="1631">
                  <c:v>6705086.0255529182</c:v>
                </c:pt>
                <c:pt idx="1632">
                  <c:v>6708516.7046866631</c:v>
                </c:pt>
                <c:pt idx="1633">
                  <c:v>6716631.5489781853</c:v>
                </c:pt>
                <c:pt idx="1634">
                  <c:v>6728553.2384423008</c:v>
                </c:pt>
                <c:pt idx="1635">
                  <c:v>6741900.5671004076</c:v>
                </c:pt>
                <c:pt idx="1636">
                  <c:v>6755247.8957585143</c:v>
                </c:pt>
                <c:pt idx="1637">
                  <c:v>6767114.1603274029</c:v>
                </c:pt>
                <c:pt idx="1638">
                  <c:v>6777449.7624874031</c:v>
                </c:pt>
                <c:pt idx="1639">
                  <c:v>6786719.5494559631</c:v>
                </c:pt>
                <c:pt idx="1640">
                  <c:v>6795864.6727759633</c:v>
                </c:pt>
                <c:pt idx="1641">
                  <c:v>6806340.896002301</c:v>
                </c:pt>
                <c:pt idx="1642">
                  <c:v>6819143.9451511903</c:v>
                </c:pt>
                <c:pt idx="1643">
                  <c:v>6835308.6833781861</c:v>
                </c:pt>
                <c:pt idx="1644">
                  <c:v>6854502.3066981863</c:v>
                </c:pt>
                <c:pt idx="1645">
                  <c:v>6876346.7000259226</c:v>
                </c:pt>
                <c:pt idx="1646">
                  <c:v>6900509.1693174457</c:v>
                </c:pt>
                <c:pt idx="1647">
                  <c:v>6926581.4234125894</c:v>
                </c:pt>
                <c:pt idx="1648">
                  <c:v>6954685.8417500379</c:v>
                </c:pt>
                <c:pt idx="1649">
                  <c:v>6983904.1345251827</c:v>
                </c:pt>
                <c:pt idx="1650">
                  <c:v>7013748.5303962929</c:v>
                </c:pt>
                <c:pt idx="1651">
                  <c:v>7043195.5876330016</c:v>
                </c:pt>
                <c:pt idx="1652">
                  <c:v>7071618.2097571166</c:v>
                </c:pt>
                <c:pt idx="1653">
                  <c:v>7099474.4555492969</c:v>
                </c:pt>
                <c:pt idx="1654">
                  <c:v>7126175.315738597</c:v>
                </c:pt>
                <c:pt idx="1655">
                  <c:v>7152149.8900352223</c:v>
                </c:pt>
                <c:pt idx="1656">
                  <c:v>7178464.8156263335</c:v>
                </c:pt>
                <c:pt idx="1657">
                  <c:v>7205123.4189948933</c:v>
                </c:pt>
                <c:pt idx="1658">
                  <c:v>7232129.0492530009</c:v>
                </c:pt>
                <c:pt idx="1659">
                  <c:v>7259485.0781418895</c:v>
                </c:pt>
                <c:pt idx="1660">
                  <c:v>7287194.9000319308</c:v>
                </c:pt>
                <c:pt idx="1661">
                  <c:v>7314704.5985892965</c:v>
                </c:pt>
                <c:pt idx="1662">
                  <c:v>7342526.4683608199</c:v>
                </c:pt>
                <c:pt idx="1663">
                  <c:v>7370708.3493330004</c:v>
                </c:pt>
                <c:pt idx="1664">
                  <c:v>7398073.2623748938</c:v>
                </c:pt>
                <c:pt idx="1665">
                  <c:v>7425137.0981804905</c:v>
                </c:pt>
                <c:pt idx="1666">
                  <c:v>7451323.4194253469</c:v>
                </c:pt>
                <c:pt idx="1667">
                  <c:v>7476536.5575342355</c:v>
                </c:pt>
                <c:pt idx="1668">
                  <c:v>7501346.6492864164</c:v>
                </c:pt>
                <c:pt idx="1669">
                  <c:v>7525708.1440882264</c:v>
                </c:pt>
                <c:pt idx="1670">
                  <c:v>7549618.7935374444</c:v>
                </c:pt>
                <c:pt idx="1671">
                  <c:v>7572453.9642285546</c:v>
                </c:pt>
                <c:pt idx="1672">
                  <c:v>7594750.1044496251</c:v>
                </c:pt>
                <c:pt idx="1673">
                  <c:v>7617087.5201989254</c:v>
                </c:pt>
                <c:pt idx="1674">
                  <c:v>7638884.6425189255</c:v>
                </c:pt>
                <c:pt idx="1675">
                  <c:v>7660100.1398389256</c:v>
                </c:pt>
                <c:pt idx="1676">
                  <c:v>7680734.0121589256</c:v>
                </c:pt>
                <c:pt idx="1677">
                  <c:v>7700165.594574892</c:v>
                </c:pt>
                <c:pt idx="1678">
                  <c:v>7718358.7652660022</c:v>
                </c:pt>
                <c:pt idx="1679">
                  <c:v>7735859.362914891</c:v>
                </c:pt>
                <c:pt idx="1680">
                  <c:v>7753248.1399148917</c:v>
                </c:pt>
                <c:pt idx="1681">
                  <c:v>7771677.8474660022</c:v>
                </c:pt>
                <c:pt idx="1682">
                  <c:v>7791796.6430390058</c:v>
                </c:pt>
                <c:pt idx="1683">
                  <c:v>7813642.4386120094</c:v>
                </c:pt>
                <c:pt idx="1684">
                  <c:v>7837875.9470308563</c:v>
                </c:pt>
                <c:pt idx="1685">
                  <c:v>7863437.048700898</c:v>
                </c:pt>
                <c:pt idx="1686">
                  <c:v>7889173.4693920081</c:v>
                </c:pt>
                <c:pt idx="1687">
                  <c:v>7915086.1043693749</c:v>
                </c:pt>
                <c:pt idx="1688">
                  <c:v>7940008.0183934895</c:v>
                </c:pt>
                <c:pt idx="1689">
                  <c:v>7963847.326276782</c:v>
                </c:pt>
                <c:pt idx="1690">
                  <c:v>7987186.3369367821</c:v>
                </c:pt>
                <c:pt idx="1691">
                  <c:v>8009981.4920230368</c:v>
                </c:pt>
                <c:pt idx="1692">
                  <c:v>8032818.5980641888</c:v>
                </c:pt>
                <c:pt idx="1693">
                  <c:v>8055697.7116330778</c:v>
                </c:pt>
                <c:pt idx="1694">
                  <c:v>8078618.8893467402</c:v>
                </c:pt>
                <c:pt idx="1695">
                  <c:v>8101582.1878664112</c:v>
                </c:pt>
                <c:pt idx="1696">
                  <c:v>8124587.6638975227</c:v>
                </c:pt>
                <c:pt idx="1697">
                  <c:v>8147635.3741897037</c:v>
                </c:pt>
                <c:pt idx="1698">
                  <c:v>8170135.9588701157</c:v>
                </c:pt>
                <c:pt idx="1699">
                  <c:v>8191457.7102171937</c:v>
                </c:pt>
                <c:pt idx="1700">
                  <c:v>8211560.6288427087</c:v>
                </c:pt>
                <c:pt idx="1701">
                  <c:v>8230995.6773623796</c:v>
                </c:pt>
                <c:pt idx="1702">
                  <c:v>8250352.0409312686</c:v>
                </c:pt>
                <c:pt idx="1703">
                  <c:v>8269043.7376841912</c:v>
                </c:pt>
                <c:pt idx="1704">
                  <c:v>8287619.5455674836</c:v>
                </c:pt>
                <c:pt idx="1705">
                  <c:v>8306702.2929249322</c:v>
                </c:pt>
                <c:pt idx="1706">
                  <c:v>8325707.3716538204</c:v>
                </c:pt>
                <c:pt idx="1707">
                  <c:v>8345217.0899645193</c:v>
                </c:pt>
                <c:pt idx="1708">
                  <c:v>8365269.3372845193</c:v>
                </c:pt>
                <c:pt idx="1709">
                  <c:v>8385282.0863671536</c:v>
                </c:pt>
                <c:pt idx="1710">
                  <c:v>8406416.8099215552</c:v>
                </c:pt>
                <c:pt idx="1711">
                  <c:v>8428754.2256708555</c:v>
                </c:pt>
                <c:pt idx="1712">
                  <c:v>8451714.5979908556</c:v>
                </c:pt>
                <c:pt idx="1713">
                  <c:v>8475923.8017564528</c:v>
                </c:pt>
                <c:pt idx="1714">
                  <c:v>8500845.7157805674</c:v>
                </c:pt>
                <c:pt idx="1715">
                  <c:v>8526483.5968320891</c:v>
                </c:pt>
                <c:pt idx="1716">
                  <c:v>8552885.46040098</c:v>
                </c:pt>
                <c:pt idx="1717">
                  <c:v>8580055.8790264949</c:v>
                </c:pt>
                <c:pt idx="1718">
                  <c:v>8608045.6134153828</c:v>
                </c:pt>
                <c:pt idx="1719">
                  <c:v>8636860.6722713523</c:v>
                </c:pt>
                <c:pt idx="1720">
                  <c:v>8665958.5097554661</c:v>
                </c:pt>
                <c:pt idx="1721">
                  <c:v>8694096.4103017226</c:v>
                </c:pt>
                <c:pt idx="1722">
                  <c:v>8720620.2166947275</c:v>
                </c:pt>
                <c:pt idx="1723">
                  <c:v>8745431.1982269064</c:v>
                </c:pt>
                <c:pt idx="1724">
                  <c:v>8768481.1042873189</c:v>
                </c:pt>
                <c:pt idx="1725">
                  <c:v>8787880.0858194977</c:v>
                </c:pt>
                <c:pt idx="1726">
                  <c:v>8802286.73030065</c:v>
                </c:pt>
                <c:pt idx="1727">
                  <c:v>8811015.7536462471</c:v>
                </c:pt>
                <c:pt idx="1728">
                  <c:v>8813423.7296773605</c:v>
                </c:pt>
                <c:pt idx="1729">
                  <c:v>8810451.6965242587</c:v>
                </c:pt>
                <c:pt idx="1730">
                  <c:v>8804498.3261970505</c:v>
                </c:pt>
                <c:pt idx="1731">
                  <c:v>8797388.5839570314</c:v>
                </c:pt>
                <c:pt idx="1732">
                  <c:v>8790010.4857249167</c:v>
                </c:pt>
                <c:pt idx="1733">
                  <c:v>8783218.7360556461</c:v>
                </c:pt>
                <c:pt idx="1734">
                  <c:v>8777012.1137696914</c:v>
                </c:pt>
                <c:pt idx="1735">
                  <c:v>8770995.4014073592</c:v>
                </c:pt>
                <c:pt idx="1736">
                  <c:v>8764402.9934356883</c:v>
                </c:pt>
                <c:pt idx="1737">
                  <c:v>8757640.6794694122</c:v>
                </c:pt>
                <c:pt idx="1738">
                  <c:v>8751103.3853456452</c:v>
                </c:pt>
                <c:pt idx="1739">
                  <c:v>8745153.877888605</c:v>
                </c:pt>
                <c:pt idx="1740">
                  <c:v>8740848.5208062381</c:v>
                </c:pt>
                <c:pt idx="1741">
                  <c:v>8738846.003596982</c:v>
                </c:pt>
                <c:pt idx="1742">
                  <c:v>8738429.0744185038</c:v>
                </c:pt>
                <c:pt idx="1743">
                  <c:v>8739033.7765648421</c:v>
                </c:pt>
                <c:pt idx="1744">
                  <c:v>8740788.5558137316</c:v>
                </c:pt>
                <c:pt idx="1745">
                  <c:v>8742824.4273371063</c:v>
                </c:pt>
                <c:pt idx="1746">
                  <c:v>8744711.0368633606</c:v>
                </c:pt>
                <c:pt idx="1747">
                  <c:v>8747293.985923361</c:v>
                </c:pt>
                <c:pt idx="1748">
                  <c:v>8750590.5633451715</c:v>
                </c:pt>
                <c:pt idx="1749">
                  <c:v>8754588.676526323</c:v>
                </c:pt>
                <c:pt idx="1750">
                  <c:v>8759720.9921437707</c:v>
                </c:pt>
                <c:pt idx="1751">
                  <c:v>8765174.3992237709</c:v>
                </c:pt>
                <c:pt idx="1752">
                  <c:v>8770539.2155996561</c:v>
                </c:pt>
                <c:pt idx="1753">
                  <c:v>8775816.4202467352</c:v>
                </c:pt>
                <c:pt idx="1754">
                  <c:v>8781006.9866156243</c:v>
                </c:pt>
                <c:pt idx="1755">
                  <c:v>8786111.88263225</c:v>
                </c:pt>
                <c:pt idx="1756">
                  <c:v>8791132.0706978459</c:v>
                </c:pt>
                <c:pt idx="1757">
                  <c:v>8795673.8826889563</c:v>
                </c:pt>
                <c:pt idx="1758">
                  <c:v>8800119.198688956</c:v>
                </c:pt>
                <c:pt idx="1759">
                  <c:v>8804485.1409626193</c:v>
                </c:pt>
                <c:pt idx="1760">
                  <c:v>8808370.2406859118</c:v>
                </c:pt>
                <c:pt idx="1761">
                  <c:v>8812165.424089944</c:v>
                </c:pt>
                <c:pt idx="1762">
                  <c:v>8815872.0245258287</c:v>
                </c:pt>
                <c:pt idx="1763">
                  <c:v>8819491.3657980096</c:v>
                </c:pt>
                <c:pt idx="1764">
                  <c:v>8822648.928830931</c:v>
                </c:pt>
                <c:pt idx="1765">
                  <c:v>8824593.2044798192</c:v>
                </c:pt>
                <c:pt idx="1766">
                  <c:v>8824306.1582421809</c:v>
                </c:pt>
                <c:pt idx="1767">
                  <c:v>8821707.7191750091</c:v>
                </c:pt>
                <c:pt idx="1768">
                  <c:v>8816329.3027093802</c:v>
                </c:pt>
                <c:pt idx="1769">
                  <c:v>8808059.3631610218</c:v>
                </c:pt>
                <c:pt idx="1770">
                  <c:v>8797642.9428911507</c:v>
                </c:pt>
                <c:pt idx="1771">
                  <c:v>8786539.8288274277</c:v>
                </c:pt>
                <c:pt idx="1772">
                  <c:v>8775790.1326891854</c:v>
                </c:pt>
                <c:pt idx="1773">
                  <c:v>8765857.3259163294</c:v>
                </c:pt>
                <c:pt idx="1774">
                  <c:v>8757324.7938467525</c:v>
                </c:pt>
                <c:pt idx="1775">
                  <c:v>8750278.390061833</c:v>
                </c:pt>
                <c:pt idx="1776">
                  <c:v>8744021.6245954577</c:v>
                </c:pt>
                <c:pt idx="1777">
                  <c:v>8737780.9145187102</c:v>
                </c:pt>
                <c:pt idx="1778">
                  <c:v>8730894.458502274</c:v>
                </c:pt>
                <c:pt idx="1779">
                  <c:v>8723020.3717543893</c:v>
                </c:pt>
                <c:pt idx="1780">
                  <c:v>8714558.4136263896</c:v>
                </c:pt>
                <c:pt idx="1781">
                  <c:v>8706448.7201388832</c:v>
                </c:pt>
                <c:pt idx="1782">
                  <c:v>8699507.0929762684</c:v>
                </c:pt>
                <c:pt idx="1783">
                  <c:v>8694067.1789311431</c:v>
                </c:pt>
                <c:pt idx="1784">
                  <c:v>8690111.6973598488</c:v>
                </c:pt>
                <c:pt idx="1785">
                  <c:v>8687116.9031038079</c:v>
                </c:pt>
                <c:pt idx="1786">
                  <c:v>8684594.7612383235</c:v>
                </c:pt>
                <c:pt idx="1787">
                  <c:v>8682327.2864784654</c:v>
                </c:pt>
                <c:pt idx="1788">
                  <c:v>8680145.998917345</c:v>
                </c:pt>
                <c:pt idx="1789">
                  <c:v>8677860.5315093994</c:v>
                </c:pt>
                <c:pt idx="1790">
                  <c:v>8675374.6998558622</c:v>
                </c:pt>
                <c:pt idx="1791">
                  <c:v>8672759.531976467</c:v>
                </c:pt>
                <c:pt idx="1792">
                  <c:v>8670289.1336000655</c:v>
                </c:pt>
                <c:pt idx="1793">
                  <c:v>8668446.3591577895</c:v>
                </c:pt>
                <c:pt idx="1794">
                  <c:v>8667051.1694585215</c:v>
                </c:pt>
                <c:pt idx="1795">
                  <c:v>8667051.1694585215</c:v>
                </c:pt>
                <c:pt idx="1796">
                  <c:v>8667051.1694585215</c:v>
                </c:pt>
                <c:pt idx="1797">
                  <c:v>8667051.1694585215</c:v>
                </c:pt>
                <c:pt idx="1798">
                  <c:v>8667051.1694585215</c:v>
                </c:pt>
                <c:pt idx="1799">
                  <c:v>8667051.1694585215</c:v>
                </c:pt>
                <c:pt idx="1800">
                  <c:v>8667051.1694585215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C74-4264-9D62-B081098E1D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022847"/>
        <c:axId val="2042192207"/>
      </c:scatterChart>
      <c:valAx>
        <c:axId val="1780228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2192207"/>
        <c:crosses val="autoZero"/>
        <c:crossBetween val="midCat"/>
      </c:valAx>
      <c:valAx>
        <c:axId val="2042192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(Joules)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0228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WLTC_class_3!$E$2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WLTC_class_3!$E$3:$E$1803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WLTC_class_3!$G$2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WLTC_class_3!$G$3:$G$1803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WLTC_class_3!$E$2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WLTC_class_3!$E$3:$E$1803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WLTC_class_3!$G$2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WLTC_class_3!$G$3:$G$1803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WLTC_class_3!$E$2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WLTC_class_3!$E$3:$E$1803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WLTC_class_3!$G$2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WLTC_class_3!$G$3:$G$1803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17419</xdr:colOff>
      <xdr:row>0</xdr:row>
      <xdr:rowOff>22316</xdr:rowOff>
    </xdr:from>
    <xdr:to>
      <xdr:col>15</xdr:col>
      <xdr:colOff>443050</xdr:colOff>
      <xdr:row>24</xdr:row>
      <xdr:rowOff>48987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5C36E7E-33BC-EA1C-C435-0C6EAB4B46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24</xdr:row>
      <xdr:rowOff>54428</xdr:rowOff>
    </xdr:from>
    <xdr:to>
      <xdr:col>15</xdr:col>
      <xdr:colOff>304801</xdr:colOff>
      <xdr:row>44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E0FFE28-C55C-0E60-21CA-C059C817BE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261257</xdr:colOff>
      <xdr:row>0</xdr:row>
      <xdr:rowOff>0</xdr:rowOff>
    </xdr:from>
    <xdr:to>
      <xdr:col>30</xdr:col>
      <xdr:colOff>43543</xdr:colOff>
      <xdr:row>24</xdr:row>
      <xdr:rowOff>21771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2289345-DA74-C711-1995-D66C33BA33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0</xdr:colOff>
      <xdr:row>27</xdr:row>
      <xdr:rowOff>0</xdr:rowOff>
    </xdr:from>
    <xdr:to>
      <xdr:col>30</xdr:col>
      <xdr:colOff>391886</xdr:colOff>
      <xdr:row>51</xdr:row>
      <xdr:rowOff>21771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A850859-4EBB-487B-BDE1-11270F734A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21771</xdr:colOff>
      <xdr:row>45</xdr:row>
      <xdr:rowOff>163285</xdr:rowOff>
    </xdr:from>
    <xdr:to>
      <xdr:col>16</xdr:col>
      <xdr:colOff>533400</xdr:colOff>
      <xdr:row>76</xdr:row>
      <xdr:rowOff>108856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2C490AB-1380-A136-1D8E-8A819DFF78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647700</xdr:colOff>
      <xdr:row>77</xdr:row>
      <xdr:rowOff>119062</xdr:rowOff>
    </xdr:from>
    <xdr:to>
      <xdr:col>20</xdr:col>
      <xdr:colOff>171450</xdr:colOff>
      <xdr:row>106</xdr:row>
      <xdr:rowOff>28574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B5CA86DF-B763-C016-59BD-60AF950A51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109</xdr:row>
      <xdr:rowOff>0</xdr:rowOff>
    </xdr:from>
    <xdr:to>
      <xdr:col>17</xdr:col>
      <xdr:colOff>464004</xdr:colOff>
      <xdr:row>139</xdr:row>
      <xdr:rowOff>126546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15A60CFE-8C14-430C-AED2-F602E25DC4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449219</xdr:colOff>
      <xdr:row>2</xdr:row>
      <xdr:rowOff>24856</xdr:rowOff>
    </xdr:from>
    <xdr:to>
      <xdr:col>17</xdr:col>
      <xdr:colOff>354150</xdr:colOff>
      <xdr:row>25</xdr:row>
      <xdr:rowOff>112487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3045070-9D8A-4D97-87C7-6A5D4A7C2C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115388</xdr:rowOff>
    </xdr:from>
    <xdr:to>
      <xdr:col>16</xdr:col>
      <xdr:colOff>393701</xdr:colOff>
      <xdr:row>43</xdr:row>
      <xdr:rowOff>111760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A79B4CE-A178-47AB-BC49-1A1AC66CE4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350157</xdr:colOff>
      <xdr:row>0</xdr:row>
      <xdr:rowOff>0</xdr:rowOff>
    </xdr:from>
    <xdr:to>
      <xdr:col>31</xdr:col>
      <xdr:colOff>132443</xdr:colOff>
      <xdr:row>23</xdr:row>
      <xdr:rowOff>82731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7FF2930-DC3A-4EAA-BD49-2A62011B1A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88900</xdr:colOff>
      <xdr:row>26</xdr:row>
      <xdr:rowOff>45720</xdr:rowOff>
    </xdr:from>
    <xdr:to>
      <xdr:col>31</xdr:col>
      <xdr:colOff>480786</xdr:colOff>
      <xdr:row>49</xdr:row>
      <xdr:rowOff>128451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EC08E6B-3A1D-4D2A-A64A-7D58B2BE49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21771</xdr:colOff>
      <xdr:row>44</xdr:row>
      <xdr:rowOff>117565</xdr:rowOff>
    </xdr:from>
    <xdr:to>
      <xdr:col>18</xdr:col>
      <xdr:colOff>12700</xdr:colOff>
      <xdr:row>74</xdr:row>
      <xdr:rowOff>88536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89FFA69-56A1-4B16-9F54-97685D42AD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596900</xdr:colOff>
      <xdr:row>75</xdr:row>
      <xdr:rowOff>93662</xdr:rowOff>
    </xdr:from>
    <xdr:to>
      <xdr:col>21</xdr:col>
      <xdr:colOff>260350</xdr:colOff>
      <xdr:row>103</xdr:row>
      <xdr:rowOff>38734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E5BE51D-59A3-431C-B3AC-85A12963F7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20</xdr:col>
      <xdr:colOff>406400</xdr:colOff>
      <xdr:row>48</xdr:row>
      <xdr:rowOff>25400</xdr:rowOff>
    </xdr:from>
    <xdr:to>
      <xdr:col>38</xdr:col>
      <xdr:colOff>400504</xdr:colOff>
      <xdr:row>77</xdr:row>
      <xdr:rowOff>182426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5F37EEF-C13B-4CD3-A847-746D067F88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992f02238cec97ff/Documents/University/Year%202/Alternative%20Propulsion%20Systems/WLTP%20KERS%20implemented.xlsx" TargetMode="External"/><Relationship Id="rId1" Type="http://schemas.openxmlformats.org/officeDocument/2006/relationships/externalLinkPath" Target="WLTP%20KERS%20implement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WLTC_class_3 (2)"/>
      <sheetName val="Graphs (2)"/>
      <sheetName val="Explanations"/>
      <sheetName val="WLTC_class_3"/>
      <sheetName val="Graphs"/>
      <sheetName val="dia_class3_600"/>
      <sheetName val="dia_class3_600_1200"/>
      <sheetName val="dia_class3_1200_1800"/>
      <sheetName val="Tabelle4"/>
      <sheetName val="Tabelle5"/>
      <sheetName val="Tabelle6"/>
      <sheetName val="Tabelle7"/>
      <sheetName val="Tabelle8"/>
      <sheetName val="Tabelle9"/>
      <sheetName val="Tabelle10"/>
      <sheetName val="Tabelle11"/>
      <sheetName val="Tabelle12"/>
      <sheetName val="Tabelle13"/>
      <sheetName val="Tabelle14"/>
      <sheetName val="Tabelle15"/>
    </sheetNames>
    <sheetDataSet>
      <sheetData sheetId="0">
        <row r="3">
          <cell r="C3">
            <v>0</v>
          </cell>
          <cell r="F3">
            <v>0</v>
          </cell>
          <cell r="I3">
            <v>0</v>
          </cell>
          <cell r="J3">
            <v>174.8142</v>
          </cell>
          <cell r="K3">
            <v>0</v>
          </cell>
          <cell r="L3">
            <v>174.8142</v>
          </cell>
          <cell r="M3">
            <v>0</v>
          </cell>
          <cell r="O3">
            <v>0</v>
          </cell>
          <cell r="T3">
            <v>0</v>
          </cell>
          <cell r="AB3">
            <v>0</v>
          </cell>
          <cell r="AC3">
            <v>0</v>
          </cell>
          <cell r="AD3">
            <v>0</v>
          </cell>
        </row>
        <row r="4">
          <cell r="C4">
            <v>1</v>
          </cell>
          <cell r="F4">
            <v>0</v>
          </cell>
          <cell r="I4">
            <v>0</v>
          </cell>
          <cell r="J4">
            <v>174.8142</v>
          </cell>
          <cell r="K4">
            <v>0</v>
          </cell>
          <cell r="L4">
            <v>174.8142</v>
          </cell>
          <cell r="M4">
            <v>0</v>
          </cell>
          <cell r="O4">
            <v>0</v>
          </cell>
          <cell r="T4">
            <v>0</v>
          </cell>
          <cell r="AB4">
            <v>0</v>
          </cell>
          <cell r="AC4">
            <v>0</v>
          </cell>
          <cell r="AD4">
            <v>0</v>
          </cell>
        </row>
        <row r="5">
          <cell r="C5">
            <v>2</v>
          </cell>
          <cell r="F5">
            <v>0</v>
          </cell>
          <cell r="I5">
            <v>0</v>
          </cell>
          <cell r="J5">
            <v>174.8142</v>
          </cell>
          <cell r="K5">
            <v>0</v>
          </cell>
          <cell r="L5">
            <v>174.8142</v>
          </cell>
          <cell r="M5">
            <v>0</v>
          </cell>
          <cell r="O5">
            <v>0</v>
          </cell>
          <cell r="T5">
            <v>0</v>
          </cell>
          <cell r="AB5">
            <v>0</v>
          </cell>
          <cell r="AC5">
            <v>0</v>
          </cell>
          <cell r="AD5">
            <v>0</v>
          </cell>
        </row>
        <row r="6">
          <cell r="C6">
            <v>3</v>
          </cell>
          <cell r="F6">
            <v>0</v>
          </cell>
          <cell r="I6">
            <v>0</v>
          </cell>
          <cell r="J6">
            <v>174.8142</v>
          </cell>
          <cell r="K6">
            <v>0</v>
          </cell>
          <cell r="L6">
            <v>174.8142</v>
          </cell>
          <cell r="M6">
            <v>0</v>
          </cell>
          <cell r="O6">
            <v>0</v>
          </cell>
          <cell r="T6">
            <v>0</v>
          </cell>
          <cell r="AB6">
            <v>0</v>
          </cell>
          <cell r="AC6">
            <v>0</v>
          </cell>
          <cell r="AD6">
            <v>0</v>
          </cell>
        </row>
        <row r="7">
          <cell r="C7">
            <v>4</v>
          </cell>
          <cell r="F7">
            <v>0</v>
          </cell>
          <cell r="I7">
            <v>0</v>
          </cell>
          <cell r="J7">
            <v>174.8142</v>
          </cell>
          <cell r="K7">
            <v>0</v>
          </cell>
          <cell r="L7">
            <v>174.8142</v>
          </cell>
          <cell r="M7">
            <v>0</v>
          </cell>
          <cell r="O7">
            <v>0</v>
          </cell>
          <cell r="T7">
            <v>0</v>
          </cell>
          <cell r="AB7">
            <v>0</v>
          </cell>
          <cell r="AC7">
            <v>0</v>
          </cell>
          <cell r="AD7">
            <v>0</v>
          </cell>
        </row>
        <row r="8">
          <cell r="C8">
            <v>5</v>
          </cell>
          <cell r="F8">
            <v>0</v>
          </cell>
          <cell r="I8">
            <v>0</v>
          </cell>
          <cell r="J8">
            <v>174.8142</v>
          </cell>
          <cell r="K8">
            <v>0</v>
          </cell>
          <cell r="L8">
            <v>174.8142</v>
          </cell>
          <cell r="M8">
            <v>0</v>
          </cell>
          <cell r="O8">
            <v>0</v>
          </cell>
          <cell r="T8">
            <v>0</v>
          </cell>
          <cell r="AB8">
            <v>0</v>
          </cell>
          <cell r="AC8">
            <v>0</v>
          </cell>
          <cell r="AD8">
            <v>0</v>
          </cell>
        </row>
        <row r="9">
          <cell r="C9">
            <v>6</v>
          </cell>
          <cell r="F9">
            <v>0</v>
          </cell>
          <cell r="I9">
            <v>0</v>
          </cell>
          <cell r="J9">
            <v>174.8142</v>
          </cell>
          <cell r="K9">
            <v>0</v>
          </cell>
          <cell r="L9">
            <v>174.8142</v>
          </cell>
          <cell r="M9">
            <v>0</v>
          </cell>
          <cell r="O9">
            <v>0</v>
          </cell>
          <cell r="T9">
            <v>0</v>
          </cell>
          <cell r="AB9">
            <v>0</v>
          </cell>
          <cell r="AC9">
            <v>0</v>
          </cell>
          <cell r="AD9">
            <v>0</v>
          </cell>
        </row>
        <row r="10">
          <cell r="C10">
            <v>7</v>
          </cell>
          <cell r="F10">
            <v>0</v>
          </cell>
          <cell r="I10">
            <v>0</v>
          </cell>
          <cell r="J10">
            <v>174.8142</v>
          </cell>
          <cell r="K10">
            <v>0</v>
          </cell>
          <cell r="L10">
            <v>174.8142</v>
          </cell>
          <cell r="M10">
            <v>0</v>
          </cell>
          <cell r="O10">
            <v>0</v>
          </cell>
          <cell r="T10">
            <v>0</v>
          </cell>
          <cell r="AB10">
            <v>0</v>
          </cell>
          <cell r="AC10">
            <v>0</v>
          </cell>
          <cell r="AD10">
            <v>0</v>
          </cell>
        </row>
        <row r="11">
          <cell r="C11">
            <v>8</v>
          </cell>
          <cell r="F11">
            <v>0</v>
          </cell>
          <cell r="I11">
            <v>0</v>
          </cell>
          <cell r="J11">
            <v>174.8142</v>
          </cell>
          <cell r="K11">
            <v>0</v>
          </cell>
          <cell r="L11">
            <v>174.8142</v>
          </cell>
          <cell r="M11">
            <v>0</v>
          </cell>
          <cell r="O11">
            <v>0</v>
          </cell>
          <cell r="T11">
            <v>0</v>
          </cell>
          <cell r="AB11">
            <v>0</v>
          </cell>
          <cell r="AC11">
            <v>0</v>
          </cell>
          <cell r="AD11">
            <v>0</v>
          </cell>
        </row>
        <row r="12">
          <cell r="C12">
            <v>9</v>
          </cell>
          <cell r="F12">
            <v>0</v>
          </cell>
          <cell r="I12">
            <v>0</v>
          </cell>
          <cell r="J12">
            <v>174.8142</v>
          </cell>
          <cell r="K12">
            <v>0</v>
          </cell>
          <cell r="L12">
            <v>174.8142</v>
          </cell>
          <cell r="M12">
            <v>0</v>
          </cell>
          <cell r="O12">
            <v>0</v>
          </cell>
          <cell r="T12">
            <v>0</v>
          </cell>
          <cell r="AB12">
            <v>0</v>
          </cell>
          <cell r="AC12">
            <v>0</v>
          </cell>
          <cell r="AD12">
            <v>0</v>
          </cell>
        </row>
        <row r="13">
          <cell r="C13">
            <v>10</v>
          </cell>
          <cell r="F13">
            <v>0</v>
          </cell>
          <cell r="I13">
            <v>0</v>
          </cell>
          <cell r="J13">
            <v>174.8142</v>
          </cell>
          <cell r="K13">
            <v>0</v>
          </cell>
          <cell r="L13">
            <v>174.8142</v>
          </cell>
          <cell r="M13">
            <v>0</v>
          </cell>
          <cell r="O13">
            <v>0</v>
          </cell>
          <cell r="T13">
            <v>0</v>
          </cell>
          <cell r="AB13">
            <v>0</v>
          </cell>
          <cell r="AC13">
            <v>0</v>
          </cell>
          <cell r="AD13">
            <v>0</v>
          </cell>
        </row>
        <row r="14">
          <cell r="C14">
            <v>11</v>
          </cell>
          <cell r="F14">
            <v>0</v>
          </cell>
          <cell r="I14">
            <v>33</v>
          </cell>
          <cell r="J14">
            <v>174.8142</v>
          </cell>
          <cell r="K14">
            <v>0</v>
          </cell>
          <cell r="L14">
            <v>207.8142</v>
          </cell>
          <cell r="M14">
            <v>0</v>
          </cell>
          <cell r="O14">
            <v>0</v>
          </cell>
          <cell r="T14">
            <v>0</v>
          </cell>
          <cell r="AB14">
            <v>0</v>
          </cell>
          <cell r="AC14">
            <v>0</v>
          </cell>
          <cell r="AD14">
            <v>0</v>
          </cell>
        </row>
        <row r="15">
          <cell r="C15">
            <v>12</v>
          </cell>
          <cell r="F15">
            <v>5.5555555555555559E-2</v>
          </cell>
          <cell r="I15">
            <v>280.5</v>
          </cell>
          <cell r="J15">
            <v>174.8142</v>
          </cell>
          <cell r="K15">
            <v>1.060740740740741E-3</v>
          </cell>
          <cell r="L15">
            <v>455.31526074074077</v>
          </cell>
          <cell r="M15">
            <v>25.295292263374488</v>
          </cell>
          <cell r="O15">
            <v>25.295292263374488</v>
          </cell>
          <cell r="T15">
            <v>0</v>
          </cell>
          <cell r="AB15">
            <v>0</v>
          </cell>
          <cell r="AC15">
            <v>25.295292263374488</v>
          </cell>
          <cell r="AD15">
            <v>0</v>
          </cell>
        </row>
        <row r="16">
          <cell r="C16">
            <v>13</v>
          </cell>
          <cell r="F16">
            <v>0.47222222222222221</v>
          </cell>
          <cell r="I16">
            <v>858</v>
          </cell>
          <cell r="J16">
            <v>174.8142</v>
          </cell>
          <cell r="K16">
            <v>7.6638518518518522E-2</v>
          </cell>
          <cell r="L16">
            <v>1032.8908385185186</v>
          </cell>
          <cell r="M16">
            <v>487.75400707818937</v>
          </cell>
          <cell r="O16">
            <v>513.04929934156382</v>
          </cell>
          <cell r="T16">
            <v>0</v>
          </cell>
          <cell r="AB16">
            <v>0</v>
          </cell>
          <cell r="AC16">
            <v>513.04929934156382</v>
          </cell>
          <cell r="AD16">
            <v>0</v>
          </cell>
        </row>
        <row r="17">
          <cell r="C17">
            <v>14</v>
          </cell>
          <cell r="F17">
            <v>1.5000000000000002</v>
          </cell>
          <cell r="I17">
            <v>1353.0000000000002</v>
          </cell>
          <cell r="J17">
            <v>174.8142</v>
          </cell>
          <cell r="K17">
            <v>0.77328000000000041</v>
          </cell>
          <cell r="L17">
            <v>1528.5874800000004</v>
          </cell>
          <cell r="M17">
            <v>2292.8812200000007</v>
          </cell>
          <cell r="O17">
            <v>2805.9305193415644</v>
          </cell>
          <cell r="T17">
            <v>0</v>
          </cell>
          <cell r="AB17">
            <v>0</v>
          </cell>
          <cell r="AC17">
            <v>2805.9305193415644</v>
          </cell>
          <cell r="AD17">
            <v>0</v>
          </cell>
        </row>
        <row r="18">
          <cell r="C18">
            <v>15</v>
          </cell>
          <cell r="F18">
            <v>2.75</v>
          </cell>
          <cell r="I18">
            <v>1270.5</v>
          </cell>
          <cell r="J18">
            <v>174.8142</v>
          </cell>
          <cell r="K18">
            <v>2.5990800000000003</v>
          </cell>
          <cell r="L18">
            <v>1447.91328</v>
          </cell>
          <cell r="M18">
            <v>3981.76152</v>
          </cell>
          <cell r="O18">
            <v>6787.6920393415639</v>
          </cell>
          <cell r="T18">
            <v>0</v>
          </cell>
          <cell r="AB18">
            <v>0</v>
          </cell>
          <cell r="AC18">
            <v>6787.6920393415639</v>
          </cell>
          <cell r="AD18">
            <v>0</v>
          </cell>
        </row>
        <row r="19">
          <cell r="C19">
            <v>16</v>
          </cell>
          <cell r="F19">
            <v>3.6388888888888888</v>
          </cell>
          <cell r="I19">
            <v>1154.9999999999998</v>
          </cell>
          <cell r="J19">
            <v>174.8142</v>
          </cell>
          <cell r="K19">
            <v>4.5508429629629639</v>
          </cell>
          <cell r="L19">
            <v>1334.3650429629627</v>
          </cell>
          <cell r="M19">
            <v>4855.6061285596697</v>
          </cell>
          <cell r="O19">
            <v>11643.298167901234</v>
          </cell>
          <cell r="T19">
            <v>0</v>
          </cell>
          <cell r="AB19">
            <v>0</v>
          </cell>
          <cell r="AC19">
            <v>11643.298167901234</v>
          </cell>
          <cell r="AD19">
            <v>0</v>
          </cell>
        </row>
        <row r="20">
          <cell r="C20">
            <v>17</v>
          </cell>
          <cell r="F20">
            <v>4.6944444444444446</v>
          </cell>
          <cell r="I20">
            <v>1419</v>
          </cell>
          <cell r="J20">
            <v>174.8142</v>
          </cell>
          <cell r="K20">
            <v>7.5739540740740754</v>
          </cell>
          <cell r="L20">
            <v>1601.388154074074</v>
          </cell>
          <cell r="M20">
            <v>7517.6277232921811</v>
          </cell>
          <cell r="O20">
            <v>19160.925891193416</v>
          </cell>
          <cell r="T20">
            <v>0</v>
          </cell>
          <cell r="AB20">
            <v>0</v>
          </cell>
          <cell r="AC20">
            <v>19160.925891193416</v>
          </cell>
          <cell r="AD20">
            <v>0</v>
          </cell>
        </row>
        <row r="21">
          <cell r="C21">
            <v>18</v>
          </cell>
          <cell r="F21">
            <v>6.0277777777777777</v>
          </cell>
          <cell r="I21">
            <v>1501.5000000000002</v>
          </cell>
          <cell r="J21">
            <v>174.8142</v>
          </cell>
          <cell r="K21">
            <v>12.487305185185186</v>
          </cell>
          <cell r="L21">
            <v>1688.8015051851855</v>
          </cell>
          <cell r="M21">
            <v>10179.720184032923</v>
          </cell>
          <cell r="O21">
            <v>29340.646075226337</v>
          </cell>
          <cell r="T21">
            <v>0</v>
          </cell>
          <cell r="AB21">
            <v>0</v>
          </cell>
          <cell r="AC21">
            <v>29340.646075226337</v>
          </cell>
          <cell r="AD21">
            <v>0</v>
          </cell>
        </row>
        <row r="22">
          <cell r="C22">
            <v>19</v>
          </cell>
          <cell r="F22">
            <v>7.2222222222222223</v>
          </cell>
          <cell r="I22">
            <v>957</v>
          </cell>
          <cell r="J22">
            <v>174.8142</v>
          </cell>
          <cell r="K22">
            <v>17.92651851851852</v>
          </cell>
          <cell r="L22">
            <v>1149.7407185185186</v>
          </cell>
          <cell r="M22">
            <v>8303.6829670781899</v>
          </cell>
          <cell r="O22">
            <v>37644.329042304526</v>
          </cell>
          <cell r="T22">
            <v>0</v>
          </cell>
          <cell r="AB22">
            <v>0</v>
          </cell>
          <cell r="AC22">
            <v>37644.329042304526</v>
          </cell>
          <cell r="AD22">
            <v>0</v>
          </cell>
        </row>
        <row r="23">
          <cell r="C23">
            <v>20</v>
          </cell>
          <cell r="F23">
            <v>7.6388888888888893</v>
          </cell>
          <cell r="I23">
            <v>346.50000000000023</v>
          </cell>
          <cell r="J23">
            <v>174.8142</v>
          </cell>
          <cell r="K23">
            <v>20.054629629629634</v>
          </cell>
          <cell r="L23">
            <v>541.36882962962989</v>
          </cell>
          <cell r="M23">
            <v>4135.4563374485615</v>
          </cell>
          <cell r="O23">
            <v>41779.785379753084</v>
          </cell>
          <cell r="T23">
            <v>0</v>
          </cell>
          <cell r="AB23">
            <v>0</v>
          </cell>
          <cell r="AC23">
            <v>41779.785379753084</v>
          </cell>
          <cell r="AD23">
            <v>0</v>
          </cell>
        </row>
        <row r="24">
          <cell r="C24">
            <v>21</v>
          </cell>
          <cell r="F24">
            <v>7.8055555555555562</v>
          </cell>
          <cell r="I24">
            <v>132.00000000000011</v>
          </cell>
          <cell r="J24">
            <v>174.8142</v>
          </cell>
          <cell r="K24">
            <v>20.939287407407413</v>
          </cell>
          <cell r="L24">
            <v>327.75348740740753</v>
          </cell>
          <cell r="M24">
            <v>2558.2980544855977</v>
          </cell>
          <cell r="O24">
            <v>44338.083434238681</v>
          </cell>
          <cell r="T24">
            <v>0</v>
          </cell>
          <cell r="AB24">
            <v>0</v>
          </cell>
          <cell r="AC24">
            <v>44338.083434238681</v>
          </cell>
          <cell r="AD24">
            <v>0</v>
          </cell>
        </row>
        <row r="25">
          <cell r="C25">
            <v>22</v>
          </cell>
          <cell r="F25">
            <v>7.8611111111111116</v>
          </cell>
          <cell r="I25">
            <v>115.49999999999989</v>
          </cell>
          <cell r="J25">
            <v>174.8142</v>
          </cell>
          <cell r="K25">
            <v>21.2384162962963</v>
          </cell>
          <cell r="L25">
            <v>311.55261629629621</v>
          </cell>
          <cell r="M25">
            <v>2449.1497336625507</v>
          </cell>
          <cell r="O25">
            <v>46787.233167901228</v>
          </cell>
          <cell r="T25">
            <v>0</v>
          </cell>
          <cell r="AB25">
            <v>0</v>
          </cell>
          <cell r="AC25">
            <v>46787.233167901228</v>
          </cell>
          <cell r="AD25">
            <v>0</v>
          </cell>
        </row>
        <row r="26">
          <cell r="C26">
            <v>23</v>
          </cell>
          <cell r="F26">
            <v>8</v>
          </cell>
          <cell r="I26">
            <v>132.00000000000011</v>
          </cell>
          <cell r="J26">
            <v>174.8142</v>
          </cell>
          <cell r="K26">
            <v>21.995520000000003</v>
          </cell>
          <cell r="L26">
            <v>328.80972000000014</v>
          </cell>
          <cell r="M26">
            <v>2630.4777600000011</v>
          </cell>
          <cell r="O26">
            <v>49417.710927901229</v>
          </cell>
          <cell r="T26">
            <v>0</v>
          </cell>
          <cell r="AB26">
            <v>0</v>
          </cell>
          <cell r="AC26">
            <v>49417.710927901229</v>
          </cell>
          <cell r="AD26">
            <v>0</v>
          </cell>
        </row>
        <row r="27">
          <cell r="C27">
            <v>24</v>
          </cell>
          <cell r="F27">
            <v>8.0833333333333339</v>
          </cell>
          <cell r="I27">
            <v>330</v>
          </cell>
          <cell r="J27">
            <v>174.8142</v>
          </cell>
          <cell r="K27">
            <v>22.456146666666672</v>
          </cell>
          <cell r="L27">
            <v>527.27034666666668</v>
          </cell>
          <cell r="M27">
            <v>4262.1019688888891</v>
          </cell>
          <cell r="O27">
            <v>53679.812896790121</v>
          </cell>
          <cell r="T27">
            <v>0</v>
          </cell>
          <cell r="AB27">
            <v>0</v>
          </cell>
          <cell r="AC27">
            <v>53679.812896790121</v>
          </cell>
          <cell r="AD27">
            <v>0</v>
          </cell>
        </row>
        <row r="28">
          <cell r="C28">
            <v>25</v>
          </cell>
          <cell r="F28">
            <v>8.5555555555555554</v>
          </cell>
          <cell r="I28">
            <v>461.99999999999955</v>
          </cell>
          <cell r="J28">
            <v>174.8142</v>
          </cell>
          <cell r="K28">
            <v>25.15652740740741</v>
          </cell>
          <cell r="L28">
            <v>661.97072740740703</v>
          </cell>
          <cell r="M28">
            <v>5663.5273344855932</v>
          </cell>
          <cell r="O28">
            <v>59343.340231275717</v>
          </cell>
          <cell r="T28">
            <v>0</v>
          </cell>
          <cell r="AB28">
            <v>0</v>
          </cell>
          <cell r="AC28">
            <v>59343.340231275717</v>
          </cell>
          <cell r="AD28">
            <v>0</v>
          </cell>
        </row>
        <row r="29">
          <cell r="C29">
            <v>26</v>
          </cell>
          <cell r="F29">
            <v>8.8611111111111107</v>
          </cell>
          <cell r="I29">
            <v>544.50000000000011</v>
          </cell>
          <cell r="J29">
            <v>174.8142</v>
          </cell>
          <cell r="K29">
            <v>26.985509629629632</v>
          </cell>
          <cell r="L29">
            <v>746.29970962962977</v>
          </cell>
          <cell r="M29">
            <v>6613.0446492181081</v>
          </cell>
          <cell r="O29">
            <v>65956.384880493832</v>
          </cell>
          <cell r="T29">
            <v>0</v>
          </cell>
          <cell r="AB29">
            <v>0</v>
          </cell>
          <cell r="AC29">
            <v>65956.384880493832</v>
          </cell>
          <cell r="AD29">
            <v>0</v>
          </cell>
        </row>
        <row r="30">
          <cell r="C30">
            <v>27</v>
          </cell>
          <cell r="F30">
            <v>9.4722222222222232</v>
          </cell>
          <cell r="I30">
            <v>775.50000000000045</v>
          </cell>
          <cell r="J30">
            <v>174.8142</v>
          </cell>
          <cell r="K30">
            <v>30.835998518518526</v>
          </cell>
          <cell r="L30">
            <v>981.15019851851901</v>
          </cell>
          <cell r="M30">
            <v>9293.6727137448615</v>
          </cell>
          <cell r="O30">
            <v>75250.057594238693</v>
          </cell>
          <cell r="T30">
            <v>0</v>
          </cell>
          <cell r="AB30">
            <v>0</v>
          </cell>
          <cell r="AC30">
            <v>75250.057594238693</v>
          </cell>
          <cell r="AD30">
            <v>0</v>
          </cell>
        </row>
        <row r="31">
          <cell r="C31">
            <v>28</v>
          </cell>
          <cell r="F31">
            <v>10.166666666666668</v>
          </cell>
          <cell r="I31">
            <v>825</v>
          </cell>
          <cell r="J31">
            <v>174.8142</v>
          </cell>
          <cell r="K31">
            <v>35.523146666666676</v>
          </cell>
          <cell r="L31">
            <v>1035.3373466666667</v>
          </cell>
          <cell r="M31">
            <v>10525.929691111112</v>
          </cell>
          <cell r="O31">
            <v>85775.987285349809</v>
          </cell>
          <cell r="T31">
            <v>0</v>
          </cell>
          <cell r="AB31">
            <v>0</v>
          </cell>
          <cell r="AC31">
            <v>85775.987285349809</v>
          </cell>
          <cell r="AD31">
            <v>0</v>
          </cell>
        </row>
        <row r="32">
          <cell r="C32">
            <v>29</v>
          </cell>
          <cell r="F32">
            <v>10.861111111111112</v>
          </cell>
          <cell r="I32">
            <v>775.4999999999992</v>
          </cell>
          <cell r="J32">
            <v>174.8142</v>
          </cell>
          <cell r="K32">
            <v>40.541776296296312</v>
          </cell>
          <cell r="L32">
            <v>990.85597629629558</v>
          </cell>
          <cell r="M32">
            <v>10761.796853662545</v>
          </cell>
          <cell r="O32">
            <v>96537.78413901235</v>
          </cell>
          <cell r="T32">
            <v>0</v>
          </cell>
          <cell r="AB32">
            <v>0</v>
          </cell>
          <cell r="AC32">
            <v>96537.78413901235</v>
          </cell>
          <cell r="AD32">
            <v>0</v>
          </cell>
        </row>
        <row r="33">
          <cell r="C33">
            <v>30</v>
          </cell>
          <cell r="F33">
            <v>11.472222222222221</v>
          </cell>
          <cell r="I33">
            <v>560.99999999999977</v>
          </cell>
          <cell r="J33">
            <v>174.8142</v>
          </cell>
          <cell r="K33">
            <v>45.232371851851852</v>
          </cell>
          <cell r="L33">
            <v>781.0465718518517</v>
          </cell>
          <cell r="M33">
            <v>8960.3398381892985</v>
          </cell>
          <cell r="O33">
            <v>105498.12397720164</v>
          </cell>
          <cell r="T33">
            <v>0</v>
          </cell>
          <cell r="AB33">
            <v>0</v>
          </cell>
          <cell r="AC33">
            <v>105498.12397720164</v>
          </cell>
          <cell r="AD33">
            <v>0</v>
          </cell>
        </row>
        <row r="34">
          <cell r="C34">
            <v>31</v>
          </cell>
          <cell r="F34">
            <v>11.805555555555555</v>
          </cell>
          <cell r="I34">
            <v>330</v>
          </cell>
          <cell r="J34">
            <v>174.8142</v>
          </cell>
          <cell r="K34">
            <v>47.899074074074079</v>
          </cell>
          <cell r="L34">
            <v>552.71327407407409</v>
          </cell>
          <cell r="M34">
            <v>6525.0872633744857</v>
          </cell>
          <cell r="O34">
            <v>112023.21124057613</v>
          </cell>
          <cell r="T34">
            <v>0</v>
          </cell>
          <cell r="AB34">
            <v>0</v>
          </cell>
          <cell r="AC34">
            <v>112023.21124057613</v>
          </cell>
          <cell r="AD34">
            <v>0</v>
          </cell>
        </row>
        <row r="35">
          <cell r="C35">
            <v>32</v>
          </cell>
          <cell r="F35">
            <v>12.027777777777777</v>
          </cell>
          <cell r="I35">
            <v>230.99999999999977</v>
          </cell>
          <cell r="J35">
            <v>174.8142</v>
          </cell>
          <cell r="K35">
            <v>49.719305185185178</v>
          </cell>
          <cell r="L35">
            <v>455.53350518518499</v>
          </cell>
          <cell r="M35">
            <v>5479.055770699586</v>
          </cell>
          <cell r="O35">
            <v>117502.26701127572</v>
          </cell>
          <cell r="T35">
            <v>0</v>
          </cell>
          <cell r="AB35">
            <v>0</v>
          </cell>
          <cell r="AC35">
            <v>117502.26701127572</v>
          </cell>
          <cell r="AD35">
            <v>0</v>
          </cell>
        </row>
        <row r="36">
          <cell r="C36">
            <v>33</v>
          </cell>
          <cell r="F36">
            <v>12.194444444444445</v>
          </cell>
          <cell r="I36">
            <v>181.50000000000026</v>
          </cell>
          <cell r="J36">
            <v>174.8142</v>
          </cell>
          <cell r="K36">
            <v>51.106754074074082</v>
          </cell>
          <cell r="L36">
            <v>407.42095407407436</v>
          </cell>
          <cell r="M36">
            <v>4968.2721899588514</v>
          </cell>
          <cell r="O36">
            <v>122470.53920123457</v>
          </cell>
          <cell r="T36">
            <v>0</v>
          </cell>
          <cell r="AB36">
            <v>0</v>
          </cell>
          <cell r="AC36">
            <v>122470.53920123457</v>
          </cell>
          <cell r="AD36">
            <v>0</v>
          </cell>
        </row>
        <row r="37">
          <cell r="C37">
            <v>34</v>
          </cell>
          <cell r="F37">
            <v>12.333333333333334</v>
          </cell>
          <cell r="I37">
            <v>99.000000000000227</v>
          </cell>
          <cell r="J37">
            <v>174.8142</v>
          </cell>
          <cell r="K37">
            <v>52.277546666666673</v>
          </cell>
          <cell r="L37">
            <v>326.09174666666695</v>
          </cell>
          <cell r="M37">
            <v>4021.7982088888925</v>
          </cell>
          <cell r="O37">
            <v>126492.33741012347</v>
          </cell>
          <cell r="T37">
            <v>0</v>
          </cell>
          <cell r="AB37">
            <v>0</v>
          </cell>
          <cell r="AC37">
            <v>126492.33741012347</v>
          </cell>
          <cell r="AD37">
            <v>0</v>
          </cell>
        </row>
        <row r="38">
          <cell r="C38">
            <v>35</v>
          </cell>
          <cell r="F38">
            <v>12.361111111111112</v>
          </cell>
          <cell r="I38">
            <v>-32.999999999999297</v>
          </cell>
          <cell r="J38">
            <v>174.8142</v>
          </cell>
          <cell r="K38">
            <v>52.513296296296318</v>
          </cell>
          <cell r="L38">
            <v>194.32749629629703</v>
          </cell>
          <cell r="M38">
            <v>2402.1037736625608</v>
          </cell>
          <cell r="O38">
            <v>128894.44118378602</v>
          </cell>
          <cell r="T38">
            <v>0</v>
          </cell>
          <cell r="AB38">
            <v>0</v>
          </cell>
          <cell r="AC38">
            <v>128894.44118378602</v>
          </cell>
          <cell r="AD38">
            <v>0</v>
          </cell>
        </row>
        <row r="39">
          <cell r="C39">
            <v>36</v>
          </cell>
          <cell r="F39">
            <v>12.277777777777779</v>
          </cell>
          <cell r="I39">
            <v>-296.99999999999955</v>
          </cell>
          <cell r="J39">
            <v>174.8142</v>
          </cell>
          <cell r="K39">
            <v>51.80763851851853</v>
          </cell>
          <cell r="L39">
            <v>-70.378161481481015</v>
          </cell>
          <cell r="M39">
            <v>-864.08742707818362</v>
          </cell>
          <cell r="O39">
            <v>128894.44118378602</v>
          </cell>
          <cell r="T39">
            <v>864.08742707818362</v>
          </cell>
          <cell r="AB39">
            <v>662.41526840250629</v>
          </cell>
          <cell r="AC39">
            <v>128232.02591538352</v>
          </cell>
          <cell r="AD39">
            <v>764.24212487929935</v>
          </cell>
        </row>
        <row r="40">
          <cell r="C40">
            <v>37</v>
          </cell>
          <cell r="F40">
            <v>11.861111111111112</v>
          </cell>
          <cell r="I40">
            <v>-709.50000000000068</v>
          </cell>
          <cell r="J40">
            <v>174.8142</v>
          </cell>
          <cell r="K40">
            <v>48.350949629629646</v>
          </cell>
          <cell r="L40">
            <v>-486.33485037037099</v>
          </cell>
          <cell r="M40">
            <v>-5768.4716974485673</v>
          </cell>
          <cell r="O40">
            <v>128894.44118378602</v>
          </cell>
          <cell r="T40">
            <v>6632.5591245267506</v>
          </cell>
          <cell r="AB40">
            <v>5084.5647037418939</v>
          </cell>
          <cell r="AC40">
            <v>123809.87648004413</v>
          </cell>
          <cell r="AD40">
            <v>5866.166917687684</v>
          </cell>
        </row>
        <row r="41">
          <cell r="C41">
            <v>38</v>
          </cell>
          <cell r="F41">
            <v>11.083333333333334</v>
          </cell>
          <cell r="I41">
            <v>-940.50000000000045</v>
          </cell>
          <cell r="J41">
            <v>174.8142</v>
          </cell>
          <cell r="K41">
            <v>42.217746666666677</v>
          </cell>
          <cell r="L41">
            <v>-723.46805333333373</v>
          </cell>
          <cell r="M41">
            <v>-8018.4375911111156</v>
          </cell>
          <cell r="O41">
            <v>128894.44118378602</v>
          </cell>
          <cell r="T41">
            <v>14650.996715637866</v>
          </cell>
          <cell r="AB41">
            <v>11231.553217444713</v>
          </cell>
          <cell r="AC41">
            <v>117662.88796634131</v>
          </cell>
          <cell r="AD41">
            <v>12958.07404514591</v>
          </cell>
        </row>
        <row r="42">
          <cell r="C42">
            <v>39</v>
          </cell>
          <cell r="F42">
            <v>10.277777777777779</v>
          </cell>
          <cell r="I42">
            <v>-874.49999999999955</v>
          </cell>
          <cell r="J42">
            <v>174.8142</v>
          </cell>
          <cell r="K42">
            <v>36.30385185185186</v>
          </cell>
          <cell r="L42">
            <v>-663.38194814814767</v>
          </cell>
          <cell r="M42">
            <v>-6818.0922448559631</v>
          </cell>
          <cell r="O42">
            <v>128894.44118378602</v>
          </cell>
          <cell r="T42">
            <v>21469.088960493827</v>
          </cell>
          <cell r="AB42">
            <v>16458.348866631564</v>
          </cell>
          <cell r="AC42">
            <v>112436.09231715446</v>
          </cell>
          <cell r="AD42">
            <v>18988.335731108768</v>
          </cell>
        </row>
        <row r="43">
          <cell r="C43">
            <v>40</v>
          </cell>
          <cell r="F43">
            <v>9.6111111111111125</v>
          </cell>
          <cell r="I43">
            <v>-775.50000000000045</v>
          </cell>
          <cell r="J43">
            <v>174.8142</v>
          </cell>
          <cell r="K43">
            <v>31.746909629629641</v>
          </cell>
          <cell r="L43">
            <v>-568.93889037037081</v>
          </cell>
          <cell r="M43">
            <v>-5468.1348907818983</v>
          </cell>
          <cell r="O43">
            <v>128894.44118378602</v>
          </cell>
          <cell r="T43">
            <v>26937.223851275725</v>
          </cell>
          <cell r="AB43">
            <v>20650.258073766297</v>
          </cell>
          <cell r="AC43">
            <v>108244.18311001973</v>
          </cell>
          <cell r="AD43">
            <v>23824.627635260818</v>
          </cell>
        </row>
        <row r="44">
          <cell r="C44">
            <v>41</v>
          </cell>
          <cell r="F44">
            <v>8.9722222222222214</v>
          </cell>
          <cell r="I44">
            <v>-924.00000000000011</v>
          </cell>
          <cell r="J44">
            <v>174.8142</v>
          </cell>
          <cell r="K44">
            <v>27.66650518518518</v>
          </cell>
          <cell r="L44">
            <v>-721.51929481481488</v>
          </cell>
          <cell r="M44">
            <v>-6473.6314506995886</v>
          </cell>
          <cell r="O44">
            <v>128894.44118378602</v>
          </cell>
          <cell r="T44">
            <v>33410.855301975316</v>
          </cell>
          <cell r="AB44">
            <v>25612.98774737613</v>
          </cell>
          <cell r="AC44">
            <v>103281.45343640989</v>
          </cell>
          <cell r="AD44">
            <v>29550.230971832068</v>
          </cell>
        </row>
        <row r="45">
          <cell r="C45">
            <v>42</v>
          </cell>
          <cell r="F45">
            <v>8.0555555555555554</v>
          </cell>
          <cell r="I45">
            <v>-1187.9999999999993</v>
          </cell>
          <cell r="J45">
            <v>174.8142</v>
          </cell>
          <cell r="K45">
            <v>22.302074074074078</v>
          </cell>
          <cell r="L45">
            <v>-990.88372592592521</v>
          </cell>
          <cell r="M45">
            <v>-7982.1189032921748</v>
          </cell>
          <cell r="O45">
            <v>128894.44118378602</v>
          </cell>
          <cell r="T45">
            <v>41392.974205267492</v>
          </cell>
          <cell r="AB45">
            <v>31732.134109248364</v>
          </cell>
          <cell r="AC45">
            <v>97162.307074537661</v>
          </cell>
          <cell r="AD45">
            <v>36610.016035848836</v>
          </cell>
        </row>
        <row r="46">
          <cell r="C46">
            <v>43</v>
          </cell>
          <cell r="F46">
            <v>6.9722222222222232</v>
          </cell>
          <cell r="I46">
            <v>-1122</v>
          </cell>
          <cell r="J46">
            <v>174.8142</v>
          </cell>
          <cell r="K46">
            <v>16.706931851851859</v>
          </cell>
          <cell r="L46">
            <v>-930.47886814814808</v>
          </cell>
          <cell r="M46">
            <v>-6487.5054418107002</v>
          </cell>
          <cell r="O46">
            <v>128894.44118378602</v>
          </cell>
          <cell r="T46">
            <v>47880.479647078195</v>
          </cell>
          <cell r="AB46">
            <v>36705.499678321641</v>
          </cell>
          <cell r="AC46">
            <v>92188.941505464376</v>
          </cell>
          <cell r="AD46">
            <v>42347.89022385831</v>
          </cell>
        </row>
        <row r="47">
          <cell r="C47">
            <v>44</v>
          </cell>
          <cell r="F47">
            <v>6.166666666666667</v>
          </cell>
          <cell r="I47">
            <v>-693.00000000000045</v>
          </cell>
          <cell r="J47">
            <v>174.8142</v>
          </cell>
          <cell r="K47">
            <v>13.069386666666668</v>
          </cell>
          <cell r="L47">
            <v>-505.11641333333375</v>
          </cell>
          <cell r="M47">
            <v>-3114.8845488888915</v>
          </cell>
          <cell r="O47">
            <v>128894.44118378602</v>
          </cell>
          <cell r="T47">
            <v>50995.364195967086</v>
          </cell>
          <cell r="AB47">
            <v>39093.391250210421</v>
          </cell>
          <cell r="AC47">
            <v>89801.049933575603</v>
          </cell>
          <cell r="AD47">
            <v>45102.84986312309</v>
          </cell>
        </row>
        <row r="48">
          <cell r="C48">
            <v>45</v>
          </cell>
          <cell r="F48">
            <v>5.8055555555555554</v>
          </cell>
          <cell r="I48">
            <v>-297.00000000000011</v>
          </cell>
          <cell r="J48">
            <v>174.8142</v>
          </cell>
          <cell r="K48">
            <v>11.583554074074074</v>
          </cell>
          <cell r="L48">
            <v>-110.60224592592604</v>
          </cell>
          <cell r="M48">
            <v>-642.10748329218177</v>
          </cell>
          <cell r="O48">
            <v>128894.44118378602</v>
          </cell>
          <cell r="T48">
            <v>51637.471679259266</v>
          </cell>
          <cell r="AB48">
            <v>39585.635191690388</v>
          </cell>
          <cell r="AC48">
            <v>89308.805992095644</v>
          </cell>
          <cell r="AD48">
            <v>45670.76182672086</v>
          </cell>
        </row>
        <row r="49">
          <cell r="C49">
            <v>46</v>
          </cell>
          <cell r="F49">
            <v>5.666666666666667</v>
          </cell>
          <cell r="I49">
            <v>-230.99999999999977</v>
          </cell>
          <cell r="J49">
            <v>174.8142</v>
          </cell>
          <cell r="K49">
            <v>11.035946666666669</v>
          </cell>
          <cell r="L49">
            <v>-45.149853333333105</v>
          </cell>
          <cell r="M49">
            <v>-255.84916888888762</v>
          </cell>
          <cell r="O49">
            <v>128894.44118378602</v>
          </cell>
          <cell r="T49">
            <v>51893.320848148156</v>
          </cell>
          <cell r="AB49">
            <v>39781.770895751215</v>
          </cell>
          <cell r="AC49">
            <v>89112.670288034802</v>
          </cell>
          <cell r="AD49">
            <v>45897.047624144638</v>
          </cell>
        </row>
        <row r="50">
          <cell r="C50">
            <v>47</v>
          </cell>
          <cell r="F50">
            <v>5.416666666666667</v>
          </cell>
          <cell r="I50">
            <v>-330</v>
          </cell>
          <cell r="J50">
            <v>174.8142</v>
          </cell>
          <cell r="K50">
            <v>10.083666666666669</v>
          </cell>
          <cell r="L50">
            <v>-145.10213333333334</v>
          </cell>
          <cell r="M50">
            <v>-785.96988888888893</v>
          </cell>
          <cell r="O50">
            <v>128894.44118378602</v>
          </cell>
          <cell r="T50">
            <v>52679.290737037045</v>
          </cell>
          <cell r="AB50">
            <v>40384.30073079939</v>
          </cell>
          <cell r="AC50">
            <v>88510.140452986641</v>
          </cell>
          <cell r="AD50">
            <v>46592.198692372418</v>
          </cell>
        </row>
        <row r="51">
          <cell r="C51">
            <v>48</v>
          </cell>
          <cell r="F51">
            <v>5.1111111111111107</v>
          </cell>
          <cell r="I51">
            <v>-280.49999999999989</v>
          </cell>
          <cell r="J51">
            <v>174.8142</v>
          </cell>
          <cell r="K51">
            <v>8.9781096296296283</v>
          </cell>
          <cell r="L51">
            <v>-96.707690370370258</v>
          </cell>
          <cell r="M51">
            <v>-494.28375078189237</v>
          </cell>
          <cell r="O51">
            <v>128894.44118378602</v>
          </cell>
          <cell r="T51">
            <v>53173.574487818936</v>
          </cell>
          <cell r="AB51">
            <v>40763.221998695073</v>
          </cell>
          <cell r="AC51">
            <v>88131.219185090944</v>
          </cell>
          <cell r="AD51">
            <v>47029.367955751462</v>
          </cell>
        </row>
        <row r="52">
          <cell r="C52">
            <v>49</v>
          </cell>
          <cell r="F52">
            <v>4.9444444444444446</v>
          </cell>
          <cell r="I52">
            <v>-98.999999999999645</v>
          </cell>
          <cell r="J52">
            <v>174.8142</v>
          </cell>
          <cell r="K52">
            <v>8.4021274074074093</v>
          </cell>
          <cell r="L52">
            <v>84.216327407407761</v>
          </cell>
          <cell r="M52">
            <v>416.40295218107173</v>
          </cell>
          <cell r="O52">
            <v>129310.8441359671</v>
          </cell>
          <cell r="T52">
            <v>53173.574487818936</v>
          </cell>
          <cell r="AB52">
            <v>40763.221998695073</v>
          </cell>
          <cell r="AC52">
            <v>88547.622137272032</v>
          </cell>
          <cell r="AD52">
            <v>0</v>
          </cell>
        </row>
        <row r="53">
          <cell r="C53">
            <v>50</v>
          </cell>
          <cell r="F53">
            <v>4.9444444444444446</v>
          </cell>
          <cell r="I53">
            <v>-66.000000000000355</v>
          </cell>
          <cell r="J53">
            <v>174.8142</v>
          </cell>
          <cell r="K53">
            <v>8.4021274074074093</v>
          </cell>
          <cell r="L53">
            <v>117.21632740740705</v>
          </cell>
          <cell r="M53">
            <v>579.56961884773489</v>
          </cell>
          <cell r="O53">
            <v>129890.41375481483</v>
          </cell>
          <cell r="T53">
            <v>53173.574487818936</v>
          </cell>
          <cell r="AB53">
            <v>40763.221998695073</v>
          </cell>
          <cell r="AC53">
            <v>89127.191756119748</v>
          </cell>
          <cell r="AD53">
            <v>0</v>
          </cell>
        </row>
        <row r="54">
          <cell r="C54">
            <v>51</v>
          </cell>
          <cell r="F54">
            <v>4.833333333333333</v>
          </cell>
          <cell r="I54">
            <v>-346.50000000000023</v>
          </cell>
          <cell r="J54">
            <v>174.8142</v>
          </cell>
          <cell r="K54">
            <v>8.0287466666666667</v>
          </cell>
          <cell r="L54">
            <v>-163.65705333333355</v>
          </cell>
          <cell r="M54">
            <v>-791.00909111111207</v>
          </cell>
          <cell r="O54">
            <v>129890.41375481483</v>
          </cell>
          <cell r="T54">
            <v>53964.583578930047</v>
          </cell>
          <cell r="AB54">
            <v>41369.614920264314</v>
          </cell>
          <cell r="AC54">
            <v>88520.798834550515</v>
          </cell>
          <cell r="AD54">
            <v>699.60799063322304</v>
          </cell>
        </row>
        <row r="55">
          <cell r="C55">
            <v>52</v>
          </cell>
          <cell r="F55">
            <v>4.3611111111111107</v>
          </cell>
          <cell r="I55">
            <v>-709.49999999999989</v>
          </cell>
          <cell r="J55">
            <v>174.8142</v>
          </cell>
          <cell r="K55">
            <v>6.5365496296296293</v>
          </cell>
          <cell r="L55">
            <v>-528.14925037037028</v>
          </cell>
          <cell r="M55">
            <v>-2303.3175641152257</v>
          </cell>
          <cell r="O55">
            <v>129890.41375481483</v>
          </cell>
          <cell r="T55">
            <v>56267.901143045274</v>
          </cell>
          <cell r="AB55">
            <v>43135.353750198177</v>
          </cell>
          <cell r="AC55">
            <v>86755.060004616651</v>
          </cell>
          <cell r="AD55">
            <v>2736.7772102149343</v>
          </cell>
        </row>
        <row r="56">
          <cell r="C56">
            <v>53</v>
          </cell>
          <cell r="F56">
            <v>3.6388888888888888</v>
          </cell>
          <cell r="I56">
            <v>-593.99999999999989</v>
          </cell>
          <cell r="J56">
            <v>174.8142</v>
          </cell>
          <cell r="K56">
            <v>4.5508429629629639</v>
          </cell>
          <cell r="L56">
            <v>-414.63495703703688</v>
          </cell>
          <cell r="M56">
            <v>-1508.8105381069954</v>
          </cell>
          <cell r="O56">
            <v>129890.41375481483</v>
          </cell>
          <cell r="T56">
            <v>57776.711681152272</v>
          </cell>
          <cell r="AB56">
            <v>44292.018118002066</v>
          </cell>
          <cell r="AC56">
            <v>85598.395636812755</v>
          </cell>
          <cell r="AD56">
            <v>4071.2446906436662</v>
          </cell>
        </row>
        <row r="57">
          <cell r="C57">
            <v>54</v>
          </cell>
          <cell r="F57">
            <v>3.3611111111111112</v>
          </cell>
          <cell r="I57">
            <v>-181.49999999999994</v>
          </cell>
          <cell r="J57">
            <v>174.8142</v>
          </cell>
          <cell r="K57">
            <v>3.8825762962962966</v>
          </cell>
          <cell r="L57">
            <v>-2.8032237037036469</v>
          </cell>
          <cell r="M57">
            <v>-9.4219463374483698</v>
          </cell>
          <cell r="O57">
            <v>129890.41375481483</v>
          </cell>
          <cell r="T57">
            <v>57786.133627489718</v>
          </cell>
          <cell r="AB57">
            <v>44299.241045817485</v>
          </cell>
          <cell r="AC57">
            <v>85591.172708997343</v>
          </cell>
          <cell r="AD57">
            <v>4079.5779310818225</v>
          </cell>
        </row>
        <row r="58">
          <cell r="C58">
            <v>55</v>
          </cell>
          <cell r="F58">
            <v>3.3333333333333335</v>
          </cell>
          <cell r="I58">
            <v>-16.499999999999943</v>
          </cell>
          <cell r="J58">
            <v>174.8142</v>
          </cell>
          <cell r="K58">
            <v>3.8186666666666675</v>
          </cell>
          <cell r="L58">
            <v>162.13286666666673</v>
          </cell>
          <cell r="M58">
            <v>540.44288888888912</v>
          </cell>
          <cell r="O58">
            <v>130430.85664370372</v>
          </cell>
          <cell r="T58">
            <v>57786.133627489718</v>
          </cell>
          <cell r="AB58">
            <v>44299.241045817485</v>
          </cell>
          <cell r="AC58">
            <v>86131.615597886237</v>
          </cell>
          <cell r="AD58">
            <v>0</v>
          </cell>
        </row>
        <row r="59">
          <cell r="C59">
            <v>56</v>
          </cell>
          <cell r="F59">
            <v>3.3333333333333335</v>
          </cell>
          <cell r="I59">
            <v>0</v>
          </cell>
          <cell r="J59">
            <v>174.8142</v>
          </cell>
          <cell r="K59">
            <v>3.8186666666666675</v>
          </cell>
          <cell r="L59">
            <v>178.63286666666667</v>
          </cell>
          <cell r="M59">
            <v>595.44288888888889</v>
          </cell>
          <cell r="O59">
            <v>131026.29953259262</v>
          </cell>
          <cell r="T59">
            <v>57786.133627489718</v>
          </cell>
          <cell r="AB59">
            <v>44299.241045817485</v>
          </cell>
          <cell r="AC59">
            <v>86727.058486775131</v>
          </cell>
          <cell r="AD59">
            <v>0</v>
          </cell>
        </row>
        <row r="60">
          <cell r="C60">
            <v>57</v>
          </cell>
          <cell r="F60">
            <v>3.3333333333333335</v>
          </cell>
          <cell r="I60">
            <v>49.500000000000114</v>
          </cell>
          <cell r="J60">
            <v>174.8142</v>
          </cell>
          <cell r="K60">
            <v>3.8186666666666675</v>
          </cell>
          <cell r="L60">
            <v>228.13286666666679</v>
          </cell>
          <cell r="M60">
            <v>760.44288888888934</v>
          </cell>
          <cell r="O60">
            <v>131786.7424214815</v>
          </cell>
          <cell r="T60">
            <v>57786.133627489718</v>
          </cell>
          <cell r="AB60">
            <v>44299.241045817485</v>
          </cell>
          <cell r="AC60">
            <v>87487.501375664011</v>
          </cell>
          <cell r="AD60">
            <v>0</v>
          </cell>
        </row>
        <row r="61">
          <cell r="C61">
            <v>58</v>
          </cell>
          <cell r="F61">
            <v>3.416666666666667</v>
          </cell>
          <cell r="I61">
            <v>98.999999999999943</v>
          </cell>
          <cell r="J61">
            <v>174.8142</v>
          </cell>
          <cell r="K61">
            <v>4.0119866666666679</v>
          </cell>
          <cell r="L61">
            <v>277.82618666666656</v>
          </cell>
          <cell r="M61">
            <v>949.23947111111079</v>
          </cell>
          <cell r="O61">
            <v>132735.98189259259</v>
          </cell>
          <cell r="T61">
            <v>57786.133627489718</v>
          </cell>
          <cell r="AB61">
            <v>44299.241045817485</v>
          </cell>
          <cell r="AC61">
            <v>88436.740846775108</v>
          </cell>
          <cell r="AD61">
            <v>0</v>
          </cell>
        </row>
        <row r="62">
          <cell r="C62">
            <v>59</v>
          </cell>
          <cell r="F62">
            <v>3.5</v>
          </cell>
          <cell r="I62">
            <v>395.99999999999977</v>
          </cell>
          <cell r="J62">
            <v>174.8142</v>
          </cell>
          <cell r="K62">
            <v>4.2100800000000005</v>
          </cell>
          <cell r="L62">
            <v>575.02427999999975</v>
          </cell>
          <cell r="M62">
            <v>2012.5849799999992</v>
          </cell>
          <cell r="O62">
            <v>134748.56687259258</v>
          </cell>
          <cell r="T62">
            <v>57786.133627489718</v>
          </cell>
          <cell r="AB62">
            <v>44299.241045817485</v>
          </cell>
          <cell r="AC62">
            <v>90449.325826775093</v>
          </cell>
          <cell r="AD62">
            <v>0</v>
          </cell>
        </row>
        <row r="63">
          <cell r="C63">
            <v>60</v>
          </cell>
          <cell r="F63">
            <v>4.083333333333333</v>
          </cell>
          <cell r="I63">
            <v>445.50000000000011</v>
          </cell>
          <cell r="J63">
            <v>174.8142</v>
          </cell>
          <cell r="K63">
            <v>5.7303866666666661</v>
          </cell>
          <cell r="L63">
            <v>626.04458666666676</v>
          </cell>
          <cell r="M63">
            <v>2556.3487288888891</v>
          </cell>
          <cell r="O63">
            <v>137304.91560148148</v>
          </cell>
          <cell r="T63">
            <v>57786.133627489718</v>
          </cell>
          <cell r="AB63">
            <v>44299.241045817485</v>
          </cell>
          <cell r="AC63">
            <v>93005.674555663994</v>
          </cell>
          <cell r="AD63">
            <v>0</v>
          </cell>
        </row>
        <row r="64">
          <cell r="C64">
            <v>61</v>
          </cell>
          <cell r="F64">
            <v>4.25</v>
          </cell>
          <cell r="I64">
            <v>198.0000000000002</v>
          </cell>
          <cell r="J64">
            <v>174.8142</v>
          </cell>
          <cell r="K64">
            <v>6.207720000000001</v>
          </cell>
          <cell r="L64">
            <v>379.02192000000019</v>
          </cell>
          <cell r="M64">
            <v>1610.8431600000008</v>
          </cell>
          <cell r="O64">
            <v>138915.75876148147</v>
          </cell>
          <cell r="T64">
            <v>57786.133627489718</v>
          </cell>
          <cell r="AB64">
            <v>44299.241045817485</v>
          </cell>
          <cell r="AC64">
            <v>94616.517715663984</v>
          </cell>
          <cell r="AD64">
            <v>0</v>
          </cell>
        </row>
        <row r="65">
          <cell r="C65">
            <v>62</v>
          </cell>
          <cell r="F65">
            <v>4.416666666666667</v>
          </cell>
          <cell r="I65">
            <v>148.49999999999977</v>
          </cell>
          <cell r="J65">
            <v>174.8142</v>
          </cell>
          <cell r="K65">
            <v>6.7041466666666683</v>
          </cell>
          <cell r="L65">
            <v>330.01834666666645</v>
          </cell>
          <cell r="M65">
            <v>1457.5810311111102</v>
          </cell>
          <cell r="O65">
            <v>140373.33979259257</v>
          </cell>
          <cell r="T65">
            <v>57786.133627489718</v>
          </cell>
          <cell r="AB65">
            <v>44299.241045817485</v>
          </cell>
          <cell r="AC65">
            <v>96074.098746775082</v>
          </cell>
          <cell r="AD65">
            <v>0</v>
          </cell>
        </row>
        <row r="66">
          <cell r="C66">
            <v>63</v>
          </cell>
          <cell r="F66">
            <v>4.5</v>
          </cell>
          <cell r="I66">
            <v>198.0000000000002</v>
          </cell>
          <cell r="J66">
            <v>174.8142</v>
          </cell>
          <cell r="K66">
            <v>6.9595200000000013</v>
          </cell>
          <cell r="L66">
            <v>379.7737200000002</v>
          </cell>
          <cell r="M66">
            <v>1708.9817400000009</v>
          </cell>
          <cell r="O66">
            <v>142082.32153259256</v>
          </cell>
          <cell r="T66">
            <v>57786.133627489718</v>
          </cell>
          <cell r="AB66">
            <v>44299.241045817485</v>
          </cell>
          <cell r="AC66">
            <v>97783.08048677507</v>
          </cell>
          <cell r="AD66">
            <v>0</v>
          </cell>
        </row>
        <row r="67">
          <cell r="C67">
            <v>64</v>
          </cell>
          <cell r="F67">
            <v>4.7500000000000009</v>
          </cell>
          <cell r="I67">
            <v>264.00000000000023</v>
          </cell>
          <cell r="J67">
            <v>174.8142</v>
          </cell>
          <cell r="K67">
            <v>7.7542800000000032</v>
          </cell>
          <cell r="L67">
            <v>446.56848000000025</v>
          </cell>
          <cell r="M67">
            <v>2121.2002800000014</v>
          </cell>
          <cell r="O67">
            <v>144203.52181259255</v>
          </cell>
          <cell r="T67">
            <v>57786.133627489718</v>
          </cell>
          <cell r="AB67">
            <v>44299.241045817485</v>
          </cell>
          <cell r="AC67">
            <v>99904.28076677506</v>
          </cell>
          <cell r="AD67">
            <v>0</v>
          </cell>
        </row>
        <row r="68">
          <cell r="C68">
            <v>65</v>
          </cell>
          <cell r="F68">
            <v>4.9444444444444446</v>
          </cell>
          <cell r="I68">
            <v>165</v>
          </cell>
          <cell r="J68">
            <v>174.8142</v>
          </cell>
          <cell r="K68">
            <v>8.4021274074074093</v>
          </cell>
          <cell r="L68">
            <v>348.21632740740745</v>
          </cell>
          <cell r="M68">
            <v>1721.7362855144036</v>
          </cell>
          <cell r="O68">
            <v>145925.25809810695</v>
          </cell>
          <cell r="T68">
            <v>57786.133627489718</v>
          </cell>
          <cell r="AB68">
            <v>44299.241045817485</v>
          </cell>
          <cell r="AC68">
            <v>101626.01705228946</v>
          </cell>
          <cell r="AD68">
            <v>0</v>
          </cell>
        </row>
        <row r="69">
          <cell r="C69">
            <v>66</v>
          </cell>
          <cell r="F69">
            <v>5.0277777777777786</v>
          </cell>
          <cell r="I69">
            <v>98.999999999999645</v>
          </cell>
          <cell r="J69">
            <v>174.8142</v>
          </cell>
          <cell r="K69">
            <v>8.687731851851856</v>
          </cell>
          <cell r="L69">
            <v>282.50193185185151</v>
          </cell>
          <cell r="M69">
            <v>1420.3569351440315</v>
          </cell>
          <cell r="O69">
            <v>147345.61503325097</v>
          </cell>
          <cell r="T69">
            <v>57786.133627489718</v>
          </cell>
          <cell r="AB69">
            <v>44299.241045817485</v>
          </cell>
          <cell r="AC69">
            <v>103046.37398743349</v>
          </cell>
          <cell r="AD69">
            <v>0</v>
          </cell>
        </row>
        <row r="70">
          <cell r="C70">
            <v>67</v>
          </cell>
          <cell r="F70">
            <v>5.1111111111111107</v>
          </cell>
          <cell r="I70">
            <v>362.99999999999989</v>
          </cell>
          <cell r="J70">
            <v>174.8142</v>
          </cell>
          <cell r="K70">
            <v>8.9781096296296283</v>
          </cell>
          <cell r="L70">
            <v>546.79230962962959</v>
          </cell>
          <cell r="M70">
            <v>2794.7162492181064</v>
          </cell>
          <cell r="O70">
            <v>150140.33128246907</v>
          </cell>
          <cell r="T70">
            <v>57786.133627489718</v>
          </cell>
          <cell r="AB70">
            <v>44299.241045817485</v>
          </cell>
          <cell r="AC70">
            <v>105841.09023665158</v>
          </cell>
          <cell r="AD70">
            <v>0</v>
          </cell>
        </row>
        <row r="71">
          <cell r="C71">
            <v>68</v>
          </cell>
          <cell r="F71">
            <v>5.6388888888888893</v>
          </cell>
          <cell r="I71">
            <v>792.00000000000011</v>
          </cell>
          <cell r="J71">
            <v>174.8142</v>
          </cell>
          <cell r="K71">
            <v>10.928016296296299</v>
          </cell>
          <cell r="L71">
            <v>977.74221629629642</v>
          </cell>
          <cell r="M71">
            <v>5513.3797196707828</v>
          </cell>
          <cell r="O71">
            <v>155653.71100213984</v>
          </cell>
          <cell r="T71">
            <v>57786.133627489718</v>
          </cell>
          <cell r="AB71">
            <v>44299.241045817485</v>
          </cell>
          <cell r="AC71">
            <v>111354.46995632235</v>
          </cell>
          <cell r="AD71">
            <v>0</v>
          </cell>
        </row>
        <row r="72">
          <cell r="C72">
            <v>69</v>
          </cell>
          <cell r="F72">
            <v>6.4444444444444446</v>
          </cell>
          <cell r="I72">
            <v>1022.9999999999998</v>
          </cell>
          <cell r="J72">
            <v>174.8142</v>
          </cell>
          <cell r="K72">
            <v>14.273327407407411</v>
          </cell>
          <cell r="L72">
            <v>1212.0875274074072</v>
          </cell>
          <cell r="M72">
            <v>7811.2307321810686</v>
          </cell>
          <cell r="O72">
            <v>163464.94173432092</v>
          </cell>
          <cell r="T72">
            <v>57786.133627489718</v>
          </cell>
          <cell r="AB72">
            <v>44299.241045817485</v>
          </cell>
          <cell r="AC72">
            <v>119165.70068850344</v>
          </cell>
          <cell r="AD72">
            <v>0</v>
          </cell>
        </row>
        <row r="73">
          <cell r="C73">
            <v>70</v>
          </cell>
          <cell r="F73">
            <v>7.3611111111111116</v>
          </cell>
          <cell r="I73">
            <v>1089.0000000000002</v>
          </cell>
          <cell r="J73">
            <v>174.8142</v>
          </cell>
          <cell r="K73">
            <v>18.622629629629635</v>
          </cell>
          <cell r="L73">
            <v>1282.43682962963</v>
          </cell>
          <cell r="M73">
            <v>9440.1599958847764</v>
          </cell>
          <cell r="O73">
            <v>172905.1017302057</v>
          </cell>
          <cell r="T73">
            <v>57786.133627489718</v>
          </cell>
          <cell r="AB73">
            <v>44299.241045817485</v>
          </cell>
          <cell r="AC73">
            <v>128605.86068438822</v>
          </cell>
          <cell r="AD73">
            <v>0</v>
          </cell>
        </row>
        <row r="74">
          <cell r="C74">
            <v>71</v>
          </cell>
          <cell r="F74">
            <v>8.2777777777777786</v>
          </cell>
          <cell r="I74">
            <v>1006.5000000000002</v>
          </cell>
          <cell r="J74">
            <v>174.8142</v>
          </cell>
          <cell r="K74">
            <v>23.549505185185193</v>
          </cell>
          <cell r="L74">
            <v>1204.8637051851854</v>
          </cell>
          <cell r="M74">
            <v>9973.5940040329242</v>
          </cell>
          <cell r="O74">
            <v>182878.69573423863</v>
          </cell>
          <cell r="T74">
            <v>57786.133627489718</v>
          </cell>
          <cell r="AB74">
            <v>44299.241045817485</v>
          </cell>
          <cell r="AC74">
            <v>138579.45468842116</v>
          </cell>
          <cell r="AD74">
            <v>0</v>
          </cell>
        </row>
        <row r="75">
          <cell r="C75">
            <v>72</v>
          </cell>
          <cell r="F75">
            <v>9.0555555555555571</v>
          </cell>
          <cell r="I75">
            <v>758.99999999999966</v>
          </cell>
          <cell r="J75">
            <v>174.8142</v>
          </cell>
          <cell r="K75">
            <v>28.182820740740755</v>
          </cell>
          <cell r="L75">
            <v>961.99702074074048</v>
          </cell>
          <cell r="M75">
            <v>8711.4174655967072</v>
          </cell>
          <cell r="O75">
            <v>191590.11319983535</v>
          </cell>
          <cell r="T75">
            <v>57786.133627489718</v>
          </cell>
          <cell r="AB75">
            <v>44299.241045817485</v>
          </cell>
          <cell r="AC75">
            <v>147290.87215401785</v>
          </cell>
          <cell r="AD75">
            <v>0</v>
          </cell>
        </row>
        <row r="76">
          <cell r="C76">
            <v>73</v>
          </cell>
          <cell r="F76">
            <v>9.5555555555555554</v>
          </cell>
          <cell r="I76">
            <v>478.49999999999977</v>
          </cell>
          <cell r="J76">
            <v>174.8142</v>
          </cell>
          <cell r="K76">
            <v>31.380954074074076</v>
          </cell>
          <cell r="L76">
            <v>684.69515407407391</v>
          </cell>
          <cell r="M76">
            <v>6542.6425833744843</v>
          </cell>
          <cell r="O76">
            <v>198132.75578320984</v>
          </cell>
          <cell r="T76">
            <v>57786.133627489718</v>
          </cell>
          <cell r="AB76">
            <v>44299.241045817485</v>
          </cell>
          <cell r="AC76">
            <v>153833.51473739237</v>
          </cell>
          <cell r="AD76">
            <v>0</v>
          </cell>
        </row>
        <row r="77">
          <cell r="C77">
            <v>74</v>
          </cell>
          <cell r="F77">
            <v>9.8611111111111107</v>
          </cell>
          <cell r="I77">
            <v>330</v>
          </cell>
          <cell r="J77">
            <v>174.8142</v>
          </cell>
          <cell r="K77">
            <v>33.419962962962963</v>
          </cell>
          <cell r="L77">
            <v>538.23416296296296</v>
          </cell>
          <cell r="M77">
            <v>5307.586884773662</v>
          </cell>
          <cell r="O77">
            <v>203440.3426679835</v>
          </cell>
          <cell r="T77">
            <v>57786.133627489718</v>
          </cell>
          <cell r="AB77">
            <v>44299.241045817485</v>
          </cell>
          <cell r="AC77">
            <v>159141.101622166</v>
          </cell>
          <cell r="AD77">
            <v>0</v>
          </cell>
        </row>
        <row r="78">
          <cell r="C78">
            <v>75</v>
          </cell>
          <cell r="F78">
            <v>10.111111111111111</v>
          </cell>
          <cell r="I78">
            <v>313.49999999999972</v>
          </cell>
          <cell r="J78">
            <v>174.8142</v>
          </cell>
          <cell r="K78">
            <v>35.135976296296299</v>
          </cell>
          <cell r="L78">
            <v>523.45017629629604</v>
          </cell>
          <cell r="M78">
            <v>5292.6628936625484</v>
          </cell>
          <cell r="O78">
            <v>208733.00556164604</v>
          </cell>
          <cell r="T78">
            <v>57786.133627489718</v>
          </cell>
          <cell r="AB78">
            <v>44299.241045817485</v>
          </cell>
          <cell r="AC78">
            <v>164433.76451582857</v>
          </cell>
          <cell r="AD78">
            <v>0</v>
          </cell>
        </row>
        <row r="79">
          <cell r="C79">
            <v>76</v>
          </cell>
          <cell r="F79">
            <v>10.388888888888889</v>
          </cell>
          <cell r="I79">
            <v>346.50000000000023</v>
          </cell>
          <cell r="J79">
            <v>174.8142</v>
          </cell>
          <cell r="K79">
            <v>37.093042962962976</v>
          </cell>
          <cell r="L79">
            <v>558.40724296296321</v>
          </cell>
          <cell r="M79">
            <v>5801.2308018930071</v>
          </cell>
          <cell r="O79">
            <v>214534.23636353906</v>
          </cell>
          <cell r="T79">
            <v>57786.133627489718</v>
          </cell>
          <cell r="AB79">
            <v>44299.241045817485</v>
          </cell>
          <cell r="AC79">
            <v>170234.99531772156</v>
          </cell>
          <cell r="AD79">
            <v>0</v>
          </cell>
        </row>
        <row r="80">
          <cell r="C80">
            <v>77</v>
          </cell>
          <cell r="F80">
            <v>10.694444444444445</v>
          </cell>
          <cell r="I80">
            <v>313.49999999999972</v>
          </cell>
          <cell r="J80">
            <v>174.8142</v>
          </cell>
          <cell r="K80">
            <v>39.30707407407408</v>
          </cell>
          <cell r="L80">
            <v>527.62127407407377</v>
          </cell>
          <cell r="M80">
            <v>5642.6164032921779</v>
          </cell>
          <cell r="O80">
            <v>220176.85276683123</v>
          </cell>
          <cell r="T80">
            <v>57786.133627489718</v>
          </cell>
          <cell r="AB80">
            <v>44299.241045817485</v>
          </cell>
          <cell r="AC80">
            <v>175877.61172101373</v>
          </cell>
          <cell r="AD80">
            <v>0</v>
          </cell>
        </row>
        <row r="81">
          <cell r="C81">
            <v>78</v>
          </cell>
          <cell r="F81">
            <v>10.916666666666666</v>
          </cell>
          <cell r="I81">
            <v>165</v>
          </cell>
          <cell r="J81">
            <v>174.8142</v>
          </cell>
          <cell r="K81">
            <v>40.957586666666671</v>
          </cell>
          <cell r="L81">
            <v>380.77178666666669</v>
          </cell>
          <cell r="M81">
            <v>4156.7586711111107</v>
          </cell>
          <cell r="O81">
            <v>224333.61143794234</v>
          </cell>
          <cell r="T81">
            <v>57786.133627489718</v>
          </cell>
          <cell r="AB81">
            <v>44299.241045817485</v>
          </cell>
          <cell r="AC81">
            <v>180034.37039212487</v>
          </cell>
          <cell r="AD81">
            <v>0</v>
          </cell>
        </row>
        <row r="82">
          <cell r="C82">
            <v>79</v>
          </cell>
          <cell r="F82">
            <v>10.972222222222223</v>
          </cell>
          <cell r="I82">
            <v>-49.499999999999524</v>
          </cell>
          <cell r="J82">
            <v>174.8142</v>
          </cell>
          <cell r="K82">
            <v>41.375518518518533</v>
          </cell>
          <cell r="L82">
            <v>166.68971851851902</v>
          </cell>
          <cell r="M82">
            <v>1828.9566337448616</v>
          </cell>
          <cell r="O82">
            <v>226162.56807168719</v>
          </cell>
          <cell r="T82">
            <v>57786.133627489718</v>
          </cell>
          <cell r="AB82">
            <v>44299.241045817485</v>
          </cell>
          <cell r="AC82">
            <v>181863.32702586969</v>
          </cell>
          <cell r="AD82">
            <v>0</v>
          </cell>
        </row>
        <row r="83">
          <cell r="C83">
            <v>80</v>
          </cell>
          <cell r="F83">
            <v>10.833333333333334</v>
          </cell>
          <cell r="I83">
            <v>-165</v>
          </cell>
          <cell r="J83">
            <v>174.8142</v>
          </cell>
          <cell r="K83">
            <v>40.334666666666678</v>
          </cell>
          <cell r="L83">
            <v>50.148866666666677</v>
          </cell>
          <cell r="M83">
            <v>543.279388888889</v>
          </cell>
          <cell r="O83">
            <v>226705.84746057607</v>
          </cell>
          <cell r="T83">
            <v>57786.133627489718</v>
          </cell>
          <cell r="AB83">
            <v>44299.241045817485</v>
          </cell>
          <cell r="AC83">
            <v>182406.6064147586</v>
          </cell>
          <cell r="AD83">
            <v>0</v>
          </cell>
        </row>
        <row r="84">
          <cell r="C84">
            <v>81</v>
          </cell>
          <cell r="F84">
            <v>10.694444444444445</v>
          </cell>
          <cell r="I84">
            <v>-280.50000000000045</v>
          </cell>
          <cell r="J84">
            <v>174.8142</v>
          </cell>
          <cell r="K84">
            <v>39.30707407407408</v>
          </cell>
          <cell r="L84">
            <v>-66.378725925926375</v>
          </cell>
          <cell r="M84">
            <v>-709.8835967078237</v>
          </cell>
          <cell r="O84">
            <v>226705.84746057607</v>
          </cell>
          <cell r="T84">
            <v>58496.017224197545</v>
          </cell>
          <cell r="AB84">
            <v>44843.442614445565</v>
          </cell>
          <cell r="AC84">
            <v>181862.40484613052</v>
          </cell>
          <cell r="AD84">
            <v>627.85654710823462</v>
          </cell>
        </row>
        <row r="85">
          <cell r="C85">
            <v>82</v>
          </cell>
          <cell r="F85">
            <v>10.361111111111111</v>
          </cell>
          <cell r="I85">
            <v>-247.49999999999997</v>
          </cell>
          <cell r="J85">
            <v>174.8142</v>
          </cell>
          <cell r="K85">
            <v>36.894949629629629</v>
          </cell>
          <cell r="L85">
            <v>-35.790850370370343</v>
          </cell>
          <cell r="M85">
            <v>-370.83297744855935</v>
          </cell>
          <cell r="O85">
            <v>226705.84746057607</v>
          </cell>
          <cell r="T85">
            <v>58866.850201646106</v>
          </cell>
          <cell r="AB85">
            <v>45127.725684180434</v>
          </cell>
          <cell r="AC85">
            <v>181578.12177639565</v>
          </cell>
          <cell r="AD85">
            <v>955.83977401261291</v>
          </cell>
        </row>
        <row r="86">
          <cell r="C86">
            <v>83</v>
          </cell>
          <cell r="F86">
            <v>10.277777777777779</v>
          </cell>
          <cell r="I86">
            <v>-98.999999999999048</v>
          </cell>
          <cell r="J86">
            <v>174.8142</v>
          </cell>
          <cell r="K86">
            <v>36.30385185185186</v>
          </cell>
          <cell r="L86">
            <v>112.11805185185281</v>
          </cell>
          <cell r="M86">
            <v>1152.3244218107095</v>
          </cell>
          <cell r="O86">
            <v>227858.17188238679</v>
          </cell>
          <cell r="T86">
            <v>58866.850201646106</v>
          </cell>
          <cell r="AB86">
            <v>45127.725684180434</v>
          </cell>
          <cell r="AC86">
            <v>182730.44619820634</v>
          </cell>
          <cell r="AD86">
            <v>0</v>
          </cell>
        </row>
        <row r="87">
          <cell r="C87">
            <v>84</v>
          </cell>
          <cell r="F87">
            <v>10.194444444444446</v>
          </cell>
          <cell r="I87">
            <v>-181.50000000000026</v>
          </cell>
          <cell r="J87">
            <v>174.8142</v>
          </cell>
          <cell r="K87">
            <v>35.717527407407424</v>
          </cell>
          <cell r="L87">
            <v>29.031727407407168</v>
          </cell>
          <cell r="M87">
            <v>295.96233218106755</v>
          </cell>
          <cell r="O87">
            <v>228154.13421456786</v>
          </cell>
          <cell r="T87">
            <v>58866.850201646106</v>
          </cell>
          <cell r="AB87">
            <v>45127.725684180434</v>
          </cell>
          <cell r="AC87">
            <v>183026.40853038745</v>
          </cell>
          <cell r="AD87">
            <v>0</v>
          </cell>
        </row>
        <row r="88">
          <cell r="C88">
            <v>85</v>
          </cell>
          <cell r="F88">
            <v>9.9722222222222214</v>
          </cell>
          <cell r="I88">
            <v>-231.00000000000094</v>
          </cell>
          <cell r="J88">
            <v>174.8142</v>
          </cell>
          <cell r="K88">
            <v>34.177331851851847</v>
          </cell>
          <cell r="L88">
            <v>-22.008468148149092</v>
          </cell>
          <cell r="M88">
            <v>-219.47333514404232</v>
          </cell>
          <cell r="O88">
            <v>228154.13421456786</v>
          </cell>
          <cell r="T88">
            <v>59086.323536790151</v>
          </cell>
          <cell r="AB88">
            <v>45295.975427957208</v>
          </cell>
          <cell r="AC88">
            <v>182858.15878661064</v>
          </cell>
          <cell r="AD88">
            <v>194.11319126814823</v>
          </cell>
        </row>
        <row r="89">
          <cell r="C89">
            <v>86</v>
          </cell>
          <cell r="F89">
            <v>9.8055555555555554</v>
          </cell>
          <cell r="I89">
            <v>-214.49999999999955</v>
          </cell>
          <cell r="J89">
            <v>174.8142</v>
          </cell>
          <cell r="K89">
            <v>33.044460740740746</v>
          </cell>
          <cell r="L89">
            <v>-6.6413392592587996</v>
          </cell>
          <cell r="M89">
            <v>-65.122021069954343</v>
          </cell>
          <cell r="O89">
            <v>228154.13421456786</v>
          </cell>
          <cell r="T89">
            <v>59151.445557860105</v>
          </cell>
          <cell r="AB89">
            <v>45345.898409954338</v>
          </cell>
          <cell r="AC89">
            <v>182808.23580461353</v>
          </cell>
          <cell r="AD89">
            <v>251.71036280346934</v>
          </cell>
        </row>
        <row r="90">
          <cell r="C90">
            <v>87</v>
          </cell>
          <cell r="F90">
            <v>9.6111111111111125</v>
          </cell>
          <cell r="I90">
            <v>-181.49999999999906</v>
          </cell>
          <cell r="J90">
            <v>174.8142</v>
          </cell>
          <cell r="K90">
            <v>31.746909629629641</v>
          </cell>
          <cell r="L90">
            <v>25.061109629630579</v>
          </cell>
          <cell r="M90">
            <v>240.86510921811615</v>
          </cell>
          <cell r="O90">
            <v>228394.99932378597</v>
          </cell>
          <cell r="T90">
            <v>59151.445557860105</v>
          </cell>
          <cell r="AB90">
            <v>45345.898409954338</v>
          </cell>
          <cell r="AC90">
            <v>183049.10091383164</v>
          </cell>
          <cell r="AD90">
            <v>0</v>
          </cell>
        </row>
        <row r="91">
          <cell r="C91">
            <v>88</v>
          </cell>
          <cell r="F91">
            <v>9.5000000000000018</v>
          </cell>
          <cell r="I91">
            <v>-445.50000000000045</v>
          </cell>
          <cell r="J91">
            <v>174.8142</v>
          </cell>
          <cell r="K91">
            <v>31.017120000000013</v>
          </cell>
          <cell r="L91">
            <v>-239.66868000000042</v>
          </cell>
          <cell r="M91">
            <v>-2276.8524600000046</v>
          </cell>
          <cell r="O91">
            <v>228394.99932378597</v>
          </cell>
          <cell r="T91">
            <v>61428.298017860106</v>
          </cell>
          <cell r="AB91">
            <v>47091.34891199867</v>
          </cell>
          <cell r="AC91">
            <v>181303.6504117873</v>
          </cell>
          <cell r="AD91">
            <v>2013.7621582470038</v>
          </cell>
        </row>
        <row r="92">
          <cell r="C92">
            <v>89</v>
          </cell>
          <cell r="F92">
            <v>8.8611111111111107</v>
          </cell>
          <cell r="I92">
            <v>-1138.5000000000002</v>
          </cell>
          <cell r="J92">
            <v>174.8142</v>
          </cell>
          <cell r="K92">
            <v>26.985509629629632</v>
          </cell>
          <cell r="L92">
            <v>-936.70029037037057</v>
          </cell>
          <cell r="M92">
            <v>-8300.2053507818946</v>
          </cell>
          <cell r="O92">
            <v>228394.99932378597</v>
          </cell>
          <cell r="T92">
            <v>69728.503368642007</v>
          </cell>
          <cell r="AB92">
            <v>53454.342496832563</v>
          </cell>
          <cell r="AC92">
            <v>174940.6568269534</v>
          </cell>
          <cell r="AD92">
            <v>9354.8787807460503</v>
          </cell>
        </row>
        <row r="93">
          <cell r="C93">
            <v>90</v>
          </cell>
          <cell r="F93">
            <v>7.5833333333333339</v>
          </cell>
          <cell r="I93">
            <v>-1633.4999999999998</v>
          </cell>
          <cell r="J93">
            <v>174.8142</v>
          </cell>
          <cell r="K93">
            <v>19.763986666666671</v>
          </cell>
          <cell r="L93">
            <v>-1438.9218133333331</v>
          </cell>
          <cell r="M93">
            <v>-10911.823751111111</v>
          </cell>
          <cell r="O93">
            <v>228394.99932378597</v>
          </cell>
          <cell r="T93">
            <v>80640.327119753114</v>
          </cell>
          <cell r="AB93">
            <v>61819.420418744157</v>
          </cell>
          <cell r="AC93">
            <v>166575.57890504182</v>
          </cell>
          <cell r="AD93">
            <v>19005.841297416271</v>
          </cell>
        </row>
        <row r="94">
          <cell r="C94">
            <v>91</v>
          </cell>
          <cell r="F94">
            <v>6.1111111111111116</v>
          </cell>
          <cell r="I94">
            <v>-1699.5</v>
          </cell>
          <cell r="J94">
            <v>174.8142</v>
          </cell>
          <cell r="K94">
            <v>12.834962962962967</v>
          </cell>
          <cell r="L94">
            <v>-1511.8508370370371</v>
          </cell>
          <cell r="M94">
            <v>-9239.0884485596725</v>
          </cell>
          <cell r="O94">
            <v>228394.99932378597</v>
          </cell>
          <cell r="T94">
            <v>89879.41556831279</v>
          </cell>
          <cell r="AB94">
            <v>68902.168139240035</v>
          </cell>
          <cell r="AC94">
            <v>159492.83118454594</v>
          </cell>
          <cell r="AD94">
            <v>27177.353075744872</v>
          </cell>
        </row>
        <row r="95">
          <cell r="C95">
            <v>92</v>
          </cell>
          <cell r="F95">
            <v>4.7222222222222223</v>
          </cell>
          <cell r="I95">
            <v>-1287.0000000000002</v>
          </cell>
          <cell r="J95">
            <v>174.8142</v>
          </cell>
          <cell r="K95">
            <v>7.6638518518518532</v>
          </cell>
          <cell r="L95">
            <v>-1104.5219481481483</v>
          </cell>
          <cell r="M95">
            <v>-5215.7980884773669</v>
          </cell>
          <cell r="O95">
            <v>228394.99932378597</v>
          </cell>
          <cell r="T95">
            <v>95095.213656790162</v>
          </cell>
          <cell r="AB95">
            <v>72900.634246303758</v>
          </cell>
          <cell r="AC95">
            <v>155494.36507748222</v>
          </cell>
          <cell r="AD95">
            <v>31790.465695098679</v>
          </cell>
        </row>
        <row r="96">
          <cell r="C96">
            <v>93</v>
          </cell>
          <cell r="F96">
            <v>3.9444444444444446</v>
          </cell>
          <cell r="I96">
            <v>-825</v>
          </cell>
          <cell r="J96">
            <v>174.8142</v>
          </cell>
          <cell r="K96">
            <v>5.3471940740740758</v>
          </cell>
          <cell r="L96">
            <v>-644.83860592592589</v>
          </cell>
          <cell r="M96">
            <v>-2543.5300567078189</v>
          </cell>
          <cell r="O96">
            <v>228394.99932378597</v>
          </cell>
          <cell r="T96">
            <v>97638.743713497985</v>
          </cell>
          <cell r="AB96">
            <v>74850.521598444917</v>
          </cell>
          <cell r="AC96">
            <v>153544.47772534104</v>
          </cell>
          <cell r="AD96">
            <v>34040.090853753907</v>
          </cell>
        </row>
        <row r="97">
          <cell r="C97">
            <v>94</v>
          </cell>
          <cell r="F97">
            <v>3.3333333333333335</v>
          </cell>
          <cell r="I97">
            <v>-841.49999999999989</v>
          </cell>
          <cell r="J97">
            <v>174.8142</v>
          </cell>
          <cell r="K97">
            <v>3.8186666666666675</v>
          </cell>
          <cell r="L97">
            <v>-662.86713333333319</v>
          </cell>
          <cell r="M97">
            <v>-2209.5571111111108</v>
          </cell>
          <cell r="O97">
            <v>228394.99932378597</v>
          </cell>
          <cell r="T97">
            <v>99848.30082460909</v>
          </cell>
          <cell r="AB97">
            <v>76544.383030680401</v>
          </cell>
          <cell r="AC97">
            <v>151850.61629310559</v>
          </cell>
          <cell r="AD97">
            <v>35994.33364067613</v>
          </cell>
        </row>
        <row r="98">
          <cell r="C98">
            <v>95</v>
          </cell>
          <cell r="F98">
            <v>2.5277777777777777</v>
          </cell>
          <cell r="I98">
            <v>-1023.0000000000001</v>
          </cell>
          <cell r="J98">
            <v>174.8142</v>
          </cell>
          <cell r="K98">
            <v>2.1959985185185187</v>
          </cell>
          <cell r="L98">
            <v>-845.98980148148155</v>
          </cell>
          <cell r="M98">
            <v>-2138.4742204115228</v>
          </cell>
          <cell r="O98">
            <v>228394.99932378597</v>
          </cell>
          <cell r="T98">
            <v>101986.77504502061</v>
          </cell>
          <cell r="AB98">
            <v>78183.751837926757</v>
          </cell>
          <cell r="AC98">
            <v>150211.2474858592</v>
          </cell>
          <cell r="AD98">
            <v>37885.707164919098</v>
          </cell>
        </row>
        <row r="99">
          <cell r="C99">
            <v>96</v>
          </cell>
          <cell r="F99">
            <v>1.6111111111111112</v>
          </cell>
          <cell r="I99">
            <v>-907.49999999999989</v>
          </cell>
          <cell r="J99">
            <v>174.8142</v>
          </cell>
          <cell r="K99">
            <v>0.89208296296296319</v>
          </cell>
          <cell r="L99">
            <v>-731.79371703703691</v>
          </cell>
          <cell r="M99">
            <v>-1179.0009885596705</v>
          </cell>
          <cell r="O99">
            <v>228394.99932378597</v>
          </cell>
          <cell r="T99">
            <v>103165.77603358027</v>
          </cell>
          <cell r="AB99">
            <v>79087.58197340784</v>
          </cell>
          <cell r="AC99">
            <v>149307.41735037812</v>
          </cell>
          <cell r="AD99">
            <v>38928.474589250698</v>
          </cell>
        </row>
        <row r="100">
          <cell r="C100">
            <v>97</v>
          </cell>
          <cell r="F100">
            <v>1</v>
          </cell>
          <cell r="I100">
            <v>-593.99999999999989</v>
          </cell>
          <cell r="J100">
            <v>174.8142</v>
          </cell>
          <cell r="K100">
            <v>0.34368000000000004</v>
          </cell>
          <cell r="L100">
            <v>-418.84211999999985</v>
          </cell>
          <cell r="M100">
            <v>-418.84211999999985</v>
          </cell>
          <cell r="O100">
            <v>228394.99932378597</v>
          </cell>
          <cell r="T100">
            <v>103584.61815358028</v>
          </cell>
          <cell r="AB100">
            <v>79408.669176674099</v>
          </cell>
          <cell r="AC100">
            <v>148986.33014711188</v>
          </cell>
          <cell r="AD100">
            <v>39298.919502284698</v>
          </cell>
        </row>
        <row r="101">
          <cell r="C101">
            <v>98</v>
          </cell>
          <cell r="F101">
            <v>0.61111111111111116</v>
          </cell>
          <cell r="I101">
            <v>-594</v>
          </cell>
          <cell r="J101">
            <v>174.8142</v>
          </cell>
          <cell r="K101">
            <v>0.12834962962962967</v>
          </cell>
          <cell r="L101">
            <v>-419.05745037037036</v>
          </cell>
          <cell r="M101">
            <v>-256.09066411522633</v>
          </cell>
          <cell r="O101">
            <v>228394.99932378597</v>
          </cell>
          <cell r="T101">
            <v>103840.7088176955</v>
          </cell>
          <cell r="AB101">
            <v>79604.990012609502</v>
          </cell>
          <cell r="AC101">
            <v>148790.00931117649</v>
          </cell>
          <cell r="AD101">
            <v>39525.418890161411</v>
          </cell>
        </row>
        <row r="102">
          <cell r="C102">
            <v>99</v>
          </cell>
          <cell r="F102">
            <v>0</v>
          </cell>
          <cell r="I102">
            <v>-363.00000000000006</v>
          </cell>
          <cell r="J102">
            <v>174.8142</v>
          </cell>
          <cell r="K102">
            <v>0</v>
          </cell>
          <cell r="L102">
            <v>-188.18580000000006</v>
          </cell>
          <cell r="M102">
            <v>0</v>
          </cell>
          <cell r="O102">
            <v>228394.99932378597</v>
          </cell>
          <cell r="T102">
            <v>103840.7088176955</v>
          </cell>
          <cell r="AB102">
            <v>79604.990012609502</v>
          </cell>
          <cell r="AC102">
            <v>148790.00931117649</v>
          </cell>
          <cell r="AD102">
            <v>0</v>
          </cell>
        </row>
        <row r="103">
          <cell r="C103">
            <v>100</v>
          </cell>
          <cell r="F103">
            <v>0</v>
          </cell>
          <cell r="I103">
            <v>0</v>
          </cell>
          <cell r="J103">
            <v>174.8142</v>
          </cell>
          <cell r="K103">
            <v>0</v>
          </cell>
          <cell r="L103">
            <v>174.8142</v>
          </cell>
          <cell r="M103">
            <v>0</v>
          </cell>
          <cell r="O103">
            <v>228394.99932378597</v>
          </cell>
          <cell r="T103">
            <v>103840.7088176955</v>
          </cell>
          <cell r="AB103">
            <v>79604.990012609502</v>
          </cell>
          <cell r="AC103">
            <v>148790.00931117649</v>
          </cell>
          <cell r="AD103">
            <v>0</v>
          </cell>
        </row>
        <row r="104">
          <cell r="C104">
            <v>101</v>
          </cell>
          <cell r="F104">
            <v>0</v>
          </cell>
          <cell r="I104">
            <v>0</v>
          </cell>
          <cell r="J104">
            <v>174.8142</v>
          </cell>
          <cell r="K104">
            <v>0</v>
          </cell>
          <cell r="L104">
            <v>174.8142</v>
          </cell>
          <cell r="M104">
            <v>0</v>
          </cell>
          <cell r="O104">
            <v>228394.99932378597</v>
          </cell>
          <cell r="T104">
            <v>103840.7088176955</v>
          </cell>
          <cell r="AB104">
            <v>79604.990012609502</v>
          </cell>
          <cell r="AC104">
            <v>148790.00931117649</v>
          </cell>
          <cell r="AD104">
            <v>0</v>
          </cell>
        </row>
        <row r="105">
          <cell r="C105">
            <v>102</v>
          </cell>
          <cell r="F105">
            <v>0</v>
          </cell>
          <cell r="I105">
            <v>0</v>
          </cell>
          <cell r="J105">
            <v>174.8142</v>
          </cell>
          <cell r="K105">
            <v>0</v>
          </cell>
          <cell r="L105">
            <v>174.8142</v>
          </cell>
          <cell r="M105">
            <v>0</v>
          </cell>
          <cell r="O105">
            <v>228394.99932378597</v>
          </cell>
          <cell r="T105">
            <v>103840.7088176955</v>
          </cell>
          <cell r="AB105">
            <v>79604.990012609502</v>
          </cell>
          <cell r="AC105">
            <v>148790.00931117649</v>
          </cell>
          <cell r="AD105">
            <v>0</v>
          </cell>
        </row>
        <row r="106">
          <cell r="C106">
            <v>103</v>
          </cell>
          <cell r="F106">
            <v>0</v>
          </cell>
          <cell r="I106">
            <v>0</v>
          </cell>
          <cell r="J106">
            <v>174.8142</v>
          </cell>
          <cell r="K106">
            <v>0</v>
          </cell>
          <cell r="L106">
            <v>174.8142</v>
          </cell>
          <cell r="M106">
            <v>0</v>
          </cell>
          <cell r="O106">
            <v>228394.99932378597</v>
          </cell>
          <cell r="T106">
            <v>103840.7088176955</v>
          </cell>
          <cell r="AB106">
            <v>79604.990012609502</v>
          </cell>
          <cell r="AC106">
            <v>148790.00931117649</v>
          </cell>
          <cell r="AD106">
            <v>0</v>
          </cell>
        </row>
        <row r="107">
          <cell r="C107">
            <v>104</v>
          </cell>
          <cell r="F107">
            <v>0</v>
          </cell>
          <cell r="I107">
            <v>0</v>
          </cell>
          <cell r="J107">
            <v>174.8142</v>
          </cell>
          <cell r="K107">
            <v>0</v>
          </cell>
          <cell r="L107">
            <v>174.8142</v>
          </cell>
          <cell r="M107">
            <v>0</v>
          </cell>
          <cell r="O107">
            <v>228394.99932378597</v>
          </cell>
          <cell r="T107">
            <v>103840.7088176955</v>
          </cell>
          <cell r="AB107">
            <v>79604.990012609502</v>
          </cell>
          <cell r="AC107">
            <v>148790.00931117649</v>
          </cell>
          <cell r="AD107">
            <v>0</v>
          </cell>
        </row>
        <row r="108">
          <cell r="C108">
            <v>105</v>
          </cell>
          <cell r="F108">
            <v>0</v>
          </cell>
          <cell r="I108">
            <v>0</v>
          </cell>
          <cell r="J108">
            <v>174.8142</v>
          </cell>
          <cell r="K108">
            <v>0</v>
          </cell>
          <cell r="L108">
            <v>174.8142</v>
          </cell>
          <cell r="M108">
            <v>0</v>
          </cell>
          <cell r="O108">
            <v>228394.99932378597</v>
          </cell>
          <cell r="T108">
            <v>103840.7088176955</v>
          </cell>
          <cell r="AB108">
            <v>79604.990012609502</v>
          </cell>
          <cell r="AC108">
            <v>148790.00931117649</v>
          </cell>
          <cell r="AD108">
            <v>0</v>
          </cell>
        </row>
        <row r="109">
          <cell r="C109">
            <v>106</v>
          </cell>
          <cell r="F109">
            <v>0</v>
          </cell>
          <cell r="I109">
            <v>0</v>
          </cell>
          <cell r="J109">
            <v>174.8142</v>
          </cell>
          <cell r="K109">
            <v>0</v>
          </cell>
          <cell r="L109">
            <v>174.8142</v>
          </cell>
          <cell r="M109">
            <v>0</v>
          </cell>
          <cell r="O109">
            <v>228394.99932378597</v>
          </cell>
          <cell r="T109">
            <v>103840.7088176955</v>
          </cell>
          <cell r="AB109">
            <v>79604.990012609502</v>
          </cell>
          <cell r="AC109">
            <v>148790.00931117649</v>
          </cell>
          <cell r="AD109">
            <v>0</v>
          </cell>
        </row>
        <row r="110">
          <cell r="C110">
            <v>107</v>
          </cell>
          <cell r="F110">
            <v>0</v>
          </cell>
          <cell r="I110">
            <v>0</v>
          </cell>
          <cell r="J110">
            <v>174.8142</v>
          </cell>
          <cell r="K110">
            <v>0</v>
          </cell>
          <cell r="L110">
            <v>174.8142</v>
          </cell>
          <cell r="M110">
            <v>0</v>
          </cell>
          <cell r="O110">
            <v>228394.99932378597</v>
          </cell>
          <cell r="T110">
            <v>103840.7088176955</v>
          </cell>
          <cell r="AB110">
            <v>79604.990012609502</v>
          </cell>
          <cell r="AC110">
            <v>148790.00931117649</v>
          </cell>
          <cell r="AD110">
            <v>0</v>
          </cell>
        </row>
        <row r="111">
          <cell r="C111">
            <v>108</v>
          </cell>
          <cell r="F111">
            <v>0</v>
          </cell>
          <cell r="I111">
            <v>0</v>
          </cell>
          <cell r="J111">
            <v>174.8142</v>
          </cell>
          <cell r="K111">
            <v>0</v>
          </cell>
          <cell r="L111">
            <v>174.8142</v>
          </cell>
          <cell r="M111">
            <v>0</v>
          </cell>
          <cell r="O111">
            <v>228394.99932378597</v>
          </cell>
          <cell r="T111">
            <v>103840.7088176955</v>
          </cell>
          <cell r="AB111">
            <v>79604.990012609502</v>
          </cell>
          <cell r="AC111">
            <v>148790.00931117649</v>
          </cell>
          <cell r="AD111">
            <v>0</v>
          </cell>
        </row>
        <row r="112">
          <cell r="C112">
            <v>109</v>
          </cell>
          <cell r="F112">
            <v>0</v>
          </cell>
          <cell r="I112">
            <v>0</v>
          </cell>
          <cell r="J112">
            <v>174.8142</v>
          </cell>
          <cell r="K112">
            <v>0</v>
          </cell>
          <cell r="L112">
            <v>174.8142</v>
          </cell>
          <cell r="M112">
            <v>0</v>
          </cell>
          <cell r="O112">
            <v>228394.99932378597</v>
          </cell>
          <cell r="T112">
            <v>103840.7088176955</v>
          </cell>
          <cell r="AB112">
            <v>79604.990012609502</v>
          </cell>
          <cell r="AC112">
            <v>148790.00931117649</v>
          </cell>
          <cell r="AD112">
            <v>0</v>
          </cell>
        </row>
        <row r="113">
          <cell r="C113">
            <v>110</v>
          </cell>
          <cell r="F113">
            <v>0</v>
          </cell>
          <cell r="I113">
            <v>0</v>
          </cell>
          <cell r="J113">
            <v>174.8142</v>
          </cell>
          <cell r="K113">
            <v>0</v>
          </cell>
          <cell r="L113">
            <v>174.8142</v>
          </cell>
          <cell r="M113">
            <v>0</v>
          </cell>
          <cell r="O113">
            <v>228394.99932378597</v>
          </cell>
          <cell r="T113">
            <v>103840.7088176955</v>
          </cell>
          <cell r="AB113">
            <v>79604.990012609502</v>
          </cell>
          <cell r="AC113">
            <v>148790.00931117649</v>
          </cell>
          <cell r="AD113">
            <v>0</v>
          </cell>
        </row>
        <row r="114">
          <cell r="C114">
            <v>111</v>
          </cell>
          <cell r="F114">
            <v>0</v>
          </cell>
          <cell r="I114">
            <v>0</v>
          </cell>
          <cell r="J114">
            <v>174.8142</v>
          </cell>
          <cell r="K114">
            <v>0</v>
          </cell>
          <cell r="L114">
            <v>174.8142</v>
          </cell>
          <cell r="M114">
            <v>0</v>
          </cell>
          <cell r="O114">
            <v>228394.99932378597</v>
          </cell>
          <cell r="T114">
            <v>103840.7088176955</v>
          </cell>
          <cell r="AB114">
            <v>79604.990012609502</v>
          </cell>
          <cell r="AC114">
            <v>148790.00931117649</v>
          </cell>
          <cell r="AD114">
            <v>0</v>
          </cell>
        </row>
        <row r="115">
          <cell r="C115">
            <v>112</v>
          </cell>
          <cell r="F115">
            <v>0</v>
          </cell>
          <cell r="I115">
            <v>0</v>
          </cell>
          <cell r="J115">
            <v>174.8142</v>
          </cell>
          <cell r="K115">
            <v>0</v>
          </cell>
          <cell r="L115">
            <v>174.8142</v>
          </cell>
          <cell r="M115">
            <v>0</v>
          </cell>
          <cell r="O115">
            <v>228394.99932378597</v>
          </cell>
          <cell r="T115">
            <v>103840.7088176955</v>
          </cell>
          <cell r="AB115">
            <v>79604.990012609502</v>
          </cell>
          <cell r="AC115">
            <v>148790.00931117649</v>
          </cell>
          <cell r="AD115">
            <v>0</v>
          </cell>
        </row>
        <row r="116">
          <cell r="C116">
            <v>113</v>
          </cell>
          <cell r="F116">
            <v>0</v>
          </cell>
          <cell r="I116">
            <v>0</v>
          </cell>
          <cell r="J116">
            <v>174.8142</v>
          </cell>
          <cell r="K116">
            <v>0</v>
          </cell>
          <cell r="L116">
            <v>174.8142</v>
          </cell>
          <cell r="M116">
            <v>0</v>
          </cell>
          <cell r="O116">
            <v>228394.99932378597</v>
          </cell>
          <cell r="T116">
            <v>103840.7088176955</v>
          </cell>
          <cell r="AB116">
            <v>79604.990012609502</v>
          </cell>
          <cell r="AC116">
            <v>148790.00931117649</v>
          </cell>
          <cell r="AD116">
            <v>0</v>
          </cell>
        </row>
        <row r="117">
          <cell r="C117">
            <v>114</v>
          </cell>
          <cell r="F117">
            <v>0</v>
          </cell>
          <cell r="I117">
            <v>0</v>
          </cell>
          <cell r="J117">
            <v>174.8142</v>
          </cell>
          <cell r="K117">
            <v>0</v>
          </cell>
          <cell r="L117">
            <v>174.8142</v>
          </cell>
          <cell r="M117">
            <v>0</v>
          </cell>
          <cell r="O117">
            <v>228394.99932378597</v>
          </cell>
          <cell r="T117">
            <v>103840.7088176955</v>
          </cell>
          <cell r="AB117">
            <v>79604.990012609502</v>
          </cell>
          <cell r="AC117">
            <v>148790.00931117649</v>
          </cell>
          <cell r="AD117">
            <v>0</v>
          </cell>
        </row>
        <row r="118">
          <cell r="C118">
            <v>115</v>
          </cell>
          <cell r="F118">
            <v>0</v>
          </cell>
          <cell r="I118">
            <v>0</v>
          </cell>
          <cell r="J118">
            <v>174.8142</v>
          </cell>
          <cell r="K118">
            <v>0</v>
          </cell>
          <cell r="L118">
            <v>174.8142</v>
          </cell>
          <cell r="M118">
            <v>0</v>
          </cell>
          <cell r="O118">
            <v>228394.99932378597</v>
          </cell>
          <cell r="T118">
            <v>103840.7088176955</v>
          </cell>
          <cell r="AB118">
            <v>79604.990012609502</v>
          </cell>
          <cell r="AC118">
            <v>148790.00931117649</v>
          </cell>
          <cell r="AD118">
            <v>0</v>
          </cell>
        </row>
        <row r="119">
          <cell r="C119">
            <v>116</v>
          </cell>
          <cell r="F119">
            <v>0</v>
          </cell>
          <cell r="I119">
            <v>0</v>
          </cell>
          <cell r="J119">
            <v>174.8142</v>
          </cell>
          <cell r="K119">
            <v>0</v>
          </cell>
          <cell r="L119">
            <v>174.8142</v>
          </cell>
          <cell r="M119">
            <v>0</v>
          </cell>
          <cell r="O119">
            <v>228394.99932378597</v>
          </cell>
          <cell r="T119">
            <v>103840.7088176955</v>
          </cell>
          <cell r="AB119">
            <v>79604.990012609502</v>
          </cell>
          <cell r="AC119">
            <v>148790.00931117649</v>
          </cell>
          <cell r="AD119">
            <v>0</v>
          </cell>
        </row>
        <row r="120">
          <cell r="C120">
            <v>117</v>
          </cell>
          <cell r="F120">
            <v>0</v>
          </cell>
          <cell r="I120">
            <v>0</v>
          </cell>
          <cell r="J120">
            <v>174.8142</v>
          </cell>
          <cell r="K120">
            <v>0</v>
          </cell>
          <cell r="L120">
            <v>174.8142</v>
          </cell>
          <cell r="M120">
            <v>0</v>
          </cell>
          <cell r="O120">
            <v>228394.99932378597</v>
          </cell>
          <cell r="T120">
            <v>103840.7088176955</v>
          </cell>
          <cell r="AB120">
            <v>79604.990012609502</v>
          </cell>
          <cell r="AC120">
            <v>148790.00931117649</v>
          </cell>
          <cell r="AD120">
            <v>0</v>
          </cell>
        </row>
        <row r="121">
          <cell r="C121">
            <v>118</v>
          </cell>
          <cell r="F121">
            <v>0</v>
          </cell>
          <cell r="I121">
            <v>0</v>
          </cell>
          <cell r="J121">
            <v>174.8142</v>
          </cell>
          <cell r="K121">
            <v>0</v>
          </cell>
          <cell r="L121">
            <v>174.8142</v>
          </cell>
          <cell r="M121">
            <v>0</v>
          </cell>
          <cell r="O121">
            <v>228394.99932378597</v>
          </cell>
          <cell r="T121">
            <v>103840.7088176955</v>
          </cell>
          <cell r="AB121">
            <v>79604.990012609502</v>
          </cell>
          <cell r="AC121">
            <v>148790.00931117649</v>
          </cell>
          <cell r="AD121">
            <v>0</v>
          </cell>
        </row>
        <row r="122">
          <cell r="C122">
            <v>119</v>
          </cell>
          <cell r="F122">
            <v>0</v>
          </cell>
          <cell r="I122">
            <v>0</v>
          </cell>
          <cell r="J122">
            <v>174.8142</v>
          </cell>
          <cell r="K122">
            <v>0</v>
          </cell>
          <cell r="L122">
            <v>174.8142</v>
          </cell>
          <cell r="M122">
            <v>0</v>
          </cell>
          <cell r="O122">
            <v>228394.99932378597</v>
          </cell>
          <cell r="T122">
            <v>103840.7088176955</v>
          </cell>
          <cell r="AB122">
            <v>79604.990012609502</v>
          </cell>
          <cell r="AC122">
            <v>148790.00931117649</v>
          </cell>
          <cell r="AD122">
            <v>0</v>
          </cell>
        </row>
        <row r="123">
          <cell r="C123">
            <v>120</v>
          </cell>
          <cell r="F123">
            <v>0</v>
          </cell>
          <cell r="I123">
            <v>0</v>
          </cell>
          <cell r="J123">
            <v>174.8142</v>
          </cell>
          <cell r="K123">
            <v>0</v>
          </cell>
          <cell r="L123">
            <v>174.8142</v>
          </cell>
          <cell r="M123">
            <v>0</v>
          </cell>
          <cell r="O123">
            <v>228394.99932378597</v>
          </cell>
          <cell r="T123">
            <v>103840.7088176955</v>
          </cell>
          <cell r="AB123">
            <v>79604.990012609502</v>
          </cell>
          <cell r="AC123">
            <v>148790.00931117649</v>
          </cell>
          <cell r="AD123">
            <v>0</v>
          </cell>
        </row>
        <row r="124">
          <cell r="C124">
            <v>121</v>
          </cell>
          <cell r="F124">
            <v>0</v>
          </cell>
          <cell r="I124">
            <v>0</v>
          </cell>
          <cell r="J124">
            <v>174.8142</v>
          </cell>
          <cell r="K124">
            <v>0</v>
          </cell>
          <cell r="L124">
            <v>174.8142</v>
          </cell>
          <cell r="M124">
            <v>0</v>
          </cell>
          <cell r="O124">
            <v>228394.99932378597</v>
          </cell>
          <cell r="T124">
            <v>103840.7088176955</v>
          </cell>
          <cell r="AB124">
            <v>79604.990012609502</v>
          </cell>
          <cell r="AC124">
            <v>148790.00931117649</v>
          </cell>
          <cell r="AD124">
            <v>0</v>
          </cell>
        </row>
        <row r="125">
          <cell r="C125">
            <v>122</v>
          </cell>
          <cell r="F125">
            <v>0</v>
          </cell>
          <cell r="I125">
            <v>0</v>
          </cell>
          <cell r="J125">
            <v>174.8142</v>
          </cell>
          <cell r="K125">
            <v>0</v>
          </cell>
          <cell r="L125">
            <v>174.8142</v>
          </cell>
          <cell r="M125">
            <v>0</v>
          </cell>
          <cell r="O125">
            <v>228394.99932378597</v>
          </cell>
          <cell r="T125">
            <v>103840.7088176955</v>
          </cell>
          <cell r="AB125">
            <v>79604.990012609502</v>
          </cell>
          <cell r="AC125">
            <v>148790.00931117649</v>
          </cell>
          <cell r="AD125">
            <v>0</v>
          </cell>
        </row>
        <row r="126">
          <cell r="C126">
            <v>123</v>
          </cell>
          <cell r="F126">
            <v>0</v>
          </cell>
          <cell r="I126">
            <v>0</v>
          </cell>
          <cell r="J126">
            <v>174.8142</v>
          </cell>
          <cell r="K126">
            <v>0</v>
          </cell>
          <cell r="L126">
            <v>174.8142</v>
          </cell>
          <cell r="M126">
            <v>0</v>
          </cell>
          <cell r="O126">
            <v>228394.99932378597</v>
          </cell>
          <cell r="T126">
            <v>103840.7088176955</v>
          </cell>
          <cell r="AB126">
            <v>79604.990012609502</v>
          </cell>
          <cell r="AC126">
            <v>148790.00931117649</v>
          </cell>
          <cell r="AD126">
            <v>0</v>
          </cell>
        </row>
        <row r="127">
          <cell r="C127">
            <v>124</v>
          </cell>
          <cell r="F127">
            <v>0</v>
          </cell>
          <cell r="I127">
            <v>0</v>
          </cell>
          <cell r="J127">
            <v>174.8142</v>
          </cell>
          <cell r="K127">
            <v>0</v>
          </cell>
          <cell r="L127">
            <v>174.8142</v>
          </cell>
          <cell r="M127">
            <v>0</v>
          </cell>
          <cell r="O127">
            <v>228394.99932378597</v>
          </cell>
          <cell r="T127">
            <v>103840.7088176955</v>
          </cell>
          <cell r="AB127">
            <v>79604.990012609502</v>
          </cell>
          <cell r="AC127">
            <v>148790.00931117649</v>
          </cell>
          <cell r="AD127">
            <v>0</v>
          </cell>
        </row>
        <row r="128">
          <cell r="C128">
            <v>125</v>
          </cell>
          <cell r="F128">
            <v>0</v>
          </cell>
          <cell r="I128">
            <v>0</v>
          </cell>
          <cell r="J128">
            <v>174.8142</v>
          </cell>
          <cell r="K128">
            <v>0</v>
          </cell>
          <cell r="L128">
            <v>174.8142</v>
          </cell>
          <cell r="M128">
            <v>0</v>
          </cell>
          <cell r="O128">
            <v>228394.99932378597</v>
          </cell>
          <cell r="T128">
            <v>103840.7088176955</v>
          </cell>
          <cell r="AB128">
            <v>79604.990012609502</v>
          </cell>
          <cell r="AC128">
            <v>148790.00931117649</v>
          </cell>
          <cell r="AD128">
            <v>0</v>
          </cell>
        </row>
        <row r="129">
          <cell r="C129">
            <v>126</v>
          </cell>
          <cell r="F129">
            <v>0</v>
          </cell>
          <cell r="I129">
            <v>0</v>
          </cell>
          <cell r="J129">
            <v>174.8142</v>
          </cell>
          <cell r="K129">
            <v>0</v>
          </cell>
          <cell r="L129">
            <v>174.8142</v>
          </cell>
          <cell r="M129">
            <v>0</v>
          </cell>
          <cell r="O129">
            <v>228394.99932378597</v>
          </cell>
          <cell r="T129">
            <v>103840.7088176955</v>
          </cell>
          <cell r="AB129">
            <v>79604.990012609502</v>
          </cell>
          <cell r="AC129">
            <v>148790.00931117649</v>
          </cell>
          <cell r="AD129">
            <v>0</v>
          </cell>
        </row>
        <row r="130">
          <cell r="C130">
            <v>127</v>
          </cell>
          <cell r="F130">
            <v>0</v>
          </cell>
          <cell r="I130">
            <v>0</v>
          </cell>
          <cell r="J130">
            <v>174.8142</v>
          </cell>
          <cell r="K130">
            <v>0</v>
          </cell>
          <cell r="L130">
            <v>174.8142</v>
          </cell>
          <cell r="M130">
            <v>0</v>
          </cell>
          <cell r="O130">
            <v>228394.99932378597</v>
          </cell>
          <cell r="T130">
            <v>103840.7088176955</v>
          </cell>
          <cell r="AB130">
            <v>79604.990012609502</v>
          </cell>
          <cell r="AC130">
            <v>148790.00931117649</v>
          </cell>
          <cell r="AD130">
            <v>0</v>
          </cell>
        </row>
        <row r="131">
          <cell r="C131">
            <v>128</v>
          </cell>
          <cell r="F131">
            <v>0</v>
          </cell>
          <cell r="I131">
            <v>0</v>
          </cell>
          <cell r="J131">
            <v>174.8142</v>
          </cell>
          <cell r="K131">
            <v>0</v>
          </cell>
          <cell r="L131">
            <v>174.8142</v>
          </cell>
          <cell r="M131">
            <v>0</v>
          </cell>
          <cell r="O131">
            <v>228394.99932378597</v>
          </cell>
          <cell r="T131">
            <v>103840.7088176955</v>
          </cell>
          <cell r="AB131">
            <v>79604.990012609502</v>
          </cell>
          <cell r="AC131">
            <v>148790.00931117649</v>
          </cell>
          <cell r="AD131">
            <v>0</v>
          </cell>
        </row>
        <row r="132">
          <cell r="C132">
            <v>129</v>
          </cell>
          <cell r="F132">
            <v>0</v>
          </cell>
          <cell r="I132">
            <v>0</v>
          </cell>
          <cell r="J132">
            <v>174.8142</v>
          </cell>
          <cell r="K132">
            <v>0</v>
          </cell>
          <cell r="L132">
            <v>174.8142</v>
          </cell>
          <cell r="M132">
            <v>0</v>
          </cell>
          <cell r="O132">
            <v>228394.99932378597</v>
          </cell>
          <cell r="T132">
            <v>103840.7088176955</v>
          </cell>
          <cell r="AB132">
            <v>79604.990012609502</v>
          </cell>
          <cell r="AC132">
            <v>148790.00931117649</v>
          </cell>
          <cell r="AD132">
            <v>0</v>
          </cell>
        </row>
        <row r="133">
          <cell r="C133">
            <v>130</v>
          </cell>
          <cell r="F133">
            <v>0</v>
          </cell>
          <cell r="I133">
            <v>0</v>
          </cell>
          <cell r="J133">
            <v>174.8142</v>
          </cell>
          <cell r="K133">
            <v>0</v>
          </cell>
          <cell r="L133">
            <v>174.8142</v>
          </cell>
          <cell r="M133">
            <v>0</v>
          </cell>
          <cell r="O133">
            <v>228394.99932378597</v>
          </cell>
          <cell r="T133">
            <v>103840.7088176955</v>
          </cell>
          <cell r="AB133">
            <v>79604.990012609502</v>
          </cell>
          <cell r="AC133">
            <v>148790.00931117649</v>
          </cell>
          <cell r="AD133">
            <v>0</v>
          </cell>
        </row>
        <row r="134">
          <cell r="C134">
            <v>131</v>
          </cell>
          <cell r="F134">
            <v>0</v>
          </cell>
          <cell r="I134">
            <v>0</v>
          </cell>
          <cell r="J134">
            <v>174.8142</v>
          </cell>
          <cell r="K134">
            <v>0</v>
          </cell>
          <cell r="L134">
            <v>174.8142</v>
          </cell>
          <cell r="M134">
            <v>0</v>
          </cell>
          <cell r="O134">
            <v>228394.99932378597</v>
          </cell>
          <cell r="T134">
            <v>103840.7088176955</v>
          </cell>
          <cell r="AB134">
            <v>79604.990012609502</v>
          </cell>
          <cell r="AC134">
            <v>148790.00931117649</v>
          </cell>
          <cell r="AD134">
            <v>0</v>
          </cell>
        </row>
        <row r="135">
          <cell r="C135">
            <v>132</v>
          </cell>
          <cell r="F135">
            <v>0</v>
          </cell>
          <cell r="I135">
            <v>0</v>
          </cell>
          <cell r="J135">
            <v>174.8142</v>
          </cell>
          <cell r="K135">
            <v>0</v>
          </cell>
          <cell r="L135">
            <v>174.8142</v>
          </cell>
          <cell r="M135">
            <v>0</v>
          </cell>
          <cell r="O135">
            <v>228394.99932378597</v>
          </cell>
          <cell r="T135">
            <v>103840.7088176955</v>
          </cell>
          <cell r="AB135">
            <v>79604.990012609502</v>
          </cell>
          <cell r="AC135">
            <v>148790.00931117649</v>
          </cell>
          <cell r="AD135">
            <v>0</v>
          </cell>
        </row>
        <row r="136">
          <cell r="C136">
            <v>133</v>
          </cell>
          <cell r="F136">
            <v>0</v>
          </cell>
          <cell r="I136">
            <v>0</v>
          </cell>
          <cell r="J136">
            <v>174.8142</v>
          </cell>
          <cell r="K136">
            <v>0</v>
          </cell>
          <cell r="L136">
            <v>174.8142</v>
          </cell>
          <cell r="M136">
            <v>0</v>
          </cell>
          <cell r="O136">
            <v>228394.99932378597</v>
          </cell>
          <cell r="T136">
            <v>103840.7088176955</v>
          </cell>
          <cell r="AB136">
            <v>79604.990012609502</v>
          </cell>
          <cell r="AC136">
            <v>148790.00931117649</v>
          </cell>
          <cell r="AD136">
            <v>0</v>
          </cell>
        </row>
        <row r="137">
          <cell r="C137">
            <v>134</v>
          </cell>
          <cell r="F137">
            <v>0</v>
          </cell>
          <cell r="I137">
            <v>0</v>
          </cell>
          <cell r="J137">
            <v>174.8142</v>
          </cell>
          <cell r="K137">
            <v>0</v>
          </cell>
          <cell r="L137">
            <v>174.8142</v>
          </cell>
          <cell r="M137">
            <v>0</v>
          </cell>
          <cell r="O137">
            <v>228394.99932378597</v>
          </cell>
          <cell r="T137">
            <v>103840.7088176955</v>
          </cell>
          <cell r="AB137">
            <v>79604.990012609502</v>
          </cell>
          <cell r="AC137">
            <v>148790.00931117649</v>
          </cell>
          <cell r="AD137">
            <v>0</v>
          </cell>
        </row>
        <row r="138">
          <cell r="C138">
            <v>135</v>
          </cell>
          <cell r="F138">
            <v>0</v>
          </cell>
          <cell r="I138">
            <v>0</v>
          </cell>
          <cell r="J138">
            <v>174.8142</v>
          </cell>
          <cell r="K138">
            <v>0</v>
          </cell>
          <cell r="L138">
            <v>174.8142</v>
          </cell>
          <cell r="M138">
            <v>0</v>
          </cell>
          <cell r="O138">
            <v>228394.99932378597</v>
          </cell>
          <cell r="T138">
            <v>103840.7088176955</v>
          </cell>
          <cell r="AB138">
            <v>79604.990012609502</v>
          </cell>
          <cell r="AC138">
            <v>148790.00931117649</v>
          </cell>
          <cell r="AD138">
            <v>0</v>
          </cell>
        </row>
        <row r="139">
          <cell r="C139">
            <v>136</v>
          </cell>
          <cell r="F139">
            <v>0</v>
          </cell>
          <cell r="I139">
            <v>0</v>
          </cell>
          <cell r="J139">
            <v>174.8142</v>
          </cell>
          <cell r="K139">
            <v>0</v>
          </cell>
          <cell r="L139">
            <v>174.8142</v>
          </cell>
          <cell r="M139">
            <v>0</v>
          </cell>
          <cell r="O139">
            <v>228394.99932378597</v>
          </cell>
          <cell r="T139">
            <v>103840.7088176955</v>
          </cell>
          <cell r="AB139">
            <v>79604.990012609502</v>
          </cell>
          <cell r="AC139">
            <v>148790.00931117649</v>
          </cell>
          <cell r="AD139">
            <v>0</v>
          </cell>
        </row>
        <row r="140">
          <cell r="C140">
            <v>137</v>
          </cell>
          <cell r="F140">
            <v>0</v>
          </cell>
          <cell r="I140">
            <v>33</v>
          </cell>
          <cell r="J140">
            <v>174.8142</v>
          </cell>
          <cell r="K140">
            <v>0</v>
          </cell>
          <cell r="L140">
            <v>207.8142</v>
          </cell>
          <cell r="M140">
            <v>0</v>
          </cell>
          <cell r="O140">
            <v>228394.99932378597</v>
          </cell>
          <cell r="T140">
            <v>103840.7088176955</v>
          </cell>
          <cell r="AB140">
            <v>79604.990012609502</v>
          </cell>
          <cell r="AC140">
            <v>148790.00931117649</v>
          </cell>
          <cell r="AD140">
            <v>0</v>
          </cell>
        </row>
        <row r="141">
          <cell r="C141">
            <v>138</v>
          </cell>
          <cell r="F141">
            <v>5.5555555555555559E-2</v>
          </cell>
          <cell r="I141">
            <v>313.5</v>
          </cell>
          <cell r="J141">
            <v>174.8142</v>
          </cell>
          <cell r="K141">
            <v>1.060740740740741E-3</v>
          </cell>
          <cell r="L141">
            <v>488.31526074074077</v>
          </cell>
          <cell r="M141">
            <v>27.128625596707824</v>
          </cell>
          <cell r="O141">
            <v>228422.12794938267</v>
          </cell>
          <cell r="T141">
            <v>103840.7088176955</v>
          </cell>
          <cell r="AB141">
            <v>79604.990012609502</v>
          </cell>
          <cell r="AC141">
            <v>148817.13793677319</v>
          </cell>
          <cell r="AD141">
            <v>0</v>
          </cell>
        </row>
        <row r="142">
          <cell r="C142">
            <v>139</v>
          </cell>
          <cell r="F142">
            <v>0.52777777777777779</v>
          </cell>
          <cell r="I142">
            <v>973.49999999999989</v>
          </cell>
          <cell r="J142">
            <v>174.8142</v>
          </cell>
          <cell r="K142">
            <v>9.5731851851851874E-2</v>
          </cell>
          <cell r="L142">
            <v>1148.4099318518518</v>
          </cell>
          <cell r="M142">
            <v>606.10524181069957</v>
          </cell>
          <cell r="O142">
            <v>229028.23319119337</v>
          </cell>
          <cell r="T142">
            <v>103840.7088176955</v>
          </cell>
          <cell r="AB142">
            <v>79604.990012609502</v>
          </cell>
          <cell r="AC142">
            <v>149423.24317858386</v>
          </cell>
          <cell r="AD142">
            <v>0</v>
          </cell>
        </row>
        <row r="143">
          <cell r="C143">
            <v>140</v>
          </cell>
          <cell r="F143">
            <v>1.6944444444444444</v>
          </cell>
          <cell r="I143">
            <v>1616.9999999999998</v>
          </cell>
          <cell r="J143">
            <v>174.8142</v>
          </cell>
          <cell r="K143">
            <v>0.98675407407407423</v>
          </cell>
          <cell r="L143">
            <v>1792.8009540740738</v>
          </cell>
          <cell r="M143">
            <v>3037.8016166255138</v>
          </cell>
          <cell r="O143">
            <v>232066.03480781888</v>
          </cell>
          <cell r="T143">
            <v>103840.7088176955</v>
          </cell>
          <cell r="AB143">
            <v>79604.990012609502</v>
          </cell>
          <cell r="AC143">
            <v>152461.04479520937</v>
          </cell>
          <cell r="AD143">
            <v>0</v>
          </cell>
        </row>
        <row r="144">
          <cell r="C144">
            <v>141</v>
          </cell>
          <cell r="F144">
            <v>3.25</v>
          </cell>
          <cell r="I144">
            <v>1699.4999999999998</v>
          </cell>
          <cell r="J144">
            <v>174.8142</v>
          </cell>
          <cell r="K144">
            <v>3.6301200000000002</v>
          </cell>
          <cell r="L144">
            <v>1877.9443199999998</v>
          </cell>
          <cell r="M144">
            <v>6103.3190399999994</v>
          </cell>
          <cell r="O144">
            <v>238169.35384781889</v>
          </cell>
          <cell r="T144">
            <v>103840.7088176955</v>
          </cell>
          <cell r="AB144">
            <v>79604.990012609502</v>
          </cell>
          <cell r="AC144">
            <v>158564.3638352094</v>
          </cell>
          <cell r="AD144">
            <v>0</v>
          </cell>
        </row>
        <row r="145">
          <cell r="C145">
            <v>142</v>
          </cell>
          <cell r="F145">
            <v>4.5555555555555554</v>
          </cell>
          <cell r="I145">
            <v>1187.9999999999998</v>
          </cell>
          <cell r="J145">
            <v>174.8142</v>
          </cell>
          <cell r="K145">
            <v>7.1324207407407414</v>
          </cell>
          <cell r="L145">
            <v>1369.9466207407406</v>
          </cell>
          <cell r="M145">
            <v>6240.8679389300405</v>
          </cell>
          <cell r="O145">
            <v>244410.22178674894</v>
          </cell>
          <cell r="T145">
            <v>103840.7088176955</v>
          </cell>
          <cell r="AB145">
            <v>79604.990012609502</v>
          </cell>
          <cell r="AC145">
            <v>164805.23177413945</v>
          </cell>
          <cell r="AD145">
            <v>0</v>
          </cell>
        </row>
        <row r="146">
          <cell r="C146">
            <v>143</v>
          </cell>
          <cell r="F146">
            <v>5.25</v>
          </cell>
          <cell r="I146">
            <v>577.5</v>
          </cell>
          <cell r="J146">
            <v>174.8142</v>
          </cell>
          <cell r="K146">
            <v>9.4726800000000004</v>
          </cell>
          <cell r="L146">
            <v>761.78688</v>
          </cell>
          <cell r="M146">
            <v>3999.38112</v>
          </cell>
          <cell r="O146">
            <v>248409.60290674894</v>
          </cell>
          <cell r="T146">
            <v>103840.7088176955</v>
          </cell>
          <cell r="AB146">
            <v>79604.990012609502</v>
          </cell>
          <cell r="AC146">
            <v>168804.61289413943</v>
          </cell>
          <cell r="AD146">
            <v>0</v>
          </cell>
        </row>
        <row r="147">
          <cell r="C147">
            <v>144</v>
          </cell>
          <cell r="F147">
            <v>5.5277777777777777</v>
          </cell>
          <cell r="I147">
            <v>313.50000000000034</v>
          </cell>
          <cell r="J147">
            <v>174.8142</v>
          </cell>
          <cell r="K147">
            <v>10.50159851851852</v>
          </cell>
          <cell r="L147">
            <v>498.81579851851887</v>
          </cell>
          <cell r="M147">
            <v>2757.3428862551459</v>
          </cell>
          <cell r="O147">
            <v>251166.9457930041</v>
          </cell>
          <cell r="T147">
            <v>103840.7088176955</v>
          </cell>
          <cell r="AB147">
            <v>79604.990012609502</v>
          </cell>
          <cell r="AC147">
            <v>171561.95578039461</v>
          </cell>
          <cell r="AD147">
            <v>0</v>
          </cell>
        </row>
        <row r="148">
          <cell r="C148">
            <v>145</v>
          </cell>
          <cell r="F148">
            <v>5.7777777777777786</v>
          </cell>
          <cell r="I148">
            <v>478.50000000000034</v>
          </cell>
          <cell r="J148">
            <v>174.8142</v>
          </cell>
          <cell r="K148">
            <v>11.472971851851856</v>
          </cell>
          <cell r="L148">
            <v>664.78717185185224</v>
          </cell>
          <cell r="M148">
            <v>3840.9925484773689</v>
          </cell>
          <cell r="O148">
            <v>255007.93834148147</v>
          </cell>
          <cell r="T148">
            <v>103840.7088176955</v>
          </cell>
          <cell r="AB148">
            <v>79604.990012609502</v>
          </cell>
          <cell r="AC148">
            <v>175402.94832887198</v>
          </cell>
          <cell r="AD148">
            <v>0</v>
          </cell>
        </row>
        <row r="149">
          <cell r="C149">
            <v>146</v>
          </cell>
          <cell r="F149">
            <v>6.3333333333333339</v>
          </cell>
          <cell r="I149">
            <v>758.99999999999966</v>
          </cell>
          <cell r="J149">
            <v>174.8142</v>
          </cell>
          <cell r="K149">
            <v>13.785386666666671</v>
          </cell>
          <cell r="L149">
            <v>947.59958666666637</v>
          </cell>
          <cell r="M149">
            <v>6001.4640488888872</v>
          </cell>
          <cell r="O149">
            <v>261009.40239037035</v>
          </cell>
          <cell r="T149">
            <v>103840.7088176955</v>
          </cell>
          <cell r="AB149">
            <v>79604.990012609502</v>
          </cell>
          <cell r="AC149">
            <v>181404.41237776086</v>
          </cell>
          <cell r="AD149">
            <v>0</v>
          </cell>
        </row>
        <row r="150">
          <cell r="C150">
            <v>147</v>
          </cell>
          <cell r="F150">
            <v>7.0555555555555554</v>
          </cell>
          <cell r="I150">
            <v>808.49999999999977</v>
          </cell>
          <cell r="J150">
            <v>174.8142</v>
          </cell>
          <cell r="K150">
            <v>17.108687407407409</v>
          </cell>
          <cell r="L150">
            <v>1000.4228874074072</v>
          </cell>
          <cell r="M150">
            <v>7058.539261152262</v>
          </cell>
          <cell r="O150">
            <v>268067.94165152259</v>
          </cell>
          <cell r="T150">
            <v>103840.7088176955</v>
          </cell>
          <cell r="AB150">
            <v>79604.990012609502</v>
          </cell>
          <cell r="AC150">
            <v>188462.95163891307</v>
          </cell>
          <cell r="AD150">
            <v>0</v>
          </cell>
        </row>
        <row r="151">
          <cell r="C151">
            <v>148</v>
          </cell>
          <cell r="F151">
            <v>7.6944444444444446</v>
          </cell>
          <cell r="I151">
            <v>627.00000000000011</v>
          </cell>
          <cell r="J151">
            <v>174.8142</v>
          </cell>
          <cell r="K151">
            <v>20.347394074074078</v>
          </cell>
          <cell r="L151">
            <v>822.16159407407417</v>
          </cell>
          <cell r="M151">
            <v>6326.0767099588484</v>
          </cell>
          <cell r="O151">
            <v>274394.01836148143</v>
          </cell>
          <cell r="T151">
            <v>103840.7088176955</v>
          </cell>
          <cell r="AB151">
            <v>79604.990012609502</v>
          </cell>
          <cell r="AC151">
            <v>194789.02834887191</v>
          </cell>
          <cell r="AD151">
            <v>0</v>
          </cell>
        </row>
        <row r="152">
          <cell r="C152">
            <v>149</v>
          </cell>
          <cell r="F152">
            <v>8.1111111111111107</v>
          </cell>
          <cell r="I152">
            <v>346.50000000000023</v>
          </cell>
          <cell r="J152">
            <v>174.8142</v>
          </cell>
          <cell r="K152">
            <v>22.61074962962963</v>
          </cell>
          <cell r="L152">
            <v>543.92494962962985</v>
          </cell>
          <cell r="M152">
            <v>4411.8357025514415</v>
          </cell>
          <cell r="O152">
            <v>278805.8540640329</v>
          </cell>
          <cell r="T152">
            <v>103840.7088176955</v>
          </cell>
          <cell r="AB152">
            <v>79604.990012609502</v>
          </cell>
          <cell r="AC152">
            <v>199200.86405142338</v>
          </cell>
          <cell r="AD152">
            <v>0</v>
          </cell>
        </row>
        <row r="153">
          <cell r="C153">
            <v>150</v>
          </cell>
          <cell r="F153">
            <v>8.2777777777777786</v>
          </cell>
          <cell r="I153">
            <v>32.999999999999886</v>
          </cell>
          <cell r="J153">
            <v>174.8142</v>
          </cell>
          <cell r="K153">
            <v>23.549505185185193</v>
          </cell>
          <cell r="L153">
            <v>231.36370518518507</v>
          </cell>
          <cell r="M153">
            <v>1915.1773373662543</v>
          </cell>
          <cell r="O153">
            <v>280721.03140139917</v>
          </cell>
          <cell r="T153">
            <v>103840.7088176955</v>
          </cell>
          <cell r="AB153">
            <v>79604.990012609502</v>
          </cell>
          <cell r="AC153">
            <v>201116.04138878966</v>
          </cell>
          <cell r="AD153">
            <v>0</v>
          </cell>
        </row>
        <row r="154">
          <cell r="C154">
            <v>151</v>
          </cell>
          <cell r="F154">
            <v>8.1666666666666661</v>
          </cell>
          <cell r="I154">
            <v>-429.00000000000028</v>
          </cell>
          <cell r="J154">
            <v>174.8142</v>
          </cell>
          <cell r="K154">
            <v>22.921546666666664</v>
          </cell>
          <cell r="L154">
            <v>-231.26425333333361</v>
          </cell>
          <cell r="M154">
            <v>-1888.658068888891</v>
          </cell>
          <cell r="O154">
            <v>280721.03140139917</v>
          </cell>
          <cell r="T154">
            <v>105729.36688658439</v>
          </cell>
          <cell r="AB154">
            <v>81052.848067730112</v>
          </cell>
          <cell r="AC154">
            <v>199668.18333366906</v>
          </cell>
          <cell r="AD154">
            <v>1670.4236290287795</v>
          </cell>
        </row>
        <row r="155">
          <cell r="C155">
            <v>152</v>
          </cell>
          <cell r="F155">
            <v>7.5555555555555554</v>
          </cell>
          <cell r="I155">
            <v>-1121.9999999999995</v>
          </cell>
          <cell r="J155">
            <v>174.8142</v>
          </cell>
          <cell r="K155">
            <v>19.619460740740742</v>
          </cell>
          <cell r="L155">
            <v>-927.56633925925883</v>
          </cell>
          <cell r="M155">
            <v>-7008.2790077366217</v>
          </cell>
          <cell r="O155">
            <v>280721.03140139917</v>
          </cell>
          <cell r="T155">
            <v>112737.64589432102</v>
          </cell>
          <cell r="AB155">
            <v>86425.442176230499</v>
          </cell>
          <cell r="AC155">
            <v>194295.58922516869</v>
          </cell>
          <cell r="AD155">
            <v>7868.895997421434</v>
          </cell>
        </row>
        <row r="156">
          <cell r="C156">
            <v>153</v>
          </cell>
          <cell r="F156">
            <v>6.2777777777777786</v>
          </cell>
          <cell r="I156">
            <v>-1633.4999999999998</v>
          </cell>
          <cell r="J156">
            <v>174.8142</v>
          </cell>
          <cell r="K156">
            <v>13.544598518518523</v>
          </cell>
          <cell r="L156">
            <v>-1445.1412014814812</v>
          </cell>
          <cell r="M156">
            <v>-9072.2753204115215</v>
          </cell>
          <cell r="O156">
            <v>280721.03140139917</v>
          </cell>
          <cell r="T156">
            <v>121809.92121473255</v>
          </cell>
          <cell r="AB156">
            <v>93380.309823955307</v>
          </cell>
          <cell r="AC156">
            <v>187340.72157744388</v>
          </cell>
          <cell r="AD156">
            <v>15892.869904559404</v>
          </cell>
        </row>
        <row r="157">
          <cell r="C157">
            <v>154</v>
          </cell>
          <cell r="F157">
            <v>4.8055555555555562</v>
          </cell>
          <cell r="I157">
            <v>-1534.5</v>
          </cell>
          <cell r="J157">
            <v>174.8142</v>
          </cell>
          <cell r="K157">
            <v>7.9367274074074103</v>
          </cell>
          <cell r="L157">
            <v>-1351.7490725925925</v>
          </cell>
          <cell r="M157">
            <v>-6495.9052655144033</v>
          </cell>
          <cell r="O157">
            <v>280721.03140139917</v>
          </cell>
          <cell r="T157">
            <v>128305.82648024695</v>
          </cell>
          <cell r="AB157">
            <v>98360.114754716837</v>
          </cell>
          <cell r="AC157">
            <v>182360.91664668234</v>
          </cell>
          <cell r="AD157">
            <v>21638.173316643617</v>
          </cell>
        </row>
        <row r="158">
          <cell r="C158">
            <v>155</v>
          </cell>
          <cell r="F158">
            <v>3.6944444444444446</v>
          </cell>
          <cell r="I158">
            <v>-874.50000000000011</v>
          </cell>
          <cell r="J158">
            <v>174.8142</v>
          </cell>
          <cell r="K158">
            <v>4.6908607407407414</v>
          </cell>
          <cell r="L158">
            <v>-694.99493925925935</v>
          </cell>
          <cell r="M158">
            <v>-2567.620192263375</v>
          </cell>
          <cell r="O158">
            <v>280721.03140139917</v>
          </cell>
          <cell r="T158">
            <v>130873.44667251033</v>
          </cell>
          <cell r="AB158">
            <v>100328.46976777959</v>
          </cell>
          <cell r="AC158">
            <v>180392.5616336196</v>
          </cell>
          <cell r="AD158">
            <v>23909.104995690959</v>
          </cell>
        </row>
        <row r="159">
          <cell r="C159">
            <v>156</v>
          </cell>
          <cell r="F159">
            <v>3.3333333333333335</v>
          </cell>
          <cell r="I159">
            <v>-115.50000000000017</v>
          </cell>
          <cell r="J159">
            <v>174.8142</v>
          </cell>
          <cell r="K159">
            <v>3.8186666666666675</v>
          </cell>
          <cell r="L159">
            <v>63.132866666666494</v>
          </cell>
          <cell r="M159">
            <v>210.44288888888832</v>
          </cell>
          <cell r="O159">
            <v>280931.47429028805</v>
          </cell>
          <cell r="T159">
            <v>130873.44667251033</v>
          </cell>
          <cell r="AB159">
            <v>100328.46976777959</v>
          </cell>
          <cell r="AC159">
            <v>180603.00452250848</v>
          </cell>
          <cell r="AD159">
            <v>0</v>
          </cell>
        </row>
        <row r="160">
          <cell r="C160">
            <v>157</v>
          </cell>
          <cell r="F160">
            <v>3.5</v>
          </cell>
          <cell r="I160">
            <v>346.49999999999994</v>
          </cell>
          <cell r="J160">
            <v>174.8142</v>
          </cell>
          <cell r="K160">
            <v>4.2100800000000005</v>
          </cell>
          <cell r="L160">
            <v>525.52427999999986</v>
          </cell>
          <cell r="M160">
            <v>1839.3349799999996</v>
          </cell>
          <cell r="O160">
            <v>282770.80927028804</v>
          </cell>
          <cell r="T160">
            <v>130873.44667251033</v>
          </cell>
          <cell r="AB160">
            <v>100328.46976777959</v>
          </cell>
          <cell r="AC160">
            <v>182442.33950250846</v>
          </cell>
          <cell r="AD160">
            <v>0</v>
          </cell>
        </row>
        <row r="161">
          <cell r="C161">
            <v>158</v>
          </cell>
          <cell r="F161">
            <v>3.916666666666667</v>
          </cell>
          <cell r="I161">
            <v>758.99999999999989</v>
          </cell>
          <cell r="J161">
            <v>174.8142</v>
          </cell>
          <cell r="K161">
            <v>5.2721466666666679</v>
          </cell>
          <cell r="L161">
            <v>939.0863466666666</v>
          </cell>
          <cell r="M161">
            <v>3678.088191111111</v>
          </cell>
          <cell r="O161">
            <v>286448.89746139914</v>
          </cell>
          <cell r="T161">
            <v>130873.44667251033</v>
          </cell>
          <cell r="AB161">
            <v>100328.46976777959</v>
          </cell>
          <cell r="AC161">
            <v>186120.42769361957</v>
          </cell>
          <cell r="AD161">
            <v>0</v>
          </cell>
        </row>
        <row r="162">
          <cell r="C162">
            <v>159</v>
          </cell>
          <cell r="F162">
            <v>4.7777777777777777</v>
          </cell>
          <cell r="I162">
            <v>990.00000000000034</v>
          </cell>
          <cell r="J162">
            <v>174.8142</v>
          </cell>
          <cell r="K162">
            <v>7.8452385185185189</v>
          </cell>
          <cell r="L162">
            <v>1172.6594385185188</v>
          </cell>
          <cell r="M162">
            <v>5602.7062062551449</v>
          </cell>
          <cell r="O162">
            <v>292051.60366765427</v>
          </cell>
          <cell r="T162">
            <v>130873.44667251033</v>
          </cell>
          <cell r="AB162">
            <v>100328.46976777959</v>
          </cell>
          <cell r="AC162">
            <v>191723.13389987469</v>
          </cell>
          <cell r="AD162">
            <v>0</v>
          </cell>
        </row>
        <row r="163">
          <cell r="C163">
            <v>160</v>
          </cell>
          <cell r="F163">
            <v>5.5833333333333339</v>
          </cell>
          <cell r="I163">
            <v>1022.9999999999998</v>
          </cell>
          <cell r="J163">
            <v>174.8142</v>
          </cell>
          <cell r="K163">
            <v>10.713746666666671</v>
          </cell>
          <cell r="L163">
            <v>1208.5279466666664</v>
          </cell>
          <cell r="M163">
            <v>6747.6143688888878</v>
          </cell>
          <cell r="O163">
            <v>298799.21803654317</v>
          </cell>
          <cell r="T163">
            <v>130873.44667251033</v>
          </cell>
          <cell r="AB163">
            <v>100328.46976777959</v>
          </cell>
          <cell r="AC163">
            <v>198470.74826876359</v>
          </cell>
          <cell r="AD163">
            <v>0</v>
          </cell>
        </row>
        <row r="164">
          <cell r="C164">
            <v>161</v>
          </cell>
          <cell r="F164">
            <v>6.5</v>
          </cell>
          <cell r="I164">
            <v>890.99999999999977</v>
          </cell>
          <cell r="J164">
            <v>174.8142</v>
          </cell>
          <cell r="K164">
            <v>14.520480000000001</v>
          </cell>
          <cell r="L164">
            <v>1080.3346799999997</v>
          </cell>
          <cell r="M164">
            <v>7022.1754199999978</v>
          </cell>
          <cell r="O164">
            <v>305821.39345654316</v>
          </cell>
          <cell r="T164">
            <v>130873.44667251033</v>
          </cell>
          <cell r="AB164">
            <v>100328.46976777959</v>
          </cell>
          <cell r="AC164">
            <v>205492.92368876358</v>
          </cell>
          <cell r="AD164">
            <v>0</v>
          </cell>
        </row>
        <row r="165">
          <cell r="C165">
            <v>162</v>
          </cell>
          <cell r="F165">
            <v>7.0833333333333339</v>
          </cell>
          <cell r="I165">
            <v>693.00000000000045</v>
          </cell>
          <cell r="J165">
            <v>174.8142</v>
          </cell>
          <cell r="K165">
            <v>17.243666666666673</v>
          </cell>
          <cell r="L165">
            <v>885.05786666666711</v>
          </cell>
          <cell r="M165">
            <v>6269.159888888893</v>
          </cell>
          <cell r="O165">
            <v>312090.55334543204</v>
          </cell>
          <cell r="T165">
            <v>130873.44667251033</v>
          </cell>
          <cell r="AB165">
            <v>100328.46976777959</v>
          </cell>
          <cell r="AC165">
            <v>211762.08357765246</v>
          </cell>
          <cell r="AD165">
            <v>0</v>
          </cell>
        </row>
        <row r="166">
          <cell r="C166">
            <v>163</v>
          </cell>
          <cell r="F166">
            <v>7.666666666666667</v>
          </cell>
          <cell r="I166">
            <v>660</v>
          </cell>
          <cell r="J166">
            <v>174.8142</v>
          </cell>
          <cell r="K166">
            <v>20.200746666666671</v>
          </cell>
          <cell r="L166">
            <v>855.01494666666667</v>
          </cell>
          <cell r="M166">
            <v>6555.1145911111116</v>
          </cell>
          <cell r="O166">
            <v>318645.66793654318</v>
          </cell>
          <cell r="T166">
            <v>130873.44667251033</v>
          </cell>
          <cell r="AB166">
            <v>100328.46976777959</v>
          </cell>
          <cell r="AC166">
            <v>218317.1981687636</v>
          </cell>
          <cell r="AD166">
            <v>0</v>
          </cell>
        </row>
        <row r="167">
          <cell r="C167">
            <v>164</v>
          </cell>
          <cell r="F167">
            <v>8.1944444444444446</v>
          </cell>
          <cell r="I167">
            <v>577.5</v>
          </cell>
          <cell r="J167">
            <v>174.8142</v>
          </cell>
          <cell r="K167">
            <v>23.077740740740744</v>
          </cell>
          <cell r="L167">
            <v>775.39194074074078</v>
          </cell>
          <cell r="M167">
            <v>6353.9061810699595</v>
          </cell>
          <cell r="O167">
            <v>324999.57411761314</v>
          </cell>
          <cell r="T167">
            <v>130873.44667251033</v>
          </cell>
          <cell r="AB167">
            <v>100328.46976777959</v>
          </cell>
          <cell r="AC167">
            <v>224671.10434983356</v>
          </cell>
          <cell r="AD167">
            <v>0</v>
          </cell>
        </row>
        <row r="168">
          <cell r="C168">
            <v>165</v>
          </cell>
          <cell r="F168">
            <v>8.6388888888888893</v>
          </cell>
          <cell r="I168">
            <v>429.00000000000028</v>
          </cell>
          <cell r="J168">
            <v>174.8142</v>
          </cell>
          <cell r="K168">
            <v>25.648976296296304</v>
          </cell>
          <cell r="L168">
            <v>629.46317629629652</v>
          </cell>
          <cell r="M168">
            <v>5437.8624396707837</v>
          </cell>
          <cell r="O168">
            <v>330437.43655728392</v>
          </cell>
          <cell r="T168">
            <v>130873.44667251033</v>
          </cell>
          <cell r="AB168">
            <v>100328.46976777959</v>
          </cell>
          <cell r="AC168">
            <v>230108.96678950434</v>
          </cell>
          <cell r="AD168">
            <v>0</v>
          </cell>
        </row>
        <row r="169">
          <cell r="C169">
            <v>166</v>
          </cell>
          <cell r="F169">
            <v>8.9166666666666679</v>
          </cell>
          <cell r="I169">
            <v>346.50000000000023</v>
          </cell>
          <cell r="J169">
            <v>174.8142</v>
          </cell>
          <cell r="K169">
            <v>27.32494666666668</v>
          </cell>
          <cell r="L169">
            <v>548.63914666666699</v>
          </cell>
          <cell r="M169">
            <v>4892.0323911111145</v>
          </cell>
          <cell r="O169">
            <v>335329.46894839505</v>
          </cell>
          <cell r="T169">
            <v>130873.44667251033</v>
          </cell>
          <cell r="AB169">
            <v>100328.46976777959</v>
          </cell>
          <cell r="AC169">
            <v>235000.99918061547</v>
          </cell>
          <cell r="AD169">
            <v>0</v>
          </cell>
        </row>
        <row r="170">
          <cell r="C170">
            <v>167</v>
          </cell>
          <cell r="F170">
            <v>9.2222222222222232</v>
          </cell>
          <cell r="I170">
            <v>511.50000000000023</v>
          </cell>
          <cell r="J170">
            <v>174.8142</v>
          </cell>
          <cell r="K170">
            <v>29.229771851851865</v>
          </cell>
          <cell r="L170">
            <v>715.54397185185212</v>
          </cell>
          <cell r="M170">
            <v>6598.9055181893036</v>
          </cell>
          <cell r="O170">
            <v>341928.37446658436</v>
          </cell>
          <cell r="T170">
            <v>130873.44667251033</v>
          </cell>
          <cell r="AB170">
            <v>100328.46976777959</v>
          </cell>
          <cell r="AC170">
            <v>241599.90469880478</v>
          </cell>
          <cell r="AD170">
            <v>0</v>
          </cell>
        </row>
        <row r="171">
          <cell r="C171">
            <v>168</v>
          </cell>
          <cell r="F171">
            <v>9.7777777777777786</v>
          </cell>
          <cell r="I171">
            <v>660</v>
          </cell>
          <cell r="J171">
            <v>174.8142</v>
          </cell>
          <cell r="K171">
            <v>32.857505185185197</v>
          </cell>
          <cell r="L171">
            <v>867.67170518518526</v>
          </cell>
          <cell r="M171">
            <v>8483.9011173662566</v>
          </cell>
          <cell r="O171">
            <v>350412.27558395063</v>
          </cell>
          <cell r="T171">
            <v>130873.44667251033</v>
          </cell>
          <cell r="AB171">
            <v>100328.46976777959</v>
          </cell>
          <cell r="AC171">
            <v>250083.80581617105</v>
          </cell>
          <cell r="AD171">
            <v>0</v>
          </cell>
        </row>
        <row r="172">
          <cell r="C172">
            <v>169</v>
          </cell>
          <cell r="F172">
            <v>10.333333333333334</v>
          </cell>
          <cell r="I172">
            <v>461.99999999999955</v>
          </cell>
          <cell r="J172">
            <v>174.8142</v>
          </cell>
          <cell r="K172">
            <v>36.697386666666674</v>
          </cell>
          <cell r="L172">
            <v>673.51158666666629</v>
          </cell>
          <cell r="M172">
            <v>6959.6197288888852</v>
          </cell>
          <cell r="O172">
            <v>357371.89531283954</v>
          </cell>
          <cell r="T172">
            <v>130873.44667251033</v>
          </cell>
          <cell r="AB172">
            <v>100328.46976777959</v>
          </cell>
          <cell r="AC172">
            <v>257043.42554505996</v>
          </cell>
          <cell r="AD172">
            <v>0</v>
          </cell>
        </row>
        <row r="173">
          <cell r="C173">
            <v>170</v>
          </cell>
          <cell r="F173">
            <v>10.555555555555555</v>
          </cell>
          <cell r="I173">
            <v>32.999999999999297</v>
          </cell>
          <cell r="J173">
            <v>174.8142</v>
          </cell>
          <cell r="K173">
            <v>38.29274074074074</v>
          </cell>
          <cell r="L173">
            <v>246.10694074074001</v>
          </cell>
          <cell r="M173">
            <v>2597.7954855967</v>
          </cell>
          <cell r="O173">
            <v>359969.69079843623</v>
          </cell>
          <cell r="T173">
            <v>130873.44667251033</v>
          </cell>
          <cell r="AB173">
            <v>100328.46976777959</v>
          </cell>
          <cell r="AC173">
            <v>259641.22103065666</v>
          </cell>
          <cell r="AD173">
            <v>0</v>
          </cell>
        </row>
        <row r="174">
          <cell r="C174">
            <v>171</v>
          </cell>
          <cell r="F174">
            <v>10.388888888888889</v>
          </cell>
          <cell r="I174">
            <v>-478.49999999999977</v>
          </cell>
          <cell r="J174">
            <v>174.8142</v>
          </cell>
          <cell r="K174">
            <v>37.093042962962976</v>
          </cell>
          <cell r="L174">
            <v>-266.59275703703679</v>
          </cell>
          <cell r="M174">
            <v>-2769.6025314403269</v>
          </cell>
          <cell r="O174">
            <v>359969.69079843623</v>
          </cell>
          <cell r="T174">
            <v>133643.04920395065</v>
          </cell>
          <cell r="AB174">
            <v>102451.6658087588</v>
          </cell>
          <cell r="AC174">
            <v>257518.02498967742</v>
          </cell>
          <cell r="AD174">
            <v>2449.5749589323968</v>
          </cell>
        </row>
        <row r="175">
          <cell r="C175">
            <v>172</v>
          </cell>
          <cell r="F175">
            <v>9.75</v>
          </cell>
          <cell r="I175">
            <v>-1055.9999999999998</v>
          </cell>
          <cell r="J175">
            <v>174.8142</v>
          </cell>
          <cell r="K175">
            <v>32.671080000000003</v>
          </cell>
          <cell r="L175">
            <v>-848.51471999999978</v>
          </cell>
          <cell r="M175">
            <v>-8273.0185199999978</v>
          </cell>
          <cell r="O175">
            <v>359969.69079843623</v>
          </cell>
          <cell r="T175">
            <v>141916.06772395066</v>
          </cell>
          <cell r="AB175">
            <v>108793.81778515696</v>
          </cell>
          <cell r="AC175">
            <v>251175.87301327928</v>
          </cell>
          <cell r="AD175">
            <v>9766.6461889463935</v>
          </cell>
        </row>
        <row r="176">
          <cell r="C176">
            <v>173</v>
          </cell>
          <cell r="F176">
            <v>8.6111111111111107</v>
          </cell>
          <cell r="I176">
            <v>-1320</v>
          </cell>
          <cell r="J176">
            <v>174.8142</v>
          </cell>
          <cell r="K176">
            <v>25.484296296296296</v>
          </cell>
          <cell r="L176">
            <v>-1119.7015037037036</v>
          </cell>
          <cell r="M176">
            <v>-9641.8740596707794</v>
          </cell>
          <cell r="O176">
            <v>359969.69079843623</v>
          </cell>
          <cell r="T176">
            <v>151557.94178362144</v>
          </cell>
          <cell r="AB176">
            <v>116185.34368055931</v>
          </cell>
          <cell r="AC176">
            <v>243784.34711787693</v>
          </cell>
          <cell r="AD176">
            <v>18294.401701022212</v>
          </cell>
        </row>
        <row r="177">
          <cell r="C177">
            <v>174</v>
          </cell>
          <cell r="F177">
            <v>7.5277777777777786</v>
          </cell>
          <cell r="I177">
            <v>-940.49999999999977</v>
          </cell>
          <cell r="J177">
            <v>174.8142</v>
          </cell>
          <cell r="K177">
            <v>19.475465185185193</v>
          </cell>
          <cell r="L177">
            <v>-746.21033481481459</v>
          </cell>
          <cell r="M177">
            <v>-5617.3055759670769</v>
          </cell>
          <cell r="O177">
            <v>359969.69079843623</v>
          </cell>
          <cell r="T177">
            <v>157175.24735958851</v>
          </cell>
          <cell r="AB177">
            <v>120491.60814431298</v>
          </cell>
          <cell r="AC177">
            <v>239478.08265412325</v>
          </cell>
          <cell r="AD177">
            <v>23262.627617686292</v>
          </cell>
        </row>
        <row r="178">
          <cell r="C178">
            <v>175</v>
          </cell>
          <cell r="F178">
            <v>7.0277777777777786</v>
          </cell>
          <cell r="I178">
            <v>-330</v>
          </cell>
          <cell r="J178">
            <v>174.8142</v>
          </cell>
          <cell r="K178">
            <v>16.974238518518526</v>
          </cell>
          <cell r="L178">
            <v>-138.21156148148148</v>
          </cell>
          <cell r="M178">
            <v>-971.32014041152274</v>
          </cell>
          <cell r="O178">
            <v>359969.69079843623</v>
          </cell>
          <cell r="T178">
            <v>158146.56750000003</v>
          </cell>
          <cell r="AB178">
            <v>121236.22873634161</v>
          </cell>
          <cell r="AC178">
            <v>238733.46206209462</v>
          </cell>
          <cell r="AD178">
            <v>24121.711715873262</v>
          </cell>
        </row>
        <row r="179">
          <cell r="C179">
            <v>176</v>
          </cell>
          <cell r="F179">
            <v>6.9722222222222232</v>
          </cell>
          <cell r="I179">
            <v>98.999999999999645</v>
          </cell>
          <cell r="J179">
            <v>174.8142</v>
          </cell>
          <cell r="K179">
            <v>16.706931851851859</v>
          </cell>
          <cell r="L179">
            <v>290.52113185185146</v>
          </cell>
          <cell r="M179">
            <v>2025.5778915226313</v>
          </cell>
          <cell r="O179">
            <v>361995.26868995884</v>
          </cell>
          <cell r="T179">
            <v>158146.56750000003</v>
          </cell>
          <cell r="AB179">
            <v>121236.22873634161</v>
          </cell>
          <cell r="AC179">
            <v>240759.03995361723</v>
          </cell>
          <cell r="AD179">
            <v>0</v>
          </cell>
        </row>
        <row r="180">
          <cell r="C180">
            <v>177</v>
          </cell>
          <cell r="F180">
            <v>7.1944444444444446</v>
          </cell>
          <cell r="I180">
            <v>445.49999999999989</v>
          </cell>
          <cell r="J180">
            <v>174.8142</v>
          </cell>
          <cell r="K180">
            <v>17.788887407407408</v>
          </cell>
          <cell r="L180">
            <v>638.10308740740732</v>
          </cell>
          <cell r="M180">
            <v>4590.797212181069</v>
          </cell>
          <cell r="O180">
            <v>366586.06590213993</v>
          </cell>
          <cell r="T180">
            <v>158146.56750000003</v>
          </cell>
          <cell r="AB180">
            <v>121236.22873634161</v>
          </cell>
          <cell r="AC180">
            <v>245349.83716579832</v>
          </cell>
          <cell r="AD180">
            <v>0</v>
          </cell>
        </row>
        <row r="181">
          <cell r="C181">
            <v>178</v>
          </cell>
          <cell r="F181">
            <v>7.7222222222222223</v>
          </cell>
          <cell r="I181">
            <v>544.50000000000011</v>
          </cell>
          <cell r="J181">
            <v>174.8142</v>
          </cell>
          <cell r="K181">
            <v>20.494571851851855</v>
          </cell>
          <cell r="L181">
            <v>739.80877185185204</v>
          </cell>
          <cell r="M181">
            <v>5712.9677381893016</v>
          </cell>
          <cell r="O181">
            <v>372299.03364032926</v>
          </cell>
          <cell r="T181">
            <v>158146.56750000003</v>
          </cell>
          <cell r="AB181">
            <v>121236.22873634161</v>
          </cell>
          <cell r="AC181">
            <v>251062.80490398765</v>
          </cell>
          <cell r="AD181">
            <v>0</v>
          </cell>
        </row>
        <row r="182">
          <cell r="C182">
            <v>179</v>
          </cell>
          <cell r="F182">
            <v>8.1111111111111107</v>
          </cell>
          <cell r="I182">
            <v>297.00000000000011</v>
          </cell>
          <cell r="J182">
            <v>174.8142</v>
          </cell>
          <cell r="K182">
            <v>22.61074962962963</v>
          </cell>
          <cell r="L182">
            <v>494.42494962962979</v>
          </cell>
          <cell r="M182">
            <v>4010.3357025514415</v>
          </cell>
          <cell r="O182">
            <v>376309.36934288067</v>
          </cell>
          <cell r="T182">
            <v>158146.56750000003</v>
          </cell>
          <cell r="AB182">
            <v>121236.22873634161</v>
          </cell>
          <cell r="AC182">
            <v>255073.14060653906</v>
          </cell>
          <cell r="AD182">
            <v>0</v>
          </cell>
        </row>
        <row r="183">
          <cell r="C183">
            <v>180</v>
          </cell>
          <cell r="F183">
            <v>8.2222222222222232</v>
          </cell>
          <cell r="I183">
            <v>49.500000000000114</v>
          </cell>
          <cell r="J183">
            <v>174.8142</v>
          </cell>
          <cell r="K183">
            <v>23.234465185185194</v>
          </cell>
          <cell r="L183">
            <v>247.54866518518531</v>
          </cell>
          <cell r="M183">
            <v>2035.4001359670794</v>
          </cell>
          <cell r="O183">
            <v>378344.76947884774</v>
          </cell>
          <cell r="T183">
            <v>158146.56750000003</v>
          </cell>
          <cell r="AB183">
            <v>121236.22873634161</v>
          </cell>
          <cell r="AC183">
            <v>257108.54074250613</v>
          </cell>
          <cell r="AD183">
            <v>0</v>
          </cell>
        </row>
        <row r="184">
          <cell r="C184">
            <v>181</v>
          </cell>
          <cell r="F184">
            <v>8.1944444444444446</v>
          </cell>
          <cell r="I184">
            <v>-66.000000000000355</v>
          </cell>
          <cell r="J184">
            <v>174.8142</v>
          </cell>
          <cell r="K184">
            <v>23.077740740740744</v>
          </cell>
          <cell r="L184">
            <v>131.89194074074038</v>
          </cell>
          <cell r="M184">
            <v>1080.7811810699559</v>
          </cell>
          <cell r="O184">
            <v>379425.5506599177</v>
          </cell>
          <cell r="T184">
            <v>158146.56750000003</v>
          </cell>
          <cell r="AB184">
            <v>121236.22873634161</v>
          </cell>
          <cell r="AC184">
            <v>258189.32192357609</v>
          </cell>
          <cell r="AD184">
            <v>0</v>
          </cell>
        </row>
        <row r="185">
          <cell r="C185">
            <v>182</v>
          </cell>
          <cell r="F185">
            <v>8.1111111111111107</v>
          </cell>
          <cell r="I185">
            <v>-197.99999999999989</v>
          </cell>
          <cell r="J185">
            <v>174.8142</v>
          </cell>
          <cell r="K185">
            <v>22.61074962962963</v>
          </cell>
          <cell r="L185">
            <v>-0.5750503703702563</v>
          </cell>
          <cell r="M185">
            <v>-4.6642974485587452</v>
          </cell>
          <cell r="O185">
            <v>379425.5506599177</v>
          </cell>
          <cell r="T185">
            <v>158151.23179744859</v>
          </cell>
          <cell r="AB185">
            <v>121239.80441832641</v>
          </cell>
          <cell r="AC185">
            <v>258185.74624159129</v>
          </cell>
          <cell r="AD185">
            <v>4.1253378783777812</v>
          </cell>
        </row>
        <row r="186">
          <cell r="C186">
            <v>183</v>
          </cell>
          <cell r="F186">
            <v>7.8611111111111116</v>
          </cell>
          <cell r="I186">
            <v>-511.49999999999966</v>
          </cell>
          <cell r="J186">
            <v>174.8142</v>
          </cell>
          <cell r="K186">
            <v>21.2384162962963</v>
          </cell>
          <cell r="L186">
            <v>-315.44738370370334</v>
          </cell>
          <cell r="M186">
            <v>-2479.7669330041126</v>
          </cell>
          <cell r="O186">
            <v>379425.5506599177</v>
          </cell>
          <cell r="T186">
            <v>160630.9987304527</v>
          </cell>
          <cell r="AB186">
            <v>123140.81052838633</v>
          </cell>
          <cell r="AC186">
            <v>256284.74013153138</v>
          </cell>
          <cell r="AD186">
            <v>2197.3552017738652</v>
          </cell>
        </row>
        <row r="187">
          <cell r="C187">
            <v>184</v>
          </cell>
          <cell r="F187">
            <v>7.2500000000000009</v>
          </cell>
          <cell r="I187">
            <v>-775.49999999999989</v>
          </cell>
          <cell r="J187">
            <v>174.8142</v>
          </cell>
          <cell r="K187">
            <v>18.064680000000006</v>
          </cell>
          <cell r="L187">
            <v>-582.62111999999991</v>
          </cell>
          <cell r="M187">
            <v>-4224.0031199999994</v>
          </cell>
          <cell r="O187">
            <v>379425.5506599177</v>
          </cell>
          <cell r="T187">
            <v>164855.00185045271</v>
          </cell>
          <cell r="AB187">
            <v>126378.95990168424</v>
          </cell>
          <cell r="AC187">
            <v>253046.59075823345</v>
          </cell>
          <cell r="AD187">
            <v>5933.2747612578642</v>
          </cell>
        </row>
        <row r="188">
          <cell r="C188">
            <v>185</v>
          </cell>
          <cell r="F188">
            <v>6.5555555555555562</v>
          </cell>
          <cell r="I188">
            <v>-841.50000000000023</v>
          </cell>
          <cell r="J188">
            <v>174.8142</v>
          </cell>
          <cell r="K188">
            <v>14.769754074074079</v>
          </cell>
          <cell r="L188">
            <v>-651.91604592592614</v>
          </cell>
          <cell r="M188">
            <v>-4273.6718566255158</v>
          </cell>
          <cell r="O188">
            <v>379425.5506599177</v>
          </cell>
          <cell r="T188">
            <v>169128.67370707824</v>
          </cell>
          <cell r="AB188">
            <v>129655.1856645603</v>
          </cell>
          <cell r="AC188">
            <v>249770.36499535741</v>
          </cell>
          <cell r="AD188">
            <v>9713.1238348503011</v>
          </cell>
        </row>
        <row r="189">
          <cell r="C189">
            <v>186</v>
          </cell>
          <cell r="F189">
            <v>5.8333333333333339</v>
          </cell>
          <cell r="I189">
            <v>-775.50000000000045</v>
          </cell>
          <cell r="J189">
            <v>174.8142</v>
          </cell>
          <cell r="K189">
            <v>11.69466666666667</v>
          </cell>
          <cell r="L189">
            <v>-588.99113333333378</v>
          </cell>
          <cell r="M189">
            <v>-3435.7816111111142</v>
          </cell>
          <cell r="O189">
            <v>379425.5506599177</v>
          </cell>
          <cell r="T189">
            <v>172564.45531818934</v>
          </cell>
          <cell r="AB189">
            <v>132289.07909568257</v>
          </cell>
          <cell r="AC189">
            <v>247136.47156423514</v>
          </cell>
          <cell r="AD189">
            <v>12751.900880797526</v>
          </cell>
        </row>
        <row r="190">
          <cell r="C190">
            <v>187</v>
          </cell>
          <cell r="F190">
            <v>5.25</v>
          </cell>
          <cell r="I190">
            <v>-643.49999999999966</v>
          </cell>
          <cell r="J190">
            <v>174.8142</v>
          </cell>
          <cell r="K190">
            <v>9.4726800000000004</v>
          </cell>
          <cell r="L190">
            <v>-459.21311999999961</v>
          </cell>
          <cell r="M190">
            <v>-2410.8688799999977</v>
          </cell>
          <cell r="O190">
            <v>379425.5506599177</v>
          </cell>
          <cell r="T190">
            <v>174975.32419818934</v>
          </cell>
          <cell r="AB190">
            <v>134137.2674921143</v>
          </cell>
          <cell r="AC190">
            <v>245288.2831678034</v>
          </cell>
          <cell r="AD190">
            <v>14884.193861713524</v>
          </cell>
        </row>
        <row r="191">
          <cell r="C191">
            <v>188</v>
          </cell>
          <cell r="F191">
            <v>4.7500000000000009</v>
          </cell>
          <cell r="I191">
            <v>-527.99999999999989</v>
          </cell>
          <cell r="J191">
            <v>174.8142</v>
          </cell>
          <cell r="K191">
            <v>7.7542800000000032</v>
          </cell>
          <cell r="L191">
            <v>-345.43151999999986</v>
          </cell>
          <cell r="M191">
            <v>-1640.7997199999998</v>
          </cell>
          <cell r="O191">
            <v>379425.5506599177</v>
          </cell>
          <cell r="T191">
            <v>176616.12391818935</v>
          </cell>
          <cell r="AB191">
            <v>135395.11565985557</v>
          </cell>
          <cell r="AC191">
            <v>244030.43500006213</v>
          </cell>
          <cell r="AD191">
            <v>16335.399174067523</v>
          </cell>
        </row>
        <row r="192">
          <cell r="C192">
            <v>189</v>
          </cell>
          <cell r="F192">
            <v>4.3611111111111107</v>
          </cell>
          <cell r="I192">
            <v>-429.00000000000028</v>
          </cell>
          <cell r="J192">
            <v>174.8142</v>
          </cell>
          <cell r="K192">
            <v>6.5365496296296293</v>
          </cell>
          <cell r="L192">
            <v>-247.64925037037065</v>
          </cell>
          <cell r="M192">
            <v>-1080.0258974485607</v>
          </cell>
          <cell r="O192">
            <v>379425.5506599177</v>
          </cell>
          <cell r="T192">
            <v>177696.14981563791</v>
          </cell>
          <cell r="AB192">
            <v>136223.07082078088</v>
          </cell>
          <cell r="AC192">
            <v>243202.47983913682</v>
          </cell>
          <cell r="AD192">
            <v>17290.628079065904</v>
          </cell>
        </row>
        <row r="193">
          <cell r="C193">
            <v>190</v>
          </cell>
          <cell r="F193">
            <v>4.0277777777777777</v>
          </cell>
          <cell r="I193">
            <v>-330</v>
          </cell>
          <cell r="J193">
            <v>174.8142</v>
          </cell>
          <cell r="K193">
            <v>5.5755185185185194</v>
          </cell>
          <cell r="L193">
            <v>-149.61028148148148</v>
          </cell>
          <cell r="M193">
            <v>-602.59696707818932</v>
          </cell>
          <cell r="O193">
            <v>379425.5506599177</v>
          </cell>
          <cell r="T193">
            <v>178298.7467827161</v>
          </cell>
          <cell r="AB193">
            <v>136685.02573318526</v>
          </cell>
          <cell r="AC193">
            <v>242740.52492673244</v>
          </cell>
          <cell r="AD193">
            <v>17823.594966598208</v>
          </cell>
        </row>
        <row r="194">
          <cell r="C194">
            <v>191</v>
          </cell>
          <cell r="F194">
            <v>3.8055555555555554</v>
          </cell>
          <cell r="I194">
            <v>-263.99999999999994</v>
          </cell>
          <cell r="J194">
            <v>174.8142</v>
          </cell>
          <cell r="K194">
            <v>4.977260740740741</v>
          </cell>
          <cell r="L194">
            <v>-84.208539259259197</v>
          </cell>
          <cell r="M194">
            <v>-320.46027440329192</v>
          </cell>
          <cell r="O194">
            <v>379425.5506599177</v>
          </cell>
          <cell r="T194">
            <v>178619.20705711941</v>
          </cell>
          <cell r="AB194">
            <v>136930.69274792125</v>
          </cell>
          <cell r="AC194">
            <v>242494.85791199646</v>
          </cell>
          <cell r="AD194">
            <v>18107.026056294198</v>
          </cell>
        </row>
        <row r="195">
          <cell r="C195">
            <v>192</v>
          </cell>
          <cell r="F195">
            <v>3.5833333333333335</v>
          </cell>
          <cell r="I195">
            <v>-197.99999999999989</v>
          </cell>
          <cell r="J195">
            <v>174.8142</v>
          </cell>
          <cell r="K195">
            <v>4.4129466666666675</v>
          </cell>
          <cell r="L195">
            <v>-18.77285333333322</v>
          </cell>
          <cell r="M195">
            <v>-67.269391111110707</v>
          </cell>
          <cell r="O195">
            <v>379425.5506599177</v>
          </cell>
          <cell r="T195">
            <v>178686.4764482305</v>
          </cell>
          <cell r="AB195">
            <v>136982.26191832201</v>
          </cell>
          <cell r="AC195">
            <v>242443.28874159569</v>
          </cell>
          <cell r="AD195">
            <v>18166.522469262422</v>
          </cell>
        </row>
        <row r="196">
          <cell r="C196">
            <v>193</v>
          </cell>
          <cell r="F196">
            <v>3.4722222222222223</v>
          </cell>
          <cell r="I196">
            <v>-115.50000000000017</v>
          </cell>
          <cell r="J196">
            <v>174.8142</v>
          </cell>
          <cell r="K196">
            <v>4.143518518518519</v>
          </cell>
          <cell r="L196">
            <v>63.457718518518348</v>
          </cell>
          <cell r="M196">
            <v>220.33930041152206</v>
          </cell>
          <cell r="O196">
            <v>379645.88996032922</v>
          </cell>
          <cell r="T196">
            <v>178686.4764482305</v>
          </cell>
          <cell r="AB196">
            <v>136982.26191832201</v>
          </cell>
          <cell r="AC196">
            <v>242663.62804200721</v>
          </cell>
          <cell r="AD196">
            <v>0</v>
          </cell>
        </row>
        <row r="197">
          <cell r="C197">
            <v>194</v>
          </cell>
          <cell r="F197">
            <v>3.3888888888888888</v>
          </cell>
          <cell r="I197">
            <v>-82.5</v>
          </cell>
          <cell r="J197">
            <v>174.8142</v>
          </cell>
          <cell r="K197">
            <v>3.9470162962962969</v>
          </cell>
          <cell r="L197">
            <v>96.261216296296297</v>
          </cell>
          <cell r="M197">
            <v>326.21856633744858</v>
          </cell>
          <cell r="O197">
            <v>379972.10852666665</v>
          </cell>
          <cell r="T197">
            <v>178686.4764482305</v>
          </cell>
          <cell r="AB197">
            <v>136982.26191832201</v>
          </cell>
          <cell r="AC197">
            <v>242989.84660834464</v>
          </cell>
          <cell r="AD197">
            <v>0</v>
          </cell>
        </row>
        <row r="198">
          <cell r="C198">
            <v>195</v>
          </cell>
          <cell r="F198">
            <v>3.3333333333333335</v>
          </cell>
          <cell r="I198">
            <v>-32.999999999999886</v>
          </cell>
          <cell r="J198">
            <v>174.8142</v>
          </cell>
          <cell r="K198">
            <v>3.8186666666666675</v>
          </cell>
          <cell r="L198">
            <v>145.63286666666679</v>
          </cell>
          <cell r="M198">
            <v>485.44288888888929</v>
          </cell>
          <cell r="O198">
            <v>380457.55141555553</v>
          </cell>
          <cell r="T198">
            <v>178686.4764482305</v>
          </cell>
          <cell r="AB198">
            <v>136982.26191832201</v>
          </cell>
          <cell r="AC198">
            <v>243475.28949723352</v>
          </cell>
          <cell r="AD198">
            <v>0</v>
          </cell>
        </row>
        <row r="199">
          <cell r="C199">
            <v>196</v>
          </cell>
          <cell r="F199">
            <v>3.3333333333333335</v>
          </cell>
          <cell r="I199">
            <v>0</v>
          </cell>
          <cell r="J199">
            <v>174.8142</v>
          </cell>
          <cell r="K199">
            <v>3.8186666666666675</v>
          </cell>
          <cell r="L199">
            <v>178.63286666666667</v>
          </cell>
          <cell r="M199">
            <v>595.44288888888889</v>
          </cell>
          <cell r="O199">
            <v>381052.99430444441</v>
          </cell>
          <cell r="T199">
            <v>178686.4764482305</v>
          </cell>
          <cell r="AB199">
            <v>136982.26191832201</v>
          </cell>
          <cell r="AC199">
            <v>244070.7323861224</v>
          </cell>
          <cell r="AD199">
            <v>0</v>
          </cell>
        </row>
        <row r="200">
          <cell r="C200">
            <v>197</v>
          </cell>
          <cell r="F200">
            <v>3.3333333333333335</v>
          </cell>
          <cell r="I200">
            <v>0</v>
          </cell>
          <cell r="J200">
            <v>174.8142</v>
          </cell>
          <cell r="K200">
            <v>3.8186666666666675</v>
          </cell>
          <cell r="L200">
            <v>178.63286666666667</v>
          </cell>
          <cell r="M200">
            <v>595.44288888888889</v>
          </cell>
          <cell r="O200">
            <v>381648.43719333329</v>
          </cell>
          <cell r="T200">
            <v>178686.4764482305</v>
          </cell>
          <cell r="AB200">
            <v>136982.26191832201</v>
          </cell>
          <cell r="AC200">
            <v>244666.17527501128</v>
          </cell>
          <cell r="AD200">
            <v>0</v>
          </cell>
        </row>
        <row r="201">
          <cell r="C201">
            <v>198</v>
          </cell>
          <cell r="F201">
            <v>3.3333333333333335</v>
          </cell>
          <cell r="I201">
            <v>82.5</v>
          </cell>
          <cell r="J201">
            <v>174.8142</v>
          </cell>
          <cell r="K201">
            <v>3.8186666666666675</v>
          </cell>
          <cell r="L201">
            <v>261.1328666666667</v>
          </cell>
          <cell r="M201">
            <v>870.442888888889</v>
          </cell>
          <cell r="O201">
            <v>382518.88008222217</v>
          </cell>
          <cell r="T201">
            <v>178686.4764482305</v>
          </cell>
          <cell r="AB201">
            <v>136982.26191832201</v>
          </cell>
          <cell r="AC201">
            <v>245536.61816390016</v>
          </cell>
          <cell r="AD201">
            <v>0</v>
          </cell>
        </row>
        <row r="202">
          <cell r="C202">
            <v>199</v>
          </cell>
          <cell r="F202">
            <v>3.4722222222222223</v>
          </cell>
          <cell r="I202">
            <v>165</v>
          </cell>
          <cell r="J202">
            <v>174.8142</v>
          </cell>
          <cell r="K202">
            <v>4.143518518518519</v>
          </cell>
          <cell r="L202">
            <v>343.95771851851856</v>
          </cell>
          <cell r="M202">
            <v>1194.2976337448561</v>
          </cell>
          <cell r="O202">
            <v>383713.177715967</v>
          </cell>
          <cell r="T202">
            <v>178686.4764482305</v>
          </cell>
          <cell r="AB202">
            <v>136982.26191832201</v>
          </cell>
          <cell r="AC202">
            <v>246730.91579764499</v>
          </cell>
          <cell r="AD202">
            <v>0</v>
          </cell>
        </row>
        <row r="203">
          <cell r="C203">
            <v>200</v>
          </cell>
          <cell r="F203">
            <v>3.6111111111111112</v>
          </cell>
          <cell r="I203">
            <v>247.49999999999997</v>
          </cell>
          <cell r="J203">
            <v>174.8142</v>
          </cell>
          <cell r="K203">
            <v>4.4816296296296301</v>
          </cell>
          <cell r="L203">
            <v>426.79582962962962</v>
          </cell>
          <cell r="M203">
            <v>1541.2071625514404</v>
          </cell>
          <cell r="O203">
            <v>385254.38487851847</v>
          </cell>
          <cell r="T203">
            <v>178686.4764482305</v>
          </cell>
          <cell r="AB203">
            <v>136982.26191832201</v>
          </cell>
          <cell r="AC203">
            <v>248272.12296019646</v>
          </cell>
          <cell r="AD203">
            <v>0</v>
          </cell>
        </row>
        <row r="204">
          <cell r="C204">
            <v>201</v>
          </cell>
          <cell r="F204">
            <v>3.8888888888888893</v>
          </cell>
          <cell r="I204">
            <v>330</v>
          </cell>
          <cell r="J204">
            <v>174.8142</v>
          </cell>
          <cell r="K204">
            <v>5.1976296296296312</v>
          </cell>
          <cell r="L204">
            <v>510.01182962962969</v>
          </cell>
          <cell r="M204">
            <v>1983.3793374485601</v>
          </cell>
          <cell r="O204">
            <v>387237.76421596704</v>
          </cell>
          <cell r="T204">
            <v>178686.4764482305</v>
          </cell>
          <cell r="AB204">
            <v>136982.26191832201</v>
          </cell>
          <cell r="AC204">
            <v>250255.50229764503</v>
          </cell>
          <cell r="AD204">
            <v>0</v>
          </cell>
        </row>
        <row r="205">
          <cell r="C205">
            <v>202</v>
          </cell>
          <cell r="F205">
            <v>4.166666666666667</v>
          </cell>
          <cell r="I205">
            <v>412.5</v>
          </cell>
          <cell r="J205">
            <v>174.8142</v>
          </cell>
          <cell r="K205">
            <v>5.9666666666666686</v>
          </cell>
          <cell r="L205">
            <v>593.28086666666672</v>
          </cell>
          <cell r="M205">
            <v>2472.0036111111117</v>
          </cell>
          <cell r="O205">
            <v>389709.76782707818</v>
          </cell>
          <cell r="T205">
            <v>178686.4764482305</v>
          </cell>
          <cell r="AB205">
            <v>136982.26191832201</v>
          </cell>
          <cell r="AC205">
            <v>252727.50590875617</v>
          </cell>
          <cell r="AD205">
            <v>0</v>
          </cell>
        </row>
        <row r="206">
          <cell r="C206">
            <v>203</v>
          </cell>
          <cell r="F206">
            <v>4.5833333333333339</v>
          </cell>
          <cell r="I206">
            <v>660</v>
          </cell>
          <cell r="J206">
            <v>174.8142</v>
          </cell>
          <cell r="K206">
            <v>7.2196666666666696</v>
          </cell>
          <cell r="L206">
            <v>842.03386666666665</v>
          </cell>
          <cell r="M206">
            <v>3859.3218888888891</v>
          </cell>
          <cell r="O206">
            <v>393569.08971596707</v>
          </cell>
          <cell r="T206">
            <v>178686.4764482305</v>
          </cell>
          <cell r="AB206">
            <v>136982.26191832201</v>
          </cell>
          <cell r="AC206">
            <v>256586.82779764506</v>
          </cell>
          <cell r="AD206">
            <v>0</v>
          </cell>
        </row>
        <row r="207">
          <cell r="C207">
            <v>204</v>
          </cell>
          <cell r="F207">
            <v>5.2777777777777777</v>
          </cell>
          <cell r="I207">
            <v>775.49999999999989</v>
          </cell>
          <cell r="J207">
            <v>174.8142</v>
          </cell>
          <cell r="K207">
            <v>9.573185185185185</v>
          </cell>
          <cell r="L207">
            <v>959.88738518518505</v>
          </cell>
          <cell r="M207">
            <v>5066.0723106995874</v>
          </cell>
          <cell r="O207">
            <v>398635.16202666669</v>
          </cell>
          <cell r="T207">
            <v>178686.4764482305</v>
          </cell>
          <cell r="AB207">
            <v>136982.26191832201</v>
          </cell>
          <cell r="AC207">
            <v>261652.90010834468</v>
          </cell>
          <cell r="AD207">
            <v>0</v>
          </cell>
        </row>
        <row r="208">
          <cell r="C208">
            <v>205</v>
          </cell>
          <cell r="F208">
            <v>5.8888888888888893</v>
          </cell>
          <cell r="I208">
            <v>792.00000000000011</v>
          </cell>
          <cell r="J208">
            <v>174.8142</v>
          </cell>
          <cell r="K208">
            <v>11.918482962962967</v>
          </cell>
          <cell r="L208">
            <v>978.73268296296305</v>
          </cell>
          <cell r="M208">
            <v>5763.6480218930046</v>
          </cell>
          <cell r="O208">
            <v>404398.81004855968</v>
          </cell>
          <cell r="T208">
            <v>178686.4764482305</v>
          </cell>
          <cell r="AB208">
            <v>136982.26191832201</v>
          </cell>
          <cell r="AC208">
            <v>267416.54813023767</v>
          </cell>
          <cell r="AD208">
            <v>0</v>
          </cell>
        </row>
        <row r="209">
          <cell r="C209">
            <v>206</v>
          </cell>
          <cell r="F209">
            <v>6.6111111111111116</v>
          </cell>
          <cell r="I209">
            <v>940.49999999999977</v>
          </cell>
          <cell r="J209">
            <v>174.8142</v>
          </cell>
          <cell r="K209">
            <v>15.021149629629635</v>
          </cell>
          <cell r="L209">
            <v>1130.3353496296295</v>
          </cell>
          <cell r="M209">
            <v>7472.772589218107</v>
          </cell>
          <cell r="O209">
            <v>411871.58263777778</v>
          </cell>
          <cell r="T209">
            <v>178686.4764482305</v>
          </cell>
          <cell r="AB209">
            <v>136982.26191832201</v>
          </cell>
          <cell r="AC209">
            <v>274889.32071945578</v>
          </cell>
          <cell r="AD209">
            <v>0</v>
          </cell>
        </row>
        <row r="210">
          <cell r="C210">
            <v>207</v>
          </cell>
          <cell r="F210">
            <v>7.4722222222222223</v>
          </cell>
          <cell r="I210">
            <v>957</v>
          </cell>
          <cell r="J210">
            <v>174.8142</v>
          </cell>
          <cell r="K210">
            <v>19.189065185185189</v>
          </cell>
          <cell r="L210">
            <v>1151.0032651851852</v>
          </cell>
          <cell r="M210">
            <v>8600.5521759670792</v>
          </cell>
          <cell r="O210">
            <v>420472.13481374487</v>
          </cell>
          <cell r="T210">
            <v>178686.4764482305</v>
          </cell>
          <cell r="AB210">
            <v>136982.26191832201</v>
          </cell>
          <cell r="AC210">
            <v>283489.87289542286</v>
          </cell>
          <cell r="AD210">
            <v>0</v>
          </cell>
        </row>
        <row r="211">
          <cell r="C211">
            <v>208</v>
          </cell>
          <cell r="F211">
            <v>8.2222222222222232</v>
          </cell>
          <cell r="I211">
            <v>841.50000000000023</v>
          </cell>
          <cell r="J211">
            <v>174.8142</v>
          </cell>
          <cell r="K211">
            <v>23.234465185185194</v>
          </cell>
          <cell r="L211">
            <v>1039.5486651851854</v>
          </cell>
          <cell r="M211">
            <v>8547.400135967082</v>
          </cell>
          <cell r="O211">
            <v>429019.53494971193</v>
          </cell>
          <cell r="T211">
            <v>178686.4764482305</v>
          </cell>
          <cell r="AB211">
            <v>136982.26191832201</v>
          </cell>
          <cell r="AC211">
            <v>292037.27303138992</v>
          </cell>
          <cell r="AD211">
            <v>0</v>
          </cell>
        </row>
        <row r="212">
          <cell r="C212">
            <v>209</v>
          </cell>
          <cell r="F212">
            <v>8.8888888888888893</v>
          </cell>
          <cell r="I212">
            <v>924.00000000000011</v>
          </cell>
          <cell r="J212">
            <v>174.8142</v>
          </cell>
          <cell r="K212">
            <v>27.154962962962969</v>
          </cell>
          <cell r="L212">
            <v>1125.9691629629631</v>
          </cell>
          <cell r="M212">
            <v>10008.614781893006</v>
          </cell>
          <cell r="O212">
            <v>439028.14973160496</v>
          </cell>
          <cell r="T212">
            <v>178686.4764482305</v>
          </cell>
          <cell r="AB212">
            <v>136982.26191832201</v>
          </cell>
          <cell r="AC212">
            <v>302045.88781328296</v>
          </cell>
          <cell r="AD212">
            <v>0</v>
          </cell>
        </row>
        <row r="213">
          <cell r="C213">
            <v>210</v>
          </cell>
          <cell r="F213">
            <v>9.7777777777777786</v>
          </cell>
          <cell r="I213">
            <v>907.49999999999989</v>
          </cell>
          <cell r="J213">
            <v>174.8142</v>
          </cell>
          <cell r="K213">
            <v>32.857505185185197</v>
          </cell>
          <cell r="L213">
            <v>1115.1717051851849</v>
          </cell>
          <cell r="M213">
            <v>10903.901117366253</v>
          </cell>
          <cell r="O213">
            <v>449932.05084897124</v>
          </cell>
          <cell r="T213">
            <v>178686.4764482305</v>
          </cell>
          <cell r="AB213">
            <v>136982.26191832201</v>
          </cell>
          <cell r="AC213">
            <v>312949.78893064923</v>
          </cell>
          <cell r="AD213">
            <v>0</v>
          </cell>
        </row>
        <row r="214">
          <cell r="C214">
            <v>211</v>
          </cell>
          <cell r="F214">
            <v>10.416666666666668</v>
          </cell>
          <cell r="I214">
            <v>660</v>
          </cell>
          <cell r="J214">
            <v>174.8142</v>
          </cell>
          <cell r="K214">
            <v>37.291666666666679</v>
          </cell>
          <cell r="L214">
            <v>872.10586666666666</v>
          </cell>
          <cell r="M214">
            <v>9084.436111111112</v>
          </cell>
          <cell r="O214">
            <v>459016.48696008237</v>
          </cell>
          <cell r="T214">
            <v>178686.4764482305</v>
          </cell>
          <cell r="AB214">
            <v>136982.26191832201</v>
          </cell>
          <cell r="AC214">
            <v>322034.22504176036</v>
          </cell>
          <cell r="AD214">
            <v>0</v>
          </cell>
        </row>
        <row r="215">
          <cell r="C215">
            <v>212</v>
          </cell>
          <cell r="F215">
            <v>10.888888888888889</v>
          </cell>
          <cell r="I215">
            <v>494.99999999999994</v>
          </cell>
          <cell r="J215">
            <v>174.8142</v>
          </cell>
          <cell r="K215">
            <v>40.749416296296303</v>
          </cell>
          <cell r="L215">
            <v>710.56361629629623</v>
          </cell>
          <cell r="M215">
            <v>7737.2482663374485</v>
          </cell>
          <cell r="O215">
            <v>466753.73522641981</v>
          </cell>
          <cell r="T215">
            <v>178686.4764482305</v>
          </cell>
          <cell r="AB215">
            <v>136982.26191832201</v>
          </cell>
          <cell r="AC215">
            <v>329771.4733080978</v>
          </cell>
          <cell r="AD215">
            <v>0</v>
          </cell>
        </row>
        <row r="216">
          <cell r="C216">
            <v>213</v>
          </cell>
          <cell r="F216">
            <v>11.25</v>
          </cell>
          <cell r="I216">
            <v>395.99999999999977</v>
          </cell>
          <cell r="J216">
            <v>174.8142</v>
          </cell>
          <cell r="K216">
            <v>43.497000000000007</v>
          </cell>
          <cell r="L216">
            <v>614.31119999999976</v>
          </cell>
          <cell r="M216">
            <v>6911.0009999999975</v>
          </cell>
          <cell r="O216">
            <v>473664.7362264198</v>
          </cell>
          <cell r="T216">
            <v>178686.4764482305</v>
          </cell>
          <cell r="AB216">
            <v>136982.26191832201</v>
          </cell>
          <cell r="AC216">
            <v>336682.47430809779</v>
          </cell>
          <cell r="AD216">
            <v>0</v>
          </cell>
        </row>
        <row r="217">
          <cell r="C217">
            <v>214</v>
          </cell>
          <cell r="F217">
            <v>11.555555555555557</v>
          </cell>
          <cell r="I217">
            <v>429.00000000000028</v>
          </cell>
          <cell r="J217">
            <v>174.8142</v>
          </cell>
          <cell r="K217">
            <v>45.891887407407424</v>
          </cell>
          <cell r="L217">
            <v>649.70608740740772</v>
          </cell>
          <cell r="M217">
            <v>7507.7147878189344</v>
          </cell>
          <cell r="O217">
            <v>481172.45101423876</v>
          </cell>
          <cell r="T217">
            <v>178686.4764482305</v>
          </cell>
          <cell r="AB217">
            <v>136982.26191832201</v>
          </cell>
          <cell r="AC217">
            <v>344190.18909591675</v>
          </cell>
          <cell r="AD217">
            <v>0</v>
          </cell>
        </row>
        <row r="218">
          <cell r="C218">
            <v>215</v>
          </cell>
          <cell r="F218">
            <v>11.972222222222223</v>
          </cell>
          <cell r="I218">
            <v>560.99999999999977</v>
          </cell>
          <cell r="J218">
            <v>174.8142</v>
          </cell>
          <cell r="K218">
            <v>49.261065185185196</v>
          </cell>
          <cell r="L218">
            <v>785.075265185185</v>
          </cell>
          <cell r="M218">
            <v>9399.095535967077</v>
          </cell>
          <cell r="O218">
            <v>490571.54655020585</v>
          </cell>
          <cell r="T218">
            <v>178686.4764482305</v>
          </cell>
          <cell r="AB218">
            <v>136982.26191832201</v>
          </cell>
          <cell r="AC218">
            <v>353589.28463188384</v>
          </cell>
          <cell r="AD218">
            <v>0</v>
          </cell>
        </row>
        <row r="219">
          <cell r="C219">
            <v>216</v>
          </cell>
          <cell r="F219">
            <v>12.5</v>
          </cell>
          <cell r="I219">
            <v>660</v>
          </cell>
          <cell r="J219">
            <v>174.8142</v>
          </cell>
          <cell r="K219">
            <v>53.70000000000001</v>
          </cell>
          <cell r="L219">
            <v>888.51420000000007</v>
          </cell>
          <cell r="M219">
            <v>11106.427500000002</v>
          </cell>
          <cell r="O219">
            <v>501677.97405020584</v>
          </cell>
          <cell r="T219">
            <v>178686.4764482305</v>
          </cell>
          <cell r="AB219">
            <v>136982.26191832201</v>
          </cell>
          <cell r="AC219">
            <v>364695.71213188383</v>
          </cell>
          <cell r="AD219">
            <v>0</v>
          </cell>
        </row>
        <row r="220">
          <cell r="C220">
            <v>217</v>
          </cell>
          <cell r="F220">
            <v>13.083333333333334</v>
          </cell>
          <cell r="I220">
            <v>660</v>
          </cell>
          <cell r="J220">
            <v>174.8142</v>
          </cell>
          <cell r="K220">
            <v>58.828946666666674</v>
          </cell>
          <cell r="L220">
            <v>893.64314666666667</v>
          </cell>
          <cell r="M220">
            <v>11691.83116888889</v>
          </cell>
          <cell r="O220">
            <v>513369.80521909473</v>
          </cell>
          <cell r="T220">
            <v>178686.4764482305</v>
          </cell>
          <cell r="AB220">
            <v>136982.26191832201</v>
          </cell>
          <cell r="AC220">
            <v>376387.54330077273</v>
          </cell>
          <cell r="AD220">
            <v>0</v>
          </cell>
        </row>
        <row r="221">
          <cell r="C221">
            <v>218</v>
          </cell>
          <cell r="F221">
            <v>13.611111111111112</v>
          </cell>
          <cell r="I221">
            <v>577.5</v>
          </cell>
          <cell r="J221">
            <v>174.8142</v>
          </cell>
          <cell r="K221">
            <v>63.670962962962982</v>
          </cell>
          <cell r="L221">
            <v>815.98516296296305</v>
          </cell>
          <cell r="M221">
            <v>11106.464718106998</v>
          </cell>
          <cell r="O221">
            <v>524476.26993720175</v>
          </cell>
          <cell r="T221">
            <v>178686.4764482305</v>
          </cell>
          <cell r="AB221">
            <v>136982.26191832201</v>
          </cell>
          <cell r="AC221">
            <v>387494.00801887974</v>
          </cell>
          <cell r="AD221">
            <v>0</v>
          </cell>
        </row>
        <row r="222">
          <cell r="C222">
            <v>219</v>
          </cell>
          <cell r="F222">
            <v>14.055555555555557</v>
          </cell>
          <cell r="I222">
            <v>461.99999999999955</v>
          </cell>
          <cell r="J222">
            <v>174.8142</v>
          </cell>
          <cell r="K222">
            <v>67.896954074074102</v>
          </cell>
          <cell r="L222">
            <v>704.71115407407365</v>
          </cell>
          <cell r="M222">
            <v>9905.1067767078148</v>
          </cell>
          <cell r="O222">
            <v>534381.37671390956</v>
          </cell>
          <cell r="T222">
            <v>178686.4764482305</v>
          </cell>
          <cell r="AB222">
            <v>136982.26191832201</v>
          </cell>
          <cell r="AC222">
            <v>397399.11479558755</v>
          </cell>
          <cell r="AD222">
            <v>0</v>
          </cell>
        </row>
        <row r="223">
          <cell r="C223">
            <v>220</v>
          </cell>
          <cell r="F223">
            <v>14.388888888888889</v>
          </cell>
          <cell r="I223">
            <v>346.50000000000023</v>
          </cell>
          <cell r="J223">
            <v>174.8142</v>
          </cell>
          <cell r="K223">
            <v>71.155549629629633</v>
          </cell>
          <cell r="L223">
            <v>592.46974962962986</v>
          </cell>
          <cell r="M223">
            <v>8524.9813974485623</v>
          </cell>
          <cell r="O223">
            <v>542906.35811135813</v>
          </cell>
          <cell r="T223">
            <v>178686.4764482305</v>
          </cell>
          <cell r="AB223">
            <v>136982.26191832201</v>
          </cell>
          <cell r="AC223">
            <v>405924.09619303612</v>
          </cell>
          <cell r="AD223">
            <v>0</v>
          </cell>
        </row>
        <row r="224">
          <cell r="C224">
            <v>221</v>
          </cell>
          <cell r="F224">
            <v>14.638888888888891</v>
          </cell>
          <cell r="I224">
            <v>214.50000000000068</v>
          </cell>
          <cell r="J224">
            <v>174.8142</v>
          </cell>
          <cell r="K224">
            <v>73.64961629629633</v>
          </cell>
          <cell r="L224">
            <v>462.96381629629707</v>
          </cell>
          <cell r="M224">
            <v>6777.2758663374607</v>
          </cell>
          <cell r="O224">
            <v>549683.6339776956</v>
          </cell>
          <cell r="T224">
            <v>178686.4764482305</v>
          </cell>
          <cell r="AB224">
            <v>136982.26191832201</v>
          </cell>
          <cell r="AC224">
            <v>412701.37205937359</v>
          </cell>
          <cell r="AD224">
            <v>0</v>
          </cell>
        </row>
        <row r="225">
          <cell r="C225">
            <v>222</v>
          </cell>
          <cell r="F225">
            <v>14.750000000000002</v>
          </cell>
          <cell r="I225">
            <v>131.99999999999955</v>
          </cell>
          <cell r="J225">
            <v>174.8142</v>
          </cell>
          <cell r="K225">
            <v>74.771880000000024</v>
          </cell>
          <cell r="L225">
            <v>381.58607999999958</v>
          </cell>
          <cell r="M225">
            <v>5628.3946799999949</v>
          </cell>
          <cell r="O225">
            <v>555312.02865769563</v>
          </cell>
          <cell r="T225">
            <v>178686.4764482305</v>
          </cell>
          <cell r="AB225">
            <v>136982.26191832201</v>
          </cell>
          <cell r="AC225">
            <v>418329.76673937362</v>
          </cell>
          <cell r="AD225">
            <v>0</v>
          </cell>
        </row>
        <row r="226">
          <cell r="C226">
            <v>223</v>
          </cell>
          <cell r="F226">
            <v>14.861111111111112</v>
          </cell>
          <cell r="I226">
            <v>115.49999999999929</v>
          </cell>
          <cell r="J226">
            <v>174.8142</v>
          </cell>
          <cell r="K226">
            <v>75.902629629629644</v>
          </cell>
          <cell r="L226">
            <v>366.21682962962893</v>
          </cell>
          <cell r="M226">
            <v>5442.388995884764</v>
          </cell>
          <cell r="O226">
            <v>560754.41765358043</v>
          </cell>
          <cell r="T226">
            <v>178686.4764482305</v>
          </cell>
          <cell r="AB226">
            <v>136982.26191832201</v>
          </cell>
          <cell r="AC226">
            <v>423772.15573525842</v>
          </cell>
          <cell r="AD226">
            <v>0</v>
          </cell>
        </row>
        <row r="227">
          <cell r="C227">
            <v>224</v>
          </cell>
          <cell r="F227">
            <v>14.944444444444445</v>
          </cell>
          <cell r="I227">
            <v>115.50000000000047</v>
          </cell>
          <cell r="J227">
            <v>174.8142</v>
          </cell>
          <cell r="K227">
            <v>76.756260740740757</v>
          </cell>
          <cell r="L227">
            <v>367.07046074074123</v>
          </cell>
          <cell r="M227">
            <v>5485.664107736633</v>
          </cell>
          <cell r="O227">
            <v>566240.08176131709</v>
          </cell>
          <cell r="T227">
            <v>178686.4764482305</v>
          </cell>
          <cell r="AB227">
            <v>136982.26191832201</v>
          </cell>
          <cell r="AC227">
            <v>429257.81984299509</v>
          </cell>
          <cell r="AD227">
            <v>0</v>
          </cell>
        </row>
        <row r="228">
          <cell r="C228">
            <v>225</v>
          </cell>
          <cell r="F228">
            <v>15.055555555555557</v>
          </cell>
          <cell r="I228">
            <v>165</v>
          </cell>
          <cell r="J228">
            <v>174.8142</v>
          </cell>
          <cell r="K228">
            <v>77.901860740740773</v>
          </cell>
          <cell r="L228">
            <v>417.71606074074077</v>
          </cell>
          <cell r="M228">
            <v>6288.9473589300424</v>
          </cell>
          <cell r="O228">
            <v>572529.02912024711</v>
          </cell>
          <cell r="T228">
            <v>178686.4764482305</v>
          </cell>
          <cell r="AB228">
            <v>136982.26191832201</v>
          </cell>
          <cell r="AC228">
            <v>435546.7672019251</v>
          </cell>
          <cell r="AD228">
            <v>0</v>
          </cell>
        </row>
        <row r="229">
          <cell r="C229">
            <v>226</v>
          </cell>
          <cell r="F229">
            <v>15.222222222222221</v>
          </cell>
          <cell r="I229">
            <v>181.49999999999906</v>
          </cell>
          <cell r="J229">
            <v>174.8142</v>
          </cell>
          <cell r="K229">
            <v>79.636171851851856</v>
          </cell>
          <cell r="L229">
            <v>435.95037185185095</v>
          </cell>
          <cell r="M229">
            <v>6636.1334381892866</v>
          </cell>
          <cell r="O229">
            <v>579165.16255843639</v>
          </cell>
          <cell r="T229">
            <v>178686.4764482305</v>
          </cell>
          <cell r="AB229">
            <v>136982.26191832201</v>
          </cell>
          <cell r="AC229">
            <v>442182.90064011439</v>
          </cell>
          <cell r="AD229">
            <v>0</v>
          </cell>
        </row>
        <row r="230">
          <cell r="C230">
            <v>227</v>
          </cell>
          <cell r="F230">
            <v>15.361111111111111</v>
          </cell>
          <cell r="I230">
            <v>165</v>
          </cell>
          <cell r="J230">
            <v>174.8142</v>
          </cell>
          <cell r="K230">
            <v>81.096016296296298</v>
          </cell>
          <cell r="L230">
            <v>420.91021629629631</v>
          </cell>
          <cell r="M230">
            <v>6465.6486003292184</v>
          </cell>
          <cell r="O230">
            <v>585630.81115876557</v>
          </cell>
          <cell r="T230">
            <v>178686.4764482305</v>
          </cell>
          <cell r="AB230">
            <v>136982.26191832201</v>
          </cell>
          <cell r="AC230">
            <v>448648.54924044356</v>
          </cell>
          <cell r="AD230">
            <v>0</v>
          </cell>
        </row>
        <row r="231">
          <cell r="C231">
            <v>228</v>
          </cell>
          <cell r="F231">
            <v>15.5</v>
          </cell>
          <cell r="I231">
            <v>148.50000000000091</v>
          </cell>
          <cell r="J231">
            <v>174.8142</v>
          </cell>
          <cell r="K231">
            <v>82.569120000000012</v>
          </cell>
          <cell r="L231">
            <v>405.88332000000094</v>
          </cell>
          <cell r="M231">
            <v>6291.1914600000146</v>
          </cell>
          <cell r="O231">
            <v>591922.00261876557</v>
          </cell>
          <cell r="T231">
            <v>178686.4764482305</v>
          </cell>
          <cell r="AB231">
            <v>136982.26191832201</v>
          </cell>
          <cell r="AC231">
            <v>454939.74070044357</v>
          </cell>
          <cell r="AD231">
            <v>0</v>
          </cell>
        </row>
        <row r="232">
          <cell r="C232">
            <v>229</v>
          </cell>
          <cell r="F232">
            <v>15.611111111111112</v>
          </cell>
          <cell r="I232">
            <v>115.50000000000047</v>
          </cell>
          <cell r="J232">
            <v>174.8142</v>
          </cell>
          <cell r="K232">
            <v>83.757149629629652</v>
          </cell>
          <cell r="L232">
            <v>374.07134962963016</v>
          </cell>
          <cell r="M232">
            <v>5839.6694025514489</v>
          </cell>
          <cell r="O232">
            <v>597761.67202131706</v>
          </cell>
          <cell r="T232">
            <v>178686.4764482305</v>
          </cell>
          <cell r="AB232">
            <v>136982.26191832201</v>
          </cell>
          <cell r="AC232">
            <v>460779.41010299505</v>
          </cell>
          <cell r="AD232">
            <v>0</v>
          </cell>
        </row>
        <row r="233">
          <cell r="C233">
            <v>230</v>
          </cell>
          <cell r="F233">
            <v>15.694444444444445</v>
          </cell>
          <cell r="I233">
            <v>49.499999999999524</v>
          </cell>
          <cell r="J233">
            <v>174.8142</v>
          </cell>
          <cell r="K233">
            <v>84.653740740740758</v>
          </cell>
          <cell r="L233">
            <v>308.96794074074029</v>
          </cell>
          <cell r="M233">
            <v>4849.0801810699522</v>
          </cell>
          <cell r="O233">
            <v>602610.75220238697</v>
          </cell>
          <cell r="T233">
            <v>178686.4764482305</v>
          </cell>
          <cell r="AB233">
            <v>136982.26191832201</v>
          </cell>
          <cell r="AC233">
            <v>465628.49028406496</v>
          </cell>
          <cell r="AD233">
            <v>0</v>
          </cell>
        </row>
        <row r="234">
          <cell r="C234">
            <v>231</v>
          </cell>
          <cell r="F234">
            <v>15.694444444444445</v>
          </cell>
          <cell r="I234">
            <v>-49.499999999999524</v>
          </cell>
          <cell r="J234">
            <v>174.8142</v>
          </cell>
          <cell r="K234">
            <v>84.653740740740758</v>
          </cell>
          <cell r="L234">
            <v>209.96794074074126</v>
          </cell>
          <cell r="M234">
            <v>3295.3301810699668</v>
          </cell>
          <cell r="O234">
            <v>605906.08238345699</v>
          </cell>
          <cell r="T234">
            <v>178686.4764482305</v>
          </cell>
          <cell r="AB234">
            <v>136982.26191832201</v>
          </cell>
          <cell r="AC234">
            <v>468923.82046513498</v>
          </cell>
          <cell r="AD234">
            <v>0</v>
          </cell>
        </row>
        <row r="235">
          <cell r="C235">
            <v>232</v>
          </cell>
          <cell r="F235">
            <v>15.611111111111112</v>
          </cell>
          <cell r="I235">
            <v>-264.00000000000023</v>
          </cell>
          <cell r="J235">
            <v>174.8142</v>
          </cell>
          <cell r="K235">
            <v>83.757149629629652</v>
          </cell>
          <cell r="L235">
            <v>-5.4286503703705762</v>
          </cell>
          <cell r="M235">
            <v>-84.747264115229555</v>
          </cell>
          <cell r="O235">
            <v>605906.08238345699</v>
          </cell>
          <cell r="T235">
            <v>178771.22371234573</v>
          </cell>
          <cell r="AB235">
            <v>137047.22974443086</v>
          </cell>
          <cell r="AC235">
            <v>468858.85263902612</v>
          </cell>
          <cell r="AD235">
            <v>74.954717746714778</v>
          </cell>
        </row>
        <row r="236">
          <cell r="C236">
            <v>233</v>
          </cell>
          <cell r="F236">
            <v>15.25</v>
          </cell>
          <cell r="I236">
            <v>-544.50000000000068</v>
          </cell>
          <cell r="J236">
            <v>174.8142</v>
          </cell>
          <cell r="K236">
            <v>79.927080000000004</v>
          </cell>
          <cell r="L236">
            <v>-289.75872000000066</v>
          </cell>
          <cell r="M236">
            <v>-4418.8204800000103</v>
          </cell>
          <cell r="O236">
            <v>605906.08238345699</v>
          </cell>
          <cell r="T236">
            <v>183190.04419234575</v>
          </cell>
          <cell r="AB236">
            <v>140434.7274241267</v>
          </cell>
          <cell r="AC236">
            <v>465471.35495933029</v>
          </cell>
          <cell r="AD236">
            <v>3983.1804912827238</v>
          </cell>
        </row>
        <row r="237">
          <cell r="C237">
            <v>234</v>
          </cell>
          <cell r="F237">
            <v>14.694444444444445</v>
          </cell>
          <cell r="I237">
            <v>-643.49999999999966</v>
          </cell>
          <cell r="J237">
            <v>174.8142</v>
          </cell>
          <cell r="K237">
            <v>74.209687407407415</v>
          </cell>
          <cell r="L237">
            <v>-394.47611259259224</v>
          </cell>
          <cell r="M237">
            <v>-5796.607321152258</v>
          </cell>
          <cell r="O237">
            <v>605906.08238345699</v>
          </cell>
          <cell r="T237">
            <v>188986.65151349801</v>
          </cell>
          <cell r="AB237">
            <v>144878.44581897563</v>
          </cell>
          <cell r="AC237">
            <v>461027.63656448136</v>
          </cell>
          <cell r="AD237">
            <v>9109.9898364758374</v>
          </cell>
        </row>
        <row r="238">
          <cell r="C238">
            <v>235</v>
          </cell>
          <cell r="F238">
            <v>14.166666666666668</v>
          </cell>
          <cell r="I238">
            <v>-511.50000000000023</v>
          </cell>
          <cell r="J238">
            <v>174.8142</v>
          </cell>
          <cell r="K238">
            <v>68.974666666666693</v>
          </cell>
          <cell r="L238">
            <v>-267.71113333333352</v>
          </cell>
          <cell r="M238">
            <v>-3792.5743888888919</v>
          </cell>
          <cell r="O238">
            <v>605906.08238345699</v>
          </cell>
          <cell r="T238">
            <v>192779.22590238691</v>
          </cell>
          <cell r="AB238">
            <v>147785.85900776283</v>
          </cell>
          <cell r="AC238">
            <v>458120.22337569413</v>
          </cell>
          <cell r="AD238">
            <v>12464.332254728617</v>
          </cell>
        </row>
        <row r="239">
          <cell r="C239">
            <v>236</v>
          </cell>
          <cell r="F239">
            <v>13.833333333333334</v>
          </cell>
          <cell r="I239">
            <v>-296.99999999999955</v>
          </cell>
          <cell r="J239">
            <v>174.8142</v>
          </cell>
          <cell r="K239">
            <v>65.766986666666682</v>
          </cell>
          <cell r="L239">
            <v>-56.418813333332864</v>
          </cell>
          <cell r="M239">
            <v>-780.46025111110464</v>
          </cell>
          <cell r="O239">
            <v>605906.08238345699</v>
          </cell>
          <cell r="T239">
            <v>193559.68615349801</v>
          </cell>
          <cell r="AB239">
            <v>148384.16511720986</v>
          </cell>
          <cell r="AC239">
            <v>457521.9172662471</v>
          </cell>
          <cell r="AD239">
            <v>13154.610323823834</v>
          </cell>
        </row>
        <row r="240">
          <cell r="C240">
            <v>237</v>
          </cell>
          <cell r="F240">
            <v>13.666666666666668</v>
          </cell>
          <cell r="I240">
            <v>-230.99999999999977</v>
          </cell>
          <cell r="J240">
            <v>174.8142</v>
          </cell>
          <cell r="K240">
            <v>64.191786666666687</v>
          </cell>
          <cell r="L240">
            <v>8.0059866666669137</v>
          </cell>
          <cell r="M240">
            <v>109.4151511111145</v>
          </cell>
          <cell r="O240">
            <v>606015.49753456807</v>
          </cell>
          <cell r="T240">
            <v>193559.68615349801</v>
          </cell>
          <cell r="AB240">
            <v>148384.16511720986</v>
          </cell>
          <cell r="AC240">
            <v>457631.33241735818</v>
          </cell>
          <cell r="AD240">
            <v>0</v>
          </cell>
        </row>
        <row r="241">
          <cell r="C241">
            <v>238</v>
          </cell>
          <cell r="F241">
            <v>13.444444444444445</v>
          </cell>
          <cell r="I241">
            <v>-379.50000000000068</v>
          </cell>
          <cell r="J241">
            <v>174.8142</v>
          </cell>
          <cell r="K241">
            <v>62.121220740740746</v>
          </cell>
          <cell r="L241">
            <v>-142.56457925925994</v>
          </cell>
          <cell r="M241">
            <v>-1916.701565596717</v>
          </cell>
          <cell r="O241">
            <v>606015.49753456807</v>
          </cell>
          <cell r="T241">
            <v>195476.38771909472</v>
          </cell>
          <cell r="AB241">
            <v>149853.52150666161</v>
          </cell>
          <cell r="AC241">
            <v>456161.97602790646</v>
          </cell>
          <cell r="AD241">
            <v>1695.2266996920164</v>
          </cell>
        </row>
        <row r="242">
          <cell r="C242">
            <v>239</v>
          </cell>
          <cell r="F242">
            <v>13.027777777777779</v>
          </cell>
          <cell r="I242">
            <v>-676.50000000000023</v>
          </cell>
          <cell r="J242">
            <v>174.8142</v>
          </cell>
          <cell r="K242">
            <v>58.330398518518528</v>
          </cell>
          <cell r="L242">
            <v>-443.35540148148169</v>
          </cell>
          <cell r="M242">
            <v>-5775.9356470781922</v>
          </cell>
          <cell r="O242">
            <v>606015.49753456807</v>
          </cell>
          <cell r="T242">
            <v>201252.3233661729</v>
          </cell>
          <cell r="AB242">
            <v>154281.3928562915</v>
          </cell>
          <cell r="AC242">
            <v>451734.10467827658</v>
          </cell>
          <cell r="AD242">
            <v>6803.7529827503231</v>
          </cell>
        </row>
        <row r="243">
          <cell r="C243">
            <v>240</v>
          </cell>
          <cell r="F243">
            <v>12.305555555555555</v>
          </cell>
          <cell r="I243">
            <v>-890.99999999999977</v>
          </cell>
          <cell r="J243">
            <v>174.8142</v>
          </cell>
          <cell r="K243">
            <v>52.042327407407413</v>
          </cell>
          <cell r="L243">
            <v>-664.14347259259239</v>
          </cell>
          <cell r="M243">
            <v>-8172.6543988477342</v>
          </cell>
          <cell r="O243">
            <v>606015.49753456807</v>
          </cell>
          <cell r="T243">
            <v>209424.97776502062</v>
          </cell>
          <cell r="AB243">
            <v>160546.60501830553</v>
          </cell>
          <cell r="AC243">
            <v>445468.89251626254</v>
          </cell>
          <cell r="AD243">
            <v>14032.0571658112</v>
          </cell>
        </row>
        <row r="244">
          <cell r="C244">
            <v>241</v>
          </cell>
          <cell r="F244">
            <v>11.527777777777779</v>
          </cell>
          <cell r="I244">
            <v>-791.99999999999955</v>
          </cell>
          <cell r="J244">
            <v>174.8142</v>
          </cell>
          <cell r="K244">
            <v>45.671518518518525</v>
          </cell>
          <cell r="L244">
            <v>-571.51428148148102</v>
          </cell>
          <cell r="M244">
            <v>-6588.289633744851</v>
          </cell>
          <cell r="O244">
            <v>606015.49753456807</v>
          </cell>
          <cell r="T244">
            <v>216013.26739876549</v>
          </cell>
          <cell r="AB244">
            <v>165597.23243086672</v>
          </cell>
          <cell r="AC244">
            <v>440418.26510370139</v>
          </cell>
          <cell r="AD244">
            <v>19859.069932376835</v>
          </cell>
        </row>
        <row r="245">
          <cell r="C245">
            <v>242</v>
          </cell>
          <cell r="F245">
            <v>10.972222222222223</v>
          </cell>
          <cell r="I245">
            <v>-742.5</v>
          </cell>
          <cell r="J245">
            <v>174.8142</v>
          </cell>
          <cell r="K245">
            <v>41.375518518518533</v>
          </cell>
          <cell r="L245">
            <v>-526.31028148148141</v>
          </cell>
          <cell r="M245">
            <v>-5774.7933662551441</v>
          </cell>
          <cell r="O245">
            <v>606015.49753456807</v>
          </cell>
          <cell r="T245">
            <v>221788.06076502064</v>
          </cell>
          <cell r="AB245">
            <v>170024.22810028848</v>
          </cell>
          <cell r="AC245">
            <v>435991.26943427959</v>
          </cell>
          <cell r="AD245">
            <v>24966.585925161198</v>
          </cell>
        </row>
        <row r="246">
          <cell r="C246">
            <v>243</v>
          </cell>
          <cell r="F246">
            <v>10.277777777777779</v>
          </cell>
          <cell r="I246">
            <v>-808.49999999999977</v>
          </cell>
          <cell r="J246">
            <v>174.8142</v>
          </cell>
          <cell r="K246">
            <v>36.30385185185186</v>
          </cell>
          <cell r="L246">
            <v>-597.3819481481479</v>
          </cell>
          <cell r="M246">
            <v>-6139.7589115226319</v>
          </cell>
          <cell r="O246">
            <v>606015.49753456807</v>
          </cell>
          <cell r="T246">
            <v>227927.81967654327</v>
          </cell>
          <cell r="AB246">
            <v>174731.00882623342</v>
          </cell>
          <cell r="AC246">
            <v>431284.48870833463</v>
          </cell>
          <cell r="AD246">
            <v>30396.895694457391</v>
          </cell>
        </row>
        <row r="247">
          <cell r="C247">
            <v>244</v>
          </cell>
          <cell r="F247">
            <v>9.6111111111111125</v>
          </cell>
          <cell r="I247">
            <v>-775.50000000000045</v>
          </cell>
          <cell r="J247">
            <v>174.8142</v>
          </cell>
          <cell r="K247">
            <v>31.746909629629641</v>
          </cell>
          <cell r="L247">
            <v>-568.93889037037081</v>
          </cell>
          <cell r="M247">
            <v>-5468.1348907818983</v>
          </cell>
          <cell r="O247">
            <v>606015.49753456807</v>
          </cell>
          <cell r="T247">
            <v>233395.95456732516</v>
          </cell>
          <cell r="AB247">
            <v>178922.91803336816</v>
          </cell>
          <cell r="AC247">
            <v>427092.57950119989</v>
          </cell>
          <cell r="AD247">
            <v>35233.187598609438</v>
          </cell>
        </row>
        <row r="248">
          <cell r="C248">
            <v>245</v>
          </cell>
          <cell r="F248">
            <v>8.9722222222222214</v>
          </cell>
          <cell r="I248">
            <v>-924.00000000000011</v>
          </cell>
          <cell r="J248">
            <v>174.8142</v>
          </cell>
          <cell r="K248">
            <v>27.66650518518518</v>
          </cell>
          <cell r="L248">
            <v>-721.51929481481488</v>
          </cell>
          <cell r="M248">
            <v>-6473.6314506995886</v>
          </cell>
          <cell r="O248">
            <v>606015.49753456807</v>
          </cell>
          <cell r="T248">
            <v>239869.58601802474</v>
          </cell>
          <cell r="AB248">
            <v>183885.64770697799</v>
          </cell>
          <cell r="AC248">
            <v>422129.84982759005</v>
          </cell>
          <cell r="AD248">
            <v>40958.790935180688</v>
          </cell>
        </row>
        <row r="249">
          <cell r="C249">
            <v>246</v>
          </cell>
          <cell r="F249">
            <v>8.0555555555555554</v>
          </cell>
          <cell r="I249">
            <v>-1187.9999999999993</v>
          </cell>
          <cell r="J249">
            <v>174.8142</v>
          </cell>
          <cell r="K249">
            <v>22.302074074074078</v>
          </cell>
          <cell r="L249">
            <v>-990.88372592592521</v>
          </cell>
          <cell r="M249">
            <v>-7982.1189032921748</v>
          </cell>
          <cell r="O249">
            <v>606015.49753456807</v>
          </cell>
          <cell r="T249">
            <v>247851.70492131691</v>
          </cell>
          <cell r="AB249">
            <v>190004.79406885023</v>
          </cell>
          <cell r="AC249">
            <v>416010.70346571784</v>
          </cell>
          <cell r="AD249">
            <v>48018.575999197448</v>
          </cell>
        </row>
        <row r="250">
          <cell r="C250">
            <v>247</v>
          </cell>
          <cell r="F250">
            <v>6.9722222222222232</v>
          </cell>
          <cell r="I250">
            <v>-1122</v>
          </cell>
          <cell r="J250">
            <v>174.8142</v>
          </cell>
          <cell r="K250">
            <v>16.706931851851859</v>
          </cell>
          <cell r="L250">
            <v>-930.47886814814808</v>
          </cell>
          <cell r="M250">
            <v>-6487.5054418107002</v>
          </cell>
          <cell r="O250">
            <v>606015.49753456807</v>
          </cell>
          <cell r="T250">
            <v>254339.21036312761</v>
          </cell>
          <cell r="AB250">
            <v>194978.1596379235</v>
          </cell>
          <cell r="AC250">
            <v>411037.3378966446</v>
          </cell>
          <cell r="AD250">
            <v>53756.450187206923</v>
          </cell>
        </row>
        <row r="251">
          <cell r="C251">
            <v>248</v>
          </cell>
          <cell r="F251">
            <v>6.166666666666667</v>
          </cell>
          <cell r="I251">
            <v>-693.00000000000045</v>
          </cell>
          <cell r="J251">
            <v>174.8142</v>
          </cell>
          <cell r="K251">
            <v>13.069386666666668</v>
          </cell>
          <cell r="L251">
            <v>-505.11641333333375</v>
          </cell>
          <cell r="M251">
            <v>-3114.8845488888915</v>
          </cell>
          <cell r="O251">
            <v>606015.49753456807</v>
          </cell>
          <cell r="T251">
            <v>257454.0949120165</v>
          </cell>
          <cell r="AB251">
            <v>197366.05120981229</v>
          </cell>
          <cell r="AC251">
            <v>408649.44632475579</v>
          </cell>
          <cell r="AD251">
            <v>56511.409826471703</v>
          </cell>
        </row>
        <row r="252">
          <cell r="C252">
            <v>249</v>
          </cell>
          <cell r="F252">
            <v>5.8055555555555554</v>
          </cell>
          <cell r="I252">
            <v>-297.00000000000011</v>
          </cell>
          <cell r="J252">
            <v>174.8142</v>
          </cell>
          <cell r="K252">
            <v>11.583554074074074</v>
          </cell>
          <cell r="L252">
            <v>-110.60224592592604</v>
          </cell>
          <cell r="M252">
            <v>-642.10748329218177</v>
          </cell>
          <cell r="O252">
            <v>606015.49753456807</v>
          </cell>
          <cell r="T252">
            <v>258096.20239530868</v>
          </cell>
          <cell r="AB252">
            <v>197858.29515129226</v>
          </cell>
          <cell r="AC252">
            <v>408157.20238327584</v>
          </cell>
          <cell r="AD252">
            <v>57079.321790069473</v>
          </cell>
        </row>
        <row r="253">
          <cell r="C253">
            <v>250</v>
          </cell>
          <cell r="F253">
            <v>5.666666666666667</v>
          </cell>
          <cell r="I253">
            <v>-230.99999999999977</v>
          </cell>
          <cell r="J253">
            <v>174.8142</v>
          </cell>
          <cell r="K253">
            <v>11.035946666666669</v>
          </cell>
          <cell r="L253">
            <v>-45.149853333333105</v>
          </cell>
          <cell r="M253">
            <v>-255.84916888888762</v>
          </cell>
          <cell r="O253">
            <v>606015.49753456807</v>
          </cell>
          <cell r="T253">
            <v>258352.05156419755</v>
          </cell>
          <cell r="AB253">
            <v>198054.4308553531</v>
          </cell>
          <cell r="AC253">
            <v>407961.06667921494</v>
          </cell>
          <cell r="AD253">
            <v>57305.60758749325</v>
          </cell>
        </row>
        <row r="254">
          <cell r="C254">
            <v>251</v>
          </cell>
          <cell r="F254">
            <v>5.416666666666667</v>
          </cell>
          <cell r="I254">
            <v>-330</v>
          </cell>
          <cell r="J254">
            <v>174.8142</v>
          </cell>
          <cell r="K254">
            <v>10.083666666666669</v>
          </cell>
          <cell r="L254">
            <v>-145.10213333333334</v>
          </cell>
          <cell r="M254">
            <v>-785.96988888888893</v>
          </cell>
          <cell r="O254">
            <v>606015.49753456807</v>
          </cell>
          <cell r="T254">
            <v>259138.02145308643</v>
          </cell>
          <cell r="AB254">
            <v>198656.96069040129</v>
          </cell>
          <cell r="AC254">
            <v>407358.53684416681</v>
          </cell>
          <cell r="AD254">
            <v>58000.758655721031</v>
          </cell>
        </row>
        <row r="255">
          <cell r="C255">
            <v>252</v>
          </cell>
          <cell r="F255">
            <v>5.1111111111111107</v>
          </cell>
          <cell r="I255">
            <v>-280.49999999999989</v>
          </cell>
          <cell r="J255">
            <v>174.8142</v>
          </cell>
          <cell r="K255">
            <v>8.9781096296296283</v>
          </cell>
          <cell r="L255">
            <v>-96.707690370370258</v>
          </cell>
          <cell r="M255">
            <v>-494.28375078189237</v>
          </cell>
          <cell r="O255">
            <v>606015.49753456807</v>
          </cell>
          <cell r="T255">
            <v>259632.30520386834</v>
          </cell>
          <cell r="AB255">
            <v>199035.88195829699</v>
          </cell>
          <cell r="AC255">
            <v>406979.61557627108</v>
          </cell>
          <cell r="AD255">
            <v>58437.927919100075</v>
          </cell>
        </row>
        <row r="256">
          <cell r="C256">
            <v>253</v>
          </cell>
          <cell r="F256">
            <v>4.9444444444444446</v>
          </cell>
          <cell r="I256">
            <v>-98.999999999999645</v>
          </cell>
          <cell r="J256">
            <v>174.8142</v>
          </cell>
          <cell r="K256">
            <v>8.4021274074074093</v>
          </cell>
          <cell r="L256">
            <v>84.216327407407761</v>
          </cell>
          <cell r="M256">
            <v>416.40295218107173</v>
          </cell>
          <cell r="O256">
            <v>606431.90048674913</v>
          </cell>
          <cell r="T256">
            <v>259632.30520386834</v>
          </cell>
          <cell r="AB256">
            <v>199035.88195829699</v>
          </cell>
          <cell r="AC256">
            <v>407396.01852845214</v>
          </cell>
          <cell r="AD256">
            <v>0</v>
          </cell>
        </row>
        <row r="257">
          <cell r="C257">
            <v>254</v>
          </cell>
          <cell r="F257">
            <v>4.9444444444444446</v>
          </cell>
          <cell r="I257">
            <v>-66.000000000000355</v>
          </cell>
          <cell r="J257">
            <v>174.8142</v>
          </cell>
          <cell r="K257">
            <v>8.4021274074074093</v>
          </cell>
          <cell r="L257">
            <v>117.21632740740705</v>
          </cell>
          <cell r="M257">
            <v>579.56961884773489</v>
          </cell>
          <cell r="O257">
            <v>607011.47010559682</v>
          </cell>
          <cell r="T257">
            <v>259632.30520386834</v>
          </cell>
          <cell r="AB257">
            <v>199035.88195829699</v>
          </cell>
          <cell r="AC257">
            <v>407975.58814729983</v>
          </cell>
          <cell r="AD257">
            <v>0</v>
          </cell>
        </row>
        <row r="258">
          <cell r="C258">
            <v>255</v>
          </cell>
          <cell r="F258">
            <v>4.833333333333333</v>
          </cell>
          <cell r="I258">
            <v>-346.50000000000023</v>
          </cell>
          <cell r="J258">
            <v>174.8142</v>
          </cell>
          <cell r="K258">
            <v>8.0287466666666667</v>
          </cell>
          <cell r="L258">
            <v>-163.65705333333355</v>
          </cell>
          <cell r="M258">
            <v>-791.00909111111207</v>
          </cell>
          <cell r="O258">
            <v>607011.47010559682</v>
          </cell>
          <cell r="T258">
            <v>260423.31429497944</v>
          </cell>
          <cell r="AB258">
            <v>199642.27487986622</v>
          </cell>
          <cell r="AC258">
            <v>407369.1952257306</v>
          </cell>
          <cell r="AD258">
            <v>699.60799063322304</v>
          </cell>
        </row>
        <row r="259">
          <cell r="C259">
            <v>256</v>
          </cell>
          <cell r="F259">
            <v>4.3611111111111107</v>
          </cell>
          <cell r="I259">
            <v>-478.49999999999977</v>
          </cell>
          <cell r="J259">
            <v>174.8142</v>
          </cell>
          <cell r="K259">
            <v>6.5365496296296293</v>
          </cell>
          <cell r="L259">
            <v>-297.14925037037011</v>
          </cell>
          <cell r="M259">
            <v>-1295.9008974485585</v>
          </cell>
          <cell r="O259">
            <v>607011.47010559682</v>
          </cell>
          <cell r="T259">
            <v>261719.215192428</v>
          </cell>
          <cell r="AB259">
            <v>200635.72127649892</v>
          </cell>
          <cell r="AC259">
            <v>406375.74882909789</v>
          </cell>
          <cell r="AD259">
            <v>1845.7675393816003</v>
          </cell>
        </row>
        <row r="260">
          <cell r="C260">
            <v>257</v>
          </cell>
          <cell r="F260">
            <v>4.0277777777777777</v>
          </cell>
          <cell r="I260">
            <v>-49.499999999999822</v>
          </cell>
          <cell r="J260">
            <v>174.8142</v>
          </cell>
          <cell r="K260">
            <v>5.5755185185185194</v>
          </cell>
          <cell r="L260">
            <v>130.88971851851869</v>
          </cell>
          <cell r="M260">
            <v>527.1946995884781</v>
          </cell>
          <cell r="O260">
            <v>607538.66480518528</v>
          </cell>
          <cell r="T260">
            <v>261719.215192428</v>
          </cell>
          <cell r="AB260">
            <v>200635.72127649892</v>
          </cell>
          <cell r="AC260">
            <v>406902.94352868636</v>
          </cell>
          <cell r="AD260">
            <v>0</v>
          </cell>
        </row>
        <row r="261">
          <cell r="C261">
            <v>258</v>
          </cell>
          <cell r="F261">
            <v>4.2777777777777777</v>
          </cell>
          <cell r="I261">
            <v>560.99999999999977</v>
          </cell>
          <cell r="J261">
            <v>174.8142</v>
          </cell>
          <cell r="K261">
            <v>6.2891318518518524</v>
          </cell>
          <cell r="L261">
            <v>742.10333185185164</v>
          </cell>
          <cell r="M261">
            <v>3174.5531418106984</v>
          </cell>
          <cell r="O261">
            <v>610713.21794699598</v>
          </cell>
          <cell r="T261">
            <v>261719.215192428</v>
          </cell>
          <cell r="AB261">
            <v>200635.72127649892</v>
          </cell>
          <cell r="AC261">
            <v>410077.49667049706</v>
          </cell>
          <cell r="AD261">
            <v>0</v>
          </cell>
        </row>
        <row r="262">
          <cell r="C262">
            <v>259</v>
          </cell>
          <cell r="F262">
            <v>4.9722222222222223</v>
          </cell>
          <cell r="I262">
            <v>858.00000000000011</v>
          </cell>
          <cell r="J262">
            <v>174.8142</v>
          </cell>
          <cell r="K262">
            <v>8.4967985185185189</v>
          </cell>
          <cell r="L262">
            <v>1041.3109985185185</v>
          </cell>
          <cell r="M262">
            <v>5177.6296870781898</v>
          </cell>
          <cell r="O262">
            <v>615890.84763407416</v>
          </cell>
          <cell r="T262">
            <v>261719.215192428</v>
          </cell>
          <cell r="AB262">
            <v>200635.72127649892</v>
          </cell>
          <cell r="AC262">
            <v>415255.12635757524</v>
          </cell>
          <cell r="AD262">
            <v>0</v>
          </cell>
        </row>
        <row r="263">
          <cell r="C263">
            <v>260</v>
          </cell>
          <cell r="F263">
            <v>5.7222222222222232</v>
          </cell>
          <cell r="I263">
            <v>874.50000000000011</v>
          </cell>
          <cell r="J263">
            <v>174.8142</v>
          </cell>
          <cell r="K263">
            <v>11.253398518518523</v>
          </cell>
          <cell r="L263">
            <v>1060.5675985185185</v>
          </cell>
          <cell r="M263">
            <v>6068.8034804115232</v>
          </cell>
          <cell r="O263">
            <v>621959.65111448569</v>
          </cell>
          <cell r="T263">
            <v>261719.215192428</v>
          </cell>
          <cell r="AB263">
            <v>200635.72127649892</v>
          </cell>
          <cell r="AC263">
            <v>421323.92983798677</v>
          </cell>
          <cell r="AD263">
            <v>0</v>
          </cell>
        </row>
        <row r="264">
          <cell r="C264">
            <v>261</v>
          </cell>
          <cell r="F264">
            <v>6.4444444444444446</v>
          </cell>
          <cell r="I264">
            <v>841.49999999999966</v>
          </cell>
          <cell r="J264">
            <v>174.8142</v>
          </cell>
          <cell r="K264">
            <v>14.273327407407411</v>
          </cell>
          <cell r="L264">
            <v>1030.5875274074072</v>
          </cell>
          <cell r="M264">
            <v>6641.5640655144016</v>
          </cell>
          <cell r="O264">
            <v>628601.21518000006</v>
          </cell>
          <cell r="T264">
            <v>261719.215192428</v>
          </cell>
          <cell r="AB264">
            <v>200635.72127649892</v>
          </cell>
          <cell r="AC264">
            <v>427965.49390350113</v>
          </cell>
          <cell r="AD264">
            <v>0</v>
          </cell>
        </row>
        <row r="265">
          <cell r="C265">
            <v>262</v>
          </cell>
          <cell r="F265">
            <v>7.1388888888888893</v>
          </cell>
          <cell r="I265">
            <v>907.49999999999989</v>
          </cell>
          <cell r="J265">
            <v>174.8142</v>
          </cell>
          <cell r="K265">
            <v>17.515216296296302</v>
          </cell>
          <cell r="L265">
            <v>1099.8294162962961</v>
          </cell>
          <cell r="M265">
            <v>7851.5599996707815</v>
          </cell>
          <cell r="O265">
            <v>636452.77517967089</v>
          </cell>
          <cell r="T265">
            <v>261719.215192428</v>
          </cell>
          <cell r="AB265">
            <v>200635.72127649892</v>
          </cell>
          <cell r="AC265">
            <v>435817.05390317197</v>
          </cell>
          <cell r="AD265">
            <v>0</v>
          </cell>
        </row>
        <row r="266">
          <cell r="C266">
            <v>263</v>
          </cell>
          <cell r="F266">
            <v>7.9722222222222223</v>
          </cell>
          <cell r="I266">
            <v>1122</v>
          </cell>
          <cell r="J266">
            <v>174.8142</v>
          </cell>
          <cell r="K266">
            <v>21.843038518518522</v>
          </cell>
          <cell r="L266">
            <v>1318.6572385185186</v>
          </cell>
          <cell r="M266">
            <v>10512.628540411524</v>
          </cell>
          <cell r="O266">
            <v>646965.40372008237</v>
          </cell>
          <cell r="T266">
            <v>261719.215192428</v>
          </cell>
          <cell r="AB266">
            <v>200635.72127649892</v>
          </cell>
          <cell r="AC266">
            <v>446329.68244358344</v>
          </cell>
          <cell r="AD266">
            <v>0</v>
          </cell>
        </row>
        <row r="267">
          <cell r="C267">
            <v>264</v>
          </cell>
          <cell r="F267">
            <v>9.0277777777777786</v>
          </cell>
          <cell r="I267">
            <v>1221.0000000000005</v>
          </cell>
          <cell r="J267">
            <v>174.8142</v>
          </cell>
          <cell r="K267">
            <v>28.01018518518519</v>
          </cell>
          <cell r="L267">
            <v>1423.8243851851857</v>
          </cell>
          <cell r="M267">
            <v>12853.970144032928</v>
          </cell>
          <cell r="O267">
            <v>659819.37386411533</v>
          </cell>
          <cell r="T267">
            <v>261719.215192428</v>
          </cell>
          <cell r="AB267">
            <v>200635.72127649892</v>
          </cell>
          <cell r="AC267">
            <v>459183.65258761641</v>
          </cell>
          <cell r="AD267">
            <v>0</v>
          </cell>
        </row>
        <row r="268">
          <cell r="C268">
            <v>265</v>
          </cell>
          <cell r="F268">
            <v>10.027777777777779</v>
          </cell>
          <cell r="I268">
            <v>1072.5</v>
          </cell>
          <cell r="J268">
            <v>174.8142</v>
          </cell>
          <cell r="K268">
            <v>34.559198518518528</v>
          </cell>
          <cell r="L268">
            <v>1281.8733985185186</v>
          </cell>
          <cell r="M268">
            <v>12854.341579588479</v>
          </cell>
          <cell r="O268">
            <v>672673.71544370381</v>
          </cell>
          <cell r="T268">
            <v>261719.215192428</v>
          </cell>
          <cell r="AB268">
            <v>200635.72127649892</v>
          </cell>
          <cell r="AC268">
            <v>472037.99416720489</v>
          </cell>
          <cell r="AD268">
            <v>0</v>
          </cell>
        </row>
        <row r="269">
          <cell r="C269">
            <v>266</v>
          </cell>
          <cell r="F269">
            <v>10.833333333333334</v>
          </cell>
          <cell r="I269">
            <v>775.4999999999992</v>
          </cell>
          <cell r="J269">
            <v>174.8142</v>
          </cell>
          <cell r="K269">
            <v>40.334666666666678</v>
          </cell>
          <cell r="L269">
            <v>990.64886666666587</v>
          </cell>
          <cell r="M269">
            <v>10732.029388888881</v>
          </cell>
          <cell r="O269">
            <v>683405.74483259267</v>
          </cell>
          <cell r="T269">
            <v>261719.215192428</v>
          </cell>
          <cell r="AB269">
            <v>200635.72127649892</v>
          </cell>
          <cell r="AC269">
            <v>482770.02355609374</v>
          </cell>
          <cell r="AD269">
            <v>0</v>
          </cell>
        </row>
        <row r="270">
          <cell r="C270">
            <v>267</v>
          </cell>
          <cell r="F270">
            <v>11.333333333333334</v>
          </cell>
          <cell r="I270">
            <v>643.49999999999966</v>
          </cell>
          <cell r="J270">
            <v>174.8142</v>
          </cell>
          <cell r="K270">
            <v>44.143786666666678</v>
          </cell>
          <cell r="L270">
            <v>862.45798666666633</v>
          </cell>
          <cell r="M270">
            <v>9774.5238488888863</v>
          </cell>
          <cell r="O270">
            <v>693180.2686814816</v>
          </cell>
          <cell r="T270">
            <v>261719.215192428</v>
          </cell>
          <cell r="AB270">
            <v>200635.72127649892</v>
          </cell>
          <cell r="AC270">
            <v>492544.54740498267</v>
          </cell>
          <cell r="AD270">
            <v>0</v>
          </cell>
        </row>
        <row r="271">
          <cell r="C271">
            <v>268</v>
          </cell>
          <cell r="F271">
            <v>11.916666666666666</v>
          </cell>
          <cell r="I271">
            <v>594.00000000000023</v>
          </cell>
          <cell r="J271">
            <v>174.8142</v>
          </cell>
          <cell r="K271">
            <v>48.804946666666666</v>
          </cell>
          <cell r="L271">
            <v>817.61914666666689</v>
          </cell>
          <cell r="M271">
            <v>9743.294831111114</v>
          </cell>
          <cell r="O271">
            <v>702923.56351259269</v>
          </cell>
          <cell r="T271">
            <v>261719.215192428</v>
          </cell>
          <cell r="AB271">
            <v>200635.72127649892</v>
          </cell>
          <cell r="AC271">
            <v>502287.84223609377</v>
          </cell>
          <cell r="AD271">
            <v>0</v>
          </cell>
        </row>
        <row r="272">
          <cell r="C272">
            <v>269</v>
          </cell>
          <cell r="F272">
            <v>12.333333333333334</v>
          </cell>
          <cell r="I272">
            <v>494.99999999999994</v>
          </cell>
          <cell r="J272">
            <v>174.8142</v>
          </cell>
          <cell r="K272">
            <v>52.277546666666673</v>
          </cell>
          <cell r="L272">
            <v>722.09174666666661</v>
          </cell>
          <cell r="M272">
            <v>8905.7982088888893</v>
          </cell>
          <cell r="O272">
            <v>711829.36172148155</v>
          </cell>
          <cell r="T272">
            <v>261719.215192428</v>
          </cell>
          <cell r="AB272">
            <v>200635.72127649892</v>
          </cell>
          <cell r="AC272">
            <v>511193.64044498262</v>
          </cell>
          <cell r="AD272">
            <v>0</v>
          </cell>
        </row>
        <row r="273">
          <cell r="C273">
            <v>270</v>
          </cell>
          <cell r="F273">
            <v>12.75</v>
          </cell>
          <cell r="I273">
            <v>264.00000000000023</v>
          </cell>
          <cell r="J273">
            <v>174.8142</v>
          </cell>
          <cell r="K273">
            <v>55.86948000000001</v>
          </cell>
          <cell r="L273">
            <v>494.68368000000027</v>
          </cell>
          <cell r="M273">
            <v>6307.2169200000035</v>
          </cell>
          <cell r="O273">
            <v>718136.57864148158</v>
          </cell>
          <cell r="T273">
            <v>261719.215192428</v>
          </cell>
          <cell r="AB273">
            <v>200635.72127649892</v>
          </cell>
          <cell r="AC273">
            <v>517500.85736498266</v>
          </cell>
          <cell r="AD273">
            <v>0</v>
          </cell>
        </row>
        <row r="274">
          <cell r="C274">
            <v>271</v>
          </cell>
          <cell r="F274">
            <v>12.777777777777779</v>
          </cell>
          <cell r="I274">
            <v>-49.499999999999524</v>
          </cell>
          <cell r="J274">
            <v>174.8142</v>
          </cell>
          <cell r="K274">
            <v>56.113185185185195</v>
          </cell>
          <cell r="L274">
            <v>181.42738518518567</v>
          </cell>
          <cell r="M274">
            <v>2318.238810699595</v>
          </cell>
          <cell r="O274">
            <v>720454.81745218113</v>
          </cell>
          <cell r="T274">
            <v>261719.215192428</v>
          </cell>
          <cell r="AB274">
            <v>200635.72127649892</v>
          </cell>
          <cell r="AC274">
            <v>519819.09617568221</v>
          </cell>
          <cell r="AD274">
            <v>0</v>
          </cell>
        </row>
        <row r="275">
          <cell r="C275">
            <v>272</v>
          </cell>
          <cell r="F275">
            <v>12.666666666666668</v>
          </cell>
          <cell r="I275">
            <v>-115.50000000000047</v>
          </cell>
          <cell r="J275">
            <v>174.8142</v>
          </cell>
          <cell r="K275">
            <v>55.141546666666684</v>
          </cell>
          <cell r="L275">
            <v>114.45574666666622</v>
          </cell>
          <cell r="M275">
            <v>1449.7727911111056</v>
          </cell>
          <cell r="O275">
            <v>721904.59024329227</v>
          </cell>
          <cell r="T275">
            <v>261719.215192428</v>
          </cell>
          <cell r="AB275">
            <v>200635.72127649892</v>
          </cell>
          <cell r="AC275">
            <v>521268.86896679335</v>
          </cell>
          <cell r="AD275">
            <v>0</v>
          </cell>
        </row>
        <row r="276">
          <cell r="C276">
            <v>273</v>
          </cell>
          <cell r="F276">
            <v>12.583333333333334</v>
          </cell>
          <cell r="I276">
            <v>-313.49999999999972</v>
          </cell>
          <cell r="J276">
            <v>174.8142</v>
          </cell>
          <cell r="K276">
            <v>54.418386666666677</v>
          </cell>
          <cell r="L276">
            <v>-84.267413333333039</v>
          </cell>
          <cell r="M276">
            <v>-1060.3649511111075</v>
          </cell>
          <cell r="O276">
            <v>721904.59024329227</v>
          </cell>
          <cell r="T276">
            <v>262779.58014353912</v>
          </cell>
          <cell r="AB276">
            <v>201448.60422292713</v>
          </cell>
          <cell r="AC276">
            <v>520455.98602036515</v>
          </cell>
          <cell r="AD276">
            <v>937.8397810102191</v>
          </cell>
        </row>
        <row r="277">
          <cell r="C277">
            <v>274</v>
          </cell>
          <cell r="F277">
            <v>12.138888888888891</v>
          </cell>
          <cell r="I277">
            <v>-742.5</v>
          </cell>
          <cell r="J277">
            <v>174.8142</v>
          </cell>
          <cell r="K277">
            <v>50.642149629629657</v>
          </cell>
          <cell r="L277">
            <v>-517.0436503703703</v>
          </cell>
          <cell r="M277">
            <v>-6276.3354225514404</v>
          </cell>
          <cell r="O277">
            <v>721904.59024329227</v>
          </cell>
          <cell r="T277">
            <v>269055.91556609055</v>
          </cell>
          <cell r="AB277">
            <v>206260.08542636488</v>
          </cell>
          <cell r="AC277">
            <v>515644.50481692737</v>
          </cell>
          <cell r="AD277">
            <v>6488.9446454858398</v>
          </cell>
        </row>
        <row r="278">
          <cell r="C278">
            <v>275</v>
          </cell>
          <cell r="F278">
            <v>11.333333333333334</v>
          </cell>
          <cell r="I278">
            <v>-940.50000000000045</v>
          </cell>
          <cell r="J278">
            <v>174.8142</v>
          </cell>
          <cell r="K278">
            <v>44.143786666666678</v>
          </cell>
          <cell r="L278">
            <v>-721.54201333333378</v>
          </cell>
          <cell r="M278">
            <v>-8177.4761511111165</v>
          </cell>
          <cell r="O278">
            <v>721904.59024329227</v>
          </cell>
          <cell r="T278">
            <v>277233.39171720168</v>
          </cell>
          <cell r="AB278">
            <v>212528.99397629016</v>
          </cell>
          <cell r="AC278">
            <v>509375.59626700211</v>
          </cell>
          <cell r="AD278">
            <v>13721.513427336067</v>
          </cell>
        </row>
        <row r="279">
          <cell r="C279">
            <v>276</v>
          </cell>
          <cell r="F279">
            <v>10.555555555555555</v>
          </cell>
          <cell r="I279">
            <v>-1055.9999999999998</v>
          </cell>
          <cell r="J279">
            <v>174.8142</v>
          </cell>
          <cell r="K279">
            <v>38.29274074074074</v>
          </cell>
          <cell r="L279">
            <v>-842.89305925925896</v>
          </cell>
          <cell r="M279">
            <v>-8897.2045144032891</v>
          </cell>
          <cell r="O279">
            <v>721904.59024329227</v>
          </cell>
          <cell r="T279">
            <v>286130.59623160498</v>
          </cell>
          <cell r="AB279">
            <v>219349.65115952122</v>
          </cell>
          <cell r="AC279">
            <v>502554.93908377108</v>
          </cell>
          <cell r="AD279">
            <v>21590.645960100057</v>
          </cell>
        </row>
        <row r="280">
          <cell r="C280">
            <v>277</v>
          </cell>
          <cell r="F280">
            <v>9.5555555555555554</v>
          </cell>
          <cell r="I280">
            <v>-1171.5000000000002</v>
          </cell>
          <cell r="J280">
            <v>174.8142</v>
          </cell>
          <cell r="K280">
            <v>31.380954074074076</v>
          </cell>
          <cell r="L280">
            <v>-965.30484592592609</v>
          </cell>
          <cell r="M280">
            <v>-9224.0240832921827</v>
          </cell>
          <cell r="O280">
            <v>721904.59024329227</v>
          </cell>
          <cell r="T280">
            <v>295354.62031489715</v>
          </cell>
          <cell r="AB280">
            <v>226420.85043567076</v>
          </cell>
          <cell r="AC280">
            <v>495483.73980762152</v>
          </cell>
          <cell r="AD280">
            <v>29748.834060567828</v>
          </cell>
        </row>
        <row r="281">
          <cell r="C281">
            <v>278</v>
          </cell>
          <cell r="F281">
            <v>8.5833333333333339</v>
          </cell>
          <cell r="I281">
            <v>-1468.4999999999998</v>
          </cell>
          <cell r="J281">
            <v>174.8142</v>
          </cell>
          <cell r="K281">
            <v>25.32014666666667</v>
          </cell>
          <cell r="L281">
            <v>-1268.3656533333331</v>
          </cell>
          <cell r="M281">
            <v>-10886.805191111109</v>
          </cell>
          <cell r="O281">
            <v>721904.59024329227</v>
          </cell>
          <cell r="T281">
            <v>306241.42550600827</v>
          </cell>
          <cell r="AB281">
            <v>234766.7489601995</v>
          </cell>
          <cell r="AC281">
            <v>487137.84128309274</v>
          </cell>
          <cell r="AD281">
            <v>39377.668911846049</v>
          </cell>
        </row>
        <row r="282">
          <cell r="C282">
            <v>279</v>
          </cell>
          <cell r="F282">
            <v>7.0833333333333339</v>
          </cell>
          <cell r="I282">
            <v>-1567.5</v>
          </cell>
          <cell r="J282">
            <v>174.8142</v>
          </cell>
          <cell r="K282">
            <v>17.243666666666673</v>
          </cell>
          <cell r="L282">
            <v>-1375.4421333333332</v>
          </cell>
          <cell r="M282">
            <v>-9742.7151111111107</v>
          </cell>
          <cell r="O282">
            <v>721904.59024329227</v>
          </cell>
          <cell r="T282">
            <v>315984.14061711938</v>
          </cell>
          <cell r="AB282">
            <v>242235.58028797194</v>
          </cell>
          <cell r="AC282">
            <v>479669.00995532033</v>
          </cell>
          <cell r="AD282">
            <v>47994.613291868271</v>
          </cell>
        </row>
        <row r="283">
          <cell r="C283">
            <v>280</v>
          </cell>
          <cell r="F283">
            <v>5.9444444444444446</v>
          </cell>
          <cell r="I283">
            <v>-874.50000000000011</v>
          </cell>
          <cell r="J283">
            <v>174.8142</v>
          </cell>
          <cell r="K283">
            <v>12.144420740740744</v>
          </cell>
          <cell r="L283">
            <v>-687.54137925925932</v>
          </cell>
          <cell r="M283">
            <v>-4087.0515322633751</v>
          </cell>
          <cell r="O283">
            <v>721904.59024329227</v>
          </cell>
          <cell r="T283">
            <v>320071.19214938278</v>
          </cell>
          <cell r="AB283">
            <v>245368.74164743489</v>
          </cell>
          <cell r="AC283">
            <v>476535.84859585739</v>
          </cell>
          <cell r="AD283">
            <v>51609.406019578615</v>
          </cell>
        </row>
        <row r="284">
          <cell r="C284">
            <v>281</v>
          </cell>
          <cell r="F284">
            <v>5.6111111111111116</v>
          </cell>
          <cell r="I284">
            <v>247.49999999999997</v>
          </cell>
          <cell r="J284">
            <v>174.8142</v>
          </cell>
          <cell r="K284">
            <v>10.820616296296299</v>
          </cell>
          <cell r="L284">
            <v>433.13481629629626</v>
          </cell>
          <cell r="M284">
            <v>2430.3675803292181</v>
          </cell>
          <cell r="O284">
            <v>724334.95782362146</v>
          </cell>
          <cell r="T284">
            <v>320071.19214938278</v>
          </cell>
          <cell r="AB284">
            <v>245368.74164743489</v>
          </cell>
          <cell r="AC284">
            <v>478966.21617618657</v>
          </cell>
          <cell r="AD284">
            <v>0</v>
          </cell>
        </row>
        <row r="285">
          <cell r="C285">
            <v>282</v>
          </cell>
          <cell r="F285">
            <v>6.3611111111111107</v>
          </cell>
          <cell r="I285">
            <v>1056.0000000000002</v>
          </cell>
          <cell r="J285">
            <v>174.8142</v>
          </cell>
          <cell r="K285">
            <v>13.906576296296295</v>
          </cell>
          <cell r="L285">
            <v>1244.7207762962967</v>
          </cell>
          <cell r="M285">
            <v>7917.8071603292201</v>
          </cell>
          <cell r="O285">
            <v>732252.76498395065</v>
          </cell>
          <cell r="T285">
            <v>320071.19214938278</v>
          </cell>
          <cell r="AB285">
            <v>245368.74164743489</v>
          </cell>
          <cell r="AC285">
            <v>486884.02333651576</v>
          </cell>
          <cell r="AD285">
            <v>0</v>
          </cell>
        </row>
        <row r="286">
          <cell r="C286">
            <v>283</v>
          </cell>
          <cell r="F286">
            <v>7.3888888888888893</v>
          </cell>
          <cell r="I286">
            <v>1204.5000000000002</v>
          </cell>
          <cell r="J286">
            <v>174.8142</v>
          </cell>
          <cell r="K286">
            <v>18.763442962962966</v>
          </cell>
          <cell r="L286">
            <v>1398.0776429629632</v>
          </cell>
          <cell r="M286">
            <v>10330.240361893006</v>
          </cell>
          <cell r="O286">
            <v>742583.00534584362</v>
          </cell>
          <cell r="T286">
            <v>320071.19214938278</v>
          </cell>
          <cell r="AB286">
            <v>245368.74164743489</v>
          </cell>
          <cell r="AC286">
            <v>497214.26369840873</v>
          </cell>
          <cell r="AD286">
            <v>0</v>
          </cell>
        </row>
        <row r="287">
          <cell r="C287">
            <v>284</v>
          </cell>
          <cell r="F287">
            <v>8.3888888888888893</v>
          </cell>
          <cell r="I287">
            <v>1237.5</v>
          </cell>
          <cell r="J287">
            <v>174.8142</v>
          </cell>
          <cell r="K287">
            <v>24.185949629629636</v>
          </cell>
          <cell r="L287">
            <v>1436.5001496296297</v>
          </cell>
          <cell r="M287">
            <v>12050.640144115228</v>
          </cell>
          <cell r="O287">
            <v>754633.64548995881</v>
          </cell>
          <cell r="T287">
            <v>320071.19214938278</v>
          </cell>
          <cell r="AB287">
            <v>245368.74164743489</v>
          </cell>
          <cell r="AC287">
            <v>509264.90384252393</v>
          </cell>
          <cell r="AD287">
            <v>0</v>
          </cell>
        </row>
        <row r="288">
          <cell r="C288">
            <v>285</v>
          </cell>
          <cell r="F288">
            <v>9.4722222222222232</v>
          </cell>
          <cell r="I288">
            <v>1187.9999999999998</v>
          </cell>
          <cell r="J288">
            <v>174.8142</v>
          </cell>
          <cell r="K288">
            <v>30.835998518518526</v>
          </cell>
          <cell r="L288">
            <v>1393.6501985185184</v>
          </cell>
          <cell r="M288">
            <v>13200.964380411524</v>
          </cell>
          <cell r="O288">
            <v>767834.60987037036</v>
          </cell>
          <cell r="T288">
            <v>320071.19214938278</v>
          </cell>
          <cell r="AB288">
            <v>245368.74164743489</v>
          </cell>
          <cell r="AC288">
            <v>522465.86822293547</v>
          </cell>
          <cell r="AD288">
            <v>0</v>
          </cell>
        </row>
        <row r="289">
          <cell r="C289">
            <v>286</v>
          </cell>
          <cell r="F289">
            <v>10.388888888888889</v>
          </cell>
          <cell r="I289">
            <v>1089.0000000000002</v>
          </cell>
          <cell r="J289">
            <v>174.8142</v>
          </cell>
          <cell r="K289">
            <v>37.093042962962976</v>
          </cell>
          <cell r="L289">
            <v>1300.9072429629632</v>
          </cell>
          <cell r="M289">
            <v>13514.980801893007</v>
          </cell>
          <cell r="O289">
            <v>781349.59067226341</v>
          </cell>
          <cell r="T289">
            <v>320071.19214938278</v>
          </cell>
          <cell r="AB289">
            <v>245368.74164743489</v>
          </cell>
          <cell r="AC289">
            <v>535980.84902482852</v>
          </cell>
          <cell r="AD289">
            <v>0</v>
          </cell>
        </row>
        <row r="290">
          <cell r="C290">
            <v>287</v>
          </cell>
          <cell r="F290">
            <v>11.305555555555557</v>
          </cell>
          <cell r="I290">
            <v>1089.0000000000002</v>
          </cell>
          <cell r="J290">
            <v>174.8142</v>
          </cell>
          <cell r="K290">
            <v>43.927660740740755</v>
          </cell>
          <cell r="L290">
            <v>1307.741860740741</v>
          </cell>
          <cell r="M290">
            <v>14784.748258930047</v>
          </cell>
          <cell r="O290">
            <v>796134.33893119346</v>
          </cell>
          <cell r="T290">
            <v>320071.19214938278</v>
          </cell>
          <cell r="AB290">
            <v>245368.74164743489</v>
          </cell>
          <cell r="AC290">
            <v>550765.59728375857</v>
          </cell>
          <cell r="AD290">
            <v>0</v>
          </cell>
        </row>
        <row r="291">
          <cell r="C291">
            <v>288</v>
          </cell>
          <cell r="F291">
            <v>12.222222222222223</v>
          </cell>
          <cell r="I291">
            <v>1088.9999999999991</v>
          </cell>
          <cell r="J291">
            <v>174.8142</v>
          </cell>
          <cell r="K291">
            <v>51.339851851851869</v>
          </cell>
          <cell r="L291">
            <v>1315.1540518518509</v>
          </cell>
          <cell r="M291">
            <v>16074.10507818929</v>
          </cell>
          <cell r="O291">
            <v>812208.44400938274</v>
          </cell>
          <cell r="T291">
            <v>320071.19214938278</v>
          </cell>
          <cell r="AB291">
            <v>245368.74164743489</v>
          </cell>
          <cell r="AC291">
            <v>566839.70236194786</v>
          </cell>
          <cell r="AD291">
            <v>0</v>
          </cell>
        </row>
        <row r="292">
          <cell r="C292">
            <v>289</v>
          </cell>
          <cell r="F292">
            <v>13.138888888888889</v>
          </cell>
          <cell r="I292">
            <v>858.00000000000057</v>
          </cell>
          <cell r="J292">
            <v>174.8142</v>
          </cell>
          <cell r="K292">
            <v>59.329616296296301</v>
          </cell>
          <cell r="L292">
            <v>1092.1438162962968</v>
          </cell>
          <cell r="M292">
            <v>14349.556253004122</v>
          </cell>
          <cell r="O292">
            <v>826558.00026238686</v>
          </cell>
          <cell r="T292">
            <v>320071.19214938278</v>
          </cell>
          <cell r="AB292">
            <v>245368.74164743489</v>
          </cell>
          <cell r="AC292">
            <v>581189.25861495198</v>
          </cell>
          <cell r="AD292">
            <v>0</v>
          </cell>
        </row>
        <row r="293">
          <cell r="C293">
            <v>290</v>
          </cell>
          <cell r="F293">
            <v>13.666666666666668</v>
          </cell>
          <cell r="I293">
            <v>412.5</v>
          </cell>
          <cell r="J293">
            <v>174.8142</v>
          </cell>
          <cell r="K293">
            <v>64.191786666666687</v>
          </cell>
          <cell r="L293">
            <v>651.50598666666667</v>
          </cell>
          <cell r="M293">
            <v>8903.9151511111122</v>
          </cell>
          <cell r="O293">
            <v>835461.91541349795</v>
          </cell>
          <cell r="T293">
            <v>320071.19214938278</v>
          </cell>
          <cell r="AB293">
            <v>245368.74164743489</v>
          </cell>
          <cell r="AC293">
            <v>590093.17376606306</v>
          </cell>
          <cell r="AD293">
            <v>0</v>
          </cell>
        </row>
        <row r="294">
          <cell r="C294">
            <v>291</v>
          </cell>
          <cell r="F294">
            <v>13.833333333333334</v>
          </cell>
          <cell r="I294">
            <v>0</v>
          </cell>
          <cell r="J294">
            <v>174.8142</v>
          </cell>
          <cell r="K294">
            <v>65.766986666666682</v>
          </cell>
          <cell r="L294">
            <v>240.58118666666667</v>
          </cell>
          <cell r="M294">
            <v>3328.0397488888889</v>
          </cell>
          <cell r="O294">
            <v>838789.95516238688</v>
          </cell>
          <cell r="T294">
            <v>320071.19214938278</v>
          </cell>
          <cell r="AB294">
            <v>245368.74164743489</v>
          </cell>
          <cell r="AC294">
            <v>593421.21351495199</v>
          </cell>
          <cell r="AD294">
            <v>0</v>
          </cell>
        </row>
        <row r="295">
          <cell r="C295">
            <v>292</v>
          </cell>
          <cell r="F295">
            <v>13.666666666666668</v>
          </cell>
          <cell r="I295">
            <v>-280.49999999999932</v>
          </cell>
          <cell r="J295">
            <v>174.8142</v>
          </cell>
          <cell r="K295">
            <v>64.191786666666687</v>
          </cell>
          <cell r="L295">
            <v>-41.494013333332632</v>
          </cell>
          <cell r="M295">
            <v>-567.08484888887938</v>
          </cell>
          <cell r="O295">
            <v>838789.95516238688</v>
          </cell>
          <cell r="T295">
            <v>320638.27699827164</v>
          </cell>
          <cell r="AB295">
            <v>245803.47272974439</v>
          </cell>
          <cell r="AC295">
            <v>592986.48243264249</v>
          </cell>
          <cell r="AD295">
            <v>501.55819459976937</v>
          </cell>
        </row>
        <row r="296">
          <cell r="C296">
            <v>293</v>
          </cell>
          <cell r="F296">
            <v>13.361111111111112</v>
          </cell>
          <cell r="I296">
            <v>-313.50000000000091</v>
          </cell>
          <cell r="J296">
            <v>174.8142</v>
          </cell>
          <cell r="K296">
            <v>61.353509629629656</v>
          </cell>
          <cell r="L296">
            <v>-77.332290370371254</v>
          </cell>
          <cell r="M296">
            <v>-1033.2453241152382</v>
          </cell>
          <cell r="O296">
            <v>838789.95516238688</v>
          </cell>
          <cell r="T296">
            <v>321671.52232238685</v>
          </cell>
          <cell r="AB296">
            <v>246595.56558661396</v>
          </cell>
          <cell r="AC296">
            <v>592194.38957577292</v>
          </cell>
          <cell r="AD296">
            <v>1415.4120215134917</v>
          </cell>
        </row>
        <row r="297">
          <cell r="C297">
            <v>294</v>
          </cell>
          <cell r="F297">
            <v>13.138888888888889</v>
          </cell>
          <cell r="I297">
            <v>-214.50000000000068</v>
          </cell>
          <cell r="J297">
            <v>174.8142</v>
          </cell>
          <cell r="K297">
            <v>59.329616296296301</v>
          </cell>
          <cell r="L297">
            <v>19.643816296295618</v>
          </cell>
          <cell r="M297">
            <v>258.09791967077297</v>
          </cell>
          <cell r="O297">
            <v>839048.05308205762</v>
          </cell>
          <cell r="T297">
            <v>321671.52232238685</v>
          </cell>
          <cell r="AB297">
            <v>246595.56558661396</v>
          </cell>
          <cell r="AC297">
            <v>592452.48749544367</v>
          </cell>
          <cell r="AD297">
            <v>0</v>
          </cell>
        </row>
        <row r="298">
          <cell r="C298">
            <v>295</v>
          </cell>
          <cell r="F298">
            <v>13</v>
          </cell>
          <cell r="I298">
            <v>-98.999999999999048</v>
          </cell>
          <cell r="J298">
            <v>174.8142</v>
          </cell>
          <cell r="K298">
            <v>58.081920000000004</v>
          </cell>
          <cell r="L298">
            <v>133.89612000000096</v>
          </cell>
          <cell r="M298">
            <v>1740.6495600000126</v>
          </cell>
          <cell r="O298">
            <v>840788.70264205767</v>
          </cell>
          <cell r="T298">
            <v>321671.52232238685</v>
          </cell>
          <cell r="AB298">
            <v>246595.56558661396</v>
          </cell>
          <cell r="AC298">
            <v>594193.13705544372</v>
          </cell>
          <cell r="AD298">
            <v>0</v>
          </cell>
        </row>
        <row r="299">
          <cell r="C299">
            <v>296</v>
          </cell>
          <cell r="F299">
            <v>12.972222222222223</v>
          </cell>
          <cell r="I299">
            <v>0</v>
          </cell>
          <cell r="J299">
            <v>174.8142</v>
          </cell>
          <cell r="K299">
            <v>57.833971851851871</v>
          </cell>
          <cell r="L299">
            <v>232.64817185185188</v>
          </cell>
          <cell r="M299">
            <v>3017.9637848559678</v>
          </cell>
          <cell r="O299">
            <v>843806.6664269137</v>
          </cell>
          <cell r="T299">
            <v>321671.52232238685</v>
          </cell>
          <cell r="AB299">
            <v>246595.56558661396</v>
          </cell>
          <cell r="AC299">
            <v>597211.10084029974</v>
          </cell>
          <cell r="AD299">
            <v>0</v>
          </cell>
        </row>
        <row r="300">
          <cell r="C300">
            <v>297</v>
          </cell>
          <cell r="F300">
            <v>13</v>
          </cell>
          <cell r="I300">
            <v>65.999999999999773</v>
          </cell>
          <cell r="J300">
            <v>174.8142</v>
          </cell>
          <cell r="K300">
            <v>58.081920000000004</v>
          </cell>
          <cell r="L300">
            <v>298.89611999999977</v>
          </cell>
          <cell r="M300">
            <v>3885.6495599999971</v>
          </cell>
          <cell r="O300">
            <v>847692.31598691375</v>
          </cell>
          <cell r="T300">
            <v>321671.52232238685</v>
          </cell>
          <cell r="AB300">
            <v>246595.56558661396</v>
          </cell>
          <cell r="AC300">
            <v>601096.75040029979</v>
          </cell>
          <cell r="AD300">
            <v>0</v>
          </cell>
        </row>
        <row r="301">
          <cell r="C301">
            <v>298</v>
          </cell>
          <cell r="F301">
            <v>13.083333333333334</v>
          </cell>
          <cell r="I301">
            <v>82.5</v>
          </cell>
          <cell r="J301">
            <v>174.8142</v>
          </cell>
          <cell r="K301">
            <v>58.828946666666674</v>
          </cell>
          <cell r="L301">
            <v>316.14314666666672</v>
          </cell>
          <cell r="M301">
            <v>4136.2061688888898</v>
          </cell>
          <cell r="O301">
            <v>851828.52215580258</v>
          </cell>
          <cell r="T301">
            <v>321671.52232238685</v>
          </cell>
          <cell r="AB301">
            <v>246595.56558661396</v>
          </cell>
          <cell r="AC301">
            <v>605232.95656918862</v>
          </cell>
          <cell r="AD301">
            <v>0</v>
          </cell>
        </row>
        <row r="302">
          <cell r="C302">
            <v>299</v>
          </cell>
          <cell r="F302">
            <v>13.138888888888889</v>
          </cell>
          <cell r="I302">
            <v>32.999999999999297</v>
          </cell>
          <cell r="J302">
            <v>174.8142</v>
          </cell>
          <cell r="K302">
            <v>59.329616296296301</v>
          </cell>
          <cell r="L302">
            <v>267.1438162962956</v>
          </cell>
          <cell r="M302">
            <v>3509.9729196707726</v>
          </cell>
          <cell r="O302">
            <v>855338.49507547333</v>
          </cell>
          <cell r="T302">
            <v>321671.52232238685</v>
          </cell>
          <cell r="AB302">
            <v>246595.56558661396</v>
          </cell>
          <cell r="AC302">
            <v>608742.92948885937</v>
          </cell>
          <cell r="AD302">
            <v>0</v>
          </cell>
        </row>
        <row r="303">
          <cell r="C303">
            <v>300</v>
          </cell>
          <cell r="F303">
            <v>13.138888888888889</v>
          </cell>
          <cell r="I303">
            <v>-32.999999999999297</v>
          </cell>
          <cell r="J303">
            <v>174.8142</v>
          </cell>
          <cell r="K303">
            <v>59.329616296296301</v>
          </cell>
          <cell r="L303">
            <v>201.14381629629702</v>
          </cell>
          <cell r="M303">
            <v>2642.8062530041248</v>
          </cell>
          <cell r="O303">
            <v>857981.30132847745</v>
          </cell>
          <cell r="T303">
            <v>321671.52232238685</v>
          </cell>
          <cell r="AB303">
            <v>246595.56558661396</v>
          </cell>
          <cell r="AC303">
            <v>611385.73574186349</v>
          </cell>
          <cell r="AD303">
            <v>0</v>
          </cell>
        </row>
        <row r="304">
          <cell r="C304">
            <v>301</v>
          </cell>
          <cell r="F304">
            <v>13.083333333333334</v>
          </cell>
          <cell r="I304">
            <v>-115.49999999999929</v>
          </cell>
          <cell r="J304">
            <v>174.8142</v>
          </cell>
          <cell r="K304">
            <v>58.828946666666674</v>
          </cell>
          <cell r="L304">
            <v>118.14314666666738</v>
          </cell>
          <cell r="M304">
            <v>1545.7061688888982</v>
          </cell>
          <cell r="O304">
            <v>859527.0074973664</v>
          </cell>
          <cell r="T304">
            <v>321671.52232238685</v>
          </cell>
          <cell r="AB304">
            <v>246595.56558661396</v>
          </cell>
          <cell r="AC304">
            <v>612931.44191075244</v>
          </cell>
          <cell r="AD304">
            <v>0</v>
          </cell>
        </row>
        <row r="305">
          <cell r="C305">
            <v>302</v>
          </cell>
          <cell r="F305">
            <v>12.944444444444445</v>
          </cell>
          <cell r="I305">
            <v>-214.50000000000068</v>
          </cell>
          <cell r="J305">
            <v>174.8142</v>
          </cell>
          <cell r="K305">
            <v>57.586554074074087</v>
          </cell>
          <cell r="L305">
            <v>17.900754074073404</v>
          </cell>
          <cell r="M305">
            <v>231.71531662550575</v>
          </cell>
          <cell r="O305">
            <v>859758.72281399195</v>
          </cell>
          <cell r="T305">
            <v>321671.52232238685</v>
          </cell>
          <cell r="AB305">
            <v>246595.56558661396</v>
          </cell>
          <cell r="AC305">
            <v>613163.15722737799</v>
          </cell>
          <cell r="AD305">
            <v>0</v>
          </cell>
        </row>
        <row r="306">
          <cell r="C306">
            <v>303</v>
          </cell>
          <cell r="F306">
            <v>12.722222222222221</v>
          </cell>
          <cell r="I306">
            <v>-297.00000000000074</v>
          </cell>
          <cell r="J306">
            <v>174.8142</v>
          </cell>
          <cell r="K306">
            <v>55.626305185185181</v>
          </cell>
          <cell r="L306">
            <v>-66.559494814815565</v>
          </cell>
          <cell r="M306">
            <v>-846.7846840329313</v>
          </cell>
          <cell r="O306">
            <v>859758.72281399195</v>
          </cell>
          <cell r="T306">
            <v>322518.30700641981</v>
          </cell>
          <cell r="AB306">
            <v>247244.71645511984</v>
          </cell>
          <cell r="AC306">
            <v>612514.00635887217</v>
          </cell>
          <cell r="AD306">
            <v>748.93871379292602</v>
          </cell>
        </row>
        <row r="307">
          <cell r="C307">
            <v>304</v>
          </cell>
          <cell r="F307">
            <v>12.444444444444445</v>
          </cell>
          <cell r="I307">
            <v>-412.5</v>
          </cell>
          <cell r="J307">
            <v>174.8142</v>
          </cell>
          <cell r="K307">
            <v>53.223727407407416</v>
          </cell>
          <cell r="L307">
            <v>-184.46207259259259</v>
          </cell>
          <cell r="M307">
            <v>-2295.5280144855969</v>
          </cell>
          <cell r="O307">
            <v>859758.72281399195</v>
          </cell>
          <cell r="T307">
            <v>324813.83502090542</v>
          </cell>
          <cell r="AB307">
            <v>249004.48376360003</v>
          </cell>
          <cell r="AC307">
            <v>610754.23905039195</v>
          </cell>
          <cell r="AD307">
            <v>2779.2184662047121</v>
          </cell>
        </row>
        <row r="308">
          <cell r="C308">
            <v>305</v>
          </cell>
          <cell r="F308">
            <v>12.027777777777777</v>
          </cell>
          <cell r="I308">
            <v>-494.99999999999994</v>
          </cell>
          <cell r="J308">
            <v>174.8142</v>
          </cell>
          <cell r="K308">
            <v>49.719305185185178</v>
          </cell>
          <cell r="L308">
            <v>-270.46649481481478</v>
          </cell>
          <cell r="M308">
            <v>-3253.1108959670773</v>
          </cell>
          <cell r="O308">
            <v>859758.72281399195</v>
          </cell>
          <cell r="T308">
            <v>328066.94591687247</v>
          </cell>
          <cell r="AB308">
            <v>251498.34058846062</v>
          </cell>
          <cell r="AC308">
            <v>608260.38222553139</v>
          </cell>
          <cell r="AD308">
            <v>5656.4323981427933</v>
          </cell>
        </row>
        <row r="309">
          <cell r="C309">
            <v>306</v>
          </cell>
          <cell r="F309">
            <v>11.611111111111111</v>
          </cell>
          <cell r="I309">
            <v>-412.5</v>
          </cell>
          <cell r="J309">
            <v>174.8142</v>
          </cell>
          <cell r="K309">
            <v>46.334216296296297</v>
          </cell>
          <cell r="L309">
            <v>-191.35158370370371</v>
          </cell>
          <cell r="M309">
            <v>-2221.8044996707818</v>
          </cell>
          <cell r="O309">
            <v>859758.72281399195</v>
          </cell>
          <cell r="T309">
            <v>330288.75041654328</v>
          </cell>
          <cell r="AB309">
            <v>253201.59095163731</v>
          </cell>
          <cell r="AC309">
            <v>606557.1318623547</v>
          </cell>
          <cell r="AD309">
            <v>7621.5073878766161</v>
          </cell>
        </row>
        <row r="310">
          <cell r="C310">
            <v>307</v>
          </cell>
          <cell r="F310">
            <v>11.333333333333334</v>
          </cell>
          <cell r="I310">
            <v>-247.49999999999997</v>
          </cell>
          <cell r="J310">
            <v>174.8142</v>
          </cell>
          <cell r="K310">
            <v>44.143786666666678</v>
          </cell>
          <cell r="L310">
            <v>-28.542013333333294</v>
          </cell>
          <cell r="M310">
            <v>-323.47615111111071</v>
          </cell>
          <cell r="O310">
            <v>859758.72281399195</v>
          </cell>
          <cell r="T310">
            <v>330612.2265676544</v>
          </cell>
          <cell r="AB310">
            <v>253449.5699578643</v>
          </cell>
          <cell r="AC310">
            <v>606309.15285612759</v>
          </cell>
          <cell r="AD310">
            <v>7907.6058697268381</v>
          </cell>
        </row>
        <row r="311">
          <cell r="C311">
            <v>308</v>
          </cell>
          <cell r="F311">
            <v>11.194444444444445</v>
          </cell>
          <cell r="I311">
            <v>-115.49999999999929</v>
          </cell>
          <cell r="J311">
            <v>174.8142</v>
          </cell>
          <cell r="K311">
            <v>43.068460740740747</v>
          </cell>
          <cell r="L311">
            <v>102.38266074074146</v>
          </cell>
          <cell r="M311">
            <v>1146.1170077366335</v>
          </cell>
          <cell r="O311">
            <v>860904.83982172853</v>
          </cell>
          <cell r="T311">
            <v>330612.2265676544</v>
          </cell>
          <cell r="AB311">
            <v>253449.5699578643</v>
          </cell>
          <cell r="AC311">
            <v>607455.26986386417</v>
          </cell>
          <cell r="AD311">
            <v>0</v>
          </cell>
        </row>
        <row r="312">
          <cell r="C312">
            <v>309</v>
          </cell>
          <cell r="F312">
            <v>11.138888888888889</v>
          </cell>
          <cell r="I312">
            <v>-98.999999999999048</v>
          </cell>
          <cell r="J312">
            <v>174.8142</v>
          </cell>
          <cell r="K312">
            <v>42.642042962962968</v>
          </cell>
          <cell r="L312">
            <v>118.45624296296393</v>
          </cell>
          <cell r="M312">
            <v>1319.4709285596816</v>
          </cell>
          <cell r="O312">
            <v>862224.31075028819</v>
          </cell>
          <cell r="T312">
            <v>330612.2265676544</v>
          </cell>
          <cell r="AB312">
            <v>253449.5699578643</v>
          </cell>
          <cell r="AC312">
            <v>608774.74079242395</v>
          </cell>
          <cell r="AD312">
            <v>0</v>
          </cell>
        </row>
        <row r="313">
          <cell r="C313">
            <v>310</v>
          </cell>
          <cell r="F313">
            <v>11.027777777777779</v>
          </cell>
          <cell r="I313">
            <v>-148.49999999999977</v>
          </cell>
          <cell r="J313">
            <v>174.8142</v>
          </cell>
          <cell r="K313">
            <v>41.795571851851861</v>
          </cell>
          <cell r="L313">
            <v>68.109771851852088</v>
          </cell>
          <cell r="M313">
            <v>751.09942847736886</v>
          </cell>
          <cell r="O313">
            <v>862975.41017876554</v>
          </cell>
          <cell r="T313">
            <v>330612.2265676544</v>
          </cell>
          <cell r="AB313">
            <v>253449.5699578643</v>
          </cell>
          <cell r="AC313">
            <v>609525.84022090118</v>
          </cell>
          <cell r="AD313">
            <v>0</v>
          </cell>
        </row>
        <row r="314">
          <cell r="C314">
            <v>311</v>
          </cell>
          <cell r="F314">
            <v>10.888888888888889</v>
          </cell>
          <cell r="I314">
            <v>-198.00000000000045</v>
          </cell>
          <cell r="J314">
            <v>174.8142</v>
          </cell>
          <cell r="K314">
            <v>40.749416296296303</v>
          </cell>
          <cell r="L314">
            <v>17.563616296295848</v>
          </cell>
          <cell r="M314">
            <v>191.24826633744368</v>
          </cell>
          <cell r="O314">
            <v>863166.65844510298</v>
          </cell>
          <cell r="T314">
            <v>330612.2265676544</v>
          </cell>
          <cell r="AB314">
            <v>253449.5699578643</v>
          </cell>
          <cell r="AC314">
            <v>609717.08848723862</v>
          </cell>
          <cell r="AD314">
            <v>0</v>
          </cell>
        </row>
        <row r="315">
          <cell r="C315">
            <v>312</v>
          </cell>
          <cell r="F315">
            <v>10.694444444444445</v>
          </cell>
          <cell r="I315">
            <v>-297.00000000000074</v>
          </cell>
          <cell r="J315">
            <v>174.8142</v>
          </cell>
          <cell r="K315">
            <v>39.30707407407408</v>
          </cell>
          <cell r="L315">
            <v>-82.878725925926659</v>
          </cell>
          <cell r="M315">
            <v>-886.34193004116014</v>
          </cell>
          <cell r="O315">
            <v>863166.65844510298</v>
          </cell>
          <cell r="T315">
            <v>331498.56849769555</v>
          </cell>
          <cell r="AB315">
            <v>254129.04567882221</v>
          </cell>
          <cell r="AC315">
            <v>609037.61276628077</v>
          </cell>
          <cell r="AD315">
            <v>783.92512002490389</v>
          </cell>
        </row>
        <row r="316">
          <cell r="C316">
            <v>313</v>
          </cell>
          <cell r="F316">
            <v>10.388888888888889</v>
          </cell>
          <cell r="I316">
            <v>-412.5</v>
          </cell>
          <cell r="J316">
            <v>174.8142</v>
          </cell>
          <cell r="K316">
            <v>37.093042962962976</v>
          </cell>
          <cell r="L316">
            <v>-200.59275703703702</v>
          </cell>
          <cell r="M316">
            <v>-2083.9358647736626</v>
          </cell>
          <cell r="O316">
            <v>863166.65844510298</v>
          </cell>
          <cell r="T316">
            <v>333582.50436246919</v>
          </cell>
          <cell r="AB316">
            <v>255726.60501360553</v>
          </cell>
          <cell r="AC316">
            <v>607440.05343149742</v>
          </cell>
          <cell r="AD316">
            <v>2627.0621956239697</v>
          </cell>
        </row>
        <row r="317">
          <cell r="C317">
            <v>314</v>
          </cell>
          <cell r="F317">
            <v>10</v>
          </cell>
          <cell r="I317">
            <v>-494.99999999999994</v>
          </cell>
          <cell r="J317">
            <v>174.8142</v>
          </cell>
          <cell r="K317">
            <v>34.368000000000002</v>
          </cell>
          <cell r="L317">
            <v>-285.81779999999998</v>
          </cell>
          <cell r="M317">
            <v>-2858.1779999999999</v>
          </cell>
          <cell r="O317">
            <v>863166.65844510298</v>
          </cell>
          <cell r="T317">
            <v>336440.6823624692</v>
          </cell>
          <cell r="AB317">
            <v>257917.70360812405</v>
          </cell>
          <cell r="AC317">
            <v>605248.95483697893</v>
          </cell>
          <cell r="AD317">
            <v>5154.97772772397</v>
          </cell>
        </row>
        <row r="318">
          <cell r="C318">
            <v>315</v>
          </cell>
          <cell r="F318">
            <v>9.5555555555555554</v>
          </cell>
          <cell r="I318">
            <v>-494.99999999999994</v>
          </cell>
          <cell r="J318">
            <v>174.8142</v>
          </cell>
          <cell r="K318">
            <v>31.380954074074076</v>
          </cell>
          <cell r="L318">
            <v>-288.80484592592592</v>
          </cell>
          <cell r="M318">
            <v>-2759.6907499588474</v>
          </cell>
          <cell r="O318">
            <v>863166.65844510298</v>
          </cell>
          <cell r="T318">
            <v>339200.37311242806</v>
          </cell>
          <cell r="AB318">
            <v>260033.30121035199</v>
          </cell>
          <cell r="AC318">
            <v>603133.35723475099</v>
          </cell>
          <cell r="AD318">
            <v>7595.7862115250718</v>
          </cell>
        </row>
        <row r="319">
          <cell r="C319">
            <v>316</v>
          </cell>
          <cell r="F319">
            <v>9.1666666666666679</v>
          </cell>
          <cell r="I319">
            <v>-445.49999999999989</v>
          </cell>
          <cell r="J319">
            <v>174.8142</v>
          </cell>
          <cell r="K319">
            <v>28.878666666666678</v>
          </cell>
          <cell r="L319">
            <v>-241.80713333333318</v>
          </cell>
          <cell r="M319">
            <v>-2216.5653888888878</v>
          </cell>
          <cell r="O319">
            <v>863166.65844510298</v>
          </cell>
          <cell r="T319">
            <v>341416.93850131694</v>
          </cell>
          <cell r="AB319">
            <v>261732.53523575308</v>
          </cell>
          <cell r="AC319">
            <v>601434.12320934993</v>
          </cell>
          <cell r="AD319">
            <v>9556.2274697278481</v>
          </cell>
        </row>
        <row r="320">
          <cell r="C320">
            <v>317</v>
          </cell>
          <cell r="F320">
            <v>8.8055555555555554</v>
          </cell>
          <cell r="I320">
            <v>-494.99999999999994</v>
          </cell>
          <cell r="J320">
            <v>174.8142</v>
          </cell>
          <cell r="K320">
            <v>26.648194074074077</v>
          </cell>
          <cell r="L320">
            <v>-293.5376059259259</v>
          </cell>
          <cell r="M320">
            <v>-2584.7616966255141</v>
          </cell>
          <cell r="O320">
            <v>863166.65844510298</v>
          </cell>
          <cell r="T320">
            <v>344001.70019794244</v>
          </cell>
          <cell r="AB320">
            <v>263714.03104204696</v>
          </cell>
          <cell r="AC320">
            <v>599452.62740305602</v>
          </cell>
          <cell r="AD320">
            <v>11842.319952308284</v>
          </cell>
        </row>
        <row r="321">
          <cell r="C321">
            <v>318</v>
          </cell>
          <cell r="F321">
            <v>8.3333333333333339</v>
          </cell>
          <cell r="I321">
            <v>-610.49999999999977</v>
          </cell>
          <cell r="J321">
            <v>174.8142</v>
          </cell>
          <cell r="K321">
            <v>23.866666666666674</v>
          </cell>
          <cell r="L321">
            <v>-411.81913333333307</v>
          </cell>
          <cell r="M321">
            <v>-3431.8261111111092</v>
          </cell>
          <cell r="O321">
            <v>863166.65844510298</v>
          </cell>
          <cell r="T321">
            <v>347433.52630905353</v>
          </cell>
          <cell r="AB321">
            <v>266344.89216010453</v>
          </cell>
          <cell r="AC321">
            <v>596821.76628499851</v>
          </cell>
          <cell r="AD321">
            <v>14877.598556280504</v>
          </cell>
        </row>
        <row r="322">
          <cell r="C322">
            <v>319</v>
          </cell>
          <cell r="F322">
            <v>7.7777777777777786</v>
          </cell>
          <cell r="I322">
            <v>-643.49999999999966</v>
          </cell>
          <cell r="J322">
            <v>174.8142</v>
          </cell>
          <cell r="K322">
            <v>20.790518518518525</v>
          </cell>
          <cell r="L322">
            <v>-447.89528148148111</v>
          </cell>
          <cell r="M322">
            <v>-3483.6299670781868</v>
          </cell>
          <cell r="O322">
            <v>863166.65844510298</v>
          </cell>
          <cell r="T322">
            <v>350917.15627613169</v>
          </cell>
          <cell r="AB322">
            <v>269015.46646467468</v>
          </cell>
          <cell r="AC322">
            <v>594151.1919804283</v>
          </cell>
          <cell r="AD322">
            <v>17958.695080662805</v>
          </cell>
        </row>
        <row r="323">
          <cell r="C323">
            <v>320</v>
          </cell>
          <cell r="F323">
            <v>7.2500000000000009</v>
          </cell>
          <cell r="I323">
            <v>-395.99999999999977</v>
          </cell>
          <cell r="J323">
            <v>174.8142</v>
          </cell>
          <cell r="K323">
            <v>18.064680000000006</v>
          </cell>
          <cell r="L323">
            <v>-203.12111999999976</v>
          </cell>
          <cell r="M323">
            <v>-1472.6281199999985</v>
          </cell>
          <cell r="O323">
            <v>863166.65844510298</v>
          </cell>
          <cell r="T323">
            <v>352389.7843961317</v>
          </cell>
          <cell r="AB323">
            <v>270144.39314593124</v>
          </cell>
          <cell r="AC323">
            <v>593022.26529917167</v>
          </cell>
          <cell r="AD323">
            <v>19261.161021396802</v>
          </cell>
        </row>
        <row r="324">
          <cell r="C324">
            <v>321</v>
          </cell>
          <cell r="F324">
            <v>7.1111111111111116</v>
          </cell>
          <cell r="I324">
            <v>-198.00000000000045</v>
          </cell>
          <cell r="J324">
            <v>174.8142</v>
          </cell>
          <cell r="K324">
            <v>17.379176296296301</v>
          </cell>
          <cell r="L324">
            <v>-5.8066237037041546</v>
          </cell>
          <cell r="M324">
            <v>-41.29154633745177</v>
          </cell>
          <cell r="O324">
            <v>863166.65844510298</v>
          </cell>
          <cell r="T324">
            <v>352431.07594246912</v>
          </cell>
          <cell r="AB324">
            <v>270176.0475247507</v>
          </cell>
          <cell r="AC324">
            <v>592990.61092035228</v>
          </cell>
          <cell r="AD324">
            <v>19297.681329554962</v>
          </cell>
        </row>
        <row r="325">
          <cell r="C325">
            <v>322</v>
          </cell>
          <cell r="F325">
            <v>6.916666666666667</v>
          </cell>
          <cell r="I325">
            <v>-115.50000000000047</v>
          </cell>
          <cell r="J325">
            <v>174.8142</v>
          </cell>
          <cell r="K325">
            <v>16.441746666666671</v>
          </cell>
          <cell r="L325">
            <v>75.755946666666205</v>
          </cell>
          <cell r="M325">
            <v>523.97863111110792</v>
          </cell>
          <cell r="O325">
            <v>863690.63707621407</v>
          </cell>
          <cell r="T325">
            <v>352431.07594246912</v>
          </cell>
          <cell r="AB325">
            <v>270176.0475247507</v>
          </cell>
          <cell r="AC325">
            <v>593514.58955146337</v>
          </cell>
          <cell r="AD325">
            <v>0</v>
          </cell>
        </row>
        <row r="326">
          <cell r="C326">
            <v>323</v>
          </cell>
          <cell r="F326">
            <v>6.916666666666667</v>
          </cell>
          <cell r="I326">
            <v>-98.999999999999645</v>
          </cell>
          <cell r="J326">
            <v>174.8142</v>
          </cell>
          <cell r="K326">
            <v>16.441746666666671</v>
          </cell>
          <cell r="L326">
            <v>92.255946666667029</v>
          </cell>
          <cell r="M326">
            <v>638.1036311111136</v>
          </cell>
          <cell r="O326">
            <v>864328.74070732517</v>
          </cell>
          <cell r="T326">
            <v>352431.07594246912</v>
          </cell>
          <cell r="AB326">
            <v>270176.0475247507</v>
          </cell>
          <cell r="AC326">
            <v>594152.69318257447</v>
          </cell>
          <cell r="AD326">
            <v>0</v>
          </cell>
        </row>
        <row r="327">
          <cell r="C327">
            <v>324</v>
          </cell>
          <cell r="F327">
            <v>6.7500000000000009</v>
          </cell>
          <cell r="I327">
            <v>-165</v>
          </cell>
          <cell r="J327">
            <v>174.8142</v>
          </cell>
          <cell r="K327">
            <v>15.658920000000007</v>
          </cell>
          <cell r="L327">
            <v>25.473120000000009</v>
          </cell>
          <cell r="M327">
            <v>171.94356000000008</v>
          </cell>
          <cell r="O327">
            <v>864500.68426732521</v>
          </cell>
          <cell r="T327">
            <v>352431.07594246912</v>
          </cell>
          <cell r="AB327">
            <v>270176.0475247507</v>
          </cell>
          <cell r="AC327">
            <v>594324.63674257451</v>
          </cell>
          <cell r="AD327">
            <v>0</v>
          </cell>
        </row>
        <row r="328">
          <cell r="C328">
            <v>325</v>
          </cell>
          <cell r="F328">
            <v>6.6388888888888884</v>
          </cell>
          <cell r="I328">
            <v>-66.000000000000355</v>
          </cell>
          <cell r="J328">
            <v>174.8142</v>
          </cell>
          <cell r="K328">
            <v>15.147642962962964</v>
          </cell>
          <cell r="L328">
            <v>123.96184296296261</v>
          </cell>
          <cell r="M328">
            <v>822.96890189300166</v>
          </cell>
          <cell r="O328">
            <v>865323.65316921822</v>
          </cell>
          <cell r="T328">
            <v>352431.07594246912</v>
          </cell>
          <cell r="AB328">
            <v>270176.0475247507</v>
          </cell>
          <cell r="AC328">
            <v>595147.60564446752</v>
          </cell>
          <cell r="AD328">
            <v>0</v>
          </cell>
        </row>
        <row r="329">
          <cell r="C329">
            <v>326</v>
          </cell>
          <cell r="F329">
            <v>6.6388888888888884</v>
          </cell>
          <cell r="I329">
            <v>-49.499999999999524</v>
          </cell>
          <cell r="J329">
            <v>174.8142</v>
          </cell>
          <cell r="K329">
            <v>15.147642962962964</v>
          </cell>
          <cell r="L329">
            <v>140.46184296296346</v>
          </cell>
          <cell r="M329">
            <v>932.51056855967397</v>
          </cell>
          <cell r="O329">
            <v>866256.16373777785</v>
          </cell>
          <cell r="T329">
            <v>352431.07594246912</v>
          </cell>
          <cell r="AB329">
            <v>270176.0475247507</v>
          </cell>
          <cell r="AC329">
            <v>596080.11621302716</v>
          </cell>
          <cell r="AD329">
            <v>0</v>
          </cell>
        </row>
        <row r="330">
          <cell r="C330">
            <v>327</v>
          </cell>
          <cell r="F330">
            <v>6.5555555555555562</v>
          </cell>
          <cell r="I330">
            <v>-98.999999999999645</v>
          </cell>
          <cell r="J330">
            <v>174.8142</v>
          </cell>
          <cell r="K330">
            <v>14.769754074074079</v>
          </cell>
          <cell r="L330">
            <v>90.583954074074427</v>
          </cell>
          <cell r="M330">
            <v>593.82814337448792</v>
          </cell>
          <cell r="O330">
            <v>866849.99188115238</v>
          </cell>
          <cell r="T330">
            <v>352431.07594246912</v>
          </cell>
          <cell r="AB330">
            <v>270176.0475247507</v>
          </cell>
          <cell r="AC330">
            <v>596673.94435640168</v>
          </cell>
          <cell r="AD330">
            <v>0</v>
          </cell>
        </row>
        <row r="331">
          <cell r="C331">
            <v>328</v>
          </cell>
          <cell r="F331">
            <v>6.4722222222222223</v>
          </cell>
          <cell r="I331">
            <v>-511.50000000000023</v>
          </cell>
          <cell r="J331">
            <v>174.8142</v>
          </cell>
          <cell r="K331">
            <v>14.396638518518522</v>
          </cell>
          <cell r="L331">
            <v>-322.2891614814817</v>
          </cell>
          <cell r="M331">
            <v>-2085.9270729218119</v>
          </cell>
          <cell r="O331">
            <v>866849.99188115238</v>
          </cell>
          <cell r="T331">
            <v>354517.00301539095</v>
          </cell>
          <cell r="AB331">
            <v>271775.13333317381</v>
          </cell>
          <cell r="AC331">
            <v>595074.85854797857</v>
          </cell>
          <cell r="AD331">
            <v>1844.8981996456964</v>
          </cell>
        </row>
        <row r="332">
          <cell r="C332">
            <v>329</v>
          </cell>
          <cell r="F332">
            <v>5.6944444444444446</v>
          </cell>
          <cell r="I332">
            <v>-957</v>
          </cell>
          <cell r="J332">
            <v>174.8142</v>
          </cell>
          <cell r="K332">
            <v>11.14440740740741</v>
          </cell>
          <cell r="L332">
            <v>-771.04139259259262</v>
          </cell>
          <cell r="M332">
            <v>-4390.6523744855967</v>
          </cell>
          <cell r="O332">
            <v>866849.99188115238</v>
          </cell>
          <cell r="T332">
            <v>358907.65538987657</v>
          </cell>
          <cell r="AB332">
            <v>275141.03715258423</v>
          </cell>
          <cell r="AC332">
            <v>591708.95472856821</v>
          </cell>
          <cell r="AD332">
            <v>5728.2106922594821</v>
          </cell>
        </row>
        <row r="333">
          <cell r="C333">
            <v>330</v>
          </cell>
          <cell r="F333">
            <v>4.8611111111111116</v>
          </cell>
          <cell r="I333">
            <v>-594.00000000000023</v>
          </cell>
          <cell r="J333">
            <v>174.8142</v>
          </cell>
          <cell r="K333">
            <v>8.1212962962962987</v>
          </cell>
          <cell r="L333">
            <v>-411.06450370370391</v>
          </cell>
          <cell r="M333">
            <v>-1998.2302263374497</v>
          </cell>
          <cell r="O333">
            <v>866849.99188115238</v>
          </cell>
          <cell r="T333">
            <v>360905.88561621401</v>
          </cell>
          <cell r="AB333">
            <v>276672.89396501944</v>
          </cell>
          <cell r="AC333">
            <v>590177.097916133</v>
          </cell>
          <cell r="AD333">
            <v>7495.5454159436395</v>
          </cell>
        </row>
        <row r="334">
          <cell r="C334">
            <v>331</v>
          </cell>
          <cell r="F334">
            <v>4.6944444444444446</v>
          </cell>
          <cell r="I334">
            <v>-132.00000000000011</v>
          </cell>
          <cell r="J334">
            <v>174.8142</v>
          </cell>
          <cell r="K334">
            <v>7.5739540740740754</v>
          </cell>
          <cell r="L334">
            <v>50.38815407407396</v>
          </cell>
          <cell r="M334">
            <v>236.5443899588472</v>
          </cell>
          <cell r="O334">
            <v>867086.53627111122</v>
          </cell>
          <cell r="T334">
            <v>360905.88561621401</v>
          </cell>
          <cell r="AB334">
            <v>276672.89396501944</v>
          </cell>
          <cell r="AC334">
            <v>590413.64230609173</v>
          </cell>
          <cell r="AD334">
            <v>0</v>
          </cell>
        </row>
        <row r="335">
          <cell r="C335">
            <v>332</v>
          </cell>
          <cell r="F335">
            <v>4.6388888888888893</v>
          </cell>
          <cell r="I335">
            <v>-164.99999999999972</v>
          </cell>
          <cell r="J335">
            <v>174.8142</v>
          </cell>
          <cell r="K335">
            <v>7.3957496296296323</v>
          </cell>
          <cell r="L335">
            <v>17.209949629629918</v>
          </cell>
          <cell r="M335">
            <v>79.835044115227689</v>
          </cell>
          <cell r="O335">
            <v>867166.37131522642</v>
          </cell>
          <cell r="T335">
            <v>360905.88561621401</v>
          </cell>
          <cell r="AB335">
            <v>276672.89396501944</v>
          </cell>
          <cell r="AC335">
            <v>590493.47735020705</v>
          </cell>
          <cell r="AD335">
            <v>0</v>
          </cell>
        </row>
        <row r="336">
          <cell r="C336">
            <v>333</v>
          </cell>
          <cell r="F336">
            <v>4.416666666666667</v>
          </cell>
          <cell r="I336">
            <v>-181.49999999999994</v>
          </cell>
          <cell r="J336">
            <v>174.8142</v>
          </cell>
          <cell r="K336">
            <v>6.7041466666666683</v>
          </cell>
          <cell r="L336">
            <v>1.8346666666724687E-2</v>
          </cell>
          <cell r="M336">
            <v>8.1031111111367377E-2</v>
          </cell>
          <cell r="O336">
            <v>867166.45234633749</v>
          </cell>
          <cell r="T336">
            <v>360905.88561621401</v>
          </cell>
          <cell r="AB336">
            <v>276672.89396501944</v>
          </cell>
          <cell r="AC336">
            <v>590493.55838131811</v>
          </cell>
          <cell r="AD336">
            <v>0</v>
          </cell>
        </row>
        <row r="337">
          <cell r="C337">
            <v>334</v>
          </cell>
          <cell r="F337">
            <v>4.333333333333333</v>
          </cell>
          <cell r="I337">
            <v>-148.50000000000006</v>
          </cell>
          <cell r="J337">
            <v>174.8142</v>
          </cell>
          <cell r="K337">
            <v>6.4535466666666661</v>
          </cell>
          <cell r="L337">
            <v>32.767746666666611</v>
          </cell>
          <cell r="M337">
            <v>141.99356888888863</v>
          </cell>
          <cell r="O337">
            <v>867308.44591522636</v>
          </cell>
          <cell r="T337">
            <v>360905.88561621401</v>
          </cell>
          <cell r="AB337">
            <v>276672.89396501944</v>
          </cell>
          <cell r="AC337">
            <v>590635.55195020698</v>
          </cell>
          <cell r="AD337">
            <v>0</v>
          </cell>
        </row>
        <row r="338">
          <cell r="C338">
            <v>335</v>
          </cell>
          <cell r="F338">
            <v>4.166666666666667</v>
          </cell>
          <cell r="I338">
            <v>-181.49999999999994</v>
          </cell>
          <cell r="J338">
            <v>174.8142</v>
          </cell>
          <cell r="K338">
            <v>5.9666666666666686</v>
          </cell>
          <cell r="L338">
            <v>-0.719133333333275</v>
          </cell>
          <cell r="M338">
            <v>-2.9963888888886459</v>
          </cell>
          <cell r="O338">
            <v>867308.44591522636</v>
          </cell>
          <cell r="T338">
            <v>360908.88200510287</v>
          </cell>
          <cell r="AB338">
            <v>276675.19101701659</v>
          </cell>
          <cell r="AC338">
            <v>590633.25489820982</v>
          </cell>
          <cell r="AD338">
            <v>2.6501561527775626</v>
          </cell>
        </row>
        <row r="339">
          <cell r="C339">
            <v>336</v>
          </cell>
          <cell r="F339">
            <v>4.0277777777777777</v>
          </cell>
          <cell r="I339">
            <v>-115.49999999999989</v>
          </cell>
          <cell r="J339">
            <v>174.8142</v>
          </cell>
          <cell r="K339">
            <v>5.5755185185185194</v>
          </cell>
          <cell r="L339">
            <v>64.889718518518634</v>
          </cell>
          <cell r="M339">
            <v>261.3613662551445</v>
          </cell>
          <cell r="O339">
            <v>867569.80728148145</v>
          </cell>
          <cell r="T339">
            <v>360908.88200510287</v>
          </cell>
          <cell r="AB339">
            <v>276675.19101701659</v>
          </cell>
          <cell r="AC339">
            <v>590894.6162644648</v>
          </cell>
          <cell r="AD339">
            <v>0</v>
          </cell>
        </row>
        <row r="340">
          <cell r="C340">
            <v>337</v>
          </cell>
          <cell r="F340">
            <v>3.9722222222222228</v>
          </cell>
          <cell r="I340">
            <v>0</v>
          </cell>
          <cell r="J340">
            <v>174.8142</v>
          </cell>
          <cell r="K340">
            <v>5.422771851851854</v>
          </cell>
          <cell r="L340">
            <v>180.23697185185185</v>
          </cell>
          <cell r="M340">
            <v>715.94130485596713</v>
          </cell>
          <cell r="O340">
            <v>868285.74858633743</v>
          </cell>
          <cell r="T340">
            <v>360908.88200510287</v>
          </cell>
          <cell r="AB340">
            <v>276675.19101701659</v>
          </cell>
          <cell r="AC340">
            <v>591610.55756932078</v>
          </cell>
          <cell r="AD340">
            <v>0</v>
          </cell>
        </row>
        <row r="341">
          <cell r="C341">
            <v>338</v>
          </cell>
          <cell r="F341">
            <v>4.0277777777777777</v>
          </cell>
          <cell r="I341">
            <v>181.49999999999994</v>
          </cell>
          <cell r="J341">
            <v>174.8142</v>
          </cell>
          <cell r="K341">
            <v>5.5755185185185194</v>
          </cell>
          <cell r="L341">
            <v>361.88971851851841</v>
          </cell>
          <cell r="M341">
            <v>1457.6113662551436</v>
          </cell>
          <cell r="O341">
            <v>869743.35995259252</v>
          </cell>
          <cell r="T341">
            <v>360908.88200510287</v>
          </cell>
          <cell r="AB341">
            <v>276675.19101701659</v>
          </cell>
          <cell r="AC341">
            <v>593068.16893557599</v>
          </cell>
          <cell r="AD341">
            <v>0</v>
          </cell>
        </row>
        <row r="342">
          <cell r="C342">
            <v>339</v>
          </cell>
          <cell r="F342">
            <v>4.2777777777777777</v>
          </cell>
          <cell r="I342">
            <v>544.50000000000011</v>
          </cell>
          <cell r="J342">
            <v>174.8142</v>
          </cell>
          <cell r="K342">
            <v>6.2891318518518524</v>
          </cell>
          <cell r="L342">
            <v>725.60333185185198</v>
          </cell>
          <cell r="M342">
            <v>3103.9698084773668</v>
          </cell>
          <cell r="O342">
            <v>872847.32976106985</v>
          </cell>
          <cell r="T342">
            <v>360908.88200510287</v>
          </cell>
          <cell r="AB342">
            <v>276675.19101701659</v>
          </cell>
          <cell r="AC342">
            <v>596172.1387440532</v>
          </cell>
          <cell r="AD342">
            <v>0</v>
          </cell>
        </row>
        <row r="343">
          <cell r="C343">
            <v>340</v>
          </cell>
          <cell r="F343">
            <v>4.9444444444444446</v>
          </cell>
          <cell r="I343">
            <v>940.50000000000011</v>
          </cell>
          <cell r="J343">
            <v>174.8142</v>
          </cell>
          <cell r="K343">
            <v>8.4021274074074093</v>
          </cell>
          <cell r="L343">
            <v>1123.7163274074073</v>
          </cell>
          <cell r="M343">
            <v>5556.1529521810698</v>
          </cell>
          <cell r="O343">
            <v>878403.48271325091</v>
          </cell>
          <cell r="T343">
            <v>360908.88200510287</v>
          </cell>
          <cell r="AB343">
            <v>276675.19101701659</v>
          </cell>
          <cell r="AC343">
            <v>601728.29169623437</v>
          </cell>
          <cell r="AD343">
            <v>0</v>
          </cell>
        </row>
        <row r="344">
          <cell r="C344">
            <v>341</v>
          </cell>
          <cell r="F344">
            <v>5.8611111111111116</v>
          </cell>
          <cell r="I344">
            <v>1039.5000000000002</v>
          </cell>
          <cell r="J344">
            <v>174.8142</v>
          </cell>
          <cell r="K344">
            <v>11.806309629629633</v>
          </cell>
          <cell r="L344">
            <v>1226.1205096296299</v>
          </cell>
          <cell r="M344">
            <v>7186.4285425514427</v>
          </cell>
          <cell r="O344">
            <v>885589.91125580238</v>
          </cell>
          <cell r="T344">
            <v>360908.88200510287</v>
          </cell>
          <cell r="AB344">
            <v>276675.19101701659</v>
          </cell>
          <cell r="AC344">
            <v>608914.72023878573</v>
          </cell>
          <cell r="AD344">
            <v>0</v>
          </cell>
        </row>
        <row r="345">
          <cell r="C345">
            <v>342</v>
          </cell>
          <cell r="F345">
            <v>6.6944444444444455</v>
          </cell>
          <cell r="I345">
            <v>643.49999999999966</v>
          </cell>
          <cell r="J345">
            <v>174.8142</v>
          </cell>
          <cell r="K345">
            <v>15.402220740740749</v>
          </cell>
          <cell r="L345">
            <v>833.71642074074043</v>
          </cell>
          <cell r="M345">
            <v>5581.2682610699576</v>
          </cell>
          <cell r="O345">
            <v>891171.17951687239</v>
          </cell>
          <cell r="T345">
            <v>360908.88200510287</v>
          </cell>
          <cell r="AB345">
            <v>276675.19101701659</v>
          </cell>
          <cell r="AC345">
            <v>614495.98849985586</v>
          </cell>
          <cell r="AD345">
            <v>0</v>
          </cell>
        </row>
        <row r="346">
          <cell r="C346">
            <v>343</v>
          </cell>
          <cell r="F346">
            <v>6.9444444444444446</v>
          </cell>
          <cell r="I346">
            <v>197.99999999999989</v>
          </cell>
          <cell r="J346">
            <v>174.8142</v>
          </cell>
          <cell r="K346">
            <v>16.574074074074076</v>
          </cell>
          <cell r="L346">
            <v>389.38827407407399</v>
          </cell>
          <cell r="M346">
            <v>2704.085236625514</v>
          </cell>
          <cell r="O346">
            <v>893875.2647534979</v>
          </cell>
          <cell r="T346">
            <v>360908.88200510287</v>
          </cell>
          <cell r="AB346">
            <v>276675.19101701659</v>
          </cell>
          <cell r="AC346">
            <v>617200.07373648137</v>
          </cell>
          <cell r="AD346">
            <v>0</v>
          </cell>
        </row>
        <row r="347">
          <cell r="C347">
            <v>344</v>
          </cell>
          <cell r="F347">
            <v>7.0277777777777786</v>
          </cell>
          <cell r="I347">
            <v>82.5</v>
          </cell>
          <cell r="J347">
            <v>174.8142</v>
          </cell>
          <cell r="K347">
            <v>16.974238518518526</v>
          </cell>
          <cell r="L347">
            <v>274.28843851851855</v>
          </cell>
          <cell r="M347">
            <v>1927.6381929218112</v>
          </cell>
          <cell r="O347">
            <v>895802.90294641966</v>
          </cell>
          <cell r="T347">
            <v>360908.88200510287</v>
          </cell>
          <cell r="AB347">
            <v>276675.19101701659</v>
          </cell>
          <cell r="AC347">
            <v>619127.71192940301</v>
          </cell>
          <cell r="AD347">
            <v>0</v>
          </cell>
        </row>
        <row r="348">
          <cell r="C348">
            <v>345</v>
          </cell>
          <cell r="F348">
            <v>7.0833333333333339</v>
          </cell>
          <cell r="I348">
            <v>181.49999999999966</v>
          </cell>
          <cell r="J348">
            <v>174.8142</v>
          </cell>
          <cell r="K348">
            <v>17.243666666666673</v>
          </cell>
          <cell r="L348">
            <v>373.55786666666637</v>
          </cell>
          <cell r="M348">
            <v>2646.0348888888871</v>
          </cell>
          <cell r="O348">
            <v>898448.93783530861</v>
          </cell>
          <cell r="T348">
            <v>360908.88200510287</v>
          </cell>
          <cell r="AB348">
            <v>276675.19101701659</v>
          </cell>
          <cell r="AC348">
            <v>621773.74681829195</v>
          </cell>
          <cell r="AD348">
            <v>0</v>
          </cell>
        </row>
        <row r="349">
          <cell r="C349">
            <v>346</v>
          </cell>
          <cell r="F349">
            <v>7.333333333333333</v>
          </cell>
          <cell r="I349">
            <v>181.50000000000026</v>
          </cell>
          <cell r="J349">
            <v>174.8142</v>
          </cell>
          <cell r="K349">
            <v>18.482346666666668</v>
          </cell>
          <cell r="L349">
            <v>374.79654666666693</v>
          </cell>
          <cell r="M349">
            <v>2748.5080088888908</v>
          </cell>
          <cell r="O349">
            <v>901197.44584419753</v>
          </cell>
          <cell r="T349">
            <v>360908.88200510287</v>
          </cell>
          <cell r="AB349">
            <v>276675.19101701659</v>
          </cell>
          <cell r="AC349">
            <v>624522.25482718088</v>
          </cell>
          <cell r="AD349">
            <v>0</v>
          </cell>
        </row>
        <row r="350">
          <cell r="C350">
            <v>347</v>
          </cell>
          <cell r="F350">
            <v>7.3888888888888893</v>
          </cell>
          <cell r="I350">
            <v>115.50000000000047</v>
          </cell>
          <cell r="J350">
            <v>174.8142</v>
          </cell>
          <cell r="K350">
            <v>18.763442962962966</v>
          </cell>
          <cell r="L350">
            <v>309.07764296296347</v>
          </cell>
          <cell r="M350">
            <v>2283.740361893008</v>
          </cell>
          <cell r="O350">
            <v>903481.1862060905</v>
          </cell>
          <cell r="T350">
            <v>360908.88200510287</v>
          </cell>
          <cell r="AB350">
            <v>276675.19101701659</v>
          </cell>
          <cell r="AC350">
            <v>626805.99518907396</v>
          </cell>
          <cell r="AD350">
            <v>0</v>
          </cell>
        </row>
        <row r="351">
          <cell r="C351">
            <v>348</v>
          </cell>
          <cell r="F351">
            <v>7.5277777777777786</v>
          </cell>
          <cell r="I351">
            <v>181.49999999999966</v>
          </cell>
          <cell r="J351">
            <v>174.8142</v>
          </cell>
          <cell r="K351">
            <v>19.475465185185193</v>
          </cell>
          <cell r="L351">
            <v>375.7896651851849</v>
          </cell>
          <cell r="M351">
            <v>2828.8610906995868</v>
          </cell>
          <cell r="O351">
            <v>906310.04729679006</v>
          </cell>
          <cell r="T351">
            <v>360908.88200510287</v>
          </cell>
          <cell r="AB351">
            <v>276675.19101701659</v>
          </cell>
          <cell r="AC351">
            <v>629634.8562797734</v>
          </cell>
          <cell r="AD351">
            <v>0</v>
          </cell>
        </row>
        <row r="352">
          <cell r="C352">
            <v>349</v>
          </cell>
          <cell r="F352">
            <v>7.6944444444444446</v>
          </cell>
          <cell r="I352">
            <v>165</v>
          </cell>
          <cell r="J352">
            <v>174.8142</v>
          </cell>
          <cell r="K352">
            <v>20.347394074074078</v>
          </cell>
          <cell r="L352">
            <v>360.16159407407412</v>
          </cell>
          <cell r="M352">
            <v>2771.2433766255149</v>
          </cell>
          <cell r="O352">
            <v>909081.29067341553</v>
          </cell>
          <cell r="T352">
            <v>360908.88200510287</v>
          </cell>
          <cell r="AB352">
            <v>276675.19101701659</v>
          </cell>
          <cell r="AC352">
            <v>632406.09965639887</v>
          </cell>
          <cell r="AD352">
            <v>0</v>
          </cell>
        </row>
        <row r="353">
          <cell r="C353">
            <v>350</v>
          </cell>
          <cell r="F353">
            <v>7.8055555555555562</v>
          </cell>
          <cell r="I353">
            <v>82.5</v>
          </cell>
          <cell r="J353">
            <v>174.8142</v>
          </cell>
          <cell r="K353">
            <v>20.939287407407413</v>
          </cell>
          <cell r="L353">
            <v>278.25348740740742</v>
          </cell>
          <cell r="M353">
            <v>2171.9230544855968</v>
          </cell>
          <cell r="O353">
            <v>911253.21372790111</v>
          </cell>
          <cell r="T353">
            <v>360908.88200510287</v>
          </cell>
          <cell r="AB353">
            <v>276675.19101701659</v>
          </cell>
          <cell r="AC353">
            <v>634578.02271088446</v>
          </cell>
          <cell r="AD353">
            <v>0</v>
          </cell>
        </row>
        <row r="354">
          <cell r="C354">
            <v>351</v>
          </cell>
          <cell r="F354">
            <v>7.8333333333333339</v>
          </cell>
          <cell r="I354">
            <v>0</v>
          </cell>
          <cell r="J354">
            <v>174.8142</v>
          </cell>
          <cell r="K354">
            <v>21.088586666666671</v>
          </cell>
          <cell r="L354">
            <v>195.90278666666666</v>
          </cell>
          <cell r="M354">
            <v>1534.5718288888888</v>
          </cell>
          <cell r="O354">
            <v>912787.78555678995</v>
          </cell>
          <cell r="T354">
            <v>360908.88200510287</v>
          </cell>
          <cell r="AB354">
            <v>276675.19101701659</v>
          </cell>
          <cell r="AC354">
            <v>636112.59453977342</v>
          </cell>
          <cell r="AD354">
            <v>0</v>
          </cell>
        </row>
        <row r="355">
          <cell r="C355">
            <v>352</v>
          </cell>
          <cell r="F355">
            <v>7.8055555555555562</v>
          </cell>
          <cell r="I355">
            <v>-32.999999999999886</v>
          </cell>
          <cell r="J355">
            <v>174.8142</v>
          </cell>
          <cell r="K355">
            <v>20.939287407407413</v>
          </cell>
          <cell r="L355">
            <v>162.75348740740753</v>
          </cell>
          <cell r="M355">
            <v>1270.3813878189312</v>
          </cell>
          <cell r="O355">
            <v>914058.16694460891</v>
          </cell>
          <cell r="T355">
            <v>360908.88200510287</v>
          </cell>
          <cell r="AB355">
            <v>276675.19101701659</v>
          </cell>
          <cell r="AC355">
            <v>637382.97592759226</v>
          </cell>
          <cell r="AD355">
            <v>0</v>
          </cell>
        </row>
        <row r="356">
          <cell r="C356">
            <v>353</v>
          </cell>
          <cell r="F356">
            <v>7.7777777777777786</v>
          </cell>
          <cell r="I356">
            <v>-33.000000000000469</v>
          </cell>
          <cell r="J356">
            <v>174.8142</v>
          </cell>
          <cell r="K356">
            <v>20.790518518518525</v>
          </cell>
          <cell r="L356">
            <v>162.60471851851804</v>
          </cell>
          <cell r="M356">
            <v>1264.7033662551405</v>
          </cell>
          <cell r="O356">
            <v>915322.87031086406</v>
          </cell>
          <cell r="T356">
            <v>360908.88200510287</v>
          </cell>
          <cell r="AB356">
            <v>276675.19101701659</v>
          </cell>
          <cell r="AC356">
            <v>638647.67929384741</v>
          </cell>
          <cell r="AD356">
            <v>0</v>
          </cell>
        </row>
        <row r="357">
          <cell r="C357">
            <v>354</v>
          </cell>
          <cell r="F357">
            <v>7.75</v>
          </cell>
          <cell r="I357">
            <v>-16.500000000000234</v>
          </cell>
          <cell r="J357">
            <v>174.8142</v>
          </cell>
          <cell r="K357">
            <v>20.642280000000003</v>
          </cell>
          <cell r="L357">
            <v>178.95647999999977</v>
          </cell>
          <cell r="M357">
            <v>1386.9127199999982</v>
          </cell>
          <cell r="O357">
            <v>916709.78303086408</v>
          </cell>
          <cell r="T357">
            <v>360908.88200510287</v>
          </cell>
          <cell r="AB357">
            <v>276675.19101701659</v>
          </cell>
          <cell r="AC357">
            <v>640034.59201384755</v>
          </cell>
          <cell r="AD357">
            <v>0</v>
          </cell>
        </row>
        <row r="358">
          <cell r="C358">
            <v>355</v>
          </cell>
          <cell r="F358">
            <v>7.75</v>
          </cell>
          <cell r="I358">
            <v>33.000000000000469</v>
          </cell>
          <cell r="J358">
            <v>174.8142</v>
          </cell>
          <cell r="K358">
            <v>20.642280000000003</v>
          </cell>
          <cell r="L358">
            <v>228.45648000000048</v>
          </cell>
          <cell r="M358">
            <v>1770.5377200000037</v>
          </cell>
          <cell r="O358">
            <v>918480.32075086411</v>
          </cell>
          <cell r="T358">
            <v>360908.88200510287</v>
          </cell>
          <cell r="AB358">
            <v>276675.19101701659</v>
          </cell>
          <cell r="AC358">
            <v>641805.12973384745</v>
          </cell>
          <cell r="AD358">
            <v>0</v>
          </cell>
        </row>
        <row r="359">
          <cell r="C359">
            <v>356</v>
          </cell>
          <cell r="F359">
            <v>7.8055555555555562</v>
          </cell>
          <cell r="I359">
            <v>49.500000000000114</v>
          </cell>
          <cell r="J359">
            <v>174.8142</v>
          </cell>
          <cell r="K359">
            <v>20.939287407407413</v>
          </cell>
          <cell r="L359">
            <v>245.25348740740753</v>
          </cell>
          <cell r="M359">
            <v>1914.3397211522645</v>
          </cell>
          <cell r="O359">
            <v>920394.66047201632</v>
          </cell>
          <cell r="T359">
            <v>360908.88200510287</v>
          </cell>
          <cell r="AB359">
            <v>276675.19101701659</v>
          </cell>
          <cell r="AC359">
            <v>643719.46945499978</v>
          </cell>
          <cell r="AD359">
            <v>0</v>
          </cell>
        </row>
        <row r="360">
          <cell r="C360">
            <v>357</v>
          </cell>
          <cell r="F360">
            <v>7.8333333333333339</v>
          </cell>
          <cell r="I360">
            <v>-16.500000000000234</v>
          </cell>
          <cell r="J360">
            <v>174.8142</v>
          </cell>
          <cell r="K360">
            <v>21.088586666666671</v>
          </cell>
          <cell r="L360">
            <v>179.40278666666643</v>
          </cell>
          <cell r="M360">
            <v>1405.3218288888872</v>
          </cell>
          <cell r="O360">
            <v>921799.98230090516</v>
          </cell>
          <cell r="T360">
            <v>360908.88200510287</v>
          </cell>
          <cell r="AB360">
            <v>276675.19101701659</v>
          </cell>
          <cell r="AC360">
            <v>645124.79128388851</v>
          </cell>
          <cell r="AD360">
            <v>0</v>
          </cell>
        </row>
        <row r="361">
          <cell r="C361">
            <v>358</v>
          </cell>
          <cell r="F361">
            <v>7.7777777777777786</v>
          </cell>
          <cell r="I361">
            <v>-214.50000000000014</v>
          </cell>
          <cell r="J361">
            <v>174.8142</v>
          </cell>
          <cell r="K361">
            <v>20.790518518518525</v>
          </cell>
          <cell r="L361">
            <v>-18.895281481481618</v>
          </cell>
          <cell r="M361">
            <v>-146.9633004115237</v>
          </cell>
          <cell r="O361">
            <v>921799.98230090516</v>
          </cell>
          <cell r="T361">
            <v>361055.84530551441</v>
          </cell>
          <cell r="AB361">
            <v>276787.8540775319</v>
          </cell>
          <cell r="AC361">
            <v>645012.12822337332</v>
          </cell>
          <cell r="AD361">
            <v>129.98169104897212</v>
          </cell>
        </row>
        <row r="362">
          <cell r="C362">
            <v>359</v>
          </cell>
          <cell r="F362">
            <v>7.4722222222222223</v>
          </cell>
          <cell r="I362">
            <v>-494.99999999999994</v>
          </cell>
          <cell r="J362">
            <v>174.8142</v>
          </cell>
          <cell r="K362">
            <v>19.189065185185189</v>
          </cell>
          <cell r="L362">
            <v>-300.99673481481477</v>
          </cell>
          <cell r="M362">
            <v>-2249.1144906995883</v>
          </cell>
          <cell r="O362">
            <v>921799.98230090516</v>
          </cell>
          <cell r="T362">
            <v>363304.95979621401</v>
          </cell>
          <cell r="AB362">
            <v>278512.04046462296</v>
          </cell>
          <cell r="AC362">
            <v>643287.94183628215</v>
          </cell>
          <cell r="AD362">
            <v>2119.2110023482228</v>
          </cell>
        </row>
        <row r="363">
          <cell r="C363">
            <v>360</v>
          </cell>
          <cell r="F363">
            <v>6.9444444444444446</v>
          </cell>
          <cell r="I363">
            <v>-610.49999999999977</v>
          </cell>
          <cell r="J363">
            <v>174.8142</v>
          </cell>
          <cell r="K363">
            <v>16.574074074074076</v>
          </cell>
          <cell r="L363">
            <v>-419.11172592592567</v>
          </cell>
          <cell r="M363">
            <v>-2910.4980967078172</v>
          </cell>
          <cell r="O363">
            <v>921799.98230090516</v>
          </cell>
          <cell r="T363">
            <v>366215.45789292181</v>
          </cell>
          <cell r="AB363">
            <v>280743.24799929903</v>
          </cell>
          <cell r="AC363">
            <v>641056.73430160619</v>
          </cell>
          <cell r="AD363">
            <v>4693.4010439814519</v>
          </cell>
        </row>
        <row r="364">
          <cell r="C364">
            <v>361</v>
          </cell>
          <cell r="F364">
            <v>6.4444444444444446</v>
          </cell>
          <cell r="I364">
            <v>-511.50000000000023</v>
          </cell>
          <cell r="J364">
            <v>174.8142</v>
          </cell>
          <cell r="K364">
            <v>14.273327407407411</v>
          </cell>
          <cell r="L364">
            <v>-322.41247259259279</v>
          </cell>
          <cell r="M364">
            <v>-2077.7692678189314</v>
          </cell>
          <cell r="O364">
            <v>921799.98230090516</v>
          </cell>
          <cell r="T364">
            <v>368293.22716074076</v>
          </cell>
          <cell r="AB364">
            <v>282336.07997913088</v>
          </cell>
          <cell r="AC364">
            <v>639463.90232177428</v>
          </cell>
          <cell r="AD364">
            <v>6531.0840729039055</v>
          </cell>
        </row>
        <row r="365">
          <cell r="C365">
            <v>362</v>
          </cell>
          <cell r="F365">
            <v>6.083333333333333</v>
          </cell>
          <cell r="I365">
            <v>-346.4999999999996</v>
          </cell>
          <cell r="J365">
            <v>174.8142</v>
          </cell>
          <cell r="K365">
            <v>12.718546666666668</v>
          </cell>
          <cell r="L365">
            <v>-158.96725333333293</v>
          </cell>
          <cell r="M365">
            <v>-967.05079111110865</v>
          </cell>
          <cell r="O365">
            <v>921799.98230090516</v>
          </cell>
          <cell r="T365">
            <v>369260.27795185189</v>
          </cell>
          <cell r="AB365">
            <v>283077.42765909748</v>
          </cell>
          <cell r="AC365">
            <v>638722.55464180768</v>
          </cell>
          <cell r="AD365">
            <v>7386.3921451021251</v>
          </cell>
        </row>
        <row r="366">
          <cell r="C366">
            <v>363</v>
          </cell>
          <cell r="F366">
            <v>5.8611111111111116</v>
          </cell>
          <cell r="I366">
            <v>-197.99999999999989</v>
          </cell>
          <cell r="J366">
            <v>174.8142</v>
          </cell>
          <cell r="K366">
            <v>11.806309629629633</v>
          </cell>
          <cell r="L366">
            <v>-11.379490370370254</v>
          </cell>
          <cell r="M366">
            <v>-66.696457448559002</v>
          </cell>
          <cell r="O366">
            <v>921799.98230090516</v>
          </cell>
          <cell r="T366">
            <v>369326.97440930043</v>
          </cell>
          <cell r="AB366">
            <v>283128.55761467578</v>
          </cell>
          <cell r="AC366">
            <v>638671.42468622932</v>
          </cell>
          <cell r="AD366">
            <v>7445.3818268925033</v>
          </cell>
        </row>
        <row r="367">
          <cell r="C367">
            <v>364</v>
          </cell>
          <cell r="F367">
            <v>5.75</v>
          </cell>
          <cell r="I367">
            <v>-66.000000000000355</v>
          </cell>
          <cell r="J367">
            <v>174.8142</v>
          </cell>
          <cell r="K367">
            <v>11.362920000000001</v>
          </cell>
          <cell r="L367">
            <v>120.17711999999965</v>
          </cell>
          <cell r="M367">
            <v>691.01843999999801</v>
          </cell>
          <cell r="O367">
            <v>922491.00074090518</v>
          </cell>
          <cell r="T367">
            <v>369326.97440930043</v>
          </cell>
          <cell r="AB367">
            <v>283128.55761467578</v>
          </cell>
          <cell r="AC367">
            <v>639362.44312622934</v>
          </cell>
          <cell r="AD367">
            <v>0</v>
          </cell>
        </row>
        <row r="368">
          <cell r="C368">
            <v>365</v>
          </cell>
          <cell r="F368">
            <v>5.75</v>
          </cell>
          <cell r="I368">
            <v>16.500000000000234</v>
          </cell>
          <cell r="J368">
            <v>174.8142</v>
          </cell>
          <cell r="K368">
            <v>11.362920000000001</v>
          </cell>
          <cell r="L368">
            <v>202.67712000000023</v>
          </cell>
          <cell r="M368">
            <v>1165.3934400000014</v>
          </cell>
          <cell r="O368">
            <v>923656.39418090519</v>
          </cell>
          <cell r="T368">
            <v>369326.97440930043</v>
          </cell>
          <cell r="AB368">
            <v>283128.55761467578</v>
          </cell>
          <cell r="AC368">
            <v>640527.83656622935</v>
          </cell>
          <cell r="AD368">
            <v>0</v>
          </cell>
        </row>
        <row r="369">
          <cell r="C369">
            <v>366</v>
          </cell>
          <cell r="F369">
            <v>5.7777777777777786</v>
          </cell>
          <cell r="I369">
            <v>82.5</v>
          </cell>
          <cell r="J369">
            <v>174.8142</v>
          </cell>
          <cell r="K369">
            <v>11.472971851851856</v>
          </cell>
          <cell r="L369">
            <v>268.78717185185189</v>
          </cell>
          <cell r="M369">
            <v>1552.9925484773667</v>
          </cell>
          <cell r="O369">
            <v>925209.38672938256</v>
          </cell>
          <cell r="T369">
            <v>369326.97440930043</v>
          </cell>
          <cell r="AB369">
            <v>283128.55761467578</v>
          </cell>
          <cell r="AC369">
            <v>642080.82911470672</v>
          </cell>
          <cell r="AD369">
            <v>0</v>
          </cell>
        </row>
        <row r="370">
          <cell r="C370">
            <v>367</v>
          </cell>
          <cell r="F370">
            <v>5.8888888888888893</v>
          </cell>
          <cell r="I370">
            <v>214.50000000000014</v>
          </cell>
          <cell r="J370">
            <v>174.8142</v>
          </cell>
          <cell r="K370">
            <v>11.918482962962967</v>
          </cell>
          <cell r="L370">
            <v>401.23268296296311</v>
          </cell>
          <cell r="M370">
            <v>2362.8146885596716</v>
          </cell>
          <cell r="O370">
            <v>927572.20141794218</v>
          </cell>
          <cell r="T370">
            <v>369326.97440930043</v>
          </cell>
          <cell r="AB370">
            <v>283128.55761467578</v>
          </cell>
          <cell r="AC370">
            <v>644443.64380326634</v>
          </cell>
          <cell r="AD370">
            <v>0</v>
          </cell>
        </row>
        <row r="371">
          <cell r="C371">
            <v>368</v>
          </cell>
          <cell r="F371">
            <v>6.1388888888888893</v>
          </cell>
          <cell r="I371">
            <v>379.50000000000011</v>
          </cell>
          <cell r="J371">
            <v>174.8142</v>
          </cell>
          <cell r="K371">
            <v>12.951909629629633</v>
          </cell>
          <cell r="L371">
            <v>567.2661096296298</v>
          </cell>
          <cell r="M371">
            <v>3482.3836174485609</v>
          </cell>
          <cell r="O371">
            <v>931054.58503539069</v>
          </cell>
          <cell r="T371">
            <v>369326.97440930043</v>
          </cell>
          <cell r="AB371">
            <v>283128.55761467578</v>
          </cell>
          <cell r="AC371">
            <v>647926.02742071496</v>
          </cell>
          <cell r="AD371">
            <v>0</v>
          </cell>
        </row>
        <row r="372">
          <cell r="C372">
            <v>369</v>
          </cell>
          <cell r="F372">
            <v>6.5277777777777777</v>
          </cell>
          <cell r="I372">
            <v>362.99999999999989</v>
          </cell>
          <cell r="J372">
            <v>174.8142</v>
          </cell>
          <cell r="K372">
            <v>14.644851851851852</v>
          </cell>
          <cell r="L372">
            <v>552.45905185185177</v>
          </cell>
          <cell r="M372">
            <v>3606.329921810699</v>
          </cell>
          <cell r="O372">
            <v>934660.91495720134</v>
          </cell>
          <cell r="T372">
            <v>369326.97440930043</v>
          </cell>
          <cell r="AB372">
            <v>283128.55761467578</v>
          </cell>
          <cell r="AC372">
            <v>651532.35734252562</v>
          </cell>
          <cell r="AD372">
            <v>0</v>
          </cell>
        </row>
        <row r="373">
          <cell r="C373">
            <v>370</v>
          </cell>
          <cell r="F373">
            <v>6.7500000000000009</v>
          </cell>
          <cell r="I373">
            <v>165</v>
          </cell>
          <cell r="J373">
            <v>174.8142</v>
          </cell>
          <cell r="K373">
            <v>15.658920000000007</v>
          </cell>
          <cell r="L373">
            <v>355.47312000000005</v>
          </cell>
          <cell r="M373">
            <v>2399.4435600000006</v>
          </cell>
          <cell r="O373">
            <v>937060.35851720138</v>
          </cell>
          <cell r="T373">
            <v>369326.97440930043</v>
          </cell>
          <cell r="AB373">
            <v>283128.55761467578</v>
          </cell>
          <cell r="AC373">
            <v>653931.80090252566</v>
          </cell>
          <cell r="AD373">
            <v>0</v>
          </cell>
        </row>
        <row r="374">
          <cell r="C374">
            <v>371</v>
          </cell>
          <cell r="F374">
            <v>6.8055555555555562</v>
          </cell>
          <cell r="I374">
            <v>-82.5</v>
          </cell>
          <cell r="J374">
            <v>174.8142</v>
          </cell>
          <cell r="K374">
            <v>15.917740740740745</v>
          </cell>
          <cell r="L374">
            <v>108.23194074074074</v>
          </cell>
          <cell r="M374">
            <v>736.57848559670788</v>
          </cell>
          <cell r="O374">
            <v>937796.93700279808</v>
          </cell>
          <cell r="T374">
            <v>369326.97440930043</v>
          </cell>
          <cell r="AB374">
            <v>283128.55761467578</v>
          </cell>
          <cell r="AC374">
            <v>654668.37938812235</v>
          </cell>
          <cell r="AD374">
            <v>0</v>
          </cell>
        </row>
        <row r="375">
          <cell r="C375">
            <v>372</v>
          </cell>
          <cell r="F375">
            <v>6.6111111111111116</v>
          </cell>
          <cell r="I375">
            <v>-527.99999999999989</v>
          </cell>
          <cell r="J375">
            <v>174.8142</v>
          </cell>
          <cell r="K375">
            <v>15.021149629629635</v>
          </cell>
          <cell r="L375">
            <v>-338.16465037037023</v>
          </cell>
          <cell r="M375">
            <v>-2235.6440774485591</v>
          </cell>
          <cell r="O375">
            <v>937796.93700279808</v>
          </cell>
          <cell r="T375">
            <v>371562.61848674901</v>
          </cell>
          <cell r="AB375">
            <v>284842.41749182169</v>
          </cell>
          <cell r="AC375">
            <v>652954.51951097639</v>
          </cell>
          <cell r="AD375">
            <v>1977.3154042993776</v>
          </cell>
        </row>
        <row r="376">
          <cell r="C376">
            <v>373</v>
          </cell>
          <cell r="F376">
            <v>5.916666666666667</v>
          </cell>
          <cell r="I376">
            <v>-1006.5000000000002</v>
          </cell>
          <cell r="J376">
            <v>174.8142</v>
          </cell>
          <cell r="K376">
            <v>12.03118666666667</v>
          </cell>
          <cell r="L376">
            <v>-819.65461333333349</v>
          </cell>
          <cell r="M376">
            <v>-4849.6231288888903</v>
          </cell>
          <cell r="O376">
            <v>937796.93700279808</v>
          </cell>
          <cell r="T376">
            <v>376412.2416156379</v>
          </cell>
          <cell r="AB376">
            <v>288560.17139716033</v>
          </cell>
          <cell r="AC376">
            <v>649236.7656056378</v>
          </cell>
          <cell r="AD376">
            <v>6266.5645806451557</v>
          </cell>
        </row>
        <row r="377">
          <cell r="C377">
            <v>374</v>
          </cell>
          <cell r="F377">
            <v>4.916666666666667</v>
          </cell>
          <cell r="I377">
            <v>-1138.5</v>
          </cell>
          <cell r="J377">
            <v>174.8142</v>
          </cell>
          <cell r="K377">
            <v>8.3079866666666682</v>
          </cell>
          <cell r="L377">
            <v>-955.37781333333328</v>
          </cell>
          <cell r="M377">
            <v>-4697.2742488888889</v>
          </cell>
          <cell r="O377">
            <v>937796.93700279808</v>
          </cell>
          <cell r="T377">
            <v>381109.51586452679</v>
          </cell>
          <cell r="AB377">
            <v>292161.1336202299</v>
          </cell>
          <cell r="AC377">
            <v>645635.80338256818</v>
          </cell>
          <cell r="AD377">
            <v>10421.068790074933</v>
          </cell>
        </row>
        <row r="378">
          <cell r="C378">
            <v>375</v>
          </cell>
          <cell r="F378">
            <v>4</v>
          </cell>
          <cell r="I378">
            <v>-956.99999999999977</v>
          </cell>
          <cell r="J378">
            <v>174.8142</v>
          </cell>
          <cell r="K378">
            <v>5.4988800000000007</v>
          </cell>
          <cell r="L378">
            <v>-776.68691999999976</v>
          </cell>
          <cell r="M378">
            <v>-3106.747679999999</v>
          </cell>
          <cell r="O378">
            <v>937796.93700279808</v>
          </cell>
          <cell r="T378">
            <v>384216.26354452677</v>
          </cell>
          <cell r="AB378">
            <v>294542.78741337074</v>
          </cell>
          <cell r="AC378">
            <v>643254.14958942728</v>
          </cell>
          <cell r="AD378">
            <v>13168.831775650931</v>
          </cell>
        </row>
        <row r="379">
          <cell r="C379">
            <v>376</v>
          </cell>
          <cell r="F379">
            <v>3.3055555555555558</v>
          </cell>
          <cell r="I379">
            <v>-693.00000000000023</v>
          </cell>
          <cell r="J379">
            <v>174.8142</v>
          </cell>
          <cell r="K379">
            <v>3.7552874074074087</v>
          </cell>
          <cell r="L379">
            <v>-514.43051259259278</v>
          </cell>
          <cell r="M379">
            <v>-1700.4786388477373</v>
          </cell>
          <cell r="O379">
            <v>937796.93700279808</v>
          </cell>
          <cell r="T379">
            <v>385916.74218337453</v>
          </cell>
          <cell r="AB379">
            <v>295846.38584411511</v>
          </cell>
          <cell r="AC379">
            <v>641950.55115868291</v>
          </cell>
          <cell r="AD379">
            <v>14672.820107779813</v>
          </cell>
        </row>
        <row r="380">
          <cell r="C380">
            <v>377</v>
          </cell>
          <cell r="F380">
            <v>2.8333333333333335</v>
          </cell>
          <cell r="I380">
            <v>-494.99999999999994</v>
          </cell>
          <cell r="J380">
            <v>174.8142</v>
          </cell>
          <cell r="K380">
            <v>2.7589866666666674</v>
          </cell>
          <cell r="L380">
            <v>-317.42681333333331</v>
          </cell>
          <cell r="M380">
            <v>-899.37597111111108</v>
          </cell>
          <cell r="O380">
            <v>937796.93700279808</v>
          </cell>
          <cell r="T380">
            <v>386816.11815448565</v>
          </cell>
          <cell r="AB380">
            <v>296535.85354915145</v>
          </cell>
          <cell r="AC380">
            <v>641261.08345364663</v>
          </cell>
          <cell r="AD380">
            <v>15468.273185429036</v>
          </cell>
        </row>
        <row r="381">
          <cell r="C381">
            <v>378</v>
          </cell>
          <cell r="F381">
            <v>2.4722222222222223</v>
          </cell>
          <cell r="I381">
            <v>-362.99999999999989</v>
          </cell>
          <cell r="J381">
            <v>174.8142</v>
          </cell>
          <cell r="K381">
            <v>2.1005318518518523</v>
          </cell>
          <cell r="L381">
            <v>-186.08526814814803</v>
          </cell>
          <cell r="M381">
            <v>-460.04413514403268</v>
          </cell>
          <cell r="O381">
            <v>937796.93700279808</v>
          </cell>
          <cell r="T381">
            <v>387276.16228962969</v>
          </cell>
          <cell r="AB381">
            <v>296888.52649601852</v>
          </cell>
          <cell r="AC381">
            <v>640908.41050677956</v>
          </cell>
          <cell r="AD381">
            <v>15875.159220757176</v>
          </cell>
        </row>
        <row r="382">
          <cell r="C382">
            <v>379</v>
          </cell>
          <cell r="F382">
            <v>2.2222222222222223</v>
          </cell>
          <cell r="I382">
            <v>-280.5</v>
          </cell>
          <cell r="J382">
            <v>174.8142</v>
          </cell>
          <cell r="K382">
            <v>1.6971851851851856</v>
          </cell>
          <cell r="L382">
            <v>-103.98861481481481</v>
          </cell>
          <cell r="M382">
            <v>-231.08581069958848</v>
          </cell>
          <cell r="O382">
            <v>937796.93700279808</v>
          </cell>
          <cell r="T382">
            <v>387507.24810032931</v>
          </cell>
          <cell r="AB382">
            <v>297065.67844213138</v>
          </cell>
          <cell r="AC382">
            <v>640731.2585606667</v>
          </cell>
          <cell r="AD382">
            <v>16079.543066030426</v>
          </cell>
        </row>
        <row r="383">
          <cell r="C383">
            <v>380</v>
          </cell>
          <cell r="F383">
            <v>2</v>
          </cell>
          <cell r="I383">
            <v>-313.50000000000006</v>
          </cell>
          <cell r="J383">
            <v>174.8142</v>
          </cell>
          <cell r="K383">
            <v>1.3747200000000002</v>
          </cell>
          <cell r="L383">
            <v>-137.31108000000006</v>
          </cell>
          <cell r="M383">
            <v>-274.62216000000012</v>
          </cell>
          <cell r="O383">
            <v>937796.93700279808</v>
          </cell>
          <cell r="T383">
            <v>387781.87026032933</v>
          </cell>
          <cell r="AB383">
            <v>297276.20564820449</v>
          </cell>
          <cell r="AC383">
            <v>640520.73135459353</v>
          </cell>
          <cell r="AD383">
            <v>16322.432635442427</v>
          </cell>
        </row>
        <row r="384">
          <cell r="C384">
            <v>381</v>
          </cell>
          <cell r="F384">
            <v>1.6944444444444444</v>
          </cell>
          <cell r="I384">
            <v>-379.49999999999994</v>
          </cell>
          <cell r="J384">
            <v>174.8142</v>
          </cell>
          <cell r="K384">
            <v>0.98675407407407423</v>
          </cell>
          <cell r="L384">
            <v>-203.69904592592587</v>
          </cell>
          <cell r="M384">
            <v>-345.15671670781882</v>
          </cell>
          <cell r="O384">
            <v>937796.93700279808</v>
          </cell>
          <cell r="T384">
            <v>388127.02697703714</v>
          </cell>
          <cell r="AB384">
            <v>297540.80512271839</v>
          </cell>
          <cell r="AC384">
            <v>640256.13188007963</v>
          </cell>
          <cell r="AD384">
            <v>16627.706493534657</v>
          </cell>
        </row>
        <row r="385">
          <cell r="C385">
            <v>382</v>
          </cell>
          <cell r="F385">
            <v>1.3611111111111112</v>
          </cell>
          <cell r="I385">
            <v>-395.99999999999989</v>
          </cell>
          <cell r="J385">
            <v>174.8142</v>
          </cell>
          <cell r="K385">
            <v>0.63670962962962974</v>
          </cell>
          <cell r="L385">
            <v>-220.54909037037027</v>
          </cell>
          <cell r="M385">
            <v>-300.19181744855956</v>
          </cell>
          <cell r="O385">
            <v>937796.93700279808</v>
          </cell>
          <cell r="T385">
            <v>388427.21879448567</v>
          </cell>
          <cell r="AB385">
            <v>297770.93420120736</v>
          </cell>
          <cell r="AC385">
            <v>640026.00280159072</v>
          </cell>
          <cell r="AD385">
            <v>16893.211146477035</v>
          </cell>
        </row>
        <row r="386">
          <cell r="C386">
            <v>383</v>
          </cell>
          <cell r="F386">
            <v>1.0277777777777779</v>
          </cell>
          <cell r="I386">
            <v>-429.00000000000006</v>
          </cell>
          <cell r="J386">
            <v>174.8142</v>
          </cell>
          <cell r="K386">
            <v>0.36303851851851865</v>
          </cell>
          <cell r="L386">
            <v>-253.82276148148154</v>
          </cell>
          <cell r="M386">
            <v>-260.87339374485606</v>
          </cell>
          <cell r="O386">
            <v>937796.93700279808</v>
          </cell>
          <cell r="T386">
            <v>388688.09218823054</v>
          </cell>
          <cell r="AB386">
            <v>297970.92151003896</v>
          </cell>
          <cell r="AC386">
            <v>639826.01549275918</v>
          </cell>
          <cell r="AD386">
            <v>17123.940619574674</v>
          </cell>
        </row>
        <row r="387">
          <cell r="C387">
            <v>384</v>
          </cell>
          <cell r="F387">
            <v>0.63888888888888884</v>
          </cell>
          <cell r="I387">
            <v>-462</v>
          </cell>
          <cell r="J387">
            <v>174.8142</v>
          </cell>
          <cell r="K387">
            <v>0.14028296296296294</v>
          </cell>
          <cell r="L387">
            <v>-287.04551703703703</v>
          </cell>
          <cell r="M387">
            <v>-183.3901914403292</v>
          </cell>
          <cell r="O387">
            <v>937796.93700279808</v>
          </cell>
          <cell r="T387">
            <v>388871.4823796709</v>
          </cell>
          <cell r="AB387">
            <v>298111.50967169768</v>
          </cell>
          <cell r="AC387">
            <v>639685.42733110045</v>
          </cell>
          <cell r="AD387">
            <v>17286.140074394072</v>
          </cell>
        </row>
        <row r="388">
          <cell r="C388">
            <v>385</v>
          </cell>
          <cell r="F388">
            <v>0.25</v>
          </cell>
          <cell r="I388">
            <v>-379.49999999999994</v>
          </cell>
          <cell r="J388">
            <v>174.8142</v>
          </cell>
          <cell r="K388">
            <v>2.1480000000000003E-2</v>
          </cell>
          <cell r="L388">
            <v>-204.66431999999995</v>
          </cell>
          <cell r="M388">
            <v>-51.166079999999987</v>
          </cell>
          <cell r="O388">
            <v>937796.93700279808</v>
          </cell>
          <cell r="T388">
            <v>388922.64845967089</v>
          </cell>
          <cell r="AB388">
            <v>298150.73393483838</v>
          </cell>
          <cell r="AC388">
            <v>639646.20306795975</v>
          </cell>
          <cell r="AD388">
            <v>17331.393913850072</v>
          </cell>
        </row>
        <row r="389">
          <cell r="C389">
            <v>386</v>
          </cell>
          <cell r="F389">
            <v>0</v>
          </cell>
          <cell r="I389">
            <v>-148.5</v>
          </cell>
          <cell r="J389">
            <v>174.8142</v>
          </cell>
          <cell r="K389">
            <v>0</v>
          </cell>
          <cell r="L389">
            <v>26.3142</v>
          </cell>
          <cell r="M389">
            <v>0</v>
          </cell>
          <cell r="O389">
            <v>937796.93700279808</v>
          </cell>
          <cell r="T389">
            <v>388922.64845967089</v>
          </cell>
          <cell r="AB389">
            <v>298150.73393483838</v>
          </cell>
          <cell r="AC389">
            <v>639646.20306795975</v>
          </cell>
          <cell r="AD389">
            <v>0</v>
          </cell>
        </row>
        <row r="390">
          <cell r="C390">
            <v>387</v>
          </cell>
          <cell r="F390">
            <v>0</v>
          </cell>
          <cell r="I390">
            <v>0</v>
          </cell>
          <cell r="J390">
            <v>174.8142</v>
          </cell>
          <cell r="K390">
            <v>0</v>
          </cell>
          <cell r="L390">
            <v>174.8142</v>
          </cell>
          <cell r="M390">
            <v>0</v>
          </cell>
          <cell r="O390">
            <v>937796.93700279808</v>
          </cell>
          <cell r="T390">
            <v>388922.64845967089</v>
          </cell>
          <cell r="AB390">
            <v>298150.73393483838</v>
          </cell>
          <cell r="AC390">
            <v>639646.20306795975</v>
          </cell>
          <cell r="AD390">
            <v>0</v>
          </cell>
        </row>
        <row r="391">
          <cell r="C391">
            <v>388</v>
          </cell>
          <cell r="F391">
            <v>0</v>
          </cell>
          <cell r="I391">
            <v>0</v>
          </cell>
          <cell r="J391">
            <v>174.8142</v>
          </cell>
          <cell r="K391">
            <v>0</v>
          </cell>
          <cell r="L391">
            <v>174.8142</v>
          </cell>
          <cell r="M391">
            <v>0</v>
          </cell>
          <cell r="O391">
            <v>937796.93700279808</v>
          </cell>
          <cell r="T391">
            <v>388922.64845967089</v>
          </cell>
          <cell r="AB391">
            <v>298150.73393483838</v>
          </cell>
          <cell r="AC391">
            <v>639646.20306795975</v>
          </cell>
          <cell r="AD391">
            <v>0</v>
          </cell>
        </row>
        <row r="392">
          <cell r="C392">
            <v>389</v>
          </cell>
          <cell r="F392">
            <v>0</v>
          </cell>
          <cell r="I392">
            <v>0</v>
          </cell>
          <cell r="J392">
            <v>174.8142</v>
          </cell>
          <cell r="K392">
            <v>0</v>
          </cell>
          <cell r="L392">
            <v>174.8142</v>
          </cell>
          <cell r="M392">
            <v>0</v>
          </cell>
          <cell r="O392">
            <v>937796.93700279808</v>
          </cell>
          <cell r="T392">
            <v>388922.64845967089</v>
          </cell>
          <cell r="AB392">
            <v>298150.73393483838</v>
          </cell>
          <cell r="AC392">
            <v>639646.20306795975</v>
          </cell>
          <cell r="AD392">
            <v>0</v>
          </cell>
        </row>
        <row r="393">
          <cell r="C393">
            <v>390</v>
          </cell>
          <cell r="F393">
            <v>0</v>
          </cell>
          <cell r="I393">
            <v>0</v>
          </cell>
          <cell r="J393">
            <v>174.8142</v>
          </cell>
          <cell r="K393">
            <v>0</v>
          </cell>
          <cell r="L393">
            <v>174.8142</v>
          </cell>
          <cell r="M393">
            <v>0</v>
          </cell>
          <cell r="O393">
            <v>937796.93700279808</v>
          </cell>
          <cell r="T393">
            <v>388922.64845967089</v>
          </cell>
          <cell r="AB393">
            <v>298150.73393483838</v>
          </cell>
          <cell r="AC393">
            <v>639646.20306795975</v>
          </cell>
          <cell r="AD393">
            <v>0</v>
          </cell>
        </row>
        <row r="394">
          <cell r="C394">
            <v>391</v>
          </cell>
          <cell r="F394">
            <v>0</v>
          </cell>
          <cell r="I394">
            <v>82.5</v>
          </cell>
          <cell r="J394">
            <v>174.8142</v>
          </cell>
          <cell r="K394">
            <v>0</v>
          </cell>
          <cell r="L394">
            <v>257.31420000000003</v>
          </cell>
          <cell r="M394">
            <v>0</v>
          </cell>
          <cell r="O394">
            <v>937796.93700279808</v>
          </cell>
          <cell r="T394">
            <v>388922.64845967089</v>
          </cell>
          <cell r="AB394">
            <v>298150.73393483838</v>
          </cell>
          <cell r="AC394">
            <v>639646.20306795975</v>
          </cell>
          <cell r="AD394">
            <v>0</v>
          </cell>
        </row>
        <row r="395">
          <cell r="C395">
            <v>392</v>
          </cell>
          <cell r="F395">
            <v>0.1388888888888889</v>
          </cell>
          <cell r="I395">
            <v>346.5</v>
          </cell>
          <cell r="J395">
            <v>174.8142</v>
          </cell>
          <cell r="K395">
            <v>6.6296296296296311E-3</v>
          </cell>
          <cell r="L395">
            <v>521.32082962962966</v>
          </cell>
          <cell r="M395">
            <v>72.405670781893008</v>
          </cell>
          <cell r="O395">
            <v>937869.34267357993</v>
          </cell>
          <cell r="T395">
            <v>388922.64845967089</v>
          </cell>
          <cell r="AB395">
            <v>298150.73393483838</v>
          </cell>
          <cell r="AC395">
            <v>639718.6087387416</v>
          </cell>
          <cell r="AD395">
            <v>0</v>
          </cell>
        </row>
        <row r="396">
          <cell r="C396">
            <v>393</v>
          </cell>
          <cell r="F396">
            <v>0.58333333333333337</v>
          </cell>
          <cell r="I396">
            <v>709.5</v>
          </cell>
          <cell r="J396">
            <v>174.8142</v>
          </cell>
          <cell r="K396">
            <v>0.1169466666666667</v>
          </cell>
          <cell r="L396">
            <v>884.43114666666668</v>
          </cell>
          <cell r="M396">
            <v>515.91816888888889</v>
          </cell>
          <cell r="O396">
            <v>938385.26084246882</v>
          </cell>
          <cell r="T396">
            <v>388922.64845967089</v>
          </cell>
          <cell r="AB396">
            <v>298150.73393483838</v>
          </cell>
          <cell r="AC396">
            <v>640234.5269076305</v>
          </cell>
          <cell r="AD396">
            <v>0</v>
          </cell>
        </row>
        <row r="397">
          <cell r="C397">
            <v>394</v>
          </cell>
          <cell r="F397">
            <v>1.3333333333333333</v>
          </cell>
          <cell r="I397">
            <v>1023.0000000000002</v>
          </cell>
          <cell r="J397">
            <v>174.8142</v>
          </cell>
          <cell r="K397">
            <v>0.61098666666666668</v>
          </cell>
          <cell r="L397">
            <v>1198.4251866666668</v>
          </cell>
          <cell r="M397">
            <v>1597.9002488888891</v>
          </cell>
          <cell r="O397">
            <v>939983.1610913577</v>
          </cell>
          <cell r="T397">
            <v>388922.64845967089</v>
          </cell>
          <cell r="AB397">
            <v>298150.73393483838</v>
          </cell>
          <cell r="AC397">
            <v>641832.42715651938</v>
          </cell>
          <cell r="AD397">
            <v>0</v>
          </cell>
        </row>
        <row r="398">
          <cell r="C398">
            <v>395</v>
          </cell>
          <cell r="F398">
            <v>2.3055555555555558</v>
          </cell>
          <cell r="I398">
            <v>1237.5</v>
          </cell>
          <cell r="J398">
            <v>174.8142</v>
          </cell>
          <cell r="K398">
            <v>1.8268607407407416</v>
          </cell>
          <cell r="L398">
            <v>1414.1410607407408</v>
          </cell>
          <cell r="M398">
            <v>3260.3807789300417</v>
          </cell>
          <cell r="O398">
            <v>943243.54187028774</v>
          </cell>
          <cell r="T398">
            <v>388922.64845967089</v>
          </cell>
          <cell r="AB398">
            <v>298150.73393483838</v>
          </cell>
          <cell r="AC398">
            <v>645092.80793544929</v>
          </cell>
          <cell r="AD398">
            <v>0</v>
          </cell>
        </row>
        <row r="399">
          <cell r="C399">
            <v>396</v>
          </cell>
          <cell r="F399">
            <v>3.416666666666667</v>
          </cell>
          <cell r="I399">
            <v>1369.5000000000002</v>
          </cell>
          <cell r="J399">
            <v>174.8142</v>
          </cell>
          <cell r="K399">
            <v>4.0119866666666679</v>
          </cell>
          <cell r="L399">
            <v>1548.3261866666669</v>
          </cell>
          <cell r="M399">
            <v>5290.1144711111119</v>
          </cell>
          <cell r="O399">
            <v>948533.65634139883</v>
          </cell>
          <cell r="T399">
            <v>388922.64845967089</v>
          </cell>
          <cell r="AB399">
            <v>298150.73393483838</v>
          </cell>
          <cell r="AC399">
            <v>650382.92240656051</v>
          </cell>
          <cell r="AD399">
            <v>0</v>
          </cell>
        </row>
        <row r="400">
          <cell r="C400">
            <v>397</v>
          </cell>
          <cell r="F400">
            <v>4.6111111111111116</v>
          </cell>
          <cell r="I400">
            <v>1418.9999999999998</v>
          </cell>
          <cell r="J400">
            <v>174.8142</v>
          </cell>
          <cell r="K400">
            <v>7.3074429629629662</v>
          </cell>
          <cell r="L400">
            <v>1601.1216429629628</v>
          </cell>
          <cell r="M400">
            <v>7382.9497981069962</v>
          </cell>
          <cell r="O400">
            <v>955916.60613950586</v>
          </cell>
          <cell r="T400">
            <v>388922.64845967089</v>
          </cell>
          <cell r="AB400">
            <v>298150.73393483838</v>
          </cell>
          <cell r="AC400">
            <v>657765.87220466742</v>
          </cell>
          <cell r="AD400">
            <v>0</v>
          </cell>
        </row>
        <row r="401">
          <cell r="C401">
            <v>398</v>
          </cell>
          <cell r="F401">
            <v>5.8055555555555554</v>
          </cell>
          <cell r="I401">
            <v>1253.9999999999995</v>
          </cell>
          <cell r="J401">
            <v>174.8142</v>
          </cell>
          <cell r="K401">
            <v>11.583554074074074</v>
          </cell>
          <cell r="L401">
            <v>1440.3977540740736</v>
          </cell>
          <cell r="M401">
            <v>8362.309183374482</v>
          </cell>
          <cell r="O401">
            <v>964278.91532288038</v>
          </cell>
          <cell r="T401">
            <v>388922.64845967089</v>
          </cell>
          <cell r="AB401">
            <v>298150.73393483838</v>
          </cell>
          <cell r="AC401">
            <v>666128.18138804194</v>
          </cell>
          <cell r="AD401">
            <v>0</v>
          </cell>
        </row>
        <row r="402">
          <cell r="C402">
            <v>399</v>
          </cell>
          <cell r="F402">
            <v>6.7222222222222223</v>
          </cell>
          <cell r="I402">
            <v>775.50000000000045</v>
          </cell>
          <cell r="J402">
            <v>174.8142</v>
          </cell>
          <cell r="K402">
            <v>15.530305185185187</v>
          </cell>
          <cell r="L402">
            <v>965.84450518518565</v>
          </cell>
          <cell r="M402">
            <v>6492.6213959670813</v>
          </cell>
          <cell r="O402">
            <v>970771.53671884746</v>
          </cell>
          <cell r="T402">
            <v>388922.64845967089</v>
          </cell>
          <cell r="AB402">
            <v>298150.73393483838</v>
          </cell>
          <cell r="AC402">
            <v>672620.80278400914</v>
          </cell>
          <cell r="AD402">
            <v>0</v>
          </cell>
        </row>
        <row r="403">
          <cell r="C403">
            <v>400</v>
          </cell>
          <cell r="F403">
            <v>7.1111111111111116</v>
          </cell>
          <cell r="I403">
            <v>231.00000000000034</v>
          </cell>
          <cell r="J403">
            <v>174.8142</v>
          </cell>
          <cell r="K403">
            <v>17.379176296296301</v>
          </cell>
          <cell r="L403">
            <v>423.19337629629666</v>
          </cell>
          <cell r="M403">
            <v>3009.3751203292209</v>
          </cell>
          <cell r="O403">
            <v>973780.91183917667</v>
          </cell>
          <cell r="T403">
            <v>388922.64845967089</v>
          </cell>
          <cell r="AB403">
            <v>298150.73393483838</v>
          </cell>
          <cell r="AC403">
            <v>675630.17790433834</v>
          </cell>
          <cell r="AD403">
            <v>0</v>
          </cell>
        </row>
        <row r="404">
          <cell r="C404">
            <v>401</v>
          </cell>
          <cell r="F404">
            <v>7.1111111111111116</v>
          </cell>
          <cell r="I404">
            <v>-115.50000000000047</v>
          </cell>
          <cell r="J404">
            <v>174.8142</v>
          </cell>
          <cell r="K404">
            <v>17.379176296296301</v>
          </cell>
          <cell r="L404">
            <v>76.693376296295838</v>
          </cell>
          <cell r="M404">
            <v>545.37512032921484</v>
          </cell>
          <cell r="O404">
            <v>974326.28695950587</v>
          </cell>
          <cell r="T404">
            <v>388922.64845967089</v>
          </cell>
          <cell r="AB404">
            <v>298150.73393483838</v>
          </cell>
          <cell r="AC404">
            <v>676175.55302466755</v>
          </cell>
          <cell r="AD404">
            <v>0</v>
          </cell>
        </row>
        <row r="405">
          <cell r="C405">
            <v>402</v>
          </cell>
          <cell r="F405">
            <v>6.916666666666667</v>
          </cell>
          <cell r="I405">
            <v>-379.50000000000011</v>
          </cell>
          <cell r="J405">
            <v>174.8142</v>
          </cell>
          <cell r="K405">
            <v>16.441746666666671</v>
          </cell>
          <cell r="L405">
            <v>-188.24405333333345</v>
          </cell>
          <cell r="M405">
            <v>-1302.0213688888898</v>
          </cell>
          <cell r="O405">
            <v>974326.28695950587</v>
          </cell>
          <cell r="T405">
            <v>390224.6698285598</v>
          </cell>
          <cell r="AB405">
            <v>299148.87232629111</v>
          </cell>
          <cell r="AC405">
            <v>675177.41463321471</v>
          </cell>
          <cell r="AD405">
            <v>1151.5727997137785</v>
          </cell>
        </row>
        <row r="406">
          <cell r="C406">
            <v>403</v>
          </cell>
          <cell r="F406">
            <v>6.4722222222222223</v>
          </cell>
          <cell r="I406">
            <v>-544.49999999999955</v>
          </cell>
          <cell r="J406">
            <v>174.8142</v>
          </cell>
          <cell r="K406">
            <v>14.396638518518522</v>
          </cell>
          <cell r="L406">
            <v>-355.28916148148102</v>
          </cell>
          <cell r="M406">
            <v>-2299.5104062551409</v>
          </cell>
          <cell r="O406">
            <v>974326.28695950587</v>
          </cell>
          <cell r="T406">
            <v>392524.18023481494</v>
          </cell>
          <cell r="AB406">
            <v>300911.69256324851</v>
          </cell>
          <cell r="AC406">
            <v>673414.59439625731</v>
          </cell>
          <cell r="AD406">
            <v>3185.3747785261376</v>
          </cell>
        </row>
        <row r="407">
          <cell r="C407">
            <v>404</v>
          </cell>
          <cell r="F407">
            <v>6.0000000000000009</v>
          </cell>
          <cell r="I407">
            <v>-511.50000000000023</v>
          </cell>
          <cell r="J407">
            <v>174.8142</v>
          </cell>
          <cell r="K407">
            <v>12.372480000000007</v>
          </cell>
          <cell r="L407">
            <v>-324.3133200000002</v>
          </cell>
          <cell r="M407">
            <v>-1945.8799200000014</v>
          </cell>
          <cell r="O407">
            <v>974326.28695950587</v>
          </cell>
          <cell r="T407">
            <v>394470.06015481491</v>
          </cell>
          <cell r="AB407">
            <v>302403.4172766197</v>
          </cell>
          <cell r="AC407">
            <v>671922.86968288617</v>
          </cell>
          <cell r="AD407">
            <v>4906.4082737701383</v>
          </cell>
        </row>
        <row r="408">
          <cell r="C408">
            <v>405</v>
          </cell>
          <cell r="F408">
            <v>5.6111111111111116</v>
          </cell>
          <cell r="I408">
            <v>-478.50000000000034</v>
          </cell>
          <cell r="J408">
            <v>174.8142</v>
          </cell>
          <cell r="K408">
            <v>10.820616296296299</v>
          </cell>
          <cell r="L408">
            <v>-292.86518370370402</v>
          </cell>
          <cell r="M408">
            <v>-1643.2990863374505</v>
          </cell>
          <cell r="O408">
            <v>974326.28695950587</v>
          </cell>
          <cell r="T408">
            <v>396113.35924115236</v>
          </cell>
          <cell r="AB408">
            <v>303663.1814755071</v>
          </cell>
          <cell r="AC408">
            <v>670663.10548399878</v>
          </cell>
          <cell r="AD408">
            <v>6359.8241506812965</v>
          </cell>
        </row>
        <row r="409">
          <cell r="C409">
            <v>406</v>
          </cell>
          <cell r="F409">
            <v>5.1944444444444446</v>
          </cell>
          <cell r="I409">
            <v>-527.99999999999989</v>
          </cell>
          <cell r="J409">
            <v>174.8142</v>
          </cell>
          <cell r="K409">
            <v>9.2732607407407439</v>
          </cell>
          <cell r="L409">
            <v>-343.91253925925912</v>
          </cell>
          <cell r="M409">
            <v>-1786.4345789300405</v>
          </cell>
          <cell r="O409">
            <v>974326.28695950587</v>
          </cell>
          <cell r="T409">
            <v>397899.79382008238</v>
          </cell>
          <cell r="AB409">
            <v>305032.67431153514</v>
          </cell>
          <cell r="AC409">
            <v>669293.61264797067</v>
          </cell>
          <cell r="AD409">
            <v>7939.8362140159707</v>
          </cell>
        </row>
        <row r="410">
          <cell r="C410">
            <v>407</v>
          </cell>
          <cell r="F410">
            <v>4.7222222222222223</v>
          </cell>
          <cell r="I410">
            <v>-560.99999999999977</v>
          </cell>
          <cell r="J410">
            <v>174.8142</v>
          </cell>
          <cell r="K410">
            <v>7.6638518518518532</v>
          </cell>
          <cell r="L410">
            <v>-378.52194814814789</v>
          </cell>
          <cell r="M410">
            <v>-1787.4647551440316</v>
          </cell>
          <cell r="O410">
            <v>974326.28695950587</v>
          </cell>
          <cell r="T410">
            <v>399687.25857522641</v>
          </cell>
          <cell r="AB410">
            <v>306402.95688761945</v>
          </cell>
          <cell r="AC410">
            <v>667923.33007188642</v>
          </cell>
          <cell r="AD410">
            <v>9520.7594167031093</v>
          </cell>
        </row>
        <row r="411">
          <cell r="C411">
            <v>408</v>
          </cell>
          <cell r="F411">
            <v>4.25</v>
          </cell>
          <cell r="I411">
            <v>-462.00000000000006</v>
          </cell>
          <cell r="J411">
            <v>174.8142</v>
          </cell>
          <cell r="K411">
            <v>6.207720000000001</v>
          </cell>
          <cell r="L411">
            <v>-280.97808000000009</v>
          </cell>
          <cell r="M411">
            <v>-1194.1568400000003</v>
          </cell>
          <cell r="O411">
            <v>974326.28695950587</v>
          </cell>
          <cell r="T411">
            <v>400881.41541522642</v>
          </cell>
          <cell r="AB411">
            <v>307318.40560136602</v>
          </cell>
          <cell r="AC411">
            <v>667007.88135813992</v>
          </cell>
          <cell r="AD411">
            <v>10576.93143384111</v>
          </cell>
        </row>
        <row r="412">
          <cell r="C412">
            <v>409</v>
          </cell>
          <cell r="F412">
            <v>3.9444444444444446</v>
          </cell>
          <cell r="I412">
            <v>-231.00000000000003</v>
          </cell>
          <cell r="J412">
            <v>174.8142</v>
          </cell>
          <cell r="K412">
            <v>5.3471940740740758</v>
          </cell>
          <cell r="L412">
            <v>-50.838605925925954</v>
          </cell>
          <cell r="M412">
            <v>-200.53005670781906</v>
          </cell>
          <cell r="O412">
            <v>974326.28695950587</v>
          </cell>
          <cell r="T412">
            <v>401081.94547193422</v>
          </cell>
          <cell r="AB412">
            <v>307472.13329971483</v>
          </cell>
          <cell r="AC412">
            <v>666854.15365979099</v>
          </cell>
          <cell r="AD412">
            <v>10754.290242496339</v>
          </cell>
        </row>
        <row r="413">
          <cell r="C413">
            <v>410</v>
          </cell>
          <cell r="F413">
            <v>3.8611111111111112</v>
          </cell>
          <cell r="I413">
            <v>-32.999999999999886</v>
          </cell>
          <cell r="J413">
            <v>174.8142</v>
          </cell>
          <cell r="K413">
            <v>5.1236429629629638</v>
          </cell>
          <cell r="L413">
            <v>146.93784296296309</v>
          </cell>
          <cell r="M413">
            <v>567.34333810699638</v>
          </cell>
          <cell r="O413">
            <v>974893.63029761286</v>
          </cell>
          <cell r="T413">
            <v>401081.94547193422</v>
          </cell>
          <cell r="AB413">
            <v>307472.13329971483</v>
          </cell>
          <cell r="AC413">
            <v>667421.49699789798</v>
          </cell>
          <cell r="AD413">
            <v>0</v>
          </cell>
        </row>
        <row r="414">
          <cell r="C414">
            <v>411</v>
          </cell>
          <cell r="F414">
            <v>3.8888888888888893</v>
          </cell>
          <cell r="I414">
            <v>49.499999999999822</v>
          </cell>
          <cell r="J414">
            <v>174.8142</v>
          </cell>
          <cell r="K414">
            <v>5.1976296296296312</v>
          </cell>
          <cell r="L414">
            <v>229.51182962962946</v>
          </cell>
          <cell r="M414">
            <v>892.54600411522574</v>
          </cell>
          <cell r="O414">
            <v>975786.17630172812</v>
          </cell>
          <cell r="T414">
            <v>401081.94547193422</v>
          </cell>
          <cell r="AB414">
            <v>307472.13329971483</v>
          </cell>
          <cell r="AC414">
            <v>668314.04300201335</v>
          </cell>
          <cell r="AD414">
            <v>0</v>
          </cell>
        </row>
        <row r="415">
          <cell r="C415">
            <v>412</v>
          </cell>
          <cell r="F415">
            <v>3.9444444444444446</v>
          </cell>
          <cell r="I415">
            <v>82.5</v>
          </cell>
          <cell r="J415">
            <v>174.8142</v>
          </cell>
          <cell r="K415">
            <v>5.3471940740740758</v>
          </cell>
          <cell r="L415">
            <v>262.66139407407411</v>
          </cell>
          <cell r="M415">
            <v>1036.0532766255146</v>
          </cell>
          <cell r="O415">
            <v>976822.22957835358</v>
          </cell>
          <cell r="T415">
            <v>401081.94547193422</v>
          </cell>
          <cell r="AB415">
            <v>307472.13329971483</v>
          </cell>
          <cell r="AC415">
            <v>669350.09627863881</v>
          </cell>
          <cell r="AD415">
            <v>0</v>
          </cell>
        </row>
        <row r="416">
          <cell r="C416">
            <v>413</v>
          </cell>
          <cell r="F416">
            <v>4.0277777777777777</v>
          </cell>
          <cell r="I416">
            <v>115.50000000000017</v>
          </cell>
          <cell r="J416">
            <v>174.8142</v>
          </cell>
          <cell r="K416">
            <v>5.5755185185185194</v>
          </cell>
          <cell r="L416">
            <v>295.88971851851863</v>
          </cell>
          <cell r="M416">
            <v>1191.7780329218112</v>
          </cell>
          <cell r="O416">
            <v>978014.00761127542</v>
          </cell>
          <cell r="T416">
            <v>401081.94547193422</v>
          </cell>
          <cell r="AB416">
            <v>307472.13329971483</v>
          </cell>
          <cell r="AC416">
            <v>670541.87431156053</v>
          </cell>
          <cell r="AD416">
            <v>0</v>
          </cell>
        </row>
        <row r="417">
          <cell r="C417">
            <v>414</v>
          </cell>
          <cell r="F417">
            <v>4.1388888888888893</v>
          </cell>
          <cell r="I417">
            <v>231.00000000000003</v>
          </cell>
          <cell r="J417">
            <v>174.8142</v>
          </cell>
          <cell r="K417">
            <v>5.8873762962962983</v>
          </cell>
          <cell r="L417">
            <v>411.70157629629631</v>
          </cell>
          <cell r="M417">
            <v>1703.9870796707821</v>
          </cell>
          <cell r="O417">
            <v>979717.99469094619</v>
          </cell>
          <cell r="T417">
            <v>401081.94547193422</v>
          </cell>
          <cell r="AB417">
            <v>307472.13329971483</v>
          </cell>
          <cell r="AC417">
            <v>672245.86139123142</v>
          </cell>
          <cell r="AD417">
            <v>0</v>
          </cell>
        </row>
        <row r="418">
          <cell r="C418">
            <v>415</v>
          </cell>
          <cell r="F418">
            <v>4.416666666666667</v>
          </cell>
          <cell r="I418">
            <v>412.49999999999972</v>
          </cell>
          <cell r="J418">
            <v>174.8142</v>
          </cell>
          <cell r="K418">
            <v>6.7041466666666683</v>
          </cell>
          <cell r="L418">
            <v>594.01834666666639</v>
          </cell>
          <cell r="M418">
            <v>2623.58103111111</v>
          </cell>
          <cell r="O418">
            <v>982341.57572205726</v>
          </cell>
          <cell r="T418">
            <v>401081.94547193422</v>
          </cell>
          <cell r="AB418">
            <v>307472.13329971483</v>
          </cell>
          <cell r="AC418">
            <v>674869.44242234249</v>
          </cell>
          <cell r="AD418">
            <v>0</v>
          </cell>
        </row>
        <row r="419">
          <cell r="C419">
            <v>416</v>
          </cell>
          <cell r="F419">
            <v>4.833333333333333</v>
          </cell>
          <cell r="I419">
            <v>461.99999999999983</v>
          </cell>
          <cell r="J419">
            <v>174.8142</v>
          </cell>
          <cell r="K419">
            <v>8.0287466666666667</v>
          </cell>
          <cell r="L419">
            <v>644.84294666666642</v>
          </cell>
          <cell r="M419">
            <v>3116.7409088888876</v>
          </cell>
          <cell r="O419">
            <v>985458.31663094612</v>
          </cell>
          <cell r="T419">
            <v>401081.94547193422</v>
          </cell>
          <cell r="AB419">
            <v>307472.13329971483</v>
          </cell>
          <cell r="AC419">
            <v>677986.18333123135</v>
          </cell>
          <cell r="AD419">
            <v>0</v>
          </cell>
        </row>
        <row r="420">
          <cell r="C420">
            <v>417</v>
          </cell>
          <cell r="F420">
            <v>5.1944444444444446</v>
          </cell>
          <cell r="I420">
            <v>280.50000000000045</v>
          </cell>
          <cell r="J420">
            <v>174.8142</v>
          </cell>
          <cell r="K420">
            <v>9.2732607407407439</v>
          </cell>
          <cell r="L420">
            <v>464.58746074074122</v>
          </cell>
          <cell r="M420">
            <v>2413.2737544032948</v>
          </cell>
          <cell r="O420">
            <v>987871.59038534947</v>
          </cell>
          <cell r="T420">
            <v>401081.94547193422</v>
          </cell>
          <cell r="AB420">
            <v>307472.13329971483</v>
          </cell>
          <cell r="AC420">
            <v>680399.45708563458</v>
          </cell>
          <cell r="AD420">
            <v>0</v>
          </cell>
        </row>
        <row r="421">
          <cell r="C421">
            <v>418</v>
          </cell>
          <cell r="F421">
            <v>5.3055555555555562</v>
          </cell>
          <cell r="I421">
            <v>16.500000000000234</v>
          </cell>
          <cell r="J421">
            <v>174.8142</v>
          </cell>
          <cell r="K421">
            <v>9.6742207407407452</v>
          </cell>
          <cell r="L421">
            <v>200.98842074074096</v>
          </cell>
          <cell r="M421">
            <v>1066.3552322633759</v>
          </cell>
          <cell r="O421">
            <v>988937.9456176128</v>
          </cell>
          <cell r="T421">
            <v>401081.94547193422</v>
          </cell>
          <cell r="AB421">
            <v>307472.13329971483</v>
          </cell>
          <cell r="AC421">
            <v>681465.81231789803</v>
          </cell>
          <cell r="AD421">
            <v>0</v>
          </cell>
        </row>
        <row r="422">
          <cell r="C422">
            <v>419</v>
          </cell>
          <cell r="F422">
            <v>5.2222222222222223</v>
          </cell>
          <cell r="I422">
            <v>-247.49999999999997</v>
          </cell>
          <cell r="J422">
            <v>174.8142</v>
          </cell>
          <cell r="K422">
            <v>9.3727051851851861</v>
          </cell>
          <cell r="L422">
            <v>-63.313094814814789</v>
          </cell>
          <cell r="M422">
            <v>-330.63505069958836</v>
          </cell>
          <cell r="O422">
            <v>988937.9456176128</v>
          </cell>
          <cell r="T422">
            <v>401412.5805226338</v>
          </cell>
          <cell r="AB422">
            <v>307725.60036680667</v>
          </cell>
          <cell r="AC422">
            <v>681212.34525080607</v>
          </cell>
          <cell r="AD422">
            <v>292.43017059125089</v>
          </cell>
        </row>
        <row r="423">
          <cell r="C423">
            <v>420</v>
          </cell>
          <cell r="F423">
            <v>4.8888888888888893</v>
          </cell>
          <cell r="I423">
            <v>-362.99999999999989</v>
          </cell>
          <cell r="J423">
            <v>174.8142</v>
          </cell>
          <cell r="K423">
            <v>8.2143762962962992</v>
          </cell>
          <cell r="L423">
            <v>-179.97142370370358</v>
          </cell>
          <cell r="M423">
            <v>-879.86029366255093</v>
          </cell>
          <cell r="O423">
            <v>988937.9456176128</v>
          </cell>
          <cell r="T423">
            <v>402292.44081629632</v>
          </cell>
          <cell r="AB423">
            <v>308400.10722145904</v>
          </cell>
          <cell r="AC423">
            <v>680537.83839615376</v>
          </cell>
          <cell r="AD423">
            <v>1070.6226073210939</v>
          </cell>
        </row>
        <row r="424">
          <cell r="C424">
            <v>421</v>
          </cell>
          <cell r="F424">
            <v>4.6111111111111116</v>
          </cell>
          <cell r="I424">
            <v>-231.00000000000034</v>
          </cell>
          <cell r="J424">
            <v>174.8142</v>
          </cell>
          <cell r="K424">
            <v>7.3074429629629662</v>
          </cell>
          <cell r="L424">
            <v>-48.878357037037375</v>
          </cell>
          <cell r="M424">
            <v>-225.38353522633903</v>
          </cell>
          <cell r="O424">
            <v>988937.9456176128</v>
          </cell>
          <cell r="T424">
            <v>402517.82435152266</v>
          </cell>
          <cell r="AB424">
            <v>308572.88776461</v>
          </cell>
          <cell r="AC424">
            <v>680365.0578530028</v>
          </cell>
          <cell r="AD424">
            <v>1269.9630750520296</v>
          </cell>
        </row>
        <row r="425">
          <cell r="C425">
            <v>422</v>
          </cell>
          <cell r="F425">
            <v>4.5</v>
          </cell>
          <cell r="I425">
            <v>-33.000000000000469</v>
          </cell>
          <cell r="J425">
            <v>174.8142</v>
          </cell>
          <cell r="K425">
            <v>6.9595200000000013</v>
          </cell>
          <cell r="L425">
            <v>148.77371999999951</v>
          </cell>
          <cell r="M425">
            <v>669.48173999999779</v>
          </cell>
          <cell r="O425">
            <v>989607.42735761276</v>
          </cell>
          <cell r="T425">
            <v>402517.82435152266</v>
          </cell>
          <cell r="AB425">
            <v>308572.88776461</v>
          </cell>
          <cell r="AC425">
            <v>681034.53959300276</v>
          </cell>
          <cell r="AD425">
            <v>0</v>
          </cell>
        </row>
        <row r="426">
          <cell r="C426">
            <v>423</v>
          </cell>
          <cell r="F426">
            <v>4.5555555555555554</v>
          </cell>
          <cell r="I426">
            <v>165</v>
          </cell>
          <cell r="J426">
            <v>174.8142</v>
          </cell>
          <cell r="K426">
            <v>7.1324207407407414</v>
          </cell>
          <cell r="L426">
            <v>346.94662074074074</v>
          </cell>
          <cell r="M426">
            <v>1580.5346055967077</v>
          </cell>
          <cell r="O426">
            <v>991187.96196320944</v>
          </cell>
          <cell r="T426">
            <v>402517.82435152266</v>
          </cell>
          <cell r="AB426">
            <v>308572.88776461</v>
          </cell>
          <cell r="AC426">
            <v>682615.07419859944</v>
          </cell>
          <cell r="AD426">
            <v>0</v>
          </cell>
        </row>
        <row r="427">
          <cell r="C427">
            <v>424</v>
          </cell>
          <cell r="F427">
            <v>4.7777777777777777</v>
          </cell>
          <cell r="I427">
            <v>445.50000000000045</v>
          </cell>
          <cell r="J427">
            <v>174.8142</v>
          </cell>
          <cell r="K427">
            <v>7.8452385185185189</v>
          </cell>
          <cell r="L427">
            <v>628.15943851851898</v>
          </cell>
          <cell r="M427">
            <v>3001.2062062551463</v>
          </cell>
          <cell r="O427">
            <v>994189.16816946457</v>
          </cell>
          <cell r="T427">
            <v>402517.82435152266</v>
          </cell>
          <cell r="AB427">
            <v>308572.88776461</v>
          </cell>
          <cell r="AC427">
            <v>685616.28040485457</v>
          </cell>
          <cell r="AD427">
            <v>0</v>
          </cell>
        </row>
        <row r="428">
          <cell r="C428">
            <v>425</v>
          </cell>
          <cell r="F428">
            <v>5.3055555555555562</v>
          </cell>
          <cell r="I428">
            <v>891.00000000000023</v>
          </cell>
          <cell r="J428">
            <v>174.8142</v>
          </cell>
          <cell r="K428">
            <v>9.6742207407407452</v>
          </cell>
          <cell r="L428">
            <v>1075.488420740741</v>
          </cell>
          <cell r="M428">
            <v>5706.0635655967099</v>
          </cell>
          <cell r="O428">
            <v>999895.23173506127</v>
          </cell>
          <cell r="T428">
            <v>402517.82435152266</v>
          </cell>
          <cell r="AB428">
            <v>308572.88776461</v>
          </cell>
          <cell r="AC428">
            <v>691322.34397045127</v>
          </cell>
          <cell r="AD428">
            <v>0</v>
          </cell>
        </row>
        <row r="429">
          <cell r="C429">
            <v>426</v>
          </cell>
          <cell r="F429">
            <v>6.2777777777777786</v>
          </cell>
          <cell r="I429">
            <v>1369.4999999999995</v>
          </cell>
          <cell r="J429">
            <v>174.8142</v>
          </cell>
          <cell r="K429">
            <v>13.544598518518523</v>
          </cell>
          <cell r="L429">
            <v>1557.8587985185181</v>
          </cell>
          <cell r="M429">
            <v>9779.8913462551427</v>
          </cell>
          <cell r="O429">
            <v>1009675.1230813165</v>
          </cell>
          <cell r="T429">
            <v>402517.82435152266</v>
          </cell>
          <cell r="AB429">
            <v>308572.88776461</v>
          </cell>
          <cell r="AC429">
            <v>701102.23531670647</v>
          </cell>
          <cell r="AD429">
            <v>0</v>
          </cell>
        </row>
        <row r="430">
          <cell r="C430">
            <v>427</v>
          </cell>
          <cell r="F430">
            <v>7.6111111111111107</v>
          </cell>
          <cell r="I430">
            <v>1485</v>
          </cell>
          <cell r="J430">
            <v>174.8142</v>
          </cell>
          <cell r="K430">
            <v>19.909042962962964</v>
          </cell>
          <cell r="L430">
            <v>1679.723242962963</v>
          </cell>
          <cell r="M430">
            <v>12784.560238106995</v>
          </cell>
          <cell r="O430">
            <v>1022459.6833194235</v>
          </cell>
          <cell r="T430">
            <v>402517.82435152266</v>
          </cell>
          <cell r="AB430">
            <v>308572.88776461</v>
          </cell>
          <cell r="AC430">
            <v>713886.79555481346</v>
          </cell>
          <cell r="AD430">
            <v>0</v>
          </cell>
        </row>
        <row r="431">
          <cell r="C431">
            <v>428</v>
          </cell>
          <cell r="F431">
            <v>8.7777777777777786</v>
          </cell>
          <cell r="I431">
            <v>989.99999999999989</v>
          </cell>
          <cell r="J431">
            <v>174.8142</v>
          </cell>
          <cell r="K431">
            <v>26.480331851851858</v>
          </cell>
          <cell r="L431">
            <v>1191.2945318518516</v>
          </cell>
          <cell r="M431">
            <v>10456.918668477365</v>
          </cell>
          <cell r="O431">
            <v>1032916.6019879008</v>
          </cell>
          <cell r="T431">
            <v>402517.82435152266</v>
          </cell>
          <cell r="AB431">
            <v>308572.88776461</v>
          </cell>
          <cell r="AC431">
            <v>724343.71422329079</v>
          </cell>
          <cell r="AD431">
            <v>0</v>
          </cell>
        </row>
        <row r="432">
          <cell r="C432">
            <v>429</v>
          </cell>
          <cell r="F432">
            <v>9.2777777777777786</v>
          </cell>
          <cell r="I432">
            <v>313.49999999999972</v>
          </cell>
          <cell r="J432">
            <v>174.8142</v>
          </cell>
          <cell r="K432">
            <v>29.582998518518529</v>
          </cell>
          <cell r="L432">
            <v>517.89719851851817</v>
          </cell>
          <cell r="M432">
            <v>4804.9351195884747</v>
          </cell>
          <cell r="O432">
            <v>1037721.5371074893</v>
          </cell>
          <cell r="T432">
            <v>402517.82435152266</v>
          </cell>
          <cell r="AB432">
            <v>308572.88776461</v>
          </cell>
          <cell r="AC432">
            <v>729148.6493428793</v>
          </cell>
          <cell r="AD432">
            <v>0</v>
          </cell>
        </row>
        <row r="433">
          <cell r="C433">
            <v>430</v>
          </cell>
          <cell r="F433">
            <v>9.3055555555555554</v>
          </cell>
          <cell r="I433">
            <v>-99.000000000000227</v>
          </cell>
          <cell r="J433">
            <v>174.8142</v>
          </cell>
          <cell r="K433">
            <v>29.76040740740741</v>
          </cell>
          <cell r="L433">
            <v>105.57460740740719</v>
          </cell>
          <cell r="M433">
            <v>982.4303744855946</v>
          </cell>
          <cell r="O433">
            <v>1038703.9674819749</v>
          </cell>
          <cell r="T433">
            <v>402517.82435152266</v>
          </cell>
          <cell r="AB433">
            <v>308572.88776461</v>
          </cell>
          <cell r="AC433">
            <v>730131.07971736486</v>
          </cell>
          <cell r="AD433">
            <v>0</v>
          </cell>
        </row>
        <row r="434">
          <cell r="C434">
            <v>431</v>
          </cell>
          <cell r="F434">
            <v>9.1111111111111107</v>
          </cell>
          <cell r="I434">
            <v>-264.00000000000023</v>
          </cell>
          <cell r="J434">
            <v>174.8142</v>
          </cell>
          <cell r="K434">
            <v>28.529682962962966</v>
          </cell>
          <cell r="L434">
            <v>-60.656117037037262</v>
          </cell>
          <cell r="M434">
            <v>-552.64462189300616</v>
          </cell>
          <cell r="O434">
            <v>1038703.9674819749</v>
          </cell>
          <cell r="T434">
            <v>403070.46897341567</v>
          </cell>
          <cell r="AB434">
            <v>308996.54887119541</v>
          </cell>
          <cell r="AC434">
            <v>729707.41861077945</v>
          </cell>
          <cell r="AD434">
            <v>488.78653583326923</v>
          </cell>
        </row>
        <row r="435">
          <cell r="C435">
            <v>432</v>
          </cell>
          <cell r="F435">
            <v>8.8611111111111107</v>
          </cell>
          <cell r="I435">
            <v>-247.49999999999943</v>
          </cell>
          <cell r="J435">
            <v>174.8142</v>
          </cell>
          <cell r="K435">
            <v>26.985509629629632</v>
          </cell>
          <cell r="L435">
            <v>-45.7002903703698</v>
          </cell>
          <cell r="M435">
            <v>-404.95535078188794</v>
          </cell>
          <cell r="O435">
            <v>1038703.9674819749</v>
          </cell>
          <cell r="T435">
            <v>403475.42432419758</v>
          </cell>
          <cell r="AB435">
            <v>309306.99038321496</v>
          </cell>
          <cell r="AC435">
            <v>729396.97709875996</v>
          </cell>
          <cell r="AD435">
            <v>846.9492958323101</v>
          </cell>
        </row>
        <row r="436">
          <cell r="C436">
            <v>433</v>
          </cell>
          <cell r="F436">
            <v>8.6944444444444446</v>
          </cell>
          <cell r="I436">
            <v>-131.99999999999955</v>
          </cell>
          <cell r="J436">
            <v>174.8142</v>
          </cell>
          <cell r="K436">
            <v>25.979927407407413</v>
          </cell>
          <cell r="L436">
            <v>68.794127407407871</v>
          </cell>
          <cell r="M436">
            <v>598.12671884774068</v>
          </cell>
          <cell r="O436">
            <v>1039302.0942008226</v>
          </cell>
          <cell r="T436">
            <v>403475.42432419758</v>
          </cell>
          <cell r="AB436">
            <v>309306.99038321496</v>
          </cell>
          <cell r="AC436">
            <v>729995.10381760774</v>
          </cell>
          <cell r="AD436">
            <v>0</v>
          </cell>
        </row>
        <row r="437">
          <cell r="C437">
            <v>434</v>
          </cell>
          <cell r="F437">
            <v>8.6388888888888893</v>
          </cell>
          <cell r="I437">
            <v>-115.49999999999989</v>
          </cell>
          <cell r="J437">
            <v>174.8142</v>
          </cell>
          <cell r="K437">
            <v>25.648976296296304</v>
          </cell>
          <cell r="L437">
            <v>84.96317629629641</v>
          </cell>
          <cell r="M437">
            <v>733.98743967078292</v>
          </cell>
          <cell r="O437">
            <v>1040036.0816404935</v>
          </cell>
          <cell r="T437">
            <v>403475.42432419758</v>
          </cell>
          <cell r="AB437">
            <v>309306.99038321496</v>
          </cell>
          <cell r="AC437">
            <v>730729.09125727857</v>
          </cell>
          <cell r="AD437">
            <v>0</v>
          </cell>
        </row>
        <row r="438">
          <cell r="C438">
            <v>435</v>
          </cell>
          <cell r="F438">
            <v>8.5</v>
          </cell>
          <cell r="I438">
            <v>-313.50000000000034</v>
          </cell>
          <cell r="J438">
            <v>174.8142</v>
          </cell>
          <cell r="K438">
            <v>24.830880000000004</v>
          </cell>
          <cell r="L438">
            <v>-113.85492000000033</v>
          </cell>
          <cell r="M438">
            <v>-967.76682000000278</v>
          </cell>
          <cell r="O438">
            <v>1040036.0816404935</v>
          </cell>
          <cell r="T438">
            <v>404443.1911441976</v>
          </cell>
          <cell r="AB438">
            <v>310048.88697577274</v>
          </cell>
          <cell r="AC438">
            <v>729987.19466472068</v>
          </cell>
          <cell r="AD438">
            <v>855.94136394900238</v>
          </cell>
        </row>
        <row r="439">
          <cell r="C439">
            <v>436</v>
          </cell>
          <cell r="F439">
            <v>8.1111111111111107</v>
          </cell>
          <cell r="I439">
            <v>-643.50000000000034</v>
          </cell>
          <cell r="J439">
            <v>174.8142</v>
          </cell>
          <cell r="K439">
            <v>22.61074962962963</v>
          </cell>
          <cell r="L439">
            <v>-446.07505037037066</v>
          </cell>
          <cell r="M439">
            <v>-3618.1642974485617</v>
          </cell>
          <cell r="O439">
            <v>1040036.0816404935</v>
          </cell>
          <cell r="T439">
            <v>408061.35544164618</v>
          </cell>
          <cell r="AB439">
            <v>312822.5962083246</v>
          </cell>
          <cell r="AC439">
            <v>727213.48543216893</v>
          </cell>
          <cell r="AD439">
            <v>4056.0267768273825</v>
          </cell>
        </row>
        <row r="440">
          <cell r="C440">
            <v>437</v>
          </cell>
          <cell r="F440">
            <v>7.416666666666667</v>
          </cell>
          <cell r="I440">
            <v>-1022.9999999999998</v>
          </cell>
          <cell r="J440">
            <v>174.8142</v>
          </cell>
          <cell r="K440">
            <v>18.90478666666667</v>
          </cell>
          <cell r="L440">
            <v>-829.28101333333302</v>
          </cell>
          <cell r="M440">
            <v>-6150.500848888887</v>
          </cell>
          <cell r="O440">
            <v>1040036.0816404935</v>
          </cell>
          <cell r="T440">
            <v>414211.85629053507</v>
          </cell>
          <cell r="AB440">
            <v>317537.6117761393</v>
          </cell>
          <cell r="AC440">
            <v>722498.46986435424</v>
          </cell>
          <cell r="AD440">
            <v>9495.8372526271578</v>
          </cell>
        </row>
        <row r="441">
          <cell r="C441">
            <v>438</v>
          </cell>
          <cell r="F441">
            <v>6.3888888888888893</v>
          </cell>
          <cell r="I441">
            <v>-1402.5</v>
          </cell>
          <cell r="J441">
            <v>174.8142</v>
          </cell>
          <cell r="K441">
            <v>14.028296296296299</v>
          </cell>
          <cell r="L441">
            <v>-1213.6575037037037</v>
          </cell>
          <cell r="M441">
            <v>-7753.9229403292184</v>
          </cell>
          <cell r="O441">
            <v>1040036.0816404935</v>
          </cell>
          <cell r="T441">
            <v>421965.77923086431</v>
          </cell>
          <cell r="AB441">
            <v>323481.82156872755</v>
          </cell>
          <cell r="AC441">
            <v>716554.26007176586</v>
          </cell>
          <cell r="AD441">
            <v>16353.794397201335</v>
          </cell>
        </row>
        <row r="442">
          <cell r="C442">
            <v>439</v>
          </cell>
          <cell r="F442">
            <v>5.0555555555555554</v>
          </cell>
          <cell r="I442">
            <v>-1666.4999999999998</v>
          </cell>
          <cell r="J442">
            <v>174.8142</v>
          </cell>
          <cell r="K442">
            <v>8.7839940740740747</v>
          </cell>
          <cell r="L442">
            <v>-1482.9018059259256</v>
          </cell>
          <cell r="M442">
            <v>-7496.8924632921789</v>
          </cell>
          <cell r="O442">
            <v>1040036.0816404935</v>
          </cell>
          <cell r="T442">
            <v>429462.67169415648</v>
          </cell>
          <cell r="AB442">
            <v>329228.99005843536</v>
          </cell>
          <cell r="AC442">
            <v>710807.09158205811</v>
          </cell>
          <cell r="AD442">
            <v>22984.4209363601</v>
          </cell>
        </row>
        <row r="443">
          <cell r="C443">
            <v>440</v>
          </cell>
          <cell r="F443">
            <v>3.5833333333333335</v>
          </cell>
          <cell r="I443">
            <v>-1732.5</v>
          </cell>
          <cell r="J443">
            <v>174.8142</v>
          </cell>
          <cell r="K443">
            <v>4.4129466666666675</v>
          </cell>
          <cell r="L443">
            <v>-1553.2728533333334</v>
          </cell>
          <cell r="M443">
            <v>-5565.8943911111119</v>
          </cell>
          <cell r="O443">
            <v>1040036.0816404935</v>
          </cell>
          <cell r="T443">
            <v>435028.56608526758</v>
          </cell>
          <cell r="AB443">
            <v>333495.84236000723</v>
          </cell>
          <cell r="AC443">
            <v>706540.23928048625</v>
          </cell>
          <cell r="AD443">
            <v>27907.176230578323</v>
          </cell>
        </row>
        <row r="444">
          <cell r="C444">
            <v>441</v>
          </cell>
          <cell r="F444">
            <v>2.1388888888888888</v>
          </cell>
          <cell r="I444">
            <v>-1501.5000000000002</v>
          </cell>
          <cell r="J444">
            <v>174.8142</v>
          </cell>
          <cell r="K444">
            <v>1.5722829629629631</v>
          </cell>
          <cell r="L444">
            <v>-1325.1135170370371</v>
          </cell>
          <cell r="M444">
            <v>-2834.2705781069958</v>
          </cell>
          <cell r="O444">
            <v>1040036.0816404935</v>
          </cell>
          <cell r="T444">
            <v>437862.83666337456</v>
          </cell>
          <cell r="AB444">
            <v>335668.61336313421</v>
          </cell>
          <cell r="AC444">
            <v>704367.46827735926</v>
          </cell>
          <cell r="AD444">
            <v>30413.946843385056</v>
          </cell>
        </row>
        <row r="445">
          <cell r="C445">
            <v>442</v>
          </cell>
          <cell r="F445">
            <v>1.0555555555555556</v>
          </cell>
          <cell r="I445">
            <v>-1056</v>
          </cell>
          <cell r="J445">
            <v>174.8142</v>
          </cell>
          <cell r="K445">
            <v>0.38292740740740749</v>
          </cell>
          <cell r="L445">
            <v>-880.80287259259262</v>
          </cell>
          <cell r="M445">
            <v>-929.73636551440336</v>
          </cell>
          <cell r="O445">
            <v>1040036.0816404935</v>
          </cell>
          <cell r="T445">
            <v>438792.57302888896</v>
          </cell>
          <cell r="AB445">
            <v>336381.35555195221</v>
          </cell>
          <cell r="AC445">
            <v>703654.72608854133</v>
          </cell>
          <cell r="AD445">
            <v>31236.252171864271</v>
          </cell>
        </row>
        <row r="446">
          <cell r="C446">
            <v>443</v>
          </cell>
          <cell r="F446">
            <v>0.36111111111111116</v>
          </cell>
          <cell r="I446">
            <v>-593.99999999999989</v>
          </cell>
          <cell r="J446">
            <v>174.8142</v>
          </cell>
          <cell r="K446">
            <v>4.4816296296296312E-2</v>
          </cell>
          <cell r="L446">
            <v>-419.14098370370357</v>
          </cell>
          <cell r="M446">
            <v>-151.35646633744852</v>
          </cell>
          <cell r="O446">
            <v>1040036.0816404935</v>
          </cell>
          <cell r="T446">
            <v>438943.92949522642</v>
          </cell>
          <cell r="AB446">
            <v>336497.38644319243</v>
          </cell>
          <cell r="AC446">
            <v>703538.69519730099</v>
          </cell>
          <cell r="AD446">
            <v>31370.119398516428</v>
          </cell>
        </row>
        <row r="447">
          <cell r="C447">
            <v>444</v>
          </cell>
          <cell r="F447">
            <v>5.5555555555555559E-2</v>
          </cell>
          <cell r="I447">
            <v>-214.5</v>
          </cell>
          <cell r="J447">
            <v>174.8142</v>
          </cell>
          <cell r="K447">
            <v>1.060740740740741E-3</v>
          </cell>
          <cell r="L447">
            <v>-39.68473925925926</v>
          </cell>
          <cell r="M447">
            <v>-2.2047077366255148</v>
          </cell>
          <cell r="O447">
            <v>1040036.0816404935</v>
          </cell>
          <cell r="T447">
            <v>438946.13420296303</v>
          </cell>
          <cell r="AB447">
            <v>336499.0765870614</v>
          </cell>
          <cell r="AC447">
            <v>703537.00505343208</v>
          </cell>
          <cell r="AD447">
            <v>31372.069352274088</v>
          </cell>
        </row>
        <row r="448">
          <cell r="C448">
            <v>445</v>
          </cell>
          <cell r="F448">
            <v>0</v>
          </cell>
          <cell r="I448">
            <v>-33</v>
          </cell>
          <cell r="J448">
            <v>174.8142</v>
          </cell>
          <cell r="K448">
            <v>0</v>
          </cell>
          <cell r="L448">
            <v>141.8142</v>
          </cell>
          <cell r="M448">
            <v>0</v>
          </cell>
          <cell r="O448">
            <v>1040036.0816404935</v>
          </cell>
          <cell r="T448">
            <v>438946.13420296303</v>
          </cell>
          <cell r="AB448">
            <v>336499.0765870614</v>
          </cell>
          <cell r="AC448">
            <v>703537.00505343208</v>
          </cell>
          <cell r="AD448">
            <v>0</v>
          </cell>
        </row>
        <row r="449">
          <cell r="C449">
            <v>446</v>
          </cell>
          <cell r="F449">
            <v>0</v>
          </cell>
          <cell r="I449">
            <v>0</v>
          </cell>
          <cell r="J449">
            <v>174.8142</v>
          </cell>
          <cell r="K449">
            <v>0</v>
          </cell>
          <cell r="L449">
            <v>174.8142</v>
          </cell>
          <cell r="M449">
            <v>0</v>
          </cell>
          <cell r="O449">
            <v>1040036.0816404935</v>
          </cell>
          <cell r="T449">
            <v>438946.13420296303</v>
          </cell>
          <cell r="AB449">
            <v>336499.0765870614</v>
          </cell>
          <cell r="AC449">
            <v>703537.00505343208</v>
          </cell>
          <cell r="AD449">
            <v>0</v>
          </cell>
        </row>
        <row r="450">
          <cell r="C450">
            <v>447</v>
          </cell>
          <cell r="F450">
            <v>0</v>
          </cell>
          <cell r="I450">
            <v>0</v>
          </cell>
          <cell r="J450">
            <v>174.8142</v>
          </cell>
          <cell r="K450">
            <v>0</v>
          </cell>
          <cell r="L450">
            <v>174.8142</v>
          </cell>
          <cell r="M450">
            <v>0</v>
          </cell>
          <cell r="O450">
            <v>1040036.0816404935</v>
          </cell>
          <cell r="T450">
            <v>438946.13420296303</v>
          </cell>
          <cell r="AB450">
            <v>336499.0765870614</v>
          </cell>
          <cell r="AC450">
            <v>703537.00505343208</v>
          </cell>
          <cell r="AD450">
            <v>0</v>
          </cell>
        </row>
        <row r="451">
          <cell r="C451">
            <v>448</v>
          </cell>
          <cell r="F451">
            <v>0</v>
          </cell>
          <cell r="I451">
            <v>0</v>
          </cell>
          <cell r="J451">
            <v>174.8142</v>
          </cell>
          <cell r="K451">
            <v>0</v>
          </cell>
          <cell r="L451">
            <v>174.8142</v>
          </cell>
          <cell r="M451">
            <v>0</v>
          </cell>
          <cell r="O451">
            <v>1040036.0816404935</v>
          </cell>
          <cell r="T451">
            <v>438946.13420296303</v>
          </cell>
          <cell r="AB451">
            <v>336499.0765870614</v>
          </cell>
          <cell r="AC451">
            <v>703537.00505343208</v>
          </cell>
          <cell r="AD451">
            <v>0</v>
          </cell>
        </row>
        <row r="452">
          <cell r="C452">
            <v>449</v>
          </cell>
          <cell r="F452">
            <v>0</v>
          </cell>
          <cell r="I452">
            <v>0</v>
          </cell>
          <cell r="J452">
            <v>174.8142</v>
          </cell>
          <cell r="K452">
            <v>0</v>
          </cell>
          <cell r="L452">
            <v>174.8142</v>
          </cell>
          <cell r="M452">
            <v>0</v>
          </cell>
          <cell r="O452">
            <v>1040036.0816404935</v>
          </cell>
          <cell r="T452">
            <v>438946.13420296303</v>
          </cell>
          <cell r="AB452">
            <v>336499.0765870614</v>
          </cell>
          <cell r="AC452">
            <v>703537.00505343208</v>
          </cell>
          <cell r="AD452">
            <v>0</v>
          </cell>
        </row>
        <row r="453">
          <cell r="C453">
            <v>450</v>
          </cell>
          <cell r="F453">
            <v>0</v>
          </cell>
          <cell r="I453">
            <v>0</v>
          </cell>
          <cell r="J453">
            <v>174.8142</v>
          </cell>
          <cell r="K453">
            <v>0</v>
          </cell>
          <cell r="L453">
            <v>174.8142</v>
          </cell>
          <cell r="M453">
            <v>0</v>
          </cell>
          <cell r="O453">
            <v>1040036.0816404935</v>
          </cell>
          <cell r="T453">
            <v>438946.13420296303</v>
          </cell>
          <cell r="AB453">
            <v>336499.0765870614</v>
          </cell>
          <cell r="AC453">
            <v>703537.00505343208</v>
          </cell>
          <cell r="AD453">
            <v>0</v>
          </cell>
        </row>
        <row r="454">
          <cell r="C454">
            <v>451</v>
          </cell>
          <cell r="F454">
            <v>0</v>
          </cell>
          <cell r="I454">
            <v>0</v>
          </cell>
          <cell r="J454">
            <v>174.8142</v>
          </cell>
          <cell r="K454">
            <v>0</v>
          </cell>
          <cell r="L454">
            <v>174.8142</v>
          </cell>
          <cell r="M454">
            <v>0</v>
          </cell>
          <cell r="O454">
            <v>1040036.0816404935</v>
          </cell>
          <cell r="T454">
            <v>438946.13420296303</v>
          </cell>
          <cell r="AB454">
            <v>336499.0765870614</v>
          </cell>
          <cell r="AC454">
            <v>703537.00505343208</v>
          </cell>
          <cell r="AD454">
            <v>0</v>
          </cell>
        </row>
        <row r="455">
          <cell r="C455">
            <v>452</v>
          </cell>
          <cell r="F455">
            <v>0</v>
          </cell>
          <cell r="I455">
            <v>0</v>
          </cell>
          <cell r="J455">
            <v>174.8142</v>
          </cell>
          <cell r="K455">
            <v>0</v>
          </cell>
          <cell r="L455">
            <v>174.8142</v>
          </cell>
          <cell r="M455">
            <v>0</v>
          </cell>
          <cell r="O455">
            <v>1040036.0816404935</v>
          </cell>
          <cell r="T455">
            <v>438946.13420296303</v>
          </cell>
          <cell r="AB455">
            <v>336499.0765870614</v>
          </cell>
          <cell r="AC455">
            <v>703537.00505343208</v>
          </cell>
          <cell r="AD455">
            <v>0</v>
          </cell>
        </row>
        <row r="456">
          <cell r="C456">
            <v>453</v>
          </cell>
          <cell r="F456">
            <v>0</v>
          </cell>
          <cell r="I456">
            <v>0</v>
          </cell>
          <cell r="J456">
            <v>174.8142</v>
          </cell>
          <cell r="K456">
            <v>0</v>
          </cell>
          <cell r="L456">
            <v>174.8142</v>
          </cell>
          <cell r="M456">
            <v>0</v>
          </cell>
          <cell r="O456">
            <v>1040036.0816404935</v>
          </cell>
          <cell r="T456">
            <v>438946.13420296303</v>
          </cell>
          <cell r="AB456">
            <v>336499.0765870614</v>
          </cell>
          <cell r="AC456">
            <v>703537.00505343208</v>
          </cell>
          <cell r="AD456">
            <v>0</v>
          </cell>
        </row>
        <row r="457">
          <cell r="C457">
            <v>454</v>
          </cell>
          <cell r="F457">
            <v>0</v>
          </cell>
          <cell r="I457">
            <v>0</v>
          </cell>
          <cell r="J457">
            <v>174.8142</v>
          </cell>
          <cell r="K457">
            <v>0</v>
          </cell>
          <cell r="L457">
            <v>174.8142</v>
          </cell>
          <cell r="M457">
            <v>0</v>
          </cell>
          <cell r="O457">
            <v>1040036.0816404935</v>
          </cell>
          <cell r="T457">
            <v>438946.13420296303</v>
          </cell>
          <cell r="AB457">
            <v>336499.0765870614</v>
          </cell>
          <cell r="AC457">
            <v>703537.00505343208</v>
          </cell>
          <cell r="AD457">
            <v>0</v>
          </cell>
        </row>
        <row r="458">
          <cell r="C458">
            <v>455</v>
          </cell>
          <cell r="F458">
            <v>0</v>
          </cell>
          <cell r="I458">
            <v>0</v>
          </cell>
          <cell r="J458">
            <v>174.8142</v>
          </cell>
          <cell r="K458">
            <v>0</v>
          </cell>
          <cell r="L458">
            <v>174.8142</v>
          </cell>
          <cell r="M458">
            <v>0</v>
          </cell>
          <cell r="O458">
            <v>1040036.0816404935</v>
          </cell>
          <cell r="T458">
            <v>438946.13420296303</v>
          </cell>
          <cell r="AB458">
            <v>336499.0765870614</v>
          </cell>
          <cell r="AC458">
            <v>703537.00505343208</v>
          </cell>
          <cell r="AD458">
            <v>0</v>
          </cell>
        </row>
        <row r="459">
          <cell r="C459">
            <v>456</v>
          </cell>
          <cell r="F459">
            <v>0</v>
          </cell>
          <cell r="I459">
            <v>0</v>
          </cell>
          <cell r="J459">
            <v>174.8142</v>
          </cell>
          <cell r="K459">
            <v>0</v>
          </cell>
          <cell r="L459">
            <v>174.8142</v>
          </cell>
          <cell r="M459">
            <v>0</v>
          </cell>
          <cell r="O459">
            <v>1040036.0816404935</v>
          </cell>
          <cell r="T459">
            <v>438946.13420296303</v>
          </cell>
          <cell r="AB459">
            <v>336499.0765870614</v>
          </cell>
          <cell r="AC459">
            <v>703537.00505343208</v>
          </cell>
          <cell r="AD459">
            <v>0</v>
          </cell>
        </row>
        <row r="460">
          <cell r="C460">
            <v>457</v>
          </cell>
          <cell r="F460">
            <v>0</v>
          </cell>
          <cell r="I460">
            <v>0</v>
          </cell>
          <cell r="J460">
            <v>174.8142</v>
          </cell>
          <cell r="K460">
            <v>0</v>
          </cell>
          <cell r="L460">
            <v>174.8142</v>
          </cell>
          <cell r="M460">
            <v>0</v>
          </cell>
          <cell r="O460">
            <v>1040036.0816404935</v>
          </cell>
          <cell r="T460">
            <v>438946.13420296303</v>
          </cell>
          <cell r="AB460">
            <v>336499.0765870614</v>
          </cell>
          <cell r="AC460">
            <v>703537.00505343208</v>
          </cell>
          <cell r="AD460">
            <v>0</v>
          </cell>
        </row>
        <row r="461">
          <cell r="C461">
            <v>458</v>
          </cell>
          <cell r="F461">
            <v>0</v>
          </cell>
          <cell r="I461">
            <v>0</v>
          </cell>
          <cell r="J461">
            <v>174.8142</v>
          </cell>
          <cell r="K461">
            <v>0</v>
          </cell>
          <cell r="L461">
            <v>174.8142</v>
          </cell>
          <cell r="M461">
            <v>0</v>
          </cell>
          <cell r="O461">
            <v>1040036.0816404935</v>
          </cell>
          <cell r="T461">
            <v>438946.13420296303</v>
          </cell>
          <cell r="AB461">
            <v>336499.0765870614</v>
          </cell>
          <cell r="AC461">
            <v>703537.00505343208</v>
          </cell>
          <cell r="AD461">
            <v>0</v>
          </cell>
        </row>
        <row r="462">
          <cell r="C462">
            <v>459</v>
          </cell>
          <cell r="F462">
            <v>0</v>
          </cell>
          <cell r="I462">
            <v>0</v>
          </cell>
          <cell r="J462">
            <v>174.8142</v>
          </cell>
          <cell r="K462">
            <v>0</v>
          </cell>
          <cell r="L462">
            <v>174.8142</v>
          </cell>
          <cell r="M462">
            <v>0</v>
          </cell>
          <cell r="O462">
            <v>1040036.0816404935</v>
          </cell>
          <cell r="T462">
            <v>438946.13420296303</v>
          </cell>
          <cell r="AB462">
            <v>336499.0765870614</v>
          </cell>
          <cell r="AC462">
            <v>703537.00505343208</v>
          </cell>
          <cell r="AD462">
            <v>0</v>
          </cell>
        </row>
        <row r="463">
          <cell r="C463">
            <v>460</v>
          </cell>
          <cell r="F463">
            <v>0</v>
          </cell>
          <cell r="I463">
            <v>0</v>
          </cell>
          <cell r="J463">
            <v>174.8142</v>
          </cell>
          <cell r="K463">
            <v>0</v>
          </cell>
          <cell r="L463">
            <v>174.8142</v>
          </cell>
          <cell r="M463">
            <v>0</v>
          </cell>
          <cell r="O463">
            <v>1040036.0816404935</v>
          </cell>
          <cell r="T463">
            <v>438946.13420296303</v>
          </cell>
          <cell r="AB463">
            <v>336499.0765870614</v>
          </cell>
          <cell r="AC463">
            <v>703537.00505343208</v>
          </cell>
          <cell r="AD463">
            <v>0</v>
          </cell>
        </row>
        <row r="464">
          <cell r="C464">
            <v>461</v>
          </cell>
          <cell r="F464">
            <v>0</v>
          </cell>
          <cell r="I464">
            <v>0</v>
          </cell>
          <cell r="J464">
            <v>174.8142</v>
          </cell>
          <cell r="K464">
            <v>0</v>
          </cell>
          <cell r="L464">
            <v>174.8142</v>
          </cell>
          <cell r="M464">
            <v>0</v>
          </cell>
          <cell r="O464">
            <v>1040036.0816404935</v>
          </cell>
          <cell r="T464">
            <v>438946.13420296303</v>
          </cell>
          <cell r="AB464">
            <v>336499.0765870614</v>
          </cell>
          <cell r="AC464">
            <v>703537.00505343208</v>
          </cell>
          <cell r="AD464">
            <v>0</v>
          </cell>
        </row>
        <row r="465">
          <cell r="C465">
            <v>462</v>
          </cell>
          <cell r="F465">
            <v>0</v>
          </cell>
          <cell r="I465">
            <v>0</v>
          </cell>
          <cell r="J465">
            <v>174.8142</v>
          </cell>
          <cell r="K465">
            <v>0</v>
          </cell>
          <cell r="L465">
            <v>174.8142</v>
          </cell>
          <cell r="M465">
            <v>0</v>
          </cell>
          <cell r="O465">
            <v>1040036.0816404935</v>
          </cell>
          <cell r="T465">
            <v>438946.13420296303</v>
          </cell>
          <cell r="AB465">
            <v>336499.0765870614</v>
          </cell>
          <cell r="AC465">
            <v>703537.00505343208</v>
          </cell>
          <cell r="AD465">
            <v>0</v>
          </cell>
        </row>
        <row r="466">
          <cell r="C466">
            <v>463</v>
          </cell>
          <cell r="F466">
            <v>0</v>
          </cell>
          <cell r="I466">
            <v>0</v>
          </cell>
          <cell r="J466">
            <v>174.8142</v>
          </cell>
          <cell r="K466">
            <v>0</v>
          </cell>
          <cell r="L466">
            <v>174.8142</v>
          </cell>
          <cell r="M466">
            <v>0</v>
          </cell>
          <cell r="O466">
            <v>1040036.0816404935</v>
          </cell>
          <cell r="T466">
            <v>438946.13420296303</v>
          </cell>
          <cell r="AB466">
            <v>336499.0765870614</v>
          </cell>
          <cell r="AC466">
            <v>703537.00505343208</v>
          </cell>
          <cell r="AD466">
            <v>0</v>
          </cell>
        </row>
        <row r="467">
          <cell r="C467">
            <v>464</v>
          </cell>
          <cell r="F467">
            <v>0</v>
          </cell>
          <cell r="I467">
            <v>0</v>
          </cell>
          <cell r="J467">
            <v>174.8142</v>
          </cell>
          <cell r="K467">
            <v>0</v>
          </cell>
          <cell r="L467">
            <v>174.8142</v>
          </cell>
          <cell r="M467">
            <v>0</v>
          </cell>
          <cell r="O467">
            <v>1040036.0816404935</v>
          </cell>
          <cell r="T467">
            <v>438946.13420296303</v>
          </cell>
          <cell r="AB467">
            <v>336499.0765870614</v>
          </cell>
          <cell r="AC467">
            <v>703537.00505343208</v>
          </cell>
          <cell r="AD467">
            <v>0</v>
          </cell>
        </row>
        <row r="468">
          <cell r="C468">
            <v>465</v>
          </cell>
          <cell r="F468">
            <v>0</v>
          </cell>
          <cell r="I468">
            <v>0</v>
          </cell>
          <cell r="J468">
            <v>174.8142</v>
          </cell>
          <cell r="K468">
            <v>0</v>
          </cell>
          <cell r="L468">
            <v>174.8142</v>
          </cell>
          <cell r="M468">
            <v>0</v>
          </cell>
          <cell r="O468">
            <v>1040036.0816404935</v>
          </cell>
          <cell r="T468">
            <v>438946.13420296303</v>
          </cell>
          <cell r="AB468">
            <v>336499.0765870614</v>
          </cell>
          <cell r="AC468">
            <v>703537.00505343208</v>
          </cell>
          <cell r="AD468">
            <v>0</v>
          </cell>
        </row>
        <row r="469">
          <cell r="C469">
            <v>466</v>
          </cell>
          <cell r="F469">
            <v>0</v>
          </cell>
          <cell r="I469">
            <v>0</v>
          </cell>
          <cell r="J469">
            <v>174.8142</v>
          </cell>
          <cell r="K469">
            <v>0</v>
          </cell>
          <cell r="L469">
            <v>174.8142</v>
          </cell>
          <cell r="M469">
            <v>0</v>
          </cell>
          <cell r="O469">
            <v>1040036.0816404935</v>
          </cell>
          <cell r="T469">
            <v>438946.13420296303</v>
          </cell>
          <cell r="AB469">
            <v>336499.0765870614</v>
          </cell>
          <cell r="AC469">
            <v>703537.00505343208</v>
          </cell>
          <cell r="AD469">
            <v>0</v>
          </cell>
        </row>
        <row r="470">
          <cell r="C470">
            <v>467</v>
          </cell>
          <cell r="F470">
            <v>0</v>
          </cell>
          <cell r="I470">
            <v>0</v>
          </cell>
          <cell r="J470">
            <v>174.8142</v>
          </cell>
          <cell r="K470">
            <v>0</v>
          </cell>
          <cell r="L470">
            <v>174.8142</v>
          </cell>
          <cell r="M470">
            <v>0</v>
          </cell>
          <cell r="O470">
            <v>1040036.0816404935</v>
          </cell>
          <cell r="T470">
            <v>438946.13420296303</v>
          </cell>
          <cell r="AB470">
            <v>336499.0765870614</v>
          </cell>
          <cell r="AC470">
            <v>703537.00505343208</v>
          </cell>
          <cell r="AD470">
            <v>0</v>
          </cell>
        </row>
        <row r="471">
          <cell r="C471">
            <v>468</v>
          </cell>
          <cell r="F471">
            <v>0</v>
          </cell>
          <cell r="I471">
            <v>0</v>
          </cell>
          <cell r="J471">
            <v>174.8142</v>
          </cell>
          <cell r="K471">
            <v>0</v>
          </cell>
          <cell r="L471">
            <v>174.8142</v>
          </cell>
          <cell r="M471">
            <v>0</v>
          </cell>
          <cell r="O471">
            <v>1040036.0816404935</v>
          </cell>
          <cell r="T471">
            <v>438946.13420296303</v>
          </cell>
          <cell r="AB471">
            <v>336499.0765870614</v>
          </cell>
          <cell r="AC471">
            <v>703537.00505343208</v>
          </cell>
          <cell r="AD471">
            <v>0</v>
          </cell>
        </row>
        <row r="472">
          <cell r="C472">
            <v>469</v>
          </cell>
          <cell r="F472">
            <v>0</v>
          </cell>
          <cell r="I472">
            <v>0</v>
          </cell>
          <cell r="J472">
            <v>174.8142</v>
          </cell>
          <cell r="K472">
            <v>0</v>
          </cell>
          <cell r="L472">
            <v>174.8142</v>
          </cell>
          <cell r="M472">
            <v>0</v>
          </cell>
          <cell r="O472">
            <v>1040036.0816404935</v>
          </cell>
          <cell r="T472">
            <v>438946.13420296303</v>
          </cell>
          <cell r="AB472">
            <v>336499.0765870614</v>
          </cell>
          <cell r="AC472">
            <v>703537.00505343208</v>
          </cell>
          <cell r="AD472">
            <v>0</v>
          </cell>
        </row>
        <row r="473">
          <cell r="C473">
            <v>470</v>
          </cell>
          <cell r="F473">
            <v>0</v>
          </cell>
          <cell r="I473">
            <v>0</v>
          </cell>
          <cell r="J473">
            <v>174.8142</v>
          </cell>
          <cell r="K473">
            <v>0</v>
          </cell>
          <cell r="L473">
            <v>174.8142</v>
          </cell>
          <cell r="M473">
            <v>0</v>
          </cell>
          <cell r="O473">
            <v>1040036.0816404935</v>
          </cell>
          <cell r="T473">
            <v>438946.13420296303</v>
          </cell>
          <cell r="AB473">
            <v>336499.0765870614</v>
          </cell>
          <cell r="AC473">
            <v>703537.00505343208</v>
          </cell>
          <cell r="AD473">
            <v>0</v>
          </cell>
        </row>
        <row r="474">
          <cell r="C474">
            <v>471</v>
          </cell>
          <cell r="F474">
            <v>0</v>
          </cell>
          <cell r="I474">
            <v>0</v>
          </cell>
          <cell r="J474">
            <v>174.8142</v>
          </cell>
          <cell r="K474">
            <v>0</v>
          </cell>
          <cell r="L474">
            <v>174.8142</v>
          </cell>
          <cell r="M474">
            <v>0</v>
          </cell>
          <cell r="O474">
            <v>1040036.0816404935</v>
          </cell>
          <cell r="T474">
            <v>438946.13420296303</v>
          </cell>
          <cell r="AB474">
            <v>336499.0765870614</v>
          </cell>
          <cell r="AC474">
            <v>703537.00505343208</v>
          </cell>
          <cell r="AD474">
            <v>0</v>
          </cell>
        </row>
        <row r="475">
          <cell r="C475">
            <v>472</v>
          </cell>
          <cell r="F475">
            <v>0</v>
          </cell>
          <cell r="I475">
            <v>0</v>
          </cell>
          <cell r="J475">
            <v>174.8142</v>
          </cell>
          <cell r="K475">
            <v>0</v>
          </cell>
          <cell r="L475">
            <v>174.8142</v>
          </cell>
          <cell r="M475">
            <v>0</v>
          </cell>
          <cell r="O475">
            <v>1040036.0816404935</v>
          </cell>
          <cell r="T475">
            <v>438946.13420296303</v>
          </cell>
          <cell r="AB475">
            <v>336499.0765870614</v>
          </cell>
          <cell r="AC475">
            <v>703537.00505343208</v>
          </cell>
          <cell r="AD475">
            <v>0</v>
          </cell>
        </row>
        <row r="476">
          <cell r="C476">
            <v>473</v>
          </cell>
          <cell r="F476">
            <v>0</v>
          </cell>
          <cell r="I476">
            <v>0</v>
          </cell>
          <cell r="J476">
            <v>174.8142</v>
          </cell>
          <cell r="K476">
            <v>0</v>
          </cell>
          <cell r="L476">
            <v>174.8142</v>
          </cell>
          <cell r="M476">
            <v>0</v>
          </cell>
          <cell r="O476">
            <v>1040036.0816404935</v>
          </cell>
          <cell r="T476">
            <v>438946.13420296303</v>
          </cell>
          <cell r="AB476">
            <v>336499.0765870614</v>
          </cell>
          <cell r="AC476">
            <v>703537.00505343208</v>
          </cell>
          <cell r="AD476">
            <v>0</v>
          </cell>
        </row>
        <row r="477">
          <cell r="C477">
            <v>474</v>
          </cell>
          <cell r="F477">
            <v>0</v>
          </cell>
          <cell r="I477">
            <v>0</v>
          </cell>
          <cell r="J477">
            <v>174.8142</v>
          </cell>
          <cell r="K477">
            <v>0</v>
          </cell>
          <cell r="L477">
            <v>174.8142</v>
          </cell>
          <cell r="M477">
            <v>0</v>
          </cell>
          <cell r="O477">
            <v>1040036.0816404935</v>
          </cell>
          <cell r="T477">
            <v>438946.13420296303</v>
          </cell>
          <cell r="AB477">
            <v>336499.0765870614</v>
          </cell>
          <cell r="AC477">
            <v>703537.00505343208</v>
          </cell>
          <cell r="AD477">
            <v>0</v>
          </cell>
        </row>
        <row r="478">
          <cell r="C478">
            <v>475</v>
          </cell>
          <cell r="F478">
            <v>0</v>
          </cell>
          <cell r="I478">
            <v>0</v>
          </cell>
          <cell r="J478">
            <v>174.8142</v>
          </cell>
          <cell r="K478">
            <v>0</v>
          </cell>
          <cell r="L478">
            <v>174.8142</v>
          </cell>
          <cell r="M478">
            <v>0</v>
          </cell>
          <cell r="O478">
            <v>1040036.0816404935</v>
          </cell>
          <cell r="T478">
            <v>438946.13420296303</v>
          </cell>
          <cell r="AB478">
            <v>336499.0765870614</v>
          </cell>
          <cell r="AC478">
            <v>703537.00505343208</v>
          </cell>
          <cell r="AD478">
            <v>0</v>
          </cell>
        </row>
        <row r="479">
          <cell r="C479">
            <v>476</v>
          </cell>
          <cell r="F479">
            <v>0</v>
          </cell>
          <cell r="I479">
            <v>0</v>
          </cell>
          <cell r="J479">
            <v>174.8142</v>
          </cell>
          <cell r="K479">
            <v>0</v>
          </cell>
          <cell r="L479">
            <v>174.8142</v>
          </cell>
          <cell r="M479">
            <v>0</v>
          </cell>
          <cell r="O479">
            <v>1040036.0816404935</v>
          </cell>
          <cell r="T479">
            <v>438946.13420296303</v>
          </cell>
          <cell r="AB479">
            <v>336499.0765870614</v>
          </cell>
          <cell r="AC479">
            <v>703537.00505343208</v>
          </cell>
          <cell r="AD479">
            <v>0</v>
          </cell>
        </row>
        <row r="480">
          <cell r="C480">
            <v>477</v>
          </cell>
          <cell r="F480">
            <v>0</v>
          </cell>
          <cell r="I480">
            <v>0</v>
          </cell>
          <cell r="J480">
            <v>174.8142</v>
          </cell>
          <cell r="K480">
            <v>0</v>
          </cell>
          <cell r="L480">
            <v>174.8142</v>
          </cell>
          <cell r="M480">
            <v>0</v>
          </cell>
          <cell r="O480">
            <v>1040036.0816404935</v>
          </cell>
          <cell r="T480">
            <v>438946.13420296303</v>
          </cell>
          <cell r="AB480">
            <v>336499.0765870614</v>
          </cell>
          <cell r="AC480">
            <v>703537.00505343208</v>
          </cell>
          <cell r="AD480">
            <v>0</v>
          </cell>
        </row>
        <row r="481">
          <cell r="C481">
            <v>478</v>
          </cell>
          <cell r="F481">
            <v>0</v>
          </cell>
          <cell r="I481">
            <v>0</v>
          </cell>
          <cell r="J481">
            <v>174.8142</v>
          </cell>
          <cell r="K481">
            <v>0</v>
          </cell>
          <cell r="L481">
            <v>174.8142</v>
          </cell>
          <cell r="M481">
            <v>0</v>
          </cell>
          <cell r="O481">
            <v>1040036.0816404935</v>
          </cell>
          <cell r="T481">
            <v>438946.13420296303</v>
          </cell>
          <cell r="AB481">
            <v>336499.0765870614</v>
          </cell>
          <cell r="AC481">
            <v>703537.00505343208</v>
          </cell>
          <cell r="AD481">
            <v>0</v>
          </cell>
        </row>
        <row r="482">
          <cell r="C482">
            <v>479</v>
          </cell>
          <cell r="F482">
            <v>0</v>
          </cell>
          <cell r="I482">
            <v>0</v>
          </cell>
          <cell r="J482">
            <v>174.8142</v>
          </cell>
          <cell r="K482">
            <v>0</v>
          </cell>
          <cell r="L482">
            <v>174.8142</v>
          </cell>
          <cell r="M482">
            <v>0</v>
          </cell>
          <cell r="O482">
            <v>1040036.0816404935</v>
          </cell>
          <cell r="T482">
            <v>438946.13420296303</v>
          </cell>
          <cell r="AB482">
            <v>336499.0765870614</v>
          </cell>
          <cell r="AC482">
            <v>703537.00505343208</v>
          </cell>
          <cell r="AD482">
            <v>0</v>
          </cell>
        </row>
        <row r="483">
          <cell r="C483">
            <v>480</v>
          </cell>
          <cell r="F483">
            <v>0</v>
          </cell>
          <cell r="I483">
            <v>0</v>
          </cell>
          <cell r="J483">
            <v>174.8142</v>
          </cell>
          <cell r="K483">
            <v>0</v>
          </cell>
          <cell r="L483">
            <v>174.8142</v>
          </cell>
          <cell r="M483">
            <v>0</v>
          </cell>
          <cell r="O483">
            <v>1040036.0816404935</v>
          </cell>
          <cell r="T483">
            <v>438946.13420296303</v>
          </cell>
          <cell r="AB483">
            <v>336499.0765870614</v>
          </cell>
          <cell r="AC483">
            <v>703537.00505343208</v>
          </cell>
          <cell r="AD483">
            <v>0</v>
          </cell>
        </row>
        <row r="484">
          <cell r="C484">
            <v>481</v>
          </cell>
          <cell r="F484">
            <v>0</v>
          </cell>
          <cell r="I484">
            <v>0</v>
          </cell>
          <cell r="J484">
            <v>174.8142</v>
          </cell>
          <cell r="K484">
            <v>0</v>
          </cell>
          <cell r="L484">
            <v>174.8142</v>
          </cell>
          <cell r="M484">
            <v>0</v>
          </cell>
          <cell r="O484">
            <v>1040036.0816404935</v>
          </cell>
          <cell r="T484">
            <v>438946.13420296303</v>
          </cell>
          <cell r="AB484">
            <v>336499.0765870614</v>
          </cell>
          <cell r="AC484">
            <v>703537.00505343208</v>
          </cell>
          <cell r="AD484">
            <v>0</v>
          </cell>
        </row>
        <row r="485">
          <cell r="C485">
            <v>482</v>
          </cell>
          <cell r="F485">
            <v>0</v>
          </cell>
          <cell r="I485">
            <v>0</v>
          </cell>
          <cell r="J485">
            <v>174.8142</v>
          </cell>
          <cell r="K485">
            <v>0</v>
          </cell>
          <cell r="L485">
            <v>174.8142</v>
          </cell>
          <cell r="M485">
            <v>0</v>
          </cell>
          <cell r="O485">
            <v>1040036.0816404935</v>
          </cell>
          <cell r="T485">
            <v>438946.13420296303</v>
          </cell>
          <cell r="AB485">
            <v>336499.0765870614</v>
          </cell>
          <cell r="AC485">
            <v>703537.00505343208</v>
          </cell>
          <cell r="AD485">
            <v>0</v>
          </cell>
        </row>
        <row r="486">
          <cell r="C486">
            <v>483</v>
          </cell>
          <cell r="F486">
            <v>0</v>
          </cell>
          <cell r="I486">
            <v>0</v>
          </cell>
          <cell r="J486">
            <v>174.8142</v>
          </cell>
          <cell r="K486">
            <v>0</v>
          </cell>
          <cell r="L486">
            <v>174.8142</v>
          </cell>
          <cell r="M486">
            <v>0</v>
          </cell>
          <cell r="O486">
            <v>1040036.0816404935</v>
          </cell>
          <cell r="T486">
            <v>438946.13420296303</v>
          </cell>
          <cell r="AB486">
            <v>336499.0765870614</v>
          </cell>
          <cell r="AC486">
            <v>703537.00505343208</v>
          </cell>
          <cell r="AD486">
            <v>0</v>
          </cell>
        </row>
        <row r="487">
          <cell r="C487">
            <v>484</v>
          </cell>
          <cell r="F487">
            <v>0</v>
          </cell>
          <cell r="I487">
            <v>0</v>
          </cell>
          <cell r="J487">
            <v>174.8142</v>
          </cell>
          <cell r="K487">
            <v>0</v>
          </cell>
          <cell r="L487">
            <v>174.8142</v>
          </cell>
          <cell r="M487">
            <v>0</v>
          </cell>
          <cell r="O487">
            <v>1040036.0816404935</v>
          </cell>
          <cell r="T487">
            <v>438946.13420296303</v>
          </cell>
          <cell r="AB487">
            <v>336499.0765870614</v>
          </cell>
          <cell r="AC487">
            <v>703537.00505343208</v>
          </cell>
          <cell r="AD487">
            <v>0</v>
          </cell>
        </row>
        <row r="488">
          <cell r="C488">
            <v>485</v>
          </cell>
          <cell r="F488">
            <v>0</v>
          </cell>
          <cell r="I488">
            <v>0</v>
          </cell>
          <cell r="J488">
            <v>174.8142</v>
          </cell>
          <cell r="K488">
            <v>0</v>
          </cell>
          <cell r="L488">
            <v>174.8142</v>
          </cell>
          <cell r="M488">
            <v>0</v>
          </cell>
          <cell r="O488">
            <v>1040036.0816404935</v>
          </cell>
          <cell r="T488">
            <v>438946.13420296303</v>
          </cell>
          <cell r="AB488">
            <v>336499.0765870614</v>
          </cell>
          <cell r="AC488">
            <v>703537.00505343208</v>
          </cell>
          <cell r="AD488">
            <v>0</v>
          </cell>
        </row>
        <row r="489">
          <cell r="C489">
            <v>486</v>
          </cell>
          <cell r="F489">
            <v>0</v>
          </cell>
          <cell r="I489">
            <v>0</v>
          </cell>
          <cell r="J489">
            <v>174.8142</v>
          </cell>
          <cell r="K489">
            <v>0</v>
          </cell>
          <cell r="L489">
            <v>174.8142</v>
          </cell>
          <cell r="M489">
            <v>0</v>
          </cell>
          <cell r="O489">
            <v>1040036.0816404935</v>
          </cell>
          <cell r="T489">
            <v>438946.13420296303</v>
          </cell>
          <cell r="AB489">
            <v>336499.0765870614</v>
          </cell>
          <cell r="AC489">
            <v>703537.00505343208</v>
          </cell>
          <cell r="AD489">
            <v>0</v>
          </cell>
        </row>
        <row r="490">
          <cell r="C490">
            <v>487</v>
          </cell>
          <cell r="F490">
            <v>0</v>
          </cell>
          <cell r="I490">
            <v>0</v>
          </cell>
          <cell r="J490">
            <v>174.8142</v>
          </cell>
          <cell r="K490">
            <v>0</v>
          </cell>
          <cell r="L490">
            <v>174.8142</v>
          </cell>
          <cell r="M490">
            <v>0</v>
          </cell>
          <cell r="O490">
            <v>1040036.0816404935</v>
          </cell>
          <cell r="T490">
            <v>438946.13420296303</v>
          </cell>
          <cell r="AB490">
            <v>336499.0765870614</v>
          </cell>
          <cell r="AC490">
            <v>703537.00505343208</v>
          </cell>
          <cell r="AD490">
            <v>0</v>
          </cell>
        </row>
        <row r="491">
          <cell r="C491">
            <v>488</v>
          </cell>
          <cell r="F491">
            <v>0</v>
          </cell>
          <cell r="I491">
            <v>0</v>
          </cell>
          <cell r="J491">
            <v>174.8142</v>
          </cell>
          <cell r="K491">
            <v>0</v>
          </cell>
          <cell r="L491">
            <v>174.8142</v>
          </cell>
          <cell r="M491">
            <v>0</v>
          </cell>
          <cell r="O491">
            <v>1040036.0816404935</v>
          </cell>
          <cell r="T491">
            <v>438946.13420296303</v>
          </cell>
          <cell r="AB491">
            <v>336499.0765870614</v>
          </cell>
          <cell r="AC491">
            <v>703537.00505343208</v>
          </cell>
          <cell r="AD491">
            <v>0</v>
          </cell>
        </row>
        <row r="492">
          <cell r="C492">
            <v>489</v>
          </cell>
          <cell r="F492">
            <v>0</v>
          </cell>
          <cell r="I492">
            <v>0</v>
          </cell>
          <cell r="J492">
            <v>174.8142</v>
          </cell>
          <cell r="K492">
            <v>0</v>
          </cell>
          <cell r="L492">
            <v>174.8142</v>
          </cell>
          <cell r="M492">
            <v>0</v>
          </cell>
          <cell r="O492">
            <v>1040036.0816404935</v>
          </cell>
          <cell r="T492">
            <v>438946.13420296303</v>
          </cell>
          <cell r="AB492">
            <v>336499.0765870614</v>
          </cell>
          <cell r="AC492">
            <v>703537.00505343208</v>
          </cell>
          <cell r="AD492">
            <v>0</v>
          </cell>
        </row>
        <row r="493">
          <cell r="C493">
            <v>490</v>
          </cell>
          <cell r="F493">
            <v>0</v>
          </cell>
          <cell r="I493">
            <v>0</v>
          </cell>
          <cell r="J493">
            <v>174.8142</v>
          </cell>
          <cell r="K493">
            <v>0</v>
          </cell>
          <cell r="L493">
            <v>174.8142</v>
          </cell>
          <cell r="M493">
            <v>0</v>
          </cell>
          <cell r="O493">
            <v>1040036.0816404935</v>
          </cell>
          <cell r="T493">
            <v>438946.13420296303</v>
          </cell>
          <cell r="AB493">
            <v>336499.0765870614</v>
          </cell>
          <cell r="AC493">
            <v>703537.00505343208</v>
          </cell>
          <cell r="AD493">
            <v>0</v>
          </cell>
        </row>
        <row r="494">
          <cell r="C494">
            <v>491</v>
          </cell>
          <cell r="F494">
            <v>0</v>
          </cell>
          <cell r="I494">
            <v>0</v>
          </cell>
          <cell r="J494">
            <v>174.8142</v>
          </cell>
          <cell r="K494">
            <v>0</v>
          </cell>
          <cell r="L494">
            <v>174.8142</v>
          </cell>
          <cell r="M494">
            <v>0</v>
          </cell>
          <cell r="O494">
            <v>1040036.0816404935</v>
          </cell>
          <cell r="T494">
            <v>438946.13420296303</v>
          </cell>
          <cell r="AB494">
            <v>336499.0765870614</v>
          </cell>
          <cell r="AC494">
            <v>703537.00505343208</v>
          </cell>
          <cell r="AD494">
            <v>0</v>
          </cell>
        </row>
        <row r="495">
          <cell r="C495">
            <v>492</v>
          </cell>
          <cell r="F495">
            <v>0</v>
          </cell>
          <cell r="I495">
            <v>0</v>
          </cell>
          <cell r="J495">
            <v>174.8142</v>
          </cell>
          <cell r="K495">
            <v>0</v>
          </cell>
          <cell r="L495">
            <v>174.8142</v>
          </cell>
          <cell r="M495">
            <v>0</v>
          </cell>
          <cell r="O495">
            <v>1040036.0816404935</v>
          </cell>
          <cell r="T495">
            <v>438946.13420296303</v>
          </cell>
          <cell r="AB495">
            <v>336499.0765870614</v>
          </cell>
          <cell r="AC495">
            <v>703537.00505343208</v>
          </cell>
          <cell r="AD495">
            <v>0</v>
          </cell>
        </row>
        <row r="496">
          <cell r="C496">
            <v>493</v>
          </cell>
          <cell r="F496">
            <v>0</v>
          </cell>
          <cell r="I496">
            <v>0</v>
          </cell>
          <cell r="J496">
            <v>174.8142</v>
          </cell>
          <cell r="K496">
            <v>0</v>
          </cell>
          <cell r="L496">
            <v>174.8142</v>
          </cell>
          <cell r="M496">
            <v>0</v>
          </cell>
          <cell r="O496">
            <v>1040036.0816404935</v>
          </cell>
          <cell r="T496">
            <v>438946.13420296303</v>
          </cell>
          <cell r="AB496">
            <v>336499.0765870614</v>
          </cell>
          <cell r="AC496">
            <v>703537.00505343208</v>
          </cell>
          <cell r="AD496">
            <v>0</v>
          </cell>
        </row>
        <row r="497">
          <cell r="C497">
            <v>494</v>
          </cell>
          <cell r="F497">
            <v>0</v>
          </cell>
          <cell r="I497">
            <v>0</v>
          </cell>
          <cell r="J497">
            <v>174.8142</v>
          </cell>
          <cell r="K497">
            <v>0</v>
          </cell>
          <cell r="L497">
            <v>174.8142</v>
          </cell>
          <cell r="M497">
            <v>0</v>
          </cell>
          <cell r="O497">
            <v>1040036.0816404935</v>
          </cell>
          <cell r="T497">
            <v>438946.13420296303</v>
          </cell>
          <cell r="AB497">
            <v>336499.0765870614</v>
          </cell>
          <cell r="AC497">
            <v>703537.00505343208</v>
          </cell>
          <cell r="AD497">
            <v>0</v>
          </cell>
        </row>
        <row r="498">
          <cell r="C498">
            <v>495</v>
          </cell>
          <cell r="F498">
            <v>0</v>
          </cell>
          <cell r="I498">
            <v>0</v>
          </cell>
          <cell r="J498">
            <v>174.8142</v>
          </cell>
          <cell r="K498">
            <v>0</v>
          </cell>
          <cell r="L498">
            <v>174.8142</v>
          </cell>
          <cell r="M498">
            <v>0</v>
          </cell>
          <cell r="O498">
            <v>1040036.0816404935</v>
          </cell>
          <cell r="T498">
            <v>438946.13420296303</v>
          </cell>
          <cell r="AB498">
            <v>336499.0765870614</v>
          </cell>
          <cell r="AC498">
            <v>703537.00505343208</v>
          </cell>
          <cell r="AD498">
            <v>0</v>
          </cell>
        </row>
        <row r="499">
          <cell r="C499">
            <v>496</v>
          </cell>
          <cell r="F499">
            <v>0</v>
          </cell>
          <cell r="I499">
            <v>0</v>
          </cell>
          <cell r="J499">
            <v>174.8142</v>
          </cell>
          <cell r="K499">
            <v>0</v>
          </cell>
          <cell r="L499">
            <v>174.8142</v>
          </cell>
          <cell r="M499">
            <v>0</v>
          </cell>
          <cell r="O499">
            <v>1040036.0816404935</v>
          </cell>
          <cell r="T499">
            <v>438946.13420296303</v>
          </cell>
          <cell r="AB499">
            <v>336499.0765870614</v>
          </cell>
          <cell r="AC499">
            <v>703537.00505343208</v>
          </cell>
          <cell r="AD499">
            <v>0</v>
          </cell>
        </row>
        <row r="500">
          <cell r="C500">
            <v>497</v>
          </cell>
          <cell r="F500">
            <v>0</v>
          </cell>
          <cell r="I500">
            <v>0</v>
          </cell>
          <cell r="J500">
            <v>174.8142</v>
          </cell>
          <cell r="K500">
            <v>0</v>
          </cell>
          <cell r="L500">
            <v>174.8142</v>
          </cell>
          <cell r="M500">
            <v>0</v>
          </cell>
          <cell r="O500">
            <v>1040036.0816404935</v>
          </cell>
          <cell r="T500">
            <v>438946.13420296303</v>
          </cell>
          <cell r="AB500">
            <v>336499.0765870614</v>
          </cell>
          <cell r="AC500">
            <v>703537.00505343208</v>
          </cell>
          <cell r="AD500">
            <v>0</v>
          </cell>
        </row>
        <row r="501">
          <cell r="C501">
            <v>498</v>
          </cell>
          <cell r="F501">
            <v>0</v>
          </cell>
          <cell r="I501">
            <v>0</v>
          </cell>
          <cell r="J501">
            <v>174.8142</v>
          </cell>
          <cell r="K501">
            <v>0</v>
          </cell>
          <cell r="L501">
            <v>174.8142</v>
          </cell>
          <cell r="M501">
            <v>0</v>
          </cell>
          <cell r="O501">
            <v>1040036.0816404935</v>
          </cell>
          <cell r="T501">
            <v>438946.13420296303</v>
          </cell>
          <cell r="AB501">
            <v>336499.0765870614</v>
          </cell>
          <cell r="AC501">
            <v>703537.00505343208</v>
          </cell>
          <cell r="AD501">
            <v>0</v>
          </cell>
        </row>
        <row r="502">
          <cell r="C502">
            <v>499</v>
          </cell>
          <cell r="F502">
            <v>0</v>
          </cell>
          <cell r="I502">
            <v>0</v>
          </cell>
          <cell r="J502">
            <v>174.8142</v>
          </cell>
          <cell r="K502">
            <v>0</v>
          </cell>
          <cell r="L502">
            <v>174.8142</v>
          </cell>
          <cell r="M502">
            <v>0</v>
          </cell>
          <cell r="O502">
            <v>1040036.0816404935</v>
          </cell>
          <cell r="T502">
            <v>438946.13420296303</v>
          </cell>
          <cell r="AB502">
            <v>336499.0765870614</v>
          </cell>
          <cell r="AC502">
            <v>703537.00505343208</v>
          </cell>
          <cell r="AD502">
            <v>0</v>
          </cell>
        </row>
        <row r="503">
          <cell r="C503">
            <v>500</v>
          </cell>
          <cell r="F503">
            <v>0</v>
          </cell>
          <cell r="I503">
            <v>0</v>
          </cell>
          <cell r="J503">
            <v>174.8142</v>
          </cell>
          <cell r="K503">
            <v>0</v>
          </cell>
          <cell r="L503">
            <v>174.8142</v>
          </cell>
          <cell r="M503">
            <v>0</v>
          </cell>
          <cell r="O503">
            <v>1040036.0816404935</v>
          </cell>
          <cell r="T503">
            <v>438946.13420296303</v>
          </cell>
          <cell r="AB503">
            <v>336499.0765870614</v>
          </cell>
          <cell r="AC503">
            <v>703537.00505343208</v>
          </cell>
          <cell r="AD503">
            <v>0</v>
          </cell>
        </row>
        <row r="504">
          <cell r="C504">
            <v>501</v>
          </cell>
          <cell r="F504">
            <v>0</v>
          </cell>
          <cell r="I504">
            <v>0</v>
          </cell>
          <cell r="J504">
            <v>174.8142</v>
          </cell>
          <cell r="K504">
            <v>0</v>
          </cell>
          <cell r="L504">
            <v>174.8142</v>
          </cell>
          <cell r="M504">
            <v>0</v>
          </cell>
          <cell r="O504">
            <v>1040036.0816404935</v>
          </cell>
          <cell r="T504">
            <v>438946.13420296303</v>
          </cell>
          <cell r="AB504">
            <v>336499.0765870614</v>
          </cell>
          <cell r="AC504">
            <v>703537.00505343208</v>
          </cell>
          <cell r="AD504">
            <v>0</v>
          </cell>
        </row>
        <row r="505">
          <cell r="C505">
            <v>502</v>
          </cell>
          <cell r="F505">
            <v>0</v>
          </cell>
          <cell r="I505">
            <v>0</v>
          </cell>
          <cell r="J505">
            <v>174.8142</v>
          </cell>
          <cell r="K505">
            <v>0</v>
          </cell>
          <cell r="L505">
            <v>174.8142</v>
          </cell>
          <cell r="M505">
            <v>0</v>
          </cell>
          <cell r="O505">
            <v>1040036.0816404935</v>
          </cell>
          <cell r="T505">
            <v>438946.13420296303</v>
          </cell>
          <cell r="AB505">
            <v>336499.0765870614</v>
          </cell>
          <cell r="AC505">
            <v>703537.00505343208</v>
          </cell>
          <cell r="AD505">
            <v>0</v>
          </cell>
        </row>
        <row r="506">
          <cell r="C506">
            <v>503</v>
          </cell>
          <cell r="F506">
            <v>0</v>
          </cell>
          <cell r="I506">
            <v>0</v>
          </cell>
          <cell r="J506">
            <v>174.8142</v>
          </cell>
          <cell r="K506">
            <v>0</v>
          </cell>
          <cell r="L506">
            <v>174.8142</v>
          </cell>
          <cell r="M506">
            <v>0</v>
          </cell>
          <cell r="O506">
            <v>1040036.0816404935</v>
          </cell>
          <cell r="T506">
            <v>438946.13420296303</v>
          </cell>
          <cell r="AB506">
            <v>336499.0765870614</v>
          </cell>
          <cell r="AC506">
            <v>703537.00505343208</v>
          </cell>
          <cell r="AD506">
            <v>0</v>
          </cell>
        </row>
        <row r="507">
          <cell r="C507">
            <v>504</v>
          </cell>
          <cell r="F507">
            <v>0</v>
          </cell>
          <cell r="I507">
            <v>0</v>
          </cell>
          <cell r="J507">
            <v>174.8142</v>
          </cell>
          <cell r="K507">
            <v>0</v>
          </cell>
          <cell r="L507">
            <v>174.8142</v>
          </cell>
          <cell r="M507">
            <v>0</v>
          </cell>
          <cell r="O507">
            <v>1040036.0816404935</v>
          </cell>
          <cell r="T507">
            <v>438946.13420296303</v>
          </cell>
          <cell r="AB507">
            <v>336499.0765870614</v>
          </cell>
          <cell r="AC507">
            <v>703537.00505343208</v>
          </cell>
          <cell r="AD507">
            <v>0</v>
          </cell>
        </row>
        <row r="508">
          <cell r="C508">
            <v>505</v>
          </cell>
          <cell r="F508">
            <v>0</v>
          </cell>
          <cell r="I508">
            <v>0</v>
          </cell>
          <cell r="J508">
            <v>174.8142</v>
          </cell>
          <cell r="K508">
            <v>0</v>
          </cell>
          <cell r="L508">
            <v>174.8142</v>
          </cell>
          <cell r="M508">
            <v>0</v>
          </cell>
          <cell r="O508">
            <v>1040036.0816404935</v>
          </cell>
          <cell r="T508">
            <v>438946.13420296303</v>
          </cell>
          <cell r="AB508">
            <v>336499.0765870614</v>
          </cell>
          <cell r="AC508">
            <v>703537.00505343208</v>
          </cell>
          <cell r="AD508">
            <v>0</v>
          </cell>
        </row>
        <row r="509">
          <cell r="C509">
            <v>506</v>
          </cell>
          <cell r="F509">
            <v>0</v>
          </cell>
          <cell r="I509">
            <v>0</v>
          </cell>
          <cell r="J509">
            <v>174.8142</v>
          </cell>
          <cell r="K509">
            <v>0</v>
          </cell>
          <cell r="L509">
            <v>174.8142</v>
          </cell>
          <cell r="M509">
            <v>0</v>
          </cell>
          <cell r="O509">
            <v>1040036.0816404935</v>
          </cell>
          <cell r="T509">
            <v>438946.13420296303</v>
          </cell>
          <cell r="AB509">
            <v>336499.0765870614</v>
          </cell>
          <cell r="AC509">
            <v>703537.00505343208</v>
          </cell>
          <cell r="AD509">
            <v>0</v>
          </cell>
        </row>
        <row r="510">
          <cell r="C510">
            <v>507</v>
          </cell>
          <cell r="F510">
            <v>0</v>
          </cell>
          <cell r="I510">
            <v>0</v>
          </cell>
          <cell r="J510">
            <v>174.8142</v>
          </cell>
          <cell r="K510">
            <v>0</v>
          </cell>
          <cell r="L510">
            <v>174.8142</v>
          </cell>
          <cell r="M510">
            <v>0</v>
          </cell>
          <cell r="O510">
            <v>1040036.0816404935</v>
          </cell>
          <cell r="T510">
            <v>438946.13420296303</v>
          </cell>
          <cell r="AB510">
            <v>336499.0765870614</v>
          </cell>
          <cell r="AC510">
            <v>703537.00505343208</v>
          </cell>
          <cell r="AD510">
            <v>0</v>
          </cell>
        </row>
        <row r="511">
          <cell r="C511">
            <v>508</v>
          </cell>
          <cell r="F511">
            <v>0</v>
          </cell>
          <cell r="I511">
            <v>0</v>
          </cell>
          <cell r="J511">
            <v>174.8142</v>
          </cell>
          <cell r="K511">
            <v>0</v>
          </cell>
          <cell r="L511">
            <v>174.8142</v>
          </cell>
          <cell r="M511">
            <v>0</v>
          </cell>
          <cell r="O511">
            <v>1040036.0816404935</v>
          </cell>
          <cell r="T511">
            <v>438946.13420296303</v>
          </cell>
          <cell r="AB511">
            <v>336499.0765870614</v>
          </cell>
          <cell r="AC511">
            <v>703537.00505343208</v>
          </cell>
          <cell r="AD511">
            <v>0</v>
          </cell>
        </row>
        <row r="512">
          <cell r="C512">
            <v>509</v>
          </cell>
          <cell r="F512">
            <v>0</v>
          </cell>
          <cell r="I512">
            <v>0</v>
          </cell>
          <cell r="J512">
            <v>174.8142</v>
          </cell>
          <cell r="K512">
            <v>0</v>
          </cell>
          <cell r="L512">
            <v>174.8142</v>
          </cell>
          <cell r="M512">
            <v>0</v>
          </cell>
          <cell r="O512">
            <v>1040036.0816404935</v>
          </cell>
          <cell r="T512">
            <v>438946.13420296303</v>
          </cell>
          <cell r="AB512">
            <v>336499.0765870614</v>
          </cell>
          <cell r="AC512">
            <v>703537.00505343208</v>
          </cell>
          <cell r="AD512">
            <v>0</v>
          </cell>
        </row>
        <row r="513">
          <cell r="C513">
            <v>510</v>
          </cell>
          <cell r="F513">
            <v>0</v>
          </cell>
          <cell r="I513">
            <v>0</v>
          </cell>
          <cell r="J513">
            <v>174.8142</v>
          </cell>
          <cell r="K513">
            <v>0</v>
          </cell>
          <cell r="L513">
            <v>174.8142</v>
          </cell>
          <cell r="M513">
            <v>0</v>
          </cell>
          <cell r="O513">
            <v>1040036.0816404935</v>
          </cell>
          <cell r="T513">
            <v>438946.13420296303</v>
          </cell>
          <cell r="AB513">
            <v>336499.0765870614</v>
          </cell>
          <cell r="AC513">
            <v>703537.00505343208</v>
          </cell>
          <cell r="AD513">
            <v>0</v>
          </cell>
        </row>
        <row r="514">
          <cell r="C514">
            <v>511</v>
          </cell>
          <cell r="F514">
            <v>0</v>
          </cell>
          <cell r="I514">
            <v>82.5</v>
          </cell>
          <cell r="J514">
            <v>174.8142</v>
          </cell>
          <cell r="K514">
            <v>0</v>
          </cell>
          <cell r="L514">
            <v>257.31420000000003</v>
          </cell>
          <cell r="M514">
            <v>0</v>
          </cell>
          <cell r="O514">
            <v>1040036.0816404935</v>
          </cell>
          <cell r="T514">
            <v>438946.13420296303</v>
          </cell>
          <cell r="AB514">
            <v>336499.0765870614</v>
          </cell>
          <cell r="AC514">
            <v>703537.00505343208</v>
          </cell>
          <cell r="AD514">
            <v>0</v>
          </cell>
        </row>
        <row r="515">
          <cell r="C515">
            <v>512</v>
          </cell>
          <cell r="F515">
            <v>0.1388888888888889</v>
          </cell>
          <cell r="I515">
            <v>412.5</v>
          </cell>
          <cell r="J515">
            <v>174.8142</v>
          </cell>
          <cell r="K515">
            <v>6.6296296296296311E-3</v>
          </cell>
          <cell r="L515">
            <v>587.32082962962966</v>
          </cell>
          <cell r="M515">
            <v>81.572337448559679</v>
          </cell>
          <cell r="O515">
            <v>1040117.6539779421</v>
          </cell>
          <cell r="T515">
            <v>438946.13420296303</v>
          </cell>
          <cell r="AB515">
            <v>336499.0765870614</v>
          </cell>
          <cell r="AC515">
            <v>703618.57739088067</v>
          </cell>
          <cell r="AD515">
            <v>0</v>
          </cell>
        </row>
        <row r="516">
          <cell r="C516">
            <v>513</v>
          </cell>
          <cell r="F516">
            <v>0.69444444444444442</v>
          </cell>
          <cell r="I516">
            <v>1006.4999999999999</v>
          </cell>
          <cell r="J516">
            <v>174.8142</v>
          </cell>
          <cell r="K516">
            <v>0.16574074074074074</v>
          </cell>
          <cell r="L516">
            <v>1181.4799407407406</v>
          </cell>
          <cell r="M516">
            <v>820.47218106995876</v>
          </cell>
          <cell r="O516">
            <v>1040938.1261590121</v>
          </cell>
          <cell r="T516">
            <v>438946.13420296303</v>
          </cell>
          <cell r="AB516">
            <v>336499.0765870614</v>
          </cell>
          <cell r="AC516">
            <v>704439.04957195069</v>
          </cell>
          <cell r="AD516">
            <v>0</v>
          </cell>
        </row>
        <row r="517">
          <cell r="C517">
            <v>514</v>
          </cell>
          <cell r="F517">
            <v>1.8333333333333333</v>
          </cell>
          <cell r="I517">
            <v>1534.5</v>
          </cell>
          <cell r="J517">
            <v>174.8142</v>
          </cell>
          <cell r="K517">
            <v>1.1551466666666668</v>
          </cell>
          <cell r="L517">
            <v>1710.4693466666668</v>
          </cell>
          <cell r="M517">
            <v>3135.860468888889</v>
          </cell>
          <cell r="O517">
            <v>1044073.986627901</v>
          </cell>
          <cell r="T517">
            <v>438946.13420296303</v>
          </cell>
          <cell r="AB517">
            <v>336499.0765870614</v>
          </cell>
          <cell r="AC517">
            <v>707574.91004083958</v>
          </cell>
          <cell r="AD517">
            <v>0</v>
          </cell>
        </row>
        <row r="518">
          <cell r="C518">
            <v>515</v>
          </cell>
          <cell r="F518">
            <v>3.2777777777777781</v>
          </cell>
          <cell r="I518">
            <v>1683</v>
          </cell>
          <cell r="J518">
            <v>174.8142</v>
          </cell>
          <cell r="K518">
            <v>3.6924385185185198</v>
          </cell>
          <cell r="L518">
            <v>1861.5066385185185</v>
          </cell>
          <cell r="M518">
            <v>6101.6050929218109</v>
          </cell>
          <cell r="O518">
            <v>1050175.5917208227</v>
          </cell>
          <cell r="T518">
            <v>438946.13420296303</v>
          </cell>
          <cell r="AB518">
            <v>336499.0765870614</v>
          </cell>
          <cell r="AC518">
            <v>713676.51513376134</v>
          </cell>
          <cell r="AD518">
            <v>0</v>
          </cell>
        </row>
        <row r="519">
          <cell r="C519">
            <v>516</v>
          </cell>
          <cell r="F519">
            <v>4.666666666666667</v>
          </cell>
          <cell r="I519">
            <v>1435.5</v>
          </cell>
          <cell r="J519">
            <v>174.8142</v>
          </cell>
          <cell r="K519">
            <v>7.4845866666666687</v>
          </cell>
          <cell r="L519">
            <v>1617.7987866666667</v>
          </cell>
          <cell r="M519">
            <v>7549.7276711111117</v>
          </cell>
          <cell r="O519">
            <v>1057725.3193919337</v>
          </cell>
          <cell r="T519">
            <v>438946.13420296303</v>
          </cell>
          <cell r="AB519">
            <v>336499.0765870614</v>
          </cell>
          <cell r="AC519">
            <v>721226.24280487234</v>
          </cell>
          <cell r="AD519">
            <v>0</v>
          </cell>
        </row>
        <row r="520">
          <cell r="C520">
            <v>517</v>
          </cell>
          <cell r="F520">
            <v>5.6944444444444446</v>
          </cell>
          <cell r="I520">
            <v>841.49999999999966</v>
          </cell>
          <cell r="J520">
            <v>174.8142</v>
          </cell>
          <cell r="K520">
            <v>11.14440740740741</v>
          </cell>
          <cell r="L520">
            <v>1027.458607407407</v>
          </cell>
          <cell r="M520">
            <v>5850.8059588477345</v>
          </cell>
          <cell r="O520">
            <v>1063576.1253507815</v>
          </cell>
          <cell r="T520">
            <v>438946.13420296303</v>
          </cell>
          <cell r="AB520">
            <v>336499.0765870614</v>
          </cell>
          <cell r="AC520">
            <v>727077.04876372009</v>
          </cell>
          <cell r="AD520">
            <v>0</v>
          </cell>
        </row>
        <row r="521">
          <cell r="C521">
            <v>518</v>
          </cell>
          <cell r="F521">
            <v>6.083333333333333</v>
          </cell>
          <cell r="I521">
            <v>230.99999999999977</v>
          </cell>
          <cell r="J521">
            <v>174.8142</v>
          </cell>
          <cell r="K521">
            <v>12.718546666666668</v>
          </cell>
          <cell r="L521">
            <v>418.53274666666647</v>
          </cell>
          <cell r="M521">
            <v>2546.0742088888874</v>
          </cell>
          <cell r="O521">
            <v>1066122.1995596704</v>
          </cell>
          <cell r="T521">
            <v>438946.13420296303</v>
          </cell>
          <cell r="AB521">
            <v>336499.0765870614</v>
          </cell>
          <cell r="AC521">
            <v>729623.12297260901</v>
          </cell>
          <cell r="AD521">
            <v>0</v>
          </cell>
        </row>
        <row r="522">
          <cell r="C522">
            <v>519</v>
          </cell>
          <cell r="F522">
            <v>6.083333333333333</v>
          </cell>
          <cell r="I522">
            <v>-98.999999999999645</v>
          </cell>
          <cell r="J522">
            <v>174.8142</v>
          </cell>
          <cell r="K522">
            <v>12.718546666666668</v>
          </cell>
          <cell r="L522">
            <v>88.532746666667023</v>
          </cell>
          <cell r="M522">
            <v>538.57420888889101</v>
          </cell>
          <cell r="O522">
            <v>1066660.7737685593</v>
          </cell>
          <cell r="T522">
            <v>438946.13420296303</v>
          </cell>
          <cell r="AB522">
            <v>336499.0765870614</v>
          </cell>
          <cell r="AC522">
            <v>730161.69718149793</v>
          </cell>
          <cell r="AD522">
            <v>0</v>
          </cell>
        </row>
        <row r="523">
          <cell r="C523">
            <v>520</v>
          </cell>
          <cell r="F523">
            <v>5.916666666666667</v>
          </cell>
          <cell r="I523">
            <v>-263.99999999999966</v>
          </cell>
          <cell r="J523">
            <v>174.8142</v>
          </cell>
          <cell r="K523">
            <v>12.03118666666667</v>
          </cell>
          <cell r="L523">
            <v>-77.154613333332989</v>
          </cell>
          <cell r="M523">
            <v>-456.49812888888687</v>
          </cell>
          <cell r="O523">
            <v>1066660.7737685593</v>
          </cell>
          <cell r="T523">
            <v>439402.63233185193</v>
          </cell>
          <cell r="AB523">
            <v>336849.0311415394</v>
          </cell>
          <cell r="AC523">
            <v>729811.74262701999</v>
          </cell>
          <cell r="AD523">
            <v>403.74977009577594</v>
          </cell>
        </row>
        <row r="524">
          <cell r="C524">
            <v>521</v>
          </cell>
          <cell r="F524">
            <v>5.6388888888888893</v>
          </cell>
          <cell r="I524">
            <v>-346.50000000000023</v>
          </cell>
          <cell r="J524">
            <v>174.8142</v>
          </cell>
          <cell r="K524">
            <v>10.928016296296299</v>
          </cell>
          <cell r="L524">
            <v>-160.75778370370392</v>
          </cell>
          <cell r="M524">
            <v>-906.49528032921944</v>
          </cell>
          <cell r="O524">
            <v>1066660.7737685593</v>
          </cell>
          <cell r="T524">
            <v>440309.12761218112</v>
          </cell>
          <cell r="AB524">
            <v>337543.95655719476</v>
          </cell>
          <cell r="AC524">
            <v>729116.81721136463</v>
          </cell>
          <cell r="AD524">
            <v>1205.4995207829538</v>
          </cell>
        </row>
        <row r="525">
          <cell r="C525">
            <v>522</v>
          </cell>
          <cell r="F525">
            <v>5.333333333333333</v>
          </cell>
          <cell r="I525">
            <v>-412.5</v>
          </cell>
          <cell r="J525">
            <v>174.8142</v>
          </cell>
          <cell r="K525">
            <v>9.7757866666666668</v>
          </cell>
          <cell r="L525">
            <v>-227.91001333333332</v>
          </cell>
          <cell r="M525">
            <v>-1215.5200711111111</v>
          </cell>
          <cell r="O525">
            <v>1066660.7737685593</v>
          </cell>
          <cell r="T525">
            <v>441524.64768329222</v>
          </cell>
          <cell r="AB525">
            <v>338475.78246846434</v>
          </cell>
          <cell r="AC525">
            <v>728184.99130009499</v>
          </cell>
          <cell r="AD525">
            <v>2280.5662476771759</v>
          </cell>
        </row>
        <row r="526">
          <cell r="C526">
            <v>523</v>
          </cell>
          <cell r="F526">
            <v>4.9444444444444446</v>
          </cell>
          <cell r="I526">
            <v>-610.49999999999977</v>
          </cell>
          <cell r="J526">
            <v>174.8142</v>
          </cell>
          <cell r="K526">
            <v>8.4021274074074093</v>
          </cell>
          <cell r="L526">
            <v>-427.28367259259232</v>
          </cell>
          <cell r="M526">
            <v>-2112.6803811522623</v>
          </cell>
          <cell r="O526">
            <v>1066660.7737685593</v>
          </cell>
          <cell r="T526">
            <v>443637.32806444447</v>
          </cell>
          <cell r="AB526">
            <v>340095.37754400185</v>
          </cell>
          <cell r="AC526">
            <v>726565.39622455742</v>
          </cell>
          <cell r="AD526">
            <v>4149.1264107872939</v>
          </cell>
        </row>
        <row r="527">
          <cell r="C527">
            <v>524</v>
          </cell>
          <cell r="F527">
            <v>4.3055555555555554</v>
          </cell>
          <cell r="I527">
            <v>-973.5</v>
          </cell>
          <cell r="J527">
            <v>174.8142</v>
          </cell>
          <cell r="K527">
            <v>6.3710740740740741</v>
          </cell>
          <cell r="L527">
            <v>-792.31472592592593</v>
          </cell>
          <cell r="M527">
            <v>-3411.3550699588477</v>
          </cell>
          <cell r="O527">
            <v>1066660.7737685593</v>
          </cell>
          <cell r="T527">
            <v>447048.68313440331</v>
          </cell>
          <cell r="AB527">
            <v>342710.54542339582</v>
          </cell>
          <cell r="AC527">
            <v>723950.22834516352</v>
          </cell>
          <cell r="AD527">
            <v>7166.2994024123964</v>
          </cell>
        </row>
        <row r="528">
          <cell r="C528">
            <v>525</v>
          </cell>
          <cell r="F528">
            <v>3.3055555555555558</v>
          </cell>
          <cell r="I528">
            <v>-1303.5000000000002</v>
          </cell>
          <cell r="J528">
            <v>174.8142</v>
          </cell>
          <cell r="K528">
            <v>3.7552874074074087</v>
          </cell>
          <cell r="L528">
            <v>-1124.9305125925928</v>
          </cell>
          <cell r="M528">
            <v>-3718.5203055144043</v>
          </cell>
          <cell r="O528">
            <v>1066660.7737685593</v>
          </cell>
          <cell r="T528">
            <v>450767.20343991771</v>
          </cell>
          <cell r="AB528">
            <v>345561.18825078488</v>
          </cell>
          <cell r="AC528">
            <v>721099.58551777445</v>
          </cell>
          <cell r="AD528">
            <v>10455.144686624611</v>
          </cell>
        </row>
        <row r="529">
          <cell r="C529">
            <v>526</v>
          </cell>
          <cell r="F529">
            <v>2.1111111111111112</v>
          </cell>
          <cell r="I529">
            <v>-1303.5000000000002</v>
          </cell>
          <cell r="J529">
            <v>174.8142</v>
          </cell>
          <cell r="K529">
            <v>1.53170962962963</v>
          </cell>
          <cell r="L529">
            <v>-1127.1540903703706</v>
          </cell>
          <cell r="M529">
            <v>-2379.5475241152267</v>
          </cell>
          <cell r="O529">
            <v>1066660.7737685593</v>
          </cell>
          <cell r="T529">
            <v>453146.75096403295</v>
          </cell>
          <cell r="AB529">
            <v>347385.36548386095</v>
          </cell>
          <cell r="AC529">
            <v>719275.40828469838</v>
          </cell>
          <cell r="AD529">
            <v>12559.735494328324</v>
          </cell>
        </row>
        <row r="530">
          <cell r="C530">
            <v>527</v>
          </cell>
          <cell r="F530">
            <v>1.1111111111111112</v>
          </cell>
          <cell r="I530">
            <v>-923.99999999999989</v>
          </cell>
          <cell r="J530">
            <v>174.8142</v>
          </cell>
          <cell r="K530">
            <v>0.42429629629629639</v>
          </cell>
          <cell r="L530">
            <v>-748.76150370370351</v>
          </cell>
          <cell r="M530">
            <v>-831.95722633744833</v>
          </cell>
          <cell r="O530">
            <v>1066660.7737685593</v>
          </cell>
          <cell r="T530">
            <v>453978.70819037041</v>
          </cell>
          <cell r="AB530">
            <v>348023.14952296822</v>
          </cell>
          <cell r="AC530">
            <v>718637.62424559111</v>
          </cell>
          <cell r="AD530">
            <v>13295.56006316248</v>
          </cell>
        </row>
        <row r="531">
          <cell r="C531">
            <v>528</v>
          </cell>
          <cell r="F531">
            <v>0.55555555555555558</v>
          </cell>
          <cell r="I531">
            <v>-494.99999999999994</v>
          </cell>
          <cell r="J531">
            <v>174.8142</v>
          </cell>
          <cell r="K531">
            <v>0.1060740740740741</v>
          </cell>
          <cell r="L531">
            <v>-320.07972592592591</v>
          </cell>
          <cell r="M531">
            <v>-177.82206995884775</v>
          </cell>
          <cell r="O531">
            <v>1066660.7737685593</v>
          </cell>
          <cell r="T531">
            <v>454156.53026032925</v>
          </cell>
          <cell r="AB531">
            <v>348159.46912502282</v>
          </cell>
          <cell r="AC531">
            <v>718501.30464353645</v>
          </cell>
          <cell r="AD531">
            <v>13452.834792937583</v>
          </cell>
        </row>
        <row r="532">
          <cell r="C532">
            <v>529</v>
          </cell>
          <cell r="F532">
            <v>0.27777777777777779</v>
          </cell>
          <cell r="I532">
            <v>-330</v>
          </cell>
          <cell r="J532">
            <v>174.8142</v>
          </cell>
          <cell r="K532">
            <v>2.6518518518518525E-2</v>
          </cell>
          <cell r="L532">
            <v>-155.15928148148149</v>
          </cell>
          <cell r="M532">
            <v>-43.099800411522637</v>
          </cell>
          <cell r="O532">
            <v>1066660.7737685593</v>
          </cell>
          <cell r="T532">
            <v>454199.63006074075</v>
          </cell>
          <cell r="AB532">
            <v>348192.50972365093</v>
          </cell>
          <cell r="AC532">
            <v>718468.26404490834</v>
          </cell>
          <cell r="AD532">
            <v>13490.954411411554</v>
          </cell>
        </row>
        <row r="533">
          <cell r="C533">
            <v>530</v>
          </cell>
          <cell r="F533">
            <v>0</v>
          </cell>
          <cell r="I533">
            <v>-165</v>
          </cell>
          <cell r="J533">
            <v>174.8142</v>
          </cell>
          <cell r="K533">
            <v>0</v>
          </cell>
          <cell r="L533">
            <v>9.8141999999999996</v>
          </cell>
          <cell r="M533">
            <v>0</v>
          </cell>
          <cell r="O533">
            <v>1066660.7737685593</v>
          </cell>
          <cell r="T533">
            <v>454199.63006074075</v>
          </cell>
          <cell r="AB533">
            <v>348192.50972365093</v>
          </cell>
          <cell r="AC533">
            <v>718468.26404490834</v>
          </cell>
          <cell r="AD533">
            <v>0</v>
          </cell>
        </row>
        <row r="534">
          <cell r="C534">
            <v>531</v>
          </cell>
          <cell r="F534">
            <v>0</v>
          </cell>
          <cell r="I534">
            <v>0</v>
          </cell>
          <cell r="J534">
            <v>174.8142</v>
          </cell>
          <cell r="K534">
            <v>0</v>
          </cell>
          <cell r="L534">
            <v>174.8142</v>
          </cell>
          <cell r="M534">
            <v>0</v>
          </cell>
          <cell r="O534">
            <v>1066660.7737685593</v>
          </cell>
          <cell r="T534">
            <v>454199.63006074075</v>
          </cell>
          <cell r="AB534">
            <v>348192.50972365093</v>
          </cell>
          <cell r="AC534">
            <v>718468.26404490834</v>
          </cell>
          <cell r="AD534">
            <v>0</v>
          </cell>
        </row>
        <row r="535">
          <cell r="C535">
            <v>532</v>
          </cell>
          <cell r="F535">
            <v>0</v>
          </cell>
          <cell r="I535">
            <v>33</v>
          </cell>
          <cell r="J535">
            <v>174.8142</v>
          </cell>
          <cell r="K535">
            <v>0</v>
          </cell>
          <cell r="L535">
            <v>207.8142</v>
          </cell>
          <cell r="M535">
            <v>0</v>
          </cell>
          <cell r="O535">
            <v>1066660.7737685593</v>
          </cell>
          <cell r="T535">
            <v>454199.63006074075</v>
          </cell>
          <cell r="AB535">
            <v>348192.50972365093</v>
          </cell>
          <cell r="AC535">
            <v>718468.26404490834</v>
          </cell>
          <cell r="AD535">
            <v>0</v>
          </cell>
        </row>
        <row r="536">
          <cell r="C536">
            <v>533</v>
          </cell>
          <cell r="F536">
            <v>5.5555555555555559E-2</v>
          </cell>
          <cell r="I536">
            <v>198</v>
          </cell>
          <cell r="J536">
            <v>174.8142</v>
          </cell>
          <cell r="K536">
            <v>1.060740740740741E-3</v>
          </cell>
          <cell r="L536">
            <v>372.81526074074077</v>
          </cell>
          <cell r="M536">
            <v>20.711958930041156</v>
          </cell>
          <cell r="O536">
            <v>1066681.4857274895</v>
          </cell>
          <cell r="T536">
            <v>454199.63006074075</v>
          </cell>
          <cell r="AB536">
            <v>348192.50972365093</v>
          </cell>
          <cell r="AC536">
            <v>718488.97600383847</v>
          </cell>
          <cell r="AD536">
            <v>0</v>
          </cell>
        </row>
        <row r="537">
          <cell r="C537">
            <v>534</v>
          </cell>
          <cell r="F537">
            <v>0.33333333333333331</v>
          </cell>
          <cell r="I537">
            <v>494.99999999999994</v>
          </cell>
          <cell r="J537">
            <v>174.8142</v>
          </cell>
          <cell r="K537">
            <v>3.8186666666666667E-2</v>
          </cell>
          <cell r="L537">
            <v>669.85238666666658</v>
          </cell>
          <cell r="M537">
            <v>223.28412888888886</v>
          </cell>
          <cell r="O537">
            <v>1066904.7698563784</v>
          </cell>
          <cell r="T537">
            <v>454199.63006074075</v>
          </cell>
          <cell r="AB537">
            <v>348192.50972365093</v>
          </cell>
          <cell r="AC537">
            <v>718712.26013272745</v>
          </cell>
          <cell r="AD537">
            <v>0</v>
          </cell>
        </row>
        <row r="538">
          <cell r="C538">
            <v>535</v>
          </cell>
          <cell r="F538">
            <v>0.88888888888888895</v>
          </cell>
          <cell r="I538">
            <v>660</v>
          </cell>
          <cell r="J538">
            <v>174.8142</v>
          </cell>
          <cell r="K538">
            <v>0.2715496296296297</v>
          </cell>
          <cell r="L538">
            <v>835.08574962962962</v>
          </cell>
          <cell r="M538">
            <v>742.2984441152264</v>
          </cell>
          <cell r="O538">
            <v>1067647.0683004938</v>
          </cell>
          <cell r="T538">
            <v>454199.63006074075</v>
          </cell>
          <cell r="AB538">
            <v>348192.50972365093</v>
          </cell>
          <cell r="AC538">
            <v>719454.55857684277</v>
          </cell>
          <cell r="AD538">
            <v>0</v>
          </cell>
        </row>
        <row r="539">
          <cell r="C539">
            <v>536</v>
          </cell>
          <cell r="F539">
            <v>1.4444444444444446</v>
          </cell>
          <cell r="I539">
            <v>824.99999999999989</v>
          </cell>
          <cell r="J539">
            <v>174.8142</v>
          </cell>
          <cell r="K539">
            <v>0.717060740740741</v>
          </cell>
          <cell r="L539">
            <v>1000.5312607407407</v>
          </cell>
          <cell r="M539">
            <v>1445.2118210699589</v>
          </cell>
          <cell r="O539">
            <v>1069092.2801215637</v>
          </cell>
          <cell r="T539">
            <v>454199.63006074075</v>
          </cell>
          <cell r="AB539">
            <v>348192.50972365093</v>
          </cell>
          <cell r="AC539">
            <v>720899.77039791271</v>
          </cell>
          <cell r="AD539">
            <v>0</v>
          </cell>
        </row>
        <row r="540">
          <cell r="C540">
            <v>537</v>
          </cell>
          <cell r="F540">
            <v>2.2777777777777777</v>
          </cell>
          <cell r="I540">
            <v>1287</v>
          </cell>
          <cell r="J540">
            <v>174.8142</v>
          </cell>
          <cell r="K540">
            <v>1.7831051851851853</v>
          </cell>
          <cell r="L540">
            <v>1463.5973051851852</v>
          </cell>
          <cell r="M540">
            <v>3333.7494173662549</v>
          </cell>
          <cell r="O540">
            <v>1072426.0295389299</v>
          </cell>
          <cell r="T540">
            <v>454199.63006074075</v>
          </cell>
          <cell r="AB540">
            <v>348192.50972365093</v>
          </cell>
          <cell r="AC540">
            <v>724233.51981527894</v>
          </cell>
          <cell r="AD540">
            <v>0</v>
          </cell>
        </row>
        <row r="541">
          <cell r="C541">
            <v>538</v>
          </cell>
          <cell r="F541">
            <v>3.6111111111111112</v>
          </cell>
          <cell r="I541">
            <v>1749.0000000000002</v>
          </cell>
          <cell r="J541">
            <v>174.8142</v>
          </cell>
          <cell r="K541">
            <v>4.4816296296296301</v>
          </cell>
          <cell r="L541">
            <v>1928.2958296296299</v>
          </cell>
          <cell r="M541">
            <v>6963.2904958847748</v>
          </cell>
          <cell r="O541">
            <v>1079389.3200348148</v>
          </cell>
          <cell r="T541">
            <v>454199.63006074075</v>
          </cell>
          <cell r="AB541">
            <v>348192.50972365093</v>
          </cell>
          <cell r="AC541">
            <v>731196.81031116378</v>
          </cell>
          <cell r="AD541">
            <v>0</v>
          </cell>
        </row>
        <row r="542">
          <cell r="C542">
            <v>539</v>
          </cell>
          <cell r="F542">
            <v>5.2222222222222223</v>
          </cell>
          <cell r="I542">
            <v>1666.5000000000002</v>
          </cell>
          <cell r="J542">
            <v>174.8142</v>
          </cell>
          <cell r="K542">
            <v>9.3727051851851861</v>
          </cell>
          <cell r="L542">
            <v>1850.6869051851854</v>
          </cell>
          <cell r="M542">
            <v>9664.6982826337462</v>
          </cell>
          <cell r="O542">
            <v>1089054.0183174484</v>
          </cell>
          <cell r="T542">
            <v>454199.63006074075</v>
          </cell>
          <cell r="AB542">
            <v>348192.50972365093</v>
          </cell>
          <cell r="AC542">
            <v>740861.50859379745</v>
          </cell>
          <cell r="AD542">
            <v>0</v>
          </cell>
        </row>
        <row r="543">
          <cell r="C543">
            <v>540</v>
          </cell>
          <cell r="F543">
            <v>6.416666666666667</v>
          </cell>
          <cell r="I543">
            <v>940.49999999999977</v>
          </cell>
          <cell r="J543">
            <v>174.8142</v>
          </cell>
          <cell r="K543">
            <v>14.150546666666669</v>
          </cell>
          <cell r="L543">
            <v>1129.4647466666665</v>
          </cell>
          <cell r="M543">
            <v>7247.3987911111108</v>
          </cell>
          <cell r="O543">
            <v>1096301.4171085595</v>
          </cell>
          <cell r="T543">
            <v>454199.63006074075</v>
          </cell>
          <cell r="AB543">
            <v>348192.50972365093</v>
          </cell>
          <cell r="AC543">
            <v>748108.90738490853</v>
          </cell>
          <cell r="AD543">
            <v>0</v>
          </cell>
        </row>
        <row r="544">
          <cell r="C544">
            <v>541</v>
          </cell>
          <cell r="F544">
            <v>6.8055555555555562</v>
          </cell>
          <cell r="I544">
            <v>230.99999999999977</v>
          </cell>
          <cell r="J544">
            <v>174.8142</v>
          </cell>
          <cell r="K544">
            <v>15.917740740740745</v>
          </cell>
          <cell r="L544">
            <v>421.73194074074053</v>
          </cell>
          <cell r="M544">
            <v>2870.1201522633733</v>
          </cell>
          <cell r="O544">
            <v>1099171.537260823</v>
          </cell>
          <cell r="T544">
            <v>454199.63006074075</v>
          </cell>
          <cell r="AB544">
            <v>348192.50972365093</v>
          </cell>
          <cell r="AC544">
            <v>750979.02753717196</v>
          </cell>
          <cell r="AD544">
            <v>0</v>
          </cell>
        </row>
        <row r="545">
          <cell r="C545">
            <v>542</v>
          </cell>
          <cell r="F545">
            <v>6.8055555555555562</v>
          </cell>
          <cell r="I545">
            <v>-32.999999999999886</v>
          </cell>
          <cell r="J545">
            <v>174.8142</v>
          </cell>
          <cell r="K545">
            <v>15.917740740740745</v>
          </cell>
          <cell r="L545">
            <v>157.73194074074087</v>
          </cell>
          <cell r="M545">
            <v>1073.4534855967088</v>
          </cell>
          <cell r="O545">
            <v>1100244.9907464196</v>
          </cell>
          <cell r="T545">
            <v>454199.63006074075</v>
          </cell>
          <cell r="AB545">
            <v>348192.50972365093</v>
          </cell>
          <cell r="AC545">
            <v>752052.48102276865</v>
          </cell>
          <cell r="AD545">
            <v>0</v>
          </cell>
        </row>
        <row r="546">
          <cell r="C546">
            <v>543</v>
          </cell>
          <cell r="F546">
            <v>6.7500000000000009</v>
          </cell>
          <cell r="I546">
            <v>-148.49999999999977</v>
          </cell>
          <cell r="J546">
            <v>174.8142</v>
          </cell>
          <cell r="K546">
            <v>15.658920000000007</v>
          </cell>
          <cell r="L546">
            <v>41.973120000000236</v>
          </cell>
          <cell r="M546">
            <v>283.31856000000164</v>
          </cell>
          <cell r="O546">
            <v>1100528.3093064197</v>
          </cell>
          <cell r="T546">
            <v>454199.63006074075</v>
          </cell>
          <cell r="AB546">
            <v>348192.50972365093</v>
          </cell>
          <cell r="AC546">
            <v>752335.7995827687</v>
          </cell>
          <cell r="AD546">
            <v>0</v>
          </cell>
        </row>
        <row r="547">
          <cell r="C547">
            <v>544</v>
          </cell>
          <cell r="F547">
            <v>6.5555555555555562</v>
          </cell>
          <cell r="I547">
            <v>-330</v>
          </cell>
          <cell r="J547">
            <v>174.8142</v>
          </cell>
          <cell r="K547">
            <v>14.769754074074079</v>
          </cell>
          <cell r="L547">
            <v>-140.41604592592591</v>
          </cell>
          <cell r="M547">
            <v>-920.50518995884772</v>
          </cell>
          <cell r="O547">
            <v>1100528.3093064197</v>
          </cell>
          <cell r="T547">
            <v>455120.13525069959</v>
          </cell>
          <cell r="AB547">
            <v>348898.17523082573</v>
          </cell>
          <cell r="AC547">
            <v>751630.1340755939</v>
          </cell>
          <cell r="AD547">
            <v>814.14081525910274</v>
          </cell>
        </row>
        <row r="548">
          <cell r="C548">
            <v>545</v>
          </cell>
          <cell r="F548">
            <v>6.1944444444444446</v>
          </cell>
          <cell r="I548">
            <v>-577.5</v>
          </cell>
          <cell r="J548">
            <v>174.8142</v>
          </cell>
          <cell r="K548">
            <v>13.187394074074078</v>
          </cell>
          <cell r="L548">
            <v>-389.49840592592591</v>
          </cell>
          <cell r="M548">
            <v>-2412.7262367078188</v>
          </cell>
          <cell r="O548">
            <v>1100528.3093064197</v>
          </cell>
          <cell r="T548">
            <v>457532.86148740741</v>
          </cell>
          <cell r="AB548">
            <v>350747.78748947737</v>
          </cell>
          <cell r="AC548">
            <v>749780.52181694238</v>
          </cell>
          <cell r="AD548">
            <v>2948.0765353153329</v>
          </cell>
        </row>
        <row r="549">
          <cell r="C549">
            <v>546</v>
          </cell>
          <cell r="F549">
            <v>5.5833333333333339</v>
          </cell>
          <cell r="I549">
            <v>-627.00000000000011</v>
          </cell>
          <cell r="J549">
            <v>174.8142</v>
          </cell>
          <cell r="K549">
            <v>10.713746666666671</v>
          </cell>
          <cell r="L549">
            <v>-441.47205333333341</v>
          </cell>
          <cell r="M549">
            <v>-2464.8856311111117</v>
          </cell>
          <cell r="O549">
            <v>1100528.3093064197</v>
          </cell>
          <cell r="T549">
            <v>459997.74711851851</v>
          </cell>
          <cell r="AB549">
            <v>352637.38549281255</v>
          </cell>
          <cell r="AC549">
            <v>747890.92381360708</v>
          </cell>
          <cell r="AD549">
            <v>5128.1446317515556</v>
          </cell>
        </row>
        <row r="550">
          <cell r="C550">
            <v>547</v>
          </cell>
          <cell r="F550">
            <v>5.1388888888888893</v>
          </cell>
          <cell r="I550">
            <v>-478.50000000000034</v>
          </cell>
          <cell r="J550">
            <v>174.8142</v>
          </cell>
          <cell r="K550">
            <v>9.075962962962965</v>
          </cell>
          <cell r="L550">
            <v>-294.60983703703732</v>
          </cell>
          <cell r="M550">
            <v>-1513.9672181069975</v>
          </cell>
          <cell r="O550">
            <v>1100528.3093064197</v>
          </cell>
          <cell r="T550">
            <v>461511.71433662553</v>
          </cell>
          <cell r="AB550">
            <v>353798.00300639687</v>
          </cell>
          <cell r="AC550">
            <v>746730.30630002287</v>
          </cell>
          <cell r="AD550">
            <v>6467.1729378062901</v>
          </cell>
        </row>
        <row r="551">
          <cell r="C551">
            <v>548</v>
          </cell>
          <cell r="F551">
            <v>4.7777777777777777</v>
          </cell>
          <cell r="I551">
            <v>-362.99999999999989</v>
          </cell>
          <cell r="J551">
            <v>174.8142</v>
          </cell>
          <cell r="K551">
            <v>7.8452385185185189</v>
          </cell>
          <cell r="L551">
            <v>-180.34056148148136</v>
          </cell>
          <cell r="M551">
            <v>-861.62712707818866</v>
          </cell>
          <cell r="O551">
            <v>1100528.3093064197</v>
          </cell>
          <cell r="T551">
            <v>462373.34146370372</v>
          </cell>
          <cell r="AB551">
            <v>354458.5321921719</v>
          </cell>
          <cell r="AC551">
            <v>746069.77711424779</v>
          </cell>
          <cell r="AD551">
            <v>7229.239050350594</v>
          </cell>
        </row>
        <row r="552">
          <cell r="C552">
            <v>549</v>
          </cell>
          <cell r="F552">
            <v>4.5277777777777786</v>
          </cell>
          <cell r="I552">
            <v>-296.99999999999983</v>
          </cell>
          <cell r="J552">
            <v>174.8142</v>
          </cell>
          <cell r="K552">
            <v>7.0457051851851888</v>
          </cell>
          <cell r="L552">
            <v>-115.14009481481465</v>
          </cell>
          <cell r="M552">
            <v>-521.32876263374419</v>
          </cell>
          <cell r="O552">
            <v>1100528.3093064197</v>
          </cell>
          <cell r="T552">
            <v>462894.67022633745</v>
          </cell>
          <cell r="AB552">
            <v>354858.18634915195</v>
          </cell>
          <cell r="AC552">
            <v>745670.1229572678</v>
          </cell>
          <cell r="AD552">
            <v>7690.3282744620092</v>
          </cell>
        </row>
        <row r="553">
          <cell r="C553">
            <v>550</v>
          </cell>
          <cell r="F553">
            <v>4.2777777777777777</v>
          </cell>
          <cell r="I553">
            <v>-264.00000000000023</v>
          </cell>
          <cell r="J553">
            <v>174.8142</v>
          </cell>
          <cell r="K553">
            <v>6.2891318518518524</v>
          </cell>
          <cell r="L553">
            <v>-82.896668148148379</v>
          </cell>
          <cell r="M553">
            <v>-354.61352485596808</v>
          </cell>
          <cell r="O553">
            <v>1100528.3093064197</v>
          </cell>
          <cell r="T553">
            <v>463249.28375119343</v>
          </cell>
          <cell r="AB553">
            <v>355130.0354767812</v>
          </cell>
          <cell r="AC553">
            <v>745398.27382963849</v>
          </cell>
          <cell r="AD553">
            <v>8003.9662065208704</v>
          </cell>
        </row>
        <row r="554">
          <cell r="C554">
            <v>551</v>
          </cell>
          <cell r="F554">
            <v>4.083333333333333</v>
          </cell>
          <cell r="I554">
            <v>-181.49999999999994</v>
          </cell>
          <cell r="J554">
            <v>174.8142</v>
          </cell>
          <cell r="K554">
            <v>5.7303866666666661</v>
          </cell>
          <cell r="L554">
            <v>-0.95541333333327749</v>
          </cell>
          <cell r="M554">
            <v>-3.9012711111108827</v>
          </cell>
          <cell r="O554">
            <v>1100528.3093064197</v>
          </cell>
          <cell r="T554">
            <v>463253.18502230453</v>
          </cell>
          <cell r="AB554">
            <v>355133.02621761273</v>
          </cell>
          <cell r="AC554">
            <v>745395.28308880702</v>
          </cell>
          <cell r="AD554">
            <v>8007.4166857550927</v>
          </cell>
        </row>
        <row r="555">
          <cell r="C555">
            <v>552</v>
          </cell>
          <cell r="F555">
            <v>3.9722222222222228</v>
          </cell>
          <cell r="I555">
            <v>-165</v>
          </cell>
          <cell r="J555">
            <v>174.8142</v>
          </cell>
          <cell r="K555">
            <v>5.422771851851854</v>
          </cell>
          <cell r="L555">
            <v>15.236971851851854</v>
          </cell>
          <cell r="M555">
            <v>60.524638189300425</v>
          </cell>
          <cell r="O555">
            <v>1100588.8339446089</v>
          </cell>
          <cell r="T555">
            <v>463253.18502230453</v>
          </cell>
          <cell r="AB555">
            <v>355133.02621761273</v>
          </cell>
          <cell r="AC555">
            <v>745455.80772699625</v>
          </cell>
          <cell r="AD555">
            <v>0</v>
          </cell>
        </row>
        <row r="556">
          <cell r="C556">
            <v>553</v>
          </cell>
          <cell r="F556">
            <v>3.8055555555555554</v>
          </cell>
          <cell r="I556">
            <v>-165</v>
          </cell>
          <cell r="J556">
            <v>174.8142</v>
          </cell>
          <cell r="K556">
            <v>4.977260740740741</v>
          </cell>
          <cell r="L556">
            <v>14.791460740740741</v>
          </cell>
          <cell r="M556">
            <v>56.289725596707818</v>
          </cell>
          <cell r="O556">
            <v>1100645.1236702057</v>
          </cell>
          <cell r="T556">
            <v>463253.18502230453</v>
          </cell>
          <cell r="AB556">
            <v>355133.02621761273</v>
          </cell>
          <cell r="AC556">
            <v>745512.09745259304</v>
          </cell>
          <cell r="AD556">
            <v>0</v>
          </cell>
        </row>
        <row r="557">
          <cell r="C557">
            <v>554</v>
          </cell>
          <cell r="F557">
            <v>3.6944444444444446</v>
          </cell>
          <cell r="I557">
            <v>-98.999999999999943</v>
          </cell>
          <cell r="J557">
            <v>174.8142</v>
          </cell>
          <cell r="K557">
            <v>4.6908607407407414</v>
          </cell>
          <cell r="L557">
            <v>80.505060740740802</v>
          </cell>
          <cell r="M557">
            <v>297.42147440329245</v>
          </cell>
          <cell r="O557">
            <v>1100942.5451446089</v>
          </cell>
          <cell r="T557">
            <v>463253.18502230453</v>
          </cell>
          <cell r="AB557">
            <v>355133.02621761273</v>
          </cell>
          <cell r="AC557">
            <v>745809.51892699627</v>
          </cell>
          <cell r="AD557">
            <v>0</v>
          </cell>
        </row>
        <row r="558">
          <cell r="C558">
            <v>555</v>
          </cell>
          <cell r="F558">
            <v>3.6388888888888888</v>
          </cell>
          <cell r="I558">
            <v>-33.000000000000178</v>
          </cell>
          <cell r="J558">
            <v>174.8142</v>
          </cell>
          <cell r="K558">
            <v>4.5508429629629639</v>
          </cell>
          <cell r="L558">
            <v>146.3650429629628</v>
          </cell>
          <cell r="M558">
            <v>532.6061285596702</v>
          </cell>
          <cell r="O558">
            <v>1101475.1512731686</v>
          </cell>
          <cell r="T558">
            <v>463253.18502230453</v>
          </cell>
          <cell r="AB558">
            <v>355133.02621761273</v>
          </cell>
          <cell r="AC558">
            <v>746342.12505555595</v>
          </cell>
          <cell r="AD558">
            <v>0</v>
          </cell>
        </row>
        <row r="559">
          <cell r="C559">
            <v>556</v>
          </cell>
          <cell r="F559">
            <v>3.6388888888888888</v>
          </cell>
          <cell r="I559">
            <v>33.000000000000178</v>
          </cell>
          <cell r="J559">
            <v>174.8142</v>
          </cell>
          <cell r="K559">
            <v>4.5508429629629639</v>
          </cell>
          <cell r="L559">
            <v>212.36504296296314</v>
          </cell>
          <cell r="M559">
            <v>772.77279522633808</v>
          </cell>
          <cell r="O559">
            <v>1102247.924068395</v>
          </cell>
          <cell r="T559">
            <v>463253.18502230453</v>
          </cell>
          <cell r="AB559">
            <v>355133.02621761273</v>
          </cell>
          <cell r="AC559">
            <v>747114.89785078238</v>
          </cell>
          <cell r="AD559">
            <v>0</v>
          </cell>
        </row>
        <row r="560">
          <cell r="C560">
            <v>557</v>
          </cell>
          <cell r="F560">
            <v>3.6944444444444446</v>
          </cell>
          <cell r="I560">
            <v>115.50000000000017</v>
          </cell>
          <cell r="J560">
            <v>174.8142</v>
          </cell>
          <cell r="K560">
            <v>4.6908607407407414</v>
          </cell>
          <cell r="L560">
            <v>295.00506074074087</v>
          </cell>
          <cell r="M560">
            <v>1089.8798077366262</v>
          </cell>
          <cell r="O560">
            <v>1103337.8038761318</v>
          </cell>
          <cell r="T560">
            <v>463253.18502230453</v>
          </cell>
          <cell r="AB560">
            <v>355133.02621761273</v>
          </cell>
          <cell r="AC560">
            <v>748204.7776585191</v>
          </cell>
          <cell r="AD560">
            <v>0</v>
          </cell>
        </row>
        <row r="561">
          <cell r="C561">
            <v>558</v>
          </cell>
          <cell r="F561">
            <v>3.8333333333333335</v>
          </cell>
          <cell r="I561">
            <v>197.99999999999989</v>
          </cell>
          <cell r="J561">
            <v>174.8142</v>
          </cell>
          <cell r="K561">
            <v>5.0501866666666677</v>
          </cell>
          <cell r="L561">
            <v>377.86438666666658</v>
          </cell>
          <cell r="M561">
            <v>1448.4801488888886</v>
          </cell>
          <cell r="O561">
            <v>1104786.2840250207</v>
          </cell>
          <cell r="T561">
            <v>463253.18502230453</v>
          </cell>
          <cell r="AB561">
            <v>355133.02621761273</v>
          </cell>
          <cell r="AC561">
            <v>749653.25780740799</v>
          </cell>
          <cell r="AD561">
            <v>0</v>
          </cell>
        </row>
        <row r="562">
          <cell r="C562">
            <v>559</v>
          </cell>
          <cell r="F562">
            <v>4.0277777777777777</v>
          </cell>
          <cell r="I562">
            <v>445.49999999999989</v>
          </cell>
          <cell r="J562">
            <v>174.8142</v>
          </cell>
          <cell r="K562">
            <v>5.5755185185185194</v>
          </cell>
          <cell r="L562">
            <v>625.88971851851841</v>
          </cell>
          <cell r="M562">
            <v>2520.9446995884769</v>
          </cell>
          <cell r="O562">
            <v>1107307.2287246091</v>
          </cell>
          <cell r="T562">
            <v>463253.18502230453</v>
          </cell>
          <cell r="AB562">
            <v>355133.02621761273</v>
          </cell>
          <cell r="AC562">
            <v>752174.20250699646</v>
          </cell>
          <cell r="AD562">
            <v>0</v>
          </cell>
        </row>
        <row r="563">
          <cell r="C563">
            <v>560</v>
          </cell>
          <cell r="F563">
            <v>4.5833333333333339</v>
          </cell>
          <cell r="I563">
            <v>412.5</v>
          </cell>
          <cell r="J563">
            <v>174.8142</v>
          </cell>
          <cell r="K563">
            <v>7.2196666666666696</v>
          </cell>
          <cell r="L563">
            <v>594.53386666666665</v>
          </cell>
          <cell r="M563">
            <v>2724.9468888888891</v>
          </cell>
          <cell r="O563">
            <v>1110032.1756134981</v>
          </cell>
          <cell r="T563">
            <v>463253.18502230453</v>
          </cell>
          <cell r="AB563">
            <v>355133.02621761273</v>
          </cell>
          <cell r="AC563">
            <v>754899.14939588541</v>
          </cell>
          <cell r="AD563">
            <v>0</v>
          </cell>
        </row>
        <row r="564">
          <cell r="C564">
            <v>561</v>
          </cell>
          <cell r="F564">
            <v>4.7222222222222223</v>
          </cell>
          <cell r="I564">
            <v>82.5</v>
          </cell>
          <cell r="J564">
            <v>174.8142</v>
          </cell>
          <cell r="K564">
            <v>7.6638518518518532</v>
          </cell>
          <cell r="L564">
            <v>264.97805185185189</v>
          </cell>
          <cell r="M564">
            <v>1251.2852448559672</v>
          </cell>
          <cell r="O564">
            <v>1111283.4608583541</v>
          </cell>
          <cell r="T564">
            <v>463253.18502230453</v>
          </cell>
          <cell r="AB564">
            <v>355133.02621761273</v>
          </cell>
          <cell r="AC564">
            <v>756150.43464074144</v>
          </cell>
          <cell r="AD564">
            <v>0</v>
          </cell>
        </row>
        <row r="565">
          <cell r="C565">
            <v>562</v>
          </cell>
          <cell r="F565">
            <v>4.7222222222222223</v>
          </cell>
          <cell r="I565">
            <v>0</v>
          </cell>
          <cell r="J565">
            <v>174.8142</v>
          </cell>
          <cell r="K565">
            <v>7.6638518518518532</v>
          </cell>
          <cell r="L565">
            <v>182.47805185185186</v>
          </cell>
          <cell r="M565">
            <v>861.70191152263385</v>
          </cell>
          <cell r="O565">
            <v>1112145.1627698767</v>
          </cell>
          <cell r="T565">
            <v>463253.18502230453</v>
          </cell>
          <cell r="AB565">
            <v>355133.02621761273</v>
          </cell>
          <cell r="AC565">
            <v>757012.13655226398</v>
          </cell>
          <cell r="AD565">
            <v>0</v>
          </cell>
        </row>
        <row r="566">
          <cell r="C566">
            <v>563</v>
          </cell>
          <cell r="F566">
            <v>4.7222222222222223</v>
          </cell>
          <cell r="I566">
            <v>-263.99999999999994</v>
          </cell>
          <cell r="J566">
            <v>174.8142</v>
          </cell>
          <cell r="K566">
            <v>7.6638518518518532</v>
          </cell>
          <cell r="L566">
            <v>-81.521948148148084</v>
          </cell>
          <cell r="M566">
            <v>-384.96475514403261</v>
          </cell>
          <cell r="O566">
            <v>1112145.1627698767</v>
          </cell>
          <cell r="T566">
            <v>463638.14977744856</v>
          </cell>
          <cell r="AB566">
            <v>355428.14280375093</v>
          </cell>
          <cell r="AC566">
            <v>756717.01996612572</v>
          </cell>
          <cell r="AD566">
            <v>340.48207768713957</v>
          </cell>
        </row>
        <row r="567">
          <cell r="C567">
            <v>564</v>
          </cell>
          <cell r="F567">
            <v>4.2777777777777777</v>
          </cell>
          <cell r="I567">
            <v>-1138.5</v>
          </cell>
          <cell r="J567">
            <v>174.8142</v>
          </cell>
          <cell r="K567">
            <v>6.2891318518518524</v>
          </cell>
          <cell r="L567">
            <v>-957.39666814814814</v>
          </cell>
          <cell r="M567">
            <v>-4095.5301915226337</v>
          </cell>
          <cell r="O567">
            <v>1112145.1627698767</v>
          </cell>
          <cell r="T567">
            <v>467733.67996897118</v>
          </cell>
          <cell r="AB567">
            <v>358567.80396077246</v>
          </cell>
          <cell r="AC567">
            <v>753577.35880910419</v>
          </cell>
          <cell r="AD567">
            <v>3962.7737555793328</v>
          </cell>
        </row>
        <row r="568">
          <cell r="C568">
            <v>565</v>
          </cell>
          <cell r="F568">
            <v>2.8055555555555558</v>
          </cell>
          <cell r="I568">
            <v>-1749.0000000000002</v>
          </cell>
          <cell r="J568">
            <v>174.8142</v>
          </cell>
          <cell r="K568">
            <v>2.7051540740740747</v>
          </cell>
          <cell r="L568">
            <v>-1571.4806459259262</v>
          </cell>
          <cell r="M568">
            <v>-4408.8762566255155</v>
          </cell>
          <cell r="O568">
            <v>1112145.1627698767</v>
          </cell>
          <cell r="T568">
            <v>472142.55622559669</v>
          </cell>
          <cell r="AB568">
            <v>361947.67833154235</v>
          </cell>
          <cell r="AC568">
            <v>750197.48443833436</v>
          </cell>
          <cell r="AD568">
            <v>7862.2043607517689</v>
          </cell>
        </row>
        <row r="569">
          <cell r="C569">
            <v>566</v>
          </cell>
          <cell r="F569">
            <v>1.3333333333333333</v>
          </cell>
          <cell r="I569">
            <v>-1666.4999999999998</v>
          </cell>
          <cell r="J569">
            <v>174.8142</v>
          </cell>
          <cell r="K569">
            <v>0.61098666666666668</v>
          </cell>
          <cell r="L569">
            <v>-1491.0748133333332</v>
          </cell>
          <cell r="M569">
            <v>-1988.0997511111109</v>
          </cell>
          <cell r="O569">
            <v>1112145.1627698767</v>
          </cell>
          <cell r="T569">
            <v>474130.65597670781</v>
          </cell>
          <cell r="AB569">
            <v>363471.76905312168</v>
          </cell>
          <cell r="AC569">
            <v>748673.39371675497</v>
          </cell>
          <cell r="AD569">
            <v>9620.5791856219912</v>
          </cell>
        </row>
        <row r="570">
          <cell r="C570">
            <v>567</v>
          </cell>
          <cell r="F570">
            <v>0</v>
          </cell>
          <cell r="I570">
            <v>-792</v>
          </cell>
          <cell r="J570">
            <v>174.8142</v>
          </cell>
          <cell r="K570">
            <v>0</v>
          </cell>
          <cell r="L570">
            <v>-617.18579999999997</v>
          </cell>
          <cell r="M570">
            <v>0</v>
          </cell>
          <cell r="O570">
            <v>1112145.1627698767</v>
          </cell>
          <cell r="T570">
            <v>474130.65597670781</v>
          </cell>
          <cell r="AB570">
            <v>363471.76905312168</v>
          </cell>
          <cell r="AC570">
            <v>748673.39371675497</v>
          </cell>
          <cell r="AD570">
            <v>0</v>
          </cell>
        </row>
        <row r="571">
          <cell r="C571">
            <v>568</v>
          </cell>
          <cell r="F571">
            <v>0</v>
          </cell>
          <cell r="I571">
            <v>0</v>
          </cell>
          <cell r="J571">
            <v>174.8142</v>
          </cell>
          <cell r="K571">
            <v>0</v>
          </cell>
          <cell r="L571">
            <v>174.8142</v>
          </cell>
          <cell r="M571">
            <v>0</v>
          </cell>
          <cell r="O571">
            <v>1112145.1627698767</v>
          </cell>
          <cell r="T571">
            <v>474130.65597670781</v>
          </cell>
          <cell r="AB571">
            <v>363471.76905312168</v>
          </cell>
          <cell r="AC571">
            <v>748673.39371675497</v>
          </cell>
          <cell r="AD571">
            <v>0</v>
          </cell>
        </row>
        <row r="572">
          <cell r="C572">
            <v>569</v>
          </cell>
          <cell r="F572">
            <v>0</v>
          </cell>
          <cell r="I572">
            <v>0</v>
          </cell>
          <cell r="J572">
            <v>174.8142</v>
          </cell>
          <cell r="K572">
            <v>0</v>
          </cell>
          <cell r="L572">
            <v>174.8142</v>
          </cell>
          <cell r="M572">
            <v>0</v>
          </cell>
          <cell r="O572">
            <v>1112145.1627698767</v>
          </cell>
          <cell r="T572">
            <v>474130.65597670781</v>
          </cell>
          <cell r="AB572">
            <v>363471.76905312168</v>
          </cell>
          <cell r="AC572">
            <v>748673.39371675497</v>
          </cell>
          <cell r="AD572">
            <v>0</v>
          </cell>
        </row>
        <row r="573">
          <cell r="C573">
            <v>570</v>
          </cell>
          <cell r="F573">
            <v>0</v>
          </cell>
          <cell r="I573">
            <v>0</v>
          </cell>
          <cell r="J573">
            <v>174.8142</v>
          </cell>
          <cell r="K573">
            <v>0</v>
          </cell>
          <cell r="L573">
            <v>174.8142</v>
          </cell>
          <cell r="M573">
            <v>0</v>
          </cell>
          <cell r="O573">
            <v>1112145.1627698767</v>
          </cell>
          <cell r="T573">
            <v>474130.65597670781</v>
          </cell>
          <cell r="AB573">
            <v>363471.76905312168</v>
          </cell>
          <cell r="AC573">
            <v>748673.39371675497</v>
          </cell>
          <cell r="AD573">
            <v>0</v>
          </cell>
        </row>
        <row r="574">
          <cell r="C574">
            <v>571</v>
          </cell>
          <cell r="F574">
            <v>0</v>
          </cell>
          <cell r="I574">
            <v>0</v>
          </cell>
          <cell r="J574">
            <v>174.8142</v>
          </cell>
          <cell r="K574">
            <v>0</v>
          </cell>
          <cell r="L574">
            <v>174.8142</v>
          </cell>
          <cell r="M574">
            <v>0</v>
          </cell>
          <cell r="O574">
            <v>1112145.1627698767</v>
          </cell>
          <cell r="T574">
            <v>474130.65597670781</v>
          </cell>
          <cell r="AB574">
            <v>363471.76905312168</v>
          </cell>
          <cell r="AC574">
            <v>748673.39371675497</v>
          </cell>
          <cell r="AD574">
            <v>0</v>
          </cell>
        </row>
        <row r="575">
          <cell r="C575">
            <v>572</v>
          </cell>
          <cell r="F575">
            <v>0</v>
          </cell>
          <cell r="I575">
            <v>0</v>
          </cell>
          <cell r="J575">
            <v>174.8142</v>
          </cell>
          <cell r="K575">
            <v>0</v>
          </cell>
          <cell r="L575">
            <v>174.8142</v>
          </cell>
          <cell r="M575">
            <v>0</v>
          </cell>
          <cell r="O575">
            <v>1112145.1627698767</v>
          </cell>
          <cell r="T575">
            <v>474130.65597670781</v>
          </cell>
          <cell r="AB575">
            <v>363471.76905312168</v>
          </cell>
          <cell r="AC575">
            <v>748673.39371675497</v>
          </cell>
          <cell r="AD575">
            <v>0</v>
          </cell>
        </row>
        <row r="576">
          <cell r="C576">
            <v>573</v>
          </cell>
          <cell r="F576">
            <v>0</v>
          </cell>
          <cell r="I576">
            <v>0</v>
          </cell>
          <cell r="J576">
            <v>174.8142</v>
          </cell>
          <cell r="K576">
            <v>0</v>
          </cell>
          <cell r="L576">
            <v>174.8142</v>
          </cell>
          <cell r="M576">
            <v>0</v>
          </cell>
          <cell r="O576">
            <v>1112145.1627698767</v>
          </cell>
          <cell r="T576">
            <v>474130.65597670781</v>
          </cell>
          <cell r="AB576">
            <v>363471.76905312168</v>
          </cell>
          <cell r="AC576">
            <v>748673.39371675497</v>
          </cell>
          <cell r="AD576">
            <v>0</v>
          </cell>
        </row>
        <row r="577">
          <cell r="C577">
            <v>574</v>
          </cell>
          <cell r="F577">
            <v>0</v>
          </cell>
          <cell r="I577">
            <v>0</v>
          </cell>
          <cell r="J577">
            <v>174.8142</v>
          </cell>
          <cell r="K577">
            <v>0</v>
          </cell>
          <cell r="L577">
            <v>174.8142</v>
          </cell>
          <cell r="M577">
            <v>0</v>
          </cell>
          <cell r="O577">
            <v>1112145.1627698767</v>
          </cell>
          <cell r="T577">
            <v>474130.65597670781</v>
          </cell>
          <cell r="AB577">
            <v>363471.76905312168</v>
          </cell>
          <cell r="AC577">
            <v>748673.39371675497</v>
          </cell>
          <cell r="AD577">
            <v>0</v>
          </cell>
        </row>
        <row r="578">
          <cell r="C578">
            <v>575</v>
          </cell>
          <cell r="F578">
            <v>0</v>
          </cell>
          <cell r="I578">
            <v>0</v>
          </cell>
          <cell r="J578">
            <v>174.8142</v>
          </cell>
          <cell r="K578">
            <v>0</v>
          </cell>
          <cell r="L578">
            <v>174.8142</v>
          </cell>
          <cell r="M578">
            <v>0</v>
          </cell>
          <cell r="O578">
            <v>1112145.1627698767</v>
          </cell>
          <cell r="T578">
            <v>474130.65597670781</v>
          </cell>
          <cell r="AB578">
            <v>363471.76905312168</v>
          </cell>
          <cell r="AC578">
            <v>748673.39371675497</v>
          </cell>
          <cell r="AD578">
            <v>0</v>
          </cell>
        </row>
        <row r="579">
          <cell r="C579">
            <v>576</v>
          </cell>
          <cell r="F579">
            <v>0</v>
          </cell>
          <cell r="I579">
            <v>0</v>
          </cell>
          <cell r="J579">
            <v>174.8142</v>
          </cell>
          <cell r="K579">
            <v>0</v>
          </cell>
          <cell r="L579">
            <v>174.8142</v>
          </cell>
          <cell r="M579">
            <v>0</v>
          </cell>
          <cell r="O579">
            <v>1112145.1627698767</v>
          </cell>
          <cell r="T579">
            <v>474130.65597670781</v>
          </cell>
          <cell r="AB579">
            <v>363471.76905312168</v>
          </cell>
          <cell r="AC579">
            <v>748673.39371675497</v>
          </cell>
          <cell r="AD579">
            <v>0</v>
          </cell>
        </row>
        <row r="580">
          <cell r="C580">
            <v>577</v>
          </cell>
          <cell r="F580">
            <v>0</v>
          </cell>
          <cell r="I580">
            <v>0</v>
          </cell>
          <cell r="J580">
            <v>174.8142</v>
          </cell>
          <cell r="K580">
            <v>0</v>
          </cell>
          <cell r="L580">
            <v>174.8142</v>
          </cell>
          <cell r="M580">
            <v>0</v>
          </cell>
          <cell r="O580">
            <v>1112145.1627698767</v>
          </cell>
          <cell r="T580">
            <v>474130.65597670781</v>
          </cell>
          <cell r="AB580">
            <v>363471.76905312168</v>
          </cell>
          <cell r="AC580">
            <v>748673.39371675497</v>
          </cell>
          <cell r="AD580">
            <v>0</v>
          </cell>
        </row>
        <row r="581">
          <cell r="C581">
            <v>578</v>
          </cell>
          <cell r="F581">
            <v>0</v>
          </cell>
          <cell r="I581">
            <v>0</v>
          </cell>
          <cell r="J581">
            <v>174.8142</v>
          </cell>
          <cell r="K581">
            <v>0</v>
          </cell>
          <cell r="L581">
            <v>174.8142</v>
          </cell>
          <cell r="M581">
            <v>0</v>
          </cell>
          <cell r="O581">
            <v>1112145.1627698767</v>
          </cell>
          <cell r="T581">
            <v>474130.65597670781</v>
          </cell>
          <cell r="AB581">
            <v>363471.76905312168</v>
          </cell>
          <cell r="AC581">
            <v>748673.39371675497</v>
          </cell>
          <cell r="AD581">
            <v>0</v>
          </cell>
        </row>
        <row r="582">
          <cell r="C582">
            <v>579</v>
          </cell>
          <cell r="F582">
            <v>0</v>
          </cell>
          <cell r="I582">
            <v>0</v>
          </cell>
          <cell r="J582">
            <v>174.8142</v>
          </cell>
          <cell r="K582">
            <v>0</v>
          </cell>
          <cell r="L582">
            <v>174.8142</v>
          </cell>
          <cell r="M582">
            <v>0</v>
          </cell>
          <cell r="O582">
            <v>1112145.1627698767</v>
          </cell>
          <cell r="T582">
            <v>474130.65597670781</v>
          </cell>
          <cell r="AB582">
            <v>363471.76905312168</v>
          </cell>
          <cell r="AC582">
            <v>748673.39371675497</v>
          </cell>
          <cell r="AD582">
            <v>0</v>
          </cell>
        </row>
        <row r="583">
          <cell r="C583">
            <v>580</v>
          </cell>
          <cell r="F583">
            <v>0</v>
          </cell>
          <cell r="I583">
            <v>0</v>
          </cell>
          <cell r="J583">
            <v>174.8142</v>
          </cell>
          <cell r="K583">
            <v>0</v>
          </cell>
          <cell r="L583">
            <v>174.8142</v>
          </cell>
          <cell r="M583">
            <v>0</v>
          </cell>
          <cell r="O583">
            <v>1112145.1627698767</v>
          </cell>
          <cell r="T583">
            <v>474130.65597670781</v>
          </cell>
          <cell r="AB583">
            <v>363471.76905312168</v>
          </cell>
          <cell r="AC583">
            <v>748673.39371675497</v>
          </cell>
          <cell r="AD583">
            <v>0</v>
          </cell>
        </row>
        <row r="584">
          <cell r="C584">
            <v>581</v>
          </cell>
          <cell r="F584">
            <v>0</v>
          </cell>
          <cell r="I584">
            <v>0</v>
          </cell>
          <cell r="J584">
            <v>174.8142</v>
          </cell>
          <cell r="K584">
            <v>0</v>
          </cell>
          <cell r="L584">
            <v>174.8142</v>
          </cell>
          <cell r="M584">
            <v>0</v>
          </cell>
          <cell r="O584">
            <v>1112145.1627698767</v>
          </cell>
          <cell r="T584">
            <v>474130.65597670781</v>
          </cell>
          <cell r="AB584">
            <v>363471.76905312168</v>
          </cell>
          <cell r="AC584">
            <v>748673.39371675497</v>
          </cell>
          <cell r="AD584">
            <v>0</v>
          </cell>
        </row>
        <row r="585">
          <cell r="C585">
            <v>582</v>
          </cell>
          <cell r="F585">
            <v>0</v>
          </cell>
          <cell r="I585">
            <v>0</v>
          </cell>
          <cell r="J585">
            <v>174.8142</v>
          </cell>
          <cell r="K585">
            <v>0</v>
          </cell>
          <cell r="L585">
            <v>174.8142</v>
          </cell>
          <cell r="M585">
            <v>0</v>
          </cell>
          <cell r="O585">
            <v>1112145.1627698767</v>
          </cell>
          <cell r="T585">
            <v>474130.65597670781</v>
          </cell>
          <cell r="AB585">
            <v>363471.76905312168</v>
          </cell>
          <cell r="AC585">
            <v>748673.39371675497</v>
          </cell>
          <cell r="AD585">
            <v>0</v>
          </cell>
        </row>
        <row r="586">
          <cell r="C586">
            <v>583</v>
          </cell>
          <cell r="F586">
            <v>0</v>
          </cell>
          <cell r="I586">
            <v>0</v>
          </cell>
          <cell r="J586">
            <v>174.8142</v>
          </cell>
          <cell r="K586">
            <v>0</v>
          </cell>
          <cell r="L586">
            <v>174.8142</v>
          </cell>
          <cell r="M586">
            <v>0</v>
          </cell>
          <cell r="O586">
            <v>1112145.1627698767</v>
          </cell>
          <cell r="T586">
            <v>474130.65597670781</v>
          </cell>
          <cell r="AB586">
            <v>363471.76905312168</v>
          </cell>
          <cell r="AC586">
            <v>748673.39371675497</v>
          </cell>
          <cell r="AD586">
            <v>0</v>
          </cell>
        </row>
        <row r="587">
          <cell r="C587">
            <v>584</v>
          </cell>
          <cell r="F587">
            <v>0</v>
          </cell>
          <cell r="I587">
            <v>0</v>
          </cell>
          <cell r="J587">
            <v>174.8142</v>
          </cell>
          <cell r="K587">
            <v>0</v>
          </cell>
          <cell r="L587">
            <v>174.8142</v>
          </cell>
          <cell r="M587">
            <v>0</v>
          </cell>
          <cell r="O587">
            <v>1112145.1627698767</v>
          </cell>
          <cell r="T587">
            <v>474130.65597670781</v>
          </cell>
          <cell r="AB587">
            <v>363471.76905312168</v>
          </cell>
          <cell r="AC587">
            <v>748673.39371675497</v>
          </cell>
          <cell r="AD587">
            <v>0</v>
          </cell>
        </row>
        <row r="588">
          <cell r="C588">
            <v>585</v>
          </cell>
          <cell r="F588">
            <v>0</v>
          </cell>
          <cell r="I588">
            <v>0</v>
          </cell>
          <cell r="J588">
            <v>174.8142</v>
          </cell>
          <cell r="K588">
            <v>0</v>
          </cell>
          <cell r="L588">
            <v>174.8142</v>
          </cell>
          <cell r="M588">
            <v>0</v>
          </cell>
          <cell r="O588">
            <v>1112145.1627698767</v>
          </cell>
          <cell r="T588">
            <v>474130.65597670781</v>
          </cell>
          <cell r="AB588">
            <v>363471.76905312168</v>
          </cell>
          <cell r="AC588">
            <v>748673.39371675497</v>
          </cell>
          <cell r="AD588">
            <v>0</v>
          </cell>
        </row>
        <row r="589">
          <cell r="C589">
            <v>586</v>
          </cell>
          <cell r="F589">
            <v>0</v>
          </cell>
          <cell r="I589">
            <v>0</v>
          </cell>
          <cell r="J589">
            <v>174.8142</v>
          </cell>
          <cell r="K589">
            <v>0</v>
          </cell>
          <cell r="L589">
            <v>174.8142</v>
          </cell>
          <cell r="M589">
            <v>0</v>
          </cell>
          <cell r="O589">
            <v>1112145.1627698767</v>
          </cell>
          <cell r="T589">
            <v>474130.65597670781</v>
          </cell>
          <cell r="AB589">
            <v>363471.76905312168</v>
          </cell>
          <cell r="AC589">
            <v>748673.39371675497</v>
          </cell>
          <cell r="AD589">
            <v>0</v>
          </cell>
        </row>
        <row r="590">
          <cell r="C590">
            <v>587</v>
          </cell>
          <cell r="F590">
            <v>0</v>
          </cell>
          <cell r="I590">
            <v>0</v>
          </cell>
          <cell r="J590">
            <v>174.8142</v>
          </cell>
          <cell r="K590">
            <v>0</v>
          </cell>
          <cell r="L590">
            <v>174.8142</v>
          </cell>
          <cell r="M590">
            <v>0</v>
          </cell>
          <cell r="O590">
            <v>1112145.1627698767</v>
          </cell>
          <cell r="T590">
            <v>474130.65597670781</v>
          </cell>
          <cell r="AB590">
            <v>363471.76905312168</v>
          </cell>
          <cell r="AC590">
            <v>748673.39371675497</v>
          </cell>
          <cell r="AD590">
            <v>0</v>
          </cell>
        </row>
        <row r="591">
          <cell r="C591">
            <v>588</v>
          </cell>
          <cell r="F591">
            <v>0</v>
          </cell>
          <cell r="I591">
            <v>0</v>
          </cell>
          <cell r="J591">
            <v>174.8142</v>
          </cell>
          <cell r="K591">
            <v>0</v>
          </cell>
          <cell r="L591">
            <v>174.8142</v>
          </cell>
          <cell r="M591">
            <v>0</v>
          </cell>
          <cell r="O591">
            <v>1112145.1627698767</v>
          </cell>
          <cell r="T591">
            <v>474130.65597670781</v>
          </cell>
          <cell r="AB591">
            <v>363471.76905312168</v>
          </cell>
          <cell r="AC591">
            <v>748673.39371675497</v>
          </cell>
          <cell r="AD591">
            <v>0</v>
          </cell>
        </row>
        <row r="592">
          <cell r="C592">
            <v>589</v>
          </cell>
          <cell r="F592">
            <v>0</v>
          </cell>
          <cell r="I592">
            <v>0</v>
          </cell>
          <cell r="J592">
            <v>174.8142</v>
          </cell>
          <cell r="K592">
            <v>0</v>
          </cell>
          <cell r="L592">
            <v>174.8142</v>
          </cell>
          <cell r="M592">
            <v>0</v>
          </cell>
          <cell r="O592">
            <v>1112145.1627698767</v>
          </cell>
          <cell r="T592">
            <v>474130.65597670781</v>
          </cell>
          <cell r="AB592">
            <v>363471.76905312168</v>
          </cell>
          <cell r="AC592">
            <v>748673.39371675497</v>
          </cell>
          <cell r="AD592">
            <v>0</v>
          </cell>
        </row>
        <row r="593">
          <cell r="C593">
            <v>590</v>
          </cell>
          <cell r="F593">
            <v>0</v>
          </cell>
          <cell r="I593">
            <v>0</v>
          </cell>
          <cell r="J593">
            <v>174.8142</v>
          </cell>
          <cell r="K593">
            <v>0</v>
          </cell>
          <cell r="L593">
            <v>174.8142</v>
          </cell>
          <cell r="M593">
            <v>0</v>
          </cell>
          <cell r="O593">
            <v>1112145.1627698767</v>
          </cell>
          <cell r="T593">
            <v>474130.65597670781</v>
          </cell>
          <cell r="AB593">
            <v>363471.76905312168</v>
          </cell>
          <cell r="AC593">
            <v>748673.39371675497</v>
          </cell>
          <cell r="AD593">
            <v>0</v>
          </cell>
        </row>
        <row r="594">
          <cell r="C594">
            <v>591</v>
          </cell>
          <cell r="F594">
            <v>0</v>
          </cell>
          <cell r="I594">
            <v>0</v>
          </cell>
          <cell r="J594">
            <v>174.8142</v>
          </cell>
          <cell r="K594">
            <v>0</v>
          </cell>
          <cell r="L594">
            <v>174.8142</v>
          </cell>
          <cell r="M594">
            <v>0</v>
          </cell>
          <cell r="O594">
            <v>1112145.1627698767</v>
          </cell>
          <cell r="T594">
            <v>474130.65597670781</v>
          </cell>
          <cell r="AB594">
            <v>363471.76905312168</v>
          </cell>
          <cell r="AC594">
            <v>748673.39371675497</v>
          </cell>
          <cell r="AD594">
            <v>0</v>
          </cell>
        </row>
        <row r="595">
          <cell r="C595">
            <v>592</v>
          </cell>
          <cell r="F595">
            <v>0</v>
          </cell>
          <cell r="I595">
            <v>0</v>
          </cell>
          <cell r="J595">
            <v>174.8142</v>
          </cell>
          <cell r="K595">
            <v>0</v>
          </cell>
          <cell r="L595">
            <v>174.8142</v>
          </cell>
          <cell r="M595">
            <v>0</v>
          </cell>
          <cell r="O595">
            <v>1112145.1627698767</v>
          </cell>
          <cell r="T595">
            <v>474130.65597670781</v>
          </cell>
          <cell r="AB595">
            <v>363471.76905312168</v>
          </cell>
          <cell r="AC595">
            <v>748673.39371675497</v>
          </cell>
          <cell r="AD595">
            <v>0</v>
          </cell>
        </row>
        <row r="596">
          <cell r="C596">
            <v>593</v>
          </cell>
          <cell r="F596">
            <v>0</v>
          </cell>
          <cell r="I596">
            <v>0</v>
          </cell>
          <cell r="J596">
            <v>174.8142</v>
          </cell>
          <cell r="K596">
            <v>0</v>
          </cell>
          <cell r="L596">
            <v>174.8142</v>
          </cell>
          <cell r="M596">
            <v>0</v>
          </cell>
          <cell r="O596">
            <v>1112145.1627698767</v>
          </cell>
          <cell r="T596">
            <v>474130.65597670781</v>
          </cell>
          <cell r="AB596">
            <v>363471.76905312168</v>
          </cell>
          <cell r="AC596">
            <v>748673.39371675497</v>
          </cell>
          <cell r="AD596">
            <v>0</v>
          </cell>
        </row>
        <row r="597">
          <cell r="C597">
            <v>594</v>
          </cell>
          <cell r="F597">
            <v>0</v>
          </cell>
          <cell r="I597">
            <v>0</v>
          </cell>
          <cell r="J597">
            <v>174.8142</v>
          </cell>
          <cell r="K597">
            <v>0</v>
          </cell>
          <cell r="L597">
            <v>174.8142</v>
          </cell>
          <cell r="M597">
            <v>0</v>
          </cell>
          <cell r="O597">
            <v>1112145.1627698767</v>
          </cell>
          <cell r="T597">
            <v>474130.65597670781</v>
          </cell>
          <cell r="AB597">
            <v>363471.76905312168</v>
          </cell>
          <cell r="AC597">
            <v>748673.39371675497</v>
          </cell>
          <cell r="AD597">
            <v>0</v>
          </cell>
        </row>
        <row r="598">
          <cell r="C598">
            <v>595</v>
          </cell>
          <cell r="F598">
            <v>0</v>
          </cell>
          <cell r="I598">
            <v>0</v>
          </cell>
          <cell r="J598">
            <v>174.8142</v>
          </cell>
          <cell r="K598">
            <v>0</v>
          </cell>
          <cell r="L598">
            <v>174.8142</v>
          </cell>
          <cell r="M598">
            <v>0</v>
          </cell>
          <cell r="O598">
            <v>1112145.1627698767</v>
          </cell>
          <cell r="T598">
            <v>474130.65597670781</v>
          </cell>
          <cell r="AB598">
            <v>363471.76905312168</v>
          </cell>
          <cell r="AC598">
            <v>748673.39371675497</v>
          </cell>
          <cell r="AD598">
            <v>0</v>
          </cell>
        </row>
        <row r="599">
          <cell r="C599">
            <v>596</v>
          </cell>
          <cell r="F599">
            <v>0</v>
          </cell>
          <cell r="I599">
            <v>0</v>
          </cell>
          <cell r="J599">
            <v>174.8142</v>
          </cell>
          <cell r="K599">
            <v>0</v>
          </cell>
          <cell r="L599">
            <v>174.8142</v>
          </cell>
          <cell r="M599">
            <v>0</v>
          </cell>
          <cell r="O599">
            <v>1112145.1627698767</v>
          </cell>
          <cell r="T599">
            <v>474130.65597670781</v>
          </cell>
          <cell r="AB599">
            <v>363471.76905312168</v>
          </cell>
          <cell r="AC599">
            <v>748673.39371675497</v>
          </cell>
          <cell r="AD599">
            <v>0</v>
          </cell>
        </row>
        <row r="600">
          <cell r="C600">
            <v>597</v>
          </cell>
          <cell r="F600">
            <v>0</v>
          </cell>
          <cell r="I600">
            <v>0</v>
          </cell>
          <cell r="J600">
            <v>174.8142</v>
          </cell>
          <cell r="K600">
            <v>0</v>
          </cell>
          <cell r="L600">
            <v>174.8142</v>
          </cell>
          <cell r="M600">
            <v>0</v>
          </cell>
          <cell r="O600">
            <v>1112145.1627698767</v>
          </cell>
          <cell r="T600">
            <v>474130.65597670781</v>
          </cell>
          <cell r="AB600">
            <v>363471.76905312168</v>
          </cell>
          <cell r="AC600">
            <v>748673.39371675497</v>
          </cell>
          <cell r="AD600">
            <v>0</v>
          </cell>
        </row>
        <row r="601">
          <cell r="C601">
            <v>598</v>
          </cell>
          <cell r="F601">
            <v>0</v>
          </cell>
          <cell r="I601">
            <v>0</v>
          </cell>
          <cell r="J601">
            <v>174.8142</v>
          </cell>
          <cell r="K601">
            <v>0</v>
          </cell>
          <cell r="L601">
            <v>174.8142</v>
          </cell>
          <cell r="M601">
            <v>0</v>
          </cell>
          <cell r="O601">
            <v>1112145.1627698767</v>
          </cell>
          <cell r="T601">
            <v>474130.65597670781</v>
          </cell>
          <cell r="AB601">
            <v>363471.76905312168</v>
          </cell>
          <cell r="AC601">
            <v>748673.39371675497</v>
          </cell>
          <cell r="AD601">
            <v>0</v>
          </cell>
        </row>
        <row r="602">
          <cell r="C602">
            <v>599</v>
          </cell>
          <cell r="F602">
            <v>0</v>
          </cell>
          <cell r="I602">
            <v>0</v>
          </cell>
          <cell r="J602">
            <v>174.8142</v>
          </cell>
          <cell r="K602">
            <v>0</v>
          </cell>
          <cell r="L602">
            <v>174.8142</v>
          </cell>
          <cell r="M602">
            <v>0</v>
          </cell>
          <cell r="O602">
            <v>1112145.1627698767</v>
          </cell>
          <cell r="T602">
            <v>474130.65597670781</v>
          </cell>
          <cell r="AB602">
            <v>363471.76905312168</v>
          </cell>
          <cell r="AC602">
            <v>748673.39371675497</v>
          </cell>
          <cell r="AD602">
            <v>0</v>
          </cell>
        </row>
        <row r="603">
          <cell r="C603">
            <v>600</v>
          </cell>
          <cell r="F603">
            <v>0</v>
          </cell>
          <cell r="I603">
            <v>165</v>
          </cell>
          <cell r="J603">
            <v>174.8142</v>
          </cell>
          <cell r="K603">
            <v>0</v>
          </cell>
          <cell r="L603">
            <v>339.81420000000003</v>
          </cell>
          <cell r="M603">
            <v>0</v>
          </cell>
          <cell r="O603">
            <v>1112145.1627698767</v>
          </cell>
          <cell r="T603">
            <v>474130.65597670781</v>
          </cell>
          <cell r="AB603">
            <v>363471.76905312168</v>
          </cell>
          <cell r="AC603">
            <v>748673.39371675497</v>
          </cell>
          <cell r="AD603">
            <v>0</v>
          </cell>
        </row>
        <row r="604">
          <cell r="C604">
            <v>601</v>
          </cell>
          <cell r="F604">
            <v>0.27777777777777779</v>
          </cell>
          <cell r="I604">
            <v>346.5</v>
          </cell>
          <cell r="J604">
            <v>174.8142</v>
          </cell>
          <cell r="K604">
            <v>2.6518518518518525E-2</v>
          </cell>
          <cell r="L604">
            <v>521.34071851851854</v>
          </cell>
          <cell r="M604">
            <v>144.81686625514405</v>
          </cell>
          <cell r="O604">
            <v>1112289.9796361318</v>
          </cell>
          <cell r="T604">
            <v>474130.65597670781</v>
          </cell>
          <cell r="AB604">
            <v>363471.76905312168</v>
          </cell>
          <cell r="AC604">
            <v>748818.21058301011</v>
          </cell>
          <cell r="AD604">
            <v>0</v>
          </cell>
        </row>
        <row r="605">
          <cell r="C605">
            <v>602</v>
          </cell>
          <cell r="F605">
            <v>0.58333333333333337</v>
          </cell>
          <cell r="I605">
            <v>627</v>
          </cell>
          <cell r="J605">
            <v>174.8142</v>
          </cell>
          <cell r="K605">
            <v>0.1169466666666667</v>
          </cell>
          <cell r="L605">
            <v>801.93114666666668</v>
          </cell>
          <cell r="M605">
            <v>467.79316888888894</v>
          </cell>
          <cell r="O605">
            <v>1112757.7728050207</v>
          </cell>
          <cell r="T605">
            <v>474130.65597670781</v>
          </cell>
          <cell r="AB605">
            <v>363471.76905312168</v>
          </cell>
          <cell r="AC605">
            <v>749286.003751899</v>
          </cell>
          <cell r="AD605">
            <v>0</v>
          </cell>
        </row>
        <row r="606">
          <cell r="C606">
            <v>603</v>
          </cell>
          <cell r="F606">
            <v>1.3333333333333333</v>
          </cell>
          <cell r="I606">
            <v>1155</v>
          </cell>
          <cell r="J606">
            <v>174.8142</v>
          </cell>
          <cell r="K606">
            <v>0.61098666666666668</v>
          </cell>
          <cell r="L606">
            <v>1330.4251866666666</v>
          </cell>
          <cell r="M606">
            <v>1773.9002488888887</v>
          </cell>
          <cell r="O606">
            <v>1114531.6730539096</v>
          </cell>
          <cell r="T606">
            <v>474130.65597670781</v>
          </cell>
          <cell r="AB606">
            <v>363471.76905312168</v>
          </cell>
          <cell r="AC606">
            <v>751059.90400078788</v>
          </cell>
          <cell r="AD606">
            <v>0</v>
          </cell>
        </row>
        <row r="607">
          <cell r="C607">
            <v>604</v>
          </cell>
          <cell r="F607">
            <v>2.5277777777777777</v>
          </cell>
          <cell r="I607">
            <v>1550.9999999999998</v>
          </cell>
          <cell r="J607">
            <v>174.8142</v>
          </cell>
          <cell r="K607">
            <v>2.1959985185185187</v>
          </cell>
          <cell r="L607">
            <v>1728.0101985185183</v>
          </cell>
          <cell r="M607">
            <v>4368.0257795884763</v>
          </cell>
          <cell r="O607">
            <v>1118899.6988334979</v>
          </cell>
          <cell r="T607">
            <v>474130.65597670781</v>
          </cell>
          <cell r="AB607">
            <v>363471.76905312168</v>
          </cell>
          <cell r="AC607">
            <v>755427.92978037626</v>
          </cell>
          <cell r="AD607">
            <v>0</v>
          </cell>
        </row>
        <row r="608">
          <cell r="C608">
            <v>605</v>
          </cell>
          <cell r="F608">
            <v>3.9444444444444446</v>
          </cell>
          <cell r="I608">
            <v>1765.5</v>
          </cell>
          <cell r="J608">
            <v>174.8142</v>
          </cell>
          <cell r="K608">
            <v>5.3471940740740758</v>
          </cell>
          <cell r="L608">
            <v>1945.661394074074</v>
          </cell>
          <cell r="M608">
            <v>7674.5532766255146</v>
          </cell>
          <cell r="O608">
            <v>1126574.2521101234</v>
          </cell>
          <cell r="T608">
            <v>474130.65597670781</v>
          </cell>
          <cell r="AB608">
            <v>363471.76905312168</v>
          </cell>
          <cell r="AC608">
            <v>763102.48305700172</v>
          </cell>
          <cell r="AD608">
            <v>0</v>
          </cell>
        </row>
        <row r="609">
          <cell r="C609">
            <v>606</v>
          </cell>
          <cell r="F609">
            <v>5.5</v>
          </cell>
          <cell r="I609">
            <v>1864.5</v>
          </cell>
          <cell r="J609">
            <v>174.8142</v>
          </cell>
          <cell r="K609">
            <v>10.396320000000001</v>
          </cell>
          <cell r="L609">
            <v>2049.7105200000001</v>
          </cell>
          <cell r="M609">
            <v>11273.407860000001</v>
          </cell>
          <cell r="O609">
            <v>1137847.6599701233</v>
          </cell>
          <cell r="T609">
            <v>474130.65597670781</v>
          </cell>
          <cell r="AB609">
            <v>363471.76905312168</v>
          </cell>
          <cell r="AC609">
            <v>774375.89091700164</v>
          </cell>
          <cell r="AD609">
            <v>0</v>
          </cell>
        </row>
        <row r="610">
          <cell r="C610">
            <v>607</v>
          </cell>
          <cell r="F610">
            <v>7.0833333333333339</v>
          </cell>
          <cell r="I610">
            <v>1765.4999999999998</v>
          </cell>
          <cell r="J610">
            <v>174.8142</v>
          </cell>
          <cell r="K610">
            <v>17.243666666666673</v>
          </cell>
          <cell r="L610">
            <v>1957.5578666666665</v>
          </cell>
          <cell r="M610">
            <v>13866.034888888889</v>
          </cell>
          <cell r="O610">
            <v>1151713.6948590123</v>
          </cell>
          <cell r="T610">
            <v>474130.65597670781</v>
          </cell>
          <cell r="AB610">
            <v>363471.76905312168</v>
          </cell>
          <cell r="AC610">
            <v>788241.92580589058</v>
          </cell>
          <cell r="AD610">
            <v>0</v>
          </cell>
        </row>
        <row r="611">
          <cell r="C611">
            <v>608</v>
          </cell>
          <cell r="F611">
            <v>8.4722222222222232</v>
          </cell>
          <cell r="I611">
            <v>1534.4999999999995</v>
          </cell>
          <cell r="J611">
            <v>174.8142</v>
          </cell>
          <cell r="K611">
            <v>24.668851851851858</v>
          </cell>
          <cell r="L611">
            <v>1733.9830518518515</v>
          </cell>
          <cell r="M611">
            <v>14690.689744855967</v>
          </cell>
          <cell r="O611">
            <v>1166404.3846038682</v>
          </cell>
          <cell r="T611">
            <v>474130.65597670781</v>
          </cell>
          <cell r="AB611">
            <v>363471.76905312168</v>
          </cell>
          <cell r="AC611">
            <v>802932.61555074656</v>
          </cell>
          <cell r="AD611">
            <v>0</v>
          </cell>
        </row>
        <row r="612">
          <cell r="C612">
            <v>609</v>
          </cell>
          <cell r="F612">
            <v>9.6666666666666661</v>
          </cell>
          <cell r="I612">
            <v>1369.4999999999995</v>
          </cell>
          <cell r="J612">
            <v>174.8142</v>
          </cell>
          <cell r="K612">
            <v>32.114986666666667</v>
          </cell>
          <cell r="L612">
            <v>1576.4291866666663</v>
          </cell>
          <cell r="M612">
            <v>15238.815471111106</v>
          </cell>
          <cell r="O612">
            <v>1181643.2000749793</v>
          </cell>
          <cell r="T612">
            <v>474130.65597670781</v>
          </cell>
          <cell r="AB612">
            <v>363471.76905312168</v>
          </cell>
          <cell r="AC612">
            <v>818171.43102185766</v>
          </cell>
          <cell r="AD612">
            <v>0</v>
          </cell>
        </row>
        <row r="613">
          <cell r="C613">
            <v>610</v>
          </cell>
          <cell r="F613">
            <v>10.777777777777777</v>
          </cell>
          <cell r="I613">
            <v>1336.5000000000002</v>
          </cell>
          <cell r="J613">
            <v>174.8142</v>
          </cell>
          <cell r="K613">
            <v>39.922038518518519</v>
          </cell>
          <cell r="L613">
            <v>1551.2362385185188</v>
          </cell>
          <cell r="M613">
            <v>16718.879459588479</v>
          </cell>
          <cell r="O613">
            <v>1198362.0795345679</v>
          </cell>
          <cell r="T613">
            <v>474130.65597670781</v>
          </cell>
          <cell r="AB613">
            <v>363471.76905312168</v>
          </cell>
          <cell r="AC613">
            <v>834890.31048144621</v>
          </cell>
          <cell r="AD613">
            <v>0</v>
          </cell>
        </row>
        <row r="614">
          <cell r="C614">
            <v>611</v>
          </cell>
          <cell r="F614">
            <v>11.916666666666666</v>
          </cell>
          <cell r="I614">
            <v>1254.0000000000002</v>
          </cell>
          <cell r="J614">
            <v>174.8142</v>
          </cell>
          <cell r="K614">
            <v>48.804946666666666</v>
          </cell>
          <cell r="L614">
            <v>1477.6191466666669</v>
          </cell>
          <cell r="M614">
            <v>17608.294831111114</v>
          </cell>
          <cell r="O614">
            <v>1215970.374365679</v>
          </cell>
          <cell r="T614">
            <v>474130.65597670781</v>
          </cell>
          <cell r="AB614">
            <v>363471.76905312168</v>
          </cell>
          <cell r="AC614">
            <v>852498.60531255731</v>
          </cell>
          <cell r="AD614">
            <v>0</v>
          </cell>
        </row>
        <row r="615">
          <cell r="C615">
            <v>612</v>
          </cell>
          <cell r="F615">
            <v>12.888888888888889</v>
          </cell>
          <cell r="I615">
            <v>890.99999999999977</v>
          </cell>
          <cell r="J615">
            <v>174.8142</v>
          </cell>
          <cell r="K615">
            <v>57.093309629629644</v>
          </cell>
          <cell r="L615">
            <v>1122.9075096296294</v>
          </cell>
          <cell r="M615">
            <v>14473.030124115225</v>
          </cell>
          <cell r="O615">
            <v>1230443.4044897943</v>
          </cell>
          <cell r="T615">
            <v>474130.65597670781</v>
          </cell>
          <cell r="AB615">
            <v>363471.76905312168</v>
          </cell>
          <cell r="AC615">
            <v>866971.6354366726</v>
          </cell>
          <cell r="AD615">
            <v>0</v>
          </cell>
        </row>
        <row r="616">
          <cell r="C616">
            <v>613</v>
          </cell>
          <cell r="F616">
            <v>13.416666666666666</v>
          </cell>
          <cell r="I616">
            <v>379.50000000000068</v>
          </cell>
          <cell r="J616">
            <v>174.8142</v>
          </cell>
          <cell r="K616">
            <v>61.864786666666667</v>
          </cell>
          <cell r="L616">
            <v>616.17898666666736</v>
          </cell>
          <cell r="M616">
            <v>8267.0680711111199</v>
          </cell>
          <cell r="O616">
            <v>1238710.4725609054</v>
          </cell>
          <cell r="T616">
            <v>474130.65597670781</v>
          </cell>
          <cell r="AB616">
            <v>363471.76905312168</v>
          </cell>
          <cell r="AC616">
            <v>875238.70350778371</v>
          </cell>
          <cell r="AD616">
            <v>0</v>
          </cell>
        </row>
        <row r="617">
          <cell r="C617">
            <v>614</v>
          </cell>
          <cell r="F617">
            <v>13.527777777777779</v>
          </cell>
          <cell r="I617">
            <v>33.000000000000469</v>
          </cell>
          <cell r="J617">
            <v>174.8142</v>
          </cell>
          <cell r="K617">
            <v>62.893705185185198</v>
          </cell>
          <cell r="L617">
            <v>270.70790518518567</v>
          </cell>
          <cell r="M617">
            <v>3662.0763840329287</v>
          </cell>
          <cell r="O617">
            <v>1242372.5489449382</v>
          </cell>
          <cell r="T617">
            <v>474130.65597670781</v>
          </cell>
          <cell r="AB617">
            <v>363471.76905312168</v>
          </cell>
          <cell r="AC617">
            <v>878900.77989181655</v>
          </cell>
          <cell r="AD617">
            <v>0</v>
          </cell>
        </row>
        <row r="618">
          <cell r="C618">
            <v>615</v>
          </cell>
          <cell r="F618">
            <v>13.472222222222223</v>
          </cell>
          <cell r="I618">
            <v>-49.500000000000703</v>
          </cell>
          <cell r="J618">
            <v>174.8142</v>
          </cell>
          <cell r="K618">
            <v>62.378185185185202</v>
          </cell>
          <cell r="L618">
            <v>187.69238518518449</v>
          </cell>
          <cell r="M618">
            <v>2528.6335226337355</v>
          </cell>
          <cell r="O618">
            <v>1244901.1824675719</v>
          </cell>
          <cell r="T618">
            <v>474130.65597670781</v>
          </cell>
          <cell r="AB618">
            <v>363471.76905312168</v>
          </cell>
          <cell r="AC618">
            <v>881429.41341445025</v>
          </cell>
          <cell r="AD618">
            <v>0</v>
          </cell>
        </row>
        <row r="619">
          <cell r="C619">
            <v>616</v>
          </cell>
          <cell r="F619">
            <v>13.444444444444445</v>
          </cell>
          <cell r="I619">
            <v>-49.499999999999524</v>
          </cell>
          <cell r="J619">
            <v>174.8142</v>
          </cell>
          <cell r="K619">
            <v>62.121220740740746</v>
          </cell>
          <cell r="L619">
            <v>187.43542074074122</v>
          </cell>
          <cell r="M619">
            <v>2519.9651010699654</v>
          </cell>
          <cell r="O619">
            <v>1247421.1475686419</v>
          </cell>
          <cell r="T619">
            <v>474130.65597670781</v>
          </cell>
          <cell r="AB619">
            <v>363471.76905312168</v>
          </cell>
          <cell r="AC619">
            <v>883949.37851552025</v>
          </cell>
          <cell r="AD619">
            <v>0</v>
          </cell>
        </row>
        <row r="620">
          <cell r="C620">
            <v>617</v>
          </cell>
          <cell r="F620">
            <v>13.388888888888891</v>
          </cell>
          <cell r="I620">
            <v>-99.000000000000227</v>
          </cell>
          <cell r="J620">
            <v>174.8142</v>
          </cell>
          <cell r="K620">
            <v>61.608882962962994</v>
          </cell>
          <cell r="L620">
            <v>137.42308296296278</v>
          </cell>
          <cell r="M620">
            <v>1839.9423885596686</v>
          </cell>
          <cell r="O620">
            <v>1249261.0899572016</v>
          </cell>
          <cell r="T620">
            <v>474130.65597670781</v>
          </cell>
          <cell r="AB620">
            <v>363471.76905312168</v>
          </cell>
          <cell r="AC620">
            <v>885789.32090407994</v>
          </cell>
          <cell r="AD620">
            <v>0</v>
          </cell>
        </row>
        <row r="621">
          <cell r="C621">
            <v>618</v>
          </cell>
          <cell r="F621">
            <v>13.277777777777777</v>
          </cell>
          <cell r="I621">
            <v>-198.00000000000045</v>
          </cell>
          <cell r="J621">
            <v>174.8142</v>
          </cell>
          <cell r="K621">
            <v>60.590571851851855</v>
          </cell>
          <cell r="L621">
            <v>37.4047718518514</v>
          </cell>
          <cell r="M621">
            <v>496.65224847736022</v>
          </cell>
          <cell r="O621">
            <v>1249757.742205679</v>
          </cell>
          <cell r="T621">
            <v>474130.65597670781</v>
          </cell>
          <cell r="AB621">
            <v>363471.76905312168</v>
          </cell>
          <cell r="AC621">
            <v>886285.97315255727</v>
          </cell>
          <cell r="AD621">
            <v>0</v>
          </cell>
        </row>
        <row r="622">
          <cell r="C622">
            <v>619</v>
          </cell>
          <cell r="F622">
            <v>13.055555555555555</v>
          </cell>
          <cell r="I622">
            <v>-313.49999999999972</v>
          </cell>
          <cell r="J622">
            <v>174.8142</v>
          </cell>
          <cell r="K622">
            <v>58.579407407407409</v>
          </cell>
          <cell r="L622">
            <v>-80.1063925925923</v>
          </cell>
          <cell r="M622">
            <v>-1045.8334588477328</v>
          </cell>
          <cell r="O622">
            <v>1249757.742205679</v>
          </cell>
          <cell r="T622">
            <v>475176.48943555553</v>
          </cell>
          <cell r="AB622">
            <v>364273.51205925416</v>
          </cell>
          <cell r="AC622">
            <v>885484.23014642484</v>
          </cell>
          <cell r="AD622">
            <v>924.98740267787718</v>
          </cell>
        </row>
        <row r="623">
          <cell r="C623">
            <v>620</v>
          </cell>
          <cell r="F623">
            <v>12.75</v>
          </cell>
          <cell r="I623">
            <v>-346.50000000000023</v>
          </cell>
          <cell r="J623">
            <v>174.8142</v>
          </cell>
          <cell r="K623">
            <v>55.86948000000001</v>
          </cell>
          <cell r="L623">
            <v>-115.81632000000022</v>
          </cell>
          <cell r="M623">
            <v>-1476.6580800000029</v>
          </cell>
          <cell r="O623">
            <v>1249757.742205679</v>
          </cell>
          <cell r="T623">
            <v>476653.14751555555</v>
          </cell>
          <cell r="AB623">
            <v>365405.52813511522</v>
          </cell>
          <cell r="AC623">
            <v>884352.21407056367</v>
          </cell>
          <cell r="AD623">
            <v>2231.0176415338797</v>
          </cell>
        </row>
        <row r="624">
          <cell r="C624">
            <v>621</v>
          </cell>
          <cell r="F624">
            <v>12.472222222222223</v>
          </cell>
          <cell r="I624">
            <v>-247.49999999999997</v>
          </cell>
          <cell r="J624">
            <v>174.8142</v>
          </cell>
          <cell r="K624">
            <v>53.461598518518535</v>
          </cell>
          <cell r="L624">
            <v>-19.224201481481437</v>
          </cell>
          <cell r="M624">
            <v>-239.76851292181016</v>
          </cell>
          <cell r="O624">
            <v>1249757.742205679</v>
          </cell>
          <cell r="T624">
            <v>476892.91602847737</v>
          </cell>
          <cell r="AB624">
            <v>365589.33629950276</v>
          </cell>
          <cell r="AC624">
            <v>884168.40590617619</v>
          </cell>
          <cell r="AD624">
            <v>2443.0809027875748</v>
          </cell>
        </row>
        <row r="625">
          <cell r="C625">
            <v>622</v>
          </cell>
          <cell r="F625">
            <v>12.333333333333334</v>
          </cell>
          <cell r="I625">
            <v>-99.000000000000227</v>
          </cell>
          <cell r="J625">
            <v>174.8142</v>
          </cell>
          <cell r="K625">
            <v>52.277546666666673</v>
          </cell>
          <cell r="L625">
            <v>128.09174666666644</v>
          </cell>
          <cell r="M625">
            <v>1579.7982088888862</v>
          </cell>
          <cell r="O625">
            <v>1251337.5404145678</v>
          </cell>
          <cell r="T625">
            <v>476892.91602847737</v>
          </cell>
          <cell r="AB625">
            <v>365589.33629950276</v>
          </cell>
          <cell r="AC625">
            <v>885748.20411506505</v>
          </cell>
          <cell r="AD625">
            <v>0</v>
          </cell>
        </row>
        <row r="626">
          <cell r="C626">
            <v>623</v>
          </cell>
          <cell r="F626">
            <v>12.305555555555555</v>
          </cell>
          <cell r="I626">
            <v>16.500000000000234</v>
          </cell>
          <cell r="J626">
            <v>174.8142</v>
          </cell>
          <cell r="K626">
            <v>52.042327407407413</v>
          </cell>
          <cell r="L626">
            <v>243.35652740740764</v>
          </cell>
          <cell r="M626">
            <v>2994.6372678189327</v>
          </cell>
          <cell r="O626">
            <v>1254332.1776823867</v>
          </cell>
          <cell r="T626">
            <v>476892.91602847737</v>
          </cell>
          <cell r="AB626">
            <v>365589.33629950276</v>
          </cell>
          <cell r="AC626">
            <v>888742.84138288395</v>
          </cell>
          <cell r="AD626">
            <v>0</v>
          </cell>
        </row>
        <row r="627">
          <cell r="C627">
            <v>624</v>
          </cell>
          <cell r="F627">
            <v>12.361111111111112</v>
          </cell>
          <cell r="I627">
            <v>132.00000000000071</v>
          </cell>
          <cell r="J627">
            <v>174.8142</v>
          </cell>
          <cell r="K627">
            <v>52.513296296296318</v>
          </cell>
          <cell r="L627">
            <v>359.327496296297</v>
          </cell>
          <cell r="M627">
            <v>4441.6871069958943</v>
          </cell>
          <cell r="O627">
            <v>1258773.8647893826</v>
          </cell>
          <cell r="T627">
            <v>476892.91602847737</v>
          </cell>
          <cell r="AB627">
            <v>365589.33629950276</v>
          </cell>
          <cell r="AC627">
            <v>893184.5284898798</v>
          </cell>
          <cell r="AD627">
            <v>0</v>
          </cell>
        </row>
        <row r="628">
          <cell r="C628">
            <v>625</v>
          </cell>
          <cell r="F628">
            <v>12.527777777777779</v>
          </cell>
          <cell r="I628">
            <v>198.00000000000045</v>
          </cell>
          <cell r="J628">
            <v>174.8142</v>
          </cell>
          <cell r="K628">
            <v>53.938931851851862</v>
          </cell>
          <cell r="L628">
            <v>426.75313185185234</v>
          </cell>
          <cell r="M628">
            <v>5346.2684018107057</v>
          </cell>
          <cell r="O628">
            <v>1264120.1331911932</v>
          </cell>
          <cell r="T628">
            <v>476892.91602847737</v>
          </cell>
          <cell r="AB628">
            <v>365589.33629950276</v>
          </cell>
          <cell r="AC628">
            <v>898530.79689169046</v>
          </cell>
          <cell r="AD628">
            <v>0</v>
          </cell>
        </row>
        <row r="629">
          <cell r="C629">
            <v>626</v>
          </cell>
          <cell r="F629">
            <v>12.694444444444446</v>
          </cell>
          <cell r="I629">
            <v>148.49999999999977</v>
          </cell>
          <cell r="J629">
            <v>174.8142</v>
          </cell>
          <cell r="K629">
            <v>55.383660740740758</v>
          </cell>
          <cell r="L629">
            <v>378.69786074074057</v>
          </cell>
          <cell r="M629">
            <v>4807.3589544032911</v>
          </cell>
          <cell r="O629">
            <v>1268927.4921455965</v>
          </cell>
          <cell r="T629">
            <v>476892.91602847737</v>
          </cell>
          <cell r="AB629">
            <v>365589.33629950276</v>
          </cell>
          <cell r="AC629">
            <v>903338.15584609378</v>
          </cell>
          <cell r="AD629">
            <v>0</v>
          </cell>
        </row>
        <row r="630">
          <cell r="C630">
            <v>627</v>
          </cell>
          <cell r="F630">
            <v>12.777777777777779</v>
          </cell>
          <cell r="I630">
            <v>49.499999999999524</v>
          </cell>
          <cell r="J630">
            <v>174.8142</v>
          </cell>
          <cell r="K630">
            <v>56.113185185185195</v>
          </cell>
          <cell r="L630">
            <v>280.42738518518473</v>
          </cell>
          <cell r="M630">
            <v>3583.2388106995827</v>
          </cell>
          <cell r="O630">
            <v>1272510.7309562962</v>
          </cell>
          <cell r="T630">
            <v>476892.91602847737</v>
          </cell>
          <cell r="AB630">
            <v>365589.33629950276</v>
          </cell>
          <cell r="AC630">
            <v>906921.39465679345</v>
          </cell>
          <cell r="AD630">
            <v>0</v>
          </cell>
        </row>
        <row r="631">
          <cell r="C631">
            <v>628</v>
          </cell>
          <cell r="F631">
            <v>12.777777777777779</v>
          </cell>
          <cell r="I631">
            <v>0</v>
          </cell>
          <cell r="J631">
            <v>174.8142</v>
          </cell>
          <cell r="K631">
            <v>56.113185185185195</v>
          </cell>
          <cell r="L631">
            <v>230.92738518518519</v>
          </cell>
          <cell r="M631">
            <v>2950.7388106995886</v>
          </cell>
          <cell r="O631">
            <v>1275461.4697669959</v>
          </cell>
          <cell r="T631">
            <v>476892.91602847737</v>
          </cell>
          <cell r="AB631">
            <v>365589.33629950276</v>
          </cell>
          <cell r="AC631">
            <v>909872.13346749311</v>
          </cell>
          <cell r="AD631">
            <v>0</v>
          </cell>
        </row>
        <row r="632">
          <cell r="C632">
            <v>629</v>
          </cell>
          <cell r="F632">
            <v>12.777777777777779</v>
          </cell>
          <cell r="I632">
            <v>16.500000000000234</v>
          </cell>
          <cell r="J632">
            <v>174.8142</v>
          </cell>
          <cell r="K632">
            <v>56.113185185185195</v>
          </cell>
          <cell r="L632">
            <v>247.42738518518541</v>
          </cell>
          <cell r="M632">
            <v>3161.5721440329248</v>
          </cell>
          <cell r="O632">
            <v>1278623.0419110288</v>
          </cell>
          <cell r="T632">
            <v>476892.91602847737</v>
          </cell>
          <cell r="AB632">
            <v>365589.33629950276</v>
          </cell>
          <cell r="AC632">
            <v>913033.70561152603</v>
          </cell>
          <cell r="AD632">
            <v>0</v>
          </cell>
        </row>
        <row r="633">
          <cell r="C633">
            <v>630</v>
          </cell>
          <cell r="F633">
            <v>12.805555555555557</v>
          </cell>
          <cell r="I633">
            <v>115.50000000000047</v>
          </cell>
          <cell r="J633">
            <v>174.8142</v>
          </cell>
          <cell r="K633">
            <v>56.357420740740764</v>
          </cell>
          <cell r="L633">
            <v>346.67162074074122</v>
          </cell>
          <cell r="M633">
            <v>4439.3226989300474</v>
          </cell>
          <cell r="O633">
            <v>1283062.3646099588</v>
          </cell>
          <cell r="T633">
            <v>476892.91602847737</v>
          </cell>
          <cell r="AB633">
            <v>365589.33629950276</v>
          </cell>
          <cell r="AC633">
            <v>917473.02831045608</v>
          </cell>
          <cell r="AD633">
            <v>0</v>
          </cell>
        </row>
        <row r="634">
          <cell r="C634">
            <v>631</v>
          </cell>
          <cell r="F634">
            <v>12.972222222222223</v>
          </cell>
          <cell r="I634">
            <v>264.00000000000023</v>
          </cell>
          <cell r="J634">
            <v>174.8142</v>
          </cell>
          <cell r="K634">
            <v>57.833971851851871</v>
          </cell>
          <cell r="L634">
            <v>496.64817185185211</v>
          </cell>
          <cell r="M634">
            <v>6442.6304515226375</v>
          </cell>
          <cell r="O634">
            <v>1289504.9950614814</v>
          </cell>
          <cell r="T634">
            <v>476892.91602847737</v>
          </cell>
          <cell r="AB634">
            <v>365589.33629950276</v>
          </cell>
          <cell r="AC634">
            <v>923915.65876197862</v>
          </cell>
          <cell r="AD634">
            <v>0</v>
          </cell>
        </row>
        <row r="635">
          <cell r="C635">
            <v>632</v>
          </cell>
          <cell r="F635">
            <v>13.250000000000002</v>
          </cell>
          <cell r="I635">
            <v>362.99999999999932</v>
          </cell>
          <cell r="J635">
            <v>174.8142</v>
          </cell>
          <cell r="K635">
            <v>60.337320000000027</v>
          </cell>
          <cell r="L635">
            <v>598.15151999999932</v>
          </cell>
          <cell r="M635">
            <v>7925.5076399999925</v>
          </cell>
          <cell r="O635">
            <v>1297430.5027014813</v>
          </cell>
          <cell r="T635">
            <v>476892.91602847737</v>
          </cell>
          <cell r="AB635">
            <v>365589.33629950276</v>
          </cell>
          <cell r="AC635">
            <v>931841.16640197858</v>
          </cell>
          <cell r="AD635">
            <v>0</v>
          </cell>
        </row>
        <row r="636">
          <cell r="C636">
            <v>633</v>
          </cell>
          <cell r="F636">
            <v>13.583333333333334</v>
          </cell>
          <cell r="I636">
            <v>428.99999999999909</v>
          </cell>
          <cell r="J636">
            <v>174.8142</v>
          </cell>
          <cell r="K636">
            <v>63.411346666666681</v>
          </cell>
          <cell r="L636">
            <v>667.22554666666576</v>
          </cell>
          <cell r="M636">
            <v>9063.1470088888764</v>
          </cell>
          <cell r="O636">
            <v>1306493.6497103702</v>
          </cell>
          <cell r="T636">
            <v>476892.91602847737</v>
          </cell>
          <cell r="AB636">
            <v>365589.33629950276</v>
          </cell>
          <cell r="AC636">
            <v>940904.31341086747</v>
          </cell>
          <cell r="AD636">
            <v>0</v>
          </cell>
        </row>
        <row r="637">
          <cell r="C637">
            <v>634</v>
          </cell>
          <cell r="F637">
            <v>13.972222222222221</v>
          </cell>
          <cell r="I637">
            <v>445.50000000000045</v>
          </cell>
          <cell r="J637">
            <v>174.8142</v>
          </cell>
          <cell r="K637">
            <v>67.094238518518523</v>
          </cell>
          <cell r="L637">
            <v>687.40843851851901</v>
          </cell>
          <cell r="M637">
            <v>9604.6234604115289</v>
          </cell>
          <cell r="O637">
            <v>1316098.2731707818</v>
          </cell>
          <cell r="T637">
            <v>476892.91602847737</v>
          </cell>
          <cell r="AB637">
            <v>365589.33629950276</v>
          </cell>
          <cell r="AC637">
            <v>950508.93687127903</v>
          </cell>
          <cell r="AD637">
            <v>0</v>
          </cell>
        </row>
        <row r="638">
          <cell r="C638">
            <v>635</v>
          </cell>
          <cell r="F638">
            <v>14.333333333333334</v>
          </cell>
          <cell r="I638">
            <v>379.50000000000068</v>
          </cell>
          <cell r="J638">
            <v>174.8142</v>
          </cell>
          <cell r="K638">
            <v>70.607146666666679</v>
          </cell>
          <cell r="L638">
            <v>624.92134666666743</v>
          </cell>
          <cell r="M638">
            <v>8957.2059688889003</v>
          </cell>
          <cell r="O638">
            <v>1325055.4791396707</v>
          </cell>
          <cell r="T638">
            <v>476892.91602847737</v>
          </cell>
          <cell r="AB638">
            <v>365589.33629950276</v>
          </cell>
          <cell r="AC638">
            <v>959466.14284016797</v>
          </cell>
          <cell r="AD638">
            <v>0</v>
          </cell>
        </row>
        <row r="639">
          <cell r="C639">
            <v>636</v>
          </cell>
          <cell r="F639">
            <v>14.611111111111112</v>
          </cell>
          <cell r="I639">
            <v>230.99999999999977</v>
          </cell>
          <cell r="J639">
            <v>174.8142</v>
          </cell>
          <cell r="K639">
            <v>73.370376296296314</v>
          </cell>
          <cell r="L639">
            <v>479.18457629629609</v>
          </cell>
          <cell r="M639">
            <v>7001.419086995882</v>
          </cell>
          <cell r="O639">
            <v>1332056.8982266665</v>
          </cell>
          <cell r="T639">
            <v>476892.91602847737</v>
          </cell>
          <cell r="AB639">
            <v>365589.33629950276</v>
          </cell>
          <cell r="AC639">
            <v>966467.56192716374</v>
          </cell>
          <cell r="AD639">
            <v>0</v>
          </cell>
        </row>
        <row r="640">
          <cell r="C640">
            <v>637</v>
          </cell>
          <cell r="F640">
            <v>14.722222222222223</v>
          </cell>
          <cell r="I640">
            <v>65.999999999999773</v>
          </cell>
          <cell r="J640">
            <v>174.8142</v>
          </cell>
          <cell r="K640">
            <v>74.490518518518542</v>
          </cell>
          <cell r="L640">
            <v>315.30471851851831</v>
          </cell>
          <cell r="M640">
            <v>4641.9861337448529</v>
          </cell>
          <cell r="O640">
            <v>1336698.8843604114</v>
          </cell>
          <cell r="T640">
            <v>476892.91602847737</v>
          </cell>
          <cell r="AB640">
            <v>365589.33629950276</v>
          </cell>
          <cell r="AC640">
            <v>971109.54806090868</v>
          </cell>
          <cell r="AD640">
            <v>0</v>
          </cell>
        </row>
        <row r="641">
          <cell r="C641">
            <v>638</v>
          </cell>
          <cell r="F641">
            <v>14.722222222222223</v>
          </cell>
          <cell r="I641">
            <v>-16.500000000000234</v>
          </cell>
          <cell r="J641">
            <v>174.8142</v>
          </cell>
          <cell r="K641">
            <v>74.490518518518542</v>
          </cell>
          <cell r="L641">
            <v>232.80471851851831</v>
          </cell>
          <cell r="M641">
            <v>3427.4028004115198</v>
          </cell>
          <cell r="O641">
            <v>1340126.2871608229</v>
          </cell>
          <cell r="T641">
            <v>476892.91602847737</v>
          </cell>
          <cell r="AB641">
            <v>365589.33629950276</v>
          </cell>
          <cell r="AC641">
            <v>974536.95086132013</v>
          </cell>
          <cell r="AD641">
            <v>0</v>
          </cell>
        </row>
        <row r="642">
          <cell r="C642">
            <v>639</v>
          </cell>
          <cell r="F642">
            <v>14.694444444444445</v>
          </cell>
          <cell r="I642">
            <v>-49.499999999999524</v>
          </cell>
          <cell r="J642">
            <v>174.8142</v>
          </cell>
          <cell r="K642">
            <v>74.209687407407415</v>
          </cell>
          <cell r="L642">
            <v>199.5238874074079</v>
          </cell>
          <cell r="M642">
            <v>2931.8926788477438</v>
          </cell>
          <cell r="O642">
            <v>1343058.1798396707</v>
          </cell>
          <cell r="T642">
            <v>476892.91602847737</v>
          </cell>
          <cell r="AB642">
            <v>365589.33629950276</v>
          </cell>
          <cell r="AC642">
            <v>977468.8435401679</v>
          </cell>
          <cell r="AD642">
            <v>0</v>
          </cell>
        </row>
        <row r="643">
          <cell r="C643">
            <v>640</v>
          </cell>
          <cell r="F643">
            <v>14.638888888888891</v>
          </cell>
          <cell r="I643">
            <v>-49.499999999999524</v>
          </cell>
          <cell r="J643">
            <v>174.8142</v>
          </cell>
          <cell r="K643">
            <v>73.64961629629633</v>
          </cell>
          <cell r="L643">
            <v>198.96381629629681</v>
          </cell>
          <cell r="M643">
            <v>2912.6091996707901</v>
          </cell>
          <cell r="O643">
            <v>1345970.7890393415</v>
          </cell>
          <cell r="T643">
            <v>476892.91602847737</v>
          </cell>
          <cell r="AB643">
            <v>365589.33629950276</v>
          </cell>
          <cell r="AC643">
            <v>980381.45273983874</v>
          </cell>
          <cell r="AD643">
            <v>0</v>
          </cell>
        </row>
        <row r="644">
          <cell r="C644">
            <v>641</v>
          </cell>
          <cell r="F644">
            <v>14.611111111111112</v>
          </cell>
          <cell r="I644">
            <v>65.999999999999773</v>
          </cell>
          <cell r="J644">
            <v>174.8142</v>
          </cell>
          <cell r="K644">
            <v>73.370376296296314</v>
          </cell>
          <cell r="L644">
            <v>314.18457629629609</v>
          </cell>
          <cell r="M644">
            <v>4590.585753662549</v>
          </cell>
          <cell r="O644">
            <v>1350561.374793004</v>
          </cell>
          <cell r="T644">
            <v>476892.91602847737</v>
          </cell>
          <cell r="AB644">
            <v>365589.33629950276</v>
          </cell>
          <cell r="AC644">
            <v>984972.03849350126</v>
          </cell>
          <cell r="AD644">
            <v>0</v>
          </cell>
        </row>
        <row r="645">
          <cell r="C645">
            <v>642</v>
          </cell>
          <cell r="F645">
            <v>14.750000000000002</v>
          </cell>
          <cell r="I645">
            <v>280.49999999999932</v>
          </cell>
          <cell r="J645">
            <v>174.8142</v>
          </cell>
          <cell r="K645">
            <v>74.771880000000024</v>
          </cell>
          <cell r="L645">
            <v>530.08607999999936</v>
          </cell>
          <cell r="M645">
            <v>7818.7696799999912</v>
          </cell>
          <cell r="O645">
            <v>1358380.1444730039</v>
          </cell>
          <cell r="T645">
            <v>476892.91602847737</v>
          </cell>
          <cell r="AB645">
            <v>365589.33629950276</v>
          </cell>
          <cell r="AC645">
            <v>992790.80817350117</v>
          </cell>
          <cell r="AD645">
            <v>0</v>
          </cell>
        </row>
        <row r="646">
          <cell r="C646">
            <v>643</v>
          </cell>
          <cell r="F646">
            <v>15.083333333333334</v>
          </cell>
          <cell r="I646">
            <v>346.50000000000023</v>
          </cell>
          <cell r="J646">
            <v>174.8142</v>
          </cell>
          <cell r="K646">
            <v>78.189586666666685</v>
          </cell>
          <cell r="L646">
            <v>599.50378666666688</v>
          </cell>
          <cell r="M646">
            <v>9042.5154488888929</v>
          </cell>
          <cell r="O646">
            <v>1367422.6599218929</v>
          </cell>
          <cell r="T646">
            <v>476892.91602847737</v>
          </cell>
          <cell r="AB646">
            <v>365589.33629950276</v>
          </cell>
          <cell r="AC646">
            <v>1001833.3236223902</v>
          </cell>
          <cell r="AD646">
            <v>0</v>
          </cell>
        </row>
        <row r="647">
          <cell r="C647">
            <v>644</v>
          </cell>
          <cell r="F647">
            <v>15.333333333333334</v>
          </cell>
          <cell r="I647">
            <v>198.00000000000045</v>
          </cell>
          <cell r="J647">
            <v>174.8142</v>
          </cell>
          <cell r="K647">
            <v>80.802986666666683</v>
          </cell>
          <cell r="L647">
            <v>453.61718666666718</v>
          </cell>
          <cell r="M647">
            <v>6955.4635288888967</v>
          </cell>
          <cell r="O647">
            <v>1374378.1234507819</v>
          </cell>
          <cell r="T647">
            <v>476892.91602847737</v>
          </cell>
          <cell r="AB647">
            <v>365589.33629950276</v>
          </cell>
          <cell r="AC647">
            <v>1008788.7871512792</v>
          </cell>
          <cell r="AD647">
            <v>0</v>
          </cell>
        </row>
        <row r="648">
          <cell r="C648">
            <v>645</v>
          </cell>
          <cell r="F648">
            <v>15.416666666666668</v>
          </cell>
          <cell r="I648">
            <v>115.49999999999929</v>
          </cell>
          <cell r="J648">
            <v>174.8142</v>
          </cell>
          <cell r="K648">
            <v>81.683666666666682</v>
          </cell>
          <cell r="L648">
            <v>371.99786666666597</v>
          </cell>
          <cell r="M648">
            <v>5734.9671111111011</v>
          </cell>
          <cell r="O648">
            <v>1380113.0905618931</v>
          </cell>
          <cell r="T648">
            <v>476892.91602847737</v>
          </cell>
          <cell r="AB648">
            <v>365589.33629950276</v>
          </cell>
          <cell r="AC648">
            <v>1014523.7542623903</v>
          </cell>
          <cell r="AD648">
            <v>0</v>
          </cell>
        </row>
        <row r="649">
          <cell r="C649">
            <v>646</v>
          </cell>
          <cell r="F649">
            <v>15.527777777777779</v>
          </cell>
          <cell r="I649">
            <v>131.99999999999955</v>
          </cell>
          <cell r="J649">
            <v>174.8142</v>
          </cell>
          <cell r="K649">
            <v>82.865331851851863</v>
          </cell>
          <cell r="L649">
            <v>389.67953185185144</v>
          </cell>
          <cell r="M649">
            <v>6050.8571751440268</v>
          </cell>
          <cell r="O649">
            <v>1386163.9477370372</v>
          </cell>
          <cell r="T649">
            <v>476892.91602847737</v>
          </cell>
          <cell r="AB649">
            <v>365589.33629950276</v>
          </cell>
          <cell r="AC649">
            <v>1020574.6114375344</v>
          </cell>
          <cell r="AD649">
            <v>0</v>
          </cell>
        </row>
        <row r="650">
          <cell r="C650">
            <v>647</v>
          </cell>
          <cell r="F650">
            <v>15.638888888888889</v>
          </cell>
          <cell r="I650">
            <v>132.00000000000071</v>
          </cell>
          <cell r="J650">
            <v>174.8142</v>
          </cell>
          <cell r="K650">
            <v>84.055482962962969</v>
          </cell>
          <cell r="L650">
            <v>390.86968296296368</v>
          </cell>
          <cell r="M650">
            <v>6112.7675418930157</v>
          </cell>
          <cell r="O650">
            <v>1392276.7152789303</v>
          </cell>
          <cell r="T650">
            <v>476892.91602847737</v>
          </cell>
          <cell r="AB650">
            <v>365589.33629950276</v>
          </cell>
          <cell r="AC650">
            <v>1026687.3789794275</v>
          </cell>
          <cell r="AD650">
            <v>0</v>
          </cell>
        </row>
        <row r="651">
          <cell r="C651">
            <v>648</v>
          </cell>
          <cell r="F651">
            <v>15.750000000000002</v>
          </cell>
          <cell r="I651">
            <v>99.000000000000227</v>
          </cell>
          <cell r="J651">
            <v>174.8142</v>
          </cell>
          <cell r="K651">
            <v>85.254120000000029</v>
          </cell>
          <cell r="L651">
            <v>359.06832000000031</v>
          </cell>
          <cell r="M651">
            <v>5655.3260400000054</v>
          </cell>
          <cell r="O651">
            <v>1397932.0413189302</v>
          </cell>
          <cell r="T651">
            <v>476892.91602847737</v>
          </cell>
          <cell r="AB651">
            <v>365589.33629950276</v>
          </cell>
          <cell r="AC651">
            <v>1032342.7050194275</v>
          </cell>
          <cell r="AD651">
            <v>0</v>
          </cell>
        </row>
        <row r="652">
          <cell r="C652">
            <v>649</v>
          </cell>
          <cell r="F652">
            <v>15.805555555555555</v>
          </cell>
          <cell r="I652">
            <v>16.499999999999062</v>
          </cell>
          <cell r="J652">
            <v>174.8142</v>
          </cell>
          <cell r="K652">
            <v>85.856620740740752</v>
          </cell>
          <cell r="L652">
            <v>277.17082074073983</v>
          </cell>
          <cell r="M652">
            <v>4380.8388055966934</v>
          </cell>
          <cell r="O652">
            <v>1402312.880124527</v>
          </cell>
          <cell r="T652">
            <v>476892.91602847737</v>
          </cell>
          <cell r="AB652">
            <v>365589.33629950276</v>
          </cell>
          <cell r="AC652">
            <v>1036723.5438250243</v>
          </cell>
          <cell r="AD652">
            <v>0</v>
          </cell>
        </row>
        <row r="653">
          <cell r="C653">
            <v>650</v>
          </cell>
          <cell r="F653">
            <v>15.777777777777779</v>
          </cell>
          <cell r="I653">
            <v>-148.49999999999977</v>
          </cell>
          <cell r="J653">
            <v>174.8142</v>
          </cell>
          <cell r="K653">
            <v>85.555105185185212</v>
          </cell>
          <cell r="L653">
            <v>111.86930518518544</v>
          </cell>
          <cell r="M653">
            <v>1765.0490373662592</v>
          </cell>
          <cell r="O653">
            <v>1404077.9291618932</v>
          </cell>
          <cell r="T653">
            <v>476892.91602847737</v>
          </cell>
          <cell r="AB653">
            <v>365589.33629950276</v>
          </cell>
          <cell r="AC653">
            <v>1038488.5928623904</v>
          </cell>
          <cell r="AD653">
            <v>0</v>
          </cell>
        </row>
        <row r="654">
          <cell r="C654">
            <v>651</v>
          </cell>
          <cell r="F654">
            <v>15.555555555555557</v>
          </cell>
          <cell r="I654">
            <v>-428.99999999999909</v>
          </cell>
          <cell r="J654">
            <v>174.8142</v>
          </cell>
          <cell r="K654">
            <v>83.162074074074098</v>
          </cell>
          <cell r="L654">
            <v>-171.02372592592499</v>
          </cell>
          <cell r="M654">
            <v>-2660.3690699588333</v>
          </cell>
          <cell r="O654">
            <v>1404077.9291618932</v>
          </cell>
          <cell r="T654">
            <v>479553.28509843617</v>
          </cell>
          <cell r="AB654">
            <v>367628.79322978749</v>
          </cell>
          <cell r="AC654">
            <v>1036449.1359321057</v>
          </cell>
          <cell r="AD654">
            <v>2352.9634239250895</v>
          </cell>
        </row>
        <row r="655">
          <cell r="C655">
            <v>652</v>
          </cell>
          <cell r="F655">
            <v>15.055555555555557</v>
          </cell>
          <cell r="I655">
            <v>-643.49999999999966</v>
          </cell>
          <cell r="J655">
            <v>174.8142</v>
          </cell>
          <cell r="K655">
            <v>77.901860740740773</v>
          </cell>
          <cell r="L655">
            <v>-390.78393925925889</v>
          </cell>
          <cell r="M655">
            <v>-5883.4693077366201</v>
          </cell>
          <cell r="O655">
            <v>1404077.9291618932</v>
          </cell>
          <cell r="T655">
            <v>485436.75440617278</v>
          </cell>
          <cell r="AB655">
            <v>372139.10061129928</v>
          </cell>
          <cell r="AC655">
            <v>1031938.8285505939</v>
          </cell>
          <cell r="AD655">
            <v>7556.5978531527417</v>
          </cell>
        </row>
        <row r="656">
          <cell r="C656">
            <v>653</v>
          </cell>
          <cell r="F656">
            <v>14.472222222222223</v>
          </cell>
          <cell r="I656">
            <v>-676.50000000000023</v>
          </cell>
          <cell r="J656">
            <v>174.8142</v>
          </cell>
          <cell r="K656">
            <v>71.982131851851861</v>
          </cell>
          <cell r="L656">
            <v>-429.70366814814832</v>
          </cell>
          <cell r="M656">
            <v>-6218.7669751440362</v>
          </cell>
          <cell r="O656">
            <v>1404077.9291618932</v>
          </cell>
          <cell r="T656">
            <v>491655.52138131682</v>
          </cell>
          <cell r="AB656">
            <v>376906.44945342047</v>
          </cell>
          <cell r="AC656">
            <v>1027171.4797084727</v>
          </cell>
          <cell r="AD656">
            <v>13056.786304318885</v>
          </cell>
        </row>
        <row r="657">
          <cell r="C657">
            <v>654</v>
          </cell>
          <cell r="F657">
            <v>13.916666666666668</v>
          </cell>
          <cell r="I657">
            <v>-808.49999999999977</v>
          </cell>
          <cell r="J657">
            <v>174.8142</v>
          </cell>
          <cell r="K657">
            <v>66.561746666666679</v>
          </cell>
          <cell r="L657">
            <v>-567.12405333333311</v>
          </cell>
          <cell r="M657">
            <v>-7892.476408888886</v>
          </cell>
          <cell r="O657">
            <v>1404077.9291618932</v>
          </cell>
          <cell r="T657">
            <v>499547.9977902057</v>
          </cell>
          <cell r="AB657">
            <v>382956.87527252169</v>
          </cell>
          <cell r="AC657">
            <v>1021121.0538893715</v>
          </cell>
          <cell r="AD657">
            <v>20037.287064160661</v>
          </cell>
        </row>
        <row r="658">
          <cell r="C658">
            <v>655</v>
          </cell>
          <cell r="F658">
            <v>13.111111111111112</v>
          </cell>
          <cell r="I658">
            <v>-1138.4999999999998</v>
          </cell>
          <cell r="J658">
            <v>174.8142</v>
          </cell>
          <cell r="K658">
            <v>59.079016296296317</v>
          </cell>
          <cell r="L658">
            <v>-904.6067837037034</v>
          </cell>
          <cell r="M658">
            <v>-11860.400053004112</v>
          </cell>
          <cell r="O658">
            <v>1404077.9291618932</v>
          </cell>
          <cell r="T658">
            <v>511408.39784320979</v>
          </cell>
          <cell r="AB658">
            <v>392049.13820595859</v>
          </cell>
          <cell r="AC658">
            <v>1012028.7909559347</v>
          </cell>
          <cell r="AD658">
            <v>30527.217891040149</v>
          </cell>
        </row>
        <row r="659">
          <cell r="C659">
            <v>656</v>
          </cell>
          <cell r="F659">
            <v>12.000000000000002</v>
          </cell>
          <cell r="I659">
            <v>-1320</v>
          </cell>
          <cell r="J659">
            <v>174.8142</v>
          </cell>
          <cell r="K659">
            <v>49.489920000000026</v>
          </cell>
          <cell r="L659">
            <v>-1095.69588</v>
          </cell>
          <cell r="M659">
            <v>-13148.350560000003</v>
          </cell>
          <cell r="O659">
            <v>1404077.9291618932</v>
          </cell>
          <cell r="T659">
            <v>524556.74840320984</v>
          </cell>
          <cell r="AB659">
            <v>402128.75271291123</v>
          </cell>
          <cell r="AC659">
            <v>1001949.176448982</v>
          </cell>
          <cell r="AD659">
            <v>42156.276543832151</v>
          </cell>
        </row>
        <row r="660">
          <cell r="C660">
            <v>657</v>
          </cell>
          <cell r="F660">
            <v>10.888888888888889</v>
          </cell>
          <cell r="I660">
            <v>-1105.5000000000005</v>
          </cell>
          <cell r="J660">
            <v>174.8142</v>
          </cell>
          <cell r="K660">
            <v>40.749416296296303</v>
          </cell>
          <cell r="L660">
            <v>-889.93638370370411</v>
          </cell>
          <cell r="M660">
            <v>-9690.418400329223</v>
          </cell>
          <cell r="O660">
            <v>1404077.9291618932</v>
          </cell>
          <cell r="T660">
            <v>534247.16680353903</v>
          </cell>
          <cell r="AB660">
            <v>409557.49302833522</v>
          </cell>
          <cell r="AC660">
            <v>994520.43613355793</v>
          </cell>
          <cell r="AD660">
            <v>50726.967098003333</v>
          </cell>
        </row>
        <row r="661">
          <cell r="C661">
            <v>658</v>
          </cell>
          <cell r="F661">
            <v>10.138888888888889</v>
          </cell>
          <cell r="I661">
            <v>-808.50000000000091</v>
          </cell>
          <cell r="J661">
            <v>174.8142</v>
          </cell>
          <cell r="K661">
            <v>35.329296296296299</v>
          </cell>
          <cell r="L661">
            <v>-598.35650370370456</v>
          </cell>
          <cell r="M661">
            <v>-6066.6701069958935</v>
          </cell>
          <cell r="O661">
            <v>1404077.9291618932</v>
          </cell>
          <cell r="T661">
            <v>540313.83691053488</v>
          </cell>
          <cell r="AB661">
            <v>414208.24338217819</v>
          </cell>
          <cell r="AC661">
            <v>989869.68577971496</v>
          </cell>
          <cell r="AD661">
            <v>56092.633474135851</v>
          </cell>
        </row>
        <row r="662">
          <cell r="C662">
            <v>659</v>
          </cell>
          <cell r="F662">
            <v>9.5277777777777768</v>
          </cell>
          <cell r="I662">
            <v>-907.49999999999989</v>
          </cell>
          <cell r="J662">
            <v>174.8142</v>
          </cell>
          <cell r="K662">
            <v>31.198771851851852</v>
          </cell>
          <cell r="L662">
            <v>-701.48702814814806</v>
          </cell>
          <cell r="M662">
            <v>-6683.6125181892985</v>
          </cell>
          <cell r="O662">
            <v>1404077.9291618932</v>
          </cell>
          <cell r="T662">
            <v>546997.44942872413</v>
          </cell>
          <cell r="AB662">
            <v>419331.94596295204</v>
          </cell>
          <cell r="AC662">
            <v>984745.98319894122</v>
          </cell>
          <cell r="AD662">
            <v>62003.954565848377</v>
          </cell>
        </row>
        <row r="663">
          <cell r="C663">
            <v>660</v>
          </cell>
          <cell r="F663">
            <v>8.6111111111111107</v>
          </cell>
          <cell r="I663">
            <v>-1369.4999999999995</v>
          </cell>
          <cell r="J663">
            <v>174.8142</v>
          </cell>
          <cell r="K663">
            <v>25.484296296296296</v>
          </cell>
          <cell r="L663">
            <v>-1169.2015037037031</v>
          </cell>
          <cell r="M663">
            <v>-10068.124059670776</v>
          </cell>
          <cell r="O663">
            <v>1404077.9291618932</v>
          </cell>
          <cell r="T663">
            <v>557065.57348839485</v>
          </cell>
          <cell r="AB663">
            <v>427050.23799255368</v>
          </cell>
          <cell r="AC663">
            <v>977027.69116933946</v>
          </cell>
          <cell r="AD663">
            <v>70908.70689042419</v>
          </cell>
        </row>
        <row r="664">
          <cell r="C664">
            <v>661</v>
          </cell>
          <cell r="F664">
            <v>7.2222222222222223</v>
          </cell>
          <cell r="I664">
            <v>-1699.5</v>
          </cell>
          <cell r="J664">
            <v>174.8142</v>
          </cell>
          <cell r="K664">
            <v>17.92651851851852</v>
          </cell>
          <cell r="L664">
            <v>-1506.7592814814814</v>
          </cell>
          <cell r="M664">
            <v>-10882.150366255144</v>
          </cell>
          <cell r="O664">
            <v>1404077.9291618932</v>
          </cell>
          <cell r="T664">
            <v>567947.72385465004</v>
          </cell>
          <cell r="AB664">
            <v>435392.56809685123</v>
          </cell>
          <cell r="AC664">
            <v>968685.36106504197</v>
          </cell>
          <cell r="AD664">
            <v>80533.424781858543</v>
          </cell>
        </row>
        <row r="665">
          <cell r="C665">
            <v>662</v>
          </cell>
          <cell r="F665">
            <v>5.75</v>
          </cell>
          <cell r="I665">
            <v>-1748.9999999999998</v>
          </cell>
          <cell r="J665">
            <v>174.8142</v>
          </cell>
          <cell r="K665">
            <v>11.362920000000001</v>
          </cell>
          <cell r="L665">
            <v>-1562.8228799999997</v>
          </cell>
          <cell r="M665">
            <v>-8986.2315599999984</v>
          </cell>
          <cell r="O665">
            <v>1404077.9291618932</v>
          </cell>
          <cell r="T665">
            <v>576933.95541465003</v>
          </cell>
          <cell r="AB665">
            <v>442281.47401563375</v>
          </cell>
          <cell r="AC665">
            <v>961796.4551462594</v>
          </cell>
          <cell r="AD665">
            <v>88481.297285100532</v>
          </cell>
        </row>
        <row r="666">
          <cell r="C666">
            <v>663</v>
          </cell>
          <cell r="F666">
            <v>4.2777777777777777</v>
          </cell>
          <cell r="I666">
            <v>-1254</v>
          </cell>
          <cell r="J666">
            <v>174.8142</v>
          </cell>
          <cell r="K666">
            <v>6.2891318518518524</v>
          </cell>
          <cell r="L666">
            <v>-1072.8966681481481</v>
          </cell>
          <cell r="M666">
            <v>-4589.6135248559667</v>
          </cell>
          <cell r="O666">
            <v>1404077.9291618932</v>
          </cell>
          <cell r="T666">
            <v>581523.56893950596</v>
          </cell>
          <cell r="AB666">
            <v>445799.90279917879</v>
          </cell>
          <cell r="AC666">
            <v>958278.02636271436</v>
          </cell>
          <cell r="AD666">
            <v>92540.580967159389</v>
          </cell>
        </row>
        <row r="667">
          <cell r="C667">
            <v>664</v>
          </cell>
          <cell r="F667">
            <v>3.6388888888888888</v>
          </cell>
          <cell r="I667">
            <v>-561</v>
          </cell>
          <cell r="J667">
            <v>174.8142</v>
          </cell>
          <cell r="K667">
            <v>4.5508429629629639</v>
          </cell>
          <cell r="L667">
            <v>-381.634957037037</v>
          </cell>
          <cell r="M667">
            <v>-1388.7272047736624</v>
          </cell>
          <cell r="O667">
            <v>1404077.9291618932</v>
          </cell>
          <cell r="T667">
            <v>582912.29614427965</v>
          </cell>
          <cell r="AB667">
            <v>446864.51047111145</v>
          </cell>
          <cell r="AC667">
            <v>957213.41869078181</v>
          </cell>
          <cell r="AD667">
            <v>93768.840743421461</v>
          </cell>
        </row>
        <row r="668">
          <cell r="C668">
            <v>665</v>
          </cell>
          <cell r="F668">
            <v>3.3333333333333335</v>
          </cell>
          <cell r="I668">
            <v>-98.999999999999943</v>
          </cell>
          <cell r="J668">
            <v>174.8142</v>
          </cell>
          <cell r="K668">
            <v>3.8186666666666675</v>
          </cell>
          <cell r="L668">
            <v>79.632866666666729</v>
          </cell>
          <cell r="M668">
            <v>265.44288888888912</v>
          </cell>
          <cell r="O668">
            <v>1404343.3720507822</v>
          </cell>
          <cell r="T668">
            <v>582912.29614427965</v>
          </cell>
          <cell r="AB668">
            <v>446864.51047111145</v>
          </cell>
          <cell r="AC668">
            <v>957478.8615796708</v>
          </cell>
          <cell r="AD668">
            <v>0</v>
          </cell>
        </row>
        <row r="669">
          <cell r="C669">
            <v>666</v>
          </cell>
          <cell r="F669">
            <v>3.4722222222222223</v>
          </cell>
          <cell r="I669">
            <v>330</v>
          </cell>
          <cell r="J669">
            <v>174.8142</v>
          </cell>
          <cell r="K669">
            <v>4.143518518518519</v>
          </cell>
          <cell r="L669">
            <v>508.95771851851856</v>
          </cell>
          <cell r="M669">
            <v>1767.2143004115228</v>
          </cell>
          <cell r="O669">
            <v>1406110.5863511937</v>
          </cell>
          <cell r="T669">
            <v>582912.29614427965</v>
          </cell>
          <cell r="AB669">
            <v>446864.51047111145</v>
          </cell>
          <cell r="AC669">
            <v>959246.07588008232</v>
          </cell>
          <cell r="AD669">
            <v>0</v>
          </cell>
        </row>
        <row r="670">
          <cell r="C670">
            <v>667</v>
          </cell>
          <cell r="F670">
            <v>3.8888888888888893</v>
          </cell>
          <cell r="I670">
            <v>1072.5</v>
          </cell>
          <cell r="J670">
            <v>174.8142</v>
          </cell>
          <cell r="K670">
            <v>5.1976296296296312</v>
          </cell>
          <cell r="L670">
            <v>1252.5118296296296</v>
          </cell>
          <cell r="M670">
            <v>4870.8793374485604</v>
          </cell>
          <cell r="O670">
            <v>1410981.4656886423</v>
          </cell>
          <cell r="T670">
            <v>582912.29614427965</v>
          </cell>
          <cell r="AB670">
            <v>446864.51047111145</v>
          </cell>
          <cell r="AC670">
            <v>964116.95521753095</v>
          </cell>
          <cell r="AD670">
            <v>0</v>
          </cell>
        </row>
        <row r="671">
          <cell r="C671">
            <v>668</v>
          </cell>
          <cell r="F671">
            <v>5.2777777777777777</v>
          </cell>
          <cell r="I671">
            <v>1517.9999999999998</v>
          </cell>
          <cell r="J671">
            <v>174.8142</v>
          </cell>
          <cell r="K671">
            <v>9.573185185185185</v>
          </cell>
          <cell r="L671">
            <v>1702.3873851851849</v>
          </cell>
          <cell r="M671">
            <v>8984.8223106995865</v>
          </cell>
          <cell r="O671">
            <v>1419966.287999342</v>
          </cell>
          <cell r="T671">
            <v>582912.29614427965</v>
          </cell>
          <cell r="AB671">
            <v>446864.51047111145</v>
          </cell>
          <cell r="AC671">
            <v>973101.77752823057</v>
          </cell>
          <cell r="AD671">
            <v>0</v>
          </cell>
        </row>
        <row r="672">
          <cell r="C672">
            <v>669</v>
          </cell>
          <cell r="F672">
            <v>6.4444444444444446</v>
          </cell>
          <cell r="I672">
            <v>1485</v>
          </cell>
          <cell r="J672">
            <v>174.8142</v>
          </cell>
          <cell r="K672">
            <v>14.273327407407411</v>
          </cell>
          <cell r="L672">
            <v>1674.0875274074074</v>
          </cell>
          <cell r="M672">
            <v>10788.564065514403</v>
          </cell>
          <cell r="O672">
            <v>1430754.8520648563</v>
          </cell>
          <cell r="T672">
            <v>582912.29614427965</v>
          </cell>
          <cell r="AB672">
            <v>446864.51047111145</v>
          </cell>
          <cell r="AC672">
            <v>983890.34159374493</v>
          </cell>
          <cell r="AD672">
            <v>0</v>
          </cell>
        </row>
        <row r="673">
          <cell r="C673">
            <v>670</v>
          </cell>
          <cell r="F673">
            <v>7.7777777777777786</v>
          </cell>
          <cell r="I673">
            <v>1452.0000000000002</v>
          </cell>
          <cell r="J673">
            <v>174.8142</v>
          </cell>
          <cell r="K673">
            <v>20.790518518518525</v>
          </cell>
          <cell r="L673">
            <v>1647.6047185185189</v>
          </cell>
          <cell r="M673">
            <v>12814.703366255148</v>
          </cell>
          <cell r="O673">
            <v>1443569.5554311115</v>
          </cell>
          <cell r="T673">
            <v>582912.29614427965</v>
          </cell>
          <cell r="AB673">
            <v>446864.51047111145</v>
          </cell>
          <cell r="AC673">
            <v>996705.04496000009</v>
          </cell>
          <cell r="AD673">
            <v>0</v>
          </cell>
        </row>
        <row r="674">
          <cell r="C674">
            <v>671</v>
          </cell>
          <cell r="F674">
            <v>8.8888888888888893</v>
          </cell>
          <cell r="I674">
            <v>989.99999999999989</v>
          </cell>
          <cell r="J674">
            <v>174.8142</v>
          </cell>
          <cell r="K674">
            <v>27.154962962962969</v>
          </cell>
          <cell r="L674">
            <v>1191.9691629629629</v>
          </cell>
          <cell r="M674">
            <v>10595.28144855967</v>
          </cell>
          <cell r="O674">
            <v>1454164.8368796711</v>
          </cell>
          <cell r="T674">
            <v>582912.29614427965</v>
          </cell>
          <cell r="AB674">
            <v>446864.51047111145</v>
          </cell>
          <cell r="AC674">
            <v>1007300.3264085597</v>
          </cell>
          <cell r="AD674">
            <v>0</v>
          </cell>
        </row>
        <row r="675">
          <cell r="C675">
            <v>672</v>
          </cell>
          <cell r="F675">
            <v>9.4444444444444446</v>
          </cell>
          <cell r="I675">
            <v>660</v>
          </cell>
          <cell r="J675">
            <v>174.8142</v>
          </cell>
          <cell r="K675">
            <v>30.655407407407413</v>
          </cell>
          <cell r="L675">
            <v>865.46960740740747</v>
          </cell>
          <cell r="M675">
            <v>8173.8796255144043</v>
          </cell>
          <cell r="O675">
            <v>1462338.7165051855</v>
          </cell>
          <cell r="T675">
            <v>582912.29614427965</v>
          </cell>
          <cell r="AB675">
            <v>446864.51047111145</v>
          </cell>
          <cell r="AC675">
            <v>1015474.2060340741</v>
          </cell>
          <cell r="AD675">
            <v>0</v>
          </cell>
        </row>
        <row r="676">
          <cell r="C676">
            <v>673</v>
          </cell>
          <cell r="F676">
            <v>10</v>
          </cell>
          <cell r="I676">
            <v>660</v>
          </cell>
          <cell r="J676">
            <v>174.8142</v>
          </cell>
          <cell r="K676">
            <v>34.368000000000002</v>
          </cell>
          <cell r="L676">
            <v>869.18220000000008</v>
          </cell>
          <cell r="M676">
            <v>8691.8220000000001</v>
          </cell>
          <cell r="O676">
            <v>1471030.5385051854</v>
          </cell>
          <cell r="T676">
            <v>582912.29614427965</v>
          </cell>
          <cell r="AB676">
            <v>446864.51047111145</v>
          </cell>
          <cell r="AC676">
            <v>1024166.028034074</v>
          </cell>
          <cell r="AD676">
            <v>0</v>
          </cell>
        </row>
        <row r="677">
          <cell r="C677">
            <v>674</v>
          </cell>
          <cell r="F677">
            <v>10.555555555555555</v>
          </cell>
          <cell r="I677">
            <v>660</v>
          </cell>
          <cell r="J677">
            <v>174.8142</v>
          </cell>
          <cell r="K677">
            <v>38.29274074074074</v>
          </cell>
          <cell r="L677">
            <v>873.10694074074081</v>
          </cell>
          <cell r="M677">
            <v>9216.1288189300412</v>
          </cell>
          <cell r="O677">
            <v>1480246.6673241155</v>
          </cell>
          <cell r="T677">
            <v>582912.29614427965</v>
          </cell>
          <cell r="AB677">
            <v>446864.51047111145</v>
          </cell>
          <cell r="AC677">
            <v>1033382.1568530041</v>
          </cell>
          <cell r="AD677">
            <v>0</v>
          </cell>
        </row>
        <row r="678">
          <cell r="C678">
            <v>675</v>
          </cell>
          <cell r="F678">
            <v>11.111111111111111</v>
          </cell>
          <cell r="I678">
            <v>379.49999999999949</v>
          </cell>
          <cell r="J678">
            <v>174.8142</v>
          </cell>
          <cell r="K678">
            <v>42.42962962962963</v>
          </cell>
          <cell r="L678">
            <v>596.74382962962909</v>
          </cell>
          <cell r="M678">
            <v>6630.4869958847676</v>
          </cell>
          <cell r="O678">
            <v>1486877.1543200002</v>
          </cell>
          <cell r="T678">
            <v>582912.29614427965</v>
          </cell>
          <cell r="AB678">
            <v>446864.51047111145</v>
          </cell>
          <cell r="AC678">
            <v>1040012.6438488888</v>
          </cell>
          <cell r="AD678">
            <v>0</v>
          </cell>
        </row>
        <row r="679">
          <cell r="C679">
            <v>676</v>
          </cell>
          <cell r="F679">
            <v>11.194444444444445</v>
          </cell>
          <cell r="I679">
            <v>82.5</v>
          </cell>
          <cell r="J679">
            <v>174.8142</v>
          </cell>
          <cell r="K679">
            <v>43.068460740740747</v>
          </cell>
          <cell r="L679">
            <v>300.38266074074079</v>
          </cell>
          <cell r="M679">
            <v>3362.617007736626</v>
          </cell>
          <cell r="O679">
            <v>1490239.7713277368</v>
          </cell>
          <cell r="T679">
            <v>582912.29614427965</v>
          </cell>
          <cell r="AB679">
            <v>446864.51047111145</v>
          </cell>
          <cell r="AC679">
            <v>1043375.2608566254</v>
          </cell>
          <cell r="AD679">
            <v>0</v>
          </cell>
        </row>
        <row r="680">
          <cell r="C680">
            <v>677</v>
          </cell>
          <cell r="F680">
            <v>11.25</v>
          </cell>
          <cell r="I680">
            <v>-214.49999999999955</v>
          </cell>
          <cell r="J680">
            <v>174.8142</v>
          </cell>
          <cell r="K680">
            <v>43.497000000000007</v>
          </cell>
          <cell r="L680">
            <v>3.8112000000004613</v>
          </cell>
          <cell r="M680">
            <v>42.876000000005192</v>
          </cell>
          <cell r="O680">
            <v>1490282.6473277367</v>
          </cell>
          <cell r="T680">
            <v>582912.29614427965</v>
          </cell>
          <cell r="AB680">
            <v>446864.51047111145</v>
          </cell>
          <cell r="AC680">
            <v>1043418.1368566253</v>
          </cell>
          <cell r="AD680">
            <v>0</v>
          </cell>
        </row>
        <row r="681">
          <cell r="C681">
            <v>678</v>
          </cell>
          <cell r="F681">
            <v>10.833333333333334</v>
          </cell>
          <cell r="I681">
            <v>-791.99999999999955</v>
          </cell>
          <cell r="J681">
            <v>174.8142</v>
          </cell>
          <cell r="K681">
            <v>40.334666666666678</v>
          </cell>
          <cell r="L681">
            <v>-576.85113333333288</v>
          </cell>
          <cell r="M681">
            <v>-6249.2206111111063</v>
          </cell>
          <cell r="O681">
            <v>1490282.6473277367</v>
          </cell>
          <cell r="T681">
            <v>589161.5167553908</v>
          </cell>
          <cell r="AB681">
            <v>451655.20527662802</v>
          </cell>
          <cell r="AC681">
            <v>1038627.4420511087</v>
          </cell>
          <cell r="AD681">
            <v>5527.1231694972175</v>
          </cell>
        </row>
        <row r="682">
          <cell r="C682">
            <v>679</v>
          </cell>
          <cell r="F682">
            <v>9.9166666666666679</v>
          </cell>
          <cell r="I682">
            <v>-1187.9999999999998</v>
          </cell>
          <cell r="J682">
            <v>174.8142</v>
          </cell>
          <cell r="K682">
            <v>33.797586666666682</v>
          </cell>
          <cell r="L682">
            <v>-979.38821333333306</v>
          </cell>
          <cell r="M682">
            <v>-9712.2664488888877</v>
          </cell>
          <cell r="O682">
            <v>1490282.6473277367</v>
          </cell>
          <cell r="T682">
            <v>598873.78320427972</v>
          </cell>
          <cell r="AB682">
            <v>459100.69445391156</v>
          </cell>
          <cell r="AC682">
            <v>1031181.9528738251</v>
          </cell>
          <cell r="AD682">
            <v>14117.137230216993</v>
          </cell>
        </row>
        <row r="683">
          <cell r="C683">
            <v>680</v>
          </cell>
          <cell r="F683">
            <v>8.8333333333333339</v>
          </cell>
          <cell r="I683">
            <v>-1419.0000000000002</v>
          </cell>
          <cell r="J683">
            <v>174.8142</v>
          </cell>
          <cell r="K683">
            <v>26.816586666666673</v>
          </cell>
          <cell r="L683">
            <v>-1217.3692133333336</v>
          </cell>
          <cell r="M683">
            <v>-10753.428051111114</v>
          </cell>
          <cell r="O683">
            <v>1490282.6473277367</v>
          </cell>
          <cell r="T683">
            <v>609627.2112553909</v>
          </cell>
          <cell r="AB683">
            <v>467344.34516042657</v>
          </cell>
          <cell r="AC683">
            <v>1022938.3021673101</v>
          </cell>
          <cell r="AD683">
            <v>23628.006670022216</v>
          </cell>
        </row>
        <row r="684">
          <cell r="C684">
            <v>681</v>
          </cell>
          <cell r="F684">
            <v>7.5277777777777786</v>
          </cell>
          <cell r="I684">
            <v>-1485</v>
          </cell>
          <cell r="J684">
            <v>174.8142</v>
          </cell>
          <cell r="K684">
            <v>19.475465185185193</v>
          </cell>
          <cell r="L684">
            <v>-1290.7103348148148</v>
          </cell>
          <cell r="M684">
            <v>-9716.1805759670788</v>
          </cell>
          <cell r="O684">
            <v>1490282.6473277367</v>
          </cell>
          <cell r="T684">
            <v>619343.39183135796</v>
          </cell>
          <cell r="AB684">
            <v>474792.83493401296</v>
          </cell>
          <cell r="AC684">
            <v>1015489.8123937238</v>
          </cell>
          <cell r="AD684">
            <v>32221.482580436299</v>
          </cell>
        </row>
        <row r="685">
          <cell r="C685">
            <v>682</v>
          </cell>
          <cell r="F685">
            <v>6.3333333333333339</v>
          </cell>
          <cell r="I685">
            <v>-989.99999999999989</v>
          </cell>
          <cell r="J685">
            <v>174.8142</v>
          </cell>
          <cell r="K685">
            <v>13.785386666666671</v>
          </cell>
          <cell r="L685">
            <v>-801.40041333333318</v>
          </cell>
          <cell r="M685">
            <v>-5075.535951111111</v>
          </cell>
          <cell r="O685">
            <v>1490282.6473277367</v>
          </cell>
          <cell r="T685">
            <v>624418.92778246908</v>
          </cell>
          <cell r="AB685">
            <v>478683.77513749496</v>
          </cell>
          <cell r="AC685">
            <v>1011598.8721902417</v>
          </cell>
          <cell r="AD685">
            <v>36710.540352396521</v>
          </cell>
        </row>
        <row r="686">
          <cell r="C686">
            <v>683</v>
          </cell>
          <cell r="F686">
            <v>5.8611111111111116</v>
          </cell>
          <cell r="I686">
            <v>-643.50000000000034</v>
          </cell>
          <cell r="J686">
            <v>174.8142</v>
          </cell>
          <cell r="K686">
            <v>11.806309629629633</v>
          </cell>
          <cell r="L686">
            <v>-456.87949037037066</v>
          </cell>
          <cell r="M686">
            <v>-2677.8214574485614</v>
          </cell>
          <cell r="O686">
            <v>1490282.6473277367</v>
          </cell>
          <cell r="T686">
            <v>627096.74923991761</v>
          </cell>
          <cell r="AB686">
            <v>480736.61118612002</v>
          </cell>
          <cell r="AC686">
            <v>1009546.0361416168</v>
          </cell>
          <cell r="AD686">
            <v>39078.939540436899</v>
          </cell>
        </row>
        <row r="687">
          <cell r="C687">
            <v>684</v>
          </cell>
          <cell r="F687">
            <v>5.25</v>
          </cell>
          <cell r="I687">
            <v>-363.00000000000051</v>
          </cell>
          <cell r="J687">
            <v>174.8142</v>
          </cell>
          <cell r="K687">
            <v>9.4726800000000004</v>
          </cell>
          <cell r="L687">
            <v>-178.71312000000052</v>
          </cell>
          <cell r="M687">
            <v>-938.24388000000272</v>
          </cell>
          <cell r="O687">
            <v>1490282.6473277367</v>
          </cell>
          <cell r="T687">
            <v>628034.99311991758</v>
          </cell>
          <cell r="AB687">
            <v>481455.87529310834</v>
          </cell>
          <cell r="AC687">
            <v>1008826.7720346283</v>
          </cell>
          <cell r="AD687">
            <v>39908.769340102903</v>
          </cell>
        </row>
        <row r="688">
          <cell r="C688">
            <v>685</v>
          </cell>
          <cell r="F688">
            <v>5.25</v>
          </cell>
          <cell r="I688">
            <v>396.0000000000004</v>
          </cell>
          <cell r="J688">
            <v>174.8142</v>
          </cell>
          <cell r="K688">
            <v>9.4726800000000004</v>
          </cell>
          <cell r="L688">
            <v>580.28688000000034</v>
          </cell>
          <cell r="M688">
            <v>3046.5061200000018</v>
          </cell>
          <cell r="O688">
            <v>1493329.1534477368</v>
          </cell>
          <cell r="T688">
            <v>628034.99311991758</v>
          </cell>
          <cell r="AB688">
            <v>481455.87529310834</v>
          </cell>
          <cell r="AC688">
            <v>1011873.2781546284</v>
          </cell>
          <cell r="AD688">
            <v>0</v>
          </cell>
        </row>
        <row r="689">
          <cell r="C689">
            <v>686</v>
          </cell>
          <cell r="F689">
            <v>5.916666666666667</v>
          </cell>
          <cell r="I689">
            <v>825</v>
          </cell>
          <cell r="J689">
            <v>174.8142</v>
          </cell>
          <cell r="K689">
            <v>12.03118666666667</v>
          </cell>
          <cell r="L689">
            <v>1011.8453866666667</v>
          </cell>
          <cell r="M689">
            <v>5986.7518711111115</v>
          </cell>
          <cell r="O689">
            <v>1499315.9053188479</v>
          </cell>
          <cell r="T689">
            <v>628034.99311991758</v>
          </cell>
          <cell r="AB689">
            <v>481455.87529310834</v>
          </cell>
          <cell r="AC689">
            <v>1017860.0300257395</v>
          </cell>
          <cell r="AD689">
            <v>0</v>
          </cell>
        </row>
        <row r="690">
          <cell r="C690">
            <v>687</v>
          </cell>
          <cell r="F690">
            <v>6.6388888888888884</v>
          </cell>
          <cell r="I690">
            <v>758.99999999999966</v>
          </cell>
          <cell r="J690">
            <v>174.8142</v>
          </cell>
          <cell r="K690">
            <v>15.147642962962964</v>
          </cell>
          <cell r="L690">
            <v>948.96184296296269</v>
          </cell>
          <cell r="M690">
            <v>6300.0522352263351</v>
          </cell>
          <cell r="O690">
            <v>1505615.9575540742</v>
          </cell>
          <cell r="T690">
            <v>628034.99311991758</v>
          </cell>
          <cell r="AB690">
            <v>481455.87529310834</v>
          </cell>
          <cell r="AC690">
            <v>1024160.0822609658</v>
          </cell>
          <cell r="AD690">
            <v>0</v>
          </cell>
        </row>
        <row r="691">
          <cell r="C691">
            <v>688</v>
          </cell>
          <cell r="F691">
            <v>7.1944444444444446</v>
          </cell>
          <cell r="I691">
            <v>742.5</v>
          </cell>
          <cell r="J691">
            <v>174.8142</v>
          </cell>
          <cell r="K691">
            <v>17.788887407407408</v>
          </cell>
          <cell r="L691">
            <v>935.10308740740743</v>
          </cell>
          <cell r="M691">
            <v>6727.5472121810699</v>
          </cell>
          <cell r="O691">
            <v>1512343.5047662554</v>
          </cell>
          <cell r="T691">
            <v>628034.99311991758</v>
          </cell>
          <cell r="AB691">
            <v>481455.87529310834</v>
          </cell>
          <cell r="AC691">
            <v>1030887.629473147</v>
          </cell>
          <cell r="AD691">
            <v>0</v>
          </cell>
        </row>
        <row r="692">
          <cell r="C692">
            <v>689</v>
          </cell>
          <cell r="F692">
            <v>7.8888888888888893</v>
          </cell>
          <cell r="I692">
            <v>726.00000000000034</v>
          </cell>
          <cell r="J692">
            <v>174.8142</v>
          </cell>
          <cell r="K692">
            <v>21.388776296296303</v>
          </cell>
          <cell r="L692">
            <v>922.2029762962967</v>
          </cell>
          <cell r="M692">
            <v>7275.1568130041187</v>
          </cell>
          <cell r="O692">
            <v>1519618.6615792594</v>
          </cell>
          <cell r="T692">
            <v>628034.99311991758</v>
          </cell>
          <cell r="AB692">
            <v>481455.87529310834</v>
          </cell>
          <cell r="AC692">
            <v>1038162.786286151</v>
          </cell>
          <cell r="AD692">
            <v>0</v>
          </cell>
        </row>
        <row r="693">
          <cell r="C693">
            <v>690</v>
          </cell>
          <cell r="F693">
            <v>8.4166666666666679</v>
          </cell>
          <cell r="I693">
            <v>412.5</v>
          </cell>
          <cell r="J693">
            <v>174.8142</v>
          </cell>
          <cell r="K693">
            <v>24.346386666666678</v>
          </cell>
          <cell r="L693">
            <v>611.66058666666675</v>
          </cell>
          <cell r="M693">
            <v>5148.1432711111129</v>
          </cell>
          <cell r="O693">
            <v>1524766.8048503706</v>
          </cell>
          <cell r="T693">
            <v>628034.99311991758</v>
          </cell>
          <cell r="AB693">
            <v>481455.87529310834</v>
          </cell>
          <cell r="AC693">
            <v>1043310.9295572622</v>
          </cell>
          <cell r="AD693">
            <v>0</v>
          </cell>
        </row>
        <row r="694">
          <cell r="C694">
            <v>691</v>
          </cell>
          <cell r="F694">
            <v>8.5833333333333339</v>
          </cell>
          <cell r="I694">
            <v>132.00000000000011</v>
          </cell>
          <cell r="J694">
            <v>174.8142</v>
          </cell>
          <cell r="K694">
            <v>25.32014666666667</v>
          </cell>
          <cell r="L694">
            <v>332.13434666666683</v>
          </cell>
          <cell r="M694">
            <v>2850.8198088888903</v>
          </cell>
          <cell r="O694">
            <v>1527617.6246592596</v>
          </cell>
          <cell r="T694">
            <v>628034.99311991758</v>
          </cell>
          <cell r="AB694">
            <v>481455.87529310834</v>
          </cell>
          <cell r="AC694">
            <v>1046161.7493661512</v>
          </cell>
          <cell r="AD694">
            <v>0</v>
          </cell>
        </row>
        <row r="695">
          <cell r="C695">
            <v>692</v>
          </cell>
          <cell r="F695">
            <v>8.6388888888888893</v>
          </cell>
          <cell r="I695">
            <v>148.50000000000037</v>
          </cell>
          <cell r="J695">
            <v>174.8142</v>
          </cell>
          <cell r="K695">
            <v>25.648976296296304</v>
          </cell>
          <cell r="L695">
            <v>348.96317629629669</v>
          </cell>
          <cell r="M695">
            <v>3014.654106337452</v>
          </cell>
          <cell r="O695">
            <v>1530632.2787655969</v>
          </cell>
          <cell r="T695">
            <v>628034.99311991758</v>
          </cell>
          <cell r="AB695">
            <v>481455.87529310834</v>
          </cell>
          <cell r="AC695">
            <v>1049176.4034724885</v>
          </cell>
          <cell r="AD695">
            <v>0</v>
          </cell>
        </row>
        <row r="696">
          <cell r="C696">
            <v>693</v>
          </cell>
          <cell r="F696">
            <v>8.8333333333333339</v>
          </cell>
          <cell r="I696">
            <v>264.00000000000023</v>
          </cell>
          <cell r="J696">
            <v>174.8142</v>
          </cell>
          <cell r="K696">
            <v>26.816586666666673</v>
          </cell>
          <cell r="L696">
            <v>465.63078666666695</v>
          </cell>
          <cell r="M696">
            <v>4113.0719488888917</v>
          </cell>
          <cell r="O696">
            <v>1534745.3507144859</v>
          </cell>
          <cell r="T696">
            <v>628034.99311991758</v>
          </cell>
          <cell r="AB696">
            <v>481455.87529310834</v>
          </cell>
          <cell r="AC696">
            <v>1053289.4754213775</v>
          </cell>
          <cell r="AD696">
            <v>0</v>
          </cell>
        </row>
        <row r="697">
          <cell r="C697">
            <v>694</v>
          </cell>
          <cell r="F697">
            <v>9.0833333333333339</v>
          </cell>
          <cell r="I697">
            <v>231.00000000000034</v>
          </cell>
          <cell r="J697">
            <v>174.8142</v>
          </cell>
          <cell r="K697">
            <v>28.355986666666674</v>
          </cell>
          <cell r="L697">
            <v>434.17018666666706</v>
          </cell>
          <cell r="M697">
            <v>3943.7125288888928</v>
          </cell>
          <cell r="O697">
            <v>1538689.0632433747</v>
          </cell>
          <cell r="T697">
            <v>628034.99311991758</v>
          </cell>
          <cell r="AB697">
            <v>481455.87529310834</v>
          </cell>
          <cell r="AC697">
            <v>1057233.1879502663</v>
          </cell>
          <cell r="AD697">
            <v>0</v>
          </cell>
        </row>
        <row r="698">
          <cell r="C698">
            <v>695</v>
          </cell>
          <cell r="F698">
            <v>9.2222222222222232</v>
          </cell>
          <cell r="I698">
            <v>-49.500000000000703</v>
          </cell>
          <cell r="J698">
            <v>174.8142</v>
          </cell>
          <cell r="K698">
            <v>29.229771851851865</v>
          </cell>
          <cell r="L698">
            <v>154.54397185185115</v>
          </cell>
          <cell r="M698">
            <v>1425.2388515226276</v>
          </cell>
          <cell r="O698">
            <v>1540114.3020948973</v>
          </cell>
          <cell r="T698">
            <v>628034.99311991758</v>
          </cell>
          <cell r="AB698">
            <v>481455.87529310834</v>
          </cell>
          <cell r="AC698">
            <v>1058658.4268017889</v>
          </cell>
          <cell r="AD698">
            <v>0</v>
          </cell>
        </row>
        <row r="699">
          <cell r="C699">
            <v>696</v>
          </cell>
          <cell r="F699">
            <v>9</v>
          </cell>
          <cell r="I699">
            <v>-808.50000000000034</v>
          </cell>
          <cell r="J699">
            <v>174.8142</v>
          </cell>
          <cell r="K699">
            <v>27.838080000000005</v>
          </cell>
          <cell r="L699">
            <v>-605.84772000000032</v>
          </cell>
          <cell r="M699">
            <v>-5452.6294800000032</v>
          </cell>
          <cell r="O699">
            <v>1540114.3020948973</v>
          </cell>
          <cell r="T699">
            <v>633487.62259991758</v>
          </cell>
          <cell r="AB699">
            <v>485635.89794742106</v>
          </cell>
          <cell r="AC699">
            <v>1054478.4041474762</v>
          </cell>
          <cell r="AD699">
            <v>4822.5781435860026</v>
          </cell>
        </row>
        <row r="700">
          <cell r="C700">
            <v>697</v>
          </cell>
          <cell r="F700">
            <v>7.8611111111111116</v>
          </cell>
          <cell r="I700">
            <v>-1088.9999999999995</v>
          </cell>
          <cell r="J700">
            <v>174.8142</v>
          </cell>
          <cell r="K700">
            <v>21.2384162962963</v>
          </cell>
          <cell r="L700">
            <v>-892.94738370370317</v>
          </cell>
          <cell r="M700">
            <v>-7019.5585996707778</v>
          </cell>
          <cell r="O700">
            <v>1540114.3020948973</v>
          </cell>
          <cell r="T700">
            <v>640507.18119958835</v>
          </cell>
          <cell r="AB700">
            <v>491017.13906742097</v>
          </cell>
          <cell r="AC700">
            <v>1049097.1630274763</v>
          </cell>
          <cell r="AD700">
            <v>11031.026747064821</v>
          </cell>
        </row>
        <row r="701">
          <cell r="C701">
            <v>698</v>
          </cell>
          <cell r="F701">
            <v>7.166666666666667</v>
          </cell>
          <cell r="I701">
            <v>-857.99999999999989</v>
          </cell>
          <cell r="J701">
            <v>174.8142</v>
          </cell>
          <cell r="K701">
            <v>17.65178666666667</v>
          </cell>
          <cell r="L701">
            <v>-665.53401333333318</v>
          </cell>
          <cell r="M701">
            <v>-4769.6604288888884</v>
          </cell>
          <cell r="O701">
            <v>1540114.3020948973</v>
          </cell>
          <cell r="T701">
            <v>645276.84162847721</v>
          </cell>
          <cell r="AB701">
            <v>494673.59302587598</v>
          </cell>
          <cell r="AC701">
            <v>1045440.7090690213</v>
          </cell>
          <cell r="AD701">
            <v>15249.552913395597</v>
          </cell>
        </row>
        <row r="702">
          <cell r="C702">
            <v>699</v>
          </cell>
          <cell r="F702">
            <v>6.416666666666667</v>
          </cell>
          <cell r="I702">
            <v>-660</v>
          </cell>
          <cell r="J702">
            <v>174.8142</v>
          </cell>
          <cell r="K702">
            <v>14.150546666666669</v>
          </cell>
          <cell r="L702">
            <v>-471.03525333333329</v>
          </cell>
          <cell r="M702">
            <v>-3022.4762088888888</v>
          </cell>
          <cell r="O702">
            <v>1540114.3020948973</v>
          </cell>
          <cell r="T702">
            <v>648299.31783736614</v>
          </cell>
          <cell r="AB702">
            <v>496990.64373904432</v>
          </cell>
          <cell r="AC702">
            <v>1043123.6583558529</v>
          </cell>
          <cell r="AD702">
            <v>17922.781996347374</v>
          </cell>
        </row>
        <row r="703">
          <cell r="C703">
            <v>700</v>
          </cell>
          <cell r="F703">
            <v>6.0555555555555562</v>
          </cell>
          <cell r="I703">
            <v>-313.50000000000034</v>
          </cell>
          <cell r="J703">
            <v>174.8142</v>
          </cell>
          <cell r="K703">
            <v>12.602660740740745</v>
          </cell>
          <cell r="L703">
            <v>-126.0831392592596</v>
          </cell>
          <cell r="M703">
            <v>-763.50345440329431</v>
          </cell>
          <cell r="O703">
            <v>1540114.3020948973</v>
          </cell>
          <cell r="T703">
            <v>649062.82129176939</v>
          </cell>
          <cell r="AB703">
            <v>497575.95065339783</v>
          </cell>
          <cell r="AC703">
            <v>1042538.3514414994</v>
          </cell>
          <cell r="AD703">
            <v>18598.062626594368</v>
          </cell>
        </row>
        <row r="704">
          <cell r="C704">
            <v>701</v>
          </cell>
          <cell r="F704">
            <v>5.8888888888888893</v>
          </cell>
          <cell r="I704">
            <v>-132.00000000000011</v>
          </cell>
          <cell r="J704">
            <v>174.8142</v>
          </cell>
          <cell r="K704">
            <v>11.918482962962967</v>
          </cell>
          <cell r="L704">
            <v>54.732682962962855</v>
          </cell>
          <cell r="M704">
            <v>322.31468855967017</v>
          </cell>
          <cell r="O704">
            <v>1540436.6167834569</v>
          </cell>
          <cell r="T704">
            <v>649062.82129176939</v>
          </cell>
          <cell r="AB704">
            <v>497575.95065339783</v>
          </cell>
          <cell r="AC704">
            <v>1042860.666130059</v>
          </cell>
          <cell r="AD704">
            <v>0</v>
          </cell>
        </row>
        <row r="705">
          <cell r="C705">
            <v>702</v>
          </cell>
          <cell r="F705">
            <v>5.8333333333333339</v>
          </cell>
          <cell r="I705">
            <v>-32.999999999999886</v>
          </cell>
          <cell r="J705">
            <v>174.8142</v>
          </cell>
          <cell r="K705">
            <v>11.69466666666667</v>
          </cell>
          <cell r="L705">
            <v>153.50886666666679</v>
          </cell>
          <cell r="M705">
            <v>895.46838888888965</v>
          </cell>
          <cell r="O705">
            <v>1541332.0851723459</v>
          </cell>
          <cell r="T705">
            <v>649062.82129176939</v>
          </cell>
          <cell r="AB705">
            <v>497575.95065339783</v>
          </cell>
          <cell r="AC705">
            <v>1043756.134518948</v>
          </cell>
          <cell r="AD705">
            <v>0</v>
          </cell>
        </row>
        <row r="706">
          <cell r="C706">
            <v>703</v>
          </cell>
          <cell r="F706">
            <v>5.8333333333333339</v>
          </cell>
          <cell r="I706">
            <v>-16.500000000000234</v>
          </cell>
          <cell r="J706">
            <v>174.8142</v>
          </cell>
          <cell r="K706">
            <v>11.69466666666667</v>
          </cell>
          <cell r="L706">
            <v>170.00886666666645</v>
          </cell>
          <cell r="M706">
            <v>991.71838888888772</v>
          </cell>
          <cell r="O706">
            <v>1542323.8035612348</v>
          </cell>
          <cell r="T706">
            <v>649062.82129176939</v>
          </cell>
          <cell r="AB706">
            <v>497575.95065339783</v>
          </cell>
          <cell r="AC706">
            <v>1044747.852907837</v>
          </cell>
          <cell r="AD706">
            <v>0</v>
          </cell>
        </row>
        <row r="707">
          <cell r="C707">
            <v>704</v>
          </cell>
          <cell r="F707">
            <v>5.8055555555555554</v>
          </cell>
          <cell r="I707">
            <v>-181.50000000000026</v>
          </cell>
          <cell r="J707">
            <v>174.8142</v>
          </cell>
          <cell r="K707">
            <v>11.583554074074074</v>
          </cell>
          <cell r="L707">
            <v>4.8977540740738181</v>
          </cell>
          <cell r="M707">
            <v>28.43418337448411</v>
          </cell>
          <cell r="O707">
            <v>1542352.2377446094</v>
          </cell>
          <cell r="T707">
            <v>649062.82129176939</v>
          </cell>
          <cell r="AB707">
            <v>497575.95065339783</v>
          </cell>
          <cell r="AC707">
            <v>1044776.2870912115</v>
          </cell>
          <cell r="AD707">
            <v>0</v>
          </cell>
        </row>
        <row r="708">
          <cell r="C708">
            <v>705</v>
          </cell>
          <cell r="F708">
            <v>5.5277777777777777</v>
          </cell>
          <cell r="I708">
            <v>-494.99999999999994</v>
          </cell>
          <cell r="J708">
            <v>174.8142</v>
          </cell>
          <cell r="K708">
            <v>10.50159851851852</v>
          </cell>
          <cell r="L708">
            <v>-309.68420148148147</v>
          </cell>
          <cell r="M708">
            <v>-1711.8654470781892</v>
          </cell>
          <cell r="O708">
            <v>1542352.2377446094</v>
          </cell>
          <cell r="T708">
            <v>650774.68673884752</v>
          </cell>
          <cell r="AB708">
            <v>498888.27828837989</v>
          </cell>
          <cell r="AC708">
            <v>1043463.9594562295</v>
          </cell>
          <cell r="AD708">
            <v>1514.0593946683041</v>
          </cell>
        </row>
        <row r="709">
          <cell r="C709">
            <v>706</v>
          </cell>
          <cell r="F709">
            <v>4.9722222222222223</v>
          </cell>
          <cell r="I709">
            <v>-791.99999999999977</v>
          </cell>
          <cell r="J709">
            <v>174.8142</v>
          </cell>
          <cell r="K709">
            <v>8.4967985185185189</v>
          </cell>
          <cell r="L709">
            <v>-608.68900148148123</v>
          </cell>
          <cell r="M709">
            <v>-3026.5369795884762</v>
          </cell>
          <cell r="O709">
            <v>1542352.2377446094</v>
          </cell>
          <cell r="T709">
            <v>653801.22371843597</v>
          </cell>
          <cell r="AB709">
            <v>501208.44201584358</v>
          </cell>
          <cell r="AC709">
            <v>1041143.7957287658</v>
          </cell>
          <cell r="AD709">
            <v>4190.8800262653313</v>
          </cell>
        </row>
        <row r="710">
          <cell r="C710">
            <v>707</v>
          </cell>
          <cell r="F710">
            <v>4.1944444444444446</v>
          </cell>
          <cell r="I710">
            <v>-841.49999999999966</v>
          </cell>
          <cell r="J710">
            <v>174.8142</v>
          </cell>
          <cell r="K710">
            <v>6.0464874074074091</v>
          </cell>
          <cell r="L710">
            <v>-660.6393125925922</v>
          </cell>
          <cell r="M710">
            <v>-2771.0148944855951</v>
          </cell>
          <cell r="O710">
            <v>1542352.2377446094</v>
          </cell>
          <cell r="T710">
            <v>656572.23861292156</v>
          </cell>
          <cell r="AB710">
            <v>503332.72078388999</v>
          </cell>
          <cell r="AC710">
            <v>1039019.5169607194</v>
          </cell>
          <cell r="AD710">
            <v>6641.7041496931161</v>
          </cell>
        </row>
        <row r="711">
          <cell r="C711">
            <v>708</v>
          </cell>
          <cell r="F711">
            <v>3.5555555555555558</v>
          </cell>
          <cell r="I711">
            <v>-511.49999999999989</v>
          </cell>
          <cell r="J711">
            <v>174.8142</v>
          </cell>
          <cell r="K711">
            <v>4.3447940740740751</v>
          </cell>
          <cell r="L711">
            <v>-332.3410059259258</v>
          </cell>
          <cell r="M711">
            <v>-1181.6569099588473</v>
          </cell>
          <cell r="O711">
            <v>1542352.2377446094</v>
          </cell>
          <cell r="T711">
            <v>657753.89552288037</v>
          </cell>
          <cell r="AB711">
            <v>504238.58696668682</v>
          </cell>
          <cell r="AC711">
            <v>1038113.6507779225</v>
          </cell>
          <cell r="AD711">
            <v>7686.8206037062182</v>
          </cell>
        </row>
        <row r="712">
          <cell r="C712">
            <v>709</v>
          </cell>
          <cell r="F712">
            <v>3.3333333333333335</v>
          </cell>
          <cell r="I712">
            <v>65.999999999999773</v>
          </cell>
          <cell r="J712">
            <v>174.8142</v>
          </cell>
          <cell r="K712">
            <v>3.8186666666666675</v>
          </cell>
          <cell r="L712">
            <v>244.63286666666644</v>
          </cell>
          <cell r="M712">
            <v>815.44288888888821</v>
          </cell>
          <cell r="O712">
            <v>1543167.6806334984</v>
          </cell>
          <cell r="T712">
            <v>657753.89552288037</v>
          </cell>
          <cell r="AB712">
            <v>504238.58696668682</v>
          </cell>
          <cell r="AC712">
            <v>1038929.0936668115</v>
          </cell>
          <cell r="AD712">
            <v>0</v>
          </cell>
        </row>
        <row r="713">
          <cell r="C713">
            <v>710</v>
          </cell>
          <cell r="F713">
            <v>3.6666666666666665</v>
          </cell>
          <cell r="I713">
            <v>841.50000000000023</v>
          </cell>
          <cell r="J713">
            <v>174.8142</v>
          </cell>
          <cell r="K713">
            <v>4.6205866666666671</v>
          </cell>
          <cell r="L713">
            <v>1020.9347866666669</v>
          </cell>
          <cell r="M713">
            <v>3743.4275511111118</v>
          </cell>
          <cell r="O713">
            <v>1546911.1081846096</v>
          </cell>
          <cell r="T713">
            <v>657753.89552288037</v>
          </cell>
          <cell r="AB713">
            <v>504238.58696668682</v>
          </cell>
          <cell r="AC713">
            <v>1042672.5212179227</v>
          </cell>
          <cell r="AD713">
            <v>0</v>
          </cell>
        </row>
        <row r="714">
          <cell r="C714">
            <v>711</v>
          </cell>
          <cell r="F714">
            <v>4.7500000000000009</v>
          </cell>
          <cell r="I714">
            <v>1303.5000000000005</v>
          </cell>
          <cell r="J714">
            <v>174.8142</v>
          </cell>
          <cell r="K714">
            <v>7.7542800000000032</v>
          </cell>
          <cell r="L714">
            <v>1486.0684800000006</v>
          </cell>
          <cell r="M714">
            <v>7058.8252800000046</v>
          </cell>
          <cell r="O714">
            <v>1553969.9334646096</v>
          </cell>
          <cell r="T714">
            <v>657753.89552288037</v>
          </cell>
          <cell r="AB714">
            <v>504238.58696668682</v>
          </cell>
          <cell r="AC714">
            <v>1049731.3464979227</v>
          </cell>
          <cell r="AD714">
            <v>0</v>
          </cell>
        </row>
        <row r="715">
          <cell r="C715">
            <v>712</v>
          </cell>
          <cell r="F715">
            <v>5.8611111111111116</v>
          </cell>
          <cell r="I715">
            <v>775.49999999999989</v>
          </cell>
          <cell r="J715">
            <v>174.8142</v>
          </cell>
          <cell r="K715">
            <v>11.806309629629633</v>
          </cell>
          <cell r="L715">
            <v>962.12050962962951</v>
          </cell>
          <cell r="M715">
            <v>5639.0952092181069</v>
          </cell>
          <cell r="O715">
            <v>1559609.0286738276</v>
          </cell>
          <cell r="T715">
            <v>657753.89552288037</v>
          </cell>
          <cell r="AB715">
            <v>504238.58696668682</v>
          </cell>
          <cell r="AC715">
            <v>1055370.4417071408</v>
          </cell>
          <cell r="AD715">
            <v>0</v>
          </cell>
        </row>
        <row r="716">
          <cell r="C716">
            <v>713</v>
          </cell>
          <cell r="F716">
            <v>6.0555555555555562</v>
          </cell>
          <cell r="I716">
            <v>16.499999999999648</v>
          </cell>
          <cell r="J716">
            <v>174.8142</v>
          </cell>
          <cell r="K716">
            <v>12.602660740740745</v>
          </cell>
          <cell r="L716">
            <v>203.91686074074039</v>
          </cell>
          <cell r="M716">
            <v>1234.8298789300391</v>
          </cell>
          <cell r="O716">
            <v>1560843.8585527577</v>
          </cell>
          <cell r="T716">
            <v>657753.89552288037</v>
          </cell>
          <cell r="AB716">
            <v>504238.58696668682</v>
          </cell>
          <cell r="AC716">
            <v>1056605.2715860708</v>
          </cell>
          <cell r="AD716">
            <v>0</v>
          </cell>
        </row>
        <row r="717">
          <cell r="C717">
            <v>714</v>
          </cell>
          <cell r="F717">
            <v>5.8888888888888893</v>
          </cell>
          <cell r="I717">
            <v>-544.50000000000011</v>
          </cell>
          <cell r="J717">
            <v>174.8142</v>
          </cell>
          <cell r="K717">
            <v>11.918482962962967</v>
          </cell>
          <cell r="L717">
            <v>-357.76731703703712</v>
          </cell>
          <cell r="M717">
            <v>-2106.8519781069963</v>
          </cell>
          <cell r="O717">
            <v>1560843.8585527577</v>
          </cell>
          <cell r="T717">
            <v>659860.74750098737</v>
          </cell>
          <cell r="AB717">
            <v>505853.71394901222</v>
          </cell>
          <cell r="AC717">
            <v>1054990.1446037455</v>
          </cell>
          <cell r="AD717">
            <v>1863.405232036733</v>
          </cell>
        </row>
        <row r="718">
          <cell r="C718">
            <v>715</v>
          </cell>
          <cell r="F718">
            <v>5.1388888888888893</v>
          </cell>
          <cell r="I718">
            <v>-1204.4999999999998</v>
          </cell>
          <cell r="J718">
            <v>174.8142</v>
          </cell>
          <cell r="K718">
            <v>9.075962962962965</v>
          </cell>
          <cell r="L718">
            <v>-1020.6098370370368</v>
          </cell>
          <cell r="M718">
            <v>-5244.8005514403285</v>
          </cell>
          <cell r="O718">
            <v>1560843.8585527577</v>
          </cell>
          <cell r="T718">
            <v>665105.54805242771</v>
          </cell>
          <cell r="AB718">
            <v>509874.41354042705</v>
          </cell>
          <cell r="AC718">
            <v>1050969.4450123305</v>
          </cell>
          <cell r="AD718">
            <v>6502.1690797581305</v>
          </cell>
        </row>
        <row r="719">
          <cell r="C719">
            <v>716</v>
          </cell>
          <cell r="F719">
            <v>3.8611111111111112</v>
          </cell>
          <cell r="I719">
            <v>-1072.5</v>
          </cell>
          <cell r="J719">
            <v>174.8142</v>
          </cell>
          <cell r="K719">
            <v>5.1236429629629638</v>
          </cell>
          <cell r="L719">
            <v>-892.56215703703697</v>
          </cell>
          <cell r="M719">
            <v>-3446.2816618930037</v>
          </cell>
          <cell r="O719">
            <v>1560843.8585527577</v>
          </cell>
          <cell r="T719">
            <v>668551.82971432072</v>
          </cell>
          <cell r="AB719">
            <v>512516.3563815268</v>
          </cell>
          <cell r="AC719">
            <v>1048327.5021712309</v>
          </cell>
          <cell r="AD719">
            <v>9550.2328956193978</v>
          </cell>
        </row>
        <row r="720">
          <cell r="C720">
            <v>717</v>
          </cell>
          <cell r="F720">
            <v>3.3333333333333335</v>
          </cell>
          <cell r="I720">
            <v>-313.50000000000006</v>
          </cell>
          <cell r="J720">
            <v>174.8142</v>
          </cell>
          <cell r="K720">
            <v>3.8186666666666675</v>
          </cell>
          <cell r="L720">
            <v>-134.86713333333338</v>
          </cell>
          <cell r="M720">
            <v>-449.55711111111128</v>
          </cell>
          <cell r="O720">
            <v>1560843.8585527577</v>
          </cell>
          <cell r="T720">
            <v>669001.38682543184</v>
          </cell>
          <cell r="AB720">
            <v>512860.98990481027</v>
          </cell>
          <cell r="AC720">
            <v>1047982.8686479474</v>
          </cell>
          <cell r="AD720">
            <v>9947.8436825416211</v>
          </cell>
        </row>
        <row r="721">
          <cell r="C721">
            <v>718</v>
          </cell>
          <cell r="F721">
            <v>3.3333333333333335</v>
          </cell>
          <cell r="I721">
            <v>165</v>
          </cell>
          <cell r="J721">
            <v>174.8142</v>
          </cell>
          <cell r="K721">
            <v>3.8186666666666675</v>
          </cell>
          <cell r="L721">
            <v>343.6328666666667</v>
          </cell>
          <cell r="M721">
            <v>1145.442888888889</v>
          </cell>
          <cell r="O721">
            <v>1561989.3014416466</v>
          </cell>
          <cell r="T721">
            <v>669001.38682543184</v>
          </cell>
          <cell r="AB721">
            <v>512860.98990481027</v>
          </cell>
          <cell r="AC721">
            <v>1049128.3115368364</v>
          </cell>
          <cell r="AD721">
            <v>0</v>
          </cell>
        </row>
        <row r="722">
          <cell r="C722">
            <v>719</v>
          </cell>
          <cell r="F722">
            <v>3.6111111111111112</v>
          </cell>
          <cell r="I722">
            <v>660</v>
          </cell>
          <cell r="J722">
            <v>174.8142</v>
          </cell>
          <cell r="K722">
            <v>4.4816296296296301</v>
          </cell>
          <cell r="L722">
            <v>839.29582962962968</v>
          </cell>
          <cell r="M722">
            <v>3030.7904958847739</v>
          </cell>
          <cell r="O722">
            <v>1565020.0919375315</v>
          </cell>
          <cell r="T722">
            <v>669001.38682543184</v>
          </cell>
          <cell r="AB722">
            <v>512860.98990481027</v>
          </cell>
          <cell r="AC722">
            <v>1052159.1020327213</v>
          </cell>
          <cell r="AD722">
            <v>0</v>
          </cell>
        </row>
        <row r="723">
          <cell r="C723">
            <v>720</v>
          </cell>
          <cell r="F723">
            <v>4.4444444444444446</v>
          </cell>
          <cell r="I723">
            <v>907.49999999999989</v>
          </cell>
          <cell r="J723">
            <v>174.8142</v>
          </cell>
          <cell r="K723">
            <v>6.7887407407407423</v>
          </cell>
          <cell r="L723">
            <v>1089.1029407407405</v>
          </cell>
          <cell r="M723">
            <v>4840.4575144032915</v>
          </cell>
          <cell r="O723">
            <v>1569860.5494519349</v>
          </cell>
          <cell r="T723">
            <v>669001.38682543184</v>
          </cell>
          <cell r="AB723">
            <v>512860.98990481027</v>
          </cell>
          <cell r="AC723">
            <v>1056999.5595471247</v>
          </cell>
          <cell r="AD723">
            <v>0</v>
          </cell>
        </row>
        <row r="724">
          <cell r="C724">
            <v>721</v>
          </cell>
          <cell r="F724">
            <v>5.1388888888888893</v>
          </cell>
          <cell r="I724">
            <v>759.00000000000023</v>
          </cell>
          <cell r="J724">
            <v>174.8142</v>
          </cell>
          <cell r="K724">
            <v>9.075962962962965</v>
          </cell>
          <cell r="L724">
            <v>942.89016296296325</v>
          </cell>
          <cell r="M724">
            <v>4845.4077818930064</v>
          </cell>
          <cell r="O724">
            <v>1574705.9572338278</v>
          </cell>
          <cell r="T724">
            <v>669001.38682543184</v>
          </cell>
          <cell r="AB724">
            <v>512860.98990481027</v>
          </cell>
          <cell r="AC724">
            <v>1061844.9673290176</v>
          </cell>
          <cell r="AD724">
            <v>0</v>
          </cell>
        </row>
        <row r="725">
          <cell r="C725">
            <v>722</v>
          </cell>
          <cell r="F725">
            <v>5.7222222222222232</v>
          </cell>
          <cell r="I725">
            <v>660</v>
          </cell>
          <cell r="J725">
            <v>174.8142</v>
          </cell>
          <cell r="K725">
            <v>11.253398518518523</v>
          </cell>
          <cell r="L725">
            <v>846.06759851851859</v>
          </cell>
          <cell r="M725">
            <v>4841.3868137448571</v>
          </cell>
          <cell r="O725">
            <v>1579547.3440475727</v>
          </cell>
          <cell r="T725">
            <v>669001.38682543184</v>
          </cell>
          <cell r="AB725">
            <v>512860.98990481027</v>
          </cell>
          <cell r="AC725">
            <v>1066686.3541427625</v>
          </cell>
          <cell r="AD725">
            <v>0</v>
          </cell>
        </row>
        <row r="726">
          <cell r="C726">
            <v>723</v>
          </cell>
          <cell r="F726">
            <v>6.25</v>
          </cell>
          <cell r="I726">
            <v>560.99999999999977</v>
          </cell>
          <cell r="J726">
            <v>174.8142</v>
          </cell>
          <cell r="K726">
            <v>13.425000000000002</v>
          </cell>
          <cell r="L726">
            <v>749.23919999999976</v>
          </cell>
          <cell r="M726">
            <v>4682.7449999999981</v>
          </cell>
          <cell r="O726">
            <v>1584230.0890475728</v>
          </cell>
          <cell r="T726">
            <v>669001.38682543184</v>
          </cell>
          <cell r="AB726">
            <v>512860.98990481027</v>
          </cell>
          <cell r="AC726">
            <v>1071369.0991427626</v>
          </cell>
          <cell r="AD726">
            <v>0</v>
          </cell>
        </row>
        <row r="727">
          <cell r="C727">
            <v>724</v>
          </cell>
          <cell r="F727">
            <v>6.666666666666667</v>
          </cell>
          <cell r="I727">
            <v>676.50000000000023</v>
          </cell>
          <cell r="J727">
            <v>174.8142</v>
          </cell>
          <cell r="K727">
            <v>15.27466666666667</v>
          </cell>
          <cell r="L727">
            <v>866.58886666666695</v>
          </cell>
          <cell r="M727">
            <v>5777.2591111111133</v>
          </cell>
          <cell r="O727">
            <v>1590007.3481586839</v>
          </cell>
          <cell r="T727">
            <v>669001.38682543184</v>
          </cell>
          <cell r="AB727">
            <v>512860.98990481027</v>
          </cell>
          <cell r="AC727">
            <v>1077146.3582538737</v>
          </cell>
          <cell r="AD727">
            <v>0</v>
          </cell>
        </row>
        <row r="728">
          <cell r="C728">
            <v>725</v>
          </cell>
          <cell r="F728">
            <v>7.3888888888888893</v>
          </cell>
          <cell r="I728">
            <v>973.49999999999966</v>
          </cell>
          <cell r="J728">
            <v>174.8142</v>
          </cell>
          <cell r="K728">
            <v>18.763442962962966</v>
          </cell>
          <cell r="L728">
            <v>1167.0776429629625</v>
          </cell>
          <cell r="M728">
            <v>8623.4070285596681</v>
          </cell>
          <cell r="O728">
            <v>1598630.7551872435</v>
          </cell>
          <cell r="T728">
            <v>669001.38682543184</v>
          </cell>
          <cell r="AB728">
            <v>512860.98990481027</v>
          </cell>
          <cell r="AC728">
            <v>1085769.7652824332</v>
          </cell>
          <cell r="AD728">
            <v>0</v>
          </cell>
        </row>
        <row r="729">
          <cell r="C729">
            <v>726</v>
          </cell>
          <cell r="F729">
            <v>8.3055555555555554</v>
          </cell>
          <cell r="I729">
            <v>1352.9999999999991</v>
          </cell>
          <cell r="J729">
            <v>174.8142</v>
          </cell>
          <cell r="K729">
            <v>23.70782074074074</v>
          </cell>
          <cell r="L729">
            <v>1551.5220207407399</v>
          </cell>
          <cell r="M729">
            <v>12886.252338930033</v>
          </cell>
          <cell r="O729">
            <v>1611517.0075261735</v>
          </cell>
          <cell r="T729">
            <v>669001.38682543184</v>
          </cell>
          <cell r="AB729">
            <v>512860.98990481027</v>
          </cell>
          <cell r="AC729">
            <v>1098656.0176213633</v>
          </cell>
          <cell r="AD729">
            <v>0</v>
          </cell>
        </row>
        <row r="730">
          <cell r="C730">
            <v>727</v>
          </cell>
          <cell r="F730">
            <v>9.6666666666666661</v>
          </cell>
          <cell r="I730">
            <v>1303.4999999999998</v>
          </cell>
          <cell r="J730">
            <v>174.8142</v>
          </cell>
          <cell r="K730">
            <v>32.114986666666667</v>
          </cell>
          <cell r="L730">
            <v>1510.4291866666665</v>
          </cell>
          <cell r="M730">
            <v>14600.815471111109</v>
          </cell>
          <cell r="O730">
            <v>1626117.8229972846</v>
          </cell>
          <cell r="T730">
            <v>669001.38682543184</v>
          </cell>
          <cell r="AB730">
            <v>512860.98990481027</v>
          </cell>
          <cell r="AC730">
            <v>1113256.8330924744</v>
          </cell>
          <cell r="AD730">
            <v>0</v>
          </cell>
        </row>
        <row r="731">
          <cell r="C731">
            <v>728</v>
          </cell>
          <cell r="F731">
            <v>10.5</v>
          </cell>
          <cell r="I731">
            <v>891.00000000000091</v>
          </cell>
          <cell r="J731">
            <v>174.8142</v>
          </cell>
          <cell r="K731">
            <v>37.890720000000002</v>
          </cell>
          <cell r="L731">
            <v>1103.704920000001</v>
          </cell>
          <cell r="M731">
            <v>11588.90166000001</v>
          </cell>
          <cell r="O731">
            <v>1637706.7246572846</v>
          </cell>
          <cell r="T731">
            <v>669001.38682543184</v>
          </cell>
          <cell r="AB731">
            <v>512860.98990481027</v>
          </cell>
          <cell r="AC731">
            <v>1124845.7347524744</v>
          </cell>
          <cell r="AD731">
            <v>0</v>
          </cell>
        </row>
        <row r="732">
          <cell r="C732">
            <v>729</v>
          </cell>
          <cell r="F732">
            <v>11.166666666666668</v>
          </cell>
          <cell r="I732">
            <v>627.00000000000068</v>
          </cell>
          <cell r="J732">
            <v>174.8142</v>
          </cell>
          <cell r="K732">
            <v>42.854986666666683</v>
          </cell>
          <cell r="L732">
            <v>844.66918666666743</v>
          </cell>
          <cell r="M732">
            <v>9432.1392511111208</v>
          </cell>
          <cell r="O732">
            <v>1647138.8639083956</v>
          </cell>
          <cell r="T732">
            <v>669001.38682543184</v>
          </cell>
          <cell r="AB732">
            <v>512860.98990481027</v>
          </cell>
          <cell r="AC732">
            <v>1134277.8740035854</v>
          </cell>
          <cell r="AD732">
            <v>0</v>
          </cell>
        </row>
        <row r="733">
          <cell r="C733">
            <v>730</v>
          </cell>
          <cell r="F733">
            <v>11.555555555555557</v>
          </cell>
          <cell r="I733">
            <v>280.49999999999932</v>
          </cell>
          <cell r="J733">
            <v>174.8142</v>
          </cell>
          <cell r="K733">
            <v>45.891887407407424</v>
          </cell>
          <cell r="L733">
            <v>501.20608740740676</v>
          </cell>
          <cell r="M733">
            <v>5791.7147878189235</v>
          </cell>
          <cell r="O733">
            <v>1652930.5786962146</v>
          </cell>
          <cell r="T733">
            <v>669001.38682543184</v>
          </cell>
          <cell r="AB733">
            <v>512860.98990481027</v>
          </cell>
          <cell r="AC733">
            <v>1140069.5887914044</v>
          </cell>
          <cell r="AD733">
            <v>0</v>
          </cell>
        </row>
        <row r="734">
          <cell r="C734">
            <v>731</v>
          </cell>
          <cell r="F734">
            <v>11.638888888888889</v>
          </cell>
          <cell r="I734">
            <v>65.999999999999773</v>
          </cell>
          <cell r="J734">
            <v>174.8142</v>
          </cell>
          <cell r="K734">
            <v>46.556176296296307</v>
          </cell>
          <cell r="L734">
            <v>287.37037629629606</v>
          </cell>
          <cell r="M734">
            <v>3344.6718796707792</v>
          </cell>
          <cell r="O734">
            <v>1656275.2505758854</v>
          </cell>
          <cell r="T734">
            <v>669001.38682543184</v>
          </cell>
          <cell r="AB734">
            <v>512860.98990481027</v>
          </cell>
          <cell r="AC734">
            <v>1143414.2606710752</v>
          </cell>
          <cell r="AD734">
            <v>0</v>
          </cell>
        </row>
        <row r="735">
          <cell r="C735">
            <v>732</v>
          </cell>
          <cell r="F735">
            <v>11.666666666666668</v>
          </cell>
          <cell r="I735">
            <v>49.500000000000703</v>
          </cell>
          <cell r="J735">
            <v>174.8142</v>
          </cell>
          <cell r="K735">
            <v>46.77866666666668</v>
          </cell>
          <cell r="L735">
            <v>271.09286666666742</v>
          </cell>
          <cell r="M735">
            <v>3162.7501111111201</v>
          </cell>
          <cell r="O735">
            <v>1659438.0006869966</v>
          </cell>
          <cell r="T735">
            <v>669001.38682543184</v>
          </cell>
          <cell r="AB735">
            <v>512860.98990481027</v>
          </cell>
          <cell r="AC735">
            <v>1146577.0107821864</v>
          </cell>
          <cell r="AD735">
            <v>0</v>
          </cell>
        </row>
        <row r="736">
          <cell r="C736">
            <v>733</v>
          </cell>
          <cell r="F736">
            <v>11.722222222222223</v>
          </cell>
          <cell r="I736">
            <v>65.999999999999773</v>
          </cell>
          <cell r="J736">
            <v>174.8142</v>
          </cell>
          <cell r="K736">
            <v>47.22523851851853</v>
          </cell>
          <cell r="L736">
            <v>288.0394385185183</v>
          </cell>
          <cell r="M736">
            <v>3376.4623070781868</v>
          </cell>
          <cell r="O736">
            <v>1662814.4629940749</v>
          </cell>
          <cell r="T736">
            <v>669001.38682543184</v>
          </cell>
          <cell r="AB736">
            <v>512860.98990481027</v>
          </cell>
          <cell r="AC736">
            <v>1149953.4730892647</v>
          </cell>
          <cell r="AD736">
            <v>0</v>
          </cell>
        </row>
        <row r="737">
          <cell r="C737">
            <v>734</v>
          </cell>
          <cell r="F737">
            <v>11.777777777777779</v>
          </cell>
          <cell r="I737">
            <v>82.5</v>
          </cell>
          <cell r="J737">
            <v>174.8142</v>
          </cell>
          <cell r="K737">
            <v>47.673931851851869</v>
          </cell>
          <cell r="L737">
            <v>304.9881318518519</v>
          </cell>
          <cell r="M737">
            <v>3592.0824418107004</v>
          </cell>
          <cell r="O737">
            <v>1666406.5454358857</v>
          </cell>
          <cell r="T737">
            <v>669001.38682543184</v>
          </cell>
          <cell r="AB737">
            <v>512860.98990481027</v>
          </cell>
          <cell r="AC737">
            <v>1153545.5555310755</v>
          </cell>
          <cell r="AD737">
            <v>0</v>
          </cell>
        </row>
        <row r="738">
          <cell r="C738">
            <v>735</v>
          </cell>
          <cell r="F738">
            <v>11.861111111111112</v>
          </cell>
          <cell r="I738">
            <v>115.50000000000047</v>
          </cell>
          <cell r="J738">
            <v>174.8142</v>
          </cell>
          <cell r="K738">
            <v>48.350949629629646</v>
          </cell>
          <cell r="L738">
            <v>338.66514962963015</v>
          </cell>
          <cell r="M738">
            <v>4016.9449692181138</v>
          </cell>
          <cell r="O738">
            <v>1670423.4904051039</v>
          </cell>
          <cell r="T738">
            <v>669001.38682543184</v>
          </cell>
          <cell r="AB738">
            <v>512860.98990481027</v>
          </cell>
          <cell r="AC738">
            <v>1157562.5005002937</v>
          </cell>
          <cell r="AD738">
            <v>0</v>
          </cell>
        </row>
        <row r="739">
          <cell r="C739">
            <v>736</v>
          </cell>
          <cell r="F739">
            <v>11.972222222222223</v>
          </cell>
          <cell r="I739">
            <v>165</v>
          </cell>
          <cell r="J739">
            <v>174.8142</v>
          </cell>
          <cell r="K739">
            <v>49.261065185185196</v>
          </cell>
          <cell r="L739">
            <v>389.07526518518523</v>
          </cell>
          <cell r="M739">
            <v>4658.0955359670788</v>
          </cell>
          <cell r="O739">
            <v>1675081.5859410709</v>
          </cell>
          <cell r="T739">
            <v>669001.38682543184</v>
          </cell>
          <cell r="AB739">
            <v>512860.98990481027</v>
          </cell>
          <cell r="AC739">
            <v>1162220.5960362607</v>
          </cell>
          <cell r="AD739">
            <v>0</v>
          </cell>
        </row>
        <row r="740">
          <cell r="C740">
            <v>737</v>
          </cell>
          <cell r="F740">
            <v>12.138888888888891</v>
          </cell>
          <cell r="I740">
            <v>148.49999999999977</v>
          </cell>
          <cell r="J740">
            <v>174.8142</v>
          </cell>
          <cell r="K740">
            <v>50.642149629629657</v>
          </cell>
          <cell r="L740">
            <v>373.95634962962947</v>
          </cell>
          <cell r="M740">
            <v>4539.4145774485587</v>
          </cell>
          <cell r="O740">
            <v>1679621.0005185194</v>
          </cell>
          <cell r="T740">
            <v>669001.38682543184</v>
          </cell>
          <cell r="AB740">
            <v>512860.98990481027</v>
          </cell>
          <cell r="AC740">
            <v>1166760.0106137092</v>
          </cell>
          <cell r="AD740">
            <v>0</v>
          </cell>
        </row>
        <row r="741">
          <cell r="C741">
            <v>738</v>
          </cell>
          <cell r="F741">
            <v>12.222222222222223</v>
          </cell>
          <cell r="I741">
            <v>65.999999999999773</v>
          </cell>
          <cell r="J741">
            <v>174.8142</v>
          </cell>
          <cell r="K741">
            <v>51.339851851851869</v>
          </cell>
          <cell r="L741">
            <v>292.15405185185165</v>
          </cell>
          <cell r="M741">
            <v>3570.7717448559647</v>
          </cell>
          <cell r="O741">
            <v>1683191.7722633753</v>
          </cell>
          <cell r="T741">
            <v>669001.38682543184</v>
          </cell>
          <cell r="AB741">
            <v>512860.98990481027</v>
          </cell>
          <cell r="AC741">
            <v>1170330.7823585651</v>
          </cell>
          <cell r="AD741">
            <v>0</v>
          </cell>
        </row>
        <row r="742">
          <cell r="C742">
            <v>739</v>
          </cell>
          <cell r="F742">
            <v>12.250000000000002</v>
          </cell>
          <cell r="I742">
            <v>214.49999999999955</v>
          </cell>
          <cell r="J742">
            <v>174.8142</v>
          </cell>
          <cell r="K742">
            <v>51.573480000000025</v>
          </cell>
          <cell r="L742">
            <v>440.88767999999959</v>
          </cell>
          <cell r="M742">
            <v>5400.874079999996</v>
          </cell>
          <cell r="O742">
            <v>1688592.6463433753</v>
          </cell>
          <cell r="T742">
            <v>669001.38682543184</v>
          </cell>
          <cell r="AB742">
            <v>512860.98990481027</v>
          </cell>
          <cell r="AC742">
            <v>1175731.6564385651</v>
          </cell>
          <cell r="AD742">
            <v>0</v>
          </cell>
        </row>
        <row r="743">
          <cell r="C743">
            <v>740</v>
          </cell>
          <cell r="F743">
            <v>12.583333333333334</v>
          </cell>
          <cell r="I743">
            <v>379.49999999999949</v>
          </cell>
          <cell r="J743">
            <v>174.8142</v>
          </cell>
          <cell r="K743">
            <v>54.418386666666677</v>
          </cell>
          <cell r="L743">
            <v>608.73258666666618</v>
          </cell>
          <cell r="M743">
            <v>7659.8850488888829</v>
          </cell>
          <cell r="O743">
            <v>1696252.5313922642</v>
          </cell>
          <cell r="T743">
            <v>669001.38682543184</v>
          </cell>
          <cell r="AB743">
            <v>512860.98990481027</v>
          </cell>
          <cell r="AC743">
            <v>1183391.541487454</v>
          </cell>
          <cell r="AD743">
            <v>0</v>
          </cell>
        </row>
        <row r="744">
          <cell r="C744">
            <v>741</v>
          </cell>
          <cell r="F744">
            <v>12.888888888888889</v>
          </cell>
          <cell r="I744">
            <v>313.50000000000091</v>
          </cell>
          <cell r="J744">
            <v>174.8142</v>
          </cell>
          <cell r="K744">
            <v>57.093309629629644</v>
          </cell>
          <cell r="L744">
            <v>545.40750962963057</v>
          </cell>
          <cell r="M744">
            <v>7029.6967907819053</v>
          </cell>
          <cell r="O744">
            <v>1703282.228183046</v>
          </cell>
          <cell r="T744">
            <v>669001.38682543184</v>
          </cell>
          <cell r="AB744">
            <v>512860.98990481027</v>
          </cell>
          <cell r="AC744">
            <v>1190421.2382782358</v>
          </cell>
          <cell r="AD744">
            <v>0</v>
          </cell>
        </row>
        <row r="745">
          <cell r="C745">
            <v>742</v>
          </cell>
          <cell r="F745">
            <v>13.111111111111112</v>
          </cell>
          <cell r="I745">
            <v>148.49999999999977</v>
          </cell>
          <cell r="J745">
            <v>174.8142</v>
          </cell>
          <cell r="K745">
            <v>59.079016296296317</v>
          </cell>
          <cell r="L745">
            <v>382.39321629629615</v>
          </cell>
          <cell r="M745">
            <v>5013.5999469958833</v>
          </cell>
          <cell r="O745">
            <v>1708295.8281300419</v>
          </cell>
          <cell r="T745">
            <v>669001.38682543184</v>
          </cell>
          <cell r="AB745">
            <v>512860.98990481027</v>
          </cell>
          <cell r="AC745">
            <v>1195434.8382252317</v>
          </cell>
          <cell r="AD745">
            <v>0</v>
          </cell>
        </row>
        <row r="746">
          <cell r="C746">
            <v>743</v>
          </cell>
          <cell r="F746">
            <v>13.138888888888889</v>
          </cell>
          <cell r="I746">
            <v>32.999999999999297</v>
          </cell>
          <cell r="J746">
            <v>174.8142</v>
          </cell>
          <cell r="K746">
            <v>59.329616296296301</v>
          </cell>
          <cell r="L746">
            <v>267.1438162962956</v>
          </cell>
          <cell r="M746">
            <v>3509.9729196707726</v>
          </cell>
          <cell r="O746">
            <v>1711805.8010497128</v>
          </cell>
          <cell r="T746">
            <v>669001.38682543184</v>
          </cell>
          <cell r="AB746">
            <v>512860.98990481027</v>
          </cell>
          <cell r="AC746">
            <v>1198944.8111449026</v>
          </cell>
          <cell r="AD746">
            <v>0</v>
          </cell>
        </row>
        <row r="747">
          <cell r="C747">
            <v>744</v>
          </cell>
          <cell r="F747">
            <v>13.166666666666666</v>
          </cell>
          <cell r="I747">
            <v>16.500000000000234</v>
          </cell>
          <cell r="J747">
            <v>174.8142</v>
          </cell>
          <cell r="K747">
            <v>59.580746666666663</v>
          </cell>
          <cell r="L747">
            <v>250.8949466666669</v>
          </cell>
          <cell r="M747">
            <v>3303.4501311111139</v>
          </cell>
          <cell r="O747">
            <v>1715109.2511808239</v>
          </cell>
          <cell r="T747">
            <v>669001.38682543184</v>
          </cell>
          <cell r="AB747">
            <v>512860.98990481027</v>
          </cell>
          <cell r="AC747">
            <v>1202248.2612760137</v>
          </cell>
          <cell r="AD747">
            <v>0</v>
          </cell>
        </row>
        <row r="748">
          <cell r="C748">
            <v>745</v>
          </cell>
          <cell r="F748">
            <v>13.166666666666666</v>
          </cell>
          <cell r="I748">
            <v>16.500000000000234</v>
          </cell>
          <cell r="J748">
            <v>174.8142</v>
          </cell>
          <cell r="K748">
            <v>59.580746666666663</v>
          </cell>
          <cell r="L748">
            <v>250.8949466666669</v>
          </cell>
          <cell r="M748">
            <v>3303.4501311111139</v>
          </cell>
          <cell r="O748">
            <v>1718412.701311935</v>
          </cell>
          <cell r="T748">
            <v>669001.38682543184</v>
          </cell>
          <cell r="AB748">
            <v>512860.98990481027</v>
          </cell>
          <cell r="AC748">
            <v>1205551.7114071248</v>
          </cell>
          <cell r="AD748">
            <v>0</v>
          </cell>
        </row>
        <row r="749">
          <cell r="C749">
            <v>746</v>
          </cell>
          <cell r="F749">
            <v>13.194444444444445</v>
          </cell>
          <cell r="I749">
            <v>82.5</v>
          </cell>
          <cell r="J749">
            <v>174.8142</v>
          </cell>
          <cell r="K749">
            <v>59.832407407407416</v>
          </cell>
          <cell r="L749">
            <v>317.14660740740743</v>
          </cell>
          <cell r="M749">
            <v>4184.5732921810704</v>
          </cell>
          <cell r="O749">
            <v>1722597.2746041161</v>
          </cell>
          <cell r="T749">
            <v>669001.38682543184</v>
          </cell>
          <cell r="AB749">
            <v>512860.98990481027</v>
          </cell>
          <cell r="AC749">
            <v>1209736.2846993059</v>
          </cell>
          <cell r="AD749">
            <v>0</v>
          </cell>
        </row>
        <row r="750">
          <cell r="C750">
            <v>747</v>
          </cell>
          <cell r="F750">
            <v>13.305555555555555</v>
          </cell>
          <cell r="I750">
            <v>181.50000000000026</v>
          </cell>
          <cell r="J750">
            <v>174.8142</v>
          </cell>
          <cell r="K750">
            <v>60.844354074074083</v>
          </cell>
          <cell r="L750">
            <v>417.15855407407435</v>
          </cell>
          <cell r="M750">
            <v>5550.5263167078228</v>
          </cell>
          <cell r="O750">
            <v>1728147.8009208238</v>
          </cell>
          <cell r="T750">
            <v>669001.38682543184</v>
          </cell>
          <cell r="AB750">
            <v>512860.98990481027</v>
          </cell>
          <cell r="AC750">
            <v>1215286.8110160136</v>
          </cell>
          <cell r="AD750">
            <v>0</v>
          </cell>
        </row>
        <row r="751">
          <cell r="C751">
            <v>748</v>
          </cell>
          <cell r="F751">
            <v>13.500000000000002</v>
          </cell>
          <cell r="I751">
            <v>247.49999999999997</v>
          </cell>
          <cell r="J751">
            <v>174.8142</v>
          </cell>
          <cell r="K751">
            <v>62.635680000000029</v>
          </cell>
          <cell r="L751">
            <v>484.94988000000001</v>
          </cell>
          <cell r="M751">
            <v>6546.8233800000007</v>
          </cell>
          <cell r="O751">
            <v>1734694.6243008238</v>
          </cell>
          <cell r="T751">
            <v>669001.38682543184</v>
          </cell>
          <cell r="AB751">
            <v>512860.98990481027</v>
          </cell>
          <cell r="AC751">
            <v>1221833.6343960136</v>
          </cell>
          <cell r="AD751">
            <v>0</v>
          </cell>
        </row>
        <row r="752">
          <cell r="C752">
            <v>749</v>
          </cell>
          <cell r="F752">
            <v>13.722222222222223</v>
          </cell>
          <cell r="I752">
            <v>197.99999999999929</v>
          </cell>
          <cell r="J752">
            <v>174.8142</v>
          </cell>
          <cell r="K752">
            <v>64.71473185185188</v>
          </cell>
          <cell r="L752">
            <v>437.52893185185115</v>
          </cell>
          <cell r="M752">
            <v>6003.8692315226244</v>
          </cell>
          <cell r="O752">
            <v>1740698.4935323463</v>
          </cell>
          <cell r="T752">
            <v>669001.38682543184</v>
          </cell>
          <cell r="AB752">
            <v>512860.98990481027</v>
          </cell>
          <cell r="AC752">
            <v>1227837.5036275361</v>
          </cell>
          <cell r="AD752">
            <v>0</v>
          </cell>
        </row>
        <row r="753">
          <cell r="C753">
            <v>750</v>
          </cell>
          <cell r="F753">
            <v>13.833333333333334</v>
          </cell>
          <cell r="I753">
            <v>65.999999999999773</v>
          </cell>
          <cell r="J753">
            <v>174.8142</v>
          </cell>
          <cell r="K753">
            <v>65.766986666666682</v>
          </cell>
          <cell r="L753">
            <v>306.58118666666644</v>
          </cell>
          <cell r="M753">
            <v>4241.0397488888857</v>
          </cell>
          <cell r="O753">
            <v>1744939.5332812353</v>
          </cell>
          <cell r="T753">
            <v>669001.38682543184</v>
          </cell>
          <cell r="AB753">
            <v>512860.98990481027</v>
          </cell>
          <cell r="AC753">
            <v>1232078.543376425</v>
          </cell>
          <cell r="AD753">
            <v>0</v>
          </cell>
        </row>
        <row r="754">
          <cell r="C754">
            <v>751</v>
          </cell>
          <cell r="F754">
            <v>13.833333333333334</v>
          </cell>
          <cell r="I754">
            <v>-16.499999999999062</v>
          </cell>
          <cell r="J754">
            <v>174.8142</v>
          </cell>
          <cell r="K754">
            <v>65.766986666666682</v>
          </cell>
          <cell r="L754">
            <v>224.08118666666763</v>
          </cell>
          <cell r="M754">
            <v>3099.7897488889025</v>
          </cell>
          <cell r="O754">
            <v>1748039.3230301242</v>
          </cell>
          <cell r="T754">
            <v>669001.38682543184</v>
          </cell>
          <cell r="AB754">
            <v>512860.98990481027</v>
          </cell>
          <cell r="AC754">
            <v>1235178.333125314</v>
          </cell>
          <cell r="AD754">
            <v>0</v>
          </cell>
        </row>
        <row r="755">
          <cell r="C755">
            <v>752</v>
          </cell>
          <cell r="F755">
            <v>13.805555555555557</v>
          </cell>
          <cell r="I755">
            <v>-82.5</v>
          </cell>
          <cell r="J755">
            <v>174.8142</v>
          </cell>
          <cell r="K755">
            <v>65.503127407407433</v>
          </cell>
          <cell r="L755">
            <v>157.81732740740745</v>
          </cell>
          <cell r="M755">
            <v>2178.755881152264</v>
          </cell>
          <cell r="O755">
            <v>1750218.0789112765</v>
          </cell>
          <cell r="T755">
            <v>669001.38682543184</v>
          </cell>
          <cell r="AB755">
            <v>512860.98990481027</v>
          </cell>
          <cell r="AC755">
            <v>1237357.0890064663</v>
          </cell>
          <cell r="AD755">
            <v>0</v>
          </cell>
        </row>
        <row r="756">
          <cell r="C756">
            <v>753</v>
          </cell>
          <cell r="F756">
            <v>13.694444444444445</v>
          </cell>
          <cell r="I756">
            <v>-198.00000000000045</v>
          </cell>
          <cell r="J756">
            <v>174.8142</v>
          </cell>
          <cell r="K756">
            <v>64.452994074074084</v>
          </cell>
          <cell r="L756">
            <v>41.267194074073629</v>
          </cell>
          <cell r="M756">
            <v>565.1312966255083</v>
          </cell>
          <cell r="O756">
            <v>1750783.2102079021</v>
          </cell>
          <cell r="T756">
            <v>669001.38682543184</v>
          </cell>
          <cell r="AB756">
            <v>512860.98990481027</v>
          </cell>
          <cell r="AC756">
            <v>1237922.2203030919</v>
          </cell>
          <cell r="AD756">
            <v>0</v>
          </cell>
        </row>
        <row r="757">
          <cell r="C757">
            <v>754</v>
          </cell>
          <cell r="F757">
            <v>13.472222222222223</v>
          </cell>
          <cell r="I757">
            <v>-280.49999999999932</v>
          </cell>
          <cell r="J757">
            <v>174.8142</v>
          </cell>
          <cell r="K757">
            <v>62.378185185185202</v>
          </cell>
          <cell r="L757">
            <v>-43.307614814814116</v>
          </cell>
          <cell r="M757">
            <v>-583.44981069957907</v>
          </cell>
          <cell r="O757">
            <v>1750783.2102079021</v>
          </cell>
          <cell r="T757">
            <v>669584.8366361314</v>
          </cell>
          <cell r="AB757">
            <v>513308.26647757652</v>
          </cell>
          <cell r="AC757">
            <v>1237474.9437303257</v>
          </cell>
          <cell r="AD757">
            <v>516.03218507324266</v>
          </cell>
        </row>
        <row r="758">
          <cell r="C758">
            <v>755</v>
          </cell>
          <cell r="F758">
            <v>13.222222222222223</v>
          </cell>
          <cell r="I758">
            <v>-363.00000000000051</v>
          </cell>
          <cell r="J758">
            <v>174.8142</v>
          </cell>
          <cell r="K758">
            <v>60.08459851851854</v>
          </cell>
          <cell r="L758">
            <v>-128.10120148148198</v>
          </cell>
          <cell r="M758">
            <v>-1693.7825529218173</v>
          </cell>
          <cell r="O758">
            <v>1750783.2102079021</v>
          </cell>
          <cell r="T758">
            <v>671278.61918905319</v>
          </cell>
          <cell r="AB758">
            <v>514606.73164354131</v>
          </cell>
          <cell r="AC758">
            <v>1236176.4785643609</v>
          </cell>
          <cell r="AD758">
            <v>2014.0981640049436</v>
          </cell>
        </row>
        <row r="759">
          <cell r="C759">
            <v>756</v>
          </cell>
          <cell r="F759">
            <v>12.861111111111111</v>
          </cell>
          <cell r="I759">
            <v>-643.49999999999966</v>
          </cell>
          <cell r="J759">
            <v>174.8142</v>
          </cell>
          <cell r="K759">
            <v>56.847482962962964</v>
          </cell>
          <cell r="L759">
            <v>-411.83831703703669</v>
          </cell>
          <cell r="M759">
            <v>-5296.6983552263328</v>
          </cell>
          <cell r="O759">
            <v>1750783.2102079021</v>
          </cell>
          <cell r="T759">
            <v>676575.3175442795</v>
          </cell>
          <cell r="AB759">
            <v>518667.21644250239</v>
          </cell>
          <cell r="AC759">
            <v>1232115.9937653998</v>
          </cell>
          <cell r="AD759">
            <v>6698.7630242848736</v>
          </cell>
        </row>
        <row r="760">
          <cell r="C760">
            <v>757</v>
          </cell>
          <cell r="F760">
            <v>12.138888888888891</v>
          </cell>
          <cell r="I760">
            <v>-1155</v>
          </cell>
          <cell r="J760">
            <v>174.8142</v>
          </cell>
          <cell r="K760">
            <v>50.642149629629657</v>
          </cell>
          <cell r="L760">
            <v>-929.5436503703703</v>
          </cell>
          <cell r="M760">
            <v>-11283.627089218107</v>
          </cell>
          <cell r="O760">
            <v>1750783.2102079021</v>
          </cell>
          <cell r="T760">
            <v>687858.94463349762</v>
          </cell>
          <cell r="AB760">
            <v>527317.32131919556</v>
          </cell>
          <cell r="AC760">
            <v>1223465.8888887065</v>
          </cell>
          <cell r="AD760">
            <v>16678.567003343829</v>
          </cell>
        </row>
        <row r="761">
          <cell r="C761">
            <v>758</v>
          </cell>
          <cell r="F761">
            <v>10.916666666666666</v>
          </cell>
          <cell r="I761">
            <v>-1584.0000000000002</v>
          </cell>
          <cell r="J761">
            <v>174.8142</v>
          </cell>
          <cell r="K761">
            <v>40.957586666666671</v>
          </cell>
          <cell r="L761">
            <v>-1368.2282133333335</v>
          </cell>
          <cell r="M761">
            <v>-14936.491328888891</v>
          </cell>
          <cell r="O761">
            <v>1750783.2102079021</v>
          </cell>
          <cell r="T761">
            <v>702795.43596238655</v>
          </cell>
          <cell r="AB761">
            <v>538767.73663894355</v>
          </cell>
          <cell r="AC761">
            <v>1212015.4735689587</v>
          </cell>
          <cell r="AD761">
            <v>29889.14675917961</v>
          </cell>
        </row>
        <row r="762">
          <cell r="C762">
            <v>759</v>
          </cell>
          <cell r="F762">
            <v>9.4722222222222232</v>
          </cell>
          <cell r="I762">
            <v>-1699.4999999999995</v>
          </cell>
          <cell r="J762">
            <v>174.8142</v>
          </cell>
          <cell r="K762">
            <v>30.835998518518526</v>
          </cell>
          <cell r="L762">
            <v>-1493.8498014814809</v>
          </cell>
          <cell r="M762">
            <v>-14150.07728625514</v>
          </cell>
          <cell r="O762">
            <v>1750783.2102079021</v>
          </cell>
          <cell r="T762">
            <v>716945.51324864174</v>
          </cell>
          <cell r="AB762">
            <v>549615.28163237718</v>
          </cell>
          <cell r="AC762">
            <v>1201167.9285755251</v>
          </cell>
          <cell r="AD762">
            <v>42404.182615007965</v>
          </cell>
        </row>
        <row r="763">
          <cell r="C763">
            <v>760</v>
          </cell>
          <cell r="F763">
            <v>8.0555555555555554</v>
          </cell>
          <cell r="I763">
            <v>-1716.0000000000002</v>
          </cell>
          <cell r="J763">
            <v>174.8142</v>
          </cell>
          <cell r="K763">
            <v>22.302074074074078</v>
          </cell>
          <cell r="L763">
            <v>-1518.8837259259262</v>
          </cell>
          <cell r="M763">
            <v>-12235.452236625517</v>
          </cell>
          <cell r="O763">
            <v>1750783.2102079021</v>
          </cell>
          <cell r="T763">
            <v>729180.96548526722</v>
          </cell>
          <cell r="AB763">
            <v>558995.0621075501</v>
          </cell>
          <cell r="AC763">
            <v>1191788.1481003519</v>
          </cell>
          <cell r="AD763">
            <v>53225.828345691407</v>
          </cell>
        </row>
        <row r="764">
          <cell r="C764">
            <v>761</v>
          </cell>
          <cell r="F764">
            <v>6.583333333333333</v>
          </cell>
          <cell r="I764">
            <v>-1749.0000000000002</v>
          </cell>
          <cell r="J764">
            <v>174.8142</v>
          </cell>
          <cell r="K764">
            <v>14.895186666666666</v>
          </cell>
          <cell r="L764">
            <v>-1559.2906133333336</v>
          </cell>
          <cell r="M764">
            <v>-10265.329871111113</v>
          </cell>
          <cell r="O764">
            <v>1750783.2102079021</v>
          </cell>
          <cell r="T764">
            <v>739446.29535637831</v>
          </cell>
          <cell r="AB764">
            <v>566864.53344658518</v>
          </cell>
          <cell r="AC764">
            <v>1183918.6767613171</v>
          </cell>
          <cell r="AD764">
            <v>62304.999350195634</v>
          </cell>
        </row>
        <row r="765">
          <cell r="C765">
            <v>762</v>
          </cell>
          <cell r="F765">
            <v>5.1111111111111107</v>
          </cell>
          <cell r="I765">
            <v>-1550.9999999999998</v>
          </cell>
          <cell r="J765">
            <v>174.8142</v>
          </cell>
          <cell r="K765">
            <v>8.9781096296296283</v>
          </cell>
          <cell r="L765">
            <v>-1367.2076903703701</v>
          </cell>
          <cell r="M765">
            <v>-6987.9504174485573</v>
          </cell>
          <cell r="O765">
            <v>1750783.2102079021</v>
          </cell>
          <cell r="T765">
            <v>746434.24577382684</v>
          </cell>
          <cell r="AB765">
            <v>572221.54352021834</v>
          </cell>
          <cell r="AC765">
            <v>1178561.6666876837</v>
          </cell>
          <cell r="AD765">
            <v>68485.492096908012</v>
          </cell>
        </row>
        <row r="766">
          <cell r="C766">
            <v>763</v>
          </cell>
          <cell r="F766">
            <v>3.9722222222222228</v>
          </cell>
          <cell r="I766">
            <v>-1055.9999999999998</v>
          </cell>
          <cell r="J766">
            <v>174.8142</v>
          </cell>
          <cell r="K766">
            <v>5.422771851851854</v>
          </cell>
          <cell r="L766">
            <v>-875.7630281481479</v>
          </cell>
          <cell r="M766">
            <v>-3478.7253618106993</v>
          </cell>
          <cell r="O766">
            <v>1750783.2102079021</v>
          </cell>
          <cell r="T766">
            <v>749912.97113563749</v>
          </cell>
          <cell r="AB766">
            <v>574888.3579212036</v>
          </cell>
          <cell r="AC766">
            <v>1175894.8522866985</v>
          </cell>
          <cell r="AD766">
            <v>71562.250743161479</v>
          </cell>
        </row>
        <row r="767">
          <cell r="C767">
            <v>764</v>
          </cell>
          <cell r="F767">
            <v>3.3333333333333335</v>
          </cell>
          <cell r="I767">
            <v>-247.49999999999997</v>
          </cell>
          <cell r="J767">
            <v>174.8142</v>
          </cell>
          <cell r="K767">
            <v>3.8186666666666675</v>
          </cell>
          <cell r="L767">
            <v>-68.8671333333333</v>
          </cell>
          <cell r="M767">
            <v>-229.557111111111</v>
          </cell>
          <cell r="O767">
            <v>1750783.2102079021</v>
          </cell>
          <cell r="T767">
            <v>750142.52824674861</v>
          </cell>
          <cell r="AB767">
            <v>575064.3379558681</v>
          </cell>
          <cell r="AC767">
            <v>1175718.872252034</v>
          </cell>
          <cell r="AD767">
            <v>71765.282530083699</v>
          </cell>
        </row>
        <row r="768">
          <cell r="C768">
            <v>765</v>
          </cell>
          <cell r="F768">
            <v>3.5555555555555558</v>
          </cell>
          <cell r="I768">
            <v>660</v>
          </cell>
          <cell r="J768">
            <v>174.8142</v>
          </cell>
          <cell r="K768">
            <v>4.3447940740740751</v>
          </cell>
          <cell r="L768">
            <v>839.15899407407414</v>
          </cell>
          <cell r="M768">
            <v>2983.6764233744861</v>
          </cell>
          <cell r="O768">
            <v>1753766.8866312767</v>
          </cell>
          <cell r="T768">
            <v>750142.52824674861</v>
          </cell>
          <cell r="AB768">
            <v>575064.3379558681</v>
          </cell>
          <cell r="AC768">
            <v>1178702.5486754086</v>
          </cell>
          <cell r="AD768">
            <v>0</v>
          </cell>
        </row>
        <row r="769">
          <cell r="C769">
            <v>766</v>
          </cell>
          <cell r="F769">
            <v>4.4444444444444446</v>
          </cell>
          <cell r="I769">
            <v>1039.5000000000002</v>
          </cell>
          <cell r="J769">
            <v>174.8142</v>
          </cell>
          <cell r="K769">
            <v>6.7887407407407423</v>
          </cell>
          <cell r="L769">
            <v>1221.1029407407409</v>
          </cell>
          <cell r="M769">
            <v>5427.1241810699594</v>
          </cell>
          <cell r="O769">
            <v>1759194.0108123466</v>
          </cell>
          <cell r="T769">
            <v>750142.52824674861</v>
          </cell>
          <cell r="AB769">
            <v>575064.3379558681</v>
          </cell>
          <cell r="AC769">
            <v>1184129.6728564785</v>
          </cell>
          <cell r="AD769">
            <v>0</v>
          </cell>
        </row>
        <row r="770">
          <cell r="C770">
            <v>767</v>
          </cell>
          <cell r="F770">
            <v>5.3055555555555562</v>
          </cell>
          <cell r="I770">
            <v>1055.9999999999998</v>
          </cell>
          <cell r="J770">
            <v>174.8142</v>
          </cell>
          <cell r="K770">
            <v>9.6742207407407452</v>
          </cell>
          <cell r="L770">
            <v>1240.4884207407406</v>
          </cell>
          <cell r="M770">
            <v>6581.480232263375</v>
          </cell>
          <cell r="O770">
            <v>1765775.49104461</v>
          </cell>
          <cell r="T770">
            <v>750142.52824674861</v>
          </cell>
          <cell r="AB770">
            <v>575064.3379558681</v>
          </cell>
          <cell r="AC770">
            <v>1190711.1530887419</v>
          </cell>
          <cell r="AD770">
            <v>0</v>
          </cell>
        </row>
        <row r="771">
          <cell r="C771">
            <v>768</v>
          </cell>
          <cell r="F771">
            <v>6.2222222222222223</v>
          </cell>
          <cell r="I771">
            <v>1072.5</v>
          </cell>
          <cell r="J771">
            <v>174.8142</v>
          </cell>
          <cell r="K771">
            <v>13.305931851851854</v>
          </cell>
          <cell r="L771">
            <v>1260.620131851852</v>
          </cell>
          <cell r="M771">
            <v>7843.8585981893011</v>
          </cell>
          <cell r="O771">
            <v>1773619.3496427992</v>
          </cell>
          <cell r="T771">
            <v>750142.52824674861</v>
          </cell>
          <cell r="AB771">
            <v>575064.3379558681</v>
          </cell>
          <cell r="AC771">
            <v>1198555.0116869311</v>
          </cell>
          <cell r="AD771">
            <v>0</v>
          </cell>
        </row>
        <row r="772">
          <cell r="C772">
            <v>769</v>
          </cell>
          <cell r="F772">
            <v>7.1111111111111116</v>
          </cell>
          <cell r="I772">
            <v>1270.5000000000005</v>
          </cell>
          <cell r="J772">
            <v>174.8142</v>
          </cell>
          <cell r="K772">
            <v>17.379176296296301</v>
          </cell>
          <cell r="L772">
            <v>1462.6933762962967</v>
          </cell>
          <cell r="M772">
            <v>10401.375120329221</v>
          </cell>
          <cell r="O772">
            <v>1784020.7247631284</v>
          </cell>
          <cell r="T772">
            <v>750142.52824674861</v>
          </cell>
          <cell r="AB772">
            <v>575064.3379558681</v>
          </cell>
          <cell r="AC772">
            <v>1208956.3868072603</v>
          </cell>
          <cell r="AD772">
            <v>0</v>
          </cell>
        </row>
        <row r="773">
          <cell r="C773">
            <v>770</v>
          </cell>
          <cell r="F773">
            <v>8.3611111111111125</v>
          </cell>
          <cell r="I773">
            <v>1600.4999999999993</v>
          </cell>
          <cell r="J773">
            <v>174.8142</v>
          </cell>
          <cell r="K773">
            <v>24.026042962962972</v>
          </cell>
          <cell r="L773">
            <v>1799.3402429629623</v>
          </cell>
          <cell r="M773">
            <v>15044.483698106993</v>
          </cell>
          <cell r="O773">
            <v>1799065.2084612355</v>
          </cell>
          <cell r="T773">
            <v>750142.52824674861</v>
          </cell>
          <cell r="AB773">
            <v>575064.3379558681</v>
          </cell>
          <cell r="AC773">
            <v>1224000.8705053674</v>
          </cell>
          <cell r="AD773">
            <v>0</v>
          </cell>
        </row>
        <row r="774">
          <cell r="C774">
            <v>771</v>
          </cell>
          <cell r="F774">
            <v>9.8055555555555554</v>
          </cell>
          <cell r="I774">
            <v>1616.9999999999995</v>
          </cell>
          <cell r="J774">
            <v>174.8142</v>
          </cell>
          <cell r="K774">
            <v>33.044460740740746</v>
          </cell>
          <cell r="L774">
            <v>1824.8586607407403</v>
          </cell>
          <cell r="M774">
            <v>17893.752978930035</v>
          </cell>
          <cell r="O774">
            <v>1816958.9614401655</v>
          </cell>
          <cell r="T774">
            <v>750142.52824674861</v>
          </cell>
          <cell r="AB774">
            <v>575064.3379558681</v>
          </cell>
          <cell r="AC774">
            <v>1241894.6234842974</v>
          </cell>
          <cell r="AD774">
            <v>0</v>
          </cell>
        </row>
        <row r="775">
          <cell r="C775">
            <v>772</v>
          </cell>
          <cell r="F775">
            <v>11.083333333333334</v>
          </cell>
          <cell r="I775">
            <v>1518.0000000000005</v>
          </cell>
          <cell r="J775">
            <v>174.8142</v>
          </cell>
          <cell r="K775">
            <v>42.217746666666677</v>
          </cell>
          <cell r="L775">
            <v>1735.0319466666672</v>
          </cell>
          <cell r="M775">
            <v>19229.937408888894</v>
          </cell>
          <cell r="O775">
            <v>1836188.8988490545</v>
          </cell>
          <cell r="T775">
            <v>750142.52824674861</v>
          </cell>
          <cell r="AB775">
            <v>575064.3379558681</v>
          </cell>
          <cell r="AC775">
            <v>1261124.5608931864</v>
          </cell>
          <cell r="AD775">
            <v>0</v>
          </cell>
        </row>
        <row r="776">
          <cell r="C776">
            <v>773</v>
          </cell>
          <cell r="F776">
            <v>12.361111111111112</v>
          </cell>
          <cell r="I776">
            <v>1254.0000000000002</v>
          </cell>
          <cell r="J776">
            <v>174.8142</v>
          </cell>
          <cell r="K776">
            <v>52.513296296296318</v>
          </cell>
          <cell r="L776">
            <v>1481.3274962962967</v>
          </cell>
          <cell r="M776">
            <v>18310.853773662559</v>
          </cell>
          <cell r="O776">
            <v>1854499.7526227171</v>
          </cell>
          <cell r="T776">
            <v>750142.52824674861</v>
          </cell>
          <cell r="AB776">
            <v>575064.3379558681</v>
          </cell>
          <cell r="AC776">
            <v>1279435.414666849</v>
          </cell>
          <cell r="AD776">
            <v>0</v>
          </cell>
        </row>
        <row r="777">
          <cell r="C777">
            <v>774</v>
          </cell>
          <cell r="F777">
            <v>13.194444444444445</v>
          </cell>
          <cell r="I777">
            <v>1055.9999999999998</v>
          </cell>
          <cell r="J777">
            <v>174.8142</v>
          </cell>
          <cell r="K777">
            <v>59.832407407407416</v>
          </cell>
          <cell r="L777">
            <v>1290.6466074074071</v>
          </cell>
          <cell r="M777">
            <v>17029.364958847735</v>
          </cell>
          <cell r="O777">
            <v>1871529.1175815647</v>
          </cell>
          <cell r="T777">
            <v>750142.52824674861</v>
          </cell>
          <cell r="AB777">
            <v>575064.3379558681</v>
          </cell>
          <cell r="AC777">
            <v>1296464.7796256966</v>
          </cell>
          <cell r="AD777">
            <v>0</v>
          </cell>
        </row>
        <row r="778">
          <cell r="C778">
            <v>775</v>
          </cell>
          <cell r="F778">
            <v>14.138888888888889</v>
          </cell>
          <cell r="I778">
            <v>1089.0000000000002</v>
          </cell>
          <cell r="J778">
            <v>174.8142</v>
          </cell>
          <cell r="K778">
            <v>68.704442962962972</v>
          </cell>
          <cell r="L778">
            <v>1332.5186429629632</v>
          </cell>
          <cell r="M778">
            <v>18840.33303522634</v>
          </cell>
          <cell r="O778">
            <v>1890369.4506167911</v>
          </cell>
          <cell r="T778">
            <v>750142.52824674861</v>
          </cell>
          <cell r="AB778">
            <v>575064.3379558681</v>
          </cell>
          <cell r="AC778">
            <v>1315305.112660923</v>
          </cell>
          <cell r="AD778">
            <v>0</v>
          </cell>
        </row>
        <row r="779">
          <cell r="C779">
            <v>776</v>
          </cell>
          <cell r="F779">
            <v>15.027777777777779</v>
          </cell>
          <cell r="I779">
            <v>890.99999999999977</v>
          </cell>
          <cell r="J779">
            <v>174.8142</v>
          </cell>
          <cell r="K779">
            <v>77.614665185185203</v>
          </cell>
          <cell r="L779">
            <v>1143.428865185185</v>
          </cell>
          <cell r="M779">
            <v>17183.194890699586</v>
          </cell>
          <cell r="O779">
            <v>1907552.6455074907</v>
          </cell>
          <cell r="T779">
            <v>750142.52824674861</v>
          </cell>
          <cell r="AB779">
            <v>575064.3379558681</v>
          </cell>
          <cell r="AC779">
            <v>1332488.3075516226</v>
          </cell>
          <cell r="AD779">
            <v>0</v>
          </cell>
        </row>
        <row r="780">
          <cell r="C780">
            <v>777</v>
          </cell>
          <cell r="F780">
            <v>15.638888888888889</v>
          </cell>
          <cell r="I780">
            <v>660</v>
          </cell>
          <cell r="J780">
            <v>174.8142</v>
          </cell>
          <cell r="K780">
            <v>84.055482962962969</v>
          </cell>
          <cell r="L780">
            <v>918.869682962963</v>
          </cell>
          <cell r="M780">
            <v>14370.100875226339</v>
          </cell>
          <cell r="O780">
            <v>1921922.746382717</v>
          </cell>
          <cell r="T780">
            <v>750142.52824674861</v>
          </cell>
          <cell r="AB780">
            <v>575064.3379558681</v>
          </cell>
          <cell r="AC780">
            <v>1346858.4084268489</v>
          </cell>
          <cell r="AD780">
            <v>0</v>
          </cell>
        </row>
        <row r="781">
          <cell r="C781">
            <v>778</v>
          </cell>
          <cell r="F781">
            <v>16.138888888888889</v>
          </cell>
          <cell r="I781">
            <v>577.5</v>
          </cell>
          <cell r="J781">
            <v>174.8142</v>
          </cell>
          <cell r="K781">
            <v>89.516176296296322</v>
          </cell>
          <cell r="L781">
            <v>841.83037629629632</v>
          </cell>
          <cell r="M781">
            <v>13586.206906337449</v>
          </cell>
          <cell r="O781">
            <v>1935508.9532890546</v>
          </cell>
          <cell r="T781">
            <v>750142.52824674861</v>
          </cell>
          <cell r="AB781">
            <v>575064.3379558681</v>
          </cell>
          <cell r="AC781">
            <v>1360444.6153331865</v>
          </cell>
          <cell r="AD781">
            <v>0</v>
          </cell>
        </row>
        <row r="782">
          <cell r="C782">
            <v>779</v>
          </cell>
          <cell r="F782">
            <v>16.611111111111111</v>
          </cell>
          <cell r="I782">
            <v>494.99999999999994</v>
          </cell>
          <cell r="J782">
            <v>174.8142</v>
          </cell>
          <cell r="K782">
            <v>94.831282962962959</v>
          </cell>
          <cell r="L782">
            <v>764.64548296296289</v>
          </cell>
          <cell r="M782">
            <v>12701.611078106995</v>
          </cell>
          <cell r="O782">
            <v>1948210.5643671616</v>
          </cell>
          <cell r="T782">
            <v>750142.52824674861</v>
          </cell>
          <cell r="AB782">
            <v>575064.3379558681</v>
          </cell>
          <cell r="AC782">
            <v>1373146.2264112935</v>
          </cell>
          <cell r="AD782">
            <v>0</v>
          </cell>
        </row>
        <row r="783">
          <cell r="C783">
            <v>780</v>
          </cell>
          <cell r="F783">
            <v>16.972222222222225</v>
          </cell>
          <cell r="I783">
            <v>379.50000000000068</v>
          </cell>
          <cell r="J783">
            <v>174.8142</v>
          </cell>
          <cell r="K783">
            <v>98.999198518518568</v>
          </cell>
          <cell r="L783">
            <v>653.31339851851931</v>
          </cell>
          <cell r="M783">
            <v>11088.180180411538</v>
          </cell>
          <cell r="O783">
            <v>1959298.7445475732</v>
          </cell>
          <cell r="T783">
            <v>750142.52824674861</v>
          </cell>
          <cell r="AB783">
            <v>575064.3379558681</v>
          </cell>
          <cell r="AC783">
            <v>1384234.406591705</v>
          </cell>
          <cell r="AD783">
            <v>0</v>
          </cell>
        </row>
        <row r="784">
          <cell r="C784">
            <v>781</v>
          </cell>
          <cell r="F784">
            <v>17.25</v>
          </cell>
          <cell r="I784">
            <v>280.49999999999932</v>
          </cell>
          <cell r="J784">
            <v>174.8142</v>
          </cell>
          <cell r="K784">
            <v>102.26628000000001</v>
          </cell>
          <cell r="L784">
            <v>557.5804799999994</v>
          </cell>
          <cell r="M784">
            <v>9618.2632799999901</v>
          </cell>
          <cell r="O784">
            <v>1968917.0078275732</v>
          </cell>
          <cell r="T784">
            <v>750142.52824674861</v>
          </cell>
          <cell r="AB784">
            <v>575064.3379558681</v>
          </cell>
          <cell r="AC784">
            <v>1393852.6698717051</v>
          </cell>
          <cell r="AD784">
            <v>0</v>
          </cell>
        </row>
        <row r="785">
          <cell r="C785">
            <v>782</v>
          </cell>
          <cell r="F785">
            <v>17.444444444444443</v>
          </cell>
          <cell r="I785">
            <v>197.99999999999929</v>
          </cell>
          <cell r="J785">
            <v>174.8142</v>
          </cell>
          <cell r="K785">
            <v>104.58479407407407</v>
          </cell>
          <cell r="L785">
            <v>477.39899407407336</v>
          </cell>
          <cell r="M785">
            <v>8327.960229958835</v>
          </cell>
          <cell r="O785">
            <v>1977244.9680575321</v>
          </cell>
          <cell r="T785">
            <v>750142.52824674861</v>
          </cell>
          <cell r="AB785">
            <v>575064.3379558681</v>
          </cell>
          <cell r="AC785">
            <v>1402180.630101664</v>
          </cell>
          <cell r="AD785">
            <v>0</v>
          </cell>
        </row>
        <row r="786">
          <cell r="C786">
            <v>783</v>
          </cell>
          <cell r="F786">
            <v>17.583333333333332</v>
          </cell>
          <cell r="I786">
            <v>132.00000000000071</v>
          </cell>
          <cell r="J786">
            <v>174.8142</v>
          </cell>
          <cell r="K786">
            <v>106.25678666666667</v>
          </cell>
          <cell r="L786">
            <v>413.07098666666741</v>
          </cell>
          <cell r="M786">
            <v>7263.1648488889014</v>
          </cell>
          <cell r="O786">
            <v>1984508.1329064211</v>
          </cell>
          <cell r="T786">
            <v>750142.52824674861</v>
          </cell>
          <cell r="AB786">
            <v>575064.3379558681</v>
          </cell>
          <cell r="AC786">
            <v>1409443.794950553</v>
          </cell>
          <cell r="AD786">
            <v>0</v>
          </cell>
        </row>
        <row r="787">
          <cell r="C787">
            <v>784</v>
          </cell>
          <cell r="F787">
            <v>17.666666666666668</v>
          </cell>
          <cell r="I787">
            <v>115.50000000000047</v>
          </cell>
          <cell r="J787">
            <v>174.8142</v>
          </cell>
          <cell r="K787">
            <v>107.26634666666669</v>
          </cell>
          <cell r="L787">
            <v>397.58054666666715</v>
          </cell>
          <cell r="M787">
            <v>7023.9229911111197</v>
          </cell>
          <cell r="O787">
            <v>1991532.0558975323</v>
          </cell>
          <cell r="T787">
            <v>750142.52824674861</v>
          </cell>
          <cell r="AB787">
            <v>575064.3379558681</v>
          </cell>
          <cell r="AC787">
            <v>1416467.7179416642</v>
          </cell>
          <cell r="AD787">
            <v>0</v>
          </cell>
        </row>
        <row r="788">
          <cell r="C788">
            <v>785</v>
          </cell>
          <cell r="F788">
            <v>17.777777777777779</v>
          </cell>
          <cell r="I788">
            <v>181.50000000000026</v>
          </cell>
          <cell r="J788">
            <v>174.8142</v>
          </cell>
          <cell r="K788">
            <v>108.61985185185188</v>
          </cell>
          <cell r="L788">
            <v>464.93405185185213</v>
          </cell>
          <cell r="M788">
            <v>8265.4942551440381</v>
          </cell>
          <cell r="O788">
            <v>1999797.5501526764</v>
          </cell>
          <cell r="T788">
            <v>750142.52824674861</v>
          </cell>
          <cell r="AB788">
            <v>575064.3379558681</v>
          </cell>
          <cell r="AC788">
            <v>1424733.2121968083</v>
          </cell>
          <cell r="AD788">
            <v>0</v>
          </cell>
        </row>
        <row r="789">
          <cell r="C789">
            <v>786</v>
          </cell>
          <cell r="F789">
            <v>17.972222222222225</v>
          </cell>
          <cell r="I789">
            <v>198.00000000000045</v>
          </cell>
          <cell r="J789">
            <v>174.8142</v>
          </cell>
          <cell r="K789">
            <v>111.00890518518524</v>
          </cell>
          <cell r="L789">
            <v>483.82310518518574</v>
          </cell>
          <cell r="M789">
            <v>8695.3763626337568</v>
          </cell>
          <cell r="O789">
            <v>2008492.9265153101</v>
          </cell>
          <cell r="T789">
            <v>750142.52824674861</v>
          </cell>
          <cell r="AB789">
            <v>575064.3379558681</v>
          </cell>
          <cell r="AC789">
            <v>1433428.588559442</v>
          </cell>
          <cell r="AD789">
            <v>0</v>
          </cell>
        </row>
        <row r="790">
          <cell r="C790">
            <v>787</v>
          </cell>
          <cell r="F790">
            <v>18.111111111111114</v>
          </cell>
          <cell r="I790">
            <v>98.999999999999048</v>
          </cell>
          <cell r="J790">
            <v>174.8142</v>
          </cell>
          <cell r="K790">
            <v>112.73128296296302</v>
          </cell>
          <cell r="L790">
            <v>386.54548296296207</v>
          </cell>
          <cell r="M790">
            <v>7000.7681914403147</v>
          </cell>
          <cell r="O790">
            <v>2015493.6947067503</v>
          </cell>
          <cell r="T790">
            <v>750142.52824674861</v>
          </cell>
          <cell r="AB790">
            <v>575064.3379558681</v>
          </cell>
          <cell r="AC790">
            <v>1440429.3567508822</v>
          </cell>
          <cell r="AD790">
            <v>0</v>
          </cell>
        </row>
        <row r="791">
          <cell r="C791">
            <v>788</v>
          </cell>
          <cell r="F791">
            <v>18.138888888888889</v>
          </cell>
          <cell r="I791">
            <v>16.499999999999062</v>
          </cell>
          <cell r="J791">
            <v>174.8142</v>
          </cell>
          <cell r="K791">
            <v>113.07734962962965</v>
          </cell>
          <cell r="L791">
            <v>304.39154962962868</v>
          </cell>
          <cell r="M791">
            <v>5521.3244974485424</v>
          </cell>
          <cell r="O791">
            <v>2021015.0192041988</v>
          </cell>
          <cell r="T791">
            <v>750142.52824674861</v>
          </cell>
          <cell r="AB791">
            <v>575064.3379558681</v>
          </cell>
          <cell r="AC791">
            <v>1445950.6812483307</v>
          </cell>
          <cell r="AD791">
            <v>0</v>
          </cell>
        </row>
        <row r="792">
          <cell r="C792">
            <v>789</v>
          </cell>
          <cell r="F792">
            <v>18.138888888888889</v>
          </cell>
          <cell r="I792">
            <v>16.500000000001407</v>
          </cell>
          <cell r="J792">
            <v>174.8142</v>
          </cell>
          <cell r="K792">
            <v>113.07734962962965</v>
          </cell>
          <cell r="L792">
            <v>304.39154962963107</v>
          </cell>
          <cell r="M792">
            <v>5521.324497448586</v>
          </cell>
          <cell r="O792">
            <v>2026536.3437016474</v>
          </cell>
          <cell r="T792">
            <v>750142.52824674861</v>
          </cell>
          <cell r="AB792">
            <v>575064.3379558681</v>
          </cell>
          <cell r="AC792">
            <v>1451472.0057457793</v>
          </cell>
          <cell r="AD792">
            <v>0</v>
          </cell>
        </row>
        <row r="793">
          <cell r="C793">
            <v>790</v>
          </cell>
          <cell r="F793">
            <v>18.166666666666668</v>
          </cell>
          <cell r="I793">
            <v>66.000000000000938</v>
          </cell>
          <cell r="J793">
            <v>174.8142</v>
          </cell>
          <cell r="K793">
            <v>113.42394666666669</v>
          </cell>
          <cell r="L793">
            <v>354.2381466666676</v>
          </cell>
          <cell r="M793">
            <v>6435.3263311111286</v>
          </cell>
          <cell r="O793">
            <v>2032971.6700327585</v>
          </cell>
          <cell r="T793">
            <v>750142.52824674861</v>
          </cell>
          <cell r="AB793">
            <v>575064.3379558681</v>
          </cell>
          <cell r="AC793">
            <v>1457907.3320768904</v>
          </cell>
          <cell r="AD793">
            <v>0</v>
          </cell>
        </row>
        <row r="794">
          <cell r="C794">
            <v>791</v>
          </cell>
          <cell r="F794">
            <v>18.25</v>
          </cell>
          <cell r="I794">
            <v>98.999999999999048</v>
          </cell>
          <cell r="J794">
            <v>174.8142</v>
          </cell>
          <cell r="K794">
            <v>114.46692000000002</v>
          </cell>
          <cell r="L794">
            <v>388.28111999999908</v>
          </cell>
          <cell r="M794">
            <v>7086.1304399999835</v>
          </cell>
          <cell r="O794">
            <v>2040057.8004727585</v>
          </cell>
          <cell r="T794">
            <v>750142.52824674861</v>
          </cell>
          <cell r="AB794">
            <v>575064.3379558681</v>
          </cell>
          <cell r="AC794">
            <v>1464993.4625168904</v>
          </cell>
          <cell r="AD794">
            <v>0</v>
          </cell>
        </row>
        <row r="795">
          <cell r="C795">
            <v>792</v>
          </cell>
          <cell r="F795">
            <v>18.333333333333336</v>
          </cell>
          <cell r="I795">
            <v>-16.500000000001407</v>
          </cell>
          <cell r="J795">
            <v>174.8142</v>
          </cell>
          <cell r="K795">
            <v>115.51466666666671</v>
          </cell>
          <cell r="L795">
            <v>273.82886666666531</v>
          </cell>
          <cell r="M795">
            <v>5020.1958888888648</v>
          </cell>
          <cell r="O795">
            <v>2045077.9963616473</v>
          </cell>
          <cell r="T795">
            <v>750142.52824674861</v>
          </cell>
          <cell r="AB795">
            <v>575064.3379558681</v>
          </cell>
          <cell r="AC795">
            <v>1470013.6584057792</v>
          </cell>
          <cell r="AD795">
            <v>0</v>
          </cell>
        </row>
        <row r="796">
          <cell r="C796">
            <v>793</v>
          </cell>
          <cell r="F796">
            <v>18.222222222222221</v>
          </cell>
          <cell r="I796">
            <v>-412.5</v>
          </cell>
          <cell r="J796">
            <v>174.8142</v>
          </cell>
          <cell r="K796">
            <v>114.11873185185186</v>
          </cell>
          <cell r="L796">
            <v>-123.56706814814814</v>
          </cell>
          <cell r="M796">
            <v>-2251.6665751440328</v>
          </cell>
          <cell r="O796">
            <v>2045077.9963616473</v>
          </cell>
          <cell r="T796">
            <v>752394.19482189266</v>
          </cell>
          <cell r="AB796">
            <v>576790.48078816279</v>
          </cell>
          <cell r="AC796">
            <v>1468287.5155734844</v>
          </cell>
          <cell r="AD796">
            <v>1991.4865023861396</v>
          </cell>
        </row>
        <row r="797">
          <cell r="C797">
            <v>794</v>
          </cell>
          <cell r="F797">
            <v>17.638888888888889</v>
          </cell>
          <cell r="I797">
            <v>-973.49999999999852</v>
          </cell>
          <cell r="J797">
            <v>174.8142</v>
          </cell>
          <cell r="K797">
            <v>106.92929629629631</v>
          </cell>
          <cell r="L797">
            <v>-691.75650370370215</v>
          </cell>
          <cell r="M797">
            <v>-12201.816106995857</v>
          </cell>
          <cell r="O797">
            <v>2045077.9963616473</v>
          </cell>
          <cell r="T797">
            <v>764596.01092888846</v>
          </cell>
          <cell r="AB797">
            <v>586144.47557876445</v>
          </cell>
          <cell r="AC797">
            <v>1458933.5207828828</v>
          </cell>
          <cell r="AD797">
            <v>12783.382758218626</v>
          </cell>
        </row>
        <row r="798">
          <cell r="C798">
            <v>795</v>
          </cell>
          <cell r="F798">
            <v>16.583333333333336</v>
          </cell>
          <cell r="I798">
            <v>-1468.4999999999998</v>
          </cell>
          <cell r="J798">
            <v>174.8142</v>
          </cell>
          <cell r="K798">
            <v>94.514386666666695</v>
          </cell>
          <cell r="L798">
            <v>-1199.171413333333</v>
          </cell>
          <cell r="M798">
            <v>-19886.25927111111</v>
          </cell>
          <cell r="O798">
            <v>2045077.9963616473</v>
          </cell>
          <cell r="T798">
            <v>784482.27019999956</v>
          </cell>
          <cell r="AB798">
            <v>601389.41649537731</v>
          </cell>
          <cell r="AC798">
            <v>1443688.5798662701</v>
          </cell>
          <cell r="AD798">
            <v>30371.784770552847</v>
          </cell>
        </row>
        <row r="799">
          <cell r="C799">
            <v>796</v>
          </cell>
          <cell r="F799">
            <v>15.166666666666668</v>
          </cell>
          <cell r="I799">
            <v>-1716.0000000000011</v>
          </cell>
          <cell r="J799">
            <v>174.8142</v>
          </cell>
          <cell r="K799">
            <v>79.055946666666685</v>
          </cell>
          <cell r="L799">
            <v>-1462.1298533333345</v>
          </cell>
          <cell r="M799">
            <v>-22175.63610888891</v>
          </cell>
          <cell r="O799">
            <v>2045077.9963616473</v>
          </cell>
          <cell r="T799">
            <v>806657.90630888846</v>
          </cell>
          <cell r="AB799">
            <v>618389.40918678453</v>
          </cell>
          <cell r="AC799">
            <v>1426688.5871748626</v>
          </cell>
          <cell r="AD799">
            <v>49985.026127059638</v>
          </cell>
        </row>
        <row r="800">
          <cell r="C800">
            <v>797</v>
          </cell>
          <cell r="F800">
            <v>13.694444444444445</v>
          </cell>
          <cell r="I800">
            <v>-1600.5000000000005</v>
          </cell>
          <cell r="J800">
            <v>174.8142</v>
          </cell>
          <cell r="K800">
            <v>64.452994074074084</v>
          </cell>
          <cell r="L800">
            <v>-1361.2328059259264</v>
          </cell>
          <cell r="M800">
            <v>-18641.327036707826</v>
          </cell>
          <cell r="O800">
            <v>2045077.9963616473</v>
          </cell>
          <cell r="T800">
            <v>825299.23334559624</v>
          </cell>
          <cell r="AB800">
            <v>632679.97662873205</v>
          </cell>
          <cell r="AC800">
            <v>1412398.0197329153</v>
          </cell>
          <cell r="AD800">
            <v>66472.347824675875</v>
          </cell>
        </row>
        <row r="801">
          <cell r="C801">
            <v>798</v>
          </cell>
          <cell r="F801">
            <v>12.472222222222223</v>
          </cell>
          <cell r="I801">
            <v>-1155</v>
          </cell>
          <cell r="J801">
            <v>174.8142</v>
          </cell>
          <cell r="K801">
            <v>53.461598518518535</v>
          </cell>
          <cell r="L801">
            <v>-926.72420148148149</v>
          </cell>
          <cell r="M801">
            <v>-11558.310179588478</v>
          </cell>
          <cell r="O801">
            <v>2045077.9963616473</v>
          </cell>
          <cell r="T801">
            <v>836857.54352518474</v>
          </cell>
          <cell r="AB801">
            <v>641540.65542113245</v>
          </cell>
          <cell r="AC801">
            <v>1403537.3409405148</v>
          </cell>
          <cell r="AD801">
            <v>76695.095263012903</v>
          </cell>
        </row>
        <row r="802">
          <cell r="C802">
            <v>799</v>
          </cell>
          <cell r="F802">
            <v>11.75</v>
          </cell>
          <cell r="I802">
            <v>-577.5</v>
          </cell>
          <cell r="J802">
            <v>174.8142</v>
          </cell>
          <cell r="K802">
            <v>47.449320000000007</v>
          </cell>
          <cell r="L802">
            <v>-355.23647999999997</v>
          </cell>
          <cell r="M802">
            <v>-4174.0286399999995</v>
          </cell>
          <cell r="O802">
            <v>2045077.9963616473</v>
          </cell>
          <cell r="T802">
            <v>841031.57216518477</v>
          </cell>
          <cell r="AB802">
            <v>644740.49401991256</v>
          </cell>
          <cell r="AC802">
            <v>1400337.5023417347</v>
          </cell>
          <cell r="AD802">
            <v>80386.814893660907</v>
          </cell>
        </row>
        <row r="803">
          <cell r="C803">
            <v>800</v>
          </cell>
          <cell r="F803">
            <v>11.5</v>
          </cell>
          <cell r="I803">
            <v>-165</v>
          </cell>
          <cell r="J803">
            <v>174.8142</v>
          </cell>
          <cell r="K803">
            <v>45.451680000000003</v>
          </cell>
          <cell r="L803">
            <v>55.265880000000003</v>
          </cell>
          <cell r="M803">
            <v>635.55762000000004</v>
          </cell>
          <cell r="O803">
            <v>2045713.5539816474</v>
          </cell>
          <cell r="T803">
            <v>841031.57216518477</v>
          </cell>
          <cell r="AB803">
            <v>644740.49401991256</v>
          </cell>
          <cell r="AC803">
            <v>1400973.0599617348</v>
          </cell>
          <cell r="AD803">
            <v>0</v>
          </cell>
        </row>
        <row r="804">
          <cell r="C804">
            <v>801</v>
          </cell>
          <cell r="F804">
            <v>11.472222222222221</v>
          </cell>
          <cell r="I804">
            <v>115.50000000000047</v>
          </cell>
          <cell r="J804">
            <v>174.8142</v>
          </cell>
          <cell r="K804">
            <v>45.232371851851852</v>
          </cell>
          <cell r="L804">
            <v>335.54657185185232</v>
          </cell>
          <cell r="M804">
            <v>3849.4648381893057</v>
          </cell>
          <cell r="O804">
            <v>2049563.0188198367</v>
          </cell>
          <cell r="T804">
            <v>841031.57216518477</v>
          </cell>
          <cell r="AB804">
            <v>644740.49401991256</v>
          </cell>
          <cell r="AC804">
            <v>1404822.5247999241</v>
          </cell>
          <cell r="AD804">
            <v>0</v>
          </cell>
        </row>
        <row r="805">
          <cell r="C805">
            <v>802</v>
          </cell>
          <cell r="F805">
            <v>11.694444444444445</v>
          </cell>
          <cell r="I805">
            <v>561.00000000000091</v>
          </cell>
          <cell r="J805">
            <v>174.8142</v>
          </cell>
          <cell r="K805">
            <v>47.001687407407417</v>
          </cell>
          <cell r="L805">
            <v>782.81588740740835</v>
          </cell>
          <cell r="M805">
            <v>9154.5969055144142</v>
          </cell>
          <cell r="O805">
            <v>2058717.615725351</v>
          </cell>
          <cell r="T805">
            <v>841031.57216518477</v>
          </cell>
          <cell r="AB805">
            <v>644740.49401991256</v>
          </cell>
          <cell r="AC805">
            <v>1413977.1217054385</v>
          </cell>
          <cell r="AD805">
            <v>0</v>
          </cell>
        </row>
        <row r="806">
          <cell r="C806">
            <v>803</v>
          </cell>
          <cell r="F806">
            <v>12.416666666666668</v>
          </cell>
          <cell r="I806">
            <v>1039.4999999999995</v>
          </cell>
          <cell r="J806">
            <v>174.8142</v>
          </cell>
          <cell r="K806">
            <v>52.986386666666682</v>
          </cell>
          <cell r="L806">
            <v>1267.3005866666663</v>
          </cell>
          <cell r="M806">
            <v>15735.648951111109</v>
          </cell>
          <cell r="O806">
            <v>2074453.2646764622</v>
          </cell>
          <cell r="T806">
            <v>841031.57216518477</v>
          </cell>
          <cell r="AB806">
            <v>644740.49401991256</v>
          </cell>
          <cell r="AC806">
            <v>1429712.7706565496</v>
          </cell>
          <cell r="AD806">
            <v>0</v>
          </cell>
        </row>
        <row r="807">
          <cell r="C807">
            <v>804</v>
          </cell>
          <cell r="F807">
            <v>13.444444444444445</v>
          </cell>
          <cell r="I807">
            <v>1105.4999999999993</v>
          </cell>
          <cell r="J807">
            <v>174.8142</v>
          </cell>
          <cell r="K807">
            <v>62.121220740740746</v>
          </cell>
          <cell r="L807">
            <v>1342.43542074074</v>
          </cell>
          <cell r="M807">
            <v>18048.298434403281</v>
          </cell>
          <cell r="O807">
            <v>2092501.5631108654</v>
          </cell>
          <cell r="T807">
            <v>841031.57216518477</v>
          </cell>
          <cell r="AB807">
            <v>644740.49401991256</v>
          </cell>
          <cell r="AC807">
            <v>1447761.0690909529</v>
          </cell>
          <cell r="AD807">
            <v>0</v>
          </cell>
        </row>
        <row r="808">
          <cell r="C808">
            <v>805</v>
          </cell>
          <cell r="F808">
            <v>14.277777777777779</v>
          </cell>
          <cell r="I808">
            <v>709.50000000000068</v>
          </cell>
          <cell r="J808">
            <v>174.8142</v>
          </cell>
          <cell r="K808">
            <v>70.060865185185207</v>
          </cell>
          <cell r="L808">
            <v>954.37506518518592</v>
          </cell>
          <cell r="M808">
            <v>13626.355097366266</v>
          </cell>
          <cell r="O808">
            <v>2106127.9182082317</v>
          </cell>
          <cell r="T808">
            <v>841031.57216518477</v>
          </cell>
          <cell r="AB808">
            <v>644740.49401991256</v>
          </cell>
          <cell r="AC808">
            <v>1461387.4241883191</v>
          </cell>
          <cell r="AD808">
            <v>0</v>
          </cell>
        </row>
        <row r="809">
          <cell r="C809">
            <v>806</v>
          </cell>
          <cell r="F809">
            <v>14.638888888888891</v>
          </cell>
          <cell r="I809">
            <v>264.00000000000023</v>
          </cell>
          <cell r="J809">
            <v>174.8142</v>
          </cell>
          <cell r="K809">
            <v>73.64961629629633</v>
          </cell>
          <cell r="L809">
            <v>512.46381629629661</v>
          </cell>
          <cell r="M809">
            <v>7501.9008663374543</v>
          </cell>
          <cell r="O809">
            <v>2113629.8190745693</v>
          </cell>
          <cell r="T809">
            <v>841031.57216518477</v>
          </cell>
          <cell r="AB809">
            <v>644740.49401991256</v>
          </cell>
          <cell r="AC809">
            <v>1468889.3250546567</v>
          </cell>
          <cell r="AD809">
            <v>0</v>
          </cell>
        </row>
        <row r="810">
          <cell r="C810">
            <v>807</v>
          </cell>
          <cell r="F810">
            <v>14.722222222222223</v>
          </cell>
          <cell r="I810">
            <v>-33.000000000000469</v>
          </cell>
          <cell r="J810">
            <v>174.8142</v>
          </cell>
          <cell r="K810">
            <v>74.490518518518542</v>
          </cell>
          <cell r="L810">
            <v>216.30471851851806</v>
          </cell>
          <cell r="M810">
            <v>3184.4861337448492</v>
          </cell>
          <cell r="O810">
            <v>2116814.3052083142</v>
          </cell>
          <cell r="T810">
            <v>841031.57216518477</v>
          </cell>
          <cell r="AB810">
            <v>644740.49401991256</v>
          </cell>
          <cell r="AC810">
            <v>1472073.8111884017</v>
          </cell>
          <cell r="AD810">
            <v>0</v>
          </cell>
        </row>
        <row r="811">
          <cell r="C811">
            <v>808</v>
          </cell>
          <cell r="F811">
            <v>14.583333333333334</v>
          </cell>
          <cell r="I811">
            <v>-280.50000000000045</v>
          </cell>
          <cell r="J811">
            <v>174.8142</v>
          </cell>
          <cell r="K811">
            <v>73.091666666666683</v>
          </cell>
          <cell r="L811">
            <v>-32.594133333333772</v>
          </cell>
          <cell r="M811">
            <v>-475.33111111111754</v>
          </cell>
          <cell r="O811">
            <v>2116814.3052083142</v>
          </cell>
          <cell r="T811">
            <v>841506.90327629587</v>
          </cell>
          <cell r="AB811">
            <v>645104.88606599451</v>
          </cell>
          <cell r="AC811">
            <v>1471709.4191423198</v>
          </cell>
          <cell r="AD811">
            <v>420.40660122222789</v>
          </cell>
        </row>
        <row r="812">
          <cell r="C812">
            <v>809</v>
          </cell>
          <cell r="F812">
            <v>14.25</v>
          </cell>
          <cell r="I812">
            <v>-461.99999999999955</v>
          </cell>
          <cell r="J812">
            <v>174.8142</v>
          </cell>
          <cell r="K812">
            <v>69.788520000000005</v>
          </cell>
          <cell r="L812">
            <v>-217.39727999999951</v>
          </cell>
          <cell r="M812">
            <v>-3097.9112399999931</v>
          </cell>
          <cell r="O812">
            <v>2116814.3052083142</v>
          </cell>
          <cell r="T812">
            <v>844604.81451629591</v>
          </cell>
          <cell r="AB812">
            <v>647479.76578443998</v>
          </cell>
          <cell r="AC812">
            <v>1469334.5394238741</v>
          </cell>
          <cell r="AD812">
            <v>3160.3541974402219</v>
          </cell>
        </row>
        <row r="813">
          <cell r="C813">
            <v>810</v>
          </cell>
          <cell r="F813">
            <v>13.805555555555557</v>
          </cell>
          <cell r="I813">
            <v>-643.49999999999966</v>
          </cell>
          <cell r="J813">
            <v>174.8142</v>
          </cell>
          <cell r="K813">
            <v>65.503127407407433</v>
          </cell>
          <cell r="L813">
            <v>-403.18267259259221</v>
          </cell>
          <cell r="M813">
            <v>-5566.1607855143984</v>
          </cell>
          <cell r="O813">
            <v>2116814.3052083142</v>
          </cell>
          <cell r="T813">
            <v>850170.97530181031</v>
          </cell>
          <cell r="AB813">
            <v>651746.82230576396</v>
          </cell>
          <cell r="AC813">
            <v>1465067.4829025501</v>
          </cell>
          <cell r="AD813">
            <v>8083.3451041884309</v>
          </cell>
        </row>
        <row r="814">
          <cell r="C814">
            <v>811</v>
          </cell>
          <cell r="F814">
            <v>13.166666666666666</v>
          </cell>
          <cell r="I814">
            <v>-989.99999999999989</v>
          </cell>
          <cell r="J814">
            <v>174.8142</v>
          </cell>
          <cell r="K814">
            <v>59.580746666666663</v>
          </cell>
          <cell r="L814">
            <v>-755.60505333333322</v>
          </cell>
          <cell r="M814">
            <v>-9948.7998688888874</v>
          </cell>
          <cell r="O814">
            <v>2116814.3052083142</v>
          </cell>
          <cell r="T814">
            <v>860119.77517069923</v>
          </cell>
          <cell r="AB814">
            <v>659373.63960331108</v>
          </cell>
          <cell r="AC814">
            <v>1457440.665605003</v>
          </cell>
          <cell r="AD814">
            <v>16882.561148227207</v>
          </cell>
        </row>
        <row r="815">
          <cell r="C815">
            <v>812</v>
          </cell>
          <cell r="F815">
            <v>12.138888888888891</v>
          </cell>
          <cell r="I815">
            <v>-1270.4999999999991</v>
          </cell>
          <cell r="J815">
            <v>174.8142</v>
          </cell>
          <cell r="K815">
            <v>50.642149629629657</v>
          </cell>
          <cell r="L815">
            <v>-1045.0436503703695</v>
          </cell>
          <cell r="M815">
            <v>-12685.668755884766</v>
          </cell>
          <cell r="O815">
            <v>2116814.3052083142</v>
          </cell>
          <cell r="T815">
            <v>872805.44392658398</v>
          </cell>
          <cell r="AB815">
            <v>669098.55910851574</v>
          </cell>
          <cell r="AC815">
            <v>1447715.7460997985</v>
          </cell>
          <cell r="AD815">
            <v>28102.400879369488</v>
          </cell>
        </row>
        <row r="816">
          <cell r="C816">
            <v>813</v>
          </cell>
          <cell r="F816">
            <v>11.027777777777779</v>
          </cell>
          <cell r="I816">
            <v>-1353.0000000000005</v>
          </cell>
          <cell r="J816">
            <v>174.8142</v>
          </cell>
          <cell r="K816">
            <v>41.795571851851861</v>
          </cell>
          <cell r="L816">
            <v>-1136.3902281481485</v>
          </cell>
          <cell r="M816">
            <v>-12531.858904855972</v>
          </cell>
          <cell r="O816">
            <v>2116814.3052083142</v>
          </cell>
          <cell r="T816">
            <v>885337.30283144</v>
          </cell>
          <cell r="AB816">
            <v>678705.56694117503</v>
          </cell>
          <cell r="AC816">
            <v>1438108.7382671391</v>
          </cell>
          <cell r="AD816">
            <v>39186.203487769351</v>
          </cell>
        </row>
        <row r="817">
          <cell r="C817">
            <v>814</v>
          </cell>
          <cell r="F817">
            <v>9.8611111111111107</v>
          </cell>
          <cell r="I817">
            <v>-1419.0000000000002</v>
          </cell>
          <cell r="J817">
            <v>174.8142</v>
          </cell>
          <cell r="K817">
            <v>33.419962962962963</v>
          </cell>
          <cell r="L817">
            <v>-1210.7658370370373</v>
          </cell>
          <cell r="M817">
            <v>-11939.496448559672</v>
          </cell>
          <cell r="O817">
            <v>2116814.3052083142</v>
          </cell>
          <cell r="T817">
            <v>897276.79927999969</v>
          </cell>
          <cell r="AB817">
            <v>687858.46570664668</v>
          </cell>
          <cell r="AC817">
            <v>1428955.8395016675</v>
          </cell>
          <cell r="AD817">
            <v>49746.091121697951</v>
          </cell>
        </row>
        <row r="818">
          <cell r="C818">
            <v>815</v>
          </cell>
          <cell r="F818">
            <v>8.6388888888888893</v>
          </cell>
          <cell r="I818">
            <v>-1517.9999999999998</v>
          </cell>
          <cell r="J818">
            <v>174.8142</v>
          </cell>
          <cell r="K818">
            <v>25.648976296296304</v>
          </cell>
          <cell r="L818">
            <v>-1317.5368237037035</v>
          </cell>
          <cell r="M818">
            <v>-11382.054226995884</v>
          </cell>
          <cell r="O818">
            <v>2116814.3052083142</v>
          </cell>
          <cell r="T818">
            <v>908658.8535069956</v>
          </cell>
          <cell r="AB818">
            <v>696584.02549316257</v>
          </cell>
          <cell r="AC818">
            <v>1420230.2797151515</v>
          </cell>
          <cell r="AD818">
            <v>59812.948982764457</v>
          </cell>
        </row>
        <row r="819">
          <cell r="C819">
            <v>816</v>
          </cell>
          <cell r="F819">
            <v>7.3055555555555562</v>
          </cell>
          <cell r="I819">
            <v>-1518.0000000000005</v>
          </cell>
          <cell r="J819">
            <v>174.8142</v>
          </cell>
          <cell r="K819">
            <v>18.342594074074078</v>
          </cell>
          <cell r="L819">
            <v>-1324.8432059259264</v>
          </cell>
          <cell r="M819">
            <v>-9678.7156432921856</v>
          </cell>
          <cell r="O819">
            <v>2116814.3052083142</v>
          </cell>
          <cell r="T819">
            <v>918337.56915028777</v>
          </cell>
          <cell r="AB819">
            <v>704003.79439585586</v>
          </cell>
          <cell r="AC819">
            <v>1412810.5108124583</v>
          </cell>
          <cell r="AD819">
            <v>68373.289033474226</v>
          </cell>
        </row>
        <row r="820">
          <cell r="C820">
            <v>817</v>
          </cell>
          <cell r="F820">
            <v>6.083333333333333</v>
          </cell>
          <cell r="I820">
            <v>-1369.5000000000002</v>
          </cell>
          <cell r="J820">
            <v>174.8142</v>
          </cell>
          <cell r="K820">
            <v>12.718546666666668</v>
          </cell>
          <cell r="L820">
            <v>-1181.9672533333335</v>
          </cell>
          <cell r="M820">
            <v>-7190.3007911111117</v>
          </cell>
          <cell r="O820">
            <v>2116814.3052083142</v>
          </cell>
          <cell r="T820">
            <v>925527.86994139885</v>
          </cell>
          <cell r="AB820">
            <v>709515.92763513245</v>
          </cell>
          <cell r="AC820">
            <v>1407298.3775731819</v>
          </cell>
          <cell r="AD820">
            <v>74732.750568172443</v>
          </cell>
        </row>
        <row r="821">
          <cell r="C821">
            <v>818</v>
          </cell>
          <cell r="F821">
            <v>5</v>
          </cell>
          <cell r="I821">
            <v>-808.49999999999977</v>
          </cell>
          <cell r="J821">
            <v>174.8142</v>
          </cell>
          <cell r="K821">
            <v>8.5920000000000005</v>
          </cell>
          <cell r="L821">
            <v>-625.09379999999976</v>
          </cell>
          <cell r="M821">
            <v>-3125.4689999999987</v>
          </cell>
          <cell r="O821">
            <v>2116814.3052083142</v>
          </cell>
          <cell r="T821">
            <v>928653.33894139889</v>
          </cell>
          <cell r="AB821">
            <v>711911.93331886211</v>
          </cell>
          <cell r="AC821">
            <v>1404902.371889452</v>
          </cell>
          <cell r="AD821">
            <v>77497.071625222437</v>
          </cell>
        </row>
        <row r="822">
          <cell r="C822">
            <v>819</v>
          </cell>
          <cell r="F822">
            <v>4.7222222222222223</v>
          </cell>
          <cell r="I822">
            <v>0</v>
          </cell>
          <cell r="J822">
            <v>174.8142</v>
          </cell>
          <cell r="K822">
            <v>7.6638518518518532</v>
          </cell>
          <cell r="L822">
            <v>182.47805185185186</v>
          </cell>
          <cell r="M822">
            <v>861.70191152263385</v>
          </cell>
          <cell r="O822">
            <v>2117676.0071198368</v>
          </cell>
          <cell r="T822">
            <v>928653.33894139889</v>
          </cell>
          <cell r="AB822">
            <v>711911.93331886211</v>
          </cell>
          <cell r="AC822">
            <v>1405764.0738009745</v>
          </cell>
          <cell r="AD822">
            <v>0</v>
          </cell>
        </row>
        <row r="823">
          <cell r="C823">
            <v>820</v>
          </cell>
          <cell r="F823">
            <v>5</v>
          </cell>
          <cell r="I823">
            <v>725.99999999999977</v>
          </cell>
          <cell r="J823">
            <v>174.8142</v>
          </cell>
          <cell r="K823">
            <v>8.5920000000000005</v>
          </cell>
          <cell r="L823">
            <v>909.40619999999979</v>
          </cell>
          <cell r="M823">
            <v>4547.030999999999</v>
          </cell>
          <cell r="O823">
            <v>2122223.0381198367</v>
          </cell>
          <cell r="T823">
            <v>928653.33894139889</v>
          </cell>
          <cell r="AB823">
            <v>711911.93331886211</v>
          </cell>
          <cell r="AC823">
            <v>1410311.1048009745</v>
          </cell>
          <cell r="AD823">
            <v>0</v>
          </cell>
        </row>
        <row r="824">
          <cell r="C824">
            <v>821</v>
          </cell>
          <cell r="F824">
            <v>5.9444444444444446</v>
          </cell>
          <cell r="I824">
            <v>1122</v>
          </cell>
          <cell r="J824">
            <v>174.8142</v>
          </cell>
          <cell r="K824">
            <v>12.144420740740744</v>
          </cell>
          <cell r="L824">
            <v>1308.9586207407408</v>
          </cell>
          <cell r="M824">
            <v>7781.0318010699593</v>
          </cell>
          <cell r="O824">
            <v>2130004.0699209068</v>
          </cell>
          <cell r="T824">
            <v>928653.33894139889</v>
          </cell>
          <cell r="AB824">
            <v>711911.93331886211</v>
          </cell>
          <cell r="AC824">
            <v>1418092.1366020446</v>
          </cell>
          <cell r="AD824">
            <v>0</v>
          </cell>
        </row>
        <row r="825">
          <cell r="C825">
            <v>822</v>
          </cell>
          <cell r="F825">
            <v>6.8888888888888893</v>
          </cell>
          <cell r="I825">
            <v>1072.5</v>
          </cell>
          <cell r="J825">
            <v>174.8142</v>
          </cell>
          <cell r="K825">
            <v>16.309949629629635</v>
          </cell>
          <cell r="L825">
            <v>1263.6241496296298</v>
          </cell>
          <cell r="M825">
            <v>8704.9663641152274</v>
          </cell>
          <cell r="O825">
            <v>2138709.0362850218</v>
          </cell>
          <cell r="T825">
            <v>928653.33894139889</v>
          </cell>
          <cell r="AB825">
            <v>711911.93331886211</v>
          </cell>
          <cell r="AC825">
            <v>1426797.1029661596</v>
          </cell>
          <cell r="AD825">
            <v>0</v>
          </cell>
        </row>
        <row r="826">
          <cell r="C826">
            <v>823</v>
          </cell>
          <cell r="F826">
            <v>7.75</v>
          </cell>
          <cell r="I826">
            <v>989.99999999999989</v>
          </cell>
          <cell r="J826">
            <v>174.8142</v>
          </cell>
          <cell r="K826">
            <v>20.642280000000003</v>
          </cell>
          <cell r="L826">
            <v>1185.4564799999998</v>
          </cell>
          <cell r="M826">
            <v>9187.2877199999984</v>
          </cell>
          <cell r="O826">
            <v>2147896.3240050217</v>
          </cell>
          <cell r="T826">
            <v>928653.33894139889</v>
          </cell>
          <cell r="AB826">
            <v>711911.93331886211</v>
          </cell>
          <cell r="AC826">
            <v>1435984.3906861595</v>
          </cell>
          <cell r="AD826">
            <v>0</v>
          </cell>
        </row>
        <row r="827">
          <cell r="C827">
            <v>824</v>
          </cell>
          <cell r="F827">
            <v>8.5555555555555554</v>
          </cell>
          <cell r="I827">
            <v>841.50000000000023</v>
          </cell>
          <cell r="J827">
            <v>174.8142</v>
          </cell>
          <cell r="K827">
            <v>25.15652740740741</v>
          </cell>
          <cell r="L827">
            <v>1041.4707274074076</v>
          </cell>
          <cell r="M827">
            <v>8910.3606678189317</v>
          </cell>
          <cell r="O827">
            <v>2156806.6846728409</v>
          </cell>
          <cell r="T827">
            <v>928653.33894139889</v>
          </cell>
          <cell r="AB827">
            <v>711911.93331886211</v>
          </cell>
          <cell r="AC827">
            <v>1444894.7513539786</v>
          </cell>
          <cell r="AD827">
            <v>0</v>
          </cell>
        </row>
        <row r="828">
          <cell r="C828">
            <v>825</v>
          </cell>
          <cell r="F828">
            <v>9.1666666666666679</v>
          </cell>
          <cell r="I828">
            <v>709.50000000000011</v>
          </cell>
          <cell r="J828">
            <v>174.8142</v>
          </cell>
          <cell r="K828">
            <v>28.878666666666678</v>
          </cell>
          <cell r="L828">
            <v>913.19286666666687</v>
          </cell>
          <cell r="M828">
            <v>8370.9346111111136</v>
          </cell>
          <cell r="O828">
            <v>2165177.6192839518</v>
          </cell>
          <cell r="T828">
            <v>928653.33894139889</v>
          </cell>
          <cell r="AB828">
            <v>711911.93331886211</v>
          </cell>
          <cell r="AC828">
            <v>1453265.6859650896</v>
          </cell>
          <cell r="AD828">
            <v>0</v>
          </cell>
        </row>
        <row r="829">
          <cell r="C829">
            <v>826</v>
          </cell>
          <cell r="F829">
            <v>9.75</v>
          </cell>
          <cell r="I829">
            <v>676.50000000000023</v>
          </cell>
          <cell r="J829">
            <v>174.8142</v>
          </cell>
          <cell r="K829">
            <v>32.671080000000003</v>
          </cell>
          <cell r="L829">
            <v>883.98528000000022</v>
          </cell>
          <cell r="M829">
            <v>8618.8564800000022</v>
          </cell>
          <cell r="O829">
            <v>2173796.4757639519</v>
          </cell>
          <cell r="T829">
            <v>928653.33894139889</v>
          </cell>
          <cell r="AB829">
            <v>711911.93331886211</v>
          </cell>
          <cell r="AC829">
            <v>1461884.5424450897</v>
          </cell>
          <cell r="AD829">
            <v>0</v>
          </cell>
        </row>
        <row r="830">
          <cell r="C830">
            <v>827</v>
          </cell>
          <cell r="F830">
            <v>10.305555555555557</v>
          </cell>
          <cell r="I830">
            <v>626.99999999999943</v>
          </cell>
          <cell r="J830">
            <v>174.8142</v>
          </cell>
          <cell r="K830">
            <v>36.500354074074089</v>
          </cell>
          <cell r="L830">
            <v>838.3145540740735</v>
          </cell>
          <cell r="M830">
            <v>8639.297210041148</v>
          </cell>
          <cell r="O830">
            <v>2182435.7729739929</v>
          </cell>
          <cell r="T830">
            <v>928653.33894139889</v>
          </cell>
          <cell r="AB830">
            <v>711911.93331886211</v>
          </cell>
          <cell r="AC830">
            <v>1470523.8396551306</v>
          </cell>
          <cell r="AD830">
            <v>0</v>
          </cell>
        </row>
        <row r="831">
          <cell r="C831">
            <v>828</v>
          </cell>
          <cell r="F831">
            <v>10.805555555555555</v>
          </cell>
          <cell r="I831">
            <v>709.49999999999943</v>
          </cell>
          <cell r="J831">
            <v>174.8142</v>
          </cell>
          <cell r="K831">
            <v>40.128087407407413</v>
          </cell>
          <cell r="L831">
            <v>924.44228740740687</v>
          </cell>
          <cell r="M831">
            <v>9989.112494485591</v>
          </cell>
          <cell r="O831">
            <v>2192424.8854684783</v>
          </cell>
          <cell r="T831">
            <v>928653.33894139889</v>
          </cell>
          <cell r="AB831">
            <v>711911.93331886211</v>
          </cell>
          <cell r="AC831">
            <v>1480512.9521496161</v>
          </cell>
          <cell r="AD831">
            <v>0</v>
          </cell>
        </row>
        <row r="832">
          <cell r="C832">
            <v>829</v>
          </cell>
          <cell r="F832">
            <v>11.5</v>
          </cell>
          <cell r="I832">
            <v>841.50000000000023</v>
          </cell>
          <cell r="J832">
            <v>174.8142</v>
          </cell>
          <cell r="K832">
            <v>45.451680000000003</v>
          </cell>
          <cell r="L832">
            <v>1061.7658800000002</v>
          </cell>
          <cell r="M832">
            <v>12210.307620000001</v>
          </cell>
          <cell r="O832">
            <v>2204635.1930884784</v>
          </cell>
          <cell r="T832">
            <v>928653.33894139889</v>
          </cell>
          <cell r="AB832">
            <v>711911.93331886211</v>
          </cell>
          <cell r="AC832">
            <v>1492723.2597696162</v>
          </cell>
          <cell r="AD832">
            <v>0</v>
          </cell>
        </row>
        <row r="833">
          <cell r="C833">
            <v>830</v>
          </cell>
          <cell r="F833">
            <v>12.222222222222223</v>
          </cell>
          <cell r="I833">
            <v>808.49999999999977</v>
          </cell>
          <cell r="J833">
            <v>174.8142</v>
          </cell>
          <cell r="K833">
            <v>51.339851851851869</v>
          </cell>
          <cell r="L833">
            <v>1034.6540518518516</v>
          </cell>
          <cell r="M833">
            <v>12645.771744855965</v>
          </cell>
          <cell r="O833">
            <v>2217280.9648333346</v>
          </cell>
          <cell r="T833">
            <v>928653.33894139889</v>
          </cell>
          <cell r="AB833">
            <v>711911.93331886211</v>
          </cell>
          <cell r="AC833">
            <v>1505369.0315144723</v>
          </cell>
          <cell r="AD833">
            <v>0</v>
          </cell>
        </row>
        <row r="834">
          <cell r="C834">
            <v>831</v>
          </cell>
          <cell r="F834">
            <v>12.861111111111111</v>
          </cell>
          <cell r="I834">
            <v>610.50000000000045</v>
          </cell>
          <cell r="J834">
            <v>174.8142</v>
          </cell>
          <cell r="K834">
            <v>56.847482962962964</v>
          </cell>
          <cell r="L834">
            <v>842.16168296296348</v>
          </cell>
          <cell r="M834">
            <v>10831.134978107002</v>
          </cell>
          <cell r="O834">
            <v>2228112.0998114417</v>
          </cell>
          <cell r="T834">
            <v>928653.33894139889</v>
          </cell>
          <cell r="AB834">
            <v>711911.93331886211</v>
          </cell>
          <cell r="AC834">
            <v>1516200.1664925795</v>
          </cell>
          <cell r="AD834">
            <v>0</v>
          </cell>
        </row>
        <row r="835">
          <cell r="C835">
            <v>832</v>
          </cell>
          <cell r="F835">
            <v>13.250000000000002</v>
          </cell>
          <cell r="I835">
            <v>313.50000000000091</v>
          </cell>
          <cell r="J835">
            <v>174.8142</v>
          </cell>
          <cell r="K835">
            <v>60.337320000000027</v>
          </cell>
          <cell r="L835">
            <v>548.65152000000091</v>
          </cell>
          <cell r="M835">
            <v>7269.6326400000135</v>
          </cell>
          <cell r="O835">
            <v>2235381.7324514417</v>
          </cell>
          <cell r="T835">
            <v>928653.33894139889</v>
          </cell>
          <cell r="AB835">
            <v>711911.93331886211</v>
          </cell>
          <cell r="AC835">
            <v>1523469.7991325795</v>
          </cell>
          <cell r="AD835">
            <v>0</v>
          </cell>
        </row>
        <row r="836">
          <cell r="C836">
            <v>833</v>
          </cell>
          <cell r="F836">
            <v>13.388888888888891</v>
          </cell>
          <cell r="I836">
            <v>165</v>
          </cell>
          <cell r="J836">
            <v>174.8142</v>
          </cell>
          <cell r="K836">
            <v>61.608882962962994</v>
          </cell>
          <cell r="L836">
            <v>401.42308296296301</v>
          </cell>
          <cell r="M836">
            <v>5374.6090552263386</v>
          </cell>
          <cell r="O836">
            <v>2240756.3415066679</v>
          </cell>
          <cell r="T836">
            <v>928653.33894139889</v>
          </cell>
          <cell r="AB836">
            <v>711911.93331886211</v>
          </cell>
          <cell r="AC836">
            <v>1528844.4081878057</v>
          </cell>
          <cell r="AD836">
            <v>0</v>
          </cell>
        </row>
        <row r="837">
          <cell r="C837">
            <v>834</v>
          </cell>
          <cell r="F837">
            <v>13.527777777777779</v>
          </cell>
          <cell r="I837">
            <v>181.49999999999906</v>
          </cell>
          <cell r="J837">
            <v>174.8142</v>
          </cell>
          <cell r="K837">
            <v>62.893705185185198</v>
          </cell>
          <cell r="L837">
            <v>419.20790518518425</v>
          </cell>
          <cell r="M837">
            <v>5670.9513840329091</v>
          </cell>
          <cell r="O837">
            <v>2246427.292890701</v>
          </cell>
          <cell r="T837">
            <v>928653.33894139889</v>
          </cell>
          <cell r="AB837">
            <v>711911.93331886211</v>
          </cell>
          <cell r="AC837">
            <v>1534515.3595718388</v>
          </cell>
          <cell r="AD837">
            <v>0</v>
          </cell>
        </row>
        <row r="838">
          <cell r="C838">
            <v>835</v>
          </cell>
          <cell r="F838">
            <v>13.694444444444445</v>
          </cell>
          <cell r="I838">
            <v>181.49999999999906</v>
          </cell>
          <cell r="J838">
            <v>174.8142</v>
          </cell>
          <cell r="K838">
            <v>64.452994074074084</v>
          </cell>
          <cell r="L838">
            <v>420.76719407407313</v>
          </cell>
          <cell r="M838">
            <v>5762.1729632921679</v>
          </cell>
          <cell r="O838">
            <v>2252189.4658539933</v>
          </cell>
          <cell r="T838">
            <v>928653.33894139889</v>
          </cell>
          <cell r="AB838">
            <v>711911.93331886211</v>
          </cell>
          <cell r="AC838">
            <v>1540277.5325351311</v>
          </cell>
          <cell r="AD838">
            <v>0</v>
          </cell>
        </row>
        <row r="839">
          <cell r="C839">
            <v>836</v>
          </cell>
          <cell r="F839">
            <v>13.833333333333334</v>
          </cell>
          <cell r="I839">
            <v>148.50000000000091</v>
          </cell>
          <cell r="J839">
            <v>174.8142</v>
          </cell>
          <cell r="K839">
            <v>65.766986666666682</v>
          </cell>
          <cell r="L839">
            <v>389.08118666666763</v>
          </cell>
          <cell r="M839">
            <v>5382.2897488889021</v>
          </cell>
          <cell r="O839">
            <v>2257571.7556028822</v>
          </cell>
          <cell r="T839">
            <v>928653.33894139889</v>
          </cell>
          <cell r="AB839">
            <v>711911.93331886211</v>
          </cell>
          <cell r="AC839">
            <v>1545659.82228402</v>
          </cell>
          <cell r="AD839">
            <v>0</v>
          </cell>
        </row>
        <row r="840">
          <cell r="C840">
            <v>837</v>
          </cell>
          <cell r="F840">
            <v>13.944444444444446</v>
          </cell>
          <cell r="I840">
            <v>181.50000000000026</v>
          </cell>
          <cell r="J840">
            <v>174.8142</v>
          </cell>
          <cell r="K840">
            <v>66.827727407407437</v>
          </cell>
          <cell r="L840">
            <v>423.14192740740771</v>
          </cell>
          <cell r="M840">
            <v>5900.4790988477416</v>
          </cell>
          <cell r="O840">
            <v>2263472.2347017298</v>
          </cell>
          <cell r="T840">
            <v>928653.33894139889</v>
          </cell>
          <cell r="AB840">
            <v>711911.93331886211</v>
          </cell>
          <cell r="AC840">
            <v>1551560.3013828676</v>
          </cell>
          <cell r="AD840">
            <v>0</v>
          </cell>
        </row>
        <row r="841">
          <cell r="C841">
            <v>838</v>
          </cell>
          <cell r="F841">
            <v>14.138888888888889</v>
          </cell>
          <cell r="I841">
            <v>263.99999999999909</v>
          </cell>
          <cell r="J841">
            <v>174.8142</v>
          </cell>
          <cell r="K841">
            <v>68.704442962962972</v>
          </cell>
          <cell r="L841">
            <v>507.51864296296208</v>
          </cell>
          <cell r="M841">
            <v>7175.7497018929917</v>
          </cell>
          <cell r="O841">
            <v>2270647.9844036228</v>
          </cell>
          <cell r="T841">
            <v>928653.33894139889</v>
          </cell>
          <cell r="AB841">
            <v>711911.93331886211</v>
          </cell>
          <cell r="AC841">
            <v>1558736.0510847606</v>
          </cell>
          <cell r="AD841">
            <v>0</v>
          </cell>
        </row>
        <row r="842">
          <cell r="C842">
            <v>839</v>
          </cell>
          <cell r="F842">
            <v>14.388888888888889</v>
          </cell>
          <cell r="I842">
            <v>264.00000000000023</v>
          </cell>
          <cell r="J842">
            <v>174.8142</v>
          </cell>
          <cell r="K842">
            <v>71.155549629629633</v>
          </cell>
          <cell r="L842">
            <v>509.96974962962986</v>
          </cell>
          <cell r="M842">
            <v>7337.8980641152302</v>
          </cell>
          <cell r="O842">
            <v>2277985.8824677379</v>
          </cell>
          <cell r="T842">
            <v>928653.33894139889</v>
          </cell>
          <cell r="AB842">
            <v>711911.93331886211</v>
          </cell>
          <cell r="AC842">
            <v>1566073.9491488757</v>
          </cell>
          <cell r="AD842">
            <v>0</v>
          </cell>
        </row>
        <row r="843">
          <cell r="C843">
            <v>840</v>
          </cell>
          <cell r="F843">
            <v>14.583333333333334</v>
          </cell>
          <cell r="I843">
            <v>247.49999999999997</v>
          </cell>
          <cell r="J843">
            <v>174.8142</v>
          </cell>
          <cell r="K843">
            <v>73.091666666666683</v>
          </cell>
          <cell r="L843">
            <v>495.40586666666667</v>
          </cell>
          <cell r="M843">
            <v>7224.6688888888893</v>
          </cell>
          <cell r="O843">
            <v>2285210.5513566267</v>
          </cell>
          <cell r="T843">
            <v>928653.33894139889</v>
          </cell>
          <cell r="AB843">
            <v>711911.93331886211</v>
          </cell>
          <cell r="AC843">
            <v>1573298.6180377644</v>
          </cell>
          <cell r="AD843">
            <v>0</v>
          </cell>
        </row>
        <row r="844">
          <cell r="C844">
            <v>841</v>
          </cell>
          <cell r="F844">
            <v>14.805555555555555</v>
          </cell>
          <cell r="I844">
            <v>330</v>
          </cell>
          <cell r="J844">
            <v>174.8142</v>
          </cell>
          <cell r="K844">
            <v>75.336194074074086</v>
          </cell>
          <cell r="L844">
            <v>580.15039407407414</v>
          </cell>
          <cell r="M844">
            <v>8589.4488900411525</v>
          </cell>
          <cell r="O844">
            <v>2293800.0002466678</v>
          </cell>
          <cell r="T844">
            <v>928653.33894139889</v>
          </cell>
          <cell r="AB844">
            <v>711911.93331886211</v>
          </cell>
          <cell r="AC844">
            <v>1581888.0669278055</v>
          </cell>
          <cell r="AD844">
            <v>0</v>
          </cell>
        </row>
        <row r="845">
          <cell r="C845">
            <v>842</v>
          </cell>
          <cell r="F845">
            <v>15.138888888888889</v>
          </cell>
          <cell r="I845">
            <v>396.00000000000091</v>
          </cell>
          <cell r="J845">
            <v>174.8142</v>
          </cell>
          <cell r="K845">
            <v>78.766629629629648</v>
          </cell>
          <cell r="L845">
            <v>649.58082962963056</v>
          </cell>
          <cell r="M845">
            <v>9833.9320041152405</v>
          </cell>
          <cell r="O845">
            <v>2303633.9322507828</v>
          </cell>
          <cell r="T845">
            <v>928653.33894139889</v>
          </cell>
          <cell r="AB845">
            <v>711911.93331886211</v>
          </cell>
          <cell r="AC845">
            <v>1591721.9989319206</v>
          </cell>
          <cell r="AD845">
            <v>0</v>
          </cell>
        </row>
        <row r="846">
          <cell r="C846">
            <v>843</v>
          </cell>
          <cell r="F846">
            <v>15.472222222222223</v>
          </cell>
          <cell r="I846">
            <v>330</v>
          </cell>
          <cell r="J846">
            <v>174.8142</v>
          </cell>
          <cell r="K846">
            <v>82.273438518518546</v>
          </cell>
          <cell r="L846">
            <v>587.08763851851859</v>
          </cell>
          <cell r="M846">
            <v>9083.5504070781917</v>
          </cell>
          <cell r="O846">
            <v>2312717.482657861</v>
          </cell>
          <cell r="T846">
            <v>928653.33894139889</v>
          </cell>
          <cell r="AB846">
            <v>711911.93331886211</v>
          </cell>
          <cell r="AC846">
            <v>1600805.5493389987</v>
          </cell>
          <cell r="AD846">
            <v>0</v>
          </cell>
        </row>
        <row r="847">
          <cell r="C847">
            <v>844</v>
          </cell>
          <cell r="F847">
            <v>15.694444444444445</v>
          </cell>
          <cell r="I847">
            <v>181.49999999999906</v>
          </cell>
          <cell r="J847">
            <v>174.8142</v>
          </cell>
          <cell r="K847">
            <v>84.653740740740758</v>
          </cell>
          <cell r="L847">
            <v>440.96794074073983</v>
          </cell>
          <cell r="M847">
            <v>6920.746847736611</v>
          </cell>
          <cell r="O847">
            <v>2319638.2295055976</v>
          </cell>
          <cell r="T847">
            <v>928653.33894139889</v>
          </cell>
          <cell r="AB847">
            <v>711911.93331886211</v>
          </cell>
          <cell r="AC847">
            <v>1607726.2961867354</v>
          </cell>
          <cell r="AD847">
            <v>0</v>
          </cell>
        </row>
        <row r="848">
          <cell r="C848">
            <v>845</v>
          </cell>
          <cell r="F848">
            <v>15.777777777777779</v>
          </cell>
          <cell r="I848">
            <v>82.5</v>
          </cell>
          <cell r="J848">
            <v>174.8142</v>
          </cell>
          <cell r="K848">
            <v>85.555105185185212</v>
          </cell>
          <cell r="L848">
            <v>342.86930518518523</v>
          </cell>
          <cell r="M848">
            <v>5409.715704032923</v>
          </cell>
          <cell r="O848">
            <v>2325047.9452096308</v>
          </cell>
          <cell r="T848">
            <v>928653.33894139889</v>
          </cell>
          <cell r="AB848">
            <v>711911.93331886211</v>
          </cell>
          <cell r="AC848">
            <v>1613136.0118907685</v>
          </cell>
          <cell r="AD848">
            <v>0</v>
          </cell>
        </row>
        <row r="849">
          <cell r="C849">
            <v>846</v>
          </cell>
          <cell r="F849">
            <v>15.833333333333334</v>
          </cell>
          <cell r="I849">
            <v>66.000000000000938</v>
          </cell>
          <cell r="J849">
            <v>174.8142</v>
          </cell>
          <cell r="K849">
            <v>86.158666666666676</v>
          </cell>
          <cell r="L849">
            <v>326.97286666666764</v>
          </cell>
          <cell r="M849">
            <v>5177.0703888889047</v>
          </cell>
          <cell r="O849">
            <v>2330225.0155985197</v>
          </cell>
          <cell r="T849">
            <v>928653.33894139889</v>
          </cell>
          <cell r="AB849">
            <v>711911.93331886211</v>
          </cell>
          <cell r="AC849">
            <v>1618313.0822796575</v>
          </cell>
          <cell r="AD849">
            <v>0</v>
          </cell>
        </row>
        <row r="850">
          <cell r="C850">
            <v>847</v>
          </cell>
          <cell r="F850">
            <v>15.888888888888891</v>
          </cell>
          <cell r="I850">
            <v>115.50000000000047</v>
          </cell>
          <cell r="J850">
            <v>174.8142</v>
          </cell>
          <cell r="K850">
            <v>86.764349629629663</v>
          </cell>
          <cell r="L850">
            <v>377.07854962963017</v>
          </cell>
          <cell r="M850">
            <v>5991.3591774485694</v>
          </cell>
          <cell r="O850">
            <v>2336216.3747759685</v>
          </cell>
          <cell r="T850">
            <v>928653.33894139889</v>
          </cell>
          <cell r="AB850">
            <v>711911.93331886211</v>
          </cell>
          <cell r="AC850">
            <v>1624304.4414571063</v>
          </cell>
          <cell r="AD850">
            <v>0</v>
          </cell>
        </row>
        <row r="851">
          <cell r="C851">
            <v>848</v>
          </cell>
          <cell r="F851">
            <v>16.027777777777779</v>
          </cell>
          <cell r="I851">
            <v>247.49999999999997</v>
          </cell>
          <cell r="J851">
            <v>174.8142</v>
          </cell>
          <cell r="K851">
            <v>88.287838518518541</v>
          </cell>
          <cell r="L851">
            <v>510.6020385185185</v>
          </cell>
          <cell r="M851">
            <v>8183.8160062551442</v>
          </cell>
          <cell r="O851">
            <v>2344400.1907822238</v>
          </cell>
          <cell r="T851">
            <v>928653.33894139889</v>
          </cell>
          <cell r="AB851">
            <v>711911.93331886211</v>
          </cell>
          <cell r="AC851">
            <v>1632488.2574633616</v>
          </cell>
          <cell r="AD851">
            <v>0</v>
          </cell>
        </row>
        <row r="852">
          <cell r="C852">
            <v>849</v>
          </cell>
          <cell r="F852">
            <v>16.305555555555557</v>
          </cell>
          <cell r="I852">
            <v>395.99999999999977</v>
          </cell>
          <cell r="J852">
            <v>174.8142</v>
          </cell>
          <cell r="K852">
            <v>91.37459407407411</v>
          </cell>
          <cell r="L852">
            <v>662.18879407407394</v>
          </cell>
          <cell r="M852">
            <v>10797.356170041152</v>
          </cell>
          <cell r="O852">
            <v>2355197.5469522648</v>
          </cell>
          <cell r="T852">
            <v>928653.33894139889</v>
          </cell>
          <cell r="AB852">
            <v>711911.93331886211</v>
          </cell>
          <cell r="AC852">
            <v>1643285.6136334026</v>
          </cell>
          <cell r="AD852">
            <v>0</v>
          </cell>
        </row>
        <row r="853">
          <cell r="C853">
            <v>850</v>
          </cell>
          <cell r="F853">
            <v>16.694444444444446</v>
          </cell>
          <cell r="I853">
            <v>395.99999999999977</v>
          </cell>
          <cell r="J853">
            <v>174.8142</v>
          </cell>
          <cell r="K853">
            <v>95.7851540740741</v>
          </cell>
          <cell r="L853">
            <v>666.59935407407386</v>
          </cell>
          <cell r="M853">
            <v>11128.505883292179</v>
          </cell>
          <cell r="O853">
            <v>2366326.0528355571</v>
          </cell>
          <cell r="T853">
            <v>928653.33894139889</v>
          </cell>
          <cell r="AB853">
            <v>711911.93331886211</v>
          </cell>
          <cell r="AC853">
            <v>1654414.1195166949</v>
          </cell>
          <cell r="AD853">
            <v>0</v>
          </cell>
        </row>
        <row r="854">
          <cell r="C854">
            <v>851</v>
          </cell>
          <cell r="F854">
            <v>16.972222222222225</v>
          </cell>
          <cell r="I854">
            <v>264.00000000000023</v>
          </cell>
          <cell r="J854">
            <v>174.8142</v>
          </cell>
          <cell r="K854">
            <v>98.999198518518568</v>
          </cell>
          <cell r="L854">
            <v>537.81339851851885</v>
          </cell>
          <cell r="M854">
            <v>9127.8885137448633</v>
          </cell>
          <cell r="O854">
            <v>2375453.941349302</v>
          </cell>
          <cell r="T854">
            <v>928653.33894139889</v>
          </cell>
          <cell r="AB854">
            <v>711911.93331886211</v>
          </cell>
          <cell r="AC854">
            <v>1663542.0080304397</v>
          </cell>
          <cell r="AD854">
            <v>0</v>
          </cell>
        </row>
        <row r="855">
          <cell r="C855">
            <v>852</v>
          </cell>
          <cell r="F855">
            <v>17.138888888888889</v>
          </cell>
          <cell r="I855">
            <v>197.99999999999929</v>
          </cell>
          <cell r="J855">
            <v>174.8142</v>
          </cell>
          <cell r="K855">
            <v>100.95308296296298</v>
          </cell>
          <cell r="L855">
            <v>473.76728296296227</v>
          </cell>
          <cell r="M855">
            <v>8119.8448218929925</v>
          </cell>
          <cell r="O855">
            <v>2383573.7861711951</v>
          </cell>
          <cell r="T855">
            <v>928653.33894139889</v>
          </cell>
          <cell r="AB855">
            <v>711911.93331886211</v>
          </cell>
          <cell r="AC855">
            <v>1671661.8528523329</v>
          </cell>
          <cell r="AD855">
            <v>0</v>
          </cell>
        </row>
        <row r="856">
          <cell r="C856">
            <v>853</v>
          </cell>
          <cell r="F856">
            <v>17.305555555555557</v>
          </cell>
          <cell r="I856">
            <v>197.99999999999929</v>
          </cell>
          <cell r="J856">
            <v>174.8142</v>
          </cell>
          <cell r="K856">
            <v>102.92606074074077</v>
          </cell>
          <cell r="L856">
            <v>475.74026074074004</v>
          </cell>
          <cell r="M856">
            <v>8232.9495122633634</v>
          </cell>
          <cell r="O856">
            <v>2391806.7356834584</v>
          </cell>
          <cell r="T856">
            <v>928653.33894139889</v>
          </cell>
          <cell r="AB856">
            <v>711911.93331886211</v>
          </cell>
          <cell r="AC856">
            <v>1679894.8023645962</v>
          </cell>
          <cell r="AD856">
            <v>0</v>
          </cell>
        </row>
        <row r="857">
          <cell r="C857">
            <v>854</v>
          </cell>
          <cell r="F857">
            <v>17.472222222222221</v>
          </cell>
          <cell r="I857">
            <v>165</v>
          </cell>
          <cell r="J857">
            <v>174.8142</v>
          </cell>
          <cell r="K857">
            <v>104.91813185185184</v>
          </cell>
          <cell r="L857">
            <v>444.73233185185188</v>
          </cell>
          <cell r="M857">
            <v>7770.4621315226341</v>
          </cell>
          <cell r="O857">
            <v>2399577.197814981</v>
          </cell>
          <cell r="T857">
            <v>928653.33894139889</v>
          </cell>
          <cell r="AB857">
            <v>711911.93331886211</v>
          </cell>
          <cell r="AC857">
            <v>1687665.2644961188</v>
          </cell>
          <cell r="AD857">
            <v>0</v>
          </cell>
        </row>
        <row r="858">
          <cell r="C858">
            <v>855</v>
          </cell>
          <cell r="F858">
            <v>17.583333333333332</v>
          </cell>
          <cell r="I858">
            <v>82.5</v>
          </cell>
          <cell r="J858">
            <v>174.8142</v>
          </cell>
          <cell r="K858">
            <v>106.25678666666667</v>
          </cell>
          <cell r="L858">
            <v>363.57098666666673</v>
          </cell>
          <cell r="M858">
            <v>6392.7898488888895</v>
          </cell>
          <cell r="O858">
            <v>2405969.9876638697</v>
          </cell>
          <cell r="T858">
            <v>928653.33894139889</v>
          </cell>
          <cell r="AB858">
            <v>711911.93331886211</v>
          </cell>
          <cell r="AC858">
            <v>1694058.0543450075</v>
          </cell>
          <cell r="AD858">
            <v>0</v>
          </cell>
        </row>
        <row r="859">
          <cell r="C859">
            <v>856</v>
          </cell>
          <cell r="F859">
            <v>17.611111111111111</v>
          </cell>
          <cell r="I859">
            <v>33.000000000000469</v>
          </cell>
          <cell r="J859">
            <v>174.8142</v>
          </cell>
          <cell r="K859">
            <v>106.59277629629631</v>
          </cell>
          <cell r="L859">
            <v>314.40697629629676</v>
          </cell>
          <cell r="M859">
            <v>5537.05619366256</v>
          </cell>
          <cell r="O859">
            <v>2411507.0438575321</v>
          </cell>
          <cell r="T859">
            <v>928653.33894139889</v>
          </cell>
          <cell r="AB859">
            <v>711911.93331886211</v>
          </cell>
          <cell r="AC859">
            <v>1699595.1105386699</v>
          </cell>
          <cell r="AD859">
            <v>0</v>
          </cell>
        </row>
        <row r="860">
          <cell r="C860">
            <v>857</v>
          </cell>
          <cell r="F860">
            <v>17.638888888888889</v>
          </cell>
          <cell r="I860">
            <v>181.50000000000026</v>
          </cell>
          <cell r="J860">
            <v>174.8142</v>
          </cell>
          <cell r="K860">
            <v>106.92929629629631</v>
          </cell>
          <cell r="L860">
            <v>463.2434962962966</v>
          </cell>
          <cell r="M860">
            <v>8171.1005596707873</v>
          </cell>
          <cell r="O860">
            <v>2419678.144417203</v>
          </cell>
          <cell r="T860">
            <v>928653.33894139889</v>
          </cell>
          <cell r="AB860">
            <v>711911.93331886211</v>
          </cell>
          <cell r="AC860">
            <v>1707766.2110983408</v>
          </cell>
          <cell r="AD860">
            <v>0</v>
          </cell>
        </row>
        <row r="861">
          <cell r="C861">
            <v>858</v>
          </cell>
          <cell r="F861">
            <v>17.916666666666668</v>
          </cell>
          <cell r="I861">
            <v>379.49999999999949</v>
          </cell>
          <cell r="J861">
            <v>174.8142</v>
          </cell>
          <cell r="K861">
            <v>110.32366666666671</v>
          </cell>
          <cell r="L861">
            <v>664.63786666666613</v>
          </cell>
          <cell r="M861">
            <v>11908.095111111103</v>
          </cell>
          <cell r="O861">
            <v>2431586.2395283142</v>
          </cell>
          <cell r="T861">
            <v>928653.33894139889</v>
          </cell>
          <cell r="AB861">
            <v>711911.93331886211</v>
          </cell>
          <cell r="AC861">
            <v>1719674.306209452</v>
          </cell>
          <cell r="AD861">
            <v>0</v>
          </cell>
        </row>
        <row r="862">
          <cell r="C862">
            <v>859</v>
          </cell>
          <cell r="F862">
            <v>18.277777777777779</v>
          </cell>
          <cell r="I862">
            <v>379.49999999999949</v>
          </cell>
          <cell r="J862">
            <v>174.8142</v>
          </cell>
          <cell r="K862">
            <v>114.81563851851854</v>
          </cell>
          <cell r="L862">
            <v>669.129838518518</v>
          </cell>
          <cell r="M862">
            <v>12230.206492921801</v>
          </cell>
          <cell r="O862">
            <v>2443816.446021236</v>
          </cell>
          <cell r="T862">
            <v>928653.33894139889</v>
          </cell>
          <cell r="AB862">
            <v>711911.93331886211</v>
          </cell>
          <cell r="AC862">
            <v>1731904.5127023738</v>
          </cell>
          <cell r="AD862">
            <v>0</v>
          </cell>
        </row>
        <row r="863">
          <cell r="C863">
            <v>860</v>
          </cell>
          <cell r="F863">
            <v>18.555555555555557</v>
          </cell>
          <cell r="I863">
            <v>264.00000000000142</v>
          </cell>
          <cell r="J863">
            <v>174.8142</v>
          </cell>
          <cell r="K863">
            <v>118.33199407407412</v>
          </cell>
          <cell r="L863">
            <v>557.14619407407554</v>
          </cell>
          <cell r="M863">
            <v>10338.157156707846</v>
          </cell>
          <cell r="O863">
            <v>2454154.6031779437</v>
          </cell>
          <cell r="T863">
            <v>928653.33894139889</v>
          </cell>
          <cell r="AB863">
            <v>711911.93331886211</v>
          </cell>
          <cell r="AC863">
            <v>1742242.6698590815</v>
          </cell>
          <cell r="AD863">
            <v>0</v>
          </cell>
        </row>
        <row r="864">
          <cell r="C864">
            <v>861</v>
          </cell>
          <cell r="F864">
            <v>18.722222222222225</v>
          </cell>
          <cell r="I864">
            <v>330</v>
          </cell>
          <cell r="J864">
            <v>174.8142</v>
          </cell>
          <cell r="K864">
            <v>120.46726518518524</v>
          </cell>
          <cell r="L864">
            <v>625.28146518518531</v>
          </cell>
          <cell r="M864">
            <v>11706.65854263375</v>
          </cell>
          <cell r="O864">
            <v>2465861.2617205773</v>
          </cell>
          <cell r="T864">
            <v>928653.33894139889</v>
          </cell>
          <cell r="AB864">
            <v>711911.93331886211</v>
          </cell>
          <cell r="AC864">
            <v>1753949.328401715</v>
          </cell>
          <cell r="AD864">
            <v>0</v>
          </cell>
        </row>
        <row r="865">
          <cell r="C865">
            <v>862</v>
          </cell>
          <cell r="F865">
            <v>19.111111111111111</v>
          </cell>
          <cell r="I865">
            <v>610.49999999999807</v>
          </cell>
          <cell r="J865">
            <v>174.8142</v>
          </cell>
          <cell r="K865">
            <v>125.5238162962963</v>
          </cell>
          <cell r="L865">
            <v>910.83801629629443</v>
          </cell>
          <cell r="M865">
            <v>17407.126533662515</v>
          </cell>
          <cell r="O865">
            <v>2483268.3882542397</v>
          </cell>
          <cell r="T865">
            <v>928653.33894139889</v>
          </cell>
          <cell r="AB865">
            <v>711911.93331886211</v>
          </cell>
          <cell r="AC865">
            <v>1771356.4549353775</v>
          </cell>
          <cell r="AD865">
            <v>0</v>
          </cell>
        </row>
        <row r="866">
          <cell r="C866">
            <v>863</v>
          </cell>
          <cell r="F866">
            <v>19.75</v>
          </cell>
          <cell r="I866">
            <v>577.5</v>
          </cell>
          <cell r="J866">
            <v>174.8142</v>
          </cell>
          <cell r="K866">
            <v>134.05668000000003</v>
          </cell>
          <cell r="L866">
            <v>886.37088000000006</v>
          </cell>
          <cell r="M866">
            <v>17505.82488</v>
          </cell>
          <cell r="O866">
            <v>2500774.2131342399</v>
          </cell>
          <cell r="T866">
            <v>928653.33894139889</v>
          </cell>
          <cell r="AB866">
            <v>711911.93331886211</v>
          </cell>
          <cell r="AC866">
            <v>1788862.2798153777</v>
          </cell>
          <cell r="AD866">
            <v>0</v>
          </cell>
        </row>
        <row r="867">
          <cell r="C867">
            <v>864</v>
          </cell>
          <cell r="F867">
            <v>20.083333333333332</v>
          </cell>
          <cell r="I867">
            <v>280.50000000000045</v>
          </cell>
          <cell r="J867">
            <v>174.8142</v>
          </cell>
          <cell r="K867">
            <v>138.61998666666665</v>
          </cell>
          <cell r="L867">
            <v>593.93418666666707</v>
          </cell>
          <cell r="M867">
            <v>11928.178248888897</v>
          </cell>
          <cell r="O867">
            <v>2512702.3913831287</v>
          </cell>
          <cell r="T867">
            <v>928653.33894139889</v>
          </cell>
          <cell r="AB867">
            <v>711911.93331886211</v>
          </cell>
          <cell r="AC867">
            <v>1800790.4580642665</v>
          </cell>
          <cell r="AD867">
            <v>0</v>
          </cell>
        </row>
        <row r="868">
          <cell r="C868">
            <v>865</v>
          </cell>
          <cell r="F868">
            <v>20.222222222222221</v>
          </cell>
          <cell r="I868">
            <v>181.50000000000139</v>
          </cell>
          <cell r="J868">
            <v>174.8142</v>
          </cell>
          <cell r="K868">
            <v>140.5439051851852</v>
          </cell>
          <cell r="L868">
            <v>496.85810518518656</v>
          </cell>
          <cell r="M868">
            <v>10047.575015967106</v>
          </cell>
          <cell r="O868">
            <v>2522749.966399096</v>
          </cell>
          <cell r="T868">
            <v>928653.33894139889</v>
          </cell>
          <cell r="AB868">
            <v>711911.93331886211</v>
          </cell>
          <cell r="AC868">
            <v>1810838.0330802337</v>
          </cell>
          <cell r="AD868">
            <v>0</v>
          </cell>
        </row>
        <row r="869">
          <cell r="C869">
            <v>866</v>
          </cell>
          <cell r="F869">
            <v>20.388888888888893</v>
          </cell>
          <cell r="I869">
            <v>296.99999999999955</v>
          </cell>
          <cell r="J869">
            <v>174.8142</v>
          </cell>
          <cell r="K869">
            <v>142.8701096296297</v>
          </cell>
          <cell r="L869">
            <v>614.6843096296293</v>
          </cell>
          <cell r="M869">
            <v>12532.730090781888</v>
          </cell>
          <cell r="O869">
            <v>2535282.696489878</v>
          </cell>
          <cell r="T869">
            <v>928653.33894139889</v>
          </cell>
          <cell r="AB869">
            <v>711911.93331886211</v>
          </cell>
          <cell r="AC869">
            <v>1823370.7631710158</v>
          </cell>
          <cell r="AD869">
            <v>0</v>
          </cell>
        </row>
        <row r="870">
          <cell r="C870">
            <v>867</v>
          </cell>
          <cell r="F870">
            <v>20.722222222222221</v>
          </cell>
          <cell r="I870">
            <v>428.99999999999909</v>
          </cell>
          <cell r="J870">
            <v>174.8142</v>
          </cell>
          <cell r="K870">
            <v>147.57979851851852</v>
          </cell>
          <cell r="L870">
            <v>751.39399851851761</v>
          </cell>
          <cell r="M870">
            <v>15570.553413744836</v>
          </cell>
          <cell r="O870">
            <v>2550853.249903623</v>
          </cell>
          <cell r="T870">
            <v>928653.33894139889</v>
          </cell>
          <cell r="AB870">
            <v>711911.93331886211</v>
          </cell>
          <cell r="AC870">
            <v>1838941.3165847608</v>
          </cell>
          <cell r="AD870">
            <v>0</v>
          </cell>
        </row>
        <row r="871">
          <cell r="C871">
            <v>868</v>
          </cell>
          <cell r="F871">
            <v>21.111111111111111</v>
          </cell>
          <cell r="I871">
            <v>330</v>
          </cell>
          <cell r="J871">
            <v>174.8142</v>
          </cell>
          <cell r="K871">
            <v>153.17096296296296</v>
          </cell>
          <cell r="L871">
            <v>657.98516296296293</v>
          </cell>
          <cell r="M871">
            <v>13890.797884773661</v>
          </cell>
          <cell r="O871">
            <v>2564744.0477883965</v>
          </cell>
          <cell r="T871">
            <v>928653.33894139889</v>
          </cell>
          <cell r="AB871">
            <v>711911.93331886211</v>
          </cell>
          <cell r="AC871">
            <v>1852832.1144695343</v>
          </cell>
          <cell r="AD871">
            <v>0</v>
          </cell>
        </row>
        <row r="872">
          <cell r="C872">
            <v>869</v>
          </cell>
          <cell r="F872">
            <v>21.277777777777779</v>
          </cell>
          <cell r="I872">
            <v>82.5</v>
          </cell>
          <cell r="J872">
            <v>174.8142</v>
          </cell>
          <cell r="K872">
            <v>155.59899851851856</v>
          </cell>
          <cell r="L872">
            <v>412.91319851851858</v>
          </cell>
          <cell r="M872">
            <v>8785.8752795884793</v>
          </cell>
          <cell r="O872">
            <v>2573529.9230679851</v>
          </cell>
          <cell r="T872">
            <v>928653.33894139889</v>
          </cell>
          <cell r="AB872">
            <v>711911.93331886211</v>
          </cell>
          <cell r="AC872">
            <v>1861617.9897491229</v>
          </cell>
          <cell r="AD872">
            <v>0</v>
          </cell>
        </row>
        <row r="873">
          <cell r="C873">
            <v>870</v>
          </cell>
          <cell r="F873">
            <v>21.25</v>
          </cell>
          <cell r="I873">
            <v>-65.999999999998593</v>
          </cell>
          <cell r="J873">
            <v>174.8142</v>
          </cell>
          <cell r="K873">
            <v>155.19300000000001</v>
          </cell>
          <cell r="L873">
            <v>264.00720000000143</v>
          </cell>
          <cell r="M873">
            <v>5610.1530000000303</v>
          </cell>
          <cell r="O873">
            <v>2579140.076067985</v>
          </cell>
          <cell r="T873">
            <v>928653.33894139889</v>
          </cell>
          <cell r="AB873">
            <v>711911.93331886211</v>
          </cell>
          <cell r="AC873">
            <v>1867228.1427491228</v>
          </cell>
          <cell r="AD873">
            <v>0</v>
          </cell>
        </row>
        <row r="874">
          <cell r="C874">
            <v>871</v>
          </cell>
          <cell r="F874">
            <v>21.166666666666668</v>
          </cell>
          <cell r="I874">
            <v>-115.50000000000047</v>
          </cell>
          <cell r="J874">
            <v>174.8142</v>
          </cell>
          <cell r="K874">
            <v>153.97818666666672</v>
          </cell>
          <cell r="L874">
            <v>213.29238666666623</v>
          </cell>
          <cell r="M874">
            <v>4514.6888511111019</v>
          </cell>
          <cell r="O874">
            <v>2583654.7649190961</v>
          </cell>
          <cell r="T874">
            <v>928653.33894139889</v>
          </cell>
          <cell r="AB874">
            <v>711911.93331886211</v>
          </cell>
          <cell r="AC874">
            <v>1871742.8316002339</v>
          </cell>
          <cell r="AD874">
            <v>0</v>
          </cell>
        </row>
        <row r="875">
          <cell r="C875">
            <v>872</v>
          </cell>
          <cell r="F875">
            <v>21.055555555555557</v>
          </cell>
          <cell r="I875">
            <v>-131.99999999999955</v>
          </cell>
          <cell r="J875">
            <v>174.8142</v>
          </cell>
          <cell r="K875">
            <v>152.36586074074077</v>
          </cell>
          <cell r="L875">
            <v>195.18006074074123</v>
          </cell>
          <cell r="M875">
            <v>4109.6246122633847</v>
          </cell>
          <cell r="O875">
            <v>2587764.3895313595</v>
          </cell>
          <cell r="T875">
            <v>928653.33894139889</v>
          </cell>
          <cell r="AB875">
            <v>711911.93331886211</v>
          </cell>
          <cell r="AC875">
            <v>1875852.4562124973</v>
          </cell>
          <cell r="AD875">
            <v>0</v>
          </cell>
        </row>
        <row r="876">
          <cell r="C876">
            <v>873</v>
          </cell>
          <cell r="F876">
            <v>20.944444444444446</v>
          </cell>
          <cell r="I876">
            <v>-165</v>
          </cell>
          <cell r="J876">
            <v>174.8142</v>
          </cell>
          <cell r="K876">
            <v>150.76202074074081</v>
          </cell>
          <cell r="L876">
            <v>160.57622074074081</v>
          </cell>
          <cell r="M876">
            <v>3363.1797344032939</v>
          </cell>
          <cell r="O876">
            <v>2591127.5692657628</v>
          </cell>
          <cell r="T876">
            <v>928653.33894139889</v>
          </cell>
          <cell r="AB876">
            <v>711911.93331886211</v>
          </cell>
          <cell r="AC876">
            <v>1879215.6359469006</v>
          </cell>
          <cell r="AD876">
            <v>0</v>
          </cell>
        </row>
        <row r="877">
          <cell r="C877">
            <v>874</v>
          </cell>
          <cell r="F877">
            <v>20.777777777777779</v>
          </cell>
          <cell r="I877">
            <v>-247.49999999999997</v>
          </cell>
          <cell r="J877">
            <v>174.8142</v>
          </cell>
          <cell r="K877">
            <v>148.3721718518519</v>
          </cell>
          <cell r="L877">
            <v>75.686371851851931</v>
          </cell>
          <cell r="M877">
            <v>1572.5946151440346</v>
          </cell>
          <cell r="O877">
            <v>2592700.163880907</v>
          </cell>
          <cell r="T877">
            <v>928653.33894139889</v>
          </cell>
          <cell r="AB877">
            <v>711911.93331886211</v>
          </cell>
          <cell r="AC877">
            <v>1880788.2305620448</v>
          </cell>
          <cell r="AD877">
            <v>0</v>
          </cell>
        </row>
        <row r="878">
          <cell r="C878">
            <v>875</v>
          </cell>
          <cell r="F878">
            <v>20.527777777777779</v>
          </cell>
          <cell r="I878">
            <v>-346.49999999999903</v>
          </cell>
          <cell r="J878">
            <v>174.8142</v>
          </cell>
          <cell r="K878">
            <v>144.82319851851855</v>
          </cell>
          <cell r="L878">
            <v>-26.862601481480482</v>
          </cell>
          <cell r="M878">
            <v>-551.4295137448355</v>
          </cell>
          <cell r="O878">
            <v>2592700.163880907</v>
          </cell>
          <cell r="T878">
            <v>929204.76845514379</v>
          </cell>
          <cell r="AB878">
            <v>712334.66291531909</v>
          </cell>
          <cell r="AC878">
            <v>1880365.5009655878</v>
          </cell>
          <cell r="AD878">
            <v>487.71183343161965</v>
          </cell>
        </row>
        <row r="879">
          <cell r="C879">
            <v>876</v>
          </cell>
          <cell r="F879">
            <v>20.194444444444446</v>
          </cell>
          <cell r="I879">
            <v>-429.00000000000136</v>
          </cell>
          <cell r="J879">
            <v>174.8142</v>
          </cell>
          <cell r="K879">
            <v>140.15806074074078</v>
          </cell>
          <cell r="L879">
            <v>-114.02773925926058</v>
          </cell>
          <cell r="M879">
            <v>-2302.7268455967346</v>
          </cell>
          <cell r="O879">
            <v>2592700.163880907</v>
          </cell>
          <cell r="T879">
            <v>931507.49530074047</v>
          </cell>
          <cell r="AB879">
            <v>714099.94889643963</v>
          </cell>
          <cell r="AC879">
            <v>1878600.2149844673</v>
          </cell>
          <cell r="AD879">
            <v>2524.3585920196515</v>
          </cell>
        </row>
        <row r="880">
          <cell r="C880">
            <v>877</v>
          </cell>
          <cell r="F880">
            <v>19.805555555555557</v>
          </cell>
          <cell r="I880">
            <v>-379.49999999999949</v>
          </cell>
          <cell r="J880">
            <v>174.8142</v>
          </cell>
          <cell r="K880">
            <v>134.81192740740744</v>
          </cell>
          <cell r="L880">
            <v>-69.873872592592051</v>
          </cell>
          <cell r="M880">
            <v>-1383.8908655143928</v>
          </cell>
          <cell r="O880">
            <v>2592700.163880907</v>
          </cell>
          <cell r="T880">
            <v>932891.38616625487</v>
          </cell>
          <cell r="AB880">
            <v>715160.84899797128</v>
          </cell>
          <cell r="AC880">
            <v>1877539.3148829357</v>
          </cell>
          <cell r="AD880">
            <v>3748.3408680238563</v>
          </cell>
        </row>
        <row r="881">
          <cell r="C881">
            <v>878</v>
          </cell>
          <cell r="F881">
            <v>19.555555555555557</v>
          </cell>
          <cell r="I881">
            <v>-214.49999999999955</v>
          </cell>
          <cell r="J881">
            <v>174.8142</v>
          </cell>
          <cell r="K881">
            <v>131.43002074074079</v>
          </cell>
          <cell r="L881">
            <v>91.744220740741241</v>
          </cell>
          <cell r="M881">
            <v>1794.1092055967179</v>
          </cell>
          <cell r="O881">
            <v>2594494.2730865036</v>
          </cell>
          <cell r="T881">
            <v>932891.38616625487</v>
          </cell>
          <cell r="AB881">
            <v>715160.84899797128</v>
          </cell>
          <cell r="AC881">
            <v>1879333.4240885323</v>
          </cell>
          <cell r="AD881">
            <v>0</v>
          </cell>
        </row>
        <row r="882">
          <cell r="C882">
            <v>879</v>
          </cell>
          <cell r="F882">
            <v>19.444444444444446</v>
          </cell>
          <cell r="I882">
            <v>-66.000000000000938</v>
          </cell>
          <cell r="J882">
            <v>174.8142</v>
          </cell>
          <cell r="K882">
            <v>129.94074074074078</v>
          </cell>
          <cell r="L882">
            <v>238.75494074073984</v>
          </cell>
          <cell r="M882">
            <v>4642.4571810699417</v>
          </cell>
          <cell r="O882">
            <v>2599136.7302675736</v>
          </cell>
          <cell r="T882">
            <v>932891.38616625487</v>
          </cell>
          <cell r="AB882">
            <v>715160.84899797128</v>
          </cell>
          <cell r="AC882">
            <v>1883975.8812696023</v>
          </cell>
          <cell r="AD882">
            <v>0</v>
          </cell>
        </row>
        <row r="883">
          <cell r="C883">
            <v>880</v>
          </cell>
          <cell r="F883">
            <v>19.444444444444446</v>
          </cell>
          <cell r="I883">
            <v>-165</v>
          </cell>
          <cell r="J883">
            <v>174.8142</v>
          </cell>
          <cell r="K883">
            <v>129.94074074074078</v>
          </cell>
          <cell r="L883">
            <v>139.75494074074078</v>
          </cell>
          <cell r="M883">
            <v>2717.4571810699599</v>
          </cell>
          <cell r="O883">
            <v>2601854.1874486436</v>
          </cell>
          <cell r="T883">
            <v>932891.38616625487</v>
          </cell>
          <cell r="AB883">
            <v>715160.84899797128</v>
          </cell>
          <cell r="AC883">
            <v>1886693.3384506723</v>
          </cell>
          <cell r="AD883">
            <v>0</v>
          </cell>
        </row>
        <row r="884">
          <cell r="C884">
            <v>881</v>
          </cell>
          <cell r="F884">
            <v>19.166666666666668</v>
          </cell>
          <cell r="I884">
            <v>-330</v>
          </cell>
          <cell r="J884">
            <v>174.8142</v>
          </cell>
          <cell r="K884">
            <v>126.25466666666669</v>
          </cell>
          <cell r="L884">
            <v>-28.931133333333307</v>
          </cell>
          <cell r="M884">
            <v>-554.51338888888836</v>
          </cell>
          <cell r="O884">
            <v>2601854.1874486436</v>
          </cell>
          <cell r="T884">
            <v>933445.89955514378</v>
          </cell>
          <cell r="AB884">
            <v>715585.94271398056</v>
          </cell>
          <cell r="AC884">
            <v>1886268.2447346631</v>
          </cell>
          <cell r="AD884">
            <v>490.43936680277727</v>
          </cell>
        </row>
        <row r="885">
          <cell r="C885">
            <v>882</v>
          </cell>
          <cell r="F885">
            <v>18.888888888888889</v>
          </cell>
          <cell r="I885">
            <v>-165</v>
          </cell>
          <cell r="J885">
            <v>174.8142</v>
          </cell>
          <cell r="K885">
            <v>122.62162962962965</v>
          </cell>
          <cell r="L885">
            <v>132.43582962962967</v>
          </cell>
          <cell r="M885">
            <v>2501.5656707818939</v>
          </cell>
          <cell r="O885">
            <v>2604355.7531194254</v>
          </cell>
          <cell r="T885">
            <v>933445.89955514378</v>
          </cell>
          <cell r="AB885">
            <v>715585.94271398056</v>
          </cell>
          <cell r="AC885">
            <v>1888769.8104054448</v>
          </cell>
          <cell r="AD885">
            <v>0</v>
          </cell>
        </row>
        <row r="886">
          <cell r="C886">
            <v>883</v>
          </cell>
          <cell r="F886">
            <v>18.888888888888889</v>
          </cell>
          <cell r="I886">
            <v>0</v>
          </cell>
          <cell r="J886">
            <v>174.8142</v>
          </cell>
          <cell r="K886">
            <v>122.62162962962965</v>
          </cell>
          <cell r="L886">
            <v>297.43582962962967</v>
          </cell>
          <cell r="M886">
            <v>5618.2323374485604</v>
          </cell>
          <cell r="O886">
            <v>2609973.9854568741</v>
          </cell>
          <cell r="T886">
            <v>933445.89955514378</v>
          </cell>
          <cell r="AB886">
            <v>715585.94271398056</v>
          </cell>
          <cell r="AC886">
            <v>1894388.0427428936</v>
          </cell>
          <cell r="AD886">
            <v>0</v>
          </cell>
        </row>
        <row r="887">
          <cell r="C887">
            <v>884</v>
          </cell>
          <cell r="F887">
            <v>18.888888888888889</v>
          </cell>
          <cell r="I887">
            <v>16.499999999999062</v>
          </cell>
          <cell r="J887">
            <v>174.8142</v>
          </cell>
          <cell r="K887">
            <v>122.62162962962965</v>
          </cell>
          <cell r="L887">
            <v>313.9358296296287</v>
          </cell>
          <cell r="M887">
            <v>5929.8990041152092</v>
          </cell>
          <cell r="O887">
            <v>2615903.8844609894</v>
          </cell>
          <cell r="T887">
            <v>933445.89955514378</v>
          </cell>
          <cell r="AB887">
            <v>715585.94271398056</v>
          </cell>
          <cell r="AC887">
            <v>1900317.9417470088</v>
          </cell>
          <cell r="AD887">
            <v>0</v>
          </cell>
        </row>
        <row r="888">
          <cell r="C888">
            <v>885</v>
          </cell>
          <cell r="F888">
            <v>18.916666666666664</v>
          </cell>
          <cell r="I888">
            <v>66.000000000000938</v>
          </cell>
          <cell r="J888">
            <v>174.8142</v>
          </cell>
          <cell r="K888">
            <v>122.98254666666666</v>
          </cell>
          <cell r="L888">
            <v>363.79674666666762</v>
          </cell>
          <cell r="M888">
            <v>6881.8217911111278</v>
          </cell>
          <cell r="O888">
            <v>2622785.7062521004</v>
          </cell>
          <cell r="T888">
            <v>933445.89955514378</v>
          </cell>
          <cell r="AB888">
            <v>715585.94271398056</v>
          </cell>
          <cell r="AC888">
            <v>1907199.7635381198</v>
          </cell>
          <cell r="AD888">
            <v>0</v>
          </cell>
        </row>
        <row r="889">
          <cell r="C889">
            <v>886</v>
          </cell>
          <cell r="F889">
            <v>19.000000000000004</v>
          </cell>
          <cell r="I889">
            <v>82.5</v>
          </cell>
          <cell r="J889">
            <v>174.8142</v>
          </cell>
          <cell r="K889">
            <v>124.06848000000005</v>
          </cell>
          <cell r="L889">
            <v>381.38268000000005</v>
          </cell>
          <cell r="M889">
            <v>7246.2709200000027</v>
          </cell>
          <cell r="O889">
            <v>2630031.9771721005</v>
          </cell>
          <cell r="T889">
            <v>933445.89955514378</v>
          </cell>
          <cell r="AB889">
            <v>715585.94271398056</v>
          </cell>
          <cell r="AC889">
            <v>1914446.0344581199</v>
          </cell>
          <cell r="AD889">
            <v>0</v>
          </cell>
        </row>
        <row r="890">
          <cell r="C890">
            <v>887</v>
          </cell>
          <cell r="F890">
            <v>19.055555555555554</v>
          </cell>
          <cell r="I890">
            <v>49.499999999999524</v>
          </cell>
          <cell r="J890">
            <v>174.8142</v>
          </cell>
          <cell r="K890">
            <v>124.79508740740741</v>
          </cell>
          <cell r="L890">
            <v>349.1092874074069</v>
          </cell>
          <cell r="M890">
            <v>6652.4714211522532</v>
          </cell>
          <cell r="O890">
            <v>2636684.4485932528</v>
          </cell>
          <cell r="T890">
            <v>933445.89955514378</v>
          </cell>
          <cell r="AB890">
            <v>715585.94271398056</v>
          </cell>
          <cell r="AC890">
            <v>1921098.5058792722</v>
          </cell>
          <cell r="AD890">
            <v>0</v>
          </cell>
        </row>
        <row r="891">
          <cell r="C891">
            <v>888</v>
          </cell>
          <cell r="F891">
            <v>19.083333333333336</v>
          </cell>
          <cell r="I891">
            <v>-16.499999999999062</v>
          </cell>
          <cell r="J891">
            <v>174.8142</v>
          </cell>
          <cell r="K891">
            <v>125.15918666666671</v>
          </cell>
          <cell r="L891">
            <v>283.47338666666764</v>
          </cell>
          <cell r="M891">
            <v>5409.6171288889082</v>
          </cell>
          <cell r="O891">
            <v>2642094.0657221419</v>
          </cell>
          <cell r="T891">
            <v>933445.89955514378</v>
          </cell>
          <cell r="AB891">
            <v>715585.94271398056</v>
          </cell>
          <cell r="AC891">
            <v>1926508.1230081613</v>
          </cell>
          <cell r="AD891">
            <v>0</v>
          </cell>
        </row>
        <row r="892">
          <cell r="C892">
            <v>889</v>
          </cell>
          <cell r="F892">
            <v>19.027777777777779</v>
          </cell>
          <cell r="I892">
            <v>-99.000000000001407</v>
          </cell>
          <cell r="J892">
            <v>174.8142</v>
          </cell>
          <cell r="K892">
            <v>124.43151851851854</v>
          </cell>
          <cell r="L892">
            <v>200.24571851851715</v>
          </cell>
          <cell r="M892">
            <v>3810.2310329217848</v>
          </cell>
          <cell r="O892">
            <v>2645904.2967550638</v>
          </cell>
          <cell r="T892">
            <v>933445.89955514378</v>
          </cell>
          <cell r="AB892">
            <v>715585.94271398056</v>
          </cell>
          <cell r="AC892">
            <v>1930318.3540410833</v>
          </cell>
          <cell r="AD892">
            <v>0</v>
          </cell>
        </row>
        <row r="893">
          <cell r="C893">
            <v>890</v>
          </cell>
          <cell r="F893">
            <v>18.916666666666664</v>
          </cell>
          <cell r="I893">
            <v>-198.00000000000045</v>
          </cell>
          <cell r="J893">
            <v>174.8142</v>
          </cell>
          <cell r="K893">
            <v>122.98254666666666</v>
          </cell>
          <cell r="L893">
            <v>99.796746666666209</v>
          </cell>
          <cell r="M893">
            <v>1887.8217911111021</v>
          </cell>
          <cell r="O893">
            <v>2647792.1185461748</v>
          </cell>
          <cell r="T893">
            <v>933445.89955514378</v>
          </cell>
          <cell r="AB893">
            <v>715585.94271398056</v>
          </cell>
          <cell r="AC893">
            <v>1932206.1758321943</v>
          </cell>
          <cell r="AD893">
            <v>0</v>
          </cell>
        </row>
        <row r="894">
          <cell r="C894">
            <v>891</v>
          </cell>
          <cell r="F894">
            <v>18.694444444444443</v>
          </cell>
          <cell r="I894">
            <v>-313.49999999999858</v>
          </cell>
          <cell r="J894">
            <v>174.8142</v>
          </cell>
          <cell r="K894">
            <v>120.11006074074074</v>
          </cell>
          <cell r="L894">
            <v>-18.575739259257844</v>
          </cell>
          <cell r="M894">
            <v>-347.26312559668133</v>
          </cell>
          <cell r="O894">
            <v>2647792.1185461748</v>
          </cell>
          <cell r="T894">
            <v>933793.16268074047</v>
          </cell>
          <cell r="AB894">
            <v>715852.15697580157</v>
          </cell>
          <cell r="AC894">
            <v>1931939.9615703733</v>
          </cell>
          <cell r="AD894">
            <v>307.13687143398477</v>
          </cell>
        </row>
        <row r="895">
          <cell r="C895">
            <v>892</v>
          </cell>
          <cell r="F895">
            <v>18.388888888888889</v>
          </cell>
          <cell r="I895">
            <v>-412.5</v>
          </cell>
          <cell r="J895">
            <v>174.8142</v>
          </cell>
          <cell r="K895">
            <v>116.21581629629632</v>
          </cell>
          <cell r="L895">
            <v>-121.46998370370368</v>
          </cell>
          <cell r="M895">
            <v>-2233.6980336625511</v>
          </cell>
          <cell r="O895">
            <v>2647792.1185461748</v>
          </cell>
          <cell r="T895">
            <v>936026.86071440298</v>
          </cell>
          <cell r="AB895">
            <v>717564.52500261331</v>
          </cell>
          <cell r="AC895">
            <v>1930227.5935435616</v>
          </cell>
          <cell r="AD895">
            <v>2282.7310973068275</v>
          </cell>
        </row>
        <row r="896">
          <cell r="C896">
            <v>893</v>
          </cell>
          <cell r="F896">
            <v>18</v>
          </cell>
          <cell r="I896">
            <v>-429.00000000000028</v>
          </cell>
          <cell r="J896">
            <v>174.8142</v>
          </cell>
          <cell r="K896">
            <v>111.35232000000002</v>
          </cell>
          <cell r="L896">
            <v>-142.83348000000026</v>
          </cell>
          <cell r="M896">
            <v>-2571.0026400000047</v>
          </cell>
          <cell r="O896">
            <v>2647792.1185461748</v>
          </cell>
          <cell r="T896">
            <v>938597.86335440294</v>
          </cell>
          <cell r="AB896">
            <v>719535.47302299808</v>
          </cell>
          <cell r="AC896">
            <v>1928256.6455231768</v>
          </cell>
          <cell r="AD896">
            <v>4556.6543822548319</v>
          </cell>
        </row>
        <row r="897">
          <cell r="C897">
            <v>894</v>
          </cell>
          <cell r="F897">
            <v>17.666666666666668</v>
          </cell>
          <cell r="I897">
            <v>-362.99999999999932</v>
          </cell>
          <cell r="J897">
            <v>174.8142</v>
          </cell>
          <cell r="K897">
            <v>107.26634666666669</v>
          </cell>
          <cell r="L897">
            <v>-80.919453333332626</v>
          </cell>
          <cell r="M897">
            <v>-1429.5770088888764</v>
          </cell>
          <cell r="O897">
            <v>2647792.1185461748</v>
          </cell>
          <cell r="T897">
            <v>940027.44036329177</v>
          </cell>
          <cell r="AB897">
            <v>720631.39643117366</v>
          </cell>
          <cell r="AC897">
            <v>1927160.7221150012</v>
          </cell>
          <cell r="AD897">
            <v>5821.0437677665986</v>
          </cell>
        </row>
        <row r="898">
          <cell r="C898">
            <v>895</v>
          </cell>
          <cell r="F898">
            <v>17.388888888888889</v>
          </cell>
          <cell r="I898">
            <v>-247.49999999999997</v>
          </cell>
          <cell r="J898">
            <v>174.8142</v>
          </cell>
          <cell r="K898">
            <v>103.91970962962965</v>
          </cell>
          <cell r="L898">
            <v>31.233909629629679</v>
          </cell>
          <cell r="M898">
            <v>543.12298411522715</v>
          </cell>
          <cell r="O898">
            <v>2648335.2415302899</v>
          </cell>
          <cell r="T898">
            <v>940027.44036329177</v>
          </cell>
          <cell r="AB898">
            <v>720631.39643117366</v>
          </cell>
          <cell r="AC898">
            <v>1927703.8450991162</v>
          </cell>
          <cell r="AD898">
            <v>0</v>
          </cell>
        </row>
        <row r="899">
          <cell r="C899">
            <v>896</v>
          </cell>
          <cell r="F899">
            <v>17.25</v>
          </cell>
          <cell r="I899">
            <v>-115.50000000000047</v>
          </cell>
          <cell r="J899">
            <v>174.8142</v>
          </cell>
          <cell r="K899">
            <v>102.26628000000001</v>
          </cell>
          <cell r="L899">
            <v>161.58047999999954</v>
          </cell>
          <cell r="M899">
            <v>2787.2632799999919</v>
          </cell>
          <cell r="O899">
            <v>2651122.5048102899</v>
          </cell>
          <cell r="T899">
            <v>940027.44036329177</v>
          </cell>
          <cell r="AB899">
            <v>720631.39643117366</v>
          </cell>
          <cell r="AC899">
            <v>1930491.1083791163</v>
          </cell>
          <cell r="AD899">
            <v>0</v>
          </cell>
        </row>
        <row r="900">
          <cell r="C900">
            <v>897</v>
          </cell>
          <cell r="F900">
            <v>17.194444444444446</v>
          </cell>
          <cell r="I900">
            <v>-33.000000000000469</v>
          </cell>
          <cell r="J900">
            <v>174.8142</v>
          </cell>
          <cell r="K900">
            <v>101.60862074074078</v>
          </cell>
          <cell r="L900">
            <v>243.42282074074029</v>
          </cell>
          <cell r="M900">
            <v>4185.5201677366185</v>
          </cell>
          <cell r="O900">
            <v>2655308.0249780267</v>
          </cell>
          <cell r="T900">
            <v>940027.44036329177</v>
          </cell>
          <cell r="AB900">
            <v>720631.39643117366</v>
          </cell>
          <cell r="AC900">
            <v>1934676.6285468531</v>
          </cell>
          <cell r="AD900">
            <v>0</v>
          </cell>
        </row>
        <row r="901">
          <cell r="C901">
            <v>898</v>
          </cell>
          <cell r="F901">
            <v>17.194444444444446</v>
          </cell>
          <cell r="I901">
            <v>-16.500000000000234</v>
          </cell>
          <cell r="J901">
            <v>174.8142</v>
          </cell>
          <cell r="K901">
            <v>101.60862074074078</v>
          </cell>
          <cell r="L901">
            <v>259.92282074074058</v>
          </cell>
          <cell r="M901">
            <v>4469.2285010699561</v>
          </cell>
          <cell r="O901">
            <v>2659777.2534790966</v>
          </cell>
          <cell r="T901">
            <v>940027.44036329177</v>
          </cell>
          <cell r="AB901">
            <v>720631.39643117366</v>
          </cell>
          <cell r="AC901">
            <v>1939145.8570479229</v>
          </cell>
          <cell r="AD901">
            <v>0</v>
          </cell>
        </row>
        <row r="902">
          <cell r="C902">
            <v>899</v>
          </cell>
          <cell r="F902">
            <v>17.166666666666668</v>
          </cell>
          <cell r="I902">
            <v>-65.999999999999773</v>
          </cell>
          <cell r="J902">
            <v>174.8142</v>
          </cell>
          <cell r="K902">
            <v>101.28058666666668</v>
          </cell>
          <cell r="L902">
            <v>210.09478666666689</v>
          </cell>
          <cell r="M902">
            <v>3606.6271711111153</v>
          </cell>
          <cell r="O902">
            <v>2663383.8806502079</v>
          </cell>
          <cell r="T902">
            <v>940027.44036329177</v>
          </cell>
          <cell r="AB902">
            <v>720631.39643117366</v>
          </cell>
          <cell r="AC902">
            <v>1942752.4842190342</v>
          </cell>
          <cell r="AD902">
            <v>0</v>
          </cell>
        </row>
        <row r="903">
          <cell r="C903">
            <v>900</v>
          </cell>
          <cell r="F903">
            <v>17.083333333333336</v>
          </cell>
          <cell r="I903">
            <v>-148.49999999999977</v>
          </cell>
          <cell r="J903">
            <v>174.8142</v>
          </cell>
          <cell r="K903">
            <v>100.29966666666671</v>
          </cell>
          <cell r="L903">
            <v>126.61386666666694</v>
          </cell>
          <cell r="M903">
            <v>2162.9868888888936</v>
          </cell>
          <cell r="O903">
            <v>2665546.8675390966</v>
          </cell>
          <cell r="T903">
            <v>940027.44036329177</v>
          </cell>
          <cell r="AB903">
            <v>720631.39643117366</v>
          </cell>
          <cell r="AC903">
            <v>1944915.471107923</v>
          </cell>
          <cell r="AD903">
            <v>0</v>
          </cell>
        </row>
        <row r="904">
          <cell r="C904">
            <v>901</v>
          </cell>
          <cell r="F904">
            <v>16.916666666666668</v>
          </cell>
          <cell r="I904">
            <v>-296.99999999999955</v>
          </cell>
          <cell r="J904">
            <v>174.8142</v>
          </cell>
          <cell r="K904">
            <v>98.352146666666684</v>
          </cell>
          <cell r="L904">
            <v>-23.833653333332862</v>
          </cell>
          <cell r="M904">
            <v>-403.18596888888095</v>
          </cell>
          <cell r="O904">
            <v>2665546.8675390966</v>
          </cell>
          <cell r="T904">
            <v>940430.62633218069</v>
          </cell>
          <cell r="AB904">
            <v>720940.48152306164</v>
          </cell>
          <cell r="AC904">
            <v>1944606.386016035</v>
          </cell>
          <cell r="AD904">
            <v>356.59783018377072</v>
          </cell>
        </row>
        <row r="905">
          <cell r="C905">
            <v>902</v>
          </cell>
          <cell r="F905">
            <v>16.583333333333336</v>
          </cell>
          <cell r="I905">
            <v>-1039.4999999999995</v>
          </cell>
          <cell r="J905">
            <v>174.8142</v>
          </cell>
          <cell r="K905">
            <v>94.514386666666695</v>
          </cell>
          <cell r="L905">
            <v>-770.17141333333279</v>
          </cell>
          <cell r="M905">
            <v>-12772.009271111105</v>
          </cell>
          <cell r="O905">
            <v>2665546.8675390966</v>
          </cell>
          <cell r="T905">
            <v>953202.6356032918</v>
          </cell>
          <cell r="AB905">
            <v>730731.59025145753</v>
          </cell>
          <cell r="AC905">
            <v>1934815.2772876392</v>
          </cell>
          <cell r="AD905">
            <v>11652.801430017988</v>
          </cell>
        </row>
        <row r="906">
          <cell r="C906">
            <v>903</v>
          </cell>
          <cell r="F906">
            <v>15.166666666666668</v>
          </cell>
          <cell r="I906">
            <v>-1716.0000000000011</v>
          </cell>
          <cell r="J906">
            <v>174.8142</v>
          </cell>
          <cell r="K906">
            <v>79.055946666666685</v>
          </cell>
          <cell r="L906">
            <v>-1462.1298533333345</v>
          </cell>
          <cell r="M906">
            <v>-22175.63610888891</v>
          </cell>
          <cell r="O906">
            <v>2665546.8675390966</v>
          </cell>
          <cell r="T906">
            <v>975378.27171218069</v>
          </cell>
          <cell r="AB906">
            <v>747731.58294286474</v>
          </cell>
          <cell r="AC906">
            <v>1917815.2845962318</v>
          </cell>
          <cell r="AD906">
            <v>31266.042786524777</v>
          </cell>
        </row>
        <row r="907">
          <cell r="C907">
            <v>904</v>
          </cell>
          <cell r="F907">
            <v>13.694444444444445</v>
          </cell>
          <cell r="I907">
            <v>-1600.5000000000005</v>
          </cell>
          <cell r="J907">
            <v>174.8142</v>
          </cell>
          <cell r="K907">
            <v>64.452994074074084</v>
          </cell>
          <cell r="L907">
            <v>-1361.2328059259264</v>
          </cell>
          <cell r="M907">
            <v>-18641.327036707826</v>
          </cell>
          <cell r="O907">
            <v>2665546.8675390966</v>
          </cell>
          <cell r="T907">
            <v>994019.59874888847</v>
          </cell>
          <cell r="AB907">
            <v>762022.15038481227</v>
          </cell>
          <cell r="AC907">
            <v>1903524.7171542845</v>
          </cell>
          <cell r="AD907">
            <v>47753.364484141013</v>
          </cell>
        </row>
        <row r="908">
          <cell r="C908">
            <v>905</v>
          </cell>
          <cell r="F908">
            <v>12.472222222222223</v>
          </cell>
          <cell r="I908">
            <v>-1155</v>
          </cell>
          <cell r="J908">
            <v>174.8142</v>
          </cell>
          <cell r="K908">
            <v>53.461598518518535</v>
          </cell>
          <cell r="L908">
            <v>-926.72420148148149</v>
          </cell>
          <cell r="M908">
            <v>-11558.310179588478</v>
          </cell>
          <cell r="O908">
            <v>2665546.8675390966</v>
          </cell>
          <cell r="T908">
            <v>1005577.908928477</v>
          </cell>
          <cell r="AB908">
            <v>770882.82917721267</v>
          </cell>
          <cell r="AC908">
            <v>1894664.038361884</v>
          </cell>
          <cell r="AD908">
            <v>57976.111922478041</v>
          </cell>
        </row>
        <row r="909">
          <cell r="C909">
            <v>906</v>
          </cell>
          <cell r="F909">
            <v>11.75</v>
          </cell>
          <cell r="I909">
            <v>-577.5</v>
          </cell>
          <cell r="J909">
            <v>174.8142</v>
          </cell>
          <cell r="K909">
            <v>47.449320000000007</v>
          </cell>
          <cell r="L909">
            <v>-355.23647999999997</v>
          </cell>
          <cell r="M909">
            <v>-4174.0286399999995</v>
          </cell>
          <cell r="O909">
            <v>2665546.8675390966</v>
          </cell>
          <cell r="T909">
            <v>1009751.937568477</v>
          </cell>
          <cell r="AB909">
            <v>774082.66777599277</v>
          </cell>
          <cell r="AC909">
            <v>1891464.1997631039</v>
          </cell>
          <cell r="AD909">
            <v>61667.831553126038</v>
          </cell>
        </row>
        <row r="910">
          <cell r="C910">
            <v>907</v>
          </cell>
          <cell r="F910">
            <v>11.5</v>
          </cell>
          <cell r="I910">
            <v>-165</v>
          </cell>
          <cell r="J910">
            <v>174.8142</v>
          </cell>
          <cell r="K910">
            <v>45.451680000000003</v>
          </cell>
          <cell r="L910">
            <v>55.265880000000003</v>
          </cell>
          <cell r="M910">
            <v>635.55762000000004</v>
          </cell>
          <cell r="O910">
            <v>2666182.4251590967</v>
          </cell>
          <cell r="T910">
            <v>1009751.937568477</v>
          </cell>
          <cell r="AB910">
            <v>774082.66777599277</v>
          </cell>
          <cell r="AC910">
            <v>1892099.7573831039</v>
          </cell>
          <cell r="AD910">
            <v>0</v>
          </cell>
        </row>
        <row r="911">
          <cell r="C911">
            <v>908</v>
          </cell>
          <cell r="F911">
            <v>11.472222222222221</v>
          </cell>
          <cell r="I911">
            <v>115.50000000000047</v>
          </cell>
          <cell r="J911">
            <v>174.8142</v>
          </cell>
          <cell r="K911">
            <v>45.232371851851852</v>
          </cell>
          <cell r="L911">
            <v>335.54657185185232</v>
          </cell>
          <cell r="M911">
            <v>3849.4648381893057</v>
          </cell>
          <cell r="O911">
            <v>2670031.8899972858</v>
          </cell>
          <cell r="T911">
            <v>1009751.937568477</v>
          </cell>
          <cell r="AB911">
            <v>774082.66777599277</v>
          </cell>
          <cell r="AC911">
            <v>1895949.222221293</v>
          </cell>
          <cell r="AD911">
            <v>0</v>
          </cell>
        </row>
        <row r="912">
          <cell r="C912">
            <v>909</v>
          </cell>
          <cell r="F912">
            <v>11.694444444444445</v>
          </cell>
          <cell r="I912">
            <v>561.00000000000091</v>
          </cell>
          <cell r="J912">
            <v>174.8142</v>
          </cell>
          <cell r="K912">
            <v>47.001687407407417</v>
          </cell>
          <cell r="L912">
            <v>782.81588740740835</v>
          </cell>
          <cell r="M912">
            <v>9154.5969055144142</v>
          </cell>
          <cell r="O912">
            <v>2679186.4869028004</v>
          </cell>
          <cell r="T912">
            <v>1009751.937568477</v>
          </cell>
          <cell r="AB912">
            <v>774082.66777599277</v>
          </cell>
          <cell r="AC912">
            <v>1905103.8191268076</v>
          </cell>
          <cell r="AD912">
            <v>0</v>
          </cell>
        </row>
        <row r="913">
          <cell r="C913">
            <v>910</v>
          </cell>
          <cell r="F913">
            <v>12.416666666666668</v>
          </cell>
          <cell r="I913">
            <v>1039.4999999999995</v>
          </cell>
          <cell r="J913">
            <v>174.8142</v>
          </cell>
          <cell r="K913">
            <v>52.986386666666682</v>
          </cell>
          <cell r="L913">
            <v>1267.3005866666663</v>
          </cell>
          <cell r="M913">
            <v>15735.648951111109</v>
          </cell>
          <cell r="O913">
            <v>2694922.1358539113</v>
          </cell>
          <cell r="T913">
            <v>1009751.937568477</v>
          </cell>
          <cell r="AB913">
            <v>774082.66777599277</v>
          </cell>
          <cell r="AC913">
            <v>1920839.4680779185</v>
          </cell>
          <cell r="AD913">
            <v>0</v>
          </cell>
        </row>
        <row r="914">
          <cell r="C914">
            <v>911</v>
          </cell>
          <cell r="F914">
            <v>13.444444444444445</v>
          </cell>
          <cell r="I914">
            <v>1105.4999999999993</v>
          </cell>
          <cell r="J914">
            <v>174.8142</v>
          </cell>
          <cell r="K914">
            <v>62.121220740740746</v>
          </cell>
          <cell r="L914">
            <v>1342.43542074074</v>
          </cell>
          <cell r="M914">
            <v>18048.298434403281</v>
          </cell>
          <cell r="O914">
            <v>2712970.4342883145</v>
          </cell>
          <cell r="T914">
            <v>1009751.937568477</v>
          </cell>
          <cell r="AB914">
            <v>774082.66777599277</v>
          </cell>
          <cell r="AC914">
            <v>1938887.7665123218</v>
          </cell>
          <cell r="AD914">
            <v>0</v>
          </cell>
        </row>
        <row r="915">
          <cell r="C915">
            <v>912</v>
          </cell>
          <cell r="F915">
            <v>14.277777777777779</v>
          </cell>
          <cell r="I915">
            <v>709.50000000000068</v>
          </cell>
          <cell r="J915">
            <v>174.8142</v>
          </cell>
          <cell r="K915">
            <v>70.060865185185207</v>
          </cell>
          <cell r="L915">
            <v>954.37506518518592</v>
          </cell>
          <cell r="M915">
            <v>13626.355097366266</v>
          </cell>
          <cell r="O915">
            <v>2726596.789385681</v>
          </cell>
          <cell r="T915">
            <v>1009751.937568477</v>
          </cell>
          <cell r="AB915">
            <v>774082.66777599277</v>
          </cell>
          <cell r="AC915">
            <v>1952514.1216096883</v>
          </cell>
          <cell r="AD915">
            <v>0</v>
          </cell>
        </row>
        <row r="916">
          <cell r="C916">
            <v>913</v>
          </cell>
          <cell r="F916">
            <v>14.638888888888891</v>
          </cell>
          <cell r="I916">
            <v>429.00000000000028</v>
          </cell>
          <cell r="J916">
            <v>174.8142</v>
          </cell>
          <cell r="K916">
            <v>73.64961629629633</v>
          </cell>
          <cell r="L916">
            <v>677.46381629629661</v>
          </cell>
          <cell r="M916">
            <v>9917.3175330041213</v>
          </cell>
          <cell r="O916">
            <v>2736514.1069186851</v>
          </cell>
          <cell r="T916">
            <v>1009751.937568477</v>
          </cell>
          <cell r="AB916">
            <v>774082.66777599277</v>
          </cell>
          <cell r="AC916">
            <v>1962431.4391426924</v>
          </cell>
          <cell r="AD916">
            <v>0</v>
          </cell>
        </row>
        <row r="917">
          <cell r="C917">
            <v>914</v>
          </cell>
          <cell r="F917">
            <v>15</v>
          </cell>
          <cell r="I917">
            <v>709.49999999999943</v>
          </cell>
          <cell r="J917">
            <v>174.8142</v>
          </cell>
          <cell r="K917">
            <v>77.328000000000003</v>
          </cell>
          <cell r="L917">
            <v>961.64219999999943</v>
          </cell>
          <cell r="M917">
            <v>14424.632999999991</v>
          </cell>
          <cell r="O917">
            <v>2750938.7399186851</v>
          </cell>
          <cell r="T917">
            <v>1009751.937568477</v>
          </cell>
          <cell r="AB917">
            <v>774082.66777599277</v>
          </cell>
          <cell r="AC917">
            <v>1976856.0721426923</v>
          </cell>
          <cell r="AD917">
            <v>0</v>
          </cell>
        </row>
        <row r="918">
          <cell r="C918">
            <v>915</v>
          </cell>
          <cell r="F918">
            <v>15.833333333333334</v>
          </cell>
          <cell r="I918">
            <v>676.50000000000023</v>
          </cell>
          <cell r="J918">
            <v>174.8142</v>
          </cell>
          <cell r="K918">
            <v>86.158666666666676</v>
          </cell>
          <cell r="L918">
            <v>937.47286666666696</v>
          </cell>
          <cell r="M918">
            <v>14843.320388888895</v>
          </cell>
          <cell r="O918">
            <v>2765782.060307574</v>
          </cell>
          <cell r="T918">
            <v>1009751.937568477</v>
          </cell>
          <cell r="AB918">
            <v>774082.66777599277</v>
          </cell>
          <cell r="AC918">
            <v>1991699.3925315812</v>
          </cell>
          <cell r="AD918">
            <v>0</v>
          </cell>
        </row>
        <row r="919">
          <cell r="C919">
            <v>916</v>
          </cell>
          <cell r="F919">
            <v>16.138888888888889</v>
          </cell>
          <cell r="I919">
            <v>363.00000000000051</v>
          </cell>
          <cell r="J919">
            <v>174.8142</v>
          </cell>
          <cell r="K919">
            <v>89.516176296296322</v>
          </cell>
          <cell r="L919">
            <v>627.33037629629678</v>
          </cell>
          <cell r="M919">
            <v>10124.41523967079</v>
          </cell>
          <cell r="O919">
            <v>2775906.4755472448</v>
          </cell>
          <cell r="T919">
            <v>1009751.937568477</v>
          </cell>
          <cell r="AB919">
            <v>774082.66777599277</v>
          </cell>
          <cell r="AC919">
            <v>2001823.807771252</v>
          </cell>
          <cell r="AD919">
            <v>0</v>
          </cell>
        </row>
        <row r="920">
          <cell r="C920">
            <v>917</v>
          </cell>
          <cell r="F920">
            <v>16.444444444444446</v>
          </cell>
          <cell r="I920">
            <v>148.49999999999977</v>
          </cell>
          <cell r="J920">
            <v>174.8142</v>
          </cell>
          <cell r="K920">
            <v>92.937860740740774</v>
          </cell>
          <cell r="L920">
            <v>416.2520607407406</v>
          </cell>
          <cell r="M920">
            <v>6845.0338877366239</v>
          </cell>
          <cell r="O920">
            <v>2782751.5094349813</v>
          </cell>
          <cell r="T920">
            <v>1009751.937568477</v>
          </cell>
          <cell r="AB920">
            <v>774082.66777599277</v>
          </cell>
          <cell r="AC920">
            <v>2008668.8416589885</v>
          </cell>
          <cell r="AD920">
            <v>0</v>
          </cell>
        </row>
        <row r="921">
          <cell r="C921">
            <v>918</v>
          </cell>
          <cell r="F921">
            <v>16.388888888888889</v>
          </cell>
          <cell r="I921">
            <v>-16.500000000000234</v>
          </cell>
          <cell r="J921">
            <v>174.8142</v>
          </cell>
          <cell r="K921">
            <v>92.310962962962975</v>
          </cell>
          <cell r="L921">
            <v>250.62516296296275</v>
          </cell>
          <cell r="M921">
            <v>4107.4679485596671</v>
          </cell>
          <cell r="O921">
            <v>2786858.9773835409</v>
          </cell>
          <cell r="T921">
            <v>1009751.937568477</v>
          </cell>
          <cell r="AB921">
            <v>774082.66777599277</v>
          </cell>
          <cell r="AC921">
            <v>2012776.3096075482</v>
          </cell>
          <cell r="AD921">
            <v>0</v>
          </cell>
        </row>
        <row r="922">
          <cell r="C922">
            <v>919</v>
          </cell>
          <cell r="F922">
            <v>16.416666666666668</v>
          </cell>
          <cell r="I922">
            <v>82.5</v>
          </cell>
          <cell r="J922">
            <v>174.8142</v>
          </cell>
          <cell r="K922">
            <v>92.624146666666675</v>
          </cell>
          <cell r="L922">
            <v>349.93834666666669</v>
          </cell>
          <cell r="M922">
            <v>5744.8211911111121</v>
          </cell>
          <cell r="O922">
            <v>2792603.7985746521</v>
          </cell>
          <cell r="T922">
            <v>1009751.937568477</v>
          </cell>
          <cell r="AB922">
            <v>774082.66777599277</v>
          </cell>
          <cell r="AC922">
            <v>2018521.1307986593</v>
          </cell>
          <cell r="AD922">
            <v>0</v>
          </cell>
        </row>
        <row r="923">
          <cell r="C923">
            <v>920</v>
          </cell>
          <cell r="F923">
            <v>16.527777777777779</v>
          </cell>
          <cell r="I923">
            <v>230.99999999999977</v>
          </cell>
          <cell r="J923">
            <v>174.8142</v>
          </cell>
          <cell r="K923">
            <v>93.882185185185207</v>
          </cell>
          <cell r="L923">
            <v>499.69638518518502</v>
          </cell>
          <cell r="M923">
            <v>8258.8708106995855</v>
          </cell>
          <cell r="O923">
            <v>2800862.6693853517</v>
          </cell>
          <cell r="T923">
            <v>1009751.937568477</v>
          </cell>
          <cell r="AB923">
            <v>774082.66777599277</v>
          </cell>
          <cell r="AC923">
            <v>2026780.0016093589</v>
          </cell>
          <cell r="AD923">
            <v>0</v>
          </cell>
        </row>
        <row r="924">
          <cell r="C924">
            <v>921</v>
          </cell>
          <cell r="F924">
            <v>16.805555555555557</v>
          </cell>
          <cell r="I924">
            <v>461.99999999999955</v>
          </cell>
          <cell r="J924">
            <v>174.8142</v>
          </cell>
          <cell r="K924">
            <v>97.064407407407444</v>
          </cell>
          <cell r="L924">
            <v>733.878607407407</v>
          </cell>
          <cell r="M924">
            <v>12333.237707818924</v>
          </cell>
          <cell r="O924">
            <v>2813195.9070931706</v>
          </cell>
          <cell r="T924">
            <v>1009751.937568477</v>
          </cell>
          <cell r="AB924">
            <v>774082.66777599277</v>
          </cell>
          <cell r="AC924">
            <v>2039113.2393171778</v>
          </cell>
          <cell r="AD924">
            <v>0</v>
          </cell>
        </row>
        <row r="925">
          <cell r="C925">
            <v>922</v>
          </cell>
          <cell r="F925">
            <v>17.305555555555557</v>
          </cell>
          <cell r="I925">
            <v>560.99999999999977</v>
          </cell>
          <cell r="J925">
            <v>174.8142</v>
          </cell>
          <cell r="K925">
            <v>102.92606074074077</v>
          </cell>
          <cell r="L925">
            <v>838.74026074074061</v>
          </cell>
          <cell r="M925">
            <v>14514.86617893004</v>
          </cell>
          <cell r="O925">
            <v>2827710.7732721008</v>
          </cell>
          <cell r="T925">
            <v>1009751.937568477</v>
          </cell>
          <cell r="AB925">
            <v>774082.66777599277</v>
          </cell>
          <cell r="AC925">
            <v>2053628.1054961081</v>
          </cell>
          <cell r="AD925">
            <v>0</v>
          </cell>
        </row>
        <row r="926">
          <cell r="C926">
            <v>923</v>
          </cell>
          <cell r="F926">
            <v>17.75</v>
          </cell>
          <cell r="I926">
            <v>461.99999999999955</v>
          </cell>
          <cell r="J926">
            <v>174.8142</v>
          </cell>
          <cell r="K926">
            <v>108.28068000000002</v>
          </cell>
          <cell r="L926">
            <v>745.09487999999965</v>
          </cell>
          <cell r="M926">
            <v>13225.434119999994</v>
          </cell>
          <cell r="O926">
            <v>2840936.2073921007</v>
          </cell>
          <cell r="T926">
            <v>1009751.937568477</v>
          </cell>
          <cell r="AB926">
            <v>774082.66777599277</v>
          </cell>
          <cell r="AC926">
            <v>2066853.5396161079</v>
          </cell>
          <cell r="AD926">
            <v>0</v>
          </cell>
        </row>
        <row r="927">
          <cell r="C927">
            <v>924</v>
          </cell>
          <cell r="F927">
            <v>18.083333333333332</v>
          </cell>
          <cell r="I927">
            <v>32.999999999999297</v>
          </cell>
          <cell r="J927">
            <v>174.8142</v>
          </cell>
          <cell r="K927">
            <v>112.38574666666666</v>
          </cell>
          <cell r="L927">
            <v>320.19994666666594</v>
          </cell>
          <cell r="M927">
            <v>5790.2823688888757</v>
          </cell>
          <cell r="O927">
            <v>2846726.4897609898</v>
          </cell>
          <cell r="T927">
            <v>1009751.937568477</v>
          </cell>
          <cell r="AB927">
            <v>774082.66777599277</v>
          </cell>
          <cell r="AC927">
            <v>2072643.821984997</v>
          </cell>
          <cell r="AD927">
            <v>0</v>
          </cell>
        </row>
        <row r="928">
          <cell r="C928">
            <v>925</v>
          </cell>
          <cell r="F928">
            <v>17.805555555555554</v>
          </cell>
          <cell r="I928">
            <v>-395.99999999999858</v>
          </cell>
          <cell r="J928">
            <v>174.8142</v>
          </cell>
          <cell r="K928">
            <v>108.95955407407406</v>
          </cell>
          <cell r="L928">
            <v>-112.22624592592452</v>
          </cell>
          <cell r="M928">
            <v>-1998.250656625489</v>
          </cell>
          <cell r="O928">
            <v>2846726.4897609898</v>
          </cell>
          <cell r="T928">
            <v>1011750.1882251025</v>
          </cell>
          <cell r="AB928">
            <v>775614.54025042499</v>
          </cell>
          <cell r="AC928">
            <v>2071111.9495105648</v>
          </cell>
          <cell r="AD928">
            <v>1767.3527932524137</v>
          </cell>
        </row>
        <row r="929">
          <cell r="C929">
            <v>926</v>
          </cell>
          <cell r="F929">
            <v>17.416666666666668</v>
          </cell>
          <cell r="I929">
            <v>-346.49999999999903</v>
          </cell>
          <cell r="J929">
            <v>174.8142</v>
          </cell>
          <cell r="K929">
            <v>104.2519866666667</v>
          </cell>
          <cell r="L929">
            <v>-67.433813333332338</v>
          </cell>
          <cell r="M929">
            <v>-1174.4722488888717</v>
          </cell>
          <cell r="O929">
            <v>2846726.4897609898</v>
          </cell>
          <cell r="T929">
            <v>1012924.6604739914</v>
          </cell>
          <cell r="AB929">
            <v>776514.89862343099</v>
          </cell>
          <cell r="AC929">
            <v>2070211.5911375587</v>
          </cell>
          <cell r="AD929">
            <v>2806.1147737821757</v>
          </cell>
        </row>
        <row r="930">
          <cell r="C930">
            <v>927</v>
          </cell>
          <cell r="F930">
            <v>17.222222222222221</v>
          </cell>
          <cell r="I930">
            <v>-231.00000000000094</v>
          </cell>
          <cell r="J930">
            <v>174.8142</v>
          </cell>
          <cell r="K930">
            <v>101.93718518518519</v>
          </cell>
          <cell r="L930">
            <v>45.751385185184247</v>
          </cell>
          <cell r="M930">
            <v>787.94052263372862</v>
          </cell>
          <cell r="O930">
            <v>2847514.4302836237</v>
          </cell>
          <cell r="T930">
            <v>1012924.6604739914</v>
          </cell>
          <cell r="AB930">
            <v>776514.89862343099</v>
          </cell>
          <cell r="AC930">
            <v>2070999.5316601926</v>
          </cell>
          <cell r="AD930">
            <v>0</v>
          </cell>
        </row>
        <row r="931">
          <cell r="C931">
            <v>928</v>
          </cell>
          <cell r="F931">
            <v>17.027777777777779</v>
          </cell>
          <cell r="I931">
            <v>-181.50000000000026</v>
          </cell>
          <cell r="J931">
            <v>174.8142</v>
          </cell>
          <cell r="K931">
            <v>99.648371851851877</v>
          </cell>
          <cell r="L931">
            <v>92.962571851851621</v>
          </cell>
          <cell r="M931">
            <v>1582.9460151440292</v>
          </cell>
          <cell r="O931">
            <v>2849097.376298768</v>
          </cell>
          <cell r="T931">
            <v>1012924.6604739914</v>
          </cell>
          <cell r="AB931">
            <v>776514.89862343099</v>
          </cell>
          <cell r="AC931">
            <v>2072582.4776753369</v>
          </cell>
          <cell r="AD931">
            <v>0</v>
          </cell>
        </row>
        <row r="932">
          <cell r="C932">
            <v>929</v>
          </cell>
          <cell r="F932">
            <v>16.916666666666668</v>
          </cell>
          <cell r="I932">
            <v>-131.99999999999955</v>
          </cell>
          <cell r="J932">
            <v>174.8142</v>
          </cell>
          <cell r="K932">
            <v>98.352146666666684</v>
          </cell>
          <cell r="L932">
            <v>141.16634666666715</v>
          </cell>
          <cell r="M932">
            <v>2388.0640311111197</v>
          </cell>
          <cell r="O932">
            <v>2851485.4403298791</v>
          </cell>
          <cell r="T932">
            <v>1012924.6604739914</v>
          </cell>
          <cell r="AB932">
            <v>776514.89862343099</v>
          </cell>
          <cell r="AC932">
            <v>2074970.541706448</v>
          </cell>
          <cell r="AD932">
            <v>0</v>
          </cell>
        </row>
        <row r="933">
          <cell r="C933">
            <v>930</v>
          </cell>
          <cell r="F933">
            <v>16.805555555555557</v>
          </cell>
          <cell r="I933">
            <v>-115.49999999999929</v>
          </cell>
          <cell r="J933">
            <v>174.8142</v>
          </cell>
          <cell r="K933">
            <v>97.064407407407444</v>
          </cell>
          <cell r="L933">
            <v>156.37860740740814</v>
          </cell>
          <cell r="M933">
            <v>2628.0293744856094</v>
          </cell>
          <cell r="O933">
            <v>2854113.4697043649</v>
          </cell>
          <cell r="T933">
            <v>1012924.6604739914</v>
          </cell>
          <cell r="AB933">
            <v>776514.89862343099</v>
          </cell>
          <cell r="AC933">
            <v>2077598.5710809338</v>
          </cell>
          <cell r="AD933">
            <v>0</v>
          </cell>
        </row>
        <row r="934">
          <cell r="C934">
            <v>931</v>
          </cell>
          <cell r="F934">
            <v>16.722222222222225</v>
          </cell>
          <cell r="I934">
            <v>-115.50000000000047</v>
          </cell>
          <cell r="J934">
            <v>174.8142</v>
          </cell>
          <cell r="K934">
            <v>96.104171851851888</v>
          </cell>
          <cell r="L934">
            <v>155.41837185185142</v>
          </cell>
          <cell r="M934">
            <v>2598.9405515226267</v>
          </cell>
          <cell r="O934">
            <v>2856712.4102558875</v>
          </cell>
          <cell r="T934">
            <v>1012924.6604739914</v>
          </cell>
          <cell r="AB934">
            <v>776514.89862343099</v>
          </cell>
          <cell r="AC934">
            <v>2080197.5116324564</v>
          </cell>
          <cell r="AD934">
            <v>0</v>
          </cell>
        </row>
        <row r="935">
          <cell r="C935">
            <v>932</v>
          </cell>
          <cell r="F935">
            <v>16.611111111111111</v>
          </cell>
          <cell r="I935">
            <v>-132.00000000000071</v>
          </cell>
          <cell r="J935">
            <v>174.8142</v>
          </cell>
          <cell r="K935">
            <v>94.831282962962959</v>
          </cell>
          <cell r="L935">
            <v>137.64548296296226</v>
          </cell>
          <cell r="M935">
            <v>2286.4444114403177</v>
          </cell>
          <cell r="O935">
            <v>2858998.8546673278</v>
          </cell>
          <cell r="T935">
            <v>1012924.6604739914</v>
          </cell>
          <cell r="AB935">
            <v>776514.89862343099</v>
          </cell>
          <cell r="AC935">
            <v>2082483.9560438967</v>
          </cell>
          <cell r="AD935">
            <v>0</v>
          </cell>
        </row>
        <row r="936">
          <cell r="C936">
            <v>933</v>
          </cell>
          <cell r="F936">
            <v>16.5</v>
          </cell>
          <cell r="I936">
            <v>-197.99999999999929</v>
          </cell>
          <cell r="J936">
            <v>174.8142</v>
          </cell>
          <cell r="K936">
            <v>93.566880000000012</v>
          </cell>
          <cell r="L936">
            <v>70.381080000000722</v>
          </cell>
          <cell r="M936">
            <v>1161.2878200000118</v>
          </cell>
          <cell r="O936">
            <v>2860160.142487328</v>
          </cell>
          <cell r="T936">
            <v>1012924.6604739914</v>
          </cell>
          <cell r="AB936">
            <v>776514.89862343099</v>
          </cell>
          <cell r="AC936">
            <v>2083645.2438638969</v>
          </cell>
          <cell r="AD936">
            <v>0</v>
          </cell>
        </row>
        <row r="937">
          <cell r="C937">
            <v>934</v>
          </cell>
          <cell r="F937">
            <v>16.277777777777779</v>
          </cell>
          <cell r="I937">
            <v>-313.49999999999972</v>
          </cell>
          <cell r="J937">
            <v>174.8142</v>
          </cell>
          <cell r="K937">
            <v>91.063531851851863</v>
          </cell>
          <cell r="L937">
            <v>-47.622268148147853</v>
          </cell>
          <cell r="M937">
            <v>-775.18469818929566</v>
          </cell>
          <cell r="O937">
            <v>2860160.142487328</v>
          </cell>
          <cell r="T937">
            <v>1013699.8451721807</v>
          </cell>
          <cell r="AB937">
            <v>777109.16045831144</v>
          </cell>
          <cell r="AC937">
            <v>2083050.9820290166</v>
          </cell>
          <cell r="AD937">
            <v>685.61210631352242</v>
          </cell>
        </row>
        <row r="938">
          <cell r="C938">
            <v>935</v>
          </cell>
          <cell r="F938">
            <v>15.972222222222223</v>
          </cell>
          <cell r="I938">
            <v>-330</v>
          </cell>
          <cell r="J938">
            <v>174.8142</v>
          </cell>
          <cell r="K938">
            <v>87.676851851851879</v>
          </cell>
          <cell r="L938">
            <v>-67.508948148148122</v>
          </cell>
          <cell r="M938">
            <v>-1078.2679218106991</v>
          </cell>
          <cell r="O938">
            <v>2860160.142487328</v>
          </cell>
          <cell r="T938">
            <v>1014778.1130939914</v>
          </cell>
          <cell r="AB938">
            <v>777935.76794321754</v>
          </cell>
          <cell r="AC938">
            <v>2082224.3745441106</v>
          </cell>
          <cell r="AD938">
            <v>1639.2861697589951</v>
          </cell>
        </row>
        <row r="939">
          <cell r="C939">
            <v>936</v>
          </cell>
          <cell r="F939">
            <v>15.722222222222223</v>
          </cell>
          <cell r="I939">
            <v>-247.49999999999997</v>
          </cell>
          <cell r="J939">
            <v>174.8142</v>
          </cell>
          <cell r="K939">
            <v>84.953665185185201</v>
          </cell>
          <cell r="L939">
            <v>12.267865185185229</v>
          </cell>
          <cell r="M939">
            <v>192.87810263374556</v>
          </cell>
          <cell r="O939">
            <v>2860353.0205899617</v>
          </cell>
          <cell r="T939">
            <v>1014778.1130939914</v>
          </cell>
          <cell r="AB939">
            <v>777935.76794321754</v>
          </cell>
          <cell r="AC939">
            <v>2082417.2526467443</v>
          </cell>
          <cell r="AD939">
            <v>0</v>
          </cell>
        </row>
        <row r="940">
          <cell r="C940">
            <v>937</v>
          </cell>
          <cell r="F940">
            <v>15.555555555555557</v>
          </cell>
          <cell r="I940">
            <v>-181.50000000000026</v>
          </cell>
          <cell r="J940">
            <v>174.8142</v>
          </cell>
          <cell r="K940">
            <v>83.162074074074098</v>
          </cell>
          <cell r="L940">
            <v>76.476274074073842</v>
          </cell>
          <cell r="M940">
            <v>1189.6309300411488</v>
          </cell>
          <cell r="O940">
            <v>2861542.6515200026</v>
          </cell>
          <cell r="T940">
            <v>1014778.1130939914</v>
          </cell>
          <cell r="AB940">
            <v>777935.76794321754</v>
          </cell>
          <cell r="AC940">
            <v>2083606.8835767852</v>
          </cell>
          <cell r="AD940">
            <v>0</v>
          </cell>
        </row>
        <row r="941">
          <cell r="C941">
            <v>938</v>
          </cell>
          <cell r="F941">
            <v>15.416666666666668</v>
          </cell>
          <cell r="I941">
            <v>-165</v>
          </cell>
          <cell r="J941">
            <v>174.8142</v>
          </cell>
          <cell r="K941">
            <v>81.683666666666682</v>
          </cell>
          <cell r="L941">
            <v>91.497866666666681</v>
          </cell>
          <cell r="M941">
            <v>1410.5921111111115</v>
          </cell>
          <cell r="O941">
            <v>2862953.2436311138</v>
          </cell>
          <cell r="T941">
            <v>1014778.1130939914</v>
          </cell>
          <cell r="AB941">
            <v>777935.76794321754</v>
          </cell>
          <cell r="AC941">
            <v>2085017.4756878964</v>
          </cell>
          <cell r="AD941">
            <v>0</v>
          </cell>
        </row>
        <row r="942">
          <cell r="C942">
            <v>939</v>
          </cell>
          <cell r="F942">
            <v>15.277777777777779</v>
          </cell>
          <cell r="I942">
            <v>-181.50000000000026</v>
          </cell>
          <cell r="J942">
            <v>174.8142</v>
          </cell>
          <cell r="K942">
            <v>80.218518518518536</v>
          </cell>
          <cell r="L942">
            <v>73.53271851851828</v>
          </cell>
          <cell r="M942">
            <v>1123.4165329218072</v>
          </cell>
          <cell r="O942">
            <v>2864076.6601640354</v>
          </cell>
          <cell r="T942">
            <v>1014778.1130939914</v>
          </cell>
          <cell r="AB942">
            <v>777935.76794321754</v>
          </cell>
          <cell r="AC942">
            <v>2086140.892220818</v>
          </cell>
          <cell r="AD942">
            <v>0</v>
          </cell>
        </row>
        <row r="943">
          <cell r="C943">
            <v>940</v>
          </cell>
          <cell r="F943">
            <v>15.111111111111111</v>
          </cell>
          <cell r="I943">
            <v>-148.49999999999977</v>
          </cell>
          <cell r="J943">
            <v>174.8142</v>
          </cell>
          <cell r="K943">
            <v>78.477842962962967</v>
          </cell>
          <cell r="L943">
            <v>104.79204296296319</v>
          </cell>
          <cell r="M943">
            <v>1583.524204773666</v>
          </cell>
          <cell r="O943">
            <v>2865660.1843688092</v>
          </cell>
          <cell r="T943">
            <v>1014778.1130939914</v>
          </cell>
          <cell r="AB943">
            <v>777935.76794321754</v>
          </cell>
          <cell r="AC943">
            <v>2087724.4164255918</v>
          </cell>
          <cell r="AD943">
            <v>0</v>
          </cell>
        </row>
        <row r="944">
          <cell r="C944">
            <v>941</v>
          </cell>
          <cell r="F944">
            <v>15.027777777777779</v>
          </cell>
          <cell r="I944">
            <v>-65.999999999999773</v>
          </cell>
          <cell r="J944">
            <v>174.8142</v>
          </cell>
          <cell r="K944">
            <v>77.614665185185203</v>
          </cell>
          <cell r="L944">
            <v>186.42886518518543</v>
          </cell>
          <cell r="M944">
            <v>2801.6115573662591</v>
          </cell>
          <cell r="O944">
            <v>2868461.7959261755</v>
          </cell>
          <cell r="T944">
            <v>1014778.1130939914</v>
          </cell>
          <cell r="AB944">
            <v>777935.76794321754</v>
          </cell>
          <cell r="AC944">
            <v>2090526.0279829581</v>
          </cell>
          <cell r="AD944">
            <v>0</v>
          </cell>
        </row>
        <row r="945">
          <cell r="C945">
            <v>942</v>
          </cell>
          <cell r="F945">
            <v>15</v>
          </cell>
          <cell r="I945">
            <v>-33.000000000000469</v>
          </cell>
          <cell r="J945">
            <v>174.8142</v>
          </cell>
          <cell r="K945">
            <v>77.328000000000003</v>
          </cell>
          <cell r="L945">
            <v>219.14219999999952</v>
          </cell>
          <cell r="M945">
            <v>3287.132999999993</v>
          </cell>
          <cell r="O945">
            <v>2871748.9289261755</v>
          </cell>
          <cell r="T945">
            <v>1014778.1130939914</v>
          </cell>
          <cell r="AB945">
            <v>777935.76794321754</v>
          </cell>
          <cell r="AC945">
            <v>2093813.160982958</v>
          </cell>
          <cell r="AD945">
            <v>0</v>
          </cell>
        </row>
        <row r="946">
          <cell r="C946">
            <v>943</v>
          </cell>
          <cell r="F946">
            <v>14.972222222222223</v>
          </cell>
          <cell r="I946">
            <v>-16.500000000000234</v>
          </cell>
          <cell r="J946">
            <v>174.8142</v>
          </cell>
          <cell r="K946">
            <v>77.041865185185202</v>
          </cell>
          <cell r="L946">
            <v>235.35606518518497</v>
          </cell>
          <cell r="M946">
            <v>3523.8033093004087</v>
          </cell>
          <cell r="O946">
            <v>2875272.7322354759</v>
          </cell>
          <cell r="T946">
            <v>1014778.1130939914</v>
          </cell>
          <cell r="AB946">
            <v>777935.76794321754</v>
          </cell>
          <cell r="AC946">
            <v>2097336.9642922585</v>
          </cell>
          <cell r="AD946">
            <v>0</v>
          </cell>
        </row>
        <row r="947">
          <cell r="C947">
            <v>944</v>
          </cell>
          <cell r="F947">
            <v>14.972222222222223</v>
          </cell>
          <cell r="I947">
            <v>16.500000000000234</v>
          </cell>
          <cell r="J947">
            <v>174.8142</v>
          </cell>
          <cell r="K947">
            <v>77.041865185185202</v>
          </cell>
          <cell r="L947">
            <v>268.35606518518546</v>
          </cell>
          <cell r="M947">
            <v>4017.886642633749</v>
          </cell>
          <cell r="O947">
            <v>2879290.6188781098</v>
          </cell>
          <cell r="T947">
            <v>1014778.1130939914</v>
          </cell>
          <cell r="AB947">
            <v>777935.76794321754</v>
          </cell>
          <cell r="AC947">
            <v>2101354.8509348924</v>
          </cell>
          <cell r="AD947">
            <v>0</v>
          </cell>
        </row>
        <row r="948">
          <cell r="C948">
            <v>945</v>
          </cell>
          <cell r="F948">
            <v>15</v>
          </cell>
          <cell r="I948">
            <v>49.500000000000703</v>
          </cell>
          <cell r="J948">
            <v>174.8142</v>
          </cell>
          <cell r="K948">
            <v>77.328000000000003</v>
          </cell>
          <cell r="L948">
            <v>301.64220000000068</v>
          </cell>
          <cell r="M948">
            <v>4524.6330000000107</v>
          </cell>
          <cell r="O948">
            <v>2883815.2518781098</v>
          </cell>
          <cell r="T948">
            <v>1014778.1130939914</v>
          </cell>
          <cell r="AB948">
            <v>777935.76794321754</v>
          </cell>
          <cell r="AC948">
            <v>2105879.4839348923</v>
          </cell>
          <cell r="AD948">
            <v>0</v>
          </cell>
        </row>
        <row r="949">
          <cell r="C949">
            <v>946</v>
          </cell>
          <cell r="F949">
            <v>15.055555555555557</v>
          </cell>
          <cell r="I949">
            <v>165</v>
          </cell>
          <cell r="J949">
            <v>174.8142</v>
          </cell>
          <cell r="K949">
            <v>77.901860740740773</v>
          </cell>
          <cell r="L949">
            <v>417.71606074074077</v>
          </cell>
          <cell r="M949">
            <v>6288.9473589300424</v>
          </cell>
          <cell r="O949">
            <v>2890104.1992370398</v>
          </cell>
          <cell r="T949">
            <v>1014778.1130939914</v>
          </cell>
          <cell r="AB949">
            <v>777935.76794321754</v>
          </cell>
          <cell r="AC949">
            <v>2112168.4312938224</v>
          </cell>
          <cell r="AD949">
            <v>0</v>
          </cell>
        </row>
        <row r="950">
          <cell r="C950">
            <v>947</v>
          </cell>
          <cell r="F950">
            <v>15.277777777777779</v>
          </cell>
          <cell r="I950">
            <v>263.99999999999909</v>
          </cell>
          <cell r="J950">
            <v>174.8142</v>
          </cell>
          <cell r="K950">
            <v>80.218518518518536</v>
          </cell>
          <cell r="L950">
            <v>519.03271851851764</v>
          </cell>
          <cell r="M950">
            <v>7929.6665329217976</v>
          </cell>
          <cell r="O950">
            <v>2898033.8657699614</v>
          </cell>
          <cell r="T950">
            <v>1014778.1130939914</v>
          </cell>
          <cell r="AB950">
            <v>777935.76794321754</v>
          </cell>
          <cell r="AC950">
            <v>2120098.097826744</v>
          </cell>
          <cell r="AD950">
            <v>0</v>
          </cell>
        </row>
        <row r="951">
          <cell r="C951">
            <v>948</v>
          </cell>
          <cell r="F951">
            <v>15.5</v>
          </cell>
          <cell r="I951">
            <v>198.00000000000045</v>
          </cell>
          <cell r="J951">
            <v>174.8142</v>
          </cell>
          <cell r="K951">
            <v>82.569120000000012</v>
          </cell>
          <cell r="L951">
            <v>455.38332000000048</v>
          </cell>
          <cell r="M951">
            <v>7058.4414600000073</v>
          </cell>
          <cell r="O951">
            <v>2905092.3072299613</v>
          </cell>
          <cell r="T951">
            <v>1014778.1130939914</v>
          </cell>
          <cell r="AB951">
            <v>777935.76794321754</v>
          </cell>
          <cell r="AC951">
            <v>2127156.5392867438</v>
          </cell>
          <cell r="AD951">
            <v>0</v>
          </cell>
        </row>
        <row r="952">
          <cell r="C952">
            <v>949</v>
          </cell>
          <cell r="F952">
            <v>15.611111111111112</v>
          </cell>
          <cell r="I952">
            <v>49.500000000000703</v>
          </cell>
          <cell r="J952">
            <v>174.8142</v>
          </cell>
          <cell r="K952">
            <v>83.757149629629652</v>
          </cell>
          <cell r="L952">
            <v>308.07134962963039</v>
          </cell>
          <cell r="M952">
            <v>4809.3360692181195</v>
          </cell>
          <cell r="O952">
            <v>2909901.6432991796</v>
          </cell>
          <cell r="T952">
            <v>1014778.1130939914</v>
          </cell>
          <cell r="AB952">
            <v>777935.76794321754</v>
          </cell>
          <cell r="AC952">
            <v>2131965.8753559622</v>
          </cell>
          <cell r="AD952">
            <v>0</v>
          </cell>
        </row>
        <row r="953">
          <cell r="C953">
            <v>950</v>
          </cell>
          <cell r="F953">
            <v>15.583333333333334</v>
          </cell>
          <cell r="I953">
            <v>-181.50000000000026</v>
          </cell>
          <cell r="J953">
            <v>174.8142</v>
          </cell>
          <cell r="K953">
            <v>83.45934666666669</v>
          </cell>
          <cell r="L953">
            <v>76.773546666666434</v>
          </cell>
          <cell r="M953">
            <v>1196.3877688888854</v>
          </cell>
          <cell r="O953">
            <v>2911098.0310680685</v>
          </cell>
          <cell r="T953">
            <v>1014778.1130939914</v>
          </cell>
          <cell r="AB953">
            <v>777935.76794321754</v>
          </cell>
          <cell r="AC953">
            <v>2133162.263124851</v>
          </cell>
          <cell r="AD953">
            <v>0</v>
          </cell>
        </row>
        <row r="954">
          <cell r="C954">
            <v>951</v>
          </cell>
          <cell r="F954">
            <v>15.305555555555557</v>
          </cell>
          <cell r="I954">
            <v>-560.99999999999977</v>
          </cell>
          <cell r="J954">
            <v>174.8142</v>
          </cell>
          <cell r="K954">
            <v>80.510487407407439</v>
          </cell>
          <cell r="L954">
            <v>-305.67531259259232</v>
          </cell>
          <cell r="M954">
            <v>-4678.5304788477333</v>
          </cell>
          <cell r="O954">
            <v>2911098.0310680685</v>
          </cell>
          <cell r="T954">
            <v>1019456.6435728391</v>
          </cell>
          <cell r="AB954">
            <v>781522.36106534477</v>
          </cell>
          <cell r="AC954">
            <v>2129575.6700027236</v>
          </cell>
          <cell r="AD954">
            <v>4137.9262820168769</v>
          </cell>
        </row>
        <row r="955">
          <cell r="C955">
            <v>952</v>
          </cell>
          <cell r="F955">
            <v>14.638888888888891</v>
          </cell>
          <cell r="I955">
            <v>-1105.5000000000005</v>
          </cell>
          <cell r="J955">
            <v>174.8142</v>
          </cell>
          <cell r="K955">
            <v>73.64961629629633</v>
          </cell>
          <cell r="L955">
            <v>-857.03618370370407</v>
          </cell>
          <cell r="M955">
            <v>-12546.057466995891</v>
          </cell>
          <cell r="O955">
            <v>2911098.0310680685</v>
          </cell>
          <cell r="T955">
            <v>1032002.701039835</v>
          </cell>
          <cell r="AB955">
            <v>791140.25361181435</v>
          </cell>
          <cell r="AC955">
            <v>2119957.7774562542</v>
          </cell>
          <cell r="AD955">
            <v>15234.286808701392</v>
          </cell>
        </row>
        <row r="956">
          <cell r="C956">
            <v>953</v>
          </cell>
          <cell r="F956">
            <v>13.444444444444445</v>
          </cell>
          <cell r="I956">
            <v>-1584.0000000000002</v>
          </cell>
          <cell r="J956">
            <v>174.8142</v>
          </cell>
          <cell r="K956">
            <v>62.121220740740746</v>
          </cell>
          <cell r="L956">
            <v>-1347.0645792592595</v>
          </cell>
          <cell r="M956">
            <v>-18110.534898930044</v>
          </cell>
          <cell r="O956">
            <v>2911098.0310680685</v>
          </cell>
          <cell r="T956">
            <v>1050113.2359387651</v>
          </cell>
          <cell r="AB956">
            <v>805023.91220936296</v>
          </cell>
          <cell r="AC956">
            <v>2106074.1188587053</v>
          </cell>
          <cell r="AD956">
            <v>31252.149400060069</v>
          </cell>
        </row>
        <row r="957">
          <cell r="C957">
            <v>954</v>
          </cell>
          <cell r="F957">
            <v>11.972222222222223</v>
          </cell>
          <cell r="I957">
            <v>-1749.0000000000002</v>
          </cell>
          <cell r="J957">
            <v>174.8142</v>
          </cell>
          <cell r="K957">
            <v>49.261065185185196</v>
          </cell>
          <cell r="L957">
            <v>-1524.9247348148151</v>
          </cell>
          <cell r="M957">
            <v>-18256.737797366259</v>
          </cell>
          <cell r="O957">
            <v>2911098.0310680685</v>
          </cell>
          <cell r="T957">
            <v>1068369.9737361313</v>
          </cell>
          <cell r="AB957">
            <v>819019.65093812742</v>
          </cell>
          <cell r="AC957">
            <v>2092078.380129941</v>
          </cell>
          <cell r="AD957">
            <v>47399.321144940652</v>
          </cell>
        </row>
        <row r="958">
          <cell r="C958">
            <v>955</v>
          </cell>
          <cell r="F958">
            <v>10.5</v>
          </cell>
          <cell r="I958">
            <v>-1749.0000000000002</v>
          </cell>
          <cell r="J958">
            <v>174.8142</v>
          </cell>
          <cell r="K958">
            <v>37.890720000000002</v>
          </cell>
          <cell r="L958">
            <v>-1536.2950800000001</v>
          </cell>
          <cell r="M958">
            <v>-16131.09834</v>
          </cell>
          <cell r="O958">
            <v>2911098.0310680685</v>
          </cell>
          <cell r="T958">
            <v>1084501.0720761314</v>
          </cell>
          <cell r="AB958">
            <v>831385.86007584177</v>
          </cell>
          <cell r="AC958">
            <v>2079712.1709922268</v>
          </cell>
          <cell r="AD958">
            <v>61666.471071753651</v>
          </cell>
        </row>
        <row r="959">
          <cell r="C959">
            <v>956</v>
          </cell>
          <cell r="F959">
            <v>9.0277777777777786</v>
          </cell>
          <cell r="I959">
            <v>-1748.9999999999995</v>
          </cell>
          <cell r="J959">
            <v>174.8142</v>
          </cell>
          <cell r="K959">
            <v>28.01018518518519</v>
          </cell>
          <cell r="L959">
            <v>-1546.1756148148143</v>
          </cell>
          <cell r="M959">
            <v>-13958.529855967074</v>
          </cell>
          <cell r="O959">
            <v>2911098.0310680685</v>
          </cell>
          <cell r="T959">
            <v>1098459.6019320984</v>
          </cell>
          <cell r="AB959">
            <v>842086.56351312052</v>
          </cell>
          <cell r="AC959">
            <v>2069011.4675549478</v>
          </cell>
          <cell r="AD959">
            <v>74012.092802863728</v>
          </cell>
        </row>
        <row r="960">
          <cell r="C960">
            <v>957</v>
          </cell>
          <cell r="F960">
            <v>7.5555555555555554</v>
          </cell>
          <cell r="I960">
            <v>-1220.9999999999995</v>
          </cell>
          <cell r="J960">
            <v>174.8142</v>
          </cell>
          <cell r="K960">
            <v>19.619460740740742</v>
          </cell>
          <cell r="L960">
            <v>-1026.5663392592587</v>
          </cell>
          <cell r="M960">
            <v>-7756.2790077366208</v>
          </cell>
          <cell r="O960">
            <v>2911098.0310680685</v>
          </cell>
          <cell r="T960">
            <v>1106215.880939835</v>
          </cell>
          <cell r="AB960">
            <v>848032.57948292547</v>
          </cell>
          <cell r="AC960">
            <v>2063065.4515851429</v>
          </cell>
          <cell r="AD960">
            <v>80872.133771256384</v>
          </cell>
        </row>
        <row r="961">
          <cell r="C961">
            <v>958</v>
          </cell>
          <cell r="F961">
            <v>6.9722222222222232</v>
          </cell>
          <cell r="I961">
            <v>-197.99999999999989</v>
          </cell>
          <cell r="J961">
            <v>174.8142</v>
          </cell>
          <cell r="K961">
            <v>16.706931851851859</v>
          </cell>
          <cell r="L961">
            <v>-6.4788681481480275</v>
          </cell>
          <cell r="M961">
            <v>-45.17210847736542</v>
          </cell>
          <cell r="O961">
            <v>2911098.0310680685</v>
          </cell>
          <cell r="T961">
            <v>1106261.0530483124</v>
          </cell>
          <cell r="AB961">
            <v>848067.20872693905</v>
          </cell>
          <cell r="AC961">
            <v>2063030.8223411294</v>
          </cell>
          <cell r="AD961">
            <v>80912.086242599195</v>
          </cell>
        </row>
        <row r="962">
          <cell r="C962">
            <v>959</v>
          </cell>
          <cell r="F962">
            <v>7.2222222222222223</v>
          </cell>
          <cell r="I962">
            <v>692.99999999999989</v>
          </cell>
          <cell r="J962">
            <v>174.8142</v>
          </cell>
          <cell r="K962">
            <v>17.92651851851852</v>
          </cell>
          <cell r="L962">
            <v>885.74071851851841</v>
          </cell>
          <cell r="M962">
            <v>6397.016300411522</v>
          </cell>
          <cell r="O962">
            <v>2917495.0473684799</v>
          </cell>
          <cell r="T962">
            <v>1106261.0530483124</v>
          </cell>
          <cell r="AB962">
            <v>848067.20872693905</v>
          </cell>
          <cell r="AC962">
            <v>2069427.8386415408</v>
          </cell>
          <cell r="AD962">
            <v>0</v>
          </cell>
        </row>
        <row r="963">
          <cell r="C963">
            <v>960</v>
          </cell>
          <cell r="F963">
            <v>8.1388888888888893</v>
          </cell>
          <cell r="I963">
            <v>1419.0000000000002</v>
          </cell>
          <cell r="J963">
            <v>174.8142</v>
          </cell>
          <cell r="K963">
            <v>22.765882962962966</v>
          </cell>
          <cell r="L963">
            <v>1616.5800829629632</v>
          </cell>
          <cell r="M963">
            <v>13157.165675226339</v>
          </cell>
          <cell r="O963">
            <v>2930652.213043706</v>
          </cell>
          <cell r="T963">
            <v>1106261.0530483124</v>
          </cell>
          <cell r="AB963">
            <v>848067.20872693905</v>
          </cell>
          <cell r="AC963">
            <v>2082585.004316767</v>
          </cell>
          <cell r="AD963">
            <v>0</v>
          </cell>
        </row>
        <row r="964">
          <cell r="C964">
            <v>961</v>
          </cell>
          <cell r="F964">
            <v>9.6111111111111125</v>
          </cell>
          <cell r="I964">
            <v>1831.4999999999995</v>
          </cell>
          <cell r="J964">
            <v>174.8142</v>
          </cell>
          <cell r="K964">
            <v>31.746909629629641</v>
          </cell>
          <cell r="L964">
            <v>2038.0611096296293</v>
          </cell>
          <cell r="M964">
            <v>19588.031775884774</v>
          </cell>
          <cell r="O964">
            <v>2950240.2448195908</v>
          </cell>
          <cell r="T964">
            <v>1106261.0530483124</v>
          </cell>
          <cell r="AB964">
            <v>848067.20872693905</v>
          </cell>
          <cell r="AC964">
            <v>2102173.036092652</v>
          </cell>
          <cell r="AD964">
            <v>0</v>
          </cell>
        </row>
        <row r="965">
          <cell r="C965">
            <v>962</v>
          </cell>
          <cell r="F965">
            <v>11.222222222222223</v>
          </cell>
          <cell r="I965">
            <v>1765.4999999999993</v>
          </cell>
          <cell r="J965">
            <v>174.8142</v>
          </cell>
          <cell r="K965">
            <v>43.282465185185195</v>
          </cell>
          <cell r="L965">
            <v>1983.5966651851845</v>
          </cell>
          <cell r="M965">
            <v>22260.362575967072</v>
          </cell>
          <cell r="O965">
            <v>2972500.6073955577</v>
          </cell>
          <cell r="T965">
            <v>1106261.0530483124</v>
          </cell>
          <cell r="AB965">
            <v>848067.20872693905</v>
          </cell>
          <cell r="AC965">
            <v>2124433.3986686189</v>
          </cell>
          <cell r="AD965">
            <v>0</v>
          </cell>
        </row>
        <row r="966">
          <cell r="C966">
            <v>963</v>
          </cell>
          <cell r="F966">
            <v>12.583333333333334</v>
          </cell>
          <cell r="I966">
            <v>1419.0000000000002</v>
          </cell>
          <cell r="J966">
            <v>174.8142</v>
          </cell>
          <cell r="K966">
            <v>54.418386666666677</v>
          </cell>
          <cell r="L966">
            <v>1648.232586666667</v>
          </cell>
          <cell r="M966">
            <v>20740.260048888893</v>
          </cell>
          <cell r="O966">
            <v>2993240.8674444468</v>
          </cell>
          <cell r="T966">
            <v>1106261.0530483124</v>
          </cell>
          <cell r="AB966">
            <v>848067.20872693905</v>
          </cell>
          <cell r="AC966">
            <v>2145173.6587175075</v>
          </cell>
          <cell r="AD966">
            <v>0</v>
          </cell>
        </row>
        <row r="967">
          <cell r="C967">
            <v>964</v>
          </cell>
          <cell r="F967">
            <v>13.611111111111112</v>
          </cell>
          <cell r="I967">
            <v>957.00000000000068</v>
          </cell>
          <cell r="J967">
            <v>174.8142</v>
          </cell>
          <cell r="K967">
            <v>63.670962962962982</v>
          </cell>
          <cell r="L967">
            <v>1195.4851629629636</v>
          </cell>
          <cell r="M967">
            <v>16271.881384773673</v>
          </cell>
          <cell r="O967">
            <v>3009512.7488292204</v>
          </cell>
          <cell r="T967">
            <v>1106261.0530483124</v>
          </cell>
          <cell r="AB967">
            <v>848067.20872693905</v>
          </cell>
          <cell r="AC967">
            <v>2161445.5401022816</v>
          </cell>
          <cell r="AD967">
            <v>0</v>
          </cell>
        </row>
        <row r="968">
          <cell r="C968">
            <v>965</v>
          </cell>
          <cell r="F968">
            <v>14.194444444444445</v>
          </cell>
          <cell r="I968">
            <v>511.50000000000023</v>
          </cell>
          <cell r="J968">
            <v>174.8142</v>
          </cell>
          <cell r="K968">
            <v>69.245420740740741</v>
          </cell>
          <cell r="L968">
            <v>755.55962074074102</v>
          </cell>
          <cell r="M968">
            <v>10724.749061069962</v>
          </cell>
          <cell r="O968">
            <v>3020237.4978902903</v>
          </cell>
          <cell r="T968">
            <v>1106261.0530483124</v>
          </cell>
          <cell r="AB968">
            <v>848067.20872693905</v>
          </cell>
          <cell r="AC968">
            <v>2172170.2891633511</v>
          </cell>
          <cell r="AD968">
            <v>0</v>
          </cell>
        </row>
        <row r="969">
          <cell r="C969">
            <v>966</v>
          </cell>
          <cell r="F969">
            <v>14.472222222222223</v>
          </cell>
          <cell r="I969">
            <v>181.50000000000026</v>
          </cell>
          <cell r="J969">
            <v>174.8142</v>
          </cell>
          <cell r="K969">
            <v>71.982131851851861</v>
          </cell>
          <cell r="L969">
            <v>428.29633185185213</v>
          </cell>
          <cell r="M969">
            <v>6198.399691522638</v>
          </cell>
          <cell r="O969">
            <v>3026435.8975818129</v>
          </cell>
          <cell r="T969">
            <v>1106261.0530483124</v>
          </cell>
          <cell r="AB969">
            <v>848067.20872693905</v>
          </cell>
          <cell r="AC969">
            <v>2178368.6888548741</v>
          </cell>
          <cell r="AD969">
            <v>0</v>
          </cell>
        </row>
        <row r="970">
          <cell r="C970">
            <v>967</v>
          </cell>
          <cell r="F970">
            <v>14.500000000000002</v>
          </cell>
          <cell r="I970">
            <v>0</v>
          </cell>
          <cell r="J970">
            <v>174.8142</v>
          </cell>
          <cell r="K970">
            <v>72.258720000000025</v>
          </cell>
          <cell r="L970">
            <v>247.07292000000001</v>
          </cell>
          <cell r="M970">
            <v>3582.5573400000007</v>
          </cell>
          <cell r="O970">
            <v>3030018.4549218128</v>
          </cell>
          <cell r="T970">
            <v>1106261.0530483124</v>
          </cell>
          <cell r="AB970">
            <v>848067.20872693905</v>
          </cell>
          <cell r="AC970">
            <v>2181951.2461948739</v>
          </cell>
          <cell r="AD970">
            <v>0</v>
          </cell>
        </row>
        <row r="971">
          <cell r="C971">
            <v>968</v>
          </cell>
          <cell r="F971">
            <v>14.472222222222223</v>
          </cell>
          <cell r="I971">
            <v>-82.5</v>
          </cell>
          <cell r="J971">
            <v>174.8142</v>
          </cell>
          <cell r="K971">
            <v>71.982131851851861</v>
          </cell>
          <cell r="L971">
            <v>164.29633185185185</v>
          </cell>
          <cell r="M971">
            <v>2377.733024855967</v>
          </cell>
          <cell r="O971">
            <v>3032396.1879466688</v>
          </cell>
          <cell r="T971">
            <v>1106261.0530483124</v>
          </cell>
          <cell r="AB971">
            <v>848067.20872693905</v>
          </cell>
          <cell r="AC971">
            <v>2184328.97921973</v>
          </cell>
          <cell r="AD971">
            <v>0</v>
          </cell>
        </row>
        <row r="972">
          <cell r="C972">
            <v>969</v>
          </cell>
          <cell r="F972">
            <v>14.361111111111112</v>
          </cell>
          <cell r="I972">
            <v>-198.00000000000045</v>
          </cell>
          <cell r="J972">
            <v>174.8142</v>
          </cell>
          <cell r="K972">
            <v>70.881082962962978</v>
          </cell>
          <cell r="L972">
            <v>47.695282962962523</v>
          </cell>
          <cell r="M972">
            <v>684.95725810698968</v>
          </cell>
          <cell r="O972">
            <v>3033081.145204776</v>
          </cell>
          <cell r="T972">
            <v>1106261.0530483124</v>
          </cell>
          <cell r="AB972">
            <v>848067.20872693905</v>
          </cell>
          <cell r="AC972">
            <v>2185013.9364778372</v>
          </cell>
          <cell r="AD972">
            <v>0</v>
          </cell>
        </row>
        <row r="973">
          <cell r="C973">
            <v>970</v>
          </cell>
          <cell r="F973">
            <v>14.138888888888889</v>
          </cell>
          <cell r="I973">
            <v>-412.5</v>
          </cell>
          <cell r="J973">
            <v>174.8142</v>
          </cell>
          <cell r="K973">
            <v>68.704442962962972</v>
          </cell>
          <cell r="L973">
            <v>-168.98135703703701</v>
          </cell>
          <cell r="M973">
            <v>-2389.2086314403291</v>
          </cell>
          <cell r="O973">
            <v>3033081.145204776</v>
          </cell>
          <cell r="T973">
            <v>1108650.2616797527</v>
          </cell>
          <cell r="AB973">
            <v>849898.79223026196</v>
          </cell>
          <cell r="AC973">
            <v>2183182.352974514</v>
          </cell>
          <cell r="AD973">
            <v>2113.1355740773988</v>
          </cell>
        </row>
        <row r="974">
          <cell r="C974">
            <v>971</v>
          </cell>
          <cell r="F974">
            <v>13.666666666666668</v>
          </cell>
          <cell r="I974">
            <v>-825</v>
          </cell>
          <cell r="J974">
            <v>174.8142</v>
          </cell>
          <cell r="K974">
            <v>64.191786666666687</v>
          </cell>
          <cell r="L974">
            <v>-585.99401333333333</v>
          </cell>
          <cell r="M974">
            <v>-8008.5848488888896</v>
          </cell>
          <cell r="O974">
            <v>3033081.145204776</v>
          </cell>
          <cell r="T974">
            <v>1116658.8465286416</v>
          </cell>
          <cell r="AB974">
            <v>856038.22756510915</v>
          </cell>
          <cell r="AC974">
            <v>2177042.9176396667</v>
          </cell>
          <cell r="AD974">
            <v>9196.3284436771755</v>
          </cell>
        </row>
        <row r="975">
          <cell r="C975">
            <v>972</v>
          </cell>
          <cell r="F975">
            <v>12.75</v>
          </cell>
          <cell r="I975">
            <v>-1419.0000000000002</v>
          </cell>
          <cell r="J975">
            <v>174.8142</v>
          </cell>
          <cell r="K975">
            <v>55.86948000000001</v>
          </cell>
          <cell r="L975">
            <v>-1188.3163200000001</v>
          </cell>
          <cell r="M975">
            <v>-15151.033080000001</v>
          </cell>
          <cell r="O975">
            <v>3033081.145204776</v>
          </cell>
          <cell r="T975">
            <v>1131809.8796086416</v>
          </cell>
          <cell r="AB975">
            <v>867653.11204294488</v>
          </cell>
          <cell r="AC975">
            <v>2165428.0331618311</v>
          </cell>
          <cell r="AD975">
            <v>22596.659651283175</v>
          </cell>
        </row>
        <row r="976">
          <cell r="C976">
            <v>973</v>
          </cell>
          <cell r="F976">
            <v>11.277777777777779</v>
          </cell>
          <cell r="I976">
            <v>-1749.0000000000002</v>
          </cell>
          <cell r="J976">
            <v>174.8142</v>
          </cell>
          <cell r="K976">
            <v>43.712065185185196</v>
          </cell>
          <cell r="L976">
            <v>-1530.4737348148151</v>
          </cell>
          <cell r="M976">
            <v>-17260.342675967084</v>
          </cell>
          <cell r="O976">
            <v>3033081.145204776</v>
          </cell>
          <cell r="T976">
            <v>1149070.2222846088</v>
          </cell>
          <cell r="AB976">
            <v>880885.0075295869</v>
          </cell>
          <cell r="AC976">
            <v>2152196.1376751889</v>
          </cell>
          <cell r="AD976">
            <v>37862.569731042255</v>
          </cell>
        </row>
        <row r="977">
          <cell r="C977">
            <v>974</v>
          </cell>
          <cell r="F977">
            <v>9.8055555555555554</v>
          </cell>
          <cell r="I977">
            <v>-1749.0000000000002</v>
          </cell>
          <cell r="J977">
            <v>174.8142</v>
          </cell>
          <cell r="K977">
            <v>33.044460740740746</v>
          </cell>
          <cell r="L977">
            <v>-1541.1413392592594</v>
          </cell>
          <cell r="M977">
            <v>-15111.747021069961</v>
          </cell>
          <cell r="O977">
            <v>3033081.145204776</v>
          </cell>
          <cell r="T977">
            <v>1164181.9693056787</v>
          </cell>
          <cell r="AB977">
            <v>892469.77504881972</v>
          </cell>
          <cell r="AC977">
            <v>2140611.3701559561</v>
          </cell>
          <cell r="AD977">
            <v>51228.154383827583</v>
          </cell>
        </row>
        <row r="978">
          <cell r="C978">
            <v>975</v>
          </cell>
          <cell r="F978">
            <v>8.3333333333333339</v>
          </cell>
          <cell r="I978">
            <v>-1748.9999999999995</v>
          </cell>
          <cell r="J978">
            <v>174.8142</v>
          </cell>
          <cell r="K978">
            <v>23.866666666666674</v>
          </cell>
          <cell r="L978">
            <v>-1550.319133333333</v>
          </cell>
          <cell r="M978">
            <v>-12919.32611111111</v>
          </cell>
          <cell r="O978">
            <v>3033081.145204776</v>
          </cell>
          <cell r="T978">
            <v>1177101.2954167898</v>
          </cell>
          <cell r="AB978">
            <v>902373.81786357169</v>
          </cell>
          <cell r="AC978">
            <v>2130707.3273412045</v>
          </cell>
          <cell r="AD978">
            <v>62654.652362799803</v>
          </cell>
        </row>
        <row r="979">
          <cell r="C979">
            <v>976</v>
          </cell>
          <cell r="F979">
            <v>6.8611111111111116</v>
          </cell>
          <cell r="I979">
            <v>-1765.4999999999998</v>
          </cell>
          <cell r="J979">
            <v>174.8142</v>
          </cell>
          <cell r="K979">
            <v>16.17868296296297</v>
          </cell>
          <cell r="L979">
            <v>-1574.5071170370368</v>
          </cell>
          <cell r="M979">
            <v>-10802.868275226336</v>
          </cell>
          <cell r="O979">
            <v>3033081.145204776</v>
          </cell>
          <cell r="T979">
            <v>1187904.1636920162</v>
          </cell>
          <cell r="AB979">
            <v>910655.36978042824</v>
          </cell>
          <cell r="AC979">
            <v>2122425.7754243477</v>
          </cell>
          <cell r="AD979">
            <v>72209.249208823734</v>
          </cell>
        </row>
        <row r="980">
          <cell r="C980">
            <v>977</v>
          </cell>
          <cell r="F980">
            <v>5.3611111111111116</v>
          </cell>
          <cell r="I980">
            <v>-1435.5</v>
          </cell>
          <cell r="J980">
            <v>174.8142</v>
          </cell>
          <cell r="K980">
            <v>9.8778829629629659</v>
          </cell>
          <cell r="L980">
            <v>-1250.807917037037</v>
          </cell>
          <cell r="M980">
            <v>-6705.7202218930042</v>
          </cell>
          <cell r="O980">
            <v>3033081.145204776</v>
          </cell>
          <cell r="T980">
            <v>1194609.8839139091</v>
          </cell>
          <cell r="AB980">
            <v>915796.02027645207</v>
          </cell>
          <cell r="AC980">
            <v>2117285.124928324</v>
          </cell>
          <cell r="AD980">
            <v>78140.123459077004</v>
          </cell>
        </row>
        <row r="981">
          <cell r="C981">
            <v>978</v>
          </cell>
          <cell r="F981">
            <v>4.4444444444444446</v>
          </cell>
          <cell r="I981">
            <v>-1006.5000000000002</v>
          </cell>
          <cell r="J981">
            <v>174.8142</v>
          </cell>
          <cell r="K981">
            <v>6.7887407407407423</v>
          </cell>
          <cell r="L981">
            <v>-824.89705925925944</v>
          </cell>
          <cell r="M981">
            <v>-3666.2091522633755</v>
          </cell>
          <cell r="O981">
            <v>3033081.145204776</v>
          </cell>
          <cell r="T981">
            <v>1198276.0930661724</v>
          </cell>
          <cell r="AB981">
            <v>918606.56101979804</v>
          </cell>
          <cell r="AC981">
            <v>2114474.5841849782</v>
          </cell>
          <cell r="AD981">
            <v>81382.702143796341</v>
          </cell>
        </row>
        <row r="982">
          <cell r="C982">
            <v>979</v>
          </cell>
          <cell r="F982">
            <v>3.6666666666666665</v>
          </cell>
          <cell r="I982">
            <v>-874.50000000000011</v>
          </cell>
          <cell r="J982">
            <v>174.8142</v>
          </cell>
          <cell r="K982">
            <v>4.6205866666666671</v>
          </cell>
          <cell r="L982">
            <v>-695.06521333333342</v>
          </cell>
          <cell r="M982">
            <v>-2548.5724488888891</v>
          </cell>
          <cell r="O982">
            <v>3033081.145204776</v>
          </cell>
          <cell r="T982">
            <v>1200824.6655150612</v>
          </cell>
          <cell r="AB982">
            <v>920560.31390390429</v>
          </cell>
          <cell r="AC982">
            <v>2112520.8313008714</v>
          </cell>
          <cell r="AD982">
            <v>83636.787046216123</v>
          </cell>
        </row>
        <row r="983">
          <cell r="C983">
            <v>980</v>
          </cell>
          <cell r="F983">
            <v>2.9722222222222223</v>
          </cell>
          <cell r="I983">
            <v>-725.99999999999977</v>
          </cell>
          <cell r="J983">
            <v>174.8142</v>
          </cell>
          <cell r="K983">
            <v>3.0361051851851859</v>
          </cell>
          <cell r="L983">
            <v>-548.14969481481455</v>
          </cell>
          <cell r="M983">
            <v>-1629.222704032921</v>
          </cell>
          <cell r="O983">
            <v>3033081.145204776</v>
          </cell>
          <cell r="T983">
            <v>1202453.8882190941</v>
          </cell>
          <cell r="AB983">
            <v>921809.28705286991</v>
          </cell>
          <cell r="AC983">
            <v>2111271.8581519062</v>
          </cell>
          <cell r="AD983">
            <v>85077.753066798046</v>
          </cell>
        </row>
        <row r="984">
          <cell r="C984">
            <v>981</v>
          </cell>
          <cell r="F984">
            <v>2.4444444444444446</v>
          </cell>
          <cell r="I984">
            <v>-577.49999999999989</v>
          </cell>
          <cell r="J984">
            <v>174.8142</v>
          </cell>
          <cell r="K984">
            <v>2.0535940740740748</v>
          </cell>
          <cell r="L984">
            <v>-400.6322059259258</v>
          </cell>
          <cell r="M984">
            <v>-979.32317004115203</v>
          </cell>
          <cell r="O984">
            <v>3033081.145204776</v>
          </cell>
          <cell r="T984">
            <v>1203433.2113891353</v>
          </cell>
          <cell r="AB984">
            <v>922560.04282156471</v>
          </cell>
          <cell r="AC984">
            <v>2110521.1023832113</v>
          </cell>
          <cell r="AD984">
            <v>85943.915444540937</v>
          </cell>
        </row>
        <row r="985">
          <cell r="C985">
            <v>982</v>
          </cell>
          <cell r="F985">
            <v>2</v>
          </cell>
          <cell r="I985">
            <v>-544.50000000000011</v>
          </cell>
          <cell r="J985">
            <v>174.8142</v>
          </cell>
          <cell r="K985">
            <v>1.3747200000000002</v>
          </cell>
          <cell r="L985">
            <v>-368.31108000000006</v>
          </cell>
          <cell r="M985">
            <v>-736.62216000000012</v>
          </cell>
          <cell r="O985">
            <v>3033081.145204776</v>
          </cell>
          <cell r="T985">
            <v>1204169.8335491354</v>
          </cell>
          <cell r="AB985">
            <v>923124.7423537377</v>
          </cell>
          <cell r="AC985">
            <v>2109956.4028510381</v>
          </cell>
          <cell r="AD985">
            <v>86595.420913952941</v>
          </cell>
        </row>
        <row r="986">
          <cell r="C986">
            <v>983</v>
          </cell>
          <cell r="F986">
            <v>1.5277777777777779</v>
          </cell>
          <cell r="I986">
            <v>-660</v>
          </cell>
          <cell r="J986">
            <v>174.8142</v>
          </cell>
          <cell r="K986">
            <v>0.80218518518518545</v>
          </cell>
          <cell r="L986">
            <v>-484.38361481481479</v>
          </cell>
          <cell r="M986">
            <v>-740.03052263374491</v>
          </cell>
          <cell r="O986">
            <v>3033081.145204776</v>
          </cell>
          <cell r="T986">
            <v>1204909.8640717692</v>
          </cell>
          <cell r="AB986">
            <v>923692.0547597683</v>
          </cell>
          <cell r="AC986">
            <v>2109389.0904450077</v>
          </cell>
          <cell r="AD986">
            <v>87249.94090969635</v>
          </cell>
        </row>
        <row r="987">
          <cell r="C987">
            <v>984</v>
          </cell>
          <cell r="F987">
            <v>0.88888888888888895</v>
          </cell>
          <cell r="I987">
            <v>-726.00000000000011</v>
          </cell>
          <cell r="J987">
            <v>174.8142</v>
          </cell>
          <cell r="K987">
            <v>0.2715496296296297</v>
          </cell>
          <cell r="L987">
            <v>-550.9142503703705</v>
          </cell>
          <cell r="M987">
            <v>-489.70155588477382</v>
          </cell>
          <cell r="O987">
            <v>3033081.145204776</v>
          </cell>
          <cell r="T987">
            <v>1205399.5656276539</v>
          </cell>
          <cell r="AB987">
            <v>924067.46328605071</v>
          </cell>
          <cell r="AC987">
            <v>2109013.6819187254</v>
          </cell>
          <cell r="AD987">
            <v>87683.057450798631</v>
          </cell>
        </row>
        <row r="988">
          <cell r="C988">
            <v>985</v>
          </cell>
          <cell r="F988">
            <v>0.30555555555555558</v>
          </cell>
          <cell r="I988">
            <v>-528</v>
          </cell>
          <cell r="J988">
            <v>174.8142</v>
          </cell>
          <cell r="K988">
            <v>3.2087407407407419E-2</v>
          </cell>
          <cell r="L988">
            <v>-353.15371259259257</v>
          </cell>
          <cell r="M988">
            <v>-107.90807884773663</v>
          </cell>
          <cell r="O988">
            <v>3033081.145204776</v>
          </cell>
          <cell r="T988">
            <v>1205507.4737065015</v>
          </cell>
          <cell r="AB988">
            <v>924150.18634945003</v>
          </cell>
          <cell r="AC988">
            <v>2108930.9588553258</v>
          </cell>
          <cell r="AD988">
            <v>87778.496751135506</v>
          </cell>
        </row>
        <row r="989">
          <cell r="C989">
            <v>986</v>
          </cell>
          <cell r="F989">
            <v>0</v>
          </cell>
          <cell r="I989">
            <v>-181.50000000000003</v>
          </cell>
          <cell r="J989">
            <v>174.8142</v>
          </cell>
          <cell r="K989">
            <v>0</v>
          </cell>
          <cell r="L989">
            <v>-6.6858000000000288</v>
          </cell>
          <cell r="M989">
            <v>0</v>
          </cell>
          <cell r="O989">
            <v>3033081.145204776</v>
          </cell>
          <cell r="T989">
            <v>1205507.4737065015</v>
          </cell>
          <cell r="AB989">
            <v>924150.18634945003</v>
          </cell>
          <cell r="AC989">
            <v>2108930.9588553258</v>
          </cell>
          <cell r="AD989">
            <v>0</v>
          </cell>
        </row>
        <row r="990">
          <cell r="C990">
            <v>987</v>
          </cell>
          <cell r="F990">
            <v>0</v>
          </cell>
          <cell r="I990">
            <v>0</v>
          </cell>
          <cell r="J990">
            <v>174.8142</v>
          </cell>
          <cell r="K990">
            <v>0</v>
          </cell>
          <cell r="L990">
            <v>174.8142</v>
          </cell>
          <cell r="M990">
            <v>0</v>
          </cell>
          <cell r="O990">
            <v>3033081.145204776</v>
          </cell>
          <cell r="T990">
            <v>1205507.4737065015</v>
          </cell>
          <cell r="AB990">
            <v>924150.18634945003</v>
          </cell>
          <cell r="AC990">
            <v>2108930.9588553258</v>
          </cell>
          <cell r="AD990">
            <v>0</v>
          </cell>
        </row>
        <row r="991">
          <cell r="C991">
            <v>988</v>
          </cell>
          <cell r="F991">
            <v>0</v>
          </cell>
          <cell r="I991">
            <v>0</v>
          </cell>
          <cell r="J991">
            <v>174.8142</v>
          </cell>
          <cell r="K991">
            <v>0</v>
          </cell>
          <cell r="L991">
            <v>174.8142</v>
          </cell>
          <cell r="M991">
            <v>0</v>
          </cell>
          <cell r="O991">
            <v>3033081.145204776</v>
          </cell>
          <cell r="T991">
            <v>1205507.4737065015</v>
          </cell>
          <cell r="AB991">
            <v>924150.18634945003</v>
          </cell>
          <cell r="AC991">
            <v>2108930.9588553258</v>
          </cell>
          <cell r="AD991">
            <v>0</v>
          </cell>
        </row>
        <row r="992">
          <cell r="C992">
            <v>989</v>
          </cell>
          <cell r="F992">
            <v>0</v>
          </cell>
          <cell r="I992">
            <v>0</v>
          </cell>
          <cell r="J992">
            <v>174.8142</v>
          </cell>
          <cell r="K992">
            <v>0</v>
          </cell>
          <cell r="L992">
            <v>174.8142</v>
          </cell>
          <cell r="M992">
            <v>0</v>
          </cell>
          <cell r="O992">
            <v>3033081.145204776</v>
          </cell>
          <cell r="T992">
            <v>1205507.4737065015</v>
          </cell>
          <cell r="AB992">
            <v>924150.18634945003</v>
          </cell>
          <cell r="AC992">
            <v>2108930.9588553258</v>
          </cell>
          <cell r="AD992">
            <v>0</v>
          </cell>
        </row>
        <row r="993">
          <cell r="C993">
            <v>990</v>
          </cell>
          <cell r="F993">
            <v>0</v>
          </cell>
          <cell r="I993">
            <v>0</v>
          </cell>
          <cell r="J993">
            <v>174.8142</v>
          </cell>
          <cell r="K993">
            <v>0</v>
          </cell>
          <cell r="L993">
            <v>174.8142</v>
          </cell>
          <cell r="M993">
            <v>0</v>
          </cell>
          <cell r="O993">
            <v>3033081.145204776</v>
          </cell>
          <cell r="T993">
            <v>1205507.4737065015</v>
          </cell>
          <cell r="AB993">
            <v>924150.18634945003</v>
          </cell>
          <cell r="AC993">
            <v>2108930.9588553258</v>
          </cell>
          <cell r="AD993">
            <v>0</v>
          </cell>
        </row>
        <row r="994">
          <cell r="C994">
            <v>991</v>
          </cell>
          <cell r="F994">
            <v>0</v>
          </cell>
          <cell r="I994">
            <v>0</v>
          </cell>
          <cell r="J994">
            <v>174.8142</v>
          </cell>
          <cell r="K994">
            <v>0</v>
          </cell>
          <cell r="L994">
            <v>174.8142</v>
          </cell>
          <cell r="M994">
            <v>0</v>
          </cell>
          <cell r="O994">
            <v>3033081.145204776</v>
          </cell>
          <cell r="T994">
            <v>1205507.4737065015</v>
          </cell>
          <cell r="AB994">
            <v>924150.18634945003</v>
          </cell>
          <cell r="AC994">
            <v>2108930.9588553258</v>
          </cell>
          <cell r="AD994">
            <v>0</v>
          </cell>
        </row>
        <row r="995">
          <cell r="C995">
            <v>992</v>
          </cell>
          <cell r="F995">
            <v>0</v>
          </cell>
          <cell r="I995">
            <v>0</v>
          </cell>
          <cell r="J995">
            <v>174.8142</v>
          </cell>
          <cell r="K995">
            <v>0</v>
          </cell>
          <cell r="L995">
            <v>174.8142</v>
          </cell>
          <cell r="M995">
            <v>0</v>
          </cell>
          <cell r="O995">
            <v>3033081.145204776</v>
          </cell>
          <cell r="T995">
            <v>1205507.4737065015</v>
          </cell>
          <cell r="AB995">
            <v>924150.18634945003</v>
          </cell>
          <cell r="AC995">
            <v>2108930.9588553258</v>
          </cell>
          <cell r="AD995">
            <v>0</v>
          </cell>
        </row>
        <row r="996">
          <cell r="C996">
            <v>993</v>
          </cell>
          <cell r="F996">
            <v>0</v>
          </cell>
          <cell r="I996">
            <v>0</v>
          </cell>
          <cell r="J996">
            <v>174.8142</v>
          </cell>
          <cell r="K996">
            <v>0</v>
          </cell>
          <cell r="L996">
            <v>174.8142</v>
          </cell>
          <cell r="M996">
            <v>0</v>
          </cell>
          <cell r="O996">
            <v>3033081.145204776</v>
          </cell>
          <cell r="T996">
            <v>1205507.4737065015</v>
          </cell>
          <cell r="AB996">
            <v>924150.18634945003</v>
          </cell>
          <cell r="AC996">
            <v>2108930.9588553258</v>
          </cell>
          <cell r="AD996">
            <v>0</v>
          </cell>
        </row>
        <row r="997">
          <cell r="C997">
            <v>994</v>
          </cell>
          <cell r="F997">
            <v>0</v>
          </cell>
          <cell r="I997">
            <v>0</v>
          </cell>
          <cell r="J997">
            <v>174.8142</v>
          </cell>
          <cell r="K997">
            <v>0</v>
          </cell>
          <cell r="L997">
            <v>174.8142</v>
          </cell>
          <cell r="M997">
            <v>0</v>
          </cell>
          <cell r="O997">
            <v>3033081.145204776</v>
          </cell>
          <cell r="T997">
            <v>1205507.4737065015</v>
          </cell>
          <cell r="AB997">
            <v>924150.18634945003</v>
          </cell>
          <cell r="AC997">
            <v>2108930.9588553258</v>
          </cell>
          <cell r="AD997">
            <v>0</v>
          </cell>
        </row>
        <row r="998">
          <cell r="C998">
            <v>995</v>
          </cell>
          <cell r="F998">
            <v>0</v>
          </cell>
          <cell r="I998">
            <v>0</v>
          </cell>
          <cell r="J998">
            <v>174.8142</v>
          </cell>
          <cell r="K998">
            <v>0</v>
          </cell>
          <cell r="L998">
            <v>174.8142</v>
          </cell>
          <cell r="M998">
            <v>0</v>
          </cell>
          <cell r="O998">
            <v>3033081.145204776</v>
          </cell>
          <cell r="T998">
            <v>1205507.4737065015</v>
          </cell>
          <cell r="AB998">
            <v>924150.18634945003</v>
          </cell>
          <cell r="AC998">
            <v>2108930.9588553258</v>
          </cell>
          <cell r="AD998">
            <v>0</v>
          </cell>
        </row>
        <row r="999">
          <cell r="C999">
            <v>996</v>
          </cell>
          <cell r="F999">
            <v>0</v>
          </cell>
          <cell r="I999">
            <v>0</v>
          </cell>
          <cell r="J999">
            <v>174.8142</v>
          </cell>
          <cell r="K999">
            <v>0</v>
          </cell>
          <cell r="L999">
            <v>174.8142</v>
          </cell>
          <cell r="M999">
            <v>0</v>
          </cell>
          <cell r="O999">
            <v>3033081.145204776</v>
          </cell>
          <cell r="T999">
            <v>1205507.4737065015</v>
          </cell>
          <cell r="AB999">
            <v>924150.18634945003</v>
          </cell>
          <cell r="AC999">
            <v>2108930.9588553258</v>
          </cell>
          <cell r="AD999">
            <v>0</v>
          </cell>
        </row>
        <row r="1000">
          <cell r="C1000">
            <v>997</v>
          </cell>
          <cell r="F1000">
            <v>0</v>
          </cell>
          <cell r="I1000">
            <v>0</v>
          </cell>
          <cell r="J1000">
            <v>174.8142</v>
          </cell>
          <cell r="K1000">
            <v>0</v>
          </cell>
          <cell r="L1000">
            <v>174.8142</v>
          </cell>
          <cell r="M1000">
            <v>0</v>
          </cell>
          <cell r="O1000">
            <v>3033081.145204776</v>
          </cell>
          <cell r="T1000">
            <v>1205507.4737065015</v>
          </cell>
          <cell r="AB1000">
            <v>924150.18634945003</v>
          </cell>
          <cell r="AC1000">
            <v>2108930.9588553258</v>
          </cell>
          <cell r="AD1000">
            <v>0</v>
          </cell>
        </row>
        <row r="1001">
          <cell r="C1001">
            <v>998</v>
          </cell>
          <cell r="F1001">
            <v>0</v>
          </cell>
          <cell r="I1001">
            <v>0</v>
          </cell>
          <cell r="J1001">
            <v>174.8142</v>
          </cell>
          <cell r="K1001">
            <v>0</v>
          </cell>
          <cell r="L1001">
            <v>174.8142</v>
          </cell>
          <cell r="M1001">
            <v>0</v>
          </cell>
          <cell r="O1001">
            <v>3033081.145204776</v>
          </cell>
          <cell r="T1001">
            <v>1205507.4737065015</v>
          </cell>
          <cell r="AB1001">
            <v>924150.18634945003</v>
          </cell>
          <cell r="AC1001">
            <v>2108930.9588553258</v>
          </cell>
          <cell r="AD1001">
            <v>0</v>
          </cell>
        </row>
        <row r="1002">
          <cell r="C1002">
            <v>999</v>
          </cell>
          <cell r="F1002">
            <v>0</v>
          </cell>
          <cell r="I1002">
            <v>0</v>
          </cell>
          <cell r="J1002">
            <v>174.8142</v>
          </cell>
          <cell r="K1002">
            <v>0</v>
          </cell>
          <cell r="L1002">
            <v>174.8142</v>
          </cell>
          <cell r="M1002">
            <v>0</v>
          </cell>
          <cell r="O1002">
            <v>3033081.145204776</v>
          </cell>
          <cell r="T1002">
            <v>1205507.4737065015</v>
          </cell>
          <cell r="AB1002">
            <v>924150.18634945003</v>
          </cell>
          <cell r="AC1002">
            <v>2108930.9588553258</v>
          </cell>
          <cell r="AD1002">
            <v>0</v>
          </cell>
        </row>
        <row r="1003">
          <cell r="C1003">
            <v>1000</v>
          </cell>
          <cell r="F1003">
            <v>0</v>
          </cell>
          <cell r="I1003">
            <v>0</v>
          </cell>
          <cell r="J1003">
            <v>174.8142</v>
          </cell>
          <cell r="K1003">
            <v>0</v>
          </cell>
          <cell r="L1003">
            <v>174.8142</v>
          </cell>
          <cell r="M1003">
            <v>0</v>
          </cell>
          <cell r="O1003">
            <v>3033081.145204776</v>
          </cell>
          <cell r="T1003">
            <v>1205507.4737065015</v>
          </cell>
          <cell r="AB1003">
            <v>924150.18634945003</v>
          </cell>
          <cell r="AC1003">
            <v>2108930.9588553258</v>
          </cell>
          <cell r="AD1003">
            <v>0</v>
          </cell>
        </row>
        <row r="1004">
          <cell r="C1004">
            <v>1001</v>
          </cell>
          <cell r="F1004">
            <v>0</v>
          </cell>
          <cell r="I1004">
            <v>0</v>
          </cell>
          <cell r="J1004">
            <v>174.8142</v>
          </cell>
          <cell r="K1004">
            <v>0</v>
          </cell>
          <cell r="L1004">
            <v>174.8142</v>
          </cell>
          <cell r="M1004">
            <v>0</v>
          </cell>
          <cell r="O1004">
            <v>3033081.145204776</v>
          </cell>
          <cell r="T1004">
            <v>1205507.4737065015</v>
          </cell>
          <cell r="AB1004">
            <v>924150.18634945003</v>
          </cell>
          <cell r="AC1004">
            <v>2108930.9588553258</v>
          </cell>
          <cell r="AD1004">
            <v>0</v>
          </cell>
        </row>
        <row r="1005">
          <cell r="C1005">
            <v>1002</v>
          </cell>
          <cell r="F1005">
            <v>0</v>
          </cell>
          <cell r="I1005">
            <v>0</v>
          </cell>
          <cell r="J1005">
            <v>174.8142</v>
          </cell>
          <cell r="K1005">
            <v>0</v>
          </cell>
          <cell r="L1005">
            <v>174.8142</v>
          </cell>
          <cell r="M1005">
            <v>0</v>
          </cell>
          <cell r="O1005">
            <v>3033081.145204776</v>
          </cell>
          <cell r="T1005">
            <v>1205507.4737065015</v>
          </cell>
          <cell r="AB1005">
            <v>924150.18634945003</v>
          </cell>
          <cell r="AC1005">
            <v>2108930.9588553258</v>
          </cell>
          <cell r="AD1005">
            <v>0</v>
          </cell>
        </row>
        <row r="1006">
          <cell r="C1006">
            <v>1003</v>
          </cell>
          <cell r="F1006">
            <v>0</v>
          </cell>
          <cell r="I1006">
            <v>0</v>
          </cell>
          <cell r="J1006">
            <v>174.8142</v>
          </cell>
          <cell r="K1006">
            <v>0</v>
          </cell>
          <cell r="L1006">
            <v>174.8142</v>
          </cell>
          <cell r="M1006">
            <v>0</v>
          </cell>
          <cell r="O1006">
            <v>3033081.145204776</v>
          </cell>
          <cell r="T1006">
            <v>1205507.4737065015</v>
          </cell>
          <cell r="AB1006">
            <v>924150.18634945003</v>
          </cell>
          <cell r="AC1006">
            <v>2108930.9588553258</v>
          </cell>
          <cell r="AD1006">
            <v>0</v>
          </cell>
        </row>
        <row r="1007">
          <cell r="C1007">
            <v>1004</v>
          </cell>
          <cell r="F1007">
            <v>0</v>
          </cell>
          <cell r="I1007">
            <v>0</v>
          </cell>
          <cell r="J1007">
            <v>174.8142</v>
          </cell>
          <cell r="K1007">
            <v>0</v>
          </cell>
          <cell r="L1007">
            <v>174.8142</v>
          </cell>
          <cell r="M1007">
            <v>0</v>
          </cell>
          <cell r="O1007">
            <v>3033081.145204776</v>
          </cell>
          <cell r="T1007">
            <v>1205507.4737065015</v>
          </cell>
          <cell r="AB1007">
            <v>924150.18634945003</v>
          </cell>
          <cell r="AC1007">
            <v>2108930.9588553258</v>
          </cell>
          <cell r="AD1007">
            <v>0</v>
          </cell>
        </row>
        <row r="1008">
          <cell r="C1008">
            <v>1005</v>
          </cell>
          <cell r="F1008">
            <v>0</v>
          </cell>
          <cell r="I1008">
            <v>0</v>
          </cell>
          <cell r="J1008">
            <v>174.8142</v>
          </cell>
          <cell r="K1008">
            <v>0</v>
          </cell>
          <cell r="L1008">
            <v>174.8142</v>
          </cell>
          <cell r="M1008">
            <v>0</v>
          </cell>
          <cell r="O1008">
            <v>3033081.145204776</v>
          </cell>
          <cell r="T1008">
            <v>1205507.4737065015</v>
          </cell>
          <cell r="AB1008">
            <v>924150.18634945003</v>
          </cell>
          <cell r="AC1008">
            <v>2108930.9588553258</v>
          </cell>
          <cell r="AD1008">
            <v>0</v>
          </cell>
        </row>
        <row r="1009">
          <cell r="C1009">
            <v>1006</v>
          </cell>
          <cell r="F1009">
            <v>0</v>
          </cell>
          <cell r="I1009">
            <v>0</v>
          </cell>
          <cell r="J1009">
            <v>174.8142</v>
          </cell>
          <cell r="K1009">
            <v>0</v>
          </cell>
          <cell r="L1009">
            <v>174.8142</v>
          </cell>
          <cell r="M1009">
            <v>0</v>
          </cell>
          <cell r="O1009">
            <v>3033081.145204776</v>
          </cell>
          <cell r="T1009">
            <v>1205507.4737065015</v>
          </cell>
          <cell r="AB1009">
            <v>924150.18634945003</v>
          </cell>
          <cell r="AC1009">
            <v>2108930.9588553258</v>
          </cell>
          <cell r="AD1009">
            <v>0</v>
          </cell>
        </row>
        <row r="1010">
          <cell r="C1010">
            <v>1007</v>
          </cell>
          <cell r="F1010">
            <v>0</v>
          </cell>
          <cell r="I1010">
            <v>0</v>
          </cell>
          <cell r="J1010">
            <v>174.8142</v>
          </cell>
          <cell r="K1010">
            <v>0</v>
          </cell>
          <cell r="L1010">
            <v>174.8142</v>
          </cell>
          <cell r="M1010">
            <v>0</v>
          </cell>
          <cell r="O1010">
            <v>3033081.145204776</v>
          </cell>
          <cell r="T1010">
            <v>1205507.4737065015</v>
          </cell>
          <cell r="AB1010">
            <v>924150.18634945003</v>
          </cell>
          <cell r="AC1010">
            <v>2108930.9588553258</v>
          </cell>
          <cell r="AD1010">
            <v>0</v>
          </cell>
        </row>
        <row r="1011">
          <cell r="C1011">
            <v>1008</v>
          </cell>
          <cell r="F1011">
            <v>0</v>
          </cell>
          <cell r="I1011">
            <v>0</v>
          </cell>
          <cell r="J1011">
            <v>174.8142</v>
          </cell>
          <cell r="K1011">
            <v>0</v>
          </cell>
          <cell r="L1011">
            <v>174.8142</v>
          </cell>
          <cell r="M1011">
            <v>0</v>
          </cell>
          <cell r="O1011">
            <v>3033081.145204776</v>
          </cell>
          <cell r="T1011">
            <v>1205507.4737065015</v>
          </cell>
          <cell r="AB1011">
            <v>924150.18634945003</v>
          </cell>
          <cell r="AC1011">
            <v>2108930.9588553258</v>
          </cell>
          <cell r="AD1011">
            <v>0</v>
          </cell>
        </row>
        <row r="1012">
          <cell r="C1012">
            <v>1009</v>
          </cell>
          <cell r="F1012">
            <v>0</v>
          </cell>
          <cell r="I1012">
            <v>0</v>
          </cell>
          <cell r="J1012">
            <v>174.8142</v>
          </cell>
          <cell r="K1012">
            <v>0</v>
          </cell>
          <cell r="L1012">
            <v>174.8142</v>
          </cell>
          <cell r="M1012">
            <v>0</v>
          </cell>
          <cell r="O1012">
            <v>3033081.145204776</v>
          </cell>
          <cell r="T1012">
            <v>1205507.4737065015</v>
          </cell>
          <cell r="AB1012">
            <v>924150.18634945003</v>
          </cell>
          <cell r="AC1012">
            <v>2108930.9588553258</v>
          </cell>
          <cell r="AD1012">
            <v>0</v>
          </cell>
        </row>
        <row r="1013">
          <cell r="C1013">
            <v>1010</v>
          </cell>
          <cell r="F1013">
            <v>0</v>
          </cell>
          <cell r="I1013">
            <v>0</v>
          </cell>
          <cell r="J1013">
            <v>174.8142</v>
          </cell>
          <cell r="K1013">
            <v>0</v>
          </cell>
          <cell r="L1013">
            <v>174.8142</v>
          </cell>
          <cell r="M1013">
            <v>0</v>
          </cell>
          <cell r="O1013">
            <v>3033081.145204776</v>
          </cell>
          <cell r="T1013">
            <v>1205507.4737065015</v>
          </cell>
          <cell r="AB1013">
            <v>924150.18634945003</v>
          </cell>
          <cell r="AC1013">
            <v>2108930.9588553258</v>
          </cell>
          <cell r="AD1013">
            <v>0</v>
          </cell>
        </row>
        <row r="1014">
          <cell r="C1014">
            <v>1011</v>
          </cell>
          <cell r="F1014">
            <v>0</v>
          </cell>
          <cell r="I1014">
            <v>0</v>
          </cell>
          <cell r="J1014">
            <v>174.8142</v>
          </cell>
          <cell r="K1014">
            <v>0</v>
          </cell>
          <cell r="L1014">
            <v>174.8142</v>
          </cell>
          <cell r="M1014">
            <v>0</v>
          </cell>
          <cell r="O1014">
            <v>3033081.145204776</v>
          </cell>
          <cell r="T1014">
            <v>1205507.4737065015</v>
          </cell>
          <cell r="AB1014">
            <v>924150.18634945003</v>
          </cell>
          <cell r="AC1014">
            <v>2108930.9588553258</v>
          </cell>
          <cell r="AD1014">
            <v>0</v>
          </cell>
        </row>
        <row r="1015">
          <cell r="C1015">
            <v>1012</v>
          </cell>
          <cell r="F1015">
            <v>0</v>
          </cell>
          <cell r="I1015">
            <v>0</v>
          </cell>
          <cell r="J1015">
            <v>174.8142</v>
          </cell>
          <cell r="K1015">
            <v>0</v>
          </cell>
          <cell r="L1015">
            <v>174.8142</v>
          </cell>
          <cell r="M1015">
            <v>0</v>
          </cell>
          <cell r="O1015">
            <v>3033081.145204776</v>
          </cell>
          <cell r="T1015">
            <v>1205507.4737065015</v>
          </cell>
          <cell r="AB1015">
            <v>924150.18634945003</v>
          </cell>
          <cell r="AC1015">
            <v>2108930.9588553258</v>
          </cell>
          <cell r="AD1015">
            <v>0</v>
          </cell>
        </row>
        <row r="1016">
          <cell r="C1016">
            <v>1013</v>
          </cell>
          <cell r="F1016">
            <v>0</v>
          </cell>
          <cell r="I1016">
            <v>0</v>
          </cell>
          <cell r="J1016">
            <v>174.8142</v>
          </cell>
          <cell r="K1016">
            <v>0</v>
          </cell>
          <cell r="L1016">
            <v>174.8142</v>
          </cell>
          <cell r="M1016">
            <v>0</v>
          </cell>
          <cell r="O1016">
            <v>3033081.145204776</v>
          </cell>
          <cell r="T1016">
            <v>1205507.4737065015</v>
          </cell>
          <cell r="AB1016">
            <v>924150.18634945003</v>
          </cell>
          <cell r="AC1016">
            <v>2108930.9588553258</v>
          </cell>
          <cell r="AD1016">
            <v>0</v>
          </cell>
        </row>
        <row r="1017">
          <cell r="C1017">
            <v>1014</v>
          </cell>
          <cell r="F1017">
            <v>0</v>
          </cell>
          <cell r="I1017">
            <v>0</v>
          </cell>
          <cell r="J1017">
            <v>174.8142</v>
          </cell>
          <cell r="K1017">
            <v>0</v>
          </cell>
          <cell r="L1017">
            <v>174.8142</v>
          </cell>
          <cell r="M1017">
            <v>0</v>
          </cell>
          <cell r="O1017">
            <v>3033081.145204776</v>
          </cell>
          <cell r="T1017">
            <v>1205507.4737065015</v>
          </cell>
          <cell r="AB1017">
            <v>924150.18634945003</v>
          </cell>
          <cell r="AC1017">
            <v>2108930.9588553258</v>
          </cell>
          <cell r="AD1017">
            <v>0</v>
          </cell>
        </row>
        <row r="1018">
          <cell r="C1018">
            <v>1015</v>
          </cell>
          <cell r="F1018">
            <v>0</v>
          </cell>
          <cell r="I1018">
            <v>0</v>
          </cell>
          <cell r="J1018">
            <v>174.8142</v>
          </cell>
          <cell r="K1018">
            <v>0</v>
          </cell>
          <cell r="L1018">
            <v>174.8142</v>
          </cell>
          <cell r="M1018">
            <v>0</v>
          </cell>
          <cell r="O1018">
            <v>3033081.145204776</v>
          </cell>
          <cell r="T1018">
            <v>1205507.4737065015</v>
          </cell>
          <cell r="AB1018">
            <v>924150.18634945003</v>
          </cell>
          <cell r="AC1018">
            <v>2108930.9588553258</v>
          </cell>
          <cell r="AD1018">
            <v>0</v>
          </cell>
        </row>
        <row r="1019">
          <cell r="C1019">
            <v>1016</v>
          </cell>
          <cell r="F1019">
            <v>0</v>
          </cell>
          <cell r="I1019">
            <v>0</v>
          </cell>
          <cell r="J1019">
            <v>174.8142</v>
          </cell>
          <cell r="K1019">
            <v>0</v>
          </cell>
          <cell r="L1019">
            <v>174.8142</v>
          </cell>
          <cell r="M1019">
            <v>0</v>
          </cell>
          <cell r="O1019">
            <v>3033081.145204776</v>
          </cell>
          <cell r="T1019">
            <v>1205507.4737065015</v>
          </cell>
          <cell r="AB1019">
            <v>924150.18634945003</v>
          </cell>
          <cell r="AC1019">
            <v>2108930.9588553258</v>
          </cell>
          <cell r="AD1019">
            <v>0</v>
          </cell>
        </row>
        <row r="1020">
          <cell r="C1020">
            <v>1017</v>
          </cell>
          <cell r="F1020">
            <v>0</v>
          </cell>
          <cell r="I1020">
            <v>0</v>
          </cell>
          <cell r="J1020">
            <v>174.8142</v>
          </cell>
          <cell r="K1020">
            <v>0</v>
          </cell>
          <cell r="L1020">
            <v>174.8142</v>
          </cell>
          <cell r="M1020">
            <v>0</v>
          </cell>
          <cell r="O1020">
            <v>3033081.145204776</v>
          </cell>
          <cell r="T1020">
            <v>1205507.4737065015</v>
          </cell>
          <cell r="AB1020">
            <v>924150.18634945003</v>
          </cell>
          <cell r="AC1020">
            <v>2108930.9588553258</v>
          </cell>
          <cell r="AD1020">
            <v>0</v>
          </cell>
        </row>
        <row r="1021">
          <cell r="C1021">
            <v>1018</v>
          </cell>
          <cell r="F1021">
            <v>0</v>
          </cell>
          <cell r="I1021">
            <v>0</v>
          </cell>
          <cell r="J1021">
            <v>174.8142</v>
          </cell>
          <cell r="K1021">
            <v>0</v>
          </cell>
          <cell r="L1021">
            <v>174.8142</v>
          </cell>
          <cell r="M1021">
            <v>0</v>
          </cell>
          <cell r="O1021">
            <v>3033081.145204776</v>
          </cell>
          <cell r="T1021">
            <v>1205507.4737065015</v>
          </cell>
          <cell r="AB1021">
            <v>924150.18634945003</v>
          </cell>
          <cell r="AC1021">
            <v>2108930.9588553258</v>
          </cell>
          <cell r="AD1021">
            <v>0</v>
          </cell>
        </row>
        <row r="1022">
          <cell r="C1022">
            <v>1019</v>
          </cell>
          <cell r="F1022">
            <v>0</v>
          </cell>
          <cell r="I1022">
            <v>0</v>
          </cell>
          <cell r="J1022">
            <v>174.8142</v>
          </cell>
          <cell r="K1022">
            <v>0</v>
          </cell>
          <cell r="L1022">
            <v>174.8142</v>
          </cell>
          <cell r="M1022">
            <v>0</v>
          </cell>
          <cell r="O1022">
            <v>3033081.145204776</v>
          </cell>
          <cell r="T1022">
            <v>1205507.4737065015</v>
          </cell>
          <cell r="AB1022">
            <v>924150.18634945003</v>
          </cell>
          <cell r="AC1022">
            <v>2108930.9588553258</v>
          </cell>
          <cell r="AD1022">
            <v>0</v>
          </cell>
        </row>
        <row r="1023">
          <cell r="C1023">
            <v>1020</v>
          </cell>
          <cell r="F1023">
            <v>0</v>
          </cell>
          <cell r="I1023">
            <v>0</v>
          </cell>
          <cell r="J1023">
            <v>174.8142</v>
          </cell>
          <cell r="K1023">
            <v>0</v>
          </cell>
          <cell r="L1023">
            <v>174.8142</v>
          </cell>
          <cell r="M1023">
            <v>0</v>
          </cell>
          <cell r="O1023">
            <v>3033081.145204776</v>
          </cell>
          <cell r="T1023">
            <v>1205507.4737065015</v>
          </cell>
          <cell r="AB1023">
            <v>924150.18634945003</v>
          </cell>
          <cell r="AC1023">
            <v>2108930.9588553258</v>
          </cell>
          <cell r="AD1023">
            <v>0</v>
          </cell>
        </row>
        <row r="1024">
          <cell r="C1024">
            <v>1021</v>
          </cell>
          <cell r="F1024">
            <v>0</v>
          </cell>
          <cell r="I1024">
            <v>0</v>
          </cell>
          <cell r="J1024">
            <v>174.8142</v>
          </cell>
          <cell r="K1024">
            <v>0</v>
          </cell>
          <cell r="L1024">
            <v>174.8142</v>
          </cell>
          <cell r="M1024">
            <v>0</v>
          </cell>
          <cell r="O1024">
            <v>3033081.145204776</v>
          </cell>
          <cell r="T1024">
            <v>1205507.4737065015</v>
          </cell>
          <cell r="AB1024">
            <v>924150.18634945003</v>
          </cell>
          <cell r="AC1024">
            <v>2108930.9588553258</v>
          </cell>
          <cell r="AD1024">
            <v>0</v>
          </cell>
        </row>
        <row r="1025">
          <cell r="C1025">
            <v>1022</v>
          </cell>
          <cell r="F1025">
            <v>0</v>
          </cell>
          <cell r="I1025">
            <v>0</v>
          </cell>
          <cell r="J1025">
            <v>174.8142</v>
          </cell>
          <cell r="K1025">
            <v>0</v>
          </cell>
          <cell r="L1025">
            <v>174.8142</v>
          </cell>
          <cell r="M1025">
            <v>0</v>
          </cell>
          <cell r="O1025">
            <v>3033081.145204776</v>
          </cell>
          <cell r="T1025">
            <v>1205507.4737065015</v>
          </cell>
          <cell r="AB1025">
            <v>924150.18634945003</v>
          </cell>
          <cell r="AC1025">
            <v>2108930.9588553258</v>
          </cell>
          <cell r="AD1025">
            <v>0</v>
          </cell>
        </row>
        <row r="1026">
          <cell r="C1026">
            <v>1023</v>
          </cell>
          <cell r="F1026">
            <v>0</v>
          </cell>
          <cell r="I1026">
            <v>0</v>
          </cell>
          <cell r="J1026">
            <v>174.8142</v>
          </cell>
          <cell r="K1026">
            <v>0</v>
          </cell>
          <cell r="L1026">
            <v>174.8142</v>
          </cell>
          <cell r="M1026">
            <v>0</v>
          </cell>
          <cell r="O1026">
            <v>3033081.145204776</v>
          </cell>
          <cell r="T1026">
            <v>1205507.4737065015</v>
          </cell>
          <cell r="AB1026">
            <v>924150.18634945003</v>
          </cell>
          <cell r="AC1026">
            <v>2108930.9588553258</v>
          </cell>
          <cell r="AD1026">
            <v>0</v>
          </cell>
        </row>
        <row r="1027">
          <cell r="C1027">
            <v>1024</v>
          </cell>
          <cell r="F1027">
            <v>0</v>
          </cell>
          <cell r="I1027">
            <v>0</v>
          </cell>
          <cell r="J1027">
            <v>174.8142</v>
          </cell>
          <cell r="K1027">
            <v>0</v>
          </cell>
          <cell r="L1027">
            <v>174.8142</v>
          </cell>
          <cell r="M1027">
            <v>0</v>
          </cell>
          <cell r="O1027">
            <v>3033081.145204776</v>
          </cell>
          <cell r="T1027">
            <v>1205507.4737065015</v>
          </cell>
          <cell r="AB1027">
            <v>924150.18634945003</v>
          </cell>
          <cell r="AC1027">
            <v>2108930.9588553258</v>
          </cell>
          <cell r="AD1027">
            <v>0</v>
          </cell>
        </row>
        <row r="1028">
          <cell r="C1028">
            <v>1025</v>
          </cell>
          <cell r="F1028">
            <v>0</v>
          </cell>
          <cell r="I1028">
            <v>0</v>
          </cell>
          <cell r="J1028">
            <v>174.8142</v>
          </cell>
          <cell r="K1028">
            <v>0</v>
          </cell>
          <cell r="L1028">
            <v>174.8142</v>
          </cell>
          <cell r="M1028">
            <v>0</v>
          </cell>
          <cell r="O1028">
            <v>3033081.145204776</v>
          </cell>
          <cell r="T1028">
            <v>1205507.4737065015</v>
          </cell>
          <cell r="AB1028">
            <v>924150.18634945003</v>
          </cell>
          <cell r="AC1028">
            <v>2108930.9588553258</v>
          </cell>
          <cell r="AD1028">
            <v>0</v>
          </cell>
        </row>
        <row r="1029">
          <cell r="C1029">
            <v>1026</v>
          </cell>
          <cell r="F1029">
            <v>0</v>
          </cell>
          <cell r="I1029">
            <v>132</v>
          </cell>
          <cell r="J1029">
            <v>174.8142</v>
          </cell>
          <cell r="K1029">
            <v>0</v>
          </cell>
          <cell r="L1029">
            <v>306.81420000000003</v>
          </cell>
          <cell r="M1029">
            <v>0</v>
          </cell>
          <cell r="O1029">
            <v>3033081.145204776</v>
          </cell>
          <cell r="T1029">
            <v>1205507.4737065015</v>
          </cell>
          <cell r="AB1029">
            <v>924150.18634945003</v>
          </cell>
          <cell r="AC1029">
            <v>2108930.9588553258</v>
          </cell>
          <cell r="AD1029">
            <v>0</v>
          </cell>
        </row>
        <row r="1030">
          <cell r="C1030">
            <v>1027</v>
          </cell>
          <cell r="F1030">
            <v>0.22222222222222224</v>
          </cell>
          <cell r="I1030">
            <v>594</v>
          </cell>
          <cell r="J1030">
            <v>174.8142</v>
          </cell>
          <cell r="K1030">
            <v>1.6971851851851856E-2</v>
          </cell>
          <cell r="L1030">
            <v>768.83117185185188</v>
          </cell>
          <cell r="M1030">
            <v>170.85137152263377</v>
          </cell>
          <cell r="O1030">
            <v>3033251.9965762985</v>
          </cell>
          <cell r="T1030">
            <v>1205507.4737065015</v>
          </cell>
          <cell r="AB1030">
            <v>924150.18634945003</v>
          </cell>
          <cell r="AC1030">
            <v>2109101.8102268483</v>
          </cell>
          <cell r="AD1030">
            <v>0</v>
          </cell>
        </row>
        <row r="1031">
          <cell r="C1031">
            <v>1028</v>
          </cell>
          <cell r="F1031">
            <v>1</v>
          </cell>
          <cell r="I1031">
            <v>1287</v>
          </cell>
          <cell r="J1031">
            <v>174.8142</v>
          </cell>
          <cell r="K1031">
            <v>0.34368000000000004</v>
          </cell>
          <cell r="L1031">
            <v>1462.15788</v>
          </cell>
          <cell r="M1031">
            <v>1462.15788</v>
          </cell>
          <cell r="O1031">
            <v>3034714.1544562983</v>
          </cell>
          <cell r="T1031">
            <v>1205507.4737065015</v>
          </cell>
          <cell r="AB1031">
            <v>924150.18634945003</v>
          </cell>
          <cell r="AC1031">
            <v>2110563.9681068482</v>
          </cell>
          <cell r="AD1031">
            <v>0</v>
          </cell>
        </row>
        <row r="1032">
          <cell r="C1032">
            <v>1029</v>
          </cell>
          <cell r="F1032">
            <v>2.3888888888888888</v>
          </cell>
          <cell r="I1032">
            <v>1814.9999999999998</v>
          </cell>
          <cell r="J1032">
            <v>174.8142</v>
          </cell>
          <cell r="K1032">
            <v>1.9613096296296297</v>
          </cell>
          <cell r="L1032">
            <v>1991.7755096296294</v>
          </cell>
          <cell r="M1032">
            <v>4758.1303841152258</v>
          </cell>
          <cell r="O1032">
            <v>3039472.2848404134</v>
          </cell>
          <cell r="T1032">
            <v>1205507.4737065015</v>
          </cell>
          <cell r="AB1032">
            <v>924150.18634945003</v>
          </cell>
          <cell r="AC1032">
            <v>2115322.0984909632</v>
          </cell>
          <cell r="AD1032">
            <v>0</v>
          </cell>
        </row>
        <row r="1033">
          <cell r="C1033">
            <v>1030</v>
          </cell>
          <cell r="F1033">
            <v>4.0555555555555554</v>
          </cell>
          <cell r="I1033">
            <v>1881</v>
          </cell>
          <cell r="J1033">
            <v>174.8142</v>
          </cell>
          <cell r="K1033">
            <v>5.6526874074074076</v>
          </cell>
          <cell r="L1033">
            <v>2061.4668874074073</v>
          </cell>
          <cell r="M1033">
            <v>8360.3934878189284</v>
          </cell>
          <cell r="O1033">
            <v>3047832.6783282324</v>
          </cell>
          <cell r="T1033">
            <v>1205507.4737065015</v>
          </cell>
          <cell r="AB1033">
            <v>924150.18634945003</v>
          </cell>
          <cell r="AC1033">
            <v>2123682.4919787822</v>
          </cell>
          <cell r="AD1033">
            <v>0</v>
          </cell>
        </row>
        <row r="1034">
          <cell r="C1034">
            <v>1031</v>
          </cell>
          <cell r="F1034">
            <v>5.5555555555555554</v>
          </cell>
          <cell r="I1034">
            <v>1616.9999999999998</v>
          </cell>
          <cell r="J1034">
            <v>174.8142</v>
          </cell>
          <cell r="K1034">
            <v>10.607407407407408</v>
          </cell>
          <cell r="L1034">
            <v>1802.4216074074072</v>
          </cell>
          <cell r="M1034">
            <v>10013.453374485596</v>
          </cell>
          <cell r="O1034">
            <v>3057846.1317027179</v>
          </cell>
          <cell r="T1034">
            <v>1205507.4737065015</v>
          </cell>
          <cell r="AB1034">
            <v>924150.18634945003</v>
          </cell>
          <cell r="AC1034">
            <v>2133695.9453532677</v>
          </cell>
          <cell r="AD1034">
            <v>0</v>
          </cell>
        </row>
        <row r="1035">
          <cell r="C1035">
            <v>1032</v>
          </cell>
          <cell r="F1035">
            <v>6.7777777777777777</v>
          </cell>
          <cell r="I1035">
            <v>1353</v>
          </cell>
          <cell r="J1035">
            <v>174.8142</v>
          </cell>
          <cell r="K1035">
            <v>15.788065185185188</v>
          </cell>
          <cell r="L1035">
            <v>1543.6022651851852</v>
          </cell>
          <cell r="M1035">
            <v>10462.193130699588</v>
          </cell>
          <cell r="O1035">
            <v>3068308.3248334173</v>
          </cell>
          <cell r="T1035">
            <v>1205507.4737065015</v>
          </cell>
          <cell r="AB1035">
            <v>924150.18634945003</v>
          </cell>
          <cell r="AC1035">
            <v>2144158.1384839672</v>
          </cell>
          <cell r="AD1035">
            <v>0</v>
          </cell>
        </row>
        <row r="1036">
          <cell r="C1036">
            <v>1033</v>
          </cell>
          <cell r="F1036">
            <v>7.8333333333333339</v>
          </cell>
          <cell r="I1036">
            <v>1204.5000000000002</v>
          </cell>
          <cell r="J1036">
            <v>174.8142</v>
          </cell>
          <cell r="K1036">
            <v>21.088586666666671</v>
          </cell>
          <cell r="L1036">
            <v>1400.402786666667</v>
          </cell>
          <cell r="M1036">
            <v>10969.821828888893</v>
          </cell>
          <cell r="O1036">
            <v>3079278.146662306</v>
          </cell>
          <cell r="T1036">
            <v>1205507.4737065015</v>
          </cell>
          <cell r="AB1036">
            <v>924150.18634945003</v>
          </cell>
          <cell r="AC1036">
            <v>2155127.9603128559</v>
          </cell>
          <cell r="AD1036">
            <v>0</v>
          </cell>
        </row>
        <row r="1037">
          <cell r="C1037">
            <v>1034</v>
          </cell>
          <cell r="F1037">
            <v>8.8055555555555554</v>
          </cell>
          <cell r="I1037">
            <v>1122</v>
          </cell>
          <cell r="J1037">
            <v>174.8142</v>
          </cell>
          <cell r="K1037">
            <v>26.648194074074077</v>
          </cell>
          <cell r="L1037">
            <v>1323.4623940740742</v>
          </cell>
          <cell r="M1037">
            <v>11653.821636707818</v>
          </cell>
          <cell r="O1037">
            <v>3090931.968299014</v>
          </cell>
          <cell r="T1037">
            <v>1205507.4737065015</v>
          </cell>
          <cell r="AB1037">
            <v>924150.18634945003</v>
          </cell>
          <cell r="AC1037">
            <v>2166781.7819495639</v>
          </cell>
          <cell r="AD1037">
            <v>0</v>
          </cell>
        </row>
        <row r="1038">
          <cell r="C1038">
            <v>1035</v>
          </cell>
          <cell r="F1038">
            <v>9.7222222222222232</v>
          </cell>
          <cell r="I1038">
            <v>973.50000000000034</v>
          </cell>
          <cell r="J1038">
            <v>174.8142</v>
          </cell>
          <cell r="K1038">
            <v>32.485185185185195</v>
          </cell>
          <cell r="L1038">
            <v>1180.7993851851854</v>
          </cell>
          <cell r="M1038">
            <v>11479.994022633748</v>
          </cell>
          <cell r="O1038">
            <v>3102411.9623216479</v>
          </cell>
          <cell r="T1038">
            <v>1205507.4737065015</v>
          </cell>
          <cell r="AB1038">
            <v>924150.18634945003</v>
          </cell>
          <cell r="AC1038">
            <v>2178261.7759721978</v>
          </cell>
          <cell r="AD1038">
            <v>0</v>
          </cell>
        </row>
        <row r="1039">
          <cell r="C1039">
            <v>1036</v>
          </cell>
          <cell r="F1039">
            <v>10.444444444444445</v>
          </cell>
          <cell r="I1039">
            <v>775.50000000000045</v>
          </cell>
          <cell r="J1039">
            <v>174.8142</v>
          </cell>
          <cell r="K1039">
            <v>37.490820740740745</v>
          </cell>
          <cell r="L1039">
            <v>987.80502074074127</v>
          </cell>
          <cell r="M1039">
            <v>10317.074661069964</v>
          </cell>
          <cell r="O1039">
            <v>3112729.0369827179</v>
          </cell>
          <cell r="T1039">
            <v>1205507.4737065015</v>
          </cell>
          <cell r="AB1039">
            <v>924150.18634945003</v>
          </cell>
          <cell r="AC1039">
            <v>2188578.8506332678</v>
          </cell>
          <cell r="AD1039">
            <v>0</v>
          </cell>
        </row>
        <row r="1040">
          <cell r="C1040">
            <v>1037</v>
          </cell>
          <cell r="F1040">
            <v>11.027777777777779</v>
          </cell>
          <cell r="I1040">
            <v>643.49999999999966</v>
          </cell>
          <cell r="J1040">
            <v>174.8142</v>
          </cell>
          <cell r="K1040">
            <v>41.795571851851861</v>
          </cell>
          <cell r="L1040">
            <v>860.10977185185152</v>
          </cell>
          <cell r="M1040">
            <v>9485.0994284773624</v>
          </cell>
          <cell r="O1040">
            <v>3122214.1364111952</v>
          </cell>
          <cell r="T1040">
            <v>1205507.4737065015</v>
          </cell>
          <cell r="AB1040">
            <v>924150.18634945003</v>
          </cell>
          <cell r="AC1040">
            <v>2198063.950061745</v>
          </cell>
          <cell r="AD1040">
            <v>0</v>
          </cell>
        </row>
        <row r="1041">
          <cell r="C1041">
            <v>1038</v>
          </cell>
          <cell r="F1041">
            <v>11.527777777777779</v>
          </cell>
          <cell r="I1041">
            <v>643.49999999999966</v>
          </cell>
          <cell r="J1041">
            <v>174.8142</v>
          </cell>
          <cell r="K1041">
            <v>45.671518518518525</v>
          </cell>
          <cell r="L1041">
            <v>863.98571851851818</v>
          </cell>
          <cell r="M1041">
            <v>9959.8353662551417</v>
          </cell>
          <cell r="O1041">
            <v>3132173.9717774503</v>
          </cell>
          <cell r="T1041">
            <v>1205507.4737065015</v>
          </cell>
          <cell r="AB1041">
            <v>924150.18634945003</v>
          </cell>
          <cell r="AC1041">
            <v>2208023.7854280001</v>
          </cell>
          <cell r="AD1041">
            <v>0</v>
          </cell>
        </row>
        <row r="1042">
          <cell r="C1042">
            <v>1039</v>
          </cell>
          <cell r="F1042">
            <v>12.111111111111112</v>
          </cell>
          <cell r="I1042">
            <v>742.5</v>
          </cell>
          <cell r="J1042">
            <v>174.8142</v>
          </cell>
          <cell r="K1042">
            <v>50.410642962962982</v>
          </cell>
          <cell r="L1042">
            <v>967.72484296296307</v>
          </cell>
          <cell r="M1042">
            <v>11720.223098106999</v>
          </cell>
          <cell r="O1042">
            <v>3143894.1948755574</v>
          </cell>
          <cell r="T1042">
            <v>1205507.4737065015</v>
          </cell>
          <cell r="AB1042">
            <v>924150.18634945003</v>
          </cell>
          <cell r="AC1042">
            <v>2219744.0085261073</v>
          </cell>
          <cell r="AD1042">
            <v>0</v>
          </cell>
        </row>
        <row r="1043">
          <cell r="C1043">
            <v>1040</v>
          </cell>
          <cell r="F1043">
            <v>12.777777777777779</v>
          </cell>
          <cell r="I1043">
            <v>791.99999999999955</v>
          </cell>
          <cell r="J1043">
            <v>174.8142</v>
          </cell>
          <cell r="K1043">
            <v>56.113185185185195</v>
          </cell>
          <cell r="L1043">
            <v>1022.9273851851848</v>
          </cell>
          <cell r="M1043">
            <v>13070.738810699584</v>
          </cell>
          <cell r="O1043">
            <v>3156964.9336862569</v>
          </cell>
          <cell r="T1043">
            <v>1205507.4737065015</v>
          </cell>
          <cell r="AB1043">
            <v>924150.18634945003</v>
          </cell>
          <cell r="AC1043">
            <v>2232814.7473368067</v>
          </cell>
          <cell r="AD1043">
            <v>0</v>
          </cell>
        </row>
        <row r="1044">
          <cell r="C1044">
            <v>1041</v>
          </cell>
          <cell r="F1044">
            <v>13.444444444444445</v>
          </cell>
          <cell r="I1044">
            <v>742.5</v>
          </cell>
          <cell r="J1044">
            <v>174.8142</v>
          </cell>
          <cell r="K1044">
            <v>62.121220740740746</v>
          </cell>
          <cell r="L1044">
            <v>979.43542074074082</v>
          </cell>
          <cell r="M1044">
            <v>13167.96510106996</v>
          </cell>
          <cell r="O1044">
            <v>3170132.8987873266</v>
          </cell>
          <cell r="T1044">
            <v>1205507.4737065015</v>
          </cell>
          <cell r="AB1044">
            <v>924150.18634945003</v>
          </cell>
          <cell r="AC1044">
            <v>2245982.7124378765</v>
          </cell>
          <cell r="AD1044">
            <v>0</v>
          </cell>
        </row>
        <row r="1045">
          <cell r="C1045">
            <v>1042</v>
          </cell>
          <cell r="F1045">
            <v>14.027777777777779</v>
          </cell>
          <cell r="I1045">
            <v>577.5</v>
          </cell>
          <cell r="J1045">
            <v>174.8142</v>
          </cell>
          <cell r="K1045">
            <v>67.628851851851877</v>
          </cell>
          <cell r="L1045">
            <v>819.94305185185192</v>
          </cell>
          <cell r="M1045">
            <v>11501.978921810702</v>
          </cell>
          <cell r="O1045">
            <v>3181634.8777091373</v>
          </cell>
          <cell r="T1045">
            <v>1205507.4737065015</v>
          </cell>
          <cell r="AB1045">
            <v>924150.18634945003</v>
          </cell>
          <cell r="AC1045">
            <v>2257484.6913596871</v>
          </cell>
          <cell r="AD1045">
            <v>0</v>
          </cell>
        </row>
        <row r="1046">
          <cell r="C1046">
            <v>1043</v>
          </cell>
          <cell r="F1046">
            <v>14.416666666666666</v>
          </cell>
          <cell r="I1046">
            <v>346.50000000000023</v>
          </cell>
          <cell r="J1046">
            <v>174.8142</v>
          </cell>
          <cell r="K1046">
            <v>71.430546666666672</v>
          </cell>
          <cell r="L1046">
            <v>592.74474666666697</v>
          </cell>
          <cell r="M1046">
            <v>8545.4034311111154</v>
          </cell>
          <cell r="O1046">
            <v>3190180.2811402483</v>
          </cell>
          <cell r="T1046">
            <v>1205507.4737065015</v>
          </cell>
          <cell r="AB1046">
            <v>924150.18634945003</v>
          </cell>
          <cell r="AC1046">
            <v>2266030.0947907981</v>
          </cell>
          <cell r="AD1046">
            <v>0</v>
          </cell>
        </row>
        <row r="1047">
          <cell r="C1047">
            <v>1044</v>
          </cell>
          <cell r="F1047">
            <v>14.611111111111112</v>
          </cell>
          <cell r="I1047">
            <v>148.49999999999977</v>
          </cell>
          <cell r="J1047">
            <v>174.8142</v>
          </cell>
          <cell r="K1047">
            <v>73.370376296296314</v>
          </cell>
          <cell r="L1047">
            <v>396.68457629629609</v>
          </cell>
          <cell r="M1047">
            <v>5796.002420329216</v>
          </cell>
          <cell r="O1047">
            <v>3195976.2835605773</v>
          </cell>
          <cell r="T1047">
            <v>1205507.4737065015</v>
          </cell>
          <cell r="AB1047">
            <v>924150.18634945003</v>
          </cell>
          <cell r="AC1047">
            <v>2271826.0972111272</v>
          </cell>
          <cell r="AD1047">
            <v>0</v>
          </cell>
        </row>
        <row r="1048">
          <cell r="C1048">
            <v>1045</v>
          </cell>
          <cell r="F1048">
            <v>14.666666666666666</v>
          </cell>
          <cell r="I1048">
            <v>49.499999999999524</v>
          </cell>
          <cell r="J1048">
            <v>174.8142</v>
          </cell>
          <cell r="K1048">
            <v>73.929386666666673</v>
          </cell>
          <cell r="L1048">
            <v>298.2435866666662</v>
          </cell>
          <cell r="M1048">
            <v>4374.2392711111042</v>
          </cell>
          <cell r="O1048">
            <v>3200350.5228316886</v>
          </cell>
          <cell r="T1048">
            <v>1205507.4737065015</v>
          </cell>
          <cell r="AB1048">
            <v>924150.18634945003</v>
          </cell>
          <cell r="AC1048">
            <v>2276200.3364822385</v>
          </cell>
          <cell r="AD1048">
            <v>0</v>
          </cell>
        </row>
        <row r="1049">
          <cell r="C1049">
            <v>1046</v>
          </cell>
          <cell r="F1049">
            <v>14.694444444444445</v>
          </cell>
          <cell r="I1049">
            <v>49.500000000000703</v>
          </cell>
          <cell r="J1049">
            <v>174.8142</v>
          </cell>
          <cell r="K1049">
            <v>74.209687407407415</v>
          </cell>
          <cell r="L1049">
            <v>298.5238874074081</v>
          </cell>
          <cell r="M1049">
            <v>4386.6426788477465</v>
          </cell>
          <cell r="O1049">
            <v>3204737.1655105362</v>
          </cell>
          <cell r="T1049">
            <v>1205507.4737065015</v>
          </cell>
          <cell r="AB1049">
            <v>924150.18634945003</v>
          </cell>
          <cell r="AC1049">
            <v>2280586.979161086</v>
          </cell>
          <cell r="AD1049">
            <v>0</v>
          </cell>
        </row>
        <row r="1050">
          <cell r="C1050">
            <v>1047</v>
          </cell>
          <cell r="F1050">
            <v>14.750000000000002</v>
          </cell>
          <cell r="I1050">
            <v>65.999999999999773</v>
          </cell>
          <cell r="J1050">
            <v>174.8142</v>
          </cell>
          <cell r="K1050">
            <v>74.771880000000024</v>
          </cell>
          <cell r="L1050">
            <v>315.58607999999981</v>
          </cell>
          <cell r="M1050">
            <v>4654.8946799999976</v>
          </cell>
          <cell r="O1050">
            <v>3209392.0601905361</v>
          </cell>
          <cell r="T1050">
            <v>1205507.4737065015</v>
          </cell>
          <cell r="AB1050">
            <v>924150.18634945003</v>
          </cell>
          <cell r="AC1050">
            <v>2285241.8738410859</v>
          </cell>
          <cell r="AD1050">
            <v>0</v>
          </cell>
        </row>
        <row r="1051">
          <cell r="C1051">
            <v>1048</v>
          </cell>
          <cell r="F1051">
            <v>14.805555555555555</v>
          </cell>
          <cell r="I1051">
            <v>0</v>
          </cell>
          <cell r="J1051">
            <v>174.8142</v>
          </cell>
          <cell r="K1051">
            <v>75.336194074074086</v>
          </cell>
          <cell r="L1051">
            <v>250.15039407407409</v>
          </cell>
          <cell r="M1051">
            <v>3703.615556707819</v>
          </cell>
          <cell r="O1051">
            <v>3213095.6757472437</v>
          </cell>
          <cell r="T1051">
            <v>1205507.4737065015</v>
          </cell>
          <cell r="AB1051">
            <v>924150.18634945003</v>
          </cell>
          <cell r="AC1051">
            <v>2288945.4893977935</v>
          </cell>
          <cell r="AD1051">
            <v>0</v>
          </cell>
        </row>
        <row r="1052">
          <cell r="C1052">
            <v>1049</v>
          </cell>
          <cell r="F1052">
            <v>14.750000000000002</v>
          </cell>
          <cell r="I1052">
            <v>-165</v>
          </cell>
          <cell r="J1052">
            <v>174.8142</v>
          </cell>
          <cell r="K1052">
            <v>74.771880000000024</v>
          </cell>
          <cell r="L1052">
            <v>84.586080000000024</v>
          </cell>
          <cell r="M1052">
            <v>1247.6446800000006</v>
          </cell>
          <cell r="O1052">
            <v>3214343.3204272436</v>
          </cell>
          <cell r="T1052">
            <v>1205507.4737065015</v>
          </cell>
          <cell r="AB1052">
            <v>924150.18634945003</v>
          </cell>
          <cell r="AC1052">
            <v>2290193.1340777935</v>
          </cell>
          <cell r="AD1052">
            <v>0</v>
          </cell>
        </row>
        <row r="1053">
          <cell r="C1053">
            <v>1050</v>
          </cell>
          <cell r="F1053">
            <v>14.527777777777777</v>
          </cell>
          <cell r="I1053">
            <v>-395.99999999999977</v>
          </cell>
          <cell r="J1053">
            <v>174.8142</v>
          </cell>
          <cell r="K1053">
            <v>72.535838518518517</v>
          </cell>
          <cell r="L1053">
            <v>-148.64996148148126</v>
          </cell>
          <cell r="M1053">
            <v>-2159.5536070781859</v>
          </cell>
          <cell r="O1053">
            <v>3214343.3204272436</v>
          </cell>
          <cell r="T1053">
            <v>1207667.0273135798</v>
          </cell>
          <cell r="AB1053">
            <v>925805.71475714771</v>
          </cell>
          <cell r="AC1053">
            <v>2288537.6056700959</v>
          </cell>
          <cell r="AD1053">
            <v>1910.0171877803011</v>
          </cell>
        </row>
        <row r="1054">
          <cell r="C1054">
            <v>1051</v>
          </cell>
          <cell r="F1054">
            <v>14.083333333333334</v>
          </cell>
          <cell r="I1054">
            <v>-577.5</v>
          </cell>
          <cell r="J1054">
            <v>174.8142</v>
          </cell>
          <cell r="K1054">
            <v>68.165586666666684</v>
          </cell>
          <cell r="L1054">
            <v>-334.52021333333329</v>
          </cell>
          <cell r="M1054">
            <v>-4711.1596711111106</v>
          </cell>
          <cell r="O1054">
            <v>3214343.3204272436</v>
          </cell>
          <cell r="T1054">
            <v>1212378.1869846908</v>
          </cell>
          <cell r="AB1054">
            <v>929417.32163884782</v>
          </cell>
          <cell r="AC1054">
            <v>2284925.9987883959</v>
          </cell>
          <cell r="AD1054">
            <v>6076.8023588945225</v>
          </cell>
        </row>
        <row r="1055">
          <cell r="C1055">
            <v>1052</v>
          </cell>
          <cell r="F1055">
            <v>13.555555555555555</v>
          </cell>
          <cell r="I1055">
            <v>-693.00000000000045</v>
          </cell>
          <cell r="J1055">
            <v>174.8142</v>
          </cell>
          <cell r="K1055">
            <v>63.152260740740751</v>
          </cell>
          <cell r="L1055">
            <v>-455.03353925925967</v>
          </cell>
          <cell r="M1055">
            <v>-6168.2324210699644</v>
          </cell>
          <cell r="O1055">
            <v>3214343.3204272436</v>
          </cell>
          <cell r="T1055">
            <v>1218546.4194057607</v>
          </cell>
          <cell r="AB1055">
            <v>934145.93034987629</v>
          </cell>
          <cell r="AC1055">
            <v>2280197.3900773674</v>
          </cell>
          <cell r="AD1055">
            <v>11532.29552370985</v>
          </cell>
        </row>
        <row r="1056">
          <cell r="C1056">
            <v>1053</v>
          </cell>
          <cell r="F1056">
            <v>12.916666666666668</v>
          </cell>
          <cell r="I1056">
            <v>-825</v>
          </cell>
          <cell r="J1056">
            <v>174.8142</v>
          </cell>
          <cell r="K1056">
            <v>57.33966666666668</v>
          </cell>
          <cell r="L1056">
            <v>-592.84613333333334</v>
          </cell>
          <cell r="M1056">
            <v>-7657.5958888888899</v>
          </cell>
          <cell r="O1056">
            <v>3214343.3204272436</v>
          </cell>
          <cell r="T1056">
            <v>1226204.0152946496</v>
          </cell>
          <cell r="AB1056">
            <v>940016.29517303826</v>
          </cell>
          <cell r="AC1056">
            <v>2274327.0252542053</v>
          </cell>
          <cell r="AD1056">
            <v>18305.05620763763</v>
          </cell>
        </row>
        <row r="1057">
          <cell r="C1057">
            <v>1054</v>
          </cell>
          <cell r="F1057">
            <v>12.166666666666666</v>
          </cell>
          <cell r="I1057">
            <v>-1023.0000000000005</v>
          </cell>
          <cell r="J1057">
            <v>174.8142</v>
          </cell>
          <cell r="K1057">
            <v>50.874186666666674</v>
          </cell>
          <cell r="L1057">
            <v>-797.31161333333375</v>
          </cell>
          <cell r="M1057">
            <v>-9700.6246288888942</v>
          </cell>
          <cell r="O1057">
            <v>3214343.3204272436</v>
          </cell>
          <cell r="T1057">
            <v>1235904.6399235385</v>
          </cell>
          <cell r="AB1057">
            <v>947452.85965233599</v>
          </cell>
          <cell r="AC1057">
            <v>2266890.4607749078</v>
          </cell>
          <cell r="AD1057">
            <v>26884.773660658411</v>
          </cell>
        </row>
        <row r="1058">
          <cell r="C1058">
            <v>1055</v>
          </cell>
          <cell r="F1058">
            <v>11.194444444444445</v>
          </cell>
          <cell r="I1058">
            <v>-1286.9999999999993</v>
          </cell>
          <cell r="J1058">
            <v>174.8142</v>
          </cell>
          <cell r="K1058">
            <v>43.068460740740747</v>
          </cell>
          <cell r="L1058">
            <v>-1069.1173392592586</v>
          </cell>
          <cell r="M1058">
            <v>-11968.174658930035</v>
          </cell>
          <cell r="O1058">
            <v>3214343.3204272436</v>
          </cell>
          <cell r="T1058">
            <v>1247872.8145824685</v>
          </cell>
          <cell r="AB1058">
            <v>956627.74332792719</v>
          </cell>
          <cell r="AC1058">
            <v>2257715.5770993163</v>
          </cell>
          <cell r="AD1058">
            <v>37470.025737749078</v>
          </cell>
        </row>
        <row r="1059">
          <cell r="C1059">
            <v>1056</v>
          </cell>
          <cell r="F1059">
            <v>10</v>
          </cell>
          <cell r="I1059">
            <v>-1583.9999999999995</v>
          </cell>
          <cell r="J1059">
            <v>174.8142</v>
          </cell>
          <cell r="K1059">
            <v>34.368000000000002</v>
          </cell>
          <cell r="L1059">
            <v>-1374.8177999999996</v>
          </cell>
          <cell r="M1059">
            <v>-13748.177999999996</v>
          </cell>
          <cell r="O1059">
            <v>3214343.3204272436</v>
          </cell>
          <cell r="T1059">
            <v>1261620.9925824685</v>
          </cell>
          <cell r="AB1059">
            <v>967167.18960908626</v>
          </cell>
          <cell r="AC1059">
            <v>2247176.1308181575</v>
          </cell>
          <cell r="AD1059">
            <v>49629.601769849076</v>
          </cell>
        </row>
        <row r="1060">
          <cell r="C1060">
            <v>1057</v>
          </cell>
          <cell r="F1060">
            <v>8.5277777777777786</v>
          </cell>
          <cell r="I1060">
            <v>-1749.0000000000002</v>
          </cell>
          <cell r="J1060">
            <v>174.8142</v>
          </cell>
          <cell r="K1060">
            <v>24.993438518518527</v>
          </cell>
          <cell r="L1060">
            <v>-1549.1923614814816</v>
          </cell>
          <cell r="M1060">
            <v>-13211.168193744857</v>
          </cell>
          <cell r="O1060">
            <v>3214343.3204272436</v>
          </cell>
          <cell r="T1060">
            <v>1274832.1607762135</v>
          </cell>
          <cell r="AB1060">
            <v>977294.96053912013</v>
          </cell>
          <cell r="AC1060">
            <v>2237048.3598881233</v>
          </cell>
          <cell r="AD1060">
            <v>61314.219478806714</v>
          </cell>
        </row>
        <row r="1061">
          <cell r="C1061">
            <v>1058</v>
          </cell>
          <cell r="F1061">
            <v>7.0555555555555554</v>
          </cell>
          <cell r="I1061">
            <v>-1600.4999999999998</v>
          </cell>
          <cell r="J1061">
            <v>174.8142</v>
          </cell>
          <cell r="K1061">
            <v>17.108687407407409</v>
          </cell>
          <cell r="L1061">
            <v>-1408.5771125925924</v>
          </cell>
          <cell r="M1061">
            <v>-9938.2940721810683</v>
          </cell>
          <cell r="O1061">
            <v>3214343.3204272436</v>
          </cell>
          <cell r="T1061">
            <v>1284770.4548483945</v>
          </cell>
          <cell r="AB1061">
            <v>984913.72402182408</v>
          </cell>
          <cell r="AC1061">
            <v>2229429.5964054195</v>
          </cell>
          <cell r="AD1061">
            <v>70104.143670947262</v>
          </cell>
        </row>
        <row r="1062">
          <cell r="C1062">
            <v>1059</v>
          </cell>
          <cell r="F1062">
            <v>5.8333333333333339</v>
          </cell>
          <cell r="I1062">
            <v>-1435.5</v>
          </cell>
          <cell r="J1062">
            <v>174.8142</v>
          </cell>
          <cell r="K1062">
            <v>11.69466666666667</v>
          </cell>
          <cell r="L1062">
            <v>-1248.9911333333332</v>
          </cell>
          <cell r="M1062">
            <v>-7285.7816111111115</v>
          </cell>
          <cell r="O1062">
            <v>3214343.3204272436</v>
          </cell>
          <cell r="T1062">
            <v>1292056.2364595055</v>
          </cell>
          <cell r="AB1062">
            <v>990499.05350377888</v>
          </cell>
          <cell r="AC1062">
            <v>2223844.2669234648</v>
          </cell>
          <cell r="AD1062">
            <v>76548.053216894477</v>
          </cell>
        </row>
        <row r="1063">
          <cell r="C1063">
            <v>1060</v>
          </cell>
          <cell r="F1063">
            <v>4.6388888888888893</v>
          </cell>
          <cell r="I1063">
            <v>-1254</v>
          </cell>
          <cell r="J1063">
            <v>174.8142</v>
          </cell>
          <cell r="K1063">
            <v>7.3957496296296323</v>
          </cell>
          <cell r="L1063">
            <v>-1071.7900503703704</v>
          </cell>
          <cell r="M1063">
            <v>-4971.9149558847739</v>
          </cell>
          <cell r="O1063">
            <v>3214343.3204272436</v>
          </cell>
          <cell r="T1063">
            <v>1297028.1514153902</v>
          </cell>
          <cell r="AB1063">
            <v>994310.55715117406</v>
          </cell>
          <cell r="AC1063">
            <v>2220032.7632760694</v>
          </cell>
          <cell r="AD1063">
            <v>80945.463399626766</v>
          </cell>
        </row>
        <row r="1064">
          <cell r="C1064">
            <v>1061</v>
          </cell>
          <cell r="F1064">
            <v>3.7222222222222223</v>
          </cell>
          <cell r="I1064">
            <v>-775.49999999999989</v>
          </cell>
          <cell r="J1064">
            <v>174.8142</v>
          </cell>
          <cell r="K1064">
            <v>4.7616651851851861</v>
          </cell>
          <cell r="L1064">
            <v>-595.92413481481469</v>
          </cell>
          <cell r="M1064">
            <v>-2218.1620573662549</v>
          </cell>
          <cell r="O1064">
            <v>3214343.3204272436</v>
          </cell>
          <cell r="T1064">
            <v>1299246.3134727564</v>
          </cell>
          <cell r="AB1064">
            <v>996011.01519343373</v>
          </cell>
          <cell r="AC1064">
            <v>2218332.3052338101</v>
          </cell>
          <cell r="AD1064">
            <v>82907.316831264354</v>
          </cell>
        </row>
        <row r="1065">
          <cell r="C1065">
            <v>1062</v>
          </cell>
          <cell r="F1065">
            <v>3.3333333333333335</v>
          </cell>
          <cell r="I1065">
            <v>-214.50000000000014</v>
          </cell>
          <cell r="J1065">
            <v>174.8142</v>
          </cell>
          <cell r="K1065">
            <v>3.8186666666666675</v>
          </cell>
          <cell r="L1065">
            <v>-35.867133333333477</v>
          </cell>
          <cell r="M1065">
            <v>-119.5571111111116</v>
          </cell>
          <cell r="O1065">
            <v>3214343.3204272436</v>
          </cell>
          <cell r="T1065">
            <v>1299365.8705838674</v>
          </cell>
          <cell r="AB1065">
            <v>996102.66848378873</v>
          </cell>
          <cell r="AC1065">
            <v>2218240.651943455</v>
          </cell>
          <cell r="AD1065">
            <v>83013.059118186575</v>
          </cell>
        </row>
        <row r="1066">
          <cell r="C1066">
            <v>1063</v>
          </cell>
          <cell r="F1066">
            <v>3.3611111111111112</v>
          </cell>
          <cell r="I1066">
            <v>132.00000000000011</v>
          </cell>
          <cell r="J1066">
            <v>174.8142</v>
          </cell>
          <cell r="K1066">
            <v>3.8825762962962966</v>
          </cell>
          <cell r="L1066">
            <v>310.69677629629643</v>
          </cell>
          <cell r="M1066">
            <v>1044.2863869958853</v>
          </cell>
          <cell r="O1066">
            <v>3215387.6068142396</v>
          </cell>
          <cell r="T1066">
            <v>1299365.8705838674</v>
          </cell>
          <cell r="AB1066">
            <v>996102.66848378873</v>
          </cell>
          <cell r="AC1066">
            <v>2219284.938330451</v>
          </cell>
          <cell r="AD1066">
            <v>0</v>
          </cell>
        </row>
        <row r="1067">
          <cell r="C1067">
            <v>1064</v>
          </cell>
          <cell r="F1067">
            <v>3.5555555555555558</v>
          </cell>
          <cell r="I1067">
            <v>577.5</v>
          </cell>
          <cell r="J1067">
            <v>174.8142</v>
          </cell>
          <cell r="K1067">
            <v>4.3447940740740751</v>
          </cell>
          <cell r="L1067">
            <v>756.65899407407414</v>
          </cell>
          <cell r="M1067">
            <v>2690.3430900411527</v>
          </cell>
          <cell r="O1067">
            <v>3218077.9499042807</v>
          </cell>
          <cell r="T1067">
            <v>1299365.8705838674</v>
          </cell>
          <cell r="AB1067">
            <v>996102.66848378873</v>
          </cell>
          <cell r="AC1067">
            <v>2221975.2814204921</v>
          </cell>
          <cell r="AD1067">
            <v>0</v>
          </cell>
        </row>
        <row r="1068">
          <cell r="C1068">
            <v>1065</v>
          </cell>
          <cell r="F1068">
            <v>4.333333333333333</v>
          </cell>
          <cell r="I1068">
            <v>1171.4999999999998</v>
          </cell>
          <cell r="J1068">
            <v>174.8142</v>
          </cell>
          <cell r="K1068">
            <v>6.4535466666666661</v>
          </cell>
          <cell r="L1068">
            <v>1352.7677466666664</v>
          </cell>
          <cell r="M1068">
            <v>5861.9935688888872</v>
          </cell>
          <cell r="O1068">
            <v>3223939.9434731696</v>
          </cell>
          <cell r="T1068">
            <v>1299365.8705838674</v>
          </cell>
          <cell r="AB1068">
            <v>996102.66848378873</v>
          </cell>
          <cell r="AC1068">
            <v>2227837.274989381</v>
          </cell>
          <cell r="AD1068">
            <v>0</v>
          </cell>
        </row>
        <row r="1069">
          <cell r="C1069">
            <v>1066</v>
          </cell>
          <cell r="F1069">
            <v>5.5277777777777777</v>
          </cell>
          <cell r="I1069">
            <v>1287</v>
          </cell>
          <cell r="J1069">
            <v>174.8142</v>
          </cell>
          <cell r="K1069">
            <v>10.50159851851852</v>
          </cell>
          <cell r="L1069">
            <v>1472.3157985185185</v>
          </cell>
          <cell r="M1069">
            <v>8138.6345529218106</v>
          </cell>
          <cell r="O1069">
            <v>3232078.5780260912</v>
          </cell>
          <cell r="T1069">
            <v>1299365.8705838674</v>
          </cell>
          <cell r="AB1069">
            <v>996102.66848378873</v>
          </cell>
          <cell r="AC1069">
            <v>2235975.9095423026</v>
          </cell>
          <cell r="AD1069">
            <v>0</v>
          </cell>
        </row>
        <row r="1070">
          <cell r="C1070">
            <v>1067</v>
          </cell>
          <cell r="F1070">
            <v>6.5</v>
          </cell>
          <cell r="I1070">
            <v>775.50000000000045</v>
          </cell>
          <cell r="J1070">
            <v>174.8142</v>
          </cell>
          <cell r="K1070">
            <v>14.520480000000001</v>
          </cell>
          <cell r="L1070">
            <v>964.8346800000005</v>
          </cell>
          <cell r="M1070">
            <v>6271.4254200000032</v>
          </cell>
          <cell r="O1070">
            <v>3238350.0034460914</v>
          </cell>
          <cell r="T1070">
            <v>1299365.8705838674</v>
          </cell>
          <cell r="AB1070">
            <v>996102.66848378873</v>
          </cell>
          <cell r="AC1070">
            <v>2242247.3349623028</v>
          </cell>
          <cell r="AD1070">
            <v>0</v>
          </cell>
        </row>
        <row r="1071">
          <cell r="C1071">
            <v>1068</v>
          </cell>
          <cell r="F1071">
            <v>6.8333333333333339</v>
          </cell>
          <cell r="I1071">
            <v>297.00000000000011</v>
          </cell>
          <cell r="J1071">
            <v>174.8142</v>
          </cell>
          <cell r="K1071">
            <v>16.047946666666672</v>
          </cell>
          <cell r="L1071">
            <v>487.86214666666683</v>
          </cell>
          <cell r="M1071">
            <v>3333.7246688888904</v>
          </cell>
          <cell r="O1071">
            <v>3241683.7281149803</v>
          </cell>
          <cell r="T1071">
            <v>1299365.8705838674</v>
          </cell>
          <cell r="AB1071">
            <v>996102.66848378873</v>
          </cell>
          <cell r="AC1071">
            <v>2245581.0596311917</v>
          </cell>
          <cell r="AD1071">
            <v>0</v>
          </cell>
        </row>
        <row r="1072">
          <cell r="C1072">
            <v>1069</v>
          </cell>
          <cell r="F1072">
            <v>7</v>
          </cell>
          <cell r="I1072">
            <v>296.99999999999955</v>
          </cell>
          <cell r="J1072">
            <v>174.8142</v>
          </cell>
          <cell r="K1072">
            <v>16.840320000000002</v>
          </cell>
          <cell r="L1072">
            <v>488.65451999999959</v>
          </cell>
          <cell r="M1072">
            <v>3420.5816399999972</v>
          </cell>
          <cell r="O1072">
            <v>3245104.3097549803</v>
          </cell>
          <cell r="T1072">
            <v>1299365.8705838674</v>
          </cell>
          <cell r="AB1072">
            <v>996102.66848378873</v>
          </cell>
          <cell r="AC1072">
            <v>2249001.6412711916</v>
          </cell>
          <cell r="AD1072">
            <v>0</v>
          </cell>
        </row>
        <row r="1073">
          <cell r="C1073">
            <v>1070</v>
          </cell>
          <cell r="F1073">
            <v>7.333333333333333</v>
          </cell>
          <cell r="I1073">
            <v>594.00000000000023</v>
          </cell>
          <cell r="J1073">
            <v>174.8142</v>
          </cell>
          <cell r="K1073">
            <v>18.482346666666668</v>
          </cell>
          <cell r="L1073">
            <v>787.29654666666693</v>
          </cell>
          <cell r="M1073">
            <v>5773.5080088888908</v>
          </cell>
          <cell r="O1073">
            <v>3250877.8177638692</v>
          </cell>
          <cell r="T1073">
            <v>1299365.8705838674</v>
          </cell>
          <cell r="AB1073">
            <v>996102.66848378873</v>
          </cell>
          <cell r="AC1073">
            <v>2254775.1492800806</v>
          </cell>
          <cell r="AD1073">
            <v>0</v>
          </cell>
        </row>
        <row r="1074">
          <cell r="C1074">
            <v>1071</v>
          </cell>
          <cell r="F1074">
            <v>8</v>
          </cell>
          <cell r="I1074">
            <v>891.00000000000023</v>
          </cell>
          <cell r="J1074">
            <v>174.8142</v>
          </cell>
          <cell r="K1074">
            <v>21.995520000000003</v>
          </cell>
          <cell r="L1074">
            <v>1087.8097200000002</v>
          </cell>
          <cell r="M1074">
            <v>8702.4777600000016</v>
          </cell>
          <cell r="O1074">
            <v>3259580.2955238693</v>
          </cell>
          <cell r="T1074">
            <v>1299365.8705838674</v>
          </cell>
          <cell r="AB1074">
            <v>996102.66848378873</v>
          </cell>
          <cell r="AC1074">
            <v>2263477.6270400807</v>
          </cell>
          <cell r="AD1074">
            <v>0</v>
          </cell>
        </row>
        <row r="1075">
          <cell r="C1075">
            <v>1072</v>
          </cell>
          <cell r="F1075">
            <v>8.8333333333333339</v>
          </cell>
          <cell r="I1075">
            <v>1072.4999999999993</v>
          </cell>
          <cell r="J1075">
            <v>174.8142</v>
          </cell>
          <cell r="K1075">
            <v>26.816586666666673</v>
          </cell>
          <cell r="L1075">
            <v>1274.1307866666659</v>
          </cell>
          <cell r="M1075">
            <v>11254.821948888883</v>
          </cell>
          <cell r="O1075">
            <v>3270835.1174727581</v>
          </cell>
          <cell r="T1075">
            <v>1299365.8705838674</v>
          </cell>
          <cell r="AB1075">
            <v>996102.66848378873</v>
          </cell>
          <cell r="AC1075">
            <v>2274732.4489889694</v>
          </cell>
          <cell r="AD1075">
            <v>0</v>
          </cell>
        </row>
        <row r="1076">
          <cell r="C1076">
            <v>1073</v>
          </cell>
          <cell r="F1076">
            <v>9.8055555555555554</v>
          </cell>
          <cell r="I1076">
            <v>1270.5</v>
          </cell>
          <cell r="J1076">
            <v>174.8142</v>
          </cell>
          <cell r="K1076">
            <v>33.044460740740746</v>
          </cell>
          <cell r="L1076">
            <v>1478.3586607407408</v>
          </cell>
          <cell r="M1076">
            <v>14496.127978930041</v>
          </cell>
          <cell r="O1076">
            <v>3285331.2454516883</v>
          </cell>
          <cell r="T1076">
            <v>1299365.8705838674</v>
          </cell>
          <cell r="AB1076">
            <v>996102.66848378873</v>
          </cell>
          <cell r="AC1076">
            <v>2289228.5769678997</v>
          </cell>
          <cell r="AD1076">
            <v>0</v>
          </cell>
        </row>
        <row r="1077">
          <cell r="C1077">
            <v>1074</v>
          </cell>
          <cell r="F1077">
            <v>10.972222222222223</v>
          </cell>
          <cell r="I1077">
            <v>1518.0000000000005</v>
          </cell>
          <cell r="J1077">
            <v>174.8142</v>
          </cell>
          <cell r="K1077">
            <v>41.375518518518533</v>
          </cell>
          <cell r="L1077">
            <v>1734.1897185185189</v>
          </cell>
          <cell r="M1077">
            <v>19027.914967078195</v>
          </cell>
          <cell r="O1077">
            <v>3304359.1604187666</v>
          </cell>
          <cell r="T1077">
            <v>1299365.8705838674</v>
          </cell>
          <cell r="AB1077">
            <v>996102.66848378873</v>
          </cell>
          <cell r="AC1077">
            <v>2308256.4919349779</v>
          </cell>
          <cell r="AD1077">
            <v>0</v>
          </cell>
        </row>
        <row r="1078">
          <cell r="C1078">
            <v>1075</v>
          </cell>
          <cell r="F1078">
            <v>12.361111111111112</v>
          </cell>
          <cell r="I1078">
            <v>1616.9999999999995</v>
          </cell>
          <cell r="J1078">
            <v>174.8142</v>
          </cell>
          <cell r="K1078">
            <v>52.513296296296318</v>
          </cell>
          <cell r="L1078">
            <v>1844.327496296296</v>
          </cell>
          <cell r="M1078">
            <v>22797.937106995883</v>
          </cell>
          <cell r="O1078">
            <v>3327157.0975257624</v>
          </cell>
          <cell r="T1078">
            <v>1299365.8705838674</v>
          </cell>
          <cell r="AB1078">
            <v>996102.66848378873</v>
          </cell>
          <cell r="AC1078">
            <v>2331054.4290419738</v>
          </cell>
          <cell r="AD1078">
            <v>0</v>
          </cell>
        </row>
        <row r="1079">
          <cell r="C1079">
            <v>1076</v>
          </cell>
          <cell r="F1079">
            <v>13.694444444444445</v>
          </cell>
          <cell r="I1079">
            <v>1451.9999999999995</v>
          </cell>
          <cell r="J1079">
            <v>174.8142</v>
          </cell>
          <cell r="K1079">
            <v>64.452994074074084</v>
          </cell>
          <cell r="L1079">
            <v>1691.2671940740736</v>
          </cell>
          <cell r="M1079">
            <v>23160.964629958842</v>
          </cell>
          <cell r="O1079">
            <v>3350318.0621557212</v>
          </cell>
          <cell r="T1079">
            <v>1299365.8705838674</v>
          </cell>
          <cell r="AB1079">
            <v>996102.66848378873</v>
          </cell>
          <cell r="AC1079">
            <v>2354215.3936719326</v>
          </cell>
          <cell r="AD1079">
            <v>0</v>
          </cell>
        </row>
        <row r="1080">
          <cell r="C1080">
            <v>1077</v>
          </cell>
          <cell r="F1080">
            <v>14.805555555555555</v>
          </cell>
          <cell r="I1080">
            <v>1171.5000000000002</v>
          </cell>
          <cell r="J1080">
            <v>174.8142</v>
          </cell>
          <cell r="K1080">
            <v>75.336194074074086</v>
          </cell>
          <cell r="L1080">
            <v>1421.6503940740743</v>
          </cell>
          <cell r="M1080">
            <v>21048.323890041156</v>
          </cell>
          <cell r="O1080">
            <v>3371366.3860457623</v>
          </cell>
          <cell r="T1080">
            <v>1299365.8705838674</v>
          </cell>
          <cell r="AB1080">
            <v>996102.66848378873</v>
          </cell>
          <cell r="AC1080">
            <v>2375263.7175619737</v>
          </cell>
          <cell r="AD1080">
            <v>0</v>
          </cell>
        </row>
        <row r="1081">
          <cell r="C1081">
            <v>1078</v>
          </cell>
          <cell r="F1081">
            <v>15.666666666666668</v>
          </cell>
          <cell r="I1081">
            <v>924.00000000000011</v>
          </cell>
          <cell r="J1081">
            <v>174.8142</v>
          </cell>
          <cell r="K1081">
            <v>84.354346666666686</v>
          </cell>
          <cell r="L1081">
            <v>1183.1685466666668</v>
          </cell>
          <cell r="M1081">
            <v>18536.307231111114</v>
          </cell>
          <cell r="O1081">
            <v>3389902.6932768733</v>
          </cell>
          <cell r="T1081">
            <v>1299365.8705838674</v>
          </cell>
          <cell r="AB1081">
            <v>996102.66848378873</v>
          </cell>
          <cell r="AC1081">
            <v>2393800.0247930847</v>
          </cell>
          <cell r="AD1081">
            <v>0</v>
          </cell>
        </row>
        <row r="1082">
          <cell r="C1082">
            <v>1079</v>
          </cell>
          <cell r="F1082">
            <v>16.361111111111111</v>
          </cell>
          <cell r="I1082">
            <v>792.0000000000008</v>
          </cell>
          <cell r="J1082">
            <v>174.8142</v>
          </cell>
          <cell r="K1082">
            <v>91.998309629629631</v>
          </cell>
          <cell r="L1082">
            <v>1058.8125096296305</v>
          </cell>
          <cell r="M1082">
            <v>17323.349115884786</v>
          </cell>
          <cell r="O1082">
            <v>3407226.0423927582</v>
          </cell>
          <cell r="T1082">
            <v>1299365.8705838674</v>
          </cell>
          <cell r="AB1082">
            <v>996102.66848378873</v>
          </cell>
          <cell r="AC1082">
            <v>2411123.3739089696</v>
          </cell>
          <cell r="AD1082">
            <v>0</v>
          </cell>
        </row>
        <row r="1083">
          <cell r="C1083">
            <v>1080</v>
          </cell>
          <cell r="F1083">
            <v>17</v>
          </cell>
          <cell r="I1083">
            <v>610.50000000000045</v>
          </cell>
          <cell r="J1083">
            <v>174.8142</v>
          </cell>
          <cell r="K1083">
            <v>99.323520000000016</v>
          </cell>
          <cell r="L1083">
            <v>884.63772000000051</v>
          </cell>
          <cell r="M1083">
            <v>15038.841240000009</v>
          </cell>
          <cell r="O1083">
            <v>3422264.8836327582</v>
          </cell>
          <cell r="T1083">
            <v>1299365.8705838674</v>
          </cell>
          <cell r="AB1083">
            <v>996102.66848378873</v>
          </cell>
          <cell r="AC1083">
            <v>2426162.2151489696</v>
          </cell>
          <cell r="AD1083">
            <v>0</v>
          </cell>
        </row>
        <row r="1084">
          <cell r="C1084">
            <v>1081</v>
          </cell>
          <cell r="F1084">
            <v>17.388888888888889</v>
          </cell>
          <cell r="I1084">
            <v>296.99999999999955</v>
          </cell>
          <cell r="J1084">
            <v>174.8142</v>
          </cell>
          <cell r="K1084">
            <v>103.91970962962965</v>
          </cell>
          <cell r="L1084">
            <v>575.73390962962924</v>
          </cell>
          <cell r="M1084">
            <v>10011.37298411522</v>
          </cell>
          <cell r="O1084">
            <v>3432276.2566168732</v>
          </cell>
          <cell r="T1084">
            <v>1299365.8705838674</v>
          </cell>
          <cell r="AB1084">
            <v>996102.66848378873</v>
          </cell>
          <cell r="AC1084">
            <v>2436173.5881330846</v>
          </cell>
          <cell r="AD1084">
            <v>0</v>
          </cell>
        </row>
        <row r="1085">
          <cell r="C1085">
            <v>1082</v>
          </cell>
          <cell r="F1085">
            <v>17.5</v>
          </cell>
          <cell r="I1085">
            <v>-16.500000000000234</v>
          </cell>
          <cell r="J1085">
            <v>174.8142</v>
          </cell>
          <cell r="K1085">
            <v>105.25200000000001</v>
          </cell>
          <cell r="L1085">
            <v>263.56619999999975</v>
          </cell>
          <cell r="M1085">
            <v>4612.4084999999959</v>
          </cell>
          <cell r="O1085">
            <v>3436888.6651168731</v>
          </cell>
          <cell r="T1085">
            <v>1299365.8705838674</v>
          </cell>
          <cell r="AB1085">
            <v>996102.66848378873</v>
          </cell>
          <cell r="AC1085">
            <v>2440785.9966330845</v>
          </cell>
          <cell r="AD1085">
            <v>0</v>
          </cell>
        </row>
        <row r="1086">
          <cell r="C1086">
            <v>1083</v>
          </cell>
          <cell r="F1086">
            <v>17.361111111111111</v>
          </cell>
          <cell r="I1086">
            <v>-346.50000000000023</v>
          </cell>
          <cell r="J1086">
            <v>174.8142</v>
          </cell>
          <cell r="K1086">
            <v>103.58796296296298</v>
          </cell>
          <cell r="L1086">
            <v>-68.097837037037252</v>
          </cell>
          <cell r="M1086">
            <v>-1182.2541152263411</v>
          </cell>
          <cell r="O1086">
            <v>3436888.6651168731</v>
          </cell>
          <cell r="T1086">
            <v>1300548.1246990939</v>
          </cell>
          <cell r="AB1086">
            <v>997008.99248818459</v>
          </cell>
          <cell r="AC1086">
            <v>2439879.6726286886</v>
          </cell>
          <cell r="AD1086">
            <v>1045.6446522119375</v>
          </cell>
        </row>
        <row r="1087">
          <cell r="C1087">
            <v>1084</v>
          </cell>
          <cell r="F1087">
            <v>16.916666666666668</v>
          </cell>
          <cell r="I1087">
            <v>-528.00000000000045</v>
          </cell>
          <cell r="J1087">
            <v>174.8142</v>
          </cell>
          <cell r="K1087">
            <v>98.352146666666684</v>
          </cell>
          <cell r="L1087">
            <v>-254.83365333333376</v>
          </cell>
          <cell r="M1087">
            <v>-4310.9359688888962</v>
          </cell>
          <cell r="O1087">
            <v>3436888.6651168731</v>
          </cell>
          <cell r="T1087">
            <v>1304859.0606679828</v>
          </cell>
          <cell r="AB1087">
            <v>1000313.7851716675</v>
          </cell>
          <cell r="AC1087">
            <v>2436574.8799452055</v>
          </cell>
          <cell r="AD1087">
            <v>4858.451969895721</v>
          </cell>
        </row>
        <row r="1088">
          <cell r="C1088">
            <v>1085</v>
          </cell>
          <cell r="F1088">
            <v>16.472222222222221</v>
          </cell>
          <cell r="I1088">
            <v>-379.49999999999949</v>
          </cell>
          <cell r="J1088">
            <v>174.8142</v>
          </cell>
          <cell r="K1088">
            <v>93.252105185185187</v>
          </cell>
          <cell r="L1088">
            <v>-111.4336948148143</v>
          </cell>
          <cell r="M1088">
            <v>-1835.5605840329133</v>
          </cell>
          <cell r="O1088">
            <v>3436888.6651168731</v>
          </cell>
          <cell r="T1088">
            <v>1306694.6212520157</v>
          </cell>
          <cell r="AB1088">
            <v>1001720.938335616</v>
          </cell>
          <cell r="AC1088">
            <v>2435167.726781257</v>
          </cell>
          <cell r="AD1088">
            <v>6481.9135284436306</v>
          </cell>
        </row>
        <row r="1089">
          <cell r="C1089">
            <v>1086</v>
          </cell>
          <cell r="F1089">
            <v>16.277777777777779</v>
          </cell>
          <cell r="I1089">
            <v>-115.49999999999929</v>
          </cell>
          <cell r="J1089">
            <v>174.8142</v>
          </cell>
          <cell r="K1089">
            <v>91.063531851851863</v>
          </cell>
          <cell r="L1089">
            <v>150.37773185185256</v>
          </cell>
          <cell r="M1089">
            <v>2447.8153018107114</v>
          </cell>
          <cell r="O1089">
            <v>3439336.480418684</v>
          </cell>
          <cell r="T1089">
            <v>1306694.6212520157</v>
          </cell>
          <cell r="AB1089">
            <v>1001720.938335616</v>
          </cell>
          <cell r="AC1089">
            <v>2437615.5420830678</v>
          </cell>
          <cell r="AD1089">
            <v>0</v>
          </cell>
        </row>
        <row r="1090">
          <cell r="C1090">
            <v>1087</v>
          </cell>
          <cell r="F1090">
            <v>16.277777777777779</v>
          </cell>
          <cell r="I1090">
            <v>16.500000000000234</v>
          </cell>
          <cell r="J1090">
            <v>174.8142</v>
          </cell>
          <cell r="K1090">
            <v>91.063531851851863</v>
          </cell>
          <cell r="L1090">
            <v>282.3777318518521</v>
          </cell>
          <cell r="M1090">
            <v>4596.4819684773702</v>
          </cell>
          <cell r="O1090">
            <v>3443932.9623871613</v>
          </cell>
          <cell r="T1090">
            <v>1306694.6212520157</v>
          </cell>
          <cell r="AB1090">
            <v>1001720.938335616</v>
          </cell>
          <cell r="AC1090">
            <v>2442212.0240515452</v>
          </cell>
          <cell r="AD1090">
            <v>0</v>
          </cell>
        </row>
        <row r="1091">
          <cell r="C1091">
            <v>1088</v>
          </cell>
          <cell r="F1091">
            <v>16.305555555555557</v>
          </cell>
          <cell r="I1091">
            <v>32.999999999999297</v>
          </cell>
          <cell r="J1091">
            <v>174.8142</v>
          </cell>
          <cell r="K1091">
            <v>91.37459407407411</v>
          </cell>
          <cell r="L1091">
            <v>299.18879407407337</v>
          </cell>
          <cell r="M1091">
            <v>4878.439503374475</v>
          </cell>
          <cell r="O1091">
            <v>3448811.4018905358</v>
          </cell>
          <cell r="T1091">
            <v>1306694.6212520157</v>
          </cell>
          <cell r="AB1091">
            <v>1001720.938335616</v>
          </cell>
          <cell r="AC1091">
            <v>2447090.4635549197</v>
          </cell>
          <cell r="AD1091">
            <v>0</v>
          </cell>
        </row>
        <row r="1092">
          <cell r="C1092">
            <v>1089</v>
          </cell>
          <cell r="F1092">
            <v>16.333333333333332</v>
          </cell>
          <cell r="I1092">
            <v>16.499999999999062</v>
          </cell>
          <cell r="J1092">
            <v>174.8142</v>
          </cell>
          <cell r="K1092">
            <v>91.686186666666657</v>
          </cell>
          <cell r="L1092">
            <v>283.00038666666569</v>
          </cell>
          <cell r="M1092">
            <v>4622.3396488888729</v>
          </cell>
          <cell r="O1092">
            <v>3453433.7415394248</v>
          </cell>
          <cell r="T1092">
            <v>1306694.6212520157</v>
          </cell>
          <cell r="AB1092">
            <v>1001720.938335616</v>
          </cell>
          <cell r="AC1092">
            <v>2451712.8032038086</v>
          </cell>
          <cell r="AD1092">
            <v>0</v>
          </cell>
        </row>
        <row r="1093">
          <cell r="C1093">
            <v>1090</v>
          </cell>
          <cell r="F1093">
            <v>16.333333333333332</v>
          </cell>
          <cell r="I1093">
            <v>0</v>
          </cell>
          <cell r="J1093">
            <v>174.8142</v>
          </cell>
          <cell r="K1093">
            <v>91.686186666666657</v>
          </cell>
          <cell r="L1093">
            <v>266.50038666666666</v>
          </cell>
          <cell r="M1093">
            <v>4352.8396488888884</v>
          </cell>
          <cell r="O1093">
            <v>3457786.5811883137</v>
          </cell>
          <cell r="T1093">
            <v>1306694.6212520157</v>
          </cell>
          <cell r="AB1093">
            <v>1001720.938335616</v>
          </cell>
          <cell r="AC1093">
            <v>2456065.6428526975</v>
          </cell>
          <cell r="AD1093">
            <v>0</v>
          </cell>
        </row>
        <row r="1094">
          <cell r="C1094">
            <v>1091</v>
          </cell>
          <cell r="F1094">
            <v>16.333333333333332</v>
          </cell>
          <cell r="I1094">
            <v>49.500000000000703</v>
          </cell>
          <cell r="J1094">
            <v>174.8142</v>
          </cell>
          <cell r="K1094">
            <v>91.686186666666657</v>
          </cell>
          <cell r="L1094">
            <v>316.0003866666674</v>
          </cell>
          <cell r="M1094">
            <v>5161.3396488889002</v>
          </cell>
          <cell r="O1094">
            <v>3462947.9208372026</v>
          </cell>
          <cell r="T1094">
            <v>1306694.6212520157</v>
          </cell>
          <cell r="AB1094">
            <v>1001720.938335616</v>
          </cell>
          <cell r="AC1094">
            <v>2461226.9825015864</v>
          </cell>
          <cell r="AD1094">
            <v>0</v>
          </cell>
        </row>
        <row r="1095">
          <cell r="C1095">
            <v>1092</v>
          </cell>
          <cell r="F1095">
            <v>16.416666666666668</v>
          </cell>
          <cell r="I1095">
            <v>214.50000000000068</v>
          </cell>
          <cell r="J1095">
            <v>174.8142</v>
          </cell>
          <cell r="K1095">
            <v>92.624146666666675</v>
          </cell>
          <cell r="L1095">
            <v>481.93834666666737</v>
          </cell>
          <cell r="M1095">
            <v>7911.821191111123</v>
          </cell>
          <cell r="O1095">
            <v>3470859.7420283137</v>
          </cell>
          <cell r="T1095">
            <v>1306694.6212520157</v>
          </cell>
          <cell r="AB1095">
            <v>1001720.938335616</v>
          </cell>
          <cell r="AC1095">
            <v>2469138.8036926975</v>
          </cell>
          <cell r="AD1095">
            <v>0</v>
          </cell>
        </row>
        <row r="1096">
          <cell r="C1096">
            <v>1093</v>
          </cell>
          <cell r="F1096">
            <v>16.694444444444446</v>
          </cell>
          <cell r="I1096">
            <v>429.00000000000028</v>
          </cell>
          <cell r="J1096">
            <v>174.8142</v>
          </cell>
          <cell r="K1096">
            <v>95.7851540740741</v>
          </cell>
          <cell r="L1096">
            <v>699.59935407407431</v>
          </cell>
          <cell r="M1096">
            <v>11679.422549958854</v>
          </cell>
          <cell r="O1096">
            <v>3482539.1645782725</v>
          </cell>
          <cell r="T1096">
            <v>1306694.6212520157</v>
          </cell>
          <cell r="AB1096">
            <v>1001720.938335616</v>
          </cell>
          <cell r="AC1096">
            <v>2480818.2262426564</v>
          </cell>
          <cell r="AD1096">
            <v>0</v>
          </cell>
        </row>
        <row r="1097">
          <cell r="C1097">
            <v>1094</v>
          </cell>
          <cell r="F1097">
            <v>17.138888888888889</v>
          </cell>
          <cell r="I1097">
            <v>478.49999999999977</v>
          </cell>
          <cell r="J1097">
            <v>174.8142</v>
          </cell>
          <cell r="K1097">
            <v>100.95308296296298</v>
          </cell>
          <cell r="L1097">
            <v>754.26728296296278</v>
          </cell>
          <cell r="M1097">
            <v>12927.303155226335</v>
          </cell>
          <cell r="O1097">
            <v>3495466.4677334987</v>
          </cell>
          <cell r="T1097">
            <v>1306694.6212520157</v>
          </cell>
          <cell r="AB1097">
            <v>1001720.938335616</v>
          </cell>
          <cell r="AC1097">
            <v>2493745.5293978825</v>
          </cell>
          <cell r="AD1097">
            <v>0</v>
          </cell>
        </row>
        <row r="1098">
          <cell r="C1098">
            <v>1095</v>
          </cell>
          <cell r="F1098">
            <v>17.5</v>
          </cell>
          <cell r="I1098">
            <v>330</v>
          </cell>
          <cell r="J1098">
            <v>174.8142</v>
          </cell>
          <cell r="K1098">
            <v>105.25200000000001</v>
          </cell>
          <cell r="L1098">
            <v>610.06619999999998</v>
          </cell>
          <cell r="M1098">
            <v>10676.1585</v>
          </cell>
          <cell r="O1098">
            <v>3506142.6262334986</v>
          </cell>
          <cell r="T1098">
            <v>1306694.6212520157</v>
          </cell>
          <cell r="AB1098">
            <v>1001720.938335616</v>
          </cell>
          <cell r="AC1098">
            <v>2504421.6878978824</v>
          </cell>
          <cell r="AD1098">
            <v>0</v>
          </cell>
        </row>
        <row r="1099">
          <cell r="C1099">
            <v>1096</v>
          </cell>
          <cell r="F1099">
            <v>17.694444444444446</v>
          </cell>
          <cell r="I1099">
            <v>148.49999999999977</v>
          </cell>
          <cell r="J1099">
            <v>174.8142</v>
          </cell>
          <cell r="K1099">
            <v>107.60392740740745</v>
          </cell>
          <cell r="L1099">
            <v>430.91812740740727</v>
          </cell>
          <cell r="M1099">
            <v>7624.8568655144018</v>
          </cell>
          <cell r="O1099">
            <v>3513767.4830990131</v>
          </cell>
          <cell r="T1099">
            <v>1306694.6212520157</v>
          </cell>
          <cell r="AB1099">
            <v>1001720.938335616</v>
          </cell>
          <cell r="AC1099">
            <v>2512046.544763397</v>
          </cell>
          <cell r="AD1099">
            <v>0</v>
          </cell>
        </row>
        <row r="1100">
          <cell r="C1100">
            <v>1097</v>
          </cell>
          <cell r="F1100">
            <v>17.75</v>
          </cell>
          <cell r="I1100">
            <v>-33.000000000000469</v>
          </cell>
          <cell r="J1100">
            <v>174.8142</v>
          </cell>
          <cell r="K1100">
            <v>108.28068000000002</v>
          </cell>
          <cell r="L1100">
            <v>250.09487999999953</v>
          </cell>
          <cell r="M1100">
            <v>4439.1841199999917</v>
          </cell>
          <cell r="O1100">
            <v>3518206.667219013</v>
          </cell>
          <cell r="T1100">
            <v>1306694.6212520157</v>
          </cell>
          <cell r="AB1100">
            <v>1001720.938335616</v>
          </cell>
          <cell r="AC1100">
            <v>2516485.7288833968</v>
          </cell>
          <cell r="AD1100">
            <v>0</v>
          </cell>
        </row>
        <row r="1101">
          <cell r="C1101">
            <v>1098</v>
          </cell>
          <cell r="F1101">
            <v>17.638888888888889</v>
          </cell>
          <cell r="I1101">
            <v>-264.00000000000023</v>
          </cell>
          <cell r="J1101">
            <v>174.8142</v>
          </cell>
          <cell r="K1101">
            <v>106.92929629629631</v>
          </cell>
          <cell r="L1101">
            <v>17.743496296296087</v>
          </cell>
          <cell r="M1101">
            <v>312.97555967077818</v>
          </cell>
          <cell r="O1101">
            <v>3518519.6427786839</v>
          </cell>
          <cell r="T1101">
            <v>1306694.6212520157</v>
          </cell>
          <cell r="AB1101">
            <v>1001720.938335616</v>
          </cell>
          <cell r="AC1101">
            <v>2516798.7044430678</v>
          </cell>
          <cell r="AD1101">
            <v>0</v>
          </cell>
        </row>
        <row r="1102">
          <cell r="C1102">
            <v>1099</v>
          </cell>
          <cell r="F1102">
            <v>17.305555555555557</v>
          </cell>
          <cell r="I1102">
            <v>-528.00000000000045</v>
          </cell>
          <cell r="J1102">
            <v>174.8142</v>
          </cell>
          <cell r="K1102">
            <v>102.92606074074077</v>
          </cell>
          <cell r="L1102">
            <v>-250.25973925925967</v>
          </cell>
          <cell r="M1102">
            <v>-4330.8838210699669</v>
          </cell>
          <cell r="O1102">
            <v>3518519.6427786839</v>
          </cell>
          <cell r="T1102">
            <v>1311025.5050730857</v>
          </cell>
          <cell r="AB1102">
            <v>1005041.023177557</v>
          </cell>
          <cell r="AC1102">
            <v>2513478.6196011268</v>
          </cell>
          <cell r="AD1102">
            <v>3830.4501955453316</v>
          </cell>
        </row>
        <row r="1103">
          <cell r="C1103">
            <v>1100</v>
          </cell>
          <cell r="F1103">
            <v>16.75</v>
          </cell>
          <cell r="I1103">
            <v>-560.99999999999977</v>
          </cell>
          <cell r="J1103">
            <v>174.8142</v>
          </cell>
          <cell r="K1103">
            <v>96.423720000000017</v>
          </cell>
          <cell r="L1103">
            <v>-289.76207999999974</v>
          </cell>
          <cell r="M1103">
            <v>-4853.5148399999953</v>
          </cell>
          <cell r="O1103">
            <v>3518519.6427786839</v>
          </cell>
          <cell r="T1103">
            <v>1315879.0199130857</v>
          </cell>
          <cell r="AB1103">
            <v>1008761.7604949665</v>
          </cell>
          <cell r="AC1103">
            <v>2509757.8822837174</v>
          </cell>
          <cell r="AD1103">
            <v>8123.1413957833274</v>
          </cell>
        </row>
        <row r="1104">
          <cell r="C1104">
            <v>1101</v>
          </cell>
          <cell r="F1104">
            <v>16.361111111111111</v>
          </cell>
          <cell r="I1104">
            <v>-313.49999999999972</v>
          </cell>
          <cell r="J1104">
            <v>174.8142</v>
          </cell>
          <cell r="K1104">
            <v>91.998309629629631</v>
          </cell>
          <cell r="L1104">
            <v>-46.687490370370085</v>
          </cell>
          <cell r="M1104">
            <v>-763.859217448555</v>
          </cell>
          <cell r="O1104">
            <v>3518519.6427786839</v>
          </cell>
          <cell r="T1104">
            <v>1316642.8791305344</v>
          </cell>
          <cell r="AB1104">
            <v>1009347.3401396777</v>
          </cell>
          <cell r="AC1104">
            <v>2509172.3026390062</v>
          </cell>
          <cell r="AD1104">
            <v>8798.736680655702</v>
          </cell>
        </row>
        <row r="1105">
          <cell r="C1105">
            <v>1102</v>
          </cell>
          <cell r="F1105">
            <v>16.222222222222221</v>
          </cell>
          <cell r="I1105">
            <v>-16.500000000000234</v>
          </cell>
          <cell r="J1105">
            <v>174.8142</v>
          </cell>
          <cell r="K1105">
            <v>90.442998518518522</v>
          </cell>
          <cell r="L1105">
            <v>248.75719851851829</v>
          </cell>
          <cell r="M1105">
            <v>4035.3945537448521</v>
          </cell>
          <cell r="O1105">
            <v>3522555.0373324286</v>
          </cell>
          <cell r="T1105">
            <v>1316642.8791305344</v>
          </cell>
          <cell r="AB1105">
            <v>1009347.3401396777</v>
          </cell>
          <cell r="AC1105">
            <v>2513207.6971927509</v>
          </cell>
          <cell r="AD1105">
            <v>0</v>
          </cell>
        </row>
        <row r="1106">
          <cell r="C1106">
            <v>1103</v>
          </cell>
          <cell r="F1106">
            <v>16.333333333333332</v>
          </cell>
          <cell r="I1106">
            <v>297.00000000000074</v>
          </cell>
          <cell r="J1106">
            <v>174.8142</v>
          </cell>
          <cell r="K1106">
            <v>91.686186666666657</v>
          </cell>
          <cell r="L1106">
            <v>563.5003866666674</v>
          </cell>
          <cell r="M1106">
            <v>9203.8396488888993</v>
          </cell>
          <cell r="O1106">
            <v>3531758.8769813175</v>
          </cell>
          <cell r="T1106">
            <v>1316642.8791305344</v>
          </cell>
          <cell r="AB1106">
            <v>1009347.3401396777</v>
          </cell>
          <cell r="AC1106">
            <v>2522411.5368416398</v>
          </cell>
          <cell r="AD1106">
            <v>0</v>
          </cell>
        </row>
        <row r="1107">
          <cell r="C1107">
            <v>1104</v>
          </cell>
          <cell r="F1107">
            <v>16.722222222222225</v>
          </cell>
          <cell r="I1107">
            <v>577.5</v>
          </cell>
          <cell r="J1107">
            <v>174.8142</v>
          </cell>
          <cell r="K1107">
            <v>96.104171851851888</v>
          </cell>
          <cell r="L1107">
            <v>848.41837185185193</v>
          </cell>
          <cell r="M1107">
            <v>14187.440551522637</v>
          </cell>
          <cell r="O1107">
            <v>3545946.3175328402</v>
          </cell>
          <cell r="T1107">
            <v>1316642.8791305344</v>
          </cell>
          <cell r="AB1107">
            <v>1009347.3401396777</v>
          </cell>
          <cell r="AC1107">
            <v>2536598.9773931624</v>
          </cell>
          <cell r="AD1107">
            <v>0</v>
          </cell>
        </row>
        <row r="1108">
          <cell r="C1108">
            <v>1105</v>
          </cell>
          <cell r="F1108">
            <v>17.305555555555557</v>
          </cell>
          <cell r="I1108">
            <v>610.49999999999932</v>
          </cell>
          <cell r="J1108">
            <v>174.8142</v>
          </cell>
          <cell r="K1108">
            <v>102.92606074074077</v>
          </cell>
          <cell r="L1108">
            <v>888.24026074074015</v>
          </cell>
          <cell r="M1108">
            <v>15371.491178930033</v>
          </cell>
          <cell r="O1108">
            <v>3561317.80871177</v>
          </cell>
          <cell r="T1108">
            <v>1316642.8791305344</v>
          </cell>
          <cell r="AB1108">
            <v>1009347.3401396777</v>
          </cell>
          <cell r="AC1108">
            <v>2551970.4685720922</v>
          </cell>
          <cell r="AD1108">
            <v>0</v>
          </cell>
        </row>
        <row r="1109">
          <cell r="C1109">
            <v>1106</v>
          </cell>
          <cell r="F1109">
            <v>17.75</v>
          </cell>
          <cell r="I1109">
            <v>363.00000000000051</v>
          </cell>
          <cell r="J1109">
            <v>174.8142</v>
          </cell>
          <cell r="K1109">
            <v>108.28068000000002</v>
          </cell>
          <cell r="L1109">
            <v>646.09488000000056</v>
          </cell>
          <cell r="M1109">
            <v>11468.184120000009</v>
          </cell>
          <cell r="O1109">
            <v>3572785.9928317699</v>
          </cell>
          <cell r="T1109">
            <v>1316642.8791305344</v>
          </cell>
          <cell r="AB1109">
            <v>1009347.3401396777</v>
          </cell>
          <cell r="AC1109">
            <v>2563438.6526920921</v>
          </cell>
          <cell r="AD1109">
            <v>0</v>
          </cell>
        </row>
        <row r="1110">
          <cell r="C1110">
            <v>1107</v>
          </cell>
          <cell r="F1110">
            <v>17.916666666666668</v>
          </cell>
          <cell r="I1110">
            <v>82.50000000000118</v>
          </cell>
          <cell r="J1110">
            <v>174.8142</v>
          </cell>
          <cell r="K1110">
            <v>110.32366666666671</v>
          </cell>
          <cell r="L1110">
            <v>367.63786666666789</v>
          </cell>
          <cell r="M1110">
            <v>6586.8451111111335</v>
          </cell>
          <cell r="O1110">
            <v>3579372.837942881</v>
          </cell>
          <cell r="T1110">
            <v>1316642.8791305344</v>
          </cell>
          <cell r="AB1110">
            <v>1009347.3401396777</v>
          </cell>
          <cell r="AC1110">
            <v>2570025.4978032033</v>
          </cell>
          <cell r="AD1110">
            <v>0</v>
          </cell>
        </row>
        <row r="1111">
          <cell r="C1111">
            <v>1108</v>
          </cell>
          <cell r="F1111">
            <v>17.888888888888893</v>
          </cell>
          <cell r="I1111">
            <v>-165</v>
          </cell>
          <cell r="J1111">
            <v>174.8142</v>
          </cell>
          <cell r="K1111">
            <v>109.98184296296301</v>
          </cell>
          <cell r="L1111">
            <v>119.79604296296301</v>
          </cell>
          <cell r="M1111">
            <v>2143.0181018930057</v>
          </cell>
          <cell r="O1111">
            <v>3581515.8560447739</v>
          </cell>
          <cell r="T1111">
            <v>1316642.8791305344</v>
          </cell>
          <cell r="AB1111">
            <v>1009347.3401396777</v>
          </cell>
          <cell r="AC1111">
            <v>2572168.5159050962</v>
          </cell>
          <cell r="AD1111">
            <v>0</v>
          </cell>
        </row>
        <row r="1112">
          <cell r="C1112">
            <v>1109</v>
          </cell>
          <cell r="F1112">
            <v>17.638888888888889</v>
          </cell>
          <cell r="I1112">
            <v>-396.00000000000091</v>
          </cell>
          <cell r="J1112">
            <v>174.8142</v>
          </cell>
          <cell r="K1112">
            <v>106.92929629629631</v>
          </cell>
          <cell r="L1112">
            <v>-114.2565037037046</v>
          </cell>
          <cell r="M1112">
            <v>-2015.3577736625673</v>
          </cell>
          <cell r="O1112">
            <v>3581515.8560447739</v>
          </cell>
          <cell r="T1112">
            <v>1318658.2369041969</v>
          </cell>
          <cell r="AB1112">
            <v>1010892.327045785</v>
          </cell>
          <cell r="AC1112">
            <v>2570623.5289989887</v>
          </cell>
          <cell r="AD1112">
            <v>1782.4831829158575</v>
          </cell>
        </row>
        <row r="1113">
          <cell r="C1113">
            <v>1110</v>
          </cell>
          <cell r="F1113">
            <v>17.222222222222221</v>
          </cell>
          <cell r="I1113">
            <v>-379.49999999999949</v>
          </cell>
          <cell r="J1113">
            <v>174.8142</v>
          </cell>
          <cell r="K1113">
            <v>101.93718518518519</v>
          </cell>
          <cell r="L1113">
            <v>-102.7486148148143</v>
          </cell>
          <cell r="M1113">
            <v>-1769.5594773662463</v>
          </cell>
          <cell r="O1113">
            <v>3581515.8560447739</v>
          </cell>
          <cell r="T1113">
            <v>1320427.7963815632</v>
          </cell>
          <cell r="AB1113">
            <v>1012248.8833147697</v>
          </cell>
          <cell r="AC1113">
            <v>2569266.9727300042</v>
          </cell>
          <cell r="AD1113">
            <v>3347.5700626724338</v>
          </cell>
        </row>
        <row r="1114">
          <cell r="C1114">
            <v>1111</v>
          </cell>
          <cell r="F1114">
            <v>17</v>
          </cell>
          <cell r="I1114">
            <v>-115.50000000000047</v>
          </cell>
          <cell r="J1114">
            <v>174.8142</v>
          </cell>
          <cell r="K1114">
            <v>99.323520000000016</v>
          </cell>
          <cell r="L1114">
            <v>158.63771999999955</v>
          </cell>
          <cell r="M1114">
            <v>2696.8412399999925</v>
          </cell>
          <cell r="O1114">
            <v>3584212.6972847739</v>
          </cell>
          <cell r="T1114">
            <v>1320427.7963815632</v>
          </cell>
          <cell r="AB1114">
            <v>1012248.8833147697</v>
          </cell>
          <cell r="AC1114">
            <v>2571963.8139700042</v>
          </cell>
          <cell r="AD1114">
            <v>0</v>
          </cell>
        </row>
        <row r="1115">
          <cell r="C1115">
            <v>1112</v>
          </cell>
          <cell r="F1115">
            <v>17.027777777777779</v>
          </cell>
          <cell r="I1115">
            <v>230.99999999999977</v>
          </cell>
          <cell r="J1115">
            <v>174.8142</v>
          </cell>
          <cell r="K1115">
            <v>99.648371851851877</v>
          </cell>
          <cell r="L1115">
            <v>505.46257185185169</v>
          </cell>
          <cell r="M1115">
            <v>8606.9043484773647</v>
          </cell>
          <cell r="O1115">
            <v>3592819.6016332512</v>
          </cell>
          <cell r="T1115">
            <v>1320427.7963815632</v>
          </cell>
          <cell r="AB1115">
            <v>1012248.8833147697</v>
          </cell>
          <cell r="AC1115">
            <v>2580570.7183184815</v>
          </cell>
          <cell r="AD1115">
            <v>0</v>
          </cell>
        </row>
        <row r="1116">
          <cell r="C1116">
            <v>1113</v>
          </cell>
          <cell r="F1116">
            <v>17.388888888888889</v>
          </cell>
          <cell r="I1116">
            <v>660</v>
          </cell>
          <cell r="J1116">
            <v>174.8142</v>
          </cell>
          <cell r="K1116">
            <v>103.91970962962965</v>
          </cell>
          <cell r="L1116">
            <v>938.73390962962969</v>
          </cell>
          <cell r="M1116">
            <v>16323.539650781895</v>
          </cell>
          <cell r="O1116">
            <v>3609143.1412840332</v>
          </cell>
          <cell r="T1116">
            <v>1320427.7963815632</v>
          </cell>
          <cell r="AB1116">
            <v>1012248.8833147697</v>
          </cell>
          <cell r="AC1116">
            <v>2596894.2579692635</v>
          </cell>
          <cell r="AD1116">
            <v>0</v>
          </cell>
        </row>
        <row r="1117">
          <cell r="C1117">
            <v>1114</v>
          </cell>
          <cell r="F1117">
            <v>18.138888888888889</v>
          </cell>
          <cell r="I1117">
            <v>890.99999999999977</v>
          </cell>
          <cell r="J1117">
            <v>174.8142</v>
          </cell>
          <cell r="K1117">
            <v>113.07734962962965</v>
          </cell>
          <cell r="L1117">
            <v>1178.8915496296295</v>
          </cell>
          <cell r="M1117">
            <v>21383.782830781889</v>
          </cell>
          <cell r="O1117">
            <v>3630526.924114815</v>
          </cell>
          <cell r="T1117">
            <v>1320427.7963815632</v>
          </cell>
          <cell r="AB1117">
            <v>1012248.8833147697</v>
          </cell>
          <cell r="AC1117">
            <v>2618278.0408000452</v>
          </cell>
          <cell r="AD1117">
            <v>0</v>
          </cell>
        </row>
        <row r="1118">
          <cell r="C1118">
            <v>1115</v>
          </cell>
          <cell r="F1118">
            <v>18.888888888888889</v>
          </cell>
          <cell r="I1118">
            <v>676.50000000000148</v>
          </cell>
          <cell r="J1118">
            <v>174.8142</v>
          </cell>
          <cell r="K1118">
            <v>122.62162962962965</v>
          </cell>
          <cell r="L1118">
            <v>973.93582962963114</v>
          </cell>
          <cell r="M1118">
            <v>18396.565670781922</v>
          </cell>
          <cell r="O1118">
            <v>3648923.4897855967</v>
          </cell>
          <cell r="T1118">
            <v>1320427.7963815632</v>
          </cell>
          <cell r="AB1118">
            <v>1012248.8833147697</v>
          </cell>
          <cell r="AC1118">
            <v>2636674.606470827</v>
          </cell>
          <cell r="AD1118">
            <v>0</v>
          </cell>
        </row>
        <row r="1119">
          <cell r="C1119">
            <v>1116</v>
          </cell>
          <cell r="F1119">
            <v>19.277777777777779</v>
          </cell>
          <cell r="I1119">
            <v>280.50000000000045</v>
          </cell>
          <cell r="J1119">
            <v>174.8142</v>
          </cell>
          <cell r="K1119">
            <v>127.72273185185188</v>
          </cell>
          <cell r="L1119">
            <v>583.03693185185239</v>
          </cell>
          <cell r="M1119">
            <v>11239.656408477376</v>
          </cell>
          <cell r="O1119">
            <v>3660163.1461940743</v>
          </cell>
          <cell r="T1119">
            <v>1320427.7963815632</v>
          </cell>
          <cell r="AB1119">
            <v>1012248.8833147697</v>
          </cell>
          <cell r="AC1119">
            <v>2647914.2628793046</v>
          </cell>
          <cell r="AD1119">
            <v>0</v>
          </cell>
        </row>
        <row r="1120">
          <cell r="C1120">
            <v>1117</v>
          </cell>
          <cell r="F1120">
            <v>19.361111111111114</v>
          </cell>
          <cell r="I1120">
            <v>-16.500000000001407</v>
          </cell>
          <cell r="J1120">
            <v>174.8142</v>
          </cell>
          <cell r="K1120">
            <v>128.82934962962969</v>
          </cell>
          <cell r="L1120">
            <v>287.1435496296283</v>
          </cell>
          <cell r="M1120">
            <v>5559.4181692180819</v>
          </cell>
          <cell r="O1120">
            <v>3665722.5643632924</v>
          </cell>
          <cell r="T1120">
            <v>1320427.7963815632</v>
          </cell>
          <cell r="AB1120">
            <v>1012248.8833147697</v>
          </cell>
          <cell r="AC1120">
            <v>2653473.6810485227</v>
          </cell>
          <cell r="AD1120">
            <v>0</v>
          </cell>
        </row>
        <row r="1121">
          <cell r="C1121">
            <v>1118</v>
          </cell>
          <cell r="F1121">
            <v>19.25</v>
          </cell>
          <cell r="I1121">
            <v>-264.00000000000142</v>
          </cell>
          <cell r="J1121">
            <v>174.8142</v>
          </cell>
          <cell r="K1121">
            <v>127.35492000000002</v>
          </cell>
          <cell r="L1121">
            <v>38.1691199999986</v>
          </cell>
          <cell r="M1121">
            <v>734.755559999973</v>
          </cell>
          <cell r="O1121">
            <v>3666457.3199232924</v>
          </cell>
          <cell r="T1121">
            <v>1320427.7963815632</v>
          </cell>
          <cell r="AB1121">
            <v>1012248.8833147697</v>
          </cell>
          <cell r="AC1121">
            <v>2654208.4366085227</v>
          </cell>
          <cell r="AD1121">
            <v>0</v>
          </cell>
        </row>
        <row r="1122">
          <cell r="C1122">
            <v>1119</v>
          </cell>
          <cell r="F1122">
            <v>18.916666666666664</v>
          </cell>
          <cell r="I1122">
            <v>-395.99999999999858</v>
          </cell>
          <cell r="J1122">
            <v>174.8142</v>
          </cell>
          <cell r="K1122">
            <v>122.98254666666666</v>
          </cell>
          <cell r="L1122">
            <v>-98.203253333331915</v>
          </cell>
          <cell r="M1122">
            <v>-1857.6782088888617</v>
          </cell>
          <cell r="O1122">
            <v>3666457.3199232924</v>
          </cell>
          <cell r="T1122">
            <v>1322285.4745904522</v>
          </cell>
          <cell r="AB1122">
            <v>1013672.9919995907</v>
          </cell>
          <cell r="AC1122">
            <v>2652784.3279237016</v>
          </cell>
          <cell r="AD1122">
            <v>1643.0234918517535</v>
          </cell>
        </row>
        <row r="1123">
          <cell r="C1123">
            <v>1120</v>
          </cell>
          <cell r="F1123">
            <v>18.583333333333336</v>
          </cell>
          <cell r="I1123">
            <v>-313.49999999999858</v>
          </cell>
          <cell r="J1123">
            <v>174.8142</v>
          </cell>
          <cell r="K1123">
            <v>118.68654666666671</v>
          </cell>
          <cell r="L1123">
            <v>-19.999253333331865</v>
          </cell>
          <cell r="M1123">
            <v>-371.65279111108384</v>
          </cell>
          <cell r="O1123">
            <v>3666457.3199232924</v>
          </cell>
          <cell r="T1123">
            <v>1322657.1273815632</v>
          </cell>
          <cell r="AB1123">
            <v>1013957.9035440264</v>
          </cell>
          <cell r="AC1123">
            <v>2652499.416379266</v>
          </cell>
          <cell r="AD1123">
            <v>1971.7318029499515</v>
          </cell>
        </row>
        <row r="1124">
          <cell r="C1124">
            <v>1121</v>
          </cell>
          <cell r="F1124">
            <v>18.388888888888889</v>
          </cell>
          <cell r="I1124">
            <v>-198.00000000000045</v>
          </cell>
          <cell r="J1124">
            <v>174.8142</v>
          </cell>
          <cell r="K1124">
            <v>116.21581629629632</v>
          </cell>
          <cell r="L1124">
            <v>93.030016296295869</v>
          </cell>
          <cell r="M1124">
            <v>1710.7186330041075</v>
          </cell>
          <cell r="O1124">
            <v>3668168.0385562964</v>
          </cell>
          <cell r="T1124">
            <v>1322657.1273815632</v>
          </cell>
          <cell r="AB1124">
            <v>1013957.9035440264</v>
          </cell>
          <cell r="AC1124">
            <v>2654210.13501227</v>
          </cell>
          <cell r="AD1124">
            <v>0</v>
          </cell>
        </row>
        <row r="1125">
          <cell r="C1125">
            <v>1122</v>
          </cell>
          <cell r="F1125">
            <v>18.25</v>
          </cell>
          <cell r="I1125">
            <v>-214.49999999999955</v>
          </cell>
          <cell r="J1125">
            <v>174.8142</v>
          </cell>
          <cell r="K1125">
            <v>114.46692000000002</v>
          </cell>
          <cell r="L1125">
            <v>74.78112000000047</v>
          </cell>
          <cell r="M1125">
            <v>1364.7554400000085</v>
          </cell>
          <cell r="O1125">
            <v>3669532.7939962964</v>
          </cell>
          <cell r="T1125">
            <v>1322657.1273815632</v>
          </cell>
          <cell r="AB1125">
            <v>1013957.9035440264</v>
          </cell>
          <cell r="AC1125">
            <v>2655574.8904522699</v>
          </cell>
          <cell r="AD1125">
            <v>0</v>
          </cell>
        </row>
        <row r="1126">
          <cell r="C1126">
            <v>1123</v>
          </cell>
          <cell r="F1126">
            <v>18.027777777777779</v>
          </cell>
          <cell r="I1126">
            <v>-412.5</v>
          </cell>
          <cell r="J1126">
            <v>174.8142</v>
          </cell>
          <cell r="K1126">
            <v>111.6962651851852</v>
          </cell>
          <cell r="L1126">
            <v>-125.9895348148148</v>
          </cell>
          <cell r="M1126">
            <v>-2271.3113359670779</v>
          </cell>
          <cell r="O1126">
            <v>3669532.7939962964</v>
          </cell>
          <cell r="T1126">
            <v>1324928.4387175303</v>
          </cell>
          <cell r="AB1126">
            <v>1015699.1061828934</v>
          </cell>
          <cell r="AC1126">
            <v>2653833.6878134031</v>
          </cell>
          <cell r="AD1126">
            <v>2008.8613110960816</v>
          </cell>
        </row>
        <row r="1127">
          <cell r="C1127">
            <v>1124</v>
          </cell>
          <cell r="F1127">
            <v>17.555555555555557</v>
          </cell>
          <cell r="I1127">
            <v>-759.00000000000136</v>
          </cell>
          <cell r="J1127">
            <v>174.8142</v>
          </cell>
          <cell r="K1127">
            <v>105.92132740740743</v>
          </cell>
          <cell r="L1127">
            <v>-478.2644725925939</v>
          </cell>
          <cell r="M1127">
            <v>-8396.1985188477611</v>
          </cell>
          <cell r="O1127">
            <v>3669532.7939962964</v>
          </cell>
          <cell r="T1127">
            <v>1333324.6372363782</v>
          </cell>
          <cell r="AB1127">
            <v>1022135.6887798995</v>
          </cell>
          <cell r="AC1127">
            <v>2647397.105216397</v>
          </cell>
          <cell r="AD1127">
            <v>9434.8790910909829</v>
          </cell>
        </row>
        <row r="1128">
          <cell r="C1128">
            <v>1125</v>
          </cell>
          <cell r="F1128">
            <v>16.75</v>
          </cell>
          <cell r="I1128">
            <v>-1221.0000000000009</v>
          </cell>
          <cell r="J1128">
            <v>174.8142</v>
          </cell>
          <cell r="K1128">
            <v>96.423720000000017</v>
          </cell>
          <cell r="L1128">
            <v>-949.76208000000088</v>
          </cell>
          <cell r="M1128">
            <v>-15908.514840000014</v>
          </cell>
          <cell r="O1128">
            <v>3669532.7939962964</v>
          </cell>
          <cell r="T1128">
            <v>1349233.1520763782</v>
          </cell>
          <cell r="AB1128">
            <v>1034331.2639004138</v>
          </cell>
          <cell r="AC1128">
            <v>2635201.5300958827</v>
          </cell>
          <cell r="AD1128">
            <v>23505.165041328994</v>
          </cell>
        </row>
        <row r="1129">
          <cell r="C1129">
            <v>1126</v>
          </cell>
          <cell r="F1129">
            <v>15.5</v>
          </cell>
          <cell r="I1129">
            <v>-1616.9999999999995</v>
          </cell>
          <cell r="J1129">
            <v>174.8142</v>
          </cell>
          <cell r="K1129">
            <v>82.569120000000012</v>
          </cell>
          <cell r="L1129">
            <v>-1359.6166799999994</v>
          </cell>
          <cell r="M1129">
            <v>-21074.058539999991</v>
          </cell>
          <cell r="O1129">
            <v>3669532.7939962964</v>
          </cell>
          <cell r="T1129">
            <v>1370307.2106163781</v>
          </cell>
          <cell r="AB1129">
            <v>1050486.7797737413</v>
          </cell>
          <cell r="AC1129">
            <v>2619046.0142225549</v>
          </cell>
          <cell r="AD1129">
            <v>42144.116117031983</v>
          </cell>
        </row>
        <row r="1130">
          <cell r="C1130">
            <v>1127</v>
          </cell>
          <cell r="F1130">
            <v>14.027777777777779</v>
          </cell>
          <cell r="I1130">
            <v>-1748.9999999999991</v>
          </cell>
          <cell r="J1130">
            <v>174.8142</v>
          </cell>
          <cell r="K1130">
            <v>67.628851851851877</v>
          </cell>
          <cell r="L1130">
            <v>-1506.5569481481473</v>
          </cell>
          <cell r="M1130">
            <v>-21133.646078189289</v>
          </cell>
          <cell r="O1130">
            <v>3669532.7939962964</v>
          </cell>
          <cell r="T1130">
            <v>1391440.8566945675</v>
          </cell>
          <cell r="AB1130">
            <v>1066687.9758570406</v>
          </cell>
          <cell r="AC1130">
            <v>2602844.818139256</v>
          </cell>
          <cell r="AD1130">
            <v>60835.769390886497</v>
          </cell>
        </row>
        <row r="1131">
          <cell r="C1131">
            <v>1128</v>
          </cell>
          <cell r="F1131">
            <v>12.555555555555557</v>
          </cell>
          <cell r="I1131">
            <v>-1715.9999999999998</v>
          </cell>
          <cell r="J1131">
            <v>174.8142</v>
          </cell>
          <cell r="K1131">
            <v>54.178394074074092</v>
          </cell>
          <cell r="L1131">
            <v>-1487.0074059259257</v>
          </cell>
          <cell r="M1131">
            <v>-18670.204096625515</v>
          </cell>
          <cell r="O1131">
            <v>3669532.7939962964</v>
          </cell>
          <cell r="T1131">
            <v>1410111.060791193</v>
          </cell>
          <cell r="AB1131">
            <v>1081000.6806485162</v>
          </cell>
          <cell r="AC1131">
            <v>2588532.11334778</v>
          </cell>
          <cell r="AD1131">
            <v>77348.63140414693</v>
          </cell>
        </row>
        <row r="1132">
          <cell r="C1132">
            <v>1129</v>
          </cell>
          <cell r="F1132">
            <v>11.138888888888889</v>
          </cell>
          <cell r="I1132">
            <v>-1485</v>
          </cell>
          <cell r="J1132">
            <v>174.8142</v>
          </cell>
          <cell r="K1132">
            <v>42.642042962962968</v>
          </cell>
          <cell r="L1132">
            <v>-1267.543757037037</v>
          </cell>
          <cell r="M1132">
            <v>-14119.029071440329</v>
          </cell>
          <cell r="O1132">
            <v>3669532.7939962964</v>
          </cell>
          <cell r="T1132">
            <v>1424230.0898626333</v>
          </cell>
          <cell r="AB1132">
            <v>1091824.4238703866</v>
          </cell>
          <cell r="AC1132">
            <v>2577708.3701259098</v>
          </cell>
          <cell r="AD1132">
            <v>89836.206666382321</v>
          </cell>
        </row>
        <row r="1133">
          <cell r="C1133">
            <v>1130</v>
          </cell>
          <cell r="F1133">
            <v>10.055555555555557</v>
          </cell>
          <cell r="I1133">
            <v>-1188.0000000000005</v>
          </cell>
          <cell r="J1133">
            <v>174.8142</v>
          </cell>
          <cell r="K1133">
            <v>34.750927407407424</v>
          </cell>
          <cell r="L1133">
            <v>-978.43487259259302</v>
          </cell>
          <cell r="M1133">
            <v>-9838.706218847743</v>
          </cell>
          <cell r="O1133">
            <v>3669532.7939962964</v>
          </cell>
          <cell r="T1133">
            <v>1434068.796081481</v>
          </cell>
          <cell r="AB1133">
            <v>1099366.842630869</v>
          </cell>
          <cell r="AC1133">
            <v>2570165.9513654271</v>
          </cell>
          <cell r="AD1133">
            <v>98538.050381642213</v>
          </cell>
        </row>
        <row r="1134">
          <cell r="C1134">
            <v>1131</v>
          </cell>
          <cell r="F1134">
            <v>9.1388888888888893</v>
          </cell>
          <cell r="I1134">
            <v>-1056.0000000000002</v>
          </cell>
          <cell r="J1134">
            <v>174.8142</v>
          </cell>
          <cell r="K1134">
            <v>28.703909629629635</v>
          </cell>
          <cell r="L1134">
            <v>-852.48189037037059</v>
          </cell>
          <cell r="M1134">
            <v>-7790.737275884776</v>
          </cell>
          <cell r="O1134">
            <v>3669532.7939962964</v>
          </cell>
          <cell r="T1134">
            <v>1441859.5333573658</v>
          </cell>
          <cell r="AB1134">
            <v>1105339.2745421964</v>
          </cell>
          <cell r="AC1134">
            <v>2564193.5194541002</v>
          </cell>
          <cell r="AD1134">
            <v>105428.5679652985</v>
          </cell>
        </row>
        <row r="1135">
          <cell r="C1135">
            <v>1132</v>
          </cell>
          <cell r="F1135">
            <v>8.2777777777777786</v>
          </cell>
          <cell r="I1135">
            <v>-1039.4999999999995</v>
          </cell>
          <cell r="J1135">
            <v>174.8142</v>
          </cell>
          <cell r="K1135">
            <v>23.549505185185193</v>
          </cell>
          <cell r="L1135">
            <v>-841.13629481481428</v>
          </cell>
          <cell r="M1135">
            <v>-6962.7393293004079</v>
          </cell>
          <cell r="O1135">
            <v>3669532.7939962964</v>
          </cell>
          <cell r="T1135">
            <v>1448822.2726866661</v>
          </cell>
          <cell r="AB1135">
            <v>1110676.9576250657</v>
          </cell>
          <cell r="AC1135">
            <v>2558855.8363712309</v>
          </cell>
          <cell r="AD1135">
            <v>111586.76276509825</v>
          </cell>
        </row>
        <row r="1136">
          <cell r="C1136">
            <v>1133</v>
          </cell>
          <cell r="F1136">
            <v>7.3888888888888893</v>
          </cell>
          <cell r="I1136">
            <v>-1122</v>
          </cell>
          <cell r="J1136">
            <v>174.8142</v>
          </cell>
          <cell r="K1136">
            <v>18.763442962962966</v>
          </cell>
          <cell r="L1136">
            <v>-928.42235703703705</v>
          </cell>
          <cell r="M1136">
            <v>-6860.0096381069961</v>
          </cell>
          <cell r="O1136">
            <v>3669532.7939962964</v>
          </cell>
          <cell r="T1136">
            <v>1455682.282324773</v>
          </cell>
          <cell r="AB1136">
            <v>1115935.8874315508</v>
          </cell>
          <cell r="AC1136">
            <v>2553596.9065647456</v>
          </cell>
          <cell r="AD1136">
            <v>117654.09828952198</v>
          </cell>
        </row>
        <row r="1137">
          <cell r="C1137">
            <v>1134</v>
          </cell>
          <cell r="F1137">
            <v>6.3888888888888893</v>
          </cell>
          <cell r="I1137">
            <v>-1188.0000000000005</v>
          </cell>
          <cell r="J1137">
            <v>174.8142</v>
          </cell>
          <cell r="K1137">
            <v>14.028296296296299</v>
          </cell>
          <cell r="L1137">
            <v>-999.15750370370415</v>
          </cell>
          <cell r="M1137">
            <v>-6383.506273662555</v>
          </cell>
          <cell r="O1137">
            <v>3669532.7939962964</v>
          </cell>
          <cell r="T1137">
            <v>1462065.7885984355</v>
          </cell>
          <cell r="AB1137">
            <v>1120829.5265346165</v>
          </cell>
          <cell r="AC1137">
            <v>2548703.2674616799</v>
          </cell>
          <cell r="AD1137">
            <v>123299.99041326283</v>
          </cell>
        </row>
        <row r="1138">
          <cell r="C1138">
            <v>1135</v>
          </cell>
          <cell r="F1138">
            <v>5.3888888888888884</v>
          </cell>
          <cell r="I1138">
            <v>-1105.5</v>
          </cell>
          <cell r="J1138">
            <v>174.8142</v>
          </cell>
          <cell r="K1138">
            <v>9.9805096296296298</v>
          </cell>
          <cell r="L1138">
            <v>-920.70529037037034</v>
          </cell>
          <cell r="M1138">
            <v>-4961.5785092181068</v>
          </cell>
          <cell r="O1138">
            <v>3669532.7939962964</v>
          </cell>
          <cell r="T1138">
            <v>1467027.3671076535</v>
          </cell>
          <cell r="AB1138">
            <v>1124633.1061920561</v>
          </cell>
          <cell r="AC1138">
            <v>2544899.6878042403</v>
          </cell>
          <cell r="AD1138">
            <v>127688.25852574078</v>
          </cell>
        </row>
        <row r="1139">
          <cell r="C1139">
            <v>1136</v>
          </cell>
          <cell r="F1139">
            <v>4.5277777777777786</v>
          </cell>
          <cell r="I1139">
            <v>-791.99999999999977</v>
          </cell>
          <cell r="J1139">
            <v>174.8142</v>
          </cell>
          <cell r="K1139">
            <v>7.0457051851851888</v>
          </cell>
          <cell r="L1139">
            <v>-610.14009481481457</v>
          </cell>
          <cell r="M1139">
            <v>-2762.5787626337442</v>
          </cell>
          <cell r="O1139">
            <v>3669532.7939962964</v>
          </cell>
          <cell r="T1139">
            <v>1469789.9458702873</v>
          </cell>
          <cell r="AB1139">
            <v>1126750.9177643422</v>
          </cell>
          <cell r="AC1139">
            <v>2542781.8762319544</v>
          </cell>
          <cell r="AD1139">
            <v>130131.62131235219</v>
          </cell>
        </row>
        <row r="1140">
          <cell r="C1140">
            <v>1137</v>
          </cell>
          <cell r="F1140">
            <v>4.0555555555555554</v>
          </cell>
          <cell r="I1140">
            <v>-346.50000000000023</v>
          </cell>
          <cell r="J1140">
            <v>174.8142</v>
          </cell>
          <cell r="K1140">
            <v>5.6526874074074076</v>
          </cell>
          <cell r="L1140">
            <v>-166.03311259259283</v>
          </cell>
          <cell r="M1140">
            <v>-673.35651218107091</v>
          </cell>
          <cell r="O1140">
            <v>3669532.7939962964</v>
          </cell>
          <cell r="T1140">
            <v>1470463.3023824682</v>
          </cell>
          <cell r="AB1140">
            <v>1127267.1174228133</v>
          </cell>
          <cell r="AC1140">
            <v>2542265.6765734833</v>
          </cell>
          <cell r="AD1140">
            <v>130727.17147955074</v>
          </cell>
        </row>
        <row r="1141">
          <cell r="C1141">
            <v>1138</v>
          </cell>
          <cell r="F1141">
            <v>3.9444444444444446</v>
          </cell>
          <cell r="I1141">
            <v>-49.499999999999822</v>
          </cell>
          <cell r="J1141">
            <v>174.8142</v>
          </cell>
          <cell r="K1141">
            <v>5.3471940740740758</v>
          </cell>
          <cell r="L1141">
            <v>130.66139407407425</v>
          </cell>
          <cell r="M1141">
            <v>515.38660995884845</v>
          </cell>
          <cell r="O1141">
            <v>3670048.1806062553</v>
          </cell>
          <cell r="T1141">
            <v>1470463.3023824682</v>
          </cell>
          <cell r="AB1141">
            <v>1127267.1174228133</v>
          </cell>
          <cell r="AC1141">
            <v>2542781.0631834418</v>
          </cell>
          <cell r="AD1141">
            <v>0</v>
          </cell>
        </row>
        <row r="1142">
          <cell r="C1142">
            <v>1139</v>
          </cell>
          <cell r="F1142">
            <v>3.9722222222222228</v>
          </cell>
          <cell r="I1142">
            <v>66.000000000000057</v>
          </cell>
          <cell r="J1142">
            <v>174.8142</v>
          </cell>
          <cell r="K1142">
            <v>5.422771851851854</v>
          </cell>
          <cell r="L1142">
            <v>246.23697185185191</v>
          </cell>
          <cell r="M1142">
            <v>978.1079715226341</v>
          </cell>
          <cell r="O1142">
            <v>3671026.2885777778</v>
          </cell>
          <cell r="T1142">
            <v>1470463.3023824682</v>
          </cell>
          <cell r="AB1142">
            <v>1127267.1174228133</v>
          </cell>
          <cell r="AC1142">
            <v>2543759.1711549647</v>
          </cell>
          <cell r="AD1142">
            <v>0</v>
          </cell>
        </row>
        <row r="1143">
          <cell r="C1143">
            <v>1140</v>
          </cell>
          <cell r="F1143">
            <v>4.0555555555555554</v>
          </cell>
          <cell r="I1143">
            <v>131.99999999999983</v>
          </cell>
          <cell r="J1143">
            <v>174.8142</v>
          </cell>
          <cell r="K1143">
            <v>5.6526874074074076</v>
          </cell>
          <cell r="L1143">
            <v>312.46688740740723</v>
          </cell>
          <cell r="M1143">
            <v>1267.2268211522626</v>
          </cell>
          <cell r="O1143">
            <v>3672293.5153989303</v>
          </cell>
          <cell r="T1143">
            <v>1470463.3023824682</v>
          </cell>
          <cell r="AB1143">
            <v>1127267.1174228133</v>
          </cell>
          <cell r="AC1143">
            <v>2545026.3979761172</v>
          </cell>
          <cell r="AD1143">
            <v>0</v>
          </cell>
        </row>
        <row r="1144">
          <cell r="C1144">
            <v>1141</v>
          </cell>
          <cell r="F1144">
            <v>4.1944444444444446</v>
          </cell>
          <cell r="I1144">
            <v>296.99999999999983</v>
          </cell>
          <cell r="J1144">
            <v>174.8142</v>
          </cell>
          <cell r="K1144">
            <v>6.0464874074074091</v>
          </cell>
          <cell r="L1144">
            <v>477.86068740740723</v>
          </cell>
          <cell r="M1144">
            <v>2004.3601055144027</v>
          </cell>
          <cell r="O1144">
            <v>3674297.8755044448</v>
          </cell>
          <cell r="T1144">
            <v>1470463.3023824682</v>
          </cell>
          <cell r="AB1144">
            <v>1127267.1174228133</v>
          </cell>
          <cell r="AC1144">
            <v>2547030.7580816317</v>
          </cell>
          <cell r="AD1144">
            <v>0</v>
          </cell>
        </row>
        <row r="1145">
          <cell r="C1145">
            <v>1142</v>
          </cell>
          <cell r="F1145">
            <v>4.5555555555555554</v>
          </cell>
          <cell r="I1145">
            <v>660.00000000000034</v>
          </cell>
          <cell r="J1145">
            <v>174.8142</v>
          </cell>
          <cell r="K1145">
            <v>7.1324207407407414</v>
          </cell>
          <cell r="L1145">
            <v>841.94662074074108</v>
          </cell>
          <cell r="M1145">
            <v>3835.5346055967093</v>
          </cell>
          <cell r="O1145">
            <v>3678133.4101100415</v>
          </cell>
          <cell r="T1145">
            <v>1470463.3023824682</v>
          </cell>
          <cell r="AB1145">
            <v>1127267.1174228133</v>
          </cell>
          <cell r="AC1145">
            <v>2550866.2926872279</v>
          </cell>
          <cell r="AD1145">
            <v>0</v>
          </cell>
        </row>
        <row r="1146">
          <cell r="C1146">
            <v>1143</v>
          </cell>
          <cell r="F1146">
            <v>5.3055555555555562</v>
          </cell>
          <cell r="I1146">
            <v>1006.5000000000002</v>
          </cell>
          <cell r="J1146">
            <v>174.8142</v>
          </cell>
          <cell r="K1146">
            <v>9.6742207407407452</v>
          </cell>
          <cell r="L1146">
            <v>1190.988420740741</v>
          </cell>
          <cell r="M1146">
            <v>6318.8552322633768</v>
          </cell>
          <cell r="O1146">
            <v>3684452.2653423049</v>
          </cell>
          <cell r="T1146">
            <v>1470463.3023824682</v>
          </cell>
          <cell r="AB1146">
            <v>1127267.1174228133</v>
          </cell>
          <cell r="AC1146">
            <v>2557185.1479194919</v>
          </cell>
          <cell r="AD1146">
            <v>0</v>
          </cell>
        </row>
        <row r="1147">
          <cell r="C1147">
            <v>1144</v>
          </cell>
          <cell r="F1147">
            <v>6.25</v>
          </cell>
          <cell r="I1147">
            <v>874.49999999999955</v>
          </cell>
          <cell r="J1147">
            <v>174.8142</v>
          </cell>
          <cell r="K1147">
            <v>13.425000000000002</v>
          </cell>
          <cell r="L1147">
            <v>1062.7391999999995</v>
          </cell>
          <cell r="M1147">
            <v>6642.1199999999972</v>
          </cell>
          <cell r="O1147">
            <v>3691094.3853423051</v>
          </cell>
          <cell r="T1147">
            <v>1470463.3023824682</v>
          </cell>
          <cell r="AB1147">
            <v>1127267.1174228133</v>
          </cell>
          <cell r="AC1147">
            <v>2563827.267919492</v>
          </cell>
          <cell r="AD1147">
            <v>0</v>
          </cell>
        </row>
        <row r="1148">
          <cell r="C1148">
            <v>1145</v>
          </cell>
          <cell r="F1148">
            <v>6.7777777777777777</v>
          </cell>
          <cell r="I1148">
            <v>379.50000000000011</v>
          </cell>
          <cell r="J1148">
            <v>174.8142</v>
          </cell>
          <cell r="K1148">
            <v>15.788065185185188</v>
          </cell>
          <cell r="L1148">
            <v>570.10226518518527</v>
          </cell>
          <cell r="M1148">
            <v>3864.0264640329224</v>
          </cell>
          <cell r="O1148">
            <v>3694958.411806338</v>
          </cell>
          <cell r="T1148">
            <v>1470463.3023824682</v>
          </cell>
          <cell r="AB1148">
            <v>1127267.1174228133</v>
          </cell>
          <cell r="AC1148">
            <v>2567691.2943835249</v>
          </cell>
          <cell r="AD1148">
            <v>0</v>
          </cell>
        </row>
        <row r="1149">
          <cell r="C1149">
            <v>1146</v>
          </cell>
          <cell r="F1149">
            <v>6.8888888888888893</v>
          </cell>
          <cell r="I1149">
            <v>-280.49999999999989</v>
          </cell>
          <cell r="J1149">
            <v>174.8142</v>
          </cell>
          <cell r="K1149">
            <v>16.309949629629635</v>
          </cell>
          <cell r="L1149">
            <v>-89.375850370370244</v>
          </cell>
          <cell r="M1149">
            <v>-615.70030255143945</v>
          </cell>
          <cell r="O1149">
            <v>3694958.411806338</v>
          </cell>
          <cell r="T1149">
            <v>1471079.0026850197</v>
          </cell>
          <cell r="AB1149">
            <v>1127739.1174408547</v>
          </cell>
          <cell r="AC1149">
            <v>2567219.2943654833</v>
          </cell>
          <cell r="AD1149">
            <v>544.55613259162044</v>
          </cell>
        </row>
        <row r="1150">
          <cell r="C1150">
            <v>1147</v>
          </cell>
          <cell r="F1150">
            <v>6.3055555555555554</v>
          </cell>
          <cell r="I1150">
            <v>-1221.0000000000005</v>
          </cell>
          <cell r="J1150">
            <v>174.8142</v>
          </cell>
          <cell r="K1150">
            <v>13.66472740740741</v>
          </cell>
          <cell r="L1150">
            <v>-1032.5210725925931</v>
          </cell>
          <cell r="M1150">
            <v>-6510.6189855144066</v>
          </cell>
          <cell r="O1150">
            <v>3694958.411806338</v>
          </cell>
          <cell r="T1150">
            <v>1477589.6216705341</v>
          </cell>
          <cell r="AB1150">
            <v>1132730.2020089279</v>
          </cell>
          <cell r="AC1150">
            <v>2562228.2097974103</v>
          </cell>
          <cell r="AD1150">
            <v>6302.873094329836</v>
          </cell>
        </row>
        <row r="1151">
          <cell r="C1151">
            <v>1148</v>
          </cell>
          <cell r="F1151">
            <v>4.833333333333333</v>
          </cell>
          <cell r="I1151">
            <v>-1468.4999999999998</v>
          </cell>
          <cell r="J1151">
            <v>174.8142</v>
          </cell>
          <cell r="K1151">
            <v>8.0287466666666667</v>
          </cell>
          <cell r="L1151">
            <v>-1285.6570533333331</v>
          </cell>
          <cell r="M1151">
            <v>-6214.0090911111101</v>
          </cell>
          <cell r="O1151">
            <v>3694958.411806338</v>
          </cell>
          <cell r="T1151">
            <v>1483803.6307616453</v>
          </cell>
          <cell r="AB1151">
            <v>1137493.9034249554</v>
          </cell>
          <cell r="AC1151">
            <v>2557464.5083813826</v>
          </cell>
          <cell r="AD1151">
            <v>11798.853434963057</v>
          </cell>
        </row>
        <row r="1152">
          <cell r="C1152">
            <v>1149</v>
          </cell>
          <cell r="F1152">
            <v>3.8333333333333335</v>
          </cell>
          <cell r="I1152">
            <v>-890.99999999999977</v>
          </cell>
          <cell r="J1152">
            <v>174.8142</v>
          </cell>
          <cell r="K1152">
            <v>5.0501866666666677</v>
          </cell>
          <cell r="L1152">
            <v>-711.13561333333303</v>
          </cell>
          <cell r="M1152">
            <v>-2726.0198511111103</v>
          </cell>
          <cell r="O1152">
            <v>3694958.411806338</v>
          </cell>
          <cell r="T1152">
            <v>1486529.6506127564</v>
          </cell>
          <cell r="AB1152">
            <v>1139583.6886882943</v>
          </cell>
          <cell r="AC1152">
            <v>2555374.7231180435</v>
          </cell>
          <cell r="AD1152">
            <v>14209.881692278279</v>
          </cell>
        </row>
        <row r="1153">
          <cell r="C1153">
            <v>1150</v>
          </cell>
          <cell r="F1153">
            <v>3.3333333333333335</v>
          </cell>
          <cell r="I1153">
            <v>-297.00000000000011</v>
          </cell>
          <cell r="J1153">
            <v>174.8142</v>
          </cell>
          <cell r="K1153">
            <v>3.8186666666666675</v>
          </cell>
          <cell r="L1153">
            <v>-118.36713333333344</v>
          </cell>
          <cell r="M1153">
            <v>-394.55711111111151</v>
          </cell>
          <cell r="O1153">
            <v>3694958.411806338</v>
          </cell>
          <cell r="T1153">
            <v>1486924.2077238674</v>
          </cell>
          <cell r="AB1153">
            <v>1139886.158839423</v>
          </cell>
          <cell r="AC1153">
            <v>2555072.2529669153</v>
          </cell>
          <cell r="AD1153">
            <v>14558.847729200501</v>
          </cell>
        </row>
        <row r="1154">
          <cell r="C1154">
            <v>1151</v>
          </cell>
          <cell r="F1154">
            <v>3.3333333333333335</v>
          </cell>
          <cell r="I1154">
            <v>0</v>
          </cell>
          <cell r="J1154">
            <v>174.8142</v>
          </cell>
          <cell r="K1154">
            <v>3.8186666666666675</v>
          </cell>
          <cell r="L1154">
            <v>178.63286666666667</v>
          </cell>
          <cell r="M1154">
            <v>595.44288888888889</v>
          </cell>
          <cell r="O1154">
            <v>3695553.854695227</v>
          </cell>
          <cell r="T1154">
            <v>1486924.2077238674</v>
          </cell>
          <cell r="AB1154">
            <v>1139886.158839423</v>
          </cell>
          <cell r="AC1154">
            <v>2555667.6958558038</v>
          </cell>
          <cell r="AD1154">
            <v>0</v>
          </cell>
        </row>
        <row r="1155">
          <cell r="C1155">
            <v>1152</v>
          </cell>
          <cell r="F1155">
            <v>3.3333333333333335</v>
          </cell>
          <cell r="I1155">
            <v>313.50000000000006</v>
          </cell>
          <cell r="J1155">
            <v>174.8142</v>
          </cell>
          <cell r="K1155">
            <v>3.8186666666666675</v>
          </cell>
          <cell r="L1155">
            <v>492.1328666666667</v>
          </cell>
          <cell r="M1155">
            <v>1640.442888888889</v>
          </cell>
          <cell r="O1155">
            <v>3697194.297584116</v>
          </cell>
          <cell r="T1155">
            <v>1486924.2077238674</v>
          </cell>
          <cell r="AB1155">
            <v>1139886.158839423</v>
          </cell>
          <cell r="AC1155">
            <v>2557308.1387446932</v>
          </cell>
          <cell r="AD1155">
            <v>0</v>
          </cell>
        </row>
        <row r="1156">
          <cell r="C1156">
            <v>1153</v>
          </cell>
          <cell r="F1156">
            <v>3.8611111111111112</v>
          </cell>
          <cell r="I1156">
            <v>1122</v>
          </cell>
          <cell r="J1156">
            <v>174.8142</v>
          </cell>
          <cell r="K1156">
            <v>5.1236429629629638</v>
          </cell>
          <cell r="L1156">
            <v>1301.937842962963</v>
          </cell>
          <cell r="M1156">
            <v>5026.9266714403293</v>
          </cell>
          <cell r="O1156">
            <v>3702221.2242555562</v>
          </cell>
          <cell r="T1156">
            <v>1486924.2077238674</v>
          </cell>
          <cell r="AB1156">
            <v>1139886.158839423</v>
          </cell>
          <cell r="AC1156">
            <v>2562335.065416133</v>
          </cell>
          <cell r="AD1156">
            <v>0</v>
          </cell>
        </row>
        <row r="1157">
          <cell r="C1157">
            <v>1154</v>
          </cell>
          <cell r="F1157">
            <v>5.2222222222222223</v>
          </cell>
          <cell r="I1157">
            <v>1848</v>
          </cell>
          <cell r="J1157">
            <v>174.8142</v>
          </cell>
          <cell r="K1157">
            <v>9.3727051851851861</v>
          </cell>
          <cell r="L1157">
            <v>2032.1869051851852</v>
          </cell>
          <cell r="M1157">
            <v>10612.531615967078</v>
          </cell>
          <cell r="O1157">
            <v>3712833.7558715232</v>
          </cell>
          <cell r="T1157">
            <v>1486924.2077238674</v>
          </cell>
          <cell r="AB1157">
            <v>1139886.158839423</v>
          </cell>
          <cell r="AC1157">
            <v>2572947.5970321</v>
          </cell>
          <cell r="AD1157">
            <v>0</v>
          </cell>
        </row>
        <row r="1158">
          <cell r="C1158">
            <v>1155</v>
          </cell>
          <cell r="F1158">
            <v>6.9722222222222232</v>
          </cell>
          <cell r="I1158">
            <v>1814.9999999999998</v>
          </cell>
          <cell r="J1158">
            <v>174.8142</v>
          </cell>
          <cell r="K1158">
            <v>16.706931851851859</v>
          </cell>
          <cell r="L1158">
            <v>2006.5211318518516</v>
          </cell>
          <cell r="M1158">
            <v>13989.911224855967</v>
          </cell>
          <cell r="O1158">
            <v>3726823.6670963792</v>
          </cell>
          <cell r="T1158">
            <v>1486924.2077238674</v>
          </cell>
          <cell r="AB1158">
            <v>1139886.158839423</v>
          </cell>
          <cell r="AC1158">
            <v>2586937.508256956</v>
          </cell>
          <cell r="AD1158">
            <v>0</v>
          </cell>
        </row>
        <row r="1159">
          <cell r="C1159">
            <v>1156</v>
          </cell>
          <cell r="F1159">
            <v>8.2777777777777786</v>
          </cell>
          <cell r="I1159">
            <v>1435.4999999999993</v>
          </cell>
          <cell r="J1159">
            <v>174.8142</v>
          </cell>
          <cell r="K1159">
            <v>23.549505185185193</v>
          </cell>
          <cell r="L1159">
            <v>1633.8637051851845</v>
          </cell>
          <cell r="M1159">
            <v>13524.760670699583</v>
          </cell>
          <cell r="O1159">
            <v>3740348.4277670789</v>
          </cell>
          <cell r="T1159">
            <v>1486924.2077238674</v>
          </cell>
          <cell r="AB1159">
            <v>1139886.158839423</v>
          </cell>
          <cell r="AC1159">
            <v>2600462.2689276561</v>
          </cell>
          <cell r="AD1159">
            <v>0</v>
          </cell>
        </row>
        <row r="1160">
          <cell r="C1160">
            <v>1157</v>
          </cell>
          <cell r="F1160">
            <v>9.3888888888888893</v>
          </cell>
          <cell r="I1160">
            <v>1386.0000000000005</v>
          </cell>
          <cell r="J1160">
            <v>174.8142</v>
          </cell>
          <cell r="K1160">
            <v>30.295816296296302</v>
          </cell>
          <cell r="L1160">
            <v>1591.1100162962969</v>
          </cell>
          <cell r="M1160">
            <v>14938.755153004122</v>
          </cell>
          <cell r="O1160">
            <v>3755287.1829200829</v>
          </cell>
          <cell r="T1160">
            <v>1486924.2077238674</v>
          </cell>
          <cell r="AB1160">
            <v>1139886.158839423</v>
          </cell>
          <cell r="AC1160">
            <v>2615401.0240806602</v>
          </cell>
          <cell r="AD1160">
            <v>0</v>
          </cell>
        </row>
        <row r="1161">
          <cell r="C1161">
            <v>1158</v>
          </cell>
          <cell r="F1161">
            <v>10.611111111111112</v>
          </cell>
          <cell r="I1161">
            <v>1584.0000000000002</v>
          </cell>
          <cell r="J1161">
            <v>174.8142</v>
          </cell>
          <cell r="K1161">
            <v>38.696882962962981</v>
          </cell>
          <cell r="L1161">
            <v>1797.5110829629632</v>
          </cell>
          <cell r="M1161">
            <v>19073.589824773666</v>
          </cell>
          <cell r="O1161">
            <v>3774360.7727448568</v>
          </cell>
          <cell r="T1161">
            <v>1486924.2077238674</v>
          </cell>
          <cell r="AB1161">
            <v>1139886.158839423</v>
          </cell>
          <cell r="AC1161">
            <v>2634474.6139054336</v>
          </cell>
          <cell r="AD1161">
            <v>0</v>
          </cell>
        </row>
        <row r="1162">
          <cell r="C1162">
            <v>1159</v>
          </cell>
          <cell r="F1162">
            <v>12.055555555555555</v>
          </cell>
          <cell r="I1162">
            <v>1765.4999999999993</v>
          </cell>
          <cell r="J1162">
            <v>174.8142</v>
          </cell>
          <cell r="K1162">
            <v>49.949220740740742</v>
          </cell>
          <cell r="L1162">
            <v>1990.26342074074</v>
          </cell>
          <cell r="M1162">
            <v>23993.731238930031</v>
          </cell>
          <cell r="O1162">
            <v>3798354.5039837868</v>
          </cell>
          <cell r="T1162">
            <v>1486924.2077238674</v>
          </cell>
          <cell r="AB1162">
            <v>1139886.158839423</v>
          </cell>
          <cell r="AC1162">
            <v>2658468.3451443641</v>
          </cell>
          <cell r="AD1162">
            <v>0</v>
          </cell>
        </row>
        <row r="1163">
          <cell r="C1163">
            <v>1160</v>
          </cell>
          <cell r="F1163">
            <v>13.583333333333334</v>
          </cell>
          <cell r="I1163">
            <v>1715.9999999999998</v>
          </cell>
          <cell r="J1163">
            <v>174.8142</v>
          </cell>
          <cell r="K1163">
            <v>63.411346666666681</v>
          </cell>
          <cell r="L1163">
            <v>1954.2255466666666</v>
          </cell>
          <cell r="M1163">
            <v>26544.897008888889</v>
          </cell>
          <cell r="O1163">
            <v>3824899.4009926757</v>
          </cell>
          <cell r="T1163">
            <v>1486924.2077238674</v>
          </cell>
          <cell r="AB1163">
            <v>1139886.158839423</v>
          </cell>
          <cell r="AC1163">
            <v>2685013.2421532525</v>
          </cell>
          <cell r="AD1163">
            <v>0</v>
          </cell>
        </row>
        <row r="1164">
          <cell r="C1164">
            <v>1161</v>
          </cell>
          <cell r="F1164">
            <v>14.944444444444445</v>
          </cell>
          <cell r="I1164">
            <v>1468.4999999999998</v>
          </cell>
          <cell r="J1164">
            <v>174.8142</v>
          </cell>
          <cell r="K1164">
            <v>76.756260740740757</v>
          </cell>
          <cell r="L1164">
            <v>1720.0704607407406</v>
          </cell>
          <cell r="M1164">
            <v>25705.497441069958</v>
          </cell>
          <cell r="O1164">
            <v>3850604.8984337458</v>
          </cell>
          <cell r="T1164">
            <v>1486924.2077238674</v>
          </cell>
          <cell r="AB1164">
            <v>1139886.158839423</v>
          </cell>
          <cell r="AC1164">
            <v>2710718.7395943226</v>
          </cell>
          <cell r="AD1164">
            <v>0</v>
          </cell>
        </row>
        <row r="1165">
          <cell r="C1165">
            <v>1162</v>
          </cell>
          <cell r="F1165">
            <v>16.055555555555557</v>
          </cell>
          <cell r="I1165">
            <v>1270.5000000000005</v>
          </cell>
          <cell r="J1165">
            <v>174.8142</v>
          </cell>
          <cell r="K1165">
            <v>88.594127407407427</v>
          </cell>
          <cell r="L1165">
            <v>1533.9083274074078</v>
          </cell>
          <cell r="M1165">
            <v>24627.750367818939</v>
          </cell>
          <cell r="O1165">
            <v>3875232.6488015647</v>
          </cell>
          <cell r="T1165">
            <v>1486924.2077238674</v>
          </cell>
          <cell r="AB1165">
            <v>1139886.158839423</v>
          </cell>
          <cell r="AC1165">
            <v>2735346.489962142</v>
          </cell>
          <cell r="AD1165">
            <v>0</v>
          </cell>
        </row>
        <row r="1166">
          <cell r="C1166">
            <v>1163</v>
          </cell>
          <cell r="F1166">
            <v>17.083333333333336</v>
          </cell>
          <cell r="I1166">
            <v>1188.0000000000005</v>
          </cell>
          <cell r="J1166">
            <v>174.8142</v>
          </cell>
          <cell r="K1166">
            <v>100.29966666666671</v>
          </cell>
          <cell r="L1166">
            <v>1463.1138666666673</v>
          </cell>
          <cell r="M1166">
            <v>24994.861888888903</v>
          </cell>
          <cell r="O1166">
            <v>3900227.5106904535</v>
          </cell>
          <cell r="T1166">
            <v>1486924.2077238674</v>
          </cell>
          <cell r="AB1166">
            <v>1139886.158839423</v>
          </cell>
          <cell r="AC1166">
            <v>2760341.3518510303</v>
          </cell>
          <cell r="AD1166">
            <v>0</v>
          </cell>
        </row>
        <row r="1167">
          <cell r="C1167">
            <v>1164</v>
          </cell>
          <cell r="F1167">
            <v>18.055555555555557</v>
          </cell>
          <cell r="I1167">
            <v>1138.5000000000009</v>
          </cell>
          <cell r="J1167">
            <v>174.8142</v>
          </cell>
          <cell r="K1167">
            <v>112.04074074074076</v>
          </cell>
          <cell r="L1167">
            <v>1425.3549407407418</v>
          </cell>
          <cell r="M1167">
            <v>25735.575318930063</v>
          </cell>
          <cell r="O1167">
            <v>3925963.0860093837</v>
          </cell>
          <cell r="T1167">
            <v>1486924.2077238674</v>
          </cell>
          <cell r="AB1167">
            <v>1139886.158839423</v>
          </cell>
          <cell r="AC1167">
            <v>2786076.9271699609</v>
          </cell>
          <cell r="AD1167">
            <v>0</v>
          </cell>
        </row>
        <row r="1168">
          <cell r="C1168">
            <v>1165</v>
          </cell>
          <cell r="F1168">
            <v>19.000000000000004</v>
          </cell>
          <cell r="I1168">
            <v>1088.9999999999991</v>
          </cell>
          <cell r="J1168">
            <v>174.8142</v>
          </cell>
          <cell r="K1168">
            <v>124.06848000000005</v>
          </cell>
          <cell r="L1168">
            <v>1387.8826799999993</v>
          </cell>
          <cell r="M1168">
            <v>26369.770919999992</v>
          </cell>
          <cell r="O1168">
            <v>3952332.8569293837</v>
          </cell>
          <cell r="T1168">
            <v>1486924.2077238674</v>
          </cell>
          <cell r="AB1168">
            <v>1139886.158839423</v>
          </cell>
          <cell r="AC1168">
            <v>2812446.698089961</v>
          </cell>
          <cell r="AD1168">
            <v>0</v>
          </cell>
        </row>
        <row r="1169">
          <cell r="C1169">
            <v>1166</v>
          </cell>
          <cell r="F1169">
            <v>19.888888888888889</v>
          </cell>
          <cell r="I1169">
            <v>758.99999999999898</v>
          </cell>
          <cell r="J1169">
            <v>174.8142</v>
          </cell>
          <cell r="K1169">
            <v>135.9487762962963</v>
          </cell>
          <cell r="L1169">
            <v>1069.7629762962954</v>
          </cell>
          <cell r="M1169">
            <v>21276.396973004099</v>
          </cell>
          <cell r="O1169">
            <v>3973609.2539023878</v>
          </cell>
          <cell r="T1169">
            <v>1486924.2077238674</v>
          </cell>
          <cell r="AB1169">
            <v>1139886.158839423</v>
          </cell>
          <cell r="AC1169">
            <v>2833723.0950629646</v>
          </cell>
          <cell r="AD1169">
            <v>0</v>
          </cell>
        </row>
        <row r="1170">
          <cell r="C1170">
            <v>1167</v>
          </cell>
          <cell r="F1170">
            <v>20.277777777777779</v>
          </cell>
          <cell r="I1170">
            <v>445.50000000000045</v>
          </cell>
          <cell r="J1170">
            <v>174.8142</v>
          </cell>
          <cell r="K1170">
            <v>141.3171851851852</v>
          </cell>
          <cell r="L1170">
            <v>761.63138518518565</v>
          </cell>
          <cell r="M1170">
            <v>15444.191977366265</v>
          </cell>
          <cell r="O1170">
            <v>3989053.4458797541</v>
          </cell>
          <cell r="T1170">
            <v>1486924.2077238674</v>
          </cell>
          <cell r="AB1170">
            <v>1139886.158839423</v>
          </cell>
          <cell r="AC1170">
            <v>2849167.2870403314</v>
          </cell>
          <cell r="AD1170">
            <v>0</v>
          </cell>
        </row>
        <row r="1171">
          <cell r="C1171">
            <v>1168</v>
          </cell>
          <cell r="F1171">
            <v>20.638888888888889</v>
          </cell>
          <cell r="I1171">
            <v>528.00000000000045</v>
          </cell>
          <cell r="J1171">
            <v>174.8142</v>
          </cell>
          <cell r="K1171">
            <v>146.39521629629633</v>
          </cell>
          <cell r="L1171">
            <v>849.20941629629681</v>
          </cell>
          <cell r="M1171">
            <v>17526.738786337461</v>
          </cell>
          <cell r="O1171">
            <v>4006580.1846660916</v>
          </cell>
          <cell r="T1171">
            <v>1486924.2077238674</v>
          </cell>
          <cell r="AB1171">
            <v>1139886.158839423</v>
          </cell>
          <cell r="AC1171">
            <v>2866694.0258266684</v>
          </cell>
          <cell r="AD1171">
            <v>0</v>
          </cell>
        </row>
        <row r="1172">
          <cell r="C1172">
            <v>1169</v>
          </cell>
          <cell r="F1172">
            <v>21.166666666666668</v>
          </cell>
          <cell r="I1172">
            <v>594.00000000000148</v>
          </cell>
          <cell r="J1172">
            <v>174.8142</v>
          </cell>
          <cell r="K1172">
            <v>153.97818666666672</v>
          </cell>
          <cell r="L1172">
            <v>922.79238666666822</v>
          </cell>
          <cell r="M1172">
            <v>19532.438851111147</v>
          </cell>
          <cell r="O1172">
            <v>4026112.6235172027</v>
          </cell>
          <cell r="T1172">
            <v>1486924.2077238674</v>
          </cell>
          <cell r="AB1172">
            <v>1139886.158839423</v>
          </cell>
          <cell r="AC1172">
            <v>2886226.4646777799</v>
          </cell>
          <cell r="AD1172">
            <v>0</v>
          </cell>
        </row>
        <row r="1173">
          <cell r="C1173">
            <v>1170</v>
          </cell>
          <cell r="F1173">
            <v>21.638888888888893</v>
          </cell>
          <cell r="I1173">
            <v>544.49999999999955</v>
          </cell>
          <cell r="J1173">
            <v>174.8142</v>
          </cell>
          <cell r="K1173">
            <v>160.92524296296304</v>
          </cell>
          <cell r="L1173">
            <v>880.23944296296258</v>
          </cell>
          <cell r="M1173">
            <v>19047.403501893001</v>
          </cell>
          <cell r="O1173">
            <v>4045160.0270190956</v>
          </cell>
          <cell r="T1173">
            <v>1486924.2077238674</v>
          </cell>
          <cell r="AB1173">
            <v>1139886.158839423</v>
          </cell>
          <cell r="AC1173">
            <v>2905273.8681796724</v>
          </cell>
          <cell r="AD1173">
            <v>0</v>
          </cell>
        </row>
        <row r="1174">
          <cell r="C1174">
            <v>1171</v>
          </cell>
          <cell r="F1174">
            <v>22.083333333333336</v>
          </cell>
          <cell r="I1174">
            <v>511.49999999999903</v>
          </cell>
          <cell r="J1174">
            <v>174.8142</v>
          </cell>
          <cell r="K1174">
            <v>167.60366666666673</v>
          </cell>
          <cell r="L1174">
            <v>853.91786666666576</v>
          </cell>
          <cell r="M1174">
            <v>18857.352888888872</v>
          </cell>
          <cell r="O1174">
            <v>4064017.3799079843</v>
          </cell>
          <cell r="T1174">
            <v>1486924.2077238674</v>
          </cell>
          <cell r="AB1174">
            <v>1139886.158839423</v>
          </cell>
          <cell r="AC1174">
            <v>2924131.2210685611</v>
          </cell>
          <cell r="AD1174">
            <v>0</v>
          </cell>
        </row>
        <row r="1175">
          <cell r="C1175">
            <v>1172</v>
          </cell>
          <cell r="F1175">
            <v>22.5</v>
          </cell>
          <cell r="I1175">
            <v>461.99999999999955</v>
          </cell>
          <cell r="J1175">
            <v>174.8142</v>
          </cell>
          <cell r="K1175">
            <v>173.98800000000003</v>
          </cell>
          <cell r="L1175">
            <v>810.80219999999963</v>
          </cell>
          <cell r="M1175">
            <v>18243.04949999999</v>
          </cell>
          <cell r="O1175">
            <v>4082260.4294079845</v>
          </cell>
          <cell r="T1175">
            <v>1486924.2077238674</v>
          </cell>
          <cell r="AB1175">
            <v>1139886.158839423</v>
          </cell>
          <cell r="AC1175">
            <v>2942374.2705685617</v>
          </cell>
          <cell r="AD1175">
            <v>0</v>
          </cell>
        </row>
        <row r="1176">
          <cell r="C1176">
            <v>1173</v>
          </cell>
          <cell r="F1176">
            <v>22.861111111111111</v>
          </cell>
          <cell r="I1176">
            <v>412.5</v>
          </cell>
          <cell r="J1176">
            <v>174.8142</v>
          </cell>
          <cell r="K1176">
            <v>179.61761629629632</v>
          </cell>
          <cell r="L1176">
            <v>766.93181629629635</v>
          </cell>
          <cell r="M1176">
            <v>17532.913466995884</v>
          </cell>
          <cell r="O1176">
            <v>4099793.3428749805</v>
          </cell>
          <cell r="T1176">
            <v>1486924.2077238674</v>
          </cell>
          <cell r="AB1176">
            <v>1139886.158839423</v>
          </cell>
          <cell r="AC1176">
            <v>2959907.1840355573</v>
          </cell>
          <cell r="AD1176">
            <v>0</v>
          </cell>
        </row>
        <row r="1177">
          <cell r="C1177">
            <v>1174</v>
          </cell>
          <cell r="F1177">
            <v>23.194444444444446</v>
          </cell>
          <cell r="I1177">
            <v>379.49999999999949</v>
          </cell>
          <cell r="J1177">
            <v>174.8142</v>
          </cell>
          <cell r="K1177">
            <v>184.89374074074081</v>
          </cell>
          <cell r="L1177">
            <v>739.20794074074024</v>
          </cell>
          <cell r="M1177">
            <v>17145.517514403284</v>
          </cell>
          <cell r="O1177">
            <v>4116938.860389384</v>
          </cell>
          <cell r="T1177">
            <v>1486924.2077238674</v>
          </cell>
          <cell r="AB1177">
            <v>1139886.158839423</v>
          </cell>
          <cell r="AC1177">
            <v>2977052.7015499612</v>
          </cell>
          <cell r="AD1177">
            <v>0</v>
          </cell>
        </row>
        <row r="1178">
          <cell r="C1178">
            <v>1175</v>
          </cell>
          <cell r="F1178">
            <v>23.5</v>
          </cell>
          <cell r="I1178">
            <v>330</v>
          </cell>
          <cell r="J1178">
            <v>174.8142</v>
          </cell>
          <cell r="K1178">
            <v>189.79728000000003</v>
          </cell>
          <cell r="L1178">
            <v>694.61148000000003</v>
          </cell>
          <cell r="M1178">
            <v>16323.369780000001</v>
          </cell>
          <cell r="O1178">
            <v>4133262.2301693838</v>
          </cell>
          <cell r="T1178">
            <v>1486924.2077238674</v>
          </cell>
          <cell r="AB1178">
            <v>1139886.158839423</v>
          </cell>
          <cell r="AC1178">
            <v>2993376.0713299606</v>
          </cell>
          <cell r="AD1178">
            <v>0</v>
          </cell>
        </row>
        <row r="1179">
          <cell r="C1179">
            <v>1176</v>
          </cell>
          <cell r="F1179">
            <v>23.75</v>
          </cell>
          <cell r="I1179">
            <v>280.50000000000045</v>
          </cell>
          <cell r="J1179">
            <v>174.8142</v>
          </cell>
          <cell r="K1179">
            <v>193.85700000000003</v>
          </cell>
          <cell r="L1179">
            <v>649.17120000000045</v>
          </cell>
          <cell r="M1179">
            <v>15417.816000000012</v>
          </cell>
          <cell r="O1179">
            <v>4148680.0461693839</v>
          </cell>
          <cell r="T1179">
            <v>1486924.2077238674</v>
          </cell>
          <cell r="AB1179">
            <v>1139886.158839423</v>
          </cell>
          <cell r="AC1179">
            <v>3008793.8873299612</v>
          </cell>
          <cell r="AD1179">
            <v>0</v>
          </cell>
        </row>
        <row r="1180">
          <cell r="C1180">
            <v>1177</v>
          </cell>
          <cell r="F1180">
            <v>23.972222222222221</v>
          </cell>
          <cell r="I1180">
            <v>263.99999999999909</v>
          </cell>
          <cell r="J1180">
            <v>174.8142</v>
          </cell>
          <cell r="K1180">
            <v>197.50170518518519</v>
          </cell>
          <cell r="L1180">
            <v>636.31590518518431</v>
          </cell>
          <cell r="M1180">
            <v>15253.906282633723</v>
          </cell>
          <cell r="O1180">
            <v>4163933.9524520175</v>
          </cell>
          <cell r="T1180">
            <v>1486924.2077238674</v>
          </cell>
          <cell r="AB1180">
            <v>1139886.158839423</v>
          </cell>
          <cell r="AC1180">
            <v>3024047.7936125947</v>
          </cell>
          <cell r="AD1180">
            <v>0</v>
          </cell>
        </row>
        <row r="1181">
          <cell r="C1181">
            <v>1178</v>
          </cell>
          <cell r="F1181">
            <v>24.194444444444443</v>
          </cell>
          <cell r="I1181">
            <v>296.99999999999955</v>
          </cell>
          <cell r="J1181">
            <v>174.8142</v>
          </cell>
          <cell r="K1181">
            <v>201.18035407407407</v>
          </cell>
          <cell r="L1181">
            <v>672.99455407407368</v>
          </cell>
          <cell r="M1181">
            <v>16282.729349958838</v>
          </cell>
          <cell r="O1181">
            <v>4180216.6818019762</v>
          </cell>
          <cell r="T1181">
            <v>1486924.2077238674</v>
          </cell>
          <cell r="AB1181">
            <v>1139886.158839423</v>
          </cell>
          <cell r="AC1181">
            <v>3040330.5229625534</v>
          </cell>
          <cell r="AD1181">
            <v>0</v>
          </cell>
        </row>
        <row r="1182">
          <cell r="C1182">
            <v>1179</v>
          </cell>
          <cell r="F1182">
            <v>24.472222222222221</v>
          </cell>
          <cell r="I1182">
            <v>330</v>
          </cell>
          <cell r="J1182">
            <v>174.8142</v>
          </cell>
          <cell r="K1182">
            <v>205.82639851851854</v>
          </cell>
          <cell r="L1182">
            <v>710.64059851851857</v>
          </cell>
          <cell r="M1182">
            <v>17390.95464707819</v>
          </cell>
          <cell r="O1182">
            <v>4197607.6364490548</v>
          </cell>
          <cell r="T1182">
            <v>1486924.2077238674</v>
          </cell>
          <cell r="AB1182">
            <v>1139886.158839423</v>
          </cell>
          <cell r="AC1182">
            <v>3057721.4776096316</v>
          </cell>
          <cell r="AD1182">
            <v>0</v>
          </cell>
        </row>
        <row r="1183">
          <cell r="C1183">
            <v>1180</v>
          </cell>
          <cell r="F1183">
            <v>24.75</v>
          </cell>
          <cell r="I1183">
            <v>330</v>
          </cell>
          <cell r="J1183">
            <v>174.8142</v>
          </cell>
          <cell r="K1183">
            <v>210.52548000000002</v>
          </cell>
          <cell r="L1183">
            <v>715.33968000000004</v>
          </cell>
          <cell r="M1183">
            <v>17704.657080000001</v>
          </cell>
          <cell r="O1183">
            <v>4215312.2935290551</v>
          </cell>
          <cell r="T1183">
            <v>1486924.2077238674</v>
          </cell>
          <cell r="AB1183">
            <v>1139886.158839423</v>
          </cell>
          <cell r="AC1183">
            <v>3075426.1346896319</v>
          </cell>
          <cell r="AD1183">
            <v>0</v>
          </cell>
        </row>
        <row r="1184">
          <cell r="C1184">
            <v>1181</v>
          </cell>
          <cell r="F1184">
            <v>25.027777777777779</v>
          </cell>
          <cell r="I1184">
            <v>313.50000000000091</v>
          </cell>
          <cell r="J1184">
            <v>174.8142</v>
          </cell>
          <cell r="K1184">
            <v>215.27759851851857</v>
          </cell>
          <cell r="L1184">
            <v>703.59179851851945</v>
          </cell>
          <cell r="M1184">
            <v>17609.3391795885</v>
          </cell>
          <cell r="O1184">
            <v>4232921.6327086436</v>
          </cell>
          <cell r="T1184">
            <v>1486924.2077238674</v>
          </cell>
          <cell r="AB1184">
            <v>1139886.158839423</v>
          </cell>
          <cell r="AC1184">
            <v>3093035.4738692204</v>
          </cell>
          <cell r="AD1184">
            <v>0</v>
          </cell>
        </row>
        <row r="1185">
          <cell r="C1185">
            <v>1182</v>
          </cell>
          <cell r="F1185">
            <v>25.277777777777779</v>
          </cell>
          <cell r="I1185">
            <v>264.00000000000142</v>
          </cell>
          <cell r="J1185">
            <v>174.8142</v>
          </cell>
          <cell r="K1185">
            <v>219.59985185185187</v>
          </cell>
          <cell r="L1185">
            <v>658.41405185185329</v>
          </cell>
          <cell r="M1185">
            <v>16643.244088477404</v>
          </cell>
          <cell r="O1185">
            <v>4249564.876797121</v>
          </cell>
          <cell r="T1185">
            <v>1486924.2077238674</v>
          </cell>
          <cell r="AB1185">
            <v>1139886.158839423</v>
          </cell>
          <cell r="AC1185">
            <v>3109678.7179576978</v>
          </cell>
          <cell r="AD1185">
            <v>0</v>
          </cell>
        </row>
        <row r="1186">
          <cell r="C1186">
            <v>1183</v>
          </cell>
          <cell r="F1186">
            <v>25.472222222222225</v>
          </cell>
          <cell r="I1186">
            <v>214.49999999999955</v>
          </cell>
          <cell r="J1186">
            <v>174.8142</v>
          </cell>
          <cell r="K1186">
            <v>222.99130518518524</v>
          </cell>
          <cell r="L1186">
            <v>612.30550518518476</v>
          </cell>
          <cell r="M1186">
            <v>15596.781895967069</v>
          </cell>
          <cell r="O1186">
            <v>4265161.6586930882</v>
          </cell>
          <cell r="T1186">
            <v>1486924.2077238674</v>
          </cell>
          <cell r="AB1186">
            <v>1139886.158839423</v>
          </cell>
          <cell r="AC1186">
            <v>3125275.499853665</v>
          </cell>
          <cell r="AD1186">
            <v>0</v>
          </cell>
        </row>
        <row r="1187">
          <cell r="C1187">
            <v>1184</v>
          </cell>
          <cell r="F1187">
            <v>25.638888888888889</v>
          </cell>
          <cell r="I1187">
            <v>181.49999999999906</v>
          </cell>
          <cell r="J1187">
            <v>174.8142</v>
          </cell>
          <cell r="K1187">
            <v>225.91894962962968</v>
          </cell>
          <cell r="L1187">
            <v>582.23314962962877</v>
          </cell>
          <cell r="M1187">
            <v>14927.811030781872</v>
          </cell>
          <cell r="O1187">
            <v>4280089.46972387</v>
          </cell>
          <cell r="T1187">
            <v>1486924.2077238674</v>
          </cell>
          <cell r="AB1187">
            <v>1139886.158839423</v>
          </cell>
          <cell r="AC1187">
            <v>3140203.3108844468</v>
          </cell>
          <cell r="AD1187">
            <v>0</v>
          </cell>
        </row>
        <row r="1188">
          <cell r="C1188">
            <v>1185</v>
          </cell>
          <cell r="F1188">
            <v>25.777777777777779</v>
          </cell>
          <cell r="I1188">
            <v>131.99999999999955</v>
          </cell>
          <cell r="J1188">
            <v>174.8142</v>
          </cell>
          <cell r="K1188">
            <v>228.37323851851858</v>
          </cell>
          <cell r="L1188">
            <v>535.18743851851809</v>
          </cell>
          <cell r="M1188">
            <v>13795.942859588467</v>
          </cell>
          <cell r="O1188">
            <v>4293885.4125834582</v>
          </cell>
          <cell r="T1188">
            <v>1486924.2077238674</v>
          </cell>
          <cell r="AB1188">
            <v>1139886.158839423</v>
          </cell>
          <cell r="AC1188">
            <v>3153999.253744035</v>
          </cell>
          <cell r="AD1188">
            <v>0</v>
          </cell>
        </row>
        <row r="1189">
          <cell r="C1189">
            <v>1186</v>
          </cell>
          <cell r="F1189">
            <v>25.861111111111111</v>
          </cell>
          <cell r="I1189">
            <v>49.499999999999524</v>
          </cell>
          <cell r="J1189">
            <v>174.8142</v>
          </cell>
          <cell r="K1189">
            <v>229.85217629629631</v>
          </cell>
          <cell r="L1189">
            <v>454.16637629629582</v>
          </cell>
          <cell r="M1189">
            <v>11745.247120329206</v>
          </cell>
          <cell r="O1189">
            <v>4305630.6597037874</v>
          </cell>
          <cell r="T1189">
            <v>1486924.2077238674</v>
          </cell>
          <cell r="AB1189">
            <v>1139886.158839423</v>
          </cell>
          <cell r="AC1189">
            <v>3165744.5008643642</v>
          </cell>
          <cell r="AD1189">
            <v>0</v>
          </cell>
        </row>
        <row r="1190">
          <cell r="C1190">
            <v>1187</v>
          </cell>
          <cell r="F1190">
            <v>25.861111111111111</v>
          </cell>
          <cell r="I1190">
            <v>0</v>
          </cell>
          <cell r="J1190">
            <v>174.8142</v>
          </cell>
          <cell r="K1190">
            <v>229.85217629629631</v>
          </cell>
          <cell r="L1190">
            <v>404.66637629629633</v>
          </cell>
          <cell r="M1190">
            <v>10465.122120329219</v>
          </cell>
          <cell r="O1190">
            <v>4316095.7818241166</v>
          </cell>
          <cell r="T1190">
            <v>1486924.2077238674</v>
          </cell>
          <cell r="AB1190">
            <v>1139886.158839423</v>
          </cell>
          <cell r="AC1190">
            <v>3176209.6229846934</v>
          </cell>
          <cell r="AD1190">
            <v>0</v>
          </cell>
        </row>
        <row r="1191">
          <cell r="C1191">
            <v>1188</v>
          </cell>
          <cell r="F1191">
            <v>25.861111111111111</v>
          </cell>
          <cell r="I1191">
            <v>0</v>
          </cell>
          <cell r="J1191">
            <v>174.8142</v>
          </cell>
          <cell r="K1191">
            <v>229.85217629629631</v>
          </cell>
          <cell r="L1191">
            <v>404.66637629629633</v>
          </cell>
          <cell r="M1191">
            <v>10465.122120329219</v>
          </cell>
          <cell r="O1191">
            <v>4326560.9039444458</v>
          </cell>
          <cell r="T1191">
            <v>1486924.2077238674</v>
          </cell>
          <cell r="AB1191">
            <v>1139886.158839423</v>
          </cell>
          <cell r="AC1191">
            <v>3186674.7451050226</v>
          </cell>
          <cell r="AD1191">
            <v>0</v>
          </cell>
        </row>
        <row r="1192">
          <cell r="C1192">
            <v>1189</v>
          </cell>
          <cell r="F1192">
            <v>25.861111111111111</v>
          </cell>
          <cell r="I1192">
            <v>0</v>
          </cell>
          <cell r="J1192">
            <v>174.8142</v>
          </cell>
          <cell r="K1192">
            <v>229.85217629629631</v>
          </cell>
          <cell r="L1192">
            <v>404.66637629629633</v>
          </cell>
          <cell r="M1192">
            <v>10465.122120329219</v>
          </cell>
          <cell r="O1192">
            <v>4337026.026064775</v>
          </cell>
          <cell r="T1192">
            <v>1486924.2077238674</v>
          </cell>
          <cell r="AB1192">
            <v>1139886.158839423</v>
          </cell>
          <cell r="AC1192">
            <v>3197139.8672253517</v>
          </cell>
          <cell r="AD1192">
            <v>0</v>
          </cell>
        </row>
        <row r="1193">
          <cell r="C1193">
            <v>1190</v>
          </cell>
          <cell r="F1193">
            <v>25.861111111111111</v>
          </cell>
          <cell r="I1193">
            <v>0</v>
          </cell>
          <cell r="J1193">
            <v>174.8142</v>
          </cell>
          <cell r="K1193">
            <v>229.85217629629631</v>
          </cell>
          <cell r="L1193">
            <v>404.66637629629633</v>
          </cell>
          <cell r="M1193">
            <v>10465.122120329219</v>
          </cell>
          <cell r="O1193">
            <v>4347491.1481851041</v>
          </cell>
          <cell r="T1193">
            <v>1486924.2077238674</v>
          </cell>
          <cell r="AB1193">
            <v>1139886.158839423</v>
          </cell>
          <cell r="AC1193">
            <v>3207604.9893456809</v>
          </cell>
          <cell r="AD1193">
            <v>0</v>
          </cell>
        </row>
        <row r="1194">
          <cell r="C1194">
            <v>1191</v>
          </cell>
          <cell r="F1194">
            <v>25.861111111111111</v>
          </cell>
          <cell r="I1194">
            <v>0</v>
          </cell>
          <cell r="J1194">
            <v>174.8142</v>
          </cell>
          <cell r="K1194">
            <v>229.85217629629631</v>
          </cell>
          <cell r="L1194">
            <v>404.66637629629633</v>
          </cell>
          <cell r="M1194">
            <v>10465.122120329219</v>
          </cell>
          <cell r="O1194">
            <v>4357956.2703054333</v>
          </cell>
          <cell r="T1194">
            <v>1486924.2077238674</v>
          </cell>
          <cell r="AB1194">
            <v>1139886.158839423</v>
          </cell>
          <cell r="AC1194">
            <v>3218070.1114660101</v>
          </cell>
          <cell r="AD1194">
            <v>0</v>
          </cell>
        </row>
        <row r="1195">
          <cell r="C1195">
            <v>1192</v>
          </cell>
          <cell r="F1195">
            <v>25.861111111111111</v>
          </cell>
          <cell r="I1195">
            <v>0</v>
          </cell>
          <cell r="J1195">
            <v>174.8142</v>
          </cell>
          <cell r="K1195">
            <v>229.85217629629631</v>
          </cell>
          <cell r="L1195">
            <v>404.66637629629633</v>
          </cell>
          <cell r="M1195">
            <v>10465.122120329219</v>
          </cell>
          <cell r="O1195">
            <v>4368421.3924257625</v>
          </cell>
          <cell r="T1195">
            <v>1486924.2077238674</v>
          </cell>
          <cell r="AB1195">
            <v>1139886.158839423</v>
          </cell>
          <cell r="AC1195">
            <v>3228535.2335863393</v>
          </cell>
          <cell r="AD1195">
            <v>0</v>
          </cell>
        </row>
        <row r="1196">
          <cell r="C1196">
            <v>1193</v>
          </cell>
          <cell r="F1196">
            <v>25.861111111111111</v>
          </cell>
          <cell r="I1196">
            <v>0</v>
          </cell>
          <cell r="J1196">
            <v>174.8142</v>
          </cell>
          <cell r="K1196">
            <v>229.85217629629631</v>
          </cell>
          <cell r="L1196">
            <v>404.66637629629633</v>
          </cell>
          <cell r="M1196">
            <v>10465.122120329219</v>
          </cell>
          <cell r="O1196">
            <v>4378886.5145460917</v>
          </cell>
          <cell r="T1196">
            <v>1486924.2077238674</v>
          </cell>
          <cell r="AB1196">
            <v>1139886.158839423</v>
          </cell>
          <cell r="AC1196">
            <v>3239000.3557066685</v>
          </cell>
          <cell r="AD1196">
            <v>0</v>
          </cell>
        </row>
        <row r="1197">
          <cell r="C1197">
            <v>1194</v>
          </cell>
          <cell r="F1197">
            <v>25.861111111111111</v>
          </cell>
          <cell r="I1197">
            <v>0</v>
          </cell>
          <cell r="J1197">
            <v>174.8142</v>
          </cell>
          <cell r="K1197">
            <v>229.85217629629631</v>
          </cell>
          <cell r="L1197">
            <v>404.66637629629633</v>
          </cell>
          <cell r="M1197">
            <v>10465.122120329219</v>
          </cell>
          <cell r="O1197">
            <v>4389351.6366664208</v>
          </cell>
          <cell r="T1197">
            <v>1486924.2077238674</v>
          </cell>
          <cell r="AB1197">
            <v>1139886.158839423</v>
          </cell>
          <cell r="AC1197">
            <v>3249465.4778269976</v>
          </cell>
          <cell r="AD1197">
            <v>0</v>
          </cell>
        </row>
        <row r="1198">
          <cell r="C1198">
            <v>1195</v>
          </cell>
          <cell r="F1198">
            <v>25.861111111111111</v>
          </cell>
          <cell r="I1198">
            <v>16.500000000001407</v>
          </cell>
          <cell r="J1198">
            <v>174.8142</v>
          </cell>
          <cell r="K1198">
            <v>229.85217629629631</v>
          </cell>
          <cell r="L1198">
            <v>421.1663762962977</v>
          </cell>
          <cell r="M1198">
            <v>10891.830453662587</v>
          </cell>
          <cell r="O1198">
            <v>4400243.467120083</v>
          </cell>
          <cell r="T1198">
            <v>1486924.2077238674</v>
          </cell>
          <cell r="AB1198">
            <v>1139886.158839423</v>
          </cell>
          <cell r="AC1198">
            <v>3260357.3082806598</v>
          </cell>
          <cell r="AD1198">
            <v>0</v>
          </cell>
        </row>
        <row r="1199">
          <cell r="C1199">
            <v>1196</v>
          </cell>
          <cell r="F1199">
            <v>25.888888888888889</v>
          </cell>
          <cell r="I1199">
            <v>16.500000000001407</v>
          </cell>
          <cell r="J1199">
            <v>174.8142</v>
          </cell>
          <cell r="K1199">
            <v>230.34621629629635</v>
          </cell>
          <cell r="L1199">
            <v>421.66041629629774</v>
          </cell>
          <cell r="M1199">
            <v>10916.319666337486</v>
          </cell>
          <cell r="O1199">
            <v>4411159.7867864203</v>
          </cell>
          <cell r="T1199">
            <v>1486924.2077238674</v>
          </cell>
          <cell r="AB1199">
            <v>1139886.158839423</v>
          </cell>
          <cell r="AC1199">
            <v>3271273.6279469971</v>
          </cell>
          <cell r="AD1199">
            <v>0</v>
          </cell>
        </row>
        <row r="1200">
          <cell r="C1200">
            <v>1197</v>
          </cell>
          <cell r="F1200">
            <v>25.888888888888889</v>
          </cell>
          <cell r="I1200">
            <v>16.499999999999062</v>
          </cell>
          <cell r="J1200">
            <v>174.8142</v>
          </cell>
          <cell r="K1200">
            <v>230.34621629629635</v>
          </cell>
          <cell r="L1200">
            <v>421.66041629629541</v>
          </cell>
          <cell r="M1200">
            <v>10916.319666337426</v>
          </cell>
          <cell r="O1200">
            <v>4422076.1064527575</v>
          </cell>
          <cell r="T1200">
            <v>1486924.2077238674</v>
          </cell>
          <cell r="AB1200">
            <v>1139886.158839423</v>
          </cell>
          <cell r="AC1200">
            <v>3282189.9476133343</v>
          </cell>
          <cell r="AD1200">
            <v>0</v>
          </cell>
        </row>
        <row r="1201">
          <cell r="C1201">
            <v>1198</v>
          </cell>
          <cell r="F1201">
            <v>25.916666666666668</v>
          </cell>
          <cell r="I1201">
            <v>82.5</v>
          </cell>
          <cell r="J1201">
            <v>174.8142</v>
          </cell>
          <cell r="K1201">
            <v>230.84078666666673</v>
          </cell>
          <cell r="L1201">
            <v>488.15498666666679</v>
          </cell>
          <cell r="M1201">
            <v>12651.350071111116</v>
          </cell>
          <cell r="O1201">
            <v>4434727.4565238683</v>
          </cell>
          <cell r="T1201">
            <v>1486924.2077238674</v>
          </cell>
          <cell r="AB1201">
            <v>1139886.158839423</v>
          </cell>
          <cell r="AC1201">
            <v>3294841.297684445</v>
          </cell>
          <cell r="AD1201">
            <v>0</v>
          </cell>
        </row>
        <row r="1202">
          <cell r="C1202">
            <v>1199</v>
          </cell>
          <cell r="F1202">
            <v>26.027777777777779</v>
          </cell>
          <cell r="I1202">
            <v>148.50000000000091</v>
          </cell>
          <cell r="J1202">
            <v>174.8142</v>
          </cell>
          <cell r="K1202">
            <v>232.82437185185191</v>
          </cell>
          <cell r="L1202">
            <v>556.13857185185282</v>
          </cell>
          <cell r="M1202">
            <v>14475.051161810725</v>
          </cell>
          <cell r="O1202">
            <v>4449202.507685679</v>
          </cell>
          <cell r="T1202">
            <v>1486924.2077238674</v>
          </cell>
          <cell r="AB1202">
            <v>1139886.158839423</v>
          </cell>
          <cell r="AC1202">
            <v>3309316.3488462558</v>
          </cell>
          <cell r="AD1202">
            <v>0</v>
          </cell>
        </row>
        <row r="1203">
          <cell r="C1203">
            <v>1200</v>
          </cell>
          <cell r="F1203">
            <v>26.166666666666668</v>
          </cell>
          <cell r="I1203">
            <v>214.49999999999955</v>
          </cell>
          <cell r="J1203">
            <v>174.8142</v>
          </cell>
          <cell r="K1203">
            <v>235.3157866666667</v>
          </cell>
          <cell r="L1203">
            <v>624.62998666666624</v>
          </cell>
          <cell r="M1203">
            <v>16344.484651111101</v>
          </cell>
          <cell r="O1203">
            <v>4465546.9923367901</v>
          </cell>
          <cell r="T1203">
            <v>1486924.2077238674</v>
          </cell>
          <cell r="AB1203">
            <v>1139886.158839423</v>
          </cell>
          <cell r="AC1203">
            <v>3325660.8334973669</v>
          </cell>
          <cell r="AD1203">
            <v>0</v>
          </cell>
        </row>
        <row r="1204">
          <cell r="C1204">
            <v>1201</v>
          </cell>
          <cell r="F1204">
            <v>26.388888888888889</v>
          </cell>
          <cell r="I1204">
            <v>263.99999999999909</v>
          </cell>
          <cell r="J1204">
            <v>174.8142</v>
          </cell>
          <cell r="K1204">
            <v>239.32962962962966</v>
          </cell>
          <cell r="L1204">
            <v>678.14382962962873</v>
          </cell>
          <cell r="M1204">
            <v>17895.46217078187</v>
          </cell>
          <cell r="O1204">
            <v>4483442.4545075716</v>
          </cell>
          <cell r="T1204">
            <v>1486924.2077238674</v>
          </cell>
          <cell r="AB1204">
            <v>1139886.158839423</v>
          </cell>
          <cell r="AC1204">
            <v>3343556.2956681484</v>
          </cell>
          <cell r="AD1204">
            <v>0</v>
          </cell>
        </row>
        <row r="1205">
          <cell r="C1205">
            <v>1202</v>
          </cell>
          <cell r="F1205">
            <v>26.611111111111111</v>
          </cell>
          <cell r="I1205">
            <v>231.00000000000094</v>
          </cell>
          <cell r="J1205">
            <v>174.8142</v>
          </cell>
          <cell r="K1205">
            <v>243.37741629629633</v>
          </cell>
          <cell r="L1205">
            <v>649.1916162962973</v>
          </cell>
          <cell r="M1205">
            <v>17275.710233662579</v>
          </cell>
          <cell r="O1205">
            <v>4500718.1647412339</v>
          </cell>
          <cell r="T1205">
            <v>1486924.2077238674</v>
          </cell>
          <cell r="AB1205">
            <v>1139886.158839423</v>
          </cell>
          <cell r="AC1205">
            <v>3360832.0059018107</v>
          </cell>
          <cell r="AD1205">
            <v>0</v>
          </cell>
        </row>
        <row r="1206">
          <cell r="C1206">
            <v>1203</v>
          </cell>
          <cell r="F1206">
            <v>26.777777777777782</v>
          </cell>
          <cell r="I1206">
            <v>165</v>
          </cell>
          <cell r="J1206">
            <v>174.8142</v>
          </cell>
          <cell r="K1206">
            <v>246.43553185185198</v>
          </cell>
          <cell r="L1206">
            <v>586.24973185185195</v>
          </cell>
          <cell r="M1206">
            <v>15698.465041810705</v>
          </cell>
          <cell r="O1206">
            <v>4516416.6297830446</v>
          </cell>
          <cell r="T1206">
            <v>1486924.2077238674</v>
          </cell>
          <cell r="AB1206">
            <v>1139886.158839423</v>
          </cell>
          <cell r="AC1206">
            <v>3376530.4709436214</v>
          </cell>
          <cell r="AD1206">
            <v>0</v>
          </cell>
        </row>
        <row r="1207">
          <cell r="C1207">
            <v>1204</v>
          </cell>
          <cell r="F1207">
            <v>26.888888888888889</v>
          </cell>
          <cell r="I1207">
            <v>98.999999999999048</v>
          </cell>
          <cell r="J1207">
            <v>174.8142</v>
          </cell>
          <cell r="K1207">
            <v>248.48488296296298</v>
          </cell>
          <cell r="L1207">
            <v>522.29908296296207</v>
          </cell>
          <cell r="M1207">
            <v>14044.042008559647</v>
          </cell>
          <cell r="O1207">
            <v>4530460.6717916038</v>
          </cell>
          <cell r="T1207">
            <v>1486924.2077238674</v>
          </cell>
          <cell r="AB1207">
            <v>1139886.158839423</v>
          </cell>
          <cell r="AC1207">
            <v>3390574.5129521806</v>
          </cell>
          <cell r="AD1207">
            <v>0</v>
          </cell>
        </row>
        <row r="1208">
          <cell r="C1208">
            <v>1205</v>
          </cell>
          <cell r="F1208">
            <v>26.944444444444446</v>
          </cell>
          <cell r="I1208">
            <v>49.499999999999524</v>
          </cell>
          <cell r="J1208">
            <v>174.8142</v>
          </cell>
          <cell r="K1208">
            <v>249.51274074074081</v>
          </cell>
          <cell r="L1208">
            <v>473.82694074074033</v>
          </cell>
          <cell r="M1208">
            <v>12767.003681069949</v>
          </cell>
          <cell r="O1208">
            <v>4543227.675472674</v>
          </cell>
          <cell r="T1208">
            <v>1486924.2077238674</v>
          </cell>
          <cell r="AB1208">
            <v>1139886.158839423</v>
          </cell>
          <cell r="AC1208">
            <v>3403341.5166332508</v>
          </cell>
          <cell r="AD1208">
            <v>0</v>
          </cell>
        </row>
        <row r="1209">
          <cell r="C1209">
            <v>1206</v>
          </cell>
          <cell r="F1209">
            <v>26.972222222222221</v>
          </cell>
          <cell r="I1209">
            <v>33.000000000000469</v>
          </cell>
          <cell r="J1209">
            <v>174.8142</v>
          </cell>
          <cell r="K1209">
            <v>250.02746518518521</v>
          </cell>
          <cell r="L1209">
            <v>457.84166518518566</v>
          </cell>
          <cell r="M1209">
            <v>12349.007135967091</v>
          </cell>
          <cell r="O1209">
            <v>4555576.6826086408</v>
          </cell>
          <cell r="T1209">
            <v>1486924.2077238674</v>
          </cell>
          <cell r="AB1209">
            <v>1139886.158839423</v>
          </cell>
          <cell r="AC1209">
            <v>3415690.5237692175</v>
          </cell>
          <cell r="AD1209">
            <v>0</v>
          </cell>
        </row>
        <row r="1210">
          <cell r="C1210">
            <v>1207</v>
          </cell>
          <cell r="F1210">
            <v>27.000000000000004</v>
          </cell>
          <cell r="I1210">
            <v>33.000000000000469</v>
          </cell>
          <cell r="J1210">
            <v>174.8142</v>
          </cell>
          <cell r="K1210">
            <v>250.54272000000012</v>
          </cell>
          <cell r="L1210">
            <v>458.35692000000063</v>
          </cell>
          <cell r="M1210">
            <v>12375.636840000019</v>
          </cell>
          <cell r="O1210">
            <v>4567952.3194486406</v>
          </cell>
          <cell r="T1210">
            <v>1486924.2077238674</v>
          </cell>
          <cell r="AB1210">
            <v>1139886.158839423</v>
          </cell>
          <cell r="AC1210">
            <v>3428066.1606092174</v>
          </cell>
          <cell r="AD1210">
            <v>0</v>
          </cell>
        </row>
        <row r="1211">
          <cell r="C1211">
            <v>1208</v>
          </cell>
          <cell r="F1211">
            <v>27.027777777777779</v>
          </cell>
          <cell r="I1211">
            <v>33.000000000000469</v>
          </cell>
          <cell r="J1211">
            <v>174.8142</v>
          </cell>
          <cell r="K1211">
            <v>251.05850518518523</v>
          </cell>
          <cell r="L1211">
            <v>458.87270518518574</v>
          </cell>
          <cell r="M1211">
            <v>12402.309504032937</v>
          </cell>
          <cell r="O1211">
            <v>4580354.6289526736</v>
          </cell>
          <cell r="T1211">
            <v>1486924.2077238674</v>
          </cell>
          <cell r="AB1211">
            <v>1139886.158839423</v>
          </cell>
          <cell r="AC1211">
            <v>3440468.4701132504</v>
          </cell>
          <cell r="AD1211">
            <v>0</v>
          </cell>
        </row>
        <row r="1212">
          <cell r="C1212">
            <v>1209</v>
          </cell>
          <cell r="F1212">
            <v>27.055555555555557</v>
          </cell>
          <cell r="I1212">
            <v>16.500000000001407</v>
          </cell>
          <cell r="J1212">
            <v>174.8142</v>
          </cell>
          <cell r="K1212">
            <v>251.57482074074079</v>
          </cell>
          <cell r="L1212">
            <v>442.88902074074218</v>
          </cell>
          <cell r="M1212">
            <v>11982.608505596747</v>
          </cell>
          <cell r="O1212">
            <v>4592337.23745827</v>
          </cell>
          <cell r="T1212">
            <v>1486924.2077238674</v>
          </cell>
          <cell r="AB1212">
            <v>1139886.158839423</v>
          </cell>
          <cell r="AC1212">
            <v>3452451.0786188468</v>
          </cell>
          <cell r="AD1212">
            <v>0</v>
          </cell>
        </row>
        <row r="1213">
          <cell r="C1213">
            <v>1210</v>
          </cell>
          <cell r="F1213">
            <v>27.055555555555557</v>
          </cell>
          <cell r="I1213">
            <v>0</v>
          </cell>
          <cell r="J1213">
            <v>174.8142</v>
          </cell>
          <cell r="K1213">
            <v>251.57482074074079</v>
          </cell>
          <cell r="L1213">
            <v>426.38902074074076</v>
          </cell>
          <cell r="M1213">
            <v>11536.191838930043</v>
          </cell>
          <cell r="O1213">
            <v>4603873.4292972004</v>
          </cell>
          <cell r="T1213">
            <v>1486924.2077238674</v>
          </cell>
          <cell r="AB1213">
            <v>1139886.158839423</v>
          </cell>
          <cell r="AC1213">
            <v>3463987.2704577772</v>
          </cell>
          <cell r="AD1213">
            <v>0</v>
          </cell>
        </row>
        <row r="1214">
          <cell r="C1214">
            <v>1211</v>
          </cell>
          <cell r="F1214">
            <v>27.055555555555557</v>
          </cell>
          <cell r="I1214">
            <v>0</v>
          </cell>
          <cell r="J1214">
            <v>174.8142</v>
          </cell>
          <cell r="K1214">
            <v>251.57482074074079</v>
          </cell>
          <cell r="L1214">
            <v>426.38902074074076</v>
          </cell>
          <cell r="M1214">
            <v>11536.191838930043</v>
          </cell>
          <cell r="O1214">
            <v>4615409.6211361308</v>
          </cell>
          <cell r="T1214">
            <v>1486924.2077238674</v>
          </cell>
          <cell r="AB1214">
            <v>1139886.158839423</v>
          </cell>
          <cell r="AC1214">
            <v>3475523.4622967076</v>
          </cell>
          <cell r="AD1214">
            <v>0</v>
          </cell>
        </row>
        <row r="1215">
          <cell r="C1215">
            <v>1212</v>
          </cell>
          <cell r="F1215">
            <v>27.055555555555557</v>
          </cell>
          <cell r="I1215">
            <v>-16.500000000001407</v>
          </cell>
          <cell r="J1215">
            <v>174.8142</v>
          </cell>
          <cell r="K1215">
            <v>251.57482074074079</v>
          </cell>
          <cell r="L1215">
            <v>409.8890207407394</v>
          </cell>
          <cell r="M1215">
            <v>11089.775172263338</v>
          </cell>
          <cell r="O1215">
            <v>4626499.3963083941</v>
          </cell>
          <cell r="T1215">
            <v>1486924.2077238674</v>
          </cell>
          <cell r="AB1215">
            <v>1139886.158839423</v>
          </cell>
          <cell r="AC1215">
            <v>3486613.2374689709</v>
          </cell>
          <cell r="AD1215">
            <v>0</v>
          </cell>
        </row>
        <row r="1216">
          <cell r="C1216">
            <v>1213</v>
          </cell>
          <cell r="F1216">
            <v>27.027777777777779</v>
          </cell>
          <cell r="I1216">
            <v>-16.500000000001407</v>
          </cell>
          <cell r="J1216">
            <v>174.8142</v>
          </cell>
          <cell r="K1216">
            <v>251.05850518518523</v>
          </cell>
          <cell r="L1216">
            <v>409.3727051851838</v>
          </cell>
          <cell r="M1216">
            <v>11064.434504032884</v>
          </cell>
          <cell r="O1216">
            <v>4637563.8308124272</v>
          </cell>
          <cell r="T1216">
            <v>1486924.2077238674</v>
          </cell>
          <cell r="AB1216">
            <v>1139886.158839423</v>
          </cell>
          <cell r="AC1216">
            <v>3497677.671973004</v>
          </cell>
          <cell r="AD1216">
            <v>0</v>
          </cell>
        </row>
        <row r="1217">
          <cell r="C1217">
            <v>1214</v>
          </cell>
          <cell r="F1217">
            <v>27.027777777777779</v>
          </cell>
          <cell r="I1217">
            <v>0</v>
          </cell>
          <cell r="J1217">
            <v>174.8142</v>
          </cell>
          <cell r="K1217">
            <v>251.05850518518523</v>
          </cell>
          <cell r="L1217">
            <v>425.87270518518523</v>
          </cell>
          <cell r="M1217">
            <v>11510.392837366257</v>
          </cell>
          <cell r="O1217">
            <v>4649074.2236497933</v>
          </cell>
          <cell r="T1217">
            <v>1486924.2077238674</v>
          </cell>
          <cell r="AB1217">
            <v>1139886.158839423</v>
          </cell>
          <cell r="AC1217">
            <v>3509188.0648103701</v>
          </cell>
          <cell r="AD1217">
            <v>0</v>
          </cell>
        </row>
        <row r="1218">
          <cell r="C1218">
            <v>1215</v>
          </cell>
          <cell r="F1218">
            <v>27.027777777777779</v>
          </cell>
          <cell r="I1218">
            <v>0</v>
          </cell>
          <cell r="J1218">
            <v>174.8142</v>
          </cell>
          <cell r="K1218">
            <v>251.05850518518523</v>
          </cell>
          <cell r="L1218">
            <v>425.87270518518523</v>
          </cell>
          <cell r="M1218">
            <v>11510.392837366257</v>
          </cell>
          <cell r="O1218">
            <v>4660584.6164871594</v>
          </cell>
          <cell r="T1218">
            <v>1486924.2077238674</v>
          </cell>
          <cell r="AB1218">
            <v>1139886.158839423</v>
          </cell>
          <cell r="AC1218">
            <v>3520698.4576477362</v>
          </cell>
          <cell r="AD1218">
            <v>0</v>
          </cell>
        </row>
        <row r="1219">
          <cell r="C1219">
            <v>1216</v>
          </cell>
          <cell r="F1219">
            <v>27.027777777777779</v>
          </cell>
          <cell r="I1219">
            <v>-16.499999999999062</v>
          </cell>
          <cell r="J1219">
            <v>174.8142</v>
          </cell>
          <cell r="K1219">
            <v>251.05850518518523</v>
          </cell>
          <cell r="L1219">
            <v>409.37270518518619</v>
          </cell>
          <cell r="M1219">
            <v>11064.43450403295</v>
          </cell>
          <cell r="O1219">
            <v>4671649.0509911925</v>
          </cell>
          <cell r="T1219">
            <v>1486924.2077238674</v>
          </cell>
          <cell r="AB1219">
            <v>1139886.158839423</v>
          </cell>
          <cell r="AC1219">
            <v>3531762.8921517693</v>
          </cell>
          <cell r="AD1219">
            <v>0</v>
          </cell>
        </row>
        <row r="1220">
          <cell r="C1220">
            <v>1217</v>
          </cell>
          <cell r="F1220">
            <v>27.000000000000004</v>
          </cell>
          <cell r="I1220">
            <v>-33.000000000000469</v>
          </cell>
          <cell r="J1220">
            <v>174.8142</v>
          </cell>
          <cell r="K1220">
            <v>250.54272000000012</v>
          </cell>
          <cell r="L1220">
            <v>392.3569199999996</v>
          </cell>
          <cell r="M1220">
            <v>10593.63683999999</v>
          </cell>
          <cell r="O1220">
            <v>4682242.6878311923</v>
          </cell>
          <cell r="T1220">
            <v>1486924.2077238674</v>
          </cell>
          <cell r="AB1220">
            <v>1139886.158839423</v>
          </cell>
          <cell r="AC1220">
            <v>3542356.5289917691</v>
          </cell>
          <cell r="AD1220">
            <v>0</v>
          </cell>
        </row>
        <row r="1221">
          <cell r="C1221">
            <v>1218</v>
          </cell>
          <cell r="F1221">
            <v>26.972222222222221</v>
          </cell>
          <cell r="I1221">
            <v>-33.000000000000469</v>
          </cell>
          <cell r="J1221">
            <v>174.8142</v>
          </cell>
          <cell r="K1221">
            <v>250.02746518518521</v>
          </cell>
          <cell r="L1221">
            <v>391.84166518518475</v>
          </cell>
          <cell r="M1221">
            <v>10568.840469300399</v>
          </cell>
          <cell r="O1221">
            <v>4692811.528300493</v>
          </cell>
          <cell r="T1221">
            <v>1486924.2077238674</v>
          </cell>
          <cell r="AB1221">
            <v>1139886.158839423</v>
          </cell>
          <cell r="AC1221">
            <v>3552925.3694610698</v>
          </cell>
          <cell r="AD1221">
            <v>0</v>
          </cell>
        </row>
        <row r="1222">
          <cell r="C1222">
            <v>1219</v>
          </cell>
          <cell r="F1222">
            <v>26.944444444444446</v>
          </cell>
          <cell r="I1222">
            <v>-32.999999999998124</v>
          </cell>
          <cell r="J1222">
            <v>174.8142</v>
          </cell>
          <cell r="K1222">
            <v>249.51274074074081</v>
          </cell>
          <cell r="L1222">
            <v>391.32694074074266</v>
          </cell>
          <cell r="M1222">
            <v>10544.087014403345</v>
          </cell>
          <cell r="O1222">
            <v>4703355.6153148962</v>
          </cell>
          <cell r="T1222">
            <v>1486924.2077238674</v>
          </cell>
          <cell r="AB1222">
            <v>1139886.158839423</v>
          </cell>
          <cell r="AC1222">
            <v>3563469.456475473</v>
          </cell>
          <cell r="AD1222">
            <v>0</v>
          </cell>
        </row>
        <row r="1223">
          <cell r="C1223">
            <v>1220</v>
          </cell>
          <cell r="F1223">
            <v>26.916666666666668</v>
          </cell>
          <cell r="I1223">
            <v>-49.499999999999524</v>
          </cell>
          <cell r="J1223">
            <v>174.8142</v>
          </cell>
          <cell r="K1223">
            <v>248.9985466666667</v>
          </cell>
          <cell r="L1223">
            <v>374.31274666666718</v>
          </cell>
          <cell r="M1223">
            <v>10075.251431111126</v>
          </cell>
          <cell r="O1223">
            <v>4713430.8667460075</v>
          </cell>
          <cell r="T1223">
            <v>1486924.2077238674</v>
          </cell>
          <cell r="AB1223">
            <v>1139886.158839423</v>
          </cell>
          <cell r="AC1223">
            <v>3573544.7079065843</v>
          </cell>
          <cell r="AD1223">
            <v>0</v>
          </cell>
        </row>
        <row r="1224">
          <cell r="C1224">
            <v>1221</v>
          </cell>
          <cell r="F1224">
            <v>26.861111111111114</v>
          </cell>
          <cell r="I1224">
            <v>-82.5</v>
          </cell>
          <cell r="J1224">
            <v>174.8142</v>
          </cell>
          <cell r="K1224">
            <v>247.9717496296297</v>
          </cell>
          <cell r="L1224">
            <v>340.28594962962973</v>
          </cell>
          <cell r="M1224">
            <v>9140.4587025514447</v>
          </cell>
          <cell r="O1224">
            <v>4722571.3254485587</v>
          </cell>
          <cell r="T1224">
            <v>1486924.2077238674</v>
          </cell>
          <cell r="AB1224">
            <v>1139886.158839423</v>
          </cell>
          <cell r="AC1224">
            <v>3582685.1666091355</v>
          </cell>
          <cell r="AD1224">
            <v>0</v>
          </cell>
        </row>
        <row r="1225">
          <cell r="C1225">
            <v>1222</v>
          </cell>
          <cell r="F1225">
            <v>26.777777777777782</v>
          </cell>
          <cell r="I1225">
            <v>-99.000000000001407</v>
          </cell>
          <cell r="J1225">
            <v>174.8142</v>
          </cell>
          <cell r="K1225">
            <v>246.43553185185198</v>
          </cell>
          <cell r="L1225">
            <v>322.24973185185058</v>
          </cell>
          <cell r="M1225">
            <v>8629.1317084773345</v>
          </cell>
          <cell r="O1225">
            <v>4731200.4571570363</v>
          </cell>
          <cell r="T1225">
            <v>1486924.2077238674</v>
          </cell>
          <cell r="AB1225">
            <v>1139886.158839423</v>
          </cell>
          <cell r="AC1225">
            <v>3591314.2983176131</v>
          </cell>
          <cell r="AD1225">
            <v>0</v>
          </cell>
        </row>
        <row r="1226">
          <cell r="C1226">
            <v>1223</v>
          </cell>
          <cell r="F1226">
            <v>26.694444444444443</v>
          </cell>
          <cell r="I1226">
            <v>-115.50000000000047</v>
          </cell>
          <cell r="J1226">
            <v>174.8142</v>
          </cell>
          <cell r="K1226">
            <v>244.90408740740742</v>
          </cell>
          <cell r="L1226">
            <v>304.21828740740693</v>
          </cell>
          <cell r="M1226">
            <v>8120.9381721810569</v>
          </cell>
          <cell r="O1226">
            <v>4739321.3953292174</v>
          </cell>
          <cell r="T1226">
            <v>1486924.2077238674</v>
          </cell>
          <cell r="AB1226">
            <v>1139886.158839423</v>
          </cell>
          <cell r="AC1226">
            <v>3599435.2364897942</v>
          </cell>
          <cell r="AD1226">
            <v>0</v>
          </cell>
        </row>
        <row r="1227">
          <cell r="C1227">
            <v>1224</v>
          </cell>
          <cell r="F1227">
            <v>26.583333333333336</v>
          </cell>
          <cell r="I1227">
            <v>-98.999999999999048</v>
          </cell>
          <cell r="J1227">
            <v>174.8142</v>
          </cell>
          <cell r="K1227">
            <v>242.86958666666672</v>
          </cell>
          <cell r="L1227">
            <v>318.68378666666769</v>
          </cell>
          <cell r="M1227">
            <v>8471.6773288889162</v>
          </cell>
          <cell r="O1227">
            <v>4747793.0726581067</v>
          </cell>
          <cell r="T1227">
            <v>1486924.2077238674</v>
          </cell>
          <cell r="AB1227">
            <v>1139886.158839423</v>
          </cell>
          <cell r="AC1227">
            <v>3607906.9138186835</v>
          </cell>
          <cell r="AD1227">
            <v>0</v>
          </cell>
        </row>
        <row r="1228">
          <cell r="C1228">
            <v>1225</v>
          </cell>
          <cell r="F1228">
            <v>26.527777777777779</v>
          </cell>
          <cell r="I1228">
            <v>-66.000000000000938</v>
          </cell>
          <cell r="J1228">
            <v>174.8142</v>
          </cell>
          <cell r="K1228">
            <v>241.85551851851855</v>
          </cell>
          <cell r="L1228">
            <v>350.66971851851758</v>
          </cell>
          <cell r="M1228">
            <v>9302.4883662551201</v>
          </cell>
          <cell r="O1228">
            <v>4757095.5610243622</v>
          </cell>
          <cell r="T1228">
            <v>1486924.2077238674</v>
          </cell>
          <cell r="AB1228">
            <v>1139886.158839423</v>
          </cell>
          <cell r="AC1228">
            <v>3617209.402184939</v>
          </cell>
          <cell r="AD1228">
            <v>0</v>
          </cell>
        </row>
        <row r="1229">
          <cell r="C1229">
            <v>1226</v>
          </cell>
          <cell r="F1229">
            <v>26.472222222222221</v>
          </cell>
          <cell r="I1229">
            <v>-49.499999999999524</v>
          </cell>
          <cell r="J1229">
            <v>174.8142</v>
          </cell>
          <cell r="K1229">
            <v>240.84357185185189</v>
          </cell>
          <cell r="L1229">
            <v>366.15777185185237</v>
          </cell>
          <cell r="M1229">
            <v>9693.0099048559805</v>
          </cell>
          <cell r="O1229">
            <v>4766788.5709292181</v>
          </cell>
          <cell r="T1229">
            <v>1486924.2077238674</v>
          </cell>
          <cell r="AB1229">
            <v>1139886.158839423</v>
          </cell>
          <cell r="AC1229">
            <v>3626902.4120897949</v>
          </cell>
          <cell r="AD1229">
            <v>0</v>
          </cell>
        </row>
        <row r="1230">
          <cell r="C1230">
            <v>1227</v>
          </cell>
          <cell r="F1230">
            <v>26.444444444444446</v>
          </cell>
          <cell r="I1230">
            <v>-49.499999999999524</v>
          </cell>
          <cell r="J1230">
            <v>174.8142</v>
          </cell>
          <cell r="K1230">
            <v>240.33839407407416</v>
          </cell>
          <cell r="L1230">
            <v>365.65259407407461</v>
          </cell>
          <cell r="M1230">
            <v>9669.4797099588632</v>
          </cell>
          <cell r="O1230">
            <v>4776458.0506391767</v>
          </cell>
          <cell r="T1230">
            <v>1486924.2077238674</v>
          </cell>
          <cell r="AB1230">
            <v>1139886.158839423</v>
          </cell>
          <cell r="AC1230">
            <v>3636571.8917997535</v>
          </cell>
          <cell r="AD1230">
            <v>0</v>
          </cell>
        </row>
        <row r="1231">
          <cell r="C1231">
            <v>1228</v>
          </cell>
          <cell r="F1231">
            <v>26.388888888888889</v>
          </cell>
          <cell r="I1231">
            <v>-49.499999999999524</v>
          </cell>
          <cell r="J1231">
            <v>174.8142</v>
          </cell>
          <cell r="K1231">
            <v>239.32962962962966</v>
          </cell>
          <cell r="L1231">
            <v>364.64382962963015</v>
          </cell>
          <cell r="M1231">
            <v>9622.54550411524</v>
          </cell>
          <cell r="O1231">
            <v>4786080.5961432923</v>
          </cell>
          <cell r="T1231">
            <v>1486924.2077238674</v>
          </cell>
          <cell r="AB1231">
            <v>1139886.158839423</v>
          </cell>
          <cell r="AC1231">
            <v>3646194.4373038691</v>
          </cell>
          <cell r="AD1231">
            <v>0</v>
          </cell>
        </row>
        <row r="1232">
          <cell r="C1232">
            <v>1229</v>
          </cell>
          <cell r="F1232">
            <v>26.361111111111114</v>
          </cell>
          <cell r="I1232">
            <v>-49.499999999999524</v>
          </cell>
          <cell r="J1232">
            <v>174.8142</v>
          </cell>
          <cell r="K1232">
            <v>238.82604296296304</v>
          </cell>
          <cell r="L1232">
            <v>364.1402429629635</v>
          </cell>
          <cell r="M1232">
            <v>9599.141404773678</v>
          </cell>
          <cell r="O1232">
            <v>4795679.7375480663</v>
          </cell>
          <cell r="T1232">
            <v>1486924.2077238674</v>
          </cell>
          <cell r="AB1232">
            <v>1139886.158839423</v>
          </cell>
          <cell r="AC1232">
            <v>3655793.5787086431</v>
          </cell>
          <cell r="AD1232">
            <v>0</v>
          </cell>
        </row>
        <row r="1233">
          <cell r="C1233">
            <v>1230</v>
          </cell>
          <cell r="F1233">
            <v>26.305555555555557</v>
          </cell>
          <cell r="I1233">
            <v>-66.000000000000938</v>
          </cell>
          <cell r="J1233">
            <v>174.8142</v>
          </cell>
          <cell r="K1233">
            <v>237.8204607407408</v>
          </cell>
          <cell r="L1233">
            <v>346.63466074073983</v>
          </cell>
          <cell r="M1233">
            <v>9118.4173255966853</v>
          </cell>
          <cell r="O1233">
            <v>4804798.1548736626</v>
          </cell>
          <cell r="T1233">
            <v>1486924.2077238674</v>
          </cell>
          <cell r="AB1233">
            <v>1139886.158839423</v>
          </cell>
          <cell r="AC1233">
            <v>3664911.9960342394</v>
          </cell>
          <cell r="AD1233">
            <v>0</v>
          </cell>
        </row>
        <row r="1234">
          <cell r="C1234">
            <v>1231</v>
          </cell>
          <cell r="F1234">
            <v>26.25</v>
          </cell>
          <cell r="I1234">
            <v>-49.499999999999524</v>
          </cell>
          <cell r="J1234">
            <v>174.8142</v>
          </cell>
          <cell r="K1234">
            <v>236.81700000000004</v>
          </cell>
          <cell r="L1234">
            <v>362.13120000000049</v>
          </cell>
          <cell r="M1234">
            <v>9505.9440000000122</v>
          </cell>
          <cell r="O1234">
            <v>4814304.0988736628</v>
          </cell>
          <cell r="T1234">
            <v>1486924.2077238674</v>
          </cell>
          <cell r="AB1234">
            <v>1139886.158839423</v>
          </cell>
          <cell r="AC1234">
            <v>3674417.9400342396</v>
          </cell>
          <cell r="AD1234">
            <v>0</v>
          </cell>
        </row>
        <row r="1235">
          <cell r="C1235">
            <v>1232</v>
          </cell>
          <cell r="F1235">
            <v>26.222222222222225</v>
          </cell>
          <cell r="I1235">
            <v>-16.499999999999062</v>
          </cell>
          <cell r="J1235">
            <v>174.8142</v>
          </cell>
          <cell r="K1235">
            <v>236.31606518518527</v>
          </cell>
          <cell r="L1235">
            <v>394.6302651851862</v>
          </cell>
          <cell r="M1235">
            <v>10348.082509300439</v>
          </cell>
          <cell r="O1235">
            <v>4824652.1813829634</v>
          </cell>
          <cell r="T1235">
            <v>1486924.2077238674</v>
          </cell>
          <cell r="AB1235">
            <v>1139886.158839423</v>
          </cell>
          <cell r="AC1235">
            <v>3684766.0225435402</v>
          </cell>
          <cell r="AD1235">
            <v>0</v>
          </cell>
        </row>
        <row r="1236">
          <cell r="C1236">
            <v>1233</v>
          </cell>
          <cell r="F1236">
            <v>26.222222222222225</v>
          </cell>
          <cell r="I1236">
            <v>-16.500000000001407</v>
          </cell>
          <cell r="J1236">
            <v>174.8142</v>
          </cell>
          <cell r="K1236">
            <v>236.31606518518527</v>
          </cell>
          <cell r="L1236">
            <v>394.63026518518387</v>
          </cell>
          <cell r="M1236">
            <v>10348.082509300379</v>
          </cell>
          <cell r="O1236">
            <v>4835000.2638922641</v>
          </cell>
          <cell r="T1236">
            <v>1486924.2077238674</v>
          </cell>
          <cell r="AB1236">
            <v>1139886.158839423</v>
          </cell>
          <cell r="AC1236">
            <v>3695114.1050528409</v>
          </cell>
          <cell r="AD1236">
            <v>0</v>
          </cell>
        </row>
        <row r="1237">
          <cell r="C1237">
            <v>1234</v>
          </cell>
          <cell r="F1237">
            <v>26.194444444444446</v>
          </cell>
          <cell r="I1237">
            <v>-16.500000000001407</v>
          </cell>
          <cell r="J1237">
            <v>174.8142</v>
          </cell>
          <cell r="K1237">
            <v>235.81566074074078</v>
          </cell>
          <cell r="L1237">
            <v>394.12986074073939</v>
          </cell>
          <cell r="M1237">
            <v>10324.012741069924</v>
          </cell>
          <cell r="O1237">
            <v>4845324.2766333343</v>
          </cell>
          <cell r="T1237">
            <v>1486924.2077238674</v>
          </cell>
          <cell r="AB1237">
            <v>1139886.158839423</v>
          </cell>
          <cell r="AC1237">
            <v>3705438.1177939111</v>
          </cell>
          <cell r="AD1237">
            <v>0</v>
          </cell>
        </row>
        <row r="1238">
          <cell r="C1238">
            <v>1235</v>
          </cell>
          <cell r="F1238">
            <v>26.194444444444446</v>
          </cell>
          <cell r="I1238">
            <v>-33.000000000000469</v>
          </cell>
          <cell r="J1238">
            <v>174.8142</v>
          </cell>
          <cell r="K1238">
            <v>235.81566074074078</v>
          </cell>
          <cell r="L1238">
            <v>377.6298607407403</v>
          </cell>
          <cell r="M1238">
            <v>9891.8044077366139</v>
          </cell>
          <cell r="O1238">
            <v>4855216.0810410706</v>
          </cell>
          <cell r="T1238">
            <v>1486924.2077238674</v>
          </cell>
          <cell r="AB1238">
            <v>1139886.158839423</v>
          </cell>
          <cell r="AC1238">
            <v>3715329.9222016474</v>
          </cell>
          <cell r="AD1238">
            <v>0</v>
          </cell>
        </row>
        <row r="1239">
          <cell r="C1239">
            <v>1236</v>
          </cell>
          <cell r="F1239">
            <v>26.138888888888889</v>
          </cell>
          <cell r="I1239">
            <v>-65.999999999998593</v>
          </cell>
          <cell r="J1239">
            <v>174.8142</v>
          </cell>
          <cell r="K1239">
            <v>234.81644296296298</v>
          </cell>
          <cell r="L1239">
            <v>343.63064296296437</v>
          </cell>
          <cell r="M1239">
            <v>8982.1231952263752</v>
          </cell>
          <cell r="O1239">
            <v>4864198.2042362969</v>
          </cell>
          <cell r="T1239">
            <v>1486924.2077238674</v>
          </cell>
          <cell r="AB1239">
            <v>1139886.158839423</v>
          </cell>
          <cell r="AC1239">
            <v>3724312.0453968737</v>
          </cell>
          <cell r="AD1239">
            <v>0</v>
          </cell>
        </row>
        <row r="1240">
          <cell r="C1240">
            <v>1237</v>
          </cell>
          <cell r="F1240">
            <v>26.083333333333336</v>
          </cell>
          <cell r="I1240">
            <v>-115.49999999999812</v>
          </cell>
          <cell r="J1240">
            <v>174.8142</v>
          </cell>
          <cell r="K1240">
            <v>233.81934666666675</v>
          </cell>
          <cell r="L1240">
            <v>293.13354666666862</v>
          </cell>
          <cell r="M1240">
            <v>7645.9000088889406</v>
          </cell>
          <cell r="O1240">
            <v>4871844.1042451859</v>
          </cell>
          <cell r="T1240">
            <v>1486924.2077238674</v>
          </cell>
          <cell r="AB1240">
            <v>1139886.158839423</v>
          </cell>
          <cell r="AC1240">
            <v>3731957.9454057626</v>
          </cell>
          <cell r="AD1240">
            <v>0</v>
          </cell>
        </row>
        <row r="1241">
          <cell r="C1241">
            <v>1238</v>
          </cell>
          <cell r="F1241">
            <v>25.944444444444446</v>
          </cell>
          <cell r="I1241">
            <v>-181.50000000000139</v>
          </cell>
          <cell r="J1241">
            <v>174.8142</v>
          </cell>
          <cell r="K1241">
            <v>231.33588740740748</v>
          </cell>
          <cell r="L1241">
            <v>224.65008740740609</v>
          </cell>
          <cell r="M1241">
            <v>5828.4217121810361</v>
          </cell>
          <cell r="O1241">
            <v>4877672.5259573665</v>
          </cell>
          <cell r="T1241">
            <v>1486924.2077238674</v>
          </cell>
          <cell r="AB1241">
            <v>1139886.158839423</v>
          </cell>
          <cell r="AC1241">
            <v>3737786.3671179432</v>
          </cell>
          <cell r="AD1241">
            <v>0</v>
          </cell>
        </row>
        <row r="1242">
          <cell r="C1242">
            <v>1239</v>
          </cell>
          <cell r="F1242">
            <v>25.777777777777779</v>
          </cell>
          <cell r="I1242">
            <v>-231.00000000000094</v>
          </cell>
          <cell r="J1242">
            <v>174.8142</v>
          </cell>
          <cell r="K1242">
            <v>228.37323851851858</v>
          </cell>
          <cell r="L1242">
            <v>172.18743851851764</v>
          </cell>
          <cell r="M1242">
            <v>4438.6095262551216</v>
          </cell>
          <cell r="O1242">
            <v>4882111.1354836216</v>
          </cell>
          <cell r="T1242">
            <v>1486924.2077238674</v>
          </cell>
          <cell r="AB1242">
            <v>1139886.158839423</v>
          </cell>
          <cell r="AC1242">
            <v>3742224.9766441984</v>
          </cell>
          <cell r="AD1242">
            <v>0</v>
          </cell>
        </row>
        <row r="1243">
          <cell r="C1243">
            <v>1240</v>
          </cell>
          <cell r="F1243">
            <v>25.555555555555557</v>
          </cell>
          <cell r="I1243">
            <v>-247.49999999999997</v>
          </cell>
          <cell r="J1243">
            <v>174.8142</v>
          </cell>
          <cell r="K1243">
            <v>224.45274074074078</v>
          </cell>
          <cell r="L1243">
            <v>151.76694074074081</v>
          </cell>
          <cell r="M1243">
            <v>3878.4884855967098</v>
          </cell>
          <cell r="O1243">
            <v>4885989.6239692187</v>
          </cell>
          <cell r="T1243">
            <v>1486924.2077238674</v>
          </cell>
          <cell r="AB1243">
            <v>1139886.158839423</v>
          </cell>
          <cell r="AC1243">
            <v>3746103.4651297955</v>
          </cell>
          <cell r="AD1243">
            <v>0</v>
          </cell>
        </row>
        <row r="1244">
          <cell r="C1244">
            <v>1241</v>
          </cell>
          <cell r="F1244">
            <v>25.361111111111111</v>
          </cell>
          <cell r="I1244">
            <v>-231.00000000000094</v>
          </cell>
          <cell r="J1244">
            <v>174.8142</v>
          </cell>
          <cell r="K1244">
            <v>221.05014962962966</v>
          </cell>
          <cell r="L1244">
            <v>164.86434962962872</v>
          </cell>
          <cell r="M1244">
            <v>4181.1430892180842</v>
          </cell>
          <cell r="O1244">
            <v>4890170.7670584368</v>
          </cell>
          <cell r="T1244">
            <v>1486924.2077238674</v>
          </cell>
          <cell r="AB1244">
            <v>1139886.158839423</v>
          </cell>
          <cell r="AC1244">
            <v>3750284.6082190135</v>
          </cell>
          <cell r="AD1244">
            <v>0</v>
          </cell>
        </row>
        <row r="1245">
          <cell r="C1245">
            <v>1242</v>
          </cell>
          <cell r="F1245">
            <v>25.166666666666668</v>
          </cell>
          <cell r="I1245">
            <v>-214.49999999999955</v>
          </cell>
          <cell r="J1245">
            <v>174.8142</v>
          </cell>
          <cell r="K1245">
            <v>217.67354666666671</v>
          </cell>
          <cell r="L1245">
            <v>177.98774666666716</v>
          </cell>
          <cell r="M1245">
            <v>4479.3582911111234</v>
          </cell>
          <cell r="O1245">
            <v>4894650.1253495477</v>
          </cell>
          <cell r="T1245">
            <v>1486924.2077238674</v>
          </cell>
          <cell r="AB1245">
            <v>1139886.158839423</v>
          </cell>
          <cell r="AC1245">
            <v>3754763.9665101245</v>
          </cell>
          <cell r="AD1245">
            <v>0</v>
          </cell>
        </row>
        <row r="1246">
          <cell r="C1246">
            <v>1243</v>
          </cell>
          <cell r="F1246">
            <v>25</v>
          </cell>
          <cell r="I1246">
            <v>-214.49999999999955</v>
          </cell>
          <cell r="J1246">
            <v>174.8142</v>
          </cell>
          <cell r="K1246">
            <v>214.80000000000004</v>
          </cell>
          <cell r="L1246">
            <v>175.11420000000049</v>
          </cell>
          <cell r="M1246">
            <v>4377.8550000000123</v>
          </cell>
          <cell r="O1246">
            <v>4899027.9803495482</v>
          </cell>
          <cell r="T1246">
            <v>1486924.2077238674</v>
          </cell>
          <cell r="AB1246">
            <v>1139886.158839423</v>
          </cell>
          <cell r="AC1246">
            <v>3759141.821510125</v>
          </cell>
          <cell r="AD1246">
            <v>0</v>
          </cell>
        </row>
        <row r="1247">
          <cell r="C1247">
            <v>1244</v>
          </cell>
          <cell r="F1247">
            <v>24.805555555555557</v>
          </cell>
          <cell r="I1247">
            <v>-214.49999999999955</v>
          </cell>
          <cell r="J1247">
            <v>174.8142</v>
          </cell>
          <cell r="K1247">
            <v>211.47166074074079</v>
          </cell>
          <cell r="L1247">
            <v>171.78586074074124</v>
          </cell>
          <cell r="M1247">
            <v>4261.2437122633874</v>
          </cell>
          <cell r="O1247">
            <v>4903289.2240618113</v>
          </cell>
          <cell r="T1247">
            <v>1486924.2077238674</v>
          </cell>
          <cell r="AB1247">
            <v>1139886.158839423</v>
          </cell>
          <cell r="AC1247">
            <v>3763403.0652223881</v>
          </cell>
          <cell r="AD1247">
            <v>0</v>
          </cell>
        </row>
        <row r="1248">
          <cell r="C1248">
            <v>1245</v>
          </cell>
          <cell r="F1248">
            <v>24.638888888888889</v>
          </cell>
          <cell r="I1248">
            <v>-198.00000000000045</v>
          </cell>
          <cell r="J1248">
            <v>174.8142</v>
          </cell>
          <cell r="K1248">
            <v>208.639482962963</v>
          </cell>
          <cell r="L1248">
            <v>185.45368296296255</v>
          </cell>
          <cell r="M1248">
            <v>4569.3726885596607</v>
          </cell>
          <cell r="O1248">
            <v>4907858.5967503712</v>
          </cell>
          <cell r="T1248">
            <v>1486924.2077238674</v>
          </cell>
          <cell r="AB1248">
            <v>1139886.158839423</v>
          </cell>
          <cell r="AC1248">
            <v>3767972.4379109479</v>
          </cell>
          <cell r="AD1248">
            <v>0</v>
          </cell>
        </row>
        <row r="1249">
          <cell r="C1249">
            <v>1246</v>
          </cell>
          <cell r="F1249">
            <v>24.472222222222221</v>
          </cell>
          <cell r="I1249">
            <v>-214.49999999999955</v>
          </cell>
          <cell r="J1249">
            <v>174.8142</v>
          </cell>
          <cell r="K1249">
            <v>205.82639851851854</v>
          </cell>
          <cell r="L1249">
            <v>166.140598518519</v>
          </cell>
          <cell r="M1249">
            <v>4065.8296470782011</v>
          </cell>
          <cell r="O1249">
            <v>4911924.4263974493</v>
          </cell>
          <cell r="T1249">
            <v>1486924.2077238674</v>
          </cell>
          <cell r="AB1249">
            <v>1139886.158839423</v>
          </cell>
          <cell r="AC1249">
            <v>3772038.2675580261</v>
          </cell>
          <cell r="AD1249">
            <v>0</v>
          </cell>
        </row>
        <row r="1250">
          <cell r="C1250">
            <v>1247</v>
          </cell>
          <cell r="F1250">
            <v>24.277777777777782</v>
          </cell>
          <cell r="I1250">
            <v>-230.99999999999858</v>
          </cell>
          <cell r="J1250">
            <v>174.8142</v>
          </cell>
          <cell r="K1250">
            <v>202.56859851851863</v>
          </cell>
          <cell r="L1250">
            <v>146.38279851852005</v>
          </cell>
          <cell r="M1250">
            <v>3553.8490529218484</v>
          </cell>
          <cell r="O1250">
            <v>4915478.2754503712</v>
          </cell>
          <cell r="T1250">
            <v>1486924.2077238674</v>
          </cell>
          <cell r="AB1250">
            <v>1139886.158839423</v>
          </cell>
          <cell r="AC1250">
            <v>3775592.116610948</v>
          </cell>
          <cell r="AD1250">
            <v>0</v>
          </cell>
        </row>
        <row r="1251">
          <cell r="C1251">
            <v>1248</v>
          </cell>
          <cell r="F1251">
            <v>24.083333333333336</v>
          </cell>
          <cell r="I1251">
            <v>-231.00000000000094</v>
          </cell>
          <cell r="J1251">
            <v>174.8142</v>
          </cell>
          <cell r="K1251">
            <v>199.33678666666674</v>
          </cell>
          <cell r="L1251">
            <v>143.1509866666658</v>
          </cell>
          <cell r="M1251">
            <v>3447.5529288888683</v>
          </cell>
          <cell r="O1251">
            <v>4918925.8283792604</v>
          </cell>
          <cell r="T1251">
            <v>1486924.2077238674</v>
          </cell>
          <cell r="AB1251">
            <v>1139886.158839423</v>
          </cell>
          <cell r="AC1251">
            <v>3779039.6695398372</v>
          </cell>
          <cell r="AD1251">
            <v>0</v>
          </cell>
        </row>
        <row r="1252">
          <cell r="C1252">
            <v>1249</v>
          </cell>
          <cell r="F1252">
            <v>23.888888888888889</v>
          </cell>
          <cell r="I1252">
            <v>-231.00000000000094</v>
          </cell>
          <cell r="J1252">
            <v>174.8142</v>
          </cell>
          <cell r="K1252">
            <v>196.13096296296297</v>
          </cell>
          <cell r="L1252">
            <v>139.94516296296203</v>
          </cell>
          <cell r="M1252">
            <v>3343.1344485596487</v>
          </cell>
          <cell r="O1252">
            <v>4922268.9628278203</v>
          </cell>
          <cell r="T1252">
            <v>1486924.2077238674</v>
          </cell>
          <cell r="AB1252">
            <v>1139886.158839423</v>
          </cell>
          <cell r="AC1252">
            <v>3782382.8039883971</v>
          </cell>
          <cell r="AD1252">
            <v>0</v>
          </cell>
        </row>
        <row r="1253">
          <cell r="C1253">
            <v>1250</v>
          </cell>
          <cell r="F1253">
            <v>23.694444444444446</v>
          </cell>
          <cell r="I1253">
            <v>-214.49999999999955</v>
          </cell>
          <cell r="J1253">
            <v>174.8142</v>
          </cell>
          <cell r="K1253">
            <v>192.95112740740748</v>
          </cell>
          <cell r="L1253">
            <v>153.26532740740794</v>
          </cell>
          <cell r="M1253">
            <v>3631.5367855144164</v>
          </cell>
          <cell r="O1253">
            <v>4925900.4996133344</v>
          </cell>
          <cell r="T1253">
            <v>1486924.2077238674</v>
          </cell>
          <cell r="AB1253">
            <v>1139886.158839423</v>
          </cell>
          <cell r="AC1253">
            <v>3786014.3407739112</v>
          </cell>
          <cell r="AD1253">
            <v>0</v>
          </cell>
        </row>
        <row r="1254">
          <cell r="C1254">
            <v>1251</v>
          </cell>
          <cell r="F1254">
            <v>23.527777777777779</v>
          </cell>
          <cell r="I1254">
            <v>-198.00000000000045</v>
          </cell>
          <cell r="J1254">
            <v>174.8142</v>
          </cell>
          <cell r="K1254">
            <v>190.24623851851857</v>
          </cell>
          <cell r="L1254">
            <v>167.06043851851811</v>
          </cell>
          <cell r="M1254">
            <v>3930.5608729218011</v>
          </cell>
          <cell r="O1254">
            <v>4929831.0604862561</v>
          </cell>
          <cell r="T1254">
            <v>1486924.2077238674</v>
          </cell>
          <cell r="AB1254">
            <v>1139886.158839423</v>
          </cell>
          <cell r="AC1254">
            <v>3789944.9016468329</v>
          </cell>
          <cell r="AD1254">
            <v>0</v>
          </cell>
        </row>
        <row r="1255">
          <cell r="C1255">
            <v>1252</v>
          </cell>
          <cell r="F1255">
            <v>23.361111111111111</v>
          </cell>
          <cell r="I1255">
            <v>-198.00000000000045</v>
          </cell>
          <cell r="J1255">
            <v>174.8142</v>
          </cell>
          <cell r="K1255">
            <v>187.56044296296298</v>
          </cell>
          <cell r="L1255">
            <v>164.37464296296253</v>
          </cell>
          <cell r="M1255">
            <v>3839.9742981069858</v>
          </cell>
          <cell r="O1255">
            <v>4933671.0347843636</v>
          </cell>
          <cell r="T1255">
            <v>1486924.2077238674</v>
          </cell>
          <cell r="AB1255">
            <v>1139886.158839423</v>
          </cell>
          <cell r="AC1255">
            <v>3793784.8759449404</v>
          </cell>
          <cell r="AD1255">
            <v>0</v>
          </cell>
        </row>
        <row r="1256">
          <cell r="C1256">
            <v>1253</v>
          </cell>
          <cell r="F1256">
            <v>23.194444444444446</v>
          </cell>
          <cell r="I1256">
            <v>-197.9999999999981</v>
          </cell>
          <cell r="J1256">
            <v>174.8142</v>
          </cell>
          <cell r="K1256">
            <v>184.89374074074081</v>
          </cell>
          <cell r="L1256">
            <v>161.70794074074271</v>
          </cell>
          <cell r="M1256">
            <v>3750.7258477366718</v>
          </cell>
          <cell r="O1256">
            <v>4937421.7606321005</v>
          </cell>
          <cell r="T1256">
            <v>1486924.2077238674</v>
          </cell>
          <cell r="AB1256">
            <v>1139886.158839423</v>
          </cell>
          <cell r="AC1256">
            <v>3797535.6017926773</v>
          </cell>
          <cell r="AD1256">
            <v>0</v>
          </cell>
        </row>
        <row r="1257">
          <cell r="C1257">
            <v>1254</v>
          </cell>
          <cell r="F1257">
            <v>23.027777777777782</v>
          </cell>
          <cell r="I1257">
            <v>-198.00000000000045</v>
          </cell>
          <cell r="J1257">
            <v>174.8142</v>
          </cell>
          <cell r="K1257">
            <v>182.24613185185194</v>
          </cell>
          <cell r="L1257">
            <v>159.06033185185149</v>
          </cell>
          <cell r="M1257">
            <v>3662.8059751440251</v>
          </cell>
          <cell r="O1257">
            <v>4941084.5666072443</v>
          </cell>
          <cell r="T1257">
            <v>1486924.2077238674</v>
          </cell>
          <cell r="AB1257">
            <v>1139886.158839423</v>
          </cell>
          <cell r="AC1257">
            <v>3801198.4077678211</v>
          </cell>
          <cell r="AD1257">
            <v>0</v>
          </cell>
        </row>
        <row r="1258">
          <cell r="C1258">
            <v>1255</v>
          </cell>
          <cell r="F1258">
            <v>22.861111111111111</v>
          </cell>
          <cell r="I1258">
            <v>-198.00000000000045</v>
          </cell>
          <cell r="J1258">
            <v>174.8142</v>
          </cell>
          <cell r="K1258">
            <v>179.61761629629632</v>
          </cell>
          <cell r="L1258">
            <v>156.43181629629586</v>
          </cell>
          <cell r="M1258">
            <v>3576.2051336625414</v>
          </cell>
          <cell r="O1258">
            <v>4944660.7717409069</v>
          </cell>
          <cell r="T1258">
            <v>1486924.2077238674</v>
          </cell>
          <cell r="AB1258">
            <v>1139886.158839423</v>
          </cell>
          <cell r="AC1258">
            <v>3804774.6129014837</v>
          </cell>
          <cell r="AD1258">
            <v>0</v>
          </cell>
        </row>
        <row r="1259">
          <cell r="C1259">
            <v>1256</v>
          </cell>
          <cell r="F1259">
            <v>22.694444444444446</v>
          </cell>
          <cell r="I1259">
            <v>-198.00000000000045</v>
          </cell>
          <cell r="J1259">
            <v>174.8142</v>
          </cell>
          <cell r="K1259">
            <v>177.00819407407414</v>
          </cell>
          <cell r="L1259">
            <v>153.82239407407369</v>
          </cell>
          <cell r="M1259">
            <v>3490.9137766255058</v>
          </cell>
          <cell r="O1259">
            <v>4948151.6855175328</v>
          </cell>
          <cell r="T1259">
            <v>1486924.2077238674</v>
          </cell>
          <cell r="AB1259">
            <v>1139886.158839423</v>
          </cell>
          <cell r="AC1259">
            <v>3808265.5266781095</v>
          </cell>
          <cell r="AD1259">
            <v>0</v>
          </cell>
        </row>
        <row r="1260">
          <cell r="C1260">
            <v>1257</v>
          </cell>
          <cell r="F1260">
            <v>22.527777777777779</v>
          </cell>
          <cell r="I1260">
            <v>-198.00000000000045</v>
          </cell>
          <cell r="J1260">
            <v>174.8142</v>
          </cell>
          <cell r="K1260">
            <v>174.41786518518521</v>
          </cell>
          <cell r="L1260">
            <v>151.23206518518475</v>
          </cell>
          <cell r="M1260">
            <v>3406.9223573662457</v>
          </cell>
          <cell r="O1260">
            <v>4951558.6078748992</v>
          </cell>
          <cell r="T1260">
            <v>1486924.2077238674</v>
          </cell>
          <cell r="AB1260">
            <v>1139886.158839423</v>
          </cell>
          <cell r="AC1260">
            <v>3811672.449035476</v>
          </cell>
          <cell r="AD1260">
            <v>0</v>
          </cell>
        </row>
        <row r="1261">
          <cell r="C1261">
            <v>1258</v>
          </cell>
          <cell r="F1261">
            <v>22.361111111111111</v>
          </cell>
          <cell r="I1261">
            <v>-197.9999999999981</v>
          </cell>
          <cell r="J1261">
            <v>174.8142</v>
          </cell>
          <cell r="K1261">
            <v>171.84662962962963</v>
          </cell>
          <cell r="L1261">
            <v>148.66082962963154</v>
          </cell>
          <cell r="M1261">
            <v>3324.2213292181495</v>
          </cell>
          <cell r="O1261">
            <v>4954882.8292041169</v>
          </cell>
          <cell r="T1261">
            <v>1486924.2077238674</v>
          </cell>
          <cell r="AB1261">
            <v>1139886.158839423</v>
          </cell>
          <cell r="AC1261">
            <v>3814996.6703646937</v>
          </cell>
          <cell r="AD1261">
            <v>0</v>
          </cell>
        </row>
        <row r="1262">
          <cell r="C1262">
            <v>1259</v>
          </cell>
          <cell r="F1262">
            <v>22.194444444444446</v>
          </cell>
          <cell r="I1262">
            <v>-181.49999999999906</v>
          </cell>
          <cell r="J1262">
            <v>174.8142</v>
          </cell>
          <cell r="K1262">
            <v>169.29448740740744</v>
          </cell>
          <cell r="L1262">
            <v>162.60868740740838</v>
          </cell>
          <cell r="M1262">
            <v>3609.0094788477586</v>
          </cell>
          <cell r="O1262">
            <v>4958491.8386829644</v>
          </cell>
          <cell r="T1262">
            <v>1486924.2077238674</v>
          </cell>
          <cell r="AB1262">
            <v>1139886.158839423</v>
          </cell>
          <cell r="AC1262">
            <v>3818605.6798435412</v>
          </cell>
          <cell r="AD1262">
            <v>0</v>
          </cell>
        </row>
        <row r="1263">
          <cell r="C1263">
            <v>1260</v>
          </cell>
          <cell r="F1263">
            <v>22.055555555555557</v>
          </cell>
          <cell r="I1263">
            <v>-148.50000000000091</v>
          </cell>
          <cell r="J1263">
            <v>174.8142</v>
          </cell>
          <cell r="K1263">
            <v>167.18228740740744</v>
          </cell>
          <cell r="L1263">
            <v>193.49648740740653</v>
          </cell>
          <cell r="M1263">
            <v>4267.6725278189115</v>
          </cell>
          <cell r="O1263">
            <v>4962759.5112107834</v>
          </cell>
          <cell r="T1263">
            <v>1486924.2077238674</v>
          </cell>
          <cell r="AB1263">
            <v>1139886.158839423</v>
          </cell>
          <cell r="AC1263">
            <v>3822873.3523713602</v>
          </cell>
          <cell r="AD1263">
            <v>0</v>
          </cell>
        </row>
        <row r="1264">
          <cell r="C1264">
            <v>1261</v>
          </cell>
          <cell r="F1264">
            <v>21.944444444444446</v>
          </cell>
          <cell r="I1264">
            <v>-115.50000000000047</v>
          </cell>
          <cell r="J1264">
            <v>174.8142</v>
          </cell>
          <cell r="K1264">
            <v>165.50207407407413</v>
          </cell>
          <cell r="L1264">
            <v>224.81627407407365</v>
          </cell>
          <cell r="M1264">
            <v>4933.4682366255056</v>
          </cell>
          <cell r="O1264">
            <v>4967692.9794474086</v>
          </cell>
          <cell r="T1264">
            <v>1486924.2077238674</v>
          </cell>
          <cell r="AB1264">
            <v>1139886.158839423</v>
          </cell>
          <cell r="AC1264">
            <v>3827806.8206079854</v>
          </cell>
          <cell r="AD1264">
            <v>0</v>
          </cell>
        </row>
        <row r="1265">
          <cell r="C1265">
            <v>1262</v>
          </cell>
          <cell r="F1265">
            <v>21.861111111111114</v>
          </cell>
          <cell r="I1265">
            <v>-49.499999999999524</v>
          </cell>
          <cell r="J1265">
            <v>174.8142</v>
          </cell>
          <cell r="K1265">
            <v>164.24748296296303</v>
          </cell>
          <cell r="L1265">
            <v>289.56168296296352</v>
          </cell>
          <cell r="M1265">
            <v>6330.1401247736758</v>
          </cell>
          <cell r="O1265">
            <v>4974023.1195721822</v>
          </cell>
          <cell r="T1265">
            <v>1486924.2077238674</v>
          </cell>
          <cell r="AB1265">
            <v>1139886.158839423</v>
          </cell>
          <cell r="AC1265">
            <v>3834136.960732759</v>
          </cell>
          <cell r="AD1265">
            <v>0</v>
          </cell>
        </row>
        <row r="1266">
          <cell r="C1266">
            <v>1263</v>
          </cell>
          <cell r="F1266">
            <v>21.861111111111114</v>
          </cell>
          <cell r="I1266">
            <v>16.499999999999062</v>
          </cell>
          <cell r="J1266">
            <v>174.8142</v>
          </cell>
          <cell r="K1266">
            <v>164.24748296296303</v>
          </cell>
          <cell r="L1266">
            <v>355.5616829629621</v>
          </cell>
          <cell r="M1266">
            <v>7772.9734581069779</v>
          </cell>
          <cell r="O1266">
            <v>4981796.0930302888</v>
          </cell>
          <cell r="T1266">
            <v>1486924.2077238674</v>
          </cell>
          <cell r="AB1266">
            <v>1139886.158839423</v>
          </cell>
          <cell r="AC1266">
            <v>3841909.9341908656</v>
          </cell>
          <cell r="AD1266">
            <v>0</v>
          </cell>
        </row>
        <row r="1267">
          <cell r="C1267">
            <v>1264</v>
          </cell>
          <cell r="F1267">
            <v>21.888888888888889</v>
          </cell>
          <cell r="I1267">
            <v>65.999999999998593</v>
          </cell>
          <cell r="J1267">
            <v>174.8142</v>
          </cell>
          <cell r="K1267">
            <v>164.66514962962967</v>
          </cell>
          <cell r="L1267">
            <v>405.47934962962825</v>
          </cell>
          <cell r="M1267">
            <v>8875.4924307818637</v>
          </cell>
          <cell r="O1267">
            <v>4990671.5854610708</v>
          </cell>
          <cell r="T1267">
            <v>1486924.2077238674</v>
          </cell>
          <cell r="AB1267">
            <v>1139886.158839423</v>
          </cell>
          <cell r="AC1267">
            <v>3850785.4266216476</v>
          </cell>
          <cell r="AD1267">
            <v>0</v>
          </cell>
        </row>
        <row r="1268">
          <cell r="C1268">
            <v>1265</v>
          </cell>
          <cell r="F1268">
            <v>21.972222222222221</v>
          </cell>
          <cell r="I1268">
            <v>99.000000000001407</v>
          </cell>
          <cell r="J1268">
            <v>174.8142</v>
          </cell>
          <cell r="K1268">
            <v>165.92133185185185</v>
          </cell>
          <cell r="L1268">
            <v>439.73553185185324</v>
          </cell>
          <cell r="M1268">
            <v>9661.9668248559974</v>
          </cell>
          <cell r="O1268">
            <v>5000333.5522859264</v>
          </cell>
          <cell r="T1268">
            <v>1486924.2077238674</v>
          </cell>
          <cell r="AB1268">
            <v>1139886.158839423</v>
          </cell>
          <cell r="AC1268">
            <v>3860447.3934465032</v>
          </cell>
          <cell r="AD1268">
            <v>0</v>
          </cell>
        </row>
        <row r="1269">
          <cell r="C1269">
            <v>1266</v>
          </cell>
          <cell r="F1269">
            <v>22.055555555555557</v>
          </cell>
          <cell r="I1269">
            <v>82.5</v>
          </cell>
          <cell r="J1269">
            <v>174.8142</v>
          </cell>
          <cell r="K1269">
            <v>167.18228740740744</v>
          </cell>
          <cell r="L1269">
            <v>424.49648740740747</v>
          </cell>
          <cell r="M1269">
            <v>9362.5058611522654</v>
          </cell>
          <cell r="O1269">
            <v>5009696.0581470784</v>
          </cell>
          <cell r="T1269">
            <v>1486924.2077238674</v>
          </cell>
          <cell r="AB1269">
            <v>1139886.158839423</v>
          </cell>
          <cell r="AC1269">
            <v>3869809.8993076552</v>
          </cell>
          <cell r="AD1269">
            <v>0</v>
          </cell>
        </row>
        <row r="1270">
          <cell r="C1270">
            <v>1267</v>
          </cell>
          <cell r="F1270">
            <v>22.111111111111111</v>
          </cell>
          <cell r="I1270">
            <v>65.999999999998593</v>
          </cell>
          <cell r="J1270">
            <v>174.8142</v>
          </cell>
          <cell r="K1270">
            <v>168.02557629629632</v>
          </cell>
          <cell r="L1270">
            <v>408.83977629629493</v>
          </cell>
          <cell r="M1270">
            <v>9039.9017203291878</v>
          </cell>
          <cell r="O1270">
            <v>5018735.9598674076</v>
          </cell>
          <cell r="T1270">
            <v>1486924.2077238674</v>
          </cell>
          <cell r="AB1270">
            <v>1139886.158839423</v>
          </cell>
          <cell r="AC1270">
            <v>3878849.8010279844</v>
          </cell>
          <cell r="AD1270">
            <v>0</v>
          </cell>
        </row>
        <row r="1271">
          <cell r="C1271">
            <v>1268</v>
          </cell>
          <cell r="F1271">
            <v>22.166666666666668</v>
          </cell>
          <cell r="I1271">
            <v>33.000000000000469</v>
          </cell>
          <cell r="J1271">
            <v>174.8142</v>
          </cell>
          <cell r="K1271">
            <v>168.87098666666671</v>
          </cell>
          <cell r="L1271">
            <v>376.68518666666716</v>
          </cell>
          <cell r="M1271">
            <v>8349.8549711111227</v>
          </cell>
          <cell r="O1271">
            <v>5027085.8148385184</v>
          </cell>
          <cell r="T1271">
            <v>1486924.2077238674</v>
          </cell>
          <cell r="AB1271">
            <v>1139886.158839423</v>
          </cell>
          <cell r="AC1271">
            <v>3887199.6559990952</v>
          </cell>
          <cell r="AD1271">
            <v>0</v>
          </cell>
        </row>
        <row r="1272">
          <cell r="C1272">
            <v>1269</v>
          </cell>
          <cell r="F1272">
            <v>22.166666666666668</v>
          </cell>
          <cell r="I1272">
            <v>-33.000000000000469</v>
          </cell>
          <cell r="J1272">
            <v>174.8142</v>
          </cell>
          <cell r="K1272">
            <v>168.87098666666671</v>
          </cell>
          <cell r="L1272">
            <v>310.68518666666625</v>
          </cell>
          <cell r="M1272">
            <v>6886.8549711111027</v>
          </cell>
          <cell r="O1272">
            <v>5033972.6698096292</v>
          </cell>
          <cell r="T1272">
            <v>1486924.2077238674</v>
          </cell>
          <cell r="AB1272">
            <v>1139886.158839423</v>
          </cell>
          <cell r="AC1272">
            <v>3894086.510970206</v>
          </cell>
          <cell r="AD1272">
            <v>0</v>
          </cell>
        </row>
        <row r="1273">
          <cell r="C1273">
            <v>1270</v>
          </cell>
          <cell r="F1273">
            <v>22.111111111111111</v>
          </cell>
          <cell r="I1273">
            <v>-82.5</v>
          </cell>
          <cell r="J1273">
            <v>174.8142</v>
          </cell>
          <cell r="K1273">
            <v>168.02557629629632</v>
          </cell>
          <cell r="L1273">
            <v>260.33977629629635</v>
          </cell>
          <cell r="M1273">
            <v>5756.4017203292187</v>
          </cell>
          <cell r="O1273">
            <v>5039729.0715299584</v>
          </cell>
          <cell r="T1273">
            <v>1486924.2077238674</v>
          </cell>
          <cell r="AB1273">
            <v>1139886.158839423</v>
          </cell>
          <cell r="AC1273">
            <v>3899842.9126905352</v>
          </cell>
          <cell r="AD1273">
            <v>0</v>
          </cell>
        </row>
        <row r="1274">
          <cell r="C1274">
            <v>1271</v>
          </cell>
          <cell r="F1274">
            <v>22.027777777777779</v>
          </cell>
          <cell r="I1274">
            <v>-115.49999999999812</v>
          </cell>
          <cell r="J1274">
            <v>174.8142</v>
          </cell>
          <cell r="K1274">
            <v>166.76143851851853</v>
          </cell>
          <cell r="L1274">
            <v>226.07563851852041</v>
          </cell>
          <cell r="M1274">
            <v>4979.9439262551859</v>
          </cell>
          <cell r="O1274">
            <v>5044709.0154562136</v>
          </cell>
          <cell r="T1274">
            <v>1486924.2077238674</v>
          </cell>
          <cell r="AB1274">
            <v>1139886.158839423</v>
          </cell>
          <cell r="AC1274">
            <v>3904822.8566167904</v>
          </cell>
          <cell r="AD1274">
            <v>0</v>
          </cell>
        </row>
        <row r="1275">
          <cell r="C1275">
            <v>1272</v>
          </cell>
          <cell r="F1275">
            <v>21.916666666666668</v>
          </cell>
          <cell r="I1275">
            <v>-131.99999999999955</v>
          </cell>
          <cell r="J1275">
            <v>174.8142</v>
          </cell>
          <cell r="K1275">
            <v>165.0833466666667</v>
          </cell>
          <cell r="L1275">
            <v>207.89754666666715</v>
          </cell>
          <cell r="M1275">
            <v>4556.4212311111223</v>
          </cell>
          <cell r="O1275">
            <v>5049265.4366873251</v>
          </cell>
          <cell r="T1275">
            <v>1486924.2077238674</v>
          </cell>
          <cell r="AB1275">
            <v>1139886.158839423</v>
          </cell>
          <cell r="AC1275">
            <v>3909379.2778479019</v>
          </cell>
          <cell r="AD1275">
            <v>0</v>
          </cell>
        </row>
        <row r="1276">
          <cell r="C1276">
            <v>1273</v>
          </cell>
          <cell r="F1276">
            <v>21.805555555555557</v>
          </cell>
          <cell r="I1276">
            <v>-115.50000000000047</v>
          </cell>
          <cell r="J1276">
            <v>174.8142</v>
          </cell>
          <cell r="K1276">
            <v>163.41374074074076</v>
          </cell>
          <cell r="L1276">
            <v>222.72794074074028</v>
          </cell>
          <cell r="M1276">
            <v>4856.7064855966983</v>
          </cell>
          <cell r="O1276">
            <v>5054122.1431729216</v>
          </cell>
          <cell r="T1276">
            <v>1486924.2077238674</v>
          </cell>
          <cell r="AB1276">
            <v>1139886.158839423</v>
          </cell>
          <cell r="AC1276">
            <v>3914235.9843334984</v>
          </cell>
          <cell r="AD1276">
            <v>0</v>
          </cell>
        </row>
        <row r="1277">
          <cell r="C1277">
            <v>1274</v>
          </cell>
          <cell r="F1277">
            <v>21.722222222222225</v>
          </cell>
          <cell r="I1277">
            <v>-98.999999999999048</v>
          </cell>
          <cell r="J1277">
            <v>174.8142</v>
          </cell>
          <cell r="K1277">
            <v>162.16710518518525</v>
          </cell>
          <cell r="L1277">
            <v>237.98130518518622</v>
          </cell>
          <cell r="M1277">
            <v>5169.4827959671011</v>
          </cell>
          <cell r="O1277">
            <v>5059291.6259688884</v>
          </cell>
          <cell r="T1277">
            <v>1486924.2077238674</v>
          </cell>
          <cell r="AB1277">
            <v>1139886.158839423</v>
          </cell>
          <cell r="AC1277">
            <v>3919405.4671294652</v>
          </cell>
          <cell r="AD1277">
            <v>0</v>
          </cell>
        </row>
        <row r="1278">
          <cell r="C1278">
            <v>1275</v>
          </cell>
          <cell r="F1278">
            <v>21.638888888888893</v>
          </cell>
          <cell r="I1278">
            <v>-82.5</v>
          </cell>
          <cell r="J1278">
            <v>174.8142</v>
          </cell>
          <cell r="K1278">
            <v>160.92524296296304</v>
          </cell>
          <cell r="L1278">
            <v>253.23944296296304</v>
          </cell>
          <cell r="M1278">
            <v>5479.8201685596732</v>
          </cell>
          <cell r="O1278">
            <v>5064771.4461374478</v>
          </cell>
          <cell r="T1278">
            <v>1486924.2077238674</v>
          </cell>
          <cell r="AB1278">
            <v>1139886.158839423</v>
          </cell>
          <cell r="AC1278">
            <v>3924885.2872980246</v>
          </cell>
          <cell r="AD1278">
            <v>0</v>
          </cell>
        </row>
        <row r="1279">
          <cell r="C1279">
            <v>1276</v>
          </cell>
          <cell r="F1279">
            <v>21.583333333333336</v>
          </cell>
          <cell r="I1279">
            <v>-33.000000000000469</v>
          </cell>
          <cell r="J1279">
            <v>174.8142</v>
          </cell>
          <cell r="K1279">
            <v>160.09998666666672</v>
          </cell>
          <cell r="L1279">
            <v>301.91418666666624</v>
          </cell>
          <cell r="M1279">
            <v>6516.31452888888</v>
          </cell>
          <cell r="O1279">
            <v>5071287.7606663369</v>
          </cell>
          <cell r="T1279">
            <v>1486924.2077238674</v>
          </cell>
          <cell r="AB1279">
            <v>1139886.158839423</v>
          </cell>
          <cell r="AC1279">
            <v>3931401.6018269137</v>
          </cell>
          <cell r="AD1279">
            <v>0</v>
          </cell>
        </row>
        <row r="1280">
          <cell r="C1280">
            <v>1277</v>
          </cell>
          <cell r="F1280">
            <v>21.583333333333336</v>
          </cell>
          <cell r="I1280">
            <v>16.499999999999062</v>
          </cell>
          <cell r="J1280">
            <v>174.8142</v>
          </cell>
          <cell r="K1280">
            <v>160.09998666666672</v>
          </cell>
          <cell r="L1280">
            <v>351.41418666666578</v>
          </cell>
          <cell r="M1280">
            <v>7584.6895288888709</v>
          </cell>
          <cell r="O1280">
            <v>5078872.4501952259</v>
          </cell>
          <cell r="T1280">
            <v>1486924.2077238674</v>
          </cell>
          <cell r="AB1280">
            <v>1139886.158839423</v>
          </cell>
          <cell r="AC1280">
            <v>3938986.2913558027</v>
          </cell>
          <cell r="AD1280">
            <v>0</v>
          </cell>
        </row>
        <row r="1281">
          <cell r="C1281">
            <v>1278</v>
          </cell>
          <cell r="F1281">
            <v>21.611111111111111</v>
          </cell>
          <cell r="I1281">
            <v>33.000000000000469</v>
          </cell>
          <cell r="J1281">
            <v>174.8142</v>
          </cell>
          <cell r="K1281">
            <v>160.51234962962965</v>
          </cell>
          <cell r="L1281">
            <v>368.32654962963011</v>
          </cell>
          <cell r="M1281">
            <v>7959.9459892181176</v>
          </cell>
          <cell r="O1281">
            <v>5086832.3961844444</v>
          </cell>
          <cell r="T1281">
            <v>1486924.2077238674</v>
          </cell>
          <cell r="AB1281">
            <v>1139886.158839423</v>
          </cell>
          <cell r="AC1281">
            <v>3946946.2373450212</v>
          </cell>
          <cell r="AD1281">
            <v>0</v>
          </cell>
        </row>
        <row r="1282">
          <cell r="C1282">
            <v>1279</v>
          </cell>
          <cell r="F1282">
            <v>21.638888888888893</v>
          </cell>
          <cell r="I1282">
            <v>49.499999999999524</v>
          </cell>
          <cell r="J1282">
            <v>174.8142</v>
          </cell>
          <cell r="K1282">
            <v>160.92524296296304</v>
          </cell>
          <cell r="L1282">
            <v>385.23944296296258</v>
          </cell>
          <cell r="M1282">
            <v>8336.1535018929972</v>
          </cell>
          <cell r="O1282">
            <v>5095168.5496863378</v>
          </cell>
          <cell r="T1282">
            <v>1486924.2077238674</v>
          </cell>
          <cell r="AB1282">
            <v>1139886.158839423</v>
          </cell>
          <cell r="AC1282">
            <v>3955282.3908469146</v>
          </cell>
          <cell r="AD1282">
            <v>0</v>
          </cell>
        </row>
        <row r="1283">
          <cell r="C1283">
            <v>1280</v>
          </cell>
          <cell r="F1283">
            <v>21.694444444444443</v>
          </cell>
          <cell r="I1283">
            <v>65.999999999998593</v>
          </cell>
          <cell r="J1283">
            <v>174.8142</v>
          </cell>
          <cell r="K1283">
            <v>161.75262074074075</v>
          </cell>
          <cell r="L1283">
            <v>402.56682074073933</v>
          </cell>
          <cell r="M1283">
            <v>8733.4635277365942</v>
          </cell>
          <cell r="O1283">
            <v>5103902.0132140741</v>
          </cell>
          <cell r="T1283">
            <v>1486924.2077238674</v>
          </cell>
          <cell r="AB1283">
            <v>1139886.158839423</v>
          </cell>
          <cell r="AC1283">
            <v>3964015.8543746509</v>
          </cell>
          <cell r="AD1283">
            <v>0</v>
          </cell>
        </row>
        <row r="1284">
          <cell r="C1284">
            <v>1281</v>
          </cell>
          <cell r="F1284">
            <v>21.75</v>
          </cell>
          <cell r="I1284">
            <v>33.000000000000469</v>
          </cell>
          <cell r="J1284">
            <v>174.8142</v>
          </cell>
          <cell r="K1284">
            <v>162.58212000000003</v>
          </cell>
          <cell r="L1284">
            <v>370.39632000000051</v>
          </cell>
          <cell r="M1284">
            <v>8056.1199600000109</v>
          </cell>
          <cell r="O1284">
            <v>5111958.1331740739</v>
          </cell>
          <cell r="T1284">
            <v>1486924.2077238674</v>
          </cell>
          <cell r="AB1284">
            <v>1139886.158839423</v>
          </cell>
          <cell r="AC1284">
            <v>3972071.9743346507</v>
          </cell>
          <cell r="AD1284">
            <v>0</v>
          </cell>
        </row>
        <row r="1285">
          <cell r="C1285">
            <v>1282</v>
          </cell>
          <cell r="F1285">
            <v>21.75</v>
          </cell>
          <cell r="I1285">
            <v>16.500000000001407</v>
          </cell>
          <cell r="J1285">
            <v>174.8142</v>
          </cell>
          <cell r="K1285">
            <v>162.58212000000003</v>
          </cell>
          <cell r="L1285">
            <v>353.89632000000142</v>
          </cell>
          <cell r="M1285">
            <v>7697.2449600000309</v>
          </cell>
          <cell r="O1285">
            <v>5119655.3781340737</v>
          </cell>
          <cell r="T1285">
            <v>1486924.2077238674</v>
          </cell>
          <cell r="AB1285">
            <v>1139886.158839423</v>
          </cell>
          <cell r="AC1285">
            <v>3979769.2192946505</v>
          </cell>
          <cell r="AD1285">
            <v>0</v>
          </cell>
        </row>
        <row r="1286">
          <cell r="C1286">
            <v>1283</v>
          </cell>
          <cell r="F1286">
            <v>21.777777777777779</v>
          </cell>
          <cell r="I1286">
            <v>16.500000000001407</v>
          </cell>
          <cell r="J1286">
            <v>174.8142</v>
          </cell>
          <cell r="K1286">
            <v>162.99766518518521</v>
          </cell>
          <cell r="L1286">
            <v>354.3118651851866</v>
          </cell>
          <cell r="M1286">
            <v>7716.1250640329527</v>
          </cell>
          <cell r="O1286">
            <v>5127371.5031981068</v>
          </cell>
          <cell r="T1286">
            <v>1486924.2077238674</v>
          </cell>
          <cell r="AB1286">
            <v>1139886.158839423</v>
          </cell>
          <cell r="AC1286">
            <v>3987485.3443586836</v>
          </cell>
          <cell r="AD1286">
            <v>0</v>
          </cell>
        </row>
        <row r="1287">
          <cell r="C1287">
            <v>1284</v>
          </cell>
          <cell r="F1287">
            <v>21.777777777777779</v>
          </cell>
          <cell r="I1287">
            <v>0</v>
          </cell>
          <cell r="J1287">
            <v>174.8142</v>
          </cell>
          <cell r="K1287">
            <v>162.99766518518521</v>
          </cell>
          <cell r="L1287">
            <v>337.81186518518518</v>
          </cell>
          <cell r="M1287">
            <v>7356.7917306995887</v>
          </cell>
          <cell r="O1287">
            <v>5134728.2949288059</v>
          </cell>
          <cell r="T1287">
            <v>1486924.2077238674</v>
          </cell>
          <cell r="AB1287">
            <v>1139886.158839423</v>
          </cell>
          <cell r="AC1287">
            <v>3994842.1360893827</v>
          </cell>
          <cell r="AD1287">
            <v>0</v>
          </cell>
        </row>
        <row r="1288">
          <cell r="C1288">
            <v>1285</v>
          </cell>
          <cell r="F1288">
            <v>21.777777777777779</v>
          </cell>
          <cell r="I1288">
            <v>-33.000000000000469</v>
          </cell>
          <cell r="J1288">
            <v>174.8142</v>
          </cell>
          <cell r="K1288">
            <v>162.99766518518521</v>
          </cell>
          <cell r="L1288">
            <v>304.81186518518473</v>
          </cell>
          <cell r="M1288">
            <v>6638.1250640329117</v>
          </cell>
          <cell r="O1288">
            <v>5141366.419992839</v>
          </cell>
          <cell r="T1288">
            <v>1486924.2077238674</v>
          </cell>
          <cell r="AB1288">
            <v>1139886.158839423</v>
          </cell>
          <cell r="AC1288">
            <v>4001480.2611534158</v>
          </cell>
          <cell r="AD1288">
            <v>0</v>
          </cell>
        </row>
        <row r="1289">
          <cell r="C1289">
            <v>1286</v>
          </cell>
          <cell r="F1289">
            <v>21.722222222222225</v>
          </cell>
          <cell r="I1289">
            <v>-66.000000000000938</v>
          </cell>
          <cell r="J1289">
            <v>174.8142</v>
          </cell>
          <cell r="K1289">
            <v>162.16710518518525</v>
          </cell>
          <cell r="L1289">
            <v>270.98130518518428</v>
          </cell>
          <cell r="M1289">
            <v>5886.3161293003923</v>
          </cell>
          <cell r="O1289">
            <v>5147252.7361221397</v>
          </cell>
          <cell r="T1289">
            <v>1486924.2077238674</v>
          </cell>
          <cell r="AB1289">
            <v>1139886.158839423</v>
          </cell>
          <cell r="AC1289">
            <v>4007366.5772827165</v>
          </cell>
          <cell r="AD1289">
            <v>0</v>
          </cell>
        </row>
        <row r="1290">
          <cell r="C1290">
            <v>1287</v>
          </cell>
          <cell r="F1290">
            <v>21.666666666666668</v>
          </cell>
          <cell r="I1290">
            <v>-82.5</v>
          </cell>
          <cell r="J1290">
            <v>174.8142</v>
          </cell>
          <cell r="K1290">
            <v>161.33866666666671</v>
          </cell>
          <cell r="L1290">
            <v>253.65286666666671</v>
          </cell>
          <cell r="M1290">
            <v>5495.8121111111122</v>
          </cell>
          <cell r="O1290">
            <v>5152748.5482332511</v>
          </cell>
          <cell r="T1290">
            <v>1486924.2077238674</v>
          </cell>
          <cell r="AB1290">
            <v>1139886.158839423</v>
          </cell>
          <cell r="AC1290">
            <v>4012862.3893938279</v>
          </cell>
          <cell r="AD1290">
            <v>0</v>
          </cell>
        </row>
        <row r="1291">
          <cell r="C1291">
            <v>1288</v>
          </cell>
          <cell r="F1291">
            <v>21.583333333333336</v>
          </cell>
          <cell r="I1291">
            <v>-115.50000000000047</v>
          </cell>
          <cell r="J1291">
            <v>174.8142</v>
          </cell>
          <cell r="K1291">
            <v>160.09998666666672</v>
          </cell>
          <cell r="L1291">
            <v>219.41418666666624</v>
          </cell>
          <cell r="M1291">
            <v>4735.68952888888</v>
          </cell>
          <cell r="O1291">
            <v>5157484.2377621401</v>
          </cell>
          <cell r="T1291">
            <v>1486924.2077238674</v>
          </cell>
          <cell r="AB1291">
            <v>1139886.158839423</v>
          </cell>
          <cell r="AC1291">
            <v>4017598.0789227169</v>
          </cell>
          <cell r="AD1291">
            <v>0</v>
          </cell>
        </row>
        <row r="1292">
          <cell r="C1292">
            <v>1289</v>
          </cell>
          <cell r="F1292">
            <v>21.472222222222221</v>
          </cell>
          <cell r="I1292">
            <v>-131.99999999999955</v>
          </cell>
          <cell r="J1292">
            <v>174.8142</v>
          </cell>
          <cell r="K1292">
            <v>158.4558385185185</v>
          </cell>
          <cell r="L1292">
            <v>201.27003851851896</v>
          </cell>
          <cell r="M1292">
            <v>4321.7149937448648</v>
          </cell>
          <cell r="O1292">
            <v>5161805.9527558852</v>
          </cell>
          <cell r="T1292">
            <v>1486924.2077238674</v>
          </cell>
          <cell r="AB1292">
            <v>1139886.158839423</v>
          </cell>
          <cell r="AC1292">
            <v>4021919.793916462</v>
          </cell>
          <cell r="AD1292">
            <v>0</v>
          </cell>
        </row>
        <row r="1293">
          <cell r="C1293">
            <v>1290</v>
          </cell>
          <cell r="F1293">
            <v>21.361111111111114</v>
          </cell>
          <cell r="I1293">
            <v>-115.50000000000047</v>
          </cell>
          <cell r="J1293">
            <v>174.8142</v>
          </cell>
          <cell r="K1293">
            <v>156.82017629629635</v>
          </cell>
          <cell r="L1293">
            <v>216.1343762962959</v>
          </cell>
          <cell r="M1293">
            <v>4616.8704269958771</v>
          </cell>
          <cell r="O1293">
            <v>5166422.8231828809</v>
          </cell>
          <cell r="T1293">
            <v>1486924.2077238674</v>
          </cell>
          <cell r="AB1293">
            <v>1139886.158839423</v>
          </cell>
          <cell r="AC1293">
            <v>4026536.6643434577</v>
          </cell>
          <cell r="AD1293">
            <v>0</v>
          </cell>
        </row>
        <row r="1294">
          <cell r="C1294">
            <v>1291</v>
          </cell>
          <cell r="F1294">
            <v>21.277777777777779</v>
          </cell>
          <cell r="I1294">
            <v>-115.50000000000047</v>
          </cell>
          <cell r="J1294">
            <v>174.8142</v>
          </cell>
          <cell r="K1294">
            <v>155.59899851851856</v>
          </cell>
          <cell r="L1294">
            <v>214.91319851851807</v>
          </cell>
          <cell r="M1294">
            <v>4572.8752795884684</v>
          </cell>
          <cell r="O1294">
            <v>5170995.6984624695</v>
          </cell>
          <cell r="T1294">
            <v>1486924.2077238674</v>
          </cell>
          <cell r="AB1294">
            <v>1139886.158839423</v>
          </cell>
          <cell r="AC1294">
            <v>4031109.5396230463</v>
          </cell>
          <cell r="AD1294">
            <v>0</v>
          </cell>
        </row>
        <row r="1295">
          <cell r="C1295">
            <v>1292</v>
          </cell>
          <cell r="F1295">
            <v>21.166666666666668</v>
          </cell>
          <cell r="I1295">
            <v>-148.49999999999858</v>
          </cell>
          <cell r="J1295">
            <v>174.8142</v>
          </cell>
          <cell r="K1295">
            <v>153.97818666666672</v>
          </cell>
          <cell r="L1295">
            <v>180.29238666666814</v>
          </cell>
          <cell r="M1295">
            <v>3816.1888511111424</v>
          </cell>
          <cell r="O1295">
            <v>5174811.8873135811</v>
          </cell>
          <cell r="T1295">
            <v>1486924.2077238674</v>
          </cell>
          <cell r="AB1295">
            <v>1139886.158839423</v>
          </cell>
          <cell r="AC1295">
            <v>4034925.7284741579</v>
          </cell>
          <cell r="AD1295">
            <v>0</v>
          </cell>
        </row>
        <row r="1296">
          <cell r="C1296">
            <v>1293</v>
          </cell>
          <cell r="F1296">
            <v>21.027777777777779</v>
          </cell>
          <cell r="I1296">
            <v>-165</v>
          </cell>
          <cell r="J1296">
            <v>174.8142</v>
          </cell>
          <cell r="K1296">
            <v>151.96410518518522</v>
          </cell>
          <cell r="L1296">
            <v>161.77830518518522</v>
          </cell>
          <cell r="M1296">
            <v>3401.8382506995895</v>
          </cell>
          <cell r="O1296">
            <v>5178213.7255642805</v>
          </cell>
          <cell r="T1296">
            <v>1486924.2077238674</v>
          </cell>
          <cell r="AB1296">
            <v>1139886.158839423</v>
          </cell>
          <cell r="AC1296">
            <v>4038327.5667248573</v>
          </cell>
          <cell r="AD1296">
            <v>0</v>
          </cell>
        </row>
        <row r="1297">
          <cell r="C1297">
            <v>1294</v>
          </cell>
          <cell r="F1297">
            <v>20.888888888888889</v>
          </cell>
          <cell r="I1297">
            <v>-165</v>
          </cell>
          <cell r="J1297">
            <v>174.8142</v>
          </cell>
          <cell r="K1297">
            <v>149.96328296296298</v>
          </cell>
          <cell r="L1297">
            <v>159.77748296296298</v>
          </cell>
          <cell r="M1297">
            <v>3337.5740885596711</v>
          </cell>
          <cell r="O1297">
            <v>5181551.29965284</v>
          </cell>
          <cell r="T1297">
            <v>1486924.2077238674</v>
          </cell>
          <cell r="AB1297">
            <v>1139886.158839423</v>
          </cell>
          <cell r="AC1297">
            <v>4041665.1408134168</v>
          </cell>
          <cell r="AD1297">
            <v>0</v>
          </cell>
        </row>
        <row r="1298">
          <cell r="C1298">
            <v>1295</v>
          </cell>
          <cell r="F1298">
            <v>20.75</v>
          </cell>
          <cell r="I1298">
            <v>-131.99999999999955</v>
          </cell>
          <cell r="J1298">
            <v>174.8142</v>
          </cell>
          <cell r="K1298">
            <v>147.97572000000002</v>
          </cell>
          <cell r="L1298">
            <v>190.78992000000048</v>
          </cell>
          <cell r="M1298">
            <v>3958.89084000001</v>
          </cell>
          <cell r="O1298">
            <v>5185510.1904928405</v>
          </cell>
          <cell r="T1298">
            <v>1486924.2077238674</v>
          </cell>
          <cell r="AB1298">
            <v>1139886.158839423</v>
          </cell>
          <cell r="AC1298">
            <v>4045624.0316534173</v>
          </cell>
          <cell r="AD1298">
            <v>0</v>
          </cell>
        </row>
        <row r="1299">
          <cell r="C1299">
            <v>1296</v>
          </cell>
          <cell r="F1299">
            <v>20.666666666666668</v>
          </cell>
          <cell r="I1299">
            <v>-66.000000000000938</v>
          </cell>
          <cell r="J1299">
            <v>174.8142</v>
          </cell>
          <cell r="K1299">
            <v>146.78954666666669</v>
          </cell>
          <cell r="L1299">
            <v>255.60374666666576</v>
          </cell>
          <cell r="M1299">
            <v>5282.4774311110923</v>
          </cell>
          <cell r="O1299">
            <v>5190792.6679239515</v>
          </cell>
          <cell r="T1299">
            <v>1486924.2077238674</v>
          </cell>
          <cell r="AB1299">
            <v>1139886.158839423</v>
          </cell>
          <cell r="AC1299">
            <v>4050906.5090845283</v>
          </cell>
          <cell r="AD1299">
            <v>0</v>
          </cell>
        </row>
        <row r="1300">
          <cell r="C1300">
            <v>1297</v>
          </cell>
          <cell r="F1300">
            <v>20.638888888888889</v>
          </cell>
          <cell r="I1300">
            <v>0</v>
          </cell>
          <cell r="J1300">
            <v>174.8142</v>
          </cell>
          <cell r="K1300">
            <v>146.39521629629633</v>
          </cell>
          <cell r="L1300">
            <v>321.20941629629635</v>
          </cell>
          <cell r="M1300">
            <v>6629.4054530041167</v>
          </cell>
          <cell r="O1300">
            <v>5197422.0733769555</v>
          </cell>
          <cell r="T1300">
            <v>1486924.2077238674</v>
          </cell>
          <cell r="AB1300">
            <v>1139886.158839423</v>
          </cell>
          <cell r="AC1300">
            <v>4057535.9145375323</v>
          </cell>
          <cell r="AD1300">
            <v>0</v>
          </cell>
        </row>
        <row r="1301">
          <cell r="C1301">
            <v>1298</v>
          </cell>
          <cell r="F1301">
            <v>20.666666666666668</v>
          </cell>
          <cell r="I1301">
            <v>49.499999999999524</v>
          </cell>
          <cell r="J1301">
            <v>174.8142</v>
          </cell>
          <cell r="K1301">
            <v>146.78954666666669</v>
          </cell>
          <cell r="L1301">
            <v>371.10374666666621</v>
          </cell>
          <cell r="M1301">
            <v>7669.4774311111023</v>
          </cell>
          <cell r="O1301">
            <v>5205091.5508080665</v>
          </cell>
          <cell r="T1301">
            <v>1486924.2077238674</v>
          </cell>
          <cell r="AB1301">
            <v>1139886.158839423</v>
          </cell>
          <cell r="AC1301">
            <v>4065205.3919686433</v>
          </cell>
          <cell r="AD1301">
            <v>0</v>
          </cell>
        </row>
        <row r="1302">
          <cell r="C1302">
            <v>1299</v>
          </cell>
          <cell r="F1302">
            <v>20.722222222222221</v>
          </cell>
          <cell r="I1302">
            <v>82.5</v>
          </cell>
          <cell r="J1302">
            <v>174.8142</v>
          </cell>
          <cell r="K1302">
            <v>147.57979851851852</v>
          </cell>
          <cell r="L1302">
            <v>404.89399851851852</v>
          </cell>
          <cell r="M1302">
            <v>8390.3034137448558</v>
          </cell>
          <cell r="O1302">
            <v>5213481.8542218115</v>
          </cell>
          <cell r="T1302">
            <v>1486924.2077238674</v>
          </cell>
          <cell r="AB1302">
            <v>1139886.158839423</v>
          </cell>
          <cell r="AC1302">
            <v>4073595.6953823883</v>
          </cell>
          <cell r="AD1302">
            <v>0</v>
          </cell>
        </row>
        <row r="1303">
          <cell r="C1303">
            <v>1300</v>
          </cell>
          <cell r="F1303">
            <v>20.805555555555557</v>
          </cell>
          <cell r="I1303">
            <v>82.5</v>
          </cell>
          <cell r="J1303">
            <v>174.8142</v>
          </cell>
          <cell r="K1303">
            <v>148.76915407407412</v>
          </cell>
          <cell r="L1303">
            <v>406.08335407407412</v>
          </cell>
          <cell r="M1303">
            <v>8448.7897833744864</v>
          </cell>
          <cell r="O1303">
            <v>5221930.6440051859</v>
          </cell>
          <cell r="T1303">
            <v>1486924.2077238674</v>
          </cell>
          <cell r="AB1303">
            <v>1139886.158839423</v>
          </cell>
          <cell r="AC1303">
            <v>4082044.4851657627</v>
          </cell>
          <cell r="AD1303">
            <v>0</v>
          </cell>
        </row>
        <row r="1304">
          <cell r="C1304">
            <v>1301</v>
          </cell>
          <cell r="F1304">
            <v>20.861111111111111</v>
          </cell>
          <cell r="I1304">
            <v>65.999999999998593</v>
          </cell>
          <cell r="J1304">
            <v>174.8142</v>
          </cell>
          <cell r="K1304">
            <v>149.56470962962965</v>
          </cell>
          <cell r="L1304">
            <v>390.37890962962825</v>
          </cell>
          <cell r="M1304">
            <v>8143.7378092180779</v>
          </cell>
          <cell r="O1304">
            <v>5230074.3818144044</v>
          </cell>
          <cell r="T1304">
            <v>1486924.2077238674</v>
          </cell>
          <cell r="AB1304">
            <v>1139886.158839423</v>
          </cell>
          <cell r="AC1304">
            <v>4090188.2229749812</v>
          </cell>
          <cell r="AD1304">
            <v>0</v>
          </cell>
        </row>
        <row r="1305">
          <cell r="C1305">
            <v>1302</v>
          </cell>
          <cell r="F1305">
            <v>20.916666666666668</v>
          </cell>
          <cell r="I1305">
            <v>66.000000000000938</v>
          </cell>
          <cell r="J1305">
            <v>174.8142</v>
          </cell>
          <cell r="K1305">
            <v>150.36238666666671</v>
          </cell>
          <cell r="L1305">
            <v>391.17658666666762</v>
          </cell>
          <cell r="M1305">
            <v>8182.1102711111316</v>
          </cell>
          <cell r="O1305">
            <v>5238256.4920855155</v>
          </cell>
          <cell r="T1305">
            <v>1486924.2077238674</v>
          </cell>
          <cell r="AB1305">
            <v>1139886.158839423</v>
          </cell>
          <cell r="AC1305">
            <v>4098370.3332460923</v>
          </cell>
          <cell r="AD1305">
            <v>0</v>
          </cell>
        </row>
        <row r="1306">
          <cell r="C1306">
            <v>1303</v>
          </cell>
          <cell r="F1306">
            <v>20.972222222222221</v>
          </cell>
          <cell r="I1306">
            <v>82.5</v>
          </cell>
          <cell r="J1306">
            <v>174.8142</v>
          </cell>
          <cell r="K1306">
            <v>151.16218518518519</v>
          </cell>
          <cell r="L1306">
            <v>408.47638518518522</v>
          </cell>
          <cell r="M1306">
            <v>8566.6575226337445</v>
          </cell>
          <cell r="O1306">
            <v>5246823.1496081492</v>
          </cell>
          <cell r="T1306">
            <v>1486924.2077238674</v>
          </cell>
          <cell r="AB1306">
            <v>1139886.158839423</v>
          </cell>
          <cell r="AC1306">
            <v>4106936.990768726</v>
          </cell>
          <cell r="AD1306">
            <v>0</v>
          </cell>
        </row>
        <row r="1307">
          <cell r="C1307">
            <v>1304</v>
          </cell>
          <cell r="F1307">
            <v>21.055555555555557</v>
          </cell>
          <cell r="I1307">
            <v>66.000000000000938</v>
          </cell>
          <cell r="J1307">
            <v>174.8142</v>
          </cell>
          <cell r="K1307">
            <v>152.36586074074077</v>
          </cell>
          <cell r="L1307">
            <v>393.18006074074174</v>
          </cell>
          <cell r="M1307">
            <v>8278.6246122633966</v>
          </cell>
          <cell r="O1307">
            <v>5255101.7742204126</v>
          </cell>
          <cell r="T1307">
            <v>1486924.2077238674</v>
          </cell>
          <cell r="AB1307">
            <v>1139886.158839423</v>
          </cell>
          <cell r="AC1307">
            <v>4115215.6153809894</v>
          </cell>
          <cell r="AD1307">
            <v>0</v>
          </cell>
        </row>
        <row r="1308">
          <cell r="C1308">
            <v>1305</v>
          </cell>
          <cell r="F1308">
            <v>21.083333333333336</v>
          </cell>
          <cell r="I1308">
            <v>33.000000000000469</v>
          </cell>
          <cell r="J1308">
            <v>174.8142</v>
          </cell>
          <cell r="K1308">
            <v>152.76814666666672</v>
          </cell>
          <cell r="L1308">
            <v>360.58234666666721</v>
          </cell>
          <cell r="M1308">
            <v>7602.2778088889008</v>
          </cell>
          <cell r="O1308">
            <v>5262704.0520293014</v>
          </cell>
          <cell r="T1308">
            <v>1486924.2077238674</v>
          </cell>
          <cell r="AB1308">
            <v>1139886.158839423</v>
          </cell>
          <cell r="AC1308">
            <v>4122817.8931898782</v>
          </cell>
          <cell r="AD1308">
            <v>0</v>
          </cell>
        </row>
        <row r="1309">
          <cell r="C1309">
            <v>1306</v>
          </cell>
          <cell r="F1309">
            <v>21.111111111111111</v>
          </cell>
          <cell r="I1309">
            <v>16.499999999999062</v>
          </cell>
          <cell r="J1309">
            <v>174.8142</v>
          </cell>
          <cell r="K1309">
            <v>153.17096296296296</v>
          </cell>
          <cell r="L1309">
            <v>344.48516296296202</v>
          </cell>
          <cell r="M1309">
            <v>7272.4645514403092</v>
          </cell>
          <cell r="O1309">
            <v>5269976.5165807419</v>
          </cell>
          <cell r="T1309">
            <v>1486924.2077238674</v>
          </cell>
          <cell r="AB1309">
            <v>1139886.158839423</v>
          </cell>
          <cell r="AC1309">
            <v>4130090.3577413186</v>
          </cell>
          <cell r="AD1309">
            <v>0</v>
          </cell>
        </row>
        <row r="1310">
          <cell r="C1310">
            <v>1307</v>
          </cell>
          <cell r="F1310">
            <v>21.111111111111111</v>
          </cell>
          <cell r="I1310">
            <v>0</v>
          </cell>
          <cell r="J1310">
            <v>174.8142</v>
          </cell>
          <cell r="K1310">
            <v>153.17096296296296</v>
          </cell>
          <cell r="L1310">
            <v>327.98516296296293</v>
          </cell>
          <cell r="M1310">
            <v>6924.1312181069952</v>
          </cell>
          <cell r="O1310">
            <v>5276900.6477988493</v>
          </cell>
          <cell r="T1310">
            <v>1486924.2077238674</v>
          </cell>
          <cell r="AB1310">
            <v>1139886.158839423</v>
          </cell>
          <cell r="AC1310">
            <v>4137014.4889594261</v>
          </cell>
          <cell r="AD1310">
            <v>0</v>
          </cell>
        </row>
        <row r="1311">
          <cell r="C1311">
            <v>1308</v>
          </cell>
          <cell r="F1311">
            <v>21.111111111111111</v>
          </cell>
          <cell r="I1311">
            <v>-16.499999999999062</v>
          </cell>
          <cell r="J1311">
            <v>174.8142</v>
          </cell>
          <cell r="K1311">
            <v>153.17096296296296</v>
          </cell>
          <cell r="L1311">
            <v>311.4851629629639</v>
          </cell>
          <cell r="M1311">
            <v>6575.7978847736822</v>
          </cell>
          <cell r="O1311">
            <v>5283476.4456836227</v>
          </cell>
          <cell r="T1311">
            <v>1486924.2077238674</v>
          </cell>
          <cell r="AB1311">
            <v>1139886.158839423</v>
          </cell>
          <cell r="AC1311">
            <v>4143590.2868441995</v>
          </cell>
          <cell r="AD1311">
            <v>0</v>
          </cell>
        </row>
        <row r="1312">
          <cell r="C1312">
            <v>1309</v>
          </cell>
          <cell r="F1312">
            <v>21.083333333333336</v>
          </cell>
          <cell r="I1312">
            <v>-16.499999999999062</v>
          </cell>
          <cell r="J1312">
            <v>174.8142</v>
          </cell>
          <cell r="K1312">
            <v>152.76814666666672</v>
          </cell>
          <cell r="L1312">
            <v>311.08234666666766</v>
          </cell>
          <cell r="M1312">
            <v>6558.6528088889108</v>
          </cell>
          <cell r="O1312">
            <v>5290035.0984925115</v>
          </cell>
          <cell r="T1312">
            <v>1486924.2077238674</v>
          </cell>
          <cell r="AB1312">
            <v>1139886.158839423</v>
          </cell>
          <cell r="AC1312">
            <v>4150148.9396530883</v>
          </cell>
          <cell r="AD1312">
            <v>0</v>
          </cell>
        </row>
        <row r="1313">
          <cell r="C1313">
            <v>1310</v>
          </cell>
          <cell r="F1313">
            <v>21.083333333333336</v>
          </cell>
          <cell r="I1313">
            <v>-16.500000000001407</v>
          </cell>
          <cell r="J1313">
            <v>174.8142</v>
          </cell>
          <cell r="K1313">
            <v>152.76814666666672</v>
          </cell>
          <cell r="L1313">
            <v>311.08234666666533</v>
          </cell>
          <cell r="M1313">
            <v>6558.6528088888617</v>
          </cell>
          <cell r="O1313">
            <v>5296593.7513014004</v>
          </cell>
          <cell r="T1313">
            <v>1486924.2077238674</v>
          </cell>
          <cell r="AB1313">
            <v>1139886.158839423</v>
          </cell>
          <cell r="AC1313">
            <v>4156707.5924619772</v>
          </cell>
          <cell r="AD1313">
            <v>0</v>
          </cell>
        </row>
        <row r="1314">
          <cell r="C1314">
            <v>1311</v>
          </cell>
          <cell r="F1314">
            <v>21.055555555555557</v>
          </cell>
          <cell r="I1314">
            <v>-33.000000000000469</v>
          </cell>
          <cell r="J1314">
            <v>174.8142</v>
          </cell>
          <cell r="K1314">
            <v>152.36586074074077</v>
          </cell>
          <cell r="L1314">
            <v>294.18006074074026</v>
          </cell>
          <cell r="M1314">
            <v>6194.1246122633647</v>
          </cell>
          <cell r="O1314">
            <v>5302787.8759136638</v>
          </cell>
          <cell r="T1314">
            <v>1486924.2077238674</v>
          </cell>
          <cell r="AB1314">
            <v>1139886.158839423</v>
          </cell>
          <cell r="AC1314">
            <v>4162901.7170742406</v>
          </cell>
          <cell r="AD1314">
            <v>0</v>
          </cell>
        </row>
        <row r="1315">
          <cell r="C1315">
            <v>1312</v>
          </cell>
          <cell r="F1315">
            <v>21.027777777777779</v>
          </cell>
          <cell r="I1315">
            <v>-49.499999999999524</v>
          </cell>
          <cell r="J1315">
            <v>174.8142</v>
          </cell>
          <cell r="K1315">
            <v>151.96410518518522</v>
          </cell>
          <cell r="L1315">
            <v>277.27830518518567</v>
          </cell>
          <cell r="M1315">
            <v>5830.5465840329325</v>
          </cell>
          <cell r="O1315">
            <v>5308618.4224976962</v>
          </cell>
          <cell r="T1315">
            <v>1486924.2077238674</v>
          </cell>
          <cell r="AB1315">
            <v>1139886.158839423</v>
          </cell>
          <cell r="AC1315">
            <v>4168732.263658273</v>
          </cell>
          <cell r="AD1315">
            <v>0</v>
          </cell>
        </row>
        <row r="1316">
          <cell r="C1316">
            <v>1313</v>
          </cell>
          <cell r="F1316">
            <v>20.972222222222221</v>
          </cell>
          <cell r="I1316">
            <v>-82.5</v>
          </cell>
          <cell r="J1316">
            <v>174.8142</v>
          </cell>
          <cell r="K1316">
            <v>151.16218518518519</v>
          </cell>
          <cell r="L1316">
            <v>243.47638518518519</v>
          </cell>
          <cell r="M1316">
            <v>5106.2408559670785</v>
          </cell>
          <cell r="O1316">
            <v>5313724.6633536629</v>
          </cell>
          <cell r="T1316">
            <v>1486924.2077238674</v>
          </cell>
          <cell r="AB1316">
            <v>1139886.158839423</v>
          </cell>
          <cell r="AC1316">
            <v>4173838.5045142397</v>
          </cell>
          <cell r="AD1316">
            <v>0</v>
          </cell>
        </row>
        <row r="1317">
          <cell r="C1317">
            <v>1314</v>
          </cell>
          <cell r="F1317">
            <v>20.888888888888889</v>
          </cell>
          <cell r="I1317">
            <v>-82.5</v>
          </cell>
          <cell r="J1317">
            <v>174.8142</v>
          </cell>
          <cell r="K1317">
            <v>149.96328296296298</v>
          </cell>
          <cell r="L1317">
            <v>242.27748296296298</v>
          </cell>
          <cell r="M1317">
            <v>5060.9074218930045</v>
          </cell>
          <cell r="O1317">
            <v>5318785.5707755564</v>
          </cell>
          <cell r="T1317">
            <v>1486924.2077238674</v>
          </cell>
          <cell r="AB1317">
            <v>1139886.158839423</v>
          </cell>
          <cell r="AC1317">
            <v>4178899.4119361332</v>
          </cell>
          <cell r="AD1317">
            <v>0</v>
          </cell>
        </row>
        <row r="1318">
          <cell r="C1318">
            <v>1315</v>
          </cell>
          <cell r="F1318">
            <v>20.833333333333336</v>
          </cell>
          <cell r="I1318">
            <v>-82.5</v>
          </cell>
          <cell r="J1318">
            <v>174.8142</v>
          </cell>
          <cell r="K1318">
            <v>149.16666666666671</v>
          </cell>
          <cell r="L1318">
            <v>241.48086666666671</v>
          </cell>
          <cell r="M1318">
            <v>5030.8513888888901</v>
          </cell>
          <cell r="O1318">
            <v>5323816.4221644448</v>
          </cell>
          <cell r="T1318">
            <v>1486924.2077238674</v>
          </cell>
          <cell r="AB1318">
            <v>1139886.158839423</v>
          </cell>
          <cell r="AC1318">
            <v>4183930.2633250216</v>
          </cell>
          <cell r="AD1318">
            <v>0</v>
          </cell>
        </row>
        <row r="1319">
          <cell r="C1319">
            <v>1316</v>
          </cell>
          <cell r="F1319">
            <v>20.75</v>
          </cell>
          <cell r="I1319">
            <v>-148.50000000000091</v>
          </cell>
          <cell r="J1319">
            <v>174.8142</v>
          </cell>
          <cell r="K1319">
            <v>147.97572000000002</v>
          </cell>
          <cell r="L1319">
            <v>174.28991999999911</v>
          </cell>
          <cell r="M1319">
            <v>3616.5158399999818</v>
          </cell>
          <cell r="O1319">
            <v>5327432.9380044444</v>
          </cell>
          <cell r="T1319">
            <v>1486924.2077238674</v>
          </cell>
          <cell r="AB1319">
            <v>1139886.158839423</v>
          </cell>
          <cell r="AC1319">
            <v>4187546.7791650211</v>
          </cell>
          <cell r="AD1319">
            <v>0</v>
          </cell>
        </row>
        <row r="1320">
          <cell r="C1320">
            <v>1317</v>
          </cell>
          <cell r="F1320">
            <v>20.583333333333332</v>
          </cell>
          <cell r="I1320">
            <v>-165</v>
          </cell>
          <cell r="J1320">
            <v>174.8142</v>
          </cell>
          <cell r="K1320">
            <v>145.60814666666667</v>
          </cell>
          <cell r="L1320">
            <v>155.42234666666667</v>
          </cell>
          <cell r="M1320">
            <v>3199.1099688888889</v>
          </cell>
          <cell r="O1320">
            <v>5330632.0479733329</v>
          </cell>
          <cell r="T1320">
            <v>1486924.2077238674</v>
          </cell>
          <cell r="AB1320">
            <v>1139886.158839423</v>
          </cell>
          <cell r="AC1320">
            <v>4190745.8891339097</v>
          </cell>
          <cell r="AD1320">
            <v>0</v>
          </cell>
        </row>
        <row r="1321">
          <cell r="C1321">
            <v>1318</v>
          </cell>
          <cell r="F1321">
            <v>20.472222222222225</v>
          </cell>
          <cell r="I1321">
            <v>-131.99999999999955</v>
          </cell>
          <cell r="J1321">
            <v>174.8142</v>
          </cell>
          <cell r="K1321">
            <v>144.04037185185192</v>
          </cell>
          <cell r="L1321">
            <v>186.85457185185237</v>
          </cell>
          <cell r="M1321">
            <v>3825.3283181893116</v>
          </cell>
          <cell r="O1321">
            <v>5334457.3762915218</v>
          </cell>
          <cell r="T1321">
            <v>1486924.2077238674</v>
          </cell>
          <cell r="AB1321">
            <v>1139886.158839423</v>
          </cell>
          <cell r="AC1321">
            <v>4194571.2174520986</v>
          </cell>
          <cell r="AD1321">
            <v>0</v>
          </cell>
        </row>
        <row r="1322">
          <cell r="C1322">
            <v>1319</v>
          </cell>
          <cell r="F1322">
            <v>20.361111111111111</v>
          </cell>
          <cell r="I1322">
            <v>-33.000000000000469</v>
          </cell>
          <cell r="J1322">
            <v>174.8142</v>
          </cell>
          <cell r="K1322">
            <v>142.48108296296297</v>
          </cell>
          <cell r="L1322">
            <v>284.29528296296246</v>
          </cell>
          <cell r="M1322">
            <v>5788.5678447736518</v>
          </cell>
          <cell r="O1322">
            <v>5340245.9441362955</v>
          </cell>
          <cell r="T1322">
            <v>1486924.2077238674</v>
          </cell>
          <cell r="AB1322">
            <v>1139886.158839423</v>
          </cell>
          <cell r="AC1322">
            <v>4200359.7852968723</v>
          </cell>
          <cell r="AD1322">
            <v>0</v>
          </cell>
        </row>
        <row r="1323">
          <cell r="C1323">
            <v>1320</v>
          </cell>
          <cell r="F1323">
            <v>20.416666666666668</v>
          </cell>
          <cell r="I1323">
            <v>115.50000000000047</v>
          </cell>
          <cell r="J1323">
            <v>174.8142</v>
          </cell>
          <cell r="K1323">
            <v>143.2596666666667</v>
          </cell>
          <cell r="L1323">
            <v>433.57386666666719</v>
          </cell>
          <cell r="M1323">
            <v>8852.1331111111231</v>
          </cell>
          <cell r="O1323">
            <v>5349098.0772474064</v>
          </cell>
          <cell r="T1323">
            <v>1486924.2077238674</v>
          </cell>
          <cell r="AB1323">
            <v>1139886.158839423</v>
          </cell>
          <cell r="AC1323">
            <v>4209211.9184079831</v>
          </cell>
          <cell r="AD1323">
            <v>0</v>
          </cell>
        </row>
        <row r="1324">
          <cell r="C1324">
            <v>1321</v>
          </cell>
          <cell r="F1324">
            <v>20.555555555555557</v>
          </cell>
          <cell r="I1324">
            <v>231.00000000000094</v>
          </cell>
          <cell r="J1324">
            <v>174.8142</v>
          </cell>
          <cell r="K1324">
            <v>145.21540740740744</v>
          </cell>
          <cell r="L1324">
            <v>551.02960740740832</v>
          </cell>
          <cell r="M1324">
            <v>11326.719707818949</v>
          </cell>
          <cell r="O1324">
            <v>5360424.7969552251</v>
          </cell>
          <cell r="T1324">
            <v>1486924.2077238674</v>
          </cell>
          <cell r="AB1324">
            <v>1139886.158839423</v>
          </cell>
          <cell r="AC1324">
            <v>4220538.6381158018</v>
          </cell>
          <cell r="AD1324">
            <v>0</v>
          </cell>
        </row>
        <row r="1325">
          <cell r="C1325">
            <v>1322</v>
          </cell>
          <cell r="F1325">
            <v>20.805555555555557</v>
          </cell>
          <cell r="I1325">
            <v>346.49999999999903</v>
          </cell>
          <cell r="J1325">
            <v>174.8142</v>
          </cell>
          <cell r="K1325">
            <v>148.76915407407412</v>
          </cell>
          <cell r="L1325">
            <v>670.0833540740731</v>
          </cell>
          <cell r="M1325">
            <v>13941.456450041132</v>
          </cell>
          <cell r="O1325">
            <v>5374366.2534052664</v>
          </cell>
          <cell r="T1325">
            <v>1486924.2077238674</v>
          </cell>
          <cell r="AB1325">
            <v>1139886.158839423</v>
          </cell>
          <cell r="AC1325">
            <v>4234480.0945658432</v>
          </cell>
          <cell r="AD1325">
            <v>0</v>
          </cell>
        </row>
        <row r="1326">
          <cell r="C1326">
            <v>1323</v>
          </cell>
          <cell r="F1326">
            <v>21.138888888888889</v>
          </cell>
          <cell r="I1326">
            <v>461.99999999999955</v>
          </cell>
          <cell r="J1326">
            <v>174.8142</v>
          </cell>
          <cell r="K1326">
            <v>153.57430962962965</v>
          </cell>
          <cell r="L1326">
            <v>790.3885096296292</v>
          </cell>
          <cell r="M1326">
            <v>16707.934884115217</v>
          </cell>
          <cell r="O1326">
            <v>5391074.1882893816</v>
          </cell>
          <cell r="T1326">
            <v>1486924.2077238674</v>
          </cell>
          <cell r="AB1326">
            <v>1139886.158839423</v>
          </cell>
          <cell r="AC1326">
            <v>4251188.0294499584</v>
          </cell>
          <cell r="AD1326">
            <v>0</v>
          </cell>
        </row>
        <row r="1327">
          <cell r="C1327">
            <v>1324</v>
          </cell>
          <cell r="F1327">
            <v>21.583333333333336</v>
          </cell>
          <cell r="I1327">
            <v>511.50000000000142</v>
          </cell>
          <cell r="J1327">
            <v>174.8142</v>
          </cell>
          <cell r="K1327">
            <v>160.09998666666672</v>
          </cell>
          <cell r="L1327">
            <v>846.41418666666812</v>
          </cell>
          <cell r="M1327">
            <v>18268.439528888921</v>
          </cell>
          <cell r="O1327">
            <v>5409342.6278182706</v>
          </cell>
          <cell r="T1327">
            <v>1486924.2077238674</v>
          </cell>
          <cell r="AB1327">
            <v>1139886.158839423</v>
          </cell>
          <cell r="AC1327">
            <v>4269456.4689788474</v>
          </cell>
          <cell r="AD1327">
            <v>0</v>
          </cell>
        </row>
        <row r="1328">
          <cell r="C1328">
            <v>1325</v>
          </cell>
          <cell r="F1328">
            <v>22</v>
          </cell>
          <cell r="I1328">
            <v>428.99999999999909</v>
          </cell>
          <cell r="J1328">
            <v>174.8142</v>
          </cell>
          <cell r="K1328">
            <v>166.34112000000002</v>
          </cell>
          <cell r="L1328">
            <v>770.15531999999916</v>
          </cell>
          <cell r="M1328">
            <v>16943.417039999982</v>
          </cell>
          <cell r="O1328">
            <v>5426286.0448582703</v>
          </cell>
          <cell r="T1328">
            <v>1486924.2077238674</v>
          </cell>
          <cell r="AB1328">
            <v>1139886.158839423</v>
          </cell>
          <cell r="AC1328">
            <v>4286399.8860188471</v>
          </cell>
          <cell r="AD1328">
            <v>0</v>
          </cell>
        </row>
        <row r="1329">
          <cell r="C1329">
            <v>1326</v>
          </cell>
          <cell r="F1329">
            <v>22.305555555555557</v>
          </cell>
          <cell r="I1329">
            <v>263.99999999999909</v>
          </cell>
          <cell r="J1329">
            <v>174.8142</v>
          </cell>
          <cell r="K1329">
            <v>170.99379407407412</v>
          </cell>
          <cell r="L1329">
            <v>609.80799407407324</v>
          </cell>
          <cell r="M1329">
            <v>13602.106090041134</v>
          </cell>
          <cell r="O1329">
            <v>5439888.1509483112</v>
          </cell>
          <cell r="T1329">
            <v>1486924.2077238674</v>
          </cell>
          <cell r="AB1329">
            <v>1139886.158839423</v>
          </cell>
          <cell r="AC1329">
            <v>4300001.992108888</v>
          </cell>
          <cell r="AD1329">
            <v>0</v>
          </cell>
        </row>
        <row r="1330">
          <cell r="C1330">
            <v>1327</v>
          </cell>
          <cell r="F1330">
            <v>22.444444444444446</v>
          </cell>
          <cell r="I1330">
            <v>115.50000000000047</v>
          </cell>
          <cell r="J1330">
            <v>174.8142</v>
          </cell>
          <cell r="K1330">
            <v>173.12986074074078</v>
          </cell>
          <cell r="L1330">
            <v>463.44406074074129</v>
          </cell>
          <cell r="M1330">
            <v>10401.744474403306</v>
          </cell>
          <cell r="O1330">
            <v>5450289.8954227148</v>
          </cell>
          <cell r="T1330">
            <v>1486924.2077238674</v>
          </cell>
          <cell r="AB1330">
            <v>1139886.158839423</v>
          </cell>
          <cell r="AC1330">
            <v>4310403.7365832916</v>
          </cell>
          <cell r="AD1330">
            <v>0</v>
          </cell>
        </row>
        <row r="1331">
          <cell r="C1331">
            <v>1328</v>
          </cell>
          <cell r="F1331">
            <v>22.5</v>
          </cell>
          <cell r="I1331">
            <v>33.000000000000469</v>
          </cell>
          <cell r="J1331">
            <v>174.8142</v>
          </cell>
          <cell r="K1331">
            <v>173.98800000000003</v>
          </cell>
          <cell r="L1331">
            <v>381.80220000000054</v>
          </cell>
          <cell r="M1331">
            <v>8590.5495000000119</v>
          </cell>
          <cell r="O1331">
            <v>5458880.4449227145</v>
          </cell>
          <cell r="T1331">
            <v>1486924.2077238674</v>
          </cell>
          <cell r="AB1331">
            <v>1139886.158839423</v>
          </cell>
          <cell r="AC1331">
            <v>4318994.2860832913</v>
          </cell>
          <cell r="AD1331">
            <v>0</v>
          </cell>
        </row>
        <row r="1332">
          <cell r="C1332">
            <v>1329</v>
          </cell>
          <cell r="F1332">
            <v>22.5</v>
          </cell>
          <cell r="I1332">
            <v>0</v>
          </cell>
          <cell r="J1332">
            <v>174.8142</v>
          </cell>
          <cell r="K1332">
            <v>173.98800000000003</v>
          </cell>
          <cell r="L1332">
            <v>348.80220000000003</v>
          </cell>
          <cell r="M1332">
            <v>7848.049500000001</v>
          </cell>
          <cell r="O1332">
            <v>5466728.4944227142</v>
          </cell>
          <cell r="T1332">
            <v>1486924.2077238674</v>
          </cell>
          <cell r="AB1332">
            <v>1139886.158839423</v>
          </cell>
          <cell r="AC1332">
            <v>4326842.335583291</v>
          </cell>
          <cell r="AD1332">
            <v>0</v>
          </cell>
        </row>
        <row r="1333">
          <cell r="C1333">
            <v>1330</v>
          </cell>
          <cell r="F1333">
            <v>22.5</v>
          </cell>
          <cell r="I1333">
            <v>0</v>
          </cell>
          <cell r="J1333">
            <v>174.8142</v>
          </cell>
          <cell r="K1333">
            <v>173.98800000000003</v>
          </cell>
          <cell r="L1333">
            <v>348.80220000000003</v>
          </cell>
          <cell r="M1333">
            <v>7848.049500000001</v>
          </cell>
          <cell r="O1333">
            <v>5474576.543922714</v>
          </cell>
          <cell r="T1333">
            <v>1486924.2077238674</v>
          </cell>
          <cell r="AB1333">
            <v>1139886.158839423</v>
          </cell>
          <cell r="AC1333">
            <v>4334690.3850832907</v>
          </cell>
          <cell r="AD1333">
            <v>0</v>
          </cell>
        </row>
        <row r="1334">
          <cell r="C1334">
            <v>1331</v>
          </cell>
          <cell r="F1334">
            <v>22.5</v>
          </cell>
          <cell r="I1334">
            <v>0</v>
          </cell>
          <cell r="J1334">
            <v>174.8142</v>
          </cell>
          <cell r="K1334">
            <v>173.98800000000003</v>
          </cell>
          <cell r="L1334">
            <v>348.80220000000003</v>
          </cell>
          <cell r="M1334">
            <v>7848.049500000001</v>
          </cell>
          <cell r="O1334">
            <v>5482424.5934227137</v>
          </cell>
          <cell r="T1334">
            <v>1486924.2077238674</v>
          </cell>
          <cell r="AB1334">
            <v>1139886.158839423</v>
          </cell>
          <cell r="AC1334">
            <v>4342538.4345832905</v>
          </cell>
          <cell r="AD1334">
            <v>0</v>
          </cell>
        </row>
        <row r="1335">
          <cell r="C1335">
            <v>1332</v>
          </cell>
          <cell r="F1335">
            <v>22.5</v>
          </cell>
          <cell r="I1335">
            <v>-16.499999999999062</v>
          </cell>
          <cell r="J1335">
            <v>174.8142</v>
          </cell>
          <cell r="K1335">
            <v>173.98800000000003</v>
          </cell>
          <cell r="L1335">
            <v>332.30220000000099</v>
          </cell>
          <cell r="M1335">
            <v>7476.7995000000228</v>
          </cell>
          <cell r="O1335">
            <v>5489901.3929227134</v>
          </cell>
          <cell r="T1335">
            <v>1486924.2077238674</v>
          </cell>
          <cell r="AB1335">
            <v>1139886.158839423</v>
          </cell>
          <cell r="AC1335">
            <v>4350015.2340832902</v>
          </cell>
          <cell r="AD1335">
            <v>0</v>
          </cell>
        </row>
        <row r="1336">
          <cell r="C1336">
            <v>1333</v>
          </cell>
          <cell r="F1336">
            <v>22.472222222222225</v>
          </cell>
          <cell r="I1336">
            <v>-66.000000000000938</v>
          </cell>
          <cell r="J1336">
            <v>174.8142</v>
          </cell>
          <cell r="K1336">
            <v>173.55866518518525</v>
          </cell>
          <cell r="L1336">
            <v>282.37286518518431</v>
          </cell>
          <cell r="M1336">
            <v>6345.5457759670589</v>
          </cell>
          <cell r="O1336">
            <v>5496246.9386986801</v>
          </cell>
          <cell r="T1336">
            <v>1486924.2077238674</v>
          </cell>
          <cell r="AB1336">
            <v>1139886.158839423</v>
          </cell>
          <cell r="AC1336">
            <v>4356360.7798592569</v>
          </cell>
          <cell r="AD1336">
            <v>0</v>
          </cell>
        </row>
        <row r="1337">
          <cell r="C1337">
            <v>1334</v>
          </cell>
          <cell r="F1337">
            <v>22.388888888888889</v>
          </cell>
          <cell r="I1337">
            <v>-99.000000000001407</v>
          </cell>
          <cell r="J1337">
            <v>174.8142</v>
          </cell>
          <cell r="K1337">
            <v>172.27384296296299</v>
          </cell>
          <cell r="L1337">
            <v>248.08804296296159</v>
          </cell>
          <cell r="M1337">
            <v>5554.41562855964</v>
          </cell>
          <cell r="O1337">
            <v>5501801.35432724</v>
          </cell>
          <cell r="T1337">
            <v>1486924.2077238674</v>
          </cell>
          <cell r="AB1337">
            <v>1139886.158839423</v>
          </cell>
          <cell r="AC1337">
            <v>4361915.1954878168</v>
          </cell>
          <cell r="AD1337">
            <v>0</v>
          </cell>
        </row>
        <row r="1338">
          <cell r="C1338">
            <v>1335</v>
          </cell>
          <cell r="F1338">
            <v>22.305555555555557</v>
          </cell>
          <cell r="I1338">
            <v>-98.999999999999048</v>
          </cell>
          <cell r="J1338">
            <v>174.8142</v>
          </cell>
          <cell r="K1338">
            <v>170.99379407407412</v>
          </cell>
          <cell r="L1338">
            <v>246.80799407407505</v>
          </cell>
          <cell r="M1338">
            <v>5505.1894233745079</v>
          </cell>
          <cell r="O1338">
            <v>5507306.5437506149</v>
          </cell>
          <cell r="T1338">
            <v>1486924.2077238674</v>
          </cell>
          <cell r="AB1338">
            <v>1139886.158839423</v>
          </cell>
          <cell r="AC1338">
            <v>4367420.3849111916</v>
          </cell>
          <cell r="AD1338">
            <v>0</v>
          </cell>
        </row>
        <row r="1339">
          <cell r="C1339">
            <v>1336</v>
          </cell>
          <cell r="F1339">
            <v>22.222222222222221</v>
          </cell>
          <cell r="I1339">
            <v>-65.999999999998593</v>
          </cell>
          <cell r="J1339">
            <v>174.8142</v>
          </cell>
          <cell r="K1339">
            <v>169.71851851851852</v>
          </cell>
          <cell r="L1339">
            <v>278.53271851851991</v>
          </cell>
          <cell r="M1339">
            <v>6189.6159670782199</v>
          </cell>
          <cell r="O1339">
            <v>5513496.159717693</v>
          </cell>
          <cell r="T1339">
            <v>1486924.2077238674</v>
          </cell>
          <cell r="AB1339">
            <v>1139886.158839423</v>
          </cell>
          <cell r="AC1339">
            <v>4373610.0008782698</v>
          </cell>
          <cell r="AD1339">
            <v>0</v>
          </cell>
        </row>
        <row r="1340">
          <cell r="C1340">
            <v>1337</v>
          </cell>
          <cell r="F1340">
            <v>22.194444444444446</v>
          </cell>
          <cell r="I1340">
            <v>-33.000000000000469</v>
          </cell>
          <cell r="J1340">
            <v>174.8142</v>
          </cell>
          <cell r="K1340">
            <v>169.29448740740744</v>
          </cell>
          <cell r="L1340">
            <v>311.10868740740693</v>
          </cell>
          <cell r="M1340">
            <v>6904.8844788477263</v>
          </cell>
          <cell r="O1340">
            <v>5520401.0441965405</v>
          </cell>
          <cell r="T1340">
            <v>1486924.2077238674</v>
          </cell>
          <cell r="AB1340">
            <v>1139886.158839423</v>
          </cell>
          <cell r="AC1340">
            <v>4380514.8853571173</v>
          </cell>
          <cell r="AD1340">
            <v>0</v>
          </cell>
        </row>
        <row r="1341">
          <cell r="C1341">
            <v>1338</v>
          </cell>
          <cell r="F1341">
            <v>22.166666666666668</v>
          </cell>
          <cell r="I1341">
            <v>-16.500000000001407</v>
          </cell>
          <cell r="J1341">
            <v>174.8142</v>
          </cell>
          <cell r="K1341">
            <v>168.87098666666671</v>
          </cell>
          <cell r="L1341">
            <v>327.18518666666535</v>
          </cell>
          <cell r="M1341">
            <v>7252.6049711110818</v>
          </cell>
          <cell r="O1341">
            <v>5527653.6491676513</v>
          </cell>
          <cell r="T1341">
            <v>1486924.2077238674</v>
          </cell>
          <cell r="AB1341">
            <v>1139886.158839423</v>
          </cell>
          <cell r="AC1341">
            <v>4387767.4903282281</v>
          </cell>
          <cell r="AD1341">
            <v>0</v>
          </cell>
        </row>
        <row r="1342">
          <cell r="C1342">
            <v>1339</v>
          </cell>
          <cell r="F1342">
            <v>22.166666666666668</v>
          </cell>
          <cell r="I1342">
            <v>0</v>
          </cell>
          <cell r="J1342">
            <v>174.8142</v>
          </cell>
          <cell r="K1342">
            <v>168.87098666666671</v>
          </cell>
          <cell r="L1342">
            <v>343.68518666666671</v>
          </cell>
          <cell r="M1342">
            <v>7618.3549711111127</v>
          </cell>
          <cell r="O1342">
            <v>5535272.0041387621</v>
          </cell>
          <cell r="T1342">
            <v>1486924.2077238674</v>
          </cell>
          <cell r="AB1342">
            <v>1139886.158839423</v>
          </cell>
          <cell r="AC1342">
            <v>4395385.8452993389</v>
          </cell>
          <cell r="AD1342">
            <v>0</v>
          </cell>
        </row>
        <row r="1343">
          <cell r="C1343">
            <v>1340</v>
          </cell>
          <cell r="F1343">
            <v>22.166666666666668</v>
          </cell>
          <cell r="I1343">
            <v>16.500000000001407</v>
          </cell>
          <cell r="J1343">
            <v>174.8142</v>
          </cell>
          <cell r="K1343">
            <v>168.87098666666671</v>
          </cell>
          <cell r="L1343">
            <v>360.18518666666807</v>
          </cell>
          <cell r="M1343">
            <v>7984.1049711111427</v>
          </cell>
          <cell r="O1343">
            <v>5543256.109109873</v>
          </cell>
          <cell r="T1343">
            <v>1486924.2077238674</v>
          </cell>
          <cell r="AB1343">
            <v>1139886.158839423</v>
          </cell>
          <cell r="AC1343">
            <v>4403369.9502704497</v>
          </cell>
          <cell r="AD1343">
            <v>0</v>
          </cell>
        </row>
        <row r="1344">
          <cell r="C1344">
            <v>1341</v>
          </cell>
          <cell r="F1344">
            <v>22.194444444444446</v>
          </cell>
          <cell r="I1344">
            <v>33.000000000000469</v>
          </cell>
          <cell r="J1344">
            <v>174.8142</v>
          </cell>
          <cell r="K1344">
            <v>169.29448740740744</v>
          </cell>
          <cell r="L1344">
            <v>377.10868740740796</v>
          </cell>
          <cell r="M1344">
            <v>8369.717812181083</v>
          </cell>
          <cell r="O1344">
            <v>5551625.8269220544</v>
          </cell>
          <cell r="T1344">
            <v>1486924.2077238674</v>
          </cell>
          <cell r="AB1344">
            <v>1139886.158839423</v>
          </cell>
          <cell r="AC1344">
            <v>4411739.6680826312</v>
          </cell>
          <cell r="AD1344">
            <v>0</v>
          </cell>
        </row>
        <row r="1345">
          <cell r="C1345">
            <v>1342</v>
          </cell>
          <cell r="F1345">
            <v>22.222222222222221</v>
          </cell>
          <cell r="I1345">
            <v>82.5</v>
          </cell>
          <cell r="J1345">
            <v>174.8142</v>
          </cell>
          <cell r="K1345">
            <v>169.71851851851852</v>
          </cell>
          <cell r="L1345">
            <v>427.03271851851855</v>
          </cell>
          <cell r="M1345">
            <v>9489.615967078189</v>
          </cell>
          <cell r="O1345">
            <v>5561115.4428891325</v>
          </cell>
          <cell r="T1345">
            <v>1486924.2077238674</v>
          </cell>
          <cell r="AB1345">
            <v>1139886.158839423</v>
          </cell>
          <cell r="AC1345">
            <v>4421229.2840497093</v>
          </cell>
          <cell r="AD1345">
            <v>0</v>
          </cell>
        </row>
        <row r="1346">
          <cell r="C1346">
            <v>1343</v>
          </cell>
          <cell r="F1346">
            <v>22.333333333333336</v>
          </cell>
          <cell r="I1346">
            <v>131.99999999999955</v>
          </cell>
          <cell r="J1346">
            <v>174.8142</v>
          </cell>
          <cell r="K1346">
            <v>171.41994666666673</v>
          </cell>
          <cell r="L1346">
            <v>478.23414666666633</v>
          </cell>
          <cell r="M1346">
            <v>10680.562608888882</v>
          </cell>
          <cell r="O1346">
            <v>5571796.0054980218</v>
          </cell>
          <cell r="T1346">
            <v>1486924.2077238674</v>
          </cell>
          <cell r="AB1346">
            <v>1139886.158839423</v>
          </cell>
          <cell r="AC1346">
            <v>4431909.8466585986</v>
          </cell>
          <cell r="AD1346">
            <v>0</v>
          </cell>
        </row>
        <row r="1347">
          <cell r="C1347">
            <v>1344</v>
          </cell>
          <cell r="F1347">
            <v>22.444444444444446</v>
          </cell>
          <cell r="I1347">
            <v>131.99999999999955</v>
          </cell>
          <cell r="J1347">
            <v>174.8142</v>
          </cell>
          <cell r="K1347">
            <v>173.12986074074078</v>
          </cell>
          <cell r="L1347">
            <v>479.94406074074038</v>
          </cell>
          <cell r="M1347">
            <v>10772.077807736618</v>
          </cell>
          <cell r="O1347">
            <v>5582568.0833057584</v>
          </cell>
          <cell r="T1347">
            <v>1486924.2077238674</v>
          </cell>
          <cell r="AB1347">
            <v>1139886.158839423</v>
          </cell>
          <cell r="AC1347">
            <v>4442681.9244663352</v>
          </cell>
          <cell r="AD1347">
            <v>0</v>
          </cell>
        </row>
        <row r="1348">
          <cell r="C1348">
            <v>1345</v>
          </cell>
          <cell r="F1348">
            <v>22.555555555555557</v>
          </cell>
          <cell r="I1348">
            <v>115.50000000000047</v>
          </cell>
          <cell r="J1348">
            <v>174.8142</v>
          </cell>
          <cell r="K1348">
            <v>174.84826074074078</v>
          </cell>
          <cell r="L1348">
            <v>465.16246074074127</v>
          </cell>
          <cell r="M1348">
            <v>10491.997725596721</v>
          </cell>
          <cell r="O1348">
            <v>5593060.0810313551</v>
          </cell>
          <cell r="T1348">
            <v>1486924.2077238674</v>
          </cell>
          <cell r="AB1348">
            <v>1139886.158839423</v>
          </cell>
          <cell r="AC1348">
            <v>4453173.9221919319</v>
          </cell>
          <cell r="AD1348">
            <v>0</v>
          </cell>
        </row>
        <row r="1349">
          <cell r="C1349">
            <v>1346</v>
          </cell>
          <cell r="F1349">
            <v>22.638888888888889</v>
          </cell>
          <cell r="I1349">
            <v>65.999999999998593</v>
          </cell>
          <cell r="J1349">
            <v>174.8142</v>
          </cell>
          <cell r="K1349">
            <v>176.14262962962965</v>
          </cell>
          <cell r="L1349">
            <v>416.95682962962826</v>
          </cell>
          <cell r="M1349">
            <v>9439.439337448528</v>
          </cell>
          <cell r="O1349">
            <v>5602499.5203688033</v>
          </cell>
          <cell r="T1349">
            <v>1486924.2077238674</v>
          </cell>
          <cell r="AB1349">
            <v>1139886.158839423</v>
          </cell>
          <cell r="AC1349">
            <v>4462613.3615293801</v>
          </cell>
          <cell r="AD1349">
            <v>0</v>
          </cell>
        </row>
        <row r="1350">
          <cell r="C1350">
            <v>1347</v>
          </cell>
          <cell r="F1350">
            <v>22.666666666666668</v>
          </cell>
          <cell r="I1350">
            <v>16.499999999999062</v>
          </cell>
          <cell r="J1350">
            <v>174.8142</v>
          </cell>
          <cell r="K1350">
            <v>176.57514666666671</v>
          </cell>
          <cell r="L1350">
            <v>367.8893466666658</v>
          </cell>
          <cell r="M1350">
            <v>8338.825191111091</v>
          </cell>
          <cell r="O1350">
            <v>5610838.3455599146</v>
          </cell>
          <cell r="T1350">
            <v>1486924.2077238674</v>
          </cell>
          <cell r="AB1350">
            <v>1139886.158839423</v>
          </cell>
          <cell r="AC1350">
            <v>4470952.1867204914</v>
          </cell>
          <cell r="AD1350">
            <v>0</v>
          </cell>
        </row>
        <row r="1351">
          <cell r="C1351">
            <v>1348</v>
          </cell>
          <cell r="F1351">
            <v>22.666666666666668</v>
          </cell>
          <cell r="I1351">
            <v>-32.999999999998124</v>
          </cell>
          <cell r="J1351">
            <v>174.8142</v>
          </cell>
          <cell r="K1351">
            <v>176.57514666666671</v>
          </cell>
          <cell r="L1351">
            <v>318.38934666666859</v>
          </cell>
          <cell r="M1351">
            <v>7216.8251911111547</v>
          </cell>
          <cell r="O1351">
            <v>5618055.1707510259</v>
          </cell>
          <cell r="T1351">
            <v>1486924.2077238674</v>
          </cell>
          <cell r="AB1351">
            <v>1139886.158839423</v>
          </cell>
          <cell r="AC1351">
            <v>4478169.0119116027</v>
          </cell>
          <cell r="AD1351">
            <v>0</v>
          </cell>
        </row>
        <row r="1352">
          <cell r="C1352">
            <v>1349</v>
          </cell>
          <cell r="F1352">
            <v>22.611111111111114</v>
          </cell>
          <cell r="I1352">
            <v>-148.49999999999858</v>
          </cell>
          <cell r="J1352">
            <v>174.8142</v>
          </cell>
          <cell r="K1352">
            <v>175.71064296296302</v>
          </cell>
          <cell r="L1352">
            <v>202.02484296296444</v>
          </cell>
          <cell r="M1352">
            <v>4568.0061714403637</v>
          </cell>
          <cell r="O1352">
            <v>5622623.1769224666</v>
          </cell>
          <cell r="T1352">
            <v>1486924.2077238674</v>
          </cell>
          <cell r="AB1352">
            <v>1139886.158839423</v>
          </cell>
          <cell r="AC1352">
            <v>4482737.0180830434</v>
          </cell>
          <cell r="AD1352">
            <v>0</v>
          </cell>
        </row>
        <row r="1353">
          <cell r="C1353">
            <v>1350</v>
          </cell>
          <cell r="F1353">
            <v>22.416666666666668</v>
          </cell>
          <cell r="I1353">
            <v>-297.00000000000182</v>
          </cell>
          <cell r="J1353">
            <v>174.8142</v>
          </cell>
          <cell r="K1353">
            <v>172.70158666666671</v>
          </cell>
          <cell r="L1353">
            <v>50.515786666664894</v>
          </cell>
          <cell r="M1353">
            <v>1132.3955511110714</v>
          </cell>
          <cell r="O1353">
            <v>5623755.5724735772</v>
          </cell>
          <cell r="T1353">
            <v>1486924.2077238674</v>
          </cell>
          <cell r="AB1353">
            <v>1139886.158839423</v>
          </cell>
          <cell r="AC1353">
            <v>4483869.413634154</v>
          </cell>
          <cell r="AD1353">
            <v>0</v>
          </cell>
        </row>
        <row r="1354">
          <cell r="C1354">
            <v>1351</v>
          </cell>
          <cell r="F1354">
            <v>22.111111111111111</v>
          </cell>
          <cell r="I1354">
            <v>-412.5</v>
          </cell>
          <cell r="J1354">
            <v>174.8142</v>
          </cell>
          <cell r="K1354">
            <v>168.02557629629632</v>
          </cell>
          <cell r="L1354">
            <v>-69.660223703703679</v>
          </cell>
          <cell r="M1354">
            <v>-1540.264946337448</v>
          </cell>
          <cell r="O1354">
            <v>5623755.5724735772</v>
          </cell>
          <cell r="T1354">
            <v>1488464.4726702049</v>
          </cell>
          <cell r="AB1354">
            <v>1141066.9363694109</v>
          </cell>
          <cell r="AC1354">
            <v>4482688.6361041665</v>
          </cell>
          <cell r="AD1354">
            <v>1362.2873317881558</v>
          </cell>
        </row>
        <row r="1355">
          <cell r="C1355">
            <v>1352</v>
          </cell>
          <cell r="F1355">
            <v>21.722222222222225</v>
          </cell>
          <cell r="I1355">
            <v>-461.99999999999955</v>
          </cell>
          <cell r="J1355">
            <v>174.8142</v>
          </cell>
          <cell r="K1355">
            <v>162.16710518518525</v>
          </cell>
          <cell r="L1355">
            <v>-125.01869481481427</v>
          </cell>
          <cell r="M1355">
            <v>-2715.6838706995768</v>
          </cell>
          <cell r="O1355">
            <v>5623755.5724735772</v>
          </cell>
          <cell r="T1355">
            <v>1491180.1565409044</v>
          </cell>
          <cell r="AB1355">
            <v>1143148.7980002284</v>
          </cell>
          <cell r="AC1355">
            <v>4480606.7744733486</v>
          </cell>
          <cell r="AD1355">
            <v>3764.1739312283962</v>
          </cell>
        </row>
        <row r="1356">
          <cell r="C1356">
            <v>1353</v>
          </cell>
          <cell r="F1356">
            <v>21.333333333333332</v>
          </cell>
          <cell r="I1356">
            <v>-478.50000000000091</v>
          </cell>
          <cell r="J1356">
            <v>174.8142</v>
          </cell>
          <cell r="K1356">
            <v>156.41258666666667</v>
          </cell>
          <cell r="L1356">
            <v>-147.27321333333421</v>
          </cell>
          <cell r="M1356">
            <v>-3141.8285511111299</v>
          </cell>
          <cell r="O1356">
            <v>5623755.5724735772</v>
          </cell>
          <cell r="T1356">
            <v>1494321.9850920155</v>
          </cell>
          <cell r="AB1356">
            <v>1145557.3450265359</v>
          </cell>
          <cell r="AC1356">
            <v>4478198.2274470413</v>
          </cell>
          <cell r="AD1356">
            <v>6542.9641932586346</v>
          </cell>
        </row>
        <row r="1357">
          <cell r="C1357">
            <v>1354</v>
          </cell>
          <cell r="F1357">
            <v>20.916666666666668</v>
          </cell>
          <cell r="I1357">
            <v>-494.99999999999994</v>
          </cell>
          <cell r="J1357">
            <v>174.8142</v>
          </cell>
          <cell r="K1357">
            <v>150.36238666666671</v>
          </cell>
          <cell r="L1357">
            <v>-169.82341333333326</v>
          </cell>
          <cell r="M1357">
            <v>-3552.1397288888875</v>
          </cell>
          <cell r="O1357">
            <v>5623755.5724735772</v>
          </cell>
          <cell r="T1357">
            <v>1497874.1248209043</v>
          </cell>
          <cell r="AB1357">
            <v>1148280.4393780781</v>
          </cell>
          <cell r="AC1357">
            <v>4475475.1330954991</v>
          </cell>
          <cell r="AD1357">
            <v>9684.6541764744106</v>
          </cell>
        </row>
        <row r="1358">
          <cell r="C1358">
            <v>1355</v>
          </cell>
          <cell r="F1358">
            <v>20.5</v>
          </cell>
          <cell r="I1358">
            <v>-528.00000000000045</v>
          </cell>
          <cell r="J1358">
            <v>174.8142</v>
          </cell>
          <cell r="K1358">
            <v>144.43152000000001</v>
          </cell>
          <cell r="L1358">
            <v>-208.75428000000042</v>
          </cell>
          <cell r="M1358">
            <v>-4279.462740000009</v>
          </cell>
          <cell r="O1358">
            <v>5623755.5724735772</v>
          </cell>
          <cell r="T1358">
            <v>1502153.5875609044</v>
          </cell>
          <cell r="AB1358">
            <v>1151561.1044713329</v>
          </cell>
          <cell r="AC1358">
            <v>4472194.4680022448</v>
          </cell>
          <cell r="AD1358">
            <v>13469.624996867418</v>
          </cell>
        </row>
        <row r="1359">
          <cell r="C1359">
            <v>1356</v>
          </cell>
          <cell r="F1359">
            <v>20.027777777777779</v>
          </cell>
          <cell r="I1359">
            <v>-593.99999999999909</v>
          </cell>
          <cell r="J1359">
            <v>174.8142</v>
          </cell>
          <cell r="K1359">
            <v>137.85413185185189</v>
          </cell>
          <cell r="L1359">
            <v>-281.33166814814717</v>
          </cell>
          <cell r="M1359">
            <v>-5634.4481315226149</v>
          </cell>
          <cell r="O1359">
            <v>5623755.5724735772</v>
          </cell>
          <cell r="T1359">
            <v>1507788.0356924271</v>
          </cell>
          <cell r="AB1359">
            <v>1155880.5105341696</v>
          </cell>
          <cell r="AC1359">
            <v>4467875.0619394071</v>
          </cell>
          <cell r="AD1359">
            <v>18453.012646792595</v>
          </cell>
        </row>
        <row r="1360">
          <cell r="C1360">
            <v>1357</v>
          </cell>
          <cell r="F1360">
            <v>19.5</v>
          </cell>
          <cell r="I1360">
            <v>-643.49999999999864</v>
          </cell>
          <cell r="J1360">
            <v>174.8142</v>
          </cell>
          <cell r="K1360">
            <v>130.68432000000001</v>
          </cell>
          <cell r="L1360">
            <v>-338.00147999999859</v>
          </cell>
          <cell r="M1360">
            <v>-6591.0288599999722</v>
          </cell>
          <cell r="O1360">
            <v>5623755.5724735772</v>
          </cell>
          <cell r="T1360">
            <v>1514379.064552427</v>
          </cell>
          <cell r="AB1360">
            <v>1160933.2378561129</v>
          </cell>
          <cell r="AC1360">
            <v>4462822.3346174639</v>
          </cell>
          <cell r="AD1360">
            <v>24282.44812201957</v>
          </cell>
        </row>
        <row r="1361">
          <cell r="C1361">
            <v>1358</v>
          </cell>
          <cell r="F1361">
            <v>18.944444444444446</v>
          </cell>
          <cell r="I1361">
            <v>-676.50000000000148</v>
          </cell>
          <cell r="J1361">
            <v>174.8142</v>
          </cell>
          <cell r="K1361">
            <v>123.3439940740741</v>
          </cell>
          <cell r="L1361">
            <v>-378.34180592592736</v>
          </cell>
          <cell r="M1361">
            <v>-7167.4753233745132</v>
          </cell>
          <cell r="O1361">
            <v>5623755.5724735772</v>
          </cell>
          <cell r="T1361">
            <v>1521546.5398758017</v>
          </cell>
          <cell r="AB1361">
            <v>1166427.8729373752</v>
          </cell>
          <cell r="AC1361">
            <v>4457327.6995362025</v>
          </cell>
          <cell r="AD1361">
            <v>30621.721671778156</v>
          </cell>
        </row>
        <row r="1362">
          <cell r="C1362">
            <v>1359</v>
          </cell>
          <cell r="F1362">
            <v>18.361111111111111</v>
          </cell>
          <cell r="I1362">
            <v>-726.00000000000102</v>
          </cell>
          <cell r="J1362">
            <v>174.8142</v>
          </cell>
          <cell r="K1362">
            <v>115.86497629629631</v>
          </cell>
          <cell r="L1362">
            <v>-435.32082370370472</v>
          </cell>
          <cell r="M1362">
            <v>-7992.9740130041337</v>
          </cell>
          <cell r="O1362">
            <v>5623755.5724735772</v>
          </cell>
          <cell r="T1362">
            <v>1529539.5138888059</v>
          </cell>
          <cell r="AB1362">
            <v>1172555.3408998032</v>
          </cell>
          <cell r="AC1362">
            <v>4451200.2315737735</v>
          </cell>
          <cell r="AD1362">
            <v>37691.107537579664</v>
          </cell>
        </row>
        <row r="1363">
          <cell r="C1363">
            <v>1360</v>
          </cell>
          <cell r="F1363">
            <v>17.722222222222221</v>
          </cell>
          <cell r="I1363">
            <v>-742.49999999999886</v>
          </cell>
          <cell r="J1363">
            <v>174.8142</v>
          </cell>
          <cell r="K1363">
            <v>107.94203851851853</v>
          </cell>
          <cell r="L1363">
            <v>-459.74376148148031</v>
          </cell>
          <cell r="M1363">
            <v>-8147.6811062551233</v>
          </cell>
          <cell r="O1363">
            <v>5623755.5724735772</v>
          </cell>
          <cell r="T1363">
            <v>1537687.194995061</v>
          </cell>
          <cell r="AB1363">
            <v>1178801.4083667351</v>
          </cell>
          <cell r="AC1363">
            <v>4444954.1641068421</v>
          </cell>
          <cell r="AD1363">
            <v>44897.324092007009</v>
          </cell>
        </row>
        <row r="1364">
          <cell r="C1364">
            <v>1361</v>
          </cell>
          <cell r="F1364">
            <v>17.111111111111111</v>
          </cell>
          <cell r="I1364">
            <v>-593.99999999999909</v>
          </cell>
          <cell r="J1364">
            <v>174.8142</v>
          </cell>
          <cell r="K1364">
            <v>100.62610962962964</v>
          </cell>
          <cell r="L1364">
            <v>-318.55969037036942</v>
          </cell>
          <cell r="M1364">
            <v>-5450.9102574485432</v>
          </cell>
          <cell r="O1364">
            <v>5623755.5724735772</v>
          </cell>
          <cell r="T1364">
            <v>1543138.1052525095</v>
          </cell>
          <cell r="AB1364">
            <v>1182980.1130534068</v>
          </cell>
          <cell r="AC1364">
            <v>4440775.4594201706</v>
          </cell>
          <cell r="AD1364">
            <v>49718.381669207374</v>
          </cell>
        </row>
        <row r="1365">
          <cell r="C1365">
            <v>1362</v>
          </cell>
          <cell r="F1365">
            <v>16.722222222222225</v>
          </cell>
          <cell r="I1365">
            <v>-297.00000000000074</v>
          </cell>
          <cell r="J1365">
            <v>174.8142</v>
          </cell>
          <cell r="K1365">
            <v>96.104171851851888</v>
          </cell>
          <cell r="L1365">
            <v>-26.081628148148852</v>
          </cell>
          <cell r="M1365">
            <v>-436.14278181071143</v>
          </cell>
          <cell r="O1365">
            <v>5623755.5724735772</v>
          </cell>
          <cell r="T1365">
            <v>1543574.2480343201</v>
          </cell>
          <cell r="AB1365">
            <v>1183314.4630610812</v>
          </cell>
          <cell r="AC1365">
            <v>4440441.109412496</v>
          </cell>
          <cell r="AD1365">
            <v>50104.128152579855</v>
          </cell>
        </row>
        <row r="1366">
          <cell r="C1366">
            <v>1363</v>
          </cell>
          <cell r="F1366">
            <v>16.611111111111111</v>
          </cell>
          <cell r="I1366">
            <v>32.999999999999297</v>
          </cell>
          <cell r="J1366">
            <v>174.8142</v>
          </cell>
          <cell r="K1366">
            <v>94.831282962962959</v>
          </cell>
          <cell r="L1366">
            <v>302.64548296296226</v>
          </cell>
          <cell r="M1366">
            <v>5027.2777447736507</v>
          </cell>
          <cell r="O1366">
            <v>5628782.850218351</v>
          </cell>
          <cell r="T1366">
            <v>1543574.2480343201</v>
          </cell>
          <cell r="AB1366">
            <v>1183314.4630610812</v>
          </cell>
          <cell r="AC1366">
            <v>4445468.3871572698</v>
          </cell>
          <cell r="AD1366">
            <v>0</v>
          </cell>
        </row>
        <row r="1367">
          <cell r="C1367">
            <v>1364</v>
          </cell>
          <cell r="F1367">
            <v>16.777777777777779</v>
          </cell>
          <cell r="I1367">
            <v>330</v>
          </cell>
          <cell r="J1367">
            <v>174.8142</v>
          </cell>
          <cell r="K1367">
            <v>96.743798518518545</v>
          </cell>
          <cell r="L1367">
            <v>601.55799851851862</v>
          </cell>
          <cell r="M1367">
            <v>10092.80641958848</v>
          </cell>
          <cell r="O1367">
            <v>5638875.6566379396</v>
          </cell>
          <cell r="T1367">
            <v>1543574.2480343201</v>
          </cell>
          <cell r="AB1367">
            <v>1183314.4630610812</v>
          </cell>
          <cell r="AC1367">
            <v>4455561.1935768584</v>
          </cell>
          <cell r="AD1367">
            <v>0</v>
          </cell>
        </row>
        <row r="1368">
          <cell r="C1368">
            <v>1365</v>
          </cell>
          <cell r="F1368">
            <v>17.166666666666668</v>
          </cell>
          <cell r="I1368">
            <v>363.00000000000051</v>
          </cell>
          <cell r="J1368">
            <v>174.8142</v>
          </cell>
          <cell r="K1368">
            <v>101.28058666666668</v>
          </cell>
          <cell r="L1368">
            <v>639.09478666666712</v>
          </cell>
          <cell r="M1368">
            <v>10971.12717111112</v>
          </cell>
          <cell r="O1368">
            <v>5649846.7838090509</v>
          </cell>
          <cell r="T1368">
            <v>1543574.2480343201</v>
          </cell>
          <cell r="AB1368">
            <v>1183314.4630610812</v>
          </cell>
          <cell r="AC1368">
            <v>4466532.3207479697</v>
          </cell>
          <cell r="AD1368">
            <v>0</v>
          </cell>
        </row>
        <row r="1369">
          <cell r="C1369">
            <v>1366</v>
          </cell>
          <cell r="F1369">
            <v>17.388888888888889</v>
          </cell>
          <cell r="I1369">
            <v>148.50000000000091</v>
          </cell>
          <cell r="J1369">
            <v>174.8142</v>
          </cell>
          <cell r="K1369">
            <v>103.91970962962965</v>
          </cell>
          <cell r="L1369">
            <v>427.2339096296306</v>
          </cell>
          <cell r="M1369">
            <v>7429.1229841152435</v>
          </cell>
          <cell r="O1369">
            <v>5657275.906793166</v>
          </cell>
          <cell r="T1369">
            <v>1543574.2480343201</v>
          </cell>
          <cell r="AB1369">
            <v>1183314.4630610812</v>
          </cell>
          <cell r="AC1369">
            <v>4473961.4437320847</v>
          </cell>
          <cell r="AD1369">
            <v>0</v>
          </cell>
        </row>
        <row r="1370">
          <cell r="C1370">
            <v>1367</v>
          </cell>
          <cell r="F1370">
            <v>17.416666666666668</v>
          </cell>
          <cell r="I1370">
            <v>-115.50000000000047</v>
          </cell>
          <cell r="J1370">
            <v>174.8142</v>
          </cell>
          <cell r="K1370">
            <v>104.2519866666667</v>
          </cell>
          <cell r="L1370">
            <v>163.56618666666623</v>
          </cell>
          <cell r="M1370">
            <v>2848.7777511111035</v>
          </cell>
          <cell r="O1370">
            <v>5660124.6845442774</v>
          </cell>
          <cell r="T1370">
            <v>1543574.2480343201</v>
          </cell>
          <cell r="AB1370">
            <v>1183314.4630610812</v>
          </cell>
          <cell r="AC1370">
            <v>4476810.2214831961</v>
          </cell>
          <cell r="AD1370">
            <v>0</v>
          </cell>
        </row>
        <row r="1371">
          <cell r="C1371">
            <v>1368</v>
          </cell>
          <cell r="F1371">
            <v>17.194444444444446</v>
          </cell>
          <cell r="I1371">
            <v>-445.50000000000045</v>
          </cell>
          <cell r="J1371">
            <v>174.8142</v>
          </cell>
          <cell r="K1371">
            <v>101.60862074074078</v>
          </cell>
          <cell r="L1371">
            <v>-169.07717925925965</v>
          </cell>
          <cell r="M1371">
            <v>-2907.188165596715</v>
          </cell>
          <cell r="O1371">
            <v>5660124.6845442774</v>
          </cell>
          <cell r="T1371">
            <v>1546481.4361999168</v>
          </cell>
          <cell r="AB1371">
            <v>1185543.133180171</v>
          </cell>
          <cell r="AC1371">
            <v>4474581.5513641061</v>
          </cell>
          <cell r="AD1371">
            <v>2571.2625730620143</v>
          </cell>
        </row>
        <row r="1372">
          <cell r="C1372">
            <v>1369</v>
          </cell>
          <cell r="F1372">
            <v>16.666666666666668</v>
          </cell>
          <cell r="I1372">
            <v>-577.5</v>
          </cell>
          <cell r="J1372">
            <v>174.8142</v>
          </cell>
          <cell r="K1372">
            <v>95.466666666666697</v>
          </cell>
          <cell r="L1372">
            <v>-307.21913333333328</v>
          </cell>
          <cell r="M1372">
            <v>-5120.3188888888881</v>
          </cell>
          <cell r="O1372">
            <v>5660124.6845442774</v>
          </cell>
          <cell r="T1372">
            <v>1551601.7550888057</v>
          </cell>
          <cell r="AB1372">
            <v>1189468.404286775</v>
          </cell>
          <cell r="AC1372">
            <v>4470656.2802575026</v>
          </cell>
          <cell r="AD1372">
            <v>7099.9286143397912</v>
          </cell>
        </row>
        <row r="1373">
          <cell r="C1373">
            <v>1370</v>
          </cell>
          <cell r="F1373">
            <v>16.222222222222221</v>
          </cell>
          <cell r="I1373">
            <v>-363.00000000000051</v>
          </cell>
          <cell r="J1373">
            <v>174.8142</v>
          </cell>
          <cell r="K1373">
            <v>90.442998518518522</v>
          </cell>
          <cell r="L1373">
            <v>-97.74280148148199</v>
          </cell>
          <cell r="M1373">
            <v>-1585.6054462551522</v>
          </cell>
          <cell r="O1373">
            <v>5660124.6845442774</v>
          </cell>
          <cell r="T1373">
            <v>1553187.3605350608</v>
          </cell>
          <cell r="AB1373">
            <v>1190683.9401507941</v>
          </cell>
          <cell r="AC1373">
            <v>4469440.7443934828</v>
          </cell>
          <cell r="AD1373">
            <v>8502.3173512801604</v>
          </cell>
        </row>
        <row r="1374">
          <cell r="C1374">
            <v>1371</v>
          </cell>
          <cell r="F1374">
            <v>16.055555555555557</v>
          </cell>
          <cell r="I1374">
            <v>-99.000000000000227</v>
          </cell>
          <cell r="J1374">
            <v>174.8142</v>
          </cell>
          <cell r="K1374">
            <v>88.594127407407427</v>
          </cell>
          <cell r="L1374">
            <v>164.4083274074072</v>
          </cell>
          <cell r="M1374">
            <v>2639.6670344855938</v>
          </cell>
          <cell r="O1374">
            <v>5662764.3515787628</v>
          </cell>
          <cell r="T1374">
            <v>1553187.3605350608</v>
          </cell>
          <cell r="AB1374">
            <v>1190683.9401507941</v>
          </cell>
          <cell r="AC1374">
            <v>4472080.4114279691</v>
          </cell>
          <cell r="AD1374">
            <v>0</v>
          </cell>
        </row>
        <row r="1375">
          <cell r="C1375">
            <v>1372</v>
          </cell>
          <cell r="F1375">
            <v>16.055555555555557</v>
          </cell>
          <cell r="I1375">
            <v>0</v>
          </cell>
          <cell r="J1375">
            <v>174.8142</v>
          </cell>
          <cell r="K1375">
            <v>88.594127407407427</v>
          </cell>
          <cell r="L1375">
            <v>263.40832740740746</v>
          </cell>
          <cell r="M1375">
            <v>4229.1670344855975</v>
          </cell>
          <cell r="O1375">
            <v>5666993.5186132481</v>
          </cell>
          <cell r="T1375">
            <v>1553187.3605350608</v>
          </cell>
          <cell r="AB1375">
            <v>1190683.9401507941</v>
          </cell>
          <cell r="AC1375">
            <v>4476309.5784624536</v>
          </cell>
          <cell r="AD1375">
            <v>0</v>
          </cell>
        </row>
        <row r="1376">
          <cell r="C1376">
            <v>1373</v>
          </cell>
          <cell r="F1376">
            <v>16.055555555555557</v>
          </cell>
          <cell r="I1376">
            <v>-82.5</v>
          </cell>
          <cell r="J1376">
            <v>174.8142</v>
          </cell>
          <cell r="K1376">
            <v>88.594127407407427</v>
          </cell>
          <cell r="L1376">
            <v>180.90832740740743</v>
          </cell>
          <cell r="M1376">
            <v>2904.583701152264</v>
          </cell>
          <cell r="O1376">
            <v>5669898.1023144005</v>
          </cell>
          <cell r="T1376">
            <v>1553187.3605350608</v>
          </cell>
          <cell r="AB1376">
            <v>1190683.9401507941</v>
          </cell>
          <cell r="AC1376">
            <v>4479214.1621636059</v>
          </cell>
          <cell r="AD1376">
            <v>0</v>
          </cell>
        </row>
        <row r="1377">
          <cell r="C1377">
            <v>1374</v>
          </cell>
          <cell r="F1377">
            <v>15.916666666666666</v>
          </cell>
          <cell r="I1377">
            <v>-263.99999999999909</v>
          </cell>
          <cell r="J1377">
            <v>174.8142</v>
          </cell>
          <cell r="K1377">
            <v>87.06798666666667</v>
          </cell>
          <cell r="L1377">
            <v>-2.1178133333324212</v>
          </cell>
          <cell r="M1377">
            <v>-33.708528888874369</v>
          </cell>
          <cell r="O1377">
            <v>5669898.1023144005</v>
          </cell>
          <cell r="T1377">
            <v>1553221.0690639496</v>
          </cell>
          <cell r="AB1377">
            <v>1190709.7813371273</v>
          </cell>
          <cell r="AC1377">
            <v>4479188.3209772734</v>
          </cell>
          <cell r="AD1377">
            <v>29.813508375764933</v>
          </cell>
        </row>
        <row r="1378">
          <cell r="C1378">
            <v>1375</v>
          </cell>
          <cell r="F1378">
            <v>15.611111111111112</v>
          </cell>
          <cell r="I1378">
            <v>-494.99999999999994</v>
          </cell>
          <cell r="J1378">
            <v>174.8142</v>
          </cell>
          <cell r="K1378">
            <v>83.757149629629652</v>
          </cell>
          <cell r="L1378">
            <v>-236.42865037037032</v>
          </cell>
          <cell r="M1378">
            <v>-3690.9139307818928</v>
          </cell>
          <cell r="O1378">
            <v>5669898.1023144005</v>
          </cell>
          <cell r="T1378">
            <v>1556911.9829947315</v>
          </cell>
          <cell r="AB1378">
            <v>1193539.2609308492</v>
          </cell>
          <cell r="AC1378">
            <v>4476358.8413835512</v>
          </cell>
          <cell r="AD1378">
            <v>3294.2423344558097</v>
          </cell>
        </row>
        <row r="1379">
          <cell r="C1379">
            <v>1376</v>
          </cell>
          <cell r="F1379">
            <v>15.083333333333334</v>
          </cell>
          <cell r="I1379">
            <v>-891.00000000000091</v>
          </cell>
          <cell r="J1379">
            <v>174.8142</v>
          </cell>
          <cell r="K1379">
            <v>78.189586666666685</v>
          </cell>
          <cell r="L1379">
            <v>-637.99621333333425</v>
          </cell>
          <cell r="M1379">
            <v>-9623.1095511111253</v>
          </cell>
          <cell r="O1379">
            <v>5669898.1023144005</v>
          </cell>
          <cell r="T1379">
            <v>1566535.0925458428</v>
          </cell>
          <cell r="AB1379">
            <v>1200916.4018270206</v>
          </cell>
          <cell r="AC1379">
            <v>4468981.7004873799</v>
          </cell>
          <cell r="AD1379">
            <v>11805.401576936043</v>
          </cell>
        </row>
        <row r="1380">
          <cell r="C1380">
            <v>1377</v>
          </cell>
          <cell r="F1380">
            <v>14.111111111111111</v>
          </cell>
          <cell r="I1380">
            <v>-1451.9999999999995</v>
          </cell>
          <cell r="J1380">
            <v>174.8142</v>
          </cell>
          <cell r="K1380">
            <v>68.434749629629636</v>
          </cell>
          <cell r="L1380">
            <v>-1208.75105037037</v>
          </cell>
          <cell r="M1380">
            <v>-17056.820377448552</v>
          </cell>
          <cell r="O1380">
            <v>5669898.1023144005</v>
          </cell>
          <cell r="T1380">
            <v>1583591.9129232913</v>
          </cell>
          <cell r="AB1380">
            <v>1213992.275742495</v>
          </cell>
          <cell r="AC1380">
            <v>4455905.826571906</v>
          </cell>
          <cell r="AD1380">
            <v>26891.306359770413</v>
          </cell>
        </row>
        <row r="1381">
          <cell r="C1381">
            <v>1378</v>
          </cell>
          <cell r="F1381">
            <v>12.638888888888889</v>
          </cell>
          <cell r="I1381">
            <v>-1748.9999999999991</v>
          </cell>
          <cell r="J1381">
            <v>174.8142</v>
          </cell>
          <cell r="K1381">
            <v>54.899962962962967</v>
          </cell>
          <cell r="L1381">
            <v>-1519.2858370370361</v>
          </cell>
          <cell r="M1381">
            <v>-19202.084884773652</v>
          </cell>
          <cell r="O1381">
            <v>5669898.1023144005</v>
          </cell>
          <cell r="T1381">
            <v>1602793.997808065</v>
          </cell>
          <cell r="AB1381">
            <v>1228712.7239451096</v>
          </cell>
          <cell r="AC1381">
            <v>4441185.3783692904</v>
          </cell>
          <cell r="AD1381">
            <v>43874.590336108464</v>
          </cell>
        </row>
        <row r="1382">
          <cell r="C1382">
            <v>1379</v>
          </cell>
          <cell r="F1382">
            <v>11.166666666666668</v>
          </cell>
          <cell r="I1382">
            <v>-1749.0000000000002</v>
          </cell>
          <cell r="J1382">
            <v>174.8142</v>
          </cell>
          <cell r="K1382">
            <v>42.854986666666683</v>
          </cell>
          <cell r="L1382">
            <v>-1531.3308133333335</v>
          </cell>
          <cell r="M1382">
            <v>-17099.860748888892</v>
          </cell>
          <cell r="O1382">
            <v>5669898.1023144005</v>
          </cell>
          <cell r="T1382">
            <v>1619893.858556954</v>
          </cell>
          <cell r="AB1382">
            <v>1241821.5929005607</v>
          </cell>
          <cell r="AC1382">
            <v>4428076.5094138402</v>
          </cell>
          <cell r="AD1382">
            <v>58998.562175463245</v>
          </cell>
        </row>
        <row r="1383">
          <cell r="C1383">
            <v>1380</v>
          </cell>
          <cell r="F1383">
            <v>9.6944444444444446</v>
          </cell>
          <cell r="I1383">
            <v>-1749.0000000000002</v>
          </cell>
          <cell r="J1383">
            <v>174.8142</v>
          </cell>
          <cell r="K1383">
            <v>32.299820740740749</v>
          </cell>
          <cell r="L1383">
            <v>-1541.8859792592596</v>
          </cell>
          <cell r="M1383">
            <v>-14947.72796559671</v>
          </cell>
          <cell r="O1383">
            <v>5669898.1023144005</v>
          </cell>
          <cell r="T1383">
            <v>1634841.5865225506</v>
          </cell>
          <cell r="AB1383">
            <v>1253280.6223020409</v>
          </cell>
          <cell r="AC1383">
            <v>4416617.4800123591</v>
          </cell>
          <cell r="AD1383">
            <v>72219.080174635252</v>
          </cell>
        </row>
        <row r="1384">
          <cell r="C1384">
            <v>1381</v>
          </cell>
          <cell r="F1384">
            <v>8.2222222222222232</v>
          </cell>
          <cell r="I1384">
            <v>-1253.9999999999995</v>
          </cell>
          <cell r="J1384">
            <v>174.8142</v>
          </cell>
          <cell r="K1384">
            <v>23.234465185185194</v>
          </cell>
          <cell r="L1384">
            <v>-1055.9513348148143</v>
          </cell>
          <cell r="M1384">
            <v>-8682.2665306995859</v>
          </cell>
          <cell r="O1384">
            <v>5669898.1023144005</v>
          </cell>
          <cell r="T1384">
            <v>1643523.8530532501</v>
          </cell>
          <cell r="AB1384">
            <v>1259936.5065725977</v>
          </cell>
          <cell r="AC1384">
            <v>4409961.5957418028</v>
          </cell>
          <cell r="AD1384">
            <v>79898.110807712495</v>
          </cell>
        </row>
        <row r="1385">
          <cell r="C1385">
            <v>1382</v>
          </cell>
          <cell r="F1385">
            <v>7.5833333333333339</v>
          </cell>
          <cell r="I1385">
            <v>-49.500000000000114</v>
          </cell>
          <cell r="J1385">
            <v>174.8142</v>
          </cell>
          <cell r="K1385">
            <v>19.763986666666671</v>
          </cell>
          <cell r="L1385">
            <v>145.07818666666657</v>
          </cell>
          <cell r="M1385">
            <v>1100.1762488888883</v>
          </cell>
          <cell r="O1385">
            <v>5670998.278563289</v>
          </cell>
          <cell r="T1385">
            <v>1643523.8530532501</v>
          </cell>
          <cell r="AB1385">
            <v>1259936.5065725977</v>
          </cell>
          <cell r="AC1385">
            <v>4411061.7719906913</v>
          </cell>
          <cell r="AD1385">
            <v>0</v>
          </cell>
        </row>
        <row r="1386">
          <cell r="C1386">
            <v>1383</v>
          </cell>
          <cell r="F1386">
            <v>8.1388888888888893</v>
          </cell>
          <cell r="I1386">
            <v>923.99999999999966</v>
          </cell>
          <cell r="J1386">
            <v>174.8142</v>
          </cell>
          <cell r="K1386">
            <v>22.765882962962966</v>
          </cell>
          <cell r="L1386">
            <v>1121.5800829629625</v>
          </cell>
          <cell r="M1386">
            <v>9128.4156752263334</v>
          </cell>
          <cell r="O1386">
            <v>5680126.6942385156</v>
          </cell>
          <cell r="T1386">
            <v>1643523.8530532501</v>
          </cell>
          <cell r="AB1386">
            <v>1259936.5065725977</v>
          </cell>
          <cell r="AC1386">
            <v>4420190.1876659179</v>
          </cell>
          <cell r="AD1386">
            <v>0</v>
          </cell>
        </row>
        <row r="1387">
          <cell r="C1387">
            <v>1384</v>
          </cell>
          <cell r="F1387">
            <v>9.1388888888888893</v>
          </cell>
          <cell r="I1387">
            <v>1039.5000000000002</v>
          </cell>
          <cell r="J1387">
            <v>174.8142</v>
          </cell>
          <cell r="K1387">
            <v>28.703909629629635</v>
          </cell>
          <cell r="L1387">
            <v>1243.0181096296299</v>
          </cell>
          <cell r="M1387">
            <v>11359.804390781896</v>
          </cell>
          <cell r="O1387">
            <v>5691486.4986292971</v>
          </cell>
          <cell r="T1387">
            <v>1643523.8530532501</v>
          </cell>
          <cell r="AB1387">
            <v>1259936.5065725977</v>
          </cell>
          <cell r="AC1387">
            <v>4431549.9920566995</v>
          </cell>
          <cell r="AD1387">
            <v>0</v>
          </cell>
        </row>
        <row r="1388">
          <cell r="C1388">
            <v>1385</v>
          </cell>
          <cell r="F1388">
            <v>9.8888888888888893</v>
          </cell>
          <cell r="I1388">
            <v>627.00000000000068</v>
          </cell>
          <cell r="J1388">
            <v>174.8142</v>
          </cell>
          <cell r="K1388">
            <v>33.608509629629637</v>
          </cell>
          <cell r="L1388">
            <v>835.42270962963039</v>
          </cell>
          <cell r="M1388">
            <v>8261.4023507819002</v>
          </cell>
          <cell r="O1388">
            <v>5699747.9009800786</v>
          </cell>
          <cell r="T1388">
            <v>1643523.8530532501</v>
          </cell>
          <cell r="AB1388">
            <v>1259936.5065725977</v>
          </cell>
          <cell r="AC1388">
            <v>4439811.394407481</v>
          </cell>
          <cell r="AD1388">
            <v>0</v>
          </cell>
        </row>
        <row r="1389">
          <cell r="C1389">
            <v>1386</v>
          </cell>
          <cell r="F1389">
            <v>10.194444444444446</v>
          </cell>
          <cell r="I1389">
            <v>330</v>
          </cell>
          <cell r="J1389">
            <v>174.8142</v>
          </cell>
          <cell r="K1389">
            <v>35.717527407407424</v>
          </cell>
          <cell r="L1389">
            <v>540.5317274074074</v>
          </cell>
          <cell r="M1389">
            <v>5510.4206655144044</v>
          </cell>
          <cell r="O1389">
            <v>5705258.3216455933</v>
          </cell>
          <cell r="T1389">
            <v>1643523.8530532501</v>
          </cell>
          <cell r="AB1389">
            <v>1259936.5065725977</v>
          </cell>
          <cell r="AC1389">
            <v>4445321.8150729956</v>
          </cell>
          <cell r="AD1389">
            <v>0</v>
          </cell>
        </row>
        <row r="1390">
          <cell r="C1390">
            <v>1387</v>
          </cell>
          <cell r="F1390">
            <v>10.444444444444445</v>
          </cell>
          <cell r="I1390">
            <v>445.49999999999926</v>
          </cell>
          <cell r="J1390">
            <v>174.8142</v>
          </cell>
          <cell r="K1390">
            <v>37.490820740740745</v>
          </cell>
          <cell r="L1390">
            <v>657.80502074074002</v>
          </cell>
          <cell r="M1390">
            <v>6870.4079944032846</v>
          </cell>
          <cell r="O1390">
            <v>5712128.7296399968</v>
          </cell>
          <cell r="T1390">
            <v>1643523.8530532501</v>
          </cell>
          <cell r="AB1390">
            <v>1259936.5065725977</v>
          </cell>
          <cell r="AC1390">
            <v>4452192.2230673991</v>
          </cell>
          <cell r="AD1390">
            <v>0</v>
          </cell>
        </row>
        <row r="1391">
          <cell r="C1391">
            <v>1388</v>
          </cell>
          <cell r="F1391">
            <v>10.944444444444445</v>
          </cell>
          <cell r="I1391">
            <v>808.49999999999977</v>
          </cell>
          <cell r="J1391">
            <v>174.8142</v>
          </cell>
          <cell r="K1391">
            <v>41.166287407407417</v>
          </cell>
          <cell r="L1391">
            <v>1024.4804874074073</v>
          </cell>
          <cell r="M1391">
            <v>11212.369778847735</v>
          </cell>
          <cell r="O1391">
            <v>5723341.0994188441</v>
          </cell>
          <cell r="T1391">
            <v>1643523.8530532501</v>
          </cell>
          <cell r="AB1391">
            <v>1259936.5065725977</v>
          </cell>
          <cell r="AC1391">
            <v>4463404.5928462464</v>
          </cell>
          <cell r="AD1391">
            <v>0</v>
          </cell>
        </row>
        <row r="1392">
          <cell r="C1392">
            <v>1389</v>
          </cell>
          <cell r="F1392">
            <v>11.805555555555555</v>
          </cell>
          <cell r="I1392">
            <v>1171.5000000000002</v>
          </cell>
          <cell r="J1392">
            <v>174.8142</v>
          </cell>
          <cell r="K1392">
            <v>47.899074074074079</v>
          </cell>
          <cell r="L1392">
            <v>1394.2132740740744</v>
          </cell>
          <cell r="M1392">
            <v>16459.462263374491</v>
          </cell>
          <cell r="O1392">
            <v>5739800.5616822187</v>
          </cell>
          <cell r="T1392">
            <v>1643523.8530532501</v>
          </cell>
          <cell r="AB1392">
            <v>1259936.5065725977</v>
          </cell>
          <cell r="AC1392">
            <v>4479864.055109621</v>
          </cell>
          <cell r="AD1392">
            <v>0</v>
          </cell>
        </row>
        <row r="1393">
          <cell r="C1393">
            <v>1390</v>
          </cell>
          <cell r="F1393">
            <v>12.916666666666668</v>
          </cell>
          <cell r="I1393">
            <v>1270.5000000000005</v>
          </cell>
          <cell r="J1393">
            <v>174.8142</v>
          </cell>
          <cell r="K1393">
            <v>57.33966666666668</v>
          </cell>
          <cell r="L1393">
            <v>1502.6538666666672</v>
          </cell>
          <cell r="M1393">
            <v>19409.279111111122</v>
          </cell>
          <cell r="O1393">
            <v>5759209.8407933302</v>
          </cell>
          <cell r="T1393">
            <v>1643523.8530532501</v>
          </cell>
          <cell r="AB1393">
            <v>1259936.5065725977</v>
          </cell>
          <cell r="AC1393">
            <v>4499273.3342207326</v>
          </cell>
          <cell r="AD1393">
            <v>0</v>
          </cell>
        </row>
        <row r="1394">
          <cell r="C1394">
            <v>1391</v>
          </cell>
          <cell r="F1394">
            <v>13.944444444444446</v>
          </cell>
          <cell r="I1394">
            <v>1039.4999999999995</v>
          </cell>
          <cell r="J1394">
            <v>174.8142</v>
          </cell>
          <cell r="K1394">
            <v>66.827727407407437</v>
          </cell>
          <cell r="L1394">
            <v>1281.1419274074069</v>
          </cell>
          <cell r="M1394">
            <v>17864.812432181065</v>
          </cell>
          <cell r="O1394">
            <v>5777074.6532255113</v>
          </cell>
          <cell r="T1394">
            <v>1643523.8530532501</v>
          </cell>
          <cell r="AB1394">
            <v>1259936.5065725977</v>
          </cell>
          <cell r="AC1394">
            <v>4517138.1466529137</v>
          </cell>
          <cell r="AD1394">
            <v>0</v>
          </cell>
        </row>
        <row r="1395">
          <cell r="C1395">
            <v>1392</v>
          </cell>
          <cell r="F1395">
            <v>14.666666666666666</v>
          </cell>
          <cell r="I1395">
            <v>676.49999999999909</v>
          </cell>
          <cell r="J1395">
            <v>174.8142</v>
          </cell>
          <cell r="K1395">
            <v>73.929386666666673</v>
          </cell>
          <cell r="L1395">
            <v>925.24358666666581</v>
          </cell>
          <cell r="M1395">
            <v>13570.239271111099</v>
          </cell>
          <cell r="O1395">
            <v>5790644.8924966222</v>
          </cell>
          <cell r="T1395">
            <v>1643523.8530532501</v>
          </cell>
          <cell r="AB1395">
            <v>1259936.5065725977</v>
          </cell>
          <cell r="AC1395">
            <v>4530708.3859240245</v>
          </cell>
          <cell r="AD1395">
            <v>0</v>
          </cell>
        </row>
        <row r="1396">
          <cell r="C1396">
            <v>1393</v>
          </cell>
          <cell r="F1396">
            <v>15.083333333333334</v>
          </cell>
          <cell r="I1396">
            <v>346.50000000000023</v>
          </cell>
          <cell r="J1396">
            <v>174.8142</v>
          </cell>
          <cell r="K1396">
            <v>78.189586666666685</v>
          </cell>
          <cell r="L1396">
            <v>599.50378666666688</v>
          </cell>
          <cell r="M1396">
            <v>9042.5154488888929</v>
          </cell>
          <cell r="O1396">
            <v>5799687.4079455109</v>
          </cell>
          <cell r="T1396">
            <v>1643523.8530532501</v>
          </cell>
          <cell r="AB1396">
            <v>1259936.5065725977</v>
          </cell>
          <cell r="AC1396">
            <v>4539750.9013729133</v>
          </cell>
          <cell r="AD1396">
            <v>0</v>
          </cell>
        </row>
        <row r="1397">
          <cell r="C1397">
            <v>1394</v>
          </cell>
          <cell r="F1397">
            <v>15.25</v>
          </cell>
          <cell r="I1397">
            <v>99.000000000000227</v>
          </cell>
          <cell r="J1397">
            <v>174.8142</v>
          </cell>
          <cell r="K1397">
            <v>79.927080000000004</v>
          </cell>
          <cell r="L1397">
            <v>353.74128000000024</v>
          </cell>
          <cell r="M1397">
            <v>5394.5545200000033</v>
          </cell>
          <cell r="O1397">
            <v>5805081.9624655107</v>
          </cell>
          <cell r="T1397">
            <v>1643523.8530532501</v>
          </cell>
          <cell r="AB1397">
            <v>1259936.5065725977</v>
          </cell>
          <cell r="AC1397">
            <v>4545145.455892913</v>
          </cell>
          <cell r="AD1397">
            <v>0</v>
          </cell>
        </row>
        <row r="1398">
          <cell r="C1398">
            <v>1395</v>
          </cell>
          <cell r="F1398">
            <v>15.25</v>
          </cell>
          <cell r="I1398">
            <v>-32.999999999999297</v>
          </cell>
          <cell r="J1398">
            <v>174.8142</v>
          </cell>
          <cell r="K1398">
            <v>79.927080000000004</v>
          </cell>
          <cell r="L1398">
            <v>221.7412800000007</v>
          </cell>
          <cell r="M1398">
            <v>3381.5545200000106</v>
          </cell>
          <cell r="O1398">
            <v>5808463.5169855105</v>
          </cell>
          <cell r="T1398">
            <v>1643523.8530532501</v>
          </cell>
          <cell r="AB1398">
            <v>1259936.5065725977</v>
          </cell>
          <cell r="AC1398">
            <v>4548527.0104129128</v>
          </cell>
          <cell r="AD1398">
            <v>0</v>
          </cell>
        </row>
        <row r="1399">
          <cell r="C1399">
            <v>1396</v>
          </cell>
          <cell r="F1399">
            <v>15.194444444444446</v>
          </cell>
          <cell r="I1399">
            <v>-131.99999999999955</v>
          </cell>
          <cell r="J1399">
            <v>174.8142</v>
          </cell>
          <cell r="K1399">
            <v>79.345794074074107</v>
          </cell>
          <cell r="L1399">
            <v>122.15999407407456</v>
          </cell>
          <cell r="M1399">
            <v>1856.1532432921888</v>
          </cell>
          <cell r="O1399">
            <v>5810319.6702288026</v>
          </cell>
          <cell r="T1399">
            <v>1643523.8530532501</v>
          </cell>
          <cell r="AB1399">
            <v>1259936.5065725977</v>
          </cell>
          <cell r="AC1399">
            <v>4550383.1636562049</v>
          </cell>
          <cell r="AD1399">
            <v>0</v>
          </cell>
        </row>
        <row r="1400">
          <cell r="C1400">
            <v>1397</v>
          </cell>
          <cell r="F1400">
            <v>15.027777777777779</v>
          </cell>
          <cell r="I1400">
            <v>-247.49999999999997</v>
          </cell>
          <cell r="J1400">
            <v>174.8142</v>
          </cell>
          <cell r="K1400">
            <v>77.614665185185203</v>
          </cell>
          <cell r="L1400">
            <v>4.9288651851852308</v>
          </cell>
          <cell r="M1400">
            <v>74.069890699589166</v>
          </cell>
          <cell r="O1400">
            <v>5810393.7401195019</v>
          </cell>
          <cell r="T1400">
            <v>1643523.8530532501</v>
          </cell>
          <cell r="AB1400">
            <v>1259936.5065725977</v>
          </cell>
          <cell r="AC1400">
            <v>4550457.2335469043</v>
          </cell>
          <cell r="AD1400">
            <v>0</v>
          </cell>
        </row>
        <row r="1401">
          <cell r="C1401">
            <v>1398</v>
          </cell>
          <cell r="F1401">
            <v>14.777777777777779</v>
          </cell>
          <cell r="I1401">
            <v>-330</v>
          </cell>
          <cell r="J1401">
            <v>174.8142</v>
          </cell>
          <cell r="K1401">
            <v>75.053771851851863</v>
          </cell>
          <cell r="L1401">
            <v>-80.132028148148137</v>
          </cell>
          <cell r="M1401">
            <v>-1184.173304855967</v>
          </cell>
          <cell r="O1401">
            <v>5810393.7401195019</v>
          </cell>
          <cell r="T1401">
            <v>1644708.0263581062</v>
          </cell>
          <cell r="AB1401">
            <v>1260844.3018407498</v>
          </cell>
          <cell r="AC1401">
            <v>4549549.4382787524</v>
          </cell>
          <cell r="AD1401">
            <v>1047.3420794798599</v>
          </cell>
        </row>
        <row r="1402">
          <cell r="C1402">
            <v>1399</v>
          </cell>
          <cell r="F1402">
            <v>14.472222222222223</v>
          </cell>
          <cell r="I1402">
            <v>-412.5</v>
          </cell>
          <cell r="J1402">
            <v>174.8142</v>
          </cell>
          <cell r="K1402">
            <v>71.982131851851861</v>
          </cell>
          <cell r="L1402">
            <v>-165.70366814814815</v>
          </cell>
          <cell r="M1402">
            <v>-2398.1003084773665</v>
          </cell>
          <cell r="O1402">
            <v>5810393.7401195019</v>
          </cell>
          <cell r="T1402">
            <v>1647106.1266665836</v>
          </cell>
          <cell r="AB1402">
            <v>1262682.7017638544</v>
          </cell>
          <cell r="AC1402">
            <v>4547711.0383556476</v>
          </cell>
          <cell r="AD1402">
            <v>3168.3418973126663</v>
          </cell>
        </row>
        <row r="1403">
          <cell r="C1403">
            <v>1400</v>
          </cell>
          <cell r="F1403">
            <v>14.083333333333334</v>
          </cell>
          <cell r="I1403">
            <v>-494.99999999999994</v>
          </cell>
          <cell r="J1403">
            <v>174.8142</v>
          </cell>
          <cell r="K1403">
            <v>68.165586666666684</v>
          </cell>
          <cell r="L1403">
            <v>-252.02021333333329</v>
          </cell>
          <cell r="M1403">
            <v>-3549.2846711111106</v>
          </cell>
          <cell r="O1403">
            <v>5810393.7401195019</v>
          </cell>
          <cell r="T1403">
            <v>1650655.4113376946</v>
          </cell>
          <cell r="AB1403">
            <v>1265403.6074087855</v>
          </cell>
          <cell r="AC1403">
            <v>4544990.1327107167</v>
          </cell>
          <cell r="AD1403">
            <v>6307.5067246768886</v>
          </cell>
        </row>
        <row r="1404">
          <cell r="C1404">
            <v>1401</v>
          </cell>
          <cell r="F1404">
            <v>13.638888888888889</v>
          </cell>
          <cell r="I1404">
            <v>-544.50000000000068</v>
          </cell>
          <cell r="J1404">
            <v>174.8142</v>
          </cell>
          <cell r="K1404">
            <v>63.931109629629645</v>
          </cell>
          <cell r="L1404">
            <v>-305.75469037037101</v>
          </cell>
          <cell r="M1404">
            <v>-4170.1542492181161</v>
          </cell>
          <cell r="O1404">
            <v>5810393.7401195019</v>
          </cell>
          <cell r="T1404">
            <v>1654825.5655869127</v>
          </cell>
          <cell r="AB1404">
            <v>1268600.4758733762</v>
          </cell>
          <cell r="AC1404">
            <v>4541793.2642461257</v>
          </cell>
          <cell r="AD1404">
            <v>9995.7996503978502</v>
          </cell>
        </row>
        <row r="1405">
          <cell r="C1405">
            <v>1402</v>
          </cell>
          <cell r="F1405">
            <v>13.166666666666666</v>
          </cell>
          <cell r="I1405">
            <v>-643.49999999999966</v>
          </cell>
          <cell r="J1405">
            <v>174.8142</v>
          </cell>
          <cell r="K1405">
            <v>59.580746666666663</v>
          </cell>
          <cell r="L1405">
            <v>-409.10505333333299</v>
          </cell>
          <cell r="M1405">
            <v>-5386.5498688888838</v>
          </cell>
          <cell r="O1405">
            <v>5810393.7401195019</v>
          </cell>
          <cell r="T1405">
            <v>1660212.1154558016</v>
          </cell>
          <cell r="AB1405">
            <v>1272729.8414506868</v>
          </cell>
          <cell r="AC1405">
            <v>4537663.8986688154</v>
          </cell>
          <cell r="AD1405">
            <v>14759.933681936624</v>
          </cell>
        </row>
        <row r="1406">
          <cell r="C1406">
            <v>1403</v>
          </cell>
          <cell r="F1406">
            <v>12.555555555555557</v>
          </cell>
          <cell r="I1406">
            <v>-924.00000000000011</v>
          </cell>
          <cell r="J1406">
            <v>174.8142</v>
          </cell>
          <cell r="K1406">
            <v>54.178394074074092</v>
          </cell>
          <cell r="L1406">
            <v>-695.00740592592604</v>
          </cell>
          <cell r="M1406">
            <v>-8726.2040966255172</v>
          </cell>
          <cell r="O1406">
            <v>5810393.7401195019</v>
          </cell>
          <cell r="T1406">
            <v>1668938.3195524272</v>
          </cell>
          <cell r="AB1406">
            <v>1279419.4085565836</v>
          </cell>
          <cell r="AC1406">
            <v>4530974.3315629186</v>
          </cell>
          <cell r="AD1406">
            <v>22477.82489519706</v>
          </cell>
        </row>
        <row r="1407">
          <cell r="C1407">
            <v>1404</v>
          </cell>
          <cell r="F1407">
            <v>11.611111111111111</v>
          </cell>
          <cell r="I1407">
            <v>-1435.5000000000005</v>
          </cell>
          <cell r="J1407">
            <v>174.8142</v>
          </cell>
          <cell r="K1407">
            <v>46.334216296296297</v>
          </cell>
          <cell r="L1407">
            <v>-1214.3515837037041</v>
          </cell>
          <cell r="M1407">
            <v>-14099.971166337453</v>
          </cell>
          <cell r="O1407">
            <v>5810393.7401195019</v>
          </cell>
          <cell r="T1407">
            <v>1683038.2907187645</v>
          </cell>
          <cell r="AB1407">
            <v>1290228.5418594477</v>
          </cell>
          <cell r="AC1407">
            <v>4520165.198260054</v>
          </cell>
          <cell r="AD1407">
            <v>34948.544393264223</v>
          </cell>
        </row>
        <row r="1408">
          <cell r="C1408">
            <v>1405</v>
          </cell>
          <cell r="F1408">
            <v>10.138888888888889</v>
          </cell>
          <cell r="I1408">
            <v>-1748.9999999999995</v>
          </cell>
          <cell r="J1408">
            <v>174.8142</v>
          </cell>
          <cell r="K1408">
            <v>35.329296296296299</v>
          </cell>
          <cell r="L1408">
            <v>-1538.8565037037033</v>
          </cell>
          <cell r="M1408">
            <v>-15602.295106995882</v>
          </cell>
          <cell r="O1408">
            <v>5810393.7401195019</v>
          </cell>
          <cell r="T1408">
            <v>1698640.5858257604</v>
          </cell>
          <cell r="AB1408">
            <v>1302189.3668606204</v>
          </cell>
          <cell r="AC1408">
            <v>4508204.3732588813</v>
          </cell>
          <cell r="AD1408">
            <v>48747.994300646729</v>
          </cell>
        </row>
        <row r="1409">
          <cell r="C1409">
            <v>1406</v>
          </cell>
          <cell r="F1409">
            <v>8.6666666666666661</v>
          </cell>
          <cell r="I1409">
            <v>-1468.4999999999998</v>
          </cell>
          <cell r="J1409">
            <v>174.8142</v>
          </cell>
          <cell r="K1409">
            <v>25.814186666666664</v>
          </cell>
          <cell r="L1409">
            <v>-1267.871613333333</v>
          </cell>
          <cell r="M1409">
            <v>-10988.220648888886</v>
          </cell>
          <cell r="O1409">
            <v>5810393.7401195019</v>
          </cell>
          <cell r="T1409">
            <v>1709628.8064746493</v>
          </cell>
          <cell r="AB1409">
            <v>1310613.0111613043</v>
          </cell>
          <cell r="AC1409">
            <v>4499780.7289581979</v>
          </cell>
          <cell r="AD1409">
            <v>58466.526053556503</v>
          </cell>
        </row>
        <row r="1410">
          <cell r="C1410">
            <v>1407</v>
          </cell>
          <cell r="F1410">
            <v>7.666666666666667</v>
          </cell>
          <cell r="I1410">
            <v>-709.50000000000011</v>
          </cell>
          <cell r="J1410">
            <v>174.8142</v>
          </cell>
          <cell r="K1410">
            <v>20.200746666666671</v>
          </cell>
          <cell r="L1410">
            <v>-514.48505333333344</v>
          </cell>
          <cell r="M1410">
            <v>-3944.3854088888897</v>
          </cell>
          <cell r="O1410">
            <v>5810393.7401195019</v>
          </cell>
          <cell r="T1410">
            <v>1713573.1918835382</v>
          </cell>
          <cell r="AB1410">
            <v>1313636.8037052453</v>
          </cell>
          <cell r="AC1410">
            <v>4496756.9364142567</v>
          </cell>
          <cell r="AD1410">
            <v>61955.137728448281</v>
          </cell>
        </row>
        <row r="1411">
          <cell r="C1411">
            <v>1408</v>
          </cell>
          <cell r="F1411">
            <v>7.4722222222222223</v>
          </cell>
          <cell r="I1411">
            <v>-49.500000000000114</v>
          </cell>
          <cell r="J1411">
            <v>174.8142</v>
          </cell>
          <cell r="K1411">
            <v>19.189065185185189</v>
          </cell>
          <cell r="L1411">
            <v>144.50326518518509</v>
          </cell>
          <cell r="M1411">
            <v>1079.7605093004108</v>
          </cell>
          <cell r="O1411">
            <v>5811473.500628802</v>
          </cell>
          <cell r="T1411">
            <v>1713573.1918835382</v>
          </cell>
          <cell r="AB1411">
            <v>1313636.8037052453</v>
          </cell>
          <cell r="AC1411">
            <v>4497836.6969235567</v>
          </cell>
          <cell r="AD1411">
            <v>0</v>
          </cell>
        </row>
        <row r="1412">
          <cell r="C1412">
            <v>1409</v>
          </cell>
          <cell r="F1412">
            <v>7.5833333333333339</v>
          </cell>
          <cell r="I1412">
            <v>99.000000000000227</v>
          </cell>
          <cell r="J1412">
            <v>174.8142</v>
          </cell>
          <cell r="K1412">
            <v>19.763986666666671</v>
          </cell>
          <cell r="L1412">
            <v>293.57818666666691</v>
          </cell>
          <cell r="M1412">
            <v>2226.3012488888908</v>
          </cell>
          <cell r="O1412">
            <v>5813699.8018776905</v>
          </cell>
          <cell r="T1412">
            <v>1713573.1918835382</v>
          </cell>
          <cell r="AB1412">
            <v>1313636.8037052453</v>
          </cell>
          <cell r="AC1412">
            <v>4500062.9981724452</v>
          </cell>
          <cell r="AD1412">
            <v>0</v>
          </cell>
        </row>
        <row r="1413">
          <cell r="C1413">
            <v>1410</v>
          </cell>
          <cell r="F1413">
            <v>7.6388888888888893</v>
          </cell>
          <cell r="I1413">
            <v>16.499999999999648</v>
          </cell>
          <cell r="J1413">
            <v>174.8142</v>
          </cell>
          <cell r="K1413">
            <v>20.054629629629634</v>
          </cell>
          <cell r="L1413">
            <v>211.36882962962929</v>
          </cell>
          <cell r="M1413">
            <v>1614.6230041152239</v>
          </cell>
          <cell r="O1413">
            <v>5815314.4248818057</v>
          </cell>
          <cell r="T1413">
            <v>1713573.1918835382</v>
          </cell>
          <cell r="AB1413">
            <v>1313636.8037052453</v>
          </cell>
          <cell r="AC1413">
            <v>4501677.6211765604</v>
          </cell>
          <cell r="AD1413">
            <v>0</v>
          </cell>
        </row>
        <row r="1414">
          <cell r="C1414">
            <v>1411</v>
          </cell>
          <cell r="F1414">
            <v>7.6111111111111107</v>
          </cell>
          <cell r="I1414">
            <v>-65.999999999999773</v>
          </cell>
          <cell r="J1414">
            <v>174.8142</v>
          </cell>
          <cell r="K1414">
            <v>19.909042962962964</v>
          </cell>
          <cell r="L1414">
            <v>128.72324296296318</v>
          </cell>
          <cell r="M1414">
            <v>979.72690477366416</v>
          </cell>
          <cell r="O1414">
            <v>5816294.1517865798</v>
          </cell>
          <cell r="T1414">
            <v>1713573.1918835382</v>
          </cell>
          <cell r="AB1414">
            <v>1313636.8037052453</v>
          </cell>
          <cell r="AC1414">
            <v>4502657.3480813345</v>
          </cell>
          <cell r="AD1414">
            <v>0</v>
          </cell>
        </row>
        <row r="1415">
          <cell r="C1415">
            <v>1412</v>
          </cell>
          <cell r="F1415">
            <v>7.5277777777777786</v>
          </cell>
          <cell r="I1415">
            <v>-115.49999999999989</v>
          </cell>
          <cell r="J1415">
            <v>174.8142</v>
          </cell>
          <cell r="K1415">
            <v>19.475465185185193</v>
          </cell>
          <cell r="L1415">
            <v>78.789665185185299</v>
          </cell>
          <cell r="M1415">
            <v>593.11109069958945</v>
          </cell>
          <cell r="O1415">
            <v>5816887.262877279</v>
          </cell>
          <cell r="T1415">
            <v>1713573.1918835382</v>
          </cell>
          <cell r="AB1415">
            <v>1313636.8037052453</v>
          </cell>
          <cell r="AC1415">
            <v>4503250.4591720337</v>
          </cell>
          <cell r="AD1415">
            <v>0</v>
          </cell>
        </row>
        <row r="1416">
          <cell r="C1416">
            <v>1413</v>
          </cell>
          <cell r="F1416">
            <v>7.416666666666667</v>
          </cell>
          <cell r="I1416">
            <v>-49.500000000000114</v>
          </cell>
          <cell r="J1416">
            <v>174.8142</v>
          </cell>
          <cell r="K1416">
            <v>18.90478666666667</v>
          </cell>
          <cell r="L1416">
            <v>144.21898666666655</v>
          </cell>
          <cell r="M1416">
            <v>1069.6241511111102</v>
          </cell>
          <cell r="O1416">
            <v>5817956.8870283896</v>
          </cell>
          <cell r="T1416">
            <v>1713573.1918835382</v>
          </cell>
          <cell r="AB1416">
            <v>1313636.8037052453</v>
          </cell>
          <cell r="AC1416">
            <v>4504320.0833231444</v>
          </cell>
          <cell r="AD1416">
            <v>0</v>
          </cell>
        </row>
        <row r="1417">
          <cell r="C1417">
            <v>1414</v>
          </cell>
          <cell r="F1417">
            <v>7.4444444444444446</v>
          </cell>
          <cell r="I1417">
            <v>247.49999999999997</v>
          </cell>
          <cell r="J1417">
            <v>174.8142</v>
          </cell>
          <cell r="K1417">
            <v>19.046660740740744</v>
          </cell>
          <cell r="L1417">
            <v>441.36086074074069</v>
          </cell>
          <cell r="M1417">
            <v>3285.6864077366254</v>
          </cell>
          <cell r="O1417">
            <v>5821242.5734361261</v>
          </cell>
          <cell r="T1417">
            <v>1713573.1918835382</v>
          </cell>
          <cell r="AB1417">
            <v>1313636.8037052453</v>
          </cell>
          <cell r="AC1417">
            <v>4507605.7697308809</v>
          </cell>
          <cell r="AD1417">
            <v>0</v>
          </cell>
        </row>
        <row r="1418">
          <cell r="C1418">
            <v>1415</v>
          </cell>
          <cell r="F1418">
            <v>7.8333333333333339</v>
          </cell>
          <cell r="I1418">
            <v>709.50000000000011</v>
          </cell>
          <cell r="J1418">
            <v>174.8142</v>
          </cell>
          <cell r="K1418">
            <v>21.088586666666671</v>
          </cell>
          <cell r="L1418">
            <v>905.40278666666677</v>
          </cell>
          <cell r="M1418">
            <v>7092.3218288888902</v>
          </cell>
          <cell r="O1418">
            <v>5828334.8952650148</v>
          </cell>
          <cell r="T1418">
            <v>1713573.1918835382</v>
          </cell>
          <cell r="AB1418">
            <v>1313636.8037052453</v>
          </cell>
          <cell r="AC1418">
            <v>4514698.0915597696</v>
          </cell>
          <cell r="AD1418">
            <v>0</v>
          </cell>
        </row>
        <row r="1419">
          <cell r="C1419">
            <v>1416</v>
          </cell>
          <cell r="F1419">
            <v>8.6388888888888893</v>
          </cell>
          <cell r="I1419">
            <v>1088.9999999999995</v>
          </cell>
          <cell r="J1419">
            <v>174.8142</v>
          </cell>
          <cell r="K1419">
            <v>25.648976296296304</v>
          </cell>
          <cell r="L1419">
            <v>1289.4631762962958</v>
          </cell>
          <cell r="M1419">
            <v>11139.529106337444</v>
          </cell>
          <cell r="O1419">
            <v>5839474.4243713524</v>
          </cell>
          <cell r="T1419">
            <v>1713573.1918835382</v>
          </cell>
          <cell r="AB1419">
            <v>1313636.8037052453</v>
          </cell>
          <cell r="AC1419">
            <v>4525837.6206661072</v>
          </cell>
          <cell r="AD1419">
            <v>0</v>
          </cell>
        </row>
        <row r="1420">
          <cell r="C1420">
            <v>1417</v>
          </cell>
          <cell r="F1420">
            <v>9.6666666666666661</v>
          </cell>
          <cell r="I1420">
            <v>1204.4999999999993</v>
          </cell>
          <cell r="J1420">
            <v>174.8142</v>
          </cell>
          <cell r="K1420">
            <v>32.114986666666667</v>
          </cell>
          <cell r="L1420">
            <v>1411.4291866666661</v>
          </cell>
          <cell r="M1420">
            <v>13643.815471111104</v>
          </cell>
          <cell r="O1420">
            <v>5853118.2398424633</v>
          </cell>
          <cell r="T1420">
            <v>1713573.1918835382</v>
          </cell>
          <cell r="AB1420">
            <v>1313636.8037052453</v>
          </cell>
          <cell r="AC1420">
            <v>4539481.436137218</v>
          </cell>
          <cell r="AD1420">
            <v>0</v>
          </cell>
        </row>
        <row r="1421">
          <cell r="C1421">
            <v>1418</v>
          </cell>
          <cell r="F1421">
            <v>10.666666666666666</v>
          </cell>
          <cell r="I1421">
            <v>1006.5000000000002</v>
          </cell>
          <cell r="J1421">
            <v>174.8142</v>
          </cell>
          <cell r="K1421">
            <v>39.103146666666667</v>
          </cell>
          <cell r="L1421">
            <v>1220.4173466666668</v>
          </cell>
          <cell r="M1421">
            <v>13017.785031111112</v>
          </cell>
          <cell r="O1421">
            <v>5866136.0248735743</v>
          </cell>
          <cell r="T1421">
            <v>1713573.1918835382</v>
          </cell>
          <cell r="AB1421">
            <v>1313636.8037052453</v>
          </cell>
          <cell r="AC1421">
            <v>4552499.221168329</v>
          </cell>
          <cell r="AD1421">
            <v>0</v>
          </cell>
        </row>
        <row r="1422">
          <cell r="C1422">
            <v>1419</v>
          </cell>
          <cell r="F1422">
            <v>11.361111111111111</v>
          </cell>
          <cell r="I1422">
            <v>544.50000000000068</v>
          </cell>
          <cell r="J1422">
            <v>174.8142</v>
          </cell>
          <cell r="K1422">
            <v>44.360442962962964</v>
          </cell>
          <cell r="L1422">
            <v>763.67464296296362</v>
          </cell>
          <cell r="M1422">
            <v>8676.1924714403358</v>
          </cell>
          <cell r="O1422">
            <v>5874812.2173450142</v>
          </cell>
          <cell r="T1422">
            <v>1713573.1918835382</v>
          </cell>
          <cell r="AB1422">
            <v>1313636.8037052453</v>
          </cell>
          <cell r="AC1422">
            <v>4561175.413639769</v>
          </cell>
          <cell r="AD1422">
            <v>0</v>
          </cell>
        </row>
        <row r="1423">
          <cell r="C1423">
            <v>1420</v>
          </cell>
          <cell r="F1423">
            <v>11.583333333333334</v>
          </cell>
          <cell r="I1423">
            <v>0</v>
          </cell>
          <cell r="J1423">
            <v>174.8142</v>
          </cell>
          <cell r="K1423">
            <v>46.112786666666672</v>
          </cell>
          <cell r="L1423">
            <v>220.92698666666666</v>
          </cell>
          <cell r="M1423">
            <v>2559.0709288888888</v>
          </cell>
          <cell r="O1423">
            <v>5877371.2882739035</v>
          </cell>
          <cell r="T1423">
            <v>1713573.1918835382</v>
          </cell>
          <cell r="AB1423">
            <v>1313636.8037052453</v>
          </cell>
          <cell r="AC1423">
            <v>4563734.4845686583</v>
          </cell>
          <cell r="AD1423">
            <v>0</v>
          </cell>
        </row>
        <row r="1424">
          <cell r="C1424">
            <v>1421</v>
          </cell>
          <cell r="F1424">
            <v>11.361111111111111</v>
          </cell>
          <cell r="I1424">
            <v>-561.00000000000091</v>
          </cell>
          <cell r="J1424">
            <v>174.8142</v>
          </cell>
          <cell r="K1424">
            <v>44.360442962962964</v>
          </cell>
          <cell r="L1424">
            <v>-341.82535703703792</v>
          </cell>
          <cell r="M1424">
            <v>-3883.5158618930141</v>
          </cell>
          <cell r="O1424">
            <v>5877371.2882739035</v>
          </cell>
          <cell r="T1424">
            <v>1717456.7077454312</v>
          </cell>
          <cell r="AB1424">
            <v>1316613.9332425883</v>
          </cell>
          <cell r="AC1424">
            <v>4560757.3550313152</v>
          </cell>
          <cell r="AD1424">
            <v>3434.7756040512759</v>
          </cell>
        </row>
        <row r="1425">
          <cell r="C1425">
            <v>1422</v>
          </cell>
          <cell r="F1425">
            <v>10.638888888888889</v>
          </cell>
          <cell r="I1425">
            <v>-924.00000000000011</v>
          </cell>
          <cell r="J1425">
            <v>174.8142</v>
          </cell>
          <cell r="K1425">
            <v>38.899749629629639</v>
          </cell>
          <cell r="L1425">
            <v>-710.2860503703705</v>
          </cell>
          <cell r="M1425">
            <v>-7556.6543692181085</v>
          </cell>
          <cell r="O1425">
            <v>5877371.2882739035</v>
          </cell>
          <cell r="T1425">
            <v>1725013.3621146493</v>
          </cell>
          <cell r="AB1425">
            <v>1322406.9156137549</v>
          </cell>
          <cell r="AC1425">
            <v>4554964.3726601489</v>
          </cell>
          <cell r="AD1425">
            <v>10118.25856090623</v>
          </cell>
        </row>
        <row r="1426">
          <cell r="C1426">
            <v>1423</v>
          </cell>
          <cell r="F1426">
            <v>9.8055555555555554</v>
          </cell>
          <cell r="I1426">
            <v>-660</v>
          </cell>
          <cell r="J1426">
            <v>174.8142</v>
          </cell>
          <cell r="K1426">
            <v>33.044460740740746</v>
          </cell>
          <cell r="L1426">
            <v>-452.14133925925921</v>
          </cell>
          <cell r="M1426">
            <v>-4433.4970210699585</v>
          </cell>
          <cell r="O1426">
            <v>5877371.2882739035</v>
          </cell>
          <cell r="T1426">
            <v>1729446.8591357192</v>
          </cell>
          <cell r="AB1426">
            <v>1325805.6644291431</v>
          </cell>
          <cell r="AC1426">
            <v>4551565.6238447605</v>
          </cell>
          <cell r="AD1426">
            <v>14039.465001191555</v>
          </cell>
        </row>
        <row r="1427">
          <cell r="C1427">
            <v>1424</v>
          </cell>
          <cell r="F1427">
            <v>9.5277777777777768</v>
          </cell>
          <cell r="I1427">
            <v>-115.49999999999929</v>
          </cell>
          <cell r="J1427">
            <v>174.8142</v>
          </cell>
          <cell r="K1427">
            <v>31.198771851851852</v>
          </cell>
          <cell r="L1427">
            <v>90.512971851852569</v>
          </cell>
          <cell r="M1427">
            <v>862.38748181070639</v>
          </cell>
          <cell r="O1427">
            <v>5878233.6757557141</v>
          </cell>
          <cell r="T1427">
            <v>1729446.8591357192</v>
          </cell>
          <cell r="AB1427">
            <v>1325805.6644291431</v>
          </cell>
          <cell r="AC1427">
            <v>4552428.011326571</v>
          </cell>
          <cell r="AD1427">
            <v>0</v>
          </cell>
        </row>
        <row r="1428">
          <cell r="C1428">
            <v>1425</v>
          </cell>
          <cell r="F1428">
            <v>9.6111111111111125</v>
          </cell>
          <cell r="I1428">
            <v>330</v>
          </cell>
          <cell r="J1428">
            <v>174.8142</v>
          </cell>
          <cell r="K1428">
            <v>31.746909629629641</v>
          </cell>
          <cell r="L1428">
            <v>536.56110962962964</v>
          </cell>
          <cell r="M1428">
            <v>5156.9484425514411</v>
          </cell>
          <cell r="O1428">
            <v>5883390.6241982654</v>
          </cell>
          <cell r="T1428">
            <v>1729446.8591357192</v>
          </cell>
          <cell r="AB1428">
            <v>1325805.6644291431</v>
          </cell>
          <cell r="AC1428">
            <v>4557584.9597691223</v>
          </cell>
          <cell r="AD1428">
            <v>0</v>
          </cell>
        </row>
        <row r="1429">
          <cell r="C1429">
            <v>1426</v>
          </cell>
          <cell r="F1429">
            <v>10.083333333333332</v>
          </cell>
          <cell r="I1429">
            <v>808.49999999999977</v>
          </cell>
          <cell r="J1429">
            <v>174.8142</v>
          </cell>
          <cell r="K1429">
            <v>34.943186666666662</v>
          </cell>
          <cell r="L1429">
            <v>1018.2573866666664</v>
          </cell>
          <cell r="M1429">
            <v>10267.428648888885</v>
          </cell>
          <cell r="O1429">
            <v>5893658.0528471544</v>
          </cell>
          <cell r="T1429">
            <v>1729446.8591357192</v>
          </cell>
          <cell r="AB1429">
            <v>1325805.6644291431</v>
          </cell>
          <cell r="AC1429">
            <v>4567852.3884180114</v>
          </cell>
          <cell r="AD1429">
            <v>0</v>
          </cell>
        </row>
        <row r="1430">
          <cell r="C1430">
            <v>1427</v>
          </cell>
          <cell r="F1430">
            <v>10.972222222222223</v>
          </cell>
          <cell r="I1430">
            <v>907.49999999999989</v>
          </cell>
          <cell r="J1430">
            <v>174.8142</v>
          </cell>
          <cell r="K1430">
            <v>41.375518518518533</v>
          </cell>
          <cell r="L1430">
            <v>1123.6897185185182</v>
          </cell>
          <cell r="M1430">
            <v>12329.37330041152</v>
          </cell>
          <cell r="O1430">
            <v>5905987.4261475662</v>
          </cell>
          <cell r="T1430">
            <v>1729446.8591357192</v>
          </cell>
          <cell r="AB1430">
            <v>1325805.6644291431</v>
          </cell>
          <cell r="AC1430">
            <v>4580181.7617184231</v>
          </cell>
          <cell r="AD1430">
            <v>0</v>
          </cell>
        </row>
        <row r="1431">
          <cell r="C1431">
            <v>1428</v>
          </cell>
          <cell r="F1431">
            <v>11.611111111111111</v>
          </cell>
          <cell r="I1431">
            <v>494.99999999999994</v>
          </cell>
          <cell r="J1431">
            <v>174.8142</v>
          </cell>
          <cell r="K1431">
            <v>46.334216296296297</v>
          </cell>
          <cell r="L1431">
            <v>716.1484162962962</v>
          </cell>
          <cell r="M1431">
            <v>8315.2788336625508</v>
          </cell>
          <cell r="O1431">
            <v>5914302.7049812283</v>
          </cell>
          <cell r="T1431">
            <v>1729446.8591357192</v>
          </cell>
          <cell r="AB1431">
            <v>1325805.6644291431</v>
          </cell>
          <cell r="AC1431">
            <v>4588497.0405520853</v>
          </cell>
          <cell r="AD1431">
            <v>0</v>
          </cell>
        </row>
        <row r="1432">
          <cell r="C1432">
            <v>1429</v>
          </cell>
          <cell r="F1432">
            <v>11.805555555555555</v>
          </cell>
          <cell r="I1432">
            <v>16.500000000000234</v>
          </cell>
          <cell r="J1432">
            <v>174.8142</v>
          </cell>
          <cell r="K1432">
            <v>47.899074074074079</v>
          </cell>
          <cell r="L1432">
            <v>239.21327407407432</v>
          </cell>
          <cell r="M1432">
            <v>2824.0455967078219</v>
          </cell>
          <cell r="O1432">
            <v>5917126.7505779359</v>
          </cell>
          <cell r="T1432">
            <v>1729446.8591357192</v>
          </cell>
          <cell r="AB1432">
            <v>1325805.6644291431</v>
          </cell>
          <cell r="AC1432">
            <v>4591321.0861487929</v>
          </cell>
          <cell r="AD1432">
            <v>0</v>
          </cell>
        </row>
        <row r="1433">
          <cell r="C1433">
            <v>1430</v>
          </cell>
          <cell r="F1433">
            <v>11.638888888888889</v>
          </cell>
          <cell r="I1433">
            <v>-395.99999999999977</v>
          </cell>
          <cell r="J1433">
            <v>174.8142</v>
          </cell>
          <cell r="K1433">
            <v>46.556176296296307</v>
          </cell>
          <cell r="L1433">
            <v>-174.62962370370346</v>
          </cell>
          <cell r="M1433">
            <v>-2032.4947869958819</v>
          </cell>
          <cell r="O1433">
            <v>5917126.7505779359</v>
          </cell>
          <cell r="T1433">
            <v>1731479.3539227152</v>
          </cell>
          <cell r="AB1433">
            <v>1327363.7886856284</v>
          </cell>
          <cell r="AC1433">
            <v>4589762.9618923077</v>
          </cell>
          <cell r="AD1433">
            <v>1797.6400143585076</v>
          </cell>
        </row>
        <row r="1434">
          <cell r="C1434">
            <v>1431</v>
          </cell>
          <cell r="F1434">
            <v>11.138888888888889</v>
          </cell>
          <cell r="I1434">
            <v>-874.49999999999955</v>
          </cell>
          <cell r="J1434">
            <v>174.8142</v>
          </cell>
          <cell r="K1434">
            <v>42.642042962962968</v>
          </cell>
          <cell r="L1434">
            <v>-657.04375703703658</v>
          </cell>
          <cell r="M1434">
            <v>-7318.7374047736575</v>
          </cell>
          <cell r="O1434">
            <v>5917126.7505779359</v>
          </cell>
          <cell r="T1434">
            <v>1738798.0913274889</v>
          </cell>
          <cell r="AB1434">
            <v>1332974.3823019986</v>
          </cell>
          <cell r="AC1434">
            <v>4584152.3682759376</v>
          </cell>
          <cell r="AD1434">
            <v>8270.6973120105667</v>
          </cell>
        </row>
        <row r="1435">
          <cell r="C1435">
            <v>1432</v>
          </cell>
          <cell r="F1435">
            <v>10.166666666666668</v>
          </cell>
          <cell r="I1435">
            <v>-1452.0000000000002</v>
          </cell>
          <cell r="J1435">
            <v>174.8142</v>
          </cell>
          <cell r="K1435">
            <v>35.523146666666676</v>
          </cell>
          <cell r="L1435">
            <v>-1241.6626533333335</v>
          </cell>
          <cell r="M1435">
            <v>-12623.570308888893</v>
          </cell>
          <cell r="O1435">
            <v>5917126.7505779359</v>
          </cell>
          <cell r="T1435">
            <v>1751421.6616363777</v>
          </cell>
          <cell r="AB1435">
            <v>1342651.69671755</v>
          </cell>
          <cell r="AC1435">
            <v>4574475.0538603859</v>
          </cell>
          <cell r="AD1435">
            <v>19435.614071707347</v>
          </cell>
        </row>
        <row r="1436">
          <cell r="C1436">
            <v>1433</v>
          </cell>
          <cell r="F1436">
            <v>8.6944444444444446</v>
          </cell>
          <cell r="I1436">
            <v>-1749.0000000000002</v>
          </cell>
          <cell r="J1436">
            <v>174.8142</v>
          </cell>
          <cell r="K1436">
            <v>25.979927407407413</v>
          </cell>
          <cell r="L1436">
            <v>-1548.2058725925929</v>
          </cell>
          <cell r="M1436">
            <v>-13460.789947818932</v>
          </cell>
          <cell r="O1436">
            <v>5917126.7505779359</v>
          </cell>
          <cell r="T1436">
            <v>1764882.4515841966</v>
          </cell>
          <cell r="AB1436">
            <v>1352970.8293733101</v>
          </cell>
          <cell r="AC1436">
            <v>4564155.9212046256</v>
          </cell>
          <cell r="AD1436">
            <v>31341.009741055801</v>
          </cell>
        </row>
        <row r="1437">
          <cell r="C1437">
            <v>1434</v>
          </cell>
          <cell r="F1437">
            <v>7.2222222222222223</v>
          </cell>
          <cell r="I1437">
            <v>-1765.4999999999998</v>
          </cell>
          <cell r="J1437">
            <v>174.8142</v>
          </cell>
          <cell r="K1437">
            <v>17.92651851851852</v>
          </cell>
          <cell r="L1437">
            <v>-1572.7592814814811</v>
          </cell>
          <cell r="M1437">
            <v>-11358.817032921808</v>
          </cell>
          <cell r="O1437">
            <v>5917126.7505779359</v>
          </cell>
          <cell r="T1437">
            <v>1776241.2686171185</v>
          </cell>
          <cell r="AB1437">
            <v>1361678.5753696153</v>
          </cell>
          <cell r="AC1437">
            <v>4555448.1752083208</v>
          </cell>
          <cell r="AD1437">
            <v>41387.315465823493</v>
          </cell>
        </row>
        <row r="1438">
          <cell r="C1438">
            <v>1435</v>
          </cell>
          <cell r="F1438">
            <v>5.7222222222222232</v>
          </cell>
          <cell r="I1438">
            <v>-1138.4999999999998</v>
          </cell>
          <cell r="J1438">
            <v>174.8142</v>
          </cell>
          <cell r="K1438">
            <v>11.253398518518523</v>
          </cell>
          <cell r="L1438">
            <v>-952.43240148148118</v>
          </cell>
          <cell r="M1438">
            <v>-5450.0298529218098</v>
          </cell>
          <cell r="O1438">
            <v>5917126.7505779359</v>
          </cell>
          <cell r="T1438">
            <v>1781691.2984700403</v>
          </cell>
          <cell r="AB1438">
            <v>1365856.6051322196</v>
          </cell>
          <cell r="AC1438">
            <v>4551270.1454457166</v>
          </cell>
          <cell r="AD1438">
            <v>46207.594369240185</v>
          </cell>
        </row>
        <row r="1439">
          <cell r="C1439">
            <v>1436</v>
          </cell>
          <cell r="F1439">
            <v>5.3055555555555562</v>
          </cell>
          <cell r="I1439">
            <v>-148.50000000000037</v>
          </cell>
          <cell r="J1439">
            <v>174.8142</v>
          </cell>
          <cell r="K1439">
            <v>9.6742207407407452</v>
          </cell>
          <cell r="L1439">
            <v>35.988420740740374</v>
          </cell>
          <cell r="M1439">
            <v>190.9385655967059</v>
          </cell>
          <cell r="O1439">
            <v>5917317.6891435329</v>
          </cell>
          <cell r="T1439">
            <v>1781691.2984700403</v>
          </cell>
          <cell r="AB1439">
            <v>1365856.6051322196</v>
          </cell>
          <cell r="AC1439">
            <v>4551461.0840113135</v>
          </cell>
          <cell r="AD1439">
            <v>0</v>
          </cell>
        </row>
        <row r="1440">
          <cell r="C1440">
            <v>1437</v>
          </cell>
          <cell r="F1440">
            <v>5.4722222222222223</v>
          </cell>
          <cell r="I1440">
            <v>330</v>
          </cell>
          <cell r="J1440">
            <v>174.8142</v>
          </cell>
          <cell r="K1440">
            <v>10.291571851851854</v>
          </cell>
          <cell r="L1440">
            <v>515.10577185185184</v>
          </cell>
          <cell r="M1440">
            <v>2818.7732515226339</v>
          </cell>
          <cell r="O1440">
            <v>5920136.4623950552</v>
          </cell>
          <cell r="T1440">
            <v>1781691.2984700403</v>
          </cell>
          <cell r="AB1440">
            <v>1365856.6051322196</v>
          </cell>
          <cell r="AC1440">
            <v>4554279.8572628358</v>
          </cell>
          <cell r="AD1440">
            <v>0</v>
          </cell>
        </row>
        <row r="1441">
          <cell r="C1441">
            <v>1438</v>
          </cell>
          <cell r="F1441">
            <v>5.8611111111111116</v>
          </cell>
          <cell r="I1441">
            <v>379.50000000000011</v>
          </cell>
          <cell r="J1441">
            <v>174.8142</v>
          </cell>
          <cell r="K1441">
            <v>11.806309629629633</v>
          </cell>
          <cell r="L1441">
            <v>566.12050962962974</v>
          </cell>
          <cell r="M1441">
            <v>3318.0952092181078</v>
          </cell>
          <cell r="O1441">
            <v>5923454.5576042738</v>
          </cell>
          <cell r="T1441">
            <v>1781691.2984700403</v>
          </cell>
          <cell r="AB1441">
            <v>1365856.6051322196</v>
          </cell>
          <cell r="AC1441">
            <v>4557597.9524720544</v>
          </cell>
          <cell r="AD1441">
            <v>0</v>
          </cell>
        </row>
        <row r="1442">
          <cell r="C1442">
            <v>1439</v>
          </cell>
          <cell r="F1442">
            <v>6.1111111111111116</v>
          </cell>
          <cell r="I1442">
            <v>165</v>
          </cell>
          <cell r="J1442">
            <v>174.8142</v>
          </cell>
          <cell r="K1442">
            <v>12.834962962962967</v>
          </cell>
          <cell r="L1442">
            <v>352.64916296296298</v>
          </cell>
          <cell r="M1442">
            <v>2155.0782181069962</v>
          </cell>
          <cell r="O1442">
            <v>5925609.6358223809</v>
          </cell>
          <cell r="T1442">
            <v>1781691.2984700403</v>
          </cell>
          <cell r="AB1442">
            <v>1365856.6051322196</v>
          </cell>
          <cell r="AC1442">
            <v>4559753.0306901615</v>
          </cell>
          <cell r="AD1442">
            <v>0</v>
          </cell>
        </row>
        <row r="1443">
          <cell r="C1443">
            <v>1440</v>
          </cell>
          <cell r="F1443">
            <v>6.1388888888888893</v>
          </cell>
          <cell r="I1443">
            <v>-99.000000000000227</v>
          </cell>
          <cell r="J1443">
            <v>174.8142</v>
          </cell>
          <cell r="K1443">
            <v>12.951909629629633</v>
          </cell>
          <cell r="L1443">
            <v>88.766109629629398</v>
          </cell>
          <cell r="M1443">
            <v>544.92528411522494</v>
          </cell>
          <cell r="O1443">
            <v>5926154.5611064965</v>
          </cell>
          <cell r="T1443">
            <v>1781691.2984700403</v>
          </cell>
          <cell r="AB1443">
            <v>1365856.6051322196</v>
          </cell>
          <cell r="AC1443">
            <v>4560297.9559742771</v>
          </cell>
          <cell r="AD1443">
            <v>0</v>
          </cell>
        </row>
        <row r="1444">
          <cell r="C1444">
            <v>1441</v>
          </cell>
          <cell r="F1444">
            <v>5.9444444444444446</v>
          </cell>
          <cell r="I1444">
            <v>-412.5</v>
          </cell>
          <cell r="J1444">
            <v>174.8142</v>
          </cell>
          <cell r="K1444">
            <v>12.144420740740744</v>
          </cell>
          <cell r="L1444">
            <v>-225.54137925925926</v>
          </cell>
          <cell r="M1444">
            <v>-1340.7181989300411</v>
          </cell>
          <cell r="O1444">
            <v>5926154.5611064965</v>
          </cell>
          <cell r="T1444">
            <v>1783032.0166689705</v>
          </cell>
          <cell r="AB1444">
            <v>1366884.408775422</v>
          </cell>
          <cell r="AC1444">
            <v>4559270.1523310747</v>
          </cell>
          <cell r="AD1444">
            <v>1185.7982110436747</v>
          </cell>
        </row>
        <row r="1445">
          <cell r="C1445">
            <v>1442</v>
          </cell>
          <cell r="F1445">
            <v>5.4444444444444446</v>
          </cell>
          <cell r="I1445">
            <v>-511.49999999999966</v>
          </cell>
          <cell r="J1445">
            <v>174.8142</v>
          </cell>
          <cell r="K1445">
            <v>10.187354074074076</v>
          </cell>
          <cell r="L1445">
            <v>-326.49844592592558</v>
          </cell>
          <cell r="M1445">
            <v>-1777.6026500411504</v>
          </cell>
          <cell r="O1445">
            <v>5926154.5611064965</v>
          </cell>
          <cell r="T1445">
            <v>1784809.6193190117</v>
          </cell>
          <cell r="AB1445">
            <v>1368247.130995003</v>
          </cell>
          <cell r="AC1445">
            <v>4557907.4301114939</v>
          </cell>
          <cell r="AD1445">
            <v>2757.99887487257</v>
          </cell>
        </row>
        <row r="1446">
          <cell r="C1446">
            <v>1443</v>
          </cell>
          <cell r="F1446">
            <v>5.0833333333333339</v>
          </cell>
          <cell r="I1446">
            <v>-264.00000000000023</v>
          </cell>
          <cell r="J1446">
            <v>174.8142</v>
          </cell>
          <cell r="K1446">
            <v>8.880786666666669</v>
          </cell>
          <cell r="L1446">
            <v>-80.305013333333562</v>
          </cell>
          <cell r="M1446">
            <v>-408.21715111111234</v>
          </cell>
          <cell r="O1446">
            <v>5926154.5611064965</v>
          </cell>
          <cell r="T1446">
            <v>1785217.8364701229</v>
          </cell>
          <cell r="AB1446">
            <v>1368560.0730252257</v>
          </cell>
          <cell r="AC1446">
            <v>4557594.4880812708</v>
          </cell>
          <cell r="AD1446">
            <v>3119.0465341727931</v>
          </cell>
        </row>
        <row r="1447">
          <cell r="C1447">
            <v>1444</v>
          </cell>
          <cell r="F1447">
            <v>5</v>
          </cell>
          <cell r="I1447">
            <v>0</v>
          </cell>
          <cell r="J1447">
            <v>174.8142</v>
          </cell>
          <cell r="K1447">
            <v>8.5920000000000005</v>
          </cell>
          <cell r="L1447">
            <v>183.40620000000001</v>
          </cell>
          <cell r="M1447">
            <v>917.03100000000006</v>
          </cell>
          <cell r="O1447">
            <v>5927071.5921064969</v>
          </cell>
          <cell r="T1447">
            <v>1785217.8364701229</v>
          </cell>
          <cell r="AB1447">
            <v>1368560.0730252257</v>
          </cell>
          <cell r="AC1447">
            <v>4558511.5190812713</v>
          </cell>
          <cell r="AD1447">
            <v>0</v>
          </cell>
        </row>
        <row r="1448">
          <cell r="C1448">
            <v>1445</v>
          </cell>
          <cell r="F1448">
            <v>5.0833333333333339</v>
          </cell>
          <cell r="I1448">
            <v>82.5</v>
          </cell>
          <cell r="J1448">
            <v>174.8142</v>
          </cell>
          <cell r="K1448">
            <v>8.880786666666669</v>
          </cell>
          <cell r="L1448">
            <v>266.19498666666669</v>
          </cell>
          <cell r="M1448">
            <v>1353.1578488888892</v>
          </cell>
          <cell r="O1448">
            <v>5928424.7499553859</v>
          </cell>
          <cell r="T1448">
            <v>1785217.8364701229</v>
          </cell>
          <cell r="AB1448">
            <v>1368560.0730252257</v>
          </cell>
          <cell r="AC1448">
            <v>4559864.6769301603</v>
          </cell>
          <cell r="AD1448">
            <v>0</v>
          </cell>
        </row>
        <row r="1449">
          <cell r="C1449">
            <v>1446</v>
          </cell>
          <cell r="F1449">
            <v>5.1388888888888893</v>
          </cell>
          <cell r="I1449">
            <v>-66.000000000000355</v>
          </cell>
          <cell r="J1449">
            <v>174.8142</v>
          </cell>
          <cell r="K1449">
            <v>9.075962962962965</v>
          </cell>
          <cell r="L1449">
            <v>117.89016296296261</v>
          </cell>
          <cell r="M1449">
            <v>605.82444855966901</v>
          </cell>
          <cell r="O1449">
            <v>5929030.5744039454</v>
          </cell>
          <cell r="T1449">
            <v>1785217.8364701229</v>
          </cell>
          <cell r="AB1449">
            <v>1368560.0730252257</v>
          </cell>
          <cell r="AC1449">
            <v>4560470.5013787197</v>
          </cell>
          <cell r="AD1449">
            <v>0</v>
          </cell>
        </row>
        <row r="1450">
          <cell r="C1450">
            <v>1447</v>
          </cell>
          <cell r="F1450">
            <v>4.9722222222222223</v>
          </cell>
          <cell r="I1450">
            <v>-577.5</v>
          </cell>
          <cell r="J1450">
            <v>174.8142</v>
          </cell>
          <cell r="K1450">
            <v>8.4967985185185189</v>
          </cell>
          <cell r="L1450">
            <v>-394.18900148148145</v>
          </cell>
          <cell r="M1450">
            <v>-1959.9953129218106</v>
          </cell>
          <cell r="O1450">
            <v>5929030.5744039454</v>
          </cell>
          <cell r="T1450">
            <v>1787177.8317830446</v>
          </cell>
          <cell r="AB1450">
            <v>1370062.6186943217</v>
          </cell>
          <cell r="AC1450">
            <v>4558967.9557096232</v>
          </cell>
          <cell r="AD1450">
            <v>1733.5178545136953</v>
          </cell>
        </row>
        <row r="1451">
          <cell r="C1451">
            <v>1448</v>
          </cell>
          <cell r="F1451">
            <v>4.166666666666667</v>
          </cell>
          <cell r="I1451">
            <v>-1319.9999999999998</v>
          </cell>
          <cell r="J1451">
            <v>174.8142</v>
          </cell>
          <cell r="K1451">
            <v>5.9666666666666686</v>
          </cell>
          <cell r="L1451">
            <v>-1139.219133333333</v>
          </cell>
          <cell r="M1451">
            <v>-4746.7463888888879</v>
          </cell>
          <cell r="O1451">
            <v>5929030.5744039454</v>
          </cell>
          <cell r="T1451">
            <v>1791924.5781719335</v>
          </cell>
          <cell r="AB1451">
            <v>1373701.506594666</v>
          </cell>
          <cell r="AC1451">
            <v>4555329.0678092791</v>
          </cell>
          <cell r="AD1451">
            <v>5931.7776981664711</v>
          </cell>
        </row>
        <row r="1452">
          <cell r="C1452">
            <v>1449</v>
          </cell>
          <cell r="F1452">
            <v>2.75</v>
          </cell>
          <cell r="I1452">
            <v>-1716</v>
          </cell>
          <cell r="J1452">
            <v>174.8142</v>
          </cell>
          <cell r="K1452">
            <v>2.5990800000000003</v>
          </cell>
          <cell r="L1452">
            <v>-1538.58672</v>
          </cell>
          <cell r="M1452">
            <v>-4231.11348</v>
          </cell>
          <cell r="O1452">
            <v>5929030.5744039454</v>
          </cell>
          <cell r="T1452">
            <v>1796155.6916519336</v>
          </cell>
          <cell r="AB1452">
            <v>1376945.1068180518</v>
          </cell>
          <cell r="AC1452">
            <v>4552085.4675858933</v>
          </cell>
          <cell r="AD1452">
            <v>9673.9860155524711</v>
          </cell>
        </row>
        <row r="1453">
          <cell r="C1453">
            <v>1450</v>
          </cell>
          <cell r="F1453">
            <v>1.2777777777777777</v>
          </cell>
          <cell r="I1453">
            <v>-1435.5000000000002</v>
          </cell>
          <cell r="J1453">
            <v>174.8142</v>
          </cell>
          <cell r="K1453">
            <v>0.56113185185185177</v>
          </cell>
          <cell r="L1453">
            <v>-1260.1246681481484</v>
          </cell>
          <cell r="M1453">
            <v>-1610.1592981893007</v>
          </cell>
          <cell r="O1453">
            <v>5929030.5744039454</v>
          </cell>
          <cell r="T1453">
            <v>1797765.8509501228</v>
          </cell>
          <cell r="AB1453">
            <v>1378179.4658311061</v>
          </cell>
          <cell r="AC1453">
            <v>4550851.1085728388</v>
          </cell>
          <cell r="AD1453">
            <v>11098.091406835998</v>
          </cell>
        </row>
        <row r="1454">
          <cell r="C1454">
            <v>1451</v>
          </cell>
          <cell r="F1454">
            <v>0.33333333333333331</v>
          </cell>
          <cell r="I1454">
            <v>-758.99999999999989</v>
          </cell>
          <cell r="J1454">
            <v>174.8142</v>
          </cell>
          <cell r="K1454">
            <v>3.8186666666666667E-2</v>
          </cell>
          <cell r="L1454">
            <v>-584.1476133333332</v>
          </cell>
          <cell r="M1454">
            <v>-194.71587111111106</v>
          </cell>
          <cell r="O1454">
            <v>5929030.5744039454</v>
          </cell>
          <cell r="T1454">
            <v>1797960.5668212338</v>
          </cell>
          <cell r="AB1454">
            <v>1378328.736335435</v>
          </cell>
          <cell r="AC1454">
            <v>4550701.8380685104</v>
          </cell>
          <cell r="AD1454">
            <v>11270.30785904022</v>
          </cell>
        </row>
        <row r="1455">
          <cell r="C1455">
            <v>1452</v>
          </cell>
          <cell r="F1455">
            <v>0</v>
          </cell>
          <cell r="I1455">
            <v>-198</v>
          </cell>
          <cell r="J1455">
            <v>174.8142</v>
          </cell>
          <cell r="K1455">
            <v>0</v>
          </cell>
          <cell r="L1455">
            <v>-23.1858</v>
          </cell>
          <cell r="M1455">
            <v>0</v>
          </cell>
          <cell r="O1455">
            <v>5929030.5744039454</v>
          </cell>
          <cell r="T1455">
            <v>1797960.5668212338</v>
          </cell>
          <cell r="AB1455">
            <v>1378328.736335435</v>
          </cell>
          <cell r="AC1455">
            <v>4550701.8380685104</v>
          </cell>
          <cell r="AD1455">
            <v>0</v>
          </cell>
        </row>
        <row r="1456">
          <cell r="C1456">
            <v>1453</v>
          </cell>
          <cell r="F1456">
            <v>0</v>
          </cell>
          <cell r="I1456">
            <v>0</v>
          </cell>
          <cell r="J1456">
            <v>174.8142</v>
          </cell>
          <cell r="K1456">
            <v>0</v>
          </cell>
          <cell r="L1456">
            <v>174.8142</v>
          </cell>
          <cell r="M1456">
            <v>0</v>
          </cell>
          <cell r="O1456">
            <v>5929030.5744039454</v>
          </cell>
          <cell r="T1456">
            <v>1797960.5668212338</v>
          </cell>
          <cell r="AB1456">
            <v>1378328.736335435</v>
          </cell>
          <cell r="AC1456">
            <v>4550701.8380685104</v>
          </cell>
          <cell r="AD1456">
            <v>0</v>
          </cell>
        </row>
        <row r="1457">
          <cell r="C1457">
            <v>1454</v>
          </cell>
          <cell r="F1457">
            <v>0</v>
          </cell>
          <cell r="I1457">
            <v>0</v>
          </cell>
          <cell r="J1457">
            <v>174.8142</v>
          </cell>
          <cell r="K1457">
            <v>0</v>
          </cell>
          <cell r="L1457">
            <v>174.8142</v>
          </cell>
          <cell r="M1457">
            <v>0</v>
          </cell>
          <cell r="O1457">
            <v>5929030.5744039454</v>
          </cell>
          <cell r="T1457">
            <v>1797960.5668212338</v>
          </cell>
          <cell r="AB1457">
            <v>1378328.736335435</v>
          </cell>
          <cell r="AC1457">
            <v>4550701.8380685104</v>
          </cell>
          <cell r="AD1457">
            <v>0</v>
          </cell>
        </row>
        <row r="1458">
          <cell r="C1458">
            <v>1455</v>
          </cell>
          <cell r="F1458">
            <v>0</v>
          </cell>
          <cell r="I1458">
            <v>0</v>
          </cell>
          <cell r="J1458">
            <v>174.8142</v>
          </cell>
          <cell r="K1458">
            <v>0</v>
          </cell>
          <cell r="L1458">
            <v>174.8142</v>
          </cell>
          <cell r="M1458">
            <v>0</v>
          </cell>
          <cell r="O1458">
            <v>5929030.5744039454</v>
          </cell>
          <cell r="T1458">
            <v>1797960.5668212338</v>
          </cell>
          <cell r="AB1458">
            <v>1378328.736335435</v>
          </cell>
          <cell r="AC1458">
            <v>4550701.8380685104</v>
          </cell>
          <cell r="AD1458">
            <v>0</v>
          </cell>
        </row>
        <row r="1459">
          <cell r="C1459">
            <v>1456</v>
          </cell>
          <cell r="F1459">
            <v>0</v>
          </cell>
          <cell r="I1459">
            <v>0</v>
          </cell>
          <cell r="J1459">
            <v>174.8142</v>
          </cell>
          <cell r="K1459">
            <v>0</v>
          </cell>
          <cell r="L1459">
            <v>174.8142</v>
          </cell>
          <cell r="M1459">
            <v>0</v>
          </cell>
          <cell r="O1459">
            <v>5929030.5744039454</v>
          </cell>
          <cell r="T1459">
            <v>1797960.5668212338</v>
          </cell>
          <cell r="AB1459">
            <v>1378328.736335435</v>
          </cell>
          <cell r="AC1459">
            <v>4550701.8380685104</v>
          </cell>
          <cell r="AD1459">
            <v>0</v>
          </cell>
        </row>
        <row r="1460">
          <cell r="C1460">
            <v>1457</v>
          </cell>
          <cell r="F1460">
            <v>0</v>
          </cell>
          <cell r="I1460">
            <v>0</v>
          </cell>
          <cell r="J1460">
            <v>174.8142</v>
          </cell>
          <cell r="K1460">
            <v>0</v>
          </cell>
          <cell r="L1460">
            <v>174.8142</v>
          </cell>
          <cell r="M1460">
            <v>0</v>
          </cell>
          <cell r="O1460">
            <v>5929030.5744039454</v>
          </cell>
          <cell r="T1460">
            <v>1797960.5668212338</v>
          </cell>
          <cell r="AB1460">
            <v>1378328.736335435</v>
          </cell>
          <cell r="AC1460">
            <v>4550701.8380685104</v>
          </cell>
          <cell r="AD1460">
            <v>0</v>
          </cell>
        </row>
        <row r="1461">
          <cell r="C1461">
            <v>1458</v>
          </cell>
          <cell r="F1461">
            <v>0</v>
          </cell>
          <cell r="I1461">
            <v>0</v>
          </cell>
          <cell r="J1461">
            <v>174.8142</v>
          </cell>
          <cell r="K1461">
            <v>0</v>
          </cell>
          <cell r="L1461">
            <v>174.8142</v>
          </cell>
          <cell r="M1461">
            <v>0</v>
          </cell>
          <cell r="O1461">
            <v>5929030.5744039454</v>
          </cell>
          <cell r="T1461">
            <v>1797960.5668212338</v>
          </cell>
          <cell r="AB1461">
            <v>1378328.736335435</v>
          </cell>
          <cell r="AC1461">
            <v>4550701.8380685104</v>
          </cell>
          <cell r="AD1461">
            <v>0</v>
          </cell>
        </row>
        <row r="1462">
          <cell r="C1462">
            <v>1459</v>
          </cell>
          <cell r="F1462">
            <v>0</v>
          </cell>
          <cell r="I1462">
            <v>0</v>
          </cell>
          <cell r="J1462">
            <v>174.8142</v>
          </cell>
          <cell r="K1462">
            <v>0</v>
          </cell>
          <cell r="L1462">
            <v>174.8142</v>
          </cell>
          <cell r="M1462">
            <v>0</v>
          </cell>
          <cell r="O1462">
            <v>5929030.5744039454</v>
          </cell>
          <cell r="T1462">
            <v>1797960.5668212338</v>
          </cell>
          <cell r="AB1462">
            <v>1378328.736335435</v>
          </cell>
          <cell r="AC1462">
            <v>4550701.8380685104</v>
          </cell>
          <cell r="AD1462">
            <v>0</v>
          </cell>
        </row>
        <row r="1463">
          <cell r="C1463">
            <v>1460</v>
          </cell>
          <cell r="F1463">
            <v>0</v>
          </cell>
          <cell r="I1463">
            <v>0</v>
          </cell>
          <cell r="J1463">
            <v>174.8142</v>
          </cell>
          <cell r="K1463">
            <v>0</v>
          </cell>
          <cell r="L1463">
            <v>174.8142</v>
          </cell>
          <cell r="M1463">
            <v>0</v>
          </cell>
          <cell r="O1463">
            <v>5929030.5744039454</v>
          </cell>
          <cell r="T1463">
            <v>1797960.5668212338</v>
          </cell>
          <cell r="AB1463">
            <v>1378328.736335435</v>
          </cell>
          <cell r="AC1463">
            <v>4550701.8380685104</v>
          </cell>
          <cell r="AD1463">
            <v>0</v>
          </cell>
        </row>
        <row r="1464">
          <cell r="C1464">
            <v>1461</v>
          </cell>
          <cell r="F1464">
            <v>0</v>
          </cell>
          <cell r="I1464">
            <v>0</v>
          </cell>
          <cell r="J1464">
            <v>174.8142</v>
          </cell>
          <cell r="K1464">
            <v>0</v>
          </cell>
          <cell r="L1464">
            <v>174.8142</v>
          </cell>
          <cell r="M1464">
            <v>0</v>
          </cell>
          <cell r="O1464">
            <v>5929030.5744039454</v>
          </cell>
          <cell r="T1464">
            <v>1797960.5668212338</v>
          </cell>
          <cell r="AB1464">
            <v>1378328.736335435</v>
          </cell>
          <cell r="AC1464">
            <v>4550701.8380685104</v>
          </cell>
          <cell r="AD1464">
            <v>0</v>
          </cell>
        </row>
        <row r="1465">
          <cell r="C1465">
            <v>1462</v>
          </cell>
          <cell r="F1465">
            <v>0</v>
          </cell>
          <cell r="I1465">
            <v>0</v>
          </cell>
          <cell r="J1465">
            <v>174.8142</v>
          </cell>
          <cell r="K1465">
            <v>0</v>
          </cell>
          <cell r="L1465">
            <v>174.8142</v>
          </cell>
          <cell r="M1465">
            <v>0</v>
          </cell>
          <cell r="O1465">
            <v>5929030.5744039454</v>
          </cell>
          <cell r="T1465">
            <v>1797960.5668212338</v>
          </cell>
          <cell r="AB1465">
            <v>1378328.736335435</v>
          </cell>
          <cell r="AC1465">
            <v>4550701.8380685104</v>
          </cell>
          <cell r="AD1465">
            <v>0</v>
          </cell>
        </row>
        <row r="1466">
          <cell r="C1466">
            <v>1463</v>
          </cell>
          <cell r="F1466">
            <v>0</v>
          </cell>
          <cell r="I1466">
            <v>0</v>
          </cell>
          <cell r="J1466">
            <v>174.8142</v>
          </cell>
          <cell r="K1466">
            <v>0</v>
          </cell>
          <cell r="L1466">
            <v>174.8142</v>
          </cell>
          <cell r="M1466">
            <v>0</v>
          </cell>
          <cell r="O1466">
            <v>5929030.5744039454</v>
          </cell>
          <cell r="T1466">
            <v>1797960.5668212338</v>
          </cell>
          <cell r="AB1466">
            <v>1378328.736335435</v>
          </cell>
          <cell r="AC1466">
            <v>4550701.8380685104</v>
          </cell>
          <cell r="AD1466">
            <v>0</v>
          </cell>
        </row>
        <row r="1467">
          <cell r="C1467">
            <v>1464</v>
          </cell>
          <cell r="F1467">
            <v>0</v>
          </cell>
          <cell r="I1467">
            <v>0</v>
          </cell>
          <cell r="J1467">
            <v>174.8142</v>
          </cell>
          <cell r="K1467">
            <v>0</v>
          </cell>
          <cell r="L1467">
            <v>174.8142</v>
          </cell>
          <cell r="M1467">
            <v>0</v>
          </cell>
          <cell r="O1467">
            <v>5929030.5744039454</v>
          </cell>
          <cell r="T1467">
            <v>1797960.5668212338</v>
          </cell>
          <cell r="AB1467">
            <v>1378328.736335435</v>
          </cell>
          <cell r="AC1467">
            <v>4550701.8380685104</v>
          </cell>
          <cell r="AD1467">
            <v>0</v>
          </cell>
        </row>
        <row r="1468">
          <cell r="C1468">
            <v>1465</v>
          </cell>
          <cell r="F1468">
            <v>0</v>
          </cell>
          <cell r="I1468">
            <v>0</v>
          </cell>
          <cell r="J1468">
            <v>174.8142</v>
          </cell>
          <cell r="K1468">
            <v>0</v>
          </cell>
          <cell r="L1468">
            <v>174.8142</v>
          </cell>
          <cell r="M1468">
            <v>0</v>
          </cell>
          <cell r="O1468">
            <v>5929030.5744039454</v>
          </cell>
          <cell r="T1468">
            <v>1797960.5668212338</v>
          </cell>
          <cell r="AB1468">
            <v>1378328.736335435</v>
          </cell>
          <cell r="AC1468">
            <v>4550701.8380685104</v>
          </cell>
          <cell r="AD1468">
            <v>0</v>
          </cell>
        </row>
        <row r="1469">
          <cell r="C1469">
            <v>1466</v>
          </cell>
          <cell r="F1469">
            <v>0</v>
          </cell>
          <cell r="I1469">
            <v>0</v>
          </cell>
          <cell r="J1469">
            <v>174.8142</v>
          </cell>
          <cell r="K1469">
            <v>0</v>
          </cell>
          <cell r="L1469">
            <v>174.8142</v>
          </cell>
          <cell r="M1469">
            <v>0</v>
          </cell>
          <cell r="O1469">
            <v>5929030.5744039454</v>
          </cell>
          <cell r="T1469">
            <v>1797960.5668212338</v>
          </cell>
          <cell r="AB1469">
            <v>1378328.736335435</v>
          </cell>
          <cell r="AC1469">
            <v>4550701.8380685104</v>
          </cell>
          <cell r="AD1469">
            <v>0</v>
          </cell>
        </row>
        <row r="1470">
          <cell r="C1470">
            <v>1467</v>
          </cell>
          <cell r="F1470">
            <v>0</v>
          </cell>
          <cell r="I1470">
            <v>0</v>
          </cell>
          <cell r="J1470">
            <v>174.8142</v>
          </cell>
          <cell r="K1470">
            <v>0</v>
          </cell>
          <cell r="L1470">
            <v>174.8142</v>
          </cell>
          <cell r="M1470">
            <v>0</v>
          </cell>
          <cell r="O1470">
            <v>5929030.5744039454</v>
          </cell>
          <cell r="T1470">
            <v>1797960.5668212338</v>
          </cell>
          <cell r="AB1470">
            <v>1378328.736335435</v>
          </cell>
          <cell r="AC1470">
            <v>4550701.8380685104</v>
          </cell>
          <cell r="AD1470">
            <v>0</v>
          </cell>
        </row>
        <row r="1471">
          <cell r="C1471">
            <v>1468</v>
          </cell>
          <cell r="F1471">
            <v>0</v>
          </cell>
          <cell r="I1471">
            <v>0</v>
          </cell>
          <cell r="J1471">
            <v>174.8142</v>
          </cell>
          <cell r="K1471">
            <v>0</v>
          </cell>
          <cell r="L1471">
            <v>174.8142</v>
          </cell>
          <cell r="M1471">
            <v>0</v>
          </cell>
          <cell r="O1471">
            <v>5929030.5744039454</v>
          </cell>
          <cell r="T1471">
            <v>1797960.5668212338</v>
          </cell>
          <cell r="AB1471">
            <v>1378328.736335435</v>
          </cell>
          <cell r="AC1471">
            <v>4550701.8380685104</v>
          </cell>
          <cell r="AD1471">
            <v>0</v>
          </cell>
        </row>
        <row r="1472">
          <cell r="C1472">
            <v>1469</v>
          </cell>
          <cell r="F1472">
            <v>0</v>
          </cell>
          <cell r="I1472">
            <v>0</v>
          </cell>
          <cell r="J1472">
            <v>174.8142</v>
          </cell>
          <cell r="K1472">
            <v>0</v>
          </cell>
          <cell r="L1472">
            <v>174.8142</v>
          </cell>
          <cell r="M1472">
            <v>0</v>
          </cell>
          <cell r="O1472">
            <v>5929030.5744039454</v>
          </cell>
          <cell r="T1472">
            <v>1797960.5668212338</v>
          </cell>
          <cell r="AB1472">
            <v>1378328.736335435</v>
          </cell>
          <cell r="AC1472">
            <v>4550701.8380685104</v>
          </cell>
          <cell r="AD1472">
            <v>0</v>
          </cell>
        </row>
        <row r="1473">
          <cell r="C1473">
            <v>1470</v>
          </cell>
          <cell r="F1473">
            <v>0</v>
          </cell>
          <cell r="I1473">
            <v>0</v>
          </cell>
          <cell r="J1473">
            <v>174.8142</v>
          </cell>
          <cell r="K1473">
            <v>0</v>
          </cell>
          <cell r="L1473">
            <v>174.8142</v>
          </cell>
          <cell r="M1473">
            <v>0</v>
          </cell>
          <cell r="O1473">
            <v>5929030.5744039454</v>
          </cell>
          <cell r="T1473">
            <v>1797960.5668212338</v>
          </cell>
          <cell r="AB1473">
            <v>1378328.736335435</v>
          </cell>
          <cell r="AC1473">
            <v>4550701.8380685104</v>
          </cell>
          <cell r="AD1473">
            <v>0</v>
          </cell>
        </row>
        <row r="1474">
          <cell r="C1474">
            <v>1471</v>
          </cell>
          <cell r="F1474">
            <v>0</v>
          </cell>
          <cell r="I1474">
            <v>0</v>
          </cell>
          <cell r="J1474">
            <v>174.8142</v>
          </cell>
          <cell r="K1474">
            <v>0</v>
          </cell>
          <cell r="L1474">
            <v>174.8142</v>
          </cell>
          <cell r="M1474">
            <v>0</v>
          </cell>
          <cell r="O1474">
            <v>5929030.5744039454</v>
          </cell>
          <cell r="T1474">
            <v>1797960.5668212338</v>
          </cell>
          <cell r="AB1474">
            <v>1378328.736335435</v>
          </cell>
          <cell r="AC1474">
            <v>4550701.8380685104</v>
          </cell>
          <cell r="AD1474">
            <v>0</v>
          </cell>
        </row>
        <row r="1475">
          <cell r="C1475">
            <v>1472</v>
          </cell>
          <cell r="F1475">
            <v>0</v>
          </cell>
          <cell r="I1475">
            <v>0</v>
          </cell>
          <cell r="J1475">
            <v>174.8142</v>
          </cell>
          <cell r="K1475">
            <v>0</v>
          </cell>
          <cell r="L1475">
            <v>174.8142</v>
          </cell>
          <cell r="M1475">
            <v>0</v>
          </cell>
          <cell r="O1475">
            <v>5929030.5744039454</v>
          </cell>
          <cell r="T1475">
            <v>1797960.5668212338</v>
          </cell>
          <cell r="AB1475">
            <v>1378328.736335435</v>
          </cell>
          <cell r="AC1475">
            <v>4550701.8380685104</v>
          </cell>
          <cell r="AD1475">
            <v>0</v>
          </cell>
        </row>
        <row r="1476">
          <cell r="C1476">
            <v>1473</v>
          </cell>
          <cell r="F1476">
            <v>0</v>
          </cell>
          <cell r="I1476">
            <v>0</v>
          </cell>
          <cell r="J1476">
            <v>174.8142</v>
          </cell>
          <cell r="K1476">
            <v>0</v>
          </cell>
          <cell r="L1476">
            <v>174.8142</v>
          </cell>
          <cell r="M1476">
            <v>0</v>
          </cell>
          <cell r="O1476">
            <v>5929030.5744039454</v>
          </cell>
          <cell r="T1476">
            <v>1797960.5668212338</v>
          </cell>
          <cell r="AB1476">
            <v>1378328.736335435</v>
          </cell>
          <cell r="AC1476">
            <v>4550701.8380685104</v>
          </cell>
          <cell r="AD1476">
            <v>0</v>
          </cell>
        </row>
        <row r="1477">
          <cell r="C1477">
            <v>1474</v>
          </cell>
          <cell r="F1477">
            <v>0</v>
          </cell>
          <cell r="I1477">
            <v>0</v>
          </cell>
          <cell r="J1477">
            <v>174.8142</v>
          </cell>
          <cell r="K1477">
            <v>0</v>
          </cell>
          <cell r="L1477">
            <v>174.8142</v>
          </cell>
          <cell r="M1477">
            <v>0</v>
          </cell>
          <cell r="O1477">
            <v>5929030.5744039454</v>
          </cell>
          <cell r="T1477">
            <v>1797960.5668212338</v>
          </cell>
          <cell r="AB1477">
            <v>1378328.736335435</v>
          </cell>
          <cell r="AC1477">
            <v>4550701.8380685104</v>
          </cell>
          <cell r="AD1477">
            <v>0</v>
          </cell>
        </row>
        <row r="1478">
          <cell r="C1478">
            <v>1475</v>
          </cell>
          <cell r="F1478">
            <v>0</v>
          </cell>
          <cell r="I1478">
            <v>0</v>
          </cell>
          <cell r="J1478">
            <v>174.8142</v>
          </cell>
          <cell r="K1478">
            <v>0</v>
          </cell>
          <cell r="L1478">
            <v>174.8142</v>
          </cell>
          <cell r="M1478">
            <v>0</v>
          </cell>
          <cell r="O1478">
            <v>5929030.5744039454</v>
          </cell>
          <cell r="T1478">
            <v>1797960.5668212338</v>
          </cell>
          <cell r="AB1478">
            <v>1378328.736335435</v>
          </cell>
          <cell r="AC1478">
            <v>4550701.8380685104</v>
          </cell>
          <cell r="AD1478">
            <v>0</v>
          </cell>
        </row>
        <row r="1479">
          <cell r="C1479">
            <v>1476</v>
          </cell>
          <cell r="F1479">
            <v>0</v>
          </cell>
          <cell r="I1479">
            <v>0</v>
          </cell>
          <cell r="J1479">
            <v>174.8142</v>
          </cell>
          <cell r="K1479">
            <v>0</v>
          </cell>
          <cell r="L1479">
            <v>174.8142</v>
          </cell>
          <cell r="M1479">
            <v>0</v>
          </cell>
          <cell r="O1479">
            <v>5929030.5744039454</v>
          </cell>
          <cell r="T1479">
            <v>1797960.5668212338</v>
          </cell>
          <cell r="AB1479">
            <v>1378328.736335435</v>
          </cell>
          <cell r="AC1479">
            <v>4550701.8380685104</v>
          </cell>
          <cell r="AD1479">
            <v>0</v>
          </cell>
        </row>
        <row r="1480">
          <cell r="C1480">
            <v>1477</v>
          </cell>
          <cell r="F1480">
            <v>0</v>
          </cell>
          <cell r="I1480">
            <v>0</v>
          </cell>
          <cell r="J1480">
            <v>174.8142</v>
          </cell>
          <cell r="K1480">
            <v>0</v>
          </cell>
          <cell r="L1480">
            <v>174.8142</v>
          </cell>
          <cell r="M1480">
            <v>0</v>
          </cell>
          <cell r="O1480">
            <v>5929030.5744039454</v>
          </cell>
          <cell r="T1480">
            <v>1797960.5668212338</v>
          </cell>
          <cell r="AB1480">
            <v>1378328.736335435</v>
          </cell>
          <cell r="AC1480">
            <v>4550701.8380685104</v>
          </cell>
          <cell r="AD1480">
            <v>0</v>
          </cell>
        </row>
        <row r="1481">
          <cell r="C1481">
            <v>1478</v>
          </cell>
          <cell r="F1481">
            <v>0</v>
          </cell>
          <cell r="I1481">
            <v>363.00000000000006</v>
          </cell>
          <cell r="J1481">
            <v>174.8142</v>
          </cell>
          <cell r="K1481">
            <v>0</v>
          </cell>
          <cell r="L1481">
            <v>537.81420000000003</v>
          </cell>
          <cell r="M1481">
            <v>0</v>
          </cell>
          <cell r="O1481">
            <v>5929030.5744039454</v>
          </cell>
          <cell r="T1481">
            <v>1797960.5668212338</v>
          </cell>
          <cell r="AB1481">
            <v>1378328.736335435</v>
          </cell>
          <cell r="AC1481">
            <v>4550701.8380685104</v>
          </cell>
          <cell r="AD1481">
            <v>0</v>
          </cell>
        </row>
        <row r="1482">
          <cell r="C1482">
            <v>1479</v>
          </cell>
          <cell r="F1482">
            <v>0.61111111111111116</v>
          </cell>
          <cell r="I1482">
            <v>726.00000000000011</v>
          </cell>
          <cell r="J1482">
            <v>174.8142</v>
          </cell>
          <cell r="K1482">
            <v>0.12834962962962967</v>
          </cell>
          <cell r="L1482">
            <v>900.94254962962975</v>
          </cell>
          <cell r="M1482">
            <v>550.57600255144041</v>
          </cell>
          <cell r="O1482">
            <v>5929581.1504064966</v>
          </cell>
          <cell r="T1482">
            <v>1797960.5668212338</v>
          </cell>
          <cell r="AB1482">
            <v>1378328.736335435</v>
          </cell>
          <cell r="AC1482">
            <v>4551252.4140710616</v>
          </cell>
          <cell r="AD1482">
            <v>0</v>
          </cell>
        </row>
        <row r="1483">
          <cell r="C1483">
            <v>1480</v>
          </cell>
          <cell r="F1483">
            <v>1.2222222222222223</v>
          </cell>
          <cell r="I1483">
            <v>676.5</v>
          </cell>
          <cell r="J1483">
            <v>174.8142</v>
          </cell>
          <cell r="K1483">
            <v>0.5133985185185187</v>
          </cell>
          <cell r="L1483">
            <v>851.82759851851858</v>
          </cell>
          <cell r="M1483">
            <v>1041.1226204115228</v>
          </cell>
          <cell r="O1483">
            <v>5930622.2730269078</v>
          </cell>
          <cell r="T1483">
            <v>1797960.5668212338</v>
          </cell>
          <cell r="AB1483">
            <v>1378328.736335435</v>
          </cell>
          <cell r="AC1483">
            <v>4552293.5366914729</v>
          </cell>
          <cell r="AD1483">
            <v>0</v>
          </cell>
        </row>
        <row r="1484">
          <cell r="C1484">
            <v>1481</v>
          </cell>
          <cell r="F1484">
            <v>1.75</v>
          </cell>
          <cell r="I1484">
            <v>577.5</v>
          </cell>
          <cell r="J1484">
            <v>174.8142</v>
          </cell>
          <cell r="K1484">
            <v>1.0525200000000001</v>
          </cell>
          <cell r="L1484">
            <v>753.36671999999999</v>
          </cell>
          <cell r="M1484">
            <v>1318.39176</v>
          </cell>
          <cell r="O1484">
            <v>5931940.6647869078</v>
          </cell>
          <cell r="T1484">
            <v>1797960.5668212338</v>
          </cell>
          <cell r="AB1484">
            <v>1378328.736335435</v>
          </cell>
          <cell r="AC1484">
            <v>4553611.9284514729</v>
          </cell>
          <cell r="AD1484">
            <v>0</v>
          </cell>
        </row>
        <row r="1485">
          <cell r="C1485">
            <v>1482</v>
          </cell>
          <cell r="F1485">
            <v>2.1944444444444446</v>
          </cell>
          <cell r="I1485">
            <v>478.49999999999989</v>
          </cell>
          <cell r="J1485">
            <v>174.8142</v>
          </cell>
          <cell r="K1485">
            <v>1.6550207407407411</v>
          </cell>
          <cell r="L1485">
            <v>654.96922074074064</v>
          </cell>
          <cell r="M1485">
            <v>1437.2935677366254</v>
          </cell>
          <cell r="O1485">
            <v>5933377.9583546445</v>
          </cell>
          <cell r="T1485">
            <v>1797960.5668212338</v>
          </cell>
          <cell r="AB1485">
            <v>1378328.736335435</v>
          </cell>
          <cell r="AC1485">
            <v>4555049.2220192095</v>
          </cell>
          <cell r="AD1485">
            <v>0</v>
          </cell>
        </row>
        <row r="1486">
          <cell r="C1486">
            <v>1483</v>
          </cell>
          <cell r="F1486">
            <v>2.5555555555555554</v>
          </cell>
          <cell r="I1486">
            <v>412.5</v>
          </cell>
          <cell r="J1486">
            <v>174.8142</v>
          </cell>
          <cell r="K1486">
            <v>2.2445274074074071</v>
          </cell>
          <cell r="L1486">
            <v>589.55872740740745</v>
          </cell>
          <cell r="M1486">
            <v>1506.6500811522633</v>
          </cell>
          <cell r="O1486">
            <v>5934884.6084357966</v>
          </cell>
          <cell r="T1486">
            <v>1797960.5668212338</v>
          </cell>
          <cell r="AB1486">
            <v>1378328.736335435</v>
          </cell>
          <cell r="AC1486">
            <v>4556555.8721003616</v>
          </cell>
          <cell r="AD1486">
            <v>0</v>
          </cell>
        </row>
        <row r="1487">
          <cell r="C1487">
            <v>1484</v>
          </cell>
          <cell r="F1487">
            <v>2.8888888888888893</v>
          </cell>
          <cell r="I1487">
            <v>379.50000000000011</v>
          </cell>
          <cell r="J1487">
            <v>174.8142</v>
          </cell>
          <cell r="K1487">
            <v>2.868242962962964</v>
          </cell>
          <cell r="L1487">
            <v>557.18244296296314</v>
          </cell>
          <cell r="M1487">
            <v>1609.6381685596716</v>
          </cell>
          <cell r="O1487">
            <v>5936494.246604356</v>
          </cell>
          <cell r="T1487">
            <v>1797960.5668212338</v>
          </cell>
          <cell r="AB1487">
            <v>1378328.736335435</v>
          </cell>
          <cell r="AC1487">
            <v>4558165.510268921</v>
          </cell>
          <cell r="AD1487">
            <v>0</v>
          </cell>
        </row>
        <row r="1488">
          <cell r="C1488">
            <v>1485</v>
          </cell>
          <cell r="F1488">
            <v>3.1944444444444446</v>
          </cell>
          <cell r="I1488">
            <v>412.5</v>
          </cell>
          <cell r="J1488">
            <v>174.8142</v>
          </cell>
          <cell r="K1488">
            <v>3.5070740740740747</v>
          </cell>
          <cell r="L1488">
            <v>590.82127407407415</v>
          </cell>
          <cell r="M1488">
            <v>1887.3457366255147</v>
          </cell>
          <cell r="O1488">
            <v>5938381.5923409816</v>
          </cell>
          <cell r="T1488">
            <v>1797960.5668212338</v>
          </cell>
          <cell r="AB1488">
            <v>1378328.736335435</v>
          </cell>
          <cell r="AC1488">
            <v>4560052.8560055466</v>
          </cell>
          <cell r="AD1488">
            <v>0</v>
          </cell>
        </row>
        <row r="1489">
          <cell r="C1489">
            <v>1486</v>
          </cell>
          <cell r="F1489">
            <v>3.5833333333333335</v>
          </cell>
          <cell r="I1489">
            <v>527.99999999999989</v>
          </cell>
          <cell r="J1489">
            <v>174.8142</v>
          </cell>
          <cell r="K1489">
            <v>4.4129466666666675</v>
          </cell>
          <cell r="L1489">
            <v>707.22714666666661</v>
          </cell>
          <cell r="M1489">
            <v>2534.2306088888886</v>
          </cell>
          <cell r="O1489">
            <v>5940915.8229498705</v>
          </cell>
          <cell r="T1489">
            <v>1797960.5668212338</v>
          </cell>
          <cell r="AB1489">
            <v>1378328.736335435</v>
          </cell>
          <cell r="AC1489">
            <v>4562587.0866144355</v>
          </cell>
          <cell r="AD1489">
            <v>0</v>
          </cell>
        </row>
        <row r="1490">
          <cell r="C1490">
            <v>1487</v>
          </cell>
          <cell r="F1490">
            <v>4.083333333333333</v>
          </cell>
          <cell r="I1490">
            <v>676.5</v>
          </cell>
          <cell r="J1490">
            <v>174.8142</v>
          </cell>
          <cell r="K1490">
            <v>5.7303866666666661</v>
          </cell>
          <cell r="L1490">
            <v>857.04458666666665</v>
          </cell>
          <cell r="M1490">
            <v>3499.5987288888887</v>
          </cell>
          <cell r="O1490">
            <v>5944415.4216787592</v>
          </cell>
          <cell r="T1490">
            <v>1797960.5668212338</v>
          </cell>
          <cell r="AB1490">
            <v>1378328.736335435</v>
          </cell>
          <cell r="AC1490">
            <v>4566086.6853433242</v>
          </cell>
          <cell r="AD1490">
            <v>0</v>
          </cell>
        </row>
        <row r="1491">
          <cell r="C1491">
            <v>1488</v>
          </cell>
          <cell r="F1491">
            <v>4.7222222222222223</v>
          </cell>
          <cell r="I1491">
            <v>841.50000000000023</v>
          </cell>
          <cell r="J1491">
            <v>174.8142</v>
          </cell>
          <cell r="K1491">
            <v>7.6638518518518532</v>
          </cell>
          <cell r="L1491">
            <v>1023.9780518518521</v>
          </cell>
          <cell r="M1491">
            <v>4835.4519115226349</v>
          </cell>
          <cell r="O1491">
            <v>5949250.8735902822</v>
          </cell>
          <cell r="T1491">
            <v>1797960.5668212338</v>
          </cell>
          <cell r="AB1491">
            <v>1378328.736335435</v>
          </cell>
          <cell r="AC1491">
            <v>4570922.1372548472</v>
          </cell>
          <cell r="AD1491">
            <v>0</v>
          </cell>
        </row>
        <row r="1492">
          <cell r="C1492">
            <v>1489</v>
          </cell>
          <cell r="F1492">
            <v>5.5</v>
          </cell>
          <cell r="I1492">
            <v>1006.5000000000002</v>
          </cell>
          <cell r="J1492">
            <v>174.8142</v>
          </cell>
          <cell r="K1492">
            <v>10.396320000000001</v>
          </cell>
          <cell r="L1492">
            <v>1191.7105200000003</v>
          </cell>
          <cell r="M1492">
            <v>6554.4078600000021</v>
          </cell>
          <cell r="O1492">
            <v>5955805.2814502819</v>
          </cell>
          <cell r="T1492">
            <v>1797960.5668212338</v>
          </cell>
          <cell r="AB1492">
            <v>1378328.736335435</v>
          </cell>
          <cell r="AC1492">
            <v>4577476.5451148469</v>
          </cell>
          <cell r="AD1492">
            <v>0</v>
          </cell>
        </row>
        <row r="1493">
          <cell r="C1493">
            <v>1490</v>
          </cell>
          <cell r="F1493">
            <v>6.416666666666667</v>
          </cell>
          <cell r="I1493">
            <v>1138.4999999999998</v>
          </cell>
          <cell r="J1493">
            <v>174.8142</v>
          </cell>
          <cell r="K1493">
            <v>14.150546666666669</v>
          </cell>
          <cell r="L1493">
            <v>1327.4647466666665</v>
          </cell>
          <cell r="M1493">
            <v>8517.8987911111108</v>
          </cell>
          <cell r="O1493">
            <v>5964323.1802413929</v>
          </cell>
          <cell r="T1493">
            <v>1797960.5668212338</v>
          </cell>
          <cell r="AB1493">
            <v>1378328.736335435</v>
          </cell>
          <cell r="AC1493">
            <v>4585994.443905958</v>
          </cell>
          <cell r="AD1493">
            <v>0</v>
          </cell>
        </row>
        <row r="1494">
          <cell r="C1494">
            <v>1491</v>
          </cell>
          <cell r="F1494">
            <v>7.416666666666667</v>
          </cell>
          <cell r="I1494">
            <v>1220.9999999999995</v>
          </cell>
          <cell r="J1494">
            <v>174.8142</v>
          </cell>
          <cell r="K1494">
            <v>18.90478666666667</v>
          </cell>
          <cell r="L1494">
            <v>1414.7189866666663</v>
          </cell>
          <cell r="M1494">
            <v>10492.499151111109</v>
          </cell>
          <cell r="O1494">
            <v>5974815.6793925036</v>
          </cell>
          <cell r="T1494">
            <v>1797960.5668212338</v>
          </cell>
          <cell r="AB1494">
            <v>1378328.736335435</v>
          </cell>
          <cell r="AC1494">
            <v>4596486.9430570686</v>
          </cell>
          <cell r="AD1494">
            <v>0</v>
          </cell>
        </row>
        <row r="1495">
          <cell r="C1495">
            <v>1492</v>
          </cell>
          <cell r="F1495">
            <v>8.4722222222222232</v>
          </cell>
          <cell r="I1495">
            <v>1221.0000000000005</v>
          </cell>
          <cell r="J1495">
            <v>174.8142</v>
          </cell>
          <cell r="K1495">
            <v>24.668851851851858</v>
          </cell>
          <cell r="L1495">
            <v>1420.4830518518525</v>
          </cell>
          <cell r="M1495">
            <v>12034.648078189306</v>
          </cell>
          <cell r="O1495">
            <v>5986850.3274706928</v>
          </cell>
          <cell r="T1495">
            <v>1797960.5668212338</v>
          </cell>
          <cell r="AB1495">
            <v>1378328.736335435</v>
          </cell>
          <cell r="AC1495">
            <v>4608521.5911352579</v>
          </cell>
          <cell r="AD1495">
            <v>0</v>
          </cell>
        </row>
        <row r="1496">
          <cell r="C1496">
            <v>1493</v>
          </cell>
          <cell r="F1496">
            <v>9.4722222222222232</v>
          </cell>
          <cell r="I1496">
            <v>1155</v>
          </cell>
          <cell r="J1496">
            <v>174.8142</v>
          </cell>
          <cell r="K1496">
            <v>30.835998518518526</v>
          </cell>
          <cell r="L1496">
            <v>1360.6501985185187</v>
          </cell>
          <cell r="M1496">
            <v>12888.381047078192</v>
          </cell>
          <cell r="O1496">
            <v>5999738.7085177712</v>
          </cell>
          <cell r="T1496">
            <v>1797960.5668212338</v>
          </cell>
          <cell r="AB1496">
            <v>1378328.736335435</v>
          </cell>
          <cell r="AC1496">
            <v>4621409.9721823363</v>
          </cell>
          <cell r="AD1496">
            <v>0</v>
          </cell>
        </row>
        <row r="1497">
          <cell r="C1497">
            <v>1494</v>
          </cell>
          <cell r="F1497">
            <v>10.416666666666668</v>
          </cell>
          <cell r="I1497">
            <v>1072.5</v>
          </cell>
          <cell r="J1497">
            <v>174.8142</v>
          </cell>
          <cell r="K1497">
            <v>37.291666666666679</v>
          </cell>
          <cell r="L1497">
            <v>1284.6058666666668</v>
          </cell>
          <cell r="M1497">
            <v>13381.311111111114</v>
          </cell>
          <cell r="O1497">
            <v>6013120.0196288824</v>
          </cell>
          <cell r="T1497">
            <v>1797960.5668212338</v>
          </cell>
          <cell r="AB1497">
            <v>1378328.736335435</v>
          </cell>
          <cell r="AC1497">
            <v>4634791.2832934475</v>
          </cell>
          <cell r="AD1497">
            <v>0</v>
          </cell>
        </row>
        <row r="1498">
          <cell r="C1498">
            <v>1495</v>
          </cell>
          <cell r="F1498">
            <v>11.277777777777779</v>
          </cell>
          <cell r="I1498">
            <v>956.99999999999955</v>
          </cell>
          <cell r="J1498">
            <v>174.8142</v>
          </cell>
          <cell r="K1498">
            <v>43.712065185185196</v>
          </cell>
          <cell r="L1498">
            <v>1175.5262651851847</v>
          </cell>
          <cell r="M1498">
            <v>13257.323990699584</v>
          </cell>
          <cell r="O1498">
            <v>6026377.3436195822</v>
          </cell>
          <cell r="T1498">
            <v>1797960.5668212338</v>
          </cell>
          <cell r="AB1498">
            <v>1378328.736335435</v>
          </cell>
          <cell r="AC1498">
            <v>4648048.6072841473</v>
          </cell>
          <cell r="AD1498">
            <v>0</v>
          </cell>
        </row>
        <row r="1499">
          <cell r="C1499">
            <v>1496</v>
          </cell>
          <cell r="F1499">
            <v>12.027777777777777</v>
          </cell>
          <cell r="I1499">
            <v>841.50000000000023</v>
          </cell>
          <cell r="J1499">
            <v>174.8142</v>
          </cell>
          <cell r="K1499">
            <v>49.719305185185178</v>
          </cell>
          <cell r="L1499">
            <v>1066.0335051851855</v>
          </cell>
          <cell r="M1499">
            <v>12822.014104032925</v>
          </cell>
          <cell r="O1499">
            <v>6039199.3577236151</v>
          </cell>
          <cell r="T1499">
            <v>1797960.5668212338</v>
          </cell>
          <cell r="AB1499">
            <v>1378328.736335435</v>
          </cell>
          <cell r="AC1499">
            <v>4660870.6213881802</v>
          </cell>
          <cell r="AD1499">
            <v>0</v>
          </cell>
        </row>
        <row r="1500">
          <cell r="C1500">
            <v>1497</v>
          </cell>
          <cell r="F1500">
            <v>12.694444444444446</v>
          </cell>
          <cell r="I1500">
            <v>726.00000000000102</v>
          </cell>
          <cell r="J1500">
            <v>174.8142</v>
          </cell>
          <cell r="K1500">
            <v>55.383660740740758</v>
          </cell>
          <cell r="L1500">
            <v>956.19786074074182</v>
          </cell>
          <cell r="M1500">
            <v>12138.400621069974</v>
          </cell>
          <cell r="O1500">
            <v>6051337.7583446847</v>
          </cell>
          <cell r="T1500">
            <v>1797960.5668212338</v>
          </cell>
          <cell r="AB1500">
            <v>1378328.736335435</v>
          </cell>
          <cell r="AC1500">
            <v>4673009.0220092498</v>
          </cell>
          <cell r="AD1500">
            <v>0</v>
          </cell>
        </row>
        <row r="1501">
          <cell r="C1501">
            <v>1498</v>
          </cell>
          <cell r="F1501">
            <v>13.250000000000002</v>
          </cell>
          <cell r="I1501">
            <v>593.99999999999909</v>
          </cell>
          <cell r="J1501">
            <v>174.8142</v>
          </cell>
          <cell r="K1501">
            <v>60.337320000000027</v>
          </cell>
          <cell r="L1501">
            <v>829.1515199999991</v>
          </cell>
          <cell r="M1501">
            <v>10986.257639999989</v>
          </cell>
          <cell r="O1501">
            <v>6062324.0159846852</v>
          </cell>
          <cell r="T1501">
            <v>1797960.5668212338</v>
          </cell>
          <cell r="AB1501">
            <v>1378328.736335435</v>
          </cell>
          <cell r="AC1501">
            <v>4683995.2796492502</v>
          </cell>
          <cell r="AD1501">
            <v>0</v>
          </cell>
        </row>
        <row r="1502">
          <cell r="C1502">
            <v>1499</v>
          </cell>
          <cell r="F1502">
            <v>13.694444444444445</v>
          </cell>
          <cell r="I1502">
            <v>461.99999999999955</v>
          </cell>
          <cell r="J1502">
            <v>174.8142</v>
          </cell>
          <cell r="K1502">
            <v>64.452994074074084</v>
          </cell>
          <cell r="L1502">
            <v>701.2671940740737</v>
          </cell>
          <cell r="M1502">
            <v>9603.4646299588421</v>
          </cell>
          <cell r="O1502">
            <v>6071927.4806146435</v>
          </cell>
          <cell r="T1502">
            <v>1797960.5668212338</v>
          </cell>
          <cell r="AB1502">
            <v>1378328.736335435</v>
          </cell>
          <cell r="AC1502">
            <v>4693598.7442792086</v>
          </cell>
          <cell r="AD1502">
            <v>0</v>
          </cell>
        </row>
        <row r="1503">
          <cell r="C1503">
            <v>1500</v>
          </cell>
          <cell r="F1503">
            <v>14.027777777777779</v>
          </cell>
          <cell r="I1503">
            <v>330</v>
          </cell>
          <cell r="J1503">
            <v>174.8142</v>
          </cell>
          <cell r="K1503">
            <v>67.628851851851877</v>
          </cell>
          <cell r="L1503">
            <v>572.44305185185192</v>
          </cell>
          <cell r="M1503">
            <v>8030.1039218107007</v>
          </cell>
          <cell r="O1503">
            <v>6079957.5845364546</v>
          </cell>
          <cell r="T1503">
            <v>1797960.5668212338</v>
          </cell>
          <cell r="AB1503">
            <v>1378328.736335435</v>
          </cell>
          <cell r="AC1503">
            <v>4701628.8482010197</v>
          </cell>
          <cell r="AD1503">
            <v>0</v>
          </cell>
        </row>
        <row r="1504">
          <cell r="C1504">
            <v>1501</v>
          </cell>
          <cell r="F1504">
            <v>14.25</v>
          </cell>
          <cell r="I1504">
            <v>264.00000000000023</v>
          </cell>
          <cell r="J1504">
            <v>174.8142</v>
          </cell>
          <cell r="K1504">
            <v>69.788520000000005</v>
          </cell>
          <cell r="L1504">
            <v>508.60272000000026</v>
          </cell>
          <cell r="M1504">
            <v>7247.5887600000033</v>
          </cell>
          <cell r="O1504">
            <v>6087205.1732964544</v>
          </cell>
          <cell r="T1504">
            <v>1797960.5668212338</v>
          </cell>
          <cell r="AB1504">
            <v>1378328.736335435</v>
          </cell>
          <cell r="AC1504">
            <v>4708876.4369610194</v>
          </cell>
          <cell r="AD1504">
            <v>0</v>
          </cell>
        </row>
        <row r="1505">
          <cell r="C1505">
            <v>1502</v>
          </cell>
          <cell r="F1505">
            <v>14.472222222222223</v>
          </cell>
          <cell r="I1505">
            <v>231.00000000000094</v>
          </cell>
          <cell r="J1505">
            <v>174.8142</v>
          </cell>
          <cell r="K1505">
            <v>71.982131851851861</v>
          </cell>
          <cell r="L1505">
            <v>477.79633185185281</v>
          </cell>
          <cell r="M1505">
            <v>6914.774691522648</v>
          </cell>
          <cell r="O1505">
            <v>6094119.9479879774</v>
          </cell>
          <cell r="T1505">
            <v>1797960.5668212338</v>
          </cell>
          <cell r="AB1505">
            <v>1378328.736335435</v>
          </cell>
          <cell r="AC1505">
            <v>4715791.2116525425</v>
          </cell>
          <cell r="AD1505">
            <v>0</v>
          </cell>
        </row>
        <row r="1506">
          <cell r="C1506">
            <v>1503</v>
          </cell>
          <cell r="F1506">
            <v>14.638888888888891</v>
          </cell>
          <cell r="I1506">
            <v>214.49999999999955</v>
          </cell>
          <cell r="J1506">
            <v>174.8142</v>
          </cell>
          <cell r="K1506">
            <v>73.64961629629633</v>
          </cell>
          <cell r="L1506">
            <v>462.96381629629593</v>
          </cell>
          <cell r="M1506">
            <v>6777.2758663374443</v>
          </cell>
          <cell r="O1506">
            <v>6100897.2238543145</v>
          </cell>
          <cell r="T1506">
            <v>1797960.5668212338</v>
          </cell>
          <cell r="AB1506">
            <v>1378328.736335435</v>
          </cell>
          <cell r="AC1506">
            <v>4722568.4875188796</v>
          </cell>
          <cell r="AD1506">
            <v>0</v>
          </cell>
        </row>
        <row r="1507">
          <cell r="C1507">
            <v>1504</v>
          </cell>
          <cell r="F1507">
            <v>14.833333333333334</v>
          </cell>
          <cell r="I1507">
            <v>214.49999999999955</v>
          </cell>
          <cell r="J1507">
            <v>174.8142</v>
          </cell>
          <cell r="K1507">
            <v>75.61914666666668</v>
          </cell>
          <cell r="L1507">
            <v>464.93334666666624</v>
          </cell>
          <cell r="M1507">
            <v>6896.5113088888829</v>
          </cell>
          <cell r="O1507">
            <v>6107793.7351632034</v>
          </cell>
          <cell r="T1507">
            <v>1797960.5668212338</v>
          </cell>
          <cell r="AB1507">
            <v>1378328.736335435</v>
          </cell>
          <cell r="AC1507">
            <v>4729464.9988277685</v>
          </cell>
          <cell r="AD1507">
            <v>0</v>
          </cell>
        </row>
        <row r="1508">
          <cell r="C1508">
            <v>1505</v>
          </cell>
          <cell r="F1508">
            <v>15</v>
          </cell>
          <cell r="I1508">
            <v>181.50000000000026</v>
          </cell>
          <cell r="J1508">
            <v>174.8142</v>
          </cell>
          <cell r="K1508">
            <v>77.328000000000003</v>
          </cell>
          <cell r="L1508">
            <v>433.64220000000023</v>
          </cell>
          <cell r="M1508">
            <v>6504.6330000000034</v>
          </cell>
          <cell r="O1508">
            <v>6114298.3681632038</v>
          </cell>
          <cell r="T1508">
            <v>1797960.5668212338</v>
          </cell>
          <cell r="AB1508">
            <v>1378328.736335435</v>
          </cell>
          <cell r="AC1508">
            <v>4735969.6318277689</v>
          </cell>
          <cell r="AD1508">
            <v>0</v>
          </cell>
        </row>
        <row r="1509">
          <cell r="C1509">
            <v>1506</v>
          </cell>
          <cell r="F1509">
            <v>15.138888888888889</v>
          </cell>
          <cell r="I1509">
            <v>165</v>
          </cell>
          <cell r="J1509">
            <v>174.8142</v>
          </cell>
          <cell r="K1509">
            <v>78.766629629629648</v>
          </cell>
          <cell r="L1509">
            <v>418.58082962962965</v>
          </cell>
          <cell r="M1509">
            <v>6336.8486707818938</v>
          </cell>
          <cell r="O1509">
            <v>6120635.2168339854</v>
          </cell>
          <cell r="T1509">
            <v>1797960.5668212338</v>
          </cell>
          <cell r="AB1509">
            <v>1378328.736335435</v>
          </cell>
          <cell r="AC1509">
            <v>4742306.4804985505</v>
          </cell>
          <cell r="AD1509">
            <v>0</v>
          </cell>
        </row>
        <row r="1510">
          <cell r="C1510">
            <v>1507</v>
          </cell>
          <cell r="F1510">
            <v>15.277777777777779</v>
          </cell>
          <cell r="I1510">
            <v>181.50000000000026</v>
          </cell>
          <cell r="J1510">
            <v>174.8142</v>
          </cell>
          <cell r="K1510">
            <v>80.218518518518536</v>
          </cell>
          <cell r="L1510">
            <v>436.53271851851878</v>
          </cell>
          <cell r="M1510">
            <v>6669.2498662551479</v>
          </cell>
          <cell r="O1510">
            <v>6127304.466700241</v>
          </cell>
          <cell r="T1510">
            <v>1797960.5668212338</v>
          </cell>
          <cell r="AB1510">
            <v>1378328.736335435</v>
          </cell>
          <cell r="AC1510">
            <v>4748975.730364806</v>
          </cell>
          <cell r="AD1510">
            <v>0</v>
          </cell>
        </row>
        <row r="1511">
          <cell r="C1511">
            <v>1508</v>
          </cell>
          <cell r="F1511">
            <v>15.444444444444445</v>
          </cell>
          <cell r="I1511">
            <v>214.49999999999955</v>
          </cell>
          <cell r="J1511">
            <v>174.8142</v>
          </cell>
          <cell r="K1511">
            <v>81.978287407407421</v>
          </cell>
          <cell r="L1511">
            <v>471.29248740740701</v>
          </cell>
          <cell r="M1511">
            <v>7278.8506388477308</v>
          </cell>
          <cell r="O1511">
            <v>6134583.3173390888</v>
          </cell>
          <cell r="T1511">
            <v>1797960.5668212338</v>
          </cell>
          <cell r="AB1511">
            <v>1378328.736335435</v>
          </cell>
          <cell r="AC1511">
            <v>4756254.5810036538</v>
          </cell>
          <cell r="AD1511">
            <v>0</v>
          </cell>
        </row>
        <row r="1512">
          <cell r="C1512">
            <v>1509</v>
          </cell>
          <cell r="F1512">
            <v>15.638888888888889</v>
          </cell>
          <cell r="I1512">
            <v>264.00000000000023</v>
          </cell>
          <cell r="J1512">
            <v>174.8142</v>
          </cell>
          <cell r="K1512">
            <v>84.055482962962969</v>
          </cell>
          <cell r="L1512">
            <v>522.86968296296322</v>
          </cell>
          <cell r="M1512">
            <v>8177.1008752263415</v>
          </cell>
          <cell r="O1512">
            <v>6142760.4182143155</v>
          </cell>
          <cell r="T1512">
            <v>1797960.5668212338</v>
          </cell>
          <cell r="AB1512">
            <v>1378328.736335435</v>
          </cell>
          <cell r="AC1512">
            <v>4764431.6818788806</v>
          </cell>
          <cell r="AD1512">
            <v>0</v>
          </cell>
        </row>
        <row r="1513">
          <cell r="C1513">
            <v>1510</v>
          </cell>
          <cell r="F1513">
            <v>15.888888888888891</v>
          </cell>
          <cell r="I1513">
            <v>363.00000000000051</v>
          </cell>
          <cell r="J1513">
            <v>174.8142</v>
          </cell>
          <cell r="K1513">
            <v>86.764349629629663</v>
          </cell>
          <cell r="L1513">
            <v>624.57854962963017</v>
          </cell>
          <cell r="M1513">
            <v>9923.8591774485703</v>
          </cell>
          <cell r="O1513">
            <v>6152684.2773917643</v>
          </cell>
          <cell r="T1513">
            <v>1797960.5668212338</v>
          </cell>
          <cell r="AB1513">
            <v>1378328.736335435</v>
          </cell>
          <cell r="AC1513">
            <v>4774355.5410563294</v>
          </cell>
          <cell r="AD1513">
            <v>0</v>
          </cell>
        </row>
        <row r="1514">
          <cell r="C1514">
            <v>1511</v>
          </cell>
          <cell r="F1514">
            <v>16.25</v>
          </cell>
          <cell r="I1514">
            <v>494.99999999999994</v>
          </cell>
          <cell r="J1514">
            <v>174.8142</v>
          </cell>
          <cell r="K1514">
            <v>90.753000000000014</v>
          </cell>
          <cell r="L1514">
            <v>760.56719999999996</v>
          </cell>
          <cell r="M1514">
            <v>12359.216999999999</v>
          </cell>
          <cell r="O1514">
            <v>6165043.4943917645</v>
          </cell>
          <cell r="T1514">
            <v>1797960.5668212338</v>
          </cell>
          <cell r="AB1514">
            <v>1378328.736335435</v>
          </cell>
          <cell r="AC1514">
            <v>4786714.7580563296</v>
          </cell>
          <cell r="AD1514">
            <v>0</v>
          </cell>
        </row>
        <row r="1515">
          <cell r="C1515">
            <v>1512</v>
          </cell>
          <cell r="F1515">
            <v>16.722222222222225</v>
          </cell>
          <cell r="I1515">
            <v>626.99999999999943</v>
          </cell>
          <cell r="J1515">
            <v>174.8142</v>
          </cell>
          <cell r="K1515">
            <v>96.104171851851888</v>
          </cell>
          <cell r="L1515">
            <v>897.91837185185136</v>
          </cell>
          <cell r="M1515">
            <v>15015.190551522628</v>
          </cell>
          <cell r="O1515">
            <v>6180058.6849432867</v>
          </cell>
          <cell r="T1515">
            <v>1797960.5668212338</v>
          </cell>
          <cell r="AB1515">
            <v>1378328.736335435</v>
          </cell>
          <cell r="AC1515">
            <v>4801729.9486078518</v>
          </cell>
          <cell r="AD1515">
            <v>0</v>
          </cell>
        </row>
        <row r="1516">
          <cell r="C1516">
            <v>1513</v>
          </cell>
          <cell r="F1516">
            <v>17.305555555555557</v>
          </cell>
          <cell r="I1516">
            <v>742.5</v>
          </cell>
          <cell r="J1516">
            <v>174.8142</v>
          </cell>
          <cell r="K1516">
            <v>102.92606074074077</v>
          </cell>
          <cell r="L1516">
            <v>1020.2402607407408</v>
          </cell>
          <cell r="M1516">
            <v>17655.824512263378</v>
          </cell>
          <cell r="O1516">
            <v>6197714.5094555505</v>
          </cell>
          <cell r="T1516">
            <v>1797960.5668212338</v>
          </cell>
          <cell r="AB1516">
            <v>1378328.736335435</v>
          </cell>
          <cell r="AC1516">
            <v>4819385.7731201155</v>
          </cell>
          <cell r="AD1516">
            <v>0</v>
          </cell>
        </row>
        <row r="1517">
          <cell r="C1517">
            <v>1514</v>
          </cell>
          <cell r="F1517">
            <v>17.972222222222225</v>
          </cell>
          <cell r="I1517">
            <v>791.99999999999955</v>
          </cell>
          <cell r="J1517">
            <v>174.8142</v>
          </cell>
          <cell r="K1517">
            <v>111.00890518518524</v>
          </cell>
          <cell r="L1517">
            <v>1077.8231051851849</v>
          </cell>
          <cell r="M1517">
            <v>19370.876362633742</v>
          </cell>
          <cell r="O1517">
            <v>6217085.3858181844</v>
          </cell>
          <cell r="T1517">
            <v>1797960.5668212338</v>
          </cell>
          <cell r="AB1517">
            <v>1378328.736335435</v>
          </cell>
          <cell r="AC1517">
            <v>4838756.6494827494</v>
          </cell>
          <cell r="AD1517">
            <v>0</v>
          </cell>
        </row>
        <row r="1518">
          <cell r="C1518">
            <v>1515</v>
          </cell>
          <cell r="F1518">
            <v>18.638888888888889</v>
          </cell>
          <cell r="I1518">
            <v>742.5</v>
          </cell>
          <cell r="J1518">
            <v>174.8142</v>
          </cell>
          <cell r="K1518">
            <v>119.39724296296298</v>
          </cell>
          <cell r="L1518">
            <v>1036.711442962963</v>
          </cell>
          <cell r="M1518">
            <v>19323.149395226337</v>
          </cell>
          <cell r="O1518">
            <v>6236408.5352134109</v>
          </cell>
          <cell r="T1518">
            <v>1797960.5668212338</v>
          </cell>
          <cell r="AB1518">
            <v>1378328.736335435</v>
          </cell>
          <cell r="AC1518">
            <v>4858079.7988779759</v>
          </cell>
          <cell r="AD1518">
            <v>0</v>
          </cell>
        </row>
        <row r="1519">
          <cell r="C1519">
            <v>1516</v>
          </cell>
          <cell r="F1519">
            <v>19.222222222222225</v>
          </cell>
          <cell r="I1519">
            <v>594.00000000000148</v>
          </cell>
          <cell r="J1519">
            <v>174.8142</v>
          </cell>
          <cell r="K1519">
            <v>126.98763851851857</v>
          </cell>
          <cell r="L1519">
            <v>895.80183851852007</v>
          </cell>
          <cell r="M1519">
            <v>17219.302007078222</v>
          </cell>
          <cell r="O1519">
            <v>6253627.837220489</v>
          </cell>
          <cell r="T1519">
            <v>1797960.5668212338</v>
          </cell>
          <cell r="AB1519">
            <v>1378328.736335435</v>
          </cell>
          <cell r="AC1519">
            <v>4875299.1008850541</v>
          </cell>
          <cell r="AD1519">
            <v>0</v>
          </cell>
        </row>
        <row r="1520">
          <cell r="C1520">
            <v>1517</v>
          </cell>
          <cell r="F1520">
            <v>19.638888888888889</v>
          </cell>
          <cell r="I1520">
            <v>445.50000000000045</v>
          </cell>
          <cell r="J1520">
            <v>174.8142</v>
          </cell>
          <cell r="K1520">
            <v>132.55254962962965</v>
          </cell>
          <cell r="L1520">
            <v>752.86674962963014</v>
          </cell>
          <cell r="M1520">
            <v>14785.466444115236</v>
          </cell>
          <cell r="O1520">
            <v>6268413.3036646042</v>
          </cell>
          <cell r="T1520">
            <v>1797960.5668212338</v>
          </cell>
          <cell r="AB1520">
            <v>1378328.736335435</v>
          </cell>
          <cell r="AC1520">
            <v>4890084.5673291693</v>
          </cell>
          <cell r="AD1520">
            <v>0</v>
          </cell>
        </row>
        <row r="1521">
          <cell r="C1521">
            <v>1518</v>
          </cell>
          <cell r="F1521">
            <v>19.972222222222225</v>
          </cell>
          <cell r="I1521">
            <v>330</v>
          </cell>
          <cell r="J1521">
            <v>174.8142</v>
          </cell>
          <cell r="K1521">
            <v>137.09039851851855</v>
          </cell>
          <cell r="L1521">
            <v>641.90459851851858</v>
          </cell>
          <cell r="M1521">
            <v>12820.261287078192</v>
          </cell>
          <cell r="O1521">
            <v>6281233.5649516825</v>
          </cell>
          <cell r="T1521">
            <v>1797960.5668212338</v>
          </cell>
          <cell r="AB1521">
            <v>1378328.736335435</v>
          </cell>
          <cell r="AC1521">
            <v>4902904.8286162475</v>
          </cell>
          <cell r="AD1521">
            <v>0</v>
          </cell>
        </row>
        <row r="1522">
          <cell r="C1522">
            <v>1519</v>
          </cell>
          <cell r="F1522">
            <v>20.194444444444446</v>
          </cell>
          <cell r="I1522">
            <v>247.49999999999997</v>
          </cell>
          <cell r="J1522">
            <v>174.8142</v>
          </cell>
          <cell r="K1522">
            <v>140.15806074074078</v>
          </cell>
          <cell r="L1522">
            <v>562.47226074074069</v>
          </cell>
          <cell r="M1522">
            <v>11358.814821069958</v>
          </cell>
          <cell r="O1522">
            <v>6292592.3797727525</v>
          </cell>
          <cell r="T1522">
            <v>1797960.5668212338</v>
          </cell>
          <cell r="AB1522">
            <v>1378328.736335435</v>
          </cell>
          <cell r="AC1522">
            <v>4914263.6434373176</v>
          </cell>
          <cell r="AD1522">
            <v>0</v>
          </cell>
        </row>
        <row r="1523">
          <cell r="C1523">
            <v>1520</v>
          </cell>
          <cell r="F1523">
            <v>20.388888888888893</v>
          </cell>
          <cell r="I1523">
            <v>181.49999999999906</v>
          </cell>
          <cell r="J1523">
            <v>174.8142</v>
          </cell>
          <cell r="K1523">
            <v>142.8701096296297</v>
          </cell>
          <cell r="L1523">
            <v>499.18430962962873</v>
          </cell>
          <cell r="M1523">
            <v>10177.813424115209</v>
          </cell>
          <cell r="O1523">
            <v>6302770.1931968676</v>
          </cell>
          <cell r="T1523">
            <v>1797960.5668212338</v>
          </cell>
          <cell r="AB1523">
            <v>1378328.736335435</v>
          </cell>
          <cell r="AC1523">
            <v>4924441.4568614326</v>
          </cell>
          <cell r="AD1523">
            <v>0</v>
          </cell>
        </row>
        <row r="1524">
          <cell r="C1524">
            <v>1521</v>
          </cell>
          <cell r="F1524">
            <v>20.5</v>
          </cell>
          <cell r="I1524">
            <v>115.49999999999812</v>
          </cell>
          <cell r="J1524">
            <v>174.8142</v>
          </cell>
          <cell r="K1524">
            <v>144.43152000000001</v>
          </cell>
          <cell r="L1524">
            <v>434.74571999999807</v>
          </cell>
          <cell r="M1524">
            <v>8912.287259999961</v>
          </cell>
          <cell r="O1524">
            <v>6311682.4804568673</v>
          </cell>
          <cell r="T1524">
            <v>1797960.5668212338</v>
          </cell>
          <cell r="AB1524">
            <v>1378328.736335435</v>
          </cell>
          <cell r="AC1524">
            <v>4933353.7441214323</v>
          </cell>
          <cell r="AD1524">
            <v>0</v>
          </cell>
        </row>
        <row r="1525">
          <cell r="C1525">
            <v>1522</v>
          </cell>
          <cell r="F1525">
            <v>20.583333333333332</v>
          </cell>
          <cell r="I1525">
            <v>33.000000000000469</v>
          </cell>
          <cell r="J1525">
            <v>174.8142</v>
          </cell>
          <cell r="K1525">
            <v>145.60814666666667</v>
          </cell>
          <cell r="L1525">
            <v>353.42234666666718</v>
          </cell>
          <cell r="M1525">
            <v>7274.6099688888989</v>
          </cell>
          <cell r="O1525">
            <v>6318957.0904257558</v>
          </cell>
          <cell r="T1525">
            <v>1797960.5668212338</v>
          </cell>
          <cell r="AB1525">
            <v>1378328.736335435</v>
          </cell>
          <cell r="AC1525">
            <v>4940628.3540903209</v>
          </cell>
          <cell r="AD1525">
            <v>0</v>
          </cell>
        </row>
        <row r="1526">
          <cell r="C1526">
            <v>1523</v>
          </cell>
          <cell r="F1526">
            <v>20.555555555555557</v>
          </cell>
          <cell r="I1526">
            <v>-82.5</v>
          </cell>
          <cell r="J1526">
            <v>174.8142</v>
          </cell>
          <cell r="K1526">
            <v>145.21540740740744</v>
          </cell>
          <cell r="L1526">
            <v>237.52960740740744</v>
          </cell>
          <cell r="M1526">
            <v>4882.5530411522641</v>
          </cell>
          <cell r="O1526">
            <v>6323839.6434669085</v>
          </cell>
          <cell r="T1526">
            <v>1797960.5668212338</v>
          </cell>
          <cell r="AB1526">
            <v>1378328.736335435</v>
          </cell>
          <cell r="AC1526">
            <v>4945510.9071314735</v>
          </cell>
          <cell r="AD1526">
            <v>0</v>
          </cell>
        </row>
        <row r="1527">
          <cell r="C1527">
            <v>1524</v>
          </cell>
          <cell r="F1527">
            <v>20.444444444444443</v>
          </cell>
          <cell r="I1527">
            <v>-247.49999999999997</v>
          </cell>
          <cell r="J1527">
            <v>174.8142</v>
          </cell>
          <cell r="K1527">
            <v>143.64975407407405</v>
          </cell>
          <cell r="L1527">
            <v>70.963954074074081</v>
          </cell>
          <cell r="M1527">
            <v>1450.8186166255146</v>
          </cell>
          <cell r="O1527">
            <v>6325290.4620835343</v>
          </cell>
          <cell r="T1527">
            <v>1797960.5668212338</v>
          </cell>
          <cell r="AB1527">
            <v>1378328.736335435</v>
          </cell>
          <cell r="AC1527">
            <v>4946961.7257480994</v>
          </cell>
          <cell r="AD1527">
            <v>0</v>
          </cell>
        </row>
        <row r="1528">
          <cell r="C1528">
            <v>1525</v>
          </cell>
          <cell r="F1528">
            <v>20.138888888888889</v>
          </cell>
          <cell r="I1528">
            <v>-461.99999999999955</v>
          </cell>
          <cell r="J1528">
            <v>174.8142</v>
          </cell>
          <cell r="K1528">
            <v>139.38796296296297</v>
          </cell>
          <cell r="L1528">
            <v>-147.79783703703654</v>
          </cell>
          <cell r="M1528">
            <v>-2976.4842181069862</v>
          </cell>
          <cell r="O1528">
            <v>6325290.4620835343</v>
          </cell>
          <cell r="T1528">
            <v>1800937.0510393409</v>
          </cell>
          <cell r="AB1528">
            <v>1380610.5292772674</v>
          </cell>
          <cell r="AC1528">
            <v>4944679.9328062665</v>
          </cell>
          <cell r="AD1528">
            <v>2632.5514667047237</v>
          </cell>
        </row>
        <row r="1529">
          <cell r="C1529">
            <v>1526</v>
          </cell>
          <cell r="F1529">
            <v>19.666666666666668</v>
          </cell>
          <cell r="I1529">
            <v>-643.50000000000091</v>
          </cell>
          <cell r="J1529">
            <v>174.8142</v>
          </cell>
          <cell r="K1529">
            <v>132.92778666666669</v>
          </cell>
          <cell r="L1529">
            <v>-335.75801333333419</v>
          </cell>
          <cell r="M1529">
            <v>-6603.2409288889057</v>
          </cell>
          <cell r="O1529">
            <v>6325290.4620835343</v>
          </cell>
          <cell r="T1529">
            <v>1807540.2919682299</v>
          </cell>
          <cell r="AB1529">
            <v>1385672.6184538533</v>
          </cell>
          <cell r="AC1529">
            <v>4939617.8436296806</v>
          </cell>
          <cell r="AD1529">
            <v>8472.787906260517</v>
          </cell>
        </row>
        <row r="1530">
          <cell r="C1530">
            <v>1527</v>
          </cell>
          <cell r="F1530">
            <v>19.055555555555554</v>
          </cell>
          <cell r="I1530">
            <v>-758.99999999999898</v>
          </cell>
          <cell r="J1530">
            <v>174.8142</v>
          </cell>
          <cell r="K1530">
            <v>124.79508740740741</v>
          </cell>
          <cell r="L1530">
            <v>-459.39071259259151</v>
          </cell>
          <cell r="M1530">
            <v>-8753.9452455143819</v>
          </cell>
          <cell r="O1530">
            <v>6325290.4620835343</v>
          </cell>
          <cell r="T1530">
            <v>1816294.2372137443</v>
          </cell>
          <cell r="AB1530">
            <v>1392383.4521121974</v>
          </cell>
          <cell r="AC1530">
            <v>4932907.0099713374</v>
          </cell>
          <cell r="AD1530">
            <v>16215.214778655711</v>
          </cell>
        </row>
        <row r="1531">
          <cell r="C1531">
            <v>1528</v>
          </cell>
          <cell r="F1531">
            <v>18.388888888888889</v>
          </cell>
          <cell r="I1531">
            <v>-758.99999999999898</v>
          </cell>
          <cell r="J1531">
            <v>174.8142</v>
          </cell>
          <cell r="K1531">
            <v>116.21581629629632</v>
          </cell>
          <cell r="L1531">
            <v>-467.96998370370261</v>
          </cell>
          <cell r="M1531">
            <v>-8605.4480336625311</v>
          </cell>
          <cell r="O1531">
            <v>6325290.4620835343</v>
          </cell>
          <cell r="T1531">
            <v>1824899.6852474068</v>
          </cell>
          <cell r="AB1531">
            <v>1398980.446803137</v>
          </cell>
          <cell r="AC1531">
            <v>4926310.0152803976</v>
          </cell>
          <cell r="AD1531">
            <v>23826.303292028533</v>
          </cell>
        </row>
        <row r="1532">
          <cell r="C1532">
            <v>1529</v>
          </cell>
          <cell r="F1532">
            <v>17.777777777777779</v>
          </cell>
          <cell r="I1532">
            <v>-660</v>
          </cell>
          <cell r="J1532">
            <v>174.8142</v>
          </cell>
          <cell r="K1532">
            <v>108.61985185185188</v>
          </cell>
          <cell r="L1532">
            <v>-376.5659481481481</v>
          </cell>
          <cell r="M1532">
            <v>-6694.5057448559664</v>
          </cell>
          <cell r="O1532">
            <v>6325290.4620835343</v>
          </cell>
          <cell r="T1532">
            <v>1831594.1909922627</v>
          </cell>
          <cell r="AB1532">
            <v>1404112.500205182</v>
          </cell>
          <cell r="AC1532">
            <v>4921177.9618783519</v>
          </cell>
          <cell r="AD1532">
            <v>29747.258898066393</v>
          </cell>
        </row>
        <row r="1533">
          <cell r="C1533">
            <v>1530</v>
          </cell>
          <cell r="F1533">
            <v>17.277777777777779</v>
          </cell>
          <cell r="I1533">
            <v>-511.50000000000023</v>
          </cell>
          <cell r="J1533">
            <v>174.8142</v>
          </cell>
          <cell r="K1533">
            <v>102.59590518518522</v>
          </cell>
          <cell r="L1533">
            <v>-234.08989481481498</v>
          </cell>
          <cell r="M1533">
            <v>-4044.5531826337478</v>
          </cell>
          <cell r="O1533">
            <v>6325290.4620835343</v>
          </cell>
          <cell r="T1533">
            <v>1835638.7441748965</v>
          </cell>
          <cell r="AB1533">
            <v>1407213.0820422559</v>
          </cell>
          <cell r="AC1533">
            <v>4918077.3800412789</v>
          </cell>
          <cell r="AD1533">
            <v>33324.46396044681</v>
          </cell>
        </row>
        <row r="1534">
          <cell r="C1534">
            <v>1531</v>
          </cell>
          <cell r="F1534">
            <v>16.916666666666668</v>
          </cell>
          <cell r="I1534">
            <v>-330</v>
          </cell>
          <cell r="J1534">
            <v>174.8142</v>
          </cell>
          <cell r="K1534">
            <v>98.352146666666684</v>
          </cell>
          <cell r="L1534">
            <v>-56.833653333333316</v>
          </cell>
          <cell r="M1534">
            <v>-961.43596888888862</v>
          </cell>
          <cell r="O1534">
            <v>6325290.4620835343</v>
          </cell>
          <cell r="T1534">
            <v>1836600.1801437854</v>
          </cell>
          <cell r="AB1534">
            <v>1407950.1253615145</v>
          </cell>
          <cell r="AC1534">
            <v>4917340.3367220201</v>
          </cell>
          <cell r="AD1534">
            <v>34174.806003130587</v>
          </cell>
        </row>
        <row r="1535">
          <cell r="C1535">
            <v>1532</v>
          </cell>
          <cell r="F1535">
            <v>16.722222222222225</v>
          </cell>
          <cell r="I1535">
            <v>-148.49999999999977</v>
          </cell>
          <cell r="J1535">
            <v>174.8142</v>
          </cell>
          <cell r="K1535">
            <v>96.104171851851888</v>
          </cell>
          <cell r="L1535">
            <v>122.41837185185211</v>
          </cell>
          <cell r="M1535">
            <v>2047.1072181893051</v>
          </cell>
          <cell r="O1535">
            <v>6327337.5693017235</v>
          </cell>
          <cell r="T1535">
            <v>1836600.1801437854</v>
          </cell>
          <cell r="AB1535">
            <v>1407950.1253615145</v>
          </cell>
          <cell r="AC1535">
            <v>4919387.4439402092</v>
          </cell>
          <cell r="AD1535">
            <v>0</v>
          </cell>
        </row>
        <row r="1536">
          <cell r="C1536">
            <v>1533</v>
          </cell>
          <cell r="F1536">
            <v>16.666666666666668</v>
          </cell>
          <cell r="I1536">
            <v>32.999999999999297</v>
          </cell>
          <cell r="J1536">
            <v>174.8142</v>
          </cell>
          <cell r="K1536">
            <v>95.466666666666697</v>
          </cell>
          <cell r="L1536">
            <v>303.28086666666599</v>
          </cell>
          <cell r="M1536">
            <v>5054.6811111111001</v>
          </cell>
          <cell r="O1536">
            <v>6332392.2504128348</v>
          </cell>
          <cell r="T1536">
            <v>1836600.1801437854</v>
          </cell>
          <cell r="AB1536">
            <v>1407950.1253615145</v>
          </cell>
          <cell r="AC1536">
            <v>4924442.1250513205</v>
          </cell>
          <cell r="AD1536">
            <v>0</v>
          </cell>
        </row>
        <row r="1537">
          <cell r="C1537">
            <v>1534</v>
          </cell>
          <cell r="F1537">
            <v>16.777777777777779</v>
          </cell>
          <cell r="I1537">
            <v>230.99999999999977</v>
          </cell>
          <cell r="J1537">
            <v>174.8142</v>
          </cell>
          <cell r="K1537">
            <v>96.743798518518545</v>
          </cell>
          <cell r="L1537">
            <v>502.55799851851833</v>
          </cell>
          <cell r="M1537">
            <v>8431.8064195884745</v>
          </cell>
          <cell r="O1537">
            <v>6340824.0568324234</v>
          </cell>
          <cell r="T1537">
            <v>1836600.1801437854</v>
          </cell>
          <cell r="AB1537">
            <v>1407950.1253615145</v>
          </cell>
          <cell r="AC1537">
            <v>4932873.9314709092</v>
          </cell>
          <cell r="AD1537">
            <v>0</v>
          </cell>
        </row>
        <row r="1538">
          <cell r="C1538">
            <v>1535</v>
          </cell>
          <cell r="F1538">
            <v>17.055555555555557</v>
          </cell>
          <cell r="I1538">
            <v>462.00000000000068</v>
          </cell>
          <cell r="J1538">
            <v>174.8142</v>
          </cell>
          <cell r="K1538">
            <v>99.973754074074108</v>
          </cell>
          <cell r="L1538">
            <v>736.78795407407483</v>
          </cell>
          <cell r="M1538">
            <v>12566.327883374499</v>
          </cell>
          <cell r="O1538">
            <v>6353390.3847157983</v>
          </cell>
          <cell r="T1538">
            <v>1836600.1801437854</v>
          </cell>
          <cell r="AB1538">
            <v>1407950.1253615145</v>
          </cell>
          <cell r="AC1538">
            <v>4945440.259354284</v>
          </cell>
          <cell r="AD1538">
            <v>0</v>
          </cell>
        </row>
        <row r="1539">
          <cell r="C1539">
            <v>1536</v>
          </cell>
          <cell r="F1539">
            <v>17.555555555555557</v>
          </cell>
          <cell r="I1539">
            <v>692.9999999999992</v>
          </cell>
          <cell r="J1539">
            <v>174.8142</v>
          </cell>
          <cell r="K1539">
            <v>105.92132740740743</v>
          </cell>
          <cell r="L1539">
            <v>973.73552740740661</v>
          </cell>
          <cell r="M1539">
            <v>17094.468147818916</v>
          </cell>
          <cell r="O1539">
            <v>6370484.8528636172</v>
          </cell>
          <cell r="T1539">
            <v>1836600.1801437854</v>
          </cell>
          <cell r="AB1539">
            <v>1407950.1253615145</v>
          </cell>
          <cell r="AC1539">
            <v>4962534.727502103</v>
          </cell>
          <cell r="AD1539">
            <v>0</v>
          </cell>
        </row>
        <row r="1540">
          <cell r="C1540">
            <v>1537</v>
          </cell>
          <cell r="F1540">
            <v>18.222222222222221</v>
          </cell>
          <cell r="I1540">
            <v>858.00000000000057</v>
          </cell>
          <cell r="J1540">
            <v>174.8142</v>
          </cell>
          <cell r="K1540">
            <v>114.11873185185186</v>
          </cell>
          <cell r="L1540">
            <v>1146.9329318518523</v>
          </cell>
          <cell r="M1540">
            <v>20899.666758189309</v>
          </cell>
          <cell r="O1540">
            <v>6391384.5196218062</v>
          </cell>
          <cell r="T1540">
            <v>1836600.1801437854</v>
          </cell>
          <cell r="AB1540">
            <v>1407950.1253615145</v>
          </cell>
          <cell r="AC1540">
            <v>4983434.3942602919</v>
          </cell>
          <cell r="AD1540">
            <v>0</v>
          </cell>
        </row>
        <row r="1541">
          <cell r="C1541">
            <v>1538</v>
          </cell>
          <cell r="F1541">
            <v>19.000000000000004</v>
          </cell>
          <cell r="I1541">
            <v>989.99999999999989</v>
          </cell>
          <cell r="J1541">
            <v>174.8142</v>
          </cell>
          <cell r="K1541">
            <v>124.06848000000005</v>
          </cell>
          <cell r="L1541">
            <v>1288.8826799999999</v>
          </cell>
          <cell r="M1541">
            <v>24488.770920000003</v>
          </cell>
          <cell r="O1541">
            <v>6415873.2905418063</v>
          </cell>
          <cell r="T1541">
            <v>1836600.1801437854</v>
          </cell>
          <cell r="AB1541">
            <v>1407950.1253615145</v>
          </cell>
          <cell r="AC1541">
            <v>5007923.165180292</v>
          </cell>
          <cell r="AD1541">
            <v>0</v>
          </cell>
        </row>
        <row r="1542">
          <cell r="C1542">
            <v>1539</v>
          </cell>
          <cell r="F1542">
            <v>19.888888888888889</v>
          </cell>
          <cell r="I1542">
            <v>1072.5</v>
          </cell>
          <cell r="J1542">
            <v>174.8142</v>
          </cell>
          <cell r="K1542">
            <v>135.9487762962963</v>
          </cell>
          <cell r="L1542">
            <v>1383.2629762962963</v>
          </cell>
          <cell r="M1542">
            <v>27511.563639670781</v>
          </cell>
          <cell r="O1542">
            <v>6443384.8541814769</v>
          </cell>
          <cell r="T1542">
            <v>1836600.1801437854</v>
          </cell>
          <cell r="AB1542">
            <v>1407950.1253615145</v>
          </cell>
          <cell r="AC1542">
            <v>5035434.7288199626</v>
          </cell>
          <cell r="AD1542">
            <v>0</v>
          </cell>
        </row>
        <row r="1543">
          <cell r="C1543">
            <v>1540</v>
          </cell>
          <cell r="F1543">
            <v>20.805555555555557</v>
          </cell>
          <cell r="I1543">
            <v>1122.0000000000018</v>
          </cell>
          <cell r="J1543">
            <v>174.8142</v>
          </cell>
          <cell r="K1543">
            <v>148.76915407407412</v>
          </cell>
          <cell r="L1543">
            <v>1445.5833540740759</v>
          </cell>
          <cell r="M1543">
            <v>30076.164783374526</v>
          </cell>
          <cell r="O1543">
            <v>6473461.0189648513</v>
          </cell>
          <cell r="T1543">
            <v>1836600.1801437854</v>
          </cell>
          <cell r="AB1543">
            <v>1407950.1253615145</v>
          </cell>
          <cell r="AC1543">
            <v>5065510.893603337</v>
          </cell>
          <cell r="AD1543">
            <v>0</v>
          </cell>
        </row>
        <row r="1544">
          <cell r="C1544">
            <v>1541</v>
          </cell>
          <cell r="F1544">
            <v>21.777777777777779</v>
          </cell>
          <cell r="I1544">
            <v>1138.4999999999986</v>
          </cell>
          <cell r="J1544">
            <v>174.8142</v>
          </cell>
          <cell r="K1544">
            <v>162.99766518518521</v>
          </cell>
          <cell r="L1544">
            <v>1476.3118651851839</v>
          </cell>
          <cell r="M1544">
            <v>32150.791730699562</v>
          </cell>
          <cell r="O1544">
            <v>6505611.8106955504</v>
          </cell>
          <cell r="T1544">
            <v>1836600.1801437854</v>
          </cell>
          <cell r="AB1544">
            <v>1407950.1253615145</v>
          </cell>
          <cell r="AC1544">
            <v>5097661.6853340361</v>
          </cell>
          <cell r="AD1544">
            <v>0</v>
          </cell>
        </row>
        <row r="1545">
          <cell r="C1545">
            <v>1542</v>
          </cell>
          <cell r="F1545">
            <v>22.722222222222221</v>
          </cell>
          <cell r="I1545">
            <v>1072.5</v>
          </cell>
          <cell r="J1545">
            <v>174.8142</v>
          </cell>
          <cell r="K1545">
            <v>177.44177185185185</v>
          </cell>
          <cell r="L1545">
            <v>1424.7559718518519</v>
          </cell>
          <cell r="M1545">
            <v>32373.621804855968</v>
          </cell>
          <cell r="O1545">
            <v>6537985.4325004062</v>
          </cell>
          <cell r="T1545">
            <v>1836600.1801437854</v>
          </cell>
          <cell r="AB1545">
            <v>1407950.1253615145</v>
          </cell>
          <cell r="AC1545">
            <v>5130035.3071388919</v>
          </cell>
          <cell r="AD1545">
            <v>0</v>
          </cell>
        </row>
        <row r="1546">
          <cell r="C1546">
            <v>1543</v>
          </cell>
          <cell r="F1546">
            <v>23.583333333333336</v>
          </cell>
          <cell r="I1546">
            <v>924.00000000000136</v>
          </cell>
          <cell r="J1546">
            <v>174.8142</v>
          </cell>
          <cell r="K1546">
            <v>191.14574666666672</v>
          </cell>
          <cell r="L1546">
            <v>1289.9599466666682</v>
          </cell>
          <cell r="M1546">
            <v>30421.555408888929</v>
          </cell>
          <cell r="O1546">
            <v>6568406.9879092947</v>
          </cell>
          <cell r="T1546">
            <v>1836600.1801437854</v>
          </cell>
          <cell r="AB1546">
            <v>1407950.1253615145</v>
          </cell>
          <cell r="AC1546">
            <v>5160456.8625477804</v>
          </cell>
          <cell r="AD1546">
            <v>0</v>
          </cell>
        </row>
        <row r="1547">
          <cell r="C1547">
            <v>1544</v>
          </cell>
          <cell r="F1547">
            <v>24.277777777777782</v>
          </cell>
          <cell r="I1547">
            <v>676.49999999999909</v>
          </cell>
          <cell r="J1547">
            <v>174.8142</v>
          </cell>
          <cell r="K1547">
            <v>202.56859851851863</v>
          </cell>
          <cell r="L1547">
            <v>1053.8827985185178</v>
          </cell>
          <cell r="M1547">
            <v>25585.932386255132</v>
          </cell>
          <cell r="O1547">
            <v>6593992.9202955496</v>
          </cell>
          <cell r="T1547">
            <v>1836600.1801437854</v>
          </cell>
          <cell r="AB1547">
            <v>1407950.1253615145</v>
          </cell>
          <cell r="AC1547">
            <v>5186042.7949340353</v>
          </cell>
          <cell r="AD1547">
            <v>0</v>
          </cell>
        </row>
        <row r="1548">
          <cell r="C1548">
            <v>1545</v>
          </cell>
          <cell r="F1548">
            <v>24.722222222222225</v>
          </cell>
          <cell r="I1548">
            <v>428.99999999999909</v>
          </cell>
          <cell r="J1548">
            <v>174.8142</v>
          </cell>
          <cell r="K1548">
            <v>210.05318518518527</v>
          </cell>
          <cell r="L1548">
            <v>813.86738518518439</v>
          </cell>
          <cell r="M1548">
            <v>20120.610355967059</v>
          </cell>
          <cell r="O1548">
            <v>6614113.5306515163</v>
          </cell>
          <cell r="T1548">
            <v>1836600.1801437854</v>
          </cell>
          <cell r="AB1548">
            <v>1407950.1253615145</v>
          </cell>
          <cell r="AC1548">
            <v>5206163.405290002</v>
          </cell>
          <cell r="AD1548">
            <v>0</v>
          </cell>
        </row>
        <row r="1549">
          <cell r="C1549">
            <v>1546</v>
          </cell>
          <cell r="F1549">
            <v>25</v>
          </cell>
          <cell r="I1549">
            <v>263.99999999999909</v>
          </cell>
          <cell r="J1549">
            <v>174.8142</v>
          </cell>
          <cell r="K1549">
            <v>214.80000000000004</v>
          </cell>
          <cell r="L1549">
            <v>653.61419999999919</v>
          </cell>
          <cell r="M1549">
            <v>16340.35499999998</v>
          </cell>
          <cell r="O1549">
            <v>6630453.8856515158</v>
          </cell>
          <cell r="T1549">
            <v>1836600.1801437854</v>
          </cell>
          <cell r="AB1549">
            <v>1407950.1253615145</v>
          </cell>
          <cell r="AC1549">
            <v>5222503.7602900015</v>
          </cell>
          <cell r="AD1549">
            <v>0</v>
          </cell>
        </row>
        <row r="1550">
          <cell r="C1550">
            <v>1547</v>
          </cell>
          <cell r="F1550">
            <v>25.166666666666668</v>
          </cell>
          <cell r="I1550">
            <v>165</v>
          </cell>
          <cell r="J1550">
            <v>174.8142</v>
          </cell>
          <cell r="K1550">
            <v>217.67354666666671</v>
          </cell>
          <cell r="L1550">
            <v>557.48774666666668</v>
          </cell>
          <cell r="M1550">
            <v>14030.108291111112</v>
          </cell>
          <cell r="O1550">
            <v>6644483.9939426268</v>
          </cell>
          <cell r="T1550">
            <v>1836600.1801437854</v>
          </cell>
          <cell r="AB1550">
            <v>1407950.1253615145</v>
          </cell>
          <cell r="AC1550">
            <v>5236533.8685811125</v>
          </cell>
          <cell r="AD1550">
            <v>0</v>
          </cell>
        </row>
        <row r="1551">
          <cell r="C1551">
            <v>1548</v>
          </cell>
          <cell r="F1551">
            <v>25.277777777777779</v>
          </cell>
          <cell r="I1551">
            <v>148.50000000000091</v>
          </cell>
          <cell r="J1551">
            <v>174.8142</v>
          </cell>
          <cell r="K1551">
            <v>219.59985185185187</v>
          </cell>
          <cell r="L1551">
            <v>542.91405185185283</v>
          </cell>
          <cell r="M1551">
            <v>13723.660755144057</v>
          </cell>
          <cell r="O1551">
            <v>6658207.6546977712</v>
          </cell>
          <cell r="T1551">
            <v>1836600.1801437854</v>
          </cell>
          <cell r="AB1551">
            <v>1407950.1253615145</v>
          </cell>
          <cell r="AC1551">
            <v>5250257.5293362569</v>
          </cell>
          <cell r="AD1551">
            <v>0</v>
          </cell>
        </row>
        <row r="1552">
          <cell r="C1552">
            <v>1549</v>
          </cell>
          <cell r="F1552">
            <v>25.416666666666668</v>
          </cell>
          <cell r="I1552">
            <v>165</v>
          </cell>
          <cell r="J1552">
            <v>174.8142</v>
          </cell>
          <cell r="K1552">
            <v>222.01966666666669</v>
          </cell>
          <cell r="L1552">
            <v>561.83386666666672</v>
          </cell>
          <cell r="M1552">
            <v>14279.944111111114</v>
          </cell>
          <cell r="O1552">
            <v>6672487.5988088828</v>
          </cell>
          <cell r="T1552">
            <v>1836600.1801437854</v>
          </cell>
          <cell r="AB1552">
            <v>1407950.1253615145</v>
          </cell>
          <cell r="AC1552">
            <v>5264537.4734473685</v>
          </cell>
          <cell r="AD1552">
            <v>0</v>
          </cell>
        </row>
        <row r="1553">
          <cell r="C1553">
            <v>1550</v>
          </cell>
          <cell r="F1553">
            <v>25.555555555555557</v>
          </cell>
          <cell r="I1553">
            <v>198.00000000000045</v>
          </cell>
          <cell r="J1553">
            <v>174.8142</v>
          </cell>
          <cell r="K1553">
            <v>224.45274074074078</v>
          </cell>
          <cell r="L1553">
            <v>597.26694074074123</v>
          </cell>
          <cell r="M1553">
            <v>15263.488485596721</v>
          </cell>
          <cell r="O1553">
            <v>6687751.0872944798</v>
          </cell>
          <cell r="T1553">
            <v>1836600.1801437854</v>
          </cell>
          <cell r="AB1553">
            <v>1407950.1253615145</v>
          </cell>
          <cell r="AC1553">
            <v>5279800.9619329656</v>
          </cell>
          <cell r="AD1553">
            <v>0</v>
          </cell>
        </row>
        <row r="1554">
          <cell r="C1554">
            <v>1551</v>
          </cell>
          <cell r="F1554">
            <v>25.750000000000004</v>
          </cell>
          <cell r="I1554">
            <v>231.00000000000094</v>
          </cell>
          <cell r="J1554">
            <v>174.8142</v>
          </cell>
          <cell r="K1554">
            <v>227.8813200000001</v>
          </cell>
          <cell r="L1554">
            <v>633.69552000000101</v>
          </cell>
          <cell r="M1554">
            <v>16317.659640000029</v>
          </cell>
          <cell r="O1554">
            <v>6704068.74693448</v>
          </cell>
          <cell r="T1554">
            <v>1836600.1801437854</v>
          </cell>
          <cell r="AB1554">
            <v>1407950.1253615145</v>
          </cell>
          <cell r="AC1554">
            <v>5296118.6215729658</v>
          </cell>
          <cell r="AD1554">
            <v>0</v>
          </cell>
        </row>
        <row r="1555">
          <cell r="C1555">
            <v>1552</v>
          </cell>
          <cell r="F1555">
            <v>25.944444444444446</v>
          </cell>
          <cell r="I1555">
            <v>247.49999999999997</v>
          </cell>
          <cell r="J1555">
            <v>174.8142</v>
          </cell>
          <cell r="K1555">
            <v>231.33588740740748</v>
          </cell>
          <cell r="L1555">
            <v>653.65008740740745</v>
          </cell>
          <cell r="M1555">
            <v>16958.58837884774</v>
          </cell>
          <cell r="O1555">
            <v>6721027.3353133276</v>
          </cell>
          <cell r="T1555">
            <v>1836600.1801437854</v>
          </cell>
          <cell r="AB1555">
            <v>1407950.1253615145</v>
          </cell>
          <cell r="AC1555">
            <v>5313077.2099518133</v>
          </cell>
          <cell r="AD1555">
            <v>0</v>
          </cell>
        </row>
        <row r="1556">
          <cell r="C1556">
            <v>1553</v>
          </cell>
          <cell r="F1556">
            <v>26.166666666666668</v>
          </cell>
          <cell r="I1556">
            <v>247.49999999999997</v>
          </cell>
          <cell r="J1556">
            <v>174.8142</v>
          </cell>
          <cell r="K1556">
            <v>235.3157866666667</v>
          </cell>
          <cell r="L1556">
            <v>657.6299866666667</v>
          </cell>
          <cell r="M1556">
            <v>17207.984651111114</v>
          </cell>
          <cell r="O1556">
            <v>6738235.3199644387</v>
          </cell>
          <cell r="T1556">
            <v>1836600.1801437854</v>
          </cell>
          <cell r="AB1556">
            <v>1407950.1253615145</v>
          </cell>
          <cell r="AC1556">
            <v>5330285.1946029244</v>
          </cell>
          <cell r="AD1556">
            <v>0</v>
          </cell>
        </row>
        <row r="1557">
          <cell r="C1557">
            <v>1554</v>
          </cell>
          <cell r="F1557">
            <v>26.361111111111114</v>
          </cell>
          <cell r="I1557">
            <v>247.49999999999997</v>
          </cell>
          <cell r="J1557">
            <v>174.8142</v>
          </cell>
          <cell r="K1557">
            <v>238.82604296296304</v>
          </cell>
          <cell r="L1557">
            <v>661.14024296296304</v>
          </cell>
          <cell r="M1557">
            <v>17428.391404773665</v>
          </cell>
          <cell r="O1557">
            <v>6755663.7113692127</v>
          </cell>
          <cell r="T1557">
            <v>1836600.1801437854</v>
          </cell>
          <cell r="AB1557">
            <v>1407950.1253615145</v>
          </cell>
          <cell r="AC1557">
            <v>5347713.5860076984</v>
          </cell>
          <cell r="AD1557">
            <v>0</v>
          </cell>
        </row>
        <row r="1558">
          <cell r="C1558">
            <v>1555</v>
          </cell>
          <cell r="F1558">
            <v>26.583333333333336</v>
          </cell>
          <cell r="I1558">
            <v>280.49999999999812</v>
          </cell>
          <cell r="J1558">
            <v>174.8142</v>
          </cell>
          <cell r="K1558">
            <v>242.86958666666672</v>
          </cell>
          <cell r="L1558">
            <v>698.18378666666479</v>
          </cell>
          <cell r="M1558">
            <v>18560.05232888884</v>
          </cell>
          <cell r="O1558">
            <v>6774223.763698102</v>
          </cell>
          <cell r="T1558">
            <v>1836600.1801437854</v>
          </cell>
          <cell r="AB1558">
            <v>1407950.1253615145</v>
          </cell>
          <cell r="AC1558">
            <v>5366273.6383365877</v>
          </cell>
          <cell r="AD1558">
            <v>0</v>
          </cell>
        </row>
        <row r="1559">
          <cell r="C1559">
            <v>1556</v>
          </cell>
          <cell r="F1559">
            <v>26.833333333333332</v>
          </cell>
          <cell r="I1559">
            <v>330</v>
          </cell>
          <cell r="J1559">
            <v>174.8142</v>
          </cell>
          <cell r="K1559">
            <v>247.45914666666667</v>
          </cell>
          <cell r="L1559">
            <v>752.27334666666673</v>
          </cell>
          <cell r="M1559">
            <v>20186.001468888891</v>
          </cell>
          <cell r="O1559">
            <v>6794409.7651669905</v>
          </cell>
          <cell r="T1559">
            <v>1836600.1801437854</v>
          </cell>
          <cell r="AB1559">
            <v>1407950.1253615145</v>
          </cell>
          <cell r="AC1559">
            <v>5386459.6398054762</v>
          </cell>
          <cell r="AD1559">
            <v>0</v>
          </cell>
        </row>
        <row r="1560">
          <cell r="C1560">
            <v>1557</v>
          </cell>
          <cell r="F1560">
            <v>27.138888888888889</v>
          </cell>
          <cell r="I1560">
            <v>379.50000000000188</v>
          </cell>
          <cell r="J1560">
            <v>174.8142</v>
          </cell>
          <cell r="K1560">
            <v>253.12694962962968</v>
          </cell>
          <cell r="L1560">
            <v>807.44114962963158</v>
          </cell>
          <cell r="M1560">
            <v>21913.05564411528</v>
          </cell>
          <cell r="O1560">
            <v>6816322.8208111059</v>
          </cell>
          <cell r="T1560">
            <v>1836600.1801437854</v>
          </cell>
          <cell r="AB1560">
            <v>1407950.1253615145</v>
          </cell>
          <cell r="AC1560">
            <v>5408372.6954495916</v>
          </cell>
          <cell r="AD1560">
            <v>0</v>
          </cell>
        </row>
        <row r="1561">
          <cell r="C1561">
            <v>1558</v>
          </cell>
          <cell r="F1561">
            <v>27.472222222222225</v>
          </cell>
          <cell r="I1561">
            <v>445.50000000000045</v>
          </cell>
          <cell r="J1561">
            <v>174.8142</v>
          </cell>
          <cell r="K1561">
            <v>259.38319851851861</v>
          </cell>
          <cell r="L1561">
            <v>879.69739851851909</v>
          </cell>
          <cell r="M1561">
            <v>24167.242420411541</v>
          </cell>
          <cell r="O1561">
            <v>6840490.0632315176</v>
          </cell>
          <cell r="T1561">
            <v>1836600.1801437854</v>
          </cell>
          <cell r="AB1561">
            <v>1407950.1253615145</v>
          </cell>
          <cell r="AC1561">
            <v>5432539.9378700033</v>
          </cell>
          <cell r="AD1561">
            <v>0</v>
          </cell>
        </row>
        <row r="1562">
          <cell r="C1562">
            <v>1559</v>
          </cell>
          <cell r="F1562">
            <v>27.888888888888893</v>
          </cell>
          <cell r="I1562">
            <v>511.49999999999903</v>
          </cell>
          <cell r="J1562">
            <v>174.8142</v>
          </cell>
          <cell r="K1562">
            <v>267.31090962962975</v>
          </cell>
          <cell r="L1562">
            <v>953.6251096296287</v>
          </cell>
          <cell r="M1562">
            <v>26595.544724115203</v>
          </cell>
          <cell r="O1562">
            <v>6867085.6079556327</v>
          </cell>
          <cell r="T1562">
            <v>1836600.1801437854</v>
          </cell>
          <cell r="AB1562">
            <v>1407950.1253615145</v>
          </cell>
          <cell r="AC1562">
            <v>5459135.4825941185</v>
          </cell>
          <cell r="AD1562">
            <v>0</v>
          </cell>
        </row>
        <row r="1563">
          <cell r="C1563">
            <v>1560</v>
          </cell>
          <cell r="F1563">
            <v>28.333333333333336</v>
          </cell>
          <cell r="I1563">
            <v>527.99999999999818</v>
          </cell>
          <cell r="J1563">
            <v>174.8142</v>
          </cell>
          <cell r="K1563">
            <v>275.89866666666677</v>
          </cell>
          <cell r="L1563">
            <v>978.71286666666492</v>
          </cell>
          <cell r="M1563">
            <v>27730.197888888841</v>
          </cell>
          <cell r="O1563">
            <v>6894815.8058445211</v>
          </cell>
          <cell r="T1563">
            <v>1836600.1801437854</v>
          </cell>
          <cell r="AB1563">
            <v>1407950.1253615145</v>
          </cell>
          <cell r="AC1563">
            <v>5486865.6804830069</v>
          </cell>
          <cell r="AD1563">
            <v>0</v>
          </cell>
        </row>
        <row r="1564">
          <cell r="C1564">
            <v>1561</v>
          </cell>
          <cell r="F1564">
            <v>28.777777777777779</v>
          </cell>
          <cell r="I1564">
            <v>528.00000000000045</v>
          </cell>
          <cell r="J1564">
            <v>174.8142</v>
          </cell>
          <cell r="K1564">
            <v>284.62219851851853</v>
          </cell>
          <cell r="L1564">
            <v>987.43639851851901</v>
          </cell>
          <cell r="M1564">
            <v>28416.225246255159</v>
          </cell>
          <cell r="O1564">
            <v>6923232.0310907764</v>
          </cell>
          <cell r="T1564">
            <v>1836600.1801437854</v>
          </cell>
          <cell r="AB1564">
            <v>1407950.1253615145</v>
          </cell>
          <cell r="AC1564">
            <v>5515281.9057292622</v>
          </cell>
          <cell r="AD1564">
            <v>0</v>
          </cell>
        </row>
        <row r="1565">
          <cell r="C1565">
            <v>1562</v>
          </cell>
          <cell r="F1565">
            <v>29.222222222222225</v>
          </cell>
          <cell r="I1565">
            <v>528.00000000000045</v>
          </cell>
          <cell r="J1565">
            <v>174.8142</v>
          </cell>
          <cell r="K1565">
            <v>293.48150518518526</v>
          </cell>
          <cell r="L1565">
            <v>996.29570518518574</v>
          </cell>
          <cell r="M1565">
            <v>29113.974495967097</v>
          </cell>
          <cell r="O1565">
            <v>6952346.0055867434</v>
          </cell>
          <cell r="T1565">
            <v>1836600.1801437854</v>
          </cell>
          <cell r="AB1565">
            <v>1407950.1253615145</v>
          </cell>
          <cell r="AC1565">
            <v>5544395.8802252291</v>
          </cell>
          <cell r="AD1565">
            <v>0</v>
          </cell>
        </row>
        <row r="1566">
          <cell r="C1566">
            <v>1563</v>
          </cell>
          <cell r="F1566">
            <v>29.666666666666668</v>
          </cell>
          <cell r="I1566">
            <v>544.49999999999955</v>
          </cell>
          <cell r="J1566">
            <v>174.8142</v>
          </cell>
          <cell r="K1566">
            <v>302.47658666666672</v>
          </cell>
          <cell r="L1566">
            <v>1021.7907866666662</v>
          </cell>
          <cell r="M1566">
            <v>30313.126671111098</v>
          </cell>
          <cell r="O1566">
            <v>6982659.1322578546</v>
          </cell>
          <cell r="T1566">
            <v>1836600.1801437854</v>
          </cell>
          <cell r="AB1566">
            <v>1407950.1253615145</v>
          </cell>
          <cell r="AC1566">
            <v>5574709.0068963403</v>
          </cell>
          <cell r="AD1566">
            <v>0</v>
          </cell>
        </row>
        <row r="1567">
          <cell r="C1567">
            <v>1564</v>
          </cell>
          <cell r="F1567">
            <v>30.138888888888889</v>
          </cell>
          <cell r="I1567">
            <v>561.00000000000091</v>
          </cell>
          <cell r="J1567">
            <v>174.8142</v>
          </cell>
          <cell r="K1567">
            <v>312.18262962962967</v>
          </cell>
          <cell r="L1567">
            <v>1047.9968296296306</v>
          </cell>
          <cell r="M1567">
            <v>31585.460004115255</v>
          </cell>
          <cell r="O1567">
            <v>7014244.59226197</v>
          </cell>
          <cell r="T1567">
            <v>1836600.1801437854</v>
          </cell>
          <cell r="AB1567">
            <v>1407950.1253615145</v>
          </cell>
          <cell r="AC1567">
            <v>5606294.4669004558</v>
          </cell>
          <cell r="AD1567">
            <v>0</v>
          </cell>
        </row>
        <row r="1568">
          <cell r="C1568">
            <v>1565</v>
          </cell>
          <cell r="F1568">
            <v>30.611111111111114</v>
          </cell>
          <cell r="I1568">
            <v>561.00000000000091</v>
          </cell>
          <cell r="J1568">
            <v>174.8142</v>
          </cell>
          <cell r="K1568">
            <v>322.04194962962976</v>
          </cell>
          <cell r="L1568">
            <v>1057.8561496296306</v>
          </cell>
          <cell r="M1568">
            <v>32382.152135884808</v>
          </cell>
          <cell r="O1568">
            <v>7046626.7443978544</v>
          </cell>
          <cell r="T1568">
            <v>1836600.1801437854</v>
          </cell>
          <cell r="AB1568">
            <v>1407950.1253615145</v>
          </cell>
          <cell r="AC1568">
            <v>5638676.6190363402</v>
          </cell>
          <cell r="AD1568">
            <v>0</v>
          </cell>
        </row>
        <row r="1569">
          <cell r="C1569">
            <v>1566</v>
          </cell>
          <cell r="F1569">
            <v>31.083333333333336</v>
          </cell>
          <cell r="I1569">
            <v>577.5</v>
          </cell>
          <cell r="J1569">
            <v>174.8142</v>
          </cell>
          <cell r="K1569">
            <v>332.05454666666679</v>
          </cell>
          <cell r="L1569">
            <v>1084.3687466666668</v>
          </cell>
          <cell r="M1569">
            <v>33705.795208888892</v>
          </cell>
          <cell r="O1569">
            <v>7080332.5396067435</v>
          </cell>
          <cell r="T1569">
            <v>1836600.1801437854</v>
          </cell>
          <cell r="AB1569">
            <v>1407950.1253615145</v>
          </cell>
          <cell r="AC1569">
            <v>5672382.4142452292</v>
          </cell>
          <cell r="AD1569">
            <v>0</v>
          </cell>
        </row>
        <row r="1570">
          <cell r="C1570">
            <v>1567</v>
          </cell>
          <cell r="F1570">
            <v>31.583333333333336</v>
          </cell>
          <cell r="I1570">
            <v>560.99999999999864</v>
          </cell>
          <cell r="J1570">
            <v>174.8142</v>
          </cell>
          <cell r="K1570">
            <v>342.82318666666674</v>
          </cell>
          <cell r="L1570">
            <v>1078.6373866666654</v>
          </cell>
          <cell r="M1570">
            <v>34066.964128888852</v>
          </cell>
          <cell r="O1570">
            <v>7114399.5037356326</v>
          </cell>
          <cell r="T1570">
            <v>1836600.1801437854</v>
          </cell>
          <cell r="AB1570">
            <v>1407950.1253615145</v>
          </cell>
          <cell r="AC1570">
            <v>5706449.3783741184</v>
          </cell>
          <cell r="AD1570">
            <v>0</v>
          </cell>
        </row>
        <row r="1571">
          <cell r="C1571">
            <v>1568</v>
          </cell>
          <cell r="F1571">
            <v>32.027777777777779</v>
          </cell>
          <cell r="I1571">
            <v>511.49999999999903</v>
          </cell>
          <cell r="J1571">
            <v>174.8142</v>
          </cell>
          <cell r="K1571">
            <v>352.53957185185192</v>
          </cell>
          <cell r="L1571">
            <v>1038.853771851851</v>
          </cell>
          <cell r="M1571">
            <v>33272.177748477341</v>
          </cell>
          <cell r="O1571">
            <v>7147671.6814841097</v>
          </cell>
          <cell r="T1571">
            <v>1836600.1801437854</v>
          </cell>
          <cell r="AB1571">
            <v>1407950.1253615145</v>
          </cell>
          <cell r="AC1571">
            <v>5739721.5561225954</v>
          </cell>
          <cell r="AD1571">
            <v>0</v>
          </cell>
        </row>
        <row r="1572">
          <cell r="C1572">
            <v>1569</v>
          </cell>
          <cell r="F1572">
            <v>32.444444444444443</v>
          </cell>
          <cell r="I1572">
            <v>478.50000000000091</v>
          </cell>
          <cell r="J1572">
            <v>174.8142</v>
          </cell>
          <cell r="K1572">
            <v>361.77199407407409</v>
          </cell>
          <cell r="L1572">
            <v>1015.086194074075</v>
          </cell>
          <cell r="M1572">
            <v>32933.907629958878</v>
          </cell>
          <cell r="O1572">
            <v>7180605.589114069</v>
          </cell>
          <cell r="T1572">
            <v>1836600.1801437854</v>
          </cell>
          <cell r="AB1572">
            <v>1407950.1253615145</v>
          </cell>
          <cell r="AC1572">
            <v>5772655.4637525547</v>
          </cell>
          <cell r="AD1572">
            <v>0</v>
          </cell>
        </row>
        <row r="1573">
          <cell r="C1573">
            <v>1570</v>
          </cell>
          <cell r="F1573">
            <v>32.833333333333336</v>
          </cell>
          <cell r="I1573">
            <v>445.50000000000045</v>
          </cell>
          <cell r="J1573">
            <v>174.8142</v>
          </cell>
          <cell r="K1573">
            <v>370.4965866666667</v>
          </cell>
          <cell r="L1573">
            <v>990.81078666666713</v>
          </cell>
          <cell r="M1573">
            <v>32531.620828888907</v>
          </cell>
          <cell r="O1573">
            <v>7213137.2099429583</v>
          </cell>
          <cell r="T1573">
            <v>1836600.1801437854</v>
          </cell>
          <cell r="AB1573">
            <v>1407950.1253615145</v>
          </cell>
          <cell r="AC1573">
            <v>5805187.084581444</v>
          </cell>
          <cell r="AD1573">
            <v>0</v>
          </cell>
        </row>
        <row r="1574">
          <cell r="C1574">
            <v>1571</v>
          </cell>
          <cell r="F1574">
            <v>33.194444444444443</v>
          </cell>
          <cell r="I1574">
            <v>412.5</v>
          </cell>
          <cell r="J1574">
            <v>174.8142</v>
          </cell>
          <cell r="K1574">
            <v>378.69107407407409</v>
          </cell>
          <cell r="L1574">
            <v>966.00527407407412</v>
          </cell>
          <cell r="M1574">
            <v>32066.00840329218</v>
          </cell>
          <cell r="O1574">
            <v>7245203.2183462502</v>
          </cell>
          <cell r="T1574">
            <v>1836600.1801437854</v>
          </cell>
          <cell r="AB1574">
            <v>1407950.1253615145</v>
          </cell>
          <cell r="AC1574">
            <v>5837253.092984736</v>
          </cell>
          <cell r="AD1574">
            <v>0</v>
          </cell>
        </row>
        <row r="1575">
          <cell r="C1575">
            <v>1572</v>
          </cell>
          <cell r="F1575">
            <v>33.527777777777779</v>
          </cell>
          <cell r="I1575">
            <v>379.49999999999949</v>
          </cell>
          <cell r="J1575">
            <v>174.8142</v>
          </cell>
          <cell r="K1575">
            <v>386.33477185185188</v>
          </cell>
          <cell r="L1575">
            <v>940.64897185185134</v>
          </cell>
          <cell r="M1575">
            <v>31537.869695144018</v>
          </cell>
          <cell r="O1575">
            <v>7276741.088041394</v>
          </cell>
          <cell r="T1575">
            <v>1836600.1801437854</v>
          </cell>
          <cell r="AB1575">
            <v>1407950.1253615145</v>
          </cell>
          <cell r="AC1575">
            <v>5868790.9626798797</v>
          </cell>
          <cell r="AD1575">
            <v>0</v>
          </cell>
        </row>
        <row r="1576">
          <cell r="C1576">
            <v>1573</v>
          </cell>
          <cell r="F1576">
            <v>33.833333333333336</v>
          </cell>
          <cell r="I1576">
            <v>313.49999999999858</v>
          </cell>
          <cell r="J1576">
            <v>174.8142</v>
          </cell>
          <cell r="K1576">
            <v>393.40858666666674</v>
          </cell>
          <cell r="L1576">
            <v>881.72278666666534</v>
          </cell>
          <cell r="M1576">
            <v>29831.620948888845</v>
          </cell>
          <cell r="O1576">
            <v>7306572.7089902833</v>
          </cell>
          <cell r="T1576">
            <v>1836600.1801437854</v>
          </cell>
          <cell r="AB1576">
            <v>1407950.1253615145</v>
          </cell>
          <cell r="AC1576">
            <v>5898622.583628769</v>
          </cell>
          <cell r="AD1576">
            <v>0</v>
          </cell>
        </row>
        <row r="1577">
          <cell r="C1577">
            <v>1574</v>
          </cell>
          <cell r="F1577">
            <v>34.055555555555557</v>
          </cell>
          <cell r="I1577">
            <v>231.00000000000094</v>
          </cell>
          <cell r="J1577">
            <v>174.8142</v>
          </cell>
          <cell r="K1577">
            <v>398.59348740740751</v>
          </cell>
          <cell r="L1577">
            <v>804.4076874074085</v>
          </cell>
          <cell r="M1577">
            <v>27394.55068781897</v>
          </cell>
          <cell r="O1577">
            <v>7333967.2596781021</v>
          </cell>
          <cell r="T1577">
            <v>1836600.1801437854</v>
          </cell>
          <cell r="AB1577">
            <v>1407950.1253615145</v>
          </cell>
          <cell r="AC1577">
            <v>5926017.1343165878</v>
          </cell>
          <cell r="AD1577">
            <v>0</v>
          </cell>
        </row>
        <row r="1578">
          <cell r="C1578">
            <v>1575</v>
          </cell>
          <cell r="F1578">
            <v>34.222222222222221</v>
          </cell>
          <cell r="I1578">
            <v>165</v>
          </cell>
          <cell r="J1578">
            <v>174.8142</v>
          </cell>
          <cell r="K1578">
            <v>402.50443851851855</v>
          </cell>
          <cell r="L1578">
            <v>742.31863851851858</v>
          </cell>
          <cell r="M1578">
            <v>25403.793407078192</v>
          </cell>
          <cell r="O1578">
            <v>7359371.05308518</v>
          </cell>
          <cell r="T1578">
            <v>1836600.1801437854</v>
          </cell>
          <cell r="AB1578">
            <v>1407950.1253615145</v>
          </cell>
          <cell r="AC1578">
            <v>5951420.9277236657</v>
          </cell>
          <cell r="AD1578">
            <v>0</v>
          </cell>
        </row>
        <row r="1579">
          <cell r="C1579">
            <v>1576</v>
          </cell>
          <cell r="F1579">
            <v>34.333333333333336</v>
          </cell>
          <cell r="I1579">
            <v>82.5</v>
          </cell>
          <cell r="J1579">
            <v>174.8142</v>
          </cell>
          <cell r="K1579">
            <v>405.12234666666672</v>
          </cell>
          <cell r="L1579">
            <v>662.4365466666668</v>
          </cell>
          <cell r="M1579">
            <v>22743.654768888897</v>
          </cell>
          <cell r="O1579">
            <v>7382114.7078540688</v>
          </cell>
          <cell r="T1579">
            <v>1836600.1801437854</v>
          </cell>
          <cell r="AB1579">
            <v>1407950.1253615145</v>
          </cell>
          <cell r="AC1579">
            <v>5974164.5824925546</v>
          </cell>
          <cell r="AD1579">
            <v>0</v>
          </cell>
        </row>
        <row r="1580">
          <cell r="C1580">
            <v>1577</v>
          </cell>
          <cell r="F1580">
            <v>34.361111111111114</v>
          </cell>
          <cell r="I1580">
            <v>0</v>
          </cell>
          <cell r="J1580">
            <v>174.8142</v>
          </cell>
          <cell r="K1580">
            <v>405.77814962962981</v>
          </cell>
          <cell r="L1580">
            <v>580.59234962962978</v>
          </cell>
          <cell r="M1580">
            <v>19949.79823588478</v>
          </cell>
          <cell r="O1580">
            <v>7402064.5060899537</v>
          </cell>
          <cell r="T1580">
            <v>1836600.1801437854</v>
          </cell>
          <cell r="AB1580">
            <v>1407950.1253615145</v>
          </cell>
          <cell r="AC1580">
            <v>5994114.3807284394</v>
          </cell>
          <cell r="AD1580">
            <v>0</v>
          </cell>
        </row>
        <row r="1581">
          <cell r="C1581">
            <v>1578</v>
          </cell>
          <cell r="F1581">
            <v>34.333333333333336</v>
          </cell>
          <cell r="I1581">
            <v>-66.000000000000938</v>
          </cell>
          <cell r="J1581">
            <v>174.8142</v>
          </cell>
          <cell r="K1581">
            <v>405.12234666666672</v>
          </cell>
          <cell r="L1581">
            <v>513.93654666666578</v>
          </cell>
          <cell r="M1581">
            <v>17645.15476888886</v>
          </cell>
          <cell r="O1581">
            <v>7419709.6608588425</v>
          </cell>
          <cell r="T1581">
            <v>1836600.1801437854</v>
          </cell>
          <cell r="AB1581">
            <v>1407950.1253615145</v>
          </cell>
          <cell r="AC1581">
            <v>6011759.5354973283</v>
          </cell>
          <cell r="AD1581">
            <v>0</v>
          </cell>
        </row>
        <row r="1582">
          <cell r="C1582">
            <v>1579</v>
          </cell>
          <cell r="F1582">
            <v>34.25</v>
          </cell>
          <cell r="I1582">
            <v>-98.999999999999048</v>
          </cell>
          <cell r="J1582">
            <v>174.8142</v>
          </cell>
          <cell r="K1582">
            <v>403.15812000000005</v>
          </cell>
          <cell r="L1582">
            <v>478.97232000000099</v>
          </cell>
          <cell r="M1582">
            <v>16404.801960000033</v>
          </cell>
          <cell r="O1582">
            <v>7436114.4628188424</v>
          </cell>
          <cell r="T1582">
            <v>1836600.1801437854</v>
          </cell>
          <cell r="AB1582">
            <v>1407950.1253615145</v>
          </cell>
          <cell r="AC1582">
            <v>6028164.3374573281</v>
          </cell>
          <cell r="AD1582">
            <v>0</v>
          </cell>
        </row>
        <row r="1583">
          <cell r="C1583">
            <v>1580</v>
          </cell>
          <cell r="F1583">
            <v>34.166666666666671</v>
          </cell>
          <cell r="I1583">
            <v>-131.99999999999955</v>
          </cell>
          <cell r="J1583">
            <v>174.8142</v>
          </cell>
          <cell r="K1583">
            <v>401.19866666666684</v>
          </cell>
          <cell r="L1583">
            <v>444.01286666666726</v>
          </cell>
          <cell r="M1583">
            <v>15170.439611111133</v>
          </cell>
          <cell r="O1583">
            <v>7451284.9024299532</v>
          </cell>
          <cell r="T1583">
            <v>1836600.1801437854</v>
          </cell>
          <cell r="AB1583">
            <v>1407950.1253615145</v>
          </cell>
          <cell r="AC1583">
            <v>6043334.7770684389</v>
          </cell>
          <cell r="AD1583">
            <v>0</v>
          </cell>
        </row>
        <row r="1584">
          <cell r="C1584">
            <v>1581</v>
          </cell>
          <cell r="F1584">
            <v>34.027777777777779</v>
          </cell>
          <cell r="I1584">
            <v>-148.50000000000091</v>
          </cell>
          <cell r="J1584">
            <v>174.8142</v>
          </cell>
          <cell r="K1584">
            <v>397.9435185185186</v>
          </cell>
          <cell r="L1584">
            <v>424.25771851851766</v>
          </cell>
          <cell r="M1584">
            <v>14436.547366255116</v>
          </cell>
          <cell r="O1584">
            <v>7465721.4497962082</v>
          </cell>
          <cell r="T1584">
            <v>1836600.1801437854</v>
          </cell>
          <cell r="AB1584">
            <v>1407950.1253615145</v>
          </cell>
          <cell r="AC1584">
            <v>6057771.3244346939</v>
          </cell>
          <cell r="AD1584">
            <v>0</v>
          </cell>
        </row>
        <row r="1585">
          <cell r="C1585">
            <v>1582</v>
          </cell>
          <cell r="F1585">
            <v>33.916666666666664</v>
          </cell>
          <cell r="I1585">
            <v>-165</v>
          </cell>
          <cell r="J1585">
            <v>174.8142</v>
          </cell>
          <cell r="K1585">
            <v>395.34894666666668</v>
          </cell>
          <cell r="L1585">
            <v>405.16314666666665</v>
          </cell>
          <cell r="M1585">
            <v>13741.78339111111</v>
          </cell>
          <cell r="O1585">
            <v>7479463.2331873197</v>
          </cell>
          <cell r="T1585">
            <v>1836600.1801437854</v>
          </cell>
          <cell r="AB1585">
            <v>1407950.1253615145</v>
          </cell>
          <cell r="AC1585">
            <v>6071513.1078258054</v>
          </cell>
          <cell r="AD1585">
            <v>0</v>
          </cell>
        </row>
        <row r="1586">
          <cell r="C1586">
            <v>1583</v>
          </cell>
          <cell r="F1586">
            <v>33.75</v>
          </cell>
          <cell r="I1586">
            <v>-214.49999999999955</v>
          </cell>
          <cell r="J1586">
            <v>174.8142</v>
          </cell>
          <cell r="K1586">
            <v>391.47300000000007</v>
          </cell>
          <cell r="L1586">
            <v>351.78720000000055</v>
          </cell>
          <cell r="M1586">
            <v>11872.818000000019</v>
          </cell>
          <cell r="O1586">
            <v>7491336.0511873197</v>
          </cell>
          <cell r="T1586">
            <v>1836600.1801437854</v>
          </cell>
          <cell r="AB1586">
            <v>1407950.1253615145</v>
          </cell>
          <cell r="AC1586">
            <v>6083385.9258258054</v>
          </cell>
          <cell r="AD1586">
            <v>0</v>
          </cell>
        </row>
        <row r="1587">
          <cell r="C1587">
            <v>1584</v>
          </cell>
          <cell r="F1587">
            <v>33.555555555555557</v>
          </cell>
          <cell r="I1587">
            <v>-247.49999999999997</v>
          </cell>
          <cell r="J1587">
            <v>174.8142</v>
          </cell>
          <cell r="K1587">
            <v>386.97519407407418</v>
          </cell>
          <cell r="L1587">
            <v>314.28939407407421</v>
          </cell>
          <cell r="M1587">
            <v>10546.155223374491</v>
          </cell>
          <cell r="O1587">
            <v>7501882.2064106939</v>
          </cell>
          <cell r="T1587">
            <v>1836600.1801437854</v>
          </cell>
          <cell r="AB1587">
            <v>1407950.1253615145</v>
          </cell>
          <cell r="AC1587">
            <v>6093932.0810491797</v>
          </cell>
          <cell r="AD1587">
            <v>0</v>
          </cell>
        </row>
        <row r="1588">
          <cell r="C1588">
            <v>1585</v>
          </cell>
          <cell r="F1588">
            <v>33.333333333333336</v>
          </cell>
          <cell r="I1588">
            <v>-280.50000000000045</v>
          </cell>
          <cell r="J1588">
            <v>174.8142</v>
          </cell>
          <cell r="K1588">
            <v>381.86666666666679</v>
          </cell>
          <cell r="L1588">
            <v>276.18086666666636</v>
          </cell>
          <cell r="M1588">
            <v>9206.028888888879</v>
          </cell>
          <cell r="O1588">
            <v>7511088.2352995826</v>
          </cell>
          <cell r="T1588">
            <v>1836600.1801437854</v>
          </cell>
          <cell r="AB1588">
            <v>1407950.1253615145</v>
          </cell>
          <cell r="AC1588">
            <v>6103138.1099380683</v>
          </cell>
          <cell r="AD1588">
            <v>0</v>
          </cell>
        </row>
        <row r="1589">
          <cell r="C1589">
            <v>1586</v>
          </cell>
          <cell r="F1589">
            <v>33.083333333333336</v>
          </cell>
          <cell r="I1589">
            <v>-313.50000000000091</v>
          </cell>
          <cell r="J1589">
            <v>174.8142</v>
          </cell>
          <cell r="K1589">
            <v>376.16014666666678</v>
          </cell>
          <cell r="L1589">
            <v>237.47434666666587</v>
          </cell>
          <cell r="M1589">
            <v>7856.4429688888631</v>
          </cell>
          <cell r="O1589">
            <v>7518944.6782684717</v>
          </cell>
          <cell r="T1589">
            <v>1836600.1801437854</v>
          </cell>
          <cell r="AB1589">
            <v>1407950.1253615145</v>
          </cell>
          <cell r="AC1589">
            <v>6110994.5529069575</v>
          </cell>
          <cell r="AD1589">
            <v>0</v>
          </cell>
        </row>
        <row r="1590">
          <cell r="C1590">
            <v>1587</v>
          </cell>
          <cell r="F1590">
            <v>32.805555555555557</v>
          </cell>
          <cell r="I1590">
            <v>-330</v>
          </cell>
          <cell r="J1590">
            <v>174.8142</v>
          </cell>
          <cell r="K1590">
            <v>369.86995407407414</v>
          </cell>
          <cell r="L1590">
            <v>214.68415407407414</v>
          </cell>
          <cell r="M1590">
            <v>7042.8329433744884</v>
          </cell>
          <cell r="O1590">
            <v>7525987.511211846</v>
          </cell>
          <cell r="T1590">
            <v>1836600.1801437854</v>
          </cell>
          <cell r="AB1590">
            <v>1407950.1253615145</v>
          </cell>
          <cell r="AC1590">
            <v>6118037.3858503317</v>
          </cell>
          <cell r="AD1590">
            <v>0</v>
          </cell>
        </row>
        <row r="1591">
          <cell r="C1591">
            <v>1588</v>
          </cell>
          <cell r="F1591">
            <v>32.527777777777779</v>
          </cell>
          <cell r="I1591">
            <v>-313.49999999999858</v>
          </cell>
          <cell r="J1591">
            <v>174.8142</v>
          </cell>
          <cell r="K1591">
            <v>363.63279851851854</v>
          </cell>
          <cell r="L1591">
            <v>224.94699851851996</v>
          </cell>
          <cell r="M1591">
            <v>7317.0259795885249</v>
          </cell>
          <cell r="O1591">
            <v>7533304.5371914348</v>
          </cell>
          <cell r="T1591">
            <v>1836600.1801437854</v>
          </cell>
          <cell r="AB1591">
            <v>1407950.1253615145</v>
          </cell>
          <cell r="AC1591">
            <v>6125354.4118299205</v>
          </cell>
          <cell r="AD1591">
            <v>0</v>
          </cell>
        </row>
        <row r="1592">
          <cell r="C1592">
            <v>1589</v>
          </cell>
          <cell r="F1592">
            <v>32.277777777777779</v>
          </cell>
          <cell r="I1592">
            <v>-263.99999999999909</v>
          </cell>
          <cell r="J1592">
            <v>174.8142</v>
          </cell>
          <cell r="K1592">
            <v>358.06470518518529</v>
          </cell>
          <cell r="L1592">
            <v>268.87890518518623</v>
          </cell>
          <cell r="M1592">
            <v>8678.8135506996223</v>
          </cell>
          <cell r="O1592">
            <v>7541983.3507421343</v>
          </cell>
          <cell r="T1592">
            <v>1836600.1801437854</v>
          </cell>
          <cell r="AB1592">
            <v>1407950.1253615145</v>
          </cell>
          <cell r="AC1592">
            <v>6134033.22538062</v>
          </cell>
          <cell r="AD1592">
            <v>0</v>
          </cell>
        </row>
        <row r="1593">
          <cell r="C1593">
            <v>1590</v>
          </cell>
          <cell r="F1593">
            <v>32.083333333333336</v>
          </cell>
          <cell r="I1593">
            <v>-214.49999999999955</v>
          </cell>
          <cell r="J1593">
            <v>174.8142</v>
          </cell>
          <cell r="K1593">
            <v>353.76366666666672</v>
          </cell>
          <cell r="L1593">
            <v>314.07786666666721</v>
          </cell>
          <cell r="M1593">
            <v>10076.664888888907</v>
          </cell>
          <cell r="O1593">
            <v>7552060.0156310229</v>
          </cell>
          <cell r="T1593">
            <v>1836600.1801437854</v>
          </cell>
          <cell r="AB1593">
            <v>1407950.1253615145</v>
          </cell>
          <cell r="AC1593">
            <v>6144109.8902695086</v>
          </cell>
          <cell r="AD1593">
            <v>0</v>
          </cell>
        </row>
        <row r="1594">
          <cell r="C1594">
            <v>1591</v>
          </cell>
          <cell r="F1594">
            <v>31.916666666666671</v>
          </cell>
          <cell r="I1594">
            <v>-165</v>
          </cell>
          <cell r="J1594">
            <v>174.8142</v>
          </cell>
          <cell r="K1594">
            <v>350.09774666666681</v>
          </cell>
          <cell r="L1594">
            <v>359.91194666666684</v>
          </cell>
          <cell r="M1594">
            <v>11487.189631111118</v>
          </cell>
          <cell r="O1594">
            <v>7563547.2052621339</v>
          </cell>
          <cell r="T1594">
            <v>1836600.1801437854</v>
          </cell>
          <cell r="AB1594">
            <v>1407950.1253615145</v>
          </cell>
          <cell r="AC1594">
            <v>6155597.0799006196</v>
          </cell>
          <cell r="AD1594">
            <v>0</v>
          </cell>
        </row>
        <row r="1595">
          <cell r="C1595">
            <v>1592</v>
          </cell>
          <cell r="F1595">
            <v>31.805555555555557</v>
          </cell>
          <cell r="I1595">
            <v>-132.00000000000188</v>
          </cell>
          <cell r="J1595">
            <v>174.8142</v>
          </cell>
          <cell r="K1595">
            <v>347.66440740740745</v>
          </cell>
          <cell r="L1595">
            <v>390.47860740740555</v>
          </cell>
          <cell r="M1595">
            <v>12419.389041152204</v>
          </cell>
          <cell r="O1595">
            <v>7575966.5943032857</v>
          </cell>
          <cell r="T1595">
            <v>1836600.1801437854</v>
          </cell>
          <cell r="AB1595">
            <v>1407950.1253615145</v>
          </cell>
          <cell r="AC1595">
            <v>6168016.4689417714</v>
          </cell>
          <cell r="AD1595">
            <v>0</v>
          </cell>
        </row>
        <row r="1596">
          <cell r="C1596">
            <v>1593</v>
          </cell>
          <cell r="F1596">
            <v>31.694444444444443</v>
          </cell>
          <cell r="I1596">
            <v>-98.999999999999048</v>
          </cell>
          <cell r="J1596">
            <v>174.8142</v>
          </cell>
          <cell r="K1596">
            <v>345.23955407407408</v>
          </cell>
          <cell r="L1596">
            <v>421.05375407407502</v>
          </cell>
          <cell r="M1596">
            <v>13345.064816625543</v>
          </cell>
          <cell r="O1596">
            <v>7589311.6591199115</v>
          </cell>
          <cell r="T1596">
            <v>1836600.1801437854</v>
          </cell>
          <cell r="AB1596">
            <v>1407950.1253615145</v>
          </cell>
          <cell r="AC1596">
            <v>6181361.5337583972</v>
          </cell>
          <cell r="AD1596">
            <v>0</v>
          </cell>
        </row>
        <row r="1597">
          <cell r="C1597">
            <v>1594</v>
          </cell>
          <cell r="F1597">
            <v>31.638888888888893</v>
          </cell>
          <cell r="I1597">
            <v>-65.999999999998593</v>
          </cell>
          <cell r="J1597">
            <v>174.8142</v>
          </cell>
          <cell r="K1597">
            <v>344.03030962962976</v>
          </cell>
          <cell r="L1597">
            <v>452.84450962963115</v>
          </cell>
          <cell r="M1597">
            <v>14327.497124115276</v>
          </cell>
          <cell r="O1597">
            <v>7603639.1562440265</v>
          </cell>
          <cell r="T1597">
            <v>1836600.1801437854</v>
          </cell>
          <cell r="AB1597">
            <v>1407950.1253615145</v>
          </cell>
          <cell r="AC1597">
            <v>6195689.0308825122</v>
          </cell>
          <cell r="AD1597">
            <v>0</v>
          </cell>
        </row>
        <row r="1598">
          <cell r="C1598">
            <v>1595</v>
          </cell>
          <cell r="F1598">
            <v>31.583333333333336</v>
          </cell>
          <cell r="I1598">
            <v>-99.000000000001407</v>
          </cell>
          <cell r="J1598">
            <v>174.8142</v>
          </cell>
          <cell r="K1598">
            <v>342.82318666666674</v>
          </cell>
          <cell r="L1598">
            <v>418.63738666666535</v>
          </cell>
          <cell r="M1598">
            <v>13221.964128888849</v>
          </cell>
          <cell r="O1598">
            <v>7616861.1203729156</v>
          </cell>
          <cell r="T1598">
            <v>1836600.1801437854</v>
          </cell>
          <cell r="AB1598">
            <v>1407950.1253615145</v>
          </cell>
          <cell r="AC1598">
            <v>6208910.9950114014</v>
          </cell>
          <cell r="AD1598">
            <v>0</v>
          </cell>
        </row>
        <row r="1599">
          <cell r="C1599">
            <v>1596</v>
          </cell>
          <cell r="F1599">
            <v>31.472222222222221</v>
          </cell>
          <cell r="I1599">
            <v>-131.99999999999955</v>
          </cell>
          <cell r="J1599">
            <v>174.8142</v>
          </cell>
          <cell r="K1599">
            <v>340.41530518518522</v>
          </cell>
          <cell r="L1599">
            <v>383.22950518518564</v>
          </cell>
          <cell r="M1599">
            <v>12061.084149300426</v>
          </cell>
          <cell r="O1599">
            <v>7628922.2045222158</v>
          </cell>
          <cell r="T1599">
            <v>1836600.1801437854</v>
          </cell>
          <cell r="AB1599">
            <v>1407950.1253615145</v>
          </cell>
          <cell r="AC1599">
            <v>6220972.0791607015</v>
          </cell>
          <cell r="AD1599">
            <v>0</v>
          </cell>
        </row>
        <row r="1600">
          <cell r="C1600">
            <v>1597</v>
          </cell>
          <cell r="F1600">
            <v>31.361111111111114</v>
          </cell>
          <cell r="I1600">
            <v>-181.49999999999906</v>
          </cell>
          <cell r="J1600">
            <v>174.8142</v>
          </cell>
          <cell r="K1600">
            <v>338.01590962962973</v>
          </cell>
          <cell r="L1600">
            <v>331.33010962963067</v>
          </cell>
          <cell r="M1600">
            <v>10390.880382551473</v>
          </cell>
          <cell r="O1600">
            <v>7639313.0849047676</v>
          </cell>
          <cell r="T1600">
            <v>1836600.1801437854</v>
          </cell>
          <cell r="AB1600">
            <v>1407950.1253615145</v>
          </cell>
          <cell r="AC1600">
            <v>6231362.9595432533</v>
          </cell>
          <cell r="AD1600">
            <v>0</v>
          </cell>
        </row>
        <row r="1601">
          <cell r="C1601">
            <v>1598</v>
          </cell>
          <cell r="F1601">
            <v>31.166666666666668</v>
          </cell>
          <cell r="I1601">
            <v>-247.49999999999997</v>
          </cell>
          <cell r="J1601">
            <v>174.8142</v>
          </cell>
          <cell r="K1601">
            <v>333.83738666666676</v>
          </cell>
          <cell r="L1601">
            <v>261.15158666666679</v>
          </cell>
          <cell r="M1601">
            <v>8139.2244511111148</v>
          </cell>
          <cell r="O1601">
            <v>7647452.3093558783</v>
          </cell>
          <cell r="T1601">
            <v>1836600.1801437854</v>
          </cell>
          <cell r="AB1601">
            <v>1407950.1253615145</v>
          </cell>
          <cell r="AC1601">
            <v>6239502.183994364</v>
          </cell>
          <cell r="AD1601">
            <v>0</v>
          </cell>
        </row>
        <row r="1602">
          <cell r="C1602">
            <v>1599</v>
          </cell>
          <cell r="F1602">
            <v>30.944444444444446</v>
          </cell>
          <cell r="I1602">
            <v>-280.50000000000045</v>
          </cell>
          <cell r="J1602">
            <v>174.8142</v>
          </cell>
          <cell r="K1602">
            <v>329.09375407407418</v>
          </cell>
          <cell r="L1602">
            <v>223.40795407407373</v>
          </cell>
          <cell r="M1602">
            <v>6913.2350232921708</v>
          </cell>
          <cell r="O1602">
            <v>7654365.5443791701</v>
          </cell>
          <cell r="T1602">
            <v>1836600.1801437854</v>
          </cell>
          <cell r="AB1602">
            <v>1407950.1253615145</v>
          </cell>
          <cell r="AC1602">
            <v>6246415.4190176558</v>
          </cell>
          <cell r="AD1602">
            <v>0</v>
          </cell>
        </row>
        <row r="1603">
          <cell r="C1603">
            <v>1600</v>
          </cell>
          <cell r="F1603">
            <v>30.694444444444446</v>
          </cell>
          <cell r="I1603">
            <v>-313.50000000000091</v>
          </cell>
          <cell r="J1603">
            <v>174.8142</v>
          </cell>
          <cell r="K1603">
            <v>323.79774074074078</v>
          </cell>
          <cell r="L1603">
            <v>185.11194074073987</v>
          </cell>
          <cell r="M1603">
            <v>5681.9081810699327</v>
          </cell>
          <cell r="O1603">
            <v>7660047.4525602404</v>
          </cell>
          <cell r="T1603">
            <v>1836600.1801437854</v>
          </cell>
          <cell r="AB1603">
            <v>1407950.1253615145</v>
          </cell>
          <cell r="AC1603">
            <v>6252097.3271987261</v>
          </cell>
          <cell r="AD1603">
            <v>0</v>
          </cell>
        </row>
        <row r="1604">
          <cell r="C1604">
            <v>1601</v>
          </cell>
          <cell r="F1604">
            <v>30.416666666666668</v>
          </cell>
          <cell r="I1604">
            <v>-330</v>
          </cell>
          <cell r="J1604">
            <v>174.8142</v>
          </cell>
          <cell r="K1604">
            <v>317.96366666666671</v>
          </cell>
          <cell r="L1604">
            <v>162.77786666666671</v>
          </cell>
          <cell r="M1604">
            <v>4951.1601111111122</v>
          </cell>
          <cell r="O1604">
            <v>7664998.6126713511</v>
          </cell>
          <cell r="T1604">
            <v>1836600.1801437854</v>
          </cell>
          <cell r="AB1604">
            <v>1407950.1253615145</v>
          </cell>
          <cell r="AC1604">
            <v>6257048.4873098368</v>
          </cell>
          <cell r="AD1604">
            <v>0</v>
          </cell>
        </row>
        <row r="1605">
          <cell r="C1605">
            <v>1602</v>
          </cell>
          <cell r="F1605">
            <v>30.138888888888889</v>
          </cell>
          <cell r="I1605">
            <v>-296.99999999999955</v>
          </cell>
          <cell r="J1605">
            <v>174.8142</v>
          </cell>
          <cell r="K1605">
            <v>312.18262962962967</v>
          </cell>
          <cell r="L1605">
            <v>189.99682962963013</v>
          </cell>
          <cell r="M1605">
            <v>5726.2933374485747</v>
          </cell>
          <cell r="O1605">
            <v>7670724.9060087996</v>
          </cell>
          <cell r="T1605">
            <v>1836600.1801437854</v>
          </cell>
          <cell r="AB1605">
            <v>1407950.1253615145</v>
          </cell>
          <cell r="AC1605">
            <v>6262774.7806472853</v>
          </cell>
          <cell r="AD1605">
            <v>0</v>
          </cell>
        </row>
        <row r="1606">
          <cell r="C1606">
            <v>1603</v>
          </cell>
          <cell r="F1606">
            <v>29.916666666666668</v>
          </cell>
          <cell r="I1606">
            <v>-231.00000000000094</v>
          </cell>
          <cell r="J1606">
            <v>174.8142</v>
          </cell>
          <cell r="K1606">
            <v>307.59598666666676</v>
          </cell>
          <cell r="L1606">
            <v>251.41018666666582</v>
          </cell>
          <cell r="M1606">
            <v>7521.3547511110864</v>
          </cell>
          <cell r="O1606">
            <v>7678246.2607599106</v>
          </cell>
          <cell r="T1606">
            <v>1836600.1801437854</v>
          </cell>
          <cell r="AB1606">
            <v>1407950.1253615145</v>
          </cell>
          <cell r="AC1606">
            <v>6270296.1353983963</v>
          </cell>
          <cell r="AD1606">
            <v>0</v>
          </cell>
        </row>
        <row r="1607">
          <cell r="C1607">
            <v>1604</v>
          </cell>
          <cell r="F1607">
            <v>29.75</v>
          </cell>
          <cell r="I1607">
            <v>-181.50000000000139</v>
          </cell>
          <cell r="J1607">
            <v>174.8142</v>
          </cell>
          <cell r="K1607">
            <v>304.17828000000003</v>
          </cell>
          <cell r="L1607">
            <v>297.49247999999864</v>
          </cell>
          <cell r="M1607">
            <v>8850.40127999996</v>
          </cell>
          <cell r="O1607">
            <v>7687096.6620399104</v>
          </cell>
          <cell r="T1607">
            <v>1836600.1801437854</v>
          </cell>
          <cell r="AB1607">
            <v>1407950.1253615145</v>
          </cell>
          <cell r="AC1607">
            <v>6279146.5366783962</v>
          </cell>
          <cell r="AD1607">
            <v>0</v>
          </cell>
        </row>
        <row r="1608">
          <cell r="C1608">
            <v>1605</v>
          </cell>
          <cell r="F1608">
            <v>29.611111111111111</v>
          </cell>
          <cell r="I1608">
            <v>-115.49999999999812</v>
          </cell>
          <cell r="J1608">
            <v>174.8142</v>
          </cell>
          <cell r="K1608">
            <v>301.34477629629635</v>
          </cell>
          <cell r="L1608">
            <v>360.65897629629819</v>
          </cell>
          <cell r="M1608">
            <v>10679.513020329274</v>
          </cell>
          <cell r="O1608">
            <v>7697776.1750602396</v>
          </cell>
          <cell r="T1608">
            <v>1836600.1801437854</v>
          </cell>
          <cell r="AB1608">
            <v>1407950.1253615145</v>
          </cell>
          <cell r="AC1608">
            <v>6289826.0496987253</v>
          </cell>
          <cell r="AD1608">
            <v>0</v>
          </cell>
        </row>
        <row r="1609">
          <cell r="C1609">
            <v>1606</v>
          </cell>
          <cell r="F1609">
            <v>29.555555555555557</v>
          </cell>
          <cell r="I1609">
            <v>-65.999999999998593</v>
          </cell>
          <cell r="J1609">
            <v>174.8142</v>
          </cell>
          <cell r="K1609">
            <v>300.21508740740745</v>
          </cell>
          <cell r="L1609">
            <v>409.02928740740884</v>
          </cell>
          <cell r="M1609">
            <v>12089.087827818974</v>
          </cell>
          <cell r="O1609">
            <v>7709865.262888059</v>
          </cell>
          <cell r="T1609">
            <v>1836600.1801437854</v>
          </cell>
          <cell r="AB1609">
            <v>1407950.1253615145</v>
          </cell>
          <cell r="AC1609">
            <v>6301915.1375265447</v>
          </cell>
          <cell r="AD1609">
            <v>0</v>
          </cell>
        </row>
        <row r="1610">
          <cell r="C1610">
            <v>1607</v>
          </cell>
          <cell r="F1610">
            <v>29.500000000000004</v>
          </cell>
          <cell r="I1610">
            <v>-33.000000000000469</v>
          </cell>
          <cell r="J1610">
            <v>174.8142</v>
          </cell>
          <cell r="K1610">
            <v>299.0875200000001</v>
          </cell>
          <cell r="L1610">
            <v>440.90171999999961</v>
          </cell>
          <cell r="M1610">
            <v>13006.600739999991</v>
          </cell>
          <cell r="O1610">
            <v>7722871.8636280587</v>
          </cell>
          <cell r="T1610">
            <v>1836600.1801437854</v>
          </cell>
          <cell r="AB1610">
            <v>1407950.1253615145</v>
          </cell>
          <cell r="AC1610">
            <v>6314921.7382665444</v>
          </cell>
          <cell r="AD1610">
            <v>0</v>
          </cell>
        </row>
        <row r="1611">
          <cell r="C1611">
            <v>1608</v>
          </cell>
          <cell r="F1611">
            <v>29.500000000000004</v>
          </cell>
          <cell r="I1611">
            <v>0</v>
          </cell>
          <cell r="J1611">
            <v>174.8142</v>
          </cell>
          <cell r="K1611">
            <v>299.0875200000001</v>
          </cell>
          <cell r="L1611">
            <v>473.90172000000007</v>
          </cell>
          <cell r="M1611">
            <v>13980.100740000003</v>
          </cell>
          <cell r="O1611">
            <v>7736851.9643680584</v>
          </cell>
          <cell r="T1611">
            <v>1836600.1801437854</v>
          </cell>
          <cell r="AB1611">
            <v>1407950.1253615145</v>
          </cell>
          <cell r="AC1611">
            <v>6328901.8390065441</v>
          </cell>
          <cell r="AD1611">
            <v>0</v>
          </cell>
        </row>
        <row r="1612">
          <cell r="C1612">
            <v>1609</v>
          </cell>
          <cell r="F1612">
            <v>29.500000000000004</v>
          </cell>
          <cell r="I1612">
            <v>33.000000000000469</v>
          </cell>
          <cell r="J1612">
            <v>174.8142</v>
          </cell>
          <cell r="K1612">
            <v>299.0875200000001</v>
          </cell>
          <cell r="L1612">
            <v>506.90172000000058</v>
          </cell>
          <cell r="M1612">
            <v>14953.600740000018</v>
          </cell>
          <cell r="O1612">
            <v>7751805.565108058</v>
          </cell>
          <cell r="T1612">
            <v>1836600.1801437854</v>
          </cell>
          <cell r="AB1612">
            <v>1407950.1253615145</v>
          </cell>
          <cell r="AC1612">
            <v>6343855.4397465438</v>
          </cell>
          <cell r="AD1612">
            <v>0</v>
          </cell>
        </row>
        <row r="1613">
          <cell r="C1613">
            <v>1610</v>
          </cell>
          <cell r="F1613">
            <v>29.555555555555557</v>
          </cell>
          <cell r="I1613">
            <v>49.499999999999524</v>
          </cell>
          <cell r="J1613">
            <v>174.8142</v>
          </cell>
          <cell r="K1613">
            <v>300.21508740740745</v>
          </cell>
          <cell r="L1613">
            <v>524.52928740740697</v>
          </cell>
          <cell r="M1613">
            <v>15502.754494485585</v>
          </cell>
          <cell r="O1613">
            <v>7767308.3196025435</v>
          </cell>
          <cell r="T1613">
            <v>1836600.1801437854</v>
          </cell>
          <cell r="AB1613">
            <v>1407950.1253615145</v>
          </cell>
          <cell r="AC1613">
            <v>6359358.1942410292</v>
          </cell>
          <cell r="AD1613">
            <v>0</v>
          </cell>
        </row>
        <row r="1614">
          <cell r="C1614">
            <v>1611</v>
          </cell>
          <cell r="F1614">
            <v>29.583333333333336</v>
          </cell>
          <cell r="I1614">
            <v>65.999999999998593</v>
          </cell>
          <cell r="J1614">
            <v>174.8142</v>
          </cell>
          <cell r="K1614">
            <v>300.77966666666674</v>
          </cell>
          <cell r="L1614">
            <v>541.59386666666535</v>
          </cell>
          <cell r="M1614">
            <v>16022.151888888851</v>
          </cell>
          <cell r="O1614">
            <v>7783330.4714914327</v>
          </cell>
          <cell r="T1614">
            <v>1836600.1801437854</v>
          </cell>
          <cell r="AB1614">
            <v>1407950.1253615145</v>
          </cell>
          <cell r="AC1614">
            <v>6375380.3461299185</v>
          </cell>
          <cell r="AD1614">
            <v>0</v>
          </cell>
        </row>
        <row r="1615">
          <cell r="C1615">
            <v>1612</v>
          </cell>
          <cell r="F1615">
            <v>29.666666666666668</v>
          </cell>
          <cell r="I1615">
            <v>115.50000000000047</v>
          </cell>
          <cell r="J1615">
            <v>174.8142</v>
          </cell>
          <cell r="K1615">
            <v>302.47658666666672</v>
          </cell>
          <cell r="L1615">
            <v>592.79078666666715</v>
          </cell>
          <cell r="M1615">
            <v>17586.126671111128</v>
          </cell>
          <cell r="O1615">
            <v>7800916.598162544</v>
          </cell>
          <cell r="T1615">
            <v>1836600.1801437854</v>
          </cell>
          <cell r="AB1615">
            <v>1407950.1253615145</v>
          </cell>
          <cell r="AC1615">
            <v>6392966.4728010297</v>
          </cell>
          <cell r="AD1615">
            <v>0</v>
          </cell>
        </row>
        <row r="1616">
          <cell r="C1616">
            <v>1613</v>
          </cell>
          <cell r="F1616">
            <v>29.777777777777779</v>
          </cell>
          <cell r="I1616">
            <v>165</v>
          </cell>
          <cell r="J1616">
            <v>174.8142</v>
          </cell>
          <cell r="K1616">
            <v>304.74657185185191</v>
          </cell>
          <cell r="L1616">
            <v>644.560771851852</v>
          </cell>
          <cell r="M1616">
            <v>19193.587428477371</v>
          </cell>
          <cell r="O1616">
            <v>7820110.1855910216</v>
          </cell>
          <cell r="T1616">
            <v>1836600.1801437854</v>
          </cell>
          <cell r="AB1616">
            <v>1407950.1253615145</v>
          </cell>
          <cell r="AC1616">
            <v>6412160.0602295073</v>
          </cell>
          <cell r="AD1616">
            <v>0</v>
          </cell>
        </row>
        <row r="1617">
          <cell r="C1617">
            <v>1614</v>
          </cell>
          <cell r="F1617">
            <v>29.944444444444446</v>
          </cell>
          <cell r="I1617">
            <v>214.49999999999955</v>
          </cell>
          <cell r="J1617">
            <v>174.8142</v>
          </cell>
          <cell r="K1617">
            <v>308.16746074074081</v>
          </cell>
          <cell r="L1617">
            <v>697.48166074074038</v>
          </cell>
          <cell r="M1617">
            <v>20885.700841069949</v>
          </cell>
          <cell r="O1617">
            <v>7840995.8864320917</v>
          </cell>
          <cell r="T1617">
            <v>1836600.1801437854</v>
          </cell>
          <cell r="AB1617">
            <v>1407950.1253615145</v>
          </cell>
          <cell r="AC1617">
            <v>6433045.7610705774</v>
          </cell>
          <cell r="AD1617">
            <v>0</v>
          </cell>
        </row>
        <row r="1618">
          <cell r="C1618">
            <v>1615</v>
          </cell>
          <cell r="F1618">
            <v>30.138888888888889</v>
          </cell>
          <cell r="I1618">
            <v>264.00000000000142</v>
          </cell>
          <cell r="J1618">
            <v>174.8142</v>
          </cell>
          <cell r="K1618">
            <v>312.18262962962967</v>
          </cell>
          <cell r="L1618">
            <v>750.99682962963107</v>
          </cell>
          <cell r="M1618">
            <v>22634.21000411527</v>
          </cell>
          <cell r="O1618">
            <v>7863630.0964362072</v>
          </cell>
          <cell r="T1618">
            <v>1836600.1801437854</v>
          </cell>
          <cell r="AB1618">
            <v>1407950.1253615145</v>
          </cell>
          <cell r="AC1618">
            <v>6455679.9710746929</v>
          </cell>
          <cell r="AD1618">
            <v>0</v>
          </cell>
        </row>
        <row r="1619">
          <cell r="C1619">
            <v>1616</v>
          </cell>
          <cell r="F1619">
            <v>30.388888888888893</v>
          </cell>
          <cell r="I1619">
            <v>330</v>
          </cell>
          <cell r="J1619">
            <v>174.8142</v>
          </cell>
          <cell r="K1619">
            <v>317.38317629629643</v>
          </cell>
          <cell r="L1619">
            <v>822.1973762962964</v>
          </cell>
          <cell r="M1619">
            <v>24985.66471300412</v>
          </cell>
          <cell r="O1619">
            <v>7888615.7611492109</v>
          </cell>
          <cell r="T1619">
            <v>1836600.1801437854</v>
          </cell>
          <cell r="AB1619">
            <v>1407950.1253615145</v>
          </cell>
          <cell r="AC1619">
            <v>6480665.6357876966</v>
          </cell>
          <cell r="AD1619">
            <v>0</v>
          </cell>
        </row>
        <row r="1620">
          <cell r="C1620">
            <v>1617</v>
          </cell>
          <cell r="F1620">
            <v>30.694444444444446</v>
          </cell>
          <cell r="I1620">
            <v>379.49999999999949</v>
          </cell>
          <cell r="J1620">
            <v>174.8142</v>
          </cell>
          <cell r="K1620">
            <v>323.79774074074078</v>
          </cell>
          <cell r="L1620">
            <v>878.11194074074024</v>
          </cell>
          <cell r="M1620">
            <v>26953.158181069946</v>
          </cell>
          <cell r="O1620">
            <v>7915568.9193302812</v>
          </cell>
          <cell r="T1620">
            <v>1836600.1801437854</v>
          </cell>
          <cell r="AB1620">
            <v>1407950.1253615145</v>
          </cell>
          <cell r="AC1620">
            <v>6507618.7939687669</v>
          </cell>
          <cell r="AD1620">
            <v>0</v>
          </cell>
        </row>
        <row r="1621">
          <cell r="C1621">
            <v>1618</v>
          </cell>
          <cell r="F1621">
            <v>31.027777777777779</v>
          </cell>
          <cell r="I1621">
            <v>412.5</v>
          </cell>
          <cell r="J1621">
            <v>174.8142</v>
          </cell>
          <cell r="K1621">
            <v>330.86863851851854</v>
          </cell>
          <cell r="L1621">
            <v>918.18283851851857</v>
          </cell>
          <cell r="M1621">
            <v>28489.173072921814</v>
          </cell>
          <cell r="O1621">
            <v>7944058.0924032032</v>
          </cell>
          <cell r="T1621">
            <v>1836600.1801437854</v>
          </cell>
          <cell r="AB1621">
            <v>1407950.1253615145</v>
          </cell>
          <cell r="AC1621">
            <v>6536107.967041689</v>
          </cell>
          <cell r="AD1621">
            <v>0</v>
          </cell>
        </row>
        <row r="1622">
          <cell r="C1622">
            <v>1619</v>
          </cell>
          <cell r="F1622">
            <v>31.388888888888889</v>
          </cell>
          <cell r="I1622">
            <v>395.99999999999858</v>
          </cell>
          <cell r="J1622">
            <v>174.8142</v>
          </cell>
          <cell r="K1622">
            <v>338.61496296296303</v>
          </cell>
          <cell r="L1622">
            <v>909.42916296296153</v>
          </cell>
          <cell r="M1622">
            <v>28545.970948559625</v>
          </cell>
          <cell r="O1622">
            <v>7972604.0633517625</v>
          </cell>
          <cell r="T1622">
            <v>1836600.1801437854</v>
          </cell>
          <cell r="AB1622">
            <v>1407950.1253615145</v>
          </cell>
          <cell r="AC1622">
            <v>6564653.9379902482</v>
          </cell>
          <cell r="AD1622">
            <v>0</v>
          </cell>
        </row>
        <row r="1623">
          <cell r="C1623">
            <v>1620</v>
          </cell>
          <cell r="F1623">
            <v>31.694444444444443</v>
          </cell>
          <cell r="I1623">
            <v>346.49999999999903</v>
          </cell>
          <cell r="J1623">
            <v>174.8142</v>
          </cell>
          <cell r="K1623">
            <v>345.23955407407408</v>
          </cell>
          <cell r="L1623">
            <v>866.55375407407314</v>
          </cell>
          <cell r="M1623">
            <v>27464.939816625483</v>
          </cell>
          <cell r="O1623">
            <v>8000069.0031683883</v>
          </cell>
          <cell r="T1623">
            <v>1836600.1801437854</v>
          </cell>
          <cell r="AB1623">
            <v>1407950.1253615145</v>
          </cell>
          <cell r="AC1623">
            <v>6592118.877806874</v>
          </cell>
          <cell r="AD1623">
            <v>0</v>
          </cell>
        </row>
        <row r="1624">
          <cell r="C1624">
            <v>1621</v>
          </cell>
          <cell r="F1624">
            <v>31.972222222222221</v>
          </cell>
          <cell r="I1624">
            <v>297.00000000000182</v>
          </cell>
          <cell r="J1624">
            <v>174.8142</v>
          </cell>
          <cell r="K1624">
            <v>351.31759851851854</v>
          </cell>
          <cell r="L1624">
            <v>823.13179851852033</v>
          </cell>
          <cell r="M1624">
            <v>26317.35278041158</v>
          </cell>
          <cell r="O1624">
            <v>8026386.3559488002</v>
          </cell>
          <cell r="T1624">
            <v>1836600.1801437854</v>
          </cell>
          <cell r="AB1624">
            <v>1407950.1253615145</v>
          </cell>
          <cell r="AC1624">
            <v>6618436.2305872859</v>
          </cell>
          <cell r="AD1624">
            <v>0</v>
          </cell>
        </row>
        <row r="1625">
          <cell r="C1625">
            <v>1622</v>
          </cell>
          <cell r="F1625">
            <v>32.19444444444445</v>
          </cell>
          <cell r="I1625">
            <v>231.00000000000094</v>
          </cell>
          <cell r="J1625">
            <v>174.8142</v>
          </cell>
          <cell r="K1625">
            <v>356.21822074074089</v>
          </cell>
          <cell r="L1625">
            <v>762.03242074074183</v>
          </cell>
          <cell r="M1625">
            <v>24533.210434403332</v>
          </cell>
          <cell r="O1625">
            <v>8050919.5663832035</v>
          </cell>
          <cell r="T1625">
            <v>1836600.1801437854</v>
          </cell>
          <cell r="AB1625">
            <v>1407950.1253615145</v>
          </cell>
          <cell r="AC1625">
            <v>6642969.4410216892</v>
          </cell>
          <cell r="AD1625">
            <v>0</v>
          </cell>
        </row>
        <row r="1626">
          <cell r="C1626">
            <v>1623</v>
          </cell>
          <cell r="F1626">
            <v>32.361111111111114</v>
          </cell>
          <cell r="I1626">
            <v>131.99999999999955</v>
          </cell>
          <cell r="J1626">
            <v>174.8142</v>
          </cell>
          <cell r="K1626">
            <v>359.91596296296308</v>
          </cell>
          <cell r="L1626">
            <v>666.73016296296259</v>
          </cell>
          <cell r="M1626">
            <v>21576.128884773654</v>
          </cell>
          <cell r="O1626">
            <v>8072495.6952679772</v>
          </cell>
          <cell r="T1626">
            <v>1836600.1801437854</v>
          </cell>
          <cell r="AB1626">
            <v>1407950.1253615145</v>
          </cell>
          <cell r="AC1626">
            <v>6664545.5699064629</v>
          </cell>
          <cell r="AD1626">
            <v>0</v>
          </cell>
        </row>
        <row r="1627">
          <cell r="C1627">
            <v>1624</v>
          </cell>
          <cell r="F1627">
            <v>32.416666666666671</v>
          </cell>
          <cell r="I1627">
            <v>16.499999999999062</v>
          </cell>
          <cell r="J1627">
            <v>174.8142</v>
          </cell>
          <cell r="K1627">
            <v>361.15278666666683</v>
          </cell>
          <cell r="L1627">
            <v>552.46698666666589</v>
          </cell>
          <cell r="M1627">
            <v>17909.138151111089</v>
          </cell>
          <cell r="O1627">
            <v>8090404.8334190883</v>
          </cell>
          <cell r="T1627">
            <v>1836600.1801437854</v>
          </cell>
          <cell r="AB1627">
            <v>1407950.1253615145</v>
          </cell>
          <cell r="AC1627">
            <v>6682454.708057574</v>
          </cell>
          <cell r="AD1627">
            <v>0</v>
          </cell>
        </row>
        <row r="1628">
          <cell r="C1628">
            <v>1625</v>
          </cell>
          <cell r="F1628">
            <v>32.388888888888886</v>
          </cell>
          <cell r="I1628">
            <v>-82.5</v>
          </cell>
          <cell r="J1628">
            <v>174.8142</v>
          </cell>
          <cell r="K1628">
            <v>360.5341096296296</v>
          </cell>
          <cell r="L1628">
            <v>452.84830962962963</v>
          </cell>
          <cell r="M1628">
            <v>14667.253584115224</v>
          </cell>
          <cell r="O1628">
            <v>8105072.0870032031</v>
          </cell>
          <cell r="T1628">
            <v>1836600.1801437854</v>
          </cell>
          <cell r="AB1628">
            <v>1407950.1253615145</v>
          </cell>
          <cell r="AC1628">
            <v>6697121.9616416888</v>
          </cell>
          <cell r="AD1628">
            <v>0</v>
          </cell>
        </row>
        <row r="1629">
          <cell r="C1629">
            <v>1626</v>
          </cell>
          <cell r="F1629">
            <v>32.277777777777779</v>
          </cell>
          <cell r="I1629">
            <v>-230.99999999999858</v>
          </cell>
          <cell r="J1629">
            <v>174.8142</v>
          </cell>
          <cell r="K1629">
            <v>358.06470518518529</v>
          </cell>
          <cell r="L1629">
            <v>301.87890518518668</v>
          </cell>
          <cell r="M1629">
            <v>9743.9802173663029</v>
          </cell>
          <cell r="O1629">
            <v>8114816.0672205696</v>
          </cell>
          <cell r="T1629">
            <v>1836600.1801437854</v>
          </cell>
          <cell r="AB1629">
            <v>1407950.1253615145</v>
          </cell>
          <cell r="AC1629">
            <v>6706865.9418590553</v>
          </cell>
          <cell r="AD1629">
            <v>0</v>
          </cell>
        </row>
        <row r="1630">
          <cell r="C1630">
            <v>1627</v>
          </cell>
          <cell r="F1630">
            <v>32</v>
          </cell>
          <cell r="I1630">
            <v>-396.00000000000091</v>
          </cell>
          <cell r="J1630">
            <v>174.8142</v>
          </cell>
          <cell r="K1630">
            <v>351.92832000000004</v>
          </cell>
          <cell r="L1630">
            <v>130.74251999999913</v>
          </cell>
          <cell r="M1630">
            <v>4183.7606399999722</v>
          </cell>
          <cell r="O1630">
            <v>8118999.8278605696</v>
          </cell>
          <cell r="T1630">
            <v>1836600.1801437854</v>
          </cell>
          <cell r="AB1630">
            <v>1407950.1253615145</v>
          </cell>
          <cell r="AC1630">
            <v>6711049.7024990553</v>
          </cell>
          <cell r="AD1630">
            <v>0</v>
          </cell>
        </row>
        <row r="1631">
          <cell r="C1631">
            <v>1628</v>
          </cell>
          <cell r="F1631">
            <v>31.611111111111111</v>
          </cell>
          <cell r="I1631">
            <v>-528.00000000000045</v>
          </cell>
          <cell r="J1631">
            <v>174.8142</v>
          </cell>
          <cell r="K1631">
            <v>343.42648296296301</v>
          </cell>
          <cell r="L1631">
            <v>-9.7593170370374196</v>
          </cell>
          <cell r="M1631">
            <v>-308.50285522634954</v>
          </cell>
          <cell r="O1631">
            <v>8118999.8278605696</v>
          </cell>
          <cell r="T1631">
            <v>1836908.6829990118</v>
          </cell>
          <cell r="AB1631">
            <v>1408186.6257378003</v>
          </cell>
          <cell r="AC1631">
            <v>6710813.2021227693</v>
          </cell>
          <cell r="AD1631">
            <v>272.85535030494475</v>
          </cell>
        </row>
        <row r="1632">
          <cell r="C1632">
            <v>1629</v>
          </cell>
          <cell r="F1632">
            <v>31.111111111111114</v>
          </cell>
          <cell r="I1632">
            <v>-610.50000000000045</v>
          </cell>
          <cell r="J1632">
            <v>174.8142</v>
          </cell>
          <cell r="K1632">
            <v>332.64829629629639</v>
          </cell>
          <cell r="L1632">
            <v>-103.03750370370403</v>
          </cell>
          <cell r="M1632">
            <v>-3205.6112263374589</v>
          </cell>
          <cell r="O1632">
            <v>8118999.8278605696</v>
          </cell>
          <cell r="T1632">
            <v>1840114.2942253493</v>
          </cell>
          <cell r="AB1632">
            <v>1410644.0689945186</v>
          </cell>
          <cell r="AC1632">
            <v>6708355.7588660512</v>
          </cell>
          <cell r="AD1632">
            <v>3108.0581994391096</v>
          </cell>
        </row>
        <row r="1633">
          <cell r="C1633">
            <v>1630</v>
          </cell>
          <cell r="F1633">
            <v>30.583333333333332</v>
          </cell>
          <cell r="I1633">
            <v>-610.50000000000045</v>
          </cell>
          <cell r="J1633">
            <v>174.8142</v>
          </cell>
          <cell r="K1633">
            <v>321.45774666666671</v>
          </cell>
          <cell r="L1633">
            <v>-114.22805333333372</v>
          </cell>
          <cell r="M1633">
            <v>-3493.4746311111226</v>
          </cell>
          <cell r="O1633">
            <v>8118999.8278605696</v>
          </cell>
          <cell r="T1633">
            <v>1843607.7688564605</v>
          </cell>
          <cell r="AB1633">
            <v>1413322.1902851497</v>
          </cell>
          <cell r="AC1633">
            <v>6705677.6375754196</v>
          </cell>
          <cell r="AD1633">
            <v>6197.8618369253418</v>
          </cell>
        </row>
        <row r="1634">
          <cell r="C1634">
            <v>1631</v>
          </cell>
          <cell r="F1634">
            <v>30.083333333333332</v>
          </cell>
          <cell r="I1634">
            <v>-511.49999999999903</v>
          </cell>
          <cell r="J1634">
            <v>174.8142</v>
          </cell>
          <cell r="K1634">
            <v>311.03278666666665</v>
          </cell>
          <cell r="L1634">
            <v>-25.65301333333241</v>
          </cell>
          <cell r="M1634">
            <v>-771.72815111108332</v>
          </cell>
          <cell r="O1634">
            <v>8118999.8278605696</v>
          </cell>
          <cell r="T1634">
            <v>1844379.4970075716</v>
          </cell>
          <cell r="AB1634">
            <v>1413913.8023076514</v>
          </cell>
          <cell r="AC1634">
            <v>6705086.0255529182</v>
          </cell>
          <cell r="AD1634">
            <v>6880.4168001755388</v>
          </cell>
        </row>
        <row r="1635">
          <cell r="C1635">
            <v>1632</v>
          </cell>
          <cell r="F1635">
            <v>29.722222222222225</v>
          </cell>
          <cell r="I1635">
            <v>-363.00000000000051</v>
          </cell>
          <cell r="J1635">
            <v>174.8142</v>
          </cell>
          <cell r="K1635">
            <v>303.61051851851857</v>
          </cell>
          <cell r="L1635">
            <v>115.42471851851806</v>
          </cell>
          <cell r="M1635">
            <v>3430.6791337448426</v>
          </cell>
          <cell r="O1635">
            <v>8122430.5069943145</v>
          </cell>
          <cell r="T1635">
            <v>1844379.4970075716</v>
          </cell>
          <cell r="AB1635">
            <v>1413913.8023076514</v>
          </cell>
          <cell r="AC1635">
            <v>6708516.7046866631</v>
          </cell>
          <cell r="AD1635">
            <v>0</v>
          </cell>
        </row>
        <row r="1636">
          <cell r="C1636">
            <v>1633</v>
          </cell>
          <cell r="F1636">
            <v>29.472222222222221</v>
          </cell>
          <cell r="I1636">
            <v>-198.00000000000045</v>
          </cell>
          <cell r="J1636">
            <v>174.8142</v>
          </cell>
          <cell r="K1636">
            <v>298.52453185185186</v>
          </cell>
          <cell r="L1636">
            <v>275.33873185185143</v>
          </cell>
          <cell r="M1636">
            <v>8114.8442915226215</v>
          </cell>
          <cell r="O1636">
            <v>8130545.3512858367</v>
          </cell>
          <cell r="T1636">
            <v>1844379.4970075716</v>
          </cell>
          <cell r="AB1636">
            <v>1413913.8023076514</v>
          </cell>
          <cell r="AC1636">
            <v>6716631.5489781853</v>
          </cell>
          <cell r="AD1636">
            <v>0</v>
          </cell>
        </row>
        <row r="1637">
          <cell r="C1637">
            <v>1634</v>
          </cell>
          <cell r="F1637">
            <v>29.388888888888889</v>
          </cell>
          <cell r="I1637">
            <v>-65.999999999998593</v>
          </cell>
          <cell r="J1637">
            <v>174.8142</v>
          </cell>
          <cell r="K1637">
            <v>296.83874962962966</v>
          </cell>
          <cell r="L1637">
            <v>405.65294962963105</v>
          </cell>
          <cell r="M1637">
            <v>11921.689464115268</v>
          </cell>
          <cell r="O1637">
            <v>8142467.0407499522</v>
          </cell>
          <cell r="T1637">
            <v>1844379.4970075716</v>
          </cell>
          <cell r="AB1637">
            <v>1413913.8023076514</v>
          </cell>
          <cell r="AC1637">
            <v>6728553.2384423008</v>
          </cell>
          <cell r="AD1637">
            <v>0</v>
          </cell>
        </row>
        <row r="1638">
          <cell r="C1638">
            <v>1635</v>
          </cell>
          <cell r="F1638">
            <v>29.361111111111114</v>
          </cell>
          <cell r="I1638">
            <v>-16.499999999999062</v>
          </cell>
          <cell r="J1638">
            <v>174.8142</v>
          </cell>
          <cell r="K1638">
            <v>296.27788296296308</v>
          </cell>
          <cell r="L1638">
            <v>454.59208296296401</v>
          </cell>
          <cell r="M1638">
            <v>13347.328658107028</v>
          </cell>
          <cell r="O1638">
            <v>8155814.3694080589</v>
          </cell>
          <cell r="T1638">
            <v>1844379.4970075716</v>
          </cell>
          <cell r="AB1638">
            <v>1413913.8023076514</v>
          </cell>
          <cell r="AC1638">
            <v>6741900.5671004076</v>
          </cell>
          <cell r="AD1638">
            <v>0</v>
          </cell>
        </row>
        <row r="1639">
          <cell r="C1639">
            <v>1636</v>
          </cell>
          <cell r="F1639">
            <v>29.361111111111114</v>
          </cell>
          <cell r="I1639">
            <v>-16.500000000001407</v>
          </cell>
          <cell r="J1639">
            <v>174.8142</v>
          </cell>
          <cell r="K1639">
            <v>296.27788296296308</v>
          </cell>
          <cell r="L1639">
            <v>454.59208296296168</v>
          </cell>
          <cell r="M1639">
            <v>13347.328658106961</v>
          </cell>
          <cell r="O1639">
            <v>8169161.6980661657</v>
          </cell>
          <cell r="T1639">
            <v>1844379.4970075716</v>
          </cell>
          <cell r="AB1639">
            <v>1413913.8023076514</v>
          </cell>
          <cell r="AC1639">
            <v>6755247.8957585143</v>
          </cell>
          <cell r="AD1639">
            <v>0</v>
          </cell>
        </row>
        <row r="1640">
          <cell r="C1640">
            <v>1637</v>
          </cell>
          <cell r="F1640">
            <v>29.333333333333332</v>
          </cell>
          <cell r="I1640">
            <v>-66.000000000000938</v>
          </cell>
          <cell r="J1640">
            <v>174.8142</v>
          </cell>
          <cell r="K1640">
            <v>295.71754666666669</v>
          </cell>
          <cell r="L1640">
            <v>404.53174666666575</v>
          </cell>
          <cell r="M1640">
            <v>11866.264568888862</v>
          </cell>
          <cell r="O1640">
            <v>8181027.9626350543</v>
          </cell>
          <cell r="T1640">
            <v>1844379.4970075716</v>
          </cell>
          <cell r="AB1640">
            <v>1413913.8023076514</v>
          </cell>
          <cell r="AC1640">
            <v>6767114.1603274029</v>
          </cell>
          <cell r="AD1640">
            <v>0</v>
          </cell>
        </row>
        <row r="1641">
          <cell r="C1641">
            <v>1638</v>
          </cell>
          <cell r="F1641">
            <v>29.25</v>
          </cell>
          <cell r="I1641">
            <v>-115.49999999999812</v>
          </cell>
          <cell r="J1641">
            <v>174.8142</v>
          </cell>
          <cell r="K1641">
            <v>294.03972000000005</v>
          </cell>
          <cell r="L1641">
            <v>353.35392000000195</v>
          </cell>
          <cell r="M1641">
            <v>10335.602160000057</v>
          </cell>
          <cell r="O1641">
            <v>8191363.5647950545</v>
          </cell>
          <cell r="T1641">
            <v>1844379.4970075716</v>
          </cell>
          <cell r="AB1641">
            <v>1413913.8023076514</v>
          </cell>
          <cell r="AC1641">
            <v>6777449.7624874031</v>
          </cell>
          <cell r="AD1641">
            <v>0</v>
          </cell>
        </row>
        <row r="1642">
          <cell r="C1642">
            <v>1639</v>
          </cell>
          <cell r="F1642">
            <v>29.138888888888893</v>
          </cell>
          <cell r="I1642">
            <v>-148.49999999999858</v>
          </cell>
          <cell r="J1642">
            <v>174.8142</v>
          </cell>
          <cell r="K1642">
            <v>291.81004296296305</v>
          </cell>
          <cell r="L1642">
            <v>318.12424296296444</v>
          </cell>
          <cell r="M1642">
            <v>9269.7869685597161</v>
          </cell>
          <cell r="O1642">
            <v>8200633.3517636145</v>
          </cell>
          <cell r="T1642">
            <v>1844379.4970075716</v>
          </cell>
          <cell r="AB1642">
            <v>1413913.8023076514</v>
          </cell>
          <cell r="AC1642">
            <v>6786719.5494559631</v>
          </cell>
          <cell r="AD1642">
            <v>0</v>
          </cell>
        </row>
        <row r="1643">
          <cell r="C1643">
            <v>1640</v>
          </cell>
          <cell r="F1643">
            <v>29.000000000000004</v>
          </cell>
          <cell r="I1643">
            <v>-148.50000000000091</v>
          </cell>
          <cell r="J1643">
            <v>174.8142</v>
          </cell>
          <cell r="K1643">
            <v>289.0348800000001</v>
          </cell>
          <cell r="L1643">
            <v>315.34907999999916</v>
          </cell>
          <cell r="M1643">
            <v>9145.123319999977</v>
          </cell>
          <cell r="O1643">
            <v>8209778.4750836147</v>
          </cell>
          <cell r="T1643">
            <v>1844379.4970075716</v>
          </cell>
          <cell r="AB1643">
            <v>1413913.8023076514</v>
          </cell>
          <cell r="AC1643">
            <v>6795864.6727759633</v>
          </cell>
          <cell r="AD1643">
            <v>0</v>
          </cell>
        </row>
        <row r="1644">
          <cell r="C1644">
            <v>1641</v>
          </cell>
          <cell r="F1644">
            <v>28.888888888888889</v>
          </cell>
          <cell r="I1644">
            <v>-99.000000000001407</v>
          </cell>
          <cell r="J1644">
            <v>174.8142</v>
          </cell>
          <cell r="K1644">
            <v>286.82429629629632</v>
          </cell>
          <cell r="L1644">
            <v>362.63849629629493</v>
          </cell>
          <cell r="M1644">
            <v>10476.22322633741</v>
          </cell>
          <cell r="O1644">
            <v>8220254.6983099524</v>
          </cell>
          <cell r="T1644">
            <v>1844379.4970075716</v>
          </cell>
          <cell r="AB1644">
            <v>1413913.8023076514</v>
          </cell>
          <cell r="AC1644">
            <v>6806340.896002301</v>
          </cell>
          <cell r="AD1644">
            <v>0</v>
          </cell>
        </row>
        <row r="1645">
          <cell r="C1645">
            <v>1642</v>
          </cell>
          <cell r="F1645">
            <v>28.833333333333332</v>
          </cell>
          <cell r="I1645">
            <v>-16.499999999999062</v>
          </cell>
          <cell r="J1645">
            <v>174.8142</v>
          </cell>
          <cell r="K1645">
            <v>285.72218666666669</v>
          </cell>
          <cell r="L1645">
            <v>444.03638666666762</v>
          </cell>
          <cell r="M1645">
            <v>12803.049148888917</v>
          </cell>
          <cell r="O1645">
            <v>8233057.7474588417</v>
          </cell>
          <cell r="T1645">
            <v>1844379.4970075716</v>
          </cell>
          <cell r="AB1645">
            <v>1413913.8023076514</v>
          </cell>
          <cell r="AC1645">
            <v>6819143.9451511903</v>
          </cell>
          <cell r="AD1645">
            <v>0</v>
          </cell>
        </row>
        <row r="1646">
          <cell r="C1646">
            <v>1643</v>
          </cell>
          <cell r="F1646">
            <v>28.861111111111114</v>
          </cell>
          <cell r="I1646">
            <v>99.000000000001407</v>
          </cell>
          <cell r="J1646">
            <v>174.8142</v>
          </cell>
          <cell r="K1646">
            <v>286.27297629629641</v>
          </cell>
          <cell r="L1646">
            <v>560.0871762962978</v>
          </cell>
          <cell r="M1646">
            <v>16164.738226995931</v>
          </cell>
          <cell r="O1646">
            <v>8249222.4856858375</v>
          </cell>
          <cell r="T1646">
            <v>1844379.4970075716</v>
          </cell>
          <cell r="AB1646">
            <v>1413913.8023076514</v>
          </cell>
          <cell r="AC1646">
            <v>6835308.6833781861</v>
          </cell>
          <cell r="AD1646">
            <v>0</v>
          </cell>
        </row>
        <row r="1647">
          <cell r="C1647">
            <v>1644</v>
          </cell>
          <cell r="F1647">
            <v>29.000000000000004</v>
          </cell>
          <cell r="I1647">
            <v>197.9999999999981</v>
          </cell>
          <cell r="J1647">
            <v>174.8142</v>
          </cell>
          <cell r="K1647">
            <v>289.0348800000001</v>
          </cell>
          <cell r="L1647">
            <v>661.84907999999814</v>
          </cell>
          <cell r="M1647">
            <v>19193.623319999948</v>
          </cell>
          <cell r="O1647">
            <v>8268416.1090058377</v>
          </cell>
          <cell r="T1647">
            <v>1844379.4970075716</v>
          </cell>
          <cell r="AB1647">
            <v>1413913.8023076514</v>
          </cell>
          <cell r="AC1647">
            <v>6854502.3066981863</v>
          </cell>
          <cell r="AD1647">
            <v>0</v>
          </cell>
        </row>
        <row r="1648">
          <cell r="C1648">
            <v>1645</v>
          </cell>
          <cell r="F1648">
            <v>29.194444444444443</v>
          </cell>
          <cell r="I1648">
            <v>280.49999999999812</v>
          </cell>
          <cell r="J1648">
            <v>174.8142</v>
          </cell>
          <cell r="K1648">
            <v>292.92382074074072</v>
          </cell>
          <cell r="L1648">
            <v>748.23802074073888</v>
          </cell>
          <cell r="M1648">
            <v>21844.393327736569</v>
          </cell>
          <cell r="O1648">
            <v>8290260.502333574</v>
          </cell>
          <cell r="T1648">
            <v>1844379.4970075716</v>
          </cell>
          <cell r="AB1648">
            <v>1413913.8023076514</v>
          </cell>
          <cell r="AC1648">
            <v>6876346.7000259226</v>
          </cell>
          <cell r="AD1648">
            <v>0</v>
          </cell>
        </row>
        <row r="1649">
          <cell r="C1649">
            <v>1646</v>
          </cell>
          <cell r="F1649">
            <v>29.472222222222221</v>
          </cell>
          <cell r="I1649">
            <v>346.50000000000142</v>
          </cell>
          <cell r="J1649">
            <v>174.8142</v>
          </cell>
          <cell r="K1649">
            <v>298.52453185185186</v>
          </cell>
          <cell r="L1649">
            <v>819.83873185185325</v>
          </cell>
          <cell r="M1649">
            <v>24162.469291522673</v>
          </cell>
          <cell r="O1649">
            <v>8314422.9716250971</v>
          </cell>
          <cell r="T1649">
            <v>1844379.4970075716</v>
          </cell>
          <cell r="AB1649">
            <v>1413913.8023076514</v>
          </cell>
          <cell r="AC1649">
            <v>6900509.1693174457</v>
          </cell>
          <cell r="AD1649">
            <v>0</v>
          </cell>
        </row>
        <row r="1650">
          <cell r="C1650">
            <v>1647</v>
          </cell>
          <cell r="F1650">
            <v>29.777777777777779</v>
          </cell>
          <cell r="I1650">
            <v>396.00000000000091</v>
          </cell>
          <cell r="J1650">
            <v>174.8142</v>
          </cell>
          <cell r="K1650">
            <v>304.74657185185191</v>
          </cell>
          <cell r="L1650">
            <v>875.56077185185291</v>
          </cell>
          <cell r="M1650">
            <v>26072.254095144064</v>
          </cell>
          <cell r="O1650">
            <v>8340495.2257202407</v>
          </cell>
          <cell r="T1650">
            <v>1844379.4970075716</v>
          </cell>
          <cell r="AB1650">
            <v>1413913.8023076514</v>
          </cell>
          <cell r="AC1650">
            <v>6926581.4234125894</v>
          </cell>
          <cell r="AD1650">
            <v>0</v>
          </cell>
        </row>
        <row r="1651">
          <cell r="C1651">
            <v>1648</v>
          </cell>
          <cell r="F1651">
            <v>30.138888888888889</v>
          </cell>
          <cell r="I1651">
            <v>445.50000000000045</v>
          </cell>
          <cell r="J1651">
            <v>174.8142</v>
          </cell>
          <cell r="K1651">
            <v>312.18262962962967</v>
          </cell>
          <cell r="L1651">
            <v>932.49682962963016</v>
          </cell>
          <cell r="M1651">
            <v>28104.418337448576</v>
          </cell>
          <cell r="O1651">
            <v>8368599.6440576892</v>
          </cell>
          <cell r="T1651">
            <v>1844379.4970075716</v>
          </cell>
          <cell r="AB1651">
            <v>1413913.8023076514</v>
          </cell>
          <cell r="AC1651">
            <v>6954685.8417500379</v>
          </cell>
          <cell r="AD1651">
            <v>0</v>
          </cell>
        </row>
        <row r="1652">
          <cell r="C1652">
            <v>1649</v>
          </cell>
          <cell r="F1652">
            <v>30.527777777777782</v>
          </cell>
          <cell r="I1652">
            <v>461.99999999999955</v>
          </cell>
          <cell r="J1652">
            <v>174.8142</v>
          </cell>
          <cell r="K1652">
            <v>320.29093185185201</v>
          </cell>
          <cell r="L1652">
            <v>957.10513185185164</v>
          </cell>
          <cell r="M1652">
            <v>29218.292775144029</v>
          </cell>
          <cell r="O1652">
            <v>8397817.936832834</v>
          </cell>
          <cell r="T1652">
            <v>1844379.4970075716</v>
          </cell>
          <cell r="AB1652">
            <v>1413913.8023076514</v>
          </cell>
          <cell r="AC1652">
            <v>6983904.1345251827</v>
          </cell>
          <cell r="AD1652">
            <v>0</v>
          </cell>
        </row>
        <row r="1653">
          <cell r="C1653">
            <v>1650</v>
          </cell>
          <cell r="F1653">
            <v>30.916666666666668</v>
          </cell>
          <cell r="I1653">
            <v>461.99999999999955</v>
          </cell>
          <cell r="J1653">
            <v>174.8142</v>
          </cell>
          <cell r="K1653">
            <v>328.50318666666675</v>
          </cell>
          <cell r="L1653">
            <v>965.31738666666638</v>
          </cell>
          <cell r="M1653">
            <v>29844.395871111104</v>
          </cell>
          <cell r="O1653">
            <v>8427662.3327039443</v>
          </cell>
          <cell r="T1653">
            <v>1844379.4970075716</v>
          </cell>
          <cell r="AB1653">
            <v>1413913.8023076514</v>
          </cell>
          <cell r="AC1653">
            <v>7013748.5303962929</v>
          </cell>
          <cell r="AD1653">
            <v>0</v>
          </cell>
        </row>
        <row r="1654">
          <cell r="C1654">
            <v>1651</v>
          </cell>
          <cell r="F1654">
            <v>31.305555555555557</v>
          </cell>
          <cell r="I1654">
            <v>429.00000000000136</v>
          </cell>
          <cell r="J1654">
            <v>174.8142</v>
          </cell>
          <cell r="K1654">
            <v>336.81939407407413</v>
          </cell>
          <cell r="L1654">
            <v>940.63359407407552</v>
          </cell>
          <cell r="M1654">
            <v>29447.057236707864</v>
          </cell>
          <cell r="O1654">
            <v>8457109.389940653</v>
          </cell>
          <cell r="T1654">
            <v>1844379.4970075716</v>
          </cell>
          <cell r="AB1654">
            <v>1413913.8023076514</v>
          </cell>
          <cell r="AC1654">
            <v>7043195.5876330016</v>
          </cell>
          <cell r="AD1654">
            <v>0</v>
          </cell>
        </row>
        <row r="1655">
          <cell r="C1655">
            <v>1652</v>
          </cell>
          <cell r="F1655">
            <v>31.638888888888893</v>
          </cell>
          <cell r="I1655">
            <v>379.49999999999949</v>
          </cell>
          <cell r="J1655">
            <v>174.8142</v>
          </cell>
          <cell r="K1655">
            <v>344.03030962962976</v>
          </cell>
          <cell r="L1655">
            <v>898.34450962962921</v>
          </cell>
          <cell r="M1655">
            <v>28422.622124115216</v>
          </cell>
          <cell r="O1655">
            <v>8485532.012064768</v>
          </cell>
          <cell r="T1655">
            <v>1844379.4970075716</v>
          </cell>
          <cell r="AB1655">
            <v>1413913.8023076514</v>
          </cell>
          <cell r="AC1655">
            <v>7071618.2097571166</v>
          </cell>
          <cell r="AD1655">
            <v>0</v>
          </cell>
        </row>
        <row r="1656">
          <cell r="C1656">
            <v>1653</v>
          </cell>
          <cell r="F1656">
            <v>31.944444444444446</v>
          </cell>
          <cell r="I1656">
            <v>346.49999999999903</v>
          </cell>
          <cell r="J1656">
            <v>174.8142</v>
          </cell>
          <cell r="K1656">
            <v>350.70740740740752</v>
          </cell>
          <cell r="L1656">
            <v>872.02160740740646</v>
          </cell>
          <cell r="M1656">
            <v>27856.245792181042</v>
          </cell>
          <cell r="O1656">
            <v>8513388.2578569483</v>
          </cell>
          <cell r="T1656">
            <v>1844379.4970075716</v>
          </cell>
          <cell r="AB1656">
            <v>1413913.8023076514</v>
          </cell>
          <cell r="AC1656">
            <v>7099474.4555492969</v>
          </cell>
          <cell r="AD1656">
            <v>0</v>
          </cell>
        </row>
        <row r="1657">
          <cell r="C1657">
            <v>1654</v>
          </cell>
          <cell r="F1657">
            <v>32.222222222222221</v>
          </cell>
          <cell r="I1657">
            <v>296.99999999999955</v>
          </cell>
          <cell r="J1657">
            <v>174.8142</v>
          </cell>
          <cell r="K1657">
            <v>356.83318518518524</v>
          </cell>
          <cell r="L1657">
            <v>828.64738518518482</v>
          </cell>
          <cell r="M1657">
            <v>26700.860189300398</v>
          </cell>
          <cell r="O1657">
            <v>8540089.1180462483</v>
          </cell>
          <cell r="T1657">
            <v>1844379.4970075716</v>
          </cell>
          <cell r="AB1657">
            <v>1413913.8023076514</v>
          </cell>
          <cell r="AC1657">
            <v>7126175.315738597</v>
          </cell>
          <cell r="AD1657">
            <v>0</v>
          </cell>
        </row>
        <row r="1658">
          <cell r="C1658">
            <v>1655</v>
          </cell>
          <cell r="F1658">
            <v>32.444444444444443</v>
          </cell>
          <cell r="I1658">
            <v>263.99999999999909</v>
          </cell>
          <cell r="J1658">
            <v>174.8142</v>
          </cell>
          <cell r="K1658">
            <v>361.77199407407409</v>
          </cell>
          <cell r="L1658">
            <v>800.58619407407321</v>
          </cell>
          <cell r="M1658">
            <v>25974.574296625484</v>
          </cell>
          <cell r="O1658">
            <v>8566063.6923428737</v>
          </cell>
          <cell r="T1658">
            <v>1844379.4970075716</v>
          </cell>
          <cell r="AB1658">
            <v>1413913.8023076514</v>
          </cell>
          <cell r="AC1658">
            <v>7152149.8900352223</v>
          </cell>
          <cell r="AD1658">
            <v>0</v>
          </cell>
        </row>
        <row r="1659">
          <cell r="C1659">
            <v>1656</v>
          </cell>
          <cell r="F1659">
            <v>32.666666666666664</v>
          </cell>
          <cell r="I1659">
            <v>264.00000000000142</v>
          </cell>
          <cell r="J1659">
            <v>174.8142</v>
          </cell>
          <cell r="K1659">
            <v>366.74474666666663</v>
          </cell>
          <cell r="L1659">
            <v>805.55894666666802</v>
          </cell>
          <cell r="M1659">
            <v>26314.925591111154</v>
          </cell>
          <cell r="O1659">
            <v>8592378.6179339848</v>
          </cell>
          <cell r="T1659">
            <v>1844379.4970075716</v>
          </cell>
          <cell r="AB1659">
            <v>1413913.8023076514</v>
          </cell>
          <cell r="AC1659">
            <v>7178464.8156263335</v>
          </cell>
          <cell r="AD1659">
            <v>0</v>
          </cell>
        </row>
        <row r="1660">
          <cell r="C1660">
            <v>1657</v>
          </cell>
          <cell r="F1660">
            <v>32.888888888888893</v>
          </cell>
          <cell r="I1660">
            <v>264.00000000000142</v>
          </cell>
          <cell r="J1660">
            <v>174.8142</v>
          </cell>
          <cell r="K1660">
            <v>371.7514429629631</v>
          </cell>
          <cell r="L1660">
            <v>810.56564296296449</v>
          </cell>
          <cell r="M1660">
            <v>26658.603368559725</v>
          </cell>
          <cell r="O1660">
            <v>8619037.2213025447</v>
          </cell>
          <cell r="T1660">
            <v>1844379.4970075716</v>
          </cell>
          <cell r="AB1660">
            <v>1413913.8023076514</v>
          </cell>
          <cell r="AC1660">
            <v>7205123.4189948933</v>
          </cell>
          <cell r="AD1660">
            <v>0</v>
          </cell>
        </row>
        <row r="1661">
          <cell r="C1661">
            <v>1658</v>
          </cell>
          <cell r="F1661">
            <v>33.111111111111114</v>
          </cell>
          <cell r="I1661">
            <v>263.99999999999909</v>
          </cell>
          <cell r="J1661">
            <v>174.8142</v>
          </cell>
          <cell r="K1661">
            <v>376.79208296296309</v>
          </cell>
          <cell r="L1661">
            <v>815.60628296296227</v>
          </cell>
          <cell r="M1661">
            <v>27005.630258106976</v>
          </cell>
          <cell r="O1661">
            <v>8646042.8515606523</v>
          </cell>
          <cell r="T1661">
            <v>1844379.4970075716</v>
          </cell>
          <cell r="AB1661">
            <v>1413913.8023076514</v>
          </cell>
          <cell r="AC1661">
            <v>7232129.0492530009</v>
          </cell>
          <cell r="AD1661">
            <v>0</v>
          </cell>
        </row>
        <row r="1662">
          <cell r="C1662">
            <v>1659</v>
          </cell>
          <cell r="F1662">
            <v>33.333333333333336</v>
          </cell>
          <cell r="I1662">
            <v>263.99999999999909</v>
          </cell>
          <cell r="J1662">
            <v>174.8142</v>
          </cell>
          <cell r="K1662">
            <v>381.86666666666679</v>
          </cell>
          <cell r="L1662">
            <v>820.68086666666591</v>
          </cell>
          <cell r="M1662">
            <v>27356.028888888864</v>
          </cell>
          <cell r="O1662">
            <v>8673398.8804495409</v>
          </cell>
          <cell r="T1662">
            <v>1844379.4970075716</v>
          </cell>
          <cell r="AB1662">
            <v>1413913.8023076514</v>
          </cell>
          <cell r="AC1662">
            <v>7259485.0781418895</v>
          </cell>
          <cell r="AD1662">
            <v>0</v>
          </cell>
        </row>
        <row r="1663">
          <cell r="C1663">
            <v>1660</v>
          </cell>
          <cell r="F1663">
            <v>33.555555555555557</v>
          </cell>
          <cell r="I1663">
            <v>263.99999999999909</v>
          </cell>
          <cell r="J1663">
            <v>174.8142</v>
          </cell>
          <cell r="K1663">
            <v>386.97519407407418</v>
          </cell>
          <cell r="L1663">
            <v>825.78939407407324</v>
          </cell>
          <cell r="M1663">
            <v>27709.821890041127</v>
          </cell>
          <cell r="O1663">
            <v>8701108.7023395821</v>
          </cell>
          <cell r="T1663">
            <v>1844379.4970075716</v>
          </cell>
          <cell r="AB1663">
            <v>1413913.8023076514</v>
          </cell>
          <cell r="AC1663">
            <v>7287194.9000319308</v>
          </cell>
          <cell r="AD1663">
            <v>0</v>
          </cell>
        </row>
        <row r="1664">
          <cell r="C1664">
            <v>1661</v>
          </cell>
          <cell r="F1664">
            <v>33.777777777777779</v>
          </cell>
          <cell r="I1664">
            <v>247.49999999999997</v>
          </cell>
          <cell r="J1664">
            <v>174.8142</v>
          </cell>
          <cell r="K1664">
            <v>392.11766518518527</v>
          </cell>
          <cell r="L1664">
            <v>814.43186518518519</v>
          </cell>
          <cell r="M1664">
            <v>27509.698557366257</v>
          </cell>
          <cell r="O1664">
            <v>8728618.4008969478</v>
          </cell>
          <cell r="T1664">
            <v>1844379.4970075716</v>
          </cell>
          <cell r="AB1664">
            <v>1413913.8023076514</v>
          </cell>
          <cell r="AC1664">
            <v>7314704.5985892965</v>
          </cell>
          <cell r="AD1664">
            <v>0</v>
          </cell>
        </row>
        <row r="1665">
          <cell r="C1665">
            <v>1662</v>
          </cell>
          <cell r="F1665">
            <v>33.972222222222221</v>
          </cell>
          <cell r="I1665">
            <v>247.49999999999997</v>
          </cell>
          <cell r="J1665">
            <v>174.8142</v>
          </cell>
          <cell r="K1665">
            <v>396.6451718518519</v>
          </cell>
          <cell r="L1665">
            <v>818.95937185185187</v>
          </cell>
          <cell r="M1665">
            <v>27821.869771522634</v>
          </cell>
          <cell r="O1665">
            <v>8756440.2706684712</v>
          </cell>
          <cell r="T1665">
            <v>1844379.4970075716</v>
          </cell>
          <cell r="AB1665">
            <v>1413913.8023076514</v>
          </cell>
          <cell r="AC1665">
            <v>7342526.4683608199</v>
          </cell>
          <cell r="AD1665">
            <v>0</v>
          </cell>
        </row>
        <row r="1666">
          <cell r="C1666">
            <v>1663</v>
          </cell>
          <cell r="F1666">
            <v>34.194444444444443</v>
          </cell>
          <cell r="I1666">
            <v>247.49999999999997</v>
          </cell>
          <cell r="J1666">
            <v>174.8142</v>
          </cell>
          <cell r="K1666">
            <v>401.85128740740743</v>
          </cell>
          <cell r="L1666">
            <v>824.16548740740745</v>
          </cell>
          <cell r="M1666">
            <v>28181.880972181069</v>
          </cell>
          <cell r="O1666">
            <v>8784622.1516406517</v>
          </cell>
          <cell r="T1666">
            <v>1844379.4970075716</v>
          </cell>
          <cell r="AB1666">
            <v>1413913.8023076514</v>
          </cell>
          <cell r="AC1666">
            <v>7370708.3493330004</v>
          </cell>
          <cell r="AD1666">
            <v>0</v>
          </cell>
        </row>
        <row r="1667">
          <cell r="C1667">
            <v>1664</v>
          </cell>
          <cell r="F1667">
            <v>34.388888888888893</v>
          </cell>
          <cell r="I1667">
            <v>214.50000000000188</v>
          </cell>
          <cell r="J1667">
            <v>174.8142</v>
          </cell>
          <cell r="K1667">
            <v>406.4344829629631</v>
          </cell>
          <cell r="L1667">
            <v>795.74868296296495</v>
          </cell>
          <cell r="M1667">
            <v>27364.913041893076</v>
          </cell>
          <cell r="O1667">
            <v>8811987.0646825451</v>
          </cell>
          <cell r="T1667">
            <v>1844379.4970075716</v>
          </cell>
          <cell r="AB1667">
            <v>1413913.8023076514</v>
          </cell>
          <cell r="AC1667">
            <v>7398073.2623748938</v>
          </cell>
          <cell r="AD1667">
            <v>0</v>
          </cell>
        </row>
        <row r="1668">
          <cell r="C1668">
            <v>1665</v>
          </cell>
          <cell r="F1668">
            <v>34.555555555555557</v>
          </cell>
          <cell r="I1668">
            <v>198.00000000000045</v>
          </cell>
          <cell r="J1668">
            <v>174.8142</v>
          </cell>
          <cell r="K1668">
            <v>410.38362074074087</v>
          </cell>
          <cell r="L1668">
            <v>783.19782074074135</v>
          </cell>
          <cell r="M1668">
            <v>27063.835805596729</v>
          </cell>
          <cell r="O1668">
            <v>8839050.9004881419</v>
          </cell>
          <cell r="T1668">
            <v>1844379.4970075716</v>
          </cell>
          <cell r="AB1668">
            <v>1413913.8023076514</v>
          </cell>
          <cell r="AC1668">
            <v>7425137.0981804905</v>
          </cell>
          <cell r="AD1668">
            <v>0</v>
          </cell>
        </row>
        <row r="1669">
          <cell r="C1669">
            <v>1666</v>
          </cell>
          <cell r="F1669">
            <v>34.722222222222221</v>
          </cell>
          <cell r="I1669">
            <v>165</v>
          </cell>
          <cell r="J1669">
            <v>174.8142</v>
          </cell>
          <cell r="K1669">
            <v>414.3518518518519</v>
          </cell>
          <cell r="L1669">
            <v>754.16605185185199</v>
          </cell>
          <cell r="M1669">
            <v>26186.321244855972</v>
          </cell>
          <cell r="O1669">
            <v>8865237.2217329983</v>
          </cell>
          <cell r="T1669">
            <v>1844379.4970075716</v>
          </cell>
          <cell r="AB1669">
            <v>1413913.8023076514</v>
          </cell>
          <cell r="AC1669">
            <v>7451323.4194253469</v>
          </cell>
          <cell r="AD1669">
            <v>0</v>
          </cell>
        </row>
        <row r="1670">
          <cell r="C1670">
            <v>1667</v>
          </cell>
          <cell r="F1670">
            <v>34.833333333333336</v>
          </cell>
          <cell r="I1670">
            <v>131.99999999999955</v>
          </cell>
          <cell r="J1670">
            <v>174.8142</v>
          </cell>
          <cell r="K1670">
            <v>417.00794666666678</v>
          </cell>
          <cell r="L1670">
            <v>723.82214666666641</v>
          </cell>
          <cell r="M1670">
            <v>25213.138108888881</v>
          </cell>
          <cell r="O1670">
            <v>8890450.3598418869</v>
          </cell>
          <cell r="T1670">
            <v>1844379.4970075716</v>
          </cell>
          <cell r="AB1670">
            <v>1413913.8023076514</v>
          </cell>
          <cell r="AC1670">
            <v>7476536.5575342355</v>
          </cell>
          <cell r="AD1670">
            <v>0</v>
          </cell>
        </row>
        <row r="1671">
          <cell r="C1671">
            <v>1668</v>
          </cell>
          <cell r="F1671">
            <v>34.944444444444443</v>
          </cell>
          <cell r="I1671">
            <v>115.49999999999812</v>
          </cell>
          <cell r="J1671">
            <v>174.8142</v>
          </cell>
          <cell r="K1671">
            <v>419.67252740740736</v>
          </cell>
          <cell r="L1671">
            <v>709.9867274074054</v>
          </cell>
          <cell r="M1671">
            <v>24810.091752180997</v>
          </cell>
          <cell r="O1671">
            <v>8915260.4515940677</v>
          </cell>
          <cell r="T1671">
            <v>1844379.4970075716</v>
          </cell>
          <cell r="AB1671">
            <v>1413913.8023076514</v>
          </cell>
          <cell r="AC1671">
            <v>7501346.6492864164</v>
          </cell>
          <cell r="AD1671">
            <v>0</v>
          </cell>
        </row>
        <row r="1672">
          <cell r="C1672">
            <v>1669</v>
          </cell>
          <cell r="F1672">
            <v>35.027777777777779</v>
          </cell>
          <cell r="I1672">
            <v>99.000000000001407</v>
          </cell>
          <cell r="J1672">
            <v>174.8142</v>
          </cell>
          <cell r="K1672">
            <v>421.67653185185191</v>
          </cell>
          <cell r="L1672">
            <v>695.4907318518533</v>
          </cell>
          <cell r="M1672">
            <v>24361.49480181075</v>
          </cell>
          <cell r="O1672">
            <v>8939621.9463958777</v>
          </cell>
          <cell r="T1672">
            <v>1844379.4970075716</v>
          </cell>
          <cell r="AB1672">
            <v>1413913.8023076514</v>
          </cell>
          <cell r="AC1672">
            <v>7525708.1440882264</v>
          </cell>
          <cell r="AD1672">
            <v>0</v>
          </cell>
        </row>
        <row r="1673">
          <cell r="C1673">
            <v>1670</v>
          </cell>
          <cell r="F1673">
            <v>35.111111111111114</v>
          </cell>
          <cell r="I1673">
            <v>82.5</v>
          </cell>
          <cell r="J1673">
            <v>174.8142</v>
          </cell>
          <cell r="K1673">
            <v>423.68530962962973</v>
          </cell>
          <cell r="L1673">
            <v>680.99950962962976</v>
          </cell>
          <cell r="M1673">
            <v>23910.649449218112</v>
          </cell>
          <cell r="O1673">
            <v>8963532.5958450958</v>
          </cell>
          <cell r="T1673">
            <v>1844379.4970075716</v>
          </cell>
          <cell r="AB1673">
            <v>1413913.8023076514</v>
          </cell>
          <cell r="AC1673">
            <v>7549618.7935374444</v>
          </cell>
          <cell r="AD1673">
            <v>0</v>
          </cell>
        </row>
        <row r="1674">
          <cell r="C1674">
            <v>1671</v>
          </cell>
          <cell r="F1674">
            <v>35.166666666666664</v>
          </cell>
          <cell r="I1674">
            <v>49.499999999999524</v>
          </cell>
          <cell r="J1674">
            <v>174.8142</v>
          </cell>
          <cell r="K1674">
            <v>425.02714666666668</v>
          </cell>
          <cell r="L1674">
            <v>649.34134666666614</v>
          </cell>
          <cell r="M1674">
            <v>22835.170691111092</v>
          </cell>
          <cell r="O1674">
            <v>8986367.766536206</v>
          </cell>
          <cell r="T1674">
            <v>1844379.4970075716</v>
          </cell>
          <cell r="AB1674">
            <v>1413913.8023076514</v>
          </cell>
          <cell r="AC1674">
            <v>7572453.9642285546</v>
          </cell>
          <cell r="AD1674">
            <v>0</v>
          </cell>
        </row>
        <row r="1675">
          <cell r="C1675">
            <v>1672</v>
          </cell>
          <cell r="F1675">
            <v>35.19444444444445</v>
          </cell>
          <cell r="I1675">
            <v>33.000000000000469</v>
          </cell>
          <cell r="J1675">
            <v>174.8142</v>
          </cell>
          <cell r="K1675">
            <v>425.69886074074094</v>
          </cell>
          <cell r="L1675">
            <v>633.51306074074137</v>
          </cell>
          <cell r="M1675">
            <v>22296.140221069985</v>
          </cell>
          <cell r="O1675">
            <v>9008663.9067572765</v>
          </cell>
          <cell r="T1675">
            <v>1844379.4970075716</v>
          </cell>
          <cell r="AB1675">
            <v>1413913.8023076514</v>
          </cell>
          <cell r="AC1675">
            <v>7594750.1044496251</v>
          </cell>
          <cell r="AD1675">
            <v>0</v>
          </cell>
        </row>
        <row r="1676">
          <cell r="C1676">
            <v>1673</v>
          </cell>
          <cell r="F1676">
            <v>35.222222222222221</v>
          </cell>
          <cell r="I1676">
            <v>33.000000000000469</v>
          </cell>
          <cell r="J1676">
            <v>174.8142</v>
          </cell>
          <cell r="K1676">
            <v>426.37110518518523</v>
          </cell>
          <cell r="L1676">
            <v>634.18530518518571</v>
          </cell>
          <cell r="M1676">
            <v>22337.415749300431</v>
          </cell>
          <cell r="O1676">
            <v>9031001.3225065768</v>
          </cell>
          <cell r="T1676">
            <v>1844379.4970075716</v>
          </cell>
          <cell r="AB1676">
            <v>1413913.8023076514</v>
          </cell>
          <cell r="AC1676">
            <v>7617087.5201989254</v>
          </cell>
          <cell r="AD1676">
            <v>0</v>
          </cell>
        </row>
        <row r="1677">
          <cell r="C1677">
            <v>1674</v>
          </cell>
          <cell r="F1677">
            <v>35.25</v>
          </cell>
          <cell r="I1677">
            <v>16.500000000001407</v>
          </cell>
          <cell r="J1677">
            <v>174.8142</v>
          </cell>
          <cell r="K1677">
            <v>427.04388000000006</v>
          </cell>
          <cell r="L1677">
            <v>618.35808000000145</v>
          </cell>
          <cell r="M1677">
            <v>21797.12232000005</v>
          </cell>
          <cell r="O1677">
            <v>9052798.4448265769</v>
          </cell>
          <cell r="T1677">
            <v>1844379.4970075716</v>
          </cell>
          <cell r="AB1677">
            <v>1413913.8023076514</v>
          </cell>
          <cell r="AC1677">
            <v>7638884.6425189255</v>
          </cell>
          <cell r="AD1677">
            <v>0</v>
          </cell>
        </row>
        <row r="1678">
          <cell r="C1678">
            <v>1675</v>
          </cell>
          <cell r="F1678">
            <v>35.25</v>
          </cell>
          <cell r="I1678">
            <v>0</v>
          </cell>
          <cell r="J1678">
            <v>174.8142</v>
          </cell>
          <cell r="K1678">
            <v>427.04388000000006</v>
          </cell>
          <cell r="L1678">
            <v>601.85808000000009</v>
          </cell>
          <cell r="M1678">
            <v>21215.497320000002</v>
          </cell>
          <cell r="O1678">
            <v>9074013.9421465769</v>
          </cell>
          <cell r="T1678">
            <v>1844379.4970075716</v>
          </cell>
          <cell r="AB1678">
            <v>1413913.8023076514</v>
          </cell>
          <cell r="AC1678">
            <v>7660100.1398389256</v>
          </cell>
          <cell r="AD1678">
            <v>0</v>
          </cell>
        </row>
        <row r="1679">
          <cell r="C1679">
            <v>1676</v>
          </cell>
          <cell r="F1679">
            <v>35.25</v>
          </cell>
          <cell r="I1679">
            <v>-16.500000000001407</v>
          </cell>
          <cell r="J1679">
            <v>174.8142</v>
          </cell>
          <cell r="K1679">
            <v>427.04388000000006</v>
          </cell>
          <cell r="L1679">
            <v>585.35807999999861</v>
          </cell>
          <cell r="M1679">
            <v>20633.872319999951</v>
          </cell>
          <cell r="O1679">
            <v>9094647.814466577</v>
          </cell>
          <cell r="T1679">
            <v>1844379.4970075716</v>
          </cell>
          <cell r="AB1679">
            <v>1413913.8023076514</v>
          </cell>
          <cell r="AC1679">
            <v>7680734.0121589256</v>
          </cell>
          <cell r="AD1679">
            <v>0</v>
          </cell>
        </row>
        <row r="1680">
          <cell r="C1680">
            <v>1677</v>
          </cell>
          <cell r="F1680">
            <v>35.222222222222221</v>
          </cell>
          <cell r="I1680">
            <v>-49.500000000001876</v>
          </cell>
          <cell r="J1680">
            <v>174.8142</v>
          </cell>
          <cell r="K1680">
            <v>426.37110518518523</v>
          </cell>
          <cell r="L1680">
            <v>551.68530518518332</v>
          </cell>
          <cell r="M1680">
            <v>19431.582415967012</v>
          </cell>
          <cell r="O1680">
            <v>9114079.3968825433</v>
          </cell>
          <cell r="T1680">
            <v>1844379.4970075716</v>
          </cell>
          <cell r="AB1680">
            <v>1413913.8023076514</v>
          </cell>
          <cell r="AC1680">
            <v>7700165.594574892</v>
          </cell>
          <cell r="AD1680">
            <v>0</v>
          </cell>
        </row>
        <row r="1681">
          <cell r="C1681">
            <v>1678</v>
          </cell>
          <cell r="F1681">
            <v>35.166666666666664</v>
          </cell>
          <cell r="I1681">
            <v>-82.5</v>
          </cell>
          <cell r="J1681">
            <v>174.8142</v>
          </cell>
          <cell r="K1681">
            <v>425.02714666666668</v>
          </cell>
          <cell r="L1681">
            <v>517.34134666666671</v>
          </cell>
          <cell r="M1681">
            <v>18193.170691111111</v>
          </cell>
          <cell r="O1681">
            <v>9132272.5675736535</v>
          </cell>
          <cell r="T1681">
            <v>1844379.4970075716</v>
          </cell>
          <cell r="AB1681">
            <v>1413913.8023076514</v>
          </cell>
          <cell r="AC1681">
            <v>7718358.7652660022</v>
          </cell>
          <cell r="AD1681">
            <v>0</v>
          </cell>
        </row>
        <row r="1682">
          <cell r="C1682">
            <v>1679</v>
          </cell>
          <cell r="F1682">
            <v>35.083333333333336</v>
          </cell>
          <cell r="I1682">
            <v>-98.999999999999048</v>
          </cell>
          <cell r="J1682">
            <v>174.8142</v>
          </cell>
          <cell r="K1682">
            <v>423.01518666666681</v>
          </cell>
          <cell r="L1682">
            <v>498.82938666666774</v>
          </cell>
          <cell r="M1682">
            <v>17500.597648888928</v>
          </cell>
          <cell r="O1682">
            <v>9149773.1652225424</v>
          </cell>
          <cell r="T1682">
            <v>1844379.4970075716</v>
          </cell>
          <cell r="AB1682">
            <v>1413913.8023076514</v>
          </cell>
          <cell r="AC1682">
            <v>7735859.362914891</v>
          </cell>
          <cell r="AD1682">
            <v>0</v>
          </cell>
        </row>
        <row r="1683">
          <cell r="C1683">
            <v>1680</v>
          </cell>
          <cell r="F1683">
            <v>35</v>
          </cell>
          <cell r="I1683">
            <v>-98.999999999999048</v>
          </cell>
          <cell r="J1683">
            <v>174.8142</v>
          </cell>
          <cell r="K1683">
            <v>421.00800000000004</v>
          </cell>
          <cell r="L1683">
            <v>496.82220000000098</v>
          </cell>
          <cell r="M1683">
            <v>17388.777000000035</v>
          </cell>
          <cell r="O1683">
            <v>9167161.9422225431</v>
          </cell>
          <cell r="T1683">
            <v>1844379.4970075716</v>
          </cell>
          <cell r="AB1683">
            <v>1413913.8023076514</v>
          </cell>
          <cell r="AC1683">
            <v>7753248.1399148917</v>
          </cell>
          <cell r="AD1683">
            <v>0</v>
          </cell>
        </row>
        <row r="1684">
          <cell r="C1684">
            <v>1681</v>
          </cell>
          <cell r="F1684">
            <v>34.916666666666671</v>
          </cell>
          <cell r="I1684">
            <v>-66.000000000000938</v>
          </cell>
          <cell r="J1684">
            <v>174.8142</v>
          </cell>
          <cell r="K1684">
            <v>419.00558666666689</v>
          </cell>
          <cell r="L1684">
            <v>527.819786666666</v>
          </cell>
          <cell r="M1684">
            <v>18429.707551111089</v>
          </cell>
          <cell r="O1684">
            <v>9185591.6497736536</v>
          </cell>
          <cell r="T1684">
            <v>1844379.4970075716</v>
          </cell>
          <cell r="AB1684">
            <v>1413913.8023076514</v>
          </cell>
          <cell r="AC1684">
            <v>7771677.8474660022</v>
          </cell>
          <cell r="AD1684">
            <v>0</v>
          </cell>
        </row>
        <row r="1685">
          <cell r="C1685">
            <v>1682</v>
          </cell>
          <cell r="F1685">
            <v>34.888888888888886</v>
          </cell>
          <cell r="I1685">
            <v>-16.500000000001407</v>
          </cell>
          <cell r="J1685">
            <v>174.8142</v>
          </cell>
          <cell r="K1685">
            <v>418.33917629629627</v>
          </cell>
          <cell r="L1685">
            <v>576.65337629629494</v>
          </cell>
          <cell r="M1685">
            <v>20118.795573004067</v>
          </cell>
          <cell r="O1685">
            <v>9205710.4453466572</v>
          </cell>
          <cell r="T1685">
            <v>1844379.4970075716</v>
          </cell>
          <cell r="AB1685">
            <v>1413913.8023076514</v>
          </cell>
          <cell r="AC1685">
            <v>7791796.6430390058</v>
          </cell>
          <cell r="AD1685">
            <v>0</v>
          </cell>
        </row>
        <row r="1686">
          <cell r="C1686">
            <v>1683</v>
          </cell>
          <cell r="F1686">
            <v>34.888888888888886</v>
          </cell>
          <cell r="I1686">
            <v>33.000000000000469</v>
          </cell>
          <cell r="J1686">
            <v>174.8142</v>
          </cell>
          <cell r="K1686">
            <v>418.33917629629627</v>
          </cell>
          <cell r="L1686">
            <v>626.15337629629676</v>
          </cell>
          <cell r="M1686">
            <v>21845.795573004129</v>
          </cell>
          <cell r="O1686">
            <v>9227556.2409196608</v>
          </cell>
          <cell r="T1686">
            <v>1844379.4970075716</v>
          </cell>
          <cell r="AB1686">
            <v>1413913.8023076514</v>
          </cell>
          <cell r="AC1686">
            <v>7813642.4386120094</v>
          </cell>
          <cell r="AD1686">
            <v>0</v>
          </cell>
        </row>
        <row r="1687">
          <cell r="C1687">
            <v>1684</v>
          </cell>
          <cell r="F1687">
            <v>34.944444444444443</v>
          </cell>
          <cell r="I1687">
            <v>99.000000000001407</v>
          </cell>
          <cell r="J1687">
            <v>174.8142</v>
          </cell>
          <cell r="K1687">
            <v>419.67252740740736</v>
          </cell>
          <cell r="L1687">
            <v>693.48672740740881</v>
          </cell>
          <cell r="M1687">
            <v>24233.508418847785</v>
          </cell>
          <cell r="O1687">
            <v>9251789.7493385077</v>
          </cell>
          <cell r="T1687">
            <v>1844379.4970075716</v>
          </cell>
          <cell r="AB1687">
            <v>1413913.8023076514</v>
          </cell>
          <cell r="AC1687">
            <v>7837875.9470308563</v>
          </cell>
          <cell r="AD1687">
            <v>0</v>
          </cell>
        </row>
        <row r="1688">
          <cell r="C1688">
            <v>1685</v>
          </cell>
          <cell r="F1688">
            <v>35.055555555555557</v>
          </cell>
          <cell r="I1688">
            <v>131.99999999999955</v>
          </cell>
          <cell r="J1688">
            <v>174.8142</v>
          </cell>
          <cell r="K1688">
            <v>422.34559407407414</v>
          </cell>
          <cell r="L1688">
            <v>729.15979407407372</v>
          </cell>
          <cell r="M1688">
            <v>25561.101670041142</v>
          </cell>
          <cell r="O1688">
            <v>9277350.8510085493</v>
          </cell>
          <cell r="T1688">
            <v>1844379.4970075716</v>
          </cell>
          <cell r="AB1688">
            <v>1413913.8023076514</v>
          </cell>
          <cell r="AC1688">
            <v>7863437.048700898</v>
          </cell>
          <cell r="AD1688">
            <v>0</v>
          </cell>
        </row>
        <row r="1689">
          <cell r="C1689">
            <v>1686</v>
          </cell>
          <cell r="F1689">
            <v>35.166666666666664</v>
          </cell>
          <cell r="I1689">
            <v>131.99999999999955</v>
          </cell>
          <cell r="J1689">
            <v>174.8142</v>
          </cell>
          <cell r="K1689">
            <v>425.02714666666668</v>
          </cell>
          <cell r="L1689">
            <v>731.84134666666625</v>
          </cell>
          <cell r="M1689">
            <v>25736.420691111096</v>
          </cell>
          <cell r="O1689">
            <v>9303087.2716996595</v>
          </cell>
          <cell r="T1689">
            <v>1844379.4970075716</v>
          </cell>
          <cell r="AB1689">
            <v>1413913.8023076514</v>
          </cell>
          <cell r="AC1689">
            <v>7889173.4693920081</v>
          </cell>
          <cell r="AD1689">
            <v>0</v>
          </cell>
        </row>
        <row r="1690">
          <cell r="C1690">
            <v>1687</v>
          </cell>
          <cell r="F1690">
            <v>35.277777777777779</v>
          </cell>
          <cell r="I1690">
            <v>132.00000000000188</v>
          </cell>
          <cell r="J1690">
            <v>174.8142</v>
          </cell>
          <cell r="K1690">
            <v>427.71718518518526</v>
          </cell>
          <cell r="L1690">
            <v>734.5313851851871</v>
          </cell>
          <cell r="M1690">
            <v>25912.634977366324</v>
          </cell>
          <cell r="O1690">
            <v>9328999.9066770263</v>
          </cell>
          <cell r="T1690">
            <v>1844379.4970075716</v>
          </cell>
          <cell r="AB1690">
            <v>1413913.8023076514</v>
          </cell>
          <cell r="AC1690">
            <v>7915086.1043693749</v>
          </cell>
          <cell r="AD1690">
            <v>0</v>
          </cell>
        </row>
        <row r="1691">
          <cell r="C1691">
            <v>1688</v>
          </cell>
          <cell r="F1691">
            <v>35.388888888888893</v>
          </cell>
          <cell r="I1691">
            <v>98.999999999999048</v>
          </cell>
          <cell r="J1691">
            <v>174.8142</v>
          </cell>
          <cell r="K1691">
            <v>430.41570962962982</v>
          </cell>
          <cell r="L1691">
            <v>704.22990962962888</v>
          </cell>
          <cell r="M1691">
            <v>24921.914024115202</v>
          </cell>
          <cell r="O1691">
            <v>9353921.8207011409</v>
          </cell>
          <cell r="T1691">
            <v>1844379.4970075716</v>
          </cell>
          <cell r="AB1691">
            <v>1413913.8023076514</v>
          </cell>
          <cell r="AC1691">
            <v>7940008.0183934895</v>
          </cell>
          <cell r="AD1691">
            <v>0</v>
          </cell>
        </row>
        <row r="1692">
          <cell r="C1692">
            <v>1689</v>
          </cell>
          <cell r="F1692">
            <v>35.444444444444443</v>
          </cell>
          <cell r="I1692">
            <v>65.999999999998593</v>
          </cell>
          <cell r="J1692">
            <v>174.8142</v>
          </cell>
          <cell r="K1692">
            <v>431.76815407407412</v>
          </cell>
          <cell r="L1692">
            <v>672.58235407407278</v>
          </cell>
          <cell r="M1692">
            <v>23839.307883292135</v>
          </cell>
          <cell r="O1692">
            <v>9377761.1285844333</v>
          </cell>
          <cell r="T1692">
            <v>1844379.4970075716</v>
          </cell>
          <cell r="AB1692">
            <v>1413913.8023076514</v>
          </cell>
          <cell r="AC1692">
            <v>7963847.326276782</v>
          </cell>
          <cell r="AD1692">
            <v>0</v>
          </cell>
        </row>
        <row r="1693">
          <cell r="C1693">
            <v>1690</v>
          </cell>
          <cell r="F1693">
            <v>35.5</v>
          </cell>
          <cell r="I1693">
            <v>49.500000000001876</v>
          </cell>
          <cell r="J1693">
            <v>174.8142</v>
          </cell>
          <cell r="K1693">
            <v>433.12272000000007</v>
          </cell>
          <cell r="L1693">
            <v>657.43692000000192</v>
          </cell>
          <cell r="M1693">
            <v>23339.010660000069</v>
          </cell>
          <cell r="O1693">
            <v>9401100.1392444335</v>
          </cell>
          <cell r="T1693">
            <v>1844379.4970075716</v>
          </cell>
          <cell r="AB1693">
            <v>1413913.8023076514</v>
          </cell>
          <cell r="AC1693">
            <v>7987186.3369367821</v>
          </cell>
          <cell r="AD1693">
            <v>0</v>
          </cell>
        </row>
        <row r="1694">
          <cell r="C1694">
            <v>1691</v>
          </cell>
          <cell r="F1694">
            <v>35.527777777777779</v>
          </cell>
          <cell r="I1694">
            <v>33.000000000000469</v>
          </cell>
          <cell r="J1694">
            <v>174.8142</v>
          </cell>
          <cell r="K1694">
            <v>433.80079851851855</v>
          </cell>
          <cell r="L1694">
            <v>641.61499851851909</v>
          </cell>
          <cell r="M1694">
            <v>22795.155086255163</v>
          </cell>
          <cell r="O1694">
            <v>9423895.2943306882</v>
          </cell>
          <cell r="T1694">
            <v>1844379.4970075716</v>
          </cell>
          <cell r="AB1694">
            <v>1413913.8023076514</v>
          </cell>
          <cell r="AC1694">
            <v>8009981.4920230368</v>
          </cell>
          <cell r="AD1694">
            <v>0</v>
          </cell>
        </row>
        <row r="1695">
          <cell r="C1695">
            <v>1692</v>
          </cell>
          <cell r="F1695">
            <v>35.555555555555557</v>
          </cell>
          <cell r="I1695">
            <v>32.999999999998124</v>
          </cell>
          <cell r="J1695">
            <v>174.8142</v>
          </cell>
          <cell r="K1695">
            <v>434.47940740740751</v>
          </cell>
          <cell r="L1695">
            <v>642.2936074074056</v>
          </cell>
          <cell r="M1695">
            <v>22837.106041152201</v>
          </cell>
          <cell r="O1695">
            <v>9446732.4003718402</v>
          </cell>
          <cell r="T1695">
            <v>1844379.4970075716</v>
          </cell>
          <cell r="AB1695">
            <v>1413913.8023076514</v>
          </cell>
          <cell r="AC1695">
            <v>8032818.5980641888</v>
          </cell>
          <cell r="AD1695">
            <v>0</v>
          </cell>
        </row>
        <row r="1696">
          <cell r="C1696">
            <v>1693</v>
          </cell>
          <cell r="F1696">
            <v>35.583333333333336</v>
          </cell>
          <cell r="I1696">
            <v>32.999999999998124</v>
          </cell>
          <cell r="J1696">
            <v>174.8142</v>
          </cell>
          <cell r="K1696">
            <v>435.15854666666678</v>
          </cell>
          <cell r="L1696">
            <v>642.97274666666488</v>
          </cell>
          <cell r="M1696">
            <v>22879.113568888828</v>
          </cell>
          <cell r="O1696">
            <v>9469611.5139407292</v>
          </cell>
          <cell r="T1696">
            <v>1844379.4970075716</v>
          </cell>
          <cell r="AB1696">
            <v>1413913.8023076514</v>
          </cell>
          <cell r="AC1696">
            <v>8055697.7116330778</v>
          </cell>
          <cell r="AD1696">
            <v>0</v>
          </cell>
        </row>
        <row r="1697">
          <cell r="C1697">
            <v>1694</v>
          </cell>
          <cell r="F1697">
            <v>35.611111111111107</v>
          </cell>
          <cell r="I1697">
            <v>33.000000000002814</v>
          </cell>
          <cell r="J1697">
            <v>174.8142</v>
          </cell>
          <cell r="K1697">
            <v>435.83821629629625</v>
          </cell>
          <cell r="L1697">
            <v>643.65241629629907</v>
          </cell>
          <cell r="M1697">
            <v>22921.177713662648</v>
          </cell>
          <cell r="O1697">
            <v>9492532.6916543916</v>
          </cell>
          <cell r="T1697">
            <v>1844379.4970075716</v>
          </cell>
          <cell r="AB1697">
            <v>1413913.8023076514</v>
          </cell>
          <cell r="AC1697">
            <v>8078618.8893467402</v>
          </cell>
          <cell r="AD1697">
            <v>0</v>
          </cell>
        </row>
        <row r="1698">
          <cell r="C1698">
            <v>1695</v>
          </cell>
          <cell r="F1698">
            <v>35.638888888888893</v>
          </cell>
          <cell r="I1698">
            <v>33.000000000002814</v>
          </cell>
          <cell r="J1698">
            <v>174.8142</v>
          </cell>
          <cell r="K1698">
            <v>436.51841629629644</v>
          </cell>
          <cell r="L1698">
            <v>644.33261629629919</v>
          </cell>
          <cell r="M1698">
            <v>22963.298519670887</v>
          </cell>
          <cell r="O1698">
            <v>9515495.9901740626</v>
          </cell>
          <cell r="T1698">
            <v>1844379.4970075716</v>
          </cell>
          <cell r="AB1698">
            <v>1413913.8023076514</v>
          </cell>
          <cell r="AC1698">
            <v>8101582.1878664112</v>
          </cell>
          <cell r="AD1698">
            <v>0</v>
          </cell>
        </row>
        <row r="1699">
          <cell r="C1699">
            <v>1696</v>
          </cell>
          <cell r="F1699">
            <v>35.666666666666671</v>
          </cell>
          <cell r="I1699">
            <v>32.999999999998124</v>
          </cell>
          <cell r="J1699">
            <v>174.8142</v>
          </cell>
          <cell r="K1699">
            <v>437.19914666666688</v>
          </cell>
          <cell r="L1699">
            <v>645.01334666666503</v>
          </cell>
          <cell r="M1699">
            <v>23005.476031111055</v>
          </cell>
          <cell r="O1699">
            <v>9538501.4662051741</v>
          </cell>
          <cell r="T1699">
            <v>1844379.4970075716</v>
          </cell>
          <cell r="AB1699">
            <v>1413913.8023076514</v>
          </cell>
          <cell r="AC1699">
            <v>8124587.6638975227</v>
          </cell>
          <cell r="AD1699">
            <v>0</v>
          </cell>
        </row>
        <row r="1700">
          <cell r="C1700">
            <v>1697</v>
          </cell>
          <cell r="F1700">
            <v>35.694444444444443</v>
          </cell>
          <cell r="I1700">
            <v>32.999999999998124</v>
          </cell>
          <cell r="J1700">
            <v>174.8142</v>
          </cell>
          <cell r="K1700">
            <v>437.8804074074074</v>
          </cell>
          <cell r="L1700">
            <v>645.69460740740556</v>
          </cell>
          <cell r="M1700">
            <v>23047.710292181004</v>
          </cell>
          <cell r="O1700">
            <v>9561549.1764973551</v>
          </cell>
          <cell r="T1700">
            <v>1844379.4970075716</v>
          </cell>
          <cell r="AB1700">
            <v>1413913.8023076514</v>
          </cell>
          <cell r="AC1700">
            <v>8147635.3741897037</v>
          </cell>
          <cell r="AD1700">
            <v>0</v>
          </cell>
        </row>
        <row r="1701">
          <cell r="C1701">
            <v>1698</v>
          </cell>
          <cell r="F1701">
            <v>35.722222222222221</v>
          </cell>
          <cell r="I1701">
            <v>16.499999999999062</v>
          </cell>
          <cell r="J1701">
            <v>174.8142</v>
          </cell>
          <cell r="K1701">
            <v>438.56219851851853</v>
          </cell>
          <cell r="L1701">
            <v>629.87639851851759</v>
          </cell>
          <cell r="M1701">
            <v>22500.584680411488</v>
          </cell>
          <cell r="O1701">
            <v>9584049.7611777671</v>
          </cell>
          <cell r="T1701">
            <v>1844379.4970075716</v>
          </cell>
          <cell r="AB1701">
            <v>1413913.8023076514</v>
          </cell>
          <cell r="AC1701">
            <v>8170135.9588701157</v>
          </cell>
          <cell r="AD1701">
            <v>0</v>
          </cell>
        </row>
        <row r="1702">
          <cell r="C1702">
            <v>1699</v>
          </cell>
          <cell r="F1702">
            <v>35.722222222222221</v>
          </cell>
          <cell r="I1702">
            <v>-16.499999999999062</v>
          </cell>
          <cell r="J1702">
            <v>174.8142</v>
          </cell>
          <cell r="K1702">
            <v>438.56219851851853</v>
          </cell>
          <cell r="L1702">
            <v>596.87639851851941</v>
          </cell>
          <cell r="M1702">
            <v>21321.751347078221</v>
          </cell>
          <cell r="O1702">
            <v>9605371.5125248451</v>
          </cell>
          <cell r="T1702">
            <v>1844379.4970075716</v>
          </cell>
          <cell r="AB1702">
            <v>1413913.8023076514</v>
          </cell>
          <cell r="AC1702">
            <v>8191457.7102171937</v>
          </cell>
          <cell r="AD1702">
            <v>0</v>
          </cell>
        </row>
        <row r="1703">
          <cell r="C1703">
            <v>1700</v>
          </cell>
          <cell r="F1703">
            <v>35.694444444444443</v>
          </cell>
          <cell r="I1703">
            <v>-49.499999999997186</v>
          </cell>
          <cell r="J1703">
            <v>174.8142</v>
          </cell>
          <cell r="K1703">
            <v>437.8804074074074</v>
          </cell>
          <cell r="L1703">
            <v>563.19460740741022</v>
          </cell>
          <cell r="M1703">
            <v>20102.918625514503</v>
          </cell>
          <cell r="O1703">
            <v>9625474.43115036</v>
          </cell>
          <cell r="T1703">
            <v>1844379.4970075716</v>
          </cell>
          <cell r="AB1703">
            <v>1413913.8023076514</v>
          </cell>
          <cell r="AC1703">
            <v>8211560.6288427087</v>
          </cell>
          <cell r="AD1703">
            <v>0</v>
          </cell>
        </row>
        <row r="1704">
          <cell r="C1704">
            <v>1701</v>
          </cell>
          <cell r="F1704">
            <v>35.638888888888893</v>
          </cell>
          <cell r="I1704">
            <v>-66.000000000000938</v>
          </cell>
          <cell r="J1704">
            <v>174.8142</v>
          </cell>
          <cell r="K1704">
            <v>436.51841629629644</v>
          </cell>
          <cell r="L1704">
            <v>545.33261629629556</v>
          </cell>
          <cell r="M1704">
            <v>19435.048519670756</v>
          </cell>
          <cell r="O1704">
            <v>9644909.479670031</v>
          </cell>
          <cell r="T1704">
            <v>1844379.4970075716</v>
          </cell>
          <cell r="AB1704">
            <v>1413913.8023076514</v>
          </cell>
          <cell r="AC1704">
            <v>8230995.6773623796</v>
          </cell>
          <cell r="AD1704">
            <v>0</v>
          </cell>
        </row>
        <row r="1705">
          <cell r="C1705">
            <v>1702</v>
          </cell>
          <cell r="F1705">
            <v>35.583333333333336</v>
          </cell>
          <cell r="I1705">
            <v>-66.000000000000938</v>
          </cell>
          <cell r="J1705">
            <v>174.8142</v>
          </cell>
          <cell r="K1705">
            <v>435.15854666666678</v>
          </cell>
          <cell r="L1705">
            <v>543.9727466666659</v>
          </cell>
          <cell r="M1705">
            <v>19356.363568888864</v>
          </cell>
          <cell r="O1705">
            <v>9664265.84323892</v>
          </cell>
          <cell r="T1705">
            <v>1844379.4970075716</v>
          </cell>
          <cell r="AB1705">
            <v>1413913.8023076514</v>
          </cell>
          <cell r="AC1705">
            <v>8250352.0409312686</v>
          </cell>
          <cell r="AD1705">
            <v>0</v>
          </cell>
        </row>
        <row r="1706">
          <cell r="C1706">
            <v>1703</v>
          </cell>
          <cell r="F1706">
            <v>35.527777777777779</v>
          </cell>
          <cell r="I1706">
            <v>-82.5</v>
          </cell>
          <cell r="J1706">
            <v>174.8142</v>
          </cell>
          <cell r="K1706">
            <v>433.80079851851855</v>
          </cell>
          <cell r="L1706">
            <v>526.11499851851852</v>
          </cell>
          <cell r="M1706">
            <v>18691.696752921813</v>
          </cell>
          <cell r="O1706">
            <v>9682957.5399918426</v>
          </cell>
          <cell r="T1706">
            <v>1844379.4970075716</v>
          </cell>
          <cell r="AB1706">
            <v>1413913.8023076514</v>
          </cell>
          <cell r="AC1706">
            <v>8269043.7376841912</v>
          </cell>
          <cell r="AD1706">
            <v>0</v>
          </cell>
        </row>
        <row r="1707">
          <cell r="C1707">
            <v>1704</v>
          </cell>
          <cell r="F1707">
            <v>35.444444444444443</v>
          </cell>
          <cell r="I1707">
            <v>-82.5</v>
          </cell>
          <cell r="J1707">
            <v>174.8142</v>
          </cell>
          <cell r="K1707">
            <v>431.76815407407412</v>
          </cell>
          <cell r="L1707">
            <v>524.08235407407415</v>
          </cell>
          <cell r="M1707">
            <v>18575.807883292182</v>
          </cell>
          <cell r="O1707">
            <v>9701533.347875135</v>
          </cell>
          <cell r="T1707">
            <v>1844379.4970075716</v>
          </cell>
          <cell r="AB1707">
            <v>1413913.8023076514</v>
          </cell>
          <cell r="AC1707">
            <v>8287619.5455674836</v>
          </cell>
          <cell r="AD1707">
            <v>0</v>
          </cell>
        </row>
        <row r="1708">
          <cell r="C1708">
            <v>1705</v>
          </cell>
          <cell r="F1708">
            <v>35.388888888888893</v>
          </cell>
          <cell r="I1708">
            <v>-65.999999999998593</v>
          </cell>
          <cell r="J1708">
            <v>174.8142</v>
          </cell>
          <cell r="K1708">
            <v>430.41570962962982</v>
          </cell>
          <cell r="L1708">
            <v>539.22990962963127</v>
          </cell>
          <cell r="M1708">
            <v>19082.747357448621</v>
          </cell>
          <cell r="O1708">
            <v>9720616.0952325836</v>
          </cell>
          <cell r="T1708">
            <v>1844379.4970075716</v>
          </cell>
          <cell r="AB1708">
            <v>1413913.8023076514</v>
          </cell>
          <cell r="AC1708">
            <v>8306702.2929249322</v>
          </cell>
          <cell r="AD1708">
            <v>0</v>
          </cell>
        </row>
        <row r="1709">
          <cell r="C1709">
            <v>1706</v>
          </cell>
          <cell r="F1709">
            <v>35.333333333333336</v>
          </cell>
          <cell r="I1709">
            <v>-66.000000000000938</v>
          </cell>
          <cell r="J1709">
            <v>174.8142</v>
          </cell>
          <cell r="K1709">
            <v>429.06538666666677</v>
          </cell>
          <cell r="L1709">
            <v>537.87958666666577</v>
          </cell>
          <cell r="M1709">
            <v>19005.078728888857</v>
          </cell>
          <cell r="O1709">
            <v>9739621.1739614718</v>
          </cell>
          <cell r="T1709">
            <v>1844379.4970075716</v>
          </cell>
          <cell r="AB1709">
            <v>1413913.8023076514</v>
          </cell>
          <cell r="AC1709">
            <v>8325707.3716538204</v>
          </cell>
          <cell r="AD1709">
            <v>0</v>
          </cell>
        </row>
        <row r="1710">
          <cell r="C1710">
            <v>1707</v>
          </cell>
          <cell r="F1710">
            <v>35.277777777777779</v>
          </cell>
          <cell r="I1710">
            <v>-49.499999999999524</v>
          </cell>
          <cell r="J1710">
            <v>174.8142</v>
          </cell>
          <cell r="K1710">
            <v>427.71718518518526</v>
          </cell>
          <cell r="L1710">
            <v>553.03138518518574</v>
          </cell>
          <cell r="M1710">
            <v>19509.718310699609</v>
          </cell>
          <cell r="O1710">
            <v>9759130.8922721706</v>
          </cell>
          <cell r="T1710">
            <v>1844379.4970075716</v>
          </cell>
          <cell r="AB1710">
            <v>1413913.8023076514</v>
          </cell>
          <cell r="AC1710">
            <v>8345217.0899645193</v>
          </cell>
          <cell r="AD1710">
            <v>0</v>
          </cell>
        </row>
        <row r="1711">
          <cell r="C1711">
            <v>1708</v>
          </cell>
          <cell r="F1711">
            <v>35.25</v>
          </cell>
          <cell r="I1711">
            <v>-33.000000000000469</v>
          </cell>
          <cell r="J1711">
            <v>174.8142</v>
          </cell>
          <cell r="K1711">
            <v>427.04388000000006</v>
          </cell>
          <cell r="L1711">
            <v>568.85807999999952</v>
          </cell>
          <cell r="M1711">
            <v>20052.247319999984</v>
          </cell>
          <cell r="O1711">
            <v>9779183.1395921707</v>
          </cell>
          <cell r="T1711">
            <v>1844379.4970075716</v>
          </cell>
          <cell r="AB1711">
            <v>1413913.8023076514</v>
          </cell>
          <cell r="AC1711">
            <v>8365269.3372845193</v>
          </cell>
          <cell r="AD1711">
            <v>0</v>
          </cell>
        </row>
        <row r="1712">
          <cell r="C1712">
            <v>1709</v>
          </cell>
          <cell r="F1712">
            <v>35.222222222222221</v>
          </cell>
          <cell r="I1712">
            <v>-33.000000000000469</v>
          </cell>
          <cell r="J1712">
            <v>174.8142</v>
          </cell>
          <cell r="K1712">
            <v>426.37110518518523</v>
          </cell>
          <cell r="L1712">
            <v>568.18530518518469</v>
          </cell>
          <cell r="M1712">
            <v>20012.749082633727</v>
          </cell>
          <cell r="O1712">
            <v>9799195.8886748049</v>
          </cell>
          <cell r="T1712">
            <v>1844379.4970075716</v>
          </cell>
          <cell r="AB1712">
            <v>1413913.8023076514</v>
          </cell>
          <cell r="AC1712">
            <v>8385282.0863671536</v>
          </cell>
          <cell r="AD1712">
            <v>0</v>
          </cell>
        </row>
        <row r="1713">
          <cell r="C1713">
            <v>1710</v>
          </cell>
          <cell r="F1713">
            <v>35.19444444444445</v>
          </cell>
          <cell r="I1713">
            <v>0</v>
          </cell>
          <cell r="J1713">
            <v>174.8142</v>
          </cell>
          <cell r="K1713">
            <v>425.69886074074094</v>
          </cell>
          <cell r="L1713">
            <v>600.51306074074091</v>
          </cell>
          <cell r="M1713">
            <v>21134.723554403303</v>
          </cell>
          <cell r="O1713">
            <v>9820330.6122292075</v>
          </cell>
          <cell r="T1713">
            <v>1844379.4970075716</v>
          </cell>
          <cell r="AB1713">
            <v>1413913.8023076514</v>
          </cell>
          <cell r="AC1713">
            <v>8406416.8099215552</v>
          </cell>
          <cell r="AD1713">
            <v>0</v>
          </cell>
        </row>
        <row r="1714">
          <cell r="C1714">
            <v>1711</v>
          </cell>
          <cell r="F1714">
            <v>35.222222222222221</v>
          </cell>
          <cell r="I1714">
            <v>33.000000000000469</v>
          </cell>
          <cell r="J1714">
            <v>174.8142</v>
          </cell>
          <cell r="K1714">
            <v>426.37110518518523</v>
          </cell>
          <cell r="L1714">
            <v>634.18530518518571</v>
          </cell>
          <cell r="M1714">
            <v>22337.415749300431</v>
          </cell>
          <cell r="O1714">
            <v>9842668.0279785078</v>
          </cell>
          <cell r="T1714">
            <v>1844379.4970075716</v>
          </cell>
          <cell r="AB1714">
            <v>1413913.8023076514</v>
          </cell>
          <cell r="AC1714">
            <v>8428754.2256708555</v>
          </cell>
          <cell r="AD1714">
            <v>0</v>
          </cell>
        </row>
        <row r="1715">
          <cell r="C1715">
            <v>1712</v>
          </cell>
          <cell r="F1715">
            <v>35.25</v>
          </cell>
          <cell r="I1715">
            <v>49.499999999999524</v>
          </cell>
          <cell r="J1715">
            <v>174.8142</v>
          </cell>
          <cell r="K1715">
            <v>427.04388000000006</v>
          </cell>
          <cell r="L1715">
            <v>651.35807999999952</v>
          </cell>
          <cell r="M1715">
            <v>22960.372319999984</v>
          </cell>
          <cell r="O1715">
            <v>9865628.4002985079</v>
          </cell>
          <cell r="T1715">
            <v>1844379.4970075716</v>
          </cell>
          <cell r="AB1715">
            <v>1413913.8023076514</v>
          </cell>
          <cell r="AC1715">
            <v>8451714.5979908556</v>
          </cell>
          <cell r="AD1715">
            <v>0</v>
          </cell>
        </row>
        <row r="1716">
          <cell r="C1716">
            <v>1713</v>
          </cell>
          <cell r="F1716">
            <v>35.305555555555557</v>
          </cell>
          <cell r="I1716">
            <v>82.5</v>
          </cell>
          <cell r="J1716">
            <v>174.8142</v>
          </cell>
          <cell r="K1716">
            <v>428.39102074074083</v>
          </cell>
          <cell r="L1716">
            <v>685.70522074074086</v>
          </cell>
          <cell r="M1716">
            <v>24209.203765596714</v>
          </cell>
          <cell r="O1716">
            <v>9889837.6040641051</v>
          </cell>
          <cell r="T1716">
            <v>1844379.4970075716</v>
          </cell>
          <cell r="AB1716">
            <v>1413913.8023076514</v>
          </cell>
          <cell r="AC1716">
            <v>8475923.8017564528</v>
          </cell>
          <cell r="AD1716">
            <v>0</v>
          </cell>
        </row>
        <row r="1717">
          <cell r="C1717">
            <v>1714</v>
          </cell>
          <cell r="F1717">
            <v>35.388888888888893</v>
          </cell>
          <cell r="I1717">
            <v>99.000000000001407</v>
          </cell>
          <cell r="J1717">
            <v>174.8142</v>
          </cell>
          <cell r="K1717">
            <v>430.41570962962982</v>
          </cell>
          <cell r="L1717">
            <v>704.22990962963127</v>
          </cell>
          <cell r="M1717">
            <v>24921.914024115285</v>
          </cell>
          <cell r="O1717">
            <v>9914759.5180882197</v>
          </cell>
          <cell r="T1717">
            <v>1844379.4970075716</v>
          </cell>
          <cell r="AB1717">
            <v>1413913.8023076514</v>
          </cell>
          <cell r="AC1717">
            <v>8500845.7157805674</v>
          </cell>
          <cell r="AD1717">
            <v>0</v>
          </cell>
        </row>
        <row r="1718">
          <cell r="C1718">
            <v>1715</v>
          </cell>
          <cell r="F1718">
            <v>35.472222222222221</v>
          </cell>
          <cell r="I1718">
            <v>115.49999999999812</v>
          </cell>
          <cell r="J1718">
            <v>174.8142</v>
          </cell>
          <cell r="K1718">
            <v>432.44517185185185</v>
          </cell>
          <cell r="L1718">
            <v>722.75937185184989</v>
          </cell>
          <cell r="M1718">
            <v>25637.881051522563</v>
          </cell>
          <cell r="O1718">
            <v>9940397.3991397414</v>
          </cell>
          <cell r="T1718">
            <v>1844379.4970075716</v>
          </cell>
          <cell r="AB1718">
            <v>1413913.8023076514</v>
          </cell>
          <cell r="AC1718">
            <v>8526483.5968320891</v>
          </cell>
          <cell r="AD1718">
            <v>0</v>
          </cell>
        </row>
        <row r="1719">
          <cell r="C1719">
            <v>1716</v>
          </cell>
          <cell r="F1719">
            <v>35.583333333333336</v>
          </cell>
          <cell r="I1719">
            <v>131.99999999999955</v>
          </cell>
          <cell r="J1719">
            <v>174.8142</v>
          </cell>
          <cell r="K1719">
            <v>435.15854666666678</v>
          </cell>
          <cell r="L1719">
            <v>741.97274666666635</v>
          </cell>
          <cell r="M1719">
            <v>26401.863568888879</v>
          </cell>
          <cell r="O1719">
            <v>9966799.2627086304</v>
          </cell>
          <cell r="T1719">
            <v>1844379.4970075716</v>
          </cell>
          <cell r="AB1719">
            <v>1413913.8023076514</v>
          </cell>
          <cell r="AC1719">
            <v>8552885.46040098</v>
          </cell>
          <cell r="AD1719">
            <v>0</v>
          </cell>
        </row>
        <row r="1720">
          <cell r="C1720">
            <v>1717</v>
          </cell>
          <cell r="F1720">
            <v>35.694444444444443</v>
          </cell>
          <cell r="I1720">
            <v>148.50000000000091</v>
          </cell>
          <cell r="J1720">
            <v>174.8142</v>
          </cell>
          <cell r="K1720">
            <v>437.8804074074074</v>
          </cell>
          <cell r="L1720">
            <v>761.19460740740828</v>
          </cell>
          <cell r="M1720">
            <v>27170.418625514434</v>
          </cell>
          <cell r="O1720">
            <v>9993969.6813341454</v>
          </cell>
          <cell r="T1720">
            <v>1844379.4970075716</v>
          </cell>
          <cell r="AB1720">
            <v>1413913.8023076514</v>
          </cell>
          <cell r="AC1720">
            <v>8580055.8790264949</v>
          </cell>
          <cell r="AD1720">
            <v>0</v>
          </cell>
        </row>
        <row r="1721">
          <cell r="C1721">
            <v>1718</v>
          </cell>
          <cell r="F1721">
            <v>35.833333333333336</v>
          </cell>
          <cell r="I1721">
            <v>165</v>
          </cell>
          <cell r="J1721">
            <v>174.8142</v>
          </cell>
          <cell r="K1721">
            <v>441.29466666666684</v>
          </cell>
          <cell r="L1721">
            <v>781.10886666666693</v>
          </cell>
          <cell r="M1721">
            <v>27989.734388888901</v>
          </cell>
          <cell r="O1721">
            <v>10021959.415723035</v>
          </cell>
          <cell r="T1721">
            <v>1844379.4970075716</v>
          </cell>
          <cell r="AB1721">
            <v>1413913.8023076514</v>
          </cell>
          <cell r="AC1721">
            <v>8608045.6134153828</v>
          </cell>
          <cell r="AD1721">
            <v>0</v>
          </cell>
        </row>
        <row r="1722">
          <cell r="C1722">
            <v>1719</v>
          </cell>
          <cell r="F1722">
            <v>35.972222222222221</v>
          </cell>
          <cell r="I1722">
            <v>181.49999999999906</v>
          </cell>
          <cell r="J1722">
            <v>174.8142</v>
          </cell>
          <cell r="K1722">
            <v>444.7221851851852</v>
          </cell>
          <cell r="L1722">
            <v>801.03638518518426</v>
          </cell>
          <cell r="M1722">
            <v>28815.058855967043</v>
          </cell>
          <cell r="O1722">
            <v>10050774.474579003</v>
          </cell>
          <cell r="T1722">
            <v>1844379.4970075716</v>
          </cell>
          <cell r="AB1722">
            <v>1413913.8023076514</v>
          </cell>
          <cell r="AC1722">
            <v>8636860.6722713523</v>
          </cell>
          <cell r="AD1722">
            <v>0</v>
          </cell>
        </row>
        <row r="1723">
          <cell r="C1723">
            <v>1720</v>
          </cell>
          <cell r="F1723">
            <v>36.138888888888886</v>
          </cell>
          <cell r="I1723">
            <v>181.49999999999906</v>
          </cell>
          <cell r="J1723">
            <v>174.8142</v>
          </cell>
          <cell r="K1723">
            <v>448.8527096296296</v>
          </cell>
          <cell r="L1723">
            <v>805.16690962962866</v>
          </cell>
          <cell r="M1723">
            <v>29097.837484115189</v>
          </cell>
          <cell r="O1723">
            <v>10079872.312063118</v>
          </cell>
          <cell r="T1723">
            <v>1844379.4970075716</v>
          </cell>
          <cell r="AB1723">
            <v>1413913.8023076514</v>
          </cell>
          <cell r="AC1723">
            <v>8665958.5097554661</v>
          </cell>
          <cell r="AD1723">
            <v>0</v>
          </cell>
        </row>
        <row r="1724">
          <cell r="C1724">
            <v>1721</v>
          </cell>
          <cell r="F1724">
            <v>36.277777777777779</v>
          </cell>
          <cell r="I1724">
            <v>148.50000000000091</v>
          </cell>
          <cell r="J1724">
            <v>174.8142</v>
          </cell>
          <cell r="K1724">
            <v>452.30939851851861</v>
          </cell>
          <cell r="L1724">
            <v>775.62359851851954</v>
          </cell>
          <cell r="M1724">
            <v>28137.900546255183</v>
          </cell>
          <cell r="O1724">
            <v>10108010.212609373</v>
          </cell>
          <cell r="T1724">
            <v>1844379.4970075716</v>
          </cell>
          <cell r="AB1724">
            <v>1413913.8023076514</v>
          </cell>
          <cell r="AC1724">
            <v>8694096.4103017226</v>
          </cell>
          <cell r="AD1724">
            <v>0</v>
          </cell>
        </row>
        <row r="1725">
          <cell r="C1725">
            <v>1722</v>
          </cell>
          <cell r="F1725">
            <v>36.388888888888893</v>
          </cell>
          <cell r="I1725">
            <v>98.999999999999048</v>
          </cell>
          <cell r="J1725">
            <v>174.8142</v>
          </cell>
          <cell r="K1725">
            <v>455.08429629629649</v>
          </cell>
          <cell r="L1725">
            <v>728.89849629629555</v>
          </cell>
          <cell r="M1725">
            <v>26523.806393004092</v>
          </cell>
          <cell r="O1725">
            <v>10134534.019002378</v>
          </cell>
          <cell r="T1725">
            <v>1844379.4970075716</v>
          </cell>
          <cell r="AB1725">
            <v>1413913.8023076514</v>
          </cell>
          <cell r="AC1725">
            <v>8720620.2166947275</v>
          </cell>
          <cell r="AD1725">
            <v>0</v>
          </cell>
        </row>
        <row r="1726">
          <cell r="C1726">
            <v>1723</v>
          </cell>
          <cell r="F1726">
            <v>36.444444444444443</v>
          </cell>
          <cell r="I1726">
            <v>49.500000000001876</v>
          </cell>
          <cell r="J1726">
            <v>174.8142</v>
          </cell>
          <cell r="K1726">
            <v>456.47492740740745</v>
          </cell>
          <cell r="L1726">
            <v>680.7891274074093</v>
          </cell>
          <cell r="M1726">
            <v>24810.981532181137</v>
          </cell>
          <cell r="O1726">
            <v>10159345.000534559</v>
          </cell>
          <cell r="T1726">
            <v>1844379.4970075716</v>
          </cell>
          <cell r="AB1726">
            <v>1413913.8023076514</v>
          </cell>
          <cell r="AC1726">
            <v>8745431.1982269064</v>
          </cell>
          <cell r="AD1726">
            <v>0</v>
          </cell>
        </row>
        <row r="1727">
          <cell r="C1727">
            <v>1724</v>
          </cell>
          <cell r="F1727">
            <v>36.472222222222229</v>
          </cell>
          <cell r="I1727">
            <v>0</v>
          </cell>
          <cell r="J1727">
            <v>174.8142</v>
          </cell>
          <cell r="K1727">
            <v>457.17103851851874</v>
          </cell>
          <cell r="L1727">
            <v>631.98523851851871</v>
          </cell>
          <cell r="M1727">
            <v>23049.906060411533</v>
          </cell>
          <cell r="O1727">
            <v>10182394.906594969</v>
          </cell>
          <cell r="T1727">
            <v>1844379.4970075716</v>
          </cell>
          <cell r="AB1727">
            <v>1413913.8023076514</v>
          </cell>
          <cell r="AC1727">
            <v>8768481.1042873189</v>
          </cell>
          <cell r="AD1727">
            <v>0</v>
          </cell>
        </row>
        <row r="1728">
          <cell r="C1728">
            <v>1725</v>
          </cell>
          <cell r="F1728">
            <v>36.444444444444443</v>
          </cell>
          <cell r="I1728">
            <v>-99.000000000003752</v>
          </cell>
          <cell r="J1728">
            <v>174.8142</v>
          </cell>
          <cell r="K1728">
            <v>456.47492740740745</v>
          </cell>
          <cell r="L1728">
            <v>532.28912740740373</v>
          </cell>
          <cell r="M1728">
            <v>19398.981532180936</v>
          </cell>
          <cell r="O1728">
            <v>10201793.88812715</v>
          </cell>
          <cell r="T1728">
            <v>1844379.4970075716</v>
          </cell>
          <cell r="AB1728">
            <v>1413913.8023076514</v>
          </cell>
          <cell r="AC1728">
            <v>8787880.0858194977</v>
          </cell>
          <cell r="AD1728">
            <v>0</v>
          </cell>
        </row>
        <row r="1729">
          <cell r="C1729">
            <v>1726</v>
          </cell>
          <cell r="F1729">
            <v>36.305555555555557</v>
          </cell>
          <cell r="I1729">
            <v>-230.99999999999625</v>
          </cell>
          <cell r="J1729">
            <v>174.8142</v>
          </cell>
          <cell r="K1729">
            <v>453.00232740740751</v>
          </cell>
          <cell r="L1729">
            <v>396.81652740741129</v>
          </cell>
          <cell r="M1729">
            <v>14406.644481152405</v>
          </cell>
          <cell r="O1729">
            <v>10216200.532608302</v>
          </cell>
          <cell r="T1729">
            <v>1844379.4970075716</v>
          </cell>
          <cell r="AB1729">
            <v>1413913.8023076514</v>
          </cell>
          <cell r="AC1729">
            <v>8802286.73030065</v>
          </cell>
          <cell r="AD1729">
            <v>0</v>
          </cell>
        </row>
        <row r="1730">
          <cell r="C1730">
            <v>1727</v>
          </cell>
          <cell r="F1730">
            <v>36.055555555555557</v>
          </cell>
          <cell r="I1730">
            <v>-379.49999999999721</v>
          </cell>
          <cell r="J1730">
            <v>174.8142</v>
          </cell>
          <cell r="K1730">
            <v>446.78506074074079</v>
          </cell>
          <cell r="L1730">
            <v>242.09926074074357</v>
          </cell>
          <cell r="M1730">
            <v>8729.02334559681</v>
          </cell>
          <cell r="O1730">
            <v>10224929.555953899</v>
          </cell>
          <cell r="T1730">
            <v>1844379.4970075716</v>
          </cell>
          <cell r="AB1730">
            <v>1413913.8023076514</v>
          </cell>
          <cell r="AC1730">
            <v>8811015.7536462471</v>
          </cell>
          <cell r="AD1730">
            <v>0</v>
          </cell>
        </row>
        <row r="1731">
          <cell r="C1731">
            <v>1728</v>
          </cell>
          <cell r="F1731">
            <v>35.666666666666671</v>
          </cell>
          <cell r="I1731">
            <v>-544.50000000000193</v>
          </cell>
          <cell r="J1731">
            <v>174.8142</v>
          </cell>
          <cell r="K1731">
            <v>437.19914666666688</v>
          </cell>
          <cell r="L1731">
            <v>67.513346666664972</v>
          </cell>
          <cell r="M1731">
            <v>2407.9760311110508</v>
          </cell>
          <cell r="O1731">
            <v>10227337.531985011</v>
          </cell>
          <cell r="T1731">
            <v>1844379.4970075716</v>
          </cell>
          <cell r="AB1731">
            <v>1413913.8023076514</v>
          </cell>
          <cell r="AC1731">
            <v>8813423.7296773605</v>
          </cell>
          <cell r="AD1731">
            <v>0</v>
          </cell>
        </row>
        <row r="1732">
          <cell r="C1732">
            <v>1729</v>
          </cell>
          <cell r="F1732">
            <v>35.138888888888893</v>
          </cell>
          <cell r="I1732">
            <v>-709.50000000000182</v>
          </cell>
          <cell r="J1732">
            <v>174.8142</v>
          </cell>
          <cell r="K1732">
            <v>424.35596296296308</v>
          </cell>
          <cell r="L1732">
            <v>-110.32983703703871</v>
          </cell>
          <cell r="M1732">
            <v>-3876.8678847737219</v>
          </cell>
          <cell r="O1732">
            <v>10227337.531985011</v>
          </cell>
          <cell r="T1732">
            <v>1848256.3648923454</v>
          </cell>
          <cell r="AB1732">
            <v>1416885.8354607516</v>
          </cell>
          <cell r="AC1732">
            <v>8810451.6965242587</v>
          </cell>
          <cell r="AD1732">
            <v>3428.895800688118</v>
          </cell>
        </row>
        <row r="1733">
          <cell r="C1733">
            <v>1730</v>
          </cell>
          <cell r="F1733">
            <v>34.472222222222221</v>
          </cell>
          <cell r="I1733">
            <v>-808.50000000000091</v>
          </cell>
          <cell r="J1733">
            <v>174.8142</v>
          </cell>
          <cell r="K1733">
            <v>408.4066651851852</v>
          </cell>
          <cell r="L1733">
            <v>-225.27913481481568</v>
          </cell>
          <cell r="M1733">
            <v>-7765.8723973662845</v>
          </cell>
          <cell r="O1733">
            <v>10227337.531985011</v>
          </cell>
          <cell r="T1733">
            <v>1856022.2372897116</v>
          </cell>
          <cell r="AB1733">
            <v>1422839.2057879597</v>
          </cell>
          <cell r="AC1733">
            <v>8804498.3261970505</v>
          </cell>
          <cell r="AD1733">
            <v>10297.421642538728</v>
          </cell>
        </row>
        <row r="1734">
          <cell r="C1734">
            <v>1731</v>
          </cell>
          <cell r="F1734">
            <v>33.777777777777779</v>
          </cell>
          <cell r="I1734">
            <v>-841.49999999999898</v>
          </cell>
          <cell r="J1734">
            <v>174.8142</v>
          </cell>
          <cell r="K1734">
            <v>392.11766518518527</v>
          </cell>
          <cell r="L1734">
            <v>-274.56813481481367</v>
          </cell>
          <cell r="M1734">
            <v>-9274.3014426337068</v>
          </cell>
          <cell r="O1734">
            <v>10227337.531985011</v>
          </cell>
          <cell r="T1734">
            <v>1865296.5387323452</v>
          </cell>
          <cell r="AB1734">
            <v>1429948.9480279798</v>
          </cell>
          <cell r="AC1734">
            <v>8797388.5839570314</v>
          </cell>
          <cell r="AD1734">
            <v>18500.077553476109</v>
          </cell>
        </row>
        <row r="1735">
          <cell r="C1735">
            <v>1732</v>
          </cell>
          <cell r="F1735">
            <v>33.055555555555557</v>
          </cell>
          <cell r="I1735">
            <v>-841.49999999999898</v>
          </cell>
          <cell r="J1735">
            <v>174.8142</v>
          </cell>
          <cell r="K1735">
            <v>375.52874074074083</v>
          </cell>
          <cell r="L1735">
            <v>-291.15705925925812</v>
          </cell>
          <cell r="M1735">
            <v>-9624.3583477365883</v>
          </cell>
          <cell r="O1735">
            <v>10227337.531985011</v>
          </cell>
          <cell r="T1735">
            <v>1874920.8970800817</v>
          </cell>
          <cell r="AB1735">
            <v>1437327.0462600943</v>
          </cell>
          <cell r="AC1735">
            <v>8790010.4857249167</v>
          </cell>
          <cell r="AD1735">
            <v>27012.341294131733</v>
          </cell>
        </row>
        <row r="1736">
          <cell r="C1736">
            <v>1733</v>
          </cell>
          <cell r="F1736">
            <v>32.361111111111114</v>
          </cell>
          <cell r="I1736">
            <v>-808.50000000000091</v>
          </cell>
          <cell r="J1736">
            <v>174.8142</v>
          </cell>
          <cell r="K1736">
            <v>359.91596296296308</v>
          </cell>
          <cell r="L1736">
            <v>-273.7698370370378</v>
          </cell>
          <cell r="M1736">
            <v>-8859.4961152263622</v>
          </cell>
          <cell r="O1736">
            <v>10227337.531985011</v>
          </cell>
          <cell r="T1736">
            <v>1883780.393195308</v>
          </cell>
          <cell r="AB1736">
            <v>1444118.7959293644</v>
          </cell>
          <cell r="AC1736">
            <v>8783218.7360556461</v>
          </cell>
          <cell r="AD1736">
            <v>34848.122633243685</v>
          </cell>
        </row>
        <row r="1737">
          <cell r="C1737">
            <v>1734</v>
          </cell>
          <cell r="F1737">
            <v>31.694444444444443</v>
          </cell>
          <cell r="I1737">
            <v>-775.50000000000045</v>
          </cell>
          <cell r="J1737">
            <v>174.8142</v>
          </cell>
          <cell r="K1737">
            <v>345.23955407407408</v>
          </cell>
          <cell r="L1737">
            <v>-255.44624592592635</v>
          </cell>
          <cell r="M1737">
            <v>-8096.2268500411656</v>
          </cell>
          <cell r="O1737">
            <v>10227337.531985011</v>
          </cell>
          <cell r="T1737">
            <v>1891876.6200453492</v>
          </cell>
          <cell r="AB1737">
            <v>1450325.4182153202</v>
          </cell>
          <cell r="AC1737">
            <v>8777012.1137696914</v>
          </cell>
          <cell r="AD1737">
            <v>42008.830470762594</v>
          </cell>
        </row>
        <row r="1738">
          <cell r="C1738">
            <v>1735</v>
          </cell>
          <cell r="F1738">
            <v>31.055555555555557</v>
          </cell>
          <cell r="I1738">
            <v>-758.99999999999898</v>
          </cell>
          <cell r="J1738">
            <v>174.8142</v>
          </cell>
          <cell r="K1738">
            <v>331.46132740740745</v>
          </cell>
          <cell r="L1738">
            <v>-252.7244725925915</v>
          </cell>
          <cell r="M1738">
            <v>-7848.4988988477025</v>
          </cell>
          <cell r="O1738">
            <v>10227337.531985011</v>
          </cell>
          <cell r="T1738">
            <v>1899725.118944197</v>
          </cell>
          <cell r="AB1738">
            <v>1456342.1305776522</v>
          </cell>
          <cell r="AC1738">
            <v>8770995.4014073592</v>
          </cell>
          <cell r="AD1738">
            <v>48950.435321848447</v>
          </cell>
        </row>
        <row r="1739">
          <cell r="C1739">
            <v>1736</v>
          </cell>
          <cell r="F1739">
            <v>30.416666666666668</v>
          </cell>
          <cell r="I1739">
            <v>-775.50000000000045</v>
          </cell>
          <cell r="J1739">
            <v>174.8142</v>
          </cell>
          <cell r="K1739">
            <v>317.96366666666671</v>
          </cell>
          <cell r="L1739">
            <v>-282.72213333333372</v>
          </cell>
          <cell r="M1739">
            <v>-8599.4648888889005</v>
          </cell>
          <cell r="O1739">
            <v>10227337.531985011</v>
          </cell>
          <cell r="T1739">
            <v>1908324.5838330858</v>
          </cell>
          <cell r="AB1739">
            <v>1462934.5385493236</v>
          </cell>
          <cell r="AC1739">
            <v>8764402.9934356883</v>
          </cell>
          <cell r="AD1739">
            <v>56556.232042826232</v>
          </cell>
        </row>
        <row r="1740">
          <cell r="C1740">
            <v>1737</v>
          </cell>
          <cell r="F1740">
            <v>29.75</v>
          </cell>
          <cell r="I1740">
            <v>-775.50000000000045</v>
          </cell>
          <cell r="J1740">
            <v>174.8142</v>
          </cell>
          <cell r="K1740">
            <v>304.17828000000003</v>
          </cell>
          <cell r="L1740">
            <v>-296.5075200000004</v>
          </cell>
          <cell r="M1740">
            <v>-8821.0987200000127</v>
          </cell>
          <cell r="O1740">
            <v>10227337.531985011</v>
          </cell>
          <cell r="T1740">
            <v>1917145.682553086</v>
          </cell>
          <cell r="AB1740">
            <v>1469696.852515599</v>
          </cell>
          <cell r="AC1740">
            <v>8757640.6794694122</v>
          </cell>
          <cell r="AD1740">
            <v>64358.052805730244</v>
          </cell>
        </row>
        <row r="1741">
          <cell r="C1741">
            <v>1738</v>
          </cell>
          <cell r="F1741">
            <v>29.111111111111111</v>
          </cell>
          <cell r="I1741">
            <v>-758.99999999999898</v>
          </cell>
          <cell r="J1741">
            <v>174.8142</v>
          </cell>
          <cell r="K1741">
            <v>291.25394962962969</v>
          </cell>
          <cell r="L1741">
            <v>-292.93185037036926</v>
          </cell>
          <cell r="M1741">
            <v>-8527.5716441151944</v>
          </cell>
          <cell r="O1741">
            <v>10227337.531985011</v>
          </cell>
          <cell r="T1741">
            <v>1925673.2541972012</v>
          </cell>
          <cell r="AB1741">
            <v>1476234.1466393648</v>
          </cell>
          <cell r="AC1741">
            <v>8751103.3853456452</v>
          </cell>
          <cell r="AD1741">
            <v>71900.263546367933</v>
          </cell>
        </row>
        <row r="1742">
          <cell r="C1742">
            <v>1739</v>
          </cell>
          <cell r="F1742">
            <v>28.472222222222225</v>
          </cell>
          <cell r="I1742">
            <v>-725.99999999999864</v>
          </cell>
          <cell r="J1742">
            <v>174.8142</v>
          </cell>
          <cell r="K1742">
            <v>278.61018518518529</v>
          </cell>
          <cell r="L1742">
            <v>-272.57561481481332</v>
          </cell>
          <cell r="M1742">
            <v>-7760.8334773662136</v>
          </cell>
          <cell r="O1742">
            <v>10227337.531985011</v>
          </cell>
          <cell r="T1742">
            <v>1933434.0876745675</v>
          </cell>
          <cell r="AB1742">
            <v>1482183.6540964055</v>
          </cell>
          <cell r="AC1742">
            <v>8745153.877888605</v>
          </cell>
          <cell r="AD1742">
            <v>78764.332715424476</v>
          </cell>
        </row>
        <row r="1743">
          <cell r="C1743">
            <v>1740</v>
          </cell>
          <cell r="F1743">
            <v>27.888888888888893</v>
          </cell>
          <cell r="I1743">
            <v>-643.50000000000091</v>
          </cell>
          <cell r="J1743">
            <v>174.8142</v>
          </cell>
          <cell r="K1743">
            <v>267.31090962962975</v>
          </cell>
          <cell r="L1743">
            <v>-201.37489037037113</v>
          </cell>
          <cell r="M1743">
            <v>-5616.1219425514628</v>
          </cell>
          <cell r="O1743">
            <v>10227337.531985011</v>
          </cell>
          <cell r="T1743">
            <v>1939050.209617119</v>
          </cell>
          <cell r="AB1743">
            <v>1486489.0111787738</v>
          </cell>
          <cell r="AC1743">
            <v>8740848.5208062381</v>
          </cell>
          <cell r="AD1743">
            <v>83731.511767514123</v>
          </cell>
        </row>
        <row r="1744">
          <cell r="C1744">
            <v>1741</v>
          </cell>
          <cell r="F1744">
            <v>27.388888888888889</v>
          </cell>
          <cell r="I1744">
            <v>-528.00000000000045</v>
          </cell>
          <cell r="J1744">
            <v>174.8142</v>
          </cell>
          <cell r="K1744">
            <v>257.81197629629634</v>
          </cell>
          <cell r="L1744">
            <v>-95.37382370370409</v>
          </cell>
          <cell r="M1744">
            <v>-2612.1830603292287</v>
          </cell>
          <cell r="O1744">
            <v>10227337.531985011</v>
          </cell>
          <cell r="T1744">
            <v>1941662.3926774482</v>
          </cell>
          <cell r="AB1744">
            <v>1488491.5283880283</v>
          </cell>
          <cell r="AC1744">
            <v>8738846.003596982</v>
          </cell>
          <cell r="AD1744">
            <v>86041.857075222302</v>
          </cell>
        </row>
        <row r="1745">
          <cell r="C1745">
            <v>1742</v>
          </cell>
          <cell r="F1745">
            <v>27.000000000000004</v>
          </cell>
          <cell r="I1745">
            <v>-445.49999999999807</v>
          </cell>
          <cell r="J1745">
            <v>174.8142</v>
          </cell>
          <cell r="K1745">
            <v>250.54272000000012</v>
          </cell>
          <cell r="L1745">
            <v>-20.143079999997923</v>
          </cell>
          <cell r="M1745">
            <v>-543.86315999994395</v>
          </cell>
          <cell r="O1745">
            <v>10227337.531985011</v>
          </cell>
          <cell r="T1745">
            <v>1942206.2558374482</v>
          </cell>
          <cell r="AB1745">
            <v>1488908.4575665072</v>
          </cell>
          <cell r="AC1745">
            <v>8738429.0744185038</v>
          </cell>
          <cell r="AD1745">
            <v>86522.876847084248</v>
          </cell>
        </row>
        <row r="1746">
          <cell r="C1746">
            <v>1743</v>
          </cell>
          <cell r="F1746">
            <v>26.638888888888893</v>
          </cell>
          <cell r="I1746">
            <v>-396.00000000000091</v>
          </cell>
          <cell r="J1746">
            <v>174.8142</v>
          </cell>
          <cell r="K1746">
            <v>243.8857762962964</v>
          </cell>
          <cell r="L1746">
            <v>22.699976296295489</v>
          </cell>
          <cell r="M1746">
            <v>604.70214633742717</v>
          </cell>
          <cell r="O1746">
            <v>10227942.234131349</v>
          </cell>
          <cell r="T1746">
            <v>1942206.2558374482</v>
          </cell>
          <cell r="AB1746">
            <v>1488908.4575665072</v>
          </cell>
          <cell r="AC1746">
            <v>8739033.7765648421</v>
          </cell>
          <cell r="AD1746">
            <v>0</v>
          </cell>
        </row>
        <row r="1747">
          <cell r="C1747">
            <v>1744</v>
          </cell>
          <cell r="F1747">
            <v>26.333333333333332</v>
          </cell>
          <cell r="I1747">
            <v>-346.50000000000142</v>
          </cell>
          <cell r="J1747">
            <v>174.8142</v>
          </cell>
          <cell r="K1747">
            <v>238.32298666666665</v>
          </cell>
          <cell r="L1747">
            <v>66.637186666665229</v>
          </cell>
          <cell r="M1747">
            <v>1754.779248888851</v>
          </cell>
          <cell r="O1747">
            <v>10229697.013380239</v>
          </cell>
          <cell r="T1747">
            <v>1942206.2558374482</v>
          </cell>
          <cell r="AB1747">
            <v>1488908.4575665072</v>
          </cell>
          <cell r="AC1747">
            <v>8740788.5558137316</v>
          </cell>
          <cell r="AD1747">
            <v>0</v>
          </cell>
        </row>
        <row r="1748">
          <cell r="C1748">
            <v>1745</v>
          </cell>
          <cell r="F1748">
            <v>26.055555555555557</v>
          </cell>
          <cell r="I1748">
            <v>-330</v>
          </cell>
          <cell r="J1748">
            <v>174.8142</v>
          </cell>
          <cell r="K1748">
            <v>233.32159407407411</v>
          </cell>
          <cell r="L1748">
            <v>78.135794074074113</v>
          </cell>
          <cell r="M1748">
            <v>2035.8715233744867</v>
          </cell>
          <cell r="O1748">
            <v>10231732.884903613</v>
          </cell>
          <cell r="T1748">
            <v>1942206.2558374482</v>
          </cell>
          <cell r="AB1748">
            <v>1488908.4575665072</v>
          </cell>
          <cell r="AC1748">
            <v>8742824.4273371063</v>
          </cell>
          <cell r="AD1748">
            <v>0</v>
          </cell>
        </row>
        <row r="1749">
          <cell r="C1749">
            <v>1746</v>
          </cell>
          <cell r="F1749">
            <v>25.777777777777779</v>
          </cell>
          <cell r="I1749">
            <v>-330</v>
          </cell>
          <cell r="J1749">
            <v>174.8142</v>
          </cell>
          <cell r="K1749">
            <v>228.37323851851858</v>
          </cell>
          <cell r="L1749">
            <v>73.187438518518576</v>
          </cell>
          <cell r="M1749">
            <v>1886.6095262551455</v>
          </cell>
          <cell r="O1749">
            <v>10233619.494429868</v>
          </cell>
          <cell r="T1749">
            <v>1942206.2558374482</v>
          </cell>
          <cell r="AB1749">
            <v>1488908.4575665072</v>
          </cell>
          <cell r="AC1749">
            <v>8744711.0368633606</v>
          </cell>
          <cell r="AD1749">
            <v>0</v>
          </cell>
        </row>
        <row r="1750">
          <cell r="C1750">
            <v>1747</v>
          </cell>
          <cell r="F1750">
            <v>25.5</v>
          </cell>
          <cell r="I1750">
            <v>-296.99999999999955</v>
          </cell>
          <cell r="J1750">
            <v>174.8142</v>
          </cell>
          <cell r="K1750">
            <v>223.47792000000004</v>
          </cell>
          <cell r="L1750">
            <v>101.29212000000049</v>
          </cell>
          <cell r="M1750">
            <v>2582.9490600000127</v>
          </cell>
          <cell r="O1750">
            <v>10236202.443489868</v>
          </cell>
          <cell r="T1750">
            <v>1942206.2558374482</v>
          </cell>
          <cell r="AB1750">
            <v>1488908.4575665072</v>
          </cell>
          <cell r="AC1750">
            <v>8747293.985923361</v>
          </cell>
          <cell r="AD1750">
            <v>0</v>
          </cell>
        </row>
        <row r="1751">
          <cell r="C1751">
            <v>1748</v>
          </cell>
          <cell r="F1751">
            <v>25.277777777777779</v>
          </cell>
          <cell r="I1751">
            <v>-263.99999999999909</v>
          </cell>
          <cell r="J1751">
            <v>174.8142</v>
          </cell>
          <cell r="K1751">
            <v>219.59985185185187</v>
          </cell>
          <cell r="L1751">
            <v>130.41405185185278</v>
          </cell>
          <cell r="M1751">
            <v>3296.5774218107231</v>
          </cell>
          <cell r="O1751">
            <v>10239499.020911679</v>
          </cell>
          <cell r="T1751">
            <v>1942206.2558374482</v>
          </cell>
          <cell r="AB1751">
            <v>1488908.4575665072</v>
          </cell>
          <cell r="AC1751">
            <v>8750590.5633451715</v>
          </cell>
          <cell r="AD1751">
            <v>0</v>
          </cell>
        </row>
        <row r="1752">
          <cell r="C1752">
            <v>1749</v>
          </cell>
          <cell r="F1752">
            <v>25.055555555555557</v>
          </cell>
          <cell r="I1752">
            <v>-231.00000000000094</v>
          </cell>
          <cell r="J1752">
            <v>174.8142</v>
          </cell>
          <cell r="K1752">
            <v>215.75572740740745</v>
          </cell>
          <cell r="L1752">
            <v>159.56992740740651</v>
          </cell>
          <cell r="M1752">
            <v>3998.1131811522409</v>
          </cell>
          <cell r="O1752">
            <v>10243497.13409283</v>
          </cell>
          <cell r="T1752">
            <v>1942206.2558374482</v>
          </cell>
          <cell r="AB1752">
            <v>1488908.4575665072</v>
          </cell>
          <cell r="AC1752">
            <v>8754588.676526323</v>
          </cell>
          <cell r="AD1752">
            <v>0</v>
          </cell>
        </row>
        <row r="1753">
          <cell r="C1753">
            <v>1750</v>
          </cell>
          <cell r="F1753">
            <v>24.888888888888889</v>
          </cell>
          <cell r="I1753">
            <v>-181.50000000000139</v>
          </cell>
          <cell r="J1753">
            <v>174.8142</v>
          </cell>
          <cell r="K1753">
            <v>212.89490962962967</v>
          </cell>
          <cell r="L1753">
            <v>206.20910962962827</v>
          </cell>
          <cell r="M1753">
            <v>5132.3156174485257</v>
          </cell>
          <cell r="O1753">
            <v>10248629.449710278</v>
          </cell>
          <cell r="T1753">
            <v>1942206.2558374482</v>
          </cell>
          <cell r="AB1753">
            <v>1488908.4575665072</v>
          </cell>
          <cell r="AC1753">
            <v>8759720.9921437707</v>
          </cell>
          <cell r="AD1753">
            <v>0</v>
          </cell>
        </row>
        <row r="1754">
          <cell r="C1754">
            <v>1751</v>
          </cell>
          <cell r="F1754">
            <v>24.75</v>
          </cell>
          <cell r="I1754">
            <v>-165</v>
          </cell>
          <cell r="J1754">
            <v>174.8142</v>
          </cell>
          <cell r="K1754">
            <v>210.52548000000002</v>
          </cell>
          <cell r="L1754">
            <v>220.33968000000002</v>
          </cell>
          <cell r="M1754">
            <v>5453.40708</v>
          </cell>
          <cell r="O1754">
            <v>10254082.856790278</v>
          </cell>
          <cell r="T1754">
            <v>1942206.2558374482</v>
          </cell>
          <cell r="AB1754">
            <v>1488908.4575665072</v>
          </cell>
          <cell r="AC1754">
            <v>8765174.3992237709</v>
          </cell>
          <cell r="AD1754">
            <v>0</v>
          </cell>
        </row>
        <row r="1755">
          <cell r="C1755">
            <v>1752</v>
          </cell>
          <cell r="F1755">
            <v>24.611111111111111</v>
          </cell>
          <cell r="I1755">
            <v>-165</v>
          </cell>
          <cell r="J1755">
            <v>174.8142</v>
          </cell>
          <cell r="K1755">
            <v>208.16930962962965</v>
          </cell>
          <cell r="L1755">
            <v>217.98350962962965</v>
          </cell>
          <cell r="M1755">
            <v>5364.8163758847741</v>
          </cell>
          <cell r="O1755">
            <v>10259447.673166163</v>
          </cell>
          <cell r="T1755">
            <v>1942206.2558374482</v>
          </cell>
          <cell r="AB1755">
            <v>1488908.4575665072</v>
          </cell>
          <cell r="AC1755">
            <v>8770539.2155996561</v>
          </cell>
          <cell r="AD1755">
            <v>0</v>
          </cell>
        </row>
        <row r="1756">
          <cell r="C1756">
            <v>1753</v>
          </cell>
          <cell r="F1756">
            <v>24.472222222222221</v>
          </cell>
          <cell r="I1756">
            <v>-165</v>
          </cell>
          <cell r="J1756">
            <v>174.8142</v>
          </cell>
          <cell r="K1756">
            <v>205.82639851851854</v>
          </cell>
          <cell r="L1756">
            <v>215.64059851851854</v>
          </cell>
          <cell r="M1756">
            <v>5277.2046470781897</v>
          </cell>
          <cell r="O1756">
            <v>10264724.877813242</v>
          </cell>
          <cell r="T1756">
            <v>1942206.2558374482</v>
          </cell>
          <cell r="AB1756">
            <v>1488908.4575665072</v>
          </cell>
          <cell r="AC1756">
            <v>8775816.4202467352</v>
          </cell>
          <cell r="AD1756">
            <v>0</v>
          </cell>
        </row>
        <row r="1757">
          <cell r="C1757">
            <v>1754</v>
          </cell>
          <cell r="F1757">
            <v>24.333333333333332</v>
          </cell>
          <cell r="I1757">
            <v>-165</v>
          </cell>
          <cell r="J1757">
            <v>174.8142</v>
          </cell>
          <cell r="K1757">
            <v>203.4967466666667</v>
          </cell>
          <cell r="L1757">
            <v>213.31094666666669</v>
          </cell>
          <cell r="M1757">
            <v>5190.566368888889</v>
          </cell>
          <cell r="O1757">
            <v>10269915.444182131</v>
          </cell>
          <cell r="T1757">
            <v>1942206.2558374482</v>
          </cell>
          <cell r="AB1757">
            <v>1488908.4575665072</v>
          </cell>
          <cell r="AC1757">
            <v>8781006.9866156243</v>
          </cell>
          <cell r="AD1757">
            <v>0</v>
          </cell>
        </row>
        <row r="1758">
          <cell r="C1758">
            <v>1755</v>
          </cell>
          <cell r="F1758">
            <v>24.194444444444443</v>
          </cell>
          <cell r="I1758">
            <v>-165</v>
          </cell>
          <cell r="J1758">
            <v>174.8142</v>
          </cell>
          <cell r="K1758">
            <v>201.18035407407407</v>
          </cell>
          <cell r="L1758">
            <v>210.99455407407407</v>
          </cell>
          <cell r="M1758">
            <v>5104.8960166255138</v>
          </cell>
          <cell r="O1758">
            <v>10275020.340198757</v>
          </cell>
          <cell r="T1758">
            <v>1942206.2558374482</v>
          </cell>
          <cell r="AB1758">
            <v>1488908.4575665072</v>
          </cell>
          <cell r="AC1758">
            <v>8786111.88263225</v>
          </cell>
          <cell r="AD1758">
            <v>0</v>
          </cell>
        </row>
        <row r="1759">
          <cell r="C1759">
            <v>1756</v>
          </cell>
          <cell r="F1759">
            <v>24.055555555555554</v>
          </cell>
          <cell r="I1759">
            <v>-165</v>
          </cell>
          <cell r="J1759">
            <v>174.8142</v>
          </cell>
          <cell r="K1759">
            <v>198.87722074074071</v>
          </cell>
          <cell r="L1759">
            <v>208.69142074074071</v>
          </cell>
          <cell r="M1759">
            <v>5020.188065596707</v>
          </cell>
          <cell r="O1759">
            <v>10280040.528264353</v>
          </cell>
          <cell r="T1759">
            <v>1942206.2558374482</v>
          </cell>
          <cell r="AB1759">
            <v>1488908.4575665072</v>
          </cell>
          <cell r="AC1759">
            <v>8791132.0706978459</v>
          </cell>
          <cell r="AD1759">
            <v>0</v>
          </cell>
        </row>
        <row r="1760">
          <cell r="C1760">
            <v>1757</v>
          </cell>
          <cell r="F1760">
            <v>23.916666666666668</v>
          </cell>
          <cell r="I1760">
            <v>-181.49999999999906</v>
          </cell>
          <cell r="J1760">
            <v>174.8142</v>
          </cell>
          <cell r="K1760">
            <v>196.58734666666669</v>
          </cell>
          <cell r="L1760">
            <v>189.90154666666763</v>
          </cell>
          <cell r="M1760">
            <v>4541.8119911111344</v>
          </cell>
          <cell r="O1760">
            <v>10284582.340255463</v>
          </cell>
          <cell r="T1760">
            <v>1942206.2558374482</v>
          </cell>
          <cell r="AB1760">
            <v>1488908.4575665072</v>
          </cell>
          <cell r="AC1760">
            <v>8795673.8826889563</v>
          </cell>
          <cell r="AD1760">
            <v>0</v>
          </cell>
        </row>
        <row r="1761">
          <cell r="C1761">
            <v>1758</v>
          </cell>
          <cell r="F1761">
            <v>23.75</v>
          </cell>
          <cell r="I1761">
            <v>-181.49999999999906</v>
          </cell>
          <cell r="J1761">
            <v>174.8142</v>
          </cell>
          <cell r="K1761">
            <v>193.85700000000003</v>
          </cell>
          <cell r="L1761">
            <v>187.17120000000097</v>
          </cell>
          <cell r="M1761">
            <v>4445.3160000000225</v>
          </cell>
          <cell r="O1761">
            <v>10289027.656255463</v>
          </cell>
          <cell r="T1761">
            <v>1942206.2558374482</v>
          </cell>
          <cell r="AB1761">
            <v>1488908.4575665072</v>
          </cell>
          <cell r="AC1761">
            <v>8800119.198688956</v>
          </cell>
          <cell r="AD1761">
            <v>0</v>
          </cell>
        </row>
        <row r="1762">
          <cell r="C1762">
            <v>1759</v>
          </cell>
          <cell r="F1762">
            <v>23.611111111111111</v>
          </cell>
          <cell r="I1762">
            <v>-181.49999999999906</v>
          </cell>
          <cell r="J1762">
            <v>174.8142</v>
          </cell>
          <cell r="K1762">
            <v>191.59629629629632</v>
          </cell>
          <cell r="L1762">
            <v>184.91049629629725</v>
          </cell>
          <cell r="M1762">
            <v>4365.9422736625738</v>
          </cell>
          <cell r="O1762">
            <v>10293393.598529126</v>
          </cell>
          <cell r="T1762">
            <v>1942206.2558374482</v>
          </cell>
          <cell r="AB1762">
            <v>1488908.4575665072</v>
          </cell>
          <cell r="AC1762">
            <v>8804485.1409626193</v>
          </cell>
          <cell r="AD1762">
            <v>0</v>
          </cell>
        </row>
        <row r="1763">
          <cell r="C1763">
            <v>1760</v>
          </cell>
          <cell r="F1763">
            <v>23.444444444444446</v>
          </cell>
          <cell r="I1763">
            <v>-198.00000000000045</v>
          </cell>
          <cell r="J1763">
            <v>174.8142</v>
          </cell>
          <cell r="K1763">
            <v>188.90095407407412</v>
          </cell>
          <cell r="L1763">
            <v>165.71515407407367</v>
          </cell>
          <cell r="M1763">
            <v>3885.0997232921718</v>
          </cell>
          <cell r="O1763">
            <v>10297278.698252419</v>
          </cell>
          <cell r="T1763">
            <v>1942206.2558374482</v>
          </cell>
          <cell r="AB1763">
            <v>1488908.4575665072</v>
          </cell>
          <cell r="AC1763">
            <v>8808370.2406859118</v>
          </cell>
          <cell r="AD1763">
            <v>0</v>
          </cell>
        </row>
        <row r="1764">
          <cell r="C1764">
            <v>1761</v>
          </cell>
          <cell r="F1764">
            <v>23.277777777777779</v>
          </cell>
          <cell r="I1764">
            <v>-198.00000000000045</v>
          </cell>
          <cell r="J1764">
            <v>174.8142</v>
          </cell>
          <cell r="K1764">
            <v>186.22470518518523</v>
          </cell>
          <cell r="L1764">
            <v>163.03890518518477</v>
          </cell>
          <cell r="M1764">
            <v>3795.1834040329122</v>
          </cell>
          <cell r="O1764">
            <v>10301073.881656451</v>
          </cell>
          <cell r="T1764">
            <v>1942206.2558374482</v>
          </cell>
          <cell r="AB1764">
            <v>1488908.4575665072</v>
          </cell>
          <cell r="AC1764">
            <v>8812165.424089944</v>
          </cell>
          <cell r="AD1764">
            <v>0</v>
          </cell>
        </row>
        <row r="1765">
          <cell r="C1765">
            <v>1762</v>
          </cell>
          <cell r="F1765">
            <v>23.111111111111114</v>
          </cell>
          <cell r="I1765">
            <v>-198.00000000000045</v>
          </cell>
          <cell r="J1765">
            <v>174.8142</v>
          </cell>
          <cell r="K1765">
            <v>183.5675496296297</v>
          </cell>
          <cell r="L1765">
            <v>160.38174962962924</v>
          </cell>
          <cell r="M1765">
            <v>3706.6004358847654</v>
          </cell>
          <cell r="O1765">
            <v>10304780.482092336</v>
          </cell>
          <cell r="T1765">
            <v>1942206.2558374482</v>
          </cell>
          <cell r="AB1765">
            <v>1488908.4575665072</v>
          </cell>
          <cell r="AC1765">
            <v>8815872.0245258287</v>
          </cell>
          <cell r="AD1765">
            <v>0</v>
          </cell>
        </row>
        <row r="1766">
          <cell r="C1766">
            <v>1763</v>
          </cell>
          <cell r="F1766">
            <v>22.944444444444443</v>
          </cell>
          <cell r="I1766">
            <v>-198.00000000000045</v>
          </cell>
          <cell r="J1766">
            <v>174.8142</v>
          </cell>
          <cell r="K1766">
            <v>180.92948740740741</v>
          </cell>
          <cell r="L1766">
            <v>157.74368740740695</v>
          </cell>
          <cell r="M1766">
            <v>3619.3412721810591</v>
          </cell>
          <cell r="O1766">
            <v>10308399.823364517</v>
          </cell>
          <cell r="T1766">
            <v>1942206.2558374482</v>
          </cell>
          <cell r="AB1766">
            <v>1488908.4575665072</v>
          </cell>
          <cell r="AC1766">
            <v>8819491.3657980096</v>
          </cell>
          <cell r="AD1766">
            <v>0</v>
          </cell>
        </row>
        <row r="1767">
          <cell r="C1767">
            <v>1764</v>
          </cell>
          <cell r="F1767">
            <v>22.777777777777779</v>
          </cell>
          <cell r="I1767">
            <v>-214.49999999999955</v>
          </cell>
          <cell r="J1767">
            <v>174.8142</v>
          </cell>
          <cell r="K1767">
            <v>178.31051851851856</v>
          </cell>
          <cell r="L1767">
            <v>138.62471851851902</v>
          </cell>
          <cell r="M1767">
            <v>3157.563032921822</v>
          </cell>
          <cell r="O1767">
            <v>10311557.386397438</v>
          </cell>
          <cell r="T1767">
            <v>1942206.2558374482</v>
          </cell>
          <cell r="AB1767">
            <v>1488908.4575665072</v>
          </cell>
          <cell r="AC1767">
            <v>8822648.928830931</v>
          </cell>
          <cell r="AD1767">
            <v>0</v>
          </cell>
        </row>
        <row r="1768">
          <cell r="C1768">
            <v>1765</v>
          </cell>
          <cell r="F1768">
            <v>22.583333333333332</v>
          </cell>
          <cell r="I1768">
            <v>-263.99999999999909</v>
          </cell>
          <cell r="J1768">
            <v>174.8142</v>
          </cell>
          <cell r="K1768">
            <v>175.27918666666667</v>
          </cell>
          <cell r="L1768">
            <v>86.093386666667584</v>
          </cell>
          <cell r="M1768">
            <v>1944.2756488889095</v>
          </cell>
          <cell r="O1768">
            <v>10313501.662046326</v>
          </cell>
          <cell r="T1768">
            <v>1942206.2558374482</v>
          </cell>
          <cell r="AB1768">
            <v>1488908.4575665072</v>
          </cell>
          <cell r="AC1768">
            <v>8824593.2044798192</v>
          </cell>
          <cell r="AD1768">
            <v>0</v>
          </cell>
        </row>
        <row r="1769">
          <cell r="C1769">
            <v>1766</v>
          </cell>
          <cell r="F1769">
            <v>22.333333333333336</v>
          </cell>
          <cell r="I1769">
            <v>-363.00000000000051</v>
          </cell>
          <cell r="J1769">
            <v>174.8142</v>
          </cell>
          <cell r="K1769">
            <v>171.41994666666673</v>
          </cell>
          <cell r="L1769">
            <v>-16.76585333333378</v>
          </cell>
          <cell r="M1769">
            <v>-374.43739111112114</v>
          </cell>
          <cell r="O1769">
            <v>10313501.662046326</v>
          </cell>
          <cell r="T1769">
            <v>1942580.6932285593</v>
          </cell>
          <cell r="AB1769">
            <v>1489195.5038041449</v>
          </cell>
          <cell r="AC1769">
            <v>8824306.1582421809</v>
          </cell>
          <cell r="AD1769">
            <v>331.17115056823104</v>
          </cell>
        </row>
        <row r="1770">
          <cell r="C1770">
            <v>1767</v>
          </cell>
          <cell r="F1770">
            <v>21.972222222222221</v>
          </cell>
          <cell r="I1770">
            <v>-494.99999999999994</v>
          </cell>
          <cell r="J1770">
            <v>174.8142</v>
          </cell>
          <cell r="K1770">
            <v>165.92133185185185</v>
          </cell>
          <cell r="L1770">
            <v>-154.26446814814813</v>
          </cell>
          <cell r="M1770">
            <v>-3389.5331751440322</v>
          </cell>
          <cell r="O1770">
            <v>10313501.662046326</v>
          </cell>
          <cell r="T1770">
            <v>1945970.2264037034</v>
          </cell>
          <cell r="AB1770">
            <v>1491793.942871317</v>
          </cell>
          <cell r="AC1770">
            <v>8821707.7191750091</v>
          </cell>
          <cell r="AD1770">
            <v>3329.04376732437</v>
          </cell>
        </row>
        <row r="1771">
          <cell r="C1771">
            <v>1768</v>
          </cell>
          <cell r="F1771">
            <v>21.500000000000004</v>
          </cell>
          <cell r="I1771">
            <v>-660</v>
          </cell>
          <cell r="J1771">
            <v>174.8142</v>
          </cell>
          <cell r="K1771">
            <v>158.86608000000007</v>
          </cell>
          <cell r="L1771">
            <v>-326.3197199999999</v>
          </cell>
          <cell r="M1771">
            <v>-7015.8739799999994</v>
          </cell>
          <cell r="O1771">
            <v>10313501.662046326</v>
          </cell>
          <cell r="T1771">
            <v>1952986.1003837034</v>
          </cell>
          <cell r="AB1771">
            <v>1497172.3593369455</v>
          </cell>
          <cell r="AC1771">
            <v>8816329.3027093802</v>
          </cell>
          <cell r="AD1771">
            <v>9534.2335089353692</v>
          </cell>
        </row>
        <row r="1772">
          <cell r="C1772">
            <v>1769</v>
          </cell>
          <cell r="F1772">
            <v>20.861111111111111</v>
          </cell>
          <cell r="I1772">
            <v>-841.50000000000136</v>
          </cell>
          <cell r="J1772">
            <v>174.8142</v>
          </cell>
          <cell r="K1772">
            <v>149.56470962962965</v>
          </cell>
          <cell r="L1772">
            <v>-517.12109037037169</v>
          </cell>
          <cell r="M1772">
            <v>-10787.720524115253</v>
          </cell>
          <cell r="O1772">
            <v>10313501.662046326</v>
          </cell>
          <cell r="T1772">
            <v>1963773.8209078186</v>
          </cell>
          <cell r="AB1772">
            <v>1505442.2988853038</v>
          </cell>
          <cell r="AC1772">
            <v>8808059.3631610218</v>
          </cell>
          <cell r="AD1772">
            <v>19075.432926489106</v>
          </cell>
        </row>
        <row r="1773">
          <cell r="C1773">
            <v>1770</v>
          </cell>
          <cell r="F1773">
            <v>20.083333333333332</v>
          </cell>
          <cell r="I1773">
            <v>-989.99999999999989</v>
          </cell>
          <cell r="J1773">
            <v>174.8142</v>
          </cell>
          <cell r="K1773">
            <v>138.61998666666665</v>
          </cell>
          <cell r="L1773">
            <v>-676.56581333333315</v>
          </cell>
          <cell r="M1773">
            <v>-13587.696751111107</v>
          </cell>
          <cell r="O1773">
            <v>10313501.662046326</v>
          </cell>
          <cell r="T1773">
            <v>1977361.5176589298</v>
          </cell>
          <cell r="AB1773">
            <v>1515858.7191551763</v>
          </cell>
          <cell r="AC1773">
            <v>8797642.9428911507</v>
          </cell>
          <cell r="AD1773">
            <v>31093.071318009323</v>
          </cell>
        </row>
        <row r="1774">
          <cell r="C1774">
            <v>1771</v>
          </cell>
          <cell r="F1774">
            <v>19.194444444444443</v>
          </cell>
          <cell r="I1774">
            <v>-1055.9999999999986</v>
          </cell>
          <cell r="J1774">
            <v>174.8142</v>
          </cell>
          <cell r="K1774">
            <v>126.62088740740741</v>
          </cell>
          <cell r="L1774">
            <v>-754.56491259259121</v>
          </cell>
          <cell r="M1774">
            <v>-14483.454294485569</v>
          </cell>
          <cell r="O1774">
            <v>10313501.662046326</v>
          </cell>
          <cell r="T1774">
            <v>1991844.9719534153</v>
          </cell>
          <cell r="AB1774">
            <v>1526961.8332188982</v>
          </cell>
          <cell r="AC1774">
            <v>8786539.8288274277</v>
          </cell>
          <cell r="AD1774">
            <v>43902.962468767088</v>
          </cell>
        </row>
        <row r="1775">
          <cell r="C1775">
            <v>1772</v>
          </cell>
          <cell r="F1775">
            <v>18.305555555555557</v>
          </cell>
          <cell r="I1775">
            <v>-1055.9999999999986</v>
          </cell>
          <cell r="J1775">
            <v>174.8142</v>
          </cell>
          <cell r="K1775">
            <v>115.16488740740745</v>
          </cell>
          <cell r="L1775">
            <v>-766.02091259259112</v>
          </cell>
          <cell r="M1775">
            <v>-14022.438372181045</v>
          </cell>
          <cell r="O1775">
            <v>10313501.662046326</v>
          </cell>
          <cell r="T1775">
            <v>2005867.4103255963</v>
          </cell>
          <cell r="AB1775">
            <v>1537711.5293571402</v>
          </cell>
          <cell r="AC1775">
            <v>8775790.1326891854</v>
          </cell>
          <cell r="AD1775">
            <v>56305.108087042609</v>
          </cell>
        </row>
        <row r="1776">
          <cell r="C1776">
            <v>1773</v>
          </cell>
          <cell r="F1776">
            <v>17.416666666666668</v>
          </cell>
          <cell r="I1776">
            <v>-1023.0000000000005</v>
          </cell>
          <cell r="J1776">
            <v>174.8142</v>
          </cell>
          <cell r="K1776">
            <v>104.2519866666667</v>
          </cell>
          <cell r="L1776">
            <v>-743.93381333333377</v>
          </cell>
          <cell r="M1776">
            <v>-12956.847248888898</v>
          </cell>
          <cell r="O1776">
            <v>10313501.662046326</v>
          </cell>
          <cell r="T1776">
            <v>2018824.2575744851</v>
          </cell>
          <cell r="AB1776">
            <v>1547644.3361299974</v>
          </cell>
          <cell r="AC1776">
            <v>8765857.3259163294</v>
          </cell>
          <cell r="AD1776">
            <v>67764.791636322392</v>
          </cell>
        </row>
        <row r="1777">
          <cell r="C1777">
            <v>1774</v>
          </cell>
          <cell r="F1777">
            <v>16.583333333333336</v>
          </cell>
          <cell r="I1777">
            <v>-940.50000000000045</v>
          </cell>
          <cell r="J1777">
            <v>174.8142</v>
          </cell>
          <cell r="K1777">
            <v>94.514386666666695</v>
          </cell>
          <cell r="L1777">
            <v>-671.1714133333337</v>
          </cell>
          <cell r="M1777">
            <v>-11130.259271111119</v>
          </cell>
          <cell r="O1777">
            <v>10313501.662046326</v>
          </cell>
          <cell r="T1777">
            <v>2029954.5168455963</v>
          </cell>
          <cell r="AB1777">
            <v>1556176.8681995741</v>
          </cell>
          <cell r="AC1777">
            <v>8757324.7938467525</v>
          </cell>
          <cell r="AD1777">
            <v>77608.949448656625</v>
          </cell>
        </row>
        <row r="1778">
          <cell r="C1778">
            <v>1775</v>
          </cell>
          <cell r="F1778">
            <v>15.833333333333334</v>
          </cell>
          <cell r="I1778">
            <v>-841.50000000000023</v>
          </cell>
          <cell r="J1778">
            <v>174.8142</v>
          </cell>
          <cell r="K1778">
            <v>86.158666666666676</v>
          </cell>
          <cell r="L1778">
            <v>-580.5271333333335</v>
          </cell>
          <cell r="M1778">
            <v>-9191.6796111111144</v>
          </cell>
          <cell r="O1778">
            <v>10313501.662046326</v>
          </cell>
          <cell r="T1778">
            <v>2039146.1964567073</v>
          </cell>
          <cell r="AB1778">
            <v>1563223.2719844924</v>
          </cell>
          <cell r="AC1778">
            <v>8750278.390061833</v>
          </cell>
          <cell r="AD1778">
            <v>85738.530480703848</v>
          </cell>
        </row>
        <row r="1779">
          <cell r="C1779">
            <v>1776</v>
          </cell>
          <cell r="F1779">
            <v>15.166666666666668</v>
          </cell>
          <cell r="I1779">
            <v>-791.99999999999955</v>
          </cell>
          <cell r="J1779">
            <v>174.8142</v>
          </cell>
          <cell r="K1779">
            <v>79.055946666666685</v>
          </cell>
          <cell r="L1779">
            <v>-538.12985333333279</v>
          </cell>
          <cell r="M1779">
            <v>-8161.6361088888816</v>
          </cell>
          <cell r="O1779">
            <v>10313501.662046326</v>
          </cell>
          <cell r="T1779">
            <v>2047307.8325655961</v>
          </cell>
          <cell r="AB1779">
            <v>1569480.0374508693</v>
          </cell>
          <cell r="AC1779">
            <v>8744021.6245954577</v>
          </cell>
          <cell r="AD1779">
            <v>92957.089537210617</v>
          </cell>
        </row>
        <row r="1780">
          <cell r="C1780">
            <v>1777</v>
          </cell>
          <cell r="F1780">
            <v>14.500000000000002</v>
          </cell>
          <cell r="I1780">
            <v>-808.49999999999977</v>
          </cell>
          <cell r="J1780">
            <v>174.8142</v>
          </cell>
          <cell r="K1780">
            <v>72.258720000000025</v>
          </cell>
          <cell r="L1780">
            <v>-561.42707999999971</v>
          </cell>
          <cell r="M1780">
            <v>-8140.692659999997</v>
          </cell>
          <cell r="O1780">
            <v>10313501.662046326</v>
          </cell>
          <cell r="T1780">
            <v>2055448.525225596</v>
          </cell>
          <cell r="AB1780">
            <v>1575720.7475276152</v>
          </cell>
          <cell r="AC1780">
            <v>8737780.9145187102</v>
          </cell>
          <cell r="AD1780">
            <v>100157.12516034761</v>
          </cell>
        </row>
        <row r="1781">
          <cell r="C1781">
            <v>1778</v>
          </cell>
          <cell r="F1781">
            <v>13.805555555555557</v>
          </cell>
          <cell r="I1781">
            <v>-891.00000000000091</v>
          </cell>
          <cell r="J1781">
            <v>174.8142</v>
          </cell>
          <cell r="K1781">
            <v>65.503127407407433</v>
          </cell>
          <cell r="L1781">
            <v>-650.68267259259346</v>
          </cell>
          <cell r="M1781">
            <v>-8983.0357855144157</v>
          </cell>
          <cell r="O1781">
            <v>10313501.662046326</v>
          </cell>
          <cell r="T1781">
            <v>2064431.5610111104</v>
          </cell>
          <cell r="AB1781">
            <v>1582607.203544053</v>
          </cell>
          <cell r="AC1781">
            <v>8730894.458502274</v>
          </cell>
          <cell r="AD1781">
            <v>108102.17116084584</v>
          </cell>
        </row>
        <row r="1782">
          <cell r="C1782">
            <v>1779</v>
          </cell>
          <cell r="F1782">
            <v>13</v>
          </cell>
          <cell r="I1782">
            <v>-1023.0000000000005</v>
          </cell>
          <cell r="J1782">
            <v>174.8142</v>
          </cell>
          <cell r="K1782">
            <v>58.081920000000004</v>
          </cell>
          <cell r="L1782">
            <v>-790.10388000000046</v>
          </cell>
          <cell r="M1782">
            <v>-10271.350440000006</v>
          </cell>
          <cell r="O1782">
            <v>10313501.662046326</v>
          </cell>
          <cell r="T1782">
            <v>2074702.9114511104</v>
          </cell>
          <cell r="AB1782">
            <v>1590481.2902919361</v>
          </cell>
          <cell r="AC1782">
            <v>8723020.3717543893</v>
          </cell>
          <cell r="AD1782">
            <v>117186.66705750384</v>
          </cell>
        </row>
        <row r="1783">
          <cell r="C1783">
            <v>1780</v>
          </cell>
          <cell r="F1783">
            <v>12.083333333333334</v>
          </cell>
          <cell r="I1783">
            <v>-1138.4999999999998</v>
          </cell>
          <cell r="J1783">
            <v>174.8142</v>
          </cell>
          <cell r="K1783">
            <v>50.179666666666677</v>
          </cell>
          <cell r="L1783">
            <v>-913.50613333333308</v>
          </cell>
          <cell r="M1783">
            <v>-11038.199111111109</v>
          </cell>
          <cell r="O1783">
            <v>10313501.662046326</v>
          </cell>
          <cell r="T1783">
            <v>2085741.1105622214</v>
          </cell>
          <cell r="AB1783">
            <v>1598943.2484199363</v>
          </cell>
          <cell r="AC1783">
            <v>8714558.4136263896</v>
          </cell>
          <cell r="AD1783">
            <v>126949.40226132606</v>
          </cell>
        </row>
        <row r="1784">
          <cell r="C1784">
            <v>1781</v>
          </cell>
          <cell r="F1784">
            <v>11.083333333333334</v>
          </cell>
          <cell r="I1784">
            <v>-1171.5000000000002</v>
          </cell>
          <cell r="J1784">
            <v>174.8142</v>
          </cell>
          <cell r="K1784">
            <v>42.217746666666677</v>
          </cell>
          <cell r="L1784">
            <v>-954.4680533333335</v>
          </cell>
          <cell r="M1784">
            <v>-10578.687591111113</v>
          </cell>
          <cell r="O1784">
            <v>10313501.662046326</v>
          </cell>
          <cell r="T1784">
            <v>2096319.7981533324</v>
          </cell>
          <cell r="AB1784">
            <v>1607052.9419074426</v>
          </cell>
          <cell r="AC1784">
            <v>8706448.7201388832</v>
          </cell>
          <cell r="AD1784">
            <v>136305.72250128427</v>
          </cell>
        </row>
        <row r="1785">
          <cell r="C1785">
            <v>1782</v>
          </cell>
          <cell r="F1785">
            <v>10.111111111111111</v>
          </cell>
          <cell r="I1785">
            <v>-1105.4999999999993</v>
          </cell>
          <cell r="J1785">
            <v>174.8142</v>
          </cell>
          <cell r="K1785">
            <v>35.135976296296299</v>
          </cell>
          <cell r="L1785">
            <v>-895.54982370370294</v>
          </cell>
          <cell r="M1785">
            <v>-9055.0037730041076</v>
          </cell>
          <cell r="O1785">
            <v>10313501.662046326</v>
          </cell>
          <cell r="T1785">
            <v>2105374.8019263367</v>
          </cell>
          <cell r="AB1785">
            <v>1613994.5690700579</v>
          </cell>
          <cell r="AC1785">
            <v>8699507.0929762684</v>
          </cell>
          <cell r="AD1785">
            <v>144314.42058831773</v>
          </cell>
        </row>
        <row r="1786">
          <cell r="C1786">
            <v>1783</v>
          </cell>
          <cell r="F1786">
            <v>9.2222222222222232</v>
          </cell>
          <cell r="I1786">
            <v>-973.49999999999966</v>
          </cell>
          <cell r="J1786">
            <v>174.8142</v>
          </cell>
          <cell r="K1786">
            <v>29.229771851851865</v>
          </cell>
          <cell r="L1786">
            <v>-769.45602814814777</v>
          </cell>
          <cell r="M1786">
            <v>-7096.0944818106964</v>
          </cell>
          <cell r="O1786">
            <v>10313501.662046326</v>
          </cell>
          <cell r="T1786">
            <v>2112470.8964081476</v>
          </cell>
          <cell r="AB1786">
            <v>1619434.4831151825</v>
          </cell>
          <cell r="AC1786">
            <v>8694067.1789311431</v>
          </cell>
          <cell r="AD1786">
            <v>150590.56135275521</v>
          </cell>
        </row>
        <row r="1787">
          <cell r="C1787">
            <v>1784</v>
          </cell>
          <cell r="F1787">
            <v>8.4722222222222232</v>
          </cell>
          <cell r="I1787">
            <v>-808.50000000000034</v>
          </cell>
          <cell r="J1787">
            <v>174.8142</v>
          </cell>
          <cell r="K1787">
            <v>24.668851851851858</v>
          </cell>
          <cell r="L1787">
            <v>-609.01694814814846</v>
          </cell>
          <cell r="M1787">
            <v>-5159.7269218107031</v>
          </cell>
          <cell r="O1787">
            <v>10313501.662046326</v>
          </cell>
          <cell r="T1787">
            <v>2117630.6233299584</v>
          </cell>
          <cell r="AB1787">
            <v>1623389.9646864769</v>
          </cell>
          <cell r="AC1787">
            <v>8690111.6973598488</v>
          </cell>
          <cell r="AD1787">
            <v>155154.08182875067</v>
          </cell>
        </row>
        <row r="1788">
          <cell r="C1788">
            <v>1785</v>
          </cell>
          <cell r="F1788">
            <v>7.8611111111111116</v>
          </cell>
          <cell r="I1788">
            <v>-692.99999999999989</v>
          </cell>
          <cell r="J1788">
            <v>174.8142</v>
          </cell>
          <cell r="K1788">
            <v>21.2384162962963</v>
          </cell>
          <cell r="L1788">
            <v>-496.94738370370357</v>
          </cell>
          <cell r="M1788">
            <v>-3906.5585996707809</v>
          </cell>
          <cell r="O1788">
            <v>10313501.662046326</v>
          </cell>
          <cell r="T1788">
            <v>2121537.1819296293</v>
          </cell>
          <cell r="AB1788">
            <v>1626384.7589425179</v>
          </cell>
          <cell r="AC1788">
            <v>8687116.9031038079</v>
          </cell>
          <cell r="AD1788">
            <v>158609.23758222949</v>
          </cell>
        </row>
        <row r="1789">
          <cell r="C1789">
            <v>1786</v>
          </cell>
          <cell r="F1789">
            <v>7.3055555555555562</v>
          </cell>
          <cell r="I1789">
            <v>-643.50000000000034</v>
          </cell>
          <cell r="J1789">
            <v>174.8142</v>
          </cell>
          <cell r="K1789">
            <v>18.342594074074078</v>
          </cell>
          <cell r="L1789">
            <v>-450.34320592592621</v>
          </cell>
          <cell r="M1789">
            <v>-3290.0073099588503</v>
          </cell>
          <cell r="O1789">
            <v>10313501.662046326</v>
          </cell>
          <cell r="T1789">
            <v>2124827.1892395881</v>
          </cell>
          <cell r="AB1789">
            <v>1628906.9008080023</v>
          </cell>
          <cell r="AC1789">
            <v>8684594.7612383235</v>
          </cell>
          <cell r="AD1789">
            <v>161519.08454752259</v>
          </cell>
        </row>
        <row r="1790">
          <cell r="C1790">
            <v>1787</v>
          </cell>
          <cell r="F1790">
            <v>6.7777777777777777</v>
          </cell>
          <cell r="I1790">
            <v>-627.00000000000011</v>
          </cell>
          <cell r="J1790">
            <v>174.8142</v>
          </cell>
          <cell r="K1790">
            <v>15.788065185185188</v>
          </cell>
          <cell r="L1790">
            <v>-436.3977348148149</v>
          </cell>
          <cell r="M1790">
            <v>-2957.806869300412</v>
          </cell>
          <cell r="O1790">
            <v>10313501.662046326</v>
          </cell>
          <cell r="T1790">
            <v>2127784.9961088886</v>
          </cell>
          <cell r="AB1790">
            <v>1631174.3755678604</v>
          </cell>
          <cell r="AC1790">
            <v>8682327.2864784654</v>
          </cell>
          <cell r="AD1790">
            <v>164135.11683307536</v>
          </cell>
        </row>
        <row r="1791">
          <cell r="C1791">
            <v>1788</v>
          </cell>
          <cell r="F1791">
            <v>6.25</v>
          </cell>
          <cell r="I1791">
            <v>-643.49999999999966</v>
          </cell>
          <cell r="J1791">
            <v>174.8142</v>
          </cell>
          <cell r="K1791">
            <v>13.425000000000002</v>
          </cell>
          <cell r="L1791">
            <v>-455.26079999999962</v>
          </cell>
          <cell r="M1791">
            <v>-2845.3799999999978</v>
          </cell>
          <cell r="O1791">
            <v>10313501.662046326</v>
          </cell>
          <cell r="T1791">
            <v>2130630.3761088885</v>
          </cell>
          <cell r="AB1791">
            <v>1633355.6631289818</v>
          </cell>
          <cell r="AC1791">
            <v>8680145.998917345</v>
          </cell>
          <cell r="AD1791">
            <v>166651.71317407535</v>
          </cell>
        </row>
        <row r="1792">
          <cell r="C1792">
            <v>1789</v>
          </cell>
          <cell r="F1792">
            <v>5.6944444444444446</v>
          </cell>
          <cell r="I1792">
            <v>-709.50000000000011</v>
          </cell>
          <cell r="J1792">
            <v>174.8142</v>
          </cell>
          <cell r="K1792">
            <v>11.14440740740741</v>
          </cell>
          <cell r="L1792">
            <v>-523.54139259259273</v>
          </cell>
          <cell r="M1792">
            <v>-2981.2773744855976</v>
          </cell>
          <cell r="O1792">
            <v>10313501.662046326</v>
          </cell>
          <cell r="T1792">
            <v>2133611.653483374</v>
          </cell>
          <cell r="AB1792">
            <v>1635641.1305369267</v>
          </cell>
          <cell r="AC1792">
            <v>8677860.5315093994</v>
          </cell>
          <cell r="AD1792">
            <v>169288.50394793914</v>
          </cell>
        </row>
        <row r="1793">
          <cell r="C1793">
            <v>1790</v>
          </cell>
          <cell r="F1793">
            <v>5.0555555555555554</v>
          </cell>
          <cell r="I1793">
            <v>-825</v>
          </cell>
          <cell r="J1793">
            <v>174.8142</v>
          </cell>
          <cell r="K1793">
            <v>8.7839940740740747</v>
          </cell>
          <cell r="L1793">
            <v>-641.40180592592594</v>
          </cell>
          <cell r="M1793">
            <v>-3242.6424632921812</v>
          </cell>
          <cell r="O1793">
            <v>10313501.662046326</v>
          </cell>
          <cell r="T1793">
            <v>2136854.295946666</v>
          </cell>
          <cell r="AB1793">
            <v>1638126.9621904646</v>
          </cell>
          <cell r="AC1793">
            <v>8675374.6998558622</v>
          </cell>
          <cell r="AD1793">
            <v>172156.45907459792</v>
          </cell>
        </row>
        <row r="1794">
          <cell r="C1794">
            <v>1791</v>
          </cell>
          <cell r="F1794">
            <v>4.3055555555555554</v>
          </cell>
          <cell r="I1794">
            <v>-973.49999999999966</v>
          </cell>
          <cell r="J1794">
            <v>174.8142</v>
          </cell>
          <cell r="K1794">
            <v>6.3710740740740741</v>
          </cell>
          <cell r="L1794">
            <v>-792.31472592592559</v>
          </cell>
          <cell r="M1794">
            <v>-3411.3550699588463</v>
          </cell>
          <cell r="O1794">
            <v>10313501.662046326</v>
          </cell>
          <cell r="T1794">
            <v>2140265.6510166251</v>
          </cell>
          <cell r="AB1794">
            <v>1640742.1300698586</v>
          </cell>
          <cell r="AC1794">
            <v>8672759.531976467</v>
          </cell>
          <cell r="AD1794">
            <v>175173.63206622301</v>
          </cell>
        </row>
        <row r="1795">
          <cell r="C1795">
            <v>1792</v>
          </cell>
          <cell r="F1795">
            <v>3.416666666666667</v>
          </cell>
          <cell r="I1795">
            <v>-1122</v>
          </cell>
          <cell r="J1795">
            <v>174.8142</v>
          </cell>
          <cell r="K1795">
            <v>4.0119866666666679</v>
          </cell>
          <cell r="L1795">
            <v>-943.17381333333333</v>
          </cell>
          <cell r="M1795">
            <v>-3222.510528888889</v>
          </cell>
          <cell r="O1795">
            <v>10313501.662046326</v>
          </cell>
          <cell r="T1795">
            <v>2143488.1615455141</v>
          </cell>
          <cell r="AB1795">
            <v>1643212.5284462613</v>
          </cell>
          <cell r="AC1795">
            <v>8670289.1336000655</v>
          </cell>
          <cell r="AD1795">
            <v>178023.78150349879</v>
          </cell>
        </row>
        <row r="1796">
          <cell r="C1796">
            <v>1793</v>
          </cell>
          <cell r="F1796">
            <v>2.4166666666666665</v>
          </cell>
          <cell r="I1796">
            <v>-1171.5</v>
          </cell>
          <cell r="J1796">
            <v>174.8142</v>
          </cell>
          <cell r="K1796">
            <v>2.0071866666666667</v>
          </cell>
          <cell r="L1796">
            <v>-994.67861333333326</v>
          </cell>
          <cell r="M1796">
            <v>-2403.8066488888885</v>
          </cell>
          <cell r="O1796">
            <v>10313501.662046326</v>
          </cell>
          <cell r="T1796">
            <v>2145891.9681944032</v>
          </cell>
          <cell r="AB1796">
            <v>1645055.3028885371</v>
          </cell>
          <cell r="AC1796">
            <v>8668446.3591577895</v>
          </cell>
          <cell r="AD1796">
            <v>180149.82829410856</v>
          </cell>
        </row>
        <row r="1797">
          <cell r="C1797">
            <v>1794</v>
          </cell>
          <cell r="F1797">
            <v>1.4444444444444446</v>
          </cell>
          <cell r="I1797">
            <v>-1435.5</v>
          </cell>
          <cell r="J1797">
            <v>174.8142</v>
          </cell>
          <cell r="K1797">
            <v>0.717060740740741</v>
          </cell>
          <cell r="L1797">
            <v>-1259.9687392592593</v>
          </cell>
          <cell r="M1797">
            <v>-1819.9548455967081</v>
          </cell>
          <cell r="O1797">
            <v>10313501.662046326</v>
          </cell>
          <cell r="T1797">
            <v>2147711.9230399998</v>
          </cell>
          <cell r="AB1797">
            <v>1646450.492587805</v>
          </cell>
          <cell r="AC1797">
            <v>8667051.1694585215</v>
          </cell>
          <cell r="AD1797">
            <v>181759.48735729657</v>
          </cell>
        </row>
        <row r="1798">
          <cell r="C1798">
            <v>1795</v>
          </cell>
          <cell r="F1798">
            <v>0</v>
          </cell>
          <cell r="I1798">
            <v>-858</v>
          </cell>
          <cell r="J1798">
            <v>174.8142</v>
          </cell>
          <cell r="K1798">
            <v>0</v>
          </cell>
          <cell r="L1798">
            <v>-683.18579999999997</v>
          </cell>
          <cell r="M1798">
            <v>0</v>
          </cell>
          <cell r="O1798">
            <v>10313501.662046326</v>
          </cell>
          <cell r="T1798">
            <v>2147711.9230399998</v>
          </cell>
          <cell r="AB1798">
            <v>1646450.492587805</v>
          </cell>
          <cell r="AC1798">
            <v>8667051.1694585215</v>
          </cell>
          <cell r="AD1798">
            <v>0</v>
          </cell>
        </row>
        <row r="1799">
          <cell r="C1799">
            <v>1796</v>
          </cell>
          <cell r="F1799">
            <v>0</v>
          </cell>
          <cell r="I1799">
            <v>0</v>
          </cell>
          <cell r="J1799">
            <v>174.8142</v>
          </cell>
          <cell r="K1799">
            <v>0</v>
          </cell>
          <cell r="L1799">
            <v>174.8142</v>
          </cell>
          <cell r="M1799">
            <v>0</v>
          </cell>
          <cell r="O1799">
            <v>10313501.662046326</v>
          </cell>
          <cell r="T1799">
            <v>2147711.9230399998</v>
          </cell>
          <cell r="AB1799">
            <v>1646450.492587805</v>
          </cell>
          <cell r="AC1799">
            <v>8667051.1694585215</v>
          </cell>
          <cell r="AD1799">
            <v>0</v>
          </cell>
        </row>
        <row r="1800">
          <cell r="C1800">
            <v>1797</v>
          </cell>
          <cell r="F1800">
            <v>0</v>
          </cell>
          <cell r="I1800">
            <v>0</v>
          </cell>
          <cell r="J1800">
            <v>174.8142</v>
          </cell>
          <cell r="K1800">
            <v>0</v>
          </cell>
          <cell r="L1800">
            <v>174.8142</v>
          </cell>
          <cell r="M1800">
            <v>0</v>
          </cell>
          <cell r="O1800">
            <v>10313501.662046326</v>
          </cell>
          <cell r="T1800">
            <v>2147711.9230399998</v>
          </cell>
          <cell r="AB1800">
            <v>1646450.492587805</v>
          </cell>
          <cell r="AC1800">
            <v>8667051.1694585215</v>
          </cell>
          <cell r="AD1800">
            <v>0</v>
          </cell>
        </row>
        <row r="1801">
          <cell r="C1801">
            <v>1798</v>
          </cell>
          <cell r="F1801">
            <v>0</v>
          </cell>
          <cell r="I1801">
            <v>0</v>
          </cell>
          <cell r="J1801">
            <v>174.8142</v>
          </cell>
          <cell r="K1801">
            <v>0</v>
          </cell>
          <cell r="L1801">
            <v>174.8142</v>
          </cell>
          <cell r="M1801">
            <v>0</v>
          </cell>
          <cell r="O1801">
            <v>10313501.662046326</v>
          </cell>
          <cell r="T1801">
            <v>2147711.9230399998</v>
          </cell>
          <cell r="AB1801">
            <v>1646450.492587805</v>
          </cell>
          <cell r="AC1801">
            <v>8667051.1694585215</v>
          </cell>
          <cell r="AD1801">
            <v>0</v>
          </cell>
        </row>
        <row r="1802">
          <cell r="C1802">
            <v>1799</v>
          </cell>
          <cell r="F1802">
            <v>0</v>
          </cell>
          <cell r="I1802">
            <v>0</v>
          </cell>
          <cell r="J1802">
            <v>174.8142</v>
          </cell>
          <cell r="K1802">
            <v>0</v>
          </cell>
          <cell r="L1802">
            <v>174.8142</v>
          </cell>
          <cell r="M1802">
            <v>0</v>
          </cell>
          <cell r="O1802">
            <v>10313501.662046326</v>
          </cell>
          <cell r="T1802">
            <v>2147711.9230399998</v>
          </cell>
          <cell r="AB1802">
            <v>1646450.492587805</v>
          </cell>
          <cell r="AC1802">
            <v>8667051.1694585215</v>
          </cell>
          <cell r="AD1802">
            <v>0</v>
          </cell>
        </row>
        <row r="1803">
          <cell r="C1803">
            <v>1800</v>
          </cell>
          <cell r="F1803">
            <v>0</v>
          </cell>
          <cell r="I1803">
            <v>0</v>
          </cell>
          <cell r="J1803">
            <v>174.8142</v>
          </cell>
          <cell r="K1803">
            <v>0</v>
          </cell>
          <cell r="L1803">
            <v>174.8142</v>
          </cell>
          <cell r="M1803">
            <v>0</v>
          </cell>
          <cell r="O1803">
            <v>10313501.662046326</v>
          </cell>
          <cell r="T1803">
            <v>2147711.9230399998</v>
          </cell>
          <cell r="AB1803">
            <v>1646450.492587805</v>
          </cell>
          <cell r="AC1803">
            <v>8667051.1694585215</v>
          </cell>
          <cell r="AD1803">
            <v>0</v>
          </cell>
        </row>
      </sheetData>
      <sheetData sheetId="1"/>
      <sheetData sheetId="2"/>
      <sheetData sheetId="3"/>
      <sheetData sheetId="4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A9" workbookViewId="0">
      <selection activeCell="D22" sqref="D22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1" t="s">
        <v>0</v>
      </c>
    </row>
    <row r="3" spans="3:4" x14ac:dyDescent="0.3">
      <c r="C3" s="12" t="s">
        <v>1</v>
      </c>
      <c r="D3" s="12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2" t="s">
        <v>8</v>
      </c>
      <c r="D10" s="12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2" t="s">
        <v>62</v>
      </c>
      <c r="D20" s="12" t="s">
        <v>16</v>
      </c>
    </row>
    <row r="21" spans="3:4" x14ac:dyDescent="0.3">
      <c r="C21" t="s">
        <v>17</v>
      </c>
      <c r="D21" t="s">
        <v>18</v>
      </c>
    </row>
    <row r="22" spans="3:4" x14ac:dyDescent="0.3">
      <c r="D22" t="s">
        <v>19</v>
      </c>
    </row>
    <row r="24" spans="3:4" x14ac:dyDescent="0.3">
      <c r="D24" t="s">
        <v>20</v>
      </c>
    </row>
    <row r="25" spans="3:4" x14ac:dyDescent="0.3">
      <c r="D25" t="s">
        <v>13</v>
      </c>
    </row>
    <row r="26" spans="3:4" x14ac:dyDescent="0.3">
      <c r="D26" t="s">
        <v>21</v>
      </c>
    </row>
    <row r="28" spans="3:4" x14ac:dyDescent="0.3">
      <c r="D28" s="12" t="s">
        <v>22</v>
      </c>
    </row>
    <row r="29" spans="3:4" x14ac:dyDescent="0.3">
      <c r="D29" s="12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1803"/>
  <sheetViews>
    <sheetView workbookViewId="0">
      <pane ySplit="1" topLeftCell="A2" activePane="bottomLeft" state="frozen"/>
      <selection pane="bottomLeft" activeCell="M3" sqref="M3"/>
    </sheetView>
  </sheetViews>
  <sheetFormatPr defaultColWidth="11.44140625" defaultRowHeight="14.4" x14ac:dyDescent="0.3"/>
  <cols>
    <col min="1" max="1" width="15.5546875" customWidth="1"/>
    <col min="2" max="2" width="15.109375" bestFit="1" customWidth="1"/>
    <col min="5" max="7" width="14" customWidth="1"/>
    <col min="8" max="30" width="13.6640625" customWidth="1"/>
    <col min="31" max="31" width="18.5546875" bestFit="1" customWidth="1"/>
  </cols>
  <sheetData>
    <row r="1" spans="1:43" ht="52.8" x14ac:dyDescent="0.3">
      <c r="A1" s="13" t="s">
        <v>24</v>
      </c>
      <c r="B1" s="1" t="s">
        <v>26</v>
      </c>
      <c r="C1" s="1" t="s">
        <v>55</v>
      </c>
      <c r="D1" s="1" t="s">
        <v>54</v>
      </c>
      <c r="E1" s="1" t="s">
        <v>52</v>
      </c>
      <c r="F1" s="1" t="s">
        <v>53</v>
      </c>
      <c r="G1" s="1" t="s">
        <v>56</v>
      </c>
      <c r="H1" s="1" t="s">
        <v>57</v>
      </c>
      <c r="I1" s="25" t="s">
        <v>58</v>
      </c>
      <c r="J1" s="25" t="s">
        <v>59</v>
      </c>
      <c r="K1" s="25" t="s">
        <v>60</v>
      </c>
      <c r="L1" s="25" t="s">
        <v>61</v>
      </c>
      <c r="M1" s="25" t="s">
        <v>70</v>
      </c>
      <c r="N1" s="25" t="s">
        <v>73</v>
      </c>
      <c r="O1" s="25" t="s">
        <v>76</v>
      </c>
      <c r="P1" s="25" t="s">
        <v>74</v>
      </c>
      <c r="Q1" s="27" t="s">
        <v>75</v>
      </c>
      <c r="R1" s="27" t="s">
        <v>78</v>
      </c>
      <c r="S1" s="27" t="s">
        <v>79</v>
      </c>
      <c r="T1" s="27" t="s">
        <v>77</v>
      </c>
      <c r="U1" s="25" t="s">
        <v>86</v>
      </c>
      <c r="V1" s="25" t="s">
        <v>85</v>
      </c>
      <c r="W1" s="25" t="s">
        <v>87</v>
      </c>
      <c r="X1" s="25" t="s">
        <v>81</v>
      </c>
      <c r="Y1" s="25" t="s">
        <v>87</v>
      </c>
      <c r="Z1" s="25" t="s">
        <v>85</v>
      </c>
      <c r="AA1" s="25" t="s">
        <v>80</v>
      </c>
      <c r="AB1" s="25" t="s">
        <v>82</v>
      </c>
      <c r="AC1" s="25" t="s">
        <v>83</v>
      </c>
      <c r="AD1" s="27" t="s">
        <v>90</v>
      </c>
      <c r="AF1" s="14" t="s">
        <v>27</v>
      </c>
      <c r="AG1" s="19" t="s">
        <v>28</v>
      </c>
      <c r="AH1" s="14" t="s">
        <v>29</v>
      </c>
      <c r="AI1" s="14" t="s">
        <v>30</v>
      </c>
      <c r="AJ1" s="14" t="s">
        <v>31</v>
      </c>
      <c r="AK1" s="19" t="s">
        <v>32</v>
      </c>
      <c r="AL1" s="19" t="s">
        <v>33</v>
      </c>
      <c r="AM1" s="14" t="s">
        <v>34</v>
      </c>
      <c r="AN1" s="14" t="s">
        <v>35</v>
      </c>
    </row>
    <row r="2" spans="1:43" ht="72" x14ac:dyDescent="0.3">
      <c r="A2" s="24" t="s">
        <v>25</v>
      </c>
      <c r="B2" s="1" t="s">
        <v>26</v>
      </c>
      <c r="C2" s="1" t="s">
        <v>36</v>
      </c>
      <c r="D2" s="1" t="s">
        <v>36</v>
      </c>
      <c r="E2" s="1" t="s">
        <v>37</v>
      </c>
      <c r="F2" s="1" t="s">
        <v>51</v>
      </c>
      <c r="G2" s="1" t="s">
        <v>38</v>
      </c>
      <c r="H2" s="1" t="s">
        <v>39</v>
      </c>
      <c r="I2" s="25" t="s">
        <v>50</v>
      </c>
      <c r="J2" s="25" t="s">
        <v>50</v>
      </c>
      <c r="K2" s="25" t="s">
        <v>50</v>
      </c>
      <c r="L2" s="25" t="s">
        <v>50</v>
      </c>
      <c r="M2" s="25" t="s">
        <v>71</v>
      </c>
      <c r="N2" s="25" t="s">
        <v>72</v>
      </c>
      <c r="O2" s="25" t="s">
        <v>72</v>
      </c>
      <c r="P2" s="25" t="s">
        <v>72</v>
      </c>
      <c r="Q2" s="27" t="s">
        <v>72</v>
      </c>
      <c r="R2" s="27" t="s">
        <v>72</v>
      </c>
      <c r="S2" s="27" t="s">
        <v>72</v>
      </c>
      <c r="T2" s="27" t="s">
        <v>72</v>
      </c>
      <c r="U2" s="29">
        <v>0.98</v>
      </c>
      <c r="V2" s="29">
        <v>0.95</v>
      </c>
      <c r="W2" s="29">
        <v>0.95</v>
      </c>
      <c r="X2" s="29">
        <v>0.98</v>
      </c>
      <c r="Y2" s="29">
        <v>0.95</v>
      </c>
      <c r="Z2" s="29">
        <v>0.95</v>
      </c>
      <c r="AA2" s="29">
        <v>0.98</v>
      </c>
      <c r="AB2" s="29" t="s">
        <v>72</v>
      </c>
      <c r="AC2" s="29" t="s">
        <v>72</v>
      </c>
      <c r="AD2" s="30" t="s">
        <v>69</v>
      </c>
      <c r="AF2" s="14" t="s">
        <v>40</v>
      </c>
      <c r="AG2" s="14" t="s">
        <v>40</v>
      </c>
      <c r="AH2" s="14" t="s">
        <v>41</v>
      </c>
      <c r="AI2" s="14"/>
      <c r="AJ2" s="14" t="s">
        <v>37</v>
      </c>
      <c r="AK2" s="14" t="s">
        <v>37</v>
      </c>
      <c r="AL2" s="14" t="s">
        <v>37</v>
      </c>
      <c r="AM2" s="14" t="s">
        <v>38</v>
      </c>
      <c r="AN2" s="14" t="s">
        <v>38</v>
      </c>
    </row>
    <row r="3" spans="1:43" x14ac:dyDescent="0.3">
      <c r="B3" s="22" t="s">
        <v>42</v>
      </c>
      <c r="C3" s="22">
        <v>0</v>
      </c>
      <c r="D3" s="22">
        <v>0</v>
      </c>
      <c r="E3" s="23">
        <v>0</v>
      </c>
      <c r="F3" s="23">
        <f>E3*(1000/3600)</f>
        <v>0</v>
      </c>
      <c r="G3" s="26">
        <f>($E4-0)/2/3.6</f>
        <v>0</v>
      </c>
      <c r="H3" s="26">
        <f>($E4-0)/2</f>
        <v>0</v>
      </c>
      <c r="I3" s="26">
        <f>$AF$12*G3</f>
        <v>0</v>
      </c>
      <c r="J3" s="26">
        <f>$AF$12*9.81*$AF$14</f>
        <v>167.45670000000001</v>
      </c>
      <c r="K3" s="26">
        <f>0.5*$AF$15*$AF$16*$AF$13*(F3^2)</f>
        <v>0</v>
      </c>
      <c r="L3" s="26">
        <f>I3+J3+K3</f>
        <v>167.45670000000001</v>
      </c>
      <c r="M3" s="26">
        <f>(L3*F3)</f>
        <v>0</v>
      </c>
      <c r="N3" s="26">
        <f>IF(M3&gt;0,M3,0)</f>
        <v>0</v>
      </c>
      <c r="O3" s="26">
        <f>N3</f>
        <v>0</v>
      </c>
      <c r="P3" s="26">
        <f>IF(M3&lt;0,M3,0)</f>
        <v>0</v>
      </c>
      <c r="Q3" s="26">
        <f>P3</f>
        <v>0</v>
      </c>
      <c r="R3" s="26">
        <f>IF(P3=0,0,R3+P3)</f>
        <v>0</v>
      </c>
      <c r="S3" s="26">
        <f>ABS(R3)</f>
        <v>0</v>
      </c>
      <c r="T3" s="28">
        <f>ABS(Q3)</f>
        <v>0</v>
      </c>
      <c r="U3" s="26">
        <f>P3*-0.98</f>
        <v>0</v>
      </c>
      <c r="V3" s="26">
        <f>U3*0.95</f>
        <v>0</v>
      </c>
      <c r="W3" s="26">
        <f>V3*0.95</f>
        <v>0</v>
      </c>
      <c r="X3" s="26">
        <f>W3*0.98</f>
        <v>0</v>
      </c>
      <c r="Y3" s="26">
        <f>X3*0.95</f>
        <v>0</v>
      </c>
      <c r="Z3" s="26">
        <f>Y3*0.95</f>
        <v>0</v>
      </c>
      <c r="AA3" s="26">
        <f>Z3*0.98</f>
        <v>0</v>
      </c>
      <c r="AB3" s="26">
        <v>0</v>
      </c>
      <c r="AC3" s="26">
        <f>O3-AB3</f>
        <v>0</v>
      </c>
      <c r="AD3" s="15">
        <v>0</v>
      </c>
      <c r="AE3" t="s">
        <v>43</v>
      </c>
      <c r="AF3">
        <f>COUNT(E4:E592)</f>
        <v>589</v>
      </c>
      <c r="AG3">
        <f>SUM(AO4:AO592)</f>
        <v>156</v>
      </c>
      <c r="AH3" s="17">
        <f>SUM(AQ4:AQ592)</f>
        <v>3094.5277777777796</v>
      </c>
      <c r="AI3" s="20">
        <f>AG3/AF3</f>
        <v>0.26485568760611206</v>
      </c>
      <c r="AJ3">
        <f>MAX(AP4:AP592)</f>
        <v>56.5</v>
      </c>
      <c r="AK3" s="16">
        <f>AH3/(AF3-AG3)*3.6</f>
        <v>25.728175519630501</v>
      </c>
      <c r="AL3" s="16">
        <f>AH3/AF3*3.6</f>
        <v>18.913921901528024</v>
      </c>
      <c r="AM3" s="15">
        <f>MIN(G4:G592)</f>
        <v>-1.4722222222222223</v>
      </c>
      <c r="AN3" s="15">
        <f>MAX(G4:G592)</f>
        <v>1.4722222222222223</v>
      </c>
      <c r="AO3">
        <f t="shared" ref="AO3:AO66" si="0">IF(E3&lt;1,1,0)</f>
        <v>1</v>
      </c>
      <c r="AP3" t="str">
        <f t="shared" ref="AP3:AP66" si="1">IF(AO3=1,"",E3)</f>
        <v/>
      </c>
      <c r="AQ3">
        <f t="shared" ref="AQ3:AQ66" si="2">E3/3.6</f>
        <v>0</v>
      </c>
    </row>
    <row r="4" spans="1:43" x14ac:dyDescent="0.3">
      <c r="B4" s="2" t="s">
        <v>42</v>
      </c>
      <c r="C4" s="2">
        <v>1</v>
      </c>
      <c r="D4" s="2">
        <v>1</v>
      </c>
      <c r="E4" s="8">
        <v>0</v>
      </c>
      <c r="F4" s="7">
        <f t="shared" ref="F4:F67" si="3">E4*(1000/3600)</f>
        <v>0</v>
      </c>
      <c r="G4" s="26">
        <f>($E5-$E3)/2/3.6</f>
        <v>0</v>
      </c>
      <c r="H4" s="26">
        <f>($E5-$E3)/2</f>
        <v>0</v>
      </c>
      <c r="I4" s="26">
        <f t="shared" ref="I4:I67" si="4">$AF$12*G4</f>
        <v>0</v>
      </c>
      <c r="J4" s="26">
        <f t="shared" ref="J4:J67" si="5">$AF$12*9.81*$AF$14</f>
        <v>167.45670000000001</v>
      </c>
      <c r="K4" s="26">
        <f t="shared" ref="K4:K67" si="6">0.5*$AF$15*$AF$16*$AF$13*(F4^2)</f>
        <v>0</v>
      </c>
      <c r="L4" s="26">
        <f>I4+J4+K4</f>
        <v>167.45670000000001</v>
      </c>
      <c r="M4" s="26">
        <f t="shared" ref="M4:M67" si="7">(L4*F4)</f>
        <v>0</v>
      </c>
      <c r="N4" s="26">
        <f t="shared" ref="N4:N67" si="8">IF(M4&gt;0,M4,0)</f>
        <v>0</v>
      </c>
      <c r="O4" s="26">
        <f>O3+N4</f>
        <v>0</v>
      </c>
      <c r="P4" s="26">
        <f t="shared" ref="P4:P67" si="9">IF(M4&lt;0,M4,0)</f>
        <v>0</v>
      </c>
      <c r="Q4" s="26">
        <f>Q3+P4</f>
        <v>0</v>
      </c>
      <c r="R4" s="26">
        <f>IF(P4=0,0,R3+P4)</f>
        <v>0</v>
      </c>
      <c r="S4" s="26">
        <f t="shared" ref="S4:S67" si="10">ABS(R4)</f>
        <v>0</v>
      </c>
      <c r="T4" s="28">
        <f t="shared" ref="T4:T67" si="11">ABS(Q4)</f>
        <v>0</v>
      </c>
      <c r="U4" s="26">
        <f t="shared" ref="U4:U67" si="12">P4*-0.98</f>
        <v>0</v>
      </c>
      <c r="V4" s="26">
        <f t="shared" ref="V4:V67" si="13">U4*0.95</f>
        <v>0</v>
      </c>
      <c r="W4" s="26">
        <f t="shared" ref="W4:W67" si="14">V4*0.95</f>
        <v>0</v>
      </c>
      <c r="X4" s="26">
        <f t="shared" ref="X4:X67" si="15">W4*0.98</f>
        <v>0</v>
      </c>
      <c r="Y4" s="26">
        <f t="shared" ref="Y4:Z67" si="16">X4*0.95</f>
        <v>0</v>
      </c>
      <c r="Z4" s="26">
        <f t="shared" si="16"/>
        <v>0</v>
      </c>
      <c r="AA4" s="26">
        <f t="shared" ref="AA4:AA67" si="17">Z4*0.98</f>
        <v>0</v>
      </c>
      <c r="AB4" s="26">
        <f>AB3+AA4</f>
        <v>0</v>
      </c>
      <c r="AC4" s="26">
        <f t="shared" ref="AC4:AC67" si="18">O4-AB4</f>
        <v>0</v>
      </c>
      <c r="AD4" s="15">
        <f>IF(W4=0,0,AD3+W4)</f>
        <v>0</v>
      </c>
      <c r="AE4" t="s">
        <v>44</v>
      </c>
      <c r="AF4">
        <f>COUNT(E593:E1025)</f>
        <v>433</v>
      </c>
      <c r="AG4">
        <f>SUM(AO593:AO1025)</f>
        <v>48</v>
      </c>
      <c r="AH4" s="17">
        <f>SUM(AQ593:AQ1025)</f>
        <v>4755.8888888888878</v>
      </c>
      <c r="AI4" s="20">
        <f>AG4/AF4</f>
        <v>0.11085450346420324</v>
      </c>
      <c r="AJ4">
        <f>MAX(AP593:AP1025)</f>
        <v>76.599999999999994</v>
      </c>
      <c r="AK4" s="16">
        <f>AH4/(AF4-AG4)*3.6</f>
        <v>44.470649350649339</v>
      </c>
      <c r="AL4" s="16">
        <f>AH4/AF4*3.6</f>
        <v>39.54087759815242</v>
      </c>
      <c r="AM4" s="15">
        <f>MIN(G593:G1025)</f>
        <v>-1.4861111111111109</v>
      </c>
      <c r="AN4" s="15">
        <f>MAX(G593:G1025)</f>
        <v>1.5694444444444444</v>
      </c>
      <c r="AO4">
        <f t="shared" si="0"/>
        <v>1</v>
      </c>
      <c r="AP4" t="str">
        <f t="shared" si="1"/>
        <v/>
      </c>
      <c r="AQ4">
        <f t="shared" si="2"/>
        <v>0</v>
      </c>
    </row>
    <row r="5" spans="1:43" x14ac:dyDescent="0.3">
      <c r="B5" s="2" t="s">
        <v>42</v>
      </c>
      <c r="C5" s="2">
        <v>2</v>
      </c>
      <c r="D5" s="2">
        <v>2</v>
      </c>
      <c r="E5" s="8">
        <v>0</v>
      </c>
      <c r="F5" s="7">
        <f t="shared" si="3"/>
        <v>0</v>
      </c>
      <c r="G5" s="26">
        <f t="shared" ref="G5:G68" si="19">($E6-$E4)/2/3.6</f>
        <v>0</v>
      </c>
      <c r="H5" s="26">
        <f t="shared" ref="H5:H68" si="20">($E6-$E4)/2</f>
        <v>0</v>
      </c>
      <c r="I5" s="26">
        <f t="shared" si="4"/>
        <v>0</v>
      </c>
      <c r="J5" s="26">
        <f t="shared" si="5"/>
        <v>167.45670000000001</v>
      </c>
      <c r="K5" s="26">
        <f t="shared" si="6"/>
        <v>0</v>
      </c>
      <c r="L5" s="26">
        <f t="shared" ref="L5:L67" si="21">I5+J5+K5</f>
        <v>167.45670000000001</v>
      </c>
      <c r="M5" s="26">
        <f t="shared" si="7"/>
        <v>0</v>
      </c>
      <c r="N5" s="26">
        <f t="shared" si="8"/>
        <v>0</v>
      </c>
      <c r="O5" s="26">
        <f t="shared" ref="O5:O17" si="22">O4+N5</f>
        <v>0</v>
      </c>
      <c r="P5" s="26">
        <f t="shared" si="9"/>
        <v>0</v>
      </c>
      <c r="Q5" s="26">
        <f t="shared" ref="Q5:Q68" si="23">Q4+P5</f>
        <v>0</v>
      </c>
      <c r="R5" s="26">
        <f t="shared" ref="R5:R68" si="24">IF(P5=0,0,R4+P5)</f>
        <v>0</v>
      </c>
      <c r="S5" s="26">
        <f t="shared" si="10"/>
        <v>0</v>
      </c>
      <c r="T5" s="28">
        <f t="shared" si="11"/>
        <v>0</v>
      </c>
      <c r="U5" s="26">
        <f t="shared" si="12"/>
        <v>0</v>
      </c>
      <c r="V5" s="26">
        <f t="shared" si="13"/>
        <v>0</v>
      </c>
      <c r="W5" s="26">
        <f t="shared" si="14"/>
        <v>0</v>
      </c>
      <c r="X5" s="26">
        <f t="shared" si="15"/>
        <v>0</v>
      </c>
      <c r="Y5" s="26">
        <f t="shared" si="16"/>
        <v>0</v>
      </c>
      <c r="Z5" s="26">
        <f t="shared" si="16"/>
        <v>0</v>
      </c>
      <c r="AA5" s="26">
        <f t="shared" si="17"/>
        <v>0</v>
      </c>
      <c r="AB5" s="26">
        <f t="shared" ref="AB5:AB68" si="25">AB4+AA5</f>
        <v>0</v>
      </c>
      <c r="AC5" s="26">
        <f t="shared" si="18"/>
        <v>0</v>
      </c>
      <c r="AD5" s="15">
        <f t="shared" ref="AD5:AD68" si="26">IF(W5=0,0,AD4+W5)</f>
        <v>0</v>
      </c>
      <c r="AE5" t="s">
        <v>45</v>
      </c>
      <c r="AF5">
        <f>COUNT(E1026:E1480)</f>
        <v>455</v>
      </c>
      <c r="AG5">
        <f>SUM(AO1026:AO1480)</f>
        <v>31</v>
      </c>
      <c r="AH5" s="17">
        <f>SUM(AQ1026:AQ1480)</f>
        <v>7157.8333333333421</v>
      </c>
      <c r="AI5" s="20">
        <f>AG5/AF5</f>
        <v>6.8131868131868126E-2</v>
      </c>
      <c r="AJ5">
        <f>MAX(AP1026:AP1480)</f>
        <v>97.4</v>
      </c>
      <c r="AK5" s="16">
        <f>AH5/(AF5-AG5)*3.6</f>
        <v>60.774056603773666</v>
      </c>
      <c r="AL5" s="16">
        <f>AH5/AF5*3.6</f>
        <v>56.633406593406662</v>
      </c>
      <c r="AM5" s="15">
        <f>MIN(G1026:G1480)</f>
        <v>-1.4861111111111109</v>
      </c>
      <c r="AN5" s="15">
        <f>MAX(G1026:G1480)</f>
        <v>1.5833333333333333</v>
      </c>
      <c r="AO5">
        <f t="shared" si="0"/>
        <v>1</v>
      </c>
      <c r="AP5" t="str">
        <f t="shared" si="1"/>
        <v/>
      </c>
      <c r="AQ5">
        <f t="shared" si="2"/>
        <v>0</v>
      </c>
    </row>
    <row r="6" spans="1:43" x14ac:dyDescent="0.3">
      <c r="B6" s="2" t="s">
        <v>42</v>
      </c>
      <c r="C6" s="2">
        <v>3</v>
      </c>
      <c r="D6" s="2">
        <v>3</v>
      </c>
      <c r="E6" s="8">
        <v>0</v>
      </c>
      <c r="F6" s="7">
        <f t="shared" si="3"/>
        <v>0</v>
      </c>
      <c r="G6" s="26">
        <f t="shared" si="19"/>
        <v>0</v>
      </c>
      <c r="H6" s="26">
        <f t="shared" si="20"/>
        <v>0</v>
      </c>
      <c r="I6" s="26">
        <f t="shared" si="4"/>
        <v>0</v>
      </c>
      <c r="J6" s="26">
        <f t="shared" si="5"/>
        <v>167.45670000000001</v>
      </c>
      <c r="K6" s="26">
        <f t="shared" si="6"/>
        <v>0</v>
      </c>
      <c r="L6" s="26">
        <f t="shared" si="21"/>
        <v>167.45670000000001</v>
      </c>
      <c r="M6" s="26">
        <f t="shared" si="7"/>
        <v>0</v>
      </c>
      <c r="N6" s="26">
        <f t="shared" si="8"/>
        <v>0</v>
      </c>
      <c r="O6" s="26">
        <f t="shared" si="22"/>
        <v>0</v>
      </c>
      <c r="P6" s="26">
        <f t="shared" si="9"/>
        <v>0</v>
      </c>
      <c r="Q6" s="26">
        <f t="shared" si="23"/>
        <v>0</v>
      </c>
      <c r="R6" s="26">
        <f t="shared" si="24"/>
        <v>0</v>
      </c>
      <c r="S6" s="26">
        <f t="shared" si="10"/>
        <v>0</v>
      </c>
      <c r="T6" s="28">
        <f t="shared" si="11"/>
        <v>0</v>
      </c>
      <c r="U6" s="26">
        <f t="shared" si="12"/>
        <v>0</v>
      </c>
      <c r="V6" s="26">
        <f t="shared" si="13"/>
        <v>0</v>
      </c>
      <c r="W6" s="26">
        <f t="shared" si="14"/>
        <v>0</v>
      </c>
      <c r="X6" s="26">
        <f t="shared" si="15"/>
        <v>0</v>
      </c>
      <c r="Y6" s="26">
        <f t="shared" si="16"/>
        <v>0</v>
      </c>
      <c r="Z6" s="26">
        <f t="shared" si="16"/>
        <v>0</v>
      </c>
      <c r="AA6" s="26">
        <f t="shared" si="17"/>
        <v>0</v>
      </c>
      <c r="AB6" s="26">
        <f t="shared" si="25"/>
        <v>0</v>
      </c>
      <c r="AC6" s="26">
        <f t="shared" si="18"/>
        <v>0</v>
      </c>
      <c r="AD6" s="15">
        <f t="shared" si="26"/>
        <v>0</v>
      </c>
      <c r="AE6" t="s">
        <v>46</v>
      </c>
      <c r="AF6">
        <f>COUNT(E1481:E1803)</f>
        <v>323</v>
      </c>
      <c r="AG6">
        <f>SUM(AO1481:AO1803)</f>
        <v>7</v>
      </c>
      <c r="AH6" s="17">
        <f>SUM(AQ1481:AQ1803)</f>
        <v>8254.138888888885</v>
      </c>
      <c r="AI6" s="20">
        <f>AG6/AF6</f>
        <v>2.1671826625386997E-2</v>
      </c>
      <c r="AJ6">
        <f>MAX(AP1481:AP1803)</f>
        <v>131.30000000000001</v>
      </c>
      <c r="AK6" s="16">
        <f>AH6/(AF6-AG6)*3.6</f>
        <v>94.034493670886036</v>
      </c>
      <c r="AL6" s="16">
        <f>AH6/AF6*3.6</f>
        <v>91.996594427244545</v>
      </c>
      <c r="AM6" s="15">
        <f>MIN(G1481:G1803)</f>
        <v>-1.2083333333333333</v>
      </c>
      <c r="AN6" s="15">
        <f>MAX(G1481:G1803)</f>
        <v>1.0277777777777781</v>
      </c>
      <c r="AO6">
        <f t="shared" si="0"/>
        <v>1</v>
      </c>
      <c r="AP6" t="str">
        <f t="shared" si="1"/>
        <v/>
      </c>
      <c r="AQ6">
        <f t="shared" si="2"/>
        <v>0</v>
      </c>
    </row>
    <row r="7" spans="1:43" x14ac:dyDescent="0.3">
      <c r="B7" s="2" t="s">
        <v>42</v>
      </c>
      <c r="C7" s="2">
        <v>4</v>
      </c>
      <c r="D7" s="2">
        <v>4</v>
      </c>
      <c r="E7" s="8">
        <v>0</v>
      </c>
      <c r="F7" s="7">
        <f t="shared" si="3"/>
        <v>0</v>
      </c>
      <c r="G7" s="26">
        <f t="shared" si="19"/>
        <v>0</v>
      </c>
      <c r="H7" s="26">
        <f t="shared" si="20"/>
        <v>0</v>
      </c>
      <c r="I7" s="26">
        <f t="shared" si="4"/>
        <v>0</v>
      </c>
      <c r="J7" s="26">
        <f t="shared" si="5"/>
        <v>167.45670000000001</v>
      </c>
      <c r="K7" s="26">
        <f t="shared" si="6"/>
        <v>0</v>
      </c>
      <c r="L7" s="26">
        <f t="shared" si="21"/>
        <v>167.45670000000001</v>
      </c>
      <c r="M7" s="26">
        <f t="shared" si="7"/>
        <v>0</v>
      </c>
      <c r="N7" s="26">
        <f t="shared" si="8"/>
        <v>0</v>
      </c>
      <c r="O7" s="26">
        <f t="shared" si="22"/>
        <v>0</v>
      </c>
      <c r="P7" s="26">
        <f t="shared" si="9"/>
        <v>0</v>
      </c>
      <c r="Q7" s="26">
        <f t="shared" si="23"/>
        <v>0</v>
      </c>
      <c r="R7" s="26">
        <f t="shared" si="24"/>
        <v>0</v>
      </c>
      <c r="S7" s="26">
        <f t="shared" si="10"/>
        <v>0</v>
      </c>
      <c r="T7" s="28">
        <f t="shared" si="11"/>
        <v>0</v>
      </c>
      <c r="U7" s="26">
        <f t="shared" si="12"/>
        <v>0</v>
      </c>
      <c r="V7" s="26">
        <f t="shared" si="13"/>
        <v>0</v>
      </c>
      <c r="W7" s="26">
        <f t="shared" si="14"/>
        <v>0</v>
      </c>
      <c r="X7" s="26">
        <f t="shared" si="15"/>
        <v>0</v>
      </c>
      <c r="Y7" s="26">
        <f t="shared" si="16"/>
        <v>0</v>
      </c>
      <c r="Z7" s="26">
        <f t="shared" si="16"/>
        <v>0</v>
      </c>
      <c r="AA7" s="26">
        <f t="shared" si="17"/>
        <v>0</v>
      </c>
      <c r="AB7" s="26">
        <f t="shared" si="25"/>
        <v>0</v>
      </c>
      <c r="AC7" s="26">
        <f t="shared" si="18"/>
        <v>0</v>
      </c>
      <c r="AD7" s="15">
        <f t="shared" si="26"/>
        <v>0</v>
      </c>
      <c r="AF7" s="12">
        <f>SUM(AF3:AF6)</f>
        <v>1800</v>
      </c>
      <c r="AG7" s="12">
        <f>SUM(AG3:AG6)</f>
        <v>242</v>
      </c>
      <c r="AH7" s="18">
        <f>SUM(AH3:AH6)</f>
        <v>23262.388888888898</v>
      </c>
      <c r="AO7">
        <f t="shared" si="0"/>
        <v>1</v>
      </c>
      <c r="AP7" t="str">
        <f t="shared" si="1"/>
        <v/>
      </c>
      <c r="AQ7">
        <f t="shared" si="2"/>
        <v>0</v>
      </c>
    </row>
    <row r="8" spans="1:43" x14ac:dyDescent="0.3">
      <c r="B8" s="2" t="s">
        <v>42</v>
      </c>
      <c r="C8" s="2">
        <v>5</v>
      </c>
      <c r="D8" s="2">
        <v>5</v>
      </c>
      <c r="E8" s="8">
        <v>0</v>
      </c>
      <c r="F8" s="7">
        <f t="shared" si="3"/>
        <v>0</v>
      </c>
      <c r="G8" s="26">
        <f t="shared" si="19"/>
        <v>0</v>
      </c>
      <c r="H8" s="26">
        <f t="shared" si="20"/>
        <v>0</v>
      </c>
      <c r="I8" s="26">
        <f t="shared" si="4"/>
        <v>0</v>
      </c>
      <c r="J8" s="26">
        <f t="shared" si="5"/>
        <v>167.45670000000001</v>
      </c>
      <c r="K8" s="26">
        <f t="shared" si="6"/>
        <v>0</v>
      </c>
      <c r="L8" s="26">
        <f t="shared" si="21"/>
        <v>167.45670000000001</v>
      </c>
      <c r="M8" s="26">
        <f t="shared" si="7"/>
        <v>0</v>
      </c>
      <c r="N8" s="26">
        <f t="shared" si="8"/>
        <v>0</v>
      </c>
      <c r="O8" s="26">
        <f t="shared" si="22"/>
        <v>0</v>
      </c>
      <c r="P8" s="26">
        <f>IF(M8&lt;0,M8,0)</f>
        <v>0</v>
      </c>
      <c r="Q8" s="26">
        <f t="shared" si="23"/>
        <v>0</v>
      </c>
      <c r="R8" s="26">
        <f t="shared" si="24"/>
        <v>0</v>
      </c>
      <c r="S8" s="26">
        <f t="shared" si="10"/>
        <v>0</v>
      </c>
      <c r="T8" s="28">
        <f t="shared" si="11"/>
        <v>0</v>
      </c>
      <c r="U8" s="26">
        <f t="shared" si="12"/>
        <v>0</v>
      </c>
      <c r="V8" s="26">
        <f t="shared" si="13"/>
        <v>0</v>
      </c>
      <c r="W8" s="26">
        <f t="shared" si="14"/>
        <v>0</v>
      </c>
      <c r="X8" s="26">
        <f t="shared" si="15"/>
        <v>0</v>
      </c>
      <c r="Y8" s="26">
        <f t="shared" si="16"/>
        <v>0</v>
      </c>
      <c r="Z8" s="26">
        <f t="shared" si="16"/>
        <v>0</v>
      </c>
      <c r="AA8" s="26">
        <f t="shared" si="17"/>
        <v>0</v>
      </c>
      <c r="AB8" s="26">
        <f t="shared" si="25"/>
        <v>0</v>
      </c>
      <c r="AC8" s="26">
        <f t="shared" si="18"/>
        <v>0</v>
      </c>
      <c r="AD8" s="15">
        <f t="shared" si="26"/>
        <v>0</v>
      </c>
      <c r="AO8">
        <f t="shared" si="0"/>
        <v>1</v>
      </c>
      <c r="AP8" t="str">
        <f t="shared" si="1"/>
        <v/>
      </c>
      <c r="AQ8">
        <f t="shared" si="2"/>
        <v>0</v>
      </c>
    </row>
    <row r="9" spans="1:43" x14ac:dyDescent="0.3">
      <c r="B9" s="2" t="s">
        <v>42</v>
      </c>
      <c r="C9" s="2">
        <v>6</v>
      </c>
      <c r="D9" s="2">
        <v>6</v>
      </c>
      <c r="E9" s="8">
        <v>0</v>
      </c>
      <c r="F9" s="7">
        <f t="shared" si="3"/>
        <v>0</v>
      </c>
      <c r="G9" s="26">
        <f t="shared" si="19"/>
        <v>0</v>
      </c>
      <c r="H9" s="26">
        <f t="shared" si="20"/>
        <v>0</v>
      </c>
      <c r="I9" s="26">
        <f t="shared" si="4"/>
        <v>0</v>
      </c>
      <c r="J9" s="26">
        <f t="shared" si="5"/>
        <v>167.45670000000001</v>
      </c>
      <c r="K9" s="26">
        <f t="shared" si="6"/>
        <v>0</v>
      </c>
      <c r="L9" s="26">
        <f t="shared" si="21"/>
        <v>167.45670000000001</v>
      </c>
      <c r="M9" s="26">
        <f t="shared" si="7"/>
        <v>0</v>
      </c>
      <c r="N9" s="26">
        <f t="shared" si="8"/>
        <v>0</v>
      </c>
      <c r="O9" s="26">
        <f t="shared" si="22"/>
        <v>0</v>
      </c>
      <c r="P9" s="26">
        <f t="shared" si="9"/>
        <v>0</v>
      </c>
      <c r="Q9" s="26">
        <f t="shared" si="23"/>
        <v>0</v>
      </c>
      <c r="R9" s="26">
        <f t="shared" si="24"/>
        <v>0</v>
      </c>
      <c r="S9" s="26">
        <f t="shared" si="10"/>
        <v>0</v>
      </c>
      <c r="T9" s="28">
        <f t="shared" si="11"/>
        <v>0</v>
      </c>
      <c r="U9" s="26">
        <f t="shared" si="12"/>
        <v>0</v>
      </c>
      <c r="V9" s="26">
        <f t="shared" si="13"/>
        <v>0</v>
      </c>
      <c r="W9" s="26">
        <f t="shared" si="14"/>
        <v>0</v>
      </c>
      <c r="X9" s="26">
        <f t="shared" si="15"/>
        <v>0</v>
      </c>
      <c r="Y9" s="26">
        <f t="shared" si="16"/>
        <v>0</v>
      </c>
      <c r="Z9" s="26">
        <f t="shared" si="16"/>
        <v>0</v>
      </c>
      <c r="AA9" s="26">
        <f t="shared" si="17"/>
        <v>0</v>
      </c>
      <c r="AB9" s="26">
        <f t="shared" si="25"/>
        <v>0</v>
      </c>
      <c r="AC9" s="26">
        <f t="shared" si="18"/>
        <v>0</v>
      </c>
      <c r="AD9" s="15">
        <f t="shared" si="26"/>
        <v>0</v>
      </c>
      <c r="AO9">
        <f t="shared" si="0"/>
        <v>1</v>
      </c>
      <c r="AP9" t="str">
        <f t="shared" si="1"/>
        <v/>
      </c>
      <c r="AQ9">
        <f t="shared" si="2"/>
        <v>0</v>
      </c>
    </row>
    <row r="10" spans="1:43" x14ac:dyDescent="0.3">
      <c r="B10" s="2" t="s">
        <v>42</v>
      </c>
      <c r="C10" s="2">
        <v>7</v>
      </c>
      <c r="D10" s="2">
        <v>7</v>
      </c>
      <c r="E10" s="8">
        <v>0</v>
      </c>
      <c r="F10" s="7">
        <f t="shared" si="3"/>
        <v>0</v>
      </c>
      <c r="G10" s="26">
        <f t="shared" si="19"/>
        <v>0</v>
      </c>
      <c r="H10" s="26">
        <f t="shared" si="20"/>
        <v>0</v>
      </c>
      <c r="I10" s="26">
        <f t="shared" si="4"/>
        <v>0</v>
      </c>
      <c r="J10" s="26">
        <f t="shared" si="5"/>
        <v>167.45670000000001</v>
      </c>
      <c r="K10" s="26">
        <f t="shared" si="6"/>
        <v>0</v>
      </c>
      <c r="L10" s="26">
        <f t="shared" si="21"/>
        <v>167.45670000000001</v>
      </c>
      <c r="M10" s="26">
        <f t="shared" si="7"/>
        <v>0</v>
      </c>
      <c r="N10" s="26">
        <f t="shared" si="8"/>
        <v>0</v>
      </c>
      <c r="O10" s="26">
        <f t="shared" si="22"/>
        <v>0</v>
      </c>
      <c r="P10" s="26">
        <f t="shared" si="9"/>
        <v>0</v>
      </c>
      <c r="Q10" s="26">
        <f t="shared" si="23"/>
        <v>0</v>
      </c>
      <c r="R10" s="26">
        <f t="shared" si="24"/>
        <v>0</v>
      </c>
      <c r="S10" s="26">
        <f t="shared" si="10"/>
        <v>0</v>
      </c>
      <c r="T10" s="28">
        <f t="shared" si="11"/>
        <v>0</v>
      </c>
      <c r="U10" s="26">
        <f t="shared" si="12"/>
        <v>0</v>
      </c>
      <c r="V10" s="26">
        <f t="shared" si="13"/>
        <v>0</v>
      </c>
      <c r="W10" s="26">
        <f t="shared" si="14"/>
        <v>0</v>
      </c>
      <c r="X10" s="26">
        <f t="shared" si="15"/>
        <v>0</v>
      </c>
      <c r="Y10" s="26">
        <f t="shared" si="16"/>
        <v>0</v>
      </c>
      <c r="Z10" s="26">
        <f t="shared" si="16"/>
        <v>0</v>
      </c>
      <c r="AA10" s="26">
        <f t="shared" si="17"/>
        <v>0</v>
      </c>
      <c r="AB10" s="26">
        <f t="shared" si="25"/>
        <v>0</v>
      </c>
      <c r="AC10" s="26">
        <f t="shared" si="18"/>
        <v>0</v>
      </c>
      <c r="AD10" s="15">
        <f t="shared" si="26"/>
        <v>0</v>
      </c>
      <c r="AO10">
        <f t="shared" si="0"/>
        <v>1</v>
      </c>
      <c r="AP10" t="str">
        <f t="shared" si="1"/>
        <v/>
      </c>
      <c r="AQ10">
        <f t="shared" si="2"/>
        <v>0</v>
      </c>
    </row>
    <row r="11" spans="1:43" x14ac:dyDescent="0.3">
      <c r="B11" s="2" t="s">
        <v>42</v>
      </c>
      <c r="C11" s="2">
        <v>8</v>
      </c>
      <c r="D11" s="2">
        <v>8</v>
      </c>
      <c r="E11" s="8">
        <v>0</v>
      </c>
      <c r="F11" s="7">
        <f t="shared" si="3"/>
        <v>0</v>
      </c>
      <c r="G11" s="26">
        <f t="shared" si="19"/>
        <v>0</v>
      </c>
      <c r="H11" s="26">
        <f t="shared" si="20"/>
        <v>0</v>
      </c>
      <c r="I11" s="26">
        <f t="shared" si="4"/>
        <v>0</v>
      </c>
      <c r="J11" s="26">
        <f t="shared" si="5"/>
        <v>167.45670000000001</v>
      </c>
      <c r="K11" s="26">
        <f t="shared" si="6"/>
        <v>0</v>
      </c>
      <c r="L11" s="26">
        <f t="shared" si="21"/>
        <v>167.45670000000001</v>
      </c>
      <c r="M11" s="26">
        <f t="shared" si="7"/>
        <v>0</v>
      </c>
      <c r="N11" s="26">
        <f t="shared" si="8"/>
        <v>0</v>
      </c>
      <c r="O11" s="26">
        <f t="shared" si="22"/>
        <v>0</v>
      </c>
      <c r="P11" s="26">
        <f t="shared" si="9"/>
        <v>0</v>
      </c>
      <c r="Q11" s="26">
        <f t="shared" si="23"/>
        <v>0</v>
      </c>
      <c r="R11" s="26">
        <f t="shared" si="24"/>
        <v>0</v>
      </c>
      <c r="S11" s="26">
        <f t="shared" si="10"/>
        <v>0</v>
      </c>
      <c r="T11" s="28">
        <f t="shared" si="11"/>
        <v>0</v>
      </c>
      <c r="U11" s="26">
        <f t="shared" si="12"/>
        <v>0</v>
      </c>
      <c r="V11" s="26">
        <f t="shared" si="13"/>
        <v>0</v>
      </c>
      <c r="W11" s="26">
        <f t="shared" si="14"/>
        <v>0</v>
      </c>
      <c r="X11" s="26">
        <f t="shared" si="15"/>
        <v>0</v>
      </c>
      <c r="Y11" s="26">
        <f t="shared" si="16"/>
        <v>0</v>
      </c>
      <c r="Z11" s="26">
        <f t="shared" si="16"/>
        <v>0</v>
      </c>
      <c r="AA11" s="26">
        <f t="shared" si="17"/>
        <v>0</v>
      </c>
      <c r="AB11" s="26">
        <f t="shared" si="25"/>
        <v>0</v>
      </c>
      <c r="AC11" s="26">
        <f t="shared" si="18"/>
        <v>0</v>
      </c>
      <c r="AD11" s="15">
        <f t="shared" si="26"/>
        <v>0</v>
      </c>
      <c r="AE11" t="s">
        <v>63</v>
      </c>
      <c r="AF11">
        <v>461000</v>
      </c>
      <c r="AO11">
        <f t="shared" si="0"/>
        <v>1</v>
      </c>
      <c r="AP11" t="str">
        <f t="shared" si="1"/>
        <v/>
      </c>
      <c r="AQ11">
        <f t="shared" si="2"/>
        <v>0</v>
      </c>
    </row>
    <row r="12" spans="1:43" x14ac:dyDescent="0.3">
      <c r="B12" s="2" t="s">
        <v>42</v>
      </c>
      <c r="C12" s="2">
        <v>9</v>
      </c>
      <c r="D12" s="2">
        <v>9</v>
      </c>
      <c r="E12" s="8">
        <v>0</v>
      </c>
      <c r="F12" s="7">
        <f t="shared" si="3"/>
        <v>0</v>
      </c>
      <c r="G12" s="26">
        <f t="shared" si="19"/>
        <v>0</v>
      </c>
      <c r="H12" s="26">
        <f t="shared" si="20"/>
        <v>0</v>
      </c>
      <c r="I12" s="26">
        <f t="shared" si="4"/>
        <v>0</v>
      </c>
      <c r="J12" s="26">
        <f t="shared" si="5"/>
        <v>167.45670000000001</v>
      </c>
      <c r="K12" s="26">
        <f t="shared" si="6"/>
        <v>0</v>
      </c>
      <c r="L12" s="26">
        <f t="shared" si="21"/>
        <v>167.45670000000001</v>
      </c>
      <c r="M12" s="26">
        <f t="shared" si="7"/>
        <v>0</v>
      </c>
      <c r="N12" s="26">
        <f t="shared" si="8"/>
        <v>0</v>
      </c>
      <c r="O12" s="26">
        <f t="shared" si="22"/>
        <v>0</v>
      </c>
      <c r="P12" s="26">
        <f t="shared" si="9"/>
        <v>0</v>
      </c>
      <c r="Q12" s="26">
        <f t="shared" si="23"/>
        <v>0</v>
      </c>
      <c r="R12" s="26">
        <f t="shared" si="24"/>
        <v>0</v>
      </c>
      <c r="S12" s="26">
        <f t="shared" si="10"/>
        <v>0</v>
      </c>
      <c r="T12" s="28">
        <f t="shared" si="11"/>
        <v>0</v>
      </c>
      <c r="U12" s="26">
        <f t="shared" si="12"/>
        <v>0</v>
      </c>
      <c r="V12" s="26">
        <f t="shared" si="13"/>
        <v>0</v>
      </c>
      <c r="W12" s="26">
        <f t="shared" si="14"/>
        <v>0</v>
      </c>
      <c r="X12" s="26">
        <f t="shared" si="15"/>
        <v>0</v>
      </c>
      <c r="Y12" s="26">
        <f t="shared" si="16"/>
        <v>0</v>
      </c>
      <c r="Z12" s="26">
        <f t="shared" si="16"/>
        <v>0</v>
      </c>
      <c r="AA12" s="26">
        <f t="shared" si="17"/>
        <v>0</v>
      </c>
      <c r="AB12" s="26">
        <f t="shared" si="25"/>
        <v>0</v>
      </c>
      <c r="AC12" s="26">
        <f t="shared" si="18"/>
        <v>0</v>
      </c>
      <c r="AD12" s="15">
        <f t="shared" si="26"/>
        <v>0</v>
      </c>
      <c r="AE12" t="s">
        <v>64</v>
      </c>
      <c r="AF12">
        <v>1138</v>
      </c>
      <c r="AO12">
        <f t="shared" si="0"/>
        <v>1</v>
      </c>
      <c r="AP12" t="str">
        <f t="shared" si="1"/>
        <v/>
      </c>
      <c r="AQ12">
        <f t="shared" si="2"/>
        <v>0</v>
      </c>
    </row>
    <row r="13" spans="1:43" x14ac:dyDescent="0.3">
      <c r="B13" s="2" t="s">
        <v>42</v>
      </c>
      <c r="C13" s="2">
        <v>10</v>
      </c>
      <c r="D13" s="2">
        <v>10</v>
      </c>
      <c r="E13" s="8">
        <v>0</v>
      </c>
      <c r="F13" s="7">
        <f t="shared" si="3"/>
        <v>0</v>
      </c>
      <c r="G13" s="26">
        <f t="shared" si="19"/>
        <v>0</v>
      </c>
      <c r="H13" s="26">
        <f t="shared" si="20"/>
        <v>0</v>
      </c>
      <c r="I13" s="26">
        <f t="shared" si="4"/>
        <v>0</v>
      </c>
      <c r="J13" s="26">
        <f t="shared" si="5"/>
        <v>167.45670000000001</v>
      </c>
      <c r="K13" s="26">
        <f t="shared" si="6"/>
        <v>0</v>
      </c>
      <c r="L13" s="26">
        <f t="shared" si="21"/>
        <v>167.45670000000001</v>
      </c>
      <c r="M13" s="26">
        <f t="shared" si="7"/>
        <v>0</v>
      </c>
      <c r="N13" s="26">
        <f t="shared" si="8"/>
        <v>0</v>
      </c>
      <c r="O13" s="26">
        <f t="shared" si="22"/>
        <v>0</v>
      </c>
      <c r="P13" s="26">
        <f t="shared" si="9"/>
        <v>0</v>
      </c>
      <c r="Q13" s="26">
        <f t="shared" si="23"/>
        <v>0</v>
      </c>
      <c r="R13" s="26">
        <f t="shared" si="24"/>
        <v>0</v>
      </c>
      <c r="S13" s="26">
        <f t="shared" si="10"/>
        <v>0</v>
      </c>
      <c r="T13" s="28">
        <f t="shared" si="11"/>
        <v>0</v>
      </c>
      <c r="U13" s="26">
        <f t="shared" si="12"/>
        <v>0</v>
      </c>
      <c r="V13" s="26">
        <f t="shared" si="13"/>
        <v>0</v>
      </c>
      <c r="W13" s="26">
        <f t="shared" si="14"/>
        <v>0</v>
      </c>
      <c r="X13" s="26">
        <f t="shared" si="15"/>
        <v>0</v>
      </c>
      <c r="Y13" s="26">
        <f t="shared" si="16"/>
        <v>0</v>
      </c>
      <c r="Z13" s="26">
        <f t="shared" si="16"/>
        <v>0</v>
      </c>
      <c r="AA13" s="26">
        <f t="shared" si="17"/>
        <v>0</v>
      </c>
      <c r="AB13" s="26">
        <f t="shared" si="25"/>
        <v>0</v>
      </c>
      <c r="AC13" s="26">
        <f t="shared" si="18"/>
        <v>0</v>
      </c>
      <c r="AD13" s="15">
        <f t="shared" si="26"/>
        <v>0</v>
      </c>
      <c r="AE13" t="s">
        <v>65</v>
      </c>
      <c r="AF13">
        <v>1.79</v>
      </c>
      <c r="AO13">
        <f t="shared" si="0"/>
        <v>1</v>
      </c>
      <c r="AP13" t="str">
        <f t="shared" si="1"/>
        <v/>
      </c>
      <c r="AQ13">
        <f t="shared" si="2"/>
        <v>0</v>
      </c>
    </row>
    <row r="14" spans="1:43" x14ac:dyDescent="0.3">
      <c r="B14" s="2" t="s">
        <v>42</v>
      </c>
      <c r="C14" s="2">
        <v>11</v>
      </c>
      <c r="D14" s="2">
        <v>11</v>
      </c>
      <c r="E14" s="8">
        <v>0</v>
      </c>
      <c r="F14" s="7">
        <f t="shared" si="3"/>
        <v>0</v>
      </c>
      <c r="G14" s="26">
        <f t="shared" si="19"/>
        <v>2.777777777777778E-2</v>
      </c>
      <c r="H14" s="26">
        <f t="shared" si="20"/>
        <v>0.1</v>
      </c>
      <c r="I14" s="26">
        <f t="shared" si="4"/>
        <v>31.611111111111114</v>
      </c>
      <c r="J14" s="26">
        <f t="shared" si="5"/>
        <v>167.45670000000001</v>
      </c>
      <c r="K14" s="26">
        <f t="shared" si="6"/>
        <v>0</v>
      </c>
      <c r="L14" s="26">
        <f t="shared" si="21"/>
        <v>199.06781111111113</v>
      </c>
      <c r="M14" s="26">
        <f t="shared" si="7"/>
        <v>0</v>
      </c>
      <c r="N14" s="26">
        <f t="shared" si="8"/>
        <v>0</v>
      </c>
      <c r="O14" s="26">
        <f t="shared" si="22"/>
        <v>0</v>
      </c>
      <c r="P14" s="26">
        <f t="shared" si="9"/>
        <v>0</v>
      </c>
      <c r="Q14" s="26">
        <f t="shared" si="23"/>
        <v>0</v>
      </c>
      <c r="R14" s="26">
        <f t="shared" si="24"/>
        <v>0</v>
      </c>
      <c r="S14" s="26">
        <f t="shared" si="10"/>
        <v>0</v>
      </c>
      <c r="T14" s="28">
        <f t="shared" si="11"/>
        <v>0</v>
      </c>
      <c r="U14" s="26">
        <f t="shared" si="12"/>
        <v>0</v>
      </c>
      <c r="V14" s="26">
        <f t="shared" si="13"/>
        <v>0</v>
      </c>
      <c r="W14" s="26">
        <f t="shared" si="14"/>
        <v>0</v>
      </c>
      <c r="X14" s="26">
        <f t="shared" si="15"/>
        <v>0</v>
      </c>
      <c r="Y14" s="26">
        <f t="shared" si="16"/>
        <v>0</v>
      </c>
      <c r="Z14" s="26">
        <f t="shared" si="16"/>
        <v>0</v>
      </c>
      <c r="AA14" s="26">
        <f t="shared" si="17"/>
        <v>0</v>
      </c>
      <c r="AB14" s="26">
        <f t="shared" si="25"/>
        <v>0</v>
      </c>
      <c r="AC14" s="26">
        <f t="shared" si="18"/>
        <v>0</v>
      </c>
      <c r="AD14" s="15">
        <f t="shared" si="26"/>
        <v>0</v>
      </c>
      <c r="AE14" t="s">
        <v>66</v>
      </c>
      <c r="AF14">
        <v>1.4999999999999999E-2</v>
      </c>
      <c r="AO14">
        <f t="shared" si="0"/>
        <v>1</v>
      </c>
      <c r="AP14" t="str">
        <f t="shared" si="1"/>
        <v/>
      </c>
      <c r="AQ14">
        <f t="shared" si="2"/>
        <v>0</v>
      </c>
    </row>
    <row r="15" spans="1:43" x14ac:dyDescent="0.3">
      <c r="B15" s="2" t="s">
        <v>42</v>
      </c>
      <c r="C15" s="2">
        <v>12</v>
      </c>
      <c r="D15" s="2">
        <v>12</v>
      </c>
      <c r="E15" s="8">
        <v>0.2</v>
      </c>
      <c r="F15" s="7">
        <f t="shared" si="3"/>
        <v>5.5555555555555559E-2</v>
      </c>
      <c r="G15" s="26">
        <f t="shared" si="19"/>
        <v>0.2361111111111111</v>
      </c>
      <c r="H15" s="26">
        <f t="shared" si="20"/>
        <v>0.85</v>
      </c>
      <c r="I15" s="26">
        <f t="shared" si="4"/>
        <v>268.69444444444446</v>
      </c>
      <c r="J15" s="26">
        <f t="shared" si="5"/>
        <v>167.45670000000001</v>
      </c>
      <c r="K15" s="26">
        <f t="shared" si="6"/>
        <v>1.060740740740741E-3</v>
      </c>
      <c r="L15" s="26">
        <f t="shared" si="21"/>
        <v>436.15220518518521</v>
      </c>
      <c r="M15" s="26">
        <f t="shared" si="7"/>
        <v>24.230678065843623</v>
      </c>
      <c r="N15" s="26">
        <f t="shared" si="8"/>
        <v>24.230678065843623</v>
      </c>
      <c r="O15" s="26">
        <f>O14+N15</f>
        <v>24.230678065843623</v>
      </c>
      <c r="P15" s="26">
        <f t="shared" si="9"/>
        <v>0</v>
      </c>
      <c r="Q15" s="26">
        <f t="shared" si="23"/>
        <v>0</v>
      </c>
      <c r="R15" s="26">
        <f t="shared" si="24"/>
        <v>0</v>
      </c>
      <c r="S15" s="26">
        <f t="shared" si="10"/>
        <v>0</v>
      </c>
      <c r="T15" s="28">
        <f t="shared" si="11"/>
        <v>0</v>
      </c>
      <c r="U15" s="26">
        <f t="shared" si="12"/>
        <v>0</v>
      </c>
      <c r="V15" s="26">
        <f t="shared" si="13"/>
        <v>0</v>
      </c>
      <c r="W15" s="26">
        <f t="shared" si="14"/>
        <v>0</v>
      </c>
      <c r="X15" s="26">
        <f t="shared" si="15"/>
        <v>0</v>
      </c>
      <c r="Y15" s="26">
        <f t="shared" si="16"/>
        <v>0</v>
      </c>
      <c r="Z15" s="26">
        <f t="shared" si="16"/>
        <v>0</v>
      </c>
      <c r="AA15" s="26">
        <f t="shared" si="17"/>
        <v>0</v>
      </c>
      <c r="AB15" s="26">
        <f t="shared" si="25"/>
        <v>0</v>
      </c>
      <c r="AC15" s="26">
        <f t="shared" si="18"/>
        <v>24.230678065843623</v>
      </c>
      <c r="AD15" s="15">
        <f t="shared" si="26"/>
        <v>0</v>
      </c>
      <c r="AE15" t="s">
        <v>67</v>
      </c>
      <c r="AF15">
        <v>0.32</v>
      </c>
      <c r="AO15">
        <f t="shared" si="0"/>
        <v>1</v>
      </c>
      <c r="AP15" t="str">
        <f t="shared" si="1"/>
        <v/>
      </c>
      <c r="AQ15">
        <f t="shared" si="2"/>
        <v>5.5555555555555559E-2</v>
      </c>
    </row>
    <row r="16" spans="1:43" x14ac:dyDescent="0.3">
      <c r="B16" s="2" t="s">
        <v>42</v>
      </c>
      <c r="C16" s="2">
        <v>13</v>
      </c>
      <c r="D16" s="2">
        <v>13</v>
      </c>
      <c r="E16" s="8">
        <v>1.7</v>
      </c>
      <c r="F16" s="7">
        <f t="shared" si="3"/>
        <v>0.47222222222222221</v>
      </c>
      <c r="G16" s="26">
        <f t="shared" si="19"/>
        <v>0.72222222222222221</v>
      </c>
      <c r="H16" s="26">
        <f t="shared" si="20"/>
        <v>2.6</v>
      </c>
      <c r="I16" s="26">
        <f t="shared" si="4"/>
        <v>821.88888888888891</v>
      </c>
      <c r="J16" s="26">
        <f t="shared" si="5"/>
        <v>167.45670000000001</v>
      </c>
      <c r="K16" s="26">
        <f t="shared" si="6"/>
        <v>7.6638518518518522E-2</v>
      </c>
      <c r="L16" s="26">
        <f t="shared" si="21"/>
        <v>989.42222740740738</v>
      </c>
      <c r="M16" s="26">
        <f t="shared" si="7"/>
        <v>467.22716294238683</v>
      </c>
      <c r="N16" s="26">
        <f t="shared" si="8"/>
        <v>467.22716294238683</v>
      </c>
      <c r="O16" s="26">
        <f t="shared" si="22"/>
        <v>491.45784100823045</v>
      </c>
      <c r="P16" s="26">
        <f t="shared" si="9"/>
        <v>0</v>
      </c>
      <c r="Q16" s="26">
        <f t="shared" si="23"/>
        <v>0</v>
      </c>
      <c r="R16" s="26">
        <f t="shared" si="24"/>
        <v>0</v>
      </c>
      <c r="S16" s="26">
        <f t="shared" si="10"/>
        <v>0</v>
      </c>
      <c r="T16" s="28">
        <f t="shared" si="11"/>
        <v>0</v>
      </c>
      <c r="U16" s="26">
        <f t="shared" si="12"/>
        <v>0</v>
      </c>
      <c r="V16" s="26">
        <f t="shared" si="13"/>
        <v>0</v>
      </c>
      <c r="W16" s="26">
        <f t="shared" si="14"/>
        <v>0</v>
      </c>
      <c r="X16" s="26">
        <f t="shared" si="15"/>
        <v>0</v>
      </c>
      <c r="Y16" s="26">
        <f t="shared" si="16"/>
        <v>0</v>
      </c>
      <c r="Z16" s="26">
        <f t="shared" si="16"/>
        <v>0</v>
      </c>
      <c r="AA16" s="26">
        <f t="shared" si="17"/>
        <v>0</v>
      </c>
      <c r="AB16" s="26">
        <f t="shared" si="25"/>
        <v>0</v>
      </c>
      <c r="AC16" s="26">
        <f t="shared" si="18"/>
        <v>491.45784100823045</v>
      </c>
      <c r="AD16" s="15">
        <f t="shared" si="26"/>
        <v>0</v>
      </c>
      <c r="AE16" t="s">
        <v>68</v>
      </c>
      <c r="AF16">
        <v>1.2</v>
      </c>
      <c r="AO16">
        <f t="shared" si="0"/>
        <v>0</v>
      </c>
      <c r="AP16">
        <f t="shared" si="1"/>
        <v>1.7</v>
      </c>
      <c r="AQ16">
        <f t="shared" si="2"/>
        <v>0.47222222222222221</v>
      </c>
    </row>
    <row r="17" spans="2:43" x14ac:dyDescent="0.3">
      <c r="B17" s="2" t="s">
        <v>42</v>
      </c>
      <c r="C17" s="2">
        <v>14</v>
      </c>
      <c r="D17" s="2">
        <v>14</v>
      </c>
      <c r="E17" s="8">
        <v>5.4</v>
      </c>
      <c r="F17" s="7">
        <f t="shared" si="3"/>
        <v>1.5000000000000002</v>
      </c>
      <c r="G17" s="26">
        <f t="shared" si="19"/>
        <v>1.1388888888888891</v>
      </c>
      <c r="H17" s="26">
        <f t="shared" si="20"/>
        <v>4.1000000000000005</v>
      </c>
      <c r="I17" s="26">
        <f t="shared" si="4"/>
        <v>1296.0555555555557</v>
      </c>
      <c r="J17" s="26">
        <f t="shared" si="5"/>
        <v>167.45670000000001</v>
      </c>
      <c r="K17" s="26">
        <f t="shared" si="6"/>
        <v>0.77328000000000041</v>
      </c>
      <c r="L17" s="26">
        <f t="shared" si="21"/>
        <v>1464.2855355555557</v>
      </c>
      <c r="M17" s="26">
        <f t="shared" si="7"/>
        <v>2196.428303333334</v>
      </c>
      <c r="N17" s="26">
        <f t="shared" si="8"/>
        <v>2196.428303333334</v>
      </c>
      <c r="O17" s="26">
        <f t="shared" si="22"/>
        <v>2687.8861443415644</v>
      </c>
      <c r="P17" s="26">
        <f t="shared" si="9"/>
        <v>0</v>
      </c>
      <c r="Q17" s="26">
        <f t="shared" si="23"/>
        <v>0</v>
      </c>
      <c r="R17" s="26">
        <f t="shared" si="24"/>
        <v>0</v>
      </c>
      <c r="S17" s="26">
        <f t="shared" si="10"/>
        <v>0</v>
      </c>
      <c r="T17" s="28">
        <f t="shared" si="11"/>
        <v>0</v>
      </c>
      <c r="U17" s="26">
        <f t="shared" si="12"/>
        <v>0</v>
      </c>
      <c r="V17" s="26">
        <f t="shared" si="13"/>
        <v>0</v>
      </c>
      <c r="W17" s="26">
        <f t="shared" si="14"/>
        <v>0</v>
      </c>
      <c r="X17" s="26">
        <f t="shared" si="15"/>
        <v>0</v>
      </c>
      <c r="Y17" s="26">
        <f t="shared" si="16"/>
        <v>0</v>
      </c>
      <c r="Z17" s="26">
        <f t="shared" si="16"/>
        <v>0</v>
      </c>
      <c r="AA17" s="26">
        <f t="shared" si="17"/>
        <v>0</v>
      </c>
      <c r="AB17" s="26">
        <f t="shared" si="25"/>
        <v>0</v>
      </c>
      <c r="AC17" s="26">
        <f t="shared" si="18"/>
        <v>2687.8861443415644</v>
      </c>
      <c r="AD17" s="15">
        <f t="shared" si="26"/>
        <v>0</v>
      </c>
      <c r="AE17" t="s">
        <v>84</v>
      </c>
      <c r="AF17" s="15">
        <f>MAX(M3:M1803)</f>
        <v>33088.872161296254</v>
      </c>
      <c r="AO17">
        <f t="shared" si="0"/>
        <v>0</v>
      </c>
      <c r="AP17">
        <f t="shared" si="1"/>
        <v>5.4</v>
      </c>
      <c r="AQ17">
        <f t="shared" si="2"/>
        <v>1.5</v>
      </c>
    </row>
    <row r="18" spans="2:43" x14ac:dyDescent="0.3">
      <c r="B18" s="2" t="s">
        <v>42</v>
      </c>
      <c r="C18" s="2">
        <v>15</v>
      </c>
      <c r="D18" s="2">
        <v>15</v>
      </c>
      <c r="E18" s="8">
        <v>9.9</v>
      </c>
      <c r="F18" s="7">
        <f t="shared" si="3"/>
        <v>2.75</v>
      </c>
      <c r="G18" s="26">
        <f t="shared" si="19"/>
        <v>1.0694444444444444</v>
      </c>
      <c r="H18" s="26">
        <f t="shared" si="20"/>
        <v>3.8499999999999996</v>
      </c>
      <c r="I18" s="26">
        <f t="shared" si="4"/>
        <v>1217.0277777777778</v>
      </c>
      <c r="J18" s="26">
        <f t="shared" si="5"/>
        <v>167.45670000000001</v>
      </c>
      <c r="K18" s="26">
        <f t="shared" si="6"/>
        <v>2.5990800000000003</v>
      </c>
      <c r="L18" s="26">
        <f t="shared" si="21"/>
        <v>1387.0835577777777</v>
      </c>
      <c r="M18" s="26">
        <f t="shared" si="7"/>
        <v>3814.479783888889</v>
      </c>
      <c r="N18" s="26">
        <f t="shared" si="8"/>
        <v>3814.479783888889</v>
      </c>
      <c r="O18" s="26">
        <f t="shared" ref="O18:O80" si="27">O17+N18</f>
        <v>6502.3659282304534</v>
      </c>
      <c r="P18" s="26">
        <f t="shared" si="9"/>
        <v>0</v>
      </c>
      <c r="Q18" s="26">
        <f t="shared" si="23"/>
        <v>0</v>
      </c>
      <c r="R18" s="26">
        <f t="shared" si="24"/>
        <v>0</v>
      </c>
      <c r="S18" s="26">
        <f t="shared" si="10"/>
        <v>0</v>
      </c>
      <c r="T18" s="28">
        <f t="shared" si="11"/>
        <v>0</v>
      </c>
      <c r="U18" s="26">
        <f t="shared" si="12"/>
        <v>0</v>
      </c>
      <c r="V18" s="26">
        <f t="shared" si="13"/>
        <v>0</v>
      </c>
      <c r="W18" s="26">
        <f t="shared" si="14"/>
        <v>0</v>
      </c>
      <c r="X18" s="26">
        <f t="shared" si="15"/>
        <v>0</v>
      </c>
      <c r="Y18" s="26">
        <f t="shared" si="16"/>
        <v>0</v>
      </c>
      <c r="Z18" s="26">
        <f t="shared" si="16"/>
        <v>0</v>
      </c>
      <c r="AA18" s="26">
        <f t="shared" si="17"/>
        <v>0</v>
      </c>
      <c r="AB18" s="26">
        <f t="shared" si="25"/>
        <v>0</v>
      </c>
      <c r="AC18" s="26">
        <f t="shared" si="18"/>
        <v>6502.3659282304534</v>
      </c>
      <c r="AD18" s="15">
        <f t="shared" si="26"/>
        <v>0</v>
      </c>
      <c r="AE18" t="s">
        <v>88</v>
      </c>
      <c r="AF18" s="15">
        <f>MAX(W4:W1803)</f>
        <v>18743.135702370215</v>
      </c>
      <c r="AO18">
        <f t="shared" si="0"/>
        <v>0</v>
      </c>
      <c r="AP18">
        <f t="shared" si="1"/>
        <v>9.9</v>
      </c>
      <c r="AQ18">
        <f t="shared" si="2"/>
        <v>2.75</v>
      </c>
    </row>
    <row r="19" spans="2:43" x14ac:dyDescent="0.3">
      <c r="B19" s="2" t="s">
        <v>42</v>
      </c>
      <c r="C19" s="2">
        <v>16</v>
      </c>
      <c r="D19" s="2">
        <v>16</v>
      </c>
      <c r="E19" s="8">
        <v>13.1</v>
      </c>
      <c r="F19" s="7">
        <f t="shared" si="3"/>
        <v>3.6388888888888888</v>
      </c>
      <c r="G19" s="26">
        <f t="shared" si="19"/>
        <v>0.97222222222222199</v>
      </c>
      <c r="H19" s="26">
        <f t="shared" si="20"/>
        <v>3.4999999999999991</v>
      </c>
      <c r="I19" s="26">
        <f t="shared" si="4"/>
        <v>1106.3888888888887</v>
      </c>
      <c r="J19" s="26">
        <f t="shared" si="5"/>
        <v>167.45670000000001</v>
      </c>
      <c r="K19" s="26">
        <f t="shared" si="6"/>
        <v>4.5508429629629639</v>
      </c>
      <c r="L19" s="26">
        <f t="shared" si="21"/>
        <v>1278.3964318518515</v>
      </c>
      <c r="M19" s="26">
        <f t="shared" si="7"/>
        <v>4651.9425714609042</v>
      </c>
      <c r="N19" s="26">
        <f t="shared" si="8"/>
        <v>4651.9425714609042</v>
      </c>
      <c r="O19" s="26">
        <f t="shared" si="27"/>
        <v>11154.308499691357</v>
      </c>
      <c r="P19" s="26">
        <f t="shared" si="9"/>
        <v>0</v>
      </c>
      <c r="Q19" s="26">
        <f t="shared" si="23"/>
        <v>0</v>
      </c>
      <c r="R19" s="26">
        <f t="shared" si="24"/>
        <v>0</v>
      </c>
      <c r="S19" s="26">
        <f t="shared" si="10"/>
        <v>0</v>
      </c>
      <c r="T19" s="28">
        <f t="shared" si="11"/>
        <v>0</v>
      </c>
      <c r="U19" s="26">
        <f t="shared" si="12"/>
        <v>0</v>
      </c>
      <c r="V19" s="26">
        <f t="shared" si="13"/>
        <v>0</v>
      </c>
      <c r="W19" s="26">
        <f t="shared" si="14"/>
        <v>0</v>
      </c>
      <c r="X19" s="26">
        <f t="shared" si="15"/>
        <v>0</v>
      </c>
      <c r="Y19" s="26">
        <f t="shared" si="16"/>
        <v>0</v>
      </c>
      <c r="Z19" s="26">
        <f t="shared" si="16"/>
        <v>0</v>
      </c>
      <c r="AA19" s="26">
        <f t="shared" si="17"/>
        <v>0</v>
      </c>
      <c r="AB19" s="26">
        <f t="shared" si="25"/>
        <v>0</v>
      </c>
      <c r="AC19" s="26">
        <f t="shared" si="18"/>
        <v>11154.308499691357</v>
      </c>
      <c r="AD19" s="15">
        <f t="shared" si="26"/>
        <v>0</v>
      </c>
      <c r="AE19" t="s">
        <v>89</v>
      </c>
      <c r="AF19" s="15">
        <f>MAX(AB3:AB1803)</f>
        <v>1563666.8925433231</v>
      </c>
      <c r="AO19">
        <f t="shared" si="0"/>
        <v>0</v>
      </c>
      <c r="AP19">
        <f t="shared" si="1"/>
        <v>13.1</v>
      </c>
      <c r="AQ19">
        <f t="shared" si="2"/>
        <v>3.6388888888888888</v>
      </c>
    </row>
    <row r="20" spans="2:43" x14ac:dyDescent="0.3">
      <c r="B20" s="2" t="s">
        <v>42</v>
      </c>
      <c r="C20" s="2">
        <v>17</v>
      </c>
      <c r="D20" s="2">
        <v>17</v>
      </c>
      <c r="E20" s="8">
        <v>16.899999999999999</v>
      </c>
      <c r="F20" s="7">
        <f t="shared" si="3"/>
        <v>4.6944444444444446</v>
      </c>
      <c r="G20" s="26">
        <f t="shared" si="19"/>
        <v>1.1944444444444444</v>
      </c>
      <c r="H20" s="26">
        <f t="shared" si="20"/>
        <v>4.3</v>
      </c>
      <c r="I20" s="26">
        <f t="shared" si="4"/>
        <v>1359.2777777777778</v>
      </c>
      <c r="J20" s="26">
        <f t="shared" si="5"/>
        <v>167.45670000000001</v>
      </c>
      <c r="K20" s="26">
        <f t="shared" si="6"/>
        <v>7.5739540740740754</v>
      </c>
      <c r="L20" s="26">
        <f t="shared" si="21"/>
        <v>1534.3084318518518</v>
      </c>
      <c r="M20" s="26">
        <f t="shared" si="7"/>
        <v>7202.7256939711933</v>
      </c>
      <c r="N20" s="26">
        <f t="shared" si="8"/>
        <v>7202.7256939711933</v>
      </c>
      <c r="O20" s="26">
        <f t="shared" si="27"/>
        <v>18357.034193662548</v>
      </c>
      <c r="P20" s="26">
        <f t="shared" si="9"/>
        <v>0</v>
      </c>
      <c r="Q20" s="26">
        <f t="shared" si="23"/>
        <v>0</v>
      </c>
      <c r="R20" s="26">
        <f t="shared" si="24"/>
        <v>0</v>
      </c>
      <c r="S20" s="26">
        <f t="shared" si="10"/>
        <v>0</v>
      </c>
      <c r="T20" s="28">
        <f t="shared" si="11"/>
        <v>0</v>
      </c>
      <c r="U20" s="26">
        <f t="shared" si="12"/>
        <v>0</v>
      </c>
      <c r="V20" s="26">
        <f t="shared" si="13"/>
        <v>0</v>
      </c>
      <c r="W20" s="26">
        <f t="shared" si="14"/>
        <v>0</v>
      </c>
      <c r="X20" s="26">
        <f t="shared" si="15"/>
        <v>0</v>
      </c>
      <c r="Y20" s="26">
        <f t="shared" si="16"/>
        <v>0</v>
      </c>
      <c r="Z20" s="26">
        <f t="shared" si="16"/>
        <v>0</v>
      </c>
      <c r="AA20" s="26">
        <f t="shared" si="17"/>
        <v>0</v>
      </c>
      <c r="AB20" s="26">
        <f t="shared" si="25"/>
        <v>0</v>
      </c>
      <c r="AC20" s="26">
        <f t="shared" si="18"/>
        <v>18357.034193662548</v>
      </c>
      <c r="AD20" s="15">
        <f t="shared" si="26"/>
        <v>0</v>
      </c>
      <c r="AO20">
        <f t="shared" si="0"/>
        <v>0</v>
      </c>
      <c r="AP20">
        <f t="shared" si="1"/>
        <v>16.899999999999999</v>
      </c>
      <c r="AQ20">
        <f t="shared" si="2"/>
        <v>4.6944444444444438</v>
      </c>
    </row>
    <row r="21" spans="2:43" x14ac:dyDescent="0.3">
      <c r="B21" s="2" t="s">
        <v>42</v>
      </c>
      <c r="C21" s="2">
        <v>18</v>
      </c>
      <c r="D21" s="2">
        <v>18</v>
      </c>
      <c r="E21" s="8">
        <v>21.7</v>
      </c>
      <c r="F21" s="7">
        <f t="shared" si="3"/>
        <v>6.0277777777777777</v>
      </c>
      <c r="G21" s="26">
        <f t="shared" si="19"/>
        <v>1.2638888888888891</v>
      </c>
      <c r="H21" s="26">
        <f t="shared" si="20"/>
        <v>4.5500000000000007</v>
      </c>
      <c r="I21" s="26">
        <f t="shared" si="4"/>
        <v>1438.3055555555557</v>
      </c>
      <c r="J21" s="26">
        <f t="shared" si="5"/>
        <v>167.45670000000001</v>
      </c>
      <c r="K21" s="26">
        <f t="shared" si="6"/>
        <v>12.487305185185186</v>
      </c>
      <c r="L21" s="26">
        <f t="shared" si="21"/>
        <v>1618.2495607407409</v>
      </c>
      <c r="M21" s="26">
        <f t="shared" si="7"/>
        <v>9754.4487411316877</v>
      </c>
      <c r="N21" s="26">
        <f t="shared" si="8"/>
        <v>9754.4487411316877</v>
      </c>
      <c r="O21" s="26">
        <f t="shared" si="27"/>
        <v>28111.482934794236</v>
      </c>
      <c r="P21" s="26">
        <f t="shared" si="9"/>
        <v>0</v>
      </c>
      <c r="Q21" s="26">
        <f t="shared" si="23"/>
        <v>0</v>
      </c>
      <c r="R21" s="26">
        <f t="shared" si="24"/>
        <v>0</v>
      </c>
      <c r="S21" s="26">
        <f t="shared" si="10"/>
        <v>0</v>
      </c>
      <c r="T21" s="28">
        <f t="shared" si="11"/>
        <v>0</v>
      </c>
      <c r="U21" s="26">
        <f t="shared" si="12"/>
        <v>0</v>
      </c>
      <c r="V21" s="26">
        <f t="shared" si="13"/>
        <v>0</v>
      </c>
      <c r="W21" s="26">
        <f t="shared" si="14"/>
        <v>0</v>
      </c>
      <c r="X21" s="26">
        <f t="shared" si="15"/>
        <v>0</v>
      </c>
      <c r="Y21" s="26">
        <f t="shared" si="16"/>
        <v>0</v>
      </c>
      <c r="Z21" s="26">
        <f t="shared" si="16"/>
        <v>0</v>
      </c>
      <c r="AA21" s="26">
        <f t="shared" si="17"/>
        <v>0</v>
      </c>
      <c r="AB21" s="26">
        <f t="shared" si="25"/>
        <v>0</v>
      </c>
      <c r="AC21" s="26">
        <f t="shared" si="18"/>
        <v>28111.482934794236</v>
      </c>
      <c r="AD21" s="15">
        <f t="shared" si="26"/>
        <v>0</v>
      </c>
      <c r="AF21" s="15"/>
      <c r="AO21">
        <f t="shared" si="0"/>
        <v>0</v>
      </c>
      <c r="AP21">
        <f t="shared" si="1"/>
        <v>21.7</v>
      </c>
      <c r="AQ21">
        <f t="shared" si="2"/>
        <v>6.0277777777777777</v>
      </c>
    </row>
    <row r="22" spans="2:43" x14ac:dyDescent="0.3">
      <c r="B22" s="2" t="s">
        <v>42</v>
      </c>
      <c r="C22" s="2">
        <v>19</v>
      </c>
      <c r="D22" s="2">
        <v>19</v>
      </c>
      <c r="E22" s="8">
        <v>26</v>
      </c>
      <c r="F22" s="7">
        <f t="shared" si="3"/>
        <v>7.2222222222222223</v>
      </c>
      <c r="G22" s="26">
        <f t="shared" si="19"/>
        <v>0.80555555555555558</v>
      </c>
      <c r="H22" s="26">
        <f t="shared" si="20"/>
        <v>2.9000000000000004</v>
      </c>
      <c r="I22" s="26">
        <f t="shared" si="4"/>
        <v>916.72222222222229</v>
      </c>
      <c r="J22" s="26">
        <f t="shared" si="5"/>
        <v>167.45670000000001</v>
      </c>
      <c r="K22" s="26">
        <f t="shared" si="6"/>
        <v>17.92651851851852</v>
      </c>
      <c r="L22" s="26">
        <f t="shared" si="21"/>
        <v>1102.105440740741</v>
      </c>
      <c r="M22" s="26">
        <f t="shared" si="7"/>
        <v>7959.6504053497956</v>
      </c>
      <c r="N22" s="26">
        <f t="shared" si="8"/>
        <v>7959.6504053497956</v>
      </c>
      <c r="O22" s="26">
        <f t="shared" si="27"/>
        <v>36071.133340144035</v>
      </c>
      <c r="P22" s="26">
        <f t="shared" si="9"/>
        <v>0</v>
      </c>
      <c r="Q22" s="26">
        <f t="shared" si="23"/>
        <v>0</v>
      </c>
      <c r="R22" s="26">
        <f t="shared" si="24"/>
        <v>0</v>
      </c>
      <c r="S22" s="26">
        <f t="shared" si="10"/>
        <v>0</v>
      </c>
      <c r="T22" s="28">
        <f t="shared" si="11"/>
        <v>0</v>
      </c>
      <c r="U22" s="26">
        <f t="shared" si="12"/>
        <v>0</v>
      </c>
      <c r="V22" s="26">
        <f t="shared" si="13"/>
        <v>0</v>
      </c>
      <c r="W22" s="26">
        <f t="shared" si="14"/>
        <v>0</v>
      </c>
      <c r="X22" s="26">
        <f t="shared" si="15"/>
        <v>0</v>
      </c>
      <c r="Y22" s="26">
        <f t="shared" si="16"/>
        <v>0</v>
      </c>
      <c r="Z22" s="26">
        <f t="shared" si="16"/>
        <v>0</v>
      </c>
      <c r="AA22" s="26">
        <f t="shared" si="17"/>
        <v>0</v>
      </c>
      <c r="AB22" s="26">
        <f t="shared" si="25"/>
        <v>0</v>
      </c>
      <c r="AC22" s="26">
        <f t="shared" si="18"/>
        <v>36071.133340144035</v>
      </c>
      <c r="AD22" s="15">
        <f t="shared" si="26"/>
        <v>0</v>
      </c>
      <c r="AO22">
        <f t="shared" si="0"/>
        <v>0</v>
      </c>
      <c r="AP22">
        <f t="shared" si="1"/>
        <v>26</v>
      </c>
      <c r="AQ22">
        <f t="shared" si="2"/>
        <v>7.2222222222222223</v>
      </c>
    </row>
    <row r="23" spans="2:43" x14ac:dyDescent="0.3">
      <c r="B23" s="2" t="s">
        <v>42</v>
      </c>
      <c r="C23" s="2">
        <v>20</v>
      </c>
      <c r="D23" s="2">
        <v>20</v>
      </c>
      <c r="E23" s="8">
        <v>27.5</v>
      </c>
      <c r="F23" s="7">
        <f t="shared" si="3"/>
        <v>7.6388888888888893</v>
      </c>
      <c r="G23" s="26">
        <f t="shared" si="19"/>
        <v>0.29166666666666685</v>
      </c>
      <c r="H23" s="26">
        <f t="shared" si="20"/>
        <v>1.0500000000000007</v>
      </c>
      <c r="I23" s="26">
        <f t="shared" si="4"/>
        <v>331.91666666666686</v>
      </c>
      <c r="J23" s="26">
        <f t="shared" si="5"/>
        <v>167.45670000000001</v>
      </c>
      <c r="K23" s="26">
        <f t="shared" si="6"/>
        <v>20.054629629629634</v>
      </c>
      <c r="L23" s="26">
        <f t="shared" si="21"/>
        <v>519.42799629629656</v>
      </c>
      <c r="M23" s="26">
        <f t="shared" si="7"/>
        <v>3967.8527494855989</v>
      </c>
      <c r="N23" s="26">
        <f t="shared" si="8"/>
        <v>3967.8527494855989</v>
      </c>
      <c r="O23" s="26">
        <f t="shared" si="27"/>
        <v>40038.98608962963</v>
      </c>
      <c r="P23" s="26">
        <f t="shared" si="9"/>
        <v>0</v>
      </c>
      <c r="Q23" s="26">
        <f t="shared" si="23"/>
        <v>0</v>
      </c>
      <c r="R23" s="26">
        <f t="shared" si="24"/>
        <v>0</v>
      </c>
      <c r="S23" s="26">
        <f t="shared" si="10"/>
        <v>0</v>
      </c>
      <c r="T23" s="28">
        <f t="shared" si="11"/>
        <v>0</v>
      </c>
      <c r="U23" s="26">
        <f t="shared" si="12"/>
        <v>0</v>
      </c>
      <c r="V23" s="26">
        <f t="shared" si="13"/>
        <v>0</v>
      </c>
      <c r="W23" s="26">
        <f t="shared" si="14"/>
        <v>0</v>
      </c>
      <c r="X23" s="26">
        <f t="shared" si="15"/>
        <v>0</v>
      </c>
      <c r="Y23" s="26">
        <f t="shared" si="16"/>
        <v>0</v>
      </c>
      <c r="Z23" s="26">
        <f t="shared" si="16"/>
        <v>0</v>
      </c>
      <c r="AA23" s="26">
        <f t="shared" si="17"/>
        <v>0</v>
      </c>
      <c r="AB23" s="26">
        <f t="shared" si="25"/>
        <v>0</v>
      </c>
      <c r="AC23" s="26">
        <f t="shared" si="18"/>
        <v>40038.98608962963</v>
      </c>
      <c r="AD23" s="15">
        <f t="shared" si="26"/>
        <v>0</v>
      </c>
      <c r="AO23">
        <f t="shared" si="0"/>
        <v>0</v>
      </c>
      <c r="AP23">
        <f t="shared" si="1"/>
        <v>27.5</v>
      </c>
      <c r="AQ23">
        <f t="shared" si="2"/>
        <v>7.6388888888888884</v>
      </c>
    </row>
    <row r="24" spans="2:43" x14ac:dyDescent="0.3">
      <c r="B24" s="2" t="s">
        <v>42</v>
      </c>
      <c r="C24" s="2">
        <v>21</v>
      </c>
      <c r="D24" s="2">
        <v>21</v>
      </c>
      <c r="E24" s="8">
        <v>28.1</v>
      </c>
      <c r="F24" s="7">
        <f t="shared" si="3"/>
        <v>7.8055555555555562</v>
      </c>
      <c r="G24" s="26">
        <f t="shared" si="19"/>
        <v>0.1111111111111112</v>
      </c>
      <c r="H24" s="26">
        <f t="shared" si="20"/>
        <v>0.40000000000000036</v>
      </c>
      <c r="I24" s="26">
        <f t="shared" si="4"/>
        <v>126.44444444444454</v>
      </c>
      <c r="J24" s="26">
        <f t="shared" si="5"/>
        <v>167.45670000000001</v>
      </c>
      <c r="K24" s="26">
        <f t="shared" si="6"/>
        <v>20.939287407407413</v>
      </c>
      <c r="L24" s="26">
        <f t="shared" si="21"/>
        <v>314.84043185185192</v>
      </c>
      <c r="M24" s="26">
        <f t="shared" si="7"/>
        <v>2457.5044819547334</v>
      </c>
      <c r="N24" s="26">
        <f t="shared" si="8"/>
        <v>2457.5044819547334</v>
      </c>
      <c r="O24" s="26">
        <f t="shared" si="27"/>
        <v>42496.490571584363</v>
      </c>
      <c r="P24" s="26">
        <f t="shared" si="9"/>
        <v>0</v>
      </c>
      <c r="Q24" s="26">
        <f t="shared" si="23"/>
        <v>0</v>
      </c>
      <c r="R24" s="26">
        <f t="shared" si="24"/>
        <v>0</v>
      </c>
      <c r="S24" s="26">
        <f t="shared" si="10"/>
        <v>0</v>
      </c>
      <c r="T24" s="28">
        <f t="shared" si="11"/>
        <v>0</v>
      </c>
      <c r="U24" s="26">
        <f t="shared" si="12"/>
        <v>0</v>
      </c>
      <c r="V24" s="26">
        <f t="shared" si="13"/>
        <v>0</v>
      </c>
      <c r="W24" s="26">
        <f t="shared" si="14"/>
        <v>0</v>
      </c>
      <c r="X24" s="26">
        <f t="shared" si="15"/>
        <v>0</v>
      </c>
      <c r="Y24" s="26">
        <f t="shared" si="16"/>
        <v>0</v>
      </c>
      <c r="Z24" s="26">
        <f t="shared" si="16"/>
        <v>0</v>
      </c>
      <c r="AA24" s="26">
        <f t="shared" si="17"/>
        <v>0</v>
      </c>
      <c r="AB24" s="26">
        <f t="shared" si="25"/>
        <v>0</v>
      </c>
      <c r="AC24" s="26">
        <f t="shared" si="18"/>
        <v>42496.490571584363</v>
      </c>
      <c r="AD24" s="15">
        <f t="shared" si="26"/>
        <v>0</v>
      </c>
      <c r="AO24">
        <f t="shared" si="0"/>
        <v>0</v>
      </c>
      <c r="AP24">
        <f t="shared" si="1"/>
        <v>28.1</v>
      </c>
      <c r="AQ24">
        <f t="shared" si="2"/>
        <v>7.8055555555555554</v>
      </c>
    </row>
    <row r="25" spans="2:43" x14ac:dyDescent="0.3">
      <c r="B25" s="2" t="s">
        <v>42</v>
      </c>
      <c r="C25" s="2">
        <v>22</v>
      </c>
      <c r="D25" s="2">
        <v>22</v>
      </c>
      <c r="E25" s="8">
        <v>28.3</v>
      </c>
      <c r="F25" s="7">
        <f t="shared" si="3"/>
        <v>7.8611111111111116</v>
      </c>
      <c r="G25" s="26">
        <f t="shared" si="19"/>
        <v>9.7222222222222127E-2</v>
      </c>
      <c r="H25" s="26">
        <f t="shared" si="20"/>
        <v>0.34999999999999964</v>
      </c>
      <c r="I25" s="26">
        <f t="shared" si="4"/>
        <v>110.63888888888879</v>
      </c>
      <c r="J25" s="26">
        <f t="shared" si="5"/>
        <v>167.45670000000001</v>
      </c>
      <c r="K25" s="26">
        <f t="shared" si="6"/>
        <v>21.2384162962963</v>
      </c>
      <c r="L25" s="26">
        <f t="shared" si="21"/>
        <v>299.33400518518511</v>
      </c>
      <c r="M25" s="26">
        <f t="shared" si="7"/>
        <v>2353.0978740946498</v>
      </c>
      <c r="N25" s="26">
        <f t="shared" si="8"/>
        <v>2353.0978740946498</v>
      </c>
      <c r="O25" s="26">
        <f t="shared" si="27"/>
        <v>44849.588445679015</v>
      </c>
      <c r="P25" s="26">
        <f t="shared" si="9"/>
        <v>0</v>
      </c>
      <c r="Q25" s="26">
        <f t="shared" si="23"/>
        <v>0</v>
      </c>
      <c r="R25" s="26">
        <f t="shared" si="24"/>
        <v>0</v>
      </c>
      <c r="S25" s="26">
        <f t="shared" si="10"/>
        <v>0</v>
      </c>
      <c r="T25" s="28">
        <f t="shared" si="11"/>
        <v>0</v>
      </c>
      <c r="U25" s="26">
        <f t="shared" si="12"/>
        <v>0</v>
      </c>
      <c r="V25" s="26">
        <f t="shared" si="13"/>
        <v>0</v>
      </c>
      <c r="W25" s="26">
        <f t="shared" si="14"/>
        <v>0</v>
      </c>
      <c r="X25" s="26">
        <f t="shared" si="15"/>
        <v>0</v>
      </c>
      <c r="Y25" s="26">
        <f t="shared" si="16"/>
        <v>0</v>
      </c>
      <c r="Z25" s="26">
        <f t="shared" si="16"/>
        <v>0</v>
      </c>
      <c r="AA25" s="26">
        <f t="shared" si="17"/>
        <v>0</v>
      </c>
      <c r="AB25" s="26">
        <f t="shared" si="25"/>
        <v>0</v>
      </c>
      <c r="AC25" s="26">
        <f t="shared" si="18"/>
        <v>44849.588445679015</v>
      </c>
      <c r="AD25" s="15">
        <f t="shared" si="26"/>
        <v>0</v>
      </c>
      <c r="AO25">
        <f t="shared" si="0"/>
        <v>0</v>
      </c>
      <c r="AP25">
        <f t="shared" si="1"/>
        <v>28.3</v>
      </c>
      <c r="AQ25">
        <f t="shared" si="2"/>
        <v>7.8611111111111107</v>
      </c>
    </row>
    <row r="26" spans="2:43" x14ac:dyDescent="0.3">
      <c r="B26" s="2" t="s">
        <v>42</v>
      </c>
      <c r="C26" s="2">
        <v>23</v>
      </c>
      <c r="D26" s="2">
        <v>23</v>
      </c>
      <c r="E26" s="8">
        <v>28.8</v>
      </c>
      <c r="F26" s="7">
        <f t="shared" si="3"/>
        <v>8</v>
      </c>
      <c r="G26" s="26">
        <f t="shared" si="19"/>
        <v>0.1111111111111112</v>
      </c>
      <c r="H26" s="26">
        <f t="shared" si="20"/>
        <v>0.40000000000000036</v>
      </c>
      <c r="I26" s="26">
        <f t="shared" si="4"/>
        <v>126.44444444444454</v>
      </c>
      <c r="J26" s="26">
        <f t="shared" si="5"/>
        <v>167.45670000000001</v>
      </c>
      <c r="K26" s="26">
        <f t="shared" si="6"/>
        <v>21.995520000000003</v>
      </c>
      <c r="L26" s="26">
        <f t="shared" si="21"/>
        <v>315.89666444444453</v>
      </c>
      <c r="M26" s="26">
        <f t="shared" si="7"/>
        <v>2527.1733155555562</v>
      </c>
      <c r="N26" s="26">
        <f t="shared" si="8"/>
        <v>2527.1733155555562</v>
      </c>
      <c r="O26" s="26">
        <f t="shared" si="27"/>
        <v>47376.761761234571</v>
      </c>
      <c r="P26" s="26">
        <f t="shared" si="9"/>
        <v>0</v>
      </c>
      <c r="Q26" s="26">
        <f t="shared" si="23"/>
        <v>0</v>
      </c>
      <c r="R26" s="26">
        <f t="shared" si="24"/>
        <v>0</v>
      </c>
      <c r="S26" s="26">
        <f t="shared" si="10"/>
        <v>0</v>
      </c>
      <c r="T26" s="28">
        <f t="shared" si="11"/>
        <v>0</v>
      </c>
      <c r="U26" s="26">
        <f t="shared" si="12"/>
        <v>0</v>
      </c>
      <c r="V26" s="26">
        <f t="shared" si="13"/>
        <v>0</v>
      </c>
      <c r="W26" s="26">
        <f t="shared" si="14"/>
        <v>0</v>
      </c>
      <c r="X26" s="26">
        <f t="shared" si="15"/>
        <v>0</v>
      </c>
      <c r="Y26" s="26">
        <f t="shared" si="16"/>
        <v>0</v>
      </c>
      <c r="Z26" s="26">
        <f t="shared" si="16"/>
        <v>0</v>
      </c>
      <c r="AA26" s="26">
        <f t="shared" si="17"/>
        <v>0</v>
      </c>
      <c r="AB26" s="26">
        <f t="shared" si="25"/>
        <v>0</v>
      </c>
      <c r="AC26" s="26">
        <f t="shared" si="18"/>
        <v>47376.761761234571</v>
      </c>
      <c r="AD26" s="15">
        <f t="shared" si="26"/>
        <v>0</v>
      </c>
      <c r="AO26">
        <f t="shared" si="0"/>
        <v>0</v>
      </c>
      <c r="AP26">
        <f t="shared" si="1"/>
        <v>28.8</v>
      </c>
      <c r="AQ26">
        <f t="shared" si="2"/>
        <v>8</v>
      </c>
    </row>
    <row r="27" spans="2:43" x14ac:dyDescent="0.3">
      <c r="B27" s="2" t="s">
        <v>42</v>
      </c>
      <c r="C27" s="2">
        <v>24</v>
      </c>
      <c r="D27" s="2">
        <v>24</v>
      </c>
      <c r="E27" s="8">
        <v>29.1</v>
      </c>
      <c r="F27" s="7">
        <f t="shared" si="3"/>
        <v>8.0833333333333339</v>
      </c>
      <c r="G27" s="26">
        <f t="shared" si="19"/>
        <v>0.27777777777777779</v>
      </c>
      <c r="H27" s="26">
        <f t="shared" si="20"/>
        <v>1</v>
      </c>
      <c r="I27" s="26">
        <f t="shared" si="4"/>
        <v>316.11111111111114</v>
      </c>
      <c r="J27" s="26">
        <f t="shared" si="5"/>
        <v>167.45670000000001</v>
      </c>
      <c r="K27" s="26">
        <f t="shared" si="6"/>
        <v>22.456146666666672</v>
      </c>
      <c r="L27" s="26">
        <f t="shared" si="21"/>
        <v>506.02395777777781</v>
      </c>
      <c r="M27" s="26">
        <f t="shared" si="7"/>
        <v>4090.3603253703709</v>
      </c>
      <c r="N27" s="26">
        <f t="shared" si="8"/>
        <v>4090.3603253703709</v>
      </c>
      <c r="O27" s="26">
        <f t="shared" si="27"/>
        <v>51467.122086604941</v>
      </c>
      <c r="P27" s="26">
        <f t="shared" si="9"/>
        <v>0</v>
      </c>
      <c r="Q27" s="26">
        <f t="shared" si="23"/>
        <v>0</v>
      </c>
      <c r="R27" s="26">
        <f t="shared" si="24"/>
        <v>0</v>
      </c>
      <c r="S27" s="26">
        <f t="shared" si="10"/>
        <v>0</v>
      </c>
      <c r="T27" s="28">
        <f t="shared" si="11"/>
        <v>0</v>
      </c>
      <c r="U27" s="26">
        <f t="shared" si="12"/>
        <v>0</v>
      </c>
      <c r="V27" s="26">
        <f t="shared" si="13"/>
        <v>0</v>
      </c>
      <c r="W27" s="26">
        <f t="shared" si="14"/>
        <v>0</v>
      </c>
      <c r="X27" s="26">
        <f t="shared" si="15"/>
        <v>0</v>
      </c>
      <c r="Y27" s="26">
        <f t="shared" si="16"/>
        <v>0</v>
      </c>
      <c r="Z27" s="26">
        <f t="shared" si="16"/>
        <v>0</v>
      </c>
      <c r="AA27" s="26">
        <f t="shared" si="17"/>
        <v>0</v>
      </c>
      <c r="AB27" s="26">
        <f t="shared" si="25"/>
        <v>0</v>
      </c>
      <c r="AC27" s="26">
        <f t="shared" si="18"/>
        <v>51467.122086604941</v>
      </c>
      <c r="AD27" s="15">
        <f t="shared" si="26"/>
        <v>0</v>
      </c>
      <c r="AO27">
        <f t="shared" si="0"/>
        <v>0</v>
      </c>
      <c r="AP27">
        <f t="shared" si="1"/>
        <v>29.1</v>
      </c>
      <c r="AQ27">
        <f t="shared" si="2"/>
        <v>8.0833333333333339</v>
      </c>
    </row>
    <row r="28" spans="2:43" x14ac:dyDescent="0.3">
      <c r="B28" s="2" t="s">
        <v>42</v>
      </c>
      <c r="C28" s="2">
        <v>25</v>
      </c>
      <c r="D28" s="2">
        <v>25</v>
      </c>
      <c r="E28" s="8">
        <v>30.8</v>
      </c>
      <c r="F28" s="7">
        <f t="shared" si="3"/>
        <v>8.5555555555555554</v>
      </c>
      <c r="G28" s="26">
        <f t="shared" si="19"/>
        <v>0.38888888888888851</v>
      </c>
      <c r="H28" s="26">
        <f t="shared" si="20"/>
        <v>1.3999999999999986</v>
      </c>
      <c r="I28" s="26">
        <f t="shared" si="4"/>
        <v>442.55555555555515</v>
      </c>
      <c r="J28" s="26">
        <f t="shared" si="5"/>
        <v>167.45670000000001</v>
      </c>
      <c r="K28" s="26">
        <f t="shared" si="6"/>
        <v>25.15652740740741</v>
      </c>
      <c r="L28" s="26">
        <f t="shared" si="21"/>
        <v>635.16878296296261</v>
      </c>
      <c r="M28" s="26">
        <f t="shared" si="7"/>
        <v>5434.2218097942359</v>
      </c>
      <c r="N28" s="26">
        <f t="shared" si="8"/>
        <v>5434.2218097942359</v>
      </c>
      <c r="O28" s="26">
        <f t="shared" si="27"/>
        <v>56901.343896399179</v>
      </c>
      <c r="P28" s="26">
        <f t="shared" si="9"/>
        <v>0</v>
      </c>
      <c r="Q28" s="26">
        <f t="shared" si="23"/>
        <v>0</v>
      </c>
      <c r="R28" s="26">
        <f t="shared" si="24"/>
        <v>0</v>
      </c>
      <c r="S28" s="26">
        <f t="shared" si="10"/>
        <v>0</v>
      </c>
      <c r="T28" s="28">
        <f t="shared" si="11"/>
        <v>0</v>
      </c>
      <c r="U28" s="26">
        <f t="shared" si="12"/>
        <v>0</v>
      </c>
      <c r="V28" s="26">
        <f t="shared" si="13"/>
        <v>0</v>
      </c>
      <c r="W28" s="26">
        <f t="shared" si="14"/>
        <v>0</v>
      </c>
      <c r="X28" s="26">
        <f t="shared" si="15"/>
        <v>0</v>
      </c>
      <c r="Y28" s="26">
        <f t="shared" si="16"/>
        <v>0</v>
      </c>
      <c r="Z28" s="26">
        <f t="shared" si="16"/>
        <v>0</v>
      </c>
      <c r="AA28" s="26">
        <f t="shared" si="17"/>
        <v>0</v>
      </c>
      <c r="AB28" s="26">
        <f t="shared" si="25"/>
        <v>0</v>
      </c>
      <c r="AC28" s="26">
        <f t="shared" si="18"/>
        <v>56901.343896399179</v>
      </c>
      <c r="AD28" s="15">
        <f t="shared" si="26"/>
        <v>0</v>
      </c>
      <c r="AO28">
        <f t="shared" si="0"/>
        <v>0</v>
      </c>
      <c r="AP28">
        <f t="shared" si="1"/>
        <v>30.8</v>
      </c>
      <c r="AQ28">
        <f t="shared" si="2"/>
        <v>8.5555555555555554</v>
      </c>
    </row>
    <row r="29" spans="2:43" x14ac:dyDescent="0.3">
      <c r="B29" s="2" t="s">
        <v>42</v>
      </c>
      <c r="C29" s="2">
        <v>26</v>
      </c>
      <c r="D29" s="2">
        <v>26</v>
      </c>
      <c r="E29" s="8">
        <v>31.9</v>
      </c>
      <c r="F29" s="7">
        <f t="shared" si="3"/>
        <v>8.8611111111111107</v>
      </c>
      <c r="G29" s="26">
        <f t="shared" si="19"/>
        <v>0.45833333333333343</v>
      </c>
      <c r="H29" s="26">
        <f t="shared" si="20"/>
        <v>1.6500000000000004</v>
      </c>
      <c r="I29" s="26">
        <f t="shared" si="4"/>
        <v>521.58333333333348</v>
      </c>
      <c r="J29" s="26">
        <f t="shared" si="5"/>
        <v>167.45670000000001</v>
      </c>
      <c r="K29" s="26">
        <f t="shared" si="6"/>
        <v>26.985509629629632</v>
      </c>
      <c r="L29" s="26">
        <f t="shared" si="21"/>
        <v>716.02554296296307</v>
      </c>
      <c r="M29" s="26">
        <f t="shared" si="7"/>
        <v>6344.7818945884783</v>
      </c>
      <c r="N29" s="26">
        <f t="shared" si="8"/>
        <v>6344.7818945884783</v>
      </c>
      <c r="O29" s="26">
        <f t="shared" si="27"/>
        <v>63246.125790987659</v>
      </c>
      <c r="P29" s="26">
        <f t="shared" si="9"/>
        <v>0</v>
      </c>
      <c r="Q29" s="26">
        <f t="shared" si="23"/>
        <v>0</v>
      </c>
      <c r="R29" s="26">
        <f t="shared" si="24"/>
        <v>0</v>
      </c>
      <c r="S29" s="26">
        <f t="shared" si="10"/>
        <v>0</v>
      </c>
      <c r="T29" s="28">
        <f t="shared" si="11"/>
        <v>0</v>
      </c>
      <c r="U29" s="26">
        <f t="shared" si="12"/>
        <v>0</v>
      </c>
      <c r="V29" s="26">
        <f t="shared" si="13"/>
        <v>0</v>
      </c>
      <c r="W29" s="26">
        <f t="shared" si="14"/>
        <v>0</v>
      </c>
      <c r="X29" s="26">
        <f t="shared" si="15"/>
        <v>0</v>
      </c>
      <c r="Y29" s="26">
        <f t="shared" si="16"/>
        <v>0</v>
      </c>
      <c r="Z29" s="26">
        <f t="shared" si="16"/>
        <v>0</v>
      </c>
      <c r="AA29" s="26">
        <f t="shared" si="17"/>
        <v>0</v>
      </c>
      <c r="AB29" s="26">
        <f t="shared" si="25"/>
        <v>0</v>
      </c>
      <c r="AC29" s="26">
        <f t="shared" si="18"/>
        <v>63246.125790987659</v>
      </c>
      <c r="AD29" s="15">
        <f t="shared" si="26"/>
        <v>0</v>
      </c>
      <c r="AO29">
        <f t="shared" si="0"/>
        <v>0</v>
      </c>
      <c r="AP29">
        <f t="shared" si="1"/>
        <v>31.9</v>
      </c>
      <c r="AQ29">
        <f t="shared" si="2"/>
        <v>8.8611111111111107</v>
      </c>
    </row>
    <row r="30" spans="2:43" x14ac:dyDescent="0.3">
      <c r="B30" s="2" t="s">
        <v>42</v>
      </c>
      <c r="C30" s="2">
        <v>27</v>
      </c>
      <c r="D30" s="2">
        <v>27</v>
      </c>
      <c r="E30" s="8">
        <v>34.1</v>
      </c>
      <c r="F30" s="7">
        <f t="shared" si="3"/>
        <v>9.4722222222222232</v>
      </c>
      <c r="G30" s="26">
        <f t="shared" si="19"/>
        <v>0.65277777777777812</v>
      </c>
      <c r="H30" s="26">
        <f t="shared" si="20"/>
        <v>2.3500000000000014</v>
      </c>
      <c r="I30" s="26">
        <f t="shared" si="4"/>
        <v>742.86111111111154</v>
      </c>
      <c r="J30" s="26">
        <f t="shared" si="5"/>
        <v>167.45670000000001</v>
      </c>
      <c r="K30" s="26">
        <f t="shared" si="6"/>
        <v>30.835998518518526</v>
      </c>
      <c r="L30" s="26">
        <f t="shared" si="21"/>
        <v>941.15380962963002</v>
      </c>
      <c r="M30" s="26">
        <f t="shared" si="7"/>
        <v>8914.818030102886</v>
      </c>
      <c r="N30" s="26">
        <f t="shared" si="8"/>
        <v>8914.818030102886</v>
      </c>
      <c r="O30" s="26">
        <f t="shared" si="27"/>
        <v>72160.94382109055</v>
      </c>
      <c r="P30" s="26">
        <f t="shared" si="9"/>
        <v>0</v>
      </c>
      <c r="Q30" s="26">
        <f t="shared" si="23"/>
        <v>0</v>
      </c>
      <c r="R30" s="26">
        <f t="shared" si="24"/>
        <v>0</v>
      </c>
      <c r="S30" s="26">
        <f t="shared" si="10"/>
        <v>0</v>
      </c>
      <c r="T30" s="28">
        <f t="shared" si="11"/>
        <v>0</v>
      </c>
      <c r="U30" s="26">
        <f t="shared" si="12"/>
        <v>0</v>
      </c>
      <c r="V30" s="26">
        <f t="shared" si="13"/>
        <v>0</v>
      </c>
      <c r="W30" s="26">
        <f t="shared" si="14"/>
        <v>0</v>
      </c>
      <c r="X30" s="26">
        <f t="shared" si="15"/>
        <v>0</v>
      </c>
      <c r="Y30" s="26">
        <f t="shared" si="16"/>
        <v>0</v>
      </c>
      <c r="Z30" s="26">
        <f t="shared" si="16"/>
        <v>0</v>
      </c>
      <c r="AA30" s="26">
        <f t="shared" si="17"/>
        <v>0</v>
      </c>
      <c r="AB30" s="26">
        <f t="shared" si="25"/>
        <v>0</v>
      </c>
      <c r="AC30" s="26">
        <f t="shared" si="18"/>
        <v>72160.94382109055</v>
      </c>
      <c r="AD30" s="15">
        <f t="shared" si="26"/>
        <v>0</v>
      </c>
      <c r="AO30">
        <f t="shared" si="0"/>
        <v>0</v>
      </c>
      <c r="AP30">
        <f t="shared" si="1"/>
        <v>34.1</v>
      </c>
      <c r="AQ30">
        <f t="shared" si="2"/>
        <v>9.4722222222222232</v>
      </c>
    </row>
    <row r="31" spans="2:43" x14ac:dyDescent="0.3">
      <c r="B31" s="2" t="s">
        <v>42</v>
      </c>
      <c r="C31" s="2">
        <v>28</v>
      </c>
      <c r="D31" s="2">
        <v>28</v>
      </c>
      <c r="E31" s="8">
        <v>36.6</v>
      </c>
      <c r="F31" s="7">
        <f t="shared" si="3"/>
        <v>10.166666666666668</v>
      </c>
      <c r="G31" s="26">
        <f t="shared" si="19"/>
        <v>0.69444444444444442</v>
      </c>
      <c r="H31" s="26">
        <f t="shared" si="20"/>
        <v>2.5</v>
      </c>
      <c r="I31" s="26">
        <f t="shared" si="4"/>
        <v>790.27777777777771</v>
      </c>
      <c r="J31" s="26">
        <f t="shared" si="5"/>
        <v>167.45670000000001</v>
      </c>
      <c r="K31" s="26">
        <f t="shared" si="6"/>
        <v>35.523146666666676</v>
      </c>
      <c r="L31" s="26">
        <f t="shared" si="21"/>
        <v>993.25762444444445</v>
      </c>
      <c r="M31" s="26">
        <f t="shared" si="7"/>
        <v>10098.119181851853</v>
      </c>
      <c r="N31" s="26">
        <f t="shared" si="8"/>
        <v>10098.119181851853</v>
      </c>
      <c r="O31" s="26">
        <f t="shared" si="27"/>
        <v>82259.063002942406</v>
      </c>
      <c r="P31" s="26">
        <f t="shared" si="9"/>
        <v>0</v>
      </c>
      <c r="Q31" s="26">
        <f t="shared" si="23"/>
        <v>0</v>
      </c>
      <c r="R31" s="26">
        <f t="shared" si="24"/>
        <v>0</v>
      </c>
      <c r="S31" s="26">
        <f t="shared" si="10"/>
        <v>0</v>
      </c>
      <c r="T31" s="28">
        <f t="shared" si="11"/>
        <v>0</v>
      </c>
      <c r="U31" s="26">
        <f t="shared" si="12"/>
        <v>0</v>
      </c>
      <c r="V31" s="26">
        <f t="shared" si="13"/>
        <v>0</v>
      </c>
      <c r="W31" s="26">
        <f t="shared" si="14"/>
        <v>0</v>
      </c>
      <c r="X31" s="26">
        <f t="shared" si="15"/>
        <v>0</v>
      </c>
      <c r="Y31" s="26">
        <f t="shared" si="16"/>
        <v>0</v>
      </c>
      <c r="Z31" s="26">
        <f t="shared" si="16"/>
        <v>0</v>
      </c>
      <c r="AA31" s="26">
        <f t="shared" si="17"/>
        <v>0</v>
      </c>
      <c r="AB31" s="26">
        <f t="shared" si="25"/>
        <v>0</v>
      </c>
      <c r="AC31" s="26">
        <f t="shared" si="18"/>
        <v>82259.063002942406</v>
      </c>
      <c r="AD31" s="15">
        <f t="shared" si="26"/>
        <v>0</v>
      </c>
      <c r="AO31">
        <f t="shared" si="0"/>
        <v>0</v>
      </c>
      <c r="AP31">
        <f t="shared" si="1"/>
        <v>36.6</v>
      </c>
      <c r="AQ31">
        <f t="shared" si="2"/>
        <v>10.166666666666666</v>
      </c>
    </row>
    <row r="32" spans="2:43" x14ac:dyDescent="0.3">
      <c r="B32" s="2" t="s">
        <v>42</v>
      </c>
      <c r="C32" s="2">
        <v>29</v>
      </c>
      <c r="D32" s="2">
        <v>29</v>
      </c>
      <c r="E32" s="8">
        <v>39.1</v>
      </c>
      <c r="F32" s="7">
        <f t="shared" si="3"/>
        <v>10.861111111111112</v>
      </c>
      <c r="G32" s="26">
        <f t="shared" si="19"/>
        <v>0.65277777777777712</v>
      </c>
      <c r="H32" s="26">
        <f t="shared" si="20"/>
        <v>2.3499999999999979</v>
      </c>
      <c r="I32" s="26">
        <f t="shared" si="4"/>
        <v>742.8611111111104</v>
      </c>
      <c r="J32" s="26">
        <f t="shared" si="5"/>
        <v>167.45670000000001</v>
      </c>
      <c r="K32" s="26">
        <f t="shared" si="6"/>
        <v>40.541776296296312</v>
      </c>
      <c r="L32" s="26">
        <f t="shared" si="21"/>
        <v>950.85958740740671</v>
      </c>
      <c r="M32" s="26">
        <f t="shared" si="7"/>
        <v>10327.391629897113</v>
      </c>
      <c r="N32" s="26">
        <f t="shared" si="8"/>
        <v>10327.391629897113</v>
      </c>
      <c r="O32" s="26">
        <f t="shared" si="27"/>
        <v>92586.454632839523</v>
      </c>
      <c r="P32" s="26">
        <f t="shared" si="9"/>
        <v>0</v>
      </c>
      <c r="Q32" s="26">
        <f t="shared" si="23"/>
        <v>0</v>
      </c>
      <c r="R32" s="26">
        <f t="shared" si="24"/>
        <v>0</v>
      </c>
      <c r="S32" s="26">
        <f t="shared" si="10"/>
        <v>0</v>
      </c>
      <c r="T32" s="28">
        <f t="shared" si="11"/>
        <v>0</v>
      </c>
      <c r="U32" s="26">
        <f t="shared" si="12"/>
        <v>0</v>
      </c>
      <c r="V32" s="26">
        <f t="shared" si="13"/>
        <v>0</v>
      </c>
      <c r="W32" s="26">
        <f t="shared" si="14"/>
        <v>0</v>
      </c>
      <c r="X32" s="26">
        <f t="shared" si="15"/>
        <v>0</v>
      </c>
      <c r="Y32" s="26">
        <f t="shared" si="16"/>
        <v>0</v>
      </c>
      <c r="Z32" s="26">
        <f t="shared" si="16"/>
        <v>0</v>
      </c>
      <c r="AA32" s="26">
        <f t="shared" si="17"/>
        <v>0</v>
      </c>
      <c r="AB32" s="26">
        <f t="shared" si="25"/>
        <v>0</v>
      </c>
      <c r="AC32" s="26">
        <f t="shared" si="18"/>
        <v>92586.454632839523</v>
      </c>
      <c r="AD32" s="15">
        <f t="shared" si="26"/>
        <v>0</v>
      </c>
      <c r="AO32">
        <f t="shared" si="0"/>
        <v>0</v>
      </c>
      <c r="AP32">
        <f t="shared" si="1"/>
        <v>39.1</v>
      </c>
      <c r="AQ32">
        <f t="shared" si="2"/>
        <v>10.861111111111111</v>
      </c>
    </row>
    <row r="33" spans="2:43" x14ac:dyDescent="0.3">
      <c r="B33" s="2" t="s">
        <v>42</v>
      </c>
      <c r="C33" s="2">
        <v>30</v>
      </c>
      <c r="D33" s="2">
        <v>30</v>
      </c>
      <c r="E33" s="8">
        <v>41.3</v>
      </c>
      <c r="F33" s="7">
        <f t="shared" si="3"/>
        <v>11.472222222222221</v>
      </c>
      <c r="G33" s="26">
        <f t="shared" si="19"/>
        <v>0.47222222222222199</v>
      </c>
      <c r="H33" s="26">
        <f t="shared" si="20"/>
        <v>1.6999999999999993</v>
      </c>
      <c r="I33" s="26">
        <f t="shared" si="4"/>
        <v>537.38888888888857</v>
      </c>
      <c r="J33" s="26">
        <f t="shared" si="5"/>
        <v>167.45670000000001</v>
      </c>
      <c r="K33" s="26">
        <f t="shared" si="6"/>
        <v>45.232371851851852</v>
      </c>
      <c r="L33" s="26">
        <f t="shared" si="21"/>
        <v>750.07796074074054</v>
      </c>
      <c r="M33" s="26">
        <f t="shared" si="7"/>
        <v>8605.0610496090503</v>
      </c>
      <c r="N33" s="26">
        <f t="shared" si="8"/>
        <v>8605.0610496090503</v>
      </c>
      <c r="O33" s="26">
        <f t="shared" si="27"/>
        <v>101191.51568244857</v>
      </c>
      <c r="P33" s="26">
        <f t="shared" si="9"/>
        <v>0</v>
      </c>
      <c r="Q33" s="26">
        <f t="shared" si="23"/>
        <v>0</v>
      </c>
      <c r="R33" s="26">
        <f t="shared" si="24"/>
        <v>0</v>
      </c>
      <c r="S33" s="26">
        <f t="shared" si="10"/>
        <v>0</v>
      </c>
      <c r="T33" s="28">
        <f t="shared" si="11"/>
        <v>0</v>
      </c>
      <c r="U33" s="26">
        <f t="shared" si="12"/>
        <v>0</v>
      </c>
      <c r="V33" s="26">
        <f t="shared" si="13"/>
        <v>0</v>
      </c>
      <c r="W33" s="26">
        <f t="shared" si="14"/>
        <v>0</v>
      </c>
      <c r="X33" s="26">
        <f t="shared" si="15"/>
        <v>0</v>
      </c>
      <c r="Y33" s="26">
        <f t="shared" si="16"/>
        <v>0</v>
      </c>
      <c r="Z33" s="26">
        <f t="shared" si="16"/>
        <v>0</v>
      </c>
      <c r="AA33" s="26">
        <f t="shared" si="17"/>
        <v>0</v>
      </c>
      <c r="AB33" s="26">
        <f t="shared" si="25"/>
        <v>0</v>
      </c>
      <c r="AC33" s="26">
        <f t="shared" si="18"/>
        <v>101191.51568244857</v>
      </c>
      <c r="AD33" s="15">
        <f t="shared" si="26"/>
        <v>0</v>
      </c>
      <c r="AO33">
        <f t="shared" si="0"/>
        <v>0</v>
      </c>
      <c r="AP33">
        <f t="shared" si="1"/>
        <v>41.3</v>
      </c>
      <c r="AQ33">
        <f t="shared" si="2"/>
        <v>11.472222222222221</v>
      </c>
    </row>
    <row r="34" spans="2:43" x14ac:dyDescent="0.3">
      <c r="B34" s="2" t="s">
        <v>42</v>
      </c>
      <c r="C34" s="2">
        <v>31</v>
      </c>
      <c r="D34" s="2">
        <v>31</v>
      </c>
      <c r="E34" s="8">
        <v>42.5</v>
      </c>
      <c r="F34" s="7">
        <f t="shared" si="3"/>
        <v>11.805555555555555</v>
      </c>
      <c r="G34" s="26">
        <f t="shared" si="19"/>
        <v>0.27777777777777779</v>
      </c>
      <c r="H34" s="26">
        <f t="shared" si="20"/>
        <v>1</v>
      </c>
      <c r="I34" s="26">
        <f t="shared" si="4"/>
        <v>316.11111111111114</v>
      </c>
      <c r="J34" s="26">
        <f t="shared" si="5"/>
        <v>167.45670000000001</v>
      </c>
      <c r="K34" s="26">
        <f t="shared" si="6"/>
        <v>47.899074074074079</v>
      </c>
      <c r="L34" s="26">
        <f t="shared" si="21"/>
        <v>531.46688518518522</v>
      </c>
      <c r="M34" s="26">
        <f t="shared" si="7"/>
        <v>6274.2618389917698</v>
      </c>
      <c r="N34" s="26">
        <f t="shared" si="8"/>
        <v>6274.2618389917698</v>
      </c>
      <c r="O34" s="26">
        <f t="shared" si="27"/>
        <v>107465.77752144035</v>
      </c>
      <c r="P34" s="26">
        <f t="shared" si="9"/>
        <v>0</v>
      </c>
      <c r="Q34" s="26">
        <f t="shared" si="23"/>
        <v>0</v>
      </c>
      <c r="R34" s="26">
        <f t="shared" si="24"/>
        <v>0</v>
      </c>
      <c r="S34" s="26">
        <f t="shared" si="10"/>
        <v>0</v>
      </c>
      <c r="T34" s="28">
        <f t="shared" si="11"/>
        <v>0</v>
      </c>
      <c r="U34" s="26">
        <f t="shared" si="12"/>
        <v>0</v>
      </c>
      <c r="V34" s="26">
        <f t="shared" si="13"/>
        <v>0</v>
      </c>
      <c r="W34" s="26">
        <f t="shared" si="14"/>
        <v>0</v>
      </c>
      <c r="X34" s="26">
        <f t="shared" si="15"/>
        <v>0</v>
      </c>
      <c r="Y34" s="26">
        <f t="shared" si="16"/>
        <v>0</v>
      </c>
      <c r="Z34" s="26">
        <f t="shared" si="16"/>
        <v>0</v>
      </c>
      <c r="AA34" s="26">
        <f t="shared" si="17"/>
        <v>0</v>
      </c>
      <c r="AB34" s="26">
        <f t="shared" si="25"/>
        <v>0</v>
      </c>
      <c r="AC34" s="26">
        <f t="shared" si="18"/>
        <v>107465.77752144035</v>
      </c>
      <c r="AD34" s="15">
        <f t="shared" si="26"/>
        <v>0</v>
      </c>
      <c r="AO34">
        <f t="shared" si="0"/>
        <v>0</v>
      </c>
      <c r="AP34">
        <f t="shared" si="1"/>
        <v>42.5</v>
      </c>
      <c r="AQ34">
        <f t="shared" si="2"/>
        <v>11.805555555555555</v>
      </c>
    </row>
    <row r="35" spans="2:43" x14ac:dyDescent="0.3">
      <c r="B35" s="2" t="s">
        <v>42</v>
      </c>
      <c r="C35" s="2">
        <v>32</v>
      </c>
      <c r="D35" s="2">
        <v>32</v>
      </c>
      <c r="E35" s="8">
        <v>43.3</v>
      </c>
      <c r="F35" s="7">
        <f t="shared" si="3"/>
        <v>12.027777777777777</v>
      </c>
      <c r="G35" s="26">
        <f t="shared" si="19"/>
        <v>0.19444444444444425</v>
      </c>
      <c r="H35" s="26">
        <f t="shared" si="20"/>
        <v>0.69999999999999929</v>
      </c>
      <c r="I35" s="26">
        <f t="shared" si="4"/>
        <v>221.27777777777757</v>
      </c>
      <c r="J35" s="26">
        <f t="shared" si="5"/>
        <v>167.45670000000001</v>
      </c>
      <c r="K35" s="26">
        <f t="shared" si="6"/>
        <v>49.719305185185178</v>
      </c>
      <c r="L35" s="26">
        <f t="shared" si="21"/>
        <v>438.45378296296275</v>
      </c>
      <c r="M35" s="26">
        <f t="shared" si="7"/>
        <v>5273.6246673045234</v>
      </c>
      <c r="N35" s="26">
        <f t="shared" si="8"/>
        <v>5273.6246673045234</v>
      </c>
      <c r="O35" s="26">
        <f t="shared" si="27"/>
        <v>112739.40218874488</v>
      </c>
      <c r="P35" s="26">
        <f t="shared" si="9"/>
        <v>0</v>
      </c>
      <c r="Q35" s="26">
        <f t="shared" si="23"/>
        <v>0</v>
      </c>
      <c r="R35" s="26">
        <f t="shared" si="24"/>
        <v>0</v>
      </c>
      <c r="S35" s="26">
        <f t="shared" si="10"/>
        <v>0</v>
      </c>
      <c r="T35" s="28">
        <f t="shared" si="11"/>
        <v>0</v>
      </c>
      <c r="U35" s="26">
        <f t="shared" si="12"/>
        <v>0</v>
      </c>
      <c r="V35" s="26">
        <f t="shared" si="13"/>
        <v>0</v>
      </c>
      <c r="W35" s="26">
        <f t="shared" si="14"/>
        <v>0</v>
      </c>
      <c r="X35" s="26">
        <f t="shared" si="15"/>
        <v>0</v>
      </c>
      <c r="Y35" s="26">
        <f t="shared" si="16"/>
        <v>0</v>
      </c>
      <c r="Z35" s="26">
        <f t="shared" si="16"/>
        <v>0</v>
      </c>
      <c r="AA35" s="26">
        <f t="shared" si="17"/>
        <v>0</v>
      </c>
      <c r="AB35" s="26">
        <f t="shared" si="25"/>
        <v>0</v>
      </c>
      <c r="AC35" s="26">
        <f t="shared" si="18"/>
        <v>112739.40218874488</v>
      </c>
      <c r="AD35" s="15">
        <f t="shared" si="26"/>
        <v>0</v>
      </c>
      <c r="AO35">
        <f t="shared" si="0"/>
        <v>0</v>
      </c>
      <c r="AP35">
        <f t="shared" si="1"/>
        <v>43.3</v>
      </c>
      <c r="AQ35">
        <f t="shared" si="2"/>
        <v>12.027777777777777</v>
      </c>
    </row>
    <row r="36" spans="2:43" x14ac:dyDescent="0.3">
      <c r="B36" s="2" t="s">
        <v>42</v>
      </c>
      <c r="C36" s="2">
        <v>33</v>
      </c>
      <c r="D36" s="2">
        <v>33</v>
      </c>
      <c r="E36" s="8">
        <v>43.9</v>
      </c>
      <c r="F36" s="7">
        <f t="shared" si="3"/>
        <v>12.194444444444445</v>
      </c>
      <c r="G36" s="26">
        <f t="shared" si="19"/>
        <v>0.15277777777777798</v>
      </c>
      <c r="H36" s="26">
        <f t="shared" si="20"/>
        <v>0.55000000000000071</v>
      </c>
      <c r="I36" s="26">
        <f t="shared" si="4"/>
        <v>173.86111111111134</v>
      </c>
      <c r="J36" s="26">
        <f t="shared" si="5"/>
        <v>167.45670000000001</v>
      </c>
      <c r="K36" s="26">
        <f t="shared" si="6"/>
        <v>51.106754074074082</v>
      </c>
      <c r="L36" s="26">
        <f t="shared" si="21"/>
        <v>392.42456518518549</v>
      </c>
      <c r="M36" s="26">
        <f t="shared" si="7"/>
        <v>4785.3995587860118</v>
      </c>
      <c r="N36" s="26">
        <f t="shared" si="8"/>
        <v>4785.3995587860118</v>
      </c>
      <c r="O36" s="26">
        <f t="shared" si="27"/>
        <v>117524.80174753089</v>
      </c>
      <c r="P36" s="26">
        <f t="shared" si="9"/>
        <v>0</v>
      </c>
      <c r="Q36" s="26">
        <f t="shared" si="23"/>
        <v>0</v>
      </c>
      <c r="R36" s="26">
        <f t="shared" si="24"/>
        <v>0</v>
      </c>
      <c r="S36" s="26">
        <f t="shared" si="10"/>
        <v>0</v>
      </c>
      <c r="T36" s="28">
        <f t="shared" si="11"/>
        <v>0</v>
      </c>
      <c r="U36" s="26">
        <f t="shared" si="12"/>
        <v>0</v>
      </c>
      <c r="V36" s="26">
        <f t="shared" si="13"/>
        <v>0</v>
      </c>
      <c r="W36" s="26">
        <f t="shared" si="14"/>
        <v>0</v>
      </c>
      <c r="X36" s="26">
        <f t="shared" si="15"/>
        <v>0</v>
      </c>
      <c r="Y36" s="26">
        <f t="shared" si="16"/>
        <v>0</v>
      </c>
      <c r="Z36" s="26">
        <f t="shared" si="16"/>
        <v>0</v>
      </c>
      <c r="AA36" s="26">
        <f t="shared" si="17"/>
        <v>0</v>
      </c>
      <c r="AB36" s="26">
        <f t="shared" si="25"/>
        <v>0</v>
      </c>
      <c r="AC36" s="26">
        <f t="shared" si="18"/>
        <v>117524.80174753089</v>
      </c>
      <c r="AD36" s="15">
        <f t="shared" si="26"/>
        <v>0</v>
      </c>
      <c r="AO36">
        <f t="shared" si="0"/>
        <v>0</v>
      </c>
      <c r="AP36">
        <f t="shared" si="1"/>
        <v>43.9</v>
      </c>
      <c r="AQ36">
        <f t="shared" si="2"/>
        <v>12.194444444444443</v>
      </c>
    </row>
    <row r="37" spans="2:43" x14ac:dyDescent="0.3">
      <c r="B37" s="2" t="s">
        <v>42</v>
      </c>
      <c r="C37" s="2">
        <v>34</v>
      </c>
      <c r="D37" s="2">
        <v>34</v>
      </c>
      <c r="E37" s="8">
        <v>44.4</v>
      </c>
      <c r="F37" s="7">
        <f t="shared" si="3"/>
        <v>12.333333333333334</v>
      </c>
      <c r="G37" s="26">
        <f t="shared" si="19"/>
        <v>8.3333333333333523E-2</v>
      </c>
      <c r="H37" s="26">
        <f t="shared" si="20"/>
        <v>0.30000000000000071</v>
      </c>
      <c r="I37" s="26">
        <f t="shared" si="4"/>
        <v>94.833333333333556</v>
      </c>
      <c r="J37" s="26">
        <f t="shared" si="5"/>
        <v>167.45670000000001</v>
      </c>
      <c r="K37" s="26">
        <f t="shared" si="6"/>
        <v>52.277546666666673</v>
      </c>
      <c r="L37" s="26">
        <f t="shared" si="21"/>
        <v>314.56758000000025</v>
      </c>
      <c r="M37" s="26">
        <f t="shared" si="7"/>
        <v>3879.6668200000031</v>
      </c>
      <c r="N37" s="26">
        <f t="shared" si="8"/>
        <v>3879.6668200000031</v>
      </c>
      <c r="O37" s="26">
        <f t="shared" si="27"/>
        <v>121404.46856753089</v>
      </c>
      <c r="P37" s="26">
        <f t="shared" si="9"/>
        <v>0</v>
      </c>
      <c r="Q37" s="26">
        <f t="shared" si="23"/>
        <v>0</v>
      </c>
      <c r="R37" s="26">
        <f t="shared" si="24"/>
        <v>0</v>
      </c>
      <c r="S37" s="26">
        <f t="shared" si="10"/>
        <v>0</v>
      </c>
      <c r="T37" s="28">
        <f t="shared" si="11"/>
        <v>0</v>
      </c>
      <c r="U37" s="26">
        <f t="shared" si="12"/>
        <v>0</v>
      </c>
      <c r="V37" s="26">
        <f t="shared" si="13"/>
        <v>0</v>
      </c>
      <c r="W37" s="26">
        <f t="shared" si="14"/>
        <v>0</v>
      </c>
      <c r="X37" s="26">
        <f t="shared" si="15"/>
        <v>0</v>
      </c>
      <c r="Y37" s="26">
        <f t="shared" si="16"/>
        <v>0</v>
      </c>
      <c r="Z37" s="26">
        <f t="shared" si="16"/>
        <v>0</v>
      </c>
      <c r="AA37" s="26">
        <f t="shared" si="17"/>
        <v>0</v>
      </c>
      <c r="AB37" s="26">
        <f t="shared" si="25"/>
        <v>0</v>
      </c>
      <c r="AC37" s="26">
        <f t="shared" si="18"/>
        <v>121404.46856753089</v>
      </c>
      <c r="AD37" s="15">
        <f t="shared" si="26"/>
        <v>0</v>
      </c>
      <c r="AO37">
        <f t="shared" si="0"/>
        <v>0</v>
      </c>
      <c r="AP37">
        <f t="shared" si="1"/>
        <v>44.4</v>
      </c>
      <c r="AQ37">
        <f t="shared" si="2"/>
        <v>12.333333333333332</v>
      </c>
    </row>
    <row r="38" spans="2:43" x14ac:dyDescent="0.3">
      <c r="B38" s="2" t="s">
        <v>42</v>
      </c>
      <c r="C38" s="2">
        <v>35</v>
      </c>
      <c r="D38" s="2">
        <v>35</v>
      </c>
      <c r="E38" s="8">
        <v>44.5</v>
      </c>
      <c r="F38" s="7">
        <f t="shared" si="3"/>
        <v>12.361111111111112</v>
      </c>
      <c r="G38" s="26">
        <f t="shared" si="19"/>
        <v>-2.7777777777777186E-2</v>
      </c>
      <c r="H38" s="26">
        <f t="shared" si="20"/>
        <v>-9.9999999999997868E-2</v>
      </c>
      <c r="I38" s="26">
        <f t="shared" si="4"/>
        <v>-31.611111111110439</v>
      </c>
      <c r="J38" s="26">
        <f t="shared" si="5"/>
        <v>167.45670000000001</v>
      </c>
      <c r="K38" s="26">
        <f t="shared" si="6"/>
        <v>52.513296296296318</v>
      </c>
      <c r="L38" s="26">
        <f t="shared" si="21"/>
        <v>188.3588851851859</v>
      </c>
      <c r="M38" s="26">
        <f t="shared" si="7"/>
        <v>2328.3251085391039</v>
      </c>
      <c r="N38" s="26">
        <f t="shared" si="8"/>
        <v>2328.3251085391039</v>
      </c>
      <c r="O38" s="26">
        <f t="shared" si="27"/>
        <v>123732.79367607</v>
      </c>
      <c r="P38" s="26">
        <f t="shared" si="9"/>
        <v>0</v>
      </c>
      <c r="Q38" s="26">
        <f t="shared" si="23"/>
        <v>0</v>
      </c>
      <c r="R38" s="26">
        <f t="shared" si="24"/>
        <v>0</v>
      </c>
      <c r="S38" s="26">
        <f t="shared" si="10"/>
        <v>0</v>
      </c>
      <c r="T38" s="28">
        <f t="shared" si="11"/>
        <v>0</v>
      </c>
      <c r="U38" s="26">
        <f t="shared" si="12"/>
        <v>0</v>
      </c>
      <c r="V38" s="26">
        <f t="shared" si="13"/>
        <v>0</v>
      </c>
      <c r="W38" s="26">
        <f t="shared" si="14"/>
        <v>0</v>
      </c>
      <c r="X38" s="26">
        <f t="shared" si="15"/>
        <v>0</v>
      </c>
      <c r="Y38" s="26">
        <f t="shared" si="16"/>
        <v>0</v>
      </c>
      <c r="Z38" s="26">
        <f t="shared" si="16"/>
        <v>0</v>
      </c>
      <c r="AA38" s="26">
        <f t="shared" si="17"/>
        <v>0</v>
      </c>
      <c r="AB38" s="26">
        <f t="shared" si="25"/>
        <v>0</v>
      </c>
      <c r="AC38" s="26">
        <f t="shared" si="18"/>
        <v>123732.79367607</v>
      </c>
      <c r="AD38" s="15">
        <f t="shared" si="26"/>
        <v>0</v>
      </c>
      <c r="AO38">
        <f t="shared" si="0"/>
        <v>0</v>
      </c>
      <c r="AP38">
        <f t="shared" si="1"/>
        <v>44.5</v>
      </c>
      <c r="AQ38">
        <f t="shared" si="2"/>
        <v>12.361111111111111</v>
      </c>
    </row>
    <row r="39" spans="2:43" x14ac:dyDescent="0.3">
      <c r="B39" s="2" t="s">
        <v>42</v>
      </c>
      <c r="C39" s="2">
        <v>36</v>
      </c>
      <c r="D39" s="2">
        <v>36</v>
      </c>
      <c r="E39" s="8">
        <v>44.2</v>
      </c>
      <c r="F39" s="7">
        <f t="shared" si="3"/>
        <v>12.277777777777779</v>
      </c>
      <c r="G39" s="26">
        <f t="shared" si="19"/>
        <v>-0.24999999999999961</v>
      </c>
      <c r="H39" s="26">
        <f t="shared" si="20"/>
        <v>-0.89999999999999858</v>
      </c>
      <c r="I39" s="26">
        <f t="shared" si="4"/>
        <v>-284.49999999999955</v>
      </c>
      <c r="J39" s="26">
        <f t="shared" si="5"/>
        <v>167.45670000000001</v>
      </c>
      <c r="K39" s="26">
        <f t="shared" si="6"/>
        <v>51.80763851851853</v>
      </c>
      <c r="L39" s="26">
        <f t="shared" si="21"/>
        <v>-65.235661481481003</v>
      </c>
      <c r="M39" s="26">
        <f t="shared" si="7"/>
        <v>-800.94895485596123</v>
      </c>
      <c r="N39" s="26">
        <f t="shared" si="8"/>
        <v>0</v>
      </c>
      <c r="O39" s="26">
        <f t="shared" si="27"/>
        <v>123732.79367607</v>
      </c>
      <c r="P39" s="26">
        <f t="shared" si="9"/>
        <v>-800.94895485596123</v>
      </c>
      <c r="Q39" s="26">
        <f t="shared" si="23"/>
        <v>-800.94895485596123</v>
      </c>
      <c r="R39" s="26">
        <f t="shared" si="24"/>
        <v>-800.94895485596123</v>
      </c>
      <c r="S39" s="26">
        <f t="shared" si="10"/>
        <v>800.94895485596123</v>
      </c>
      <c r="T39" s="28">
        <f t="shared" si="11"/>
        <v>800.94895485596123</v>
      </c>
      <c r="U39" s="26">
        <f t="shared" si="12"/>
        <v>784.92997575884203</v>
      </c>
      <c r="V39" s="26">
        <f t="shared" si="13"/>
        <v>745.68347697089985</v>
      </c>
      <c r="W39" s="26">
        <f t="shared" si="14"/>
        <v>708.39930312235481</v>
      </c>
      <c r="X39" s="26">
        <f t="shared" si="15"/>
        <v>694.23131705990772</v>
      </c>
      <c r="Y39" s="26">
        <f t="shared" si="16"/>
        <v>659.51975120691236</v>
      </c>
      <c r="Z39" s="26">
        <f t="shared" si="16"/>
        <v>626.54376364656673</v>
      </c>
      <c r="AA39" s="26">
        <f t="shared" si="17"/>
        <v>614.01288837363541</v>
      </c>
      <c r="AB39" s="26">
        <f t="shared" si="25"/>
        <v>614.01288837363541</v>
      </c>
      <c r="AC39" s="26">
        <f t="shared" si="18"/>
        <v>123118.78078769636</v>
      </c>
      <c r="AD39" s="15">
        <f t="shared" si="26"/>
        <v>708.39930312235481</v>
      </c>
      <c r="AO39">
        <f t="shared" si="0"/>
        <v>0</v>
      </c>
      <c r="AP39">
        <f t="shared" si="1"/>
        <v>44.2</v>
      </c>
      <c r="AQ39">
        <f t="shared" si="2"/>
        <v>12.277777777777779</v>
      </c>
    </row>
    <row r="40" spans="2:43" x14ac:dyDescent="0.3">
      <c r="B40" s="2" t="s">
        <v>42</v>
      </c>
      <c r="C40" s="2">
        <v>37</v>
      </c>
      <c r="D40" s="2">
        <v>37</v>
      </c>
      <c r="E40" s="8">
        <v>42.7</v>
      </c>
      <c r="F40" s="7">
        <f t="shared" si="3"/>
        <v>11.861111111111112</v>
      </c>
      <c r="G40" s="26">
        <f t="shared" si="19"/>
        <v>-0.59722222222222276</v>
      </c>
      <c r="H40" s="26">
        <f t="shared" si="20"/>
        <v>-2.1500000000000021</v>
      </c>
      <c r="I40" s="26">
        <f t="shared" si="4"/>
        <v>-679.63888888888948</v>
      </c>
      <c r="J40" s="26">
        <f t="shared" si="5"/>
        <v>167.45670000000001</v>
      </c>
      <c r="K40" s="26">
        <f t="shared" si="6"/>
        <v>48.350949629629646</v>
      </c>
      <c r="L40" s="26">
        <f t="shared" si="21"/>
        <v>-463.83123925925975</v>
      </c>
      <c r="M40" s="26">
        <f t="shared" si="7"/>
        <v>-5501.5538656584422</v>
      </c>
      <c r="N40" s="26">
        <f t="shared" si="8"/>
        <v>0</v>
      </c>
      <c r="O40" s="26">
        <f t="shared" si="27"/>
        <v>123732.79367607</v>
      </c>
      <c r="P40" s="26">
        <f t="shared" si="9"/>
        <v>-5501.5538656584422</v>
      </c>
      <c r="Q40" s="26">
        <f t="shared" si="23"/>
        <v>-6302.5028205144035</v>
      </c>
      <c r="R40" s="26">
        <f t="shared" si="24"/>
        <v>-6302.5028205144035</v>
      </c>
      <c r="S40" s="26">
        <f t="shared" si="10"/>
        <v>6302.5028205144035</v>
      </c>
      <c r="T40" s="28">
        <f t="shared" si="11"/>
        <v>6302.5028205144035</v>
      </c>
      <c r="U40" s="26">
        <f t="shared" si="12"/>
        <v>5391.5227883452735</v>
      </c>
      <c r="V40" s="26">
        <f t="shared" si="13"/>
        <v>5121.9466489280094</v>
      </c>
      <c r="W40" s="26">
        <f t="shared" si="14"/>
        <v>4865.8493164816091</v>
      </c>
      <c r="X40" s="26">
        <f t="shared" si="15"/>
        <v>4768.5323301519766</v>
      </c>
      <c r="Y40" s="26">
        <f t="shared" si="16"/>
        <v>4530.1057136443778</v>
      </c>
      <c r="Z40" s="26">
        <f t="shared" si="16"/>
        <v>4303.6004279621584</v>
      </c>
      <c r="AA40" s="26">
        <f t="shared" si="17"/>
        <v>4217.5284194029155</v>
      </c>
      <c r="AB40" s="26">
        <f t="shared" si="25"/>
        <v>4831.5413077765506</v>
      </c>
      <c r="AC40" s="26">
        <f t="shared" si="18"/>
        <v>118901.25236829344</v>
      </c>
      <c r="AD40" s="15">
        <f t="shared" si="26"/>
        <v>5574.2486196039636</v>
      </c>
      <c r="AO40">
        <f t="shared" si="0"/>
        <v>0</v>
      </c>
      <c r="AP40">
        <f t="shared" si="1"/>
        <v>42.7</v>
      </c>
      <c r="AQ40">
        <f t="shared" si="2"/>
        <v>11.861111111111112</v>
      </c>
    </row>
    <row r="41" spans="2:43" x14ac:dyDescent="0.3">
      <c r="B41" s="2" t="s">
        <v>42</v>
      </c>
      <c r="C41" s="2">
        <v>38</v>
      </c>
      <c r="D41" s="2">
        <v>38</v>
      </c>
      <c r="E41" s="8">
        <v>39.9</v>
      </c>
      <c r="F41" s="7">
        <f t="shared" si="3"/>
        <v>11.083333333333334</v>
      </c>
      <c r="G41" s="26">
        <f t="shared" si="19"/>
        <v>-0.79166666666666707</v>
      </c>
      <c r="H41" s="26">
        <f t="shared" si="20"/>
        <v>-2.8500000000000014</v>
      </c>
      <c r="I41" s="26">
        <f t="shared" si="4"/>
        <v>-900.91666666666708</v>
      </c>
      <c r="J41" s="26">
        <f t="shared" si="5"/>
        <v>167.45670000000001</v>
      </c>
      <c r="K41" s="26">
        <f t="shared" si="6"/>
        <v>42.217746666666677</v>
      </c>
      <c r="L41" s="26">
        <f t="shared" si="21"/>
        <v>-691.24222000000032</v>
      </c>
      <c r="M41" s="26">
        <f t="shared" si="7"/>
        <v>-7661.267938333337</v>
      </c>
      <c r="N41" s="26">
        <f t="shared" si="8"/>
        <v>0</v>
      </c>
      <c r="O41" s="26">
        <f t="shared" si="27"/>
        <v>123732.79367607</v>
      </c>
      <c r="P41" s="26">
        <f t="shared" si="9"/>
        <v>-7661.267938333337</v>
      </c>
      <c r="Q41" s="26">
        <f t="shared" si="23"/>
        <v>-13963.770758847741</v>
      </c>
      <c r="R41" s="26">
        <f t="shared" si="24"/>
        <v>-13963.770758847741</v>
      </c>
      <c r="S41" s="26">
        <f t="shared" si="10"/>
        <v>13963.770758847741</v>
      </c>
      <c r="T41" s="28">
        <f t="shared" si="11"/>
        <v>13963.770758847741</v>
      </c>
      <c r="U41" s="26">
        <f t="shared" si="12"/>
        <v>7508.0425795666706</v>
      </c>
      <c r="V41" s="26">
        <f t="shared" si="13"/>
        <v>7132.6404505883365</v>
      </c>
      <c r="W41" s="26">
        <f t="shared" si="14"/>
        <v>6776.008428058919</v>
      </c>
      <c r="X41" s="26">
        <f t="shared" si="15"/>
        <v>6640.4882594977407</v>
      </c>
      <c r="Y41" s="26">
        <f t="shared" si="16"/>
        <v>6308.4638465228536</v>
      </c>
      <c r="Z41" s="26">
        <f t="shared" si="16"/>
        <v>5993.0406541967104</v>
      </c>
      <c r="AA41" s="26">
        <f t="shared" si="17"/>
        <v>5873.1798411127766</v>
      </c>
      <c r="AB41" s="26">
        <f t="shared" si="25"/>
        <v>10704.721148889326</v>
      </c>
      <c r="AC41" s="26">
        <f t="shared" si="18"/>
        <v>113028.07252718067</v>
      </c>
      <c r="AD41" s="15">
        <f t="shared" si="26"/>
        <v>12350.257047662883</v>
      </c>
      <c r="AO41">
        <f t="shared" si="0"/>
        <v>0</v>
      </c>
      <c r="AP41">
        <f t="shared" si="1"/>
        <v>39.9</v>
      </c>
      <c r="AQ41">
        <f t="shared" si="2"/>
        <v>11.083333333333332</v>
      </c>
    </row>
    <row r="42" spans="2:43" x14ac:dyDescent="0.3">
      <c r="B42" s="2" t="s">
        <v>42</v>
      </c>
      <c r="C42" s="2">
        <v>39</v>
      </c>
      <c r="D42" s="2">
        <v>39</v>
      </c>
      <c r="E42" s="8">
        <v>37</v>
      </c>
      <c r="F42" s="7">
        <f t="shared" si="3"/>
        <v>10.277777777777779</v>
      </c>
      <c r="G42" s="26">
        <f t="shared" si="19"/>
        <v>-0.73611111111111072</v>
      </c>
      <c r="H42" s="26">
        <f t="shared" si="20"/>
        <v>-2.6499999999999986</v>
      </c>
      <c r="I42" s="26">
        <f t="shared" si="4"/>
        <v>-837.694444444444</v>
      </c>
      <c r="J42" s="26">
        <f t="shared" si="5"/>
        <v>167.45670000000001</v>
      </c>
      <c r="K42" s="26">
        <f t="shared" si="6"/>
        <v>36.30385185185186</v>
      </c>
      <c r="L42" s="26">
        <f t="shared" si="21"/>
        <v>-633.93389259259209</v>
      </c>
      <c r="M42" s="26">
        <f t="shared" si="7"/>
        <v>-6515.4316738683083</v>
      </c>
      <c r="N42" s="26">
        <f t="shared" si="8"/>
        <v>0</v>
      </c>
      <c r="O42" s="26">
        <f t="shared" si="27"/>
        <v>123732.79367607</v>
      </c>
      <c r="P42" s="26">
        <f t="shared" si="9"/>
        <v>-6515.4316738683083</v>
      </c>
      <c r="Q42" s="26">
        <f t="shared" si="23"/>
        <v>-20479.202432716047</v>
      </c>
      <c r="R42" s="26">
        <f t="shared" si="24"/>
        <v>-20479.202432716047</v>
      </c>
      <c r="S42" s="26">
        <f t="shared" si="10"/>
        <v>20479.202432716047</v>
      </c>
      <c r="T42" s="28">
        <f t="shared" si="11"/>
        <v>20479.202432716047</v>
      </c>
      <c r="U42" s="26">
        <f t="shared" si="12"/>
        <v>6385.1230403909422</v>
      </c>
      <c r="V42" s="26">
        <f t="shared" si="13"/>
        <v>6065.8668883713945</v>
      </c>
      <c r="W42" s="26">
        <f t="shared" si="14"/>
        <v>5762.5735439528244</v>
      </c>
      <c r="X42" s="26">
        <f t="shared" si="15"/>
        <v>5647.3220730737676</v>
      </c>
      <c r="Y42" s="26">
        <f t="shared" si="16"/>
        <v>5364.9559694200789</v>
      </c>
      <c r="Z42" s="26">
        <f t="shared" si="16"/>
        <v>5096.7081709490749</v>
      </c>
      <c r="AA42" s="26">
        <f t="shared" si="17"/>
        <v>4994.7740075300935</v>
      </c>
      <c r="AB42" s="26">
        <f t="shared" si="25"/>
        <v>15699.49515641942</v>
      </c>
      <c r="AC42" s="26">
        <f t="shared" si="18"/>
        <v>108033.29851965058</v>
      </c>
      <c r="AD42" s="15">
        <f t="shared" si="26"/>
        <v>18112.830591615708</v>
      </c>
      <c r="AO42">
        <f t="shared" si="0"/>
        <v>0</v>
      </c>
      <c r="AP42">
        <f t="shared" si="1"/>
        <v>37</v>
      </c>
      <c r="AQ42">
        <f t="shared" si="2"/>
        <v>10.277777777777777</v>
      </c>
    </row>
    <row r="43" spans="2:43" x14ac:dyDescent="0.3">
      <c r="B43" s="2" t="s">
        <v>42</v>
      </c>
      <c r="C43" s="2">
        <v>40</v>
      </c>
      <c r="D43" s="2">
        <v>40</v>
      </c>
      <c r="E43" s="8">
        <v>34.6</v>
      </c>
      <c r="F43" s="7">
        <f t="shared" si="3"/>
        <v>9.6111111111111125</v>
      </c>
      <c r="G43" s="26">
        <f t="shared" si="19"/>
        <v>-0.65277777777777812</v>
      </c>
      <c r="H43" s="26">
        <f t="shared" si="20"/>
        <v>-2.3500000000000014</v>
      </c>
      <c r="I43" s="26">
        <f t="shared" si="4"/>
        <v>-742.86111111111154</v>
      </c>
      <c r="J43" s="26">
        <f t="shared" si="5"/>
        <v>167.45670000000001</v>
      </c>
      <c r="K43" s="26">
        <f t="shared" si="6"/>
        <v>31.746909629629641</v>
      </c>
      <c r="L43" s="26">
        <f t="shared" si="21"/>
        <v>-543.65750148148197</v>
      </c>
      <c r="M43" s="26">
        <f t="shared" si="7"/>
        <v>-5225.1526531275777</v>
      </c>
      <c r="N43" s="26">
        <f t="shared" si="8"/>
        <v>0</v>
      </c>
      <c r="O43" s="26">
        <f t="shared" si="27"/>
        <v>123732.79367607</v>
      </c>
      <c r="P43" s="26">
        <f t="shared" si="9"/>
        <v>-5225.1526531275777</v>
      </c>
      <c r="Q43" s="26">
        <f t="shared" si="23"/>
        <v>-25704.355085843625</v>
      </c>
      <c r="R43" s="26">
        <f t="shared" si="24"/>
        <v>-25704.355085843625</v>
      </c>
      <c r="S43" s="26">
        <f t="shared" si="10"/>
        <v>25704.355085843625</v>
      </c>
      <c r="T43" s="28">
        <f t="shared" si="11"/>
        <v>25704.355085843625</v>
      </c>
      <c r="U43" s="26">
        <f t="shared" si="12"/>
        <v>5120.6496000650259</v>
      </c>
      <c r="V43" s="26">
        <f t="shared" si="13"/>
        <v>4864.6171200617746</v>
      </c>
      <c r="W43" s="26">
        <f t="shared" si="14"/>
        <v>4621.3862640586858</v>
      </c>
      <c r="X43" s="26">
        <f t="shared" si="15"/>
        <v>4528.9585387775123</v>
      </c>
      <c r="Y43" s="26">
        <f t="shared" si="16"/>
        <v>4302.5106118386366</v>
      </c>
      <c r="Z43" s="26">
        <f t="shared" si="16"/>
        <v>4087.3850812467044</v>
      </c>
      <c r="AA43" s="26">
        <f t="shared" si="17"/>
        <v>4005.6373796217704</v>
      </c>
      <c r="AB43" s="26">
        <f t="shared" si="25"/>
        <v>19705.13253604119</v>
      </c>
      <c r="AC43" s="26">
        <f t="shared" si="18"/>
        <v>104027.66114002881</v>
      </c>
      <c r="AD43" s="15">
        <f t="shared" si="26"/>
        <v>22734.216855674393</v>
      </c>
      <c r="AO43">
        <f t="shared" si="0"/>
        <v>0</v>
      </c>
      <c r="AP43">
        <f t="shared" si="1"/>
        <v>34.6</v>
      </c>
      <c r="AQ43">
        <f t="shared" si="2"/>
        <v>9.6111111111111107</v>
      </c>
    </row>
    <row r="44" spans="2:43" x14ac:dyDescent="0.3">
      <c r="B44" s="2" t="s">
        <v>42</v>
      </c>
      <c r="C44" s="2">
        <v>41</v>
      </c>
      <c r="D44" s="2">
        <v>41</v>
      </c>
      <c r="E44" s="8">
        <v>32.299999999999997</v>
      </c>
      <c r="F44" s="7">
        <f t="shared" si="3"/>
        <v>8.9722222222222214</v>
      </c>
      <c r="G44" s="26">
        <f t="shared" si="19"/>
        <v>-0.7777777777777779</v>
      </c>
      <c r="H44" s="26">
        <f t="shared" si="20"/>
        <v>-2.8000000000000007</v>
      </c>
      <c r="I44" s="26">
        <f t="shared" si="4"/>
        <v>-885.1111111111112</v>
      </c>
      <c r="J44" s="26">
        <f t="shared" si="5"/>
        <v>167.45670000000001</v>
      </c>
      <c r="K44" s="26">
        <f t="shared" si="6"/>
        <v>27.66650518518518</v>
      </c>
      <c r="L44" s="26">
        <f t="shared" si="21"/>
        <v>-689.98790592592593</v>
      </c>
      <c r="M44" s="26">
        <f t="shared" si="7"/>
        <v>-6190.7248226131678</v>
      </c>
      <c r="N44" s="26">
        <f t="shared" si="8"/>
        <v>0</v>
      </c>
      <c r="O44" s="26">
        <f t="shared" si="27"/>
        <v>123732.79367607</v>
      </c>
      <c r="P44" s="26">
        <f t="shared" si="9"/>
        <v>-6190.7248226131678</v>
      </c>
      <c r="Q44" s="26">
        <f t="shared" si="23"/>
        <v>-31895.079908456792</v>
      </c>
      <c r="R44" s="26">
        <f t="shared" si="24"/>
        <v>-31895.079908456792</v>
      </c>
      <c r="S44" s="26">
        <f t="shared" si="10"/>
        <v>31895.079908456792</v>
      </c>
      <c r="T44" s="28">
        <f t="shared" si="11"/>
        <v>31895.079908456792</v>
      </c>
      <c r="U44" s="26">
        <f t="shared" si="12"/>
        <v>6066.9103261609043</v>
      </c>
      <c r="V44" s="26">
        <f t="shared" si="13"/>
        <v>5763.5648098528591</v>
      </c>
      <c r="W44" s="26">
        <f t="shared" si="14"/>
        <v>5475.3865693602156</v>
      </c>
      <c r="X44" s="26">
        <f t="shared" si="15"/>
        <v>5365.8788379730113</v>
      </c>
      <c r="Y44" s="26">
        <f t="shared" si="16"/>
        <v>5097.5848960743606</v>
      </c>
      <c r="Z44" s="26">
        <f t="shared" si="16"/>
        <v>4842.7056512706422</v>
      </c>
      <c r="AA44" s="26">
        <f t="shared" si="17"/>
        <v>4745.8515382452297</v>
      </c>
      <c r="AB44" s="26">
        <f>AB43+AA44</f>
        <v>24450.984074286418</v>
      </c>
      <c r="AC44" s="26">
        <f t="shared" si="18"/>
        <v>99281.809601783578</v>
      </c>
      <c r="AD44" s="15">
        <f t="shared" si="26"/>
        <v>28209.603425034609</v>
      </c>
      <c r="AO44">
        <f t="shared" si="0"/>
        <v>0</v>
      </c>
      <c r="AP44">
        <f t="shared" si="1"/>
        <v>32.299999999999997</v>
      </c>
      <c r="AQ44">
        <f t="shared" si="2"/>
        <v>8.9722222222222214</v>
      </c>
    </row>
    <row r="45" spans="2:43" x14ac:dyDescent="0.3">
      <c r="B45" s="2" t="s">
        <v>42</v>
      </c>
      <c r="C45" s="2">
        <v>42</v>
      </c>
      <c r="D45" s="2">
        <v>42</v>
      </c>
      <c r="E45" s="8">
        <v>29</v>
      </c>
      <c r="F45" s="7">
        <f t="shared" si="3"/>
        <v>8.0555555555555554</v>
      </c>
      <c r="G45" s="26">
        <f t="shared" si="19"/>
        <v>-0.99999999999999933</v>
      </c>
      <c r="H45" s="26">
        <f t="shared" si="20"/>
        <v>-3.5999999999999979</v>
      </c>
      <c r="I45" s="26">
        <f t="shared" si="4"/>
        <v>-1137.9999999999993</v>
      </c>
      <c r="J45" s="26">
        <f t="shared" si="5"/>
        <v>167.45670000000001</v>
      </c>
      <c r="K45" s="26">
        <f t="shared" si="6"/>
        <v>22.302074074074078</v>
      </c>
      <c r="L45" s="26">
        <f t="shared" si="21"/>
        <v>-948.24122592592528</v>
      </c>
      <c r="M45" s="26">
        <f t="shared" si="7"/>
        <v>-7638.6098755143976</v>
      </c>
      <c r="N45" s="26">
        <f t="shared" si="8"/>
        <v>0</v>
      </c>
      <c r="O45" s="26">
        <f t="shared" si="27"/>
        <v>123732.79367607</v>
      </c>
      <c r="P45" s="26">
        <f t="shared" si="9"/>
        <v>-7638.6098755143976</v>
      </c>
      <c r="Q45" s="26">
        <f t="shared" si="23"/>
        <v>-39533.689783971189</v>
      </c>
      <c r="R45" s="26">
        <f t="shared" si="24"/>
        <v>-39533.689783971189</v>
      </c>
      <c r="S45" s="26">
        <f t="shared" si="10"/>
        <v>39533.689783971189</v>
      </c>
      <c r="T45" s="28">
        <f t="shared" si="11"/>
        <v>39533.689783971189</v>
      </c>
      <c r="U45" s="26">
        <f t="shared" si="12"/>
        <v>7485.8376780041099</v>
      </c>
      <c r="V45" s="26">
        <f t="shared" si="13"/>
        <v>7111.545794103904</v>
      </c>
      <c r="W45" s="26">
        <f t="shared" si="14"/>
        <v>6755.9685043987083</v>
      </c>
      <c r="X45" s="26">
        <f t="shared" si="15"/>
        <v>6620.8491343107344</v>
      </c>
      <c r="Y45" s="26">
        <f t="shared" si="16"/>
        <v>6289.8066775951975</v>
      </c>
      <c r="Z45" s="26">
        <f t="shared" si="16"/>
        <v>5975.3163437154371</v>
      </c>
      <c r="AA45" s="26">
        <f t="shared" si="17"/>
        <v>5855.8100168411283</v>
      </c>
      <c r="AB45" s="26">
        <f t="shared" si="25"/>
        <v>30306.794091127547</v>
      </c>
      <c r="AC45" s="26">
        <f t="shared" si="18"/>
        <v>93425.999584942445</v>
      </c>
      <c r="AD45" s="15">
        <f t="shared" si="26"/>
        <v>34965.571929433318</v>
      </c>
      <c r="AO45">
        <f t="shared" si="0"/>
        <v>0</v>
      </c>
      <c r="AP45">
        <f t="shared" si="1"/>
        <v>29</v>
      </c>
      <c r="AQ45">
        <f t="shared" si="2"/>
        <v>8.0555555555555554</v>
      </c>
    </row>
    <row r="46" spans="2:43" x14ac:dyDescent="0.3">
      <c r="B46" s="2" t="s">
        <v>42</v>
      </c>
      <c r="C46" s="2">
        <v>43</v>
      </c>
      <c r="D46" s="2">
        <v>43</v>
      </c>
      <c r="E46" s="8">
        <v>25.1</v>
      </c>
      <c r="F46" s="7">
        <f t="shared" si="3"/>
        <v>6.9722222222222232</v>
      </c>
      <c r="G46" s="26">
        <f t="shared" si="19"/>
        <v>-0.94444444444444453</v>
      </c>
      <c r="H46" s="26">
        <f t="shared" si="20"/>
        <v>-3.4000000000000004</v>
      </c>
      <c r="I46" s="26">
        <f t="shared" si="4"/>
        <v>-1074.7777777777778</v>
      </c>
      <c r="J46" s="26">
        <f t="shared" si="5"/>
        <v>167.45670000000001</v>
      </c>
      <c r="K46" s="26">
        <f t="shared" si="6"/>
        <v>16.706931851851859</v>
      </c>
      <c r="L46" s="26">
        <f t="shared" si="21"/>
        <v>-890.61414592592598</v>
      </c>
      <c r="M46" s="26">
        <f t="shared" si="7"/>
        <v>-6209.5597396502071</v>
      </c>
      <c r="N46" s="26">
        <f t="shared" si="8"/>
        <v>0</v>
      </c>
      <c r="O46" s="26">
        <f t="shared" si="27"/>
        <v>123732.79367607</v>
      </c>
      <c r="P46" s="26">
        <f t="shared" si="9"/>
        <v>-6209.5597396502071</v>
      </c>
      <c r="Q46" s="26">
        <f t="shared" si="23"/>
        <v>-45743.249523621394</v>
      </c>
      <c r="R46" s="26">
        <f t="shared" si="24"/>
        <v>-45743.249523621394</v>
      </c>
      <c r="S46" s="26">
        <f t="shared" si="10"/>
        <v>45743.249523621394</v>
      </c>
      <c r="T46" s="28">
        <f t="shared" si="11"/>
        <v>45743.249523621394</v>
      </c>
      <c r="U46" s="26">
        <f t="shared" si="12"/>
        <v>6085.3685448572032</v>
      </c>
      <c r="V46" s="26">
        <f t="shared" si="13"/>
        <v>5781.1001176143427</v>
      </c>
      <c r="W46" s="26">
        <f t="shared" si="14"/>
        <v>5492.0451117336252</v>
      </c>
      <c r="X46" s="26">
        <f t="shared" si="15"/>
        <v>5382.2042094989529</v>
      </c>
      <c r="Y46" s="26">
        <f t="shared" si="16"/>
        <v>5113.0939990240049</v>
      </c>
      <c r="Z46" s="26">
        <f t="shared" si="16"/>
        <v>4857.4392990728047</v>
      </c>
      <c r="AA46" s="26">
        <f t="shared" si="17"/>
        <v>4760.2905130913487</v>
      </c>
      <c r="AB46" s="26">
        <f t="shared" si="25"/>
        <v>35067.084604218893</v>
      </c>
      <c r="AC46" s="26">
        <f t="shared" si="18"/>
        <v>88665.709071851103</v>
      </c>
      <c r="AD46" s="15">
        <f t="shared" si="26"/>
        <v>40457.617041166945</v>
      </c>
      <c r="AO46">
        <f t="shared" si="0"/>
        <v>0</v>
      </c>
      <c r="AP46">
        <f t="shared" si="1"/>
        <v>25.1</v>
      </c>
      <c r="AQ46">
        <f t="shared" si="2"/>
        <v>6.9722222222222223</v>
      </c>
    </row>
    <row r="47" spans="2:43" x14ac:dyDescent="0.3">
      <c r="B47" s="2" t="s">
        <v>42</v>
      </c>
      <c r="C47" s="2">
        <v>44</v>
      </c>
      <c r="D47" s="2">
        <v>44</v>
      </c>
      <c r="E47" s="8">
        <v>22.2</v>
      </c>
      <c r="F47" s="7">
        <f t="shared" si="3"/>
        <v>6.166666666666667</v>
      </c>
      <c r="G47" s="26">
        <f t="shared" si="19"/>
        <v>-0.5833333333333337</v>
      </c>
      <c r="H47" s="26">
        <f t="shared" si="20"/>
        <v>-2.1000000000000014</v>
      </c>
      <c r="I47" s="26">
        <f t="shared" si="4"/>
        <v>-663.83333333333371</v>
      </c>
      <c r="J47" s="26">
        <f t="shared" si="5"/>
        <v>167.45670000000001</v>
      </c>
      <c r="K47" s="26">
        <f t="shared" si="6"/>
        <v>13.069386666666668</v>
      </c>
      <c r="L47" s="26">
        <f t="shared" si="21"/>
        <v>-483.30724666666703</v>
      </c>
      <c r="M47" s="26">
        <f t="shared" si="7"/>
        <v>-2980.3946877777803</v>
      </c>
      <c r="N47" s="26">
        <f t="shared" si="8"/>
        <v>0</v>
      </c>
      <c r="O47" s="26">
        <f t="shared" si="27"/>
        <v>123732.79367607</v>
      </c>
      <c r="P47" s="26">
        <f t="shared" si="9"/>
        <v>-2980.3946877777803</v>
      </c>
      <c r="Q47" s="26">
        <f t="shared" si="23"/>
        <v>-48723.644211399172</v>
      </c>
      <c r="R47" s="26">
        <f t="shared" si="24"/>
        <v>-48723.644211399172</v>
      </c>
      <c r="S47" s="26">
        <f t="shared" si="10"/>
        <v>48723.644211399172</v>
      </c>
      <c r="T47" s="28">
        <f t="shared" si="11"/>
        <v>48723.644211399172</v>
      </c>
      <c r="U47" s="26">
        <f t="shared" si="12"/>
        <v>2920.7867940222245</v>
      </c>
      <c r="V47" s="26">
        <f t="shared" si="13"/>
        <v>2774.7474543211133</v>
      </c>
      <c r="W47" s="26">
        <f t="shared" si="14"/>
        <v>2636.0100816050576</v>
      </c>
      <c r="X47" s="26">
        <f t="shared" si="15"/>
        <v>2583.2898799729564</v>
      </c>
      <c r="Y47" s="26">
        <f t="shared" si="16"/>
        <v>2454.1253859743083</v>
      </c>
      <c r="Z47" s="26">
        <f t="shared" si="16"/>
        <v>2331.4191166755927</v>
      </c>
      <c r="AA47" s="26">
        <f t="shared" si="17"/>
        <v>2284.7907343420807</v>
      </c>
      <c r="AB47" s="26">
        <f t="shared" si="25"/>
        <v>37351.875338560974</v>
      </c>
      <c r="AC47" s="26">
        <f t="shared" si="18"/>
        <v>86380.918337509022</v>
      </c>
      <c r="AD47" s="15">
        <f t="shared" si="26"/>
        <v>43093.627122771999</v>
      </c>
      <c r="AO47">
        <f t="shared" si="0"/>
        <v>0</v>
      </c>
      <c r="AP47">
        <f t="shared" si="1"/>
        <v>22.2</v>
      </c>
      <c r="AQ47">
        <f t="shared" si="2"/>
        <v>6.1666666666666661</v>
      </c>
    </row>
    <row r="48" spans="2:43" x14ac:dyDescent="0.3">
      <c r="B48" s="2" t="s">
        <v>42</v>
      </c>
      <c r="C48" s="2">
        <v>45</v>
      </c>
      <c r="D48" s="2">
        <v>45</v>
      </c>
      <c r="E48" s="8">
        <v>20.9</v>
      </c>
      <c r="F48" s="7">
        <f t="shared" si="3"/>
        <v>5.8055555555555554</v>
      </c>
      <c r="G48" s="26">
        <f t="shared" si="19"/>
        <v>-0.25000000000000011</v>
      </c>
      <c r="H48" s="26">
        <f t="shared" si="20"/>
        <v>-0.90000000000000036</v>
      </c>
      <c r="I48" s="26">
        <f t="shared" si="4"/>
        <v>-284.50000000000011</v>
      </c>
      <c r="J48" s="26">
        <f t="shared" si="5"/>
        <v>167.45670000000001</v>
      </c>
      <c r="K48" s="26">
        <f t="shared" si="6"/>
        <v>11.583554074074074</v>
      </c>
      <c r="L48" s="26">
        <f t="shared" si="21"/>
        <v>-105.45974592592603</v>
      </c>
      <c r="M48" s="26">
        <f t="shared" si="7"/>
        <v>-612.25241384773722</v>
      </c>
      <c r="N48" s="26">
        <f t="shared" si="8"/>
        <v>0</v>
      </c>
      <c r="O48" s="26">
        <f t="shared" si="27"/>
        <v>123732.79367607</v>
      </c>
      <c r="P48" s="26">
        <f t="shared" si="9"/>
        <v>-612.25241384773722</v>
      </c>
      <c r="Q48" s="26">
        <f t="shared" si="23"/>
        <v>-49335.896625246911</v>
      </c>
      <c r="R48" s="26">
        <f t="shared" si="24"/>
        <v>-49335.896625246911</v>
      </c>
      <c r="S48" s="26">
        <f t="shared" si="10"/>
        <v>49335.896625246911</v>
      </c>
      <c r="T48" s="28">
        <f t="shared" si="11"/>
        <v>49335.896625246911</v>
      </c>
      <c r="U48" s="26">
        <f t="shared" si="12"/>
        <v>600.00736557078244</v>
      </c>
      <c r="V48" s="26">
        <f t="shared" si="13"/>
        <v>570.00699729224334</v>
      </c>
      <c r="W48" s="26">
        <f t="shared" si="14"/>
        <v>541.50664742763115</v>
      </c>
      <c r="X48" s="26">
        <f t="shared" si="15"/>
        <v>530.67651447907849</v>
      </c>
      <c r="Y48" s="26">
        <f t="shared" si="16"/>
        <v>504.14268875512454</v>
      </c>
      <c r="Z48" s="26">
        <f t="shared" si="16"/>
        <v>478.93555431736831</v>
      </c>
      <c r="AA48" s="26">
        <f t="shared" si="17"/>
        <v>469.35684323102095</v>
      </c>
      <c r="AB48" s="26">
        <f t="shared" si="25"/>
        <v>37821.232181791995</v>
      </c>
      <c r="AC48" s="26">
        <f t="shared" si="18"/>
        <v>85911.561494277994</v>
      </c>
      <c r="AD48" s="15">
        <f t="shared" si="26"/>
        <v>43635.133770199631</v>
      </c>
      <c r="AO48">
        <f t="shared" si="0"/>
        <v>0</v>
      </c>
      <c r="AP48">
        <f t="shared" si="1"/>
        <v>20.9</v>
      </c>
      <c r="AQ48">
        <f t="shared" si="2"/>
        <v>5.8055555555555554</v>
      </c>
    </row>
    <row r="49" spans="2:43" x14ac:dyDescent="0.3">
      <c r="B49" s="2" t="s">
        <v>42</v>
      </c>
      <c r="C49" s="2">
        <v>46</v>
      </c>
      <c r="D49" s="2">
        <v>46</v>
      </c>
      <c r="E49" s="8">
        <v>20.399999999999999</v>
      </c>
      <c r="F49" s="7">
        <f t="shared" si="3"/>
        <v>5.666666666666667</v>
      </c>
      <c r="G49" s="26">
        <f t="shared" si="19"/>
        <v>-0.19444444444444425</v>
      </c>
      <c r="H49" s="26">
        <f t="shared" si="20"/>
        <v>-0.69999999999999929</v>
      </c>
      <c r="I49" s="26">
        <f t="shared" si="4"/>
        <v>-221.27777777777757</v>
      </c>
      <c r="J49" s="26">
        <f t="shared" si="5"/>
        <v>167.45670000000001</v>
      </c>
      <c r="K49" s="26">
        <f t="shared" si="6"/>
        <v>11.035946666666669</v>
      </c>
      <c r="L49" s="26">
        <f t="shared" si="21"/>
        <v>-42.785131111110893</v>
      </c>
      <c r="M49" s="26">
        <f t="shared" si="7"/>
        <v>-242.44907629629506</v>
      </c>
      <c r="N49" s="26">
        <f t="shared" si="8"/>
        <v>0</v>
      </c>
      <c r="O49" s="26">
        <f t="shared" si="27"/>
        <v>123732.79367607</v>
      </c>
      <c r="P49" s="26">
        <f t="shared" si="9"/>
        <v>-242.44907629629506</v>
      </c>
      <c r="Q49" s="26">
        <f t="shared" si="23"/>
        <v>-49578.345701543207</v>
      </c>
      <c r="R49" s="26">
        <f t="shared" si="24"/>
        <v>-49578.345701543207</v>
      </c>
      <c r="S49" s="26">
        <f t="shared" si="10"/>
        <v>49578.345701543207</v>
      </c>
      <c r="T49" s="28">
        <f t="shared" si="11"/>
        <v>49578.345701543207</v>
      </c>
      <c r="U49" s="26">
        <f t="shared" si="12"/>
        <v>237.60009477036917</v>
      </c>
      <c r="V49" s="26">
        <f t="shared" si="13"/>
        <v>225.7200900318507</v>
      </c>
      <c r="W49" s="26">
        <f t="shared" si="14"/>
        <v>214.43408553025816</v>
      </c>
      <c r="X49" s="26">
        <f t="shared" si="15"/>
        <v>210.14540381965298</v>
      </c>
      <c r="Y49" s="26">
        <f t="shared" si="16"/>
        <v>199.63813362867032</v>
      </c>
      <c r="Z49" s="26">
        <f t="shared" si="16"/>
        <v>189.6562269472368</v>
      </c>
      <c r="AA49" s="26">
        <f t="shared" si="17"/>
        <v>185.86310240829206</v>
      </c>
      <c r="AB49" s="26">
        <f t="shared" si="25"/>
        <v>38007.095284200288</v>
      </c>
      <c r="AC49" s="26">
        <f t="shared" si="18"/>
        <v>85725.698391869708</v>
      </c>
      <c r="AD49" s="15">
        <f t="shared" si="26"/>
        <v>43849.567855729889</v>
      </c>
      <c r="AO49">
        <f t="shared" si="0"/>
        <v>0</v>
      </c>
      <c r="AP49">
        <f t="shared" si="1"/>
        <v>20.399999999999999</v>
      </c>
      <c r="AQ49">
        <f t="shared" si="2"/>
        <v>5.6666666666666661</v>
      </c>
    </row>
    <row r="50" spans="2:43" x14ac:dyDescent="0.3">
      <c r="B50" s="2" t="s">
        <v>42</v>
      </c>
      <c r="C50" s="2">
        <v>47</v>
      </c>
      <c r="D50" s="2">
        <v>47</v>
      </c>
      <c r="E50" s="8">
        <v>19.5</v>
      </c>
      <c r="F50" s="7">
        <f t="shared" si="3"/>
        <v>5.416666666666667</v>
      </c>
      <c r="G50" s="26">
        <f t="shared" si="19"/>
        <v>-0.27777777777777779</v>
      </c>
      <c r="H50" s="26">
        <f t="shared" si="20"/>
        <v>-1</v>
      </c>
      <c r="I50" s="26">
        <f t="shared" si="4"/>
        <v>-316.11111111111114</v>
      </c>
      <c r="J50" s="26">
        <f t="shared" si="5"/>
        <v>167.45670000000001</v>
      </c>
      <c r="K50" s="26">
        <f t="shared" si="6"/>
        <v>10.083666666666669</v>
      </c>
      <c r="L50" s="26">
        <f t="shared" si="21"/>
        <v>-138.57074444444447</v>
      </c>
      <c r="M50" s="26">
        <f t="shared" si="7"/>
        <v>-750.59153240740761</v>
      </c>
      <c r="N50" s="26">
        <f t="shared" si="8"/>
        <v>0</v>
      </c>
      <c r="O50" s="26">
        <f t="shared" si="27"/>
        <v>123732.79367607</v>
      </c>
      <c r="P50" s="26">
        <f t="shared" si="9"/>
        <v>-750.59153240740761</v>
      </c>
      <c r="Q50" s="26">
        <f t="shared" si="23"/>
        <v>-50328.937233950615</v>
      </c>
      <c r="R50" s="26">
        <f t="shared" si="24"/>
        <v>-50328.937233950615</v>
      </c>
      <c r="S50" s="26">
        <f t="shared" si="10"/>
        <v>50328.937233950615</v>
      </c>
      <c r="T50" s="28">
        <f t="shared" si="11"/>
        <v>50328.937233950615</v>
      </c>
      <c r="U50" s="26">
        <f t="shared" si="12"/>
        <v>735.57970175925948</v>
      </c>
      <c r="V50" s="26">
        <f t="shared" si="13"/>
        <v>698.80071667129653</v>
      </c>
      <c r="W50" s="26">
        <f t="shared" si="14"/>
        <v>663.86068083773171</v>
      </c>
      <c r="X50" s="26">
        <f t="shared" si="15"/>
        <v>650.58346722097701</v>
      </c>
      <c r="Y50" s="26">
        <f t="shared" si="16"/>
        <v>618.05429385992818</v>
      </c>
      <c r="Z50" s="26">
        <f t="shared" si="16"/>
        <v>587.1515791669317</v>
      </c>
      <c r="AA50" s="26">
        <f t="shared" si="17"/>
        <v>575.40854758359308</v>
      </c>
      <c r="AB50" s="26">
        <f t="shared" si="25"/>
        <v>38582.503831783884</v>
      </c>
      <c r="AC50" s="26">
        <f t="shared" si="18"/>
        <v>85150.289844286104</v>
      </c>
      <c r="AD50" s="15">
        <f t="shared" si="26"/>
        <v>44513.428536567619</v>
      </c>
      <c r="AO50">
        <f t="shared" si="0"/>
        <v>0</v>
      </c>
      <c r="AP50">
        <f t="shared" si="1"/>
        <v>19.5</v>
      </c>
      <c r="AQ50">
        <f t="shared" si="2"/>
        <v>5.416666666666667</v>
      </c>
    </row>
    <row r="51" spans="2:43" x14ac:dyDescent="0.3">
      <c r="B51" s="2" t="s">
        <v>42</v>
      </c>
      <c r="C51" s="2">
        <v>48</v>
      </c>
      <c r="D51" s="2">
        <v>48</v>
      </c>
      <c r="E51" s="8">
        <v>18.399999999999999</v>
      </c>
      <c r="F51" s="7">
        <f t="shared" si="3"/>
        <v>5.1111111111111107</v>
      </c>
      <c r="G51" s="26">
        <f t="shared" si="19"/>
        <v>-0.23611111111111099</v>
      </c>
      <c r="H51" s="26">
        <f t="shared" si="20"/>
        <v>-0.84999999999999964</v>
      </c>
      <c r="I51" s="26">
        <f t="shared" si="4"/>
        <v>-268.69444444444429</v>
      </c>
      <c r="J51" s="26">
        <f t="shared" si="5"/>
        <v>167.45670000000001</v>
      </c>
      <c r="K51" s="26">
        <f t="shared" si="6"/>
        <v>8.9781096296296283</v>
      </c>
      <c r="L51" s="26">
        <f t="shared" si="21"/>
        <v>-92.259634814814646</v>
      </c>
      <c r="M51" s="26">
        <f t="shared" si="7"/>
        <v>-471.54924460905261</v>
      </c>
      <c r="N51" s="26">
        <f t="shared" si="8"/>
        <v>0</v>
      </c>
      <c r="O51" s="26">
        <f t="shared" si="27"/>
        <v>123732.79367607</v>
      </c>
      <c r="P51" s="26">
        <f t="shared" si="9"/>
        <v>-471.54924460905261</v>
      </c>
      <c r="Q51" s="26">
        <f t="shared" si="23"/>
        <v>-50800.486478559666</v>
      </c>
      <c r="R51" s="26">
        <f t="shared" si="24"/>
        <v>-50800.486478559666</v>
      </c>
      <c r="S51" s="26">
        <f t="shared" si="10"/>
        <v>50800.486478559666</v>
      </c>
      <c r="T51" s="28">
        <f t="shared" si="11"/>
        <v>50800.486478559666</v>
      </c>
      <c r="U51" s="26">
        <f t="shared" si="12"/>
        <v>462.11825971687153</v>
      </c>
      <c r="V51" s="26">
        <f t="shared" si="13"/>
        <v>439.01234673102795</v>
      </c>
      <c r="W51" s="26">
        <f t="shared" si="14"/>
        <v>417.06172939447652</v>
      </c>
      <c r="X51" s="26">
        <f t="shared" si="15"/>
        <v>408.720494806587</v>
      </c>
      <c r="Y51" s="26">
        <f t="shared" si="16"/>
        <v>388.28447006625765</v>
      </c>
      <c r="Z51" s="26">
        <f t="shared" si="16"/>
        <v>368.87024656294477</v>
      </c>
      <c r="AA51" s="26">
        <f t="shared" si="17"/>
        <v>361.49284163168585</v>
      </c>
      <c r="AB51" s="26">
        <f t="shared" si="25"/>
        <v>38943.996673415568</v>
      </c>
      <c r="AC51" s="26">
        <f t="shared" si="18"/>
        <v>84788.797002654435</v>
      </c>
      <c r="AD51" s="15">
        <f t="shared" si="26"/>
        <v>44930.490265962093</v>
      </c>
      <c r="AO51">
        <f t="shared" si="0"/>
        <v>0</v>
      </c>
      <c r="AP51">
        <f t="shared" si="1"/>
        <v>18.399999999999999</v>
      </c>
      <c r="AQ51">
        <f t="shared" si="2"/>
        <v>5.1111111111111107</v>
      </c>
    </row>
    <row r="52" spans="2:43" x14ac:dyDescent="0.3">
      <c r="B52" s="2" t="s">
        <v>42</v>
      </c>
      <c r="C52" s="2">
        <v>49</v>
      </c>
      <c r="D52" s="2">
        <v>49</v>
      </c>
      <c r="E52" s="8">
        <v>17.8</v>
      </c>
      <c r="F52" s="7">
        <f t="shared" si="3"/>
        <v>4.9444444444444446</v>
      </c>
      <c r="G52" s="26">
        <f t="shared" si="19"/>
        <v>-8.3333333333333037E-2</v>
      </c>
      <c r="H52" s="26">
        <f t="shared" si="20"/>
        <v>-0.29999999999999893</v>
      </c>
      <c r="I52" s="26">
        <f t="shared" si="4"/>
        <v>-94.833333333333002</v>
      </c>
      <c r="J52" s="26">
        <f t="shared" si="5"/>
        <v>167.45670000000001</v>
      </c>
      <c r="K52" s="26">
        <f t="shared" si="6"/>
        <v>8.4021274074074093</v>
      </c>
      <c r="L52" s="26">
        <f t="shared" si="21"/>
        <v>81.025494074074416</v>
      </c>
      <c r="M52" s="26">
        <f t="shared" si="7"/>
        <v>400.62605403292349</v>
      </c>
      <c r="N52" s="26">
        <f t="shared" si="8"/>
        <v>400.62605403292349</v>
      </c>
      <c r="O52" s="26">
        <f t="shared" si="27"/>
        <v>124133.41973010292</v>
      </c>
      <c r="P52" s="26">
        <f t="shared" si="9"/>
        <v>0</v>
      </c>
      <c r="Q52" s="26">
        <f t="shared" si="23"/>
        <v>-50800.486478559666</v>
      </c>
      <c r="R52" s="26">
        <f t="shared" si="24"/>
        <v>0</v>
      </c>
      <c r="S52" s="26">
        <f t="shared" si="10"/>
        <v>0</v>
      </c>
      <c r="T52" s="28">
        <f t="shared" si="11"/>
        <v>50800.486478559666</v>
      </c>
      <c r="U52" s="26">
        <f t="shared" si="12"/>
        <v>0</v>
      </c>
      <c r="V52" s="26">
        <f t="shared" si="13"/>
        <v>0</v>
      </c>
      <c r="W52" s="26">
        <f t="shared" si="14"/>
        <v>0</v>
      </c>
      <c r="X52" s="26">
        <f t="shared" si="15"/>
        <v>0</v>
      </c>
      <c r="Y52" s="26">
        <f t="shared" si="16"/>
        <v>0</v>
      </c>
      <c r="Z52" s="26">
        <f t="shared" si="16"/>
        <v>0</v>
      </c>
      <c r="AA52" s="26">
        <f t="shared" si="17"/>
        <v>0</v>
      </c>
      <c r="AB52" s="26">
        <f t="shared" si="25"/>
        <v>38943.996673415568</v>
      </c>
      <c r="AC52" s="26">
        <f t="shared" si="18"/>
        <v>85189.423056687345</v>
      </c>
      <c r="AD52" s="15">
        <f t="shared" si="26"/>
        <v>0</v>
      </c>
      <c r="AO52">
        <f t="shared" si="0"/>
        <v>0</v>
      </c>
      <c r="AP52">
        <f t="shared" si="1"/>
        <v>17.8</v>
      </c>
      <c r="AQ52">
        <f t="shared" si="2"/>
        <v>4.9444444444444446</v>
      </c>
    </row>
    <row r="53" spans="2:43" x14ac:dyDescent="0.3">
      <c r="B53" s="2" t="s">
        <v>42</v>
      </c>
      <c r="C53" s="2">
        <v>50</v>
      </c>
      <c r="D53" s="2">
        <v>50</v>
      </c>
      <c r="E53" s="8">
        <v>17.8</v>
      </c>
      <c r="F53" s="7">
        <f t="shared" si="3"/>
        <v>4.9444444444444446</v>
      </c>
      <c r="G53" s="26">
        <f t="shared" si="19"/>
        <v>-5.5555555555555851E-2</v>
      </c>
      <c r="H53" s="26">
        <f t="shared" si="20"/>
        <v>-0.20000000000000107</v>
      </c>
      <c r="I53" s="26">
        <f t="shared" si="4"/>
        <v>-63.222222222222555</v>
      </c>
      <c r="J53" s="26">
        <f t="shared" si="5"/>
        <v>167.45670000000001</v>
      </c>
      <c r="K53" s="26">
        <f t="shared" si="6"/>
        <v>8.4021274074074093</v>
      </c>
      <c r="L53" s="26">
        <f t="shared" si="21"/>
        <v>112.63660518518486</v>
      </c>
      <c r="M53" s="26">
        <f t="shared" si="7"/>
        <v>556.92543674896967</v>
      </c>
      <c r="N53" s="26">
        <f t="shared" si="8"/>
        <v>556.92543674896967</v>
      </c>
      <c r="O53" s="26">
        <f t="shared" si="27"/>
        <v>124690.34516685188</v>
      </c>
      <c r="P53" s="26">
        <f t="shared" si="9"/>
        <v>0</v>
      </c>
      <c r="Q53" s="26">
        <f t="shared" si="23"/>
        <v>-50800.486478559666</v>
      </c>
      <c r="R53" s="26">
        <f t="shared" si="24"/>
        <v>0</v>
      </c>
      <c r="S53" s="26">
        <f t="shared" si="10"/>
        <v>0</v>
      </c>
      <c r="T53" s="28">
        <f t="shared" si="11"/>
        <v>50800.486478559666</v>
      </c>
      <c r="U53" s="26">
        <f t="shared" si="12"/>
        <v>0</v>
      </c>
      <c r="V53" s="26">
        <f t="shared" si="13"/>
        <v>0</v>
      </c>
      <c r="W53" s="26">
        <f t="shared" si="14"/>
        <v>0</v>
      </c>
      <c r="X53" s="26">
        <f t="shared" si="15"/>
        <v>0</v>
      </c>
      <c r="Y53" s="26">
        <f t="shared" si="16"/>
        <v>0</v>
      </c>
      <c r="Z53" s="26">
        <f t="shared" si="16"/>
        <v>0</v>
      </c>
      <c r="AA53" s="26">
        <f t="shared" si="17"/>
        <v>0</v>
      </c>
      <c r="AB53" s="26">
        <f t="shared" si="25"/>
        <v>38943.996673415568</v>
      </c>
      <c r="AC53" s="26">
        <f t="shared" si="18"/>
        <v>85746.348493436322</v>
      </c>
      <c r="AD53" s="15">
        <f t="shared" si="26"/>
        <v>0</v>
      </c>
      <c r="AO53">
        <f t="shared" si="0"/>
        <v>0</v>
      </c>
      <c r="AP53">
        <f t="shared" si="1"/>
        <v>17.8</v>
      </c>
      <c r="AQ53">
        <f t="shared" si="2"/>
        <v>4.9444444444444446</v>
      </c>
    </row>
    <row r="54" spans="2:43" x14ac:dyDescent="0.3">
      <c r="B54" s="2" t="s">
        <v>42</v>
      </c>
      <c r="C54" s="2">
        <v>51</v>
      </c>
      <c r="D54" s="2">
        <v>51</v>
      </c>
      <c r="E54" s="8">
        <v>17.399999999999999</v>
      </c>
      <c r="F54" s="7">
        <f t="shared" si="3"/>
        <v>4.833333333333333</v>
      </c>
      <c r="G54" s="26">
        <f t="shared" si="19"/>
        <v>-0.29166666666666685</v>
      </c>
      <c r="H54" s="26">
        <f t="shared" si="20"/>
        <v>-1.0500000000000007</v>
      </c>
      <c r="I54" s="26">
        <f t="shared" si="4"/>
        <v>-331.91666666666686</v>
      </c>
      <c r="J54" s="26">
        <f t="shared" si="5"/>
        <v>167.45670000000001</v>
      </c>
      <c r="K54" s="26">
        <f t="shared" si="6"/>
        <v>8.0287466666666667</v>
      </c>
      <c r="L54" s="26">
        <f t="shared" si="21"/>
        <v>-156.43122000000017</v>
      </c>
      <c r="M54" s="26">
        <f t="shared" si="7"/>
        <v>-756.08423000000073</v>
      </c>
      <c r="N54" s="26">
        <f t="shared" si="8"/>
        <v>0</v>
      </c>
      <c r="O54" s="26">
        <f t="shared" si="27"/>
        <v>124690.34516685188</v>
      </c>
      <c r="P54" s="26">
        <f t="shared" si="9"/>
        <v>-756.08423000000073</v>
      </c>
      <c r="Q54" s="26">
        <f t="shared" si="23"/>
        <v>-51556.570708559666</v>
      </c>
      <c r="R54" s="26">
        <f t="shared" si="24"/>
        <v>-756.08423000000073</v>
      </c>
      <c r="S54" s="26">
        <f t="shared" si="10"/>
        <v>756.08423000000073</v>
      </c>
      <c r="T54" s="28">
        <f t="shared" si="11"/>
        <v>51556.570708559666</v>
      </c>
      <c r="U54" s="26">
        <f t="shared" si="12"/>
        <v>740.96254540000075</v>
      </c>
      <c r="V54" s="26">
        <f t="shared" si="13"/>
        <v>703.91441813000063</v>
      </c>
      <c r="W54" s="26">
        <f t="shared" si="14"/>
        <v>668.71869722350061</v>
      </c>
      <c r="X54" s="26">
        <f t="shared" si="15"/>
        <v>655.34432327903062</v>
      </c>
      <c r="Y54" s="26">
        <f t="shared" si="16"/>
        <v>622.577107115079</v>
      </c>
      <c r="Z54" s="26">
        <f t="shared" si="16"/>
        <v>591.44825175932499</v>
      </c>
      <c r="AA54" s="26">
        <f t="shared" si="17"/>
        <v>579.61928672413853</v>
      </c>
      <c r="AB54" s="26">
        <f t="shared" si="25"/>
        <v>39523.615960139708</v>
      </c>
      <c r="AC54" s="26">
        <f t="shared" si="18"/>
        <v>85166.729206712174</v>
      </c>
      <c r="AD54" s="15">
        <f t="shared" si="26"/>
        <v>668.71869722350061</v>
      </c>
      <c r="AO54">
        <f t="shared" si="0"/>
        <v>0</v>
      </c>
      <c r="AP54">
        <f t="shared" si="1"/>
        <v>17.399999999999999</v>
      </c>
      <c r="AQ54">
        <f t="shared" si="2"/>
        <v>4.833333333333333</v>
      </c>
    </row>
    <row r="55" spans="2:43" x14ac:dyDescent="0.3">
      <c r="B55" s="2" t="s">
        <v>42</v>
      </c>
      <c r="C55" s="2">
        <v>52</v>
      </c>
      <c r="D55" s="2">
        <v>52</v>
      </c>
      <c r="E55" s="8">
        <v>15.7</v>
      </c>
      <c r="F55" s="7">
        <f t="shared" si="3"/>
        <v>4.3611111111111107</v>
      </c>
      <c r="G55" s="26">
        <f t="shared" si="19"/>
        <v>-0.5972222222222221</v>
      </c>
      <c r="H55" s="26">
        <f t="shared" si="20"/>
        <v>-2.1499999999999995</v>
      </c>
      <c r="I55" s="26">
        <f t="shared" si="4"/>
        <v>-679.6388888888888</v>
      </c>
      <c r="J55" s="26">
        <f t="shared" si="5"/>
        <v>167.45670000000001</v>
      </c>
      <c r="K55" s="26">
        <f t="shared" si="6"/>
        <v>6.5365496296296293</v>
      </c>
      <c r="L55" s="26">
        <f t="shared" si="21"/>
        <v>-505.6456392592591</v>
      </c>
      <c r="M55" s="26">
        <f t="shared" si="7"/>
        <v>-2205.1768156584353</v>
      </c>
      <c r="N55" s="26">
        <f t="shared" si="8"/>
        <v>0</v>
      </c>
      <c r="O55" s="26">
        <f t="shared" si="27"/>
        <v>124690.34516685188</v>
      </c>
      <c r="P55" s="26">
        <f t="shared" si="9"/>
        <v>-2205.1768156584353</v>
      </c>
      <c r="Q55" s="26">
        <f t="shared" si="23"/>
        <v>-53761.747524218103</v>
      </c>
      <c r="R55" s="26">
        <f t="shared" si="24"/>
        <v>-2961.2610456584362</v>
      </c>
      <c r="S55" s="26">
        <f t="shared" si="10"/>
        <v>2961.2610456584362</v>
      </c>
      <c r="T55" s="28">
        <f t="shared" si="11"/>
        <v>53761.747524218103</v>
      </c>
      <c r="U55" s="26">
        <f t="shared" si="12"/>
        <v>2161.0732793452667</v>
      </c>
      <c r="V55" s="26">
        <f t="shared" si="13"/>
        <v>2053.0196153780034</v>
      </c>
      <c r="W55" s="26">
        <f t="shared" si="14"/>
        <v>1950.3686346091031</v>
      </c>
      <c r="X55" s="26">
        <f t="shared" si="15"/>
        <v>1911.361261916921</v>
      </c>
      <c r="Y55" s="26">
        <f t="shared" si="16"/>
        <v>1815.7931988210748</v>
      </c>
      <c r="Z55" s="26">
        <f t="shared" si="16"/>
        <v>1725.0035388800211</v>
      </c>
      <c r="AA55" s="26">
        <f t="shared" si="17"/>
        <v>1690.5034681024206</v>
      </c>
      <c r="AB55" s="26">
        <f t="shared" si="25"/>
        <v>41214.119428242127</v>
      </c>
      <c r="AC55" s="26">
        <f t="shared" si="18"/>
        <v>83476.225738609763</v>
      </c>
      <c r="AD55" s="15">
        <f t="shared" si="26"/>
        <v>2619.0873318326039</v>
      </c>
      <c r="AO55">
        <f t="shared" si="0"/>
        <v>0</v>
      </c>
      <c r="AP55">
        <f t="shared" si="1"/>
        <v>15.7</v>
      </c>
      <c r="AQ55">
        <f t="shared" si="2"/>
        <v>4.3611111111111107</v>
      </c>
    </row>
    <row r="56" spans="2:43" x14ac:dyDescent="0.3">
      <c r="B56" s="2" t="s">
        <v>42</v>
      </c>
      <c r="C56" s="2">
        <v>53</v>
      </c>
      <c r="D56" s="2">
        <v>53</v>
      </c>
      <c r="E56" s="8">
        <v>13.1</v>
      </c>
      <c r="F56" s="7">
        <f t="shared" si="3"/>
        <v>3.6388888888888888</v>
      </c>
      <c r="G56" s="26">
        <f t="shared" si="19"/>
        <v>-0.49999999999999994</v>
      </c>
      <c r="H56" s="26">
        <f t="shared" si="20"/>
        <v>-1.7999999999999998</v>
      </c>
      <c r="I56" s="26">
        <f t="shared" si="4"/>
        <v>-568.99999999999989</v>
      </c>
      <c r="J56" s="26">
        <f t="shared" si="5"/>
        <v>167.45670000000001</v>
      </c>
      <c r="K56" s="26">
        <f t="shared" si="6"/>
        <v>4.5508429629629639</v>
      </c>
      <c r="L56" s="26">
        <f t="shared" si="21"/>
        <v>-396.9924570370369</v>
      </c>
      <c r="M56" s="26">
        <f t="shared" si="7"/>
        <v>-1444.6114408847732</v>
      </c>
      <c r="N56" s="26">
        <f t="shared" si="8"/>
        <v>0</v>
      </c>
      <c r="O56" s="26">
        <f t="shared" si="27"/>
        <v>124690.34516685188</v>
      </c>
      <c r="P56" s="26">
        <f t="shared" si="9"/>
        <v>-1444.6114408847732</v>
      </c>
      <c r="Q56" s="26">
        <f t="shared" si="23"/>
        <v>-55206.358965102874</v>
      </c>
      <c r="R56" s="26">
        <f t="shared" si="24"/>
        <v>-4405.8724865432096</v>
      </c>
      <c r="S56" s="26">
        <f t="shared" si="10"/>
        <v>4405.8724865432096</v>
      </c>
      <c r="T56" s="28">
        <f t="shared" si="11"/>
        <v>55206.358965102874</v>
      </c>
      <c r="U56" s="26">
        <f t="shared" si="12"/>
        <v>1415.7192120670777</v>
      </c>
      <c r="V56" s="26">
        <f t="shared" si="13"/>
        <v>1344.9332514637238</v>
      </c>
      <c r="W56" s="26">
        <f t="shared" si="14"/>
        <v>1277.6865888905375</v>
      </c>
      <c r="X56" s="26">
        <f t="shared" si="15"/>
        <v>1252.1328571127267</v>
      </c>
      <c r="Y56" s="26">
        <f t="shared" si="16"/>
        <v>1189.5262142570903</v>
      </c>
      <c r="Z56" s="26">
        <f t="shared" si="16"/>
        <v>1130.0499035442358</v>
      </c>
      <c r="AA56" s="26">
        <f t="shared" si="17"/>
        <v>1107.448905473351</v>
      </c>
      <c r="AB56" s="26">
        <f t="shared" si="25"/>
        <v>42321.568333715477</v>
      </c>
      <c r="AC56" s="26">
        <f t="shared" si="18"/>
        <v>82368.776833136406</v>
      </c>
      <c r="AD56" s="15">
        <f t="shared" si="26"/>
        <v>3896.7739207231416</v>
      </c>
      <c r="AO56">
        <f t="shared" si="0"/>
        <v>0</v>
      </c>
      <c r="AP56">
        <f t="shared" si="1"/>
        <v>13.1</v>
      </c>
      <c r="AQ56">
        <f t="shared" si="2"/>
        <v>3.6388888888888888</v>
      </c>
    </row>
    <row r="57" spans="2:43" x14ac:dyDescent="0.3">
      <c r="B57" s="2" t="s">
        <v>42</v>
      </c>
      <c r="C57" s="2">
        <v>54</v>
      </c>
      <c r="D57" s="2">
        <v>54</v>
      </c>
      <c r="E57" s="8">
        <v>12.1</v>
      </c>
      <c r="F57" s="7">
        <f t="shared" si="3"/>
        <v>3.3611111111111112</v>
      </c>
      <c r="G57" s="26">
        <f t="shared" si="19"/>
        <v>-0.15277777777777773</v>
      </c>
      <c r="H57" s="26">
        <f t="shared" si="20"/>
        <v>-0.54999999999999982</v>
      </c>
      <c r="I57" s="26">
        <f t="shared" si="4"/>
        <v>-173.86111111111106</v>
      </c>
      <c r="J57" s="26">
        <f t="shared" si="5"/>
        <v>167.45670000000001</v>
      </c>
      <c r="K57" s="26">
        <f t="shared" si="6"/>
        <v>3.8825762962962966</v>
      </c>
      <c r="L57" s="26">
        <f t="shared" si="21"/>
        <v>-2.5218348148147487</v>
      </c>
      <c r="M57" s="26">
        <f t="shared" si="7"/>
        <v>-8.4761670164606837</v>
      </c>
      <c r="N57" s="26">
        <f t="shared" si="8"/>
        <v>0</v>
      </c>
      <c r="O57" s="26">
        <f t="shared" si="27"/>
        <v>124690.34516685188</v>
      </c>
      <c r="P57" s="26">
        <f t="shared" si="9"/>
        <v>-8.4761670164606837</v>
      </c>
      <c r="Q57" s="26">
        <f t="shared" si="23"/>
        <v>-55214.835132119333</v>
      </c>
      <c r="R57" s="26">
        <f t="shared" si="24"/>
        <v>-4414.3486535596703</v>
      </c>
      <c r="S57" s="26">
        <f t="shared" si="10"/>
        <v>4414.3486535596703</v>
      </c>
      <c r="T57" s="28">
        <f t="shared" si="11"/>
        <v>55214.835132119333</v>
      </c>
      <c r="U57" s="26">
        <f t="shared" si="12"/>
        <v>8.3066436761314701</v>
      </c>
      <c r="V57" s="26">
        <f t="shared" si="13"/>
        <v>7.8913114923248964</v>
      </c>
      <c r="W57" s="26">
        <f t="shared" si="14"/>
        <v>7.4967459177086511</v>
      </c>
      <c r="X57" s="26">
        <f t="shared" si="15"/>
        <v>7.3468109993544779</v>
      </c>
      <c r="Y57" s="26">
        <f t="shared" si="16"/>
        <v>6.9794704493867536</v>
      </c>
      <c r="Z57" s="26">
        <f t="shared" si="16"/>
        <v>6.6304969269174157</v>
      </c>
      <c r="AA57" s="26">
        <f t="shared" si="17"/>
        <v>6.4978869883790669</v>
      </c>
      <c r="AB57" s="26">
        <f t="shared" si="25"/>
        <v>42328.066220703855</v>
      </c>
      <c r="AC57" s="26">
        <f t="shared" si="18"/>
        <v>82362.278946148028</v>
      </c>
      <c r="AD57" s="15">
        <f t="shared" si="26"/>
        <v>3904.2706666408503</v>
      </c>
      <c r="AO57">
        <f t="shared" si="0"/>
        <v>0</v>
      </c>
      <c r="AP57">
        <f t="shared" si="1"/>
        <v>12.1</v>
      </c>
      <c r="AQ57">
        <f t="shared" si="2"/>
        <v>3.3611111111111107</v>
      </c>
    </row>
    <row r="58" spans="2:43" x14ac:dyDescent="0.3">
      <c r="B58" s="2" t="s">
        <v>42</v>
      </c>
      <c r="C58" s="2">
        <v>55</v>
      </c>
      <c r="D58" s="2">
        <v>55</v>
      </c>
      <c r="E58" s="8">
        <v>12</v>
      </c>
      <c r="F58" s="7">
        <f t="shared" si="3"/>
        <v>3.3333333333333335</v>
      </c>
      <c r="G58" s="26">
        <f t="shared" si="19"/>
        <v>-1.388888888888884E-2</v>
      </c>
      <c r="H58" s="26">
        <f t="shared" si="20"/>
        <v>-4.9999999999999822E-2</v>
      </c>
      <c r="I58" s="26">
        <f t="shared" si="4"/>
        <v>-15.8055555555555</v>
      </c>
      <c r="J58" s="26">
        <f t="shared" si="5"/>
        <v>167.45670000000001</v>
      </c>
      <c r="K58" s="26">
        <f t="shared" si="6"/>
        <v>3.8186666666666675</v>
      </c>
      <c r="L58" s="26">
        <f t="shared" si="21"/>
        <v>155.4698111111112</v>
      </c>
      <c r="M58" s="26">
        <f t="shared" si="7"/>
        <v>518.23270370370403</v>
      </c>
      <c r="N58" s="26">
        <f t="shared" si="8"/>
        <v>518.23270370370403</v>
      </c>
      <c r="O58" s="26">
        <f t="shared" si="27"/>
        <v>125208.57787055559</v>
      </c>
      <c r="P58" s="26">
        <f t="shared" si="9"/>
        <v>0</v>
      </c>
      <c r="Q58" s="26">
        <f t="shared" si="23"/>
        <v>-55214.835132119333</v>
      </c>
      <c r="R58" s="26">
        <f t="shared" si="24"/>
        <v>0</v>
      </c>
      <c r="S58" s="26">
        <f t="shared" si="10"/>
        <v>0</v>
      </c>
      <c r="T58" s="28">
        <f t="shared" si="11"/>
        <v>55214.835132119333</v>
      </c>
      <c r="U58" s="26">
        <f t="shared" si="12"/>
        <v>0</v>
      </c>
      <c r="V58" s="26">
        <f t="shared" si="13"/>
        <v>0</v>
      </c>
      <c r="W58" s="26">
        <f t="shared" si="14"/>
        <v>0</v>
      </c>
      <c r="X58" s="26">
        <f t="shared" si="15"/>
        <v>0</v>
      </c>
      <c r="Y58" s="26">
        <f t="shared" si="16"/>
        <v>0</v>
      </c>
      <c r="Z58" s="26">
        <f t="shared" si="16"/>
        <v>0</v>
      </c>
      <c r="AA58" s="26">
        <f t="shared" si="17"/>
        <v>0</v>
      </c>
      <c r="AB58" s="26">
        <f t="shared" si="25"/>
        <v>42328.066220703855</v>
      </c>
      <c r="AC58" s="26">
        <f t="shared" si="18"/>
        <v>82880.511649851731</v>
      </c>
      <c r="AD58" s="15">
        <f t="shared" si="26"/>
        <v>0</v>
      </c>
      <c r="AO58">
        <f t="shared" si="0"/>
        <v>0</v>
      </c>
      <c r="AP58">
        <f t="shared" si="1"/>
        <v>12</v>
      </c>
      <c r="AQ58">
        <f t="shared" si="2"/>
        <v>3.333333333333333</v>
      </c>
    </row>
    <row r="59" spans="2:43" x14ac:dyDescent="0.3">
      <c r="B59" s="2" t="s">
        <v>42</v>
      </c>
      <c r="C59" s="2">
        <v>56</v>
      </c>
      <c r="D59" s="2">
        <v>56</v>
      </c>
      <c r="E59" s="8">
        <v>12</v>
      </c>
      <c r="F59" s="7">
        <f t="shared" si="3"/>
        <v>3.3333333333333335</v>
      </c>
      <c r="G59" s="26">
        <f t="shared" si="19"/>
        <v>0</v>
      </c>
      <c r="H59" s="26">
        <f t="shared" si="20"/>
        <v>0</v>
      </c>
      <c r="I59" s="26">
        <f t="shared" si="4"/>
        <v>0</v>
      </c>
      <c r="J59" s="26">
        <f t="shared" si="5"/>
        <v>167.45670000000001</v>
      </c>
      <c r="K59" s="26">
        <f t="shared" si="6"/>
        <v>3.8186666666666675</v>
      </c>
      <c r="L59" s="26">
        <f t="shared" si="21"/>
        <v>171.27536666666668</v>
      </c>
      <c r="M59" s="26">
        <f t="shared" si="7"/>
        <v>570.91788888888902</v>
      </c>
      <c r="N59" s="26">
        <f t="shared" si="8"/>
        <v>570.91788888888902</v>
      </c>
      <c r="O59" s="26">
        <f t="shared" si="27"/>
        <v>125779.49575944447</v>
      </c>
      <c r="P59" s="26">
        <f t="shared" si="9"/>
        <v>0</v>
      </c>
      <c r="Q59" s="26">
        <f t="shared" si="23"/>
        <v>-55214.835132119333</v>
      </c>
      <c r="R59" s="26">
        <f t="shared" si="24"/>
        <v>0</v>
      </c>
      <c r="S59" s="26">
        <f t="shared" si="10"/>
        <v>0</v>
      </c>
      <c r="T59" s="28">
        <f t="shared" si="11"/>
        <v>55214.835132119333</v>
      </c>
      <c r="U59" s="26">
        <f t="shared" si="12"/>
        <v>0</v>
      </c>
      <c r="V59" s="26">
        <f t="shared" si="13"/>
        <v>0</v>
      </c>
      <c r="W59" s="26">
        <f t="shared" si="14"/>
        <v>0</v>
      </c>
      <c r="X59" s="26">
        <f t="shared" si="15"/>
        <v>0</v>
      </c>
      <c r="Y59" s="26">
        <f t="shared" si="16"/>
        <v>0</v>
      </c>
      <c r="Z59" s="26">
        <f t="shared" si="16"/>
        <v>0</v>
      </c>
      <c r="AA59" s="26">
        <f t="shared" si="17"/>
        <v>0</v>
      </c>
      <c r="AB59" s="26">
        <f t="shared" si="25"/>
        <v>42328.066220703855</v>
      </c>
      <c r="AC59" s="26">
        <f t="shared" si="18"/>
        <v>83451.429538740616</v>
      </c>
      <c r="AD59" s="15">
        <f t="shared" si="26"/>
        <v>0</v>
      </c>
      <c r="AO59">
        <f t="shared" si="0"/>
        <v>0</v>
      </c>
      <c r="AP59">
        <f t="shared" si="1"/>
        <v>12</v>
      </c>
      <c r="AQ59">
        <f t="shared" si="2"/>
        <v>3.333333333333333</v>
      </c>
    </row>
    <row r="60" spans="2:43" x14ac:dyDescent="0.3">
      <c r="B60" s="2" t="s">
        <v>42</v>
      </c>
      <c r="C60" s="2">
        <v>57</v>
      </c>
      <c r="D60" s="2">
        <v>57</v>
      </c>
      <c r="E60" s="8">
        <v>12</v>
      </c>
      <c r="F60" s="7">
        <f t="shared" si="3"/>
        <v>3.3333333333333335</v>
      </c>
      <c r="G60" s="26">
        <f t="shared" si="19"/>
        <v>4.1666666666666761E-2</v>
      </c>
      <c r="H60" s="26">
        <f t="shared" si="20"/>
        <v>0.15000000000000036</v>
      </c>
      <c r="I60" s="26">
        <f t="shared" si="4"/>
        <v>47.416666666666778</v>
      </c>
      <c r="J60" s="26">
        <f t="shared" si="5"/>
        <v>167.45670000000001</v>
      </c>
      <c r="K60" s="26">
        <f t="shared" si="6"/>
        <v>3.8186666666666675</v>
      </c>
      <c r="L60" s="26">
        <f t="shared" si="21"/>
        <v>218.69203333333346</v>
      </c>
      <c r="M60" s="26">
        <f t="shared" si="7"/>
        <v>728.97344444444491</v>
      </c>
      <c r="N60" s="26">
        <f t="shared" si="8"/>
        <v>728.97344444444491</v>
      </c>
      <c r="O60" s="26">
        <f t="shared" si="27"/>
        <v>126508.46920388892</v>
      </c>
      <c r="P60" s="26">
        <f t="shared" si="9"/>
        <v>0</v>
      </c>
      <c r="Q60" s="26">
        <f t="shared" si="23"/>
        <v>-55214.835132119333</v>
      </c>
      <c r="R60" s="26">
        <f t="shared" si="24"/>
        <v>0</v>
      </c>
      <c r="S60" s="26">
        <f t="shared" si="10"/>
        <v>0</v>
      </c>
      <c r="T60" s="28">
        <f t="shared" si="11"/>
        <v>55214.835132119333</v>
      </c>
      <c r="U60" s="26">
        <f t="shared" si="12"/>
        <v>0</v>
      </c>
      <c r="V60" s="26">
        <f t="shared" si="13"/>
        <v>0</v>
      </c>
      <c r="W60" s="26">
        <f t="shared" si="14"/>
        <v>0</v>
      </c>
      <c r="X60" s="26">
        <f t="shared" si="15"/>
        <v>0</v>
      </c>
      <c r="Y60" s="26">
        <f t="shared" si="16"/>
        <v>0</v>
      </c>
      <c r="Z60" s="26">
        <f t="shared" si="16"/>
        <v>0</v>
      </c>
      <c r="AA60" s="26">
        <f t="shared" si="17"/>
        <v>0</v>
      </c>
      <c r="AB60" s="26">
        <f t="shared" si="25"/>
        <v>42328.066220703855</v>
      </c>
      <c r="AC60" s="26">
        <f t="shared" si="18"/>
        <v>84180.402983185064</v>
      </c>
      <c r="AD60" s="15">
        <f t="shared" si="26"/>
        <v>0</v>
      </c>
      <c r="AO60">
        <f t="shared" si="0"/>
        <v>0</v>
      </c>
      <c r="AP60">
        <f t="shared" si="1"/>
        <v>12</v>
      </c>
      <c r="AQ60">
        <f t="shared" si="2"/>
        <v>3.333333333333333</v>
      </c>
    </row>
    <row r="61" spans="2:43" x14ac:dyDescent="0.3">
      <c r="B61" s="2" t="s">
        <v>42</v>
      </c>
      <c r="C61" s="2">
        <v>58</v>
      </c>
      <c r="D61" s="2">
        <v>58</v>
      </c>
      <c r="E61" s="8">
        <v>12.3</v>
      </c>
      <c r="F61" s="7">
        <f t="shared" si="3"/>
        <v>3.416666666666667</v>
      </c>
      <c r="G61" s="26">
        <f t="shared" si="19"/>
        <v>8.3333333333333287E-2</v>
      </c>
      <c r="H61" s="26">
        <f t="shared" si="20"/>
        <v>0.29999999999999982</v>
      </c>
      <c r="I61" s="26">
        <f t="shared" si="4"/>
        <v>94.833333333333286</v>
      </c>
      <c r="J61" s="26">
        <f t="shared" si="5"/>
        <v>167.45670000000001</v>
      </c>
      <c r="K61" s="26">
        <f t="shared" si="6"/>
        <v>4.0119866666666679</v>
      </c>
      <c r="L61" s="26">
        <f t="shared" si="21"/>
        <v>266.30201999999997</v>
      </c>
      <c r="M61" s="26">
        <f t="shared" si="7"/>
        <v>909.86523499999998</v>
      </c>
      <c r="N61" s="26">
        <f t="shared" si="8"/>
        <v>909.86523499999998</v>
      </c>
      <c r="O61" s="26">
        <f t="shared" si="27"/>
        <v>127418.33443888892</v>
      </c>
      <c r="P61" s="26">
        <f t="shared" si="9"/>
        <v>0</v>
      </c>
      <c r="Q61" s="26">
        <f t="shared" si="23"/>
        <v>-55214.835132119333</v>
      </c>
      <c r="R61" s="26">
        <f t="shared" si="24"/>
        <v>0</v>
      </c>
      <c r="S61" s="26">
        <f t="shared" si="10"/>
        <v>0</v>
      </c>
      <c r="T61" s="28">
        <f t="shared" si="11"/>
        <v>55214.835132119333</v>
      </c>
      <c r="U61" s="26">
        <f t="shared" si="12"/>
        <v>0</v>
      </c>
      <c r="V61" s="26">
        <f t="shared" si="13"/>
        <v>0</v>
      </c>
      <c r="W61" s="26">
        <f t="shared" si="14"/>
        <v>0</v>
      </c>
      <c r="X61" s="26">
        <f t="shared" si="15"/>
        <v>0</v>
      </c>
      <c r="Y61" s="26">
        <f t="shared" si="16"/>
        <v>0</v>
      </c>
      <c r="Z61" s="26">
        <f t="shared" si="16"/>
        <v>0</v>
      </c>
      <c r="AA61" s="26">
        <f t="shared" si="17"/>
        <v>0</v>
      </c>
      <c r="AB61" s="26">
        <f t="shared" si="25"/>
        <v>42328.066220703855</v>
      </c>
      <c r="AC61" s="26">
        <f t="shared" si="18"/>
        <v>85090.268218185069</v>
      </c>
      <c r="AD61" s="15">
        <f t="shared" si="26"/>
        <v>0</v>
      </c>
      <c r="AO61">
        <f t="shared" si="0"/>
        <v>0</v>
      </c>
      <c r="AP61">
        <f t="shared" si="1"/>
        <v>12.3</v>
      </c>
      <c r="AQ61">
        <f t="shared" si="2"/>
        <v>3.416666666666667</v>
      </c>
    </row>
    <row r="62" spans="2:43" x14ac:dyDescent="0.3">
      <c r="B62" s="2" t="s">
        <v>42</v>
      </c>
      <c r="C62" s="2">
        <v>59</v>
      </c>
      <c r="D62" s="2">
        <v>59</v>
      </c>
      <c r="E62" s="8">
        <v>12.6</v>
      </c>
      <c r="F62" s="7">
        <f t="shared" si="3"/>
        <v>3.5</v>
      </c>
      <c r="G62" s="26">
        <f t="shared" si="19"/>
        <v>0.33333333333333315</v>
      </c>
      <c r="H62" s="26">
        <f t="shared" si="20"/>
        <v>1.1999999999999993</v>
      </c>
      <c r="I62" s="26">
        <f t="shared" si="4"/>
        <v>379.33333333333314</v>
      </c>
      <c r="J62" s="26">
        <f t="shared" si="5"/>
        <v>167.45670000000001</v>
      </c>
      <c r="K62" s="26">
        <f t="shared" si="6"/>
        <v>4.2100800000000005</v>
      </c>
      <c r="L62" s="26">
        <f t="shared" si="21"/>
        <v>551.00011333333316</v>
      </c>
      <c r="M62" s="26">
        <f t="shared" si="7"/>
        <v>1928.5003966666661</v>
      </c>
      <c r="N62" s="26">
        <f t="shared" si="8"/>
        <v>1928.5003966666661</v>
      </c>
      <c r="O62" s="26">
        <f t="shared" si="27"/>
        <v>129346.83483555559</v>
      </c>
      <c r="P62" s="26">
        <f t="shared" si="9"/>
        <v>0</v>
      </c>
      <c r="Q62" s="26">
        <f t="shared" si="23"/>
        <v>-55214.835132119333</v>
      </c>
      <c r="R62" s="26">
        <f t="shared" si="24"/>
        <v>0</v>
      </c>
      <c r="S62" s="26">
        <f t="shared" si="10"/>
        <v>0</v>
      </c>
      <c r="T62" s="28">
        <f t="shared" si="11"/>
        <v>55214.835132119333</v>
      </c>
      <c r="U62" s="26">
        <f t="shared" si="12"/>
        <v>0</v>
      </c>
      <c r="V62" s="26">
        <f t="shared" si="13"/>
        <v>0</v>
      </c>
      <c r="W62" s="26">
        <f t="shared" si="14"/>
        <v>0</v>
      </c>
      <c r="X62" s="26">
        <f t="shared" si="15"/>
        <v>0</v>
      </c>
      <c r="Y62" s="26">
        <f t="shared" si="16"/>
        <v>0</v>
      </c>
      <c r="Z62" s="26">
        <f t="shared" si="16"/>
        <v>0</v>
      </c>
      <c r="AA62" s="26">
        <f t="shared" si="17"/>
        <v>0</v>
      </c>
      <c r="AB62" s="26">
        <f t="shared" si="25"/>
        <v>42328.066220703855</v>
      </c>
      <c r="AC62" s="26">
        <f t="shared" si="18"/>
        <v>87018.768614851739</v>
      </c>
      <c r="AD62" s="15">
        <f t="shared" si="26"/>
        <v>0</v>
      </c>
      <c r="AO62">
        <f t="shared" si="0"/>
        <v>0</v>
      </c>
      <c r="AP62">
        <f t="shared" si="1"/>
        <v>12.6</v>
      </c>
      <c r="AQ62">
        <f t="shared" si="2"/>
        <v>3.5</v>
      </c>
    </row>
    <row r="63" spans="2:43" x14ac:dyDescent="0.3">
      <c r="B63" s="2" t="s">
        <v>42</v>
      </c>
      <c r="C63" s="2">
        <v>60</v>
      </c>
      <c r="D63" s="2">
        <v>60</v>
      </c>
      <c r="E63" s="8">
        <v>14.7</v>
      </c>
      <c r="F63" s="7">
        <f t="shared" si="3"/>
        <v>4.083333333333333</v>
      </c>
      <c r="G63" s="26">
        <f t="shared" si="19"/>
        <v>0.37500000000000011</v>
      </c>
      <c r="H63" s="26">
        <f t="shared" si="20"/>
        <v>1.3500000000000005</v>
      </c>
      <c r="I63" s="26">
        <f t="shared" si="4"/>
        <v>426.75000000000011</v>
      </c>
      <c r="J63" s="26">
        <f t="shared" si="5"/>
        <v>167.45670000000001</v>
      </c>
      <c r="K63" s="26">
        <f t="shared" si="6"/>
        <v>5.7303866666666661</v>
      </c>
      <c r="L63" s="26">
        <f t="shared" si="21"/>
        <v>599.9370866666668</v>
      </c>
      <c r="M63" s="26">
        <f t="shared" si="7"/>
        <v>2449.7431038888894</v>
      </c>
      <c r="N63" s="26">
        <f t="shared" si="8"/>
        <v>2449.7431038888894</v>
      </c>
      <c r="O63" s="26">
        <f t="shared" si="27"/>
        <v>131796.57793944448</v>
      </c>
      <c r="P63" s="26">
        <f t="shared" si="9"/>
        <v>0</v>
      </c>
      <c r="Q63" s="26">
        <f t="shared" si="23"/>
        <v>-55214.835132119333</v>
      </c>
      <c r="R63" s="26">
        <f t="shared" si="24"/>
        <v>0</v>
      </c>
      <c r="S63" s="26">
        <f t="shared" si="10"/>
        <v>0</v>
      </c>
      <c r="T63" s="28">
        <f t="shared" si="11"/>
        <v>55214.835132119333</v>
      </c>
      <c r="U63" s="26">
        <f t="shared" si="12"/>
        <v>0</v>
      </c>
      <c r="V63" s="26">
        <f t="shared" si="13"/>
        <v>0</v>
      </c>
      <c r="W63" s="26">
        <f t="shared" si="14"/>
        <v>0</v>
      </c>
      <c r="X63" s="26">
        <f t="shared" si="15"/>
        <v>0</v>
      </c>
      <c r="Y63" s="26">
        <f t="shared" si="16"/>
        <v>0</v>
      </c>
      <c r="Z63" s="26">
        <f t="shared" si="16"/>
        <v>0</v>
      </c>
      <c r="AA63" s="26">
        <f t="shared" si="17"/>
        <v>0</v>
      </c>
      <c r="AB63" s="26">
        <f t="shared" si="25"/>
        <v>42328.066220703855</v>
      </c>
      <c r="AC63" s="26">
        <f t="shared" si="18"/>
        <v>89468.511718740629</v>
      </c>
      <c r="AD63" s="15">
        <f t="shared" si="26"/>
        <v>0</v>
      </c>
      <c r="AO63">
        <f t="shared" si="0"/>
        <v>0</v>
      </c>
      <c r="AP63">
        <f t="shared" si="1"/>
        <v>14.7</v>
      </c>
      <c r="AQ63">
        <f t="shared" si="2"/>
        <v>4.083333333333333</v>
      </c>
    </row>
    <row r="64" spans="2:43" x14ac:dyDescent="0.3">
      <c r="B64" s="2" t="s">
        <v>42</v>
      </c>
      <c r="C64" s="2">
        <v>61</v>
      </c>
      <c r="D64" s="2">
        <v>61</v>
      </c>
      <c r="E64" s="8">
        <v>15.3</v>
      </c>
      <c r="F64" s="7">
        <f t="shared" si="3"/>
        <v>4.25</v>
      </c>
      <c r="G64" s="26">
        <f t="shared" si="19"/>
        <v>0.16666666666666682</v>
      </c>
      <c r="H64" s="26">
        <f t="shared" si="20"/>
        <v>0.60000000000000053</v>
      </c>
      <c r="I64" s="26">
        <f t="shared" si="4"/>
        <v>189.66666666666686</v>
      </c>
      <c r="J64" s="26">
        <f t="shared" si="5"/>
        <v>167.45670000000001</v>
      </c>
      <c r="K64" s="26">
        <f t="shared" si="6"/>
        <v>6.207720000000001</v>
      </c>
      <c r="L64" s="26">
        <f t="shared" si="21"/>
        <v>363.33108666666686</v>
      </c>
      <c r="M64" s="26">
        <f t="shared" si="7"/>
        <v>1544.1571183333342</v>
      </c>
      <c r="N64" s="26">
        <f t="shared" si="8"/>
        <v>1544.1571183333342</v>
      </c>
      <c r="O64" s="26">
        <f t="shared" si="27"/>
        <v>133340.73505777781</v>
      </c>
      <c r="P64" s="26">
        <f t="shared" si="9"/>
        <v>0</v>
      </c>
      <c r="Q64" s="26">
        <f t="shared" si="23"/>
        <v>-55214.835132119333</v>
      </c>
      <c r="R64" s="26">
        <f t="shared" si="24"/>
        <v>0</v>
      </c>
      <c r="S64" s="26">
        <f t="shared" si="10"/>
        <v>0</v>
      </c>
      <c r="T64" s="28">
        <f t="shared" si="11"/>
        <v>55214.835132119333</v>
      </c>
      <c r="U64" s="26">
        <f t="shared" si="12"/>
        <v>0</v>
      </c>
      <c r="V64" s="26">
        <f t="shared" si="13"/>
        <v>0</v>
      </c>
      <c r="W64" s="26">
        <f t="shared" si="14"/>
        <v>0</v>
      </c>
      <c r="X64" s="26">
        <f t="shared" si="15"/>
        <v>0</v>
      </c>
      <c r="Y64" s="26">
        <f t="shared" si="16"/>
        <v>0</v>
      </c>
      <c r="Z64" s="26">
        <f t="shared" si="16"/>
        <v>0</v>
      </c>
      <c r="AA64" s="26">
        <f t="shared" si="17"/>
        <v>0</v>
      </c>
      <c r="AB64" s="26">
        <f t="shared" si="25"/>
        <v>42328.066220703855</v>
      </c>
      <c r="AC64" s="26">
        <f t="shared" si="18"/>
        <v>91012.668837073958</v>
      </c>
      <c r="AD64" s="15">
        <f t="shared" si="26"/>
        <v>0</v>
      </c>
      <c r="AO64">
        <f t="shared" si="0"/>
        <v>0</v>
      </c>
      <c r="AP64">
        <f t="shared" si="1"/>
        <v>15.3</v>
      </c>
      <c r="AQ64">
        <f t="shared" si="2"/>
        <v>4.25</v>
      </c>
    </row>
    <row r="65" spans="2:43" x14ac:dyDescent="0.3">
      <c r="B65" s="2" t="s">
        <v>42</v>
      </c>
      <c r="C65" s="2">
        <v>62</v>
      </c>
      <c r="D65" s="2">
        <v>62</v>
      </c>
      <c r="E65" s="8">
        <v>15.9</v>
      </c>
      <c r="F65" s="7">
        <f t="shared" si="3"/>
        <v>4.416666666666667</v>
      </c>
      <c r="G65" s="26">
        <f t="shared" si="19"/>
        <v>0.12499999999999981</v>
      </c>
      <c r="H65" s="26">
        <f t="shared" si="20"/>
        <v>0.44999999999999929</v>
      </c>
      <c r="I65" s="26">
        <f t="shared" si="4"/>
        <v>142.24999999999977</v>
      </c>
      <c r="J65" s="26">
        <f t="shared" si="5"/>
        <v>167.45670000000001</v>
      </c>
      <c r="K65" s="26">
        <f t="shared" si="6"/>
        <v>6.7041466666666683</v>
      </c>
      <c r="L65" s="26">
        <f t="shared" si="21"/>
        <v>316.41084666666643</v>
      </c>
      <c r="M65" s="26">
        <f t="shared" si="7"/>
        <v>1397.4812394444434</v>
      </c>
      <c r="N65" s="26">
        <f t="shared" si="8"/>
        <v>1397.4812394444434</v>
      </c>
      <c r="O65" s="26">
        <f t="shared" si="27"/>
        <v>134738.21629722224</v>
      </c>
      <c r="P65" s="26">
        <f t="shared" si="9"/>
        <v>0</v>
      </c>
      <c r="Q65" s="26">
        <f t="shared" si="23"/>
        <v>-55214.835132119333</v>
      </c>
      <c r="R65" s="26">
        <f t="shared" si="24"/>
        <v>0</v>
      </c>
      <c r="S65" s="26">
        <f t="shared" si="10"/>
        <v>0</v>
      </c>
      <c r="T65" s="28">
        <f t="shared" si="11"/>
        <v>55214.835132119333</v>
      </c>
      <c r="U65" s="26">
        <f t="shared" si="12"/>
        <v>0</v>
      </c>
      <c r="V65" s="26">
        <f t="shared" si="13"/>
        <v>0</v>
      </c>
      <c r="W65" s="26">
        <f t="shared" si="14"/>
        <v>0</v>
      </c>
      <c r="X65" s="26">
        <f t="shared" si="15"/>
        <v>0</v>
      </c>
      <c r="Y65" s="26">
        <f t="shared" si="16"/>
        <v>0</v>
      </c>
      <c r="Z65" s="26">
        <f t="shared" si="16"/>
        <v>0</v>
      </c>
      <c r="AA65" s="26">
        <f t="shared" si="17"/>
        <v>0</v>
      </c>
      <c r="AB65" s="26">
        <f t="shared" si="25"/>
        <v>42328.066220703855</v>
      </c>
      <c r="AC65" s="26">
        <f t="shared" si="18"/>
        <v>92410.150076518388</v>
      </c>
      <c r="AD65" s="15">
        <f t="shared" si="26"/>
        <v>0</v>
      </c>
      <c r="AO65">
        <f t="shared" si="0"/>
        <v>0</v>
      </c>
      <c r="AP65">
        <f t="shared" si="1"/>
        <v>15.9</v>
      </c>
      <c r="AQ65">
        <f t="shared" si="2"/>
        <v>4.416666666666667</v>
      </c>
    </row>
    <row r="66" spans="2:43" x14ac:dyDescent="0.3">
      <c r="B66" s="2" t="s">
        <v>42</v>
      </c>
      <c r="C66" s="2">
        <v>63</v>
      </c>
      <c r="D66" s="2">
        <v>63</v>
      </c>
      <c r="E66" s="8">
        <v>16.2</v>
      </c>
      <c r="F66" s="7">
        <f t="shared" si="3"/>
        <v>4.5</v>
      </c>
      <c r="G66" s="26">
        <f t="shared" si="19"/>
        <v>0.16666666666666682</v>
      </c>
      <c r="H66" s="26">
        <f t="shared" si="20"/>
        <v>0.60000000000000053</v>
      </c>
      <c r="I66" s="26">
        <f t="shared" si="4"/>
        <v>189.66666666666686</v>
      </c>
      <c r="J66" s="26">
        <f t="shared" si="5"/>
        <v>167.45670000000001</v>
      </c>
      <c r="K66" s="26">
        <f t="shared" si="6"/>
        <v>6.9595200000000013</v>
      </c>
      <c r="L66" s="26">
        <f t="shared" si="21"/>
        <v>364.08288666666687</v>
      </c>
      <c r="M66" s="26">
        <f t="shared" si="7"/>
        <v>1638.372990000001</v>
      </c>
      <c r="N66" s="26">
        <f t="shared" si="8"/>
        <v>1638.372990000001</v>
      </c>
      <c r="O66" s="26">
        <f t="shared" si="27"/>
        <v>136376.58928722225</v>
      </c>
      <c r="P66" s="26">
        <f t="shared" si="9"/>
        <v>0</v>
      </c>
      <c r="Q66" s="26">
        <f t="shared" si="23"/>
        <v>-55214.835132119333</v>
      </c>
      <c r="R66" s="26">
        <f t="shared" si="24"/>
        <v>0</v>
      </c>
      <c r="S66" s="26">
        <f t="shared" si="10"/>
        <v>0</v>
      </c>
      <c r="T66" s="28">
        <f t="shared" si="11"/>
        <v>55214.835132119333</v>
      </c>
      <c r="U66" s="26">
        <f t="shared" si="12"/>
        <v>0</v>
      </c>
      <c r="V66" s="26">
        <f t="shared" si="13"/>
        <v>0</v>
      </c>
      <c r="W66" s="26">
        <f t="shared" si="14"/>
        <v>0</v>
      </c>
      <c r="X66" s="26">
        <f t="shared" si="15"/>
        <v>0</v>
      </c>
      <c r="Y66" s="26">
        <f t="shared" si="16"/>
        <v>0</v>
      </c>
      <c r="Z66" s="26">
        <f t="shared" si="16"/>
        <v>0</v>
      </c>
      <c r="AA66" s="26">
        <f t="shared" si="17"/>
        <v>0</v>
      </c>
      <c r="AB66" s="26">
        <f t="shared" si="25"/>
        <v>42328.066220703855</v>
      </c>
      <c r="AC66" s="26">
        <f t="shared" si="18"/>
        <v>94048.523066518392</v>
      </c>
      <c r="AD66" s="15">
        <f t="shared" si="26"/>
        <v>0</v>
      </c>
      <c r="AO66">
        <f t="shared" si="0"/>
        <v>0</v>
      </c>
      <c r="AP66">
        <f t="shared" si="1"/>
        <v>16.2</v>
      </c>
      <c r="AQ66">
        <f t="shared" si="2"/>
        <v>4.5</v>
      </c>
    </row>
    <row r="67" spans="2:43" x14ac:dyDescent="0.3">
      <c r="B67" s="2" t="s">
        <v>42</v>
      </c>
      <c r="C67" s="2">
        <v>64</v>
      </c>
      <c r="D67" s="2">
        <v>64</v>
      </c>
      <c r="E67" s="8">
        <v>17.100000000000001</v>
      </c>
      <c r="F67" s="7">
        <f t="shared" si="3"/>
        <v>4.7500000000000009</v>
      </c>
      <c r="G67" s="26">
        <f t="shared" si="19"/>
        <v>0.2222222222222224</v>
      </c>
      <c r="H67" s="26">
        <f t="shared" si="20"/>
        <v>0.80000000000000071</v>
      </c>
      <c r="I67" s="26">
        <f t="shared" si="4"/>
        <v>252.88888888888908</v>
      </c>
      <c r="J67" s="26">
        <f t="shared" si="5"/>
        <v>167.45670000000001</v>
      </c>
      <c r="K67" s="26">
        <f t="shared" si="6"/>
        <v>7.7542800000000032</v>
      </c>
      <c r="L67" s="26">
        <f t="shared" si="21"/>
        <v>428.09986888888909</v>
      </c>
      <c r="M67" s="26">
        <f t="shared" si="7"/>
        <v>2033.4743772222237</v>
      </c>
      <c r="N67" s="26">
        <f t="shared" si="8"/>
        <v>2033.4743772222237</v>
      </c>
      <c r="O67" s="26">
        <f t="shared" si="27"/>
        <v>138410.06366444446</v>
      </c>
      <c r="P67" s="26">
        <f t="shared" si="9"/>
        <v>0</v>
      </c>
      <c r="Q67" s="26">
        <f t="shared" si="23"/>
        <v>-55214.835132119333</v>
      </c>
      <c r="R67" s="26">
        <f t="shared" si="24"/>
        <v>0</v>
      </c>
      <c r="S67" s="26">
        <f t="shared" si="10"/>
        <v>0</v>
      </c>
      <c r="T67" s="28">
        <f t="shared" si="11"/>
        <v>55214.835132119333</v>
      </c>
      <c r="U67" s="26">
        <f t="shared" si="12"/>
        <v>0</v>
      </c>
      <c r="V67" s="26">
        <f t="shared" si="13"/>
        <v>0</v>
      </c>
      <c r="W67" s="26">
        <f t="shared" si="14"/>
        <v>0</v>
      </c>
      <c r="X67" s="26">
        <f t="shared" si="15"/>
        <v>0</v>
      </c>
      <c r="Y67" s="26">
        <f t="shared" si="16"/>
        <v>0</v>
      </c>
      <c r="Z67" s="26">
        <f t="shared" si="16"/>
        <v>0</v>
      </c>
      <c r="AA67" s="26">
        <f t="shared" si="17"/>
        <v>0</v>
      </c>
      <c r="AB67" s="26">
        <f t="shared" si="25"/>
        <v>42328.066220703855</v>
      </c>
      <c r="AC67" s="26">
        <f t="shared" si="18"/>
        <v>96081.997443740605</v>
      </c>
      <c r="AD67" s="15">
        <f t="shared" si="26"/>
        <v>0</v>
      </c>
      <c r="AO67">
        <f t="shared" ref="AO67:AO130" si="28">IF(E67&lt;1,1,0)</f>
        <v>0</v>
      </c>
      <c r="AP67">
        <f t="shared" ref="AP67:AP130" si="29">IF(AO67=1,"",E67)</f>
        <v>17.100000000000001</v>
      </c>
      <c r="AQ67">
        <f t="shared" ref="AQ67:AQ130" si="30">E67/3.6</f>
        <v>4.75</v>
      </c>
    </row>
    <row r="68" spans="2:43" x14ac:dyDescent="0.3">
      <c r="B68" s="2" t="s">
        <v>42</v>
      </c>
      <c r="C68" s="2">
        <v>65</v>
      </c>
      <c r="D68" s="2">
        <v>65</v>
      </c>
      <c r="E68" s="8">
        <v>17.8</v>
      </c>
      <c r="F68" s="7">
        <f t="shared" ref="F68:F131" si="31">E68*(1000/3600)</f>
        <v>4.9444444444444446</v>
      </c>
      <c r="G68" s="26">
        <f t="shared" si="19"/>
        <v>0.1388888888888889</v>
      </c>
      <c r="H68" s="26">
        <f t="shared" si="20"/>
        <v>0.5</v>
      </c>
      <c r="I68" s="26">
        <f t="shared" ref="I68:I131" si="32">$AF$12*G68</f>
        <v>158.05555555555557</v>
      </c>
      <c r="J68" s="26">
        <f t="shared" ref="J68:J131" si="33">$AF$12*9.81*$AF$14</f>
        <v>167.45670000000001</v>
      </c>
      <c r="K68" s="26">
        <f t="shared" ref="K68:K131" si="34">0.5*$AF$15*$AF$16*$AF$13*(F68^2)</f>
        <v>8.4021274074074093</v>
      </c>
      <c r="L68" s="26">
        <f t="shared" ref="L68:L131" si="35">I68+J68+K68</f>
        <v>333.91438296296303</v>
      </c>
      <c r="M68" s="26">
        <f t="shared" ref="M68:M131" si="36">(L68*F68)</f>
        <v>1651.0211157613173</v>
      </c>
      <c r="N68" s="26">
        <f t="shared" ref="N68:N131" si="37">IF(M68&gt;0,M68,0)</f>
        <v>1651.0211157613173</v>
      </c>
      <c r="O68" s="26">
        <f t="shared" si="27"/>
        <v>140061.08478020577</v>
      </c>
      <c r="P68" s="26">
        <f t="shared" ref="P68:P131" si="38">IF(M68&lt;0,M68,0)</f>
        <v>0</v>
      </c>
      <c r="Q68" s="26">
        <f t="shared" si="23"/>
        <v>-55214.835132119333</v>
      </c>
      <c r="R68" s="26">
        <f t="shared" si="24"/>
        <v>0</v>
      </c>
      <c r="S68" s="26">
        <f t="shared" ref="S68:S131" si="39">ABS(R68)</f>
        <v>0</v>
      </c>
      <c r="T68" s="28">
        <f t="shared" ref="T68:T131" si="40">ABS(Q68)</f>
        <v>55214.835132119333</v>
      </c>
      <c r="U68" s="26">
        <f t="shared" ref="U68:U131" si="41">P68*-0.98</f>
        <v>0</v>
      </c>
      <c r="V68" s="26">
        <f t="shared" ref="V68:V131" si="42">U68*0.95</f>
        <v>0</v>
      </c>
      <c r="W68" s="26">
        <f t="shared" ref="W68:W131" si="43">V68*0.95</f>
        <v>0</v>
      </c>
      <c r="X68" s="26">
        <f t="shared" ref="X68:X131" si="44">W68*0.98</f>
        <v>0</v>
      </c>
      <c r="Y68" s="26">
        <f t="shared" ref="Y68:Z131" si="45">X68*0.95</f>
        <v>0</v>
      </c>
      <c r="Z68" s="26">
        <f t="shared" si="45"/>
        <v>0</v>
      </c>
      <c r="AA68" s="26">
        <f t="shared" ref="AA68:AA131" si="46">Z68*0.98</f>
        <v>0</v>
      </c>
      <c r="AB68" s="26">
        <f t="shared" si="25"/>
        <v>42328.066220703855</v>
      </c>
      <c r="AC68" s="26">
        <f t="shared" ref="AC68:AC131" si="47">O68-AB68</f>
        <v>97733.018559501914</v>
      </c>
      <c r="AD68" s="15">
        <f t="shared" si="26"/>
        <v>0</v>
      </c>
      <c r="AO68">
        <f t="shared" si="28"/>
        <v>0</v>
      </c>
      <c r="AP68">
        <f t="shared" si="29"/>
        <v>17.8</v>
      </c>
      <c r="AQ68">
        <f t="shared" si="30"/>
        <v>4.9444444444444446</v>
      </c>
    </row>
    <row r="69" spans="2:43" x14ac:dyDescent="0.3">
      <c r="B69" s="2" t="s">
        <v>42</v>
      </c>
      <c r="C69" s="2">
        <v>66</v>
      </c>
      <c r="D69" s="2">
        <v>66</v>
      </c>
      <c r="E69" s="8">
        <v>18.100000000000001</v>
      </c>
      <c r="F69" s="7">
        <f t="shared" si="31"/>
        <v>5.0277777777777786</v>
      </c>
      <c r="G69" s="26">
        <f t="shared" ref="G69:G132" si="48">($E70-$E68)/2/3.6</f>
        <v>8.3333333333333037E-2</v>
      </c>
      <c r="H69" s="26">
        <f t="shared" ref="H69:H132" si="49">($E70-$E68)/2</f>
        <v>0.29999999999999893</v>
      </c>
      <c r="I69" s="26">
        <f t="shared" si="32"/>
        <v>94.833333333333002</v>
      </c>
      <c r="J69" s="26">
        <f t="shared" si="33"/>
        <v>167.45670000000001</v>
      </c>
      <c r="K69" s="26">
        <f t="shared" si="34"/>
        <v>8.687731851851856</v>
      </c>
      <c r="L69" s="26">
        <f t="shared" si="35"/>
        <v>270.97776518518486</v>
      </c>
      <c r="M69" s="26">
        <f t="shared" si="36"/>
        <v>1362.4159860699574</v>
      </c>
      <c r="N69" s="26">
        <f t="shared" si="37"/>
        <v>1362.4159860699574</v>
      </c>
      <c r="O69" s="26">
        <f t="shared" si="27"/>
        <v>141423.50076627571</v>
      </c>
      <c r="P69" s="26">
        <f t="shared" si="38"/>
        <v>0</v>
      </c>
      <c r="Q69" s="26">
        <f t="shared" ref="Q69:Q132" si="50">Q68+P69</f>
        <v>-55214.835132119333</v>
      </c>
      <c r="R69" s="26">
        <f t="shared" ref="R69:R132" si="51">IF(P69=0,0,R68+P69)</f>
        <v>0</v>
      </c>
      <c r="S69" s="26">
        <f t="shared" si="39"/>
        <v>0</v>
      </c>
      <c r="T69" s="28">
        <f t="shared" si="40"/>
        <v>55214.835132119333</v>
      </c>
      <c r="U69" s="26">
        <f t="shared" si="41"/>
        <v>0</v>
      </c>
      <c r="V69" s="26">
        <f t="shared" si="42"/>
        <v>0</v>
      </c>
      <c r="W69" s="26">
        <f t="shared" si="43"/>
        <v>0</v>
      </c>
      <c r="X69" s="26">
        <f t="shared" si="44"/>
        <v>0</v>
      </c>
      <c r="Y69" s="26">
        <f t="shared" si="45"/>
        <v>0</v>
      </c>
      <c r="Z69" s="26">
        <f t="shared" si="45"/>
        <v>0</v>
      </c>
      <c r="AA69" s="26">
        <f t="shared" si="46"/>
        <v>0</v>
      </c>
      <c r="AB69" s="26">
        <f t="shared" ref="AB69:AB132" si="52">AB68+AA69</f>
        <v>42328.066220703855</v>
      </c>
      <c r="AC69" s="26">
        <f t="shared" si="47"/>
        <v>99095.434545571858</v>
      </c>
      <c r="AD69" s="15">
        <f t="shared" ref="AD69:AD132" si="53">IF(W69=0,0,AD68+W69)</f>
        <v>0</v>
      </c>
      <c r="AO69">
        <f t="shared" si="28"/>
        <v>0</v>
      </c>
      <c r="AP69">
        <f t="shared" si="29"/>
        <v>18.100000000000001</v>
      </c>
      <c r="AQ69">
        <f t="shared" si="30"/>
        <v>5.0277777777777777</v>
      </c>
    </row>
    <row r="70" spans="2:43" x14ac:dyDescent="0.3">
      <c r="B70" s="2" t="s">
        <v>42</v>
      </c>
      <c r="C70" s="2">
        <v>67</v>
      </c>
      <c r="D70" s="2">
        <v>67</v>
      </c>
      <c r="E70" s="8">
        <v>18.399999999999999</v>
      </c>
      <c r="F70" s="7">
        <f t="shared" si="31"/>
        <v>5.1111111111111107</v>
      </c>
      <c r="G70" s="26">
        <f t="shared" si="48"/>
        <v>0.30555555555555547</v>
      </c>
      <c r="H70" s="26">
        <f t="shared" si="49"/>
        <v>1.0999999999999996</v>
      </c>
      <c r="I70" s="26">
        <f t="shared" si="32"/>
        <v>347.72222222222211</v>
      </c>
      <c r="J70" s="26">
        <f t="shared" si="33"/>
        <v>167.45670000000001</v>
      </c>
      <c r="K70" s="26">
        <f t="shared" si="34"/>
        <v>8.9781096296296283</v>
      </c>
      <c r="L70" s="26">
        <f t="shared" si="35"/>
        <v>524.1570318518518</v>
      </c>
      <c r="M70" s="26">
        <f t="shared" si="36"/>
        <v>2679.02482946502</v>
      </c>
      <c r="N70" s="26">
        <f t="shared" si="37"/>
        <v>2679.02482946502</v>
      </c>
      <c r="O70" s="26">
        <f t="shared" si="27"/>
        <v>144102.52559574074</v>
      </c>
      <c r="P70" s="26">
        <f t="shared" si="38"/>
        <v>0</v>
      </c>
      <c r="Q70" s="26">
        <f t="shared" si="50"/>
        <v>-55214.835132119333</v>
      </c>
      <c r="R70" s="26">
        <f t="shared" si="51"/>
        <v>0</v>
      </c>
      <c r="S70" s="26">
        <f t="shared" si="39"/>
        <v>0</v>
      </c>
      <c r="T70" s="28">
        <f t="shared" si="40"/>
        <v>55214.835132119333</v>
      </c>
      <c r="U70" s="26">
        <f t="shared" si="41"/>
        <v>0</v>
      </c>
      <c r="V70" s="26">
        <f t="shared" si="42"/>
        <v>0</v>
      </c>
      <c r="W70" s="26">
        <f t="shared" si="43"/>
        <v>0</v>
      </c>
      <c r="X70" s="26">
        <f t="shared" si="44"/>
        <v>0</v>
      </c>
      <c r="Y70" s="26">
        <f t="shared" si="45"/>
        <v>0</v>
      </c>
      <c r="Z70" s="26">
        <f t="shared" si="45"/>
        <v>0</v>
      </c>
      <c r="AA70" s="26">
        <f t="shared" si="46"/>
        <v>0</v>
      </c>
      <c r="AB70" s="26">
        <f t="shared" si="52"/>
        <v>42328.066220703855</v>
      </c>
      <c r="AC70" s="26">
        <f t="shared" si="47"/>
        <v>101774.45937503688</v>
      </c>
      <c r="AD70" s="15">
        <f t="shared" si="53"/>
        <v>0</v>
      </c>
      <c r="AO70">
        <f t="shared" si="28"/>
        <v>0</v>
      </c>
      <c r="AP70">
        <f t="shared" si="29"/>
        <v>18.399999999999999</v>
      </c>
      <c r="AQ70">
        <f t="shared" si="30"/>
        <v>5.1111111111111107</v>
      </c>
    </row>
    <row r="71" spans="2:43" x14ac:dyDescent="0.3">
      <c r="B71" s="2" t="s">
        <v>42</v>
      </c>
      <c r="C71" s="2">
        <v>68</v>
      </c>
      <c r="D71" s="2">
        <v>68</v>
      </c>
      <c r="E71" s="8">
        <v>20.3</v>
      </c>
      <c r="F71" s="7">
        <f t="shared" si="31"/>
        <v>5.6388888888888893</v>
      </c>
      <c r="G71" s="26">
        <f t="shared" si="48"/>
        <v>0.66666666666666674</v>
      </c>
      <c r="H71" s="26">
        <f t="shared" si="49"/>
        <v>2.4000000000000004</v>
      </c>
      <c r="I71" s="26">
        <f t="shared" si="32"/>
        <v>758.66666666666674</v>
      </c>
      <c r="J71" s="26">
        <f t="shared" si="33"/>
        <v>167.45670000000001</v>
      </c>
      <c r="K71" s="26">
        <f t="shared" si="34"/>
        <v>10.928016296296299</v>
      </c>
      <c r="L71" s="26">
        <f t="shared" si="35"/>
        <v>937.05138296296298</v>
      </c>
      <c r="M71" s="26">
        <f t="shared" si="36"/>
        <v>5283.9286317078195</v>
      </c>
      <c r="N71" s="26">
        <f t="shared" si="37"/>
        <v>5283.9286317078195</v>
      </c>
      <c r="O71" s="26">
        <f t="shared" si="27"/>
        <v>149386.45422744856</v>
      </c>
      <c r="P71" s="26">
        <f t="shared" si="38"/>
        <v>0</v>
      </c>
      <c r="Q71" s="26">
        <f t="shared" si="50"/>
        <v>-55214.835132119333</v>
      </c>
      <c r="R71" s="26">
        <f t="shared" si="51"/>
        <v>0</v>
      </c>
      <c r="S71" s="26">
        <f t="shared" si="39"/>
        <v>0</v>
      </c>
      <c r="T71" s="28">
        <f t="shared" si="40"/>
        <v>55214.835132119333</v>
      </c>
      <c r="U71" s="26">
        <f t="shared" si="41"/>
        <v>0</v>
      </c>
      <c r="V71" s="26">
        <f t="shared" si="42"/>
        <v>0</v>
      </c>
      <c r="W71" s="26">
        <f t="shared" si="43"/>
        <v>0</v>
      </c>
      <c r="X71" s="26">
        <f t="shared" si="44"/>
        <v>0</v>
      </c>
      <c r="Y71" s="26">
        <f t="shared" si="45"/>
        <v>0</v>
      </c>
      <c r="Z71" s="26">
        <f t="shared" si="45"/>
        <v>0</v>
      </c>
      <c r="AA71" s="26">
        <f t="shared" si="46"/>
        <v>0</v>
      </c>
      <c r="AB71" s="26">
        <f t="shared" si="52"/>
        <v>42328.066220703855</v>
      </c>
      <c r="AC71" s="26">
        <f t="shared" si="47"/>
        <v>107058.3880067447</v>
      </c>
      <c r="AD71" s="15">
        <f t="shared" si="53"/>
        <v>0</v>
      </c>
      <c r="AO71">
        <f t="shared" si="28"/>
        <v>0</v>
      </c>
      <c r="AP71">
        <f t="shared" si="29"/>
        <v>20.3</v>
      </c>
      <c r="AQ71">
        <f t="shared" si="30"/>
        <v>5.6388888888888893</v>
      </c>
    </row>
    <row r="72" spans="2:43" x14ac:dyDescent="0.3">
      <c r="B72" s="2" t="s">
        <v>42</v>
      </c>
      <c r="C72" s="2">
        <v>69</v>
      </c>
      <c r="D72" s="2">
        <v>69</v>
      </c>
      <c r="E72" s="8">
        <v>23.2</v>
      </c>
      <c r="F72" s="7">
        <f t="shared" si="31"/>
        <v>6.4444444444444446</v>
      </c>
      <c r="G72" s="26">
        <f t="shared" si="48"/>
        <v>0.86111111111111094</v>
      </c>
      <c r="H72" s="26">
        <f t="shared" si="49"/>
        <v>3.0999999999999996</v>
      </c>
      <c r="I72" s="26">
        <f t="shared" si="32"/>
        <v>979.94444444444423</v>
      </c>
      <c r="J72" s="26">
        <f t="shared" si="33"/>
        <v>167.45670000000001</v>
      </c>
      <c r="K72" s="26">
        <f t="shared" si="34"/>
        <v>14.273327407407411</v>
      </c>
      <c r="L72" s="26">
        <f t="shared" si="35"/>
        <v>1161.6744718518516</v>
      </c>
      <c r="M72" s="26">
        <f t="shared" si="36"/>
        <v>7486.3465963785993</v>
      </c>
      <c r="N72" s="26">
        <f t="shared" si="37"/>
        <v>7486.3465963785993</v>
      </c>
      <c r="O72" s="26">
        <f t="shared" si="27"/>
        <v>156872.80082382716</v>
      </c>
      <c r="P72" s="26">
        <f t="shared" si="38"/>
        <v>0</v>
      </c>
      <c r="Q72" s="26">
        <f t="shared" si="50"/>
        <v>-55214.835132119333</v>
      </c>
      <c r="R72" s="26">
        <f t="shared" si="51"/>
        <v>0</v>
      </c>
      <c r="S72" s="26">
        <f t="shared" si="39"/>
        <v>0</v>
      </c>
      <c r="T72" s="28">
        <f t="shared" si="40"/>
        <v>55214.835132119333</v>
      </c>
      <c r="U72" s="26">
        <f t="shared" si="41"/>
        <v>0</v>
      </c>
      <c r="V72" s="26">
        <f t="shared" si="42"/>
        <v>0</v>
      </c>
      <c r="W72" s="26">
        <f t="shared" si="43"/>
        <v>0</v>
      </c>
      <c r="X72" s="26">
        <f t="shared" si="44"/>
        <v>0</v>
      </c>
      <c r="Y72" s="26">
        <f t="shared" si="45"/>
        <v>0</v>
      </c>
      <c r="Z72" s="26">
        <f t="shared" si="45"/>
        <v>0</v>
      </c>
      <c r="AA72" s="26">
        <f t="shared" si="46"/>
        <v>0</v>
      </c>
      <c r="AB72" s="26">
        <f t="shared" si="52"/>
        <v>42328.066220703855</v>
      </c>
      <c r="AC72" s="26">
        <f t="shared" si="47"/>
        <v>114544.7346031233</v>
      </c>
      <c r="AD72" s="15">
        <f t="shared" si="53"/>
        <v>0</v>
      </c>
      <c r="AO72">
        <f t="shared" si="28"/>
        <v>0</v>
      </c>
      <c r="AP72">
        <f t="shared" si="29"/>
        <v>23.2</v>
      </c>
      <c r="AQ72">
        <f t="shared" si="30"/>
        <v>6.4444444444444438</v>
      </c>
    </row>
    <row r="73" spans="2:43" x14ac:dyDescent="0.3">
      <c r="B73" s="2" t="s">
        <v>42</v>
      </c>
      <c r="C73" s="2">
        <v>70</v>
      </c>
      <c r="D73" s="2">
        <v>70</v>
      </c>
      <c r="E73" s="8">
        <v>26.5</v>
      </c>
      <c r="F73" s="7">
        <f t="shared" si="31"/>
        <v>7.3611111111111116</v>
      </c>
      <c r="G73" s="26">
        <f t="shared" si="48"/>
        <v>0.91666666666666685</v>
      </c>
      <c r="H73" s="26">
        <f t="shared" si="49"/>
        <v>3.3000000000000007</v>
      </c>
      <c r="I73" s="26">
        <f t="shared" si="32"/>
        <v>1043.166666666667</v>
      </c>
      <c r="J73" s="26">
        <f t="shared" si="33"/>
        <v>167.45670000000001</v>
      </c>
      <c r="K73" s="26">
        <f t="shared" si="34"/>
        <v>18.622629629629635</v>
      </c>
      <c r="L73" s="26">
        <f t="shared" si="35"/>
        <v>1229.2459962962967</v>
      </c>
      <c r="M73" s="26">
        <f t="shared" si="36"/>
        <v>9048.616361625518</v>
      </c>
      <c r="N73" s="26">
        <f t="shared" si="37"/>
        <v>9048.616361625518</v>
      </c>
      <c r="O73" s="26">
        <f t="shared" si="27"/>
        <v>165921.41718545268</v>
      </c>
      <c r="P73" s="26">
        <f t="shared" si="38"/>
        <v>0</v>
      </c>
      <c r="Q73" s="26">
        <f t="shared" si="50"/>
        <v>-55214.835132119333</v>
      </c>
      <c r="R73" s="26">
        <f t="shared" si="51"/>
        <v>0</v>
      </c>
      <c r="S73" s="26">
        <f t="shared" si="39"/>
        <v>0</v>
      </c>
      <c r="T73" s="28">
        <f t="shared" si="40"/>
        <v>55214.835132119333</v>
      </c>
      <c r="U73" s="26">
        <f t="shared" si="41"/>
        <v>0</v>
      </c>
      <c r="V73" s="26">
        <f t="shared" si="42"/>
        <v>0</v>
      </c>
      <c r="W73" s="26">
        <f t="shared" si="43"/>
        <v>0</v>
      </c>
      <c r="X73" s="26">
        <f t="shared" si="44"/>
        <v>0</v>
      </c>
      <c r="Y73" s="26">
        <f t="shared" si="45"/>
        <v>0</v>
      </c>
      <c r="Z73" s="26">
        <f t="shared" si="45"/>
        <v>0</v>
      </c>
      <c r="AA73" s="26">
        <f t="shared" si="46"/>
        <v>0</v>
      </c>
      <c r="AB73" s="26">
        <f t="shared" si="52"/>
        <v>42328.066220703855</v>
      </c>
      <c r="AC73" s="26">
        <f t="shared" si="47"/>
        <v>123593.35096474882</v>
      </c>
      <c r="AD73" s="15">
        <f t="shared" si="53"/>
        <v>0</v>
      </c>
      <c r="AO73">
        <f t="shared" si="28"/>
        <v>0</v>
      </c>
      <c r="AP73">
        <f t="shared" si="29"/>
        <v>26.5</v>
      </c>
      <c r="AQ73">
        <f t="shared" si="30"/>
        <v>7.3611111111111107</v>
      </c>
    </row>
    <row r="74" spans="2:43" x14ac:dyDescent="0.3">
      <c r="B74" s="2" t="s">
        <v>42</v>
      </c>
      <c r="C74" s="2">
        <v>71</v>
      </c>
      <c r="D74" s="2">
        <v>71</v>
      </c>
      <c r="E74" s="8">
        <v>29.8</v>
      </c>
      <c r="F74" s="7">
        <f t="shared" si="31"/>
        <v>8.2777777777777786</v>
      </c>
      <c r="G74" s="26">
        <f t="shared" si="48"/>
        <v>0.84722222222222243</v>
      </c>
      <c r="H74" s="26">
        <f t="shared" si="49"/>
        <v>3.0500000000000007</v>
      </c>
      <c r="I74" s="26">
        <f t="shared" si="32"/>
        <v>964.13888888888914</v>
      </c>
      <c r="J74" s="26">
        <f t="shared" si="33"/>
        <v>167.45670000000001</v>
      </c>
      <c r="K74" s="26">
        <f t="shared" si="34"/>
        <v>23.549505185185193</v>
      </c>
      <c r="L74" s="26">
        <f t="shared" si="35"/>
        <v>1155.1450940740742</v>
      </c>
      <c r="M74" s="26">
        <f t="shared" si="36"/>
        <v>9562.0343898353931</v>
      </c>
      <c r="N74" s="26">
        <f t="shared" si="37"/>
        <v>9562.0343898353931</v>
      </c>
      <c r="O74" s="26">
        <f t="shared" si="27"/>
        <v>175483.45157528808</v>
      </c>
      <c r="P74" s="26">
        <f t="shared" si="38"/>
        <v>0</v>
      </c>
      <c r="Q74" s="26">
        <f t="shared" si="50"/>
        <v>-55214.835132119333</v>
      </c>
      <c r="R74" s="26">
        <f t="shared" si="51"/>
        <v>0</v>
      </c>
      <c r="S74" s="26">
        <f t="shared" si="39"/>
        <v>0</v>
      </c>
      <c r="T74" s="28">
        <f t="shared" si="40"/>
        <v>55214.835132119333</v>
      </c>
      <c r="U74" s="26">
        <f t="shared" si="41"/>
        <v>0</v>
      </c>
      <c r="V74" s="26">
        <f t="shared" si="42"/>
        <v>0</v>
      </c>
      <c r="W74" s="26">
        <f t="shared" si="43"/>
        <v>0</v>
      </c>
      <c r="X74" s="26">
        <f t="shared" si="44"/>
        <v>0</v>
      </c>
      <c r="Y74" s="26">
        <f t="shared" si="45"/>
        <v>0</v>
      </c>
      <c r="Z74" s="26">
        <f t="shared" si="45"/>
        <v>0</v>
      </c>
      <c r="AA74" s="26">
        <f t="shared" si="46"/>
        <v>0</v>
      </c>
      <c r="AB74" s="26">
        <f t="shared" si="52"/>
        <v>42328.066220703855</v>
      </c>
      <c r="AC74" s="26">
        <f t="shared" si="47"/>
        <v>133155.38535458423</v>
      </c>
      <c r="AD74" s="15">
        <f t="shared" si="53"/>
        <v>0</v>
      </c>
      <c r="AO74">
        <f t="shared" si="28"/>
        <v>0</v>
      </c>
      <c r="AP74">
        <f t="shared" si="29"/>
        <v>29.8</v>
      </c>
      <c r="AQ74">
        <f t="shared" si="30"/>
        <v>8.2777777777777786</v>
      </c>
    </row>
    <row r="75" spans="2:43" x14ac:dyDescent="0.3">
      <c r="B75" s="2" t="s">
        <v>42</v>
      </c>
      <c r="C75" s="2">
        <v>72</v>
      </c>
      <c r="D75" s="2">
        <v>72</v>
      </c>
      <c r="E75" s="8">
        <v>32.6</v>
      </c>
      <c r="F75" s="7">
        <f t="shared" si="31"/>
        <v>9.0555555555555571</v>
      </c>
      <c r="G75" s="26">
        <f t="shared" si="48"/>
        <v>0.63888888888888862</v>
      </c>
      <c r="H75" s="26">
        <f t="shared" si="49"/>
        <v>2.2999999999999989</v>
      </c>
      <c r="I75" s="26">
        <f t="shared" si="32"/>
        <v>727.0555555555552</v>
      </c>
      <c r="J75" s="26">
        <f t="shared" si="33"/>
        <v>167.45670000000001</v>
      </c>
      <c r="K75" s="26">
        <f t="shared" si="34"/>
        <v>28.182820740740755</v>
      </c>
      <c r="L75" s="26">
        <f t="shared" si="35"/>
        <v>922.69507629629595</v>
      </c>
      <c r="M75" s="26">
        <f t="shared" si="36"/>
        <v>8355.5165242386811</v>
      </c>
      <c r="N75" s="26">
        <f t="shared" si="37"/>
        <v>8355.5165242386811</v>
      </c>
      <c r="O75" s="26">
        <f t="shared" si="27"/>
        <v>183838.96809952677</v>
      </c>
      <c r="P75" s="26">
        <f t="shared" si="38"/>
        <v>0</v>
      </c>
      <c r="Q75" s="26">
        <f t="shared" si="50"/>
        <v>-55214.835132119333</v>
      </c>
      <c r="R75" s="26">
        <f t="shared" si="51"/>
        <v>0</v>
      </c>
      <c r="S75" s="26">
        <f t="shared" si="39"/>
        <v>0</v>
      </c>
      <c r="T75" s="28">
        <f t="shared" si="40"/>
        <v>55214.835132119333</v>
      </c>
      <c r="U75" s="26">
        <f t="shared" si="41"/>
        <v>0</v>
      </c>
      <c r="V75" s="26">
        <f t="shared" si="42"/>
        <v>0</v>
      </c>
      <c r="W75" s="26">
        <f t="shared" si="43"/>
        <v>0</v>
      </c>
      <c r="X75" s="26">
        <f t="shared" si="44"/>
        <v>0</v>
      </c>
      <c r="Y75" s="26">
        <f t="shared" si="45"/>
        <v>0</v>
      </c>
      <c r="Z75" s="26">
        <f t="shared" si="45"/>
        <v>0</v>
      </c>
      <c r="AA75" s="26">
        <f t="shared" si="46"/>
        <v>0</v>
      </c>
      <c r="AB75" s="26">
        <f t="shared" si="52"/>
        <v>42328.066220703855</v>
      </c>
      <c r="AC75" s="26">
        <f t="shared" si="47"/>
        <v>141510.90187882292</v>
      </c>
      <c r="AD75" s="15">
        <f t="shared" si="53"/>
        <v>0</v>
      </c>
      <c r="AO75">
        <f t="shared" si="28"/>
        <v>0</v>
      </c>
      <c r="AP75">
        <f t="shared" si="29"/>
        <v>32.6</v>
      </c>
      <c r="AQ75">
        <f t="shared" si="30"/>
        <v>9.0555555555555554</v>
      </c>
    </row>
    <row r="76" spans="2:43" x14ac:dyDescent="0.3">
      <c r="B76" s="2" t="s">
        <v>42</v>
      </c>
      <c r="C76" s="2">
        <v>73</v>
      </c>
      <c r="D76" s="2">
        <v>73</v>
      </c>
      <c r="E76" s="8">
        <v>34.4</v>
      </c>
      <c r="F76" s="7">
        <f t="shared" si="31"/>
        <v>9.5555555555555554</v>
      </c>
      <c r="G76" s="26">
        <f t="shared" si="48"/>
        <v>0.40277777777777757</v>
      </c>
      <c r="H76" s="26">
        <f t="shared" si="49"/>
        <v>1.4499999999999993</v>
      </c>
      <c r="I76" s="26">
        <f t="shared" si="32"/>
        <v>458.36111111111086</v>
      </c>
      <c r="J76" s="26">
        <f t="shared" si="33"/>
        <v>167.45670000000001</v>
      </c>
      <c r="K76" s="26">
        <f t="shared" si="34"/>
        <v>31.380954074074076</v>
      </c>
      <c r="L76" s="26">
        <f t="shared" si="35"/>
        <v>657.19876518518493</v>
      </c>
      <c r="M76" s="26">
        <f t="shared" si="36"/>
        <v>6279.8993117695445</v>
      </c>
      <c r="N76" s="26">
        <f t="shared" si="37"/>
        <v>6279.8993117695445</v>
      </c>
      <c r="O76" s="26">
        <f t="shared" si="27"/>
        <v>190118.86741129632</v>
      </c>
      <c r="P76" s="26">
        <f t="shared" si="38"/>
        <v>0</v>
      </c>
      <c r="Q76" s="26">
        <f t="shared" si="50"/>
        <v>-55214.835132119333</v>
      </c>
      <c r="R76" s="26">
        <f t="shared" si="51"/>
        <v>0</v>
      </c>
      <c r="S76" s="26">
        <f t="shared" si="39"/>
        <v>0</v>
      </c>
      <c r="T76" s="28">
        <f t="shared" si="40"/>
        <v>55214.835132119333</v>
      </c>
      <c r="U76" s="26">
        <f t="shared" si="41"/>
        <v>0</v>
      </c>
      <c r="V76" s="26">
        <f t="shared" si="42"/>
        <v>0</v>
      </c>
      <c r="W76" s="26">
        <f t="shared" si="43"/>
        <v>0</v>
      </c>
      <c r="X76" s="26">
        <f t="shared" si="44"/>
        <v>0</v>
      </c>
      <c r="Y76" s="26">
        <f t="shared" si="45"/>
        <v>0</v>
      </c>
      <c r="Z76" s="26">
        <f t="shared" si="45"/>
        <v>0</v>
      </c>
      <c r="AA76" s="26">
        <f t="shared" si="46"/>
        <v>0</v>
      </c>
      <c r="AB76" s="26">
        <f t="shared" si="52"/>
        <v>42328.066220703855</v>
      </c>
      <c r="AC76" s="26">
        <f t="shared" si="47"/>
        <v>147790.80119059246</v>
      </c>
      <c r="AD76" s="15">
        <f t="shared" si="53"/>
        <v>0</v>
      </c>
      <c r="AO76">
        <f t="shared" si="28"/>
        <v>0</v>
      </c>
      <c r="AP76">
        <f t="shared" si="29"/>
        <v>34.4</v>
      </c>
      <c r="AQ76">
        <f t="shared" si="30"/>
        <v>9.5555555555555554</v>
      </c>
    </row>
    <row r="77" spans="2:43" x14ac:dyDescent="0.3">
      <c r="B77" s="2" t="s">
        <v>42</v>
      </c>
      <c r="C77" s="2">
        <v>74</v>
      </c>
      <c r="D77" s="2">
        <v>74</v>
      </c>
      <c r="E77" s="8">
        <v>35.5</v>
      </c>
      <c r="F77" s="7">
        <f t="shared" si="31"/>
        <v>9.8611111111111107</v>
      </c>
      <c r="G77" s="26">
        <f t="shared" si="48"/>
        <v>0.27777777777777779</v>
      </c>
      <c r="H77" s="26">
        <f t="shared" si="49"/>
        <v>1</v>
      </c>
      <c r="I77" s="26">
        <f t="shared" si="32"/>
        <v>316.11111111111114</v>
      </c>
      <c r="J77" s="26">
        <f t="shared" si="33"/>
        <v>167.45670000000001</v>
      </c>
      <c r="K77" s="26">
        <f t="shared" si="34"/>
        <v>33.419962962962963</v>
      </c>
      <c r="L77" s="26">
        <f t="shared" si="35"/>
        <v>516.98777407407408</v>
      </c>
      <c r="M77" s="26">
        <f t="shared" si="36"/>
        <v>5098.0738832304523</v>
      </c>
      <c r="N77" s="26">
        <f t="shared" si="37"/>
        <v>5098.0738832304523</v>
      </c>
      <c r="O77" s="26">
        <f t="shared" si="27"/>
        <v>195216.94129452677</v>
      </c>
      <c r="P77" s="26">
        <f t="shared" si="38"/>
        <v>0</v>
      </c>
      <c r="Q77" s="26">
        <f t="shared" si="50"/>
        <v>-55214.835132119333</v>
      </c>
      <c r="R77" s="26">
        <f t="shared" si="51"/>
        <v>0</v>
      </c>
      <c r="S77" s="26">
        <f t="shared" si="39"/>
        <v>0</v>
      </c>
      <c r="T77" s="28">
        <f t="shared" si="40"/>
        <v>55214.835132119333</v>
      </c>
      <c r="U77" s="26">
        <f t="shared" si="41"/>
        <v>0</v>
      </c>
      <c r="V77" s="26">
        <f t="shared" si="42"/>
        <v>0</v>
      </c>
      <c r="W77" s="26">
        <f t="shared" si="43"/>
        <v>0</v>
      </c>
      <c r="X77" s="26">
        <f t="shared" si="44"/>
        <v>0</v>
      </c>
      <c r="Y77" s="26">
        <f t="shared" si="45"/>
        <v>0</v>
      </c>
      <c r="Z77" s="26">
        <f t="shared" si="45"/>
        <v>0</v>
      </c>
      <c r="AA77" s="26">
        <f t="shared" si="46"/>
        <v>0</v>
      </c>
      <c r="AB77" s="26">
        <f t="shared" si="52"/>
        <v>42328.066220703855</v>
      </c>
      <c r="AC77" s="26">
        <f t="shared" si="47"/>
        <v>152888.87507382291</v>
      </c>
      <c r="AD77" s="15">
        <f t="shared" si="53"/>
        <v>0</v>
      </c>
      <c r="AO77">
        <f t="shared" si="28"/>
        <v>0</v>
      </c>
      <c r="AP77">
        <f t="shared" si="29"/>
        <v>35.5</v>
      </c>
      <c r="AQ77">
        <f t="shared" si="30"/>
        <v>9.8611111111111107</v>
      </c>
    </row>
    <row r="78" spans="2:43" x14ac:dyDescent="0.3">
      <c r="B78" s="2" t="s">
        <v>42</v>
      </c>
      <c r="C78" s="2">
        <v>75</v>
      </c>
      <c r="D78" s="2">
        <v>75</v>
      </c>
      <c r="E78" s="8">
        <v>36.4</v>
      </c>
      <c r="F78" s="7">
        <f t="shared" si="31"/>
        <v>10.111111111111111</v>
      </c>
      <c r="G78" s="26">
        <f t="shared" si="48"/>
        <v>0.26388888888888867</v>
      </c>
      <c r="H78" s="26">
        <f t="shared" si="49"/>
        <v>0.94999999999999929</v>
      </c>
      <c r="I78" s="26">
        <f t="shared" si="32"/>
        <v>300.30555555555532</v>
      </c>
      <c r="J78" s="26">
        <f t="shared" si="33"/>
        <v>167.45670000000001</v>
      </c>
      <c r="K78" s="26">
        <f t="shared" si="34"/>
        <v>35.135976296296299</v>
      </c>
      <c r="L78" s="26">
        <f t="shared" si="35"/>
        <v>502.89823185185162</v>
      </c>
      <c r="M78" s="26">
        <f t="shared" si="36"/>
        <v>5084.8598998353882</v>
      </c>
      <c r="N78" s="26">
        <f t="shared" si="37"/>
        <v>5084.8598998353882</v>
      </c>
      <c r="O78" s="26">
        <f t="shared" si="27"/>
        <v>200301.80119436217</v>
      </c>
      <c r="P78" s="26">
        <f t="shared" si="38"/>
        <v>0</v>
      </c>
      <c r="Q78" s="26">
        <f t="shared" si="50"/>
        <v>-55214.835132119333</v>
      </c>
      <c r="R78" s="26">
        <f t="shared" si="51"/>
        <v>0</v>
      </c>
      <c r="S78" s="26">
        <f t="shared" si="39"/>
        <v>0</v>
      </c>
      <c r="T78" s="28">
        <f t="shared" si="40"/>
        <v>55214.835132119333</v>
      </c>
      <c r="U78" s="26">
        <f t="shared" si="41"/>
        <v>0</v>
      </c>
      <c r="V78" s="26">
        <f t="shared" si="42"/>
        <v>0</v>
      </c>
      <c r="W78" s="26">
        <f t="shared" si="43"/>
        <v>0</v>
      </c>
      <c r="X78" s="26">
        <f t="shared" si="44"/>
        <v>0</v>
      </c>
      <c r="Y78" s="26">
        <f t="shared" si="45"/>
        <v>0</v>
      </c>
      <c r="Z78" s="26">
        <f t="shared" si="45"/>
        <v>0</v>
      </c>
      <c r="AA78" s="26">
        <f t="shared" si="46"/>
        <v>0</v>
      </c>
      <c r="AB78" s="26">
        <f t="shared" si="52"/>
        <v>42328.066220703855</v>
      </c>
      <c r="AC78" s="26">
        <f t="shared" si="47"/>
        <v>157973.73497365831</v>
      </c>
      <c r="AD78" s="15">
        <f t="shared" si="53"/>
        <v>0</v>
      </c>
      <c r="AO78">
        <f t="shared" si="28"/>
        <v>0</v>
      </c>
      <c r="AP78">
        <f t="shared" si="29"/>
        <v>36.4</v>
      </c>
      <c r="AQ78">
        <f t="shared" si="30"/>
        <v>10.111111111111111</v>
      </c>
    </row>
    <row r="79" spans="2:43" x14ac:dyDescent="0.3">
      <c r="B79" s="2" t="s">
        <v>42</v>
      </c>
      <c r="C79" s="2">
        <v>76</v>
      </c>
      <c r="D79" s="2">
        <v>76</v>
      </c>
      <c r="E79" s="8">
        <v>37.4</v>
      </c>
      <c r="F79" s="7">
        <f t="shared" si="31"/>
        <v>10.388888888888889</v>
      </c>
      <c r="G79" s="26">
        <f t="shared" si="48"/>
        <v>0.29166666666666685</v>
      </c>
      <c r="H79" s="26">
        <f t="shared" si="49"/>
        <v>1.0500000000000007</v>
      </c>
      <c r="I79" s="26">
        <f t="shared" si="32"/>
        <v>331.91666666666686</v>
      </c>
      <c r="J79" s="26">
        <f t="shared" si="33"/>
        <v>167.45670000000001</v>
      </c>
      <c r="K79" s="26">
        <f t="shared" si="34"/>
        <v>37.093042962962976</v>
      </c>
      <c r="L79" s="26">
        <f t="shared" si="35"/>
        <v>536.46640962962988</v>
      </c>
      <c r="M79" s="26">
        <f t="shared" si="36"/>
        <v>5573.2899222633769</v>
      </c>
      <c r="N79" s="26">
        <f t="shared" si="37"/>
        <v>5573.2899222633769</v>
      </c>
      <c r="O79" s="26">
        <f t="shared" si="27"/>
        <v>205875.09111662555</v>
      </c>
      <c r="P79" s="26">
        <f t="shared" si="38"/>
        <v>0</v>
      </c>
      <c r="Q79" s="26">
        <f t="shared" si="50"/>
        <v>-55214.835132119333</v>
      </c>
      <c r="R79" s="26">
        <f t="shared" si="51"/>
        <v>0</v>
      </c>
      <c r="S79" s="26">
        <f t="shared" si="39"/>
        <v>0</v>
      </c>
      <c r="T79" s="28">
        <f t="shared" si="40"/>
        <v>55214.835132119333</v>
      </c>
      <c r="U79" s="26">
        <f t="shared" si="41"/>
        <v>0</v>
      </c>
      <c r="V79" s="26">
        <f t="shared" si="42"/>
        <v>0</v>
      </c>
      <c r="W79" s="26">
        <f t="shared" si="43"/>
        <v>0</v>
      </c>
      <c r="X79" s="26">
        <f t="shared" si="44"/>
        <v>0</v>
      </c>
      <c r="Y79" s="26">
        <f t="shared" si="45"/>
        <v>0</v>
      </c>
      <c r="Z79" s="26">
        <f t="shared" si="45"/>
        <v>0</v>
      </c>
      <c r="AA79" s="26">
        <f t="shared" si="46"/>
        <v>0</v>
      </c>
      <c r="AB79" s="26">
        <f t="shared" si="52"/>
        <v>42328.066220703855</v>
      </c>
      <c r="AC79" s="26">
        <f t="shared" si="47"/>
        <v>163547.0248959217</v>
      </c>
      <c r="AD79" s="15">
        <f t="shared" si="53"/>
        <v>0</v>
      </c>
      <c r="AO79">
        <f t="shared" si="28"/>
        <v>0</v>
      </c>
      <c r="AP79">
        <f t="shared" si="29"/>
        <v>37.4</v>
      </c>
      <c r="AQ79">
        <f t="shared" si="30"/>
        <v>10.388888888888888</v>
      </c>
    </row>
    <row r="80" spans="2:43" x14ac:dyDescent="0.3">
      <c r="B80" s="2" t="s">
        <v>42</v>
      </c>
      <c r="C80" s="2">
        <v>77</v>
      </c>
      <c r="D80" s="2">
        <v>77</v>
      </c>
      <c r="E80" s="8">
        <v>38.5</v>
      </c>
      <c r="F80" s="7">
        <f t="shared" si="31"/>
        <v>10.694444444444445</v>
      </c>
      <c r="G80" s="26">
        <f t="shared" si="48"/>
        <v>0.26388888888888867</v>
      </c>
      <c r="H80" s="26">
        <f t="shared" si="49"/>
        <v>0.94999999999999929</v>
      </c>
      <c r="I80" s="26">
        <f t="shared" si="32"/>
        <v>300.30555555555532</v>
      </c>
      <c r="J80" s="26">
        <f t="shared" si="33"/>
        <v>167.45670000000001</v>
      </c>
      <c r="K80" s="26">
        <f t="shared" si="34"/>
        <v>39.30707407407408</v>
      </c>
      <c r="L80" s="26">
        <f t="shared" si="35"/>
        <v>507.06932962962941</v>
      </c>
      <c r="M80" s="26">
        <f t="shared" si="36"/>
        <v>5422.8247752057587</v>
      </c>
      <c r="N80" s="26">
        <f t="shared" si="37"/>
        <v>5422.8247752057587</v>
      </c>
      <c r="O80" s="26">
        <f t="shared" si="27"/>
        <v>211297.9158918313</v>
      </c>
      <c r="P80" s="26">
        <f t="shared" si="38"/>
        <v>0</v>
      </c>
      <c r="Q80" s="26">
        <f t="shared" si="50"/>
        <v>-55214.835132119333</v>
      </c>
      <c r="R80" s="26">
        <f t="shared" si="51"/>
        <v>0</v>
      </c>
      <c r="S80" s="26">
        <f t="shared" si="39"/>
        <v>0</v>
      </c>
      <c r="T80" s="28">
        <f t="shared" si="40"/>
        <v>55214.835132119333</v>
      </c>
      <c r="U80" s="26">
        <f t="shared" si="41"/>
        <v>0</v>
      </c>
      <c r="V80" s="26">
        <f t="shared" si="42"/>
        <v>0</v>
      </c>
      <c r="W80" s="26">
        <f t="shared" si="43"/>
        <v>0</v>
      </c>
      <c r="X80" s="26">
        <f t="shared" si="44"/>
        <v>0</v>
      </c>
      <c r="Y80" s="26">
        <f t="shared" si="45"/>
        <v>0</v>
      </c>
      <c r="Z80" s="26">
        <f t="shared" si="45"/>
        <v>0</v>
      </c>
      <c r="AA80" s="26">
        <f t="shared" si="46"/>
        <v>0</v>
      </c>
      <c r="AB80" s="26">
        <f t="shared" si="52"/>
        <v>42328.066220703855</v>
      </c>
      <c r="AC80" s="26">
        <f t="shared" si="47"/>
        <v>168969.84967112745</v>
      </c>
      <c r="AD80" s="15">
        <f t="shared" si="53"/>
        <v>0</v>
      </c>
      <c r="AO80">
        <f t="shared" si="28"/>
        <v>0</v>
      </c>
      <c r="AP80">
        <f t="shared" si="29"/>
        <v>38.5</v>
      </c>
      <c r="AQ80">
        <f t="shared" si="30"/>
        <v>10.694444444444445</v>
      </c>
    </row>
    <row r="81" spans="2:43" x14ac:dyDescent="0.3">
      <c r="B81" s="2" t="s">
        <v>42</v>
      </c>
      <c r="C81" s="2">
        <v>78</v>
      </c>
      <c r="D81" s="2">
        <v>78</v>
      </c>
      <c r="E81" s="8">
        <v>39.299999999999997</v>
      </c>
      <c r="F81" s="7">
        <f t="shared" si="31"/>
        <v>10.916666666666666</v>
      </c>
      <c r="G81" s="26">
        <f t="shared" si="48"/>
        <v>0.1388888888888889</v>
      </c>
      <c r="H81" s="26">
        <f t="shared" si="49"/>
        <v>0.5</v>
      </c>
      <c r="I81" s="26">
        <f t="shared" si="32"/>
        <v>158.05555555555557</v>
      </c>
      <c r="J81" s="26">
        <f t="shared" si="33"/>
        <v>167.45670000000001</v>
      </c>
      <c r="K81" s="26">
        <f t="shared" si="34"/>
        <v>40.957586666666671</v>
      </c>
      <c r="L81" s="26">
        <f t="shared" si="35"/>
        <v>366.46984222222227</v>
      </c>
      <c r="M81" s="26">
        <f t="shared" si="36"/>
        <v>4000.6291109259264</v>
      </c>
      <c r="N81" s="26">
        <f t="shared" si="37"/>
        <v>4000.6291109259264</v>
      </c>
      <c r="O81" s="26">
        <f t="shared" ref="O81:O144" si="54">O80+N81</f>
        <v>215298.54500275722</v>
      </c>
      <c r="P81" s="26">
        <f t="shared" si="38"/>
        <v>0</v>
      </c>
      <c r="Q81" s="26">
        <f t="shared" si="50"/>
        <v>-55214.835132119333</v>
      </c>
      <c r="R81" s="26">
        <f t="shared" si="51"/>
        <v>0</v>
      </c>
      <c r="S81" s="26">
        <f t="shared" si="39"/>
        <v>0</v>
      </c>
      <c r="T81" s="28">
        <f t="shared" si="40"/>
        <v>55214.835132119333</v>
      </c>
      <c r="U81" s="26">
        <f t="shared" si="41"/>
        <v>0</v>
      </c>
      <c r="V81" s="26">
        <f t="shared" si="42"/>
        <v>0</v>
      </c>
      <c r="W81" s="26">
        <f t="shared" si="43"/>
        <v>0</v>
      </c>
      <c r="X81" s="26">
        <f t="shared" si="44"/>
        <v>0</v>
      </c>
      <c r="Y81" s="26">
        <f t="shared" si="45"/>
        <v>0</v>
      </c>
      <c r="Z81" s="26">
        <f t="shared" si="45"/>
        <v>0</v>
      </c>
      <c r="AA81" s="26">
        <f t="shared" si="46"/>
        <v>0</v>
      </c>
      <c r="AB81" s="26">
        <f t="shared" si="52"/>
        <v>42328.066220703855</v>
      </c>
      <c r="AC81" s="26">
        <f t="shared" si="47"/>
        <v>172970.47878205337</v>
      </c>
      <c r="AD81" s="15">
        <f t="shared" si="53"/>
        <v>0</v>
      </c>
      <c r="AO81">
        <f t="shared" si="28"/>
        <v>0</v>
      </c>
      <c r="AP81">
        <f t="shared" si="29"/>
        <v>39.299999999999997</v>
      </c>
      <c r="AQ81">
        <f t="shared" si="30"/>
        <v>10.916666666666666</v>
      </c>
    </row>
    <row r="82" spans="2:43" x14ac:dyDescent="0.3">
      <c r="B82" s="2" t="s">
        <v>42</v>
      </c>
      <c r="C82" s="2">
        <v>79</v>
      </c>
      <c r="D82" s="2">
        <v>79</v>
      </c>
      <c r="E82" s="8">
        <v>39.5</v>
      </c>
      <c r="F82" s="7">
        <f t="shared" si="31"/>
        <v>10.972222222222223</v>
      </c>
      <c r="G82" s="26">
        <f t="shared" si="48"/>
        <v>-4.1666666666666269E-2</v>
      </c>
      <c r="H82" s="26">
        <f t="shared" si="49"/>
        <v>-0.14999999999999858</v>
      </c>
      <c r="I82" s="26">
        <f t="shared" si="32"/>
        <v>-47.416666666666217</v>
      </c>
      <c r="J82" s="26">
        <f t="shared" si="33"/>
        <v>167.45670000000001</v>
      </c>
      <c r="K82" s="26">
        <f t="shared" si="34"/>
        <v>41.375518518518533</v>
      </c>
      <c r="L82" s="26">
        <f t="shared" si="35"/>
        <v>161.41555185185234</v>
      </c>
      <c r="M82" s="26">
        <f t="shared" si="36"/>
        <v>1771.0873050411578</v>
      </c>
      <c r="N82" s="26">
        <f t="shared" si="37"/>
        <v>1771.0873050411578</v>
      </c>
      <c r="O82" s="26">
        <f t="shared" si="54"/>
        <v>217069.63230779837</v>
      </c>
      <c r="P82" s="26">
        <f t="shared" si="38"/>
        <v>0</v>
      </c>
      <c r="Q82" s="26">
        <f t="shared" si="50"/>
        <v>-55214.835132119333</v>
      </c>
      <c r="R82" s="26">
        <f t="shared" si="51"/>
        <v>0</v>
      </c>
      <c r="S82" s="26">
        <f t="shared" si="39"/>
        <v>0</v>
      </c>
      <c r="T82" s="28">
        <f t="shared" si="40"/>
        <v>55214.835132119333</v>
      </c>
      <c r="U82" s="26">
        <f t="shared" si="41"/>
        <v>0</v>
      </c>
      <c r="V82" s="26">
        <f t="shared" si="42"/>
        <v>0</v>
      </c>
      <c r="W82" s="26">
        <f t="shared" si="43"/>
        <v>0</v>
      </c>
      <c r="X82" s="26">
        <f t="shared" si="44"/>
        <v>0</v>
      </c>
      <c r="Y82" s="26">
        <f t="shared" si="45"/>
        <v>0</v>
      </c>
      <c r="Z82" s="26">
        <f t="shared" si="45"/>
        <v>0</v>
      </c>
      <c r="AA82" s="26">
        <f t="shared" si="46"/>
        <v>0</v>
      </c>
      <c r="AB82" s="26">
        <f t="shared" si="52"/>
        <v>42328.066220703855</v>
      </c>
      <c r="AC82" s="26">
        <f t="shared" si="47"/>
        <v>174741.56608709451</v>
      </c>
      <c r="AD82" s="15">
        <f t="shared" si="53"/>
        <v>0</v>
      </c>
      <c r="AO82">
        <f t="shared" si="28"/>
        <v>0</v>
      </c>
      <c r="AP82">
        <f t="shared" si="29"/>
        <v>39.5</v>
      </c>
      <c r="AQ82">
        <f t="shared" si="30"/>
        <v>10.972222222222221</v>
      </c>
    </row>
    <row r="83" spans="2:43" x14ac:dyDescent="0.3">
      <c r="B83" s="2" t="s">
        <v>42</v>
      </c>
      <c r="C83" s="2">
        <v>80</v>
      </c>
      <c r="D83" s="2">
        <v>80</v>
      </c>
      <c r="E83" s="8">
        <v>39</v>
      </c>
      <c r="F83" s="7">
        <f t="shared" si="31"/>
        <v>10.833333333333334</v>
      </c>
      <c r="G83" s="26">
        <f t="shared" si="48"/>
        <v>-0.1388888888888889</v>
      </c>
      <c r="H83" s="26">
        <f t="shared" si="49"/>
        <v>-0.5</v>
      </c>
      <c r="I83" s="26">
        <f t="shared" si="32"/>
        <v>-158.05555555555557</v>
      </c>
      <c r="J83" s="26">
        <f t="shared" si="33"/>
        <v>167.45670000000001</v>
      </c>
      <c r="K83" s="26">
        <f t="shared" si="34"/>
        <v>40.334666666666678</v>
      </c>
      <c r="L83" s="26">
        <f t="shared" si="35"/>
        <v>49.735811111111119</v>
      </c>
      <c r="M83" s="26">
        <f t="shared" si="36"/>
        <v>538.80462037037046</v>
      </c>
      <c r="N83" s="26">
        <f t="shared" si="37"/>
        <v>538.80462037037046</v>
      </c>
      <c r="O83" s="26">
        <f t="shared" si="54"/>
        <v>217608.43692816872</v>
      </c>
      <c r="P83" s="26">
        <f t="shared" si="38"/>
        <v>0</v>
      </c>
      <c r="Q83" s="26">
        <f t="shared" si="50"/>
        <v>-55214.835132119333</v>
      </c>
      <c r="R83" s="26">
        <f t="shared" si="51"/>
        <v>0</v>
      </c>
      <c r="S83" s="26">
        <f t="shared" si="39"/>
        <v>0</v>
      </c>
      <c r="T83" s="28">
        <f t="shared" si="40"/>
        <v>55214.835132119333</v>
      </c>
      <c r="U83" s="26">
        <f t="shared" si="41"/>
        <v>0</v>
      </c>
      <c r="V83" s="26">
        <f t="shared" si="42"/>
        <v>0</v>
      </c>
      <c r="W83" s="26">
        <f t="shared" si="43"/>
        <v>0</v>
      </c>
      <c r="X83" s="26">
        <f t="shared" si="44"/>
        <v>0</v>
      </c>
      <c r="Y83" s="26">
        <f t="shared" si="45"/>
        <v>0</v>
      </c>
      <c r="Z83" s="26">
        <f t="shared" si="45"/>
        <v>0</v>
      </c>
      <c r="AA83" s="26">
        <f t="shared" si="46"/>
        <v>0</v>
      </c>
      <c r="AB83" s="26">
        <f t="shared" si="52"/>
        <v>42328.066220703855</v>
      </c>
      <c r="AC83" s="26">
        <f t="shared" si="47"/>
        <v>175280.37070746487</v>
      </c>
      <c r="AD83" s="15">
        <f t="shared" si="53"/>
        <v>0</v>
      </c>
      <c r="AO83">
        <f t="shared" si="28"/>
        <v>0</v>
      </c>
      <c r="AP83">
        <f t="shared" si="29"/>
        <v>39</v>
      </c>
      <c r="AQ83">
        <f t="shared" si="30"/>
        <v>10.833333333333334</v>
      </c>
    </row>
    <row r="84" spans="2:43" x14ac:dyDescent="0.3">
      <c r="B84" s="2" t="s">
        <v>42</v>
      </c>
      <c r="C84" s="2">
        <v>81</v>
      </c>
      <c r="D84" s="2">
        <v>81</v>
      </c>
      <c r="E84" s="8">
        <v>38.5</v>
      </c>
      <c r="F84" s="7">
        <f t="shared" si="31"/>
        <v>10.694444444444445</v>
      </c>
      <c r="G84" s="26">
        <f t="shared" si="48"/>
        <v>-0.23611111111111149</v>
      </c>
      <c r="H84" s="26">
        <f t="shared" si="49"/>
        <v>-0.85000000000000142</v>
      </c>
      <c r="I84" s="26">
        <f t="shared" si="32"/>
        <v>-268.69444444444485</v>
      </c>
      <c r="J84" s="26">
        <f t="shared" si="33"/>
        <v>167.45670000000001</v>
      </c>
      <c r="K84" s="26">
        <f t="shared" si="34"/>
        <v>39.30707407407408</v>
      </c>
      <c r="L84" s="26">
        <f t="shared" si="35"/>
        <v>-61.930670370370763</v>
      </c>
      <c r="M84" s="26">
        <f t="shared" si="36"/>
        <v>-662.31411368313172</v>
      </c>
      <c r="N84" s="26">
        <f t="shared" si="37"/>
        <v>0</v>
      </c>
      <c r="O84" s="26">
        <f t="shared" si="54"/>
        <v>217608.43692816872</v>
      </c>
      <c r="P84" s="26">
        <f t="shared" si="38"/>
        <v>-662.31411368313172</v>
      </c>
      <c r="Q84" s="26">
        <f t="shared" si="50"/>
        <v>-55877.149245802466</v>
      </c>
      <c r="R84" s="26">
        <f t="shared" si="51"/>
        <v>-662.31411368313172</v>
      </c>
      <c r="S84" s="26">
        <f t="shared" si="39"/>
        <v>662.31411368313172</v>
      </c>
      <c r="T84" s="28">
        <f t="shared" si="40"/>
        <v>55877.149245802466</v>
      </c>
      <c r="U84" s="26">
        <f t="shared" si="41"/>
        <v>649.06783140946902</v>
      </c>
      <c r="V84" s="26">
        <f t="shared" si="42"/>
        <v>616.61443983899551</v>
      </c>
      <c r="W84" s="26">
        <f t="shared" si="43"/>
        <v>585.78371784704575</v>
      </c>
      <c r="X84" s="26">
        <f t="shared" si="44"/>
        <v>574.06804349010486</v>
      </c>
      <c r="Y84" s="26">
        <f t="shared" si="45"/>
        <v>545.36464131559956</v>
      </c>
      <c r="Z84" s="26">
        <f t="shared" si="45"/>
        <v>518.09640924981954</v>
      </c>
      <c r="AA84" s="26">
        <f t="shared" si="46"/>
        <v>507.73448106482317</v>
      </c>
      <c r="AB84" s="26">
        <f t="shared" si="52"/>
        <v>42835.800701768676</v>
      </c>
      <c r="AC84" s="26">
        <f t="shared" si="47"/>
        <v>174772.63622640003</v>
      </c>
      <c r="AD84" s="15">
        <f t="shared" si="53"/>
        <v>585.78371784704575</v>
      </c>
      <c r="AO84">
        <f t="shared" si="28"/>
        <v>0</v>
      </c>
      <c r="AP84">
        <f t="shared" si="29"/>
        <v>38.5</v>
      </c>
      <c r="AQ84">
        <f t="shared" si="30"/>
        <v>10.694444444444445</v>
      </c>
    </row>
    <row r="85" spans="2:43" x14ac:dyDescent="0.3">
      <c r="B85" s="2" t="s">
        <v>42</v>
      </c>
      <c r="C85" s="2">
        <v>82</v>
      </c>
      <c r="D85" s="2">
        <v>82</v>
      </c>
      <c r="E85" s="8">
        <v>37.299999999999997</v>
      </c>
      <c r="F85" s="7">
        <f t="shared" si="31"/>
        <v>10.361111111111111</v>
      </c>
      <c r="G85" s="26">
        <f t="shared" si="48"/>
        <v>-0.20833333333333331</v>
      </c>
      <c r="H85" s="26">
        <f t="shared" si="49"/>
        <v>-0.75</v>
      </c>
      <c r="I85" s="26">
        <f t="shared" si="32"/>
        <v>-237.08333333333331</v>
      </c>
      <c r="J85" s="26">
        <f t="shared" si="33"/>
        <v>167.45670000000001</v>
      </c>
      <c r="K85" s="26">
        <f t="shared" si="34"/>
        <v>36.894949629629629</v>
      </c>
      <c r="L85" s="26">
        <f t="shared" si="35"/>
        <v>-32.731683703703673</v>
      </c>
      <c r="M85" s="26">
        <f t="shared" si="36"/>
        <v>-339.13661170781859</v>
      </c>
      <c r="N85" s="26">
        <f t="shared" si="37"/>
        <v>0</v>
      </c>
      <c r="O85" s="26">
        <f t="shared" si="54"/>
        <v>217608.43692816872</v>
      </c>
      <c r="P85" s="26">
        <f t="shared" si="38"/>
        <v>-339.13661170781859</v>
      </c>
      <c r="Q85" s="26">
        <f t="shared" si="50"/>
        <v>-56216.285857510287</v>
      </c>
      <c r="R85" s="26">
        <f t="shared" si="51"/>
        <v>-1001.4507253909503</v>
      </c>
      <c r="S85" s="26">
        <f t="shared" si="39"/>
        <v>1001.4507253909503</v>
      </c>
      <c r="T85" s="28">
        <f t="shared" si="40"/>
        <v>56216.285857510287</v>
      </c>
      <c r="U85" s="26">
        <f t="shared" si="41"/>
        <v>332.35387947366223</v>
      </c>
      <c r="V85" s="26">
        <f t="shared" si="42"/>
        <v>315.73618549997911</v>
      </c>
      <c r="W85" s="26">
        <f t="shared" si="43"/>
        <v>299.94937622498014</v>
      </c>
      <c r="X85" s="26">
        <f t="shared" si="44"/>
        <v>293.95038870048052</v>
      </c>
      <c r="Y85" s="26">
        <f t="shared" si="45"/>
        <v>279.25286926545647</v>
      </c>
      <c r="Z85" s="26">
        <f t="shared" si="45"/>
        <v>265.29022580218361</v>
      </c>
      <c r="AA85" s="26">
        <f t="shared" si="46"/>
        <v>259.98442128613993</v>
      </c>
      <c r="AB85" s="26">
        <f t="shared" si="52"/>
        <v>43095.785123054819</v>
      </c>
      <c r="AC85" s="26">
        <f t="shared" si="47"/>
        <v>174512.65180511391</v>
      </c>
      <c r="AD85" s="15">
        <f t="shared" si="53"/>
        <v>885.73309407202589</v>
      </c>
      <c r="AO85">
        <f t="shared" si="28"/>
        <v>0</v>
      </c>
      <c r="AP85">
        <f t="shared" si="29"/>
        <v>37.299999999999997</v>
      </c>
      <c r="AQ85">
        <f t="shared" si="30"/>
        <v>10.361111111111111</v>
      </c>
    </row>
    <row r="86" spans="2:43" x14ac:dyDescent="0.3">
      <c r="B86" s="2" t="s">
        <v>42</v>
      </c>
      <c r="C86" s="2">
        <v>83</v>
      </c>
      <c r="D86" s="2">
        <v>83</v>
      </c>
      <c r="E86" s="8">
        <v>37</v>
      </c>
      <c r="F86" s="7">
        <f t="shared" si="31"/>
        <v>10.277777777777779</v>
      </c>
      <c r="G86" s="26">
        <f t="shared" si="48"/>
        <v>-8.3333333333332538E-2</v>
      </c>
      <c r="H86" s="26">
        <f t="shared" si="49"/>
        <v>-0.29999999999999716</v>
      </c>
      <c r="I86" s="26">
        <f t="shared" si="32"/>
        <v>-94.833333333332433</v>
      </c>
      <c r="J86" s="26">
        <f t="shared" si="33"/>
        <v>167.45670000000001</v>
      </c>
      <c r="K86" s="26">
        <f t="shared" si="34"/>
        <v>36.30385185185186</v>
      </c>
      <c r="L86" s="26">
        <f t="shared" si="35"/>
        <v>108.92721851851944</v>
      </c>
      <c r="M86" s="26">
        <f t="shared" si="36"/>
        <v>1119.5297458847831</v>
      </c>
      <c r="N86" s="26">
        <f t="shared" si="37"/>
        <v>1119.5297458847831</v>
      </c>
      <c r="O86" s="26">
        <f t="shared" si="54"/>
        <v>218727.96667405352</v>
      </c>
      <c r="P86" s="26">
        <f t="shared" si="38"/>
        <v>0</v>
      </c>
      <c r="Q86" s="26">
        <f t="shared" si="50"/>
        <v>-56216.285857510287</v>
      </c>
      <c r="R86" s="26">
        <f t="shared" si="51"/>
        <v>0</v>
      </c>
      <c r="S86" s="26">
        <f t="shared" si="39"/>
        <v>0</v>
      </c>
      <c r="T86" s="28">
        <f t="shared" si="40"/>
        <v>56216.285857510287</v>
      </c>
      <c r="U86" s="26">
        <f t="shared" si="41"/>
        <v>0</v>
      </c>
      <c r="V86" s="26">
        <f t="shared" si="42"/>
        <v>0</v>
      </c>
      <c r="W86" s="26">
        <f t="shared" si="43"/>
        <v>0</v>
      </c>
      <c r="X86" s="26">
        <f t="shared" si="44"/>
        <v>0</v>
      </c>
      <c r="Y86" s="26">
        <f t="shared" si="45"/>
        <v>0</v>
      </c>
      <c r="Z86" s="26">
        <f t="shared" si="45"/>
        <v>0</v>
      </c>
      <c r="AA86" s="26">
        <f t="shared" si="46"/>
        <v>0</v>
      </c>
      <c r="AB86" s="26">
        <f t="shared" si="52"/>
        <v>43095.785123054819</v>
      </c>
      <c r="AC86" s="26">
        <f t="shared" si="47"/>
        <v>175632.18155099871</v>
      </c>
      <c r="AD86" s="15">
        <f t="shared" si="53"/>
        <v>0</v>
      </c>
      <c r="AO86">
        <f t="shared" si="28"/>
        <v>0</v>
      </c>
      <c r="AP86">
        <f t="shared" si="29"/>
        <v>37</v>
      </c>
      <c r="AQ86">
        <f t="shared" si="30"/>
        <v>10.277777777777777</v>
      </c>
    </row>
    <row r="87" spans="2:43" x14ac:dyDescent="0.3">
      <c r="B87" s="2" t="s">
        <v>42</v>
      </c>
      <c r="C87" s="2">
        <v>84</v>
      </c>
      <c r="D87" s="2">
        <v>84</v>
      </c>
      <c r="E87" s="8">
        <v>36.700000000000003</v>
      </c>
      <c r="F87" s="7">
        <f t="shared" si="31"/>
        <v>10.194444444444446</v>
      </c>
      <c r="G87" s="26">
        <f t="shared" si="48"/>
        <v>-0.15277777777777798</v>
      </c>
      <c r="H87" s="26">
        <f t="shared" si="49"/>
        <v>-0.55000000000000071</v>
      </c>
      <c r="I87" s="26">
        <f t="shared" si="32"/>
        <v>-173.86111111111134</v>
      </c>
      <c r="J87" s="26">
        <f t="shared" si="33"/>
        <v>167.45670000000001</v>
      </c>
      <c r="K87" s="26">
        <f t="shared" si="34"/>
        <v>35.717527407407424</v>
      </c>
      <c r="L87" s="26">
        <f t="shared" si="35"/>
        <v>29.313116296296094</v>
      </c>
      <c r="M87" s="26">
        <f t="shared" si="36"/>
        <v>298.83093557612966</v>
      </c>
      <c r="N87" s="26">
        <f t="shared" si="37"/>
        <v>298.83093557612966</v>
      </c>
      <c r="O87" s="26">
        <f t="shared" si="54"/>
        <v>219026.79760962963</v>
      </c>
      <c r="P87" s="26">
        <f t="shared" si="38"/>
        <v>0</v>
      </c>
      <c r="Q87" s="26">
        <f t="shared" si="50"/>
        <v>-56216.285857510287</v>
      </c>
      <c r="R87" s="26">
        <f t="shared" si="51"/>
        <v>0</v>
      </c>
      <c r="S87" s="26">
        <f t="shared" si="39"/>
        <v>0</v>
      </c>
      <c r="T87" s="28">
        <f t="shared" si="40"/>
        <v>56216.285857510287</v>
      </c>
      <c r="U87" s="26">
        <f t="shared" si="41"/>
        <v>0</v>
      </c>
      <c r="V87" s="26">
        <f t="shared" si="42"/>
        <v>0</v>
      </c>
      <c r="W87" s="26">
        <f t="shared" si="43"/>
        <v>0</v>
      </c>
      <c r="X87" s="26">
        <f t="shared" si="44"/>
        <v>0</v>
      </c>
      <c r="Y87" s="26">
        <f t="shared" si="45"/>
        <v>0</v>
      </c>
      <c r="Z87" s="26">
        <f t="shared" si="45"/>
        <v>0</v>
      </c>
      <c r="AA87" s="26">
        <f t="shared" si="46"/>
        <v>0</v>
      </c>
      <c r="AB87" s="26">
        <f t="shared" si="52"/>
        <v>43095.785123054819</v>
      </c>
      <c r="AC87" s="26">
        <f t="shared" si="47"/>
        <v>175931.01248657482</v>
      </c>
      <c r="AD87" s="15">
        <f t="shared" si="53"/>
        <v>0</v>
      </c>
      <c r="AO87">
        <f t="shared" si="28"/>
        <v>0</v>
      </c>
      <c r="AP87">
        <f t="shared" si="29"/>
        <v>36.700000000000003</v>
      </c>
      <c r="AQ87">
        <f t="shared" si="30"/>
        <v>10.194444444444445</v>
      </c>
    </row>
    <row r="88" spans="2:43" x14ac:dyDescent="0.3">
      <c r="B88" s="2" t="s">
        <v>42</v>
      </c>
      <c r="C88" s="2">
        <v>85</v>
      </c>
      <c r="D88" s="2">
        <v>85</v>
      </c>
      <c r="E88" s="8">
        <v>35.9</v>
      </c>
      <c r="F88" s="7">
        <f t="shared" si="31"/>
        <v>9.9722222222222214</v>
      </c>
      <c r="G88" s="26">
        <f t="shared" si="48"/>
        <v>-0.19444444444444522</v>
      </c>
      <c r="H88" s="26">
        <f t="shared" si="49"/>
        <v>-0.70000000000000284</v>
      </c>
      <c r="I88" s="26">
        <f t="shared" si="32"/>
        <v>-221.27777777777865</v>
      </c>
      <c r="J88" s="26">
        <f t="shared" si="33"/>
        <v>167.45670000000001</v>
      </c>
      <c r="K88" s="26">
        <f t="shared" si="34"/>
        <v>34.177331851851847</v>
      </c>
      <c r="L88" s="26">
        <f t="shared" si="35"/>
        <v>-19.643745925926794</v>
      </c>
      <c r="M88" s="26">
        <f t="shared" si="36"/>
        <v>-195.89179965021441</v>
      </c>
      <c r="N88" s="26">
        <f t="shared" si="37"/>
        <v>0</v>
      </c>
      <c r="O88" s="26">
        <f t="shared" si="54"/>
        <v>219026.79760962963</v>
      </c>
      <c r="P88" s="26">
        <f t="shared" si="38"/>
        <v>-195.89179965021441</v>
      </c>
      <c r="Q88" s="26">
        <f t="shared" si="50"/>
        <v>-56412.177657160501</v>
      </c>
      <c r="R88" s="26">
        <f t="shared" si="51"/>
        <v>-195.89179965021441</v>
      </c>
      <c r="S88" s="26">
        <f t="shared" si="39"/>
        <v>195.89179965021441</v>
      </c>
      <c r="T88" s="28">
        <f t="shared" si="40"/>
        <v>56412.177657160501</v>
      </c>
      <c r="U88" s="26">
        <f t="shared" si="41"/>
        <v>191.97396365721011</v>
      </c>
      <c r="V88" s="26">
        <f t="shared" si="42"/>
        <v>182.37526547434959</v>
      </c>
      <c r="W88" s="26">
        <f t="shared" si="43"/>
        <v>173.2565022006321</v>
      </c>
      <c r="X88" s="26">
        <f t="shared" si="44"/>
        <v>169.79137215661945</v>
      </c>
      <c r="Y88" s="26">
        <f t="shared" si="45"/>
        <v>161.30180354878846</v>
      </c>
      <c r="Z88" s="26">
        <f t="shared" si="45"/>
        <v>153.23671337134903</v>
      </c>
      <c r="AA88" s="26">
        <f t="shared" si="46"/>
        <v>150.17197910392204</v>
      </c>
      <c r="AB88" s="26">
        <f t="shared" si="52"/>
        <v>43245.95710215874</v>
      </c>
      <c r="AC88" s="26">
        <f t="shared" si="47"/>
        <v>175780.84050747089</v>
      </c>
      <c r="AD88" s="15">
        <f t="shared" si="53"/>
        <v>173.2565022006321</v>
      </c>
      <c r="AO88">
        <f t="shared" si="28"/>
        <v>0</v>
      </c>
      <c r="AP88">
        <f t="shared" si="29"/>
        <v>35.9</v>
      </c>
      <c r="AQ88">
        <f t="shared" si="30"/>
        <v>9.9722222222222214</v>
      </c>
    </row>
    <row r="89" spans="2:43" x14ac:dyDescent="0.3">
      <c r="B89" s="2" t="s">
        <v>42</v>
      </c>
      <c r="C89" s="2">
        <v>86</v>
      </c>
      <c r="D89" s="2">
        <v>86</v>
      </c>
      <c r="E89" s="8">
        <v>35.299999999999997</v>
      </c>
      <c r="F89" s="7">
        <f t="shared" si="31"/>
        <v>9.8055555555555554</v>
      </c>
      <c r="G89" s="26">
        <f t="shared" si="48"/>
        <v>-0.18055555555555516</v>
      </c>
      <c r="H89" s="26">
        <f t="shared" si="49"/>
        <v>-0.64999999999999858</v>
      </c>
      <c r="I89" s="26">
        <f t="shared" si="32"/>
        <v>-205.47222222222177</v>
      </c>
      <c r="J89" s="26">
        <f t="shared" si="33"/>
        <v>167.45670000000001</v>
      </c>
      <c r="K89" s="26">
        <f t="shared" si="34"/>
        <v>33.044460740740746</v>
      </c>
      <c r="L89" s="26">
        <f t="shared" si="35"/>
        <v>-4.9710614814810157</v>
      </c>
      <c r="M89" s="26">
        <f t="shared" si="36"/>
        <v>-48.744019526744403</v>
      </c>
      <c r="N89" s="26">
        <f t="shared" si="37"/>
        <v>0</v>
      </c>
      <c r="O89" s="26">
        <f t="shared" si="54"/>
        <v>219026.79760962963</v>
      </c>
      <c r="P89" s="26">
        <f t="shared" si="38"/>
        <v>-48.744019526744403</v>
      </c>
      <c r="Q89" s="26">
        <f t="shared" si="50"/>
        <v>-56460.921676687241</v>
      </c>
      <c r="R89" s="26">
        <f t="shared" si="51"/>
        <v>-244.63581917695882</v>
      </c>
      <c r="S89" s="26">
        <f t="shared" si="39"/>
        <v>244.63581917695882</v>
      </c>
      <c r="T89" s="28">
        <f t="shared" si="40"/>
        <v>56460.921676687241</v>
      </c>
      <c r="U89" s="26">
        <f t="shared" si="41"/>
        <v>47.76913913620951</v>
      </c>
      <c r="V89" s="26">
        <f t="shared" si="42"/>
        <v>45.380682179399031</v>
      </c>
      <c r="W89" s="26">
        <f t="shared" si="43"/>
        <v>43.111648070429077</v>
      </c>
      <c r="X89" s="26">
        <f t="shared" si="44"/>
        <v>42.249415109020497</v>
      </c>
      <c r="Y89" s="26">
        <f t="shared" si="45"/>
        <v>40.136944353569469</v>
      </c>
      <c r="Z89" s="26">
        <f t="shared" si="45"/>
        <v>38.130097135890992</v>
      </c>
      <c r="AA89" s="26">
        <f t="shared" si="46"/>
        <v>37.36749519317317</v>
      </c>
      <c r="AB89" s="26">
        <f t="shared" si="52"/>
        <v>43283.324597351915</v>
      </c>
      <c r="AC89" s="26">
        <f t="shared" si="47"/>
        <v>175743.47301227771</v>
      </c>
      <c r="AD89" s="15">
        <f t="shared" si="53"/>
        <v>216.36815027106118</v>
      </c>
      <c r="AO89">
        <f t="shared" si="28"/>
        <v>0</v>
      </c>
      <c r="AP89">
        <f t="shared" si="29"/>
        <v>35.299999999999997</v>
      </c>
      <c r="AQ89">
        <f t="shared" si="30"/>
        <v>9.8055555555555554</v>
      </c>
    </row>
    <row r="90" spans="2:43" x14ac:dyDescent="0.3">
      <c r="B90" s="2" t="s">
        <v>42</v>
      </c>
      <c r="C90" s="2">
        <v>87</v>
      </c>
      <c r="D90" s="2">
        <v>87</v>
      </c>
      <c r="E90" s="8">
        <v>34.6</v>
      </c>
      <c r="F90" s="7">
        <f t="shared" si="31"/>
        <v>9.6111111111111125</v>
      </c>
      <c r="G90" s="26">
        <f t="shared" si="48"/>
        <v>-0.15277777777777699</v>
      </c>
      <c r="H90" s="26">
        <f t="shared" si="49"/>
        <v>-0.54999999999999716</v>
      </c>
      <c r="I90" s="26">
        <f t="shared" si="32"/>
        <v>-173.8611111111102</v>
      </c>
      <c r="J90" s="26">
        <f t="shared" si="33"/>
        <v>167.45670000000001</v>
      </c>
      <c r="K90" s="26">
        <f t="shared" si="34"/>
        <v>31.746909629629641</v>
      </c>
      <c r="L90" s="26">
        <f t="shared" si="35"/>
        <v>25.342498518519449</v>
      </c>
      <c r="M90" s="26">
        <f t="shared" si="36"/>
        <v>243.56956909465919</v>
      </c>
      <c r="N90" s="26">
        <f t="shared" si="37"/>
        <v>243.56956909465919</v>
      </c>
      <c r="O90" s="26">
        <f t="shared" si="54"/>
        <v>219270.36717872429</v>
      </c>
      <c r="P90" s="26">
        <f t="shared" si="38"/>
        <v>0</v>
      </c>
      <c r="Q90" s="26">
        <f t="shared" si="50"/>
        <v>-56460.921676687241</v>
      </c>
      <c r="R90" s="26">
        <f t="shared" si="51"/>
        <v>0</v>
      </c>
      <c r="S90" s="26">
        <f t="shared" si="39"/>
        <v>0</v>
      </c>
      <c r="T90" s="28">
        <f t="shared" si="40"/>
        <v>56460.921676687241</v>
      </c>
      <c r="U90" s="26">
        <f t="shared" si="41"/>
        <v>0</v>
      </c>
      <c r="V90" s="26">
        <f t="shared" si="42"/>
        <v>0</v>
      </c>
      <c r="W90" s="26">
        <f t="shared" si="43"/>
        <v>0</v>
      </c>
      <c r="X90" s="26">
        <f t="shared" si="44"/>
        <v>0</v>
      </c>
      <c r="Y90" s="26">
        <f t="shared" si="45"/>
        <v>0</v>
      </c>
      <c r="Z90" s="26">
        <f t="shared" si="45"/>
        <v>0</v>
      </c>
      <c r="AA90" s="26">
        <f t="shared" si="46"/>
        <v>0</v>
      </c>
      <c r="AB90" s="26">
        <f t="shared" si="52"/>
        <v>43283.324597351915</v>
      </c>
      <c r="AC90" s="26">
        <f t="shared" si="47"/>
        <v>175987.04258137237</v>
      </c>
      <c r="AD90" s="15">
        <f t="shared" si="53"/>
        <v>0</v>
      </c>
      <c r="AO90">
        <f t="shared" si="28"/>
        <v>0</v>
      </c>
      <c r="AP90">
        <f t="shared" si="29"/>
        <v>34.6</v>
      </c>
      <c r="AQ90">
        <f t="shared" si="30"/>
        <v>9.6111111111111107</v>
      </c>
    </row>
    <row r="91" spans="2:43" x14ac:dyDescent="0.3">
      <c r="B91" s="2" t="s">
        <v>42</v>
      </c>
      <c r="C91" s="2">
        <v>88</v>
      </c>
      <c r="D91" s="2">
        <v>88</v>
      </c>
      <c r="E91" s="8">
        <v>34.200000000000003</v>
      </c>
      <c r="F91" s="7">
        <f t="shared" si="31"/>
        <v>9.5000000000000018</v>
      </c>
      <c r="G91" s="26">
        <f t="shared" si="48"/>
        <v>-0.37500000000000039</v>
      </c>
      <c r="H91" s="26">
        <f t="shared" si="49"/>
        <v>-1.3500000000000014</v>
      </c>
      <c r="I91" s="26">
        <f t="shared" si="32"/>
        <v>-426.75000000000045</v>
      </c>
      <c r="J91" s="26">
        <f t="shared" si="33"/>
        <v>167.45670000000001</v>
      </c>
      <c r="K91" s="26">
        <f t="shared" si="34"/>
        <v>31.017120000000013</v>
      </c>
      <c r="L91" s="26">
        <f t="shared" si="35"/>
        <v>-228.27618000000044</v>
      </c>
      <c r="M91" s="26">
        <f t="shared" si="36"/>
        <v>-2168.6237100000044</v>
      </c>
      <c r="N91" s="26">
        <f t="shared" si="37"/>
        <v>0</v>
      </c>
      <c r="O91" s="26">
        <f t="shared" si="54"/>
        <v>219270.36717872429</v>
      </c>
      <c r="P91" s="26">
        <f t="shared" si="38"/>
        <v>-2168.6237100000044</v>
      </c>
      <c r="Q91" s="26">
        <f t="shared" si="50"/>
        <v>-58629.545386687249</v>
      </c>
      <c r="R91" s="26">
        <f t="shared" si="51"/>
        <v>-2168.6237100000044</v>
      </c>
      <c r="S91" s="26">
        <f t="shared" si="39"/>
        <v>2168.6237100000044</v>
      </c>
      <c r="T91" s="28">
        <f t="shared" si="40"/>
        <v>58629.545386687249</v>
      </c>
      <c r="U91" s="26">
        <f t="shared" si="41"/>
        <v>2125.2512358000045</v>
      </c>
      <c r="V91" s="26">
        <f t="shared" si="42"/>
        <v>2018.9886740100042</v>
      </c>
      <c r="W91" s="26">
        <f t="shared" si="43"/>
        <v>1918.0392403095038</v>
      </c>
      <c r="X91" s="26">
        <f t="shared" si="44"/>
        <v>1879.6784555033137</v>
      </c>
      <c r="Y91" s="26">
        <f t="shared" si="45"/>
        <v>1785.6945327281478</v>
      </c>
      <c r="Z91" s="26">
        <f t="shared" si="45"/>
        <v>1696.4098060917404</v>
      </c>
      <c r="AA91" s="26">
        <f t="shared" si="46"/>
        <v>1662.4816099699055</v>
      </c>
      <c r="AB91" s="26">
        <f t="shared" si="52"/>
        <v>44945.806207321817</v>
      </c>
      <c r="AC91" s="26">
        <f t="shared" si="47"/>
        <v>174324.56097140248</v>
      </c>
      <c r="AD91" s="15">
        <f t="shared" si="53"/>
        <v>1918.0392403095038</v>
      </c>
      <c r="AO91">
        <f t="shared" si="28"/>
        <v>0</v>
      </c>
      <c r="AP91">
        <f t="shared" si="29"/>
        <v>34.200000000000003</v>
      </c>
      <c r="AQ91">
        <f t="shared" si="30"/>
        <v>9.5</v>
      </c>
    </row>
    <row r="92" spans="2:43" x14ac:dyDescent="0.3">
      <c r="B92" s="2" t="s">
        <v>42</v>
      </c>
      <c r="C92" s="2">
        <v>89</v>
      </c>
      <c r="D92" s="2">
        <v>89</v>
      </c>
      <c r="E92" s="8">
        <v>31.9</v>
      </c>
      <c r="F92" s="7">
        <f t="shared" si="31"/>
        <v>8.8611111111111107</v>
      </c>
      <c r="G92" s="26">
        <f t="shared" si="48"/>
        <v>-0.95833333333333359</v>
      </c>
      <c r="H92" s="26">
        <f t="shared" si="49"/>
        <v>-3.4500000000000011</v>
      </c>
      <c r="I92" s="26">
        <f t="shared" si="32"/>
        <v>-1090.5833333333337</v>
      </c>
      <c r="J92" s="26">
        <f t="shared" si="33"/>
        <v>167.45670000000001</v>
      </c>
      <c r="K92" s="26">
        <f t="shared" si="34"/>
        <v>26.985509629629632</v>
      </c>
      <c r="L92" s="26">
        <f t="shared" si="35"/>
        <v>-896.14112370370412</v>
      </c>
      <c r="M92" s="26">
        <f t="shared" si="36"/>
        <v>-7940.8060683744889</v>
      </c>
      <c r="N92" s="26">
        <f t="shared" si="37"/>
        <v>0</v>
      </c>
      <c r="O92" s="26">
        <f t="shared" si="54"/>
        <v>219270.36717872429</v>
      </c>
      <c r="P92" s="26">
        <f t="shared" si="38"/>
        <v>-7940.8060683744889</v>
      </c>
      <c r="Q92" s="26">
        <f t="shared" si="50"/>
        <v>-66570.35145506174</v>
      </c>
      <c r="R92" s="26">
        <f t="shared" si="51"/>
        <v>-10109.429778374493</v>
      </c>
      <c r="S92" s="26">
        <f t="shared" si="39"/>
        <v>10109.429778374493</v>
      </c>
      <c r="T92" s="28">
        <f t="shared" si="40"/>
        <v>66570.35145506174</v>
      </c>
      <c r="U92" s="26">
        <f t="shared" si="41"/>
        <v>7781.9899470069986</v>
      </c>
      <c r="V92" s="26">
        <f t="shared" si="42"/>
        <v>7392.8904496566483</v>
      </c>
      <c r="W92" s="26">
        <f t="shared" si="43"/>
        <v>7023.2459271738153</v>
      </c>
      <c r="X92" s="26">
        <f t="shared" si="44"/>
        <v>6882.7810086303389</v>
      </c>
      <c r="Y92" s="26">
        <f t="shared" si="45"/>
        <v>6538.6419581988221</v>
      </c>
      <c r="Z92" s="26">
        <f t="shared" si="45"/>
        <v>6211.7098602888809</v>
      </c>
      <c r="AA92" s="26">
        <f t="shared" si="46"/>
        <v>6087.4756630831034</v>
      </c>
      <c r="AB92" s="26">
        <f t="shared" si="52"/>
        <v>51033.28187040492</v>
      </c>
      <c r="AC92" s="26">
        <f t="shared" si="47"/>
        <v>168237.08530831937</v>
      </c>
      <c r="AD92" s="15">
        <f t="shared" si="53"/>
        <v>8941.2851674833182</v>
      </c>
      <c r="AO92">
        <f t="shared" si="28"/>
        <v>0</v>
      </c>
      <c r="AP92">
        <f t="shared" si="29"/>
        <v>31.9</v>
      </c>
      <c r="AQ92">
        <f t="shared" si="30"/>
        <v>8.8611111111111107</v>
      </c>
    </row>
    <row r="93" spans="2:43" x14ac:dyDescent="0.3">
      <c r="B93" s="2" t="s">
        <v>42</v>
      </c>
      <c r="C93" s="2">
        <v>90</v>
      </c>
      <c r="D93" s="2">
        <v>90</v>
      </c>
      <c r="E93" s="8">
        <v>27.3</v>
      </c>
      <c r="F93" s="7">
        <f t="shared" si="31"/>
        <v>7.5833333333333339</v>
      </c>
      <c r="G93" s="26">
        <f t="shared" si="48"/>
        <v>-1.3749999999999998</v>
      </c>
      <c r="H93" s="26">
        <f t="shared" si="49"/>
        <v>-4.9499999999999993</v>
      </c>
      <c r="I93" s="26">
        <f t="shared" si="32"/>
        <v>-1564.7499999999998</v>
      </c>
      <c r="J93" s="26">
        <f t="shared" si="33"/>
        <v>167.45670000000001</v>
      </c>
      <c r="K93" s="26">
        <f t="shared" si="34"/>
        <v>19.763986666666671</v>
      </c>
      <c r="L93" s="26">
        <f t="shared" si="35"/>
        <v>-1377.5293133333332</v>
      </c>
      <c r="M93" s="26">
        <f t="shared" si="36"/>
        <v>-10446.263959444444</v>
      </c>
      <c r="N93" s="26">
        <f t="shared" si="37"/>
        <v>0</v>
      </c>
      <c r="O93" s="26">
        <f t="shared" si="54"/>
        <v>219270.36717872429</v>
      </c>
      <c r="P93" s="26">
        <f t="shared" si="38"/>
        <v>-10446.263959444444</v>
      </c>
      <c r="Q93" s="26">
        <f t="shared" si="50"/>
        <v>-77016.615414506188</v>
      </c>
      <c r="R93" s="26">
        <f t="shared" si="51"/>
        <v>-20555.69373781894</v>
      </c>
      <c r="S93" s="26">
        <f t="shared" si="39"/>
        <v>20555.69373781894</v>
      </c>
      <c r="T93" s="28">
        <f t="shared" si="40"/>
        <v>77016.615414506188</v>
      </c>
      <c r="U93" s="26">
        <f t="shared" si="41"/>
        <v>10237.338680255556</v>
      </c>
      <c r="V93" s="26">
        <f t="shared" si="42"/>
        <v>9725.471746242778</v>
      </c>
      <c r="W93" s="26">
        <f t="shared" si="43"/>
        <v>9239.1981589306379</v>
      </c>
      <c r="X93" s="26">
        <f t="shared" si="44"/>
        <v>9054.4141957520242</v>
      </c>
      <c r="Y93" s="26">
        <f t="shared" si="45"/>
        <v>8601.6934859644225</v>
      </c>
      <c r="Z93" s="26">
        <f t="shared" si="45"/>
        <v>8171.6088116662013</v>
      </c>
      <c r="AA93" s="26">
        <f t="shared" si="46"/>
        <v>8008.1766354328774</v>
      </c>
      <c r="AB93" s="26">
        <f t="shared" si="52"/>
        <v>59041.4585058378</v>
      </c>
      <c r="AC93" s="26">
        <f t="shared" si="47"/>
        <v>160228.90867288649</v>
      </c>
      <c r="AD93" s="15">
        <f t="shared" si="53"/>
        <v>18180.483326413956</v>
      </c>
      <c r="AO93">
        <f t="shared" si="28"/>
        <v>0</v>
      </c>
      <c r="AP93">
        <f t="shared" si="29"/>
        <v>27.3</v>
      </c>
      <c r="AQ93">
        <f t="shared" si="30"/>
        <v>7.583333333333333</v>
      </c>
    </row>
    <row r="94" spans="2:43" x14ac:dyDescent="0.3">
      <c r="B94" s="2" t="s">
        <v>42</v>
      </c>
      <c r="C94" s="2">
        <v>91</v>
      </c>
      <c r="D94" s="2">
        <v>91</v>
      </c>
      <c r="E94" s="8">
        <v>22</v>
      </c>
      <c r="F94" s="7">
        <f t="shared" si="31"/>
        <v>6.1111111111111116</v>
      </c>
      <c r="G94" s="26">
        <f t="shared" si="48"/>
        <v>-1.4305555555555556</v>
      </c>
      <c r="H94" s="26">
        <f t="shared" si="49"/>
        <v>-5.15</v>
      </c>
      <c r="I94" s="26">
        <f t="shared" si="32"/>
        <v>-1627.9722222222222</v>
      </c>
      <c r="J94" s="26">
        <f t="shared" si="33"/>
        <v>167.45670000000001</v>
      </c>
      <c r="K94" s="26">
        <f t="shared" si="34"/>
        <v>12.834962962962967</v>
      </c>
      <c r="L94" s="26">
        <f t="shared" si="35"/>
        <v>-1447.6805592592593</v>
      </c>
      <c r="M94" s="26">
        <f t="shared" si="36"/>
        <v>-8846.9367510288084</v>
      </c>
      <c r="N94" s="26">
        <f t="shared" si="37"/>
        <v>0</v>
      </c>
      <c r="O94" s="26">
        <f t="shared" si="54"/>
        <v>219270.36717872429</v>
      </c>
      <c r="P94" s="26">
        <f t="shared" si="38"/>
        <v>-8846.9367510288084</v>
      </c>
      <c r="Q94" s="26">
        <f t="shared" si="50"/>
        <v>-85863.552165535002</v>
      </c>
      <c r="R94" s="26">
        <f t="shared" si="51"/>
        <v>-29402.630488847746</v>
      </c>
      <c r="S94" s="26">
        <f t="shared" si="39"/>
        <v>29402.630488847746</v>
      </c>
      <c r="T94" s="28">
        <f t="shared" si="40"/>
        <v>85863.552165535002</v>
      </c>
      <c r="U94" s="26">
        <f t="shared" si="41"/>
        <v>8669.9980160082323</v>
      </c>
      <c r="V94" s="26">
        <f t="shared" si="42"/>
        <v>8236.4981152078199</v>
      </c>
      <c r="W94" s="26">
        <f t="shared" si="43"/>
        <v>7824.6732094474282</v>
      </c>
      <c r="X94" s="26">
        <f t="shared" si="44"/>
        <v>7668.1797452584797</v>
      </c>
      <c r="Y94" s="26">
        <f t="shared" si="45"/>
        <v>7284.770757995555</v>
      </c>
      <c r="Z94" s="26">
        <f t="shared" si="45"/>
        <v>6920.5322200957771</v>
      </c>
      <c r="AA94" s="26">
        <f t="shared" si="46"/>
        <v>6782.1215756938618</v>
      </c>
      <c r="AB94" s="26">
        <f t="shared" si="52"/>
        <v>65823.580081531662</v>
      </c>
      <c r="AC94" s="26">
        <f t="shared" si="47"/>
        <v>153446.78709719263</v>
      </c>
      <c r="AD94" s="15">
        <f t="shared" si="53"/>
        <v>26005.156535861384</v>
      </c>
      <c r="AO94">
        <f t="shared" si="28"/>
        <v>0</v>
      </c>
      <c r="AP94">
        <f t="shared" si="29"/>
        <v>22</v>
      </c>
      <c r="AQ94">
        <f t="shared" si="30"/>
        <v>6.1111111111111107</v>
      </c>
    </row>
    <row r="95" spans="2:43" x14ac:dyDescent="0.3">
      <c r="B95" s="2" t="s">
        <v>42</v>
      </c>
      <c r="C95" s="2">
        <v>92</v>
      </c>
      <c r="D95" s="2">
        <v>92</v>
      </c>
      <c r="E95" s="8">
        <v>17</v>
      </c>
      <c r="F95" s="7">
        <f t="shared" si="31"/>
        <v>4.7222222222222223</v>
      </c>
      <c r="G95" s="26">
        <f t="shared" si="48"/>
        <v>-1.0833333333333335</v>
      </c>
      <c r="H95" s="26">
        <f t="shared" si="49"/>
        <v>-3.9000000000000004</v>
      </c>
      <c r="I95" s="26">
        <f t="shared" si="32"/>
        <v>-1232.8333333333335</v>
      </c>
      <c r="J95" s="26">
        <f t="shared" si="33"/>
        <v>167.45670000000001</v>
      </c>
      <c r="K95" s="26">
        <f t="shared" si="34"/>
        <v>7.6638518518518532</v>
      </c>
      <c r="L95" s="26">
        <f t="shared" si="35"/>
        <v>-1057.7127814814817</v>
      </c>
      <c r="M95" s="26">
        <f t="shared" si="36"/>
        <v>-4994.7548014403301</v>
      </c>
      <c r="N95" s="26">
        <f t="shared" si="37"/>
        <v>0</v>
      </c>
      <c r="O95" s="26">
        <f t="shared" si="54"/>
        <v>219270.36717872429</v>
      </c>
      <c r="P95" s="26">
        <f t="shared" si="38"/>
        <v>-4994.7548014403301</v>
      </c>
      <c r="Q95" s="26">
        <f t="shared" si="50"/>
        <v>-90858.306966975331</v>
      </c>
      <c r="R95" s="26">
        <f t="shared" si="51"/>
        <v>-34397.385290288075</v>
      </c>
      <c r="S95" s="26">
        <f t="shared" si="39"/>
        <v>34397.385290288075</v>
      </c>
      <c r="T95" s="28">
        <f t="shared" si="40"/>
        <v>90858.306966975331</v>
      </c>
      <c r="U95" s="26">
        <f t="shared" si="41"/>
        <v>4894.8597054115235</v>
      </c>
      <c r="V95" s="26">
        <f t="shared" si="42"/>
        <v>4650.1167201409471</v>
      </c>
      <c r="W95" s="26">
        <f t="shared" si="43"/>
        <v>4417.6108841338992</v>
      </c>
      <c r="X95" s="26">
        <f t="shared" si="44"/>
        <v>4329.258666451221</v>
      </c>
      <c r="Y95" s="26">
        <f t="shared" si="45"/>
        <v>4112.7957331286598</v>
      </c>
      <c r="Z95" s="26">
        <f t="shared" si="45"/>
        <v>3907.1559464722268</v>
      </c>
      <c r="AA95" s="26">
        <f t="shared" si="46"/>
        <v>3829.0128275427824</v>
      </c>
      <c r="AB95" s="26">
        <f t="shared" si="52"/>
        <v>69652.592909074447</v>
      </c>
      <c r="AC95" s="26">
        <f t="shared" si="47"/>
        <v>149617.77426964985</v>
      </c>
      <c r="AD95" s="15">
        <f t="shared" si="53"/>
        <v>30422.767419995282</v>
      </c>
      <c r="AO95">
        <f t="shared" si="28"/>
        <v>0</v>
      </c>
      <c r="AP95">
        <f t="shared" si="29"/>
        <v>17</v>
      </c>
      <c r="AQ95">
        <f t="shared" si="30"/>
        <v>4.7222222222222223</v>
      </c>
    </row>
    <row r="96" spans="2:43" x14ac:dyDescent="0.3">
      <c r="B96" s="2" t="s">
        <v>42</v>
      </c>
      <c r="C96" s="2">
        <v>93</v>
      </c>
      <c r="D96" s="2">
        <v>93</v>
      </c>
      <c r="E96" s="8">
        <v>14.2</v>
      </c>
      <c r="F96" s="7">
        <f t="shared" si="31"/>
        <v>3.9444444444444446</v>
      </c>
      <c r="G96" s="26">
        <f t="shared" si="48"/>
        <v>-0.69444444444444442</v>
      </c>
      <c r="H96" s="26">
        <f t="shared" si="49"/>
        <v>-2.5</v>
      </c>
      <c r="I96" s="26">
        <f t="shared" si="32"/>
        <v>-790.27777777777771</v>
      </c>
      <c r="J96" s="26">
        <f t="shared" si="33"/>
        <v>167.45670000000001</v>
      </c>
      <c r="K96" s="26">
        <f t="shared" si="34"/>
        <v>5.3471940740740758</v>
      </c>
      <c r="L96" s="26">
        <f t="shared" si="35"/>
        <v>-617.47388370370356</v>
      </c>
      <c r="M96" s="26">
        <f t="shared" si="36"/>
        <v>-2435.5914301646085</v>
      </c>
      <c r="N96" s="26">
        <f t="shared" si="37"/>
        <v>0</v>
      </c>
      <c r="O96" s="26">
        <f t="shared" si="54"/>
        <v>219270.36717872429</v>
      </c>
      <c r="P96" s="26">
        <f t="shared" si="38"/>
        <v>-2435.5914301646085</v>
      </c>
      <c r="Q96" s="26">
        <f t="shared" si="50"/>
        <v>-93293.898397139943</v>
      </c>
      <c r="R96" s="26">
        <f t="shared" si="51"/>
        <v>-36832.976720452687</v>
      </c>
      <c r="S96" s="26">
        <f t="shared" si="39"/>
        <v>36832.976720452687</v>
      </c>
      <c r="T96" s="28">
        <f t="shared" si="40"/>
        <v>93293.898397139943</v>
      </c>
      <c r="U96" s="26">
        <f t="shared" si="41"/>
        <v>2386.8796015613161</v>
      </c>
      <c r="V96" s="26">
        <f t="shared" si="42"/>
        <v>2267.53562148325</v>
      </c>
      <c r="W96" s="26">
        <f t="shared" si="43"/>
        <v>2154.1588404090876</v>
      </c>
      <c r="X96" s="26">
        <f t="shared" si="44"/>
        <v>2111.075663600906</v>
      </c>
      <c r="Y96" s="26">
        <f t="shared" si="45"/>
        <v>2005.5218804208605</v>
      </c>
      <c r="Z96" s="26">
        <f t="shared" si="45"/>
        <v>1905.2457863998175</v>
      </c>
      <c r="AA96" s="26">
        <f t="shared" si="46"/>
        <v>1867.1408706718212</v>
      </c>
      <c r="AB96" s="26">
        <f t="shared" si="52"/>
        <v>71519.733779746268</v>
      </c>
      <c r="AC96" s="26">
        <f t="shared" si="47"/>
        <v>147750.63339897804</v>
      </c>
      <c r="AD96" s="15">
        <f t="shared" si="53"/>
        <v>32576.926260404369</v>
      </c>
      <c r="AO96">
        <f t="shared" si="28"/>
        <v>0</v>
      </c>
      <c r="AP96">
        <f t="shared" si="29"/>
        <v>14.2</v>
      </c>
      <c r="AQ96">
        <f t="shared" si="30"/>
        <v>3.9444444444444442</v>
      </c>
    </row>
    <row r="97" spans="2:43" x14ac:dyDescent="0.3">
      <c r="B97" s="2" t="s">
        <v>42</v>
      </c>
      <c r="C97" s="2">
        <v>94</v>
      </c>
      <c r="D97" s="2">
        <v>94</v>
      </c>
      <c r="E97" s="8">
        <v>12</v>
      </c>
      <c r="F97" s="7">
        <f t="shared" si="31"/>
        <v>3.3333333333333335</v>
      </c>
      <c r="G97" s="26">
        <f t="shared" si="48"/>
        <v>-0.70833333333333326</v>
      </c>
      <c r="H97" s="26">
        <f t="shared" si="49"/>
        <v>-2.5499999999999998</v>
      </c>
      <c r="I97" s="26">
        <f t="shared" si="32"/>
        <v>-806.08333333333326</v>
      </c>
      <c r="J97" s="26">
        <f t="shared" si="33"/>
        <v>167.45670000000001</v>
      </c>
      <c r="K97" s="26">
        <f t="shared" si="34"/>
        <v>3.8186666666666675</v>
      </c>
      <c r="L97" s="26">
        <f t="shared" si="35"/>
        <v>-634.80796666666663</v>
      </c>
      <c r="M97" s="26">
        <f t="shared" si="36"/>
        <v>-2116.0265555555557</v>
      </c>
      <c r="N97" s="26">
        <f t="shared" si="37"/>
        <v>0</v>
      </c>
      <c r="O97" s="26">
        <f t="shared" si="54"/>
        <v>219270.36717872429</v>
      </c>
      <c r="P97" s="26">
        <f t="shared" si="38"/>
        <v>-2116.0265555555557</v>
      </c>
      <c r="Q97" s="26">
        <f t="shared" si="50"/>
        <v>-95409.924952695495</v>
      </c>
      <c r="R97" s="26">
        <f t="shared" si="51"/>
        <v>-38949.003276008239</v>
      </c>
      <c r="S97" s="26">
        <f t="shared" si="39"/>
        <v>38949.003276008239</v>
      </c>
      <c r="T97" s="28">
        <f t="shared" si="40"/>
        <v>95409.924952695495</v>
      </c>
      <c r="U97" s="26">
        <f t="shared" si="41"/>
        <v>2073.7060244444447</v>
      </c>
      <c r="V97" s="26">
        <f t="shared" si="42"/>
        <v>1970.0207232222224</v>
      </c>
      <c r="W97" s="26">
        <f t="shared" si="43"/>
        <v>1871.5196870611112</v>
      </c>
      <c r="X97" s="26">
        <f t="shared" si="44"/>
        <v>1834.0892933198888</v>
      </c>
      <c r="Y97" s="26">
        <f t="shared" si="45"/>
        <v>1742.3848286538944</v>
      </c>
      <c r="Z97" s="26">
        <f t="shared" si="45"/>
        <v>1655.2655872211997</v>
      </c>
      <c r="AA97" s="26">
        <f t="shared" si="46"/>
        <v>1622.1602754767757</v>
      </c>
      <c r="AB97" s="26">
        <f t="shared" si="52"/>
        <v>73141.894055223049</v>
      </c>
      <c r="AC97" s="26">
        <f t="shared" si="47"/>
        <v>146128.47312350123</v>
      </c>
      <c r="AD97" s="15">
        <f t="shared" si="53"/>
        <v>34448.44594746548</v>
      </c>
      <c r="AO97">
        <f t="shared" si="28"/>
        <v>0</v>
      </c>
      <c r="AP97">
        <f t="shared" si="29"/>
        <v>12</v>
      </c>
      <c r="AQ97">
        <f t="shared" si="30"/>
        <v>3.333333333333333</v>
      </c>
    </row>
    <row r="98" spans="2:43" x14ac:dyDescent="0.3">
      <c r="B98" s="2" t="s">
        <v>42</v>
      </c>
      <c r="C98" s="2">
        <v>95</v>
      </c>
      <c r="D98" s="2">
        <v>95</v>
      </c>
      <c r="E98" s="8">
        <v>9.1</v>
      </c>
      <c r="F98" s="7">
        <f t="shared" si="31"/>
        <v>2.5277777777777777</v>
      </c>
      <c r="G98" s="26">
        <f t="shared" si="48"/>
        <v>-0.86111111111111116</v>
      </c>
      <c r="H98" s="26">
        <f t="shared" si="49"/>
        <v>-3.1</v>
      </c>
      <c r="I98" s="26">
        <f t="shared" si="32"/>
        <v>-979.94444444444446</v>
      </c>
      <c r="J98" s="26">
        <f t="shared" si="33"/>
        <v>167.45670000000001</v>
      </c>
      <c r="K98" s="26">
        <f t="shared" si="34"/>
        <v>2.1959985185185187</v>
      </c>
      <c r="L98" s="26">
        <f t="shared" si="35"/>
        <v>-810.29174592592585</v>
      </c>
      <c r="M98" s="26">
        <f t="shared" si="36"/>
        <v>-2048.2374688683126</v>
      </c>
      <c r="N98" s="26">
        <f t="shared" si="37"/>
        <v>0</v>
      </c>
      <c r="O98" s="26">
        <f t="shared" si="54"/>
        <v>219270.36717872429</v>
      </c>
      <c r="P98" s="26">
        <f t="shared" si="38"/>
        <v>-2048.2374688683126</v>
      </c>
      <c r="Q98" s="26">
        <f t="shared" si="50"/>
        <v>-97458.162421563815</v>
      </c>
      <c r="R98" s="26">
        <f t="shared" si="51"/>
        <v>-40997.240744876552</v>
      </c>
      <c r="S98" s="26">
        <f t="shared" si="39"/>
        <v>40997.240744876552</v>
      </c>
      <c r="T98" s="28">
        <f t="shared" si="40"/>
        <v>97458.162421563815</v>
      </c>
      <c r="U98" s="26">
        <f t="shared" si="41"/>
        <v>2007.2727194909462</v>
      </c>
      <c r="V98" s="26">
        <f t="shared" si="42"/>
        <v>1906.9090835163988</v>
      </c>
      <c r="W98" s="26">
        <f t="shared" si="43"/>
        <v>1811.5636293405787</v>
      </c>
      <c r="X98" s="26">
        <f t="shared" si="44"/>
        <v>1775.332356753767</v>
      </c>
      <c r="Y98" s="26">
        <f t="shared" si="45"/>
        <v>1686.5657389160785</v>
      </c>
      <c r="Z98" s="26">
        <f t="shared" si="45"/>
        <v>1602.2374519702746</v>
      </c>
      <c r="AA98" s="26">
        <f t="shared" si="46"/>
        <v>1570.192702930869</v>
      </c>
      <c r="AB98" s="26">
        <f t="shared" si="52"/>
        <v>74712.086758153921</v>
      </c>
      <c r="AC98" s="26">
        <f t="shared" si="47"/>
        <v>144558.28042057037</v>
      </c>
      <c r="AD98" s="15">
        <f t="shared" si="53"/>
        <v>36260.009576806056</v>
      </c>
      <c r="AO98">
        <f t="shared" si="28"/>
        <v>0</v>
      </c>
      <c r="AP98">
        <f t="shared" si="29"/>
        <v>9.1</v>
      </c>
      <c r="AQ98">
        <f t="shared" si="30"/>
        <v>2.5277777777777777</v>
      </c>
    </row>
    <row r="99" spans="2:43" x14ac:dyDescent="0.3">
      <c r="B99" s="2" t="s">
        <v>42</v>
      </c>
      <c r="C99" s="2">
        <v>96</v>
      </c>
      <c r="D99" s="2">
        <v>96</v>
      </c>
      <c r="E99" s="8">
        <v>5.8</v>
      </c>
      <c r="F99" s="7">
        <f t="shared" si="31"/>
        <v>1.6111111111111112</v>
      </c>
      <c r="G99" s="26">
        <f t="shared" si="48"/>
        <v>-0.76388888888888884</v>
      </c>
      <c r="H99" s="26">
        <f t="shared" si="49"/>
        <v>-2.75</v>
      </c>
      <c r="I99" s="26">
        <f t="shared" si="32"/>
        <v>-869.30555555555554</v>
      </c>
      <c r="J99" s="26">
        <f t="shared" si="33"/>
        <v>167.45670000000001</v>
      </c>
      <c r="K99" s="26">
        <f t="shared" si="34"/>
        <v>0.89208296296296319</v>
      </c>
      <c r="L99" s="26">
        <f t="shared" si="35"/>
        <v>-700.95677259259253</v>
      </c>
      <c r="M99" s="26">
        <f t="shared" si="36"/>
        <v>-1129.3192447325102</v>
      </c>
      <c r="N99" s="26">
        <f t="shared" si="37"/>
        <v>0</v>
      </c>
      <c r="O99" s="26">
        <f t="shared" si="54"/>
        <v>219270.36717872429</v>
      </c>
      <c r="P99" s="26">
        <f t="shared" si="38"/>
        <v>-1129.3192447325102</v>
      </c>
      <c r="Q99" s="26">
        <f t="shared" si="50"/>
        <v>-98587.481666296328</v>
      </c>
      <c r="R99" s="26">
        <f t="shared" si="51"/>
        <v>-42126.559989609064</v>
      </c>
      <c r="S99" s="26">
        <f t="shared" si="39"/>
        <v>42126.559989609064</v>
      </c>
      <c r="T99" s="28">
        <f t="shared" si="40"/>
        <v>98587.481666296328</v>
      </c>
      <c r="U99" s="26">
        <f t="shared" si="41"/>
        <v>1106.7328598378599</v>
      </c>
      <c r="V99" s="26">
        <f t="shared" si="42"/>
        <v>1051.3962168459668</v>
      </c>
      <c r="W99" s="26">
        <f t="shared" si="43"/>
        <v>998.82640600366847</v>
      </c>
      <c r="X99" s="26">
        <f t="shared" si="44"/>
        <v>978.84987788359513</v>
      </c>
      <c r="Y99" s="26">
        <f t="shared" si="45"/>
        <v>929.90738398941528</v>
      </c>
      <c r="Z99" s="26">
        <f t="shared" si="45"/>
        <v>883.41201478994446</v>
      </c>
      <c r="AA99" s="26">
        <f t="shared" si="46"/>
        <v>865.74377449414555</v>
      </c>
      <c r="AB99" s="26">
        <f t="shared" si="52"/>
        <v>75577.830532648062</v>
      </c>
      <c r="AC99" s="26">
        <f t="shared" si="47"/>
        <v>143692.53664607625</v>
      </c>
      <c r="AD99" s="15">
        <f t="shared" si="53"/>
        <v>37258.835982809724</v>
      </c>
      <c r="AO99">
        <f t="shared" si="28"/>
        <v>0</v>
      </c>
      <c r="AP99">
        <f t="shared" si="29"/>
        <v>5.8</v>
      </c>
      <c r="AQ99">
        <f t="shared" si="30"/>
        <v>1.6111111111111109</v>
      </c>
    </row>
    <row r="100" spans="2:43" x14ac:dyDescent="0.3">
      <c r="B100" s="2" t="s">
        <v>42</v>
      </c>
      <c r="C100" s="2">
        <v>97</v>
      </c>
      <c r="D100" s="2">
        <v>97</v>
      </c>
      <c r="E100" s="8">
        <v>3.6</v>
      </c>
      <c r="F100" s="7">
        <f t="shared" si="31"/>
        <v>1</v>
      </c>
      <c r="G100" s="26">
        <f t="shared" si="48"/>
        <v>-0.49999999999999994</v>
      </c>
      <c r="H100" s="26">
        <f t="shared" si="49"/>
        <v>-1.7999999999999998</v>
      </c>
      <c r="I100" s="26">
        <f t="shared" si="32"/>
        <v>-568.99999999999989</v>
      </c>
      <c r="J100" s="26">
        <f t="shared" si="33"/>
        <v>167.45670000000001</v>
      </c>
      <c r="K100" s="26">
        <f t="shared" si="34"/>
        <v>0.34368000000000004</v>
      </c>
      <c r="L100" s="26">
        <f t="shared" si="35"/>
        <v>-401.19961999999987</v>
      </c>
      <c r="M100" s="26">
        <f t="shared" si="36"/>
        <v>-401.19961999999987</v>
      </c>
      <c r="N100" s="26">
        <f t="shared" si="37"/>
        <v>0</v>
      </c>
      <c r="O100" s="26">
        <f t="shared" si="54"/>
        <v>219270.36717872429</v>
      </c>
      <c r="P100" s="26">
        <f t="shared" si="38"/>
        <v>-401.19961999999987</v>
      </c>
      <c r="Q100" s="26">
        <f t="shared" si="50"/>
        <v>-98988.681286296327</v>
      </c>
      <c r="R100" s="26">
        <f t="shared" si="51"/>
        <v>-42527.759609609064</v>
      </c>
      <c r="S100" s="26">
        <f t="shared" si="39"/>
        <v>42527.759609609064</v>
      </c>
      <c r="T100" s="28">
        <f t="shared" si="40"/>
        <v>98988.681286296327</v>
      </c>
      <c r="U100" s="26">
        <f t="shared" si="41"/>
        <v>393.17562759999987</v>
      </c>
      <c r="V100" s="26">
        <f t="shared" si="42"/>
        <v>373.51684621999988</v>
      </c>
      <c r="W100" s="26">
        <f t="shared" si="43"/>
        <v>354.84100390899988</v>
      </c>
      <c r="X100" s="26">
        <f t="shared" si="44"/>
        <v>347.74418383081985</v>
      </c>
      <c r="Y100" s="26">
        <f t="shared" si="45"/>
        <v>330.35697463927886</v>
      </c>
      <c r="Z100" s="26">
        <f t="shared" si="45"/>
        <v>313.83912590731489</v>
      </c>
      <c r="AA100" s="26">
        <f t="shared" si="46"/>
        <v>307.56234338916857</v>
      </c>
      <c r="AB100" s="26">
        <f t="shared" si="52"/>
        <v>75885.392876037236</v>
      </c>
      <c r="AC100" s="26">
        <f t="shared" si="47"/>
        <v>143384.97430268704</v>
      </c>
      <c r="AD100" s="15">
        <f t="shared" si="53"/>
        <v>37613.676986718725</v>
      </c>
      <c r="AO100">
        <f t="shared" si="28"/>
        <v>0</v>
      </c>
      <c r="AP100">
        <f t="shared" si="29"/>
        <v>3.6</v>
      </c>
      <c r="AQ100">
        <f t="shared" si="30"/>
        <v>1</v>
      </c>
    </row>
    <row r="101" spans="2:43" x14ac:dyDescent="0.3">
      <c r="B101" s="2" t="s">
        <v>42</v>
      </c>
      <c r="C101" s="2">
        <v>98</v>
      </c>
      <c r="D101" s="2">
        <v>98</v>
      </c>
      <c r="E101" s="8">
        <v>2.2000000000000002</v>
      </c>
      <c r="F101" s="7">
        <f t="shared" si="31"/>
        <v>0.61111111111111116</v>
      </c>
      <c r="G101" s="26">
        <f t="shared" si="48"/>
        <v>-0.5</v>
      </c>
      <c r="H101" s="26">
        <f t="shared" si="49"/>
        <v>-1.8</v>
      </c>
      <c r="I101" s="26">
        <f t="shared" si="32"/>
        <v>-569</v>
      </c>
      <c r="J101" s="26">
        <f t="shared" si="33"/>
        <v>167.45670000000001</v>
      </c>
      <c r="K101" s="26">
        <f t="shared" si="34"/>
        <v>0.12834962962962967</v>
      </c>
      <c r="L101" s="26">
        <f t="shared" si="35"/>
        <v>-401.41495037037038</v>
      </c>
      <c r="M101" s="26">
        <f t="shared" si="36"/>
        <v>-245.30913633744859</v>
      </c>
      <c r="N101" s="26">
        <f t="shared" si="37"/>
        <v>0</v>
      </c>
      <c r="O101" s="26">
        <f t="shared" si="54"/>
        <v>219270.36717872429</v>
      </c>
      <c r="P101" s="26">
        <f t="shared" si="38"/>
        <v>-245.30913633744859</v>
      </c>
      <c r="Q101" s="26">
        <f t="shared" si="50"/>
        <v>-99233.990422633782</v>
      </c>
      <c r="R101" s="26">
        <f t="shared" si="51"/>
        <v>-42773.068745946512</v>
      </c>
      <c r="S101" s="26">
        <f t="shared" si="39"/>
        <v>42773.068745946512</v>
      </c>
      <c r="T101" s="28">
        <f t="shared" si="40"/>
        <v>99233.990422633782</v>
      </c>
      <c r="U101" s="26">
        <f t="shared" si="41"/>
        <v>240.40295361069963</v>
      </c>
      <c r="V101" s="26">
        <f t="shared" si="42"/>
        <v>228.38280593016464</v>
      </c>
      <c r="W101" s="26">
        <f t="shared" si="43"/>
        <v>216.9636656336564</v>
      </c>
      <c r="X101" s="26">
        <f t="shared" si="44"/>
        <v>212.62439232098328</v>
      </c>
      <c r="Y101" s="26">
        <f t="shared" si="45"/>
        <v>201.9931727049341</v>
      </c>
      <c r="Z101" s="26">
        <f t="shared" si="45"/>
        <v>191.89351406968737</v>
      </c>
      <c r="AA101" s="26">
        <f t="shared" si="46"/>
        <v>188.05564378829362</v>
      </c>
      <c r="AB101" s="26">
        <f t="shared" si="52"/>
        <v>76073.448519825528</v>
      </c>
      <c r="AC101" s="26">
        <f t="shared" si="47"/>
        <v>143196.91865889876</v>
      </c>
      <c r="AD101" s="15">
        <f t="shared" si="53"/>
        <v>37830.640652352384</v>
      </c>
      <c r="AO101">
        <f t="shared" si="28"/>
        <v>0</v>
      </c>
      <c r="AP101">
        <f t="shared" si="29"/>
        <v>2.2000000000000002</v>
      </c>
      <c r="AQ101">
        <f t="shared" si="30"/>
        <v>0.61111111111111116</v>
      </c>
    </row>
    <row r="102" spans="2:43" x14ac:dyDescent="0.3">
      <c r="B102" s="2" t="s">
        <v>42</v>
      </c>
      <c r="C102" s="2">
        <v>99</v>
      </c>
      <c r="D102" s="2">
        <v>99</v>
      </c>
      <c r="E102" s="8">
        <v>0</v>
      </c>
      <c r="F102" s="7">
        <f t="shared" si="31"/>
        <v>0</v>
      </c>
      <c r="G102" s="26">
        <f t="shared" si="48"/>
        <v>-0.30555555555555558</v>
      </c>
      <c r="H102" s="26">
        <f t="shared" si="49"/>
        <v>-1.1000000000000001</v>
      </c>
      <c r="I102" s="26">
        <f t="shared" si="32"/>
        <v>-347.72222222222223</v>
      </c>
      <c r="J102" s="26">
        <f t="shared" si="33"/>
        <v>167.45670000000001</v>
      </c>
      <c r="K102" s="26">
        <f t="shared" si="34"/>
        <v>0</v>
      </c>
      <c r="L102" s="26">
        <f t="shared" si="35"/>
        <v>-180.26552222222222</v>
      </c>
      <c r="M102" s="26">
        <f t="shared" si="36"/>
        <v>0</v>
      </c>
      <c r="N102" s="26">
        <f t="shared" si="37"/>
        <v>0</v>
      </c>
      <c r="O102" s="26">
        <f t="shared" si="54"/>
        <v>219270.36717872429</v>
      </c>
      <c r="P102" s="26">
        <f t="shared" si="38"/>
        <v>0</v>
      </c>
      <c r="Q102" s="26">
        <f t="shared" si="50"/>
        <v>-99233.990422633782</v>
      </c>
      <c r="R102" s="26">
        <f t="shared" si="51"/>
        <v>0</v>
      </c>
      <c r="S102" s="26">
        <f t="shared" si="39"/>
        <v>0</v>
      </c>
      <c r="T102" s="28">
        <f t="shared" si="40"/>
        <v>99233.990422633782</v>
      </c>
      <c r="U102" s="26">
        <f t="shared" si="41"/>
        <v>0</v>
      </c>
      <c r="V102" s="26">
        <f t="shared" si="42"/>
        <v>0</v>
      </c>
      <c r="W102" s="26">
        <f t="shared" si="43"/>
        <v>0</v>
      </c>
      <c r="X102" s="26">
        <f t="shared" si="44"/>
        <v>0</v>
      </c>
      <c r="Y102" s="26">
        <f t="shared" si="45"/>
        <v>0</v>
      </c>
      <c r="Z102" s="26">
        <f t="shared" si="45"/>
        <v>0</v>
      </c>
      <c r="AA102" s="26">
        <f t="shared" si="46"/>
        <v>0</v>
      </c>
      <c r="AB102" s="26">
        <f t="shared" si="52"/>
        <v>76073.448519825528</v>
      </c>
      <c r="AC102" s="26">
        <f t="shared" si="47"/>
        <v>143196.91865889876</v>
      </c>
      <c r="AD102" s="15">
        <f t="shared" si="53"/>
        <v>0</v>
      </c>
      <c r="AO102">
        <f t="shared" si="28"/>
        <v>1</v>
      </c>
      <c r="AP102" t="str">
        <f t="shared" si="29"/>
        <v/>
      </c>
      <c r="AQ102">
        <f t="shared" si="30"/>
        <v>0</v>
      </c>
    </row>
    <row r="103" spans="2:43" x14ac:dyDescent="0.3">
      <c r="B103" s="2" t="s">
        <v>42</v>
      </c>
      <c r="C103" s="2">
        <v>100</v>
      </c>
      <c r="D103" s="2">
        <v>100</v>
      </c>
      <c r="E103" s="8">
        <v>0</v>
      </c>
      <c r="F103" s="7">
        <f t="shared" si="31"/>
        <v>0</v>
      </c>
      <c r="G103" s="26">
        <f t="shared" si="48"/>
        <v>0</v>
      </c>
      <c r="H103" s="26">
        <f t="shared" si="49"/>
        <v>0</v>
      </c>
      <c r="I103" s="26">
        <f t="shared" si="32"/>
        <v>0</v>
      </c>
      <c r="J103" s="26">
        <f t="shared" si="33"/>
        <v>167.45670000000001</v>
      </c>
      <c r="K103" s="26">
        <f t="shared" si="34"/>
        <v>0</v>
      </c>
      <c r="L103" s="26">
        <f t="shared" si="35"/>
        <v>167.45670000000001</v>
      </c>
      <c r="M103" s="26">
        <f t="shared" si="36"/>
        <v>0</v>
      </c>
      <c r="N103" s="26">
        <f t="shared" si="37"/>
        <v>0</v>
      </c>
      <c r="O103" s="26">
        <f t="shared" si="54"/>
        <v>219270.36717872429</v>
      </c>
      <c r="P103" s="26">
        <f t="shared" si="38"/>
        <v>0</v>
      </c>
      <c r="Q103" s="26">
        <f t="shared" si="50"/>
        <v>-99233.990422633782</v>
      </c>
      <c r="R103" s="26">
        <f t="shared" si="51"/>
        <v>0</v>
      </c>
      <c r="S103" s="26">
        <f t="shared" si="39"/>
        <v>0</v>
      </c>
      <c r="T103" s="28">
        <f t="shared" si="40"/>
        <v>99233.990422633782</v>
      </c>
      <c r="U103" s="26">
        <f t="shared" si="41"/>
        <v>0</v>
      </c>
      <c r="V103" s="26">
        <f t="shared" si="42"/>
        <v>0</v>
      </c>
      <c r="W103" s="26">
        <f t="shared" si="43"/>
        <v>0</v>
      </c>
      <c r="X103" s="26">
        <f t="shared" si="44"/>
        <v>0</v>
      </c>
      <c r="Y103" s="26">
        <f t="shared" si="45"/>
        <v>0</v>
      </c>
      <c r="Z103" s="26">
        <f t="shared" si="45"/>
        <v>0</v>
      </c>
      <c r="AA103" s="26">
        <f t="shared" si="46"/>
        <v>0</v>
      </c>
      <c r="AB103" s="26">
        <f t="shared" si="52"/>
        <v>76073.448519825528</v>
      </c>
      <c r="AC103" s="26">
        <f t="shared" si="47"/>
        <v>143196.91865889876</v>
      </c>
      <c r="AD103" s="15">
        <f t="shared" si="53"/>
        <v>0</v>
      </c>
      <c r="AO103">
        <f t="shared" si="28"/>
        <v>1</v>
      </c>
      <c r="AP103" t="str">
        <f t="shared" si="29"/>
        <v/>
      </c>
      <c r="AQ103">
        <f t="shared" si="30"/>
        <v>0</v>
      </c>
    </row>
    <row r="104" spans="2:43" x14ac:dyDescent="0.3">
      <c r="B104" s="2" t="s">
        <v>42</v>
      </c>
      <c r="C104" s="2">
        <v>101</v>
      </c>
      <c r="D104" s="2">
        <v>101</v>
      </c>
      <c r="E104" s="8">
        <v>0</v>
      </c>
      <c r="F104" s="7">
        <f t="shared" si="31"/>
        <v>0</v>
      </c>
      <c r="G104" s="26">
        <f t="shared" si="48"/>
        <v>0</v>
      </c>
      <c r="H104" s="26">
        <f t="shared" si="49"/>
        <v>0</v>
      </c>
      <c r="I104" s="26">
        <f t="shared" si="32"/>
        <v>0</v>
      </c>
      <c r="J104" s="26">
        <f t="shared" si="33"/>
        <v>167.45670000000001</v>
      </c>
      <c r="K104" s="26">
        <f t="shared" si="34"/>
        <v>0</v>
      </c>
      <c r="L104" s="26">
        <f t="shared" si="35"/>
        <v>167.45670000000001</v>
      </c>
      <c r="M104" s="26">
        <f t="shared" si="36"/>
        <v>0</v>
      </c>
      <c r="N104" s="26">
        <f t="shared" si="37"/>
        <v>0</v>
      </c>
      <c r="O104" s="26">
        <f t="shared" si="54"/>
        <v>219270.36717872429</v>
      </c>
      <c r="P104" s="26">
        <f t="shared" si="38"/>
        <v>0</v>
      </c>
      <c r="Q104" s="26">
        <f t="shared" si="50"/>
        <v>-99233.990422633782</v>
      </c>
      <c r="R104" s="26">
        <f t="shared" si="51"/>
        <v>0</v>
      </c>
      <c r="S104" s="26">
        <f t="shared" si="39"/>
        <v>0</v>
      </c>
      <c r="T104" s="28">
        <f t="shared" si="40"/>
        <v>99233.990422633782</v>
      </c>
      <c r="U104" s="26">
        <f t="shared" si="41"/>
        <v>0</v>
      </c>
      <c r="V104" s="26">
        <f t="shared" si="42"/>
        <v>0</v>
      </c>
      <c r="W104" s="26">
        <f t="shared" si="43"/>
        <v>0</v>
      </c>
      <c r="X104" s="26">
        <f t="shared" si="44"/>
        <v>0</v>
      </c>
      <c r="Y104" s="26">
        <f t="shared" si="45"/>
        <v>0</v>
      </c>
      <c r="Z104" s="26">
        <f t="shared" si="45"/>
        <v>0</v>
      </c>
      <c r="AA104" s="26">
        <f t="shared" si="46"/>
        <v>0</v>
      </c>
      <c r="AB104" s="26">
        <f t="shared" si="52"/>
        <v>76073.448519825528</v>
      </c>
      <c r="AC104" s="26">
        <f t="shared" si="47"/>
        <v>143196.91865889876</v>
      </c>
      <c r="AD104" s="15">
        <f t="shared" si="53"/>
        <v>0</v>
      </c>
      <c r="AO104">
        <f t="shared" si="28"/>
        <v>1</v>
      </c>
      <c r="AP104" t="str">
        <f t="shared" si="29"/>
        <v/>
      </c>
      <c r="AQ104">
        <f t="shared" si="30"/>
        <v>0</v>
      </c>
    </row>
    <row r="105" spans="2:43" x14ac:dyDescent="0.3">
      <c r="B105" s="2" t="s">
        <v>42</v>
      </c>
      <c r="C105" s="2">
        <v>102</v>
      </c>
      <c r="D105" s="2">
        <v>102</v>
      </c>
      <c r="E105" s="8">
        <v>0</v>
      </c>
      <c r="F105" s="7">
        <f t="shared" si="31"/>
        <v>0</v>
      </c>
      <c r="G105" s="26">
        <f t="shared" si="48"/>
        <v>0</v>
      </c>
      <c r="H105" s="26">
        <f t="shared" si="49"/>
        <v>0</v>
      </c>
      <c r="I105" s="26">
        <f t="shared" si="32"/>
        <v>0</v>
      </c>
      <c r="J105" s="26">
        <f t="shared" si="33"/>
        <v>167.45670000000001</v>
      </c>
      <c r="K105" s="26">
        <f t="shared" si="34"/>
        <v>0</v>
      </c>
      <c r="L105" s="26">
        <f t="shared" si="35"/>
        <v>167.45670000000001</v>
      </c>
      <c r="M105" s="26">
        <f t="shared" si="36"/>
        <v>0</v>
      </c>
      <c r="N105" s="26">
        <f t="shared" si="37"/>
        <v>0</v>
      </c>
      <c r="O105" s="26">
        <f t="shared" si="54"/>
        <v>219270.36717872429</v>
      </c>
      <c r="P105" s="26">
        <f t="shared" si="38"/>
        <v>0</v>
      </c>
      <c r="Q105" s="26">
        <f t="shared" si="50"/>
        <v>-99233.990422633782</v>
      </c>
      <c r="R105" s="26">
        <f t="shared" si="51"/>
        <v>0</v>
      </c>
      <c r="S105" s="26">
        <f t="shared" si="39"/>
        <v>0</v>
      </c>
      <c r="T105" s="28">
        <f t="shared" si="40"/>
        <v>99233.990422633782</v>
      </c>
      <c r="U105" s="26">
        <f t="shared" si="41"/>
        <v>0</v>
      </c>
      <c r="V105" s="26">
        <f t="shared" si="42"/>
        <v>0</v>
      </c>
      <c r="W105" s="26">
        <f t="shared" si="43"/>
        <v>0</v>
      </c>
      <c r="X105" s="26">
        <f t="shared" si="44"/>
        <v>0</v>
      </c>
      <c r="Y105" s="26">
        <f t="shared" si="45"/>
        <v>0</v>
      </c>
      <c r="Z105" s="26">
        <f t="shared" si="45"/>
        <v>0</v>
      </c>
      <c r="AA105" s="26">
        <f t="shared" si="46"/>
        <v>0</v>
      </c>
      <c r="AB105" s="26">
        <f t="shared" si="52"/>
        <v>76073.448519825528</v>
      </c>
      <c r="AC105" s="26">
        <f t="shared" si="47"/>
        <v>143196.91865889876</v>
      </c>
      <c r="AD105" s="15">
        <f t="shared" si="53"/>
        <v>0</v>
      </c>
      <c r="AO105">
        <f t="shared" si="28"/>
        <v>1</v>
      </c>
      <c r="AP105" t="str">
        <f t="shared" si="29"/>
        <v/>
      </c>
      <c r="AQ105">
        <f t="shared" si="30"/>
        <v>0</v>
      </c>
    </row>
    <row r="106" spans="2:43" x14ac:dyDescent="0.3">
      <c r="B106" s="2" t="s">
        <v>42</v>
      </c>
      <c r="C106" s="2">
        <v>103</v>
      </c>
      <c r="D106" s="2">
        <v>103</v>
      </c>
      <c r="E106" s="8">
        <v>0</v>
      </c>
      <c r="F106" s="7">
        <f t="shared" si="31"/>
        <v>0</v>
      </c>
      <c r="G106" s="26">
        <f t="shared" si="48"/>
        <v>0</v>
      </c>
      <c r="H106" s="26">
        <f t="shared" si="49"/>
        <v>0</v>
      </c>
      <c r="I106" s="26">
        <f t="shared" si="32"/>
        <v>0</v>
      </c>
      <c r="J106" s="26">
        <f t="shared" si="33"/>
        <v>167.45670000000001</v>
      </c>
      <c r="K106" s="26">
        <f t="shared" si="34"/>
        <v>0</v>
      </c>
      <c r="L106" s="26">
        <f t="shared" si="35"/>
        <v>167.45670000000001</v>
      </c>
      <c r="M106" s="26">
        <f t="shared" si="36"/>
        <v>0</v>
      </c>
      <c r="N106" s="26">
        <f t="shared" si="37"/>
        <v>0</v>
      </c>
      <c r="O106" s="26">
        <f t="shared" si="54"/>
        <v>219270.36717872429</v>
      </c>
      <c r="P106" s="26">
        <f t="shared" si="38"/>
        <v>0</v>
      </c>
      <c r="Q106" s="26">
        <f t="shared" si="50"/>
        <v>-99233.990422633782</v>
      </c>
      <c r="R106" s="26">
        <f t="shared" si="51"/>
        <v>0</v>
      </c>
      <c r="S106" s="26">
        <f t="shared" si="39"/>
        <v>0</v>
      </c>
      <c r="T106" s="28">
        <f t="shared" si="40"/>
        <v>99233.990422633782</v>
      </c>
      <c r="U106" s="26">
        <f t="shared" si="41"/>
        <v>0</v>
      </c>
      <c r="V106" s="26">
        <f t="shared" si="42"/>
        <v>0</v>
      </c>
      <c r="W106" s="26">
        <f t="shared" si="43"/>
        <v>0</v>
      </c>
      <c r="X106" s="26">
        <f t="shared" si="44"/>
        <v>0</v>
      </c>
      <c r="Y106" s="26">
        <f t="shared" si="45"/>
        <v>0</v>
      </c>
      <c r="Z106" s="26">
        <f t="shared" si="45"/>
        <v>0</v>
      </c>
      <c r="AA106" s="26">
        <f t="shared" si="46"/>
        <v>0</v>
      </c>
      <c r="AB106" s="26">
        <f t="shared" si="52"/>
        <v>76073.448519825528</v>
      </c>
      <c r="AC106" s="26">
        <f t="shared" si="47"/>
        <v>143196.91865889876</v>
      </c>
      <c r="AD106" s="15">
        <f t="shared" si="53"/>
        <v>0</v>
      </c>
      <c r="AO106">
        <f t="shared" si="28"/>
        <v>1</v>
      </c>
      <c r="AP106" t="str">
        <f t="shared" si="29"/>
        <v/>
      </c>
      <c r="AQ106">
        <f t="shared" si="30"/>
        <v>0</v>
      </c>
    </row>
    <row r="107" spans="2:43" x14ac:dyDescent="0.3">
      <c r="B107" s="2" t="s">
        <v>42</v>
      </c>
      <c r="C107" s="2">
        <v>104</v>
      </c>
      <c r="D107" s="2">
        <v>104</v>
      </c>
      <c r="E107" s="8">
        <v>0</v>
      </c>
      <c r="F107" s="7">
        <f t="shared" si="31"/>
        <v>0</v>
      </c>
      <c r="G107" s="26">
        <f t="shared" si="48"/>
        <v>0</v>
      </c>
      <c r="H107" s="26">
        <f t="shared" si="49"/>
        <v>0</v>
      </c>
      <c r="I107" s="26">
        <f t="shared" si="32"/>
        <v>0</v>
      </c>
      <c r="J107" s="26">
        <f t="shared" si="33"/>
        <v>167.45670000000001</v>
      </c>
      <c r="K107" s="26">
        <f t="shared" si="34"/>
        <v>0</v>
      </c>
      <c r="L107" s="26">
        <f t="shared" si="35"/>
        <v>167.45670000000001</v>
      </c>
      <c r="M107" s="26">
        <f t="shared" si="36"/>
        <v>0</v>
      </c>
      <c r="N107" s="26">
        <f t="shared" si="37"/>
        <v>0</v>
      </c>
      <c r="O107" s="26">
        <f t="shared" si="54"/>
        <v>219270.36717872429</v>
      </c>
      <c r="P107" s="26">
        <f t="shared" si="38"/>
        <v>0</v>
      </c>
      <c r="Q107" s="26">
        <f t="shared" si="50"/>
        <v>-99233.990422633782</v>
      </c>
      <c r="R107" s="26">
        <f t="shared" si="51"/>
        <v>0</v>
      </c>
      <c r="S107" s="26">
        <f t="shared" si="39"/>
        <v>0</v>
      </c>
      <c r="T107" s="28">
        <f t="shared" si="40"/>
        <v>99233.990422633782</v>
      </c>
      <c r="U107" s="26">
        <f t="shared" si="41"/>
        <v>0</v>
      </c>
      <c r="V107" s="26">
        <f t="shared" si="42"/>
        <v>0</v>
      </c>
      <c r="W107" s="26">
        <f t="shared" si="43"/>
        <v>0</v>
      </c>
      <c r="X107" s="26">
        <f t="shared" si="44"/>
        <v>0</v>
      </c>
      <c r="Y107" s="26">
        <f t="shared" si="45"/>
        <v>0</v>
      </c>
      <c r="Z107" s="26">
        <f t="shared" si="45"/>
        <v>0</v>
      </c>
      <c r="AA107" s="26">
        <f t="shared" si="46"/>
        <v>0</v>
      </c>
      <c r="AB107" s="26">
        <f t="shared" si="52"/>
        <v>76073.448519825528</v>
      </c>
      <c r="AC107" s="26">
        <f t="shared" si="47"/>
        <v>143196.91865889876</v>
      </c>
      <c r="AD107" s="15">
        <f t="shared" si="53"/>
        <v>0</v>
      </c>
      <c r="AO107">
        <f t="shared" si="28"/>
        <v>1</v>
      </c>
      <c r="AP107" t="str">
        <f t="shared" si="29"/>
        <v/>
      </c>
      <c r="AQ107">
        <f t="shared" si="30"/>
        <v>0</v>
      </c>
    </row>
    <row r="108" spans="2:43" x14ac:dyDescent="0.3">
      <c r="B108" s="2" t="s">
        <v>42</v>
      </c>
      <c r="C108" s="2">
        <v>105</v>
      </c>
      <c r="D108" s="2">
        <v>105</v>
      </c>
      <c r="E108" s="8">
        <v>0</v>
      </c>
      <c r="F108" s="7">
        <f t="shared" si="31"/>
        <v>0</v>
      </c>
      <c r="G108" s="26">
        <f t="shared" si="48"/>
        <v>0</v>
      </c>
      <c r="H108" s="26">
        <f t="shared" si="49"/>
        <v>0</v>
      </c>
      <c r="I108" s="26">
        <f t="shared" si="32"/>
        <v>0</v>
      </c>
      <c r="J108" s="26">
        <f t="shared" si="33"/>
        <v>167.45670000000001</v>
      </c>
      <c r="K108" s="26">
        <f t="shared" si="34"/>
        <v>0</v>
      </c>
      <c r="L108" s="26">
        <f t="shared" si="35"/>
        <v>167.45670000000001</v>
      </c>
      <c r="M108" s="26">
        <f t="shared" si="36"/>
        <v>0</v>
      </c>
      <c r="N108" s="26">
        <f t="shared" si="37"/>
        <v>0</v>
      </c>
      <c r="O108" s="26">
        <f t="shared" si="54"/>
        <v>219270.36717872429</v>
      </c>
      <c r="P108" s="26">
        <f t="shared" si="38"/>
        <v>0</v>
      </c>
      <c r="Q108" s="26">
        <f t="shared" si="50"/>
        <v>-99233.990422633782</v>
      </c>
      <c r="R108" s="26">
        <f t="shared" si="51"/>
        <v>0</v>
      </c>
      <c r="S108" s="26">
        <f t="shared" si="39"/>
        <v>0</v>
      </c>
      <c r="T108" s="28">
        <f t="shared" si="40"/>
        <v>99233.990422633782</v>
      </c>
      <c r="U108" s="26">
        <f t="shared" si="41"/>
        <v>0</v>
      </c>
      <c r="V108" s="26">
        <f t="shared" si="42"/>
        <v>0</v>
      </c>
      <c r="W108" s="26">
        <f t="shared" si="43"/>
        <v>0</v>
      </c>
      <c r="X108" s="26">
        <f t="shared" si="44"/>
        <v>0</v>
      </c>
      <c r="Y108" s="26">
        <f t="shared" si="45"/>
        <v>0</v>
      </c>
      <c r="Z108" s="26">
        <f t="shared" si="45"/>
        <v>0</v>
      </c>
      <c r="AA108" s="26">
        <f t="shared" si="46"/>
        <v>0</v>
      </c>
      <c r="AB108" s="26">
        <f t="shared" si="52"/>
        <v>76073.448519825528</v>
      </c>
      <c r="AC108" s="26">
        <f t="shared" si="47"/>
        <v>143196.91865889876</v>
      </c>
      <c r="AD108" s="15">
        <f t="shared" si="53"/>
        <v>0</v>
      </c>
      <c r="AO108">
        <f t="shared" si="28"/>
        <v>1</v>
      </c>
      <c r="AP108" t="str">
        <f t="shared" si="29"/>
        <v/>
      </c>
      <c r="AQ108">
        <f t="shared" si="30"/>
        <v>0</v>
      </c>
    </row>
    <row r="109" spans="2:43" x14ac:dyDescent="0.3">
      <c r="B109" s="2" t="s">
        <v>42</v>
      </c>
      <c r="C109" s="2">
        <v>106</v>
      </c>
      <c r="D109" s="2">
        <v>106</v>
      </c>
      <c r="E109" s="8">
        <v>0</v>
      </c>
      <c r="F109" s="7">
        <f t="shared" si="31"/>
        <v>0</v>
      </c>
      <c r="G109" s="26">
        <f t="shared" si="48"/>
        <v>0</v>
      </c>
      <c r="H109" s="26">
        <f t="shared" si="49"/>
        <v>0</v>
      </c>
      <c r="I109" s="26">
        <f t="shared" si="32"/>
        <v>0</v>
      </c>
      <c r="J109" s="26">
        <f t="shared" si="33"/>
        <v>167.45670000000001</v>
      </c>
      <c r="K109" s="26">
        <f t="shared" si="34"/>
        <v>0</v>
      </c>
      <c r="L109" s="26">
        <f t="shared" si="35"/>
        <v>167.45670000000001</v>
      </c>
      <c r="M109" s="26">
        <f t="shared" si="36"/>
        <v>0</v>
      </c>
      <c r="N109" s="26">
        <f t="shared" si="37"/>
        <v>0</v>
      </c>
      <c r="O109" s="26">
        <f t="shared" si="54"/>
        <v>219270.36717872429</v>
      </c>
      <c r="P109" s="26">
        <f t="shared" si="38"/>
        <v>0</v>
      </c>
      <c r="Q109" s="26">
        <f t="shared" si="50"/>
        <v>-99233.990422633782</v>
      </c>
      <c r="R109" s="26">
        <f t="shared" si="51"/>
        <v>0</v>
      </c>
      <c r="S109" s="26">
        <f t="shared" si="39"/>
        <v>0</v>
      </c>
      <c r="T109" s="28">
        <f t="shared" si="40"/>
        <v>99233.990422633782</v>
      </c>
      <c r="U109" s="26">
        <f t="shared" si="41"/>
        <v>0</v>
      </c>
      <c r="V109" s="26">
        <f t="shared" si="42"/>
        <v>0</v>
      </c>
      <c r="W109" s="26">
        <f t="shared" si="43"/>
        <v>0</v>
      </c>
      <c r="X109" s="26">
        <f t="shared" si="44"/>
        <v>0</v>
      </c>
      <c r="Y109" s="26">
        <f t="shared" si="45"/>
        <v>0</v>
      </c>
      <c r="Z109" s="26">
        <f t="shared" si="45"/>
        <v>0</v>
      </c>
      <c r="AA109" s="26">
        <f t="shared" si="46"/>
        <v>0</v>
      </c>
      <c r="AB109" s="26">
        <f t="shared" si="52"/>
        <v>76073.448519825528</v>
      </c>
      <c r="AC109" s="26">
        <f t="shared" si="47"/>
        <v>143196.91865889876</v>
      </c>
      <c r="AD109" s="15">
        <f t="shared" si="53"/>
        <v>0</v>
      </c>
      <c r="AO109">
        <f t="shared" si="28"/>
        <v>1</v>
      </c>
      <c r="AP109" t="str">
        <f t="shared" si="29"/>
        <v/>
      </c>
      <c r="AQ109">
        <f t="shared" si="30"/>
        <v>0</v>
      </c>
    </row>
    <row r="110" spans="2:43" x14ac:dyDescent="0.3">
      <c r="B110" s="2" t="s">
        <v>42</v>
      </c>
      <c r="C110" s="2">
        <v>107</v>
      </c>
      <c r="D110" s="2">
        <v>107</v>
      </c>
      <c r="E110" s="8">
        <v>0</v>
      </c>
      <c r="F110" s="7">
        <f t="shared" si="31"/>
        <v>0</v>
      </c>
      <c r="G110" s="26">
        <f t="shared" si="48"/>
        <v>0</v>
      </c>
      <c r="H110" s="26">
        <f t="shared" si="49"/>
        <v>0</v>
      </c>
      <c r="I110" s="26">
        <f t="shared" si="32"/>
        <v>0</v>
      </c>
      <c r="J110" s="26">
        <f t="shared" si="33"/>
        <v>167.45670000000001</v>
      </c>
      <c r="K110" s="26">
        <f t="shared" si="34"/>
        <v>0</v>
      </c>
      <c r="L110" s="26">
        <f t="shared" si="35"/>
        <v>167.45670000000001</v>
      </c>
      <c r="M110" s="26">
        <f t="shared" si="36"/>
        <v>0</v>
      </c>
      <c r="N110" s="26">
        <f t="shared" si="37"/>
        <v>0</v>
      </c>
      <c r="O110" s="26">
        <f t="shared" si="54"/>
        <v>219270.36717872429</v>
      </c>
      <c r="P110" s="26">
        <f t="shared" si="38"/>
        <v>0</v>
      </c>
      <c r="Q110" s="26">
        <f t="shared" si="50"/>
        <v>-99233.990422633782</v>
      </c>
      <c r="R110" s="26">
        <f t="shared" si="51"/>
        <v>0</v>
      </c>
      <c r="S110" s="26">
        <f t="shared" si="39"/>
        <v>0</v>
      </c>
      <c r="T110" s="28">
        <f t="shared" si="40"/>
        <v>99233.990422633782</v>
      </c>
      <c r="U110" s="26">
        <f t="shared" si="41"/>
        <v>0</v>
      </c>
      <c r="V110" s="26">
        <f t="shared" si="42"/>
        <v>0</v>
      </c>
      <c r="W110" s="26">
        <f t="shared" si="43"/>
        <v>0</v>
      </c>
      <c r="X110" s="26">
        <f t="shared" si="44"/>
        <v>0</v>
      </c>
      <c r="Y110" s="26">
        <f t="shared" si="45"/>
        <v>0</v>
      </c>
      <c r="Z110" s="26">
        <f t="shared" si="45"/>
        <v>0</v>
      </c>
      <c r="AA110" s="26">
        <f t="shared" si="46"/>
        <v>0</v>
      </c>
      <c r="AB110" s="26">
        <f t="shared" si="52"/>
        <v>76073.448519825528</v>
      </c>
      <c r="AC110" s="26">
        <f t="shared" si="47"/>
        <v>143196.91865889876</v>
      </c>
      <c r="AD110" s="15">
        <f t="shared" si="53"/>
        <v>0</v>
      </c>
      <c r="AO110">
        <f t="shared" si="28"/>
        <v>1</v>
      </c>
      <c r="AP110" t="str">
        <f t="shared" si="29"/>
        <v/>
      </c>
      <c r="AQ110">
        <f t="shared" si="30"/>
        <v>0</v>
      </c>
    </row>
    <row r="111" spans="2:43" x14ac:dyDescent="0.3">
      <c r="B111" s="2" t="s">
        <v>42</v>
      </c>
      <c r="C111" s="2">
        <v>108</v>
      </c>
      <c r="D111" s="2">
        <v>108</v>
      </c>
      <c r="E111" s="8">
        <v>0</v>
      </c>
      <c r="F111" s="7">
        <f t="shared" si="31"/>
        <v>0</v>
      </c>
      <c r="G111" s="26">
        <f t="shared" si="48"/>
        <v>0</v>
      </c>
      <c r="H111" s="26">
        <f t="shared" si="49"/>
        <v>0</v>
      </c>
      <c r="I111" s="26">
        <f t="shared" si="32"/>
        <v>0</v>
      </c>
      <c r="J111" s="26">
        <f t="shared" si="33"/>
        <v>167.45670000000001</v>
      </c>
      <c r="K111" s="26">
        <f t="shared" si="34"/>
        <v>0</v>
      </c>
      <c r="L111" s="26">
        <f t="shared" si="35"/>
        <v>167.45670000000001</v>
      </c>
      <c r="M111" s="26">
        <f t="shared" si="36"/>
        <v>0</v>
      </c>
      <c r="N111" s="26">
        <f t="shared" si="37"/>
        <v>0</v>
      </c>
      <c r="O111" s="26">
        <f t="shared" si="54"/>
        <v>219270.36717872429</v>
      </c>
      <c r="P111" s="26">
        <f t="shared" si="38"/>
        <v>0</v>
      </c>
      <c r="Q111" s="26">
        <f t="shared" si="50"/>
        <v>-99233.990422633782</v>
      </c>
      <c r="R111" s="26">
        <f t="shared" si="51"/>
        <v>0</v>
      </c>
      <c r="S111" s="26">
        <f t="shared" si="39"/>
        <v>0</v>
      </c>
      <c r="T111" s="28">
        <f t="shared" si="40"/>
        <v>99233.990422633782</v>
      </c>
      <c r="U111" s="26">
        <f t="shared" si="41"/>
        <v>0</v>
      </c>
      <c r="V111" s="26">
        <f t="shared" si="42"/>
        <v>0</v>
      </c>
      <c r="W111" s="26">
        <f t="shared" si="43"/>
        <v>0</v>
      </c>
      <c r="X111" s="26">
        <f t="shared" si="44"/>
        <v>0</v>
      </c>
      <c r="Y111" s="26">
        <f t="shared" si="45"/>
        <v>0</v>
      </c>
      <c r="Z111" s="26">
        <f t="shared" si="45"/>
        <v>0</v>
      </c>
      <c r="AA111" s="26">
        <f t="shared" si="46"/>
        <v>0</v>
      </c>
      <c r="AB111" s="26">
        <f t="shared" si="52"/>
        <v>76073.448519825528</v>
      </c>
      <c r="AC111" s="26">
        <f t="shared" si="47"/>
        <v>143196.91865889876</v>
      </c>
      <c r="AD111" s="15">
        <f t="shared" si="53"/>
        <v>0</v>
      </c>
      <c r="AO111">
        <f t="shared" si="28"/>
        <v>1</v>
      </c>
      <c r="AP111" t="str">
        <f t="shared" si="29"/>
        <v/>
      </c>
      <c r="AQ111">
        <f t="shared" si="30"/>
        <v>0</v>
      </c>
    </row>
    <row r="112" spans="2:43" x14ac:dyDescent="0.3">
      <c r="B112" s="2" t="s">
        <v>42</v>
      </c>
      <c r="C112" s="2">
        <v>109</v>
      </c>
      <c r="D112" s="2">
        <v>109</v>
      </c>
      <c r="E112" s="8">
        <v>0</v>
      </c>
      <c r="F112" s="7">
        <f t="shared" si="31"/>
        <v>0</v>
      </c>
      <c r="G112" s="26">
        <f t="shared" si="48"/>
        <v>0</v>
      </c>
      <c r="H112" s="26">
        <f t="shared" si="49"/>
        <v>0</v>
      </c>
      <c r="I112" s="26">
        <f t="shared" si="32"/>
        <v>0</v>
      </c>
      <c r="J112" s="26">
        <f t="shared" si="33"/>
        <v>167.45670000000001</v>
      </c>
      <c r="K112" s="26">
        <f t="shared" si="34"/>
        <v>0</v>
      </c>
      <c r="L112" s="26">
        <f t="shared" si="35"/>
        <v>167.45670000000001</v>
      </c>
      <c r="M112" s="26">
        <f t="shared" si="36"/>
        <v>0</v>
      </c>
      <c r="N112" s="26">
        <f t="shared" si="37"/>
        <v>0</v>
      </c>
      <c r="O112" s="26">
        <f t="shared" si="54"/>
        <v>219270.36717872429</v>
      </c>
      <c r="P112" s="26">
        <f t="shared" si="38"/>
        <v>0</v>
      </c>
      <c r="Q112" s="26">
        <f t="shared" si="50"/>
        <v>-99233.990422633782</v>
      </c>
      <c r="R112" s="26">
        <f t="shared" si="51"/>
        <v>0</v>
      </c>
      <c r="S112" s="26">
        <f t="shared" si="39"/>
        <v>0</v>
      </c>
      <c r="T112" s="28">
        <f t="shared" si="40"/>
        <v>99233.990422633782</v>
      </c>
      <c r="U112" s="26">
        <f t="shared" si="41"/>
        <v>0</v>
      </c>
      <c r="V112" s="26">
        <f t="shared" si="42"/>
        <v>0</v>
      </c>
      <c r="W112" s="26">
        <f t="shared" si="43"/>
        <v>0</v>
      </c>
      <c r="X112" s="26">
        <f t="shared" si="44"/>
        <v>0</v>
      </c>
      <c r="Y112" s="26">
        <f t="shared" si="45"/>
        <v>0</v>
      </c>
      <c r="Z112" s="26">
        <f t="shared" si="45"/>
        <v>0</v>
      </c>
      <c r="AA112" s="26">
        <f t="shared" si="46"/>
        <v>0</v>
      </c>
      <c r="AB112" s="26">
        <f t="shared" si="52"/>
        <v>76073.448519825528</v>
      </c>
      <c r="AC112" s="26">
        <f t="shared" si="47"/>
        <v>143196.91865889876</v>
      </c>
      <c r="AD112" s="15">
        <f t="shared" si="53"/>
        <v>0</v>
      </c>
      <c r="AO112">
        <f t="shared" si="28"/>
        <v>1</v>
      </c>
      <c r="AP112" t="str">
        <f t="shared" si="29"/>
        <v/>
      </c>
      <c r="AQ112">
        <f t="shared" si="30"/>
        <v>0</v>
      </c>
    </row>
    <row r="113" spans="2:43" x14ac:dyDescent="0.3">
      <c r="B113" s="2" t="s">
        <v>42</v>
      </c>
      <c r="C113" s="2">
        <v>110</v>
      </c>
      <c r="D113" s="2">
        <v>110</v>
      </c>
      <c r="E113" s="8">
        <v>0</v>
      </c>
      <c r="F113" s="7">
        <f t="shared" si="31"/>
        <v>0</v>
      </c>
      <c r="G113" s="26">
        <f t="shared" si="48"/>
        <v>0</v>
      </c>
      <c r="H113" s="26">
        <f t="shared" si="49"/>
        <v>0</v>
      </c>
      <c r="I113" s="26">
        <f t="shared" si="32"/>
        <v>0</v>
      </c>
      <c r="J113" s="26">
        <f t="shared" si="33"/>
        <v>167.45670000000001</v>
      </c>
      <c r="K113" s="26">
        <f t="shared" si="34"/>
        <v>0</v>
      </c>
      <c r="L113" s="26">
        <f t="shared" si="35"/>
        <v>167.45670000000001</v>
      </c>
      <c r="M113" s="26">
        <f t="shared" si="36"/>
        <v>0</v>
      </c>
      <c r="N113" s="26">
        <f t="shared" si="37"/>
        <v>0</v>
      </c>
      <c r="O113" s="26">
        <f t="shared" si="54"/>
        <v>219270.36717872429</v>
      </c>
      <c r="P113" s="26">
        <f t="shared" si="38"/>
        <v>0</v>
      </c>
      <c r="Q113" s="26">
        <f t="shared" si="50"/>
        <v>-99233.990422633782</v>
      </c>
      <c r="R113" s="26">
        <f t="shared" si="51"/>
        <v>0</v>
      </c>
      <c r="S113" s="26">
        <f t="shared" si="39"/>
        <v>0</v>
      </c>
      <c r="T113" s="28">
        <f t="shared" si="40"/>
        <v>99233.990422633782</v>
      </c>
      <c r="U113" s="26">
        <f t="shared" si="41"/>
        <v>0</v>
      </c>
      <c r="V113" s="26">
        <f t="shared" si="42"/>
        <v>0</v>
      </c>
      <c r="W113" s="26">
        <f t="shared" si="43"/>
        <v>0</v>
      </c>
      <c r="X113" s="26">
        <f t="shared" si="44"/>
        <v>0</v>
      </c>
      <c r="Y113" s="26">
        <f t="shared" si="45"/>
        <v>0</v>
      </c>
      <c r="Z113" s="26">
        <f t="shared" si="45"/>
        <v>0</v>
      </c>
      <c r="AA113" s="26">
        <f t="shared" si="46"/>
        <v>0</v>
      </c>
      <c r="AB113" s="26">
        <f t="shared" si="52"/>
        <v>76073.448519825528</v>
      </c>
      <c r="AC113" s="26">
        <f t="shared" si="47"/>
        <v>143196.91865889876</v>
      </c>
      <c r="AD113" s="15">
        <f t="shared" si="53"/>
        <v>0</v>
      </c>
      <c r="AO113">
        <f t="shared" si="28"/>
        <v>1</v>
      </c>
      <c r="AP113" t="str">
        <f t="shared" si="29"/>
        <v/>
      </c>
      <c r="AQ113">
        <f t="shared" si="30"/>
        <v>0</v>
      </c>
    </row>
    <row r="114" spans="2:43" x14ac:dyDescent="0.3">
      <c r="B114" s="2" t="s">
        <v>42</v>
      </c>
      <c r="C114" s="2">
        <v>111</v>
      </c>
      <c r="D114" s="2">
        <v>111</v>
      </c>
      <c r="E114" s="8">
        <v>0</v>
      </c>
      <c r="F114" s="7">
        <f t="shared" si="31"/>
        <v>0</v>
      </c>
      <c r="G114" s="26">
        <f t="shared" si="48"/>
        <v>0</v>
      </c>
      <c r="H114" s="26">
        <f t="shared" si="49"/>
        <v>0</v>
      </c>
      <c r="I114" s="26">
        <f t="shared" si="32"/>
        <v>0</v>
      </c>
      <c r="J114" s="26">
        <f t="shared" si="33"/>
        <v>167.45670000000001</v>
      </c>
      <c r="K114" s="26">
        <f t="shared" si="34"/>
        <v>0</v>
      </c>
      <c r="L114" s="26">
        <f t="shared" si="35"/>
        <v>167.45670000000001</v>
      </c>
      <c r="M114" s="26">
        <f t="shared" si="36"/>
        <v>0</v>
      </c>
      <c r="N114" s="26">
        <f t="shared" si="37"/>
        <v>0</v>
      </c>
      <c r="O114" s="26">
        <f t="shared" si="54"/>
        <v>219270.36717872429</v>
      </c>
      <c r="P114" s="26">
        <f t="shared" si="38"/>
        <v>0</v>
      </c>
      <c r="Q114" s="26">
        <f t="shared" si="50"/>
        <v>-99233.990422633782</v>
      </c>
      <c r="R114" s="26">
        <f t="shared" si="51"/>
        <v>0</v>
      </c>
      <c r="S114" s="26">
        <f t="shared" si="39"/>
        <v>0</v>
      </c>
      <c r="T114" s="28">
        <f t="shared" si="40"/>
        <v>99233.990422633782</v>
      </c>
      <c r="U114" s="26">
        <f t="shared" si="41"/>
        <v>0</v>
      </c>
      <c r="V114" s="26">
        <f t="shared" si="42"/>
        <v>0</v>
      </c>
      <c r="W114" s="26">
        <f t="shared" si="43"/>
        <v>0</v>
      </c>
      <c r="X114" s="26">
        <f t="shared" si="44"/>
        <v>0</v>
      </c>
      <c r="Y114" s="26">
        <f t="shared" si="45"/>
        <v>0</v>
      </c>
      <c r="Z114" s="26">
        <f t="shared" si="45"/>
        <v>0</v>
      </c>
      <c r="AA114" s="26">
        <f t="shared" si="46"/>
        <v>0</v>
      </c>
      <c r="AB114" s="26">
        <f t="shared" si="52"/>
        <v>76073.448519825528</v>
      </c>
      <c r="AC114" s="26">
        <f t="shared" si="47"/>
        <v>143196.91865889876</v>
      </c>
      <c r="AD114" s="15">
        <f t="shared" si="53"/>
        <v>0</v>
      </c>
      <c r="AO114">
        <f t="shared" si="28"/>
        <v>1</v>
      </c>
      <c r="AP114" t="str">
        <f t="shared" si="29"/>
        <v/>
      </c>
      <c r="AQ114">
        <f t="shared" si="30"/>
        <v>0</v>
      </c>
    </row>
    <row r="115" spans="2:43" x14ac:dyDescent="0.3">
      <c r="B115" s="2" t="s">
        <v>42</v>
      </c>
      <c r="C115" s="2">
        <v>112</v>
      </c>
      <c r="D115" s="2">
        <v>112</v>
      </c>
      <c r="E115" s="8">
        <v>0</v>
      </c>
      <c r="F115" s="7">
        <f t="shared" si="31"/>
        <v>0</v>
      </c>
      <c r="G115" s="26">
        <f t="shared" si="48"/>
        <v>0</v>
      </c>
      <c r="H115" s="26">
        <f t="shared" si="49"/>
        <v>0</v>
      </c>
      <c r="I115" s="26">
        <f t="shared" si="32"/>
        <v>0</v>
      </c>
      <c r="J115" s="26">
        <f t="shared" si="33"/>
        <v>167.45670000000001</v>
      </c>
      <c r="K115" s="26">
        <f t="shared" si="34"/>
        <v>0</v>
      </c>
      <c r="L115" s="26">
        <f t="shared" si="35"/>
        <v>167.45670000000001</v>
      </c>
      <c r="M115" s="26">
        <f t="shared" si="36"/>
        <v>0</v>
      </c>
      <c r="N115" s="26">
        <f t="shared" si="37"/>
        <v>0</v>
      </c>
      <c r="O115" s="26">
        <f t="shared" si="54"/>
        <v>219270.36717872429</v>
      </c>
      <c r="P115" s="26">
        <f t="shared" si="38"/>
        <v>0</v>
      </c>
      <c r="Q115" s="26">
        <f t="shared" si="50"/>
        <v>-99233.990422633782</v>
      </c>
      <c r="R115" s="26">
        <f t="shared" si="51"/>
        <v>0</v>
      </c>
      <c r="S115" s="26">
        <f t="shared" si="39"/>
        <v>0</v>
      </c>
      <c r="T115" s="28">
        <f t="shared" si="40"/>
        <v>99233.990422633782</v>
      </c>
      <c r="U115" s="26">
        <f t="shared" si="41"/>
        <v>0</v>
      </c>
      <c r="V115" s="26">
        <f t="shared" si="42"/>
        <v>0</v>
      </c>
      <c r="W115" s="26">
        <f t="shared" si="43"/>
        <v>0</v>
      </c>
      <c r="X115" s="26">
        <f t="shared" si="44"/>
        <v>0</v>
      </c>
      <c r="Y115" s="26">
        <f t="shared" si="45"/>
        <v>0</v>
      </c>
      <c r="Z115" s="26">
        <f t="shared" si="45"/>
        <v>0</v>
      </c>
      <c r="AA115" s="26">
        <f t="shared" si="46"/>
        <v>0</v>
      </c>
      <c r="AB115" s="26">
        <f t="shared" si="52"/>
        <v>76073.448519825528</v>
      </c>
      <c r="AC115" s="26">
        <f t="shared" si="47"/>
        <v>143196.91865889876</v>
      </c>
      <c r="AD115" s="15">
        <f t="shared" si="53"/>
        <v>0</v>
      </c>
      <c r="AO115">
        <f t="shared" si="28"/>
        <v>1</v>
      </c>
      <c r="AP115" t="str">
        <f t="shared" si="29"/>
        <v/>
      </c>
      <c r="AQ115">
        <f t="shared" si="30"/>
        <v>0</v>
      </c>
    </row>
    <row r="116" spans="2:43" x14ac:dyDescent="0.3">
      <c r="B116" s="2" t="s">
        <v>42</v>
      </c>
      <c r="C116" s="2">
        <v>113</v>
      </c>
      <c r="D116" s="2">
        <v>113</v>
      </c>
      <c r="E116" s="8">
        <v>0</v>
      </c>
      <c r="F116" s="7">
        <f t="shared" si="31"/>
        <v>0</v>
      </c>
      <c r="G116" s="26">
        <f t="shared" si="48"/>
        <v>0</v>
      </c>
      <c r="H116" s="26">
        <f t="shared" si="49"/>
        <v>0</v>
      </c>
      <c r="I116" s="26">
        <f t="shared" si="32"/>
        <v>0</v>
      </c>
      <c r="J116" s="26">
        <f t="shared" si="33"/>
        <v>167.45670000000001</v>
      </c>
      <c r="K116" s="26">
        <f t="shared" si="34"/>
        <v>0</v>
      </c>
      <c r="L116" s="26">
        <f t="shared" si="35"/>
        <v>167.45670000000001</v>
      </c>
      <c r="M116" s="26">
        <f t="shared" si="36"/>
        <v>0</v>
      </c>
      <c r="N116" s="26">
        <f t="shared" si="37"/>
        <v>0</v>
      </c>
      <c r="O116" s="26">
        <f t="shared" si="54"/>
        <v>219270.36717872429</v>
      </c>
      <c r="P116" s="26">
        <f t="shared" si="38"/>
        <v>0</v>
      </c>
      <c r="Q116" s="26">
        <f t="shared" si="50"/>
        <v>-99233.990422633782</v>
      </c>
      <c r="R116" s="26">
        <f t="shared" si="51"/>
        <v>0</v>
      </c>
      <c r="S116" s="26">
        <f t="shared" si="39"/>
        <v>0</v>
      </c>
      <c r="T116" s="28">
        <f t="shared" si="40"/>
        <v>99233.990422633782</v>
      </c>
      <c r="U116" s="26">
        <f t="shared" si="41"/>
        <v>0</v>
      </c>
      <c r="V116" s="26">
        <f t="shared" si="42"/>
        <v>0</v>
      </c>
      <c r="W116" s="26">
        <f t="shared" si="43"/>
        <v>0</v>
      </c>
      <c r="X116" s="26">
        <f t="shared" si="44"/>
        <v>0</v>
      </c>
      <c r="Y116" s="26">
        <f t="shared" si="45"/>
        <v>0</v>
      </c>
      <c r="Z116" s="26">
        <f t="shared" si="45"/>
        <v>0</v>
      </c>
      <c r="AA116" s="26">
        <f t="shared" si="46"/>
        <v>0</v>
      </c>
      <c r="AB116" s="26">
        <f t="shared" si="52"/>
        <v>76073.448519825528</v>
      </c>
      <c r="AC116" s="26">
        <f t="shared" si="47"/>
        <v>143196.91865889876</v>
      </c>
      <c r="AD116" s="15">
        <f t="shared" si="53"/>
        <v>0</v>
      </c>
      <c r="AO116">
        <f t="shared" si="28"/>
        <v>1</v>
      </c>
      <c r="AP116" t="str">
        <f t="shared" si="29"/>
        <v/>
      </c>
      <c r="AQ116">
        <f t="shared" si="30"/>
        <v>0</v>
      </c>
    </row>
    <row r="117" spans="2:43" x14ac:dyDescent="0.3">
      <c r="B117" s="2" t="s">
        <v>42</v>
      </c>
      <c r="C117" s="2">
        <v>114</v>
      </c>
      <c r="D117" s="2">
        <v>114</v>
      </c>
      <c r="E117" s="8">
        <v>0</v>
      </c>
      <c r="F117" s="7">
        <f t="shared" si="31"/>
        <v>0</v>
      </c>
      <c r="G117" s="26">
        <f t="shared" si="48"/>
        <v>0</v>
      </c>
      <c r="H117" s="26">
        <f t="shared" si="49"/>
        <v>0</v>
      </c>
      <c r="I117" s="26">
        <f t="shared" si="32"/>
        <v>0</v>
      </c>
      <c r="J117" s="26">
        <f t="shared" si="33"/>
        <v>167.45670000000001</v>
      </c>
      <c r="K117" s="26">
        <f t="shared" si="34"/>
        <v>0</v>
      </c>
      <c r="L117" s="26">
        <f t="shared" si="35"/>
        <v>167.45670000000001</v>
      </c>
      <c r="M117" s="26">
        <f t="shared" si="36"/>
        <v>0</v>
      </c>
      <c r="N117" s="26">
        <f t="shared" si="37"/>
        <v>0</v>
      </c>
      <c r="O117" s="26">
        <f t="shared" si="54"/>
        <v>219270.36717872429</v>
      </c>
      <c r="P117" s="26">
        <f t="shared" si="38"/>
        <v>0</v>
      </c>
      <c r="Q117" s="26">
        <f t="shared" si="50"/>
        <v>-99233.990422633782</v>
      </c>
      <c r="R117" s="26">
        <f t="shared" si="51"/>
        <v>0</v>
      </c>
      <c r="S117" s="26">
        <f t="shared" si="39"/>
        <v>0</v>
      </c>
      <c r="T117" s="28">
        <f t="shared" si="40"/>
        <v>99233.990422633782</v>
      </c>
      <c r="U117" s="26">
        <f t="shared" si="41"/>
        <v>0</v>
      </c>
      <c r="V117" s="26">
        <f t="shared" si="42"/>
        <v>0</v>
      </c>
      <c r="W117" s="26">
        <f t="shared" si="43"/>
        <v>0</v>
      </c>
      <c r="X117" s="26">
        <f t="shared" si="44"/>
        <v>0</v>
      </c>
      <c r="Y117" s="26">
        <f t="shared" si="45"/>
        <v>0</v>
      </c>
      <c r="Z117" s="26">
        <f t="shared" si="45"/>
        <v>0</v>
      </c>
      <c r="AA117" s="26">
        <f t="shared" si="46"/>
        <v>0</v>
      </c>
      <c r="AB117" s="26">
        <f t="shared" si="52"/>
        <v>76073.448519825528</v>
      </c>
      <c r="AC117" s="26">
        <f t="shared" si="47"/>
        <v>143196.91865889876</v>
      </c>
      <c r="AD117" s="15">
        <f t="shared" si="53"/>
        <v>0</v>
      </c>
      <c r="AO117">
        <f t="shared" si="28"/>
        <v>1</v>
      </c>
      <c r="AP117" t="str">
        <f t="shared" si="29"/>
        <v/>
      </c>
      <c r="AQ117">
        <f t="shared" si="30"/>
        <v>0</v>
      </c>
    </row>
    <row r="118" spans="2:43" x14ac:dyDescent="0.3">
      <c r="B118" s="2" t="s">
        <v>42</v>
      </c>
      <c r="C118" s="2">
        <v>115</v>
      </c>
      <c r="D118" s="2">
        <v>115</v>
      </c>
      <c r="E118" s="8">
        <v>0</v>
      </c>
      <c r="F118" s="7">
        <f t="shared" si="31"/>
        <v>0</v>
      </c>
      <c r="G118" s="26">
        <f t="shared" si="48"/>
        <v>0</v>
      </c>
      <c r="H118" s="26">
        <f t="shared" si="49"/>
        <v>0</v>
      </c>
      <c r="I118" s="26">
        <f t="shared" si="32"/>
        <v>0</v>
      </c>
      <c r="J118" s="26">
        <f t="shared" si="33"/>
        <v>167.45670000000001</v>
      </c>
      <c r="K118" s="26">
        <f t="shared" si="34"/>
        <v>0</v>
      </c>
      <c r="L118" s="26">
        <f t="shared" si="35"/>
        <v>167.45670000000001</v>
      </c>
      <c r="M118" s="26">
        <f t="shared" si="36"/>
        <v>0</v>
      </c>
      <c r="N118" s="26">
        <f t="shared" si="37"/>
        <v>0</v>
      </c>
      <c r="O118" s="26">
        <f t="shared" si="54"/>
        <v>219270.36717872429</v>
      </c>
      <c r="P118" s="26">
        <f t="shared" si="38"/>
        <v>0</v>
      </c>
      <c r="Q118" s="26">
        <f t="shared" si="50"/>
        <v>-99233.990422633782</v>
      </c>
      <c r="R118" s="26">
        <f t="shared" si="51"/>
        <v>0</v>
      </c>
      <c r="S118" s="26">
        <f t="shared" si="39"/>
        <v>0</v>
      </c>
      <c r="T118" s="28">
        <f t="shared" si="40"/>
        <v>99233.990422633782</v>
      </c>
      <c r="U118" s="26">
        <f t="shared" si="41"/>
        <v>0</v>
      </c>
      <c r="V118" s="26">
        <f t="shared" si="42"/>
        <v>0</v>
      </c>
      <c r="W118" s="26">
        <f t="shared" si="43"/>
        <v>0</v>
      </c>
      <c r="X118" s="26">
        <f t="shared" si="44"/>
        <v>0</v>
      </c>
      <c r="Y118" s="26">
        <f t="shared" si="45"/>
        <v>0</v>
      </c>
      <c r="Z118" s="26">
        <f t="shared" si="45"/>
        <v>0</v>
      </c>
      <c r="AA118" s="26">
        <f t="shared" si="46"/>
        <v>0</v>
      </c>
      <c r="AB118" s="26">
        <f t="shared" si="52"/>
        <v>76073.448519825528</v>
      </c>
      <c r="AC118" s="26">
        <f t="shared" si="47"/>
        <v>143196.91865889876</v>
      </c>
      <c r="AD118" s="15">
        <f t="shared" si="53"/>
        <v>0</v>
      </c>
      <c r="AO118">
        <f t="shared" si="28"/>
        <v>1</v>
      </c>
      <c r="AP118" t="str">
        <f t="shared" si="29"/>
        <v/>
      </c>
      <c r="AQ118">
        <f t="shared" si="30"/>
        <v>0</v>
      </c>
    </row>
    <row r="119" spans="2:43" x14ac:dyDescent="0.3">
      <c r="B119" s="2" t="s">
        <v>42</v>
      </c>
      <c r="C119" s="2">
        <v>116</v>
      </c>
      <c r="D119" s="2">
        <v>116</v>
      </c>
      <c r="E119" s="8">
        <v>0</v>
      </c>
      <c r="F119" s="7">
        <f t="shared" si="31"/>
        <v>0</v>
      </c>
      <c r="G119" s="26">
        <f t="shared" si="48"/>
        <v>0</v>
      </c>
      <c r="H119" s="26">
        <f t="shared" si="49"/>
        <v>0</v>
      </c>
      <c r="I119" s="26">
        <f t="shared" si="32"/>
        <v>0</v>
      </c>
      <c r="J119" s="26">
        <f t="shared" si="33"/>
        <v>167.45670000000001</v>
      </c>
      <c r="K119" s="26">
        <f t="shared" si="34"/>
        <v>0</v>
      </c>
      <c r="L119" s="26">
        <f t="shared" si="35"/>
        <v>167.45670000000001</v>
      </c>
      <c r="M119" s="26">
        <f t="shared" si="36"/>
        <v>0</v>
      </c>
      <c r="N119" s="26">
        <f t="shared" si="37"/>
        <v>0</v>
      </c>
      <c r="O119" s="26">
        <f t="shared" si="54"/>
        <v>219270.36717872429</v>
      </c>
      <c r="P119" s="26">
        <f t="shared" si="38"/>
        <v>0</v>
      </c>
      <c r="Q119" s="26">
        <f t="shared" si="50"/>
        <v>-99233.990422633782</v>
      </c>
      <c r="R119" s="26">
        <f t="shared" si="51"/>
        <v>0</v>
      </c>
      <c r="S119" s="26">
        <f t="shared" si="39"/>
        <v>0</v>
      </c>
      <c r="T119" s="28">
        <f t="shared" si="40"/>
        <v>99233.990422633782</v>
      </c>
      <c r="U119" s="26">
        <f t="shared" si="41"/>
        <v>0</v>
      </c>
      <c r="V119" s="26">
        <f t="shared" si="42"/>
        <v>0</v>
      </c>
      <c r="W119" s="26">
        <f t="shared" si="43"/>
        <v>0</v>
      </c>
      <c r="X119" s="26">
        <f t="shared" si="44"/>
        <v>0</v>
      </c>
      <c r="Y119" s="26">
        <f t="shared" si="45"/>
        <v>0</v>
      </c>
      <c r="Z119" s="26">
        <f t="shared" si="45"/>
        <v>0</v>
      </c>
      <c r="AA119" s="26">
        <f t="shared" si="46"/>
        <v>0</v>
      </c>
      <c r="AB119" s="26">
        <f t="shared" si="52"/>
        <v>76073.448519825528</v>
      </c>
      <c r="AC119" s="26">
        <f t="shared" si="47"/>
        <v>143196.91865889876</v>
      </c>
      <c r="AD119" s="15">
        <f t="shared" si="53"/>
        <v>0</v>
      </c>
      <c r="AO119">
        <f t="shared" si="28"/>
        <v>1</v>
      </c>
      <c r="AP119" t="str">
        <f t="shared" si="29"/>
        <v/>
      </c>
      <c r="AQ119">
        <f t="shared" si="30"/>
        <v>0</v>
      </c>
    </row>
    <row r="120" spans="2:43" x14ac:dyDescent="0.3">
      <c r="B120" s="2" t="s">
        <v>42</v>
      </c>
      <c r="C120" s="2">
        <v>117</v>
      </c>
      <c r="D120" s="2">
        <v>117</v>
      </c>
      <c r="E120" s="8">
        <v>0</v>
      </c>
      <c r="F120" s="7">
        <f t="shared" si="31"/>
        <v>0</v>
      </c>
      <c r="G120" s="26">
        <f t="shared" si="48"/>
        <v>0</v>
      </c>
      <c r="H120" s="26">
        <f t="shared" si="49"/>
        <v>0</v>
      </c>
      <c r="I120" s="26">
        <f t="shared" si="32"/>
        <v>0</v>
      </c>
      <c r="J120" s="26">
        <f t="shared" si="33"/>
        <v>167.45670000000001</v>
      </c>
      <c r="K120" s="26">
        <f t="shared" si="34"/>
        <v>0</v>
      </c>
      <c r="L120" s="26">
        <f t="shared" si="35"/>
        <v>167.45670000000001</v>
      </c>
      <c r="M120" s="26">
        <f t="shared" si="36"/>
        <v>0</v>
      </c>
      <c r="N120" s="26">
        <f t="shared" si="37"/>
        <v>0</v>
      </c>
      <c r="O120" s="26">
        <f t="shared" si="54"/>
        <v>219270.36717872429</v>
      </c>
      <c r="P120" s="26">
        <f t="shared" si="38"/>
        <v>0</v>
      </c>
      <c r="Q120" s="26">
        <f t="shared" si="50"/>
        <v>-99233.990422633782</v>
      </c>
      <c r="R120" s="26">
        <f t="shared" si="51"/>
        <v>0</v>
      </c>
      <c r="S120" s="26">
        <f t="shared" si="39"/>
        <v>0</v>
      </c>
      <c r="T120" s="28">
        <f t="shared" si="40"/>
        <v>99233.990422633782</v>
      </c>
      <c r="U120" s="26">
        <f t="shared" si="41"/>
        <v>0</v>
      </c>
      <c r="V120" s="26">
        <f t="shared" si="42"/>
        <v>0</v>
      </c>
      <c r="W120" s="26">
        <f t="shared" si="43"/>
        <v>0</v>
      </c>
      <c r="X120" s="26">
        <f t="shared" si="44"/>
        <v>0</v>
      </c>
      <c r="Y120" s="26">
        <f t="shared" si="45"/>
        <v>0</v>
      </c>
      <c r="Z120" s="26">
        <f t="shared" si="45"/>
        <v>0</v>
      </c>
      <c r="AA120" s="26">
        <f t="shared" si="46"/>
        <v>0</v>
      </c>
      <c r="AB120" s="26">
        <f t="shared" si="52"/>
        <v>76073.448519825528</v>
      </c>
      <c r="AC120" s="26">
        <f t="shared" si="47"/>
        <v>143196.91865889876</v>
      </c>
      <c r="AD120" s="15">
        <f t="shared" si="53"/>
        <v>0</v>
      </c>
      <c r="AO120">
        <f t="shared" si="28"/>
        <v>1</v>
      </c>
      <c r="AP120" t="str">
        <f t="shared" si="29"/>
        <v/>
      </c>
      <c r="AQ120">
        <f t="shared" si="30"/>
        <v>0</v>
      </c>
    </row>
    <row r="121" spans="2:43" x14ac:dyDescent="0.3">
      <c r="B121" s="2" t="s">
        <v>42</v>
      </c>
      <c r="C121" s="2">
        <v>118</v>
      </c>
      <c r="D121" s="2">
        <v>118</v>
      </c>
      <c r="E121" s="8">
        <v>0</v>
      </c>
      <c r="F121" s="7">
        <f t="shared" si="31"/>
        <v>0</v>
      </c>
      <c r="G121" s="26">
        <f t="shared" si="48"/>
        <v>0</v>
      </c>
      <c r="H121" s="26">
        <f t="shared" si="49"/>
        <v>0</v>
      </c>
      <c r="I121" s="26">
        <f t="shared" si="32"/>
        <v>0</v>
      </c>
      <c r="J121" s="26">
        <f t="shared" si="33"/>
        <v>167.45670000000001</v>
      </c>
      <c r="K121" s="26">
        <f t="shared" si="34"/>
        <v>0</v>
      </c>
      <c r="L121" s="26">
        <f t="shared" si="35"/>
        <v>167.45670000000001</v>
      </c>
      <c r="M121" s="26">
        <f t="shared" si="36"/>
        <v>0</v>
      </c>
      <c r="N121" s="26">
        <f t="shared" si="37"/>
        <v>0</v>
      </c>
      <c r="O121" s="26">
        <f t="shared" si="54"/>
        <v>219270.36717872429</v>
      </c>
      <c r="P121" s="26">
        <f t="shared" si="38"/>
        <v>0</v>
      </c>
      <c r="Q121" s="26">
        <f t="shared" si="50"/>
        <v>-99233.990422633782</v>
      </c>
      <c r="R121" s="26">
        <f t="shared" si="51"/>
        <v>0</v>
      </c>
      <c r="S121" s="26">
        <f t="shared" si="39"/>
        <v>0</v>
      </c>
      <c r="T121" s="28">
        <f t="shared" si="40"/>
        <v>99233.990422633782</v>
      </c>
      <c r="U121" s="26">
        <f t="shared" si="41"/>
        <v>0</v>
      </c>
      <c r="V121" s="26">
        <f t="shared" si="42"/>
        <v>0</v>
      </c>
      <c r="W121" s="26">
        <f t="shared" si="43"/>
        <v>0</v>
      </c>
      <c r="X121" s="26">
        <f t="shared" si="44"/>
        <v>0</v>
      </c>
      <c r="Y121" s="26">
        <f t="shared" si="45"/>
        <v>0</v>
      </c>
      <c r="Z121" s="26">
        <f t="shared" si="45"/>
        <v>0</v>
      </c>
      <c r="AA121" s="26">
        <f t="shared" si="46"/>
        <v>0</v>
      </c>
      <c r="AB121" s="26">
        <f t="shared" si="52"/>
        <v>76073.448519825528</v>
      </c>
      <c r="AC121" s="26">
        <f t="shared" si="47"/>
        <v>143196.91865889876</v>
      </c>
      <c r="AD121" s="15">
        <f t="shared" si="53"/>
        <v>0</v>
      </c>
      <c r="AO121">
        <f t="shared" si="28"/>
        <v>1</v>
      </c>
      <c r="AP121" t="str">
        <f t="shared" si="29"/>
        <v/>
      </c>
      <c r="AQ121">
        <f t="shared" si="30"/>
        <v>0</v>
      </c>
    </row>
    <row r="122" spans="2:43" x14ac:dyDescent="0.3">
      <c r="B122" s="2" t="s">
        <v>42</v>
      </c>
      <c r="C122" s="2">
        <v>119</v>
      </c>
      <c r="D122" s="2">
        <v>119</v>
      </c>
      <c r="E122" s="8">
        <v>0</v>
      </c>
      <c r="F122" s="7">
        <f t="shared" si="31"/>
        <v>0</v>
      </c>
      <c r="G122" s="26">
        <f t="shared" si="48"/>
        <v>0</v>
      </c>
      <c r="H122" s="26">
        <f t="shared" si="49"/>
        <v>0</v>
      </c>
      <c r="I122" s="26">
        <f t="shared" si="32"/>
        <v>0</v>
      </c>
      <c r="J122" s="26">
        <f t="shared" si="33"/>
        <v>167.45670000000001</v>
      </c>
      <c r="K122" s="26">
        <f t="shared" si="34"/>
        <v>0</v>
      </c>
      <c r="L122" s="26">
        <f t="shared" si="35"/>
        <v>167.45670000000001</v>
      </c>
      <c r="M122" s="26">
        <f t="shared" si="36"/>
        <v>0</v>
      </c>
      <c r="N122" s="26">
        <f t="shared" si="37"/>
        <v>0</v>
      </c>
      <c r="O122" s="26">
        <f t="shared" si="54"/>
        <v>219270.36717872429</v>
      </c>
      <c r="P122" s="26">
        <f t="shared" si="38"/>
        <v>0</v>
      </c>
      <c r="Q122" s="26">
        <f t="shared" si="50"/>
        <v>-99233.990422633782</v>
      </c>
      <c r="R122" s="26">
        <f t="shared" si="51"/>
        <v>0</v>
      </c>
      <c r="S122" s="26">
        <f t="shared" si="39"/>
        <v>0</v>
      </c>
      <c r="T122" s="28">
        <f t="shared" si="40"/>
        <v>99233.990422633782</v>
      </c>
      <c r="U122" s="26">
        <f t="shared" si="41"/>
        <v>0</v>
      </c>
      <c r="V122" s="26">
        <f t="shared" si="42"/>
        <v>0</v>
      </c>
      <c r="W122" s="26">
        <f t="shared" si="43"/>
        <v>0</v>
      </c>
      <c r="X122" s="26">
        <f t="shared" si="44"/>
        <v>0</v>
      </c>
      <c r="Y122" s="26">
        <f t="shared" si="45"/>
        <v>0</v>
      </c>
      <c r="Z122" s="26">
        <f t="shared" si="45"/>
        <v>0</v>
      </c>
      <c r="AA122" s="26">
        <f t="shared" si="46"/>
        <v>0</v>
      </c>
      <c r="AB122" s="26">
        <f t="shared" si="52"/>
        <v>76073.448519825528</v>
      </c>
      <c r="AC122" s="26">
        <f t="shared" si="47"/>
        <v>143196.91865889876</v>
      </c>
      <c r="AD122" s="15">
        <f t="shared" si="53"/>
        <v>0</v>
      </c>
      <c r="AO122">
        <f t="shared" si="28"/>
        <v>1</v>
      </c>
      <c r="AP122" t="str">
        <f t="shared" si="29"/>
        <v/>
      </c>
      <c r="AQ122">
        <f t="shared" si="30"/>
        <v>0</v>
      </c>
    </row>
    <row r="123" spans="2:43" x14ac:dyDescent="0.3">
      <c r="B123" s="2" t="s">
        <v>42</v>
      </c>
      <c r="C123" s="2">
        <v>120</v>
      </c>
      <c r="D123" s="2">
        <v>120</v>
      </c>
      <c r="E123" s="8">
        <v>0</v>
      </c>
      <c r="F123" s="7">
        <f t="shared" si="31"/>
        <v>0</v>
      </c>
      <c r="G123" s="26">
        <f t="shared" si="48"/>
        <v>0</v>
      </c>
      <c r="H123" s="26">
        <f t="shared" si="49"/>
        <v>0</v>
      </c>
      <c r="I123" s="26">
        <f t="shared" si="32"/>
        <v>0</v>
      </c>
      <c r="J123" s="26">
        <f t="shared" si="33"/>
        <v>167.45670000000001</v>
      </c>
      <c r="K123" s="26">
        <f t="shared" si="34"/>
        <v>0</v>
      </c>
      <c r="L123" s="26">
        <f t="shared" si="35"/>
        <v>167.45670000000001</v>
      </c>
      <c r="M123" s="26">
        <f t="shared" si="36"/>
        <v>0</v>
      </c>
      <c r="N123" s="26">
        <f t="shared" si="37"/>
        <v>0</v>
      </c>
      <c r="O123" s="26">
        <f t="shared" si="54"/>
        <v>219270.36717872429</v>
      </c>
      <c r="P123" s="26">
        <f t="shared" si="38"/>
        <v>0</v>
      </c>
      <c r="Q123" s="26">
        <f t="shared" si="50"/>
        <v>-99233.990422633782</v>
      </c>
      <c r="R123" s="26">
        <f t="shared" si="51"/>
        <v>0</v>
      </c>
      <c r="S123" s="26">
        <f t="shared" si="39"/>
        <v>0</v>
      </c>
      <c r="T123" s="28">
        <f t="shared" si="40"/>
        <v>99233.990422633782</v>
      </c>
      <c r="U123" s="26">
        <f t="shared" si="41"/>
        <v>0</v>
      </c>
      <c r="V123" s="26">
        <f t="shared" si="42"/>
        <v>0</v>
      </c>
      <c r="W123" s="26">
        <f t="shared" si="43"/>
        <v>0</v>
      </c>
      <c r="X123" s="26">
        <f t="shared" si="44"/>
        <v>0</v>
      </c>
      <c r="Y123" s="26">
        <f t="shared" si="45"/>
        <v>0</v>
      </c>
      <c r="Z123" s="26">
        <f t="shared" si="45"/>
        <v>0</v>
      </c>
      <c r="AA123" s="26">
        <f t="shared" si="46"/>
        <v>0</v>
      </c>
      <c r="AB123" s="26">
        <f t="shared" si="52"/>
        <v>76073.448519825528</v>
      </c>
      <c r="AC123" s="26">
        <f t="shared" si="47"/>
        <v>143196.91865889876</v>
      </c>
      <c r="AD123" s="15">
        <f t="shared" si="53"/>
        <v>0</v>
      </c>
      <c r="AO123">
        <f t="shared" si="28"/>
        <v>1</v>
      </c>
      <c r="AP123" t="str">
        <f t="shared" si="29"/>
        <v/>
      </c>
      <c r="AQ123">
        <f t="shared" si="30"/>
        <v>0</v>
      </c>
    </row>
    <row r="124" spans="2:43" x14ac:dyDescent="0.3">
      <c r="B124" s="2" t="s">
        <v>42</v>
      </c>
      <c r="C124" s="2">
        <v>121</v>
      </c>
      <c r="D124" s="2">
        <v>121</v>
      </c>
      <c r="E124" s="8">
        <v>0</v>
      </c>
      <c r="F124" s="7">
        <f t="shared" si="31"/>
        <v>0</v>
      </c>
      <c r="G124" s="26">
        <f t="shared" si="48"/>
        <v>0</v>
      </c>
      <c r="H124" s="26">
        <f t="shared" si="49"/>
        <v>0</v>
      </c>
      <c r="I124" s="26">
        <f t="shared" si="32"/>
        <v>0</v>
      </c>
      <c r="J124" s="26">
        <f t="shared" si="33"/>
        <v>167.45670000000001</v>
      </c>
      <c r="K124" s="26">
        <f t="shared" si="34"/>
        <v>0</v>
      </c>
      <c r="L124" s="26">
        <f t="shared" si="35"/>
        <v>167.45670000000001</v>
      </c>
      <c r="M124" s="26">
        <f t="shared" si="36"/>
        <v>0</v>
      </c>
      <c r="N124" s="26">
        <f t="shared" si="37"/>
        <v>0</v>
      </c>
      <c r="O124" s="26">
        <f t="shared" si="54"/>
        <v>219270.36717872429</v>
      </c>
      <c r="P124" s="26">
        <f t="shared" si="38"/>
        <v>0</v>
      </c>
      <c r="Q124" s="26">
        <f t="shared" si="50"/>
        <v>-99233.990422633782</v>
      </c>
      <c r="R124" s="26">
        <f t="shared" si="51"/>
        <v>0</v>
      </c>
      <c r="S124" s="26">
        <f t="shared" si="39"/>
        <v>0</v>
      </c>
      <c r="T124" s="28">
        <f t="shared" si="40"/>
        <v>99233.990422633782</v>
      </c>
      <c r="U124" s="26">
        <f t="shared" si="41"/>
        <v>0</v>
      </c>
      <c r="V124" s="26">
        <f t="shared" si="42"/>
        <v>0</v>
      </c>
      <c r="W124" s="26">
        <f t="shared" si="43"/>
        <v>0</v>
      </c>
      <c r="X124" s="26">
        <f t="shared" si="44"/>
        <v>0</v>
      </c>
      <c r="Y124" s="26">
        <f t="shared" si="45"/>
        <v>0</v>
      </c>
      <c r="Z124" s="26">
        <f t="shared" si="45"/>
        <v>0</v>
      </c>
      <c r="AA124" s="26">
        <f t="shared" si="46"/>
        <v>0</v>
      </c>
      <c r="AB124" s="26">
        <f t="shared" si="52"/>
        <v>76073.448519825528</v>
      </c>
      <c r="AC124" s="26">
        <f t="shared" si="47"/>
        <v>143196.91865889876</v>
      </c>
      <c r="AD124" s="15">
        <f t="shared" si="53"/>
        <v>0</v>
      </c>
      <c r="AO124">
        <f t="shared" si="28"/>
        <v>1</v>
      </c>
      <c r="AP124" t="str">
        <f t="shared" si="29"/>
        <v/>
      </c>
      <c r="AQ124">
        <f t="shared" si="30"/>
        <v>0</v>
      </c>
    </row>
    <row r="125" spans="2:43" x14ac:dyDescent="0.3">
      <c r="B125" s="2" t="s">
        <v>42</v>
      </c>
      <c r="C125" s="2">
        <v>122</v>
      </c>
      <c r="D125" s="2">
        <v>122</v>
      </c>
      <c r="E125" s="8">
        <v>0</v>
      </c>
      <c r="F125" s="7">
        <f t="shared" si="31"/>
        <v>0</v>
      </c>
      <c r="G125" s="26">
        <f t="shared" si="48"/>
        <v>0</v>
      </c>
      <c r="H125" s="26">
        <f t="shared" si="49"/>
        <v>0</v>
      </c>
      <c r="I125" s="26">
        <f t="shared" si="32"/>
        <v>0</v>
      </c>
      <c r="J125" s="26">
        <f t="shared" si="33"/>
        <v>167.45670000000001</v>
      </c>
      <c r="K125" s="26">
        <f t="shared" si="34"/>
        <v>0</v>
      </c>
      <c r="L125" s="26">
        <f t="shared" si="35"/>
        <v>167.45670000000001</v>
      </c>
      <c r="M125" s="26">
        <f t="shared" si="36"/>
        <v>0</v>
      </c>
      <c r="N125" s="26">
        <f t="shared" si="37"/>
        <v>0</v>
      </c>
      <c r="O125" s="26">
        <f t="shared" si="54"/>
        <v>219270.36717872429</v>
      </c>
      <c r="P125" s="26">
        <f t="shared" si="38"/>
        <v>0</v>
      </c>
      <c r="Q125" s="26">
        <f t="shared" si="50"/>
        <v>-99233.990422633782</v>
      </c>
      <c r="R125" s="26">
        <f t="shared" si="51"/>
        <v>0</v>
      </c>
      <c r="S125" s="26">
        <f t="shared" si="39"/>
        <v>0</v>
      </c>
      <c r="T125" s="28">
        <f t="shared" si="40"/>
        <v>99233.990422633782</v>
      </c>
      <c r="U125" s="26">
        <f t="shared" si="41"/>
        <v>0</v>
      </c>
      <c r="V125" s="26">
        <f t="shared" si="42"/>
        <v>0</v>
      </c>
      <c r="W125" s="26">
        <f t="shared" si="43"/>
        <v>0</v>
      </c>
      <c r="X125" s="26">
        <f t="shared" si="44"/>
        <v>0</v>
      </c>
      <c r="Y125" s="26">
        <f t="shared" si="45"/>
        <v>0</v>
      </c>
      <c r="Z125" s="26">
        <f t="shared" si="45"/>
        <v>0</v>
      </c>
      <c r="AA125" s="26">
        <f t="shared" si="46"/>
        <v>0</v>
      </c>
      <c r="AB125" s="26">
        <f t="shared" si="52"/>
        <v>76073.448519825528</v>
      </c>
      <c r="AC125" s="26">
        <f t="shared" si="47"/>
        <v>143196.91865889876</v>
      </c>
      <c r="AD125" s="15">
        <f t="shared" si="53"/>
        <v>0</v>
      </c>
      <c r="AO125">
        <f t="shared" si="28"/>
        <v>1</v>
      </c>
      <c r="AP125" t="str">
        <f t="shared" si="29"/>
        <v/>
      </c>
      <c r="AQ125">
        <f t="shared" si="30"/>
        <v>0</v>
      </c>
    </row>
    <row r="126" spans="2:43" x14ac:dyDescent="0.3">
      <c r="B126" s="2" t="s">
        <v>42</v>
      </c>
      <c r="C126" s="2">
        <v>123</v>
      </c>
      <c r="D126" s="2">
        <v>123</v>
      </c>
      <c r="E126" s="8">
        <v>0</v>
      </c>
      <c r="F126" s="7">
        <f t="shared" si="31"/>
        <v>0</v>
      </c>
      <c r="G126" s="26">
        <f t="shared" si="48"/>
        <v>0</v>
      </c>
      <c r="H126" s="26">
        <f t="shared" si="49"/>
        <v>0</v>
      </c>
      <c r="I126" s="26">
        <f t="shared" si="32"/>
        <v>0</v>
      </c>
      <c r="J126" s="26">
        <f t="shared" si="33"/>
        <v>167.45670000000001</v>
      </c>
      <c r="K126" s="26">
        <f t="shared" si="34"/>
        <v>0</v>
      </c>
      <c r="L126" s="26">
        <f t="shared" si="35"/>
        <v>167.45670000000001</v>
      </c>
      <c r="M126" s="26">
        <f t="shared" si="36"/>
        <v>0</v>
      </c>
      <c r="N126" s="26">
        <f t="shared" si="37"/>
        <v>0</v>
      </c>
      <c r="O126" s="26">
        <f t="shared" si="54"/>
        <v>219270.36717872429</v>
      </c>
      <c r="P126" s="26">
        <f t="shared" si="38"/>
        <v>0</v>
      </c>
      <c r="Q126" s="26">
        <f t="shared" si="50"/>
        <v>-99233.990422633782</v>
      </c>
      <c r="R126" s="26">
        <f t="shared" si="51"/>
        <v>0</v>
      </c>
      <c r="S126" s="26">
        <f t="shared" si="39"/>
        <v>0</v>
      </c>
      <c r="T126" s="28">
        <f t="shared" si="40"/>
        <v>99233.990422633782</v>
      </c>
      <c r="U126" s="26">
        <f t="shared" si="41"/>
        <v>0</v>
      </c>
      <c r="V126" s="26">
        <f t="shared" si="42"/>
        <v>0</v>
      </c>
      <c r="W126" s="26">
        <f t="shared" si="43"/>
        <v>0</v>
      </c>
      <c r="X126" s="26">
        <f t="shared" si="44"/>
        <v>0</v>
      </c>
      <c r="Y126" s="26">
        <f t="shared" si="45"/>
        <v>0</v>
      </c>
      <c r="Z126" s="26">
        <f t="shared" si="45"/>
        <v>0</v>
      </c>
      <c r="AA126" s="26">
        <f t="shared" si="46"/>
        <v>0</v>
      </c>
      <c r="AB126" s="26">
        <f t="shared" si="52"/>
        <v>76073.448519825528</v>
      </c>
      <c r="AC126" s="26">
        <f t="shared" si="47"/>
        <v>143196.91865889876</v>
      </c>
      <c r="AD126" s="15">
        <f t="shared" si="53"/>
        <v>0</v>
      </c>
      <c r="AO126">
        <f t="shared" si="28"/>
        <v>1</v>
      </c>
      <c r="AP126" t="str">
        <f t="shared" si="29"/>
        <v/>
      </c>
      <c r="AQ126">
        <f t="shared" si="30"/>
        <v>0</v>
      </c>
    </row>
    <row r="127" spans="2:43" x14ac:dyDescent="0.3">
      <c r="B127" s="2" t="s">
        <v>42</v>
      </c>
      <c r="C127" s="2">
        <v>124</v>
      </c>
      <c r="D127" s="2">
        <v>124</v>
      </c>
      <c r="E127" s="8">
        <v>0</v>
      </c>
      <c r="F127" s="7">
        <f t="shared" si="31"/>
        <v>0</v>
      </c>
      <c r="G127" s="26">
        <f t="shared" si="48"/>
        <v>0</v>
      </c>
      <c r="H127" s="26">
        <f t="shared" si="49"/>
        <v>0</v>
      </c>
      <c r="I127" s="26">
        <f t="shared" si="32"/>
        <v>0</v>
      </c>
      <c r="J127" s="26">
        <f t="shared" si="33"/>
        <v>167.45670000000001</v>
      </c>
      <c r="K127" s="26">
        <f t="shared" si="34"/>
        <v>0</v>
      </c>
      <c r="L127" s="26">
        <f t="shared" si="35"/>
        <v>167.45670000000001</v>
      </c>
      <c r="M127" s="26">
        <f t="shared" si="36"/>
        <v>0</v>
      </c>
      <c r="N127" s="26">
        <f t="shared" si="37"/>
        <v>0</v>
      </c>
      <c r="O127" s="26">
        <f t="shared" si="54"/>
        <v>219270.36717872429</v>
      </c>
      <c r="P127" s="26">
        <f t="shared" si="38"/>
        <v>0</v>
      </c>
      <c r="Q127" s="26">
        <f t="shared" si="50"/>
        <v>-99233.990422633782</v>
      </c>
      <c r="R127" s="26">
        <f t="shared" si="51"/>
        <v>0</v>
      </c>
      <c r="S127" s="26">
        <f t="shared" si="39"/>
        <v>0</v>
      </c>
      <c r="T127" s="28">
        <f t="shared" si="40"/>
        <v>99233.990422633782</v>
      </c>
      <c r="U127" s="26">
        <f t="shared" si="41"/>
        <v>0</v>
      </c>
      <c r="V127" s="26">
        <f t="shared" si="42"/>
        <v>0</v>
      </c>
      <c r="W127" s="26">
        <f t="shared" si="43"/>
        <v>0</v>
      </c>
      <c r="X127" s="26">
        <f t="shared" si="44"/>
        <v>0</v>
      </c>
      <c r="Y127" s="26">
        <f t="shared" si="45"/>
        <v>0</v>
      </c>
      <c r="Z127" s="26">
        <f t="shared" si="45"/>
        <v>0</v>
      </c>
      <c r="AA127" s="26">
        <f t="shared" si="46"/>
        <v>0</v>
      </c>
      <c r="AB127" s="26">
        <f t="shared" si="52"/>
        <v>76073.448519825528</v>
      </c>
      <c r="AC127" s="26">
        <f t="shared" si="47"/>
        <v>143196.91865889876</v>
      </c>
      <c r="AD127" s="15">
        <f t="shared" si="53"/>
        <v>0</v>
      </c>
      <c r="AO127">
        <f t="shared" si="28"/>
        <v>1</v>
      </c>
      <c r="AP127" t="str">
        <f t="shared" si="29"/>
        <v/>
      </c>
      <c r="AQ127">
        <f t="shared" si="30"/>
        <v>0</v>
      </c>
    </row>
    <row r="128" spans="2:43" x14ac:dyDescent="0.3">
      <c r="B128" s="2" t="s">
        <v>42</v>
      </c>
      <c r="C128" s="2">
        <v>125</v>
      </c>
      <c r="D128" s="2">
        <v>125</v>
      </c>
      <c r="E128" s="8">
        <v>0</v>
      </c>
      <c r="F128" s="7">
        <f t="shared" si="31"/>
        <v>0</v>
      </c>
      <c r="G128" s="26">
        <f t="shared" si="48"/>
        <v>0</v>
      </c>
      <c r="H128" s="26">
        <f t="shared" si="49"/>
        <v>0</v>
      </c>
      <c r="I128" s="26">
        <f t="shared" si="32"/>
        <v>0</v>
      </c>
      <c r="J128" s="26">
        <f t="shared" si="33"/>
        <v>167.45670000000001</v>
      </c>
      <c r="K128" s="26">
        <f t="shared" si="34"/>
        <v>0</v>
      </c>
      <c r="L128" s="26">
        <f t="shared" si="35"/>
        <v>167.45670000000001</v>
      </c>
      <c r="M128" s="26">
        <f t="shared" si="36"/>
        <v>0</v>
      </c>
      <c r="N128" s="26">
        <f t="shared" si="37"/>
        <v>0</v>
      </c>
      <c r="O128" s="26">
        <f t="shared" si="54"/>
        <v>219270.36717872429</v>
      </c>
      <c r="P128" s="26">
        <f t="shared" si="38"/>
        <v>0</v>
      </c>
      <c r="Q128" s="26">
        <f t="shared" si="50"/>
        <v>-99233.990422633782</v>
      </c>
      <c r="R128" s="26">
        <f t="shared" si="51"/>
        <v>0</v>
      </c>
      <c r="S128" s="26">
        <f t="shared" si="39"/>
        <v>0</v>
      </c>
      <c r="T128" s="28">
        <f t="shared" si="40"/>
        <v>99233.990422633782</v>
      </c>
      <c r="U128" s="26">
        <f t="shared" si="41"/>
        <v>0</v>
      </c>
      <c r="V128" s="26">
        <f t="shared" si="42"/>
        <v>0</v>
      </c>
      <c r="W128" s="26">
        <f t="shared" si="43"/>
        <v>0</v>
      </c>
      <c r="X128" s="26">
        <f t="shared" si="44"/>
        <v>0</v>
      </c>
      <c r="Y128" s="26">
        <f t="shared" si="45"/>
        <v>0</v>
      </c>
      <c r="Z128" s="26">
        <f t="shared" si="45"/>
        <v>0</v>
      </c>
      <c r="AA128" s="26">
        <f t="shared" si="46"/>
        <v>0</v>
      </c>
      <c r="AB128" s="26">
        <f t="shared" si="52"/>
        <v>76073.448519825528</v>
      </c>
      <c r="AC128" s="26">
        <f t="shared" si="47"/>
        <v>143196.91865889876</v>
      </c>
      <c r="AD128" s="15">
        <f t="shared" si="53"/>
        <v>0</v>
      </c>
      <c r="AO128">
        <f t="shared" si="28"/>
        <v>1</v>
      </c>
      <c r="AP128" t="str">
        <f t="shared" si="29"/>
        <v/>
      </c>
      <c r="AQ128">
        <f t="shared" si="30"/>
        <v>0</v>
      </c>
    </row>
    <row r="129" spans="2:43" x14ac:dyDescent="0.3">
      <c r="B129" s="2" t="s">
        <v>42</v>
      </c>
      <c r="C129" s="2">
        <v>126</v>
      </c>
      <c r="D129" s="2">
        <v>126</v>
      </c>
      <c r="E129" s="8">
        <v>0</v>
      </c>
      <c r="F129" s="7">
        <f t="shared" si="31"/>
        <v>0</v>
      </c>
      <c r="G129" s="26">
        <f t="shared" si="48"/>
        <v>0</v>
      </c>
      <c r="H129" s="26">
        <f t="shared" si="49"/>
        <v>0</v>
      </c>
      <c r="I129" s="26">
        <f t="shared" si="32"/>
        <v>0</v>
      </c>
      <c r="J129" s="26">
        <f t="shared" si="33"/>
        <v>167.45670000000001</v>
      </c>
      <c r="K129" s="26">
        <f t="shared" si="34"/>
        <v>0</v>
      </c>
      <c r="L129" s="26">
        <f t="shared" si="35"/>
        <v>167.45670000000001</v>
      </c>
      <c r="M129" s="26">
        <f t="shared" si="36"/>
        <v>0</v>
      </c>
      <c r="N129" s="26">
        <f t="shared" si="37"/>
        <v>0</v>
      </c>
      <c r="O129" s="26">
        <f t="shared" si="54"/>
        <v>219270.36717872429</v>
      </c>
      <c r="P129" s="26">
        <f t="shared" si="38"/>
        <v>0</v>
      </c>
      <c r="Q129" s="26">
        <f t="shared" si="50"/>
        <v>-99233.990422633782</v>
      </c>
      <c r="R129" s="26">
        <f t="shared" si="51"/>
        <v>0</v>
      </c>
      <c r="S129" s="26">
        <f t="shared" si="39"/>
        <v>0</v>
      </c>
      <c r="T129" s="28">
        <f t="shared" si="40"/>
        <v>99233.990422633782</v>
      </c>
      <c r="U129" s="26">
        <f t="shared" si="41"/>
        <v>0</v>
      </c>
      <c r="V129" s="26">
        <f t="shared" si="42"/>
        <v>0</v>
      </c>
      <c r="W129" s="26">
        <f t="shared" si="43"/>
        <v>0</v>
      </c>
      <c r="X129" s="26">
        <f t="shared" si="44"/>
        <v>0</v>
      </c>
      <c r="Y129" s="26">
        <f t="shared" si="45"/>
        <v>0</v>
      </c>
      <c r="Z129" s="26">
        <f t="shared" si="45"/>
        <v>0</v>
      </c>
      <c r="AA129" s="26">
        <f t="shared" si="46"/>
        <v>0</v>
      </c>
      <c r="AB129" s="26">
        <f t="shared" si="52"/>
        <v>76073.448519825528</v>
      </c>
      <c r="AC129" s="26">
        <f t="shared" si="47"/>
        <v>143196.91865889876</v>
      </c>
      <c r="AD129" s="15">
        <f t="shared" si="53"/>
        <v>0</v>
      </c>
      <c r="AO129">
        <f t="shared" si="28"/>
        <v>1</v>
      </c>
      <c r="AP129" t="str">
        <f t="shared" si="29"/>
        <v/>
      </c>
      <c r="AQ129">
        <f t="shared" si="30"/>
        <v>0</v>
      </c>
    </row>
    <row r="130" spans="2:43" x14ac:dyDescent="0.3">
      <c r="B130" s="2" t="s">
        <v>42</v>
      </c>
      <c r="C130" s="2">
        <v>127</v>
      </c>
      <c r="D130" s="2">
        <v>127</v>
      </c>
      <c r="E130" s="8">
        <v>0</v>
      </c>
      <c r="F130" s="7">
        <f t="shared" si="31"/>
        <v>0</v>
      </c>
      <c r="G130" s="26">
        <f t="shared" si="48"/>
        <v>0</v>
      </c>
      <c r="H130" s="26">
        <f t="shared" si="49"/>
        <v>0</v>
      </c>
      <c r="I130" s="26">
        <f t="shared" si="32"/>
        <v>0</v>
      </c>
      <c r="J130" s="26">
        <f t="shared" si="33"/>
        <v>167.45670000000001</v>
      </c>
      <c r="K130" s="26">
        <f t="shared" si="34"/>
        <v>0</v>
      </c>
      <c r="L130" s="26">
        <f t="shared" si="35"/>
        <v>167.45670000000001</v>
      </c>
      <c r="M130" s="26">
        <f t="shared" si="36"/>
        <v>0</v>
      </c>
      <c r="N130" s="26">
        <f t="shared" si="37"/>
        <v>0</v>
      </c>
      <c r="O130" s="26">
        <f t="shared" si="54"/>
        <v>219270.36717872429</v>
      </c>
      <c r="P130" s="26">
        <f t="shared" si="38"/>
        <v>0</v>
      </c>
      <c r="Q130" s="26">
        <f t="shared" si="50"/>
        <v>-99233.990422633782</v>
      </c>
      <c r="R130" s="26">
        <f t="shared" si="51"/>
        <v>0</v>
      </c>
      <c r="S130" s="26">
        <f t="shared" si="39"/>
        <v>0</v>
      </c>
      <c r="T130" s="28">
        <f t="shared" si="40"/>
        <v>99233.990422633782</v>
      </c>
      <c r="U130" s="26">
        <f t="shared" si="41"/>
        <v>0</v>
      </c>
      <c r="V130" s="26">
        <f t="shared" si="42"/>
        <v>0</v>
      </c>
      <c r="W130" s="26">
        <f t="shared" si="43"/>
        <v>0</v>
      </c>
      <c r="X130" s="26">
        <f t="shared" si="44"/>
        <v>0</v>
      </c>
      <c r="Y130" s="26">
        <f t="shared" si="45"/>
        <v>0</v>
      </c>
      <c r="Z130" s="26">
        <f t="shared" si="45"/>
        <v>0</v>
      </c>
      <c r="AA130" s="26">
        <f t="shared" si="46"/>
        <v>0</v>
      </c>
      <c r="AB130" s="26">
        <f t="shared" si="52"/>
        <v>76073.448519825528</v>
      </c>
      <c r="AC130" s="26">
        <f t="shared" si="47"/>
        <v>143196.91865889876</v>
      </c>
      <c r="AD130" s="15">
        <f t="shared" si="53"/>
        <v>0</v>
      </c>
      <c r="AO130">
        <f t="shared" si="28"/>
        <v>1</v>
      </c>
      <c r="AP130" t="str">
        <f t="shared" si="29"/>
        <v/>
      </c>
      <c r="AQ130">
        <f t="shared" si="30"/>
        <v>0</v>
      </c>
    </row>
    <row r="131" spans="2:43" x14ac:dyDescent="0.3">
      <c r="B131" s="2" t="s">
        <v>42</v>
      </c>
      <c r="C131" s="2">
        <v>128</v>
      </c>
      <c r="D131" s="2">
        <v>128</v>
      </c>
      <c r="E131" s="8">
        <v>0</v>
      </c>
      <c r="F131" s="7">
        <f t="shared" si="31"/>
        <v>0</v>
      </c>
      <c r="G131" s="26">
        <f t="shared" si="48"/>
        <v>0</v>
      </c>
      <c r="H131" s="26">
        <f t="shared" si="49"/>
        <v>0</v>
      </c>
      <c r="I131" s="26">
        <f t="shared" si="32"/>
        <v>0</v>
      </c>
      <c r="J131" s="26">
        <f t="shared" si="33"/>
        <v>167.45670000000001</v>
      </c>
      <c r="K131" s="26">
        <f t="shared" si="34"/>
        <v>0</v>
      </c>
      <c r="L131" s="26">
        <f t="shared" si="35"/>
        <v>167.45670000000001</v>
      </c>
      <c r="M131" s="26">
        <f t="shared" si="36"/>
        <v>0</v>
      </c>
      <c r="N131" s="26">
        <f t="shared" si="37"/>
        <v>0</v>
      </c>
      <c r="O131" s="26">
        <f t="shared" si="54"/>
        <v>219270.36717872429</v>
      </c>
      <c r="P131" s="26">
        <f t="shared" si="38"/>
        <v>0</v>
      </c>
      <c r="Q131" s="26">
        <f t="shared" si="50"/>
        <v>-99233.990422633782</v>
      </c>
      <c r="R131" s="26">
        <f t="shared" si="51"/>
        <v>0</v>
      </c>
      <c r="S131" s="26">
        <f t="shared" si="39"/>
        <v>0</v>
      </c>
      <c r="T131" s="28">
        <f t="shared" si="40"/>
        <v>99233.990422633782</v>
      </c>
      <c r="U131" s="26">
        <f t="shared" si="41"/>
        <v>0</v>
      </c>
      <c r="V131" s="26">
        <f t="shared" si="42"/>
        <v>0</v>
      </c>
      <c r="W131" s="26">
        <f t="shared" si="43"/>
        <v>0</v>
      </c>
      <c r="X131" s="26">
        <f t="shared" si="44"/>
        <v>0</v>
      </c>
      <c r="Y131" s="26">
        <f t="shared" si="45"/>
        <v>0</v>
      </c>
      <c r="Z131" s="26">
        <f t="shared" si="45"/>
        <v>0</v>
      </c>
      <c r="AA131" s="26">
        <f t="shared" si="46"/>
        <v>0</v>
      </c>
      <c r="AB131" s="26">
        <f t="shared" si="52"/>
        <v>76073.448519825528</v>
      </c>
      <c r="AC131" s="26">
        <f t="shared" si="47"/>
        <v>143196.91865889876</v>
      </c>
      <c r="AD131" s="15">
        <f t="shared" si="53"/>
        <v>0</v>
      </c>
      <c r="AO131">
        <f t="shared" ref="AO131:AO194" si="55">IF(E131&lt;1,1,0)</f>
        <v>1</v>
      </c>
      <c r="AP131" t="str">
        <f t="shared" ref="AP131:AP194" si="56">IF(AO131=1,"",E131)</f>
        <v/>
      </c>
      <c r="AQ131">
        <f t="shared" ref="AQ131:AQ194" si="57">E131/3.6</f>
        <v>0</v>
      </c>
    </row>
    <row r="132" spans="2:43" x14ac:dyDescent="0.3">
      <c r="B132" s="2" t="s">
        <v>42</v>
      </c>
      <c r="C132" s="2">
        <v>129</v>
      </c>
      <c r="D132" s="2">
        <v>129</v>
      </c>
      <c r="E132" s="8">
        <v>0</v>
      </c>
      <c r="F132" s="7">
        <f t="shared" ref="F132:F195" si="58">E132*(1000/3600)</f>
        <v>0</v>
      </c>
      <c r="G132" s="26">
        <f t="shared" si="48"/>
        <v>0</v>
      </c>
      <c r="H132" s="26">
        <f t="shared" si="49"/>
        <v>0</v>
      </c>
      <c r="I132" s="26">
        <f t="shared" ref="I132:I195" si="59">$AF$12*G132</f>
        <v>0</v>
      </c>
      <c r="J132" s="26">
        <f t="shared" ref="J132:J195" si="60">$AF$12*9.81*$AF$14</f>
        <v>167.45670000000001</v>
      </c>
      <c r="K132" s="26">
        <f t="shared" ref="K132:K195" si="61">0.5*$AF$15*$AF$16*$AF$13*(F132^2)</f>
        <v>0</v>
      </c>
      <c r="L132" s="26">
        <f t="shared" ref="L132:L195" si="62">I132+J132+K132</f>
        <v>167.45670000000001</v>
      </c>
      <c r="M132" s="26">
        <f t="shared" ref="M132:M195" si="63">(L132*F132)</f>
        <v>0</v>
      </c>
      <c r="N132" s="26">
        <f t="shared" ref="N132:N195" si="64">IF(M132&gt;0,M132,0)</f>
        <v>0</v>
      </c>
      <c r="O132" s="26">
        <f t="shared" si="54"/>
        <v>219270.36717872429</v>
      </c>
      <c r="P132" s="26">
        <f t="shared" ref="P132:P195" si="65">IF(M132&lt;0,M132,0)</f>
        <v>0</v>
      </c>
      <c r="Q132" s="26">
        <f t="shared" si="50"/>
        <v>-99233.990422633782</v>
      </c>
      <c r="R132" s="26">
        <f t="shared" si="51"/>
        <v>0</v>
      </c>
      <c r="S132" s="26">
        <f t="shared" ref="S132:S195" si="66">ABS(R132)</f>
        <v>0</v>
      </c>
      <c r="T132" s="28">
        <f t="shared" ref="T132:T195" si="67">ABS(Q132)</f>
        <v>99233.990422633782</v>
      </c>
      <c r="U132" s="26">
        <f t="shared" ref="U132:U195" si="68">P132*-0.98</f>
        <v>0</v>
      </c>
      <c r="V132" s="26">
        <f t="shared" ref="V132:V195" si="69">U132*0.95</f>
        <v>0</v>
      </c>
      <c r="W132" s="26">
        <f t="shared" ref="W132:W195" si="70">V132*0.95</f>
        <v>0</v>
      </c>
      <c r="X132" s="26">
        <f t="shared" ref="X132:X195" si="71">W132*0.98</f>
        <v>0</v>
      </c>
      <c r="Y132" s="26">
        <f t="shared" ref="Y132:Z195" si="72">X132*0.95</f>
        <v>0</v>
      </c>
      <c r="Z132" s="26">
        <f t="shared" si="72"/>
        <v>0</v>
      </c>
      <c r="AA132" s="26">
        <f t="shared" ref="AA132:AA195" si="73">Z132*0.98</f>
        <v>0</v>
      </c>
      <c r="AB132" s="26">
        <f t="shared" si="52"/>
        <v>76073.448519825528</v>
      </c>
      <c r="AC132" s="26">
        <f t="shared" ref="AC132:AC195" si="74">O132-AB132</f>
        <v>143196.91865889876</v>
      </c>
      <c r="AD132" s="15">
        <f t="shared" si="53"/>
        <v>0</v>
      </c>
      <c r="AO132">
        <f t="shared" si="55"/>
        <v>1</v>
      </c>
      <c r="AP132" t="str">
        <f t="shared" si="56"/>
        <v/>
      </c>
      <c r="AQ132">
        <f t="shared" si="57"/>
        <v>0</v>
      </c>
    </row>
    <row r="133" spans="2:43" x14ac:dyDescent="0.3">
      <c r="B133" s="2" t="s">
        <v>42</v>
      </c>
      <c r="C133" s="2">
        <v>130</v>
      </c>
      <c r="D133" s="2">
        <v>130</v>
      </c>
      <c r="E133" s="8">
        <v>0</v>
      </c>
      <c r="F133" s="7">
        <f t="shared" si="58"/>
        <v>0</v>
      </c>
      <c r="G133" s="26">
        <f t="shared" ref="G133:G196" si="75">($E134-$E132)/2/3.6</f>
        <v>0</v>
      </c>
      <c r="H133" s="26">
        <f t="shared" ref="H133:H196" si="76">($E134-$E132)/2</f>
        <v>0</v>
      </c>
      <c r="I133" s="26">
        <f t="shared" si="59"/>
        <v>0</v>
      </c>
      <c r="J133" s="26">
        <f t="shared" si="60"/>
        <v>167.45670000000001</v>
      </c>
      <c r="K133" s="26">
        <f t="shared" si="61"/>
        <v>0</v>
      </c>
      <c r="L133" s="26">
        <f t="shared" si="62"/>
        <v>167.45670000000001</v>
      </c>
      <c r="M133" s="26">
        <f t="shared" si="63"/>
        <v>0</v>
      </c>
      <c r="N133" s="26">
        <f t="shared" si="64"/>
        <v>0</v>
      </c>
      <c r="O133" s="26">
        <f t="shared" si="54"/>
        <v>219270.36717872429</v>
      </c>
      <c r="P133" s="26">
        <f t="shared" si="65"/>
        <v>0</v>
      </c>
      <c r="Q133" s="26">
        <f t="shared" ref="Q133:Q196" si="77">Q132+P133</f>
        <v>-99233.990422633782</v>
      </c>
      <c r="R133" s="26">
        <f t="shared" ref="R133:R196" si="78">IF(P133=0,0,R132+P133)</f>
        <v>0</v>
      </c>
      <c r="S133" s="26">
        <f t="shared" si="66"/>
        <v>0</v>
      </c>
      <c r="T133" s="28">
        <f t="shared" si="67"/>
        <v>99233.990422633782</v>
      </c>
      <c r="U133" s="26">
        <f t="shared" si="68"/>
        <v>0</v>
      </c>
      <c r="V133" s="26">
        <f t="shared" si="69"/>
        <v>0</v>
      </c>
      <c r="W133" s="26">
        <f t="shared" si="70"/>
        <v>0</v>
      </c>
      <c r="X133" s="26">
        <f t="shared" si="71"/>
        <v>0</v>
      </c>
      <c r="Y133" s="26">
        <f t="shared" si="72"/>
        <v>0</v>
      </c>
      <c r="Z133" s="26">
        <f t="shared" si="72"/>
        <v>0</v>
      </c>
      <c r="AA133" s="26">
        <f t="shared" si="73"/>
        <v>0</v>
      </c>
      <c r="AB133" s="26">
        <f t="shared" ref="AB133:AB196" si="79">AB132+AA133</f>
        <v>76073.448519825528</v>
      </c>
      <c r="AC133" s="26">
        <f t="shared" si="74"/>
        <v>143196.91865889876</v>
      </c>
      <c r="AD133" s="15">
        <f t="shared" ref="AD133:AD196" si="80">IF(W133=0,0,AD132+W133)</f>
        <v>0</v>
      </c>
      <c r="AO133">
        <f t="shared" si="55"/>
        <v>1</v>
      </c>
      <c r="AP133" t="str">
        <f t="shared" si="56"/>
        <v/>
      </c>
      <c r="AQ133">
        <f t="shared" si="57"/>
        <v>0</v>
      </c>
    </row>
    <row r="134" spans="2:43" x14ac:dyDescent="0.3">
      <c r="B134" s="2" t="s">
        <v>42</v>
      </c>
      <c r="C134" s="2">
        <v>131</v>
      </c>
      <c r="D134" s="2">
        <v>131</v>
      </c>
      <c r="E134" s="8">
        <v>0</v>
      </c>
      <c r="F134" s="7">
        <f t="shared" si="58"/>
        <v>0</v>
      </c>
      <c r="G134" s="26">
        <f t="shared" si="75"/>
        <v>0</v>
      </c>
      <c r="H134" s="26">
        <f t="shared" si="76"/>
        <v>0</v>
      </c>
      <c r="I134" s="26">
        <f t="shared" si="59"/>
        <v>0</v>
      </c>
      <c r="J134" s="26">
        <f t="shared" si="60"/>
        <v>167.45670000000001</v>
      </c>
      <c r="K134" s="26">
        <f t="shared" si="61"/>
        <v>0</v>
      </c>
      <c r="L134" s="26">
        <f t="shared" si="62"/>
        <v>167.45670000000001</v>
      </c>
      <c r="M134" s="26">
        <f t="shared" si="63"/>
        <v>0</v>
      </c>
      <c r="N134" s="26">
        <f t="shared" si="64"/>
        <v>0</v>
      </c>
      <c r="O134" s="26">
        <f t="shared" si="54"/>
        <v>219270.36717872429</v>
      </c>
      <c r="P134" s="26">
        <f t="shared" si="65"/>
        <v>0</v>
      </c>
      <c r="Q134" s="26">
        <f t="shared" si="77"/>
        <v>-99233.990422633782</v>
      </c>
      <c r="R134" s="26">
        <f t="shared" si="78"/>
        <v>0</v>
      </c>
      <c r="S134" s="26">
        <f t="shared" si="66"/>
        <v>0</v>
      </c>
      <c r="T134" s="28">
        <f t="shared" si="67"/>
        <v>99233.990422633782</v>
      </c>
      <c r="U134" s="26">
        <f t="shared" si="68"/>
        <v>0</v>
      </c>
      <c r="V134" s="26">
        <f t="shared" si="69"/>
        <v>0</v>
      </c>
      <c r="W134" s="26">
        <f t="shared" si="70"/>
        <v>0</v>
      </c>
      <c r="X134" s="26">
        <f t="shared" si="71"/>
        <v>0</v>
      </c>
      <c r="Y134" s="26">
        <f t="shared" si="72"/>
        <v>0</v>
      </c>
      <c r="Z134" s="26">
        <f t="shared" si="72"/>
        <v>0</v>
      </c>
      <c r="AA134" s="26">
        <f t="shared" si="73"/>
        <v>0</v>
      </c>
      <c r="AB134" s="26">
        <f t="shared" si="79"/>
        <v>76073.448519825528</v>
      </c>
      <c r="AC134" s="26">
        <f t="shared" si="74"/>
        <v>143196.91865889876</v>
      </c>
      <c r="AD134" s="15">
        <f t="shared" si="80"/>
        <v>0</v>
      </c>
      <c r="AO134">
        <f t="shared" si="55"/>
        <v>1</v>
      </c>
      <c r="AP134" t="str">
        <f t="shared" si="56"/>
        <v/>
      </c>
      <c r="AQ134">
        <f t="shared" si="57"/>
        <v>0</v>
      </c>
    </row>
    <row r="135" spans="2:43" x14ac:dyDescent="0.3">
      <c r="B135" s="2" t="s">
        <v>42</v>
      </c>
      <c r="C135" s="2">
        <v>132</v>
      </c>
      <c r="D135" s="2">
        <v>132</v>
      </c>
      <c r="E135" s="8">
        <v>0</v>
      </c>
      <c r="F135" s="7">
        <f t="shared" si="58"/>
        <v>0</v>
      </c>
      <c r="G135" s="26">
        <f t="shared" si="75"/>
        <v>0</v>
      </c>
      <c r="H135" s="26">
        <f t="shared" si="76"/>
        <v>0</v>
      </c>
      <c r="I135" s="26">
        <f t="shared" si="59"/>
        <v>0</v>
      </c>
      <c r="J135" s="26">
        <f t="shared" si="60"/>
        <v>167.45670000000001</v>
      </c>
      <c r="K135" s="26">
        <f t="shared" si="61"/>
        <v>0</v>
      </c>
      <c r="L135" s="26">
        <f t="shared" si="62"/>
        <v>167.45670000000001</v>
      </c>
      <c r="M135" s="26">
        <f t="shared" si="63"/>
        <v>0</v>
      </c>
      <c r="N135" s="26">
        <f t="shared" si="64"/>
        <v>0</v>
      </c>
      <c r="O135" s="26">
        <f t="shared" si="54"/>
        <v>219270.36717872429</v>
      </c>
      <c r="P135" s="26">
        <f t="shared" si="65"/>
        <v>0</v>
      </c>
      <c r="Q135" s="26">
        <f t="shared" si="77"/>
        <v>-99233.990422633782</v>
      </c>
      <c r="R135" s="26">
        <f t="shared" si="78"/>
        <v>0</v>
      </c>
      <c r="S135" s="26">
        <f t="shared" si="66"/>
        <v>0</v>
      </c>
      <c r="T135" s="28">
        <f t="shared" si="67"/>
        <v>99233.990422633782</v>
      </c>
      <c r="U135" s="26">
        <f t="shared" si="68"/>
        <v>0</v>
      </c>
      <c r="V135" s="26">
        <f t="shared" si="69"/>
        <v>0</v>
      </c>
      <c r="W135" s="26">
        <f t="shared" si="70"/>
        <v>0</v>
      </c>
      <c r="X135" s="26">
        <f t="shared" si="71"/>
        <v>0</v>
      </c>
      <c r="Y135" s="26">
        <f t="shared" si="72"/>
        <v>0</v>
      </c>
      <c r="Z135" s="26">
        <f t="shared" si="72"/>
        <v>0</v>
      </c>
      <c r="AA135" s="26">
        <f t="shared" si="73"/>
        <v>0</v>
      </c>
      <c r="AB135" s="26">
        <f t="shared" si="79"/>
        <v>76073.448519825528</v>
      </c>
      <c r="AC135" s="26">
        <f t="shared" si="74"/>
        <v>143196.91865889876</v>
      </c>
      <c r="AD135" s="15">
        <f t="shared" si="80"/>
        <v>0</v>
      </c>
      <c r="AO135">
        <f t="shared" si="55"/>
        <v>1</v>
      </c>
      <c r="AP135" t="str">
        <f t="shared" si="56"/>
        <v/>
      </c>
      <c r="AQ135">
        <f t="shared" si="57"/>
        <v>0</v>
      </c>
    </row>
    <row r="136" spans="2:43" x14ac:dyDescent="0.3">
      <c r="B136" s="2" t="s">
        <v>42</v>
      </c>
      <c r="C136" s="2">
        <v>133</v>
      </c>
      <c r="D136" s="2">
        <v>133</v>
      </c>
      <c r="E136" s="8">
        <v>0</v>
      </c>
      <c r="F136" s="7">
        <f t="shared" si="58"/>
        <v>0</v>
      </c>
      <c r="G136" s="26">
        <f t="shared" si="75"/>
        <v>0</v>
      </c>
      <c r="H136" s="26">
        <f t="shared" si="76"/>
        <v>0</v>
      </c>
      <c r="I136" s="26">
        <f t="shared" si="59"/>
        <v>0</v>
      </c>
      <c r="J136" s="26">
        <f t="shared" si="60"/>
        <v>167.45670000000001</v>
      </c>
      <c r="K136" s="26">
        <f t="shared" si="61"/>
        <v>0</v>
      </c>
      <c r="L136" s="26">
        <f t="shared" si="62"/>
        <v>167.45670000000001</v>
      </c>
      <c r="M136" s="26">
        <f t="shared" si="63"/>
        <v>0</v>
      </c>
      <c r="N136" s="26">
        <f t="shared" si="64"/>
        <v>0</v>
      </c>
      <c r="O136" s="26">
        <f t="shared" si="54"/>
        <v>219270.36717872429</v>
      </c>
      <c r="P136" s="26">
        <f t="shared" si="65"/>
        <v>0</v>
      </c>
      <c r="Q136" s="26">
        <f t="shared" si="77"/>
        <v>-99233.990422633782</v>
      </c>
      <c r="R136" s="26">
        <f t="shared" si="78"/>
        <v>0</v>
      </c>
      <c r="S136" s="26">
        <f t="shared" si="66"/>
        <v>0</v>
      </c>
      <c r="T136" s="28">
        <f t="shared" si="67"/>
        <v>99233.990422633782</v>
      </c>
      <c r="U136" s="26">
        <f t="shared" si="68"/>
        <v>0</v>
      </c>
      <c r="V136" s="26">
        <f t="shared" si="69"/>
        <v>0</v>
      </c>
      <c r="W136" s="26">
        <f t="shared" si="70"/>
        <v>0</v>
      </c>
      <c r="X136" s="26">
        <f t="shared" si="71"/>
        <v>0</v>
      </c>
      <c r="Y136" s="26">
        <f t="shared" si="72"/>
        <v>0</v>
      </c>
      <c r="Z136" s="26">
        <f t="shared" si="72"/>
        <v>0</v>
      </c>
      <c r="AA136" s="26">
        <f t="shared" si="73"/>
        <v>0</v>
      </c>
      <c r="AB136" s="26">
        <f t="shared" si="79"/>
        <v>76073.448519825528</v>
      </c>
      <c r="AC136" s="26">
        <f t="shared" si="74"/>
        <v>143196.91865889876</v>
      </c>
      <c r="AD136" s="15">
        <f t="shared" si="80"/>
        <v>0</v>
      </c>
      <c r="AO136">
        <f t="shared" si="55"/>
        <v>1</v>
      </c>
      <c r="AP136" t="str">
        <f t="shared" si="56"/>
        <v/>
      </c>
      <c r="AQ136">
        <f t="shared" si="57"/>
        <v>0</v>
      </c>
    </row>
    <row r="137" spans="2:43" x14ac:dyDescent="0.3">
      <c r="B137" s="2" t="s">
        <v>42</v>
      </c>
      <c r="C137" s="2">
        <v>134</v>
      </c>
      <c r="D137" s="2">
        <v>134</v>
      </c>
      <c r="E137" s="8">
        <v>0</v>
      </c>
      <c r="F137" s="7">
        <f t="shared" si="58"/>
        <v>0</v>
      </c>
      <c r="G137" s="26">
        <f t="shared" si="75"/>
        <v>0</v>
      </c>
      <c r="H137" s="26">
        <f t="shared" si="76"/>
        <v>0</v>
      </c>
      <c r="I137" s="26">
        <f t="shared" si="59"/>
        <v>0</v>
      </c>
      <c r="J137" s="26">
        <f t="shared" si="60"/>
        <v>167.45670000000001</v>
      </c>
      <c r="K137" s="26">
        <f t="shared" si="61"/>
        <v>0</v>
      </c>
      <c r="L137" s="26">
        <f t="shared" si="62"/>
        <v>167.45670000000001</v>
      </c>
      <c r="M137" s="26">
        <f t="shared" si="63"/>
        <v>0</v>
      </c>
      <c r="N137" s="26">
        <f t="shared" si="64"/>
        <v>0</v>
      </c>
      <c r="O137" s="26">
        <f t="shared" si="54"/>
        <v>219270.36717872429</v>
      </c>
      <c r="P137" s="26">
        <f t="shared" si="65"/>
        <v>0</v>
      </c>
      <c r="Q137" s="26">
        <f t="shared" si="77"/>
        <v>-99233.990422633782</v>
      </c>
      <c r="R137" s="26">
        <f t="shared" si="78"/>
        <v>0</v>
      </c>
      <c r="S137" s="26">
        <f t="shared" si="66"/>
        <v>0</v>
      </c>
      <c r="T137" s="28">
        <f t="shared" si="67"/>
        <v>99233.990422633782</v>
      </c>
      <c r="U137" s="26">
        <f t="shared" si="68"/>
        <v>0</v>
      </c>
      <c r="V137" s="26">
        <f t="shared" si="69"/>
        <v>0</v>
      </c>
      <c r="W137" s="26">
        <f t="shared" si="70"/>
        <v>0</v>
      </c>
      <c r="X137" s="26">
        <f t="shared" si="71"/>
        <v>0</v>
      </c>
      <c r="Y137" s="26">
        <f t="shared" si="72"/>
        <v>0</v>
      </c>
      <c r="Z137" s="26">
        <f t="shared" si="72"/>
        <v>0</v>
      </c>
      <c r="AA137" s="26">
        <f t="shared" si="73"/>
        <v>0</v>
      </c>
      <c r="AB137" s="26">
        <f t="shared" si="79"/>
        <v>76073.448519825528</v>
      </c>
      <c r="AC137" s="26">
        <f t="shared" si="74"/>
        <v>143196.91865889876</v>
      </c>
      <c r="AD137" s="15">
        <f t="shared" si="80"/>
        <v>0</v>
      </c>
      <c r="AO137">
        <f t="shared" si="55"/>
        <v>1</v>
      </c>
      <c r="AP137" t="str">
        <f t="shared" si="56"/>
        <v/>
      </c>
      <c r="AQ137">
        <f t="shared" si="57"/>
        <v>0</v>
      </c>
    </row>
    <row r="138" spans="2:43" x14ac:dyDescent="0.3">
      <c r="B138" s="2" t="s">
        <v>42</v>
      </c>
      <c r="C138" s="2">
        <v>135</v>
      </c>
      <c r="D138" s="2">
        <v>135</v>
      </c>
      <c r="E138" s="8">
        <v>0</v>
      </c>
      <c r="F138" s="7">
        <f t="shared" si="58"/>
        <v>0</v>
      </c>
      <c r="G138" s="26">
        <f t="shared" si="75"/>
        <v>0</v>
      </c>
      <c r="H138" s="26">
        <f t="shared" si="76"/>
        <v>0</v>
      </c>
      <c r="I138" s="26">
        <f t="shared" si="59"/>
        <v>0</v>
      </c>
      <c r="J138" s="26">
        <f t="shared" si="60"/>
        <v>167.45670000000001</v>
      </c>
      <c r="K138" s="26">
        <f t="shared" si="61"/>
        <v>0</v>
      </c>
      <c r="L138" s="26">
        <f t="shared" si="62"/>
        <v>167.45670000000001</v>
      </c>
      <c r="M138" s="26">
        <f t="shared" si="63"/>
        <v>0</v>
      </c>
      <c r="N138" s="26">
        <f t="shared" si="64"/>
        <v>0</v>
      </c>
      <c r="O138" s="26">
        <f t="shared" si="54"/>
        <v>219270.36717872429</v>
      </c>
      <c r="P138" s="26">
        <f t="shared" si="65"/>
        <v>0</v>
      </c>
      <c r="Q138" s="26">
        <f t="shared" si="77"/>
        <v>-99233.990422633782</v>
      </c>
      <c r="R138" s="26">
        <f t="shared" si="78"/>
        <v>0</v>
      </c>
      <c r="S138" s="26">
        <f t="shared" si="66"/>
        <v>0</v>
      </c>
      <c r="T138" s="28">
        <f t="shared" si="67"/>
        <v>99233.990422633782</v>
      </c>
      <c r="U138" s="26">
        <f t="shared" si="68"/>
        <v>0</v>
      </c>
      <c r="V138" s="26">
        <f t="shared" si="69"/>
        <v>0</v>
      </c>
      <c r="W138" s="26">
        <f t="shared" si="70"/>
        <v>0</v>
      </c>
      <c r="X138" s="26">
        <f t="shared" si="71"/>
        <v>0</v>
      </c>
      <c r="Y138" s="26">
        <f t="shared" si="72"/>
        <v>0</v>
      </c>
      <c r="Z138" s="26">
        <f t="shared" si="72"/>
        <v>0</v>
      </c>
      <c r="AA138" s="26">
        <f t="shared" si="73"/>
        <v>0</v>
      </c>
      <c r="AB138" s="26">
        <f t="shared" si="79"/>
        <v>76073.448519825528</v>
      </c>
      <c r="AC138" s="26">
        <f t="shared" si="74"/>
        <v>143196.91865889876</v>
      </c>
      <c r="AD138" s="15">
        <f t="shared" si="80"/>
        <v>0</v>
      </c>
      <c r="AO138">
        <f t="shared" si="55"/>
        <v>1</v>
      </c>
      <c r="AP138" t="str">
        <f t="shared" si="56"/>
        <v/>
      </c>
      <c r="AQ138">
        <f t="shared" si="57"/>
        <v>0</v>
      </c>
    </row>
    <row r="139" spans="2:43" x14ac:dyDescent="0.3">
      <c r="B139" s="2" t="s">
        <v>42</v>
      </c>
      <c r="C139" s="2">
        <v>136</v>
      </c>
      <c r="D139" s="2">
        <v>136</v>
      </c>
      <c r="E139" s="8">
        <v>0</v>
      </c>
      <c r="F139" s="7">
        <f t="shared" si="58"/>
        <v>0</v>
      </c>
      <c r="G139" s="26">
        <f t="shared" si="75"/>
        <v>0</v>
      </c>
      <c r="H139" s="26">
        <f t="shared" si="76"/>
        <v>0</v>
      </c>
      <c r="I139" s="26">
        <f t="shared" si="59"/>
        <v>0</v>
      </c>
      <c r="J139" s="26">
        <f t="shared" si="60"/>
        <v>167.45670000000001</v>
      </c>
      <c r="K139" s="26">
        <f t="shared" si="61"/>
        <v>0</v>
      </c>
      <c r="L139" s="26">
        <f t="shared" si="62"/>
        <v>167.45670000000001</v>
      </c>
      <c r="M139" s="26">
        <f t="shared" si="63"/>
        <v>0</v>
      </c>
      <c r="N139" s="26">
        <f t="shared" si="64"/>
        <v>0</v>
      </c>
      <c r="O139" s="26">
        <f t="shared" si="54"/>
        <v>219270.36717872429</v>
      </c>
      <c r="P139" s="26">
        <f t="shared" si="65"/>
        <v>0</v>
      </c>
      <c r="Q139" s="26">
        <f t="shared" si="77"/>
        <v>-99233.990422633782</v>
      </c>
      <c r="R139" s="26">
        <f t="shared" si="78"/>
        <v>0</v>
      </c>
      <c r="S139" s="26">
        <f t="shared" si="66"/>
        <v>0</v>
      </c>
      <c r="T139" s="28">
        <f t="shared" si="67"/>
        <v>99233.990422633782</v>
      </c>
      <c r="U139" s="26">
        <f t="shared" si="68"/>
        <v>0</v>
      </c>
      <c r="V139" s="26">
        <f t="shared" si="69"/>
        <v>0</v>
      </c>
      <c r="W139" s="26">
        <f t="shared" si="70"/>
        <v>0</v>
      </c>
      <c r="X139" s="26">
        <f t="shared" si="71"/>
        <v>0</v>
      </c>
      <c r="Y139" s="26">
        <f t="shared" si="72"/>
        <v>0</v>
      </c>
      <c r="Z139" s="26">
        <f t="shared" si="72"/>
        <v>0</v>
      </c>
      <c r="AA139" s="26">
        <f t="shared" si="73"/>
        <v>0</v>
      </c>
      <c r="AB139" s="26">
        <f t="shared" si="79"/>
        <v>76073.448519825528</v>
      </c>
      <c r="AC139" s="26">
        <f t="shared" si="74"/>
        <v>143196.91865889876</v>
      </c>
      <c r="AD139" s="15">
        <f t="shared" si="80"/>
        <v>0</v>
      </c>
      <c r="AO139">
        <f t="shared" si="55"/>
        <v>1</v>
      </c>
      <c r="AP139" t="str">
        <f t="shared" si="56"/>
        <v/>
      </c>
      <c r="AQ139">
        <f t="shared" si="57"/>
        <v>0</v>
      </c>
    </row>
    <row r="140" spans="2:43" x14ac:dyDescent="0.3">
      <c r="B140" s="2" t="s">
        <v>42</v>
      </c>
      <c r="C140" s="2">
        <v>137</v>
      </c>
      <c r="D140" s="2">
        <v>137</v>
      </c>
      <c r="E140" s="8">
        <v>0</v>
      </c>
      <c r="F140" s="7">
        <f t="shared" si="58"/>
        <v>0</v>
      </c>
      <c r="G140" s="26">
        <f t="shared" si="75"/>
        <v>2.777777777777778E-2</v>
      </c>
      <c r="H140" s="26">
        <f t="shared" si="76"/>
        <v>0.1</v>
      </c>
      <c r="I140" s="26">
        <f t="shared" si="59"/>
        <v>31.611111111111114</v>
      </c>
      <c r="J140" s="26">
        <f t="shared" si="60"/>
        <v>167.45670000000001</v>
      </c>
      <c r="K140" s="26">
        <f t="shared" si="61"/>
        <v>0</v>
      </c>
      <c r="L140" s="26">
        <f t="shared" si="62"/>
        <v>199.06781111111113</v>
      </c>
      <c r="M140" s="26">
        <f t="shared" si="63"/>
        <v>0</v>
      </c>
      <c r="N140" s="26">
        <f t="shared" si="64"/>
        <v>0</v>
      </c>
      <c r="O140" s="26">
        <f t="shared" si="54"/>
        <v>219270.36717872429</v>
      </c>
      <c r="P140" s="26">
        <f t="shared" si="65"/>
        <v>0</v>
      </c>
      <c r="Q140" s="26">
        <f t="shared" si="77"/>
        <v>-99233.990422633782</v>
      </c>
      <c r="R140" s="26">
        <f t="shared" si="78"/>
        <v>0</v>
      </c>
      <c r="S140" s="26">
        <f t="shared" si="66"/>
        <v>0</v>
      </c>
      <c r="T140" s="28">
        <f t="shared" si="67"/>
        <v>99233.990422633782</v>
      </c>
      <c r="U140" s="26">
        <f t="shared" si="68"/>
        <v>0</v>
      </c>
      <c r="V140" s="26">
        <f t="shared" si="69"/>
        <v>0</v>
      </c>
      <c r="W140" s="26">
        <f t="shared" si="70"/>
        <v>0</v>
      </c>
      <c r="X140" s="26">
        <f t="shared" si="71"/>
        <v>0</v>
      </c>
      <c r="Y140" s="26">
        <f t="shared" si="72"/>
        <v>0</v>
      </c>
      <c r="Z140" s="26">
        <f t="shared" si="72"/>
        <v>0</v>
      </c>
      <c r="AA140" s="26">
        <f t="shared" si="73"/>
        <v>0</v>
      </c>
      <c r="AB140" s="26">
        <f t="shared" si="79"/>
        <v>76073.448519825528</v>
      </c>
      <c r="AC140" s="26">
        <f t="shared" si="74"/>
        <v>143196.91865889876</v>
      </c>
      <c r="AD140" s="15">
        <f t="shared" si="80"/>
        <v>0</v>
      </c>
      <c r="AO140">
        <f t="shared" si="55"/>
        <v>1</v>
      </c>
      <c r="AP140" t="str">
        <f t="shared" si="56"/>
        <v/>
      </c>
      <c r="AQ140">
        <f t="shared" si="57"/>
        <v>0</v>
      </c>
    </row>
    <row r="141" spans="2:43" x14ac:dyDescent="0.3">
      <c r="B141" s="2" t="s">
        <v>42</v>
      </c>
      <c r="C141" s="2">
        <v>138</v>
      </c>
      <c r="D141" s="2">
        <v>138</v>
      </c>
      <c r="E141" s="8">
        <v>0.2</v>
      </c>
      <c r="F141" s="7">
        <f t="shared" si="58"/>
        <v>5.5555555555555559E-2</v>
      </c>
      <c r="G141" s="26">
        <f t="shared" si="75"/>
        <v>0.2638888888888889</v>
      </c>
      <c r="H141" s="26">
        <f t="shared" si="76"/>
        <v>0.95</v>
      </c>
      <c r="I141" s="26">
        <f t="shared" si="59"/>
        <v>300.30555555555554</v>
      </c>
      <c r="J141" s="26">
        <f t="shared" si="60"/>
        <v>167.45670000000001</v>
      </c>
      <c r="K141" s="26">
        <f t="shared" si="61"/>
        <v>1.060740740740741E-3</v>
      </c>
      <c r="L141" s="26">
        <f t="shared" si="62"/>
        <v>467.7633162962963</v>
      </c>
      <c r="M141" s="26">
        <f t="shared" si="63"/>
        <v>25.986850905349797</v>
      </c>
      <c r="N141" s="26">
        <f t="shared" si="64"/>
        <v>25.986850905349797</v>
      </c>
      <c r="O141" s="26">
        <f t="shared" si="54"/>
        <v>219296.35402962964</v>
      </c>
      <c r="P141" s="26">
        <f t="shared" si="65"/>
        <v>0</v>
      </c>
      <c r="Q141" s="26">
        <f t="shared" si="77"/>
        <v>-99233.990422633782</v>
      </c>
      <c r="R141" s="26">
        <f t="shared" si="78"/>
        <v>0</v>
      </c>
      <c r="S141" s="26">
        <f t="shared" si="66"/>
        <v>0</v>
      </c>
      <c r="T141" s="28">
        <f t="shared" si="67"/>
        <v>99233.990422633782</v>
      </c>
      <c r="U141" s="26">
        <f t="shared" si="68"/>
        <v>0</v>
      </c>
      <c r="V141" s="26">
        <f t="shared" si="69"/>
        <v>0</v>
      </c>
      <c r="W141" s="26">
        <f t="shared" si="70"/>
        <v>0</v>
      </c>
      <c r="X141" s="26">
        <f t="shared" si="71"/>
        <v>0</v>
      </c>
      <c r="Y141" s="26">
        <f t="shared" si="72"/>
        <v>0</v>
      </c>
      <c r="Z141" s="26">
        <f t="shared" si="72"/>
        <v>0</v>
      </c>
      <c r="AA141" s="26">
        <f t="shared" si="73"/>
        <v>0</v>
      </c>
      <c r="AB141" s="26">
        <f t="shared" si="79"/>
        <v>76073.448519825528</v>
      </c>
      <c r="AC141" s="26">
        <f t="shared" si="74"/>
        <v>143222.90550980411</v>
      </c>
      <c r="AD141" s="15">
        <f t="shared" si="80"/>
        <v>0</v>
      </c>
      <c r="AO141">
        <f t="shared" si="55"/>
        <v>1</v>
      </c>
      <c r="AP141" t="str">
        <f t="shared" si="56"/>
        <v/>
      </c>
      <c r="AQ141">
        <f t="shared" si="57"/>
        <v>5.5555555555555559E-2</v>
      </c>
    </row>
    <row r="142" spans="2:43" x14ac:dyDescent="0.3">
      <c r="B142" s="2" t="s">
        <v>42</v>
      </c>
      <c r="C142" s="2">
        <v>139</v>
      </c>
      <c r="D142" s="2">
        <v>139</v>
      </c>
      <c r="E142" s="8">
        <v>1.9</v>
      </c>
      <c r="F142" s="7">
        <f t="shared" si="58"/>
        <v>0.52777777777777779</v>
      </c>
      <c r="G142" s="26">
        <f t="shared" si="75"/>
        <v>0.81944444444444431</v>
      </c>
      <c r="H142" s="26">
        <f t="shared" si="76"/>
        <v>2.9499999999999997</v>
      </c>
      <c r="I142" s="26">
        <f t="shared" si="59"/>
        <v>932.5277777777776</v>
      </c>
      <c r="J142" s="26">
        <f t="shared" si="60"/>
        <v>167.45670000000001</v>
      </c>
      <c r="K142" s="26">
        <f t="shared" si="61"/>
        <v>9.5731851851851874E-2</v>
      </c>
      <c r="L142" s="26">
        <f t="shared" si="62"/>
        <v>1100.0802096296295</v>
      </c>
      <c r="M142" s="26">
        <f t="shared" si="63"/>
        <v>580.59788841563784</v>
      </c>
      <c r="N142" s="26">
        <f t="shared" si="64"/>
        <v>580.59788841563784</v>
      </c>
      <c r="O142" s="26">
        <f t="shared" si="54"/>
        <v>219876.95191804529</v>
      </c>
      <c r="P142" s="26">
        <f t="shared" si="65"/>
        <v>0</v>
      </c>
      <c r="Q142" s="26">
        <f t="shared" si="77"/>
        <v>-99233.990422633782</v>
      </c>
      <c r="R142" s="26">
        <f t="shared" si="78"/>
        <v>0</v>
      </c>
      <c r="S142" s="26">
        <f t="shared" si="66"/>
        <v>0</v>
      </c>
      <c r="T142" s="28">
        <f t="shared" si="67"/>
        <v>99233.990422633782</v>
      </c>
      <c r="U142" s="26">
        <f t="shared" si="68"/>
        <v>0</v>
      </c>
      <c r="V142" s="26">
        <f t="shared" si="69"/>
        <v>0</v>
      </c>
      <c r="W142" s="26">
        <f t="shared" si="70"/>
        <v>0</v>
      </c>
      <c r="X142" s="26">
        <f t="shared" si="71"/>
        <v>0</v>
      </c>
      <c r="Y142" s="26">
        <f t="shared" si="72"/>
        <v>0</v>
      </c>
      <c r="Z142" s="26">
        <f t="shared" si="72"/>
        <v>0</v>
      </c>
      <c r="AA142" s="26">
        <f t="shared" si="73"/>
        <v>0</v>
      </c>
      <c r="AB142" s="26">
        <f t="shared" si="79"/>
        <v>76073.448519825528</v>
      </c>
      <c r="AC142" s="26">
        <f t="shared" si="74"/>
        <v>143803.50339821976</v>
      </c>
      <c r="AD142" s="15">
        <f t="shared" si="80"/>
        <v>0</v>
      </c>
      <c r="AO142">
        <f t="shared" si="55"/>
        <v>0</v>
      </c>
      <c r="AP142">
        <f t="shared" si="56"/>
        <v>1.9</v>
      </c>
      <c r="AQ142">
        <f t="shared" si="57"/>
        <v>0.52777777777777779</v>
      </c>
    </row>
    <row r="143" spans="2:43" x14ac:dyDescent="0.3">
      <c r="B143" s="2" t="s">
        <v>42</v>
      </c>
      <c r="C143" s="2">
        <v>140</v>
      </c>
      <c r="D143" s="2">
        <v>140</v>
      </c>
      <c r="E143" s="8">
        <v>6.1</v>
      </c>
      <c r="F143" s="7">
        <f t="shared" si="58"/>
        <v>1.6944444444444444</v>
      </c>
      <c r="G143" s="26">
        <f t="shared" si="75"/>
        <v>1.3611111111111109</v>
      </c>
      <c r="H143" s="26">
        <f t="shared" si="76"/>
        <v>4.8999999999999995</v>
      </c>
      <c r="I143" s="26">
        <f t="shared" si="59"/>
        <v>1548.9444444444443</v>
      </c>
      <c r="J143" s="26">
        <f t="shared" si="60"/>
        <v>167.45670000000001</v>
      </c>
      <c r="K143" s="26">
        <f t="shared" si="61"/>
        <v>0.98675407407407423</v>
      </c>
      <c r="L143" s="26">
        <f t="shared" si="62"/>
        <v>1717.3878985185183</v>
      </c>
      <c r="M143" s="26">
        <f t="shared" si="63"/>
        <v>2910.0183836008227</v>
      </c>
      <c r="N143" s="26">
        <f t="shared" si="64"/>
        <v>2910.0183836008227</v>
      </c>
      <c r="O143" s="26">
        <f t="shared" si="54"/>
        <v>222786.97030164613</v>
      </c>
      <c r="P143" s="26">
        <f t="shared" si="65"/>
        <v>0</v>
      </c>
      <c r="Q143" s="26">
        <f t="shared" si="77"/>
        <v>-99233.990422633782</v>
      </c>
      <c r="R143" s="26">
        <f t="shared" si="78"/>
        <v>0</v>
      </c>
      <c r="S143" s="26">
        <f t="shared" si="66"/>
        <v>0</v>
      </c>
      <c r="T143" s="28">
        <f t="shared" si="67"/>
        <v>99233.990422633782</v>
      </c>
      <c r="U143" s="26">
        <f t="shared" si="68"/>
        <v>0</v>
      </c>
      <c r="V143" s="26">
        <f t="shared" si="69"/>
        <v>0</v>
      </c>
      <c r="W143" s="26">
        <f t="shared" si="70"/>
        <v>0</v>
      </c>
      <c r="X143" s="26">
        <f t="shared" si="71"/>
        <v>0</v>
      </c>
      <c r="Y143" s="26">
        <f t="shared" si="72"/>
        <v>0</v>
      </c>
      <c r="Z143" s="26">
        <f t="shared" si="72"/>
        <v>0</v>
      </c>
      <c r="AA143" s="26">
        <f t="shared" si="73"/>
        <v>0</v>
      </c>
      <c r="AB143" s="26">
        <f t="shared" si="79"/>
        <v>76073.448519825528</v>
      </c>
      <c r="AC143" s="26">
        <f t="shared" si="74"/>
        <v>146713.5217818206</v>
      </c>
      <c r="AD143" s="15">
        <f t="shared" si="80"/>
        <v>0</v>
      </c>
      <c r="AO143">
        <f t="shared" si="55"/>
        <v>0</v>
      </c>
      <c r="AP143">
        <f t="shared" si="56"/>
        <v>6.1</v>
      </c>
      <c r="AQ143">
        <f t="shared" si="57"/>
        <v>1.6944444444444442</v>
      </c>
    </row>
    <row r="144" spans="2:43" x14ac:dyDescent="0.3">
      <c r="B144" s="2" t="s">
        <v>42</v>
      </c>
      <c r="C144" s="2">
        <v>141</v>
      </c>
      <c r="D144" s="2">
        <v>141</v>
      </c>
      <c r="E144" s="8">
        <v>11.7</v>
      </c>
      <c r="F144" s="7">
        <f t="shared" si="58"/>
        <v>3.25</v>
      </c>
      <c r="G144" s="26">
        <f t="shared" si="75"/>
        <v>1.4305555555555554</v>
      </c>
      <c r="H144" s="26">
        <f t="shared" si="76"/>
        <v>5.1499999999999995</v>
      </c>
      <c r="I144" s="26">
        <f t="shared" si="59"/>
        <v>1627.9722222222219</v>
      </c>
      <c r="J144" s="26">
        <f t="shared" si="60"/>
        <v>167.45670000000001</v>
      </c>
      <c r="K144" s="26">
        <f t="shared" si="61"/>
        <v>3.6301200000000002</v>
      </c>
      <c r="L144" s="26">
        <f t="shared" si="62"/>
        <v>1799.0590422222219</v>
      </c>
      <c r="M144" s="26">
        <f t="shared" si="63"/>
        <v>5846.9418872222213</v>
      </c>
      <c r="N144" s="26">
        <f t="shared" si="64"/>
        <v>5846.9418872222213</v>
      </c>
      <c r="O144" s="26">
        <f t="shared" si="54"/>
        <v>228633.91218886836</v>
      </c>
      <c r="P144" s="26">
        <f t="shared" si="65"/>
        <v>0</v>
      </c>
      <c r="Q144" s="26">
        <f t="shared" si="77"/>
        <v>-99233.990422633782</v>
      </c>
      <c r="R144" s="26">
        <f t="shared" si="78"/>
        <v>0</v>
      </c>
      <c r="S144" s="26">
        <f t="shared" si="66"/>
        <v>0</v>
      </c>
      <c r="T144" s="28">
        <f t="shared" si="67"/>
        <v>99233.990422633782</v>
      </c>
      <c r="U144" s="26">
        <f t="shared" si="68"/>
        <v>0</v>
      </c>
      <c r="V144" s="26">
        <f t="shared" si="69"/>
        <v>0</v>
      </c>
      <c r="W144" s="26">
        <f t="shared" si="70"/>
        <v>0</v>
      </c>
      <c r="X144" s="26">
        <f t="shared" si="71"/>
        <v>0</v>
      </c>
      <c r="Y144" s="26">
        <f t="shared" si="72"/>
        <v>0</v>
      </c>
      <c r="Z144" s="26">
        <f t="shared" si="72"/>
        <v>0</v>
      </c>
      <c r="AA144" s="26">
        <f t="shared" si="73"/>
        <v>0</v>
      </c>
      <c r="AB144" s="26">
        <f t="shared" si="79"/>
        <v>76073.448519825528</v>
      </c>
      <c r="AC144" s="26">
        <f t="shared" si="74"/>
        <v>152560.46366904283</v>
      </c>
      <c r="AD144" s="15">
        <f t="shared" si="80"/>
        <v>0</v>
      </c>
      <c r="AO144">
        <f t="shared" si="55"/>
        <v>0</v>
      </c>
      <c r="AP144">
        <f t="shared" si="56"/>
        <v>11.7</v>
      </c>
      <c r="AQ144">
        <f t="shared" si="57"/>
        <v>3.2499999999999996</v>
      </c>
    </row>
    <row r="145" spans="2:43" x14ac:dyDescent="0.3">
      <c r="B145" s="2" t="s">
        <v>42</v>
      </c>
      <c r="C145" s="2">
        <v>142</v>
      </c>
      <c r="D145" s="2">
        <v>142</v>
      </c>
      <c r="E145" s="8">
        <v>16.399999999999999</v>
      </c>
      <c r="F145" s="7">
        <f t="shared" si="58"/>
        <v>4.5555555555555554</v>
      </c>
      <c r="G145" s="26">
        <f t="shared" si="75"/>
        <v>0.99999999999999989</v>
      </c>
      <c r="H145" s="26">
        <f t="shared" si="76"/>
        <v>3.5999999999999996</v>
      </c>
      <c r="I145" s="26">
        <f t="shared" si="59"/>
        <v>1137.9999999999998</v>
      </c>
      <c r="J145" s="26">
        <f t="shared" si="60"/>
        <v>167.45670000000001</v>
      </c>
      <c r="K145" s="26">
        <f t="shared" si="61"/>
        <v>7.1324207407407414</v>
      </c>
      <c r="L145" s="26">
        <f t="shared" si="62"/>
        <v>1312.5891207407406</v>
      </c>
      <c r="M145" s="26">
        <f t="shared" si="63"/>
        <v>5979.5726611522623</v>
      </c>
      <c r="N145" s="26">
        <f t="shared" si="64"/>
        <v>5979.5726611522623</v>
      </c>
      <c r="O145" s="26">
        <f t="shared" ref="O145:O208" si="81">O144+N145</f>
        <v>234613.48485002061</v>
      </c>
      <c r="P145" s="26">
        <f t="shared" si="65"/>
        <v>0</v>
      </c>
      <c r="Q145" s="26">
        <f t="shared" si="77"/>
        <v>-99233.990422633782</v>
      </c>
      <c r="R145" s="26">
        <f t="shared" si="78"/>
        <v>0</v>
      </c>
      <c r="S145" s="26">
        <f t="shared" si="66"/>
        <v>0</v>
      </c>
      <c r="T145" s="28">
        <f t="shared" si="67"/>
        <v>99233.990422633782</v>
      </c>
      <c r="U145" s="26">
        <f t="shared" si="68"/>
        <v>0</v>
      </c>
      <c r="V145" s="26">
        <f t="shared" si="69"/>
        <v>0</v>
      </c>
      <c r="W145" s="26">
        <f t="shared" si="70"/>
        <v>0</v>
      </c>
      <c r="X145" s="26">
        <f t="shared" si="71"/>
        <v>0</v>
      </c>
      <c r="Y145" s="26">
        <f t="shared" si="72"/>
        <v>0</v>
      </c>
      <c r="Z145" s="26">
        <f t="shared" si="72"/>
        <v>0</v>
      </c>
      <c r="AA145" s="26">
        <f t="shared" si="73"/>
        <v>0</v>
      </c>
      <c r="AB145" s="26">
        <f t="shared" si="79"/>
        <v>76073.448519825528</v>
      </c>
      <c r="AC145" s="26">
        <f t="shared" si="74"/>
        <v>158540.03633019509</v>
      </c>
      <c r="AD145" s="15">
        <f t="shared" si="80"/>
        <v>0</v>
      </c>
      <c r="AO145">
        <f t="shared" si="55"/>
        <v>0</v>
      </c>
      <c r="AP145">
        <f t="shared" si="56"/>
        <v>16.399999999999999</v>
      </c>
      <c r="AQ145">
        <f t="shared" si="57"/>
        <v>4.5555555555555554</v>
      </c>
    </row>
    <row r="146" spans="2:43" x14ac:dyDescent="0.3">
      <c r="B146" s="2" t="s">
        <v>42</v>
      </c>
      <c r="C146" s="2">
        <v>143</v>
      </c>
      <c r="D146" s="2">
        <v>143</v>
      </c>
      <c r="E146" s="8">
        <v>18.899999999999999</v>
      </c>
      <c r="F146" s="7">
        <f t="shared" si="58"/>
        <v>5.25</v>
      </c>
      <c r="G146" s="26">
        <f t="shared" si="75"/>
        <v>0.4861111111111111</v>
      </c>
      <c r="H146" s="26">
        <f t="shared" si="76"/>
        <v>1.75</v>
      </c>
      <c r="I146" s="26">
        <f t="shared" si="59"/>
        <v>553.19444444444446</v>
      </c>
      <c r="J146" s="26">
        <f t="shared" si="60"/>
        <v>167.45670000000001</v>
      </c>
      <c r="K146" s="26">
        <f t="shared" si="61"/>
        <v>9.4726800000000004</v>
      </c>
      <c r="L146" s="26">
        <f t="shared" si="62"/>
        <v>730.12382444444449</v>
      </c>
      <c r="M146" s="26">
        <f t="shared" si="63"/>
        <v>3833.1500783333336</v>
      </c>
      <c r="N146" s="26">
        <f t="shared" si="64"/>
        <v>3833.1500783333336</v>
      </c>
      <c r="O146" s="26">
        <f t="shared" si="81"/>
        <v>238446.63492835395</v>
      </c>
      <c r="P146" s="26">
        <f t="shared" si="65"/>
        <v>0</v>
      </c>
      <c r="Q146" s="26">
        <f t="shared" si="77"/>
        <v>-99233.990422633782</v>
      </c>
      <c r="R146" s="26">
        <f t="shared" si="78"/>
        <v>0</v>
      </c>
      <c r="S146" s="26">
        <f t="shared" si="66"/>
        <v>0</v>
      </c>
      <c r="T146" s="28">
        <f t="shared" si="67"/>
        <v>99233.990422633782</v>
      </c>
      <c r="U146" s="26">
        <f t="shared" si="68"/>
        <v>0</v>
      </c>
      <c r="V146" s="26">
        <f t="shared" si="69"/>
        <v>0</v>
      </c>
      <c r="W146" s="26">
        <f t="shared" si="70"/>
        <v>0</v>
      </c>
      <c r="X146" s="26">
        <f t="shared" si="71"/>
        <v>0</v>
      </c>
      <c r="Y146" s="26">
        <f t="shared" si="72"/>
        <v>0</v>
      </c>
      <c r="Z146" s="26">
        <f t="shared" si="72"/>
        <v>0</v>
      </c>
      <c r="AA146" s="26">
        <f t="shared" si="73"/>
        <v>0</v>
      </c>
      <c r="AB146" s="26">
        <f t="shared" si="79"/>
        <v>76073.448519825528</v>
      </c>
      <c r="AC146" s="26">
        <f t="shared" si="74"/>
        <v>162373.18640852842</v>
      </c>
      <c r="AD146" s="15">
        <f t="shared" si="80"/>
        <v>0</v>
      </c>
      <c r="AO146">
        <f t="shared" si="55"/>
        <v>0</v>
      </c>
      <c r="AP146">
        <f t="shared" si="56"/>
        <v>18.899999999999999</v>
      </c>
      <c r="AQ146">
        <f t="shared" si="57"/>
        <v>5.2499999999999991</v>
      </c>
    </row>
    <row r="147" spans="2:43" x14ac:dyDescent="0.3">
      <c r="B147" s="2" t="s">
        <v>42</v>
      </c>
      <c r="C147" s="2">
        <v>144</v>
      </c>
      <c r="D147" s="2">
        <v>144</v>
      </c>
      <c r="E147" s="8">
        <v>19.899999999999999</v>
      </c>
      <c r="F147" s="7">
        <f t="shared" si="58"/>
        <v>5.5277777777777777</v>
      </c>
      <c r="G147" s="26">
        <f t="shared" si="75"/>
        <v>0.26388888888888917</v>
      </c>
      <c r="H147" s="26">
        <f t="shared" si="76"/>
        <v>0.95000000000000107</v>
      </c>
      <c r="I147" s="26">
        <f t="shared" si="59"/>
        <v>300.30555555555588</v>
      </c>
      <c r="J147" s="26">
        <f t="shared" si="60"/>
        <v>167.45670000000001</v>
      </c>
      <c r="K147" s="26">
        <f t="shared" si="61"/>
        <v>10.50159851851852</v>
      </c>
      <c r="L147" s="26">
        <f t="shared" si="62"/>
        <v>478.2638540740744</v>
      </c>
      <c r="M147" s="26">
        <f t="shared" si="63"/>
        <v>2643.7363044650224</v>
      </c>
      <c r="N147" s="26">
        <f t="shared" si="64"/>
        <v>2643.7363044650224</v>
      </c>
      <c r="O147" s="26">
        <f t="shared" si="81"/>
        <v>241090.37123281896</v>
      </c>
      <c r="P147" s="26">
        <f t="shared" si="65"/>
        <v>0</v>
      </c>
      <c r="Q147" s="26">
        <f t="shared" si="77"/>
        <v>-99233.990422633782</v>
      </c>
      <c r="R147" s="26">
        <f t="shared" si="78"/>
        <v>0</v>
      </c>
      <c r="S147" s="26">
        <f t="shared" si="66"/>
        <v>0</v>
      </c>
      <c r="T147" s="28">
        <f t="shared" si="67"/>
        <v>99233.990422633782</v>
      </c>
      <c r="U147" s="26">
        <f t="shared" si="68"/>
        <v>0</v>
      </c>
      <c r="V147" s="26">
        <f t="shared" si="69"/>
        <v>0</v>
      </c>
      <c r="W147" s="26">
        <f t="shared" si="70"/>
        <v>0</v>
      </c>
      <c r="X147" s="26">
        <f t="shared" si="71"/>
        <v>0</v>
      </c>
      <c r="Y147" s="26">
        <f t="shared" si="72"/>
        <v>0</v>
      </c>
      <c r="Z147" s="26">
        <f t="shared" si="72"/>
        <v>0</v>
      </c>
      <c r="AA147" s="26">
        <f t="shared" si="73"/>
        <v>0</v>
      </c>
      <c r="AB147" s="26">
        <f t="shared" si="79"/>
        <v>76073.448519825528</v>
      </c>
      <c r="AC147" s="26">
        <f t="shared" si="74"/>
        <v>165016.92271299343</v>
      </c>
      <c r="AD147" s="15">
        <f t="shared" si="80"/>
        <v>0</v>
      </c>
      <c r="AO147">
        <f t="shared" si="55"/>
        <v>0</v>
      </c>
      <c r="AP147">
        <f t="shared" si="56"/>
        <v>19.899999999999999</v>
      </c>
      <c r="AQ147">
        <f t="shared" si="57"/>
        <v>5.5277777777777777</v>
      </c>
    </row>
    <row r="148" spans="2:43" x14ac:dyDescent="0.3">
      <c r="B148" s="2" t="s">
        <v>42</v>
      </c>
      <c r="C148" s="2">
        <v>145</v>
      </c>
      <c r="D148" s="2">
        <v>145</v>
      </c>
      <c r="E148" s="8">
        <v>20.8</v>
      </c>
      <c r="F148" s="7">
        <f t="shared" si="58"/>
        <v>5.7777777777777786</v>
      </c>
      <c r="G148" s="26">
        <f t="shared" si="75"/>
        <v>0.40277777777777807</v>
      </c>
      <c r="H148" s="26">
        <f t="shared" si="76"/>
        <v>1.4500000000000011</v>
      </c>
      <c r="I148" s="26">
        <f t="shared" si="59"/>
        <v>458.36111111111143</v>
      </c>
      <c r="J148" s="26">
        <f t="shared" si="60"/>
        <v>167.45670000000001</v>
      </c>
      <c r="K148" s="26">
        <f t="shared" si="61"/>
        <v>11.472971851851856</v>
      </c>
      <c r="L148" s="26">
        <f t="shared" si="62"/>
        <v>637.29078296296336</v>
      </c>
      <c r="M148" s="26">
        <f t="shared" si="63"/>
        <v>3682.1245237860112</v>
      </c>
      <c r="N148" s="26">
        <f t="shared" si="64"/>
        <v>3682.1245237860112</v>
      </c>
      <c r="O148" s="26">
        <f t="shared" si="81"/>
        <v>244772.49575660497</v>
      </c>
      <c r="P148" s="26">
        <f t="shared" si="65"/>
        <v>0</v>
      </c>
      <c r="Q148" s="26">
        <f t="shared" si="77"/>
        <v>-99233.990422633782</v>
      </c>
      <c r="R148" s="26">
        <f t="shared" si="78"/>
        <v>0</v>
      </c>
      <c r="S148" s="26">
        <f t="shared" si="66"/>
        <v>0</v>
      </c>
      <c r="T148" s="28">
        <f t="shared" si="67"/>
        <v>99233.990422633782</v>
      </c>
      <c r="U148" s="26">
        <f t="shared" si="68"/>
        <v>0</v>
      </c>
      <c r="V148" s="26">
        <f t="shared" si="69"/>
        <v>0</v>
      </c>
      <c r="W148" s="26">
        <f t="shared" si="70"/>
        <v>0</v>
      </c>
      <c r="X148" s="26">
        <f t="shared" si="71"/>
        <v>0</v>
      </c>
      <c r="Y148" s="26">
        <f t="shared" si="72"/>
        <v>0</v>
      </c>
      <c r="Z148" s="26">
        <f t="shared" si="72"/>
        <v>0</v>
      </c>
      <c r="AA148" s="26">
        <f t="shared" si="73"/>
        <v>0</v>
      </c>
      <c r="AB148" s="26">
        <f t="shared" si="79"/>
        <v>76073.448519825528</v>
      </c>
      <c r="AC148" s="26">
        <f t="shared" si="74"/>
        <v>168699.04723677944</v>
      </c>
      <c r="AD148" s="15">
        <f t="shared" si="80"/>
        <v>0</v>
      </c>
      <c r="AO148">
        <f t="shared" si="55"/>
        <v>0</v>
      </c>
      <c r="AP148">
        <f t="shared" si="56"/>
        <v>20.8</v>
      </c>
      <c r="AQ148">
        <f t="shared" si="57"/>
        <v>5.7777777777777777</v>
      </c>
    </row>
    <row r="149" spans="2:43" x14ac:dyDescent="0.3">
      <c r="B149" s="2" t="s">
        <v>42</v>
      </c>
      <c r="C149" s="2">
        <v>146</v>
      </c>
      <c r="D149" s="2">
        <v>146</v>
      </c>
      <c r="E149" s="8">
        <v>22.8</v>
      </c>
      <c r="F149" s="7">
        <f t="shared" si="58"/>
        <v>6.3333333333333339</v>
      </c>
      <c r="G149" s="26">
        <f t="shared" si="75"/>
        <v>0.63888888888888862</v>
      </c>
      <c r="H149" s="26">
        <f t="shared" si="76"/>
        <v>2.2999999999999989</v>
      </c>
      <c r="I149" s="26">
        <f t="shared" si="59"/>
        <v>727.0555555555552</v>
      </c>
      <c r="J149" s="26">
        <f t="shared" si="60"/>
        <v>167.45670000000001</v>
      </c>
      <c r="K149" s="26">
        <f t="shared" si="61"/>
        <v>13.785386666666671</v>
      </c>
      <c r="L149" s="26">
        <f t="shared" si="62"/>
        <v>908.29764222222184</v>
      </c>
      <c r="M149" s="26">
        <f t="shared" si="63"/>
        <v>5752.5517340740726</v>
      </c>
      <c r="N149" s="26">
        <f t="shared" si="64"/>
        <v>5752.5517340740726</v>
      </c>
      <c r="O149" s="26">
        <f t="shared" si="81"/>
        <v>250525.04749067905</v>
      </c>
      <c r="P149" s="26">
        <f t="shared" si="65"/>
        <v>0</v>
      </c>
      <c r="Q149" s="26">
        <f t="shared" si="77"/>
        <v>-99233.990422633782</v>
      </c>
      <c r="R149" s="26">
        <f t="shared" si="78"/>
        <v>0</v>
      </c>
      <c r="S149" s="26">
        <f t="shared" si="66"/>
        <v>0</v>
      </c>
      <c r="T149" s="28">
        <f t="shared" si="67"/>
        <v>99233.990422633782</v>
      </c>
      <c r="U149" s="26">
        <f t="shared" si="68"/>
        <v>0</v>
      </c>
      <c r="V149" s="26">
        <f t="shared" si="69"/>
        <v>0</v>
      </c>
      <c r="W149" s="26">
        <f t="shared" si="70"/>
        <v>0</v>
      </c>
      <c r="X149" s="26">
        <f t="shared" si="71"/>
        <v>0</v>
      </c>
      <c r="Y149" s="26">
        <f t="shared" si="72"/>
        <v>0</v>
      </c>
      <c r="Z149" s="26">
        <f t="shared" si="72"/>
        <v>0</v>
      </c>
      <c r="AA149" s="26">
        <f t="shared" si="73"/>
        <v>0</v>
      </c>
      <c r="AB149" s="26">
        <f t="shared" si="79"/>
        <v>76073.448519825528</v>
      </c>
      <c r="AC149" s="26">
        <f t="shared" si="74"/>
        <v>174451.59897085352</v>
      </c>
      <c r="AD149" s="15">
        <f t="shared" si="80"/>
        <v>0</v>
      </c>
      <c r="AO149">
        <f t="shared" si="55"/>
        <v>0</v>
      </c>
      <c r="AP149">
        <f t="shared" si="56"/>
        <v>22.8</v>
      </c>
      <c r="AQ149">
        <f t="shared" si="57"/>
        <v>6.333333333333333</v>
      </c>
    </row>
    <row r="150" spans="2:43" x14ac:dyDescent="0.3">
      <c r="B150" s="2" t="s">
        <v>42</v>
      </c>
      <c r="C150" s="2">
        <v>147</v>
      </c>
      <c r="D150" s="2">
        <v>147</v>
      </c>
      <c r="E150" s="8">
        <v>25.4</v>
      </c>
      <c r="F150" s="7">
        <f t="shared" si="58"/>
        <v>7.0555555555555554</v>
      </c>
      <c r="G150" s="26">
        <f t="shared" si="75"/>
        <v>0.68055555555555536</v>
      </c>
      <c r="H150" s="26">
        <f t="shared" si="76"/>
        <v>2.4499999999999993</v>
      </c>
      <c r="I150" s="26">
        <f t="shared" si="59"/>
        <v>774.47222222222194</v>
      </c>
      <c r="J150" s="26">
        <f t="shared" si="60"/>
        <v>167.45670000000001</v>
      </c>
      <c r="K150" s="26">
        <f t="shared" si="61"/>
        <v>17.108687407407409</v>
      </c>
      <c r="L150" s="26">
        <f t="shared" si="62"/>
        <v>959.03760962962929</v>
      </c>
      <c r="M150" s="26">
        <f t="shared" si="63"/>
        <v>6766.5431346090509</v>
      </c>
      <c r="N150" s="26">
        <f t="shared" si="64"/>
        <v>6766.5431346090509</v>
      </c>
      <c r="O150" s="26">
        <f t="shared" si="81"/>
        <v>257291.59062528811</v>
      </c>
      <c r="P150" s="26">
        <f t="shared" si="65"/>
        <v>0</v>
      </c>
      <c r="Q150" s="26">
        <f t="shared" si="77"/>
        <v>-99233.990422633782</v>
      </c>
      <c r="R150" s="26">
        <f t="shared" si="78"/>
        <v>0</v>
      </c>
      <c r="S150" s="26">
        <f t="shared" si="66"/>
        <v>0</v>
      </c>
      <c r="T150" s="28">
        <f t="shared" si="67"/>
        <v>99233.990422633782</v>
      </c>
      <c r="U150" s="26">
        <f t="shared" si="68"/>
        <v>0</v>
      </c>
      <c r="V150" s="26">
        <f t="shared" si="69"/>
        <v>0</v>
      </c>
      <c r="W150" s="26">
        <f t="shared" si="70"/>
        <v>0</v>
      </c>
      <c r="X150" s="26">
        <f t="shared" si="71"/>
        <v>0</v>
      </c>
      <c r="Y150" s="26">
        <f t="shared" si="72"/>
        <v>0</v>
      </c>
      <c r="Z150" s="26">
        <f t="shared" si="72"/>
        <v>0</v>
      </c>
      <c r="AA150" s="26">
        <f t="shared" si="73"/>
        <v>0</v>
      </c>
      <c r="AB150" s="26">
        <f t="shared" si="79"/>
        <v>76073.448519825528</v>
      </c>
      <c r="AC150" s="26">
        <f t="shared" si="74"/>
        <v>181218.14210546258</v>
      </c>
      <c r="AD150" s="15">
        <f t="shared" si="80"/>
        <v>0</v>
      </c>
      <c r="AO150">
        <f t="shared" si="55"/>
        <v>0</v>
      </c>
      <c r="AP150">
        <f t="shared" si="56"/>
        <v>25.4</v>
      </c>
      <c r="AQ150">
        <f t="shared" si="57"/>
        <v>7.0555555555555554</v>
      </c>
    </row>
    <row r="151" spans="2:43" x14ac:dyDescent="0.3">
      <c r="B151" s="2" t="s">
        <v>42</v>
      </c>
      <c r="C151" s="2">
        <v>148</v>
      </c>
      <c r="D151" s="2">
        <v>148</v>
      </c>
      <c r="E151" s="8">
        <v>27.7</v>
      </c>
      <c r="F151" s="7">
        <f t="shared" si="58"/>
        <v>7.6944444444444446</v>
      </c>
      <c r="G151" s="26">
        <f t="shared" si="75"/>
        <v>0.5277777777777779</v>
      </c>
      <c r="H151" s="26">
        <f t="shared" si="76"/>
        <v>1.9000000000000004</v>
      </c>
      <c r="I151" s="26">
        <f t="shared" si="59"/>
        <v>600.6111111111112</v>
      </c>
      <c r="J151" s="26">
        <f t="shared" si="60"/>
        <v>167.45670000000001</v>
      </c>
      <c r="K151" s="26">
        <f t="shared" si="61"/>
        <v>20.347394074074078</v>
      </c>
      <c r="L151" s="26">
        <f t="shared" si="62"/>
        <v>788.4152051851853</v>
      </c>
      <c r="M151" s="26">
        <f t="shared" si="63"/>
        <v>6066.416995452676</v>
      </c>
      <c r="N151" s="26">
        <f t="shared" si="64"/>
        <v>6066.416995452676</v>
      </c>
      <c r="O151" s="26">
        <f t="shared" si="81"/>
        <v>263358.0076207408</v>
      </c>
      <c r="P151" s="26">
        <f t="shared" si="65"/>
        <v>0</v>
      </c>
      <c r="Q151" s="26">
        <f t="shared" si="77"/>
        <v>-99233.990422633782</v>
      </c>
      <c r="R151" s="26">
        <f t="shared" si="78"/>
        <v>0</v>
      </c>
      <c r="S151" s="26">
        <f t="shared" si="66"/>
        <v>0</v>
      </c>
      <c r="T151" s="28">
        <f t="shared" si="67"/>
        <v>99233.990422633782</v>
      </c>
      <c r="U151" s="26">
        <f t="shared" si="68"/>
        <v>0</v>
      </c>
      <c r="V151" s="26">
        <f t="shared" si="69"/>
        <v>0</v>
      </c>
      <c r="W151" s="26">
        <f t="shared" si="70"/>
        <v>0</v>
      </c>
      <c r="X151" s="26">
        <f t="shared" si="71"/>
        <v>0</v>
      </c>
      <c r="Y151" s="26">
        <f t="shared" si="72"/>
        <v>0</v>
      </c>
      <c r="Z151" s="26">
        <f t="shared" si="72"/>
        <v>0</v>
      </c>
      <c r="AA151" s="26">
        <f t="shared" si="73"/>
        <v>0</v>
      </c>
      <c r="AB151" s="26">
        <f t="shared" si="79"/>
        <v>76073.448519825528</v>
      </c>
      <c r="AC151" s="26">
        <f t="shared" si="74"/>
        <v>187284.55910091527</v>
      </c>
      <c r="AD151" s="15">
        <f t="shared" si="80"/>
        <v>0</v>
      </c>
      <c r="AO151">
        <f t="shared" si="55"/>
        <v>0</v>
      </c>
      <c r="AP151">
        <f t="shared" si="56"/>
        <v>27.7</v>
      </c>
      <c r="AQ151">
        <f t="shared" si="57"/>
        <v>7.6944444444444438</v>
      </c>
    </row>
    <row r="152" spans="2:43" x14ac:dyDescent="0.3">
      <c r="B152" s="2" t="s">
        <v>42</v>
      </c>
      <c r="C152" s="2">
        <v>149</v>
      </c>
      <c r="D152" s="2">
        <v>149</v>
      </c>
      <c r="E152" s="8">
        <v>29.2</v>
      </c>
      <c r="F152" s="7">
        <f t="shared" si="58"/>
        <v>8.1111111111111107</v>
      </c>
      <c r="G152" s="26">
        <f t="shared" si="75"/>
        <v>0.29166666666666685</v>
      </c>
      <c r="H152" s="26">
        <f t="shared" si="76"/>
        <v>1.0500000000000007</v>
      </c>
      <c r="I152" s="26">
        <f t="shared" si="59"/>
        <v>331.91666666666686</v>
      </c>
      <c r="J152" s="26">
        <f t="shared" si="60"/>
        <v>167.45670000000001</v>
      </c>
      <c r="K152" s="26">
        <f t="shared" si="61"/>
        <v>22.61074962962963</v>
      </c>
      <c r="L152" s="26">
        <f t="shared" si="62"/>
        <v>521.98411629629652</v>
      </c>
      <c r="M152" s="26">
        <f t="shared" si="63"/>
        <v>4233.8711655144052</v>
      </c>
      <c r="N152" s="26">
        <f t="shared" si="64"/>
        <v>4233.8711655144052</v>
      </c>
      <c r="O152" s="26">
        <f t="shared" si="81"/>
        <v>267591.8787862552</v>
      </c>
      <c r="P152" s="26">
        <f t="shared" si="65"/>
        <v>0</v>
      </c>
      <c r="Q152" s="26">
        <f t="shared" si="77"/>
        <v>-99233.990422633782</v>
      </c>
      <c r="R152" s="26">
        <f t="shared" si="78"/>
        <v>0</v>
      </c>
      <c r="S152" s="26">
        <f t="shared" si="66"/>
        <v>0</v>
      </c>
      <c r="T152" s="28">
        <f t="shared" si="67"/>
        <v>99233.990422633782</v>
      </c>
      <c r="U152" s="26">
        <f t="shared" si="68"/>
        <v>0</v>
      </c>
      <c r="V152" s="26">
        <f t="shared" si="69"/>
        <v>0</v>
      </c>
      <c r="W152" s="26">
        <f t="shared" si="70"/>
        <v>0</v>
      </c>
      <c r="X152" s="26">
        <f t="shared" si="71"/>
        <v>0</v>
      </c>
      <c r="Y152" s="26">
        <f t="shared" si="72"/>
        <v>0</v>
      </c>
      <c r="Z152" s="26">
        <f t="shared" si="72"/>
        <v>0</v>
      </c>
      <c r="AA152" s="26">
        <f t="shared" si="73"/>
        <v>0</v>
      </c>
      <c r="AB152" s="26">
        <f t="shared" si="79"/>
        <v>76073.448519825528</v>
      </c>
      <c r="AC152" s="26">
        <f t="shared" si="74"/>
        <v>191518.43026642967</v>
      </c>
      <c r="AD152" s="15">
        <f t="shared" si="80"/>
        <v>0</v>
      </c>
      <c r="AO152">
        <f t="shared" si="55"/>
        <v>0</v>
      </c>
      <c r="AP152">
        <f t="shared" si="56"/>
        <v>29.2</v>
      </c>
      <c r="AQ152">
        <f t="shared" si="57"/>
        <v>8.1111111111111107</v>
      </c>
    </row>
    <row r="153" spans="2:43" x14ac:dyDescent="0.3">
      <c r="B153" s="2" t="s">
        <v>42</v>
      </c>
      <c r="C153" s="2">
        <v>150</v>
      </c>
      <c r="D153" s="2">
        <v>150</v>
      </c>
      <c r="E153" s="8">
        <v>29.8</v>
      </c>
      <c r="F153" s="7">
        <f t="shared" si="58"/>
        <v>8.2777777777777786</v>
      </c>
      <c r="G153" s="26">
        <f t="shared" si="75"/>
        <v>2.7777777777777679E-2</v>
      </c>
      <c r="H153" s="26">
        <f t="shared" si="76"/>
        <v>9.9999999999999645E-2</v>
      </c>
      <c r="I153" s="26">
        <f t="shared" si="59"/>
        <v>31.611111111111001</v>
      </c>
      <c r="J153" s="26">
        <f t="shared" si="60"/>
        <v>167.45670000000001</v>
      </c>
      <c r="K153" s="26">
        <f t="shared" si="61"/>
        <v>23.549505185185193</v>
      </c>
      <c r="L153" s="26">
        <f t="shared" si="62"/>
        <v>222.6173162962962</v>
      </c>
      <c r="M153" s="26">
        <f t="shared" si="63"/>
        <v>1842.7766737860077</v>
      </c>
      <c r="N153" s="26">
        <f t="shared" si="64"/>
        <v>1842.7766737860077</v>
      </c>
      <c r="O153" s="26">
        <f t="shared" si="81"/>
        <v>269434.65546004119</v>
      </c>
      <c r="P153" s="26">
        <f t="shared" si="65"/>
        <v>0</v>
      </c>
      <c r="Q153" s="26">
        <f t="shared" si="77"/>
        <v>-99233.990422633782</v>
      </c>
      <c r="R153" s="26">
        <f t="shared" si="78"/>
        <v>0</v>
      </c>
      <c r="S153" s="26">
        <f t="shared" si="66"/>
        <v>0</v>
      </c>
      <c r="T153" s="28">
        <f t="shared" si="67"/>
        <v>99233.990422633782</v>
      </c>
      <c r="U153" s="26">
        <f t="shared" si="68"/>
        <v>0</v>
      </c>
      <c r="V153" s="26">
        <f t="shared" si="69"/>
        <v>0</v>
      </c>
      <c r="W153" s="26">
        <f t="shared" si="70"/>
        <v>0</v>
      </c>
      <c r="X153" s="26">
        <f t="shared" si="71"/>
        <v>0</v>
      </c>
      <c r="Y153" s="26">
        <f t="shared" si="72"/>
        <v>0</v>
      </c>
      <c r="Z153" s="26">
        <f t="shared" si="72"/>
        <v>0</v>
      </c>
      <c r="AA153" s="26">
        <f t="shared" si="73"/>
        <v>0</v>
      </c>
      <c r="AB153" s="26">
        <f t="shared" si="79"/>
        <v>76073.448519825528</v>
      </c>
      <c r="AC153" s="26">
        <f t="shared" si="74"/>
        <v>193361.20694021566</v>
      </c>
      <c r="AD153" s="15">
        <f t="shared" si="80"/>
        <v>0</v>
      </c>
      <c r="AO153">
        <f t="shared" si="55"/>
        <v>0</v>
      </c>
      <c r="AP153">
        <f t="shared" si="56"/>
        <v>29.8</v>
      </c>
      <c r="AQ153">
        <f t="shared" si="57"/>
        <v>8.2777777777777786</v>
      </c>
    </row>
    <row r="154" spans="2:43" x14ac:dyDescent="0.3">
      <c r="B154" s="2" t="s">
        <v>42</v>
      </c>
      <c r="C154" s="2">
        <v>151</v>
      </c>
      <c r="D154" s="2">
        <v>151</v>
      </c>
      <c r="E154" s="8">
        <v>29.4</v>
      </c>
      <c r="F154" s="7">
        <f t="shared" si="58"/>
        <v>8.1666666666666661</v>
      </c>
      <c r="G154" s="26">
        <f t="shared" si="75"/>
        <v>-0.36111111111111133</v>
      </c>
      <c r="H154" s="26">
        <f t="shared" si="76"/>
        <v>-1.3000000000000007</v>
      </c>
      <c r="I154" s="26">
        <f t="shared" si="59"/>
        <v>-410.94444444444468</v>
      </c>
      <c r="J154" s="26">
        <f t="shared" si="60"/>
        <v>167.45670000000001</v>
      </c>
      <c r="K154" s="26">
        <f t="shared" si="61"/>
        <v>22.921546666666664</v>
      </c>
      <c r="L154" s="26">
        <f t="shared" si="62"/>
        <v>-220.566197777778</v>
      </c>
      <c r="M154" s="26">
        <f t="shared" si="63"/>
        <v>-1801.2906151851869</v>
      </c>
      <c r="N154" s="26">
        <f t="shared" si="64"/>
        <v>0</v>
      </c>
      <c r="O154" s="26">
        <f t="shared" si="81"/>
        <v>269434.65546004119</v>
      </c>
      <c r="P154" s="26">
        <f t="shared" si="65"/>
        <v>-1801.2906151851869</v>
      </c>
      <c r="Q154" s="26">
        <f t="shared" si="77"/>
        <v>-101035.28103781898</v>
      </c>
      <c r="R154" s="26">
        <f t="shared" si="78"/>
        <v>-1801.2906151851869</v>
      </c>
      <c r="S154" s="26">
        <f t="shared" si="66"/>
        <v>1801.2906151851869</v>
      </c>
      <c r="T154" s="28">
        <f t="shared" si="67"/>
        <v>101035.28103781898</v>
      </c>
      <c r="U154" s="26">
        <f t="shared" si="68"/>
        <v>1765.2648028814831</v>
      </c>
      <c r="V154" s="26">
        <f t="shared" si="69"/>
        <v>1677.0015627374089</v>
      </c>
      <c r="W154" s="26">
        <f t="shared" si="70"/>
        <v>1593.1514846005384</v>
      </c>
      <c r="X154" s="26">
        <f t="shared" si="71"/>
        <v>1561.2884549085277</v>
      </c>
      <c r="Y154" s="26">
        <f t="shared" si="72"/>
        <v>1483.2240321631011</v>
      </c>
      <c r="Z154" s="26">
        <f t="shared" si="72"/>
        <v>1409.062830554946</v>
      </c>
      <c r="AA154" s="26">
        <f t="shared" si="73"/>
        <v>1380.8815739438471</v>
      </c>
      <c r="AB154" s="26">
        <f t="shared" si="79"/>
        <v>77454.330093769371</v>
      </c>
      <c r="AC154" s="26">
        <f t="shared" si="74"/>
        <v>191980.32536627183</v>
      </c>
      <c r="AD154" s="15">
        <f t="shared" si="80"/>
        <v>1593.1514846005384</v>
      </c>
      <c r="AO154">
        <f t="shared" si="55"/>
        <v>0</v>
      </c>
      <c r="AP154">
        <f t="shared" si="56"/>
        <v>29.4</v>
      </c>
      <c r="AQ154">
        <f t="shared" si="57"/>
        <v>8.1666666666666661</v>
      </c>
    </row>
    <row r="155" spans="2:43" x14ac:dyDescent="0.3">
      <c r="B155" s="2" t="s">
        <v>42</v>
      </c>
      <c r="C155" s="2">
        <v>152</v>
      </c>
      <c r="D155" s="2">
        <v>152</v>
      </c>
      <c r="E155" s="8">
        <v>27.2</v>
      </c>
      <c r="F155" s="7">
        <f t="shared" si="58"/>
        <v>7.5555555555555554</v>
      </c>
      <c r="G155" s="26">
        <f t="shared" si="75"/>
        <v>-0.94444444444444398</v>
      </c>
      <c r="H155" s="26">
        <f t="shared" si="76"/>
        <v>-3.3999999999999986</v>
      </c>
      <c r="I155" s="26">
        <f t="shared" si="59"/>
        <v>-1074.7777777777771</v>
      </c>
      <c r="J155" s="26">
        <f t="shared" si="60"/>
        <v>167.45670000000001</v>
      </c>
      <c r="K155" s="26">
        <f t="shared" si="61"/>
        <v>19.619460740740742</v>
      </c>
      <c r="L155" s="26">
        <f t="shared" si="62"/>
        <v>-887.7016170370365</v>
      </c>
      <c r="M155" s="26">
        <f t="shared" si="63"/>
        <v>-6707.0788842798311</v>
      </c>
      <c r="N155" s="26">
        <f t="shared" si="64"/>
        <v>0</v>
      </c>
      <c r="O155" s="26">
        <f t="shared" si="81"/>
        <v>269434.65546004119</v>
      </c>
      <c r="P155" s="26">
        <f t="shared" si="65"/>
        <v>-6707.0788842798311</v>
      </c>
      <c r="Q155" s="26">
        <f t="shared" si="77"/>
        <v>-107742.35992209881</v>
      </c>
      <c r="R155" s="26">
        <f t="shared" si="78"/>
        <v>-8508.3694994650177</v>
      </c>
      <c r="S155" s="26">
        <f t="shared" si="66"/>
        <v>8508.3694994650177</v>
      </c>
      <c r="T155" s="28">
        <f t="shared" si="67"/>
        <v>107742.35992209881</v>
      </c>
      <c r="U155" s="26">
        <f t="shared" si="68"/>
        <v>6572.9373065942345</v>
      </c>
      <c r="V155" s="26">
        <f t="shared" si="69"/>
        <v>6244.2904412645221</v>
      </c>
      <c r="W155" s="26">
        <f t="shared" si="70"/>
        <v>5932.0759192012956</v>
      </c>
      <c r="X155" s="26">
        <f t="shared" si="71"/>
        <v>5813.4344008172693</v>
      </c>
      <c r="Y155" s="26">
        <f t="shared" si="72"/>
        <v>5522.7626807764054</v>
      </c>
      <c r="Z155" s="26">
        <f t="shared" si="72"/>
        <v>5246.6245467375848</v>
      </c>
      <c r="AA155" s="26">
        <f t="shared" si="73"/>
        <v>5141.6920558028332</v>
      </c>
      <c r="AB155" s="26">
        <f t="shared" si="79"/>
        <v>82596.022149572207</v>
      </c>
      <c r="AC155" s="26">
        <f t="shared" si="74"/>
        <v>186838.63331046898</v>
      </c>
      <c r="AD155" s="15">
        <f t="shared" si="80"/>
        <v>7525.227403801834</v>
      </c>
      <c r="AO155">
        <f t="shared" si="55"/>
        <v>0</v>
      </c>
      <c r="AP155">
        <f t="shared" si="56"/>
        <v>27.2</v>
      </c>
      <c r="AQ155">
        <f t="shared" si="57"/>
        <v>7.5555555555555554</v>
      </c>
    </row>
    <row r="156" spans="2:43" x14ac:dyDescent="0.3">
      <c r="B156" s="2" t="s">
        <v>42</v>
      </c>
      <c r="C156" s="2">
        <v>153</v>
      </c>
      <c r="D156" s="2">
        <v>153</v>
      </c>
      <c r="E156" s="8">
        <v>22.6</v>
      </c>
      <c r="F156" s="7">
        <f t="shared" si="58"/>
        <v>6.2777777777777786</v>
      </c>
      <c r="G156" s="26">
        <f t="shared" si="75"/>
        <v>-1.3749999999999998</v>
      </c>
      <c r="H156" s="26">
        <f t="shared" si="76"/>
        <v>-4.9499999999999993</v>
      </c>
      <c r="I156" s="26">
        <f t="shared" si="59"/>
        <v>-1564.7499999999998</v>
      </c>
      <c r="J156" s="26">
        <f t="shared" si="60"/>
        <v>167.45670000000001</v>
      </c>
      <c r="K156" s="26">
        <f t="shared" si="61"/>
        <v>13.544598518518523</v>
      </c>
      <c r="L156" s="26">
        <f t="shared" si="62"/>
        <v>-1383.7487014814812</v>
      </c>
      <c r="M156" s="26">
        <f t="shared" si="63"/>
        <v>-8686.8668481893001</v>
      </c>
      <c r="N156" s="26">
        <f t="shared" si="64"/>
        <v>0</v>
      </c>
      <c r="O156" s="26">
        <f t="shared" si="81"/>
        <v>269434.65546004119</v>
      </c>
      <c r="P156" s="26">
        <f t="shared" si="65"/>
        <v>-8686.8668481893001</v>
      </c>
      <c r="Q156" s="26">
        <f t="shared" si="77"/>
        <v>-116429.22677028811</v>
      </c>
      <c r="R156" s="26">
        <f t="shared" si="78"/>
        <v>-17195.236347654318</v>
      </c>
      <c r="S156" s="26">
        <f t="shared" si="66"/>
        <v>17195.236347654318</v>
      </c>
      <c r="T156" s="28">
        <f t="shared" si="67"/>
        <v>116429.22677028811</v>
      </c>
      <c r="U156" s="26">
        <f t="shared" si="68"/>
        <v>8513.1295112255139</v>
      </c>
      <c r="V156" s="26">
        <f t="shared" si="69"/>
        <v>8087.4730356642376</v>
      </c>
      <c r="W156" s="26">
        <f t="shared" si="70"/>
        <v>7683.0993838810255</v>
      </c>
      <c r="X156" s="26">
        <f t="shared" si="71"/>
        <v>7529.4373962034051</v>
      </c>
      <c r="Y156" s="26">
        <f t="shared" si="72"/>
        <v>7152.9655263932345</v>
      </c>
      <c r="Z156" s="26">
        <f t="shared" si="72"/>
        <v>6795.3172500735727</v>
      </c>
      <c r="AA156" s="26">
        <f t="shared" si="73"/>
        <v>6659.4109050721008</v>
      </c>
      <c r="AB156" s="26">
        <f t="shared" si="79"/>
        <v>89255.433054644309</v>
      </c>
      <c r="AC156" s="26">
        <f t="shared" si="74"/>
        <v>180179.22240539687</v>
      </c>
      <c r="AD156" s="15">
        <f t="shared" si="80"/>
        <v>15208.32678768286</v>
      </c>
      <c r="AO156">
        <f t="shared" si="55"/>
        <v>0</v>
      </c>
      <c r="AP156">
        <f t="shared" si="56"/>
        <v>22.6</v>
      </c>
      <c r="AQ156">
        <f t="shared" si="57"/>
        <v>6.2777777777777777</v>
      </c>
    </row>
    <row r="157" spans="2:43" x14ac:dyDescent="0.3">
      <c r="B157" s="2" t="s">
        <v>42</v>
      </c>
      <c r="C157" s="2">
        <v>154</v>
      </c>
      <c r="D157" s="2">
        <v>154</v>
      </c>
      <c r="E157" s="8">
        <v>17.3</v>
      </c>
      <c r="F157" s="7">
        <f t="shared" si="58"/>
        <v>4.8055555555555562</v>
      </c>
      <c r="G157" s="26">
        <f t="shared" si="75"/>
        <v>-1.2916666666666667</v>
      </c>
      <c r="H157" s="26">
        <f t="shared" si="76"/>
        <v>-4.6500000000000004</v>
      </c>
      <c r="I157" s="26">
        <f t="shared" si="59"/>
        <v>-1469.9166666666667</v>
      </c>
      <c r="J157" s="26">
        <f t="shared" si="60"/>
        <v>167.45670000000001</v>
      </c>
      <c r="K157" s="26">
        <f t="shared" si="61"/>
        <v>7.9367274074074103</v>
      </c>
      <c r="L157" s="26">
        <f t="shared" si="62"/>
        <v>-1294.5232392592593</v>
      </c>
      <c r="M157" s="26">
        <f t="shared" si="63"/>
        <v>-6220.903344218108</v>
      </c>
      <c r="N157" s="26">
        <f t="shared" si="64"/>
        <v>0</v>
      </c>
      <c r="O157" s="26">
        <f t="shared" si="81"/>
        <v>269434.65546004119</v>
      </c>
      <c r="P157" s="26">
        <f t="shared" si="65"/>
        <v>-6220.903344218108</v>
      </c>
      <c r="Q157" s="26">
        <f t="shared" si="77"/>
        <v>-122650.13011450622</v>
      </c>
      <c r="R157" s="26">
        <f t="shared" si="78"/>
        <v>-23416.139691872428</v>
      </c>
      <c r="S157" s="26">
        <f t="shared" si="66"/>
        <v>23416.139691872428</v>
      </c>
      <c r="T157" s="28">
        <f t="shared" si="67"/>
        <v>122650.13011450622</v>
      </c>
      <c r="U157" s="26">
        <f t="shared" si="68"/>
        <v>6096.4852773337461</v>
      </c>
      <c r="V157" s="26">
        <f t="shared" si="69"/>
        <v>5791.6610134670582</v>
      </c>
      <c r="W157" s="26">
        <f t="shared" si="70"/>
        <v>5502.0779627937054</v>
      </c>
      <c r="X157" s="26">
        <f t="shared" si="71"/>
        <v>5392.0364035378316</v>
      </c>
      <c r="Y157" s="26">
        <f t="shared" si="72"/>
        <v>5122.4345833609395</v>
      </c>
      <c r="Z157" s="26">
        <f t="shared" si="72"/>
        <v>4866.3128541928927</v>
      </c>
      <c r="AA157" s="26">
        <f t="shared" si="73"/>
        <v>4768.9865971090348</v>
      </c>
      <c r="AB157" s="26">
        <f t="shared" si="79"/>
        <v>94024.419651753342</v>
      </c>
      <c r="AC157" s="26">
        <f t="shared" si="74"/>
        <v>175410.23580828786</v>
      </c>
      <c r="AD157" s="15">
        <f t="shared" si="80"/>
        <v>20710.404750476566</v>
      </c>
      <c r="AO157">
        <f t="shared" si="55"/>
        <v>0</v>
      </c>
      <c r="AP157">
        <f t="shared" si="56"/>
        <v>17.3</v>
      </c>
      <c r="AQ157">
        <f t="shared" si="57"/>
        <v>4.8055555555555554</v>
      </c>
    </row>
    <row r="158" spans="2:43" x14ac:dyDescent="0.3">
      <c r="B158" s="2" t="s">
        <v>42</v>
      </c>
      <c r="C158" s="2">
        <v>155</v>
      </c>
      <c r="D158" s="2">
        <v>155</v>
      </c>
      <c r="E158" s="8">
        <v>13.3</v>
      </c>
      <c r="F158" s="7">
        <f t="shared" si="58"/>
        <v>3.6944444444444446</v>
      </c>
      <c r="G158" s="26">
        <f t="shared" si="75"/>
        <v>-0.73611111111111116</v>
      </c>
      <c r="H158" s="26">
        <f t="shared" si="76"/>
        <v>-2.6500000000000004</v>
      </c>
      <c r="I158" s="26">
        <f t="shared" si="59"/>
        <v>-837.69444444444446</v>
      </c>
      <c r="J158" s="26">
        <f t="shared" si="60"/>
        <v>167.45670000000001</v>
      </c>
      <c r="K158" s="26">
        <f t="shared" si="61"/>
        <v>4.6908607407407414</v>
      </c>
      <c r="L158" s="26">
        <f t="shared" si="62"/>
        <v>-665.54688370370366</v>
      </c>
      <c r="M158" s="26">
        <f t="shared" si="63"/>
        <v>-2458.8259870164607</v>
      </c>
      <c r="N158" s="26">
        <f t="shared" si="64"/>
        <v>0</v>
      </c>
      <c r="O158" s="26">
        <f t="shared" si="81"/>
        <v>269434.65546004119</v>
      </c>
      <c r="P158" s="26">
        <f t="shared" si="65"/>
        <v>-2458.8259870164607</v>
      </c>
      <c r="Q158" s="26">
        <f t="shared" si="77"/>
        <v>-125108.95610152268</v>
      </c>
      <c r="R158" s="26">
        <f t="shared" si="78"/>
        <v>-25874.96567888889</v>
      </c>
      <c r="S158" s="26">
        <f t="shared" si="66"/>
        <v>25874.96567888889</v>
      </c>
      <c r="T158" s="28">
        <f t="shared" si="67"/>
        <v>125108.95610152268</v>
      </c>
      <c r="U158" s="26">
        <f t="shared" si="68"/>
        <v>2409.6494672761314</v>
      </c>
      <c r="V158" s="26">
        <f t="shared" si="69"/>
        <v>2289.1669939123249</v>
      </c>
      <c r="W158" s="26">
        <f t="shared" si="70"/>
        <v>2174.7086442167083</v>
      </c>
      <c r="X158" s="26">
        <f t="shared" si="71"/>
        <v>2131.2144713323742</v>
      </c>
      <c r="Y158" s="26">
        <f t="shared" si="72"/>
        <v>2024.6537477657553</v>
      </c>
      <c r="Z158" s="26">
        <f t="shared" si="72"/>
        <v>1923.4210603774675</v>
      </c>
      <c r="AA158" s="26">
        <f t="shared" si="73"/>
        <v>1884.952639169918</v>
      </c>
      <c r="AB158" s="26">
        <f t="shared" si="79"/>
        <v>95909.37229092326</v>
      </c>
      <c r="AC158" s="26">
        <f t="shared" si="74"/>
        <v>173525.28316911793</v>
      </c>
      <c r="AD158" s="15">
        <f t="shared" si="80"/>
        <v>22885.113394693275</v>
      </c>
      <c r="AO158">
        <f t="shared" si="55"/>
        <v>0</v>
      </c>
      <c r="AP158">
        <f t="shared" si="56"/>
        <v>13.3</v>
      </c>
      <c r="AQ158">
        <f t="shared" si="57"/>
        <v>3.6944444444444446</v>
      </c>
    </row>
    <row r="159" spans="2:43" x14ac:dyDescent="0.3">
      <c r="B159" s="2" t="s">
        <v>42</v>
      </c>
      <c r="C159" s="2">
        <v>156</v>
      </c>
      <c r="D159" s="2">
        <v>156</v>
      </c>
      <c r="E159" s="8">
        <v>12</v>
      </c>
      <c r="F159" s="7">
        <f t="shared" si="58"/>
        <v>3.3333333333333335</v>
      </c>
      <c r="G159" s="26">
        <f t="shared" si="75"/>
        <v>-9.7222222222222363E-2</v>
      </c>
      <c r="H159" s="26">
        <f t="shared" si="76"/>
        <v>-0.35000000000000053</v>
      </c>
      <c r="I159" s="26">
        <f t="shared" si="59"/>
        <v>-110.63888888888904</v>
      </c>
      <c r="J159" s="26">
        <f t="shared" si="60"/>
        <v>167.45670000000001</v>
      </c>
      <c r="K159" s="26">
        <f t="shared" si="61"/>
        <v>3.8186666666666675</v>
      </c>
      <c r="L159" s="26">
        <f t="shared" si="62"/>
        <v>60.636477777777635</v>
      </c>
      <c r="M159" s="26">
        <f t="shared" si="63"/>
        <v>202.12159259259212</v>
      </c>
      <c r="N159" s="26">
        <f t="shared" si="64"/>
        <v>202.12159259259212</v>
      </c>
      <c r="O159" s="26">
        <f t="shared" si="81"/>
        <v>269636.77705263376</v>
      </c>
      <c r="P159" s="26">
        <f t="shared" si="65"/>
        <v>0</v>
      </c>
      <c r="Q159" s="26">
        <f t="shared" si="77"/>
        <v>-125108.95610152268</v>
      </c>
      <c r="R159" s="26">
        <f t="shared" si="78"/>
        <v>0</v>
      </c>
      <c r="S159" s="26">
        <f t="shared" si="66"/>
        <v>0</v>
      </c>
      <c r="T159" s="28">
        <f t="shared" si="67"/>
        <v>125108.95610152268</v>
      </c>
      <c r="U159" s="26">
        <f t="shared" si="68"/>
        <v>0</v>
      </c>
      <c r="V159" s="26">
        <f t="shared" si="69"/>
        <v>0</v>
      </c>
      <c r="W159" s="26">
        <f t="shared" si="70"/>
        <v>0</v>
      </c>
      <c r="X159" s="26">
        <f t="shared" si="71"/>
        <v>0</v>
      </c>
      <c r="Y159" s="26">
        <f t="shared" si="72"/>
        <v>0</v>
      </c>
      <c r="Z159" s="26">
        <f t="shared" si="72"/>
        <v>0</v>
      </c>
      <c r="AA159" s="26">
        <f t="shared" si="73"/>
        <v>0</v>
      </c>
      <c r="AB159" s="26">
        <f t="shared" si="79"/>
        <v>95909.37229092326</v>
      </c>
      <c r="AC159" s="26">
        <f t="shared" si="74"/>
        <v>173727.4047617105</v>
      </c>
      <c r="AD159" s="15">
        <f t="shared" si="80"/>
        <v>0</v>
      </c>
      <c r="AO159">
        <f t="shared" si="55"/>
        <v>0</v>
      </c>
      <c r="AP159">
        <f t="shared" si="56"/>
        <v>12</v>
      </c>
      <c r="AQ159">
        <f t="shared" si="57"/>
        <v>3.333333333333333</v>
      </c>
    </row>
    <row r="160" spans="2:43" x14ac:dyDescent="0.3">
      <c r="B160" s="2" t="s">
        <v>42</v>
      </c>
      <c r="C160" s="2">
        <v>157</v>
      </c>
      <c r="D160" s="2">
        <v>157</v>
      </c>
      <c r="E160" s="8">
        <v>12.6</v>
      </c>
      <c r="F160" s="7">
        <f t="shared" si="58"/>
        <v>3.5</v>
      </c>
      <c r="G160" s="26">
        <f t="shared" si="75"/>
        <v>0.29166666666666663</v>
      </c>
      <c r="H160" s="26">
        <f t="shared" si="76"/>
        <v>1.0499999999999998</v>
      </c>
      <c r="I160" s="26">
        <f t="shared" si="59"/>
        <v>331.91666666666663</v>
      </c>
      <c r="J160" s="26">
        <f t="shared" si="60"/>
        <v>167.45670000000001</v>
      </c>
      <c r="K160" s="26">
        <f t="shared" si="61"/>
        <v>4.2100800000000005</v>
      </c>
      <c r="L160" s="26">
        <f t="shared" si="62"/>
        <v>503.58344666666665</v>
      </c>
      <c r="M160" s="26">
        <f t="shared" si="63"/>
        <v>1762.5420633333333</v>
      </c>
      <c r="N160" s="26">
        <f t="shared" si="64"/>
        <v>1762.5420633333333</v>
      </c>
      <c r="O160" s="26">
        <f t="shared" si="81"/>
        <v>271399.31911596708</v>
      </c>
      <c r="P160" s="26">
        <f t="shared" si="65"/>
        <v>0</v>
      </c>
      <c r="Q160" s="26">
        <f t="shared" si="77"/>
        <v>-125108.95610152268</v>
      </c>
      <c r="R160" s="26">
        <f t="shared" si="78"/>
        <v>0</v>
      </c>
      <c r="S160" s="26">
        <f t="shared" si="66"/>
        <v>0</v>
      </c>
      <c r="T160" s="28">
        <f t="shared" si="67"/>
        <v>125108.95610152268</v>
      </c>
      <c r="U160" s="26">
        <f t="shared" si="68"/>
        <v>0</v>
      </c>
      <c r="V160" s="26">
        <f t="shared" si="69"/>
        <v>0</v>
      </c>
      <c r="W160" s="26">
        <f t="shared" si="70"/>
        <v>0</v>
      </c>
      <c r="X160" s="26">
        <f t="shared" si="71"/>
        <v>0</v>
      </c>
      <c r="Y160" s="26">
        <f t="shared" si="72"/>
        <v>0</v>
      </c>
      <c r="Z160" s="26">
        <f t="shared" si="72"/>
        <v>0</v>
      </c>
      <c r="AA160" s="26">
        <f t="shared" si="73"/>
        <v>0</v>
      </c>
      <c r="AB160" s="26">
        <f t="shared" si="79"/>
        <v>95909.37229092326</v>
      </c>
      <c r="AC160" s="26">
        <f t="shared" si="74"/>
        <v>175489.94682504382</v>
      </c>
      <c r="AD160" s="15">
        <f t="shared" si="80"/>
        <v>0</v>
      </c>
      <c r="AO160">
        <f t="shared" si="55"/>
        <v>0</v>
      </c>
      <c r="AP160">
        <f t="shared" si="56"/>
        <v>12.6</v>
      </c>
      <c r="AQ160">
        <f t="shared" si="57"/>
        <v>3.5</v>
      </c>
    </row>
    <row r="161" spans="2:43" x14ac:dyDescent="0.3">
      <c r="B161" s="2" t="s">
        <v>42</v>
      </c>
      <c r="C161" s="2">
        <v>158</v>
      </c>
      <c r="D161" s="2">
        <v>158</v>
      </c>
      <c r="E161" s="8">
        <v>14.1</v>
      </c>
      <c r="F161" s="7">
        <f t="shared" si="58"/>
        <v>3.916666666666667</v>
      </c>
      <c r="G161" s="26">
        <f t="shared" si="75"/>
        <v>0.63888888888888884</v>
      </c>
      <c r="H161" s="26">
        <f t="shared" si="76"/>
        <v>2.2999999999999998</v>
      </c>
      <c r="I161" s="26">
        <f t="shared" si="59"/>
        <v>727.05555555555554</v>
      </c>
      <c r="J161" s="26">
        <f t="shared" si="60"/>
        <v>167.45670000000001</v>
      </c>
      <c r="K161" s="26">
        <f t="shared" si="61"/>
        <v>5.2721466666666679</v>
      </c>
      <c r="L161" s="26">
        <f t="shared" si="62"/>
        <v>899.7844022222223</v>
      </c>
      <c r="M161" s="26">
        <f t="shared" si="63"/>
        <v>3524.155575370371</v>
      </c>
      <c r="N161" s="26">
        <f t="shared" si="64"/>
        <v>3524.155575370371</v>
      </c>
      <c r="O161" s="26">
        <f t="shared" si="81"/>
        <v>274923.47469133744</v>
      </c>
      <c r="P161" s="26">
        <f t="shared" si="65"/>
        <v>0</v>
      </c>
      <c r="Q161" s="26">
        <f t="shared" si="77"/>
        <v>-125108.95610152268</v>
      </c>
      <c r="R161" s="26">
        <f t="shared" si="78"/>
        <v>0</v>
      </c>
      <c r="S161" s="26">
        <f t="shared" si="66"/>
        <v>0</v>
      </c>
      <c r="T161" s="28">
        <f t="shared" si="67"/>
        <v>125108.95610152268</v>
      </c>
      <c r="U161" s="26">
        <f t="shared" si="68"/>
        <v>0</v>
      </c>
      <c r="V161" s="26">
        <f t="shared" si="69"/>
        <v>0</v>
      </c>
      <c r="W161" s="26">
        <f t="shared" si="70"/>
        <v>0</v>
      </c>
      <c r="X161" s="26">
        <f t="shared" si="71"/>
        <v>0</v>
      </c>
      <c r="Y161" s="26">
        <f t="shared" si="72"/>
        <v>0</v>
      </c>
      <c r="Z161" s="26">
        <f t="shared" si="72"/>
        <v>0</v>
      </c>
      <c r="AA161" s="26">
        <f t="shared" si="73"/>
        <v>0</v>
      </c>
      <c r="AB161" s="26">
        <f t="shared" si="79"/>
        <v>95909.37229092326</v>
      </c>
      <c r="AC161" s="26">
        <f t="shared" si="74"/>
        <v>179014.10240041418</v>
      </c>
      <c r="AD161" s="15">
        <f t="shared" si="80"/>
        <v>0</v>
      </c>
      <c r="AO161">
        <f t="shared" si="55"/>
        <v>0</v>
      </c>
      <c r="AP161">
        <f t="shared" si="56"/>
        <v>14.1</v>
      </c>
      <c r="AQ161">
        <f t="shared" si="57"/>
        <v>3.9166666666666665</v>
      </c>
    </row>
    <row r="162" spans="2:43" x14ac:dyDescent="0.3">
      <c r="B162" s="2" t="s">
        <v>42</v>
      </c>
      <c r="C162" s="2">
        <v>159</v>
      </c>
      <c r="D162" s="2">
        <v>159</v>
      </c>
      <c r="E162" s="8">
        <v>17.2</v>
      </c>
      <c r="F162" s="7">
        <f t="shared" si="58"/>
        <v>4.7777777777777777</v>
      </c>
      <c r="G162" s="26">
        <f t="shared" si="75"/>
        <v>0.83333333333333359</v>
      </c>
      <c r="H162" s="26">
        <f t="shared" si="76"/>
        <v>3.0000000000000009</v>
      </c>
      <c r="I162" s="26">
        <f t="shared" si="59"/>
        <v>948.3333333333336</v>
      </c>
      <c r="J162" s="26">
        <f t="shared" si="60"/>
        <v>167.45670000000001</v>
      </c>
      <c r="K162" s="26">
        <f t="shared" si="61"/>
        <v>7.8452385185185189</v>
      </c>
      <c r="L162" s="26">
        <f t="shared" si="62"/>
        <v>1123.6352718518522</v>
      </c>
      <c r="M162" s="26">
        <f t="shared" si="63"/>
        <v>5368.4796321810718</v>
      </c>
      <c r="N162" s="26">
        <f t="shared" si="64"/>
        <v>5368.4796321810718</v>
      </c>
      <c r="O162" s="26">
        <f t="shared" si="81"/>
        <v>280291.9543235185</v>
      </c>
      <c r="P162" s="26">
        <f t="shared" si="65"/>
        <v>0</v>
      </c>
      <c r="Q162" s="26">
        <f t="shared" si="77"/>
        <v>-125108.95610152268</v>
      </c>
      <c r="R162" s="26">
        <f t="shared" si="78"/>
        <v>0</v>
      </c>
      <c r="S162" s="26">
        <f t="shared" si="66"/>
        <v>0</v>
      </c>
      <c r="T162" s="28">
        <f t="shared" si="67"/>
        <v>125108.95610152268</v>
      </c>
      <c r="U162" s="26">
        <f t="shared" si="68"/>
        <v>0</v>
      </c>
      <c r="V162" s="26">
        <f t="shared" si="69"/>
        <v>0</v>
      </c>
      <c r="W162" s="26">
        <f t="shared" si="70"/>
        <v>0</v>
      </c>
      <c r="X162" s="26">
        <f t="shared" si="71"/>
        <v>0</v>
      </c>
      <c r="Y162" s="26">
        <f t="shared" si="72"/>
        <v>0</v>
      </c>
      <c r="Z162" s="26">
        <f t="shared" si="72"/>
        <v>0</v>
      </c>
      <c r="AA162" s="26">
        <f t="shared" si="73"/>
        <v>0</v>
      </c>
      <c r="AB162" s="26">
        <f t="shared" si="79"/>
        <v>95909.37229092326</v>
      </c>
      <c r="AC162" s="26">
        <f t="shared" si="74"/>
        <v>184382.58203259524</v>
      </c>
      <c r="AD162" s="15">
        <f t="shared" si="80"/>
        <v>0</v>
      </c>
      <c r="AO162">
        <f t="shared" si="55"/>
        <v>0</v>
      </c>
      <c r="AP162">
        <f t="shared" si="56"/>
        <v>17.2</v>
      </c>
      <c r="AQ162">
        <f t="shared" si="57"/>
        <v>4.7777777777777777</v>
      </c>
    </row>
    <row r="163" spans="2:43" x14ac:dyDescent="0.3">
      <c r="B163" s="2" t="s">
        <v>42</v>
      </c>
      <c r="C163" s="2">
        <v>160</v>
      </c>
      <c r="D163" s="2">
        <v>160</v>
      </c>
      <c r="E163" s="8">
        <v>20.100000000000001</v>
      </c>
      <c r="F163" s="7">
        <f t="shared" si="58"/>
        <v>5.5833333333333339</v>
      </c>
      <c r="G163" s="26">
        <f t="shared" si="75"/>
        <v>0.86111111111111094</v>
      </c>
      <c r="H163" s="26">
        <f t="shared" si="76"/>
        <v>3.0999999999999996</v>
      </c>
      <c r="I163" s="26">
        <f t="shared" si="59"/>
        <v>979.94444444444423</v>
      </c>
      <c r="J163" s="26">
        <f t="shared" si="60"/>
        <v>167.45670000000001</v>
      </c>
      <c r="K163" s="26">
        <f t="shared" si="61"/>
        <v>10.713746666666671</v>
      </c>
      <c r="L163" s="26">
        <f t="shared" si="62"/>
        <v>1158.1148911111109</v>
      </c>
      <c r="M163" s="26">
        <f t="shared" si="63"/>
        <v>6466.1414753703693</v>
      </c>
      <c r="N163" s="26">
        <f t="shared" si="64"/>
        <v>6466.1414753703693</v>
      </c>
      <c r="O163" s="26">
        <f t="shared" si="81"/>
        <v>286758.09579888888</v>
      </c>
      <c r="P163" s="26">
        <f t="shared" si="65"/>
        <v>0</v>
      </c>
      <c r="Q163" s="26">
        <f t="shared" si="77"/>
        <v>-125108.95610152268</v>
      </c>
      <c r="R163" s="26">
        <f t="shared" si="78"/>
        <v>0</v>
      </c>
      <c r="S163" s="26">
        <f t="shared" si="66"/>
        <v>0</v>
      </c>
      <c r="T163" s="28">
        <f t="shared" si="67"/>
        <v>125108.95610152268</v>
      </c>
      <c r="U163" s="26">
        <f t="shared" si="68"/>
        <v>0</v>
      </c>
      <c r="V163" s="26">
        <f t="shared" si="69"/>
        <v>0</v>
      </c>
      <c r="W163" s="26">
        <f t="shared" si="70"/>
        <v>0</v>
      </c>
      <c r="X163" s="26">
        <f t="shared" si="71"/>
        <v>0</v>
      </c>
      <c r="Y163" s="26">
        <f t="shared" si="72"/>
        <v>0</v>
      </c>
      <c r="Z163" s="26">
        <f t="shared" si="72"/>
        <v>0</v>
      </c>
      <c r="AA163" s="26">
        <f t="shared" si="73"/>
        <v>0</v>
      </c>
      <c r="AB163" s="26">
        <f t="shared" si="79"/>
        <v>95909.37229092326</v>
      </c>
      <c r="AC163" s="26">
        <f t="shared" si="74"/>
        <v>190848.72350796562</v>
      </c>
      <c r="AD163" s="15">
        <f t="shared" si="80"/>
        <v>0</v>
      </c>
      <c r="AO163">
        <f t="shared" si="55"/>
        <v>0</v>
      </c>
      <c r="AP163">
        <f t="shared" si="56"/>
        <v>20.100000000000001</v>
      </c>
      <c r="AQ163">
        <f t="shared" si="57"/>
        <v>5.5833333333333339</v>
      </c>
    </row>
    <row r="164" spans="2:43" x14ac:dyDescent="0.3">
      <c r="B164" s="2" t="s">
        <v>42</v>
      </c>
      <c r="C164" s="2">
        <v>161</v>
      </c>
      <c r="D164" s="2">
        <v>161</v>
      </c>
      <c r="E164" s="8">
        <v>23.4</v>
      </c>
      <c r="F164" s="7">
        <f t="shared" si="58"/>
        <v>6.5</v>
      </c>
      <c r="G164" s="26">
        <f t="shared" si="75"/>
        <v>0.74999999999999978</v>
      </c>
      <c r="H164" s="26">
        <f t="shared" si="76"/>
        <v>2.6999999999999993</v>
      </c>
      <c r="I164" s="26">
        <f t="shared" si="59"/>
        <v>853.49999999999977</v>
      </c>
      <c r="J164" s="26">
        <f t="shared" si="60"/>
        <v>167.45670000000001</v>
      </c>
      <c r="K164" s="26">
        <f t="shared" si="61"/>
        <v>14.520480000000001</v>
      </c>
      <c r="L164" s="26">
        <f t="shared" si="62"/>
        <v>1035.4771799999996</v>
      </c>
      <c r="M164" s="26">
        <f t="shared" si="63"/>
        <v>6730.6016699999973</v>
      </c>
      <c r="N164" s="26">
        <f t="shared" si="64"/>
        <v>6730.6016699999973</v>
      </c>
      <c r="O164" s="26">
        <f t="shared" si="81"/>
        <v>293488.69746888889</v>
      </c>
      <c r="P164" s="26">
        <f t="shared" si="65"/>
        <v>0</v>
      </c>
      <c r="Q164" s="26">
        <f t="shared" si="77"/>
        <v>-125108.95610152268</v>
      </c>
      <c r="R164" s="26">
        <f t="shared" si="78"/>
        <v>0</v>
      </c>
      <c r="S164" s="26">
        <f t="shared" si="66"/>
        <v>0</v>
      </c>
      <c r="T164" s="28">
        <f t="shared" si="67"/>
        <v>125108.95610152268</v>
      </c>
      <c r="U164" s="26">
        <f t="shared" si="68"/>
        <v>0</v>
      </c>
      <c r="V164" s="26">
        <f t="shared" si="69"/>
        <v>0</v>
      </c>
      <c r="W164" s="26">
        <f t="shared" si="70"/>
        <v>0</v>
      </c>
      <c r="X164" s="26">
        <f t="shared" si="71"/>
        <v>0</v>
      </c>
      <c r="Y164" s="26">
        <f t="shared" si="72"/>
        <v>0</v>
      </c>
      <c r="Z164" s="26">
        <f t="shared" si="72"/>
        <v>0</v>
      </c>
      <c r="AA164" s="26">
        <f t="shared" si="73"/>
        <v>0</v>
      </c>
      <c r="AB164" s="26">
        <f t="shared" si="79"/>
        <v>95909.37229092326</v>
      </c>
      <c r="AC164" s="26">
        <f t="shared" si="74"/>
        <v>197579.32517796563</v>
      </c>
      <c r="AD164" s="15">
        <f t="shared" si="80"/>
        <v>0</v>
      </c>
      <c r="AO164">
        <f t="shared" si="55"/>
        <v>0</v>
      </c>
      <c r="AP164">
        <f t="shared" si="56"/>
        <v>23.4</v>
      </c>
      <c r="AQ164">
        <f t="shared" si="57"/>
        <v>6.4999999999999991</v>
      </c>
    </row>
    <row r="165" spans="2:43" x14ac:dyDescent="0.3">
      <c r="B165" s="2" t="s">
        <v>42</v>
      </c>
      <c r="C165" s="2">
        <v>162</v>
      </c>
      <c r="D165" s="2">
        <v>162</v>
      </c>
      <c r="E165" s="8">
        <v>25.5</v>
      </c>
      <c r="F165" s="7">
        <f t="shared" si="58"/>
        <v>7.0833333333333339</v>
      </c>
      <c r="G165" s="26">
        <f t="shared" si="75"/>
        <v>0.5833333333333337</v>
      </c>
      <c r="H165" s="26">
        <f t="shared" si="76"/>
        <v>2.1000000000000014</v>
      </c>
      <c r="I165" s="26">
        <f t="shared" si="59"/>
        <v>663.83333333333371</v>
      </c>
      <c r="J165" s="26">
        <f t="shared" si="60"/>
        <v>167.45670000000001</v>
      </c>
      <c r="K165" s="26">
        <f t="shared" si="61"/>
        <v>17.243666666666673</v>
      </c>
      <c r="L165" s="26">
        <f t="shared" si="62"/>
        <v>848.53370000000029</v>
      </c>
      <c r="M165" s="26">
        <f t="shared" si="63"/>
        <v>6010.4470416666691</v>
      </c>
      <c r="N165" s="26">
        <f t="shared" si="64"/>
        <v>6010.4470416666691</v>
      </c>
      <c r="O165" s="26">
        <f t="shared" si="81"/>
        <v>299499.14451055555</v>
      </c>
      <c r="P165" s="26">
        <f t="shared" si="65"/>
        <v>0</v>
      </c>
      <c r="Q165" s="26">
        <f t="shared" si="77"/>
        <v>-125108.95610152268</v>
      </c>
      <c r="R165" s="26">
        <f t="shared" si="78"/>
        <v>0</v>
      </c>
      <c r="S165" s="26">
        <f t="shared" si="66"/>
        <v>0</v>
      </c>
      <c r="T165" s="28">
        <f t="shared" si="67"/>
        <v>125108.95610152268</v>
      </c>
      <c r="U165" s="26">
        <f t="shared" si="68"/>
        <v>0</v>
      </c>
      <c r="V165" s="26">
        <f t="shared" si="69"/>
        <v>0</v>
      </c>
      <c r="W165" s="26">
        <f t="shared" si="70"/>
        <v>0</v>
      </c>
      <c r="X165" s="26">
        <f t="shared" si="71"/>
        <v>0</v>
      </c>
      <c r="Y165" s="26">
        <f t="shared" si="72"/>
        <v>0</v>
      </c>
      <c r="Z165" s="26">
        <f t="shared" si="72"/>
        <v>0</v>
      </c>
      <c r="AA165" s="26">
        <f t="shared" si="73"/>
        <v>0</v>
      </c>
      <c r="AB165" s="26">
        <f t="shared" si="79"/>
        <v>95909.37229092326</v>
      </c>
      <c r="AC165" s="26">
        <f t="shared" si="74"/>
        <v>203589.77221963229</v>
      </c>
      <c r="AD165" s="15">
        <f t="shared" si="80"/>
        <v>0</v>
      </c>
      <c r="AO165">
        <f t="shared" si="55"/>
        <v>0</v>
      </c>
      <c r="AP165">
        <f t="shared" si="56"/>
        <v>25.5</v>
      </c>
      <c r="AQ165">
        <f t="shared" si="57"/>
        <v>7.083333333333333</v>
      </c>
    </row>
    <row r="166" spans="2:43" x14ac:dyDescent="0.3">
      <c r="B166" s="2" t="s">
        <v>42</v>
      </c>
      <c r="C166" s="2">
        <v>163</v>
      </c>
      <c r="D166" s="2">
        <v>163</v>
      </c>
      <c r="E166" s="8">
        <v>27.6</v>
      </c>
      <c r="F166" s="7">
        <f t="shared" si="58"/>
        <v>7.666666666666667</v>
      </c>
      <c r="G166" s="26">
        <f t="shared" si="75"/>
        <v>0.55555555555555558</v>
      </c>
      <c r="H166" s="26">
        <f t="shared" si="76"/>
        <v>2</v>
      </c>
      <c r="I166" s="26">
        <f t="shared" si="59"/>
        <v>632.22222222222229</v>
      </c>
      <c r="J166" s="26">
        <f t="shared" si="60"/>
        <v>167.45670000000001</v>
      </c>
      <c r="K166" s="26">
        <f t="shared" si="61"/>
        <v>20.200746666666671</v>
      </c>
      <c r="L166" s="26">
        <f t="shared" si="62"/>
        <v>819.879668888889</v>
      </c>
      <c r="M166" s="26">
        <f t="shared" si="63"/>
        <v>6285.7441281481497</v>
      </c>
      <c r="N166" s="26">
        <f t="shared" si="64"/>
        <v>6285.7441281481497</v>
      </c>
      <c r="O166" s="26">
        <f t="shared" si="81"/>
        <v>305784.88863870368</v>
      </c>
      <c r="P166" s="26">
        <f t="shared" si="65"/>
        <v>0</v>
      </c>
      <c r="Q166" s="26">
        <f t="shared" si="77"/>
        <v>-125108.95610152268</v>
      </c>
      <c r="R166" s="26">
        <f t="shared" si="78"/>
        <v>0</v>
      </c>
      <c r="S166" s="26">
        <f t="shared" si="66"/>
        <v>0</v>
      </c>
      <c r="T166" s="28">
        <f t="shared" si="67"/>
        <v>125108.95610152268</v>
      </c>
      <c r="U166" s="26">
        <f t="shared" si="68"/>
        <v>0</v>
      </c>
      <c r="V166" s="26">
        <f t="shared" si="69"/>
        <v>0</v>
      </c>
      <c r="W166" s="26">
        <f t="shared" si="70"/>
        <v>0</v>
      </c>
      <c r="X166" s="26">
        <f t="shared" si="71"/>
        <v>0</v>
      </c>
      <c r="Y166" s="26">
        <f t="shared" si="72"/>
        <v>0</v>
      </c>
      <c r="Z166" s="26">
        <f t="shared" si="72"/>
        <v>0</v>
      </c>
      <c r="AA166" s="26">
        <f t="shared" si="73"/>
        <v>0</v>
      </c>
      <c r="AB166" s="26">
        <f t="shared" si="79"/>
        <v>95909.37229092326</v>
      </c>
      <c r="AC166" s="26">
        <f t="shared" si="74"/>
        <v>209875.51634778042</v>
      </c>
      <c r="AD166" s="15">
        <f t="shared" si="80"/>
        <v>0</v>
      </c>
      <c r="AO166">
        <f t="shared" si="55"/>
        <v>0</v>
      </c>
      <c r="AP166">
        <f t="shared" si="56"/>
        <v>27.6</v>
      </c>
      <c r="AQ166">
        <f t="shared" si="57"/>
        <v>7.666666666666667</v>
      </c>
    </row>
    <row r="167" spans="2:43" x14ac:dyDescent="0.3">
      <c r="B167" s="2" t="s">
        <v>42</v>
      </c>
      <c r="C167" s="2">
        <v>164</v>
      </c>
      <c r="D167" s="2">
        <v>164</v>
      </c>
      <c r="E167" s="8">
        <v>29.5</v>
      </c>
      <c r="F167" s="7">
        <f t="shared" si="58"/>
        <v>8.1944444444444446</v>
      </c>
      <c r="G167" s="26">
        <f t="shared" si="75"/>
        <v>0.4861111111111111</v>
      </c>
      <c r="H167" s="26">
        <f t="shared" si="76"/>
        <v>1.75</v>
      </c>
      <c r="I167" s="26">
        <f t="shared" si="59"/>
        <v>553.19444444444446</v>
      </c>
      <c r="J167" s="26">
        <f t="shared" si="60"/>
        <v>167.45670000000001</v>
      </c>
      <c r="K167" s="26">
        <f t="shared" si="61"/>
        <v>23.077740740740744</v>
      </c>
      <c r="L167" s="26">
        <f t="shared" si="62"/>
        <v>743.72888518518528</v>
      </c>
      <c r="M167" s="26">
        <f t="shared" si="63"/>
        <v>6094.4450313786019</v>
      </c>
      <c r="N167" s="26">
        <f t="shared" si="64"/>
        <v>6094.4450313786019</v>
      </c>
      <c r="O167" s="26">
        <f t="shared" si="81"/>
        <v>311879.33367008227</v>
      </c>
      <c r="P167" s="26">
        <f t="shared" si="65"/>
        <v>0</v>
      </c>
      <c r="Q167" s="26">
        <f t="shared" si="77"/>
        <v>-125108.95610152268</v>
      </c>
      <c r="R167" s="26">
        <f t="shared" si="78"/>
        <v>0</v>
      </c>
      <c r="S167" s="26">
        <f t="shared" si="66"/>
        <v>0</v>
      </c>
      <c r="T167" s="28">
        <f t="shared" si="67"/>
        <v>125108.95610152268</v>
      </c>
      <c r="U167" s="26">
        <f t="shared" si="68"/>
        <v>0</v>
      </c>
      <c r="V167" s="26">
        <f t="shared" si="69"/>
        <v>0</v>
      </c>
      <c r="W167" s="26">
        <f t="shared" si="70"/>
        <v>0</v>
      </c>
      <c r="X167" s="26">
        <f t="shared" si="71"/>
        <v>0</v>
      </c>
      <c r="Y167" s="26">
        <f t="shared" si="72"/>
        <v>0</v>
      </c>
      <c r="Z167" s="26">
        <f t="shared" si="72"/>
        <v>0</v>
      </c>
      <c r="AA167" s="26">
        <f t="shared" si="73"/>
        <v>0</v>
      </c>
      <c r="AB167" s="26">
        <f t="shared" si="79"/>
        <v>95909.37229092326</v>
      </c>
      <c r="AC167" s="26">
        <f t="shared" si="74"/>
        <v>215969.96137915901</v>
      </c>
      <c r="AD167" s="15">
        <f t="shared" si="80"/>
        <v>0</v>
      </c>
      <c r="AO167">
        <f t="shared" si="55"/>
        <v>0</v>
      </c>
      <c r="AP167">
        <f t="shared" si="56"/>
        <v>29.5</v>
      </c>
      <c r="AQ167">
        <f t="shared" si="57"/>
        <v>8.1944444444444446</v>
      </c>
    </row>
    <row r="168" spans="2:43" x14ac:dyDescent="0.3">
      <c r="B168" s="2" t="s">
        <v>42</v>
      </c>
      <c r="C168" s="2">
        <v>165</v>
      </c>
      <c r="D168" s="2">
        <v>165</v>
      </c>
      <c r="E168" s="8">
        <v>31.1</v>
      </c>
      <c r="F168" s="7">
        <f t="shared" si="58"/>
        <v>8.6388888888888893</v>
      </c>
      <c r="G168" s="26">
        <f t="shared" si="75"/>
        <v>0.36111111111111133</v>
      </c>
      <c r="H168" s="26">
        <f t="shared" si="76"/>
        <v>1.3000000000000007</v>
      </c>
      <c r="I168" s="26">
        <f t="shared" si="59"/>
        <v>410.94444444444468</v>
      </c>
      <c r="J168" s="26">
        <f t="shared" si="60"/>
        <v>167.45670000000001</v>
      </c>
      <c r="K168" s="26">
        <f t="shared" si="61"/>
        <v>25.648976296296304</v>
      </c>
      <c r="L168" s="26">
        <f t="shared" si="62"/>
        <v>604.05012074074102</v>
      </c>
      <c r="M168" s="26">
        <f t="shared" si="63"/>
        <v>5218.3218763991799</v>
      </c>
      <c r="N168" s="26">
        <f t="shared" si="64"/>
        <v>5218.3218763991799</v>
      </c>
      <c r="O168" s="26">
        <f t="shared" si="81"/>
        <v>317097.65554648143</v>
      </c>
      <c r="P168" s="26">
        <f t="shared" si="65"/>
        <v>0</v>
      </c>
      <c r="Q168" s="26">
        <f t="shared" si="77"/>
        <v>-125108.95610152268</v>
      </c>
      <c r="R168" s="26">
        <f t="shared" si="78"/>
        <v>0</v>
      </c>
      <c r="S168" s="26">
        <f t="shared" si="66"/>
        <v>0</v>
      </c>
      <c r="T168" s="28">
        <f t="shared" si="67"/>
        <v>125108.95610152268</v>
      </c>
      <c r="U168" s="26">
        <f t="shared" si="68"/>
        <v>0</v>
      </c>
      <c r="V168" s="26">
        <f t="shared" si="69"/>
        <v>0</v>
      </c>
      <c r="W168" s="26">
        <f t="shared" si="70"/>
        <v>0</v>
      </c>
      <c r="X168" s="26">
        <f t="shared" si="71"/>
        <v>0</v>
      </c>
      <c r="Y168" s="26">
        <f t="shared" si="72"/>
        <v>0</v>
      </c>
      <c r="Z168" s="26">
        <f t="shared" si="72"/>
        <v>0</v>
      </c>
      <c r="AA168" s="26">
        <f t="shared" si="73"/>
        <v>0</v>
      </c>
      <c r="AB168" s="26">
        <f t="shared" si="79"/>
        <v>95909.37229092326</v>
      </c>
      <c r="AC168" s="26">
        <f t="shared" si="74"/>
        <v>221188.28325555817</v>
      </c>
      <c r="AD168" s="15">
        <f t="shared" si="80"/>
        <v>0</v>
      </c>
      <c r="AO168">
        <f t="shared" si="55"/>
        <v>0</v>
      </c>
      <c r="AP168">
        <f t="shared" si="56"/>
        <v>31.1</v>
      </c>
      <c r="AQ168">
        <f t="shared" si="57"/>
        <v>8.6388888888888893</v>
      </c>
    </row>
    <row r="169" spans="2:43" x14ac:dyDescent="0.3">
      <c r="B169" s="2" t="s">
        <v>42</v>
      </c>
      <c r="C169" s="2">
        <v>166</v>
      </c>
      <c r="D169" s="2">
        <v>166</v>
      </c>
      <c r="E169" s="8">
        <v>32.1</v>
      </c>
      <c r="F169" s="7">
        <f t="shared" si="58"/>
        <v>8.9166666666666679</v>
      </c>
      <c r="G169" s="26">
        <f t="shared" si="75"/>
        <v>0.29166666666666685</v>
      </c>
      <c r="H169" s="26">
        <f t="shared" si="76"/>
        <v>1.0500000000000007</v>
      </c>
      <c r="I169" s="26">
        <f t="shared" si="59"/>
        <v>331.91666666666686</v>
      </c>
      <c r="J169" s="26">
        <f t="shared" si="60"/>
        <v>167.45670000000001</v>
      </c>
      <c r="K169" s="26">
        <f t="shared" si="61"/>
        <v>27.32494666666668</v>
      </c>
      <c r="L169" s="26">
        <f t="shared" si="62"/>
        <v>526.69831333333354</v>
      </c>
      <c r="M169" s="26">
        <f t="shared" si="63"/>
        <v>4696.3932938888911</v>
      </c>
      <c r="N169" s="26">
        <f t="shared" si="64"/>
        <v>4696.3932938888911</v>
      </c>
      <c r="O169" s="26">
        <f t="shared" si="81"/>
        <v>321794.04884037032</v>
      </c>
      <c r="P169" s="26">
        <f t="shared" si="65"/>
        <v>0</v>
      </c>
      <c r="Q169" s="26">
        <f t="shared" si="77"/>
        <v>-125108.95610152268</v>
      </c>
      <c r="R169" s="26">
        <f t="shared" si="78"/>
        <v>0</v>
      </c>
      <c r="S169" s="26">
        <f t="shared" si="66"/>
        <v>0</v>
      </c>
      <c r="T169" s="28">
        <f t="shared" si="67"/>
        <v>125108.95610152268</v>
      </c>
      <c r="U169" s="26">
        <f t="shared" si="68"/>
        <v>0</v>
      </c>
      <c r="V169" s="26">
        <f t="shared" si="69"/>
        <v>0</v>
      </c>
      <c r="W169" s="26">
        <f t="shared" si="70"/>
        <v>0</v>
      </c>
      <c r="X169" s="26">
        <f t="shared" si="71"/>
        <v>0</v>
      </c>
      <c r="Y169" s="26">
        <f t="shared" si="72"/>
        <v>0</v>
      </c>
      <c r="Z169" s="26">
        <f t="shared" si="72"/>
        <v>0</v>
      </c>
      <c r="AA169" s="26">
        <f t="shared" si="73"/>
        <v>0</v>
      </c>
      <c r="AB169" s="26">
        <f t="shared" si="79"/>
        <v>95909.37229092326</v>
      </c>
      <c r="AC169" s="26">
        <f t="shared" si="74"/>
        <v>225884.67654944706</v>
      </c>
      <c r="AD169" s="15">
        <f t="shared" si="80"/>
        <v>0</v>
      </c>
      <c r="AO169">
        <f t="shared" si="55"/>
        <v>0</v>
      </c>
      <c r="AP169">
        <f t="shared" si="56"/>
        <v>32.1</v>
      </c>
      <c r="AQ169">
        <f t="shared" si="57"/>
        <v>8.9166666666666661</v>
      </c>
    </row>
    <row r="170" spans="2:43" x14ac:dyDescent="0.3">
      <c r="B170" s="2" t="s">
        <v>42</v>
      </c>
      <c r="C170" s="2">
        <v>167</v>
      </c>
      <c r="D170" s="2">
        <v>167</v>
      </c>
      <c r="E170" s="8">
        <v>33.200000000000003</v>
      </c>
      <c r="F170" s="7">
        <f t="shared" si="58"/>
        <v>9.2222222222222232</v>
      </c>
      <c r="G170" s="26">
        <f t="shared" si="75"/>
        <v>0.43055555555555575</v>
      </c>
      <c r="H170" s="26">
        <f t="shared" si="76"/>
        <v>1.5500000000000007</v>
      </c>
      <c r="I170" s="26">
        <f t="shared" si="59"/>
        <v>489.97222222222246</v>
      </c>
      <c r="J170" s="26">
        <f t="shared" si="60"/>
        <v>167.45670000000001</v>
      </c>
      <c r="K170" s="26">
        <f t="shared" si="61"/>
        <v>29.229771851851865</v>
      </c>
      <c r="L170" s="26">
        <f t="shared" si="62"/>
        <v>686.65869407407433</v>
      </c>
      <c r="M170" s="26">
        <f t="shared" si="63"/>
        <v>6332.5190675720196</v>
      </c>
      <c r="N170" s="26">
        <f t="shared" si="64"/>
        <v>6332.5190675720196</v>
      </c>
      <c r="O170" s="26">
        <f t="shared" si="81"/>
        <v>328126.56790794234</v>
      </c>
      <c r="P170" s="26">
        <f t="shared" si="65"/>
        <v>0</v>
      </c>
      <c r="Q170" s="26">
        <f t="shared" si="77"/>
        <v>-125108.95610152268</v>
      </c>
      <c r="R170" s="26">
        <f t="shared" si="78"/>
        <v>0</v>
      </c>
      <c r="S170" s="26">
        <f t="shared" si="66"/>
        <v>0</v>
      </c>
      <c r="T170" s="28">
        <f t="shared" si="67"/>
        <v>125108.95610152268</v>
      </c>
      <c r="U170" s="26">
        <f t="shared" si="68"/>
        <v>0</v>
      </c>
      <c r="V170" s="26">
        <f t="shared" si="69"/>
        <v>0</v>
      </c>
      <c r="W170" s="26">
        <f t="shared" si="70"/>
        <v>0</v>
      </c>
      <c r="X170" s="26">
        <f t="shared" si="71"/>
        <v>0</v>
      </c>
      <c r="Y170" s="26">
        <f t="shared" si="72"/>
        <v>0</v>
      </c>
      <c r="Z170" s="26">
        <f t="shared" si="72"/>
        <v>0</v>
      </c>
      <c r="AA170" s="26">
        <f t="shared" si="73"/>
        <v>0</v>
      </c>
      <c r="AB170" s="26">
        <f t="shared" si="79"/>
        <v>95909.37229092326</v>
      </c>
      <c r="AC170" s="26">
        <f t="shared" si="74"/>
        <v>232217.19561701908</v>
      </c>
      <c r="AD170" s="15">
        <f t="shared" si="80"/>
        <v>0</v>
      </c>
      <c r="AO170">
        <f t="shared" si="55"/>
        <v>0</v>
      </c>
      <c r="AP170">
        <f t="shared" si="56"/>
        <v>33.200000000000003</v>
      </c>
      <c r="AQ170">
        <f t="shared" si="57"/>
        <v>9.2222222222222232</v>
      </c>
    </row>
    <row r="171" spans="2:43" x14ac:dyDescent="0.3">
      <c r="B171" s="2" t="s">
        <v>42</v>
      </c>
      <c r="C171" s="2">
        <v>168</v>
      </c>
      <c r="D171" s="2">
        <v>168</v>
      </c>
      <c r="E171" s="8">
        <v>35.200000000000003</v>
      </c>
      <c r="F171" s="7">
        <f t="shared" si="58"/>
        <v>9.7777777777777786</v>
      </c>
      <c r="G171" s="26">
        <f t="shared" si="75"/>
        <v>0.55555555555555558</v>
      </c>
      <c r="H171" s="26">
        <f t="shared" si="76"/>
        <v>2</v>
      </c>
      <c r="I171" s="26">
        <f t="shared" si="59"/>
        <v>632.22222222222229</v>
      </c>
      <c r="J171" s="26">
        <f t="shared" si="60"/>
        <v>167.45670000000001</v>
      </c>
      <c r="K171" s="26">
        <f t="shared" si="61"/>
        <v>32.857505185185197</v>
      </c>
      <c r="L171" s="26">
        <f t="shared" si="62"/>
        <v>832.53642740740759</v>
      </c>
      <c r="M171" s="26">
        <f t="shared" si="63"/>
        <v>8140.3561790946524</v>
      </c>
      <c r="N171" s="26">
        <f t="shared" si="64"/>
        <v>8140.3561790946524</v>
      </c>
      <c r="O171" s="26">
        <f t="shared" si="81"/>
        <v>336266.92408703698</v>
      </c>
      <c r="P171" s="26">
        <f t="shared" si="65"/>
        <v>0</v>
      </c>
      <c r="Q171" s="26">
        <f t="shared" si="77"/>
        <v>-125108.95610152268</v>
      </c>
      <c r="R171" s="26">
        <f t="shared" si="78"/>
        <v>0</v>
      </c>
      <c r="S171" s="26">
        <f t="shared" si="66"/>
        <v>0</v>
      </c>
      <c r="T171" s="28">
        <f t="shared" si="67"/>
        <v>125108.95610152268</v>
      </c>
      <c r="U171" s="26">
        <f t="shared" si="68"/>
        <v>0</v>
      </c>
      <c r="V171" s="26">
        <f t="shared" si="69"/>
        <v>0</v>
      </c>
      <c r="W171" s="26">
        <f t="shared" si="70"/>
        <v>0</v>
      </c>
      <c r="X171" s="26">
        <f t="shared" si="71"/>
        <v>0</v>
      </c>
      <c r="Y171" s="26">
        <f t="shared" si="72"/>
        <v>0</v>
      </c>
      <c r="Z171" s="26">
        <f t="shared" si="72"/>
        <v>0</v>
      </c>
      <c r="AA171" s="26">
        <f t="shared" si="73"/>
        <v>0</v>
      </c>
      <c r="AB171" s="26">
        <f t="shared" si="79"/>
        <v>95909.37229092326</v>
      </c>
      <c r="AC171" s="26">
        <f t="shared" si="74"/>
        <v>240357.55179611372</v>
      </c>
      <c r="AD171" s="15">
        <f t="shared" si="80"/>
        <v>0</v>
      </c>
      <c r="AO171">
        <f t="shared" si="55"/>
        <v>0</v>
      </c>
      <c r="AP171">
        <f t="shared" si="56"/>
        <v>35.200000000000003</v>
      </c>
      <c r="AQ171">
        <f t="shared" si="57"/>
        <v>9.7777777777777786</v>
      </c>
    </row>
    <row r="172" spans="2:43" x14ac:dyDescent="0.3">
      <c r="B172" s="2" t="s">
        <v>42</v>
      </c>
      <c r="C172" s="2">
        <v>169</v>
      </c>
      <c r="D172" s="2">
        <v>169</v>
      </c>
      <c r="E172" s="8">
        <v>37.200000000000003</v>
      </c>
      <c r="F172" s="7">
        <f t="shared" si="58"/>
        <v>10.333333333333334</v>
      </c>
      <c r="G172" s="26">
        <f t="shared" si="75"/>
        <v>0.38888888888888851</v>
      </c>
      <c r="H172" s="26">
        <f t="shared" si="76"/>
        <v>1.3999999999999986</v>
      </c>
      <c r="I172" s="26">
        <f t="shared" si="59"/>
        <v>442.55555555555515</v>
      </c>
      <c r="J172" s="26">
        <f t="shared" si="60"/>
        <v>167.45670000000001</v>
      </c>
      <c r="K172" s="26">
        <f t="shared" si="61"/>
        <v>36.697386666666674</v>
      </c>
      <c r="L172" s="26">
        <f t="shared" si="62"/>
        <v>646.70964222222187</v>
      </c>
      <c r="M172" s="26">
        <f t="shared" si="63"/>
        <v>6682.6663029629599</v>
      </c>
      <c r="N172" s="26">
        <f t="shared" si="64"/>
        <v>6682.6663029629599</v>
      </c>
      <c r="O172" s="26">
        <f t="shared" si="81"/>
        <v>342949.59038999997</v>
      </c>
      <c r="P172" s="26">
        <f t="shared" si="65"/>
        <v>0</v>
      </c>
      <c r="Q172" s="26">
        <f t="shared" si="77"/>
        <v>-125108.95610152268</v>
      </c>
      <c r="R172" s="26">
        <f t="shared" si="78"/>
        <v>0</v>
      </c>
      <c r="S172" s="26">
        <f t="shared" si="66"/>
        <v>0</v>
      </c>
      <c r="T172" s="28">
        <f t="shared" si="67"/>
        <v>125108.95610152268</v>
      </c>
      <c r="U172" s="26">
        <f t="shared" si="68"/>
        <v>0</v>
      </c>
      <c r="V172" s="26">
        <f t="shared" si="69"/>
        <v>0</v>
      </c>
      <c r="W172" s="26">
        <f t="shared" si="70"/>
        <v>0</v>
      </c>
      <c r="X172" s="26">
        <f t="shared" si="71"/>
        <v>0</v>
      </c>
      <c r="Y172" s="26">
        <f t="shared" si="72"/>
        <v>0</v>
      </c>
      <c r="Z172" s="26">
        <f t="shared" si="72"/>
        <v>0</v>
      </c>
      <c r="AA172" s="26">
        <f t="shared" si="73"/>
        <v>0</v>
      </c>
      <c r="AB172" s="26">
        <f t="shared" si="79"/>
        <v>95909.37229092326</v>
      </c>
      <c r="AC172" s="26">
        <f t="shared" si="74"/>
        <v>247040.21809907671</v>
      </c>
      <c r="AD172" s="15">
        <f t="shared" si="80"/>
        <v>0</v>
      </c>
      <c r="AO172">
        <f t="shared" si="55"/>
        <v>0</v>
      </c>
      <c r="AP172">
        <f t="shared" si="56"/>
        <v>37.200000000000003</v>
      </c>
      <c r="AQ172">
        <f t="shared" si="57"/>
        <v>10.333333333333334</v>
      </c>
    </row>
    <row r="173" spans="2:43" x14ac:dyDescent="0.3">
      <c r="B173" s="2" t="s">
        <v>42</v>
      </c>
      <c r="C173" s="2">
        <v>170</v>
      </c>
      <c r="D173" s="2">
        <v>170</v>
      </c>
      <c r="E173" s="8">
        <v>38</v>
      </c>
      <c r="F173" s="7">
        <f t="shared" si="58"/>
        <v>10.555555555555555</v>
      </c>
      <c r="G173" s="26">
        <f t="shared" si="75"/>
        <v>2.7777777777777186E-2</v>
      </c>
      <c r="H173" s="26">
        <f t="shared" si="76"/>
        <v>9.9999999999997868E-2</v>
      </c>
      <c r="I173" s="26">
        <f t="shared" si="59"/>
        <v>31.611111111110439</v>
      </c>
      <c r="J173" s="26">
        <f t="shared" si="60"/>
        <v>167.45670000000001</v>
      </c>
      <c r="K173" s="26">
        <f t="shared" si="61"/>
        <v>38.29274074074074</v>
      </c>
      <c r="L173" s="26">
        <f t="shared" si="62"/>
        <v>237.3605518518512</v>
      </c>
      <c r="M173" s="26">
        <f t="shared" si="63"/>
        <v>2505.4724917695403</v>
      </c>
      <c r="N173" s="26">
        <f t="shared" si="64"/>
        <v>2505.4724917695403</v>
      </c>
      <c r="O173" s="26">
        <f t="shared" si="81"/>
        <v>345455.0628817695</v>
      </c>
      <c r="P173" s="26">
        <f t="shared" si="65"/>
        <v>0</v>
      </c>
      <c r="Q173" s="26">
        <f t="shared" si="77"/>
        <v>-125108.95610152268</v>
      </c>
      <c r="R173" s="26">
        <f t="shared" si="78"/>
        <v>0</v>
      </c>
      <c r="S173" s="26">
        <f t="shared" si="66"/>
        <v>0</v>
      </c>
      <c r="T173" s="28">
        <f t="shared" si="67"/>
        <v>125108.95610152268</v>
      </c>
      <c r="U173" s="26">
        <f t="shared" si="68"/>
        <v>0</v>
      </c>
      <c r="V173" s="26">
        <f t="shared" si="69"/>
        <v>0</v>
      </c>
      <c r="W173" s="26">
        <f t="shared" si="70"/>
        <v>0</v>
      </c>
      <c r="X173" s="26">
        <f t="shared" si="71"/>
        <v>0</v>
      </c>
      <c r="Y173" s="26">
        <f t="shared" si="72"/>
        <v>0</v>
      </c>
      <c r="Z173" s="26">
        <f t="shared" si="72"/>
        <v>0</v>
      </c>
      <c r="AA173" s="26">
        <f t="shared" si="73"/>
        <v>0</v>
      </c>
      <c r="AB173" s="26">
        <f t="shared" si="79"/>
        <v>95909.37229092326</v>
      </c>
      <c r="AC173" s="26">
        <f t="shared" si="74"/>
        <v>249545.69059084624</v>
      </c>
      <c r="AD173" s="15">
        <f t="shared" si="80"/>
        <v>0</v>
      </c>
      <c r="AO173">
        <f t="shared" si="55"/>
        <v>0</v>
      </c>
      <c r="AP173">
        <f t="shared" si="56"/>
        <v>38</v>
      </c>
      <c r="AQ173">
        <f t="shared" si="57"/>
        <v>10.555555555555555</v>
      </c>
    </row>
    <row r="174" spans="2:43" x14ac:dyDescent="0.3">
      <c r="B174" s="2" t="s">
        <v>42</v>
      </c>
      <c r="C174" s="2">
        <v>171</v>
      </c>
      <c r="D174" s="2">
        <v>171</v>
      </c>
      <c r="E174" s="8">
        <v>37.4</v>
      </c>
      <c r="F174" s="7">
        <f t="shared" si="58"/>
        <v>10.388888888888889</v>
      </c>
      <c r="G174" s="26">
        <f t="shared" si="75"/>
        <v>-0.40277777777777757</v>
      </c>
      <c r="H174" s="26">
        <f t="shared" si="76"/>
        <v>-1.4499999999999993</v>
      </c>
      <c r="I174" s="26">
        <f t="shared" si="59"/>
        <v>-458.36111111111086</v>
      </c>
      <c r="J174" s="26">
        <f t="shared" si="60"/>
        <v>167.45670000000001</v>
      </c>
      <c r="K174" s="26">
        <f t="shared" si="61"/>
        <v>37.093042962962976</v>
      </c>
      <c r="L174" s="26">
        <f t="shared" si="62"/>
        <v>-253.81136814814786</v>
      </c>
      <c r="M174" s="26">
        <f t="shared" si="63"/>
        <v>-2636.8181024279806</v>
      </c>
      <c r="N174" s="26">
        <f t="shared" si="64"/>
        <v>0</v>
      </c>
      <c r="O174" s="26">
        <f t="shared" si="81"/>
        <v>345455.0628817695</v>
      </c>
      <c r="P174" s="26">
        <f t="shared" si="65"/>
        <v>-2636.8181024279806</v>
      </c>
      <c r="Q174" s="26">
        <f t="shared" si="77"/>
        <v>-127745.77420395066</v>
      </c>
      <c r="R174" s="26">
        <f t="shared" si="78"/>
        <v>-2636.8181024279806</v>
      </c>
      <c r="S174" s="26">
        <f t="shared" si="66"/>
        <v>2636.8181024279806</v>
      </c>
      <c r="T174" s="28">
        <f t="shared" si="67"/>
        <v>127745.77420395066</v>
      </c>
      <c r="U174" s="26">
        <f t="shared" si="68"/>
        <v>2584.0817403794208</v>
      </c>
      <c r="V174" s="26">
        <f t="shared" si="69"/>
        <v>2454.8776533604496</v>
      </c>
      <c r="W174" s="26">
        <f t="shared" si="70"/>
        <v>2332.1337706924269</v>
      </c>
      <c r="X174" s="26">
        <f t="shared" si="71"/>
        <v>2285.4910952785781</v>
      </c>
      <c r="Y174" s="26">
        <f t="shared" si="72"/>
        <v>2171.2165405146493</v>
      </c>
      <c r="Z174" s="26">
        <f t="shared" si="72"/>
        <v>2062.6557134889167</v>
      </c>
      <c r="AA174" s="26">
        <f t="shared" si="73"/>
        <v>2021.4025992191384</v>
      </c>
      <c r="AB174" s="26">
        <f t="shared" si="79"/>
        <v>97930.774890142406</v>
      </c>
      <c r="AC174" s="26">
        <f t="shared" si="74"/>
        <v>247524.28799162709</v>
      </c>
      <c r="AD174" s="15">
        <f t="shared" si="80"/>
        <v>2332.1337706924269</v>
      </c>
      <c r="AO174">
        <f t="shared" si="55"/>
        <v>0</v>
      </c>
      <c r="AP174">
        <f t="shared" si="56"/>
        <v>37.4</v>
      </c>
      <c r="AQ174">
        <f t="shared" si="57"/>
        <v>10.388888888888888</v>
      </c>
    </row>
    <row r="175" spans="2:43" x14ac:dyDescent="0.3">
      <c r="B175" s="2" t="s">
        <v>42</v>
      </c>
      <c r="C175" s="2">
        <v>172</v>
      </c>
      <c r="D175" s="2">
        <v>172</v>
      </c>
      <c r="E175" s="8">
        <v>35.1</v>
      </c>
      <c r="F175" s="7">
        <f t="shared" si="58"/>
        <v>9.75</v>
      </c>
      <c r="G175" s="26">
        <f t="shared" si="75"/>
        <v>-0.88888888888888862</v>
      </c>
      <c r="H175" s="26">
        <f t="shared" si="76"/>
        <v>-3.1999999999999993</v>
      </c>
      <c r="I175" s="26">
        <f t="shared" si="59"/>
        <v>-1011.5555555555552</v>
      </c>
      <c r="J175" s="26">
        <f t="shared" si="60"/>
        <v>167.45670000000001</v>
      </c>
      <c r="K175" s="26">
        <f t="shared" si="61"/>
        <v>32.671080000000003</v>
      </c>
      <c r="L175" s="26">
        <f t="shared" si="62"/>
        <v>-811.42777555555529</v>
      </c>
      <c r="M175" s="26">
        <f t="shared" si="63"/>
        <v>-7911.4208116666641</v>
      </c>
      <c r="N175" s="26">
        <f t="shared" si="64"/>
        <v>0</v>
      </c>
      <c r="O175" s="26">
        <f t="shared" si="81"/>
        <v>345455.0628817695</v>
      </c>
      <c r="P175" s="26">
        <f t="shared" si="65"/>
        <v>-7911.4208116666641</v>
      </c>
      <c r="Q175" s="26">
        <f t="shared" si="77"/>
        <v>-135657.19501561733</v>
      </c>
      <c r="R175" s="26">
        <f t="shared" si="78"/>
        <v>-10548.238914094645</v>
      </c>
      <c r="S175" s="26">
        <f t="shared" si="66"/>
        <v>10548.238914094645</v>
      </c>
      <c r="T175" s="28">
        <f t="shared" si="67"/>
        <v>135657.19501561733</v>
      </c>
      <c r="U175" s="26">
        <f t="shared" si="68"/>
        <v>7753.1923954333306</v>
      </c>
      <c r="V175" s="26">
        <f t="shared" si="69"/>
        <v>7365.5327756616634</v>
      </c>
      <c r="W175" s="26">
        <f t="shared" si="70"/>
        <v>6997.25613687858</v>
      </c>
      <c r="X175" s="26">
        <f t="shared" si="71"/>
        <v>6857.3110141410079</v>
      </c>
      <c r="Y175" s="26">
        <f t="shared" si="72"/>
        <v>6514.4454634339572</v>
      </c>
      <c r="Z175" s="26">
        <f t="shared" si="72"/>
        <v>6188.7231902622589</v>
      </c>
      <c r="AA175" s="26">
        <f t="shared" si="73"/>
        <v>6064.9487264570134</v>
      </c>
      <c r="AB175" s="26">
        <f t="shared" si="79"/>
        <v>103995.72361659943</v>
      </c>
      <c r="AC175" s="26">
        <f t="shared" si="74"/>
        <v>241459.33926517007</v>
      </c>
      <c r="AD175" s="15">
        <f t="shared" si="80"/>
        <v>9329.3899075710069</v>
      </c>
      <c r="AO175">
        <f t="shared" si="55"/>
        <v>0</v>
      </c>
      <c r="AP175">
        <f t="shared" si="56"/>
        <v>35.1</v>
      </c>
      <c r="AQ175">
        <f t="shared" si="57"/>
        <v>9.75</v>
      </c>
    </row>
    <row r="176" spans="2:43" x14ac:dyDescent="0.3">
      <c r="B176" s="2" t="s">
        <v>42</v>
      </c>
      <c r="C176" s="2">
        <v>173</v>
      </c>
      <c r="D176" s="2">
        <v>173</v>
      </c>
      <c r="E176" s="8">
        <v>31</v>
      </c>
      <c r="F176" s="7">
        <f t="shared" si="58"/>
        <v>8.6111111111111107</v>
      </c>
      <c r="G176" s="26">
        <f t="shared" si="75"/>
        <v>-1.1111111111111112</v>
      </c>
      <c r="H176" s="26">
        <f t="shared" si="76"/>
        <v>-4</v>
      </c>
      <c r="I176" s="26">
        <f t="shared" si="59"/>
        <v>-1264.4444444444446</v>
      </c>
      <c r="J176" s="26">
        <f t="shared" si="60"/>
        <v>167.45670000000001</v>
      </c>
      <c r="K176" s="26">
        <f t="shared" si="61"/>
        <v>25.484296296296296</v>
      </c>
      <c r="L176" s="26">
        <f t="shared" si="62"/>
        <v>-1071.5034481481482</v>
      </c>
      <c r="M176" s="26">
        <f t="shared" si="63"/>
        <v>-9226.8352479423866</v>
      </c>
      <c r="N176" s="26">
        <f t="shared" si="64"/>
        <v>0</v>
      </c>
      <c r="O176" s="26">
        <f t="shared" si="81"/>
        <v>345455.0628817695</v>
      </c>
      <c r="P176" s="26">
        <f t="shared" si="65"/>
        <v>-9226.8352479423866</v>
      </c>
      <c r="Q176" s="26">
        <f t="shared" si="77"/>
        <v>-144884.03026355972</v>
      </c>
      <c r="R176" s="26">
        <f t="shared" si="78"/>
        <v>-19775.074162037032</v>
      </c>
      <c r="S176" s="26">
        <f t="shared" si="66"/>
        <v>19775.074162037032</v>
      </c>
      <c r="T176" s="28">
        <f t="shared" si="67"/>
        <v>144884.03026355972</v>
      </c>
      <c r="U176" s="26">
        <f t="shared" si="68"/>
        <v>9042.2985429835389</v>
      </c>
      <c r="V176" s="26">
        <f t="shared" si="69"/>
        <v>8590.1836158343613</v>
      </c>
      <c r="W176" s="26">
        <f t="shared" si="70"/>
        <v>8160.6744350426425</v>
      </c>
      <c r="X176" s="26">
        <f t="shared" si="71"/>
        <v>7997.4609463417892</v>
      </c>
      <c r="Y176" s="26">
        <f t="shared" si="72"/>
        <v>7597.5878990246993</v>
      </c>
      <c r="Z176" s="26">
        <f t="shared" si="72"/>
        <v>7217.7085040734637</v>
      </c>
      <c r="AA176" s="26">
        <f t="shared" si="73"/>
        <v>7073.3543339919943</v>
      </c>
      <c r="AB176" s="26">
        <f t="shared" si="79"/>
        <v>111069.07795059143</v>
      </c>
      <c r="AC176" s="26">
        <f t="shared" si="74"/>
        <v>234385.98493117807</v>
      </c>
      <c r="AD176" s="15">
        <f t="shared" si="80"/>
        <v>17490.064342613648</v>
      </c>
      <c r="AO176">
        <f t="shared" si="55"/>
        <v>0</v>
      </c>
      <c r="AP176">
        <f t="shared" si="56"/>
        <v>31</v>
      </c>
      <c r="AQ176">
        <f t="shared" si="57"/>
        <v>8.6111111111111107</v>
      </c>
    </row>
    <row r="177" spans="2:43" x14ac:dyDescent="0.3">
      <c r="B177" s="2" t="s">
        <v>42</v>
      </c>
      <c r="C177" s="2">
        <v>174</v>
      </c>
      <c r="D177" s="2">
        <v>174</v>
      </c>
      <c r="E177" s="8">
        <v>27.1</v>
      </c>
      <c r="F177" s="7">
        <f t="shared" si="58"/>
        <v>7.5277777777777786</v>
      </c>
      <c r="G177" s="26">
        <f t="shared" si="75"/>
        <v>-0.79166666666666652</v>
      </c>
      <c r="H177" s="26">
        <f t="shared" si="76"/>
        <v>-2.8499999999999996</v>
      </c>
      <c r="I177" s="26">
        <f t="shared" si="59"/>
        <v>-900.91666666666652</v>
      </c>
      <c r="J177" s="26">
        <f t="shared" si="60"/>
        <v>167.45670000000001</v>
      </c>
      <c r="K177" s="26">
        <f t="shared" si="61"/>
        <v>19.475465185185193</v>
      </c>
      <c r="L177" s="26">
        <f t="shared" si="62"/>
        <v>-713.9845014814814</v>
      </c>
      <c r="M177" s="26">
        <f t="shared" si="63"/>
        <v>-5374.7166639300412</v>
      </c>
      <c r="N177" s="26">
        <f t="shared" si="64"/>
        <v>0</v>
      </c>
      <c r="O177" s="26">
        <f t="shared" si="81"/>
        <v>345455.0628817695</v>
      </c>
      <c r="P177" s="26">
        <f t="shared" si="65"/>
        <v>-5374.7166639300412</v>
      </c>
      <c r="Q177" s="26">
        <f t="shared" si="77"/>
        <v>-150258.74692748976</v>
      </c>
      <c r="R177" s="26">
        <f t="shared" si="78"/>
        <v>-25149.790825967073</v>
      </c>
      <c r="S177" s="26">
        <f t="shared" si="66"/>
        <v>25149.790825967073</v>
      </c>
      <c r="T177" s="28">
        <f t="shared" si="67"/>
        <v>150258.74692748976</v>
      </c>
      <c r="U177" s="26">
        <f t="shared" si="68"/>
        <v>5267.2223306514406</v>
      </c>
      <c r="V177" s="26">
        <f t="shared" si="69"/>
        <v>5003.8612141188687</v>
      </c>
      <c r="W177" s="26">
        <f t="shared" si="70"/>
        <v>4753.6681534129248</v>
      </c>
      <c r="X177" s="26">
        <f t="shared" si="71"/>
        <v>4658.5947903446659</v>
      </c>
      <c r="Y177" s="26">
        <f t="shared" si="72"/>
        <v>4425.6650508274324</v>
      </c>
      <c r="Z177" s="26">
        <f t="shared" si="72"/>
        <v>4204.381798286061</v>
      </c>
      <c r="AA177" s="26">
        <f t="shared" si="73"/>
        <v>4120.2941623203396</v>
      </c>
      <c r="AB177" s="26">
        <f t="shared" si="79"/>
        <v>115189.37211291176</v>
      </c>
      <c r="AC177" s="26">
        <f t="shared" si="74"/>
        <v>230265.69076885772</v>
      </c>
      <c r="AD177" s="15">
        <f t="shared" si="80"/>
        <v>22243.732496026572</v>
      </c>
      <c r="AO177">
        <f t="shared" si="55"/>
        <v>0</v>
      </c>
      <c r="AP177">
        <f t="shared" si="56"/>
        <v>27.1</v>
      </c>
      <c r="AQ177">
        <f t="shared" si="57"/>
        <v>7.5277777777777777</v>
      </c>
    </row>
    <row r="178" spans="2:43" x14ac:dyDescent="0.3">
      <c r="B178" s="2" t="s">
        <v>42</v>
      </c>
      <c r="C178" s="2">
        <v>175</v>
      </c>
      <c r="D178" s="2">
        <v>175</v>
      </c>
      <c r="E178" s="8">
        <v>25.3</v>
      </c>
      <c r="F178" s="7">
        <f t="shared" si="58"/>
        <v>7.0277777777777786</v>
      </c>
      <c r="G178" s="26">
        <f t="shared" si="75"/>
        <v>-0.27777777777777779</v>
      </c>
      <c r="H178" s="26">
        <f t="shared" si="76"/>
        <v>-1</v>
      </c>
      <c r="I178" s="26">
        <f t="shared" si="59"/>
        <v>-316.11111111111114</v>
      </c>
      <c r="J178" s="26">
        <f t="shared" si="60"/>
        <v>167.45670000000001</v>
      </c>
      <c r="K178" s="26">
        <f t="shared" si="61"/>
        <v>16.974238518518526</v>
      </c>
      <c r="L178" s="26">
        <f t="shared" si="62"/>
        <v>-131.68017259259261</v>
      </c>
      <c r="M178" s="26">
        <f t="shared" si="63"/>
        <v>-925.41899072016486</v>
      </c>
      <c r="N178" s="26">
        <f t="shared" si="64"/>
        <v>0</v>
      </c>
      <c r="O178" s="26">
        <f t="shared" si="81"/>
        <v>345455.0628817695</v>
      </c>
      <c r="P178" s="26">
        <f t="shared" si="65"/>
        <v>-925.41899072016486</v>
      </c>
      <c r="Q178" s="26">
        <f t="shared" si="77"/>
        <v>-151184.16591820991</v>
      </c>
      <c r="R178" s="26">
        <f t="shared" si="78"/>
        <v>-26075.209816687238</v>
      </c>
      <c r="S178" s="26">
        <f t="shared" si="66"/>
        <v>26075.209816687238</v>
      </c>
      <c r="T178" s="28">
        <f t="shared" si="67"/>
        <v>151184.16591820991</v>
      </c>
      <c r="U178" s="26">
        <f t="shared" si="68"/>
        <v>906.91061090576159</v>
      </c>
      <c r="V178" s="26">
        <f t="shared" si="69"/>
        <v>861.56508036047342</v>
      </c>
      <c r="W178" s="26">
        <f t="shared" si="70"/>
        <v>818.48682634244972</v>
      </c>
      <c r="X178" s="26">
        <f t="shared" si="71"/>
        <v>802.11708981560071</v>
      </c>
      <c r="Y178" s="26">
        <f t="shared" si="72"/>
        <v>762.01123532482063</v>
      </c>
      <c r="Z178" s="26">
        <f t="shared" si="72"/>
        <v>723.91067355857956</v>
      </c>
      <c r="AA178" s="26">
        <f t="shared" si="73"/>
        <v>709.432460087408</v>
      </c>
      <c r="AB178" s="26">
        <f t="shared" si="79"/>
        <v>115898.80457299917</v>
      </c>
      <c r="AC178" s="26">
        <f t="shared" si="74"/>
        <v>229556.25830877031</v>
      </c>
      <c r="AD178" s="15">
        <f t="shared" si="80"/>
        <v>23062.219322369023</v>
      </c>
      <c r="AO178">
        <f t="shared" si="55"/>
        <v>0</v>
      </c>
      <c r="AP178">
        <f t="shared" si="56"/>
        <v>25.3</v>
      </c>
      <c r="AQ178">
        <f t="shared" si="57"/>
        <v>7.0277777777777777</v>
      </c>
    </row>
    <row r="179" spans="2:43" x14ac:dyDescent="0.3">
      <c r="B179" s="2" t="s">
        <v>42</v>
      </c>
      <c r="C179" s="2">
        <v>176</v>
      </c>
      <c r="D179" s="2">
        <v>176</v>
      </c>
      <c r="E179" s="8">
        <v>25.1</v>
      </c>
      <c r="F179" s="7">
        <f t="shared" si="58"/>
        <v>6.9722222222222232</v>
      </c>
      <c r="G179" s="26">
        <f t="shared" si="75"/>
        <v>8.3333333333333037E-2</v>
      </c>
      <c r="H179" s="26">
        <f t="shared" si="76"/>
        <v>0.29999999999999893</v>
      </c>
      <c r="I179" s="26">
        <f t="shared" si="59"/>
        <v>94.833333333333002</v>
      </c>
      <c r="J179" s="26">
        <f t="shared" si="60"/>
        <v>167.45670000000001</v>
      </c>
      <c r="K179" s="26">
        <f t="shared" si="61"/>
        <v>16.706931851851859</v>
      </c>
      <c r="L179" s="26">
        <f t="shared" si="62"/>
        <v>278.99696518518482</v>
      </c>
      <c r="M179" s="26">
        <f t="shared" si="63"/>
        <v>1945.2288405967056</v>
      </c>
      <c r="N179" s="26">
        <f t="shared" si="64"/>
        <v>1945.2288405967056</v>
      </c>
      <c r="O179" s="26">
        <f t="shared" si="81"/>
        <v>347400.29172236618</v>
      </c>
      <c r="P179" s="26">
        <f t="shared" si="65"/>
        <v>0</v>
      </c>
      <c r="Q179" s="26">
        <f t="shared" si="77"/>
        <v>-151184.16591820991</v>
      </c>
      <c r="R179" s="26">
        <f t="shared" si="78"/>
        <v>0</v>
      </c>
      <c r="S179" s="26">
        <f t="shared" si="66"/>
        <v>0</v>
      </c>
      <c r="T179" s="28">
        <f t="shared" si="67"/>
        <v>151184.16591820991</v>
      </c>
      <c r="U179" s="26">
        <f t="shared" si="68"/>
        <v>0</v>
      </c>
      <c r="V179" s="26">
        <f t="shared" si="69"/>
        <v>0</v>
      </c>
      <c r="W179" s="26">
        <f t="shared" si="70"/>
        <v>0</v>
      </c>
      <c r="X179" s="26">
        <f t="shared" si="71"/>
        <v>0</v>
      </c>
      <c r="Y179" s="26">
        <f t="shared" si="72"/>
        <v>0</v>
      </c>
      <c r="Z179" s="26">
        <f t="shared" si="72"/>
        <v>0</v>
      </c>
      <c r="AA179" s="26">
        <f t="shared" si="73"/>
        <v>0</v>
      </c>
      <c r="AB179" s="26">
        <f t="shared" si="79"/>
        <v>115898.80457299917</v>
      </c>
      <c r="AC179" s="26">
        <f t="shared" si="74"/>
        <v>231501.48714936699</v>
      </c>
      <c r="AD179" s="15">
        <f t="shared" si="80"/>
        <v>0</v>
      </c>
      <c r="AO179">
        <f t="shared" si="55"/>
        <v>0</v>
      </c>
      <c r="AP179">
        <f t="shared" si="56"/>
        <v>25.1</v>
      </c>
      <c r="AQ179">
        <f t="shared" si="57"/>
        <v>6.9722222222222223</v>
      </c>
    </row>
    <row r="180" spans="2:43" x14ac:dyDescent="0.3">
      <c r="B180" s="2" t="s">
        <v>42</v>
      </c>
      <c r="C180" s="2">
        <v>177</v>
      </c>
      <c r="D180" s="2">
        <v>177</v>
      </c>
      <c r="E180" s="8">
        <v>25.9</v>
      </c>
      <c r="F180" s="7">
        <f t="shared" si="58"/>
        <v>7.1944444444444446</v>
      </c>
      <c r="G180" s="26">
        <f t="shared" si="75"/>
        <v>0.37499999999999989</v>
      </c>
      <c r="H180" s="26">
        <f t="shared" si="76"/>
        <v>1.3499999999999996</v>
      </c>
      <c r="I180" s="26">
        <f t="shared" si="59"/>
        <v>426.74999999999989</v>
      </c>
      <c r="J180" s="26">
        <f t="shared" si="60"/>
        <v>167.45670000000001</v>
      </c>
      <c r="K180" s="26">
        <f t="shared" si="61"/>
        <v>17.788887407407408</v>
      </c>
      <c r="L180" s="26">
        <f t="shared" si="62"/>
        <v>611.99558740740736</v>
      </c>
      <c r="M180" s="26">
        <f t="shared" si="63"/>
        <v>4402.9682538477364</v>
      </c>
      <c r="N180" s="26">
        <f t="shared" si="64"/>
        <v>4402.9682538477364</v>
      </c>
      <c r="O180" s="26">
        <f t="shared" si="81"/>
        <v>351803.25997621391</v>
      </c>
      <c r="P180" s="26">
        <f t="shared" si="65"/>
        <v>0</v>
      </c>
      <c r="Q180" s="26">
        <f t="shared" si="77"/>
        <v>-151184.16591820991</v>
      </c>
      <c r="R180" s="26">
        <f t="shared" si="78"/>
        <v>0</v>
      </c>
      <c r="S180" s="26">
        <f t="shared" si="66"/>
        <v>0</v>
      </c>
      <c r="T180" s="28">
        <f t="shared" si="67"/>
        <v>151184.16591820991</v>
      </c>
      <c r="U180" s="26">
        <f t="shared" si="68"/>
        <v>0</v>
      </c>
      <c r="V180" s="26">
        <f t="shared" si="69"/>
        <v>0</v>
      </c>
      <c r="W180" s="26">
        <f t="shared" si="70"/>
        <v>0</v>
      </c>
      <c r="X180" s="26">
        <f t="shared" si="71"/>
        <v>0</v>
      </c>
      <c r="Y180" s="26">
        <f t="shared" si="72"/>
        <v>0</v>
      </c>
      <c r="Z180" s="26">
        <f t="shared" si="72"/>
        <v>0</v>
      </c>
      <c r="AA180" s="26">
        <f t="shared" si="73"/>
        <v>0</v>
      </c>
      <c r="AB180" s="26">
        <f t="shared" si="79"/>
        <v>115898.80457299917</v>
      </c>
      <c r="AC180" s="26">
        <f t="shared" si="74"/>
        <v>235904.45540321473</v>
      </c>
      <c r="AD180" s="15">
        <f t="shared" si="80"/>
        <v>0</v>
      </c>
      <c r="AO180">
        <f t="shared" si="55"/>
        <v>0</v>
      </c>
      <c r="AP180">
        <f t="shared" si="56"/>
        <v>25.9</v>
      </c>
      <c r="AQ180">
        <f t="shared" si="57"/>
        <v>7.1944444444444438</v>
      </c>
    </row>
    <row r="181" spans="2:43" x14ac:dyDescent="0.3">
      <c r="B181" s="2" t="s">
        <v>42</v>
      </c>
      <c r="C181" s="2">
        <v>178</v>
      </c>
      <c r="D181" s="2">
        <v>178</v>
      </c>
      <c r="E181" s="8">
        <v>27.8</v>
      </c>
      <c r="F181" s="7">
        <f t="shared" si="58"/>
        <v>7.7222222222222223</v>
      </c>
      <c r="G181" s="26">
        <f t="shared" si="75"/>
        <v>0.45833333333333343</v>
      </c>
      <c r="H181" s="26">
        <f t="shared" si="76"/>
        <v>1.6500000000000004</v>
      </c>
      <c r="I181" s="26">
        <f t="shared" si="59"/>
        <v>521.58333333333348</v>
      </c>
      <c r="J181" s="26">
        <f t="shared" si="60"/>
        <v>167.45670000000001</v>
      </c>
      <c r="K181" s="26">
        <f t="shared" si="61"/>
        <v>20.494571851851855</v>
      </c>
      <c r="L181" s="26">
        <f t="shared" si="62"/>
        <v>709.53460518518534</v>
      </c>
      <c r="M181" s="26">
        <f t="shared" si="63"/>
        <v>5479.1838955967087</v>
      </c>
      <c r="N181" s="26">
        <f t="shared" si="64"/>
        <v>5479.1838955967087</v>
      </c>
      <c r="O181" s="26">
        <f t="shared" si="81"/>
        <v>357282.44387181062</v>
      </c>
      <c r="P181" s="26">
        <f t="shared" si="65"/>
        <v>0</v>
      </c>
      <c r="Q181" s="26">
        <f t="shared" si="77"/>
        <v>-151184.16591820991</v>
      </c>
      <c r="R181" s="26">
        <f t="shared" si="78"/>
        <v>0</v>
      </c>
      <c r="S181" s="26">
        <f t="shared" si="66"/>
        <v>0</v>
      </c>
      <c r="T181" s="28">
        <f t="shared" si="67"/>
        <v>151184.16591820991</v>
      </c>
      <c r="U181" s="26">
        <f t="shared" si="68"/>
        <v>0</v>
      </c>
      <c r="V181" s="26">
        <f t="shared" si="69"/>
        <v>0</v>
      </c>
      <c r="W181" s="26">
        <f t="shared" si="70"/>
        <v>0</v>
      </c>
      <c r="X181" s="26">
        <f t="shared" si="71"/>
        <v>0</v>
      </c>
      <c r="Y181" s="26">
        <f t="shared" si="72"/>
        <v>0</v>
      </c>
      <c r="Z181" s="26">
        <f t="shared" si="72"/>
        <v>0</v>
      </c>
      <c r="AA181" s="26">
        <f t="shared" si="73"/>
        <v>0</v>
      </c>
      <c r="AB181" s="26">
        <f t="shared" si="79"/>
        <v>115898.80457299917</v>
      </c>
      <c r="AC181" s="26">
        <f t="shared" si="74"/>
        <v>241383.63929881144</v>
      </c>
      <c r="AD181" s="15">
        <f t="shared" si="80"/>
        <v>0</v>
      </c>
      <c r="AO181">
        <f t="shared" si="55"/>
        <v>0</v>
      </c>
      <c r="AP181">
        <f t="shared" si="56"/>
        <v>27.8</v>
      </c>
      <c r="AQ181">
        <f t="shared" si="57"/>
        <v>7.7222222222222223</v>
      </c>
    </row>
    <row r="182" spans="2:43" x14ac:dyDescent="0.3">
      <c r="B182" s="2" t="s">
        <v>42</v>
      </c>
      <c r="C182" s="2">
        <v>179</v>
      </c>
      <c r="D182" s="2">
        <v>179</v>
      </c>
      <c r="E182" s="8">
        <v>29.2</v>
      </c>
      <c r="F182" s="7">
        <f t="shared" si="58"/>
        <v>8.1111111111111107</v>
      </c>
      <c r="G182" s="26">
        <f t="shared" si="75"/>
        <v>0.25000000000000011</v>
      </c>
      <c r="H182" s="26">
        <f t="shared" si="76"/>
        <v>0.90000000000000036</v>
      </c>
      <c r="I182" s="26">
        <f t="shared" si="59"/>
        <v>284.50000000000011</v>
      </c>
      <c r="J182" s="26">
        <f t="shared" si="60"/>
        <v>167.45670000000001</v>
      </c>
      <c r="K182" s="26">
        <f t="shared" si="61"/>
        <v>22.61074962962963</v>
      </c>
      <c r="L182" s="26">
        <f t="shared" si="62"/>
        <v>474.56744962962978</v>
      </c>
      <c r="M182" s="26">
        <f t="shared" si="63"/>
        <v>3849.2693136625526</v>
      </c>
      <c r="N182" s="26">
        <f t="shared" si="64"/>
        <v>3849.2693136625526</v>
      </c>
      <c r="O182" s="26">
        <f t="shared" si="81"/>
        <v>361131.71318547317</v>
      </c>
      <c r="P182" s="26">
        <f t="shared" si="65"/>
        <v>0</v>
      </c>
      <c r="Q182" s="26">
        <f t="shared" si="77"/>
        <v>-151184.16591820991</v>
      </c>
      <c r="R182" s="26">
        <f t="shared" si="78"/>
        <v>0</v>
      </c>
      <c r="S182" s="26">
        <f t="shared" si="66"/>
        <v>0</v>
      </c>
      <c r="T182" s="28">
        <f t="shared" si="67"/>
        <v>151184.16591820991</v>
      </c>
      <c r="U182" s="26">
        <f t="shared" si="68"/>
        <v>0</v>
      </c>
      <c r="V182" s="26">
        <f t="shared" si="69"/>
        <v>0</v>
      </c>
      <c r="W182" s="26">
        <f t="shared" si="70"/>
        <v>0</v>
      </c>
      <c r="X182" s="26">
        <f t="shared" si="71"/>
        <v>0</v>
      </c>
      <c r="Y182" s="26">
        <f t="shared" si="72"/>
        <v>0</v>
      </c>
      <c r="Z182" s="26">
        <f t="shared" si="72"/>
        <v>0</v>
      </c>
      <c r="AA182" s="26">
        <f t="shared" si="73"/>
        <v>0</v>
      </c>
      <c r="AB182" s="26">
        <f t="shared" si="79"/>
        <v>115898.80457299917</v>
      </c>
      <c r="AC182" s="26">
        <f t="shared" si="74"/>
        <v>245232.90861247398</v>
      </c>
      <c r="AD182" s="15">
        <f t="shared" si="80"/>
        <v>0</v>
      </c>
      <c r="AO182">
        <f t="shared" si="55"/>
        <v>0</v>
      </c>
      <c r="AP182">
        <f t="shared" si="56"/>
        <v>29.2</v>
      </c>
      <c r="AQ182">
        <f t="shared" si="57"/>
        <v>8.1111111111111107</v>
      </c>
    </row>
    <row r="183" spans="2:43" x14ac:dyDescent="0.3">
      <c r="B183" s="2" t="s">
        <v>42</v>
      </c>
      <c r="C183" s="2">
        <v>180</v>
      </c>
      <c r="D183" s="2">
        <v>180</v>
      </c>
      <c r="E183" s="8">
        <v>29.6</v>
      </c>
      <c r="F183" s="7">
        <f t="shared" si="58"/>
        <v>8.2222222222222232</v>
      </c>
      <c r="G183" s="26">
        <f t="shared" si="75"/>
        <v>4.1666666666666761E-2</v>
      </c>
      <c r="H183" s="26">
        <f t="shared" si="76"/>
        <v>0.15000000000000036</v>
      </c>
      <c r="I183" s="26">
        <f t="shared" si="59"/>
        <v>47.416666666666778</v>
      </c>
      <c r="J183" s="26">
        <f t="shared" si="60"/>
        <v>167.45670000000001</v>
      </c>
      <c r="K183" s="26">
        <f t="shared" si="61"/>
        <v>23.234465185185194</v>
      </c>
      <c r="L183" s="26">
        <f t="shared" si="62"/>
        <v>238.10783185185198</v>
      </c>
      <c r="M183" s="26">
        <f t="shared" si="63"/>
        <v>1957.7755063374498</v>
      </c>
      <c r="N183" s="26">
        <f t="shared" si="64"/>
        <v>1957.7755063374498</v>
      </c>
      <c r="O183" s="26">
        <f t="shared" si="81"/>
        <v>363089.48869181063</v>
      </c>
      <c r="P183" s="26">
        <f t="shared" si="65"/>
        <v>0</v>
      </c>
      <c r="Q183" s="26">
        <f t="shared" si="77"/>
        <v>-151184.16591820991</v>
      </c>
      <c r="R183" s="26">
        <f t="shared" si="78"/>
        <v>0</v>
      </c>
      <c r="S183" s="26">
        <f t="shared" si="66"/>
        <v>0</v>
      </c>
      <c r="T183" s="28">
        <f t="shared" si="67"/>
        <v>151184.16591820991</v>
      </c>
      <c r="U183" s="26">
        <f t="shared" si="68"/>
        <v>0</v>
      </c>
      <c r="V183" s="26">
        <f t="shared" si="69"/>
        <v>0</v>
      </c>
      <c r="W183" s="26">
        <f t="shared" si="70"/>
        <v>0</v>
      </c>
      <c r="X183" s="26">
        <f t="shared" si="71"/>
        <v>0</v>
      </c>
      <c r="Y183" s="26">
        <f t="shared" si="72"/>
        <v>0</v>
      </c>
      <c r="Z183" s="26">
        <f t="shared" si="72"/>
        <v>0</v>
      </c>
      <c r="AA183" s="26">
        <f t="shared" si="73"/>
        <v>0</v>
      </c>
      <c r="AB183" s="26">
        <f t="shared" si="79"/>
        <v>115898.80457299917</v>
      </c>
      <c r="AC183" s="26">
        <f t="shared" si="74"/>
        <v>247190.68411881145</v>
      </c>
      <c r="AD183" s="15">
        <f t="shared" si="80"/>
        <v>0</v>
      </c>
      <c r="AO183">
        <f t="shared" si="55"/>
        <v>0</v>
      </c>
      <c r="AP183">
        <f t="shared" si="56"/>
        <v>29.6</v>
      </c>
      <c r="AQ183">
        <f t="shared" si="57"/>
        <v>8.2222222222222232</v>
      </c>
    </row>
    <row r="184" spans="2:43" x14ac:dyDescent="0.3">
      <c r="B184" s="2" t="s">
        <v>42</v>
      </c>
      <c r="C184" s="2">
        <v>181</v>
      </c>
      <c r="D184" s="2">
        <v>181</v>
      </c>
      <c r="E184" s="8">
        <v>29.5</v>
      </c>
      <c r="F184" s="7">
        <f t="shared" si="58"/>
        <v>8.1944444444444446</v>
      </c>
      <c r="G184" s="26">
        <f t="shared" si="75"/>
        <v>-5.5555555555555851E-2</v>
      </c>
      <c r="H184" s="26">
        <f t="shared" si="76"/>
        <v>-0.20000000000000107</v>
      </c>
      <c r="I184" s="26">
        <f t="shared" si="59"/>
        <v>-63.222222222222555</v>
      </c>
      <c r="J184" s="26">
        <f t="shared" si="60"/>
        <v>167.45670000000001</v>
      </c>
      <c r="K184" s="26">
        <f t="shared" si="61"/>
        <v>23.077740740740744</v>
      </c>
      <c r="L184" s="26">
        <f t="shared" si="62"/>
        <v>127.31221851851819</v>
      </c>
      <c r="M184" s="26">
        <f t="shared" si="63"/>
        <v>1043.2529017489685</v>
      </c>
      <c r="N184" s="26">
        <f t="shared" si="64"/>
        <v>1043.2529017489685</v>
      </c>
      <c r="O184" s="26">
        <f t="shared" si="81"/>
        <v>364132.74159355962</v>
      </c>
      <c r="P184" s="26">
        <f t="shared" si="65"/>
        <v>0</v>
      </c>
      <c r="Q184" s="26">
        <f t="shared" si="77"/>
        <v>-151184.16591820991</v>
      </c>
      <c r="R184" s="26">
        <f t="shared" si="78"/>
        <v>0</v>
      </c>
      <c r="S184" s="26">
        <f t="shared" si="66"/>
        <v>0</v>
      </c>
      <c r="T184" s="28">
        <f t="shared" si="67"/>
        <v>151184.16591820991</v>
      </c>
      <c r="U184" s="26">
        <f t="shared" si="68"/>
        <v>0</v>
      </c>
      <c r="V184" s="26">
        <f t="shared" si="69"/>
        <v>0</v>
      </c>
      <c r="W184" s="26">
        <f t="shared" si="70"/>
        <v>0</v>
      </c>
      <c r="X184" s="26">
        <f t="shared" si="71"/>
        <v>0</v>
      </c>
      <c r="Y184" s="26">
        <f t="shared" si="72"/>
        <v>0</v>
      </c>
      <c r="Z184" s="26">
        <f t="shared" si="72"/>
        <v>0</v>
      </c>
      <c r="AA184" s="26">
        <f t="shared" si="73"/>
        <v>0</v>
      </c>
      <c r="AB184" s="26">
        <f t="shared" si="79"/>
        <v>115898.80457299917</v>
      </c>
      <c r="AC184" s="26">
        <f t="shared" si="74"/>
        <v>248233.93702056044</v>
      </c>
      <c r="AD184" s="15">
        <f t="shared" si="80"/>
        <v>0</v>
      </c>
      <c r="AO184">
        <f t="shared" si="55"/>
        <v>0</v>
      </c>
      <c r="AP184">
        <f t="shared" si="56"/>
        <v>29.5</v>
      </c>
      <c r="AQ184">
        <f t="shared" si="57"/>
        <v>8.1944444444444446</v>
      </c>
    </row>
    <row r="185" spans="2:43" x14ac:dyDescent="0.3">
      <c r="B185" s="2" t="s">
        <v>42</v>
      </c>
      <c r="C185" s="2">
        <v>182</v>
      </c>
      <c r="D185" s="2">
        <v>182</v>
      </c>
      <c r="E185" s="8">
        <v>29.2</v>
      </c>
      <c r="F185" s="7">
        <f t="shared" si="58"/>
        <v>8.1111111111111107</v>
      </c>
      <c r="G185" s="26">
        <f t="shared" si="75"/>
        <v>-0.16666666666666657</v>
      </c>
      <c r="H185" s="26">
        <f t="shared" si="76"/>
        <v>-0.59999999999999964</v>
      </c>
      <c r="I185" s="26">
        <f t="shared" si="59"/>
        <v>-189.66666666666657</v>
      </c>
      <c r="J185" s="26">
        <f t="shared" si="60"/>
        <v>167.45670000000001</v>
      </c>
      <c r="K185" s="26">
        <f t="shared" si="61"/>
        <v>22.61074962962963</v>
      </c>
      <c r="L185" s="26">
        <f t="shared" si="62"/>
        <v>0.40078296296307059</v>
      </c>
      <c r="M185" s="26">
        <f t="shared" si="63"/>
        <v>3.2507951440337948</v>
      </c>
      <c r="N185" s="26">
        <f t="shared" si="64"/>
        <v>3.2507951440337948</v>
      </c>
      <c r="O185" s="26">
        <f t="shared" si="81"/>
        <v>364135.99238870363</v>
      </c>
      <c r="P185" s="26">
        <f t="shared" si="65"/>
        <v>0</v>
      </c>
      <c r="Q185" s="26">
        <f t="shared" si="77"/>
        <v>-151184.16591820991</v>
      </c>
      <c r="R185" s="26">
        <f t="shared" si="78"/>
        <v>0</v>
      </c>
      <c r="S185" s="26">
        <f t="shared" si="66"/>
        <v>0</v>
      </c>
      <c r="T185" s="28">
        <f t="shared" si="67"/>
        <v>151184.16591820991</v>
      </c>
      <c r="U185" s="26">
        <f t="shared" si="68"/>
        <v>0</v>
      </c>
      <c r="V185" s="26">
        <f t="shared" si="69"/>
        <v>0</v>
      </c>
      <c r="W185" s="26">
        <f t="shared" si="70"/>
        <v>0</v>
      </c>
      <c r="X185" s="26">
        <f t="shared" si="71"/>
        <v>0</v>
      </c>
      <c r="Y185" s="26">
        <f t="shared" si="72"/>
        <v>0</v>
      </c>
      <c r="Z185" s="26">
        <f t="shared" si="72"/>
        <v>0</v>
      </c>
      <c r="AA185" s="26">
        <f t="shared" si="73"/>
        <v>0</v>
      </c>
      <c r="AB185" s="26">
        <f t="shared" si="79"/>
        <v>115898.80457299917</v>
      </c>
      <c r="AC185" s="26">
        <f t="shared" si="74"/>
        <v>248237.18781570444</v>
      </c>
      <c r="AD185" s="15">
        <f t="shared" si="80"/>
        <v>0</v>
      </c>
      <c r="AO185">
        <f t="shared" si="55"/>
        <v>0</v>
      </c>
      <c r="AP185">
        <f t="shared" si="56"/>
        <v>29.2</v>
      </c>
      <c r="AQ185">
        <f t="shared" si="57"/>
        <v>8.1111111111111107</v>
      </c>
    </row>
    <row r="186" spans="2:43" x14ac:dyDescent="0.3">
      <c r="B186" s="2" t="s">
        <v>42</v>
      </c>
      <c r="C186" s="2">
        <v>183</v>
      </c>
      <c r="D186" s="2">
        <v>183</v>
      </c>
      <c r="E186" s="8">
        <v>28.3</v>
      </c>
      <c r="F186" s="7">
        <f t="shared" si="58"/>
        <v>7.8611111111111116</v>
      </c>
      <c r="G186" s="26">
        <f t="shared" si="75"/>
        <v>-0.43055555555555525</v>
      </c>
      <c r="H186" s="26">
        <f t="shared" si="76"/>
        <v>-1.5499999999999989</v>
      </c>
      <c r="I186" s="26">
        <f t="shared" si="59"/>
        <v>-489.97222222222189</v>
      </c>
      <c r="J186" s="26">
        <f t="shared" si="60"/>
        <v>167.45670000000001</v>
      </c>
      <c r="K186" s="26">
        <f t="shared" si="61"/>
        <v>21.2384162962963</v>
      </c>
      <c r="L186" s="26">
        <f t="shared" si="62"/>
        <v>-301.27710592592558</v>
      </c>
      <c r="M186" s="26">
        <f t="shared" si="63"/>
        <v>-2368.372804917693</v>
      </c>
      <c r="N186" s="26">
        <f t="shared" si="64"/>
        <v>0</v>
      </c>
      <c r="O186" s="26">
        <f t="shared" si="81"/>
        <v>364135.99238870363</v>
      </c>
      <c r="P186" s="26">
        <f t="shared" si="65"/>
        <v>-2368.372804917693</v>
      </c>
      <c r="Q186" s="26">
        <f t="shared" si="77"/>
        <v>-153552.5387231276</v>
      </c>
      <c r="R186" s="26">
        <f t="shared" si="78"/>
        <v>-2368.372804917693</v>
      </c>
      <c r="S186" s="26">
        <f t="shared" si="66"/>
        <v>2368.372804917693</v>
      </c>
      <c r="T186" s="28">
        <f t="shared" si="67"/>
        <v>153552.5387231276</v>
      </c>
      <c r="U186" s="26">
        <f t="shared" si="68"/>
        <v>2321.0053488193389</v>
      </c>
      <c r="V186" s="26">
        <f t="shared" si="69"/>
        <v>2204.9550813783717</v>
      </c>
      <c r="W186" s="26">
        <f t="shared" si="70"/>
        <v>2094.7073273094529</v>
      </c>
      <c r="X186" s="26">
        <f t="shared" si="71"/>
        <v>2052.813180763264</v>
      </c>
      <c r="Y186" s="26">
        <f t="shared" si="72"/>
        <v>1950.1725217251008</v>
      </c>
      <c r="Z186" s="26">
        <f t="shared" si="72"/>
        <v>1852.6638956388456</v>
      </c>
      <c r="AA186" s="26">
        <f t="shared" si="73"/>
        <v>1815.6106177260685</v>
      </c>
      <c r="AB186" s="26">
        <f t="shared" si="79"/>
        <v>117714.41519072524</v>
      </c>
      <c r="AC186" s="26">
        <f t="shared" si="74"/>
        <v>246421.57719797839</v>
      </c>
      <c r="AD186" s="15">
        <f t="shared" si="80"/>
        <v>2094.7073273094529</v>
      </c>
      <c r="AO186">
        <f t="shared" si="55"/>
        <v>0</v>
      </c>
      <c r="AP186">
        <f t="shared" si="56"/>
        <v>28.3</v>
      </c>
      <c r="AQ186">
        <f t="shared" si="57"/>
        <v>7.8611111111111107</v>
      </c>
    </row>
    <row r="187" spans="2:43" x14ac:dyDescent="0.3">
      <c r="B187" s="2" t="s">
        <v>42</v>
      </c>
      <c r="C187" s="2">
        <v>184</v>
      </c>
      <c r="D187" s="2">
        <v>184</v>
      </c>
      <c r="E187" s="8">
        <v>26.1</v>
      </c>
      <c r="F187" s="7">
        <f t="shared" si="58"/>
        <v>7.2500000000000009</v>
      </c>
      <c r="G187" s="26">
        <f t="shared" si="75"/>
        <v>-0.65277777777777768</v>
      </c>
      <c r="H187" s="26">
        <f t="shared" si="76"/>
        <v>-2.3499999999999996</v>
      </c>
      <c r="I187" s="26">
        <f t="shared" si="59"/>
        <v>-742.86111111111097</v>
      </c>
      <c r="J187" s="26">
        <f t="shared" si="60"/>
        <v>167.45670000000001</v>
      </c>
      <c r="K187" s="26">
        <f t="shared" si="61"/>
        <v>18.064680000000006</v>
      </c>
      <c r="L187" s="26">
        <f t="shared" si="62"/>
        <v>-557.33973111111095</v>
      </c>
      <c r="M187" s="26">
        <f t="shared" si="63"/>
        <v>-4040.7130505555547</v>
      </c>
      <c r="N187" s="26">
        <f t="shared" si="64"/>
        <v>0</v>
      </c>
      <c r="O187" s="26">
        <f t="shared" si="81"/>
        <v>364135.99238870363</v>
      </c>
      <c r="P187" s="26">
        <f t="shared" si="65"/>
        <v>-4040.7130505555547</v>
      </c>
      <c r="Q187" s="26">
        <f t="shared" si="77"/>
        <v>-157593.25177368315</v>
      </c>
      <c r="R187" s="26">
        <f t="shared" si="78"/>
        <v>-6409.0858554732476</v>
      </c>
      <c r="S187" s="26">
        <f t="shared" si="66"/>
        <v>6409.0858554732476</v>
      </c>
      <c r="T187" s="28">
        <f t="shared" si="67"/>
        <v>157593.25177368315</v>
      </c>
      <c r="U187" s="26">
        <f t="shared" si="68"/>
        <v>3959.8987895444434</v>
      </c>
      <c r="V187" s="26">
        <f t="shared" si="69"/>
        <v>3761.9038500672209</v>
      </c>
      <c r="W187" s="26">
        <f t="shared" si="70"/>
        <v>3573.8086575638595</v>
      </c>
      <c r="X187" s="26">
        <f t="shared" si="71"/>
        <v>3502.3324844125823</v>
      </c>
      <c r="Y187" s="26">
        <f t="shared" si="72"/>
        <v>3327.2158601919532</v>
      </c>
      <c r="Z187" s="26">
        <f t="shared" si="72"/>
        <v>3160.8550671823555</v>
      </c>
      <c r="AA187" s="26">
        <f t="shared" si="73"/>
        <v>3097.6379658387082</v>
      </c>
      <c r="AB187" s="26">
        <f t="shared" si="79"/>
        <v>120812.05315656394</v>
      </c>
      <c r="AC187" s="26">
        <f t="shared" si="74"/>
        <v>243323.93923213967</v>
      </c>
      <c r="AD187" s="15">
        <f t="shared" si="80"/>
        <v>5668.5159848733128</v>
      </c>
      <c r="AO187">
        <f t="shared" si="55"/>
        <v>0</v>
      </c>
      <c r="AP187">
        <f t="shared" si="56"/>
        <v>26.1</v>
      </c>
      <c r="AQ187">
        <f t="shared" si="57"/>
        <v>7.25</v>
      </c>
    </row>
    <row r="188" spans="2:43" x14ac:dyDescent="0.3">
      <c r="B188" s="2" t="s">
        <v>42</v>
      </c>
      <c r="C188" s="2">
        <v>185</v>
      </c>
      <c r="D188" s="2">
        <v>185</v>
      </c>
      <c r="E188" s="8">
        <v>23.6</v>
      </c>
      <c r="F188" s="7">
        <f t="shared" si="58"/>
        <v>6.5555555555555562</v>
      </c>
      <c r="G188" s="26">
        <f t="shared" si="75"/>
        <v>-0.70833333333333348</v>
      </c>
      <c r="H188" s="26">
        <f t="shared" si="76"/>
        <v>-2.5500000000000007</v>
      </c>
      <c r="I188" s="26">
        <f t="shared" si="59"/>
        <v>-806.08333333333348</v>
      </c>
      <c r="J188" s="26">
        <f t="shared" si="60"/>
        <v>167.45670000000001</v>
      </c>
      <c r="K188" s="26">
        <f t="shared" si="61"/>
        <v>14.769754074074079</v>
      </c>
      <c r="L188" s="26">
        <f t="shared" si="62"/>
        <v>-623.85687925925947</v>
      </c>
      <c r="M188" s="26">
        <f t="shared" si="63"/>
        <v>-4089.7284306995903</v>
      </c>
      <c r="N188" s="26">
        <f t="shared" si="64"/>
        <v>0</v>
      </c>
      <c r="O188" s="26">
        <f t="shared" si="81"/>
        <v>364135.99238870363</v>
      </c>
      <c r="P188" s="26">
        <f t="shared" si="65"/>
        <v>-4089.7284306995903</v>
      </c>
      <c r="Q188" s="26">
        <f t="shared" si="77"/>
        <v>-161682.98020438274</v>
      </c>
      <c r="R188" s="26">
        <f t="shared" si="78"/>
        <v>-10498.814286172837</v>
      </c>
      <c r="S188" s="26">
        <f t="shared" si="66"/>
        <v>10498.814286172837</v>
      </c>
      <c r="T188" s="28">
        <f t="shared" si="67"/>
        <v>161682.98020438274</v>
      </c>
      <c r="U188" s="26">
        <f t="shared" si="68"/>
        <v>4007.9338620855983</v>
      </c>
      <c r="V188" s="26">
        <f t="shared" si="69"/>
        <v>3807.5371689813182</v>
      </c>
      <c r="W188" s="26">
        <f t="shared" si="70"/>
        <v>3617.160310532252</v>
      </c>
      <c r="X188" s="26">
        <f t="shared" si="71"/>
        <v>3544.8171043216071</v>
      </c>
      <c r="Y188" s="26">
        <f t="shared" si="72"/>
        <v>3367.5762491055266</v>
      </c>
      <c r="Z188" s="26">
        <f t="shared" si="72"/>
        <v>3199.19743665025</v>
      </c>
      <c r="AA188" s="26">
        <f t="shared" si="73"/>
        <v>3135.2134879172449</v>
      </c>
      <c r="AB188" s="26">
        <f t="shared" si="79"/>
        <v>123947.26664448119</v>
      </c>
      <c r="AC188" s="26">
        <f t="shared" si="74"/>
        <v>240188.72574422244</v>
      </c>
      <c r="AD188" s="15">
        <f t="shared" si="80"/>
        <v>9285.6762954055648</v>
      </c>
      <c r="AO188">
        <f t="shared" si="55"/>
        <v>0</v>
      </c>
      <c r="AP188">
        <f t="shared" si="56"/>
        <v>23.6</v>
      </c>
      <c r="AQ188">
        <f t="shared" si="57"/>
        <v>6.5555555555555554</v>
      </c>
    </row>
    <row r="189" spans="2:43" x14ac:dyDescent="0.3">
      <c r="B189" s="2" t="s">
        <v>42</v>
      </c>
      <c r="C189" s="2">
        <v>186</v>
      </c>
      <c r="D189" s="2">
        <v>186</v>
      </c>
      <c r="E189" s="8">
        <v>21</v>
      </c>
      <c r="F189" s="7">
        <f t="shared" si="58"/>
        <v>5.8333333333333339</v>
      </c>
      <c r="G189" s="26">
        <f t="shared" si="75"/>
        <v>-0.65277777777777812</v>
      </c>
      <c r="H189" s="26">
        <f t="shared" si="76"/>
        <v>-2.3500000000000014</v>
      </c>
      <c r="I189" s="26">
        <f t="shared" si="59"/>
        <v>-742.86111111111154</v>
      </c>
      <c r="J189" s="26">
        <f t="shared" si="60"/>
        <v>167.45670000000001</v>
      </c>
      <c r="K189" s="26">
        <f t="shared" si="61"/>
        <v>11.69466666666667</v>
      </c>
      <c r="L189" s="26">
        <f t="shared" si="62"/>
        <v>-563.70974444444494</v>
      </c>
      <c r="M189" s="26">
        <f t="shared" si="63"/>
        <v>-3288.3068425925958</v>
      </c>
      <c r="N189" s="26">
        <f t="shared" si="64"/>
        <v>0</v>
      </c>
      <c r="O189" s="26">
        <f t="shared" si="81"/>
        <v>364135.99238870363</v>
      </c>
      <c r="P189" s="26">
        <f t="shared" si="65"/>
        <v>-3288.3068425925958</v>
      </c>
      <c r="Q189" s="26">
        <f t="shared" si="77"/>
        <v>-164971.28704697534</v>
      </c>
      <c r="R189" s="26">
        <f t="shared" si="78"/>
        <v>-13787.121128765433</v>
      </c>
      <c r="S189" s="26">
        <f t="shared" si="66"/>
        <v>13787.121128765433</v>
      </c>
      <c r="T189" s="28">
        <f t="shared" si="67"/>
        <v>164971.28704697534</v>
      </c>
      <c r="U189" s="26">
        <f t="shared" si="68"/>
        <v>3222.5407057407438</v>
      </c>
      <c r="V189" s="26">
        <f t="shared" si="69"/>
        <v>3061.4136704537063</v>
      </c>
      <c r="W189" s="26">
        <f t="shared" si="70"/>
        <v>2908.3429869310207</v>
      </c>
      <c r="X189" s="26">
        <f t="shared" si="71"/>
        <v>2850.1761271924001</v>
      </c>
      <c r="Y189" s="26">
        <f t="shared" si="72"/>
        <v>2707.6673208327802</v>
      </c>
      <c r="Z189" s="26">
        <f t="shared" si="72"/>
        <v>2572.2839547911412</v>
      </c>
      <c r="AA189" s="26">
        <f t="shared" si="73"/>
        <v>2520.8382756953183</v>
      </c>
      <c r="AB189" s="26">
        <f t="shared" si="79"/>
        <v>126468.10492017651</v>
      </c>
      <c r="AC189" s="26">
        <f t="shared" si="74"/>
        <v>237667.88746852713</v>
      </c>
      <c r="AD189" s="15">
        <f t="shared" si="80"/>
        <v>12194.019282336585</v>
      </c>
      <c r="AO189">
        <f t="shared" si="55"/>
        <v>0</v>
      </c>
      <c r="AP189">
        <f t="shared" si="56"/>
        <v>21</v>
      </c>
      <c r="AQ189">
        <f t="shared" si="57"/>
        <v>5.833333333333333</v>
      </c>
    </row>
    <row r="190" spans="2:43" x14ac:dyDescent="0.3">
      <c r="B190" s="2" t="s">
        <v>42</v>
      </c>
      <c r="C190" s="2">
        <v>187</v>
      </c>
      <c r="D190" s="2">
        <v>187</v>
      </c>
      <c r="E190" s="8">
        <v>18.899999999999999</v>
      </c>
      <c r="F190" s="7">
        <f t="shared" si="58"/>
        <v>5.25</v>
      </c>
      <c r="G190" s="26">
        <f t="shared" si="75"/>
        <v>-0.54166666666666641</v>
      </c>
      <c r="H190" s="26">
        <f t="shared" si="76"/>
        <v>-1.9499999999999993</v>
      </c>
      <c r="I190" s="26">
        <f t="shared" si="59"/>
        <v>-616.4166666666664</v>
      </c>
      <c r="J190" s="26">
        <f t="shared" si="60"/>
        <v>167.45670000000001</v>
      </c>
      <c r="K190" s="26">
        <f t="shared" si="61"/>
        <v>9.4726800000000004</v>
      </c>
      <c r="L190" s="26">
        <f t="shared" si="62"/>
        <v>-439.48728666666636</v>
      </c>
      <c r="M190" s="26">
        <f t="shared" si="63"/>
        <v>-2307.3082549999986</v>
      </c>
      <c r="N190" s="26">
        <f t="shared" si="64"/>
        <v>0</v>
      </c>
      <c r="O190" s="26">
        <f t="shared" si="81"/>
        <v>364135.99238870363</v>
      </c>
      <c r="P190" s="26">
        <f t="shared" si="65"/>
        <v>-2307.3082549999986</v>
      </c>
      <c r="Q190" s="26">
        <f t="shared" si="77"/>
        <v>-167278.59530197535</v>
      </c>
      <c r="R190" s="26">
        <f t="shared" si="78"/>
        <v>-16094.429383765431</v>
      </c>
      <c r="S190" s="26">
        <f t="shared" si="66"/>
        <v>16094.429383765431</v>
      </c>
      <c r="T190" s="28">
        <f t="shared" si="67"/>
        <v>167278.59530197535</v>
      </c>
      <c r="U190" s="26">
        <f t="shared" si="68"/>
        <v>2261.1620898999986</v>
      </c>
      <c r="V190" s="26">
        <f t="shared" si="69"/>
        <v>2148.1039854049986</v>
      </c>
      <c r="W190" s="26">
        <f t="shared" si="70"/>
        <v>2040.6987861347486</v>
      </c>
      <c r="X190" s="26">
        <f t="shared" si="71"/>
        <v>1999.8848104120536</v>
      </c>
      <c r="Y190" s="26">
        <f t="shared" si="72"/>
        <v>1899.8905698914509</v>
      </c>
      <c r="Z190" s="26">
        <f t="shared" si="72"/>
        <v>1804.8960413968782</v>
      </c>
      <c r="AA190" s="26">
        <f t="shared" si="73"/>
        <v>1768.7981205689407</v>
      </c>
      <c r="AB190" s="26">
        <f t="shared" si="79"/>
        <v>128236.90304074546</v>
      </c>
      <c r="AC190" s="26">
        <f t="shared" si="74"/>
        <v>235899.08934795816</v>
      </c>
      <c r="AD190" s="15">
        <f t="shared" si="80"/>
        <v>14234.718068471333</v>
      </c>
      <c r="AO190">
        <f t="shared" si="55"/>
        <v>0</v>
      </c>
      <c r="AP190">
        <f t="shared" si="56"/>
        <v>18.899999999999999</v>
      </c>
      <c r="AQ190">
        <f t="shared" si="57"/>
        <v>5.2499999999999991</v>
      </c>
    </row>
    <row r="191" spans="2:43" x14ac:dyDescent="0.3">
      <c r="B191" s="2" t="s">
        <v>42</v>
      </c>
      <c r="C191" s="2">
        <v>188</v>
      </c>
      <c r="D191" s="2">
        <v>188</v>
      </c>
      <c r="E191" s="8">
        <v>17.100000000000001</v>
      </c>
      <c r="F191" s="7">
        <f t="shared" si="58"/>
        <v>4.7500000000000009</v>
      </c>
      <c r="G191" s="26">
        <f t="shared" si="75"/>
        <v>-0.44444444444444431</v>
      </c>
      <c r="H191" s="26">
        <f t="shared" si="76"/>
        <v>-1.5999999999999996</v>
      </c>
      <c r="I191" s="26">
        <f t="shared" si="59"/>
        <v>-505.7777777777776</v>
      </c>
      <c r="J191" s="26">
        <f t="shared" si="60"/>
        <v>167.45670000000001</v>
      </c>
      <c r="K191" s="26">
        <f t="shared" si="61"/>
        <v>7.7542800000000032</v>
      </c>
      <c r="L191" s="26">
        <f t="shared" si="62"/>
        <v>-330.56679777777759</v>
      </c>
      <c r="M191" s="26">
        <f t="shared" si="63"/>
        <v>-1570.1922894444438</v>
      </c>
      <c r="N191" s="26">
        <f t="shared" si="64"/>
        <v>0</v>
      </c>
      <c r="O191" s="26">
        <f t="shared" si="81"/>
        <v>364135.99238870363</v>
      </c>
      <c r="P191" s="26">
        <f t="shared" si="65"/>
        <v>-1570.1922894444438</v>
      </c>
      <c r="Q191" s="26">
        <f t="shared" si="77"/>
        <v>-168848.78759141979</v>
      </c>
      <c r="R191" s="26">
        <f t="shared" si="78"/>
        <v>-17664.621673209876</v>
      </c>
      <c r="S191" s="26">
        <f t="shared" si="66"/>
        <v>17664.621673209876</v>
      </c>
      <c r="T191" s="28">
        <f t="shared" si="67"/>
        <v>168848.78759141979</v>
      </c>
      <c r="U191" s="26">
        <f t="shared" si="68"/>
        <v>1538.7884436555548</v>
      </c>
      <c r="V191" s="26">
        <f t="shared" si="69"/>
        <v>1461.8490214727769</v>
      </c>
      <c r="W191" s="26">
        <f t="shared" si="70"/>
        <v>1388.7565703991381</v>
      </c>
      <c r="X191" s="26">
        <f t="shared" si="71"/>
        <v>1360.9814389911553</v>
      </c>
      <c r="Y191" s="26">
        <f t="shared" si="72"/>
        <v>1292.9323670415974</v>
      </c>
      <c r="Z191" s="26">
        <f t="shared" si="72"/>
        <v>1228.2857486895175</v>
      </c>
      <c r="AA191" s="26">
        <f t="shared" si="73"/>
        <v>1203.7200337157271</v>
      </c>
      <c r="AB191" s="26">
        <f t="shared" si="79"/>
        <v>129440.62307446118</v>
      </c>
      <c r="AC191" s="26">
        <f t="shared" si="74"/>
        <v>234695.36931424245</v>
      </c>
      <c r="AD191" s="15">
        <f t="shared" si="80"/>
        <v>15623.474638870472</v>
      </c>
      <c r="AO191">
        <f t="shared" si="55"/>
        <v>0</v>
      </c>
      <c r="AP191">
        <f t="shared" si="56"/>
        <v>17.100000000000001</v>
      </c>
      <c r="AQ191">
        <f t="shared" si="57"/>
        <v>4.75</v>
      </c>
    </row>
    <row r="192" spans="2:43" x14ac:dyDescent="0.3">
      <c r="B192" s="2" t="s">
        <v>42</v>
      </c>
      <c r="C192" s="2">
        <v>189</v>
      </c>
      <c r="D192" s="2">
        <v>189</v>
      </c>
      <c r="E192" s="8">
        <v>15.7</v>
      </c>
      <c r="F192" s="7">
        <f t="shared" si="58"/>
        <v>4.3611111111111107</v>
      </c>
      <c r="G192" s="26">
        <f t="shared" si="75"/>
        <v>-0.36111111111111133</v>
      </c>
      <c r="H192" s="26">
        <f t="shared" si="76"/>
        <v>-1.3000000000000007</v>
      </c>
      <c r="I192" s="26">
        <f t="shared" si="59"/>
        <v>-410.94444444444468</v>
      </c>
      <c r="J192" s="26">
        <f t="shared" si="60"/>
        <v>167.45670000000001</v>
      </c>
      <c r="K192" s="26">
        <f t="shared" si="61"/>
        <v>6.5365496296296293</v>
      </c>
      <c r="L192" s="26">
        <f t="shared" si="62"/>
        <v>-236.95119481481504</v>
      </c>
      <c r="M192" s="26">
        <f t="shared" si="63"/>
        <v>-1033.3704884979434</v>
      </c>
      <c r="N192" s="26">
        <f t="shared" si="64"/>
        <v>0</v>
      </c>
      <c r="O192" s="26">
        <f t="shared" si="81"/>
        <v>364135.99238870363</v>
      </c>
      <c r="P192" s="26">
        <f t="shared" si="65"/>
        <v>-1033.3704884979434</v>
      </c>
      <c r="Q192" s="26">
        <f t="shared" si="77"/>
        <v>-169882.15807991775</v>
      </c>
      <c r="R192" s="26">
        <f t="shared" si="78"/>
        <v>-18697.992161707822</v>
      </c>
      <c r="S192" s="26">
        <f t="shared" si="66"/>
        <v>18697.992161707822</v>
      </c>
      <c r="T192" s="28">
        <f t="shared" si="67"/>
        <v>169882.15807991775</v>
      </c>
      <c r="U192" s="26">
        <f t="shared" si="68"/>
        <v>1012.7030787279845</v>
      </c>
      <c r="V192" s="26">
        <f t="shared" si="69"/>
        <v>962.06792479158514</v>
      </c>
      <c r="W192" s="26">
        <f t="shared" si="70"/>
        <v>913.96452855200585</v>
      </c>
      <c r="X192" s="26">
        <f t="shared" si="71"/>
        <v>895.68523798096567</v>
      </c>
      <c r="Y192" s="26">
        <f t="shared" si="72"/>
        <v>850.90097608191729</v>
      </c>
      <c r="Z192" s="26">
        <f t="shared" si="72"/>
        <v>808.35592727782137</v>
      </c>
      <c r="AA192" s="26">
        <f t="shared" si="73"/>
        <v>792.18880873226487</v>
      </c>
      <c r="AB192" s="26">
        <f t="shared" si="79"/>
        <v>130232.81188319344</v>
      </c>
      <c r="AC192" s="26">
        <f t="shared" si="74"/>
        <v>233903.18050551019</v>
      </c>
      <c r="AD192" s="15">
        <f t="shared" si="80"/>
        <v>16537.439167422479</v>
      </c>
      <c r="AO192">
        <f t="shared" si="55"/>
        <v>0</v>
      </c>
      <c r="AP192">
        <f t="shared" si="56"/>
        <v>15.7</v>
      </c>
      <c r="AQ192">
        <f t="shared" si="57"/>
        <v>4.3611111111111107</v>
      </c>
    </row>
    <row r="193" spans="2:43" x14ac:dyDescent="0.3">
      <c r="B193" s="2" t="s">
        <v>42</v>
      </c>
      <c r="C193" s="2">
        <v>190</v>
      </c>
      <c r="D193" s="2">
        <v>190</v>
      </c>
      <c r="E193" s="8">
        <v>14.5</v>
      </c>
      <c r="F193" s="7">
        <f t="shared" si="58"/>
        <v>4.0277777777777777</v>
      </c>
      <c r="G193" s="26">
        <f t="shared" si="75"/>
        <v>-0.27777777777777779</v>
      </c>
      <c r="H193" s="26">
        <f t="shared" si="76"/>
        <v>-1</v>
      </c>
      <c r="I193" s="26">
        <f t="shared" si="59"/>
        <v>-316.11111111111114</v>
      </c>
      <c r="J193" s="26">
        <f t="shared" si="60"/>
        <v>167.45670000000001</v>
      </c>
      <c r="K193" s="26">
        <f t="shared" si="61"/>
        <v>5.5755185185185194</v>
      </c>
      <c r="L193" s="26">
        <f t="shared" si="62"/>
        <v>-143.07889259259261</v>
      </c>
      <c r="M193" s="26">
        <f t="shared" si="63"/>
        <v>-576.28998405349796</v>
      </c>
      <c r="N193" s="26">
        <f t="shared" si="64"/>
        <v>0</v>
      </c>
      <c r="O193" s="26">
        <f t="shared" si="81"/>
        <v>364135.99238870363</v>
      </c>
      <c r="P193" s="26">
        <f t="shared" si="65"/>
        <v>-576.28998405349796</v>
      </c>
      <c r="Q193" s="26">
        <f t="shared" si="77"/>
        <v>-170458.44806397124</v>
      </c>
      <c r="R193" s="26">
        <f t="shared" si="78"/>
        <v>-19274.282145761321</v>
      </c>
      <c r="S193" s="26">
        <f t="shared" si="66"/>
        <v>19274.282145761321</v>
      </c>
      <c r="T193" s="28">
        <f t="shared" si="67"/>
        <v>170458.44806397124</v>
      </c>
      <c r="U193" s="26">
        <f t="shared" si="68"/>
        <v>564.76418437242796</v>
      </c>
      <c r="V193" s="26">
        <f t="shared" si="69"/>
        <v>536.52597515380648</v>
      </c>
      <c r="W193" s="26">
        <f t="shared" si="70"/>
        <v>509.69967639611616</v>
      </c>
      <c r="X193" s="26">
        <f t="shared" si="71"/>
        <v>499.50568286819384</v>
      </c>
      <c r="Y193" s="26">
        <f t="shared" si="72"/>
        <v>474.53039872478411</v>
      </c>
      <c r="Z193" s="26">
        <f t="shared" si="72"/>
        <v>450.80387878854486</v>
      </c>
      <c r="AA193" s="26">
        <f t="shared" si="73"/>
        <v>441.78780121277396</v>
      </c>
      <c r="AB193" s="26">
        <f t="shared" si="79"/>
        <v>130674.59968440622</v>
      </c>
      <c r="AC193" s="26">
        <f t="shared" si="74"/>
        <v>233461.39270429741</v>
      </c>
      <c r="AD193" s="15">
        <f t="shared" si="80"/>
        <v>17047.138843818597</v>
      </c>
      <c r="AO193">
        <f t="shared" si="55"/>
        <v>0</v>
      </c>
      <c r="AP193">
        <f t="shared" si="56"/>
        <v>14.5</v>
      </c>
      <c r="AQ193">
        <f t="shared" si="57"/>
        <v>4.0277777777777777</v>
      </c>
    </row>
    <row r="194" spans="2:43" x14ac:dyDescent="0.3">
      <c r="B194" s="2" t="s">
        <v>42</v>
      </c>
      <c r="C194" s="2">
        <v>191</v>
      </c>
      <c r="D194" s="2">
        <v>191</v>
      </c>
      <c r="E194" s="8">
        <v>13.7</v>
      </c>
      <c r="F194" s="7">
        <f t="shared" si="58"/>
        <v>3.8055555555555554</v>
      </c>
      <c r="G194" s="26">
        <f t="shared" si="75"/>
        <v>-0.22222222222222215</v>
      </c>
      <c r="H194" s="26">
        <f t="shared" si="76"/>
        <v>-0.79999999999999982</v>
      </c>
      <c r="I194" s="26">
        <f t="shared" si="59"/>
        <v>-252.8888888888888</v>
      </c>
      <c r="J194" s="26">
        <f t="shared" si="60"/>
        <v>167.45670000000001</v>
      </c>
      <c r="K194" s="26">
        <f t="shared" si="61"/>
        <v>4.977260740740741</v>
      </c>
      <c r="L194" s="26">
        <f t="shared" si="62"/>
        <v>-80.454928148148042</v>
      </c>
      <c r="M194" s="26">
        <f t="shared" si="63"/>
        <v>-306.17569878600779</v>
      </c>
      <c r="N194" s="26">
        <f t="shared" si="64"/>
        <v>0</v>
      </c>
      <c r="O194" s="26">
        <f t="shared" si="81"/>
        <v>364135.99238870363</v>
      </c>
      <c r="P194" s="26">
        <f t="shared" si="65"/>
        <v>-306.17569878600779</v>
      </c>
      <c r="Q194" s="26">
        <f t="shared" si="77"/>
        <v>-170764.62376275726</v>
      </c>
      <c r="R194" s="26">
        <f t="shared" si="78"/>
        <v>-19580.457844547327</v>
      </c>
      <c r="S194" s="26">
        <f t="shared" si="66"/>
        <v>19580.457844547327</v>
      </c>
      <c r="T194" s="28">
        <f t="shared" si="67"/>
        <v>170764.62376275726</v>
      </c>
      <c r="U194" s="26">
        <f t="shared" si="68"/>
        <v>300.0521848102876</v>
      </c>
      <c r="V194" s="26">
        <f t="shared" si="69"/>
        <v>285.0495755697732</v>
      </c>
      <c r="W194" s="26">
        <f t="shared" si="70"/>
        <v>270.7970967912845</v>
      </c>
      <c r="X194" s="26">
        <f t="shared" si="71"/>
        <v>265.38115485545882</v>
      </c>
      <c r="Y194" s="26">
        <f t="shared" si="72"/>
        <v>252.11209711268586</v>
      </c>
      <c r="Z194" s="26">
        <f t="shared" si="72"/>
        <v>239.50649225705155</v>
      </c>
      <c r="AA194" s="26">
        <f t="shared" si="73"/>
        <v>234.71636241191052</v>
      </c>
      <c r="AB194" s="26">
        <f t="shared" si="79"/>
        <v>130909.31604681813</v>
      </c>
      <c r="AC194" s="26">
        <f t="shared" si="74"/>
        <v>233226.6763418855</v>
      </c>
      <c r="AD194" s="15">
        <f t="shared" si="80"/>
        <v>17317.935940609881</v>
      </c>
      <c r="AO194">
        <f t="shared" si="55"/>
        <v>0</v>
      </c>
      <c r="AP194">
        <f t="shared" si="56"/>
        <v>13.7</v>
      </c>
      <c r="AQ194">
        <f t="shared" si="57"/>
        <v>3.8055555555555554</v>
      </c>
    </row>
    <row r="195" spans="2:43" x14ac:dyDescent="0.3">
      <c r="B195" s="2" t="s">
        <v>42</v>
      </c>
      <c r="C195" s="2">
        <v>192</v>
      </c>
      <c r="D195" s="2">
        <v>192</v>
      </c>
      <c r="E195" s="8">
        <v>12.9</v>
      </c>
      <c r="F195" s="7">
        <f t="shared" si="58"/>
        <v>3.5833333333333335</v>
      </c>
      <c r="G195" s="26">
        <f t="shared" si="75"/>
        <v>-0.16666666666666657</v>
      </c>
      <c r="H195" s="26">
        <f t="shared" si="76"/>
        <v>-0.59999999999999964</v>
      </c>
      <c r="I195" s="26">
        <f t="shared" si="59"/>
        <v>-189.66666666666657</v>
      </c>
      <c r="J195" s="26">
        <f t="shared" si="60"/>
        <v>167.45670000000001</v>
      </c>
      <c r="K195" s="26">
        <f t="shared" si="61"/>
        <v>4.4129466666666675</v>
      </c>
      <c r="L195" s="26">
        <f t="shared" si="62"/>
        <v>-17.797019999999893</v>
      </c>
      <c r="M195" s="26">
        <f t="shared" si="63"/>
        <v>-63.772654999999617</v>
      </c>
      <c r="N195" s="26">
        <f t="shared" si="64"/>
        <v>0</v>
      </c>
      <c r="O195" s="26">
        <f t="shared" si="81"/>
        <v>364135.99238870363</v>
      </c>
      <c r="P195" s="26">
        <f t="shared" si="65"/>
        <v>-63.772654999999617</v>
      </c>
      <c r="Q195" s="26">
        <f t="shared" si="77"/>
        <v>-170828.39641775726</v>
      </c>
      <c r="R195" s="26">
        <f t="shared" si="78"/>
        <v>-19644.230499547328</v>
      </c>
      <c r="S195" s="26">
        <f t="shared" si="66"/>
        <v>19644.230499547328</v>
      </c>
      <c r="T195" s="28">
        <f t="shared" si="67"/>
        <v>170828.39641775726</v>
      </c>
      <c r="U195" s="26">
        <f t="shared" si="68"/>
        <v>62.497201899999624</v>
      </c>
      <c r="V195" s="26">
        <f t="shared" si="69"/>
        <v>59.372341804999643</v>
      </c>
      <c r="W195" s="26">
        <f t="shared" si="70"/>
        <v>56.403724714749657</v>
      </c>
      <c r="X195" s="26">
        <f t="shared" si="71"/>
        <v>55.275650220454665</v>
      </c>
      <c r="Y195" s="26">
        <f t="shared" si="72"/>
        <v>52.511867709431932</v>
      </c>
      <c r="Z195" s="26">
        <f t="shared" si="72"/>
        <v>49.886274323960336</v>
      </c>
      <c r="AA195" s="26">
        <f t="shared" si="73"/>
        <v>48.888548837481132</v>
      </c>
      <c r="AB195" s="26">
        <f t="shared" si="79"/>
        <v>130958.20459565561</v>
      </c>
      <c r="AC195" s="26">
        <f t="shared" si="74"/>
        <v>233177.78779304802</v>
      </c>
      <c r="AD195" s="15">
        <f t="shared" si="80"/>
        <v>17374.339665324631</v>
      </c>
      <c r="AO195">
        <f t="shared" ref="AO195:AO258" si="82">IF(E195&lt;1,1,0)</f>
        <v>0</v>
      </c>
      <c r="AP195">
        <f t="shared" ref="AP195:AP258" si="83">IF(AO195=1,"",E195)</f>
        <v>12.9</v>
      </c>
      <c r="AQ195">
        <f t="shared" ref="AQ195:AQ258" si="84">E195/3.6</f>
        <v>3.5833333333333335</v>
      </c>
    </row>
    <row r="196" spans="2:43" x14ac:dyDescent="0.3">
      <c r="B196" s="2" t="s">
        <v>42</v>
      </c>
      <c r="C196" s="2">
        <v>193</v>
      </c>
      <c r="D196" s="2">
        <v>193</v>
      </c>
      <c r="E196" s="8">
        <v>12.5</v>
      </c>
      <c r="F196" s="7">
        <f t="shared" ref="F196:F259" si="85">E196*(1000/3600)</f>
        <v>3.4722222222222223</v>
      </c>
      <c r="G196" s="26">
        <f t="shared" si="75"/>
        <v>-9.7222222222222363E-2</v>
      </c>
      <c r="H196" s="26">
        <f t="shared" si="76"/>
        <v>-0.35000000000000053</v>
      </c>
      <c r="I196" s="26">
        <f t="shared" ref="I196:I259" si="86">$AF$12*G196</f>
        <v>-110.63888888888904</v>
      </c>
      <c r="J196" s="26">
        <f t="shared" ref="J196:J259" si="87">$AF$12*9.81*$AF$14</f>
        <v>167.45670000000001</v>
      </c>
      <c r="K196" s="26">
        <f t="shared" ref="K196:K259" si="88">0.5*$AF$15*$AF$16*$AF$13*(F196^2)</f>
        <v>4.143518518518519</v>
      </c>
      <c r="L196" s="26">
        <f t="shared" ref="L196:L259" si="89">I196+J196+K196</f>
        <v>60.961329629629489</v>
      </c>
      <c r="M196" s="26">
        <f t="shared" ref="M196:M259" si="90">(L196*F196)</f>
        <v>211.67128343621351</v>
      </c>
      <c r="N196" s="26">
        <f t="shared" ref="N196:N259" si="91">IF(M196&gt;0,M196,0)</f>
        <v>211.67128343621351</v>
      </c>
      <c r="O196" s="26">
        <f t="shared" si="81"/>
        <v>364347.66367213987</v>
      </c>
      <c r="P196" s="26">
        <f t="shared" ref="P196:P259" si="92">IF(M196&lt;0,M196,0)</f>
        <v>0</v>
      </c>
      <c r="Q196" s="26">
        <f t="shared" si="77"/>
        <v>-170828.39641775726</v>
      </c>
      <c r="R196" s="26">
        <f t="shared" si="78"/>
        <v>0</v>
      </c>
      <c r="S196" s="26">
        <f t="shared" ref="S196:S259" si="93">ABS(R196)</f>
        <v>0</v>
      </c>
      <c r="T196" s="28">
        <f t="shared" ref="T196:T259" si="94">ABS(Q196)</f>
        <v>170828.39641775726</v>
      </c>
      <c r="U196" s="26">
        <f t="shared" ref="U196:U259" si="95">P196*-0.98</f>
        <v>0</v>
      </c>
      <c r="V196" s="26">
        <f t="shared" ref="V196:V259" si="96">U196*0.95</f>
        <v>0</v>
      </c>
      <c r="W196" s="26">
        <f t="shared" ref="W196:W259" si="97">V196*0.95</f>
        <v>0</v>
      </c>
      <c r="X196" s="26">
        <f t="shared" ref="X196:X259" si="98">W196*0.98</f>
        <v>0</v>
      </c>
      <c r="Y196" s="26">
        <f t="shared" ref="Y196:Z259" si="99">X196*0.95</f>
        <v>0</v>
      </c>
      <c r="Z196" s="26">
        <f t="shared" si="99"/>
        <v>0</v>
      </c>
      <c r="AA196" s="26">
        <f t="shared" ref="AA196:AA259" si="100">Z196*0.98</f>
        <v>0</v>
      </c>
      <c r="AB196" s="26">
        <f t="shared" si="79"/>
        <v>130958.20459565561</v>
      </c>
      <c r="AC196" s="26">
        <f t="shared" ref="AC196:AC259" si="101">O196-AB196</f>
        <v>233389.45907648426</v>
      </c>
      <c r="AD196" s="15">
        <f t="shared" si="80"/>
        <v>0</v>
      </c>
      <c r="AO196">
        <f t="shared" si="82"/>
        <v>0</v>
      </c>
      <c r="AP196">
        <f t="shared" si="83"/>
        <v>12.5</v>
      </c>
      <c r="AQ196">
        <f t="shared" si="84"/>
        <v>3.4722222222222223</v>
      </c>
    </row>
    <row r="197" spans="2:43" x14ac:dyDescent="0.3">
      <c r="B197" s="2" t="s">
        <v>42</v>
      </c>
      <c r="C197" s="2">
        <v>194</v>
      </c>
      <c r="D197" s="2">
        <v>194</v>
      </c>
      <c r="E197" s="8">
        <v>12.2</v>
      </c>
      <c r="F197" s="7">
        <f t="shared" si="85"/>
        <v>3.3888888888888888</v>
      </c>
      <c r="G197" s="26">
        <f t="shared" ref="G197:G260" si="102">($E198-$E196)/2/3.6</f>
        <v>-6.9444444444444448E-2</v>
      </c>
      <c r="H197" s="26">
        <f t="shared" ref="H197:H260" si="103">($E198-$E196)/2</f>
        <v>-0.25</v>
      </c>
      <c r="I197" s="26">
        <f t="shared" si="86"/>
        <v>-79.027777777777786</v>
      </c>
      <c r="J197" s="26">
        <f t="shared" si="87"/>
        <v>167.45670000000001</v>
      </c>
      <c r="K197" s="26">
        <f t="shared" si="88"/>
        <v>3.9470162962962969</v>
      </c>
      <c r="L197" s="26">
        <f t="shared" si="89"/>
        <v>92.375938518518524</v>
      </c>
      <c r="M197" s="26">
        <f t="shared" si="90"/>
        <v>313.05179164609052</v>
      </c>
      <c r="N197" s="26">
        <f t="shared" si="91"/>
        <v>313.05179164609052</v>
      </c>
      <c r="O197" s="26">
        <f t="shared" si="81"/>
        <v>364660.71546378598</v>
      </c>
      <c r="P197" s="26">
        <f t="shared" si="92"/>
        <v>0</v>
      </c>
      <c r="Q197" s="26">
        <f t="shared" ref="Q197:Q260" si="104">Q196+P197</f>
        <v>-170828.39641775726</v>
      </c>
      <c r="R197" s="26">
        <f t="shared" ref="R197:R260" si="105">IF(P197=0,0,R196+P197)</f>
        <v>0</v>
      </c>
      <c r="S197" s="26">
        <f t="shared" si="93"/>
        <v>0</v>
      </c>
      <c r="T197" s="28">
        <f t="shared" si="94"/>
        <v>170828.39641775726</v>
      </c>
      <c r="U197" s="26">
        <f t="shared" si="95"/>
        <v>0</v>
      </c>
      <c r="V197" s="26">
        <f t="shared" si="96"/>
        <v>0</v>
      </c>
      <c r="W197" s="26">
        <f t="shared" si="97"/>
        <v>0</v>
      </c>
      <c r="X197" s="26">
        <f t="shared" si="98"/>
        <v>0</v>
      </c>
      <c r="Y197" s="26">
        <f t="shared" si="99"/>
        <v>0</v>
      </c>
      <c r="Z197" s="26">
        <f t="shared" si="99"/>
        <v>0</v>
      </c>
      <c r="AA197" s="26">
        <f t="shared" si="100"/>
        <v>0</v>
      </c>
      <c r="AB197" s="26">
        <f t="shared" ref="AB197:AB260" si="106">AB196+AA197</f>
        <v>130958.20459565561</v>
      </c>
      <c r="AC197" s="26">
        <f t="shared" si="101"/>
        <v>233702.51086813037</v>
      </c>
      <c r="AD197" s="15">
        <f t="shared" ref="AD197:AD260" si="107">IF(W197=0,0,AD196+W197)</f>
        <v>0</v>
      </c>
      <c r="AO197">
        <f t="shared" si="82"/>
        <v>0</v>
      </c>
      <c r="AP197">
        <f t="shared" si="83"/>
        <v>12.2</v>
      </c>
      <c r="AQ197">
        <f t="shared" si="84"/>
        <v>3.3888888888888884</v>
      </c>
    </row>
    <row r="198" spans="2:43" x14ac:dyDescent="0.3">
      <c r="B198" s="2" t="s">
        <v>42</v>
      </c>
      <c r="C198" s="2">
        <v>195</v>
      </c>
      <c r="D198" s="2">
        <v>195</v>
      </c>
      <c r="E198" s="8">
        <v>12</v>
      </c>
      <c r="F198" s="7">
        <f t="shared" si="85"/>
        <v>3.3333333333333335</v>
      </c>
      <c r="G198" s="26">
        <f t="shared" si="102"/>
        <v>-2.7777777777777679E-2</v>
      </c>
      <c r="H198" s="26">
        <f t="shared" si="103"/>
        <v>-9.9999999999999645E-2</v>
      </c>
      <c r="I198" s="26">
        <f t="shared" si="86"/>
        <v>-31.611111111111001</v>
      </c>
      <c r="J198" s="26">
        <f t="shared" si="87"/>
        <v>167.45670000000001</v>
      </c>
      <c r="K198" s="26">
        <f t="shared" si="88"/>
        <v>3.8186666666666675</v>
      </c>
      <c r="L198" s="26">
        <f t="shared" si="89"/>
        <v>139.66425555555568</v>
      </c>
      <c r="M198" s="26">
        <f t="shared" si="90"/>
        <v>465.54751851851898</v>
      </c>
      <c r="N198" s="26">
        <f t="shared" si="91"/>
        <v>465.54751851851898</v>
      </c>
      <c r="O198" s="26">
        <f t="shared" si="81"/>
        <v>365126.2629823045</v>
      </c>
      <c r="P198" s="26">
        <f t="shared" si="92"/>
        <v>0</v>
      </c>
      <c r="Q198" s="26">
        <f t="shared" si="104"/>
        <v>-170828.39641775726</v>
      </c>
      <c r="R198" s="26">
        <f t="shared" si="105"/>
        <v>0</v>
      </c>
      <c r="S198" s="26">
        <f t="shared" si="93"/>
        <v>0</v>
      </c>
      <c r="T198" s="28">
        <f t="shared" si="94"/>
        <v>170828.39641775726</v>
      </c>
      <c r="U198" s="26">
        <f t="shared" si="95"/>
        <v>0</v>
      </c>
      <c r="V198" s="26">
        <f t="shared" si="96"/>
        <v>0</v>
      </c>
      <c r="W198" s="26">
        <f t="shared" si="97"/>
        <v>0</v>
      </c>
      <c r="X198" s="26">
        <f t="shared" si="98"/>
        <v>0</v>
      </c>
      <c r="Y198" s="26">
        <f t="shared" si="99"/>
        <v>0</v>
      </c>
      <c r="Z198" s="26">
        <f t="shared" si="99"/>
        <v>0</v>
      </c>
      <c r="AA198" s="26">
        <f t="shared" si="100"/>
        <v>0</v>
      </c>
      <c r="AB198" s="26">
        <f t="shared" si="106"/>
        <v>130958.20459565561</v>
      </c>
      <c r="AC198" s="26">
        <f t="shared" si="101"/>
        <v>234168.05838664889</v>
      </c>
      <c r="AD198" s="15">
        <f t="shared" si="107"/>
        <v>0</v>
      </c>
      <c r="AO198">
        <f t="shared" si="82"/>
        <v>0</v>
      </c>
      <c r="AP198">
        <f t="shared" si="83"/>
        <v>12</v>
      </c>
      <c r="AQ198">
        <f t="shared" si="84"/>
        <v>3.333333333333333</v>
      </c>
    </row>
    <row r="199" spans="2:43" x14ac:dyDescent="0.3">
      <c r="B199" s="2" t="s">
        <v>42</v>
      </c>
      <c r="C199" s="2">
        <v>196</v>
      </c>
      <c r="D199" s="2">
        <v>196</v>
      </c>
      <c r="E199" s="8">
        <v>12</v>
      </c>
      <c r="F199" s="7">
        <f t="shared" si="85"/>
        <v>3.3333333333333335</v>
      </c>
      <c r="G199" s="26">
        <f t="shared" si="102"/>
        <v>0</v>
      </c>
      <c r="H199" s="26">
        <f t="shared" si="103"/>
        <v>0</v>
      </c>
      <c r="I199" s="26">
        <f t="shared" si="86"/>
        <v>0</v>
      </c>
      <c r="J199" s="26">
        <f t="shared" si="87"/>
        <v>167.45670000000001</v>
      </c>
      <c r="K199" s="26">
        <f t="shared" si="88"/>
        <v>3.8186666666666675</v>
      </c>
      <c r="L199" s="26">
        <f t="shared" si="89"/>
        <v>171.27536666666668</v>
      </c>
      <c r="M199" s="26">
        <f t="shared" si="90"/>
        <v>570.91788888888902</v>
      </c>
      <c r="N199" s="26">
        <f t="shared" si="91"/>
        <v>570.91788888888902</v>
      </c>
      <c r="O199" s="26">
        <f t="shared" si="81"/>
        <v>365697.18087119341</v>
      </c>
      <c r="P199" s="26">
        <f t="shared" si="92"/>
        <v>0</v>
      </c>
      <c r="Q199" s="26">
        <f t="shared" si="104"/>
        <v>-170828.39641775726</v>
      </c>
      <c r="R199" s="26">
        <f t="shared" si="105"/>
        <v>0</v>
      </c>
      <c r="S199" s="26">
        <f t="shared" si="93"/>
        <v>0</v>
      </c>
      <c r="T199" s="28">
        <f t="shared" si="94"/>
        <v>170828.39641775726</v>
      </c>
      <c r="U199" s="26">
        <f t="shared" si="95"/>
        <v>0</v>
      </c>
      <c r="V199" s="26">
        <f t="shared" si="96"/>
        <v>0</v>
      </c>
      <c r="W199" s="26">
        <f t="shared" si="97"/>
        <v>0</v>
      </c>
      <c r="X199" s="26">
        <f t="shared" si="98"/>
        <v>0</v>
      </c>
      <c r="Y199" s="26">
        <f t="shared" si="99"/>
        <v>0</v>
      </c>
      <c r="Z199" s="26">
        <f t="shared" si="99"/>
        <v>0</v>
      </c>
      <c r="AA199" s="26">
        <f t="shared" si="100"/>
        <v>0</v>
      </c>
      <c r="AB199" s="26">
        <f t="shared" si="106"/>
        <v>130958.20459565561</v>
      </c>
      <c r="AC199" s="26">
        <f t="shared" si="101"/>
        <v>234738.9762755378</v>
      </c>
      <c r="AD199" s="15">
        <f t="shared" si="107"/>
        <v>0</v>
      </c>
      <c r="AO199">
        <f t="shared" si="82"/>
        <v>0</v>
      </c>
      <c r="AP199">
        <f t="shared" si="83"/>
        <v>12</v>
      </c>
      <c r="AQ199">
        <f t="shared" si="84"/>
        <v>3.333333333333333</v>
      </c>
    </row>
    <row r="200" spans="2:43" x14ac:dyDescent="0.3">
      <c r="B200" s="2" t="s">
        <v>42</v>
      </c>
      <c r="C200" s="2">
        <v>197</v>
      </c>
      <c r="D200" s="2">
        <v>197</v>
      </c>
      <c r="E200" s="8">
        <v>12</v>
      </c>
      <c r="F200" s="7">
        <f t="shared" si="85"/>
        <v>3.3333333333333335</v>
      </c>
      <c r="G200" s="26">
        <f t="shared" si="102"/>
        <v>0</v>
      </c>
      <c r="H200" s="26">
        <f t="shared" si="103"/>
        <v>0</v>
      </c>
      <c r="I200" s="26">
        <f t="shared" si="86"/>
        <v>0</v>
      </c>
      <c r="J200" s="26">
        <f t="shared" si="87"/>
        <v>167.45670000000001</v>
      </c>
      <c r="K200" s="26">
        <f t="shared" si="88"/>
        <v>3.8186666666666675</v>
      </c>
      <c r="L200" s="26">
        <f t="shared" si="89"/>
        <v>171.27536666666668</v>
      </c>
      <c r="M200" s="26">
        <f t="shared" si="90"/>
        <v>570.91788888888902</v>
      </c>
      <c r="N200" s="26">
        <f t="shared" si="91"/>
        <v>570.91788888888902</v>
      </c>
      <c r="O200" s="26">
        <f t="shared" si="81"/>
        <v>366268.09876008233</v>
      </c>
      <c r="P200" s="26">
        <f t="shared" si="92"/>
        <v>0</v>
      </c>
      <c r="Q200" s="26">
        <f t="shared" si="104"/>
        <v>-170828.39641775726</v>
      </c>
      <c r="R200" s="26">
        <f t="shared" si="105"/>
        <v>0</v>
      </c>
      <c r="S200" s="26">
        <f t="shared" si="93"/>
        <v>0</v>
      </c>
      <c r="T200" s="28">
        <f t="shared" si="94"/>
        <v>170828.39641775726</v>
      </c>
      <c r="U200" s="26">
        <f t="shared" si="95"/>
        <v>0</v>
      </c>
      <c r="V200" s="26">
        <f t="shared" si="96"/>
        <v>0</v>
      </c>
      <c r="W200" s="26">
        <f t="shared" si="97"/>
        <v>0</v>
      </c>
      <c r="X200" s="26">
        <f t="shared" si="98"/>
        <v>0</v>
      </c>
      <c r="Y200" s="26">
        <f t="shared" si="99"/>
        <v>0</v>
      </c>
      <c r="Z200" s="26">
        <f t="shared" si="99"/>
        <v>0</v>
      </c>
      <c r="AA200" s="26">
        <f t="shared" si="100"/>
        <v>0</v>
      </c>
      <c r="AB200" s="26">
        <f t="shared" si="106"/>
        <v>130958.20459565561</v>
      </c>
      <c r="AC200" s="26">
        <f t="shared" si="101"/>
        <v>235309.89416442672</v>
      </c>
      <c r="AD200" s="15">
        <f t="shared" si="107"/>
        <v>0</v>
      </c>
      <c r="AO200">
        <f t="shared" si="82"/>
        <v>0</v>
      </c>
      <c r="AP200">
        <f t="shared" si="83"/>
        <v>12</v>
      </c>
      <c r="AQ200">
        <f t="shared" si="84"/>
        <v>3.333333333333333</v>
      </c>
    </row>
    <row r="201" spans="2:43" x14ac:dyDescent="0.3">
      <c r="B201" s="2" t="s">
        <v>42</v>
      </c>
      <c r="C201" s="2">
        <v>198</v>
      </c>
      <c r="D201" s="2">
        <v>198</v>
      </c>
      <c r="E201" s="8">
        <v>12</v>
      </c>
      <c r="F201" s="7">
        <f t="shared" si="85"/>
        <v>3.3333333333333335</v>
      </c>
      <c r="G201" s="26">
        <f t="shared" si="102"/>
        <v>6.9444444444444448E-2</v>
      </c>
      <c r="H201" s="26">
        <f t="shared" si="103"/>
        <v>0.25</v>
      </c>
      <c r="I201" s="26">
        <f t="shared" si="86"/>
        <v>79.027777777777786</v>
      </c>
      <c r="J201" s="26">
        <f t="shared" si="87"/>
        <v>167.45670000000001</v>
      </c>
      <c r="K201" s="26">
        <f t="shared" si="88"/>
        <v>3.8186666666666675</v>
      </c>
      <c r="L201" s="26">
        <f t="shared" si="89"/>
        <v>250.30314444444446</v>
      </c>
      <c r="M201" s="26">
        <f t="shared" si="90"/>
        <v>834.34381481481489</v>
      </c>
      <c r="N201" s="26">
        <f t="shared" si="91"/>
        <v>834.34381481481489</v>
      </c>
      <c r="O201" s="26">
        <f t="shared" si="81"/>
        <v>367102.44257489714</v>
      </c>
      <c r="P201" s="26">
        <f t="shared" si="92"/>
        <v>0</v>
      </c>
      <c r="Q201" s="26">
        <f t="shared" si="104"/>
        <v>-170828.39641775726</v>
      </c>
      <c r="R201" s="26">
        <f t="shared" si="105"/>
        <v>0</v>
      </c>
      <c r="S201" s="26">
        <f t="shared" si="93"/>
        <v>0</v>
      </c>
      <c r="T201" s="28">
        <f t="shared" si="94"/>
        <v>170828.39641775726</v>
      </c>
      <c r="U201" s="26">
        <f t="shared" si="95"/>
        <v>0</v>
      </c>
      <c r="V201" s="26">
        <f t="shared" si="96"/>
        <v>0</v>
      </c>
      <c r="W201" s="26">
        <f t="shared" si="97"/>
        <v>0</v>
      </c>
      <c r="X201" s="26">
        <f t="shared" si="98"/>
        <v>0</v>
      </c>
      <c r="Y201" s="26">
        <f t="shared" si="99"/>
        <v>0</v>
      </c>
      <c r="Z201" s="26">
        <f t="shared" si="99"/>
        <v>0</v>
      </c>
      <c r="AA201" s="26">
        <f t="shared" si="100"/>
        <v>0</v>
      </c>
      <c r="AB201" s="26">
        <f t="shared" si="106"/>
        <v>130958.20459565561</v>
      </c>
      <c r="AC201" s="26">
        <f t="shared" si="101"/>
        <v>236144.23797924153</v>
      </c>
      <c r="AD201" s="15">
        <f t="shared" si="107"/>
        <v>0</v>
      </c>
      <c r="AO201">
        <f t="shared" si="82"/>
        <v>0</v>
      </c>
      <c r="AP201">
        <f t="shared" si="83"/>
        <v>12</v>
      </c>
      <c r="AQ201">
        <f t="shared" si="84"/>
        <v>3.333333333333333</v>
      </c>
    </row>
    <row r="202" spans="2:43" x14ac:dyDescent="0.3">
      <c r="B202" s="2" t="s">
        <v>42</v>
      </c>
      <c r="C202" s="2">
        <v>199</v>
      </c>
      <c r="D202" s="2">
        <v>199</v>
      </c>
      <c r="E202" s="8">
        <v>12.5</v>
      </c>
      <c r="F202" s="7">
        <f t="shared" si="85"/>
        <v>3.4722222222222223</v>
      </c>
      <c r="G202" s="26">
        <f t="shared" si="102"/>
        <v>0.1388888888888889</v>
      </c>
      <c r="H202" s="26">
        <f t="shared" si="103"/>
        <v>0.5</v>
      </c>
      <c r="I202" s="26">
        <f t="shared" si="86"/>
        <v>158.05555555555557</v>
      </c>
      <c r="J202" s="26">
        <f t="shared" si="87"/>
        <v>167.45670000000001</v>
      </c>
      <c r="K202" s="26">
        <f t="shared" si="88"/>
        <v>4.143518518518519</v>
      </c>
      <c r="L202" s="26">
        <f t="shared" si="89"/>
        <v>329.65577407407415</v>
      </c>
      <c r="M202" s="26">
        <f t="shared" si="90"/>
        <v>1144.6381044238685</v>
      </c>
      <c r="N202" s="26">
        <f t="shared" si="91"/>
        <v>1144.6381044238685</v>
      </c>
      <c r="O202" s="26">
        <f t="shared" si="81"/>
        <v>368247.08067932102</v>
      </c>
      <c r="P202" s="26">
        <f t="shared" si="92"/>
        <v>0</v>
      </c>
      <c r="Q202" s="26">
        <f t="shared" si="104"/>
        <v>-170828.39641775726</v>
      </c>
      <c r="R202" s="26">
        <f t="shared" si="105"/>
        <v>0</v>
      </c>
      <c r="S202" s="26">
        <f t="shared" si="93"/>
        <v>0</v>
      </c>
      <c r="T202" s="28">
        <f t="shared" si="94"/>
        <v>170828.39641775726</v>
      </c>
      <c r="U202" s="26">
        <f t="shared" si="95"/>
        <v>0</v>
      </c>
      <c r="V202" s="26">
        <f t="shared" si="96"/>
        <v>0</v>
      </c>
      <c r="W202" s="26">
        <f t="shared" si="97"/>
        <v>0</v>
      </c>
      <c r="X202" s="26">
        <f t="shared" si="98"/>
        <v>0</v>
      </c>
      <c r="Y202" s="26">
        <f t="shared" si="99"/>
        <v>0</v>
      </c>
      <c r="Z202" s="26">
        <f t="shared" si="99"/>
        <v>0</v>
      </c>
      <c r="AA202" s="26">
        <f t="shared" si="100"/>
        <v>0</v>
      </c>
      <c r="AB202" s="26">
        <f t="shared" si="106"/>
        <v>130958.20459565561</v>
      </c>
      <c r="AC202" s="26">
        <f t="shared" si="101"/>
        <v>237288.87608366541</v>
      </c>
      <c r="AD202" s="15">
        <f t="shared" si="107"/>
        <v>0</v>
      </c>
      <c r="AO202">
        <f t="shared" si="82"/>
        <v>0</v>
      </c>
      <c r="AP202">
        <f t="shared" si="83"/>
        <v>12.5</v>
      </c>
      <c r="AQ202">
        <f t="shared" si="84"/>
        <v>3.4722222222222223</v>
      </c>
    </row>
    <row r="203" spans="2:43" x14ac:dyDescent="0.3">
      <c r="B203" s="2" t="s">
        <v>42</v>
      </c>
      <c r="C203" s="2">
        <v>200</v>
      </c>
      <c r="D203" s="2">
        <v>200</v>
      </c>
      <c r="E203" s="8">
        <v>13</v>
      </c>
      <c r="F203" s="7">
        <f t="shared" si="85"/>
        <v>3.6111111111111112</v>
      </c>
      <c r="G203" s="26">
        <f t="shared" si="102"/>
        <v>0.20833333333333331</v>
      </c>
      <c r="H203" s="26">
        <f t="shared" si="103"/>
        <v>0.75</v>
      </c>
      <c r="I203" s="26">
        <f t="shared" si="86"/>
        <v>237.08333333333331</v>
      </c>
      <c r="J203" s="26">
        <f t="shared" si="87"/>
        <v>167.45670000000001</v>
      </c>
      <c r="K203" s="26">
        <f t="shared" si="88"/>
        <v>4.4816296296296301</v>
      </c>
      <c r="L203" s="26">
        <f t="shared" si="89"/>
        <v>409.02166296296298</v>
      </c>
      <c r="M203" s="26">
        <f t="shared" si="90"/>
        <v>1477.0226718106996</v>
      </c>
      <c r="N203" s="26">
        <f t="shared" si="91"/>
        <v>1477.0226718106996</v>
      </c>
      <c r="O203" s="26">
        <f t="shared" si="81"/>
        <v>369724.10335113172</v>
      </c>
      <c r="P203" s="26">
        <f t="shared" si="92"/>
        <v>0</v>
      </c>
      <c r="Q203" s="26">
        <f t="shared" si="104"/>
        <v>-170828.39641775726</v>
      </c>
      <c r="R203" s="26">
        <f t="shared" si="105"/>
        <v>0</v>
      </c>
      <c r="S203" s="26">
        <f t="shared" si="93"/>
        <v>0</v>
      </c>
      <c r="T203" s="28">
        <f t="shared" si="94"/>
        <v>170828.39641775726</v>
      </c>
      <c r="U203" s="26">
        <f t="shared" si="95"/>
        <v>0</v>
      </c>
      <c r="V203" s="26">
        <f t="shared" si="96"/>
        <v>0</v>
      </c>
      <c r="W203" s="26">
        <f t="shared" si="97"/>
        <v>0</v>
      </c>
      <c r="X203" s="26">
        <f t="shared" si="98"/>
        <v>0</v>
      </c>
      <c r="Y203" s="26">
        <f t="shared" si="99"/>
        <v>0</v>
      </c>
      <c r="Z203" s="26">
        <f t="shared" si="99"/>
        <v>0</v>
      </c>
      <c r="AA203" s="26">
        <f t="shared" si="100"/>
        <v>0</v>
      </c>
      <c r="AB203" s="26">
        <f t="shared" si="106"/>
        <v>130958.20459565561</v>
      </c>
      <c r="AC203" s="26">
        <f t="shared" si="101"/>
        <v>238765.89875547611</v>
      </c>
      <c r="AD203" s="15">
        <f t="shared" si="107"/>
        <v>0</v>
      </c>
      <c r="AO203">
        <f t="shared" si="82"/>
        <v>0</v>
      </c>
      <c r="AP203">
        <f t="shared" si="83"/>
        <v>13</v>
      </c>
      <c r="AQ203">
        <f t="shared" si="84"/>
        <v>3.6111111111111112</v>
      </c>
    </row>
    <row r="204" spans="2:43" x14ac:dyDescent="0.3">
      <c r="B204" s="2" t="s">
        <v>42</v>
      </c>
      <c r="C204" s="2">
        <v>201</v>
      </c>
      <c r="D204" s="2">
        <v>201</v>
      </c>
      <c r="E204" s="8">
        <v>14</v>
      </c>
      <c r="F204" s="7">
        <f t="shared" si="85"/>
        <v>3.8888888888888893</v>
      </c>
      <c r="G204" s="26">
        <f t="shared" si="102"/>
        <v>0.27777777777777779</v>
      </c>
      <c r="H204" s="26">
        <f t="shared" si="103"/>
        <v>1</v>
      </c>
      <c r="I204" s="26">
        <f t="shared" si="86"/>
        <v>316.11111111111114</v>
      </c>
      <c r="J204" s="26">
        <f t="shared" si="87"/>
        <v>167.45670000000001</v>
      </c>
      <c r="K204" s="26">
        <f t="shared" si="88"/>
        <v>5.1976296296296312</v>
      </c>
      <c r="L204" s="26">
        <f t="shared" si="89"/>
        <v>488.76544074074081</v>
      </c>
      <c r="M204" s="26">
        <f t="shared" si="90"/>
        <v>1900.7544917695477</v>
      </c>
      <c r="N204" s="26">
        <f t="shared" si="91"/>
        <v>1900.7544917695477</v>
      </c>
      <c r="O204" s="26">
        <f t="shared" si="81"/>
        <v>371624.85784290126</v>
      </c>
      <c r="P204" s="26">
        <f t="shared" si="92"/>
        <v>0</v>
      </c>
      <c r="Q204" s="26">
        <f t="shared" si="104"/>
        <v>-170828.39641775726</v>
      </c>
      <c r="R204" s="26">
        <f t="shared" si="105"/>
        <v>0</v>
      </c>
      <c r="S204" s="26">
        <f t="shared" si="93"/>
        <v>0</v>
      </c>
      <c r="T204" s="28">
        <f t="shared" si="94"/>
        <v>170828.39641775726</v>
      </c>
      <c r="U204" s="26">
        <f t="shared" si="95"/>
        <v>0</v>
      </c>
      <c r="V204" s="26">
        <f t="shared" si="96"/>
        <v>0</v>
      </c>
      <c r="W204" s="26">
        <f t="shared" si="97"/>
        <v>0</v>
      </c>
      <c r="X204" s="26">
        <f t="shared" si="98"/>
        <v>0</v>
      </c>
      <c r="Y204" s="26">
        <f t="shared" si="99"/>
        <v>0</v>
      </c>
      <c r="Z204" s="26">
        <f t="shared" si="99"/>
        <v>0</v>
      </c>
      <c r="AA204" s="26">
        <f t="shared" si="100"/>
        <v>0</v>
      </c>
      <c r="AB204" s="26">
        <f t="shared" si="106"/>
        <v>130958.20459565561</v>
      </c>
      <c r="AC204" s="26">
        <f t="shared" si="101"/>
        <v>240666.65324724565</v>
      </c>
      <c r="AD204" s="15">
        <f t="shared" si="107"/>
        <v>0</v>
      </c>
      <c r="AO204">
        <f t="shared" si="82"/>
        <v>0</v>
      </c>
      <c r="AP204">
        <f t="shared" si="83"/>
        <v>14</v>
      </c>
      <c r="AQ204">
        <f t="shared" si="84"/>
        <v>3.8888888888888888</v>
      </c>
    </row>
    <row r="205" spans="2:43" x14ac:dyDescent="0.3">
      <c r="B205" s="2" t="s">
        <v>42</v>
      </c>
      <c r="C205" s="2">
        <v>202</v>
      </c>
      <c r="D205" s="2">
        <v>202</v>
      </c>
      <c r="E205" s="8">
        <v>15</v>
      </c>
      <c r="F205" s="7">
        <f t="shared" si="85"/>
        <v>4.166666666666667</v>
      </c>
      <c r="G205" s="26">
        <f t="shared" si="102"/>
        <v>0.34722222222222221</v>
      </c>
      <c r="H205" s="26">
        <f t="shared" si="103"/>
        <v>1.25</v>
      </c>
      <c r="I205" s="26">
        <f t="shared" si="86"/>
        <v>395.13888888888886</v>
      </c>
      <c r="J205" s="26">
        <f t="shared" si="87"/>
        <v>167.45670000000001</v>
      </c>
      <c r="K205" s="26">
        <f t="shared" si="88"/>
        <v>5.9666666666666686</v>
      </c>
      <c r="L205" s="26">
        <f t="shared" si="89"/>
        <v>568.56225555555557</v>
      </c>
      <c r="M205" s="26">
        <f t="shared" si="90"/>
        <v>2369.0093981481482</v>
      </c>
      <c r="N205" s="26">
        <f t="shared" si="91"/>
        <v>2369.0093981481482</v>
      </c>
      <c r="O205" s="26">
        <f t="shared" si="81"/>
        <v>373993.86724104942</v>
      </c>
      <c r="P205" s="26">
        <f t="shared" si="92"/>
        <v>0</v>
      </c>
      <c r="Q205" s="26">
        <f t="shared" si="104"/>
        <v>-170828.39641775726</v>
      </c>
      <c r="R205" s="26">
        <f t="shared" si="105"/>
        <v>0</v>
      </c>
      <c r="S205" s="26">
        <f t="shared" si="93"/>
        <v>0</v>
      </c>
      <c r="T205" s="28">
        <f t="shared" si="94"/>
        <v>170828.39641775726</v>
      </c>
      <c r="U205" s="26">
        <f t="shared" si="95"/>
        <v>0</v>
      </c>
      <c r="V205" s="26">
        <f t="shared" si="96"/>
        <v>0</v>
      </c>
      <c r="W205" s="26">
        <f t="shared" si="97"/>
        <v>0</v>
      </c>
      <c r="X205" s="26">
        <f t="shared" si="98"/>
        <v>0</v>
      </c>
      <c r="Y205" s="26">
        <f t="shared" si="99"/>
        <v>0</v>
      </c>
      <c r="Z205" s="26">
        <f t="shared" si="99"/>
        <v>0</v>
      </c>
      <c r="AA205" s="26">
        <f t="shared" si="100"/>
        <v>0</v>
      </c>
      <c r="AB205" s="26">
        <f t="shared" si="106"/>
        <v>130958.20459565561</v>
      </c>
      <c r="AC205" s="26">
        <f t="shared" si="101"/>
        <v>243035.66264539381</v>
      </c>
      <c r="AD205" s="15">
        <f t="shared" si="107"/>
        <v>0</v>
      </c>
      <c r="AO205">
        <f t="shared" si="82"/>
        <v>0</v>
      </c>
      <c r="AP205">
        <f t="shared" si="83"/>
        <v>15</v>
      </c>
      <c r="AQ205">
        <f t="shared" si="84"/>
        <v>4.166666666666667</v>
      </c>
    </row>
    <row r="206" spans="2:43" x14ac:dyDescent="0.3">
      <c r="B206" s="2" t="s">
        <v>42</v>
      </c>
      <c r="C206" s="2">
        <v>203</v>
      </c>
      <c r="D206" s="2">
        <v>203</v>
      </c>
      <c r="E206" s="8">
        <v>16.5</v>
      </c>
      <c r="F206" s="7">
        <f t="shared" si="85"/>
        <v>4.5833333333333339</v>
      </c>
      <c r="G206" s="26">
        <f t="shared" si="102"/>
        <v>0.55555555555555558</v>
      </c>
      <c r="H206" s="26">
        <f t="shared" si="103"/>
        <v>2</v>
      </c>
      <c r="I206" s="26">
        <f t="shared" si="86"/>
        <v>632.22222222222229</v>
      </c>
      <c r="J206" s="26">
        <f t="shared" si="87"/>
        <v>167.45670000000001</v>
      </c>
      <c r="K206" s="26">
        <f t="shared" si="88"/>
        <v>7.2196666666666696</v>
      </c>
      <c r="L206" s="26">
        <f t="shared" si="89"/>
        <v>806.89858888888898</v>
      </c>
      <c r="M206" s="26">
        <f t="shared" si="90"/>
        <v>3698.2851990740751</v>
      </c>
      <c r="N206" s="26">
        <f t="shared" si="91"/>
        <v>3698.2851990740751</v>
      </c>
      <c r="O206" s="26">
        <f t="shared" si="81"/>
        <v>377692.15244012349</v>
      </c>
      <c r="P206" s="26">
        <f t="shared" si="92"/>
        <v>0</v>
      </c>
      <c r="Q206" s="26">
        <f t="shared" si="104"/>
        <v>-170828.39641775726</v>
      </c>
      <c r="R206" s="26">
        <f t="shared" si="105"/>
        <v>0</v>
      </c>
      <c r="S206" s="26">
        <f t="shared" si="93"/>
        <v>0</v>
      </c>
      <c r="T206" s="28">
        <f t="shared" si="94"/>
        <v>170828.39641775726</v>
      </c>
      <c r="U206" s="26">
        <f t="shared" si="95"/>
        <v>0</v>
      </c>
      <c r="V206" s="26">
        <f t="shared" si="96"/>
        <v>0</v>
      </c>
      <c r="W206" s="26">
        <f t="shared" si="97"/>
        <v>0</v>
      </c>
      <c r="X206" s="26">
        <f t="shared" si="98"/>
        <v>0</v>
      </c>
      <c r="Y206" s="26">
        <f t="shared" si="99"/>
        <v>0</v>
      </c>
      <c r="Z206" s="26">
        <f t="shared" si="99"/>
        <v>0</v>
      </c>
      <c r="AA206" s="26">
        <f t="shared" si="100"/>
        <v>0</v>
      </c>
      <c r="AB206" s="26">
        <f t="shared" si="106"/>
        <v>130958.20459565561</v>
      </c>
      <c r="AC206" s="26">
        <f t="shared" si="101"/>
        <v>246733.94784446788</v>
      </c>
      <c r="AD206" s="15">
        <f t="shared" si="107"/>
        <v>0</v>
      </c>
      <c r="AO206">
        <f t="shared" si="82"/>
        <v>0</v>
      </c>
      <c r="AP206">
        <f t="shared" si="83"/>
        <v>16.5</v>
      </c>
      <c r="AQ206">
        <f t="shared" si="84"/>
        <v>4.583333333333333</v>
      </c>
    </row>
    <row r="207" spans="2:43" x14ac:dyDescent="0.3">
      <c r="B207" s="2" t="s">
        <v>42</v>
      </c>
      <c r="C207" s="2">
        <v>204</v>
      </c>
      <c r="D207" s="2">
        <v>204</v>
      </c>
      <c r="E207" s="8">
        <v>19</v>
      </c>
      <c r="F207" s="7">
        <f t="shared" si="85"/>
        <v>5.2777777777777777</v>
      </c>
      <c r="G207" s="26">
        <f t="shared" si="102"/>
        <v>0.65277777777777768</v>
      </c>
      <c r="H207" s="26">
        <f t="shared" si="103"/>
        <v>2.3499999999999996</v>
      </c>
      <c r="I207" s="26">
        <f t="shared" si="86"/>
        <v>742.86111111111097</v>
      </c>
      <c r="J207" s="26">
        <f t="shared" si="87"/>
        <v>167.45670000000001</v>
      </c>
      <c r="K207" s="26">
        <f t="shared" si="88"/>
        <v>9.573185185185185</v>
      </c>
      <c r="L207" s="26">
        <f t="shared" si="89"/>
        <v>919.89099629629618</v>
      </c>
      <c r="M207" s="26">
        <f t="shared" si="90"/>
        <v>4854.9802582304519</v>
      </c>
      <c r="N207" s="26">
        <f t="shared" si="91"/>
        <v>4854.9802582304519</v>
      </c>
      <c r="O207" s="26">
        <f t="shared" si="81"/>
        <v>382547.13269835396</v>
      </c>
      <c r="P207" s="26">
        <f t="shared" si="92"/>
        <v>0</v>
      </c>
      <c r="Q207" s="26">
        <f t="shared" si="104"/>
        <v>-170828.39641775726</v>
      </c>
      <c r="R207" s="26">
        <f t="shared" si="105"/>
        <v>0</v>
      </c>
      <c r="S207" s="26">
        <f t="shared" si="93"/>
        <v>0</v>
      </c>
      <c r="T207" s="28">
        <f t="shared" si="94"/>
        <v>170828.39641775726</v>
      </c>
      <c r="U207" s="26">
        <f t="shared" si="95"/>
        <v>0</v>
      </c>
      <c r="V207" s="26">
        <f t="shared" si="96"/>
        <v>0</v>
      </c>
      <c r="W207" s="26">
        <f t="shared" si="97"/>
        <v>0</v>
      </c>
      <c r="X207" s="26">
        <f t="shared" si="98"/>
        <v>0</v>
      </c>
      <c r="Y207" s="26">
        <f t="shared" si="99"/>
        <v>0</v>
      </c>
      <c r="Z207" s="26">
        <f t="shared" si="99"/>
        <v>0</v>
      </c>
      <c r="AA207" s="26">
        <f t="shared" si="100"/>
        <v>0</v>
      </c>
      <c r="AB207" s="26">
        <f t="shared" si="106"/>
        <v>130958.20459565561</v>
      </c>
      <c r="AC207" s="26">
        <f t="shared" si="101"/>
        <v>251588.92810269835</v>
      </c>
      <c r="AD207" s="15">
        <f t="shared" si="107"/>
        <v>0</v>
      </c>
      <c r="AO207">
        <f t="shared" si="82"/>
        <v>0</v>
      </c>
      <c r="AP207">
        <f t="shared" si="83"/>
        <v>19</v>
      </c>
      <c r="AQ207">
        <f t="shared" si="84"/>
        <v>5.2777777777777777</v>
      </c>
    </row>
    <row r="208" spans="2:43" x14ac:dyDescent="0.3">
      <c r="B208" s="2" t="s">
        <v>42</v>
      </c>
      <c r="C208" s="2">
        <v>205</v>
      </c>
      <c r="D208" s="2">
        <v>205</v>
      </c>
      <c r="E208" s="8">
        <v>21.2</v>
      </c>
      <c r="F208" s="7">
        <f t="shared" si="85"/>
        <v>5.8888888888888893</v>
      </c>
      <c r="G208" s="26">
        <f t="shared" si="102"/>
        <v>0.66666666666666674</v>
      </c>
      <c r="H208" s="26">
        <f t="shared" si="103"/>
        <v>2.4000000000000004</v>
      </c>
      <c r="I208" s="26">
        <f t="shared" si="86"/>
        <v>758.66666666666674</v>
      </c>
      <c r="J208" s="26">
        <f t="shared" si="87"/>
        <v>167.45670000000001</v>
      </c>
      <c r="K208" s="26">
        <f t="shared" si="88"/>
        <v>11.918482962962967</v>
      </c>
      <c r="L208" s="26">
        <f t="shared" si="89"/>
        <v>938.04184962962961</v>
      </c>
      <c r="M208" s="26">
        <f t="shared" si="90"/>
        <v>5524.0242255967078</v>
      </c>
      <c r="N208" s="26">
        <f t="shared" si="91"/>
        <v>5524.0242255967078</v>
      </c>
      <c r="O208" s="26">
        <f t="shared" si="81"/>
        <v>388071.15692395065</v>
      </c>
      <c r="P208" s="26">
        <f t="shared" si="92"/>
        <v>0</v>
      </c>
      <c r="Q208" s="26">
        <f t="shared" si="104"/>
        <v>-170828.39641775726</v>
      </c>
      <c r="R208" s="26">
        <f t="shared" si="105"/>
        <v>0</v>
      </c>
      <c r="S208" s="26">
        <f t="shared" si="93"/>
        <v>0</v>
      </c>
      <c r="T208" s="28">
        <f t="shared" si="94"/>
        <v>170828.39641775726</v>
      </c>
      <c r="U208" s="26">
        <f t="shared" si="95"/>
        <v>0</v>
      </c>
      <c r="V208" s="26">
        <f t="shared" si="96"/>
        <v>0</v>
      </c>
      <c r="W208" s="26">
        <f t="shared" si="97"/>
        <v>0</v>
      </c>
      <c r="X208" s="26">
        <f t="shared" si="98"/>
        <v>0</v>
      </c>
      <c r="Y208" s="26">
        <f t="shared" si="99"/>
        <v>0</v>
      </c>
      <c r="Z208" s="26">
        <f t="shared" si="99"/>
        <v>0</v>
      </c>
      <c r="AA208" s="26">
        <f t="shared" si="100"/>
        <v>0</v>
      </c>
      <c r="AB208" s="26">
        <f t="shared" si="106"/>
        <v>130958.20459565561</v>
      </c>
      <c r="AC208" s="26">
        <f t="shared" si="101"/>
        <v>257112.95232829504</v>
      </c>
      <c r="AD208" s="15">
        <f t="shared" si="107"/>
        <v>0</v>
      </c>
      <c r="AO208">
        <f t="shared" si="82"/>
        <v>0</v>
      </c>
      <c r="AP208">
        <f t="shared" si="83"/>
        <v>21.2</v>
      </c>
      <c r="AQ208">
        <f t="shared" si="84"/>
        <v>5.8888888888888884</v>
      </c>
    </row>
    <row r="209" spans="2:43" x14ac:dyDescent="0.3">
      <c r="B209" s="2" t="s">
        <v>42</v>
      </c>
      <c r="C209" s="2">
        <v>206</v>
      </c>
      <c r="D209" s="2">
        <v>206</v>
      </c>
      <c r="E209" s="8">
        <v>23.8</v>
      </c>
      <c r="F209" s="7">
        <f t="shared" si="85"/>
        <v>6.6111111111111116</v>
      </c>
      <c r="G209" s="26">
        <f t="shared" si="102"/>
        <v>0.79166666666666652</v>
      </c>
      <c r="H209" s="26">
        <f t="shared" si="103"/>
        <v>2.8499999999999996</v>
      </c>
      <c r="I209" s="26">
        <f t="shared" si="86"/>
        <v>900.91666666666652</v>
      </c>
      <c r="J209" s="26">
        <f t="shared" si="87"/>
        <v>167.45670000000001</v>
      </c>
      <c r="K209" s="26">
        <f t="shared" si="88"/>
        <v>15.021149629629635</v>
      </c>
      <c r="L209" s="26">
        <f t="shared" si="89"/>
        <v>1083.3945162962962</v>
      </c>
      <c r="M209" s="26">
        <f t="shared" si="90"/>
        <v>7162.4415244032916</v>
      </c>
      <c r="N209" s="26">
        <f t="shared" si="91"/>
        <v>7162.4415244032916</v>
      </c>
      <c r="O209" s="26">
        <f t="shared" ref="O209:O272" si="108">O208+N209</f>
        <v>395233.59844835394</v>
      </c>
      <c r="P209" s="26">
        <f t="shared" si="92"/>
        <v>0</v>
      </c>
      <c r="Q209" s="26">
        <f t="shared" si="104"/>
        <v>-170828.39641775726</v>
      </c>
      <c r="R209" s="26">
        <f t="shared" si="105"/>
        <v>0</v>
      </c>
      <c r="S209" s="26">
        <f t="shared" si="93"/>
        <v>0</v>
      </c>
      <c r="T209" s="28">
        <f t="shared" si="94"/>
        <v>170828.39641775726</v>
      </c>
      <c r="U209" s="26">
        <f t="shared" si="95"/>
        <v>0</v>
      </c>
      <c r="V209" s="26">
        <f t="shared" si="96"/>
        <v>0</v>
      </c>
      <c r="W209" s="26">
        <f t="shared" si="97"/>
        <v>0</v>
      </c>
      <c r="X209" s="26">
        <f t="shared" si="98"/>
        <v>0</v>
      </c>
      <c r="Y209" s="26">
        <f t="shared" si="99"/>
        <v>0</v>
      </c>
      <c r="Z209" s="26">
        <f t="shared" si="99"/>
        <v>0</v>
      </c>
      <c r="AA209" s="26">
        <f t="shared" si="100"/>
        <v>0</v>
      </c>
      <c r="AB209" s="26">
        <f t="shared" si="106"/>
        <v>130958.20459565561</v>
      </c>
      <c r="AC209" s="26">
        <f t="shared" si="101"/>
        <v>264275.39385269833</v>
      </c>
      <c r="AD209" s="15">
        <f t="shared" si="107"/>
        <v>0</v>
      </c>
      <c r="AO209">
        <f t="shared" si="82"/>
        <v>0</v>
      </c>
      <c r="AP209">
        <f t="shared" si="83"/>
        <v>23.8</v>
      </c>
      <c r="AQ209">
        <f t="shared" si="84"/>
        <v>6.6111111111111107</v>
      </c>
    </row>
    <row r="210" spans="2:43" x14ac:dyDescent="0.3">
      <c r="B210" s="2" t="s">
        <v>42</v>
      </c>
      <c r="C210" s="2">
        <v>207</v>
      </c>
      <c r="D210" s="2">
        <v>207</v>
      </c>
      <c r="E210" s="8">
        <v>26.9</v>
      </c>
      <c r="F210" s="7">
        <f t="shared" si="85"/>
        <v>7.4722222222222223</v>
      </c>
      <c r="G210" s="26">
        <f t="shared" si="102"/>
        <v>0.80555555555555558</v>
      </c>
      <c r="H210" s="26">
        <f t="shared" si="103"/>
        <v>2.9000000000000004</v>
      </c>
      <c r="I210" s="26">
        <f t="shared" si="86"/>
        <v>916.72222222222229</v>
      </c>
      <c r="J210" s="26">
        <f t="shared" si="87"/>
        <v>167.45670000000001</v>
      </c>
      <c r="K210" s="26">
        <f t="shared" si="88"/>
        <v>19.189065185185189</v>
      </c>
      <c r="L210" s="26">
        <f t="shared" si="89"/>
        <v>1103.3679874074076</v>
      </c>
      <c r="M210" s="26">
        <f t="shared" si="90"/>
        <v>8244.6107947942401</v>
      </c>
      <c r="N210" s="26">
        <f t="shared" si="91"/>
        <v>8244.6107947942401</v>
      </c>
      <c r="O210" s="26">
        <f t="shared" si="108"/>
        <v>403478.20924314816</v>
      </c>
      <c r="P210" s="26">
        <f t="shared" si="92"/>
        <v>0</v>
      </c>
      <c r="Q210" s="26">
        <f t="shared" si="104"/>
        <v>-170828.39641775726</v>
      </c>
      <c r="R210" s="26">
        <f t="shared" si="105"/>
        <v>0</v>
      </c>
      <c r="S210" s="26">
        <f t="shared" si="93"/>
        <v>0</v>
      </c>
      <c r="T210" s="28">
        <f t="shared" si="94"/>
        <v>170828.39641775726</v>
      </c>
      <c r="U210" s="26">
        <f t="shared" si="95"/>
        <v>0</v>
      </c>
      <c r="V210" s="26">
        <f t="shared" si="96"/>
        <v>0</v>
      </c>
      <c r="W210" s="26">
        <f t="shared" si="97"/>
        <v>0</v>
      </c>
      <c r="X210" s="26">
        <f t="shared" si="98"/>
        <v>0</v>
      </c>
      <c r="Y210" s="26">
        <f t="shared" si="99"/>
        <v>0</v>
      </c>
      <c r="Z210" s="26">
        <f t="shared" si="99"/>
        <v>0</v>
      </c>
      <c r="AA210" s="26">
        <f t="shared" si="100"/>
        <v>0</v>
      </c>
      <c r="AB210" s="26">
        <f t="shared" si="106"/>
        <v>130958.20459565561</v>
      </c>
      <c r="AC210" s="26">
        <f t="shared" si="101"/>
        <v>272520.00464749255</v>
      </c>
      <c r="AD210" s="15">
        <f t="shared" si="107"/>
        <v>0</v>
      </c>
      <c r="AO210">
        <f t="shared" si="82"/>
        <v>0</v>
      </c>
      <c r="AP210">
        <f t="shared" si="83"/>
        <v>26.9</v>
      </c>
      <c r="AQ210">
        <f t="shared" si="84"/>
        <v>7.4722222222222214</v>
      </c>
    </row>
    <row r="211" spans="2:43" x14ac:dyDescent="0.3">
      <c r="B211" s="2" t="s">
        <v>42</v>
      </c>
      <c r="C211" s="2">
        <v>208</v>
      </c>
      <c r="D211" s="2">
        <v>208</v>
      </c>
      <c r="E211" s="8">
        <v>29.6</v>
      </c>
      <c r="F211" s="7">
        <f t="shared" si="85"/>
        <v>8.2222222222222232</v>
      </c>
      <c r="G211" s="26">
        <f t="shared" si="102"/>
        <v>0.70833333333333348</v>
      </c>
      <c r="H211" s="26">
        <f t="shared" si="103"/>
        <v>2.5500000000000007</v>
      </c>
      <c r="I211" s="26">
        <f t="shared" si="86"/>
        <v>806.08333333333348</v>
      </c>
      <c r="J211" s="26">
        <f t="shared" si="87"/>
        <v>167.45670000000001</v>
      </c>
      <c r="K211" s="26">
        <f t="shared" si="88"/>
        <v>23.234465185185194</v>
      </c>
      <c r="L211" s="26">
        <f t="shared" si="89"/>
        <v>996.77449851851861</v>
      </c>
      <c r="M211" s="26">
        <f t="shared" si="90"/>
        <v>8195.7014322633768</v>
      </c>
      <c r="N211" s="26">
        <f t="shared" si="91"/>
        <v>8195.7014322633768</v>
      </c>
      <c r="O211" s="26">
        <f t="shared" si="108"/>
        <v>411673.91067541152</v>
      </c>
      <c r="P211" s="26">
        <f t="shared" si="92"/>
        <v>0</v>
      </c>
      <c r="Q211" s="26">
        <f t="shared" si="104"/>
        <v>-170828.39641775726</v>
      </c>
      <c r="R211" s="26">
        <f t="shared" si="105"/>
        <v>0</v>
      </c>
      <c r="S211" s="26">
        <f t="shared" si="93"/>
        <v>0</v>
      </c>
      <c r="T211" s="28">
        <f t="shared" si="94"/>
        <v>170828.39641775726</v>
      </c>
      <c r="U211" s="26">
        <f t="shared" si="95"/>
        <v>0</v>
      </c>
      <c r="V211" s="26">
        <f t="shared" si="96"/>
        <v>0</v>
      </c>
      <c r="W211" s="26">
        <f t="shared" si="97"/>
        <v>0</v>
      </c>
      <c r="X211" s="26">
        <f t="shared" si="98"/>
        <v>0</v>
      </c>
      <c r="Y211" s="26">
        <f t="shared" si="99"/>
        <v>0</v>
      </c>
      <c r="Z211" s="26">
        <f t="shared" si="99"/>
        <v>0</v>
      </c>
      <c r="AA211" s="26">
        <f t="shared" si="100"/>
        <v>0</v>
      </c>
      <c r="AB211" s="26">
        <f t="shared" si="106"/>
        <v>130958.20459565561</v>
      </c>
      <c r="AC211" s="26">
        <f t="shared" si="101"/>
        <v>280715.70607975591</v>
      </c>
      <c r="AD211" s="15">
        <f t="shared" si="107"/>
        <v>0</v>
      </c>
      <c r="AO211">
        <f t="shared" si="82"/>
        <v>0</v>
      </c>
      <c r="AP211">
        <f t="shared" si="83"/>
        <v>29.6</v>
      </c>
      <c r="AQ211">
        <f t="shared" si="84"/>
        <v>8.2222222222222232</v>
      </c>
    </row>
    <row r="212" spans="2:43" x14ac:dyDescent="0.3">
      <c r="B212" s="2" t="s">
        <v>42</v>
      </c>
      <c r="C212" s="2">
        <v>209</v>
      </c>
      <c r="D212" s="2">
        <v>209</v>
      </c>
      <c r="E212" s="8">
        <v>32</v>
      </c>
      <c r="F212" s="7">
        <f t="shared" si="85"/>
        <v>8.8888888888888893</v>
      </c>
      <c r="G212" s="26">
        <f t="shared" si="102"/>
        <v>0.7777777777777779</v>
      </c>
      <c r="H212" s="26">
        <f t="shared" si="103"/>
        <v>2.8000000000000007</v>
      </c>
      <c r="I212" s="26">
        <f t="shared" si="86"/>
        <v>885.1111111111112</v>
      </c>
      <c r="J212" s="26">
        <f t="shared" si="87"/>
        <v>167.45670000000001</v>
      </c>
      <c r="K212" s="26">
        <f t="shared" si="88"/>
        <v>27.154962962962969</v>
      </c>
      <c r="L212" s="26">
        <f t="shared" si="89"/>
        <v>1079.7227740740743</v>
      </c>
      <c r="M212" s="26">
        <f t="shared" si="90"/>
        <v>9597.5357695473285</v>
      </c>
      <c r="N212" s="26">
        <f t="shared" si="91"/>
        <v>9597.5357695473285</v>
      </c>
      <c r="O212" s="26">
        <f t="shared" si="108"/>
        <v>421271.44644495886</v>
      </c>
      <c r="P212" s="26">
        <f t="shared" si="92"/>
        <v>0</v>
      </c>
      <c r="Q212" s="26">
        <f t="shared" si="104"/>
        <v>-170828.39641775726</v>
      </c>
      <c r="R212" s="26">
        <f t="shared" si="105"/>
        <v>0</v>
      </c>
      <c r="S212" s="26">
        <f t="shared" si="93"/>
        <v>0</v>
      </c>
      <c r="T212" s="28">
        <f t="shared" si="94"/>
        <v>170828.39641775726</v>
      </c>
      <c r="U212" s="26">
        <f t="shared" si="95"/>
        <v>0</v>
      </c>
      <c r="V212" s="26">
        <f t="shared" si="96"/>
        <v>0</v>
      </c>
      <c r="W212" s="26">
        <f t="shared" si="97"/>
        <v>0</v>
      </c>
      <c r="X212" s="26">
        <f t="shared" si="98"/>
        <v>0</v>
      </c>
      <c r="Y212" s="26">
        <f t="shared" si="99"/>
        <v>0</v>
      </c>
      <c r="Z212" s="26">
        <f t="shared" si="99"/>
        <v>0</v>
      </c>
      <c r="AA212" s="26">
        <f t="shared" si="100"/>
        <v>0</v>
      </c>
      <c r="AB212" s="26">
        <f t="shared" si="106"/>
        <v>130958.20459565561</v>
      </c>
      <c r="AC212" s="26">
        <f t="shared" si="101"/>
        <v>290313.24184930325</v>
      </c>
      <c r="AD212" s="15">
        <f t="shared" si="107"/>
        <v>0</v>
      </c>
      <c r="AO212">
        <f t="shared" si="82"/>
        <v>0</v>
      </c>
      <c r="AP212">
        <f t="shared" si="83"/>
        <v>32</v>
      </c>
      <c r="AQ212">
        <f t="shared" si="84"/>
        <v>8.8888888888888893</v>
      </c>
    </row>
    <row r="213" spans="2:43" x14ac:dyDescent="0.3">
      <c r="B213" s="2" t="s">
        <v>42</v>
      </c>
      <c r="C213" s="2">
        <v>210</v>
      </c>
      <c r="D213" s="2">
        <v>210</v>
      </c>
      <c r="E213" s="8">
        <v>35.200000000000003</v>
      </c>
      <c r="F213" s="7">
        <f t="shared" si="85"/>
        <v>9.7777777777777786</v>
      </c>
      <c r="G213" s="26">
        <f t="shared" si="102"/>
        <v>0.76388888888888884</v>
      </c>
      <c r="H213" s="26">
        <f t="shared" si="103"/>
        <v>2.75</v>
      </c>
      <c r="I213" s="26">
        <f t="shared" si="86"/>
        <v>869.30555555555554</v>
      </c>
      <c r="J213" s="26">
        <f t="shared" si="87"/>
        <v>167.45670000000001</v>
      </c>
      <c r="K213" s="26">
        <f t="shared" si="88"/>
        <v>32.857505185185197</v>
      </c>
      <c r="L213" s="26">
        <f t="shared" si="89"/>
        <v>1069.6197607407407</v>
      </c>
      <c r="M213" s="26">
        <f t="shared" si="90"/>
        <v>10458.504327242799</v>
      </c>
      <c r="N213" s="26">
        <f t="shared" si="91"/>
        <v>10458.504327242799</v>
      </c>
      <c r="O213" s="26">
        <f t="shared" si="108"/>
        <v>431729.95077220164</v>
      </c>
      <c r="P213" s="26">
        <f t="shared" si="92"/>
        <v>0</v>
      </c>
      <c r="Q213" s="26">
        <f t="shared" si="104"/>
        <v>-170828.39641775726</v>
      </c>
      <c r="R213" s="26">
        <f t="shared" si="105"/>
        <v>0</v>
      </c>
      <c r="S213" s="26">
        <f t="shared" si="93"/>
        <v>0</v>
      </c>
      <c r="T213" s="28">
        <f t="shared" si="94"/>
        <v>170828.39641775726</v>
      </c>
      <c r="U213" s="26">
        <f t="shared" si="95"/>
        <v>0</v>
      </c>
      <c r="V213" s="26">
        <f t="shared" si="96"/>
        <v>0</v>
      </c>
      <c r="W213" s="26">
        <f t="shared" si="97"/>
        <v>0</v>
      </c>
      <c r="X213" s="26">
        <f t="shared" si="98"/>
        <v>0</v>
      </c>
      <c r="Y213" s="26">
        <f t="shared" si="99"/>
        <v>0</v>
      </c>
      <c r="Z213" s="26">
        <f t="shared" si="99"/>
        <v>0</v>
      </c>
      <c r="AA213" s="26">
        <f t="shared" si="100"/>
        <v>0</v>
      </c>
      <c r="AB213" s="26">
        <f t="shared" si="106"/>
        <v>130958.20459565561</v>
      </c>
      <c r="AC213" s="26">
        <f t="shared" si="101"/>
        <v>300771.74617654603</v>
      </c>
      <c r="AD213" s="15">
        <f t="shared" si="107"/>
        <v>0</v>
      </c>
      <c r="AO213">
        <f t="shared" si="82"/>
        <v>0</v>
      </c>
      <c r="AP213">
        <f t="shared" si="83"/>
        <v>35.200000000000003</v>
      </c>
      <c r="AQ213">
        <f t="shared" si="84"/>
        <v>9.7777777777777786</v>
      </c>
    </row>
    <row r="214" spans="2:43" x14ac:dyDescent="0.3">
      <c r="B214" s="2" t="s">
        <v>42</v>
      </c>
      <c r="C214" s="2">
        <v>211</v>
      </c>
      <c r="D214" s="2">
        <v>211</v>
      </c>
      <c r="E214" s="8">
        <v>37.5</v>
      </c>
      <c r="F214" s="7">
        <f t="shared" si="85"/>
        <v>10.416666666666668</v>
      </c>
      <c r="G214" s="26">
        <f t="shared" si="102"/>
        <v>0.55555555555555558</v>
      </c>
      <c r="H214" s="26">
        <f t="shared" si="103"/>
        <v>2</v>
      </c>
      <c r="I214" s="26">
        <f t="shared" si="86"/>
        <v>632.22222222222229</v>
      </c>
      <c r="J214" s="26">
        <f t="shared" si="87"/>
        <v>167.45670000000001</v>
      </c>
      <c r="K214" s="26">
        <f t="shared" si="88"/>
        <v>37.291666666666679</v>
      </c>
      <c r="L214" s="26">
        <f t="shared" si="89"/>
        <v>836.97058888888898</v>
      </c>
      <c r="M214" s="26">
        <f t="shared" si="90"/>
        <v>8718.4436342592617</v>
      </c>
      <c r="N214" s="26">
        <f t="shared" si="91"/>
        <v>8718.4436342592617</v>
      </c>
      <c r="O214" s="26">
        <f t="shared" si="108"/>
        <v>440448.39440646092</v>
      </c>
      <c r="P214" s="26">
        <f t="shared" si="92"/>
        <v>0</v>
      </c>
      <c r="Q214" s="26">
        <f t="shared" si="104"/>
        <v>-170828.39641775726</v>
      </c>
      <c r="R214" s="26">
        <f t="shared" si="105"/>
        <v>0</v>
      </c>
      <c r="S214" s="26">
        <f t="shared" si="93"/>
        <v>0</v>
      </c>
      <c r="T214" s="28">
        <f t="shared" si="94"/>
        <v>170828.39641775726</v>
      </c>
      <c r="U214" s="26">
        <f t="shared" si="95"/>
        <v>0</v>
      </c>
      <c r="V214" s="26">
        <f t="shared" si="96"/>
        <v>0</v>
      </c>
      <c r="W214" s="26">
        <f t="shared" si="97"/>
        <v>0</v>
      </c>
      <c r="X214" s="26">
        <f t="shared" si="98"/>
        <v>0</v>
      </c>
      <c r="Y214" s="26">
        <f t="shared" si="99"/>
        <v>0</v>
      </c>
      <c r="Z214" s="26">
        <f t="shared" si="99"/>
        <v>0</v>
      </c>
      <c r="AA214" s="26">
        <f t="shared" si="100"/>
        <v>0</v>
      </c>
      <c r="AB214" s="26">
        <f t="shared" si="106"/>
        <v>130958.20459565561</v>
      </c>
      <c r="AC214" s="26">
        <f t="shared" si="101"/>
        <v>309490.18981080531</v>
      </c>
      <c r="AD214" s="15">
        <f t="shared" si="107"/>
        <v>0</v>
      </c>
      <c r="AO214">
        <f t="shared" si="82"/>
        <v>0</v>
      </c>
      <c r="AP214">
        <f t="shared" si="83"/>
        <v>37.5</v>
      </c>
      <c r="AQ214">
        <f t="shared" si="84"/>
        <v>10.416666666666666</v>
      </c>
    </row>
    <row r="215" spans="2:43" x14ac:dyDescent="0.3">
      <c r="B215" s="2" t="s">
        <v>42</v>
      </c>
      <c r="C215" s="2">
        <v>212</v>
      </c>
      <c r="D215" s="2">
        <v>212</v>
      </c>
      <c r="E215" s="8">
        <v>39.200000000000003</v>
      </c>
      <c r="F215" s="7">
        <f t="shared" si="85"/>
        <v>10.888888888888889</v>
      </c>
      <c r="G215" s="26">
        <f t="shared" si="102"/>
        <v>0.41666666666666663</v>
      </c>
      <c r="H215" s="26">
        <f t="shared" si="103"/>
        <v>1.5</v>
      </c>
      <c r="I215" s="26">
        <f t="shared" si="86"/>
        <v>474.16666666666663</v>
      </c>
      <c r="J215" s="26">
        <f t="shared" si="87"/>
        <v>167.45670000000001</v>
      </c>
      <c r="K215" s="26">
        <f t="shared" si="88"/>
        <v>40.749416296296303</v>
      </c>
      <c r="L215" s="26">
        <f t="shared" si="89"/>
        <v>682.37278296296302</v>
      </c>
      <c r="M215" s="26">
        <f t="shared" si="90"/>
        <v>7430.2814144855975</v>
      </c>
      <c r="N215" s="26">
        <f t="shared" si="91"/>
        <v>7430.2814144855975</v>
      </c>
      <c r="O215" s="26">
        <f t="shared" si="108"/>
        <v>447878.67582094652</v>
      </c>
      <c r="P215" s="26">
        <f t="shared" si="92"/>
        <v>0</v>
      </c>
      <c r="Q215" s="26">
        <f t="shared" si="104"/>
        <v>-170828.39641775726</v>
      </c>
      <c r="R215" s="26">
        <f t="shared" si="105"/>
        <v>0</v>
      </c>
      <c r="S215" s="26">
        <f t="shared" si="93"/>
        <v>0</v>
      </c>
      <c r="T215" s="28">
        <f t="shared" si="94"/>
        <v>170828.39641775726</v>
      </c>
      <c r="U215" s="26">
        <f t="shared" si="95"/>
        <v>0</v>
      </c>
      <c r="V215" s="26">
        <f t="shared" si="96"/>
        <v>0</v>
      </c>
      <c r="W215" s="26">
        <f t="shared" si="97"/>
        <v>0</v>
      </c>
      <c r="X215" s="26">
        <f t="shared" si="98"/>
        <v>0</v>
      </c>
      <c r="Y215" s="26">
        <f t="shared" si="99"/>
        <v>0</v>
      </c>
      <c r="Z215" s="26">
        <f t="shared" si="99"/>
        <v>0</v>
      </c>
      <c r="AA215" s="26">
        <f t="shared" si="100"/>
        <v>0</v>
      </c>
      <c r="AB215" s="26">
        <f t="shared" si="106"/>
        <v>130958.20459565561</v>
      </c>
      <c r="AC215" s="26">
        <f t="shared" si="101"/>
        <v>316920.47122529091</v>
      </c>
      <c r="AD215" s="15">
        <f t="shared" si="107"/>
        <v>0</v>
      </c>
      <c r="AO215">
        <f t="shared" si="82"/>
        <v>0</v>
      </c>
      <c r="AP215">
        <f t="shared" si="83"/>
        <v>39.200000000000003</v>
      </c>
      <c r="AQ215">
        <f t="shared" si="84"/>
        <v>10.888888888888889</v>
      </c>
    </row>
    <row r="216" spans="2:43" x14ac:dyDescent="0.3">
      <c r="B216" s="2" t="s">
        <v>42</v>
      </c>
      <c r="C216" s="2">
        <v>213</v>
      </c>
      <c r="D216" s="2">
        <v>213</v>
      </c>
      <c r="E216" s="8">
        <v>40.5</v>
      </c>
      <c r="F216" s="7">
        <f t="shared" si="85"/>
        <v>11.25</v>
      </c>
      <c r="G216" s="26">
        <f t="shared" si="102"/>
        <v>0.33333333333333315</v>
      </c>
      <c r="H216" s="26">
        <f t="shared" si="103"/>
        <v>1.1999999999999993</v>
      </c>
      <c r="I216" s="26">
        <f t="shared" si="86"/>
        <v>379.33333333333314</v>
      </c>
      <c r="J216" s="26">
        <f t="shared" si="87"/>
        <v>167.45670000000001</v>
      </c>
      <c r="K216" s="26">
        <f t="shared" si="88"/>
        <v>43.497000000000007</v>
      </c>
      <c r="L216" s="26">
        <f t="shared" si="89"/>
        <v>590.28703333333317</v>
      </c>
      <c r="M216" s="26">
        <f t="shared" si="90"/>
        <v>6640.729124999998</v>
      </c>
      <c r="N216" s="26">
        <f t="shared" si="91"/>
        <v>6640.729124999998</v>
      </c>
      <c r="O216" s="26">
        <f t="shared" si="108"/>
        <v>454519.40494594653</v>
      </c>
      <c r="P216" s="26">
        <f t="shared" si="92"/>
        <v>0</v>
      </c>
      <c r="Q216" s="26">
        <f t="shared" si="104"/>
        <v>-170828.39641775726</v>
      </c>
      <c r="R216" s="26">
        <f t="shared" si="105"/>
        <v>0</v>
      </c>
      <c r="S216" s="26">
        <f t="shared" si="93"/>
        <v>0</v>
      </c>
      <c r="T216" s="28">
        <f t="shared" si="94"/>
        <v>170828.39641775726</v>
      </c>
      <c r="U216" s="26">
        <f t="shared" si="95"/>
        <v>0</v>
      </c>
      <c r="V216" s="26">
        <f t="shared" si="96"/>
        <v>0</v>
      </c>
      <c r="W216" s="26">
        <f t="shared" si="97"/>
        <v>0</v>
      </c>
      <c r="X216" s="26">
        <f t="shared" si="98"/>
        <v>0</v>
      </c>
      <c r="Y216" s="26">
        <f t="shared" si="99"/>
        <v>0</v>
      </c>
      <c r="Z216" s="26">
        <f t="shared" si="99"/>
        <v>0</v>
      </c>
      <c r="AA216" s="26">
        <f t="shared" si="100"/>
        <v>0</v>
      </c>
      <c r="AB216" s="26">
        <f t="shared" si="106"/>
        <v>130958.20459565561</v>
      </c>
      <c r="AC216" s="26">
        <f t="shared" si="101"/>
        <v>323561.20035029092</v>
      </c>
      <c r="AD216" s="15">
        <f t="shared" si="107"/>
        <v>0</v>
      </c>
      <c r="AO216">
        <f t="shared" si="82"/>
        <v>0</v>
      </c>
      <c r="AP216">
        <f t="shared" si="83"/>
        <v>40.5</v>
      </c>
      <c r="AQ216">
        <f t="shared" si="84"/>
        <v>11.25</v>
      </c>
    </row>
    <row r="217" spans="2:43" x14ac:dyDescent="0.3">
      <c r="B217" s="2" t="s">
        <v>42</v>
      </c>
      <c r="C217" s="2">
        <v>214</v>
      </c>
      <c r="D217" s="2">
        <v>214</v>
      </c>
      <c r="E217" s="8">
        <v>41.6</v>
      </c>
      <c r="F217" s="7">
        <f t="shared" si="85"/>
        <v>11.555555555555557</v>
      </c>
      <c r="G217" s="26">
        <f t="shared" si="102"/>
        <v>0.36111111111111133</v>
      </c>
      <c r="H217" s="26">
        <f t="shared" si="103"/>
        <v>1.3000000000000007</v>
      </c>
      <c r="I217" s="26">
        <f t="shared" si="86"/>
        <v>410.94444444444468</v>
      </c>
      <c r="J217" s="26">
        <f t="shared" si="87"/>
        <v>167.45670000000001</v>
      </c>
      <c r="K217" s="26">
        <f t="shared" si="88"/>
        <v>45.891887407407424</v>
      </c>
      <c r="L217" s="26">
        <f t="shared" si="89"/>
        <v>624.29303185185222</v>
      </c>
      <c r="M217" s="26">
        <f t="shared" si="90"/>
        <v>7214.0528125102937</v>
      </c>
      <c r="N217" s="26">
        <f t="shared" si="91"/>
        <v>7214.0528125102937</v>
      </c>
      <c r="O217" s="26">
        <f t="shared" si="108"/>
        <v>461733.45775845682</v>
      </c>
      <c r="P217" s="26">
        <f t="shared" si="92"/>
        <v>0</v>
      </c>
      <c r="Q217" s="26">
        <f t="shared" si="104"/>
        <v>-170828.39641775726</v>
      </c>
      <c r="R217" s="26">
        <f t="shared" si="105"/>
        <v>0</v>
      </c>
      <c r="S217" s="26">
        <f t="shared" si="93"/>
        <v>0</v>
      </c>
      <c r="T217" s="28">
        <f t="shared" si="94"/>
        <v>170828.39641775726</v>
      </c>
      <c r="U217" s="26">
        <f t="shared" si="95"/>
        <v>0</v>
      </c>
      <c r="V217" s="26">
        <f t="shared" si="96"/>
        <v>0</v>
      </c>
      <c r="W217" s="26">
        <f t="shared" si="97"/>
        <v>0</v>
      </c>
      <c r="X217" s="26">
        <f t="shared" si="98"/>
        <v>0</v>
      </c>
      <c r="Y217" s="26">
        <f t="shared" si="99"/>
        <v>0</v>
      </c>
      <c r="Z217" s="26">
        <f t="shared" si="99"/>
        <v>0</v>
      </c>
      <c r="AA217" s="26">
        <f t="shared" si="100"/>
        <v>0</v>
      </c>
      <c r="AB217" s="26">
        <f t="shared" si="106"/>
        <v>130958.20459565561</v>
      </c>
      <c r="AC217" s="26">
        <f t="shared" si="101"/>
        <v>330775.25316280121</v>
      </c>
      <c r="AD217" s="15">
        <f t="shared" si="107"/>
        <v>0</v>
      </c>
      <c r="AO217">
        <f t="shared" si="82"/>
        <v>0</v>
      </c>
      <c r="AP217">
        <f t="shared" si="83"/>
        <v>41.6</v>
      </c>
      <c r="AQ217">
        <f t="shared" si="84"/>
        <v>11.555555555555555</v>
      </c>
    </row>
    <row r="218" spans="2:43" x14ac:dyDescent="0.3">
      <c r="B218" s="2" t="s">
        <v>42</v>
      </c>
      <c r="C218" s="2">
        <v>215</v>
      </c>
      <c r="D218" s="2">
        <v>215</v>
      </c>
      <c r="E218" s="8">
        <v>43.1</v>
      </c>
      <c r="F218" s="7">
        <f t="shared" si="85"/>
        <v>11.972222222222223</v>
      </c>
      <c r="G218" s="26">
        <f t="shared" si="102"/>
        <v>0.47222222222222199</v>
      </c>
      <c r="H218" s="26">
        <f t="shared" si="103"/>
        <v>1.6999999999999993</v>
      </c>
      <c r="I218" s="26">
        <f t="shared" si="86"/>
        <v>537.38888888888857</v>
      </c>
      <c r="J218" s="26">
        <f t="shared" si="87"/>
        <v>167.45670000000001</v>
      </c>
      <c r="K218" s="26">
        <f t="shared" si="88"/>
        <v>49.261065185185196</v>
      </c>
      <c r="L218" s="26">
        <f t="shared" si="89"/>
        <v>754.10665407407384</v>
      </c>
      <c r="M218" s="26">
        <f t="shared" si="90"/>
        <v>9028.3324418312732</v>
      </c>
      <c r="N218" s="26">
        <f t="shared" si="91"/>
        <v>9028.3324418312732</v>
      </c>
      <c r="O218" s="26">
        <f t="shared" si="108"/>
        <v>470761.79020028812</v>
      </c>
      <c r="P218" s="26">
        <f t="shared" si="92"/>
        <v>0</v>
      </c>
      <c r="Q218" s="26">
        <f t="shared" si="104"/>
        <v>-170828.39641775726</v>
      </c>
      <c r="R218" s="26">
        <f t="shared" si="105"/>
        <v>0</v>
      </c>
      <c r="S218" s="26">
        <f t="shared" si="93"/>
        <v>0</v>
      </c>
      <c r="T218" s="28">
        <f t="shared" si="94"/>
        <v>170828.39641775726</v>
      </c>
      <c r="U218" s="26">
        <f t="shared" si="95"/>
        <v>0</v>
      </c>
      <c r="V218" s="26">
        <f t="shared" si="96"/>
        <v>0</v>
      </c>
      <c r="W218" s="26">
        <f t="shared" si="97"/>
        <v>0</v>
      </c>
      <c r="X218" s="26">
        <f t="shared" si="98"/>
        <v>0</v>
      </c>
      <c r="Y218" s="26">
        <f t="shared" si="99"/>
        <v>0</v>
      </c>
      <c r="Z218" s="26">
        <f t="shared" si="99"/>
        <v>0</v>
      </c>
      <c r="AA218" s="26">
        <f t="shared" si="100"/>
        <v>0</v>
      </c>
      <c r="AB218" s="26">
        <f t="shared" si="106"/>
        <v>130958.20459565561</v>
      </c>
      <c r="AC218" s="26">
        <f t="shared" si="101"/>
        <v>339803.58560463251</v>
      </c>
      <c r="AD218" s="15">
        <f t="shared" si="107"/>
        <v>0</v>
      </c>
      <c r="AO218">
        <f t="shared" si="82"/>
        <v>0</v>
      </c>
      <c r="AP218">
        <f t="shared" si="83"/>
        <v>43.1</v>
      </c>
      <c r="AQ218">
        <f t="shared" si="84"/>
        <v>11.972222222222223</v>
      </c>
    </row>
    <row r="219" spans="2:43" x14ac:dyDescent="0.3">
      <c r="B219" s="2" t="s">
        <v>42</v>
      </c>
      <c r="C219" s="2">
        <v>216</v>
      </c>
      <c r="D219" s="2">
        <v>216</v>
      </c>
      <c r="E219" s="8">
        <v>45</v>
      </c>
      <c r="F219" s="7">
        <f t="shared" si="85"/>
        <v>12.5</v>
      </c>
      <c r="G219" s="26">
        <f t="shared" si="102"/>
        <v>0.55555555555555558</v>
      </c>
      <c r="H219" s="26">
        <f t="shared" si="103"/>
        <v>2</v>
      </c>
      <c r="I219" s="26">
        <f t="shared" si="86"/>
        <v>632.22222222222229</v>
      </c>
      <c r="J219" s="26">
        <f t="shared" si="87"/>
        <v>167.45670000000001</v>
      </c>
      <c r="K219" s="26">
        <f t="shared" si="88"/>
        <v>53.70000000000001</v>
      </c>
      <c r="L219" s="26">
        <f t="shared" si="89"/>
        <v>853.3789222222224</v>
      </c>
      <c r="M219" s="26">
        <f t="shared" si="90"/>
        <v>10667.236527777781</v>
      </c>
      <c r="N219" s="26">
        <f t="shared" si="91"/>
        <v>10667.236527777781</v>
      </c>
      <c r="O219" s="26">
        <f t="shared" si="108"/>
        <v>481429.02672806592</v>
      </c>
      <c r="P219" s="26">
        <f t="shared" si="92"/>
        <v>0</v>
      </c>
      <c r="Q219" s="26">
        <f t="shared" si="104"/>
        <v>-170828.39641775726</v>
      </c>
      <c r="R219" s="26">
        <f t="shared" si="105"/>
        <v>0</v>
      </c>
      <c r="S219" s="26">
        <f t="shared" si="93"/>
        <v>0</v>
      </c>
      <c r="T219" s="28">
        <f t="shared" si="94"/>
        <v>170828.39641775726</v>
      </c>
      <c r="U219" s="26">
        <f t="shared" si="95"/>
        <v>0</v>
      </c>
      <c r="V219" s="26">
        <f t="shared" si="96"/>
        <v>0</v>
      </c>
      <c r="W219" s="26">
        <f t="shared" si="97"/>
        <v>0</v>
      </c>
      <c r="X219" s="26">
        <f t="shared" si="98"/>
        <v>0</v>
      </c>
      <c r="Y219" s="26">
        <f t="shared" si="99"/>
        <v>0</v>
      </c>
      <c r="Z219" s="26">
        <f t="shared" si="99"/>
        <v>0</v>
      </c>
      <c r="AA219" s="26">
        <f t="shared" si="100"/>
        <v>0</v>
      </c>
      <c r="AB219" s="26">
        <f t="shared" si="106"/>
        <v>130958.20459565561</v>
      </c>
      <c r="AC219" s="26">
        <f t="shared" si="101"/>
        <v>350470.82213241031</v>
      </c>
      <c r="AD219" s="15">
        <f t="shared" si="107"/>
        <v>0</v>
      </c>
      <c r="AO219">
        <f t="shared" si="82"/>
        <v>0</v>
      </c>
      <c r="AP219">
        <f t="shared" si="83"/>
        <v>45</v>
      </c>
      <c r="AQ219">
        <f t="shared" si="84"/>
        <v>12.5</v>
      </c>
    </row>
    <row r="220" spans="2:43" x14ac:dyDescent="0.3">
      <c r="B220" s="2" t="s">
        <v>42</v>
      </c>
      <c r="C220" s="2">
        <v>217</v>
      </c>
      <c r="D220" s="2">
        <v>217</v>
      </c>
      <c r="E220" s="8">
        <v>47.1</v>
      </c>
      <c r="F220" s="7">
        <f t="shared" si="85"/>
        <v>13.083333333333334</v>
      </c>
      <c r="G220" s="26">
        <f t="shared" si="102"/>
        <v>0.55555555555555558</v>
      </c>
      <c r="H220" s="26">
        <f t="shared" si="103"/>
        <v>2</v>
      </c>
      <c r="I220" s="26">
        <f t="shared" si="86"/>
        <v>632.22222222222229</v>
      </c>
      <c r="J220" s="26">
        <f t="shared" si="87"/>
        <v>167.45670000000001</v>
      </c>
      <c r="K220" s="26">
        <f t="shared" si="88"/>
        <v>58.828946666666674</v>
      </c>
      <c r="L220" s="26">
        <f t="shared" si="89"/>
        <v>858.50786888888899</v>
      </c>
      <c r="M220" s="26">
        <f t="shared" si="90"/>
        <v>11232.144617962966</v>
      </c>
      <c r="N220" s="26">
        <f t="shared" si="91"/>
        <v>11232.144617962966</v>
      </c>
      <c r="O220" s="26">
        <f t="shared" si="108"/>
        <v>492661.17134602886</v>
      </c>
      <c r="P220" s="26">
        <f t="shared" si="92"/>
        <v>0</v>
      </c>
      <c r="Q220" s="26">
        <f t="shared" si="104"/>
        <v>-170828.39641775726</v>
      </c>
      <c r="R220" s="26">
        <f t="shared" si="105"/>
        <v>0</v>
      </c>
      <c r="S220" s="26">
        <f t="shared" si="93"/>
        <v>0</v>
      </c>
      <c r="T220" s="28">
        <f t="shared" si="94"/>
        <v>170828.39641775726</v>
      </c>
      <c r="U220" s="26">
        <f t="shared" si="95"/>
        <v>0</v>
      </c>
      <c r="V220" s="26">
        <f t="shared" si="96"/>
        <v>0</v>
      </c>
      <c r="W220" s="26">
        <f t="shared" si="97"/>
        <v>0</v>
      </c>
      <c r="X220" s="26">
        <f t="shared" si="98"/>
        <v>0</v>
      </c>
      <c r="Y220" s="26">
        <f t="shared" si="99"/>
        <v>0</v>
      </c>
      <c r="Z220" s="26">
        <f t="shared" si="99"/>
        <v>0</v>
      </c>
      <c r="AA220" s="26">
        <f t="shared" si="100"/>
        <v>0</v>
      </c>
      <c r="AB220" s="26">
        <f t="shared" si="106"/>
        <v>130958.20459565561</v>
      </c>
      <c r="AC220" s="26">
        <f t="shared" si="101"/>
        <v>361702.96675037325</v>
      </c>
      <c r="AD220" s="15">
        <f t="shared" si="107"/>
        <v>0</v>
      </c>
      <c r="AO220">
        <f t="shared" si="82"/>
        <v>0</v>
      </c>
      <c r="AP220">
        <f t="shared" si="83"/>
        <v>47.1</v>
      </c>
      <c r="AQ220">
        <f t="shared" si="84"/>
        <v>13.083333333333334</v>
      </c>
    </row>
    <row r="221" spans="2:43" x14ac:dyDescent="0.3">
      <c r="B221" s="2" t="s">
        <v>42</v>
      </c>
      <c r="C221" s="2">
        <v>218</v>
      </c>
      <c r="D221" s="2">
        <v>218</v>
      </c>
      <c r="E221" s="8">
        <v>49</v>
      </c>
      <c r="F221" s="7">
        <f t="shared" si="85"/>
        <v>13.611111111111112</v>
      </c>
      <c r="G221" s="26">
        <f t="shared" si="102"/>
        <v>0.4861111111111111</v>
      </c>
      <c r="H221" s="26">
        <f t="shared" si="103"/>
        <v>1.75</v>
      </c>
      <c r="I221" s="26">
        <f t="shared" si="86"/>
        <v>553.19444444444446</v>
      </c>
      <c r="J221" s="26">
        <f t="shared" si="87"/>
        <v>167.45670000000001</v>
      </c>
      <c r="K221" s="26">
        <f t="shared" si="88"/>
        <v>63.670962962962982</v>
      </c>
      <c r="L221" s="26">
        <f t="shared" si="89"/>
        <v>784.32210740740754</v>
      </c>
      <c r="M221" s="26">
        <f t="shared" si="90"/>
        <v>10675.495350823048</v>
      </c>
      <c r="N221" s="26">
        <f t="shared" si="91"/>
        <v>10675.495350823048</v>
      </c>
      <c r="O221" s="26">
        <f t="shared" si="108"/>
        <v>503336.6666968519</v>
      </c>
      <c r="P221" s="26">
        <f t="shared" si="92"/>
        <v>0</v>
      </c>
      <c r="Q221" s="26">
        <f t="shared" si="104"/>
        <v>-170828.39641775726</v>
      </c>
      <c r="R221" s="26">
        <f t="shared" si="105"/>
        <v>0</v>
      </c>
      <c r="S221" s="26">
        <f t="shared" si="93"/>
        <v>0</v>
      </c>
      <c r="T221" s="28">
        <f t="shared" si="94"/>
        <v>170828.39641775726</v>
      </c>
      <c r="U221" s="26">
        <f t="shared" si="95"/>
        <v>0</v>
      </c>
      <c r="V221" s="26">
        <f t="shared" si="96"/>
        <v>0</v>
      </c>
      <c r="W221" s="26">
        <f t="shared" si="97"/>
        <v>0</v>
      </c>
      <c r="X221" s="26">
        <f t="shared" si="98"/>
        <v>0</v>
      </c>
      <c r="Y221" s="26">
        <f t="shared" si="99"/>
        <v>0</v>
      </c>
      <c r="Z221" s="26">
        <f t="shared" si="99"/>
        <v>0</v>
      </c>
      <c r="AA221" s="26">
        <f t="shared" si="100"/>
        <v>0</v>
      </c>
      <c r="AB221" s="26">
        <f t="shared" si="106"/>
        <v>130958.20459565561</v>
      </c>
      <c r="AC221" s="26">
        <f t="shared" si="101"/>
        <v>372378.46210119629</v>
      </c>
      <c r="AD221" s="15">
        <f t="shared" si="107"/>
        <v>0</v>
      </c>
      <c r="AO221">
        <f t="shared" si="82"/>
        <v>0</v>
      </c>
      <c r="AP221">
        <f t="shared" si="83"/>
        <v>49</v>
      </c>
      <c r="AQ221">
        <f t="shared" si="84"/>
        <v>13.611111111111111</v>
      </c>
    </row>
    <row r="222" spans="2:43" x14ac:dyDescent="0.3">
      <c r="B222" s="2" t="s">
        <v>42</v>
      </c>
      <c r="C222" s="2">
        <v>219</v>
      </c>
      <c r="D222" s="2">
        <v>219</v>
      </c>
      <c r="E222" s="8">
        <v>50.6</v>
      </c>
      <c r="F222" s="7">
        <f t="shared" si="85"/>
        <v>14.055555555555557</v>
      </c>
      <c r="G222" s="26">
        <f t="shared" si="102"/>
        <v>0.38888888888888851</v>
      </c>
      <c r="H222" s="26">
        <f t="shared" si="103"/>
        <v>1.3999999999999986</v>
      </c>
      <c r="I222" s="26">
        <f t="shared" si="86"/>
        <v>442.55555555555515</v>
      </c>
      <c r="J222" s="26">
        <f t="shared" si="87"/>
        <v>167.45670000000001</v>
      </c>
      <c r="K222" s="26">
        <f t="shared" si="88"/>
        <v>67.896954074074102</v>
      </c>
      <c r="L222" s="26">
        <f t="shared" si="89"/>
        <v>677.90920962962923</v>
      </c>
      <c r="M222" s="26">
        <f t="shared" si="90"/>
        <v>9528.3905575720128</v>
      </c>
      <c r="N222" s="26">
        <f t="shared" si="91"/>
        <v>9528.3905575720128</v>
      </c>
      <c r="O222" s="26">
        <f t="shared" si="108"/>
        <v>512865.05725442391</v>
      </c>
      <c r="P222" s="26">
        <f t="shared" si="92"/>
        <v>0</v>
      </c>
      <c r="Q222" s="26">
        <f t="shared" si="104"/>
        <v>-170828.39641775726</v>
      </c>
      <c r="R222" s="26">
        <f t="shared" si="105"/>
        <v>0</v>
      </c>
      <c r="S222" s="26">
        <f t="shared" si="93"/>
        <v>0</v>
      </c>
      <c r="T222" s="28">
        <f t="shared" si="94"/>
        <v>170828.39641775726</v>
      </c>
      <c r="U222" s="26">
        <f t="shared" si="95"/>
        <v>0</v>
      </c>
      <c r="V222" s="26">
        <f t="shared" si="96"/>
        <v>0</v>
      </c>
      <c r="W222" s="26">
        <f t="shared" si="97"/>
        <v>0</v>
      </c>
      <c r="X222" s="26">
        <f t="shared" si="98"/>
        <v>0</v>
      </c>
      <c r="Y222" s="26">
        <f t="shared" si="99"/>
        <v>0</v>
      </c>
      <c r="Z222" s="26">
        <f t="shared" si="99"/>
        <v>0</v>
      </c>
      <c r="AA222" s="26">
        <f t="shared" si="100"/>
        <v>0</v>
      </c>
      <c r="AB222" s="26">
        <f t="shared" si="106"/>
        <v>130958.20459565561</v>
      </c>
      <c r="AC222" s="26">
        <f t="shared" si="101"/>
        <v>381906.8526587683</v>
      </c>
      <c r="AD222" s="15">
        <f t="shared" si="107"/>
        <v>0</v>
      </c>
      <c r="AO222">
        <f t="shared" si="82"/>
        <v>0</v>
      </c>
      <c r="AP222">
        <f t="shared" si="83"/>
        <v>50.6</v>
      </c>
      <c r="AQ222">
        <f t="shared" si="84"/>
        <v>14.055555555555555</v>
      </c>
    </row>
    <row r="223" spans="2:43" x14ac:dyDescent="0.3">
      <c r="B223" s="2" t="s">
        <v>42</v>
      </c>
      <c r="C223" s="2">
        <v>220</v>
      </c>
      <c r="D223" s="2">
        <v>220</v>
      </c>
      <c r="E223" s="8">
        <v>51.8</v>
      </c>
      <c r="F223" s="7">
        <f t="shared" si="85"/>
        <v>14.388888888888889</v>
      </c>
      <c r="G223" s="26">
        <f t="shared" si="102"/>
        <v>0.29166666666666685</v>
      </c>
      <c r="H223" s="26">
        <f t="shared" si="103"/>
        <v>1.0500000000000007</v>
      </c>
      <c r="I223" s="26">
        <f t="shared" si="86"/>
        <v>331.91666666666686</v>
      </c>
      <c r="J223" s="26">
        <f t="shared" si="87"/>
        <v>167.45670000000001</v>
      </c>
      <c r="K223" s="26">
        <f t="shared" si="88"/>
        <v>71.155549629629633</v>
      </c>
      <c r="L223" s="26">
        <f t="shared" si="89"/>
        <v>570.52891629629653</v>
      </c>
      <c r="M223" s="26">
        <f t="shared" si="90"/>
        <v>8209.2771844855997</v>
      </c>
      <c r="N223" s="26">
        <f t="shared" si="91"/>
        <v>8209.2771844855997</v>
      </c>
      <c r="O223" s="26">
        <f t="shared" si="108"/>
        <v>521074.33443890949</v>
      </c>
      <c r="P223" s="26">
        <f t="shared" si="92"/>
        <v>0</v>
      </c>
      <c r="Q223" s="26">
        <f t="shared" si="104"/>
        <v>-170828.39641775726</v>
      </c>
      <c r="R223" s="26">
        <f t="shared" si="105"/>
        <v>0</v>
      </c>
      <c r="S223" s="26">
        <f t="shared" si="93"/>
        <v>0</v>
      </c>
      <c r="T223" s="28">
        <f t="shared" si="94"/>
        <v>170828.39641775726</v>
      </c>
      <c r="U223" s="26">
        <f t="shared" si="95"/>
        <v>0</v>
      </c>
      <c r="V223" s="26">
        <f t="shared" si="96"/>
        <v>0</v>
      </c>
      <c r="W223" s="26">
        <f t="shared" si="97"/>
        <v>0</v>
      </c>
      <c r="X223" s="26">
        <f t="shared" si="98"/>
        <v>0</v>
      </c>
      <c r="Y223" s="26">
        <f t="shared" si="99"/>
        <v>0</v>
      </c>
      <c r="Z223" s="26">
        <f t="shared" si="99"/>
        <v>0</v>
      </c>
      <c r="AA223" s="26">
        <f t="shared" si="100"/>
        <v>0</v>
      </c>
      <c r="AB223" s="26">
        <f t="shared" si="106"/>
        <v>130958.20459565561</v>
      </c>
      <c r="AC223" s="26">
        <f t="shared" si="101"/>
        <v>390116.12984325388</v>
      </c>
      <c r="AD223" s="15">
        <f t="shared" si="107"/>
        <v>0</v>
      </c>
      <c r="AO223">
        <f t="shared" si="82"/>
        <v>0</v>
      </c>
      <c r="AP223">
        <f t="shared" si="83"/>
        <v>51.8</v>
      </c>
      <c r="AQ223">
        <f t="shared" si="84"/>
        <v>14.388888888888888</v>
      </c>
    </row>
    <row r="224" spans="2:43" x14ac:dyDescent="0.3">
      <c r="B224" s="2" t="s">
        <v>42</v>
      </c>
      <c r="C224" s="2">
        <v>221</v>
      </c>
      <c r="D224" s="2">
        <v>221</v>
      </c>
      <c r="E224" s="8">
        <v>52.7</v>
      </c>
      <c r="F224" s="7">
        <f t="shared" si="85"/>
        <v>14.638888888888891</v>
      </c>
      <c r="G224" s="26">
        <f t="shared" si="102"/>
        <v>0.18055555555555614</v>
      </c>
      <c r="H224" s="26">
        <f t="shared" si="103"/>
        <v>0.65000000000000213</v>
      </c>
      <c r="I224" s="26">
        <f t="shared" si="86"/>
        <v>205.47222222222288</v>
      </c>
      <c r="J224" s="26">
        <f t="shared" si="87"/>
        <v>167.45670000000001</v>
      </c>
      <c r="K224" s="26">
        <f t="shared" si="88"/>
        <v>73.64961629629633</v>
      </c>
      <c r="L224" s="26">
        <f t="shared" si="89"/>
        <v>446.57853851851928</v>
      </c>
      <c r="M224" s="26">
        <f t="shared" si="90"/>
        <v>6537.4136055349918</v>
      </c>
      <c r="N224" s="26">
        <f t="shared" si="91"/>
        <v>6537.4136055349918</v>
      </c>
      <c r="O224" s="26">
        <f t="shared" si="108"/>
        <v>527611.74804444448</v>
      </c>
      <c r="P224" s="26">
        <f t="shared" si="92"/>
        <v>0</v>
      </c>
      <c r="Q224" s="26">
        <f t="shared" si="104"/>
        <v>-170828.39641775726</v>
      </c>
      <c r="R224" s="26">
        <f t="shared" si="105"/>
        <v>0</v>
      </c>
      <c r="S224" s="26">
        <f t="shared" si="93"/>
        <v>0</v>
      </c>
      <c r="T224" s="28">
        <f t="shared" si="94"/>
        <v>170828.39641775726</v>
      </c>
      <c r="U224" s="26">
        <f t="shared" si="95"/>
        <v>0</v>
      </c>
      <c r="V224" s="26">
        <f t="shared" si="96"/>
        <v>0</v>
      </c>
      <c r="W224" s="26">
        <f t="shared" si="97"/>
        <v>0</v>
      </c>
      <c r="X224" s="26">
        <f t="shared" si="98"/>
        <v>0</v>
      </c>
      <c r="Y224" s="26">
        <f t="shared" si="99"/>
        <v>0</v>
      </c>
      <c r="Z224" s="26">
        <f t="shared" si="99"/>
        <v>0</v>
      </c>
      <c r="AA224" s="26">
        <f t="shared" si="100"/>
        <v>0</v>
      </c>
      <c r="AB224" s="26">
        <f t="shared" si="106"/>
        <v>130958.20459565561</v>
      </c>
      <c r="AC224" s="26">
        <f t="shared" si="101"/>
        <v>396653.54344878887</v>
      </c>
      <c r="AD224" s="15">
        <f t="shared" si="107"/>
        <v>0</v>
      </c>
      <c r="AO224">
        <f t="shared" si="82"/>
        <v>0</v>
      </c>
      <c r="AP224">
        <f t="shared" si="83"/>
        <v>52.7</v>
      </c>
      <c r="AQ224">
        <f t="shared" si="84"/>
        <v>14.638888888888889</v>
      </c>
    </row>
    <row r="225" spans="2:43" x14ac:dyDescent="0.3">
      <c r="B225" s="2" t="s">
        <v>42</v>
      </c>
      <c r="C225" s="2">
        <v>222</v>
      </c>
      <c r="D225" s="2">
        <v>222</v>
      </c>
      <c r="E225" s="8">
        <v>53.1</v>
      </c>
      <c r="F225" s="7">
        <f t="shared" si="85"/>
        <v>14.750000000000002</v>
      </c>
      <c r="G225" s="26">
        <f t="shared" si="102"/>
        <v>0.11111111111111072</v>
      </c>
      <c r="H225" s="26">
        <f t="shared" si="103"/>
        <v>0.39999999999999858</v>
      </c>
      <c r="I225" s="26">
        <f t="shared" si="86"/>
        <v>126.444444444444</v>
      </c>
      <c r="J225" s="26">
        <f t="shared" si="87"/>
        <v>167.45670000000001</v>
      </c>
      <c r="K225" s="26">
        <f t="shared" si="88"/>
        <v>74.771880000000024</v>
      </c>
      <c r="L225" s="26">
        <f t="shared" si="89"/>
        <v>368.67302444444402</v>
      </c>
      <c r="M225" s="26">
        <f t="shared" si="90"/>
        <v>5437.9271105555499</v>
      </c>
      <c r="N225" s="26">
        <f t="shared" si="91"/>
        <v>5437.9271105555499</v>
      </c>
      <c r="O225" s="26">
        <f t="shared" si="108"/>
        <v>533049.67515500006</v>
      </c>
      <c r="P225" s="26">
        <f t="shared" si="92"/>
        <v>0</v>
      </c>
      <c r="Q225" s="26">
        <f t="shared" si="104"/>
        <v>-170828.39641775726</v>
      </c>
      <c r="R225" s="26">
        <f t="shared" si="105"/>
        <v>0</v>
      </c>
      <c r="S225" s="26">
        <f t="shared" si="93"/>
        <v>0</v>
      </c>
      <c r="T225" s="28">
        <f t="shared" si="94"/>
        <v>170828.39641775726</v>
      </c>
      <c r="U225" s="26">
        <f t="shared" si="95"/>
        <v>0</v>
      </c>
      <c r="V225" s="26">
        <f t="shared" si="96"/>
        <v>0</v>
      </c>
      <c r="W225" s="26">
        <f t="shared" si="97"/>
        <v>0</v>
      </c>
      <c r="X225" s="26">
        <f t="shared" si="98"/>
        <v>0</v>
      </c>
      <c r="Y225" s="26">
        <f t="shared" si="99"/>
        <v>0</v>
      </c>
      <c r="Z225" s="26">
        <f t="shared" si="99"/>
        <v>0</v>
      </c>
      <c r="AA225" s="26">
        <f t="shared" si="100"/>
        <v>0</v>
      </c>
      <c r="AB225" s="26">
        <f t="shared" si="106"/>
        <v>130958.20459565561</v>
      </c>
      <c r="AC225" s="26">
        <f t="shared" si="101"/>
        <v>402091.47055934445</v>
      </c>
      <c r="AD225" s="15">
        <f t="shared" si="107"/>
        <v>0</v>
      </c>
      <c r="AO225">
        <f t="shared" si="82"/>
        <v>0</v>
      </c>
      <c r="AP225">
        <f t="shared" si="83"/>
        <v>53.1</v>
      </c>
      <c r="AQ225">
        <f t="shared" si="84"/>
        <v>14.75</v>
      </c>
    </row>
    <row r="226" spans="2:43" x14ac:dyDescent="0.3">
      <c r="B226" s="2" t="s">
        <v>42</v>
      </c>
      <c r="C226" s="2">
        <v>223</v>
      </c>
      <c r="D226" s="2">
        <v>223</v>
      </c>
      <c r="E226" s="8">
        <v>53.5</v>
      </c>
      <c r="F226" s="7">
        <f t="shared" si="85"/>
        <v>14.861111111111112</v>
      </c>
      <c r="G226" s="26">
        <f t="shared" si="102"/>
        <v>9.7222222222221627E-2</v>
      </c>
      <c r="H226" s="26">
        <f t="shared" si="103"/>
        <v>0.34999999999999787</v>
      </c>
      <c r="I226" s="26">
        <f t="shared" si="86"/>
        <v>110.63888888888822</v>
      </c>
      <c r="J226" s="26">
        <f t="shared" si="87"/>
        <v>167.45670000000001</v>
      </c>
      <c r="K226" s="26">
        <f t="shared" si="88"/>
        <v>75.902629629629644</v>
      </c>
      <c r="L226" s="26">
        <f t="shared" si="89"/>
        <v>353.99821851851789</v>
      </c>
      <c r="M226" s="26">
        <f t="shared" si="90"/>
        <v>5260.8068585390856</v>
      </c>
      <c r="N226" s="26">
        <f t="shared" si="91"/>
        <v>5260.8068585390856</v>
      </c>
      <c r="O226" s="26">
        <f t="shared" si="108"/>
        <v>538310.48201353918</v>
      </c>
      <c r="P226" s="26">
        <f t="shared" si="92"/>
        <v>0</v>
      </c>
      <c r="Q226" s="26">
        <f t="shared" si="104"/>
        <v>-170828.39641775726</v>
      </c>
      <c r="R226" s="26">
        <f t="shared" si="105"/>
        <v>0</v>
      </c>
      <c r="S226" s="26">
        <f t="shared" si="93"/>
        <v>0</v>
      </c>
      <c r="T226" s="28">
        <f t="shared" si="94"/>
        <v>170828.39641775726</v>
      </c>
      <c r="U226" s="26">
        <f t="shared" si="95"/>
        <v>0</v>
      </c>
      <c r="V226" s="26">
        <f t="shared" si="96"/>
        <v>0</v>
      </c>
      <c r="W226" s="26">
        <f t="shared" si="97"/>
        <v>0</v>
      </c>
      <c r="X226" s="26">
        <f t="shared" si="98"/>
        <v>0</v>
      </c>
      <c r="Y226" s="26">
        <f t="shared" si="99"/>
        <v>0</v>
      </c>
      <c r="Z226" s="26">
        <f t="shared" si="99"/>
        <v>0</v>
      </c>
      <c r="AA226" s="26">
        <f t="shared" si="100"/>
        <v>0</v>
      </c>
      <c r="AB226" s="26">
        <f t="shared" si="106"/>
        <v>130958.20459565561</v>
      </c>
      <c r="AC226" s="26">
        <f t="shared" si="101"/>
        <v>407352.27741788357</v>
      </c>
      <c r="AD226" s="15">
        <f t="shared" si="107"/>
        <v>0</v>
      </c>
      <c r="AO226">
        <f t="shared" si="82"/>
        <v>0</v>
      </c>
      <c r="AP226">
        <f t="shared" si="83"/>
        <v>53.5</v>
      </c>
      <c r="AQ226">
        <f t="shared" si="84"/>
        <v>14.861111111111111</v>
      </c>
    </row>
    <row r="227" spans="2:43" x14ac:dyDescent="0.3">
      <c r="B227" s="2" t="s">
        <v>42</v>
      </c>
      <c r="C227" s="2">
        <v>224</v>
      </c>
      <c r="D227" s="2">
        <v>224</v>
      </c>
      <c r="E227" s="8">
        <v>53.8</v>
      </c>
      <c r="F227" s="7">
        <f t="shared" si="85"/>
        <v>14.944444444444445</v>
      </c>
      <c r="G227" s="26">
        <f t="shared" si="102"/>
        <v>9.7222222222222612E-2</v>
      </c>
      <c r="H227" s="26">
        <f t="shared" si="103"/>
        <v>0.35000000000000142</v>
      </c>
      <c r="I227" s="26">
        <f t="shared" si="86"/>
        <v>110.63888888888933</v>
      </c>
      <c r="J227" s="26">
        <f t="shared" si="87"/>
        <v>167.45670000000001</v>
      </c>
      <c r="K227" s="26">
        <f t="shared" si="88"/>
        <v>76.756260740740757</v>
      </c>
      <c r="L227" s="26">
        <f t="shared" si="89"/>
        <v>354.85184962963007</v>
      </c>
      <c r="M227" s="26">
        <f t="shared" si="90"/>
        <v>5303.0637527983608</v>
      </c>
      <c r="N227" s="26">
        <f t="shared" si="91"/>
        <v>5303.0637527983608</v>
      </c>
      <c r="O227" s="26">
        <f t="shared" si="108"/>
        <v>543613.54576633754</v>
      </c>
      <c r="P227" s="26">
        <f t="shared" si="92"/>
        <v>0</v>
      </c>
      <c r="Q227" s="26">
        <f t="shared" si="104"/>
        <v>-170828.39641775726</v>
      </c>
      <c r="R227" s="26">
        <f t="shared" si="105"/>
        <v>0</v>
      </c>
      <c r="S227" s="26">
        <f t="shared" si="93"/>
        <v>0</v>
      </c>
      <c r="T227" s="28">
        <f t="shared" si="94"/>
        <v>170828.39641775726</v>
      </c>
      <c r="U227" s="26">
        <f t="shared" si="95"/>
        <v>0</v>
      </c>
      <c r="V227" s="26">
        <f t="shared" si="96"/>
        <v>0</v>
      </c>
      <c r="W227" s="26">
        <f t="shared" si="97"/>
        <v>0</v>
      </c>
      <c r="X227" s="26">
        <f t="shared" si="98"/>
        <v>0</v>
      </c>
      <c r="Y227" s="26">
        <f t="shared" si="99"/>
        <v>0</v>
      </c>
      <c r="Z227" s="26">
        <f t="shared" si="99"/>
        <v>0</v>
      </c>
      <c r="AA227" s="26">
        <f t="shared" si="100"/>
        <v>0</v>
      </c>
      <c r="AB227" s="26">
        <f t="shared" si="106"/>
        <v>130958.20459565561</v>
      </c>
      <c r="AC227" s="26">
        <f t="shared" si="101"/>
        <v>412655.34117068193</v>
      </c>
      <c r="AD227" s="15">
        <f t="shared" si="107"/>
        <v>0</v>
      </c>
      <c r="AO227">
        <f t="shared" si="82"/>
        <v>0</v>
      </c>
      <c r="AP227">
        <f t="shared" si="83"/>
        <v>53.8</v>
      </c>
      <c r="AQ227">
        <f t="shared" si="84"/>
        <v>14.944444444444443</v>
      </c>
    </row>
    <row r="228" spans="2:43" x14ac:dyDescent="0.3">
      <c r="B228" s="2" t="s">
        <v>42</v>
      </c>
      <c r="C228" s="2">
        <v>225</v>
      </c>
      <c r="D228" s="2">
        <v>225</v>
      </c>
      <c r="E228" s="8">
        <v>54.2</v>
      </c>
      <c r="F228" s="7">
        <f t="shared" si="85"/>
        <v>15.055555555555557</v>
      </c>
      <c r="G228" s="26">
        <f t="shared" si="102"/>
        <v>0.1388888888888889</v>
      </c>
      <c r="H228" s="26">
        <f t="shared" si="103"/>
        <v>0.5</v>
      </c>
      <c r="I228" s="26">
        <f t="shared" si="86"/>
        <v>158.05555555555557</v>
      </c>
      <c r="J228" s="26">
        <f t="shared" si="87"/>
        <v>167.45670000000001</v>
      </c>
      <c r="K228" s="26">
        <f t="shared" si="88"/>
        <v>77.901860740740773</v>
      </c>
      <c r="L228" s="26">
        <f t="shared" si="89"/>
        <v>403.41411629629636</v>
      </c>
      <c r="M228" s="26">
        <f t="shared" si="90"/>
        <v>6073.6236397942403</v>
      </c>
      <c r="N228" s="26">
        <f t="shared" si="91"/>
        <v>6073.6236397942403</v>
      </c>
      <c r="O228" s="26">
        <f t="shared" si="108"/>
        <v>549687.16940613172</v>
      </c>
      <c r="P228" s="26">
        <f t="shared" si="92"/>
        <v>0</v>
      </c>
      <c r="Q228" s="26">
        <f t="shared" si="104"/>
        <v>-170828.39641775726</v>
      </c>
      <c r="R228" s="26">
        <f t="shared" si="105"/>
        <v>0</v>
      </c>
      <c r="S228" s="26">
        <f t="shared" si="93"/>
        <v>0</v>
      </c>
      <c r="T228" s="28">
        <f t="shared" si="94"/>
        <v>170828.39641775726</v>
      </c>
      <c r="U228" s="26">
        <f t="shared" si="95"/>
        <v>0</v>
      </c>
      <c r="V228" s="26">
        <f t="shared" si="96"/>
        <v>0</v>
      </c>
      <c r="W228" s="26">
        <f t="shared" si="97"/>
        <v>0</v>
      </c>
      <c r="X228" s="26">
        <f t="shared" si="98"/>
        <v>0</v>
      </c>
      <c r="Y228" s="26">
        <f t="shared" si="99"/>
        <v>0</v>
      </c>
      <c r="Z228" s="26">
        <f t="shared" si="99"/>
        <v>0</v>
      </c>
      <c r="AA228" s="26">
        <f t="shared" si="100"/>
        <v>0</v>
      </c>
      <c r="AB228" s="26">
        <f t="shared" si="106"/>
        <v>130958.20459565561</v>
      </c>
      <c r="AC228" s="26">
        <f t="shared" si="101"/>
        <v>418728.96481047611</v>
      </c>
      <c r="AD228" s="15">
        <f t="shared" si="107"/>
        <v>0</v>
      </c>
      <c r="AO228">
        <f t="shared" si="82"/>
        <v>0</v>
      </c>
      <c r="AP228">
        <f t="shared" si="83"/>
        <v>54.2</v>
      </c>
      <c r="AQ228">
        <f t="shared" si="84"/>
        <v>15.055555555555555</v>
      </c>
    </row>
    <row r="229" spans="2:43" x14ac:dyDescent="0.3">
      <c r="B229" s="2" t="s">
        <v>42</v>
      </c>
      <c r="C229" s="2">
        <v>226</v>
      </c>
      <c r="D229" s="2">
        <v>226</v>
      </c>
      <c r="E229" s="8">
        <v>54.8</v>
      </c>
      <c r="F229" s="7">
        <f t="shared" si="85"/>
        <v>15.222222222222221</v>
      </c>
      <c r="G229" s="26">
        <f t="shared" si="102"/>
        <v>0.15277777777777699</v>
      </c>
      <c r="H229" s="26">
        <f t="shared" si="103"/>
        <v>0.54999999999999716</v>
      </c>
      <c r="I229" s="26">
        <f t="shared" si="86"/>
        <v>173.8611111111102</v>
      </c>
      <c r="J229" s="26">
        <f t="shared" si="87"/>
        <v>167.45670000000001</v>
      </c>
      <c r="K229" s="26">
        <f t="shared" si="88"/>
        <v>79.636171851851856</v>
      </c>
      <c r="L229" s="26">
        <f t="shared" si="89"/>
        <v>420.95398296296207</v>
      </c>
      <c r="M229" s="26">
        <f t="shared" si="90"/>
        <v>6407.8550739917555</v>
      </c>
      <c r="N229" s="26">
        <f t="shared" si="91"/>
        <v>6407.8550739917555</v>
      </c>
      <c r="O229" s="26">
        <f t="shared" si="108"/>
        <v>556095.02448012354</v>
      </c>
      <c r="P229" s="26">
        <f t="shared" si="92"/>
        <v>0</v>
      </c>
      <c r="Q229" s="26">
        <f t="shared" si="104"/>
        <v>-170828.39641775726</v>
      </c>
      <c r="R229" s="26">
        <f t="shared" si="105"/>
        <v>0</v>
      </c>
      <c r="S229" s="26">
        <f t="shared" si="93"/>
        <v>0</v>
      </c>
      <c r="T229" s="28">
        <f t="shared" si="94"/>
        <v>170828.39641775726</v>
      </c>
      <c r="U229" s="26">
        <f t="shared" si="95"/>
        <v>0</v>
      </c>
      <c r="V229" s="26">
        <f t="shared" si="96"/>
        <v>0</v>
      </c>
      <c r="W229" s="26">
        <f t="shared" si="97"/>
        <v>0</v>
      </c>
      <c r="X229" s="26">
        <f t="shared" si="98"/>
        <v>0</v>
      </c>
      <c r="Y229" s="26">
        <f t="shared" si="99"/>
        <v>0</v>
      </c>
      <c r="Z229" s="26">
        <f t="shared" si="99"/>
        <v>0</v>
      </c>
      <c r="AA229" s="26">
        <f t="shared" si="100"/>
        <v>0</v>
      </c>
      <c r="AB229" s="26">
        <f t="shared" si="106"/>
        <v>130958.20459565561</v>
      </c>
      <c r="AC229" s="26">
        <f t="shared" si="101"/>
        <v>425136.81988446793</v>
      </c>
      <c r="AD229" s="15">
        <f t="shared" si="107"/>
        <v>0</v>
      </c>
      <c r="AO229">
        <f t="shared" si="82"/>
        <v>0</v>
      </c>
      <c r="AP229">
        <f t="shared" si="83"/>
        <v>54.8</v>
      </c>
      <c r="AQ229">
        <f t="shared" si="84"/>
        <v>15.222222222222221</v>
      </c>
    </row>
    <row r="230" spans="2:43" x14ac:dyDescent="0.3">
      <c r="B230" s="2" t="s">
        <v>42</v>
      </c>
      <c r="C230" s="2">
        <v>227</v>
      </c>
      <c r="D230" s="2">
        <v>227</v>
      </c>
      <c r="E230" s="8">
        <v>55.3</v>
      </c>
      <c r="F230" s="7">
        <f t="shared" si="85"/>
        <v>15.361111111111111</v>
      </c>
      <c r="G230" s="26">
        <f t="shared" si="102"/>
        <v>0.1388888888888889</v>
      </c>
      <c r="H230" s="26">
        <f t="shared" si="103"/>
        <v>0.5</v>
      </c>
      <c r="I230" s="26">
        <f t="shared" si="86"/>
        <v>158.05555555555557</v>
      </c>
      <c r="J230" s="26">
        <f t="shared" si="87"/>
        <v>167.45670000000001</v>
      </c>
      <c r="K230" s="26">
        <f t="shared" si="88"/>
        <v>81.096016296296298</v>
      </c>
      <c r="L230" s="26">
        <f t="shared" si="89"/>
        <v>406.6082718518519</v>
      </c>
      <c r="M230" s="26">
        <f t="shared" si="90"/>
        <v>6245.9548426131696</v>
      </c>
      <c r="N230" s="26">
        <f t="shared" si="91"/>
        <v>6245.9548426131696</v>
      </c>
      <c r="O230" s="26">
        <f t="shared" si="108"/>
        <v>562340.97932273673</v>
      </c>
      <c r="P230" s="26">
        <f t="shared" si="92"/>
        <v>0</v>
      </c>
      <c r="Q230" s="26">
        <f t="shared" si="104"/>
        <v>-170828.39641775726</v>
      </c>
      <c r="R230" s="26">
        <f t="shared" si="105"/>
        <v>0</v>
      </c>
      <c r="S230" s="26">
        <f t="shared" si="93"/>
        <v>0</v>
      </c>
      <c r="T230" s="28">
        <f t="shared" si="94"/>
        <v>170828.39641775726</v>
      </c>
      <c r="U230" s="26">
        <f t="shared" si="95"/>
        <v>0</v>
      </c>
      <c r="V230" s="26">
        <f t="shared" si="96"/>
        <v>0</v>
      </c>
      <c r="W230" s="26">
        <f t="shared" si="97"/>
        <v>0</v>
      </c>
      <c r="X230" s="26">
        <f t="shared" si="98"/>
        <v>0</v>
      </c>
      <c r="Y230" s="26">
        <f t="shared" si="99"/>
        <v>0</v>
      </c>
      <c r="Z230" s="26">
        <f t="shared" si="99"/>
        <v>0</v>
      </c>
      <c r="AA230" s="26">
        <f t="shared" si="100"/>
        <v>0</v>
      </c>
      <c r="AB230" s="26">
        <f t="shared" si="106"/>
        <v>130958.20459565561</v>
      </c>
      <c r="AC230" s="26">
        <f t="shared" si="101"/>
        <v>431382.77472708112</v>
      </c>
      <c r="AD230" s="15">
        <f t="shared" si="107"/>
        <v>0</v>
      </c>
      <c r="AO230">
        <f t="shared" si="82"/>
        <v>0</v>
      </c>
      <c r="AP230">
        <f t="shared" si="83"/>
        <v>55.3</v>
      </c>
      <c r="AQ230">
        <f t="shared" si="84"/>
        <v>15.361111111111111</v>
      </c>
    </row>
    <row r="231" spans="2:43" x14ac:dyDescent="0.3">
      <c r="B231" s="2" t="s">
        <v>42</v>
      </c>
      <c r="C231" s="2">
        <v>228</v>
      </c>
      <c r="D231" s="2">
        <v>228</v>
      </c>
      <c r="E231" s="8">
        <v>55.8</v>
      </c>
      <c r="F231" s="7">
        <f t="shared" si="85"/>
        <v>15.5</v>
      </c>
      <c r="G231" s="26">
        <f t="shared" si="102"/>
        <v>0.12500000000000078</v>
      </c>
      <c r="H231" s="26">
        <f t="shared" si="103"/>
        <v>0.45000000000000284</v>
      </c>
      <c r="I231" s="26">
        <f t="shared" si="86"/>
        <v>142.25000000000088</v>
      </c>
      <c r="J231" s="26">
        <f t="shared" si="87"/>
        <v>167.45670000000001</v>
      </c>
      <c r="K231" s="26">
        <f t="shared" si="88"/>
        <v>82.569120000000012</v>
      </c>
      <c r="L231" s="26">
        <f t="shared" si="89"/>
        <v>392.27582000000086</v>
      </c>
      <c r="M231" s="26">
        <f t="shared" si="90"/>
        <v>6080.2752100000134</v>
      </c>
      <c r="N231" s="26">
        <f t="shared" si="91"/>
        <v>6080.2752100000134</v>
      </c>
      <c r="O231" s="26">
        <f t="shared" si="108"/>
        <v>568421.25453273673</v>
      </c>
      <c r="P231" s="26">
        <f t="shared" si="92"/>
        <v>0</v>
      </c>
      <c r="Q231" s="26">
        <f t="shared" si="104"/>
        <v>-170828.39641775726</v>
      </c>
      <c r="R231" s="26">
        <f t="shared" si="105"/>
        <v>0</v>
      </c>
      <c r="S231" s="26">
        <f t="shared" si="93"/>
        <v>0</v>
      </c>
      <c r="T231" s="28">
        <f t="shared" si="94"/>
        <v>170828.39641775726</v>
      </c>
      <c r="U231" s="26">
        <f t="shared" si="95"/>
        <v>0</v>
      </c>
      <c r="V231" s="26">
        <f t="shared" si="96"/>
        <v>0</v>
      </c>
      <c r="W231" s="26">
        <f t="shared" si="97"/>
        <v>0</v>
      </c>
      <c r="X231" s="26">
        <f t="shared" si="98"/>
        <v>0</v>
      </c>
      <c r="Y231" s="26">
        <f t="shared" si="99"/>
        <v>0</v>
      </c>
      <c r="Z231" s="26">
        <f t="shared" si="99"/>
        <v>0</v>
      </c>
      <c r="AA231" s="26">
        <f t="shared" si="100"/>
        <v>0</v>
      </c>
      <c r="AB231" s="26">
        <f t="shared" si="106"/>
        <v>130958.20459565561</v>
      </c>
      <c r="AC231" s="26">
        <f t="shared" si="101"/>
        <v>437463.04993708112</v>
      </c>
      <c r="AD231" s="15">
        <f t="shared" si="107"/>
        <v>0</v>
      </c>
      <c r="AO231">
        <f t="shared" si="82"/>
        <v>0</v>
      </c>
      <c r="AP231">
        <f t="shared" si="83"/>
        <v>55.8</v>
      </c>
      <c r="AQ231">
        <f t="shared" si="84"/>
        <v>15.499999999999998</v>
      </c>
    </row>
    <row r="232" spans="2:43" x14ac:dyDescent="0.3">
      <c r="B232" s="2" t="s">
        <v>42</v>
      </c>
      <c r="C232" s="2">
        <v>229</v>
      </c>
      <c r="D232" s="2">
        <v>229</v>
      </c>
      <c r="E232" s="8">
        <v>56.2</v>
      </c>
      <c r="F232" s="7">
        <f t="shared" si="85"/>
        <v>15.611111111111112</v>
      </c>
      <c r="G232" s="26">
        <f t="shared" si="102"/>
        <v>9.7222222222222612E-2</v>
      </c>
      <c r="H232" s="26">
        <f t="shared" si="103"/>
        <v>0.35000000000000142</v>
      </c>
      <c r="I232" s="26">
        <f t="shared" si="86"/>
        <v>110.63888888888933</v>
      </c>
      <c r="J232" s="26">
        <f t="shared" si="87"/>
        <v>167.45670000000001</v>
      </c>
      <c r="K232" s="26">
        <f t="shared" si="88"/>
        <v>83.757149629629652</v>
      </c>
      <c r="L232" s="26">
        <f t="shared" si="89"/>
        <v>361.852738518519</v>
      </c>
      <c r="M232" s="26">
        <f t="shared" si="90"/>
        <v>5648.9233068724361</v>
      </c>
      <c r="N232" s="26">
        <f t="shared" si="91"/>
        <v>5648.9233068724361</v>
      </c>
      <c r="O232" s="26">
        <f t="shared" si="108"/>
        <v>574070.17783960921</v>
      </c>
      <c r="P232" s="26">
        <f t="shared" si="92"/>
        <v>0</v>
      </c>
      <c r="Q232" s="26">
        <f t="shared" si="104"/>
        <v>-170828.39641775726</v>
      </c>
      <c r="R232" s="26">
        <f t="shared" si="105"/>
        <v>0</v>
      </c>
      <c r="S232" s="26">
        <f t="shared" si="93"/>
        <v>0</v>
      </c>
      <c r="T232" s="28">
        <f t="shared" si="94"/>
        <v>170828.39641775726</v>
      </c>
      <c r="U232" s="26">
        <f t="shared" si="95"/>
        <v>0</v>
      </c>
      <c r="V232" s="26">
        <f t="shared" si="96"/>
        <v>0</v>
      </c>
      <c r="W232" s="26">
        <f t="shared" si="97"/>
        <v>0</v>
      </c>
      <c r="X232" s="26">
        <f t="shared" si="98"/>
        <v>0</v>
      </c>
      <c r="Y232" s="26">
        <f t="shared" si="99"/>
        <v>0</v>
      </c>
      <c r="Z232" s="26">
        <f t="shared" si="99"/>
        <v>0</v>
      </c>
      <c r="AA232" s="26">
        <f t="shared" si="100"/>
        <v>0</v>
      </c>
      <c r="AB232" s="26">
        <f t="shared" si="106"/>
        <v>130958.20459565561</v>
      </c>
      <c r="AC232" s="26">
        <f t="shared" si="101"/>
        <v>443111.9732439536</v>
      </c>
      <c r="AD232" s="15">
        <f t="shared" si="107"/>
        <v>0</v>
      </c>
      <c r="AO232">
        <f t="shared" si="82"/>
        <v>0</v>
      </c>
      <c r="AP232">
        <f t="shared" si="83"/>
        <v>56.2</v>
      </c>
      <c r="AQ232">
        <f t="shared" si="84"/>
        <v>15.611111111111111</v>
      </c>
    </row>
    <row r="233" spans="2:43" x14ac:dyDescent="0.3">
      <c r="B233" s="2" t="s">
        <v>42</v>
      </c>
      <c r="C233" s="2">
        <v>230</v>
      </c>
      <c r="D233" s="2">
        <v>230</v>
      </c>
      <c r="E233" s="8">
        <v>56.5</v>
      </c>
      <c r="F233" s="7">
        <f t="shared" si="85"/>
        <v>15.694444444444445</v>
      </c>
      <c r="G233" s="26">
        <f t="shared" si="102"/>
        <v>4.1666666666666269E-2</v>
      </c>
      <c r="H233" s="26">
        <f t="shared" si="103"/>
        <v>0.14999999999999858</v>
      </c>
      <c r="I233" s="26">
        <f t="shared" si="86"/>
        <v>47.416666666666217</v>
      </c>
      <c r="J233" s="26">
        <f t="shared" si="87"/>
        <v>167.45670000000001</v>
      </c>
      <c r="K233" s="26">
        <f t="shared" si="88"/>
        <v>84.653740740740758</v>
      </c>
      <c r="L233" s="26">
        <f t="shared" si="89"/>
        <v>299.52710740740702</v>
      </c>
      <c r="M233" s="26">
        <f t="shared" si="90"/>
        <v>4700.9115468106938</v>
      </c>
      <c r="N233" s="26">
        <f t="shared" si="91"/>
        <v>4700.9115468106938</v>
      </c>
      <c r="O233" s="26">
        <f t="shared" si="108"/>
        <v>578771.08938641986</v>
      </c>
      <c r="P233" s="26">
        <f t="shared" si="92"/>
        <v>0</v>
      </c>
      <c r="Q233" s="26">
        <f t="shared" si="104"/>
        <v>-170828.39641775726</v>
      </c>
      <c r="R233" s="26">
        <f t="shared" si="105"/>
        <v>0</v>
      </c>
      <c r="S233" s="26">
        <f t="shared" si="93"/>
        <v>0</v>
      </c>
      <c r="T233" s="28">
        <f t="shared" si="94"/>
        <v>170828.39641775726</v>
      </c>
      <c r="U233" s="26">
        <f t="shared" si="95"/>
        <v>0</v>
      </c>
      <c r="V233" s="26">
        <f t="shared" si="96"/>
        <v>0</v>
      </c>
      <c r="W233" s="26">
        <f t="shared" si="97"/>
        <v>0</v>
      </c>
      <c r="X233" s="26">
        <f t="shared" si="98"/>
        <v>0</v>
      </c>
      <c r="Y233" s="26">
        <f t="shared" si="99"/>
        <v>0</v>
      </c>
      <c r="Z233" s="26">
        <f t="shared" si="99"/>
        <v>0</v>
      </c>
      <c r="AA233" s="26">
        <f t="shared" si="100"/>
        <v>0</v>
      </c>
      <c r="AB233" s="26">
        <f t="shared" si="106"/>
        <v>130958.20459565561</v>
      </c>
      <c r="AC233" s="26">
        <f t="shared" si="101"/>
        <v>447812.88479076425</v>
      </c>
      <c r="AD233" s="15">
        <f t="shared" si="107"/>
        <v>0</v>
      </c>
      <c r="AO233">
        <f t="shared" si="82"/>
        <v>0</v>
      </c>
      <c r="AP233">
        <f t="shared" si="83"/>
        <v>56.5</v>
      </c>
      <c r="AQ233">
        <f t="shared" si="84"/>
        <v>15.694444444444445</v>
      </c>
    </row>
    <row r="234" spans="2:43" x14ac:dyDescent="0.3">
      <c r="B234" s="2" t="s">
        <v>42</v>
      </c>
      <c r="C234" s="2">
        <v>231</v>
      </c>
      <c r="D234" s="2">
        <v>231</v>
      </c>
      <c r="E234" s="8">
        <v>56.5</v>
      </c>
      <c r="F234" s="7">
        <f t="shared" si="85"/>
        <v>15.694444444444445</v>
      </c>
      <c r="G234" s="26">
        <f t="shared" si="102"/>
        <v>-4.1666666666666269E-2</v>
      </c>
      <c r="H234" s="26">
        <f t="shared" si="103"/>
        <v>-0.14999999999999858</v>
      </c>
      <c r="I234" s="26">
        <f t="shared" si="86"/>
        <v>-47.416666666666217</v>
      </c>
      <c r="J234" s="26">
        <f t="shared" si="87"/>
        <v>167.45670000000001</v>
      </c>
      <c r="K234" s="26">
        <f t="shared" si="88"/>
        <v>84.653740740740758</v>
      </c>
      <c r="L234" s="26">
        <f t="shared" si="89"/>
        <v>204.69377407407455</v>
      </c>
      <c r="M234" s="26">
        <f t="shared" si="90"/>
        <v>3212.5550653292257</v>
      </c>
      <c r="N234" s="26">
        <f t="shared" si="91"/>
        <v>3212.5550653292257</v>
      </c>
      <c r="O234" s="26">
        <f t="shared" si="108"/>
        <v>581983.64445174905</v>
      </c>
      <c r="P234" s="26">
        <f t="shared" si="92"/>
        <v>0</v>
      </c>
      <c r="Q234" s="26">
        <f t="shared" si="104"/>
        <v>-170828.39641775726</v>
      </c>
      <c r="R234" s="26">
        <f t="shared" si="105"/>
        <v>0</v>
      </c>
      <c r="S234" s="26">
        <f t="shared" si="93"/>
        <v>0</v>
      </c>
      <c r="T234" s="28">
        <f t="shared" si="94"/>
        <v>170828.39641775726</v>
      </c>
      <c r="U234" s="26">
        <f t="shared" si="95"/>
        <v>0</v>
      </c>
      <c r="V234" s="26">
        <f t="shared" si="96"/>
        <v>0</v>
      </c>
      <c r="W234" s="26">
        <f t="shared" si="97"/>
        <v>0</v>
      </c>
      <c r="X234" s="26">
        <f t="shared" si="98"/>
        <v>0</v>
      </c>
      <c r="Y234" s="26">
        <f t="shared" si="99"/>
        <v>0</v>
      </c>
      <c r="Z234" s="26">
        <f t="shared" si="99"/>
        <v>0</v>
      </c>
      <c r="AA234" s="26">
        <f t="shared" si="100"/>
        <v>0</v>
      </c>
      <c r="AB234" s="26">
        <f t="shared" si="106"/>
        <v>130958.20459565561</v>
      </c>
      <c r="AC234" s="26">
        <f t="shared" si="101"/>
        <v>451025.43985609344</v>
      </c>
      <c r="AD234" s="15">
        <f t="shared" si="107"/>
        <v>0</v>
      </c>
      <c r="AO234">
        <f t="shared" si="82"/>
        <v>0</v>
      </c>
      <c r="AP234">
        <f t="shared" si="83"/>
        <v>56.5</v>
      </c>
      <c r="AQ234">
        <f t="shared" si="84"/>
        <v>15.694444444444445</v>
      </c>
    </row>
    <row r="235" spans="2:43" x14ac:dyDescent="0.3">
      <c r="B235" s="2" t="s">
        <v>42</v>
      </c>
      <c r="C235" s="2">
        <v>232</v>
      </c>
      <c r="D235" s="2">
        <v>232</v>
      </c>
      <c r="E235" s="8">
        <v>56.2</v>
      </c>
      <c r="F235" s="7">
        <f t="shared" si="85"/>
        <v>15.611111111111112</v>
      </c>
      <c r="G235" s="26">
        <f t="shared" si="102"/>
        <v>-0.2222222222222224</v>
      </c>
      <c r="H235" s="26">
        <f t="shared" si="103"/>
        <v>-0.80000000000000071</v>
      </c>
      <c r="I235" s="26">
        <f t="shared" si="86"/>
        <v>-252.88888888888908</v>
      </c>
      <c r="J235" s="26">
        <f t="shared" si="87"/>
        <v>167.45670000000001</v>
      </c>
      <c r="K235" s="26">
        <f t="shared" si="88"/>
        <v>83.757149629629652</v>
      </c>
      <c r="L235" s="26">
        <f t="shared" si="89"/>
        <v>-1.675039259259421</v>
      </c>
      <c r="M235" s="26">
        <f t="shared" si="90"/>
        <v>-26.149223991772075</v>
      </c>
      <c r="N235" s="26">
        <f t="shared" si="91"/>
        <v>0</v>
      </c>
      <c r="O235" s="26">
        <f t="shared" si="108"/>
        <v>581983.64445174905</v>
      </c>
      <c r="P235" s="26">
        <f t="shared" si="92"/>
        <v>-26.149223991772075</v>
      </c>
      <c r="Q235" s="26">
        <f t="shared" si="104"/>
        <v>-170854.54564174905</v>
      </c>
      <c r="R235" s="26">
        <f t="shared" si="105"/>
        <v>-26.149223991772075</v>
      </c>
      <c r="S235" s="26">
        <f t="shared" si="93"/>
        <v>26.149223991772075</v>
      </c>
      <c r="T235" s="28">
        <f t="shared" si="94"/>
        <v>170854.54564174905</v>
      </c>
      <c r="U235" s="26">
        <f t="shared" si="95"/>
        <v>25.626239511936632</v>
      </c>
      <c r="V235" s="26">
        <f t="shared" si="96"/>
        <v>24.344927536339799</v>
      </c>
      <c r="W235" s="26">
        <f t="shared" si="97"/>
        <v>23.127681159522808</v>
      </c>
      <c r="X235" s="26">
        <f t="shared" si="98"/>
        <v>22.665127536332353</v>
      </c>
      <c r="Y235" s="26">
        <f t="shared" si="99"/>
        <v>21.531871159515735</v>
      </c>
      <c r="Z235" s="26">
        <f t="shared" si="99"/>
        <v>20.455277601539947</v>
      </c>
      <c r="AA235" s="26">
        <f t="shared" si="100"/>
        <v>20.046172049509149</v>
      </c>
      <c r="AB235" s="26">
        <f t="shared" si="106"/>
        <v>130978.25076770512</v>
      </c>
      <c r="AC235" s="26">
        <f t="shared" si="101"/>
        <v>451005.3936840439</v>
      </c>
      <c r="AD235" s="15">
        <f t="shared" si="107"/>
        <v>23.127681159522808</v>
      </c>
      <c r="AO235">
        <f t="shared" si="82"/>
        <v>0</v>
      </c>
      <c r="AP235">
        <f t="shared" si="83"/>
        <v>56.2</v>
      </c>
      <c r="AQ235">
        <f t="shared" si="84"/>
        <v>15.611111111111111</v>
      </c>
    </row>
    <row r="236" spans="2:43" x14ac:dyDescent="0.3">
      <c r="B236" s="2" t="s">
        <v>42</v>
      </c>
      <c r="C236" s="2">
        <v>233</v>
      </c>
      <c r="D236" s="2">
        <v>233</v>
      </c>
      <c r="E236" s="8">
        <v>54.9</v>
      </c>
      <c r="F236" s="7">
        <f t="shared" si="85"/>
        <v>15.25</v>
      </c>
      <c r="G236" s="26">
        <f t="shared" si="102"/>
        <v>-0.45833333333333393</v>
      </c>
      <c r="H236" s="26">
        <f t="shared" si="103"/>
        <v>-1.6500000000000021</v>
      </c>
      <c r="I236" s="26">
        <f t="shared" si="86"/>
        <v>-521.58333333333405</v>
      </c>
      <c r="J236" s="26">
        <f t="shared" si="87"/>
        <v>167.45670000000001</v>
      </c>
      <c r="K236" s="26">
        <f t="shared" si="88"/>
        <v>79.927080000000004</v>
      </c>
      <c r="L236" s="26">
        <f t="shared" si="89"/>
        <v>-274.19955333333405</v>
      </c>
      <c r="M236" s="26">
        <f t="shared" si="90"/>
        <v>-4181.543188333344</v>
      </c>
      <c r="N236" s="26">
        <f t="shared" si="91"/>
        <v>0</v>
      </c>
      <c r="O236" s="26">
        <f t="shared" si="108"/>
        <v>581983.64445174905</v>
      </c>
      <c r="P236" s="26">
        <f t="shared" si="92"/>
        <v>-4181.543188333344</v>
      </c>
      <c r="Q236" s="26">
        <f t="shared" si="104"/>
        <v>-175036.08883008239</v>
      </c>
      <c r="R236" s="26">
        <f t="shared" si="105"/>
        <v>-4207.6924123251165</v>
      </c>
      <c r="S236" s="26">
        <f t="shared" si="93"/>
        <v>4207.6924123251165</v>
      </c>
      <c r="T236" s="28">
        <f t="shared" si="94"/>
        <v>175036.08883008239</v>
      </c>
      <c r="U236" s="26">
        <f t="shared" si="95"/>
        <v>4097.9123245666769</v>
      </c>
      <c r="V236" s="26">
        <f t="shared" si="96"/>
        <v>3893.0167083383431</v>
      </c>
      <c r="W236" s="26">
        <f t="shared" si="97"/>
        <v>3698.3658729214258</v>
      </c>
      <c r="X236" s="26">
        <f t="shared" si="98"/>
        <v>3624.3985554629971</v>
      </c>
      <c r="Y236" s="26">
        <f t="shared" si="99"/>
        <v>3443.178627689847</v>
      </c>
      <c r="Z236" s="26">
        <f t="shared" si="99"/>
        <v>3271.0196963053545</v>
      </c>
      <c r="AA236" s="26">
        <f t="shared" si="100"/>
        <v>3205.5993023792475</v>
      </c>
      <c r="AB236" s="26">
        <f t="shared" si="106"/>
        <v>134183.85007008436</v>
      </c>
      <c r="AC236" s="26">
        <f t="shared" si="101"/>
        <v>447799.79438166472</v>
      </c>
      <c r="AD236" s="15">
        <f t="shared" si="107"/>
        <v>3721.4935540809483</v>
      </c>
      <c r="AO236">
        <f t="shared" si="82"/>
        <v>0</v>
      </c>
      <c r="AP236">
        <f t="shared" si="83"/>
        <v>54.9</v>
      </c>
      <c r="AQ236">
        <f t="shared" si="84"/>
        <v>15.25</v>
      </c>
    </row>
    <row r="237" spans="2:43" x14ac:dyDescent="0.3">
      <c r="B237" s="2" t="s">
        <v>42</v>
      </c>
      <c r="C237" s="2">
        <v>234</v>
      </c>
      <c r="D237" s="2">
        <v>234</v>
      </c>
      <c r="E237" s="8">
        <v>52.9</v>
      </c>
      <c r="F237" s="7">
        <f t="shared" si="85"/>
        <v>14.694444444444445</v>
      </c>
      <c r="G237" s="26">
        <f t="shared" si="102"/>
        <v>-0.54166666666666641</v>
      </c>
      <c r="H237" s="26">
        <f t="shared" si="103"/>
        <v>-1.9499999999999993</v>
      </c>
      <c r="I237" s="26">
        <f t="shared" si="86"/>
        <v>-616.4166666666664</v>
      </c>
      <c r="J237" s="26">
        <f t="shared" si="87"/>
        <v>167.45670000000001</v>
      </c>
      <c r="K237" s="26">
        <f t="shared" si="88"/>
        <v>74.209687407407415</v>
      </c>
      <c r="L237" s="26">
        <f t="shared" si="89"/>
        <v>-374.75027925925895</v>
      </c>
      <c r="M237" s="26">
        <f t="shared" si="90"/>
        <v>-5506.7471591152216</v>
      </c>
      <c r="N237" s="26">
        <f t="shared" si="91"/>
        <v>0</v>
      </c>
      <c r="O237" s="26">
        <f t="shared" si="108"/>
        <v>581983.64445174905</v>
      </c>
      <c r="P237" s="26">
        <f t="shared" si="92"/>
        <v>-5506.7471591152216</v>
      </c>
      <c r="Q237" s="26">
        <f t="shared" si="104"/>
        <v>-180542.8359891976</v>
      </c>
      <c r="R237" s="26">
        <f t="shared" si="105"/>
        <v>-9714.4395714403381</v>
      </c>
      <c r="S237" s="26">
        <f t="shared" si="93"/>
        <v>9714.4395714403381</v>
      </c>
      <c r="T237" s="28">
        <f t="shared" si="94"/>
        <v>180542.8359891976</v>
      </c>
      <c r="U237" s="26">
        <f t="shared" si="95"/>
        <v>5396.612215932917</v>
      </c>
      <c r="V237" s="26">
        <f t="shared" si="96"/>
        <v>5126.7816051362706</v>
      </c>
      <c r="W237" s="26">
        <f t="shared" si="97"/>
        <v>4870.4425248794569</v>
      </c>
      <c r="X237" s="26">
        <f t="shared" si="98"/>
        <v>4773.033674381868</v>
      </c>
      <c r="Y237" s="26">
        <f t="shared" si="99"/>
        <v>4534.3819906627741</v>
      </c>
      <c r="Z237" s="26">
        <f t="shared" si="99"/>
        <v>4307.6628911296348</v>
      </c>
      <c r="AA237" s="26">
        <f t="shared" si="100"/>
        <v>4221.5096333070423</v>
      </c>
      <c r="AB237" s="26">
        <f t="shared" si="106"/>
        <v>138405.35970339141</v>
      </c>
      <c r="AC237" s="26">
        <f t="shared" si="101"/>
        <v>443578.2847483576</v>
      </c>
      <c r="AD237" s="15">
        <f t="shared" si="107"/>
        <v>8591.9360789604052</v>
      </c>
      <c r="AO237">
        <f t="shared" si="82"/>
        <v>0</v>
      </c>
      <c r="AP237">
        <f t="shared" si="83"/>
        <v>52.9</v>
      </c>
      <c r="AQ237">
        <f t="shared" si="84"/>
        <v>14.694444444444443</v>
      </c>
    </row>
    <row r="238" spans="2:43" x14ac:dyDescent="0.3">
      <c r="B238" s="2" t="s">
        <v>42</v>
      </c>
      <c r="C238" s="2">
        <v>235</v>
      </c>
      <c r="D238" s="2">
        <v>235</v>
      </c>
      <c r="E238" s="8">
        <v>51</v>
      </c>
      <c r="F238" s="7">
        <f t="shared" si="85"/>
        <v>14.166666666666668</v>
      </c>
      <c r="G238" s="26">
        <f t="shared" si="102"/>
        <v>-0.43055555555555575</v>
      </c>
      <c r="H238" s="26">
        <f t="shared" si="103"/>
        <v>-1.5500000000000007</v>
      </c>
      <c r="I238" s="26">
        <f t="shared" si="86"/>
        <v>-489.97222222222246</v>
      </c>
      <c r="J238" s="26">
        <f t="shared" si="87"/>
        <v>167.45670000000001</v>
      </c>
      <c r="K238" s="26">
        <f t="shared" si="88"/>
        <v>68.974666666666693</v>
      </c>
      <c r="L238" s="26">
        <f t="shared" si="89"/>
        <v>-253.54085555555577</v>
      </c>
      <c r="M238" s="26">
        <f t="shared" si="90"/>
        <v>-3591.8287870370405</v>
      </c>
      <c r="N238" s="26">
        <f t="shared" si="91"/>
        <v>0</v>
      </c>
      <c r="O238" s="26">
        <f t="shared" si="108"/>
        <v>581983.64445174905</v>
      </c>
      <c r="P238" s="26">
        <f t="shared" si="92"/>
        <v>-3591.8287870370405</v>
      </c>
      <c r="Q238" s="26">
        <f t="shared" si="104"/>
        <v>-184134.66477623465</v>
      </c>
      <c r="R238" s="26">
        <f t="shared" si="105"/>
        <v>-13306.268358477379</v>
      </c>
      <c r="S238" s="26">
        <f t="shared" si="93"/>
        <v>13306.268358477379</v>
      </c>
      <c r="T238" s="28">
        <f t="shared" si="94"/>
        <v>184134.66477623465</v>
      </c>
      <c r="U238" s="26">
        <f t="shared" si="95"/>
        <v>3519.9922112962995</v>
      </c>
      <c r="V238" s="26">
        <f t="shared" si="96"/>
        <v>3343.9926007314843</v>
      </c>
      <c r="W238" s="26">
        <f t="shared" si="97"/>
        <v>3176.7929706949099</v>
      </c>
      <c r="X238" s="26">
        <f t="shared" si="98"/>
        <v>3113.2571112810115</v>
      </c>
      <c r="Y238" s="26">
        <f t="shared" si="99"/>
        <v>2957.5942557169606</v>
      </c>
      <c r="Z238" s="26">
        <f t="shared" si="99"/>
        <v>2809.7145429311122</v>
      </c>
      <c r="AA238" s="26">
        <f t="shared" si="100"/>
        <v>2753.5202520724897</v>
      </c>
      <c r="AB238" s="26">
        <f t="shared" si="106"/>
        <v>141158.8799554639</v>
      </c>
      <c r="AC238" s="26">
        <f t="shared" si="101"/>
        <v>440824.76449628512</v>
      </c>
      <c r="AD238" s="15">
        <f t="shared" si="107"/>
        <v>11768.729049655314</v>
      </c>
      <c r="AO238">
        <f t="shared" si="82"/>
        <v>0</v>
      </c>
      <c r="AP238">
        <f t="shared" si="83"/>
        <v>51</v>
      </c>
      <c r="AQ238">
        <f t="shared" si="84"/>
        <v>14.166666666666666</v>
      </c>
    </row>
    <row r="239" spans="2:43" x14ac:dyDescent="0.3">
      <c r="B239" s="2" t="s">
        <v>42</v>
      </c>
      <c r="C239" s="2">
        <v>236</v>
      </c>
      <c r="D239" s="2">
        <v>236</v>
      </c>
      <c r="E239" s="8">
        <v>49.8</v>
      </c>
      <c r="F239" s="7">
        <f t="shared" si="85"/>
        <v>13.833333333333334</v>
      </c>
      <c r="G239" s="26">
        <f t="shared" si="102"/>
        <v>-0.24999999999999961</v>
      </c>
      <c r="H239" s="26">
        <f t="shared" si="103"/>
        <v>-0.89999999999999858</v>
      </c>
      <c r="I239" s="26">
        <f t="shared" si="86"/>
        <v>-284.49999999999955</v>
      </c>
      <c r="J239" s="26">
        <f t="shared" si="87"/>
        <v>167.45670000000001</v>
      </c>
      <c r="K239" s="26">
        <f t="shared" si="88"/>
        <v>65.766986666666682</v>
      </c>
      <c r="L239" s="26">
        <f t="shared" si="89"/>
        <v>-51.276313333332851</v>
      </c>
      <c r="M239" s="26">
        <f t="shared" si="90"/>
        <v>-709.32233444443784</v>
      </c>
      <c r="N239" s="26">
        <f t="shared" si="91"/>
        <v>0</v>
      </c>
      <c r="O239" s="26">
        <f t="shared" si="108"/>
        <v>581983.64445174905</v>
      </c>
      <c r="P239" s="26">
        <f t="shared" si="92"/>
        <v>-709.32233444443784</v>
      </c>
      <c r="Q239" s="26">
        <f t="shared" si="104"/>
        <v>-184843.9871106791</v>
      </c>
      <c r="R239" s="26">
        <f t="shared" si="105"/>
        <v>-14015.590692921816</v>
      </c>
      <c r="S239" s="26">
        <f t="shared" si="93"/>
        <v>14015.590692921816</v>
      </c>
      <c r="T239" s="28">
        <f t="shared" si="94"/>
        <v>184843.9871106791</v>
      </c>
      <c r="U239" s="26">
        <f t="shared" si="95"/>
        <v>695.13588775554911</v>
      </c>
      <c r="V239" s="26">
        <f t="shared" si="96"/>
        <v>660.37909336777159</v>
      </c>
      <c r="W239" s="26">
        <f t="shared" si="97"/>
        <v>627.36013869938301</v>
      </c>
      <c r="X239" s="26">
        <f t="shared" si="98"/>
        <v>614.81293592539532</v>
      </c>
      <c r="Y239" s="26">
        <f t="shared" si="99"/>
        <v>584.07228912912558</v>
      </c>
      <c r="Z239" s="26">
        <f t="shared" si="99"/>
        <v>554.86867467266927</v>
      </c>
      <c r="AA239" s="26">
        <f t="shared" si="100"/>
        <v>543.77130117921593</v>
      </c>
      <c r="AB239" s="26">
        <f t="shared" si="106"/>
        <v>141702.65125664312</v>
      </c>
      <c r="AC239" s="26">
        <f t="shared" si="101"/>
        <v>440280.99319510593</v>
      </c>
      <c r="AD239" s="15">
        <f t="shared" si="107"/>
        <v>12396.089188354697</v>
      </c>
      <c r="AO239">
        <f t="shared" si="82"/>
        <v>0</v>
      </c>
      <c r="AP239">
        <f t="shared" si="83"/>
        <v>49.8</v>
      </c>
      <c r="AQ239">
        <f t="shared" si="84"/>
        <v>13.833333333333332</v>
      </c>
    </row>
    <row r="240" spans="2:43" x14ac:dyDescent="0.3">
      <c r="B240" s="2" t="s">
        <v>42</v>
      </c>
      <c r="C240" s="2">
        <v>237</v>
      </c>
      <c r="D240" s="2">
        <v>237</v>
      </c>
      <c r="E240" s="8">
        <v>49.2</v>
      </c>
      <c r="F240" s="7">
        <f t="shared" si="85"/>
        <v>13.666666666666668</v>
      </c>
      <c r="G240" s="26">
        <f t="shared" si="102"/>
        <v>-0.19444444444444425</v>
      </c>
      <c r="H240" s="26">
        <f t="shared" si="103"/>
        <v>-0.69999999999999929</v>
      </c>
      <c r="I240" s="26">
        <f t="shared" si="86"/>
        <v>-221.27777777777757</v>
      </c>
      <c r="J240" s="26">
        <f t="shared" si="87"/>
        <v>167.45670000000001</v>
      </c>
      <c r="K240" s="26">
        <f t="shared" si="88"/>
        <v>64.191786666666687</v>
      </c>
      <c r="L240" s="26">
        <f t="shared" si="89"/>
        <v>10.370708888889126</v>
      </c>
      <c r="M240" s="26">
        <f t="shared" si="90"/>
        <v>141.73302148148474</v>
      </c>
      <c r="N240" s="26">
        <f t="shared" si="91"/>
        <v>141.73302148148474</v>
      </c>
      <c r="O240" s="26">
        <f t="shared" si="108"/>
        <v>582125.37747323047</v>
      </c>
      <c r="P240" s="26">
        <f t="shared" si="92"/>
        <v>0</v>
      </c>
      <c r="Q240" s="26">
        <f t="shared" si="104"/>
        <v>-184843.9871106791</v>
      </c>
      <c r="R240" s="26">
        <f t="shared" si="105"/>
        <v>0</v>
      </c>
      <c r="S240" s="26">
        <f t="shared" si="93"/>
        <v>0</v>
      </c>
      <c r="T240" s="28">
        <f t="shared" si="94"/>
        <v>184843.9871106791</v>
      </c>
      <c r="U240" s="26">
        <f t="shared" si="95"/>
        <v>0</v>
      </c>
      <c r="V240" s="26">
        <f t="shared" si="96"/>
        <v>0</v>
      </c>
      <c r="W240" s="26">
        <f t="shared" si="97"/>
        <v>0</v>
      </c>
      <c r="X240" s="26">
        <f t="shared" si="98"/>
        <v>0</v>
      </c>
      <c r="Y240" s="26">
        <f t="shared" si="99"/>
        <v>0</v>
      </c>
      <c r="Z240" s="26">
        <f t="shared" si="99"/>
        <v>0</v>
      </c>
      <c r="AA240" s="26">
        <f t="shared" si="100"/>
        <v>0</v>
      </c>
      <c r="AB240" s="26">
        <f t="shared" si="106"/>
        <v>141702.65125664312</v>
      </c>
      <c r="AC240" s="26">
        <f t="shared" si="101"/>
        <v>440422.72621658735</v>
      </c>
      <c r="AD240" s="15">
        <f t="shared" si="107"/>
        <v>0</v>
      </c>
      <c r="AO240">
        <f t="shared" si="82"/>
        <v>0</v>
      </c>
      <c r="AP240">
        <f t="shared" si="83"/>
        <v>49.2</v>
      </c>
      <c r="AQ240">
        <f t="shared" si="84"/>
        <v>13.666666666666668</v>
      </c>
    </row>
    <row r="241" spans="2:43" x14ac:dyDescent="0.3">
      <c r="B241" s="2" t="s">
        <v>42</v>
      </c>
      <c r="C241" s="2">
        <v>238</v>
      </c>
      <c r="D241" s="2">
        <v>238</v>
      </c>
      <c r="E241" s="8">
        <v>48.4</v>
      </c>
      <c r="F241" s="7">
        <f t="shared" si="85"/>
        <v>13.444444444444445</v>
      </c>
      <c r="G241" s="26">
        <f t="shared" si="102"/>
        <v>-0.31944444444444503</v>
      </c>
      <c r="H241" s="26">
        <f t="shared" si="103"/>
        <v>-1.1500000000000021</v>
      </c>
      <c r="I241" s="26">
        <f t="shared" si="86"/>
        <v>-363.52777777777845</v>
      </c>
      <c r="J241" s="26">
        <f t="shared" si="87"/>
        <v>167.45670000000001</v>
      </c>
      <c r="K241" s="26">
        <f t="shared" si="88"/>
        <v>62.121220740740746</v>
      </c>
      <c r="L241" s="26">
        <f t="shared" si="89"/>
        <v>-133.9498570370377</v>
      </c>
      <c r="M241" s="26">
        <f t="shared" si="90"/>
        <v>-1800.8814112757291</v>
      </c>
      <c r="N241" s="26">
        <f t="shared" si="91"/>
        <v>0</v>
      </c>
      <c r="O241" s="26">
        <f t="shared" si="108"/>
        <v>582125.37747323047</v>
      </c>
      <c r="P241" s="26">
        <f t="shared" si="92"/>
        <v>-1800.8814112757291</v>
      </c>
      <c r="Q241" s="26">
        <f t="shared" si="104"/>
        <v>-186644.86852195484</v>
      </c>
      <c r="R241" s="26">
        <f t="shared" si="105"/>
        <v>-1800.8814112757291</v>
      </c>
      <c r="S241" s="26">
        <f t="shared" si="93"/>
        <v>1800.8814112757291</v>
      </c>
      <c r="T241" s="28">
        <f t="shared" si="94"/>
        <v>186644.86852195484</v>
      </c>
      <c r="U241" s="26">
        <f t="shared" si="95"/>
        <v>1764.8637830502144</v>
      </c>
      <c r="V241" s="26">
        <f t="shared" si="96"/>
        <v>1676.6205938977037</v>
      </c>
      <c r="W241" s="26">
        <f t="shared" si="97"/>
        <v>1592.7895642028184</v>
      </c>
      <c r="X241" s="26">
        <f t="shared" si="98"/>
        <v>1560.9337729187621</v>
      </c>
      <c r="Y241" s="26">
        <f t="shared" si="99"/>
        <v>1482.8870842728238</v>
      </c>
      <c r="Z241" s="26">
        <f t="shared" si="99"/>
        <v>1408.7427300591826</v>
      </c>
      <c r="AA241" s="26">
        <f t="shared" si="100"/>
        <v>1380.567875457999</v>
      </c>
      <c r="AB241" s="26">
        <f t="shared" si="106"/>
        <v>143083.21913210111</v>
      </c>
      <c r="AC241" s="26">
        <f t="shared" si="101"/>
        <v>439042.15834112937</v>
      </c>
      <c r="AD241" s="15">
        <f t="shared" si="107"/>
        <v>1592.7895642028184</v>
      </c>
      <c r="AO241">
        <f t="shared" si="82"/>
        <v>0</v>
      </c>
      <c r="AP241">
        <f t="shared" si="83"/>
        <v>48.4</v>
      </c>
      <c r="AQ241">
        <f t="shared" si="84"/>
        <v>13.444444444444443</v>
      </c>
    </row>
    <row r="242" spans="2:43" x14ac:dyDescent="0.3">
      <c r="B242" s="2" t="s">
        <v>42</v>
      </c>
      <c r="C242" s="2">
        <v>239</v>
      </c>
      <c r="D242" s="2">
        <v>239</v>
      </c>
      <c r="E242" s="8">
        <v>46.9</v>
      </c>
      <c r="F242" s="7">
        <f t="shared" si="85"/>
        <v>13.027777777777779</v>
      </c>
      <c r="G242" s="26">
        <f t="shared" si="102"/>
        <v>-0.56944444444444464</v>
      </c>
      <c r="H242" s="26">
        <f t="shared" si="103"/>
        <v>-2.0500000000000007</v>
      </c>
      <c r="I242" s="26">
        <f t="shared" si="86"/>
        <v>-648.02777777777806</v>
      </c>
      <c r="J242" s="26">
        <f t="shared" si="87"/>
        <v>167.45670000000001</v>
      </c>
      <c r="K242" s="26">
        <f t="shared" si="88"/>
        <v>58.330398518518528</v>
      </c>
      <c r="L242" s="26">
        <f t="shared" si="89"/>
        <v>-422.24067925925954</v>
      </c>
      <c r="M242" s="26">
        <f t="shared" si="90"/>
        <v>-5500.8577381275763</v>
      </c>
      <c r="N242" s="26">
        <f t="shared" si="91"/>
        <v>0</v>
      </c>
      <c r="O242" s="26">
        <f t="shared" si="108"/>
        <v>582125.37747323047</v>
      </c>
      <c r="P242" s="26">
        <f t="shared" si="92"/>
        <v>-5500.8577381275763</v>
      </c>
      <c r="Q242" s="26">
        <f t="shared" si="104"/>
        <v>-192145.72626008242</v>
      </c>
      <c r="R242" s="26">
        <f t="shared" si="105"/>
        <v>-7301.7391494033054</v>
      </c>
      <c r="S242" s="26">
        <f t="shared" si="93"/>
        <v>7301.7391494033054</v>
      </c>
      <c r="T242" s="28">
        <f t="shared" si="94"/>
        <v>192145.72626008242</v>
      </c>
      <c r="U242" s="26">
        <f t="shared" si="95"/>
        <v>5390.8405833650249</v>
      </c>
      <c r="V242" s="26">
        <f t="shared" si="96"/>
        <v>5121.2985541967737</v>
      </c>
      <c r="W242" s="26">
        <f t="shared" si="97"/>
        <v>4865.2336264869346</v>
      </c>
      <c r="X242" s="26">
        <f t="shared" si="98"/>
        <v>4767.9289539571955</v>
      </c>
      <c r="Y242" s="26">
        <f t="shared" si="99"/>
        <v>4529.5325062593356</v>
      </c>
      <c r="Z242" s="26">
        <f t="shared" si="99"/>
        <v>4303.0558809463682</v>
      </c>
      <c r="AA242" s="26">
        <f t="shared" si="100"/>
        <v>4216.9947633274405</v>
      </c>
      <c r="AB242" s="26">
        <f t="shared" si="106"/>
        <v>147300.21389542855</v>
      </c>
      <c r="AC242" s="26">
        <f t="shared" si="101"/>
        <v>434825.1635778019</v>
      </c>
      <c r="AD242" s="15">
        <f t="shared" si="107"/>
        <v>6458.0231906897534</v>
      </c>
      <c r="AO242">
        <f t="shared" si="82"/>
        <v>0</v>
      </c>
      <c r="AP242">
        <f t="shared" si="83"/>
        <v>46.9</v>
      </c>
      <c r="AQ242">
        <f t="shared" si="84"/>
        <v>13.027777777777777</v>
      </c>
    </row>
    <row r="243" spans="2:43" x14ac:dyDescent="0.3">
      <c r="B243" s="2" t="s">
        <v>42</v>
      </c>
      <c r="C243" s="2">
        <v>240</v>
      </c>
      <c r="D243" s="2">
        <v>240</v>
      </c>
      <c r="E243" s="8">
        <v>44.3</v>
      </c>
      <c r="F243" s="7">
        <f t="shared" si="85"/>
        <v>12.305555555555555</v>
      </c>
      <c r="G243" s="26">
        <f t="shared" si="102"/>
        <v>-0.74999999999999978</v>
      </c>
      <c r="H243" s="26">
        <f t="shared" si="103"/>
        <v>-2.6999999999999993</v>
      </c>
      <c r="I243" s="26">
        <f t="shared" si="86"/>
        <v>-853.49999999999977</v>
      </c>
      <c r="J243" s="26">
        <f t="shared" si="87"/>
        <v>167.45670000000001</v>
      </c>
      <c r="K243" s="26">
        <f t="shared" si="88"/>
        <v>52.042327407407413</v>
      </c>
      <c r="L243" s="26">
        <f t="shared" si="89"/>
        <v>-634.00097259259246</v>
      </c>
      <c r="M243" s="26">
        <f t="shared" si="90"/>
        <v>-7801.7341905144012</v>
      </c>
      <c r="N243" s="26">
        <f t="shared" si="91"/>
        <v>0</v>
      </c>
      <c r="O243" s="26">
        <f t="shared" si="108"/>
        <v>582125.37747323047</v>
      </c>
      <c r="P243" s="26">
        <f t="shared" si="92"/>
        <v>-7801.7341905144012</v>
      </c>
      <c r="Q243" s="26">
        <f t="shared" si="104"/>
        <v>-199947.46045059682</v>
      </c>
      <c r="R243" s="26">
        <f t="shared" si="105"/>
        <v>-15103.473339917706</v>
      </c>
      <c r="S243" s="26">
        <f t="shared" si="93"/>
        <v>15103.473339917706</v>
      </c>
      <c r="T243" s="28">
        <f t="shared" si="94"/>
        <v>199947.46045059682</v>
      </c>
      <c r="U243" s="26">
        <f t="shared" si="95"/>
        <v>7645.6995067041134</v>
      </c>
      <c r="V243" s="26">
        <f t="shared" si="96"/>
        <v>7263.4145313689078</v>
      </c>
      <c r="W243" s="26">
        <f t="shared" si="97"/>
        <v>6900.2438048004624</v>
      </c>
      <c r="X243" s="26">
        <f t="shared" si="98"/>
        <v>6762.2389287044534</v>
      </c>
      <c r="Y243" s="26">
        <f t="shared" si="99"/>
        <v>6424.1269822692302</v>
      </c>
      <c r="Z243" s="26">
        <f t="shared" si="99"/>
        <v>6102.920633155768</v>
      </c>
      <c r="AA243" s="26">
        <f t="shared" si="100"/>
        <v>5980.8622204926523</v>
      </c>
      <c r="AB243" s="26">
        <f t="shared" si="106"/>
        <v>153281.0761159212</v>
      </c>
      <c r="AC243" s="26">
        <f t="shared" si="101"/>
        <v>428844.30135730928</v>
      </c>
      <c r="AD243" s="15">
        <f t="shared" si="107"/>
        <v>13358.266995490216</v>
      </c>
      <c r="AO243">
        <f t="shared" si="82"/>
        <v>0</v>
      </c>
      <c r="AP243">
        <f t="shared" si="83"/>
        <v>44.3</v>
      </c>
      <c r="AQ243">
        <f t="shared" si="84"/>
        <v>12.305555555555554</v>
      </c>
    </row>
    <row r="244" spans="2:43" x14ac:dyDescent="0.3">
      <c r="B244" s="2" t="s">
        <v>42</v>
      </c>
      <c r="C244" s="2">
        <v>241</v>
      </c>
      <c r="D244" s="2">
        <v>241</v>
      </c>
      <c r="E244" s="8">
        <v>41.5</v>
      </c>
      <c r="F244" s="7">
        <f t="shared" si="85"/>
        <v>11.527777777777779</v>
      </c>
      <c r="G244" s="26">
        <f t="shared" si="102"/>
        <v>-0.6666666666666663</v>
      </c>
      <c r="H244" s="26">
        <f t="shared" si="103"/>
        <v>-2.3999999999999986</v>
      </c>
      <c r="I244" s="26">
        <f t="shared" si="86"/>
        <v>-758.66666666666629</v>
      </c>
      <c r="J244" s="26">
        <f t="shared" si="87"/>
        <v>167.45670000000001</v>
      </c>
      <c r="K244" s="26">
        <f t="shared" si="88"/>
        <v>45.671518518518525</v>
      </c>
      <c r="L244" s="26">
        <f t="shared" si="89"/>
        <v>-545.53844814814784</v>
      </c>
      <c r="M244" s="26">
        <f t="shared" si="90"/>
        <v>-6288.8459994855939</v>
      </c>
      <c r="N244" s="26">
        <f t="shared" si="91"/>
        <v>0</v>
      </c>
      <c r="O244" s="26">
        <f t="shared" si="108"/>
        <v>582125.37747323047</v>
      </c>
      <c r="P244" s="26">
        <f t="shared" si="92"/>
        <v>-6288.8459994855939</v>
      </c>
      <c r="Q244" s="26">
        <f t="shared" si="104"/>
        <v>-206236.3064500824</v>
      </c>
      <c r="R244" s="26">
        <f t="shared" si="105"/>
        <v>-21392.319339403301</v>
      </c>
      <c r="S244" s="26">
        <f t="shared" si="93"/>
        <v>21392.319339403301</v>
      </c>
      <c r="T244" s="28">
        <f t="shared" si="94"/>
        <v>206236.3064500824</v>
      </c>
      <c r="U244" s="26">
        <f t="shared" si="95"/>
        <v>6163.0690794958819</v>
      </c>
      <c r="V244" s="26">
        <f t="shared" si="96"/>
        <v>5854.9156255210873</v>
      </c>
      <c r="W244" s="26">
        <f t="shared" si="97"/>
        <v>5562.1698442450324</v>
      </c>
      <c r="X244" s="26">
        <f t="shared" si="98"/>
        <v>5450.9264473601315</v>
      </c>
      <c r="Y244" s="26">
        <f t="shared" si="99"/>
        <v>5178.3801249921244</v>
      </c>
      <c r="Z244" s="26">
        <f t="shared" si="99"/>
        <v>4919.461118742518</v>
      </c>
      <c r="AA244" s="26">
        <f t="shared" si="100"/>
        <v>4821.0718963676673</v>
      </c>
      <c r="AB244" s="26">
        <f t="shared" si="106"/>
        <v>158102.14801228888</v>
      </c>
      <c r="AC244" s="26">
        <f t="shared" si="101"/>
        <v>424023.22946094163</v>
      </c>
      <c r="AD244" s="15">
        <f t="shared" si="107"/>
        <v>18920.436839735248</v>
      </c>
      <c r="AO244">
        <f t="shared" si="82"/>
        <v>0</v>
      </c>
      <c r="AP244">
        <f t="shared" si="83"/>
        <v>41.5</v>
      </c>
      <c r="AQ244">
        <f t="shared" si="84"/>
        <v>11.527777777777777</v>
      </c>
    </row>
    <row r="245" spans="2:43" x14ac:dyDescent="0.3">
      <c r="B245" s="2" t="s">
        <v>42</v>
      </c>
      <c r="C245" s="2">
        <v>242</v>
      </c>
      <c r="D245" s="2">
        <v>242</v>
      </c>
      <c r="E245" s="8">
        <v>39.5</v>
      </c>
      <c r="F245" s="7">
        <f t="shared" si="85"/>
        <v>10.972222222222223</v>
      </c>
      <c r="G245" s="26">
        <f t="shared" si="102"/>
        <v>-0.625</v>
      </c>
      <c r="H245" s="26">
        <f t="shared" si="103"/>
        <v>-2.25</v>
      </c>
      <c r="I245" s="26">
        <f t="shared" si="86"/>
        <v>-711.25</v>
      </c>
      <c r="J245" s="26">
        <f t="shared" si="87"/>
        <v>167.45670000000001</v>
      </c>
      <c r="K245" s="26">
        <f t="shared" si="88"/>
        <v>41.375518518518533</v>
      </c>
      <c r="L245" s="26">
        <f t="shared" si="89"/>
        <v>-502.41778148148148</v>
      </c>
      <c r="M245" s="26">
        <f t="shared" si="90"/>
        <v>-5512.6395468107003</v>
      </c>
      <c r="N245" s="26">
        <f t="shared" si="91"/>
        <v>0</v>
      </c>
      <c r="O245" s="26">
        <f t="shared" si="108"/>
        <v>582125.37747323047</v>
      </c>
      <c r="P245" s="26">
        <f t="shared" si="92"/>
        <v>-5512.6395468107003</v>
      </c>
      <c r="Q245" s="26">
        <f t="shared" si="104"/>
        <v>-211748.9459968931</v>
      </c>
      <c r="R245" s="26">
        <f t="shared" si="105"/>
        <v>-26904.958886214001</v>
      </c>
      <c r="S245" s="26">
        <f t="shared" si="93"/>
        <v>26904.958886214001</v>
      </c>
      <c r="T245" s="28">
        <f t="shared" si="94"/>
        <v>211748.9459968931</v>
      </c>
      <c r="U245" s="26">
        <f t="shared" si="95"/>
        <v>5402.386755874486</v>
      </c>
      <c r="V245" s="26">
        <f t="shared" si="96"/>
        <v>5132.2674180807617</v>
      </c>
      <c r="W245" s="26">
        <f t="shared" si="97"/>
        <v>4875.654047176723</v>
      </c>
      <c r="X245" s="26">
        <f t="shared" si="98"/>
        <v>4778.140966233188</v>
      </c>
      <c r="Y245" s="26">
        <f t="shared" si="99"/>
        <v>4539.2339179215287</v>
      </c>
      <c r="Z245" s="26">
        <f t="shared" si="99"/>
        <v>4312.2722220254518</v>
      </c>
      <c r="AA245" s="26">
        <f t="shared" si="100"/>
        <v>4226.0267775849425</v>
      </c>
      <c r="AB245" s="26">
        <f t="shared" si="106"/>
        <v>162328.17478987382</v>
      </c>
      <c r="AC245" s="26">
        <f t="shared" si="101"/>
        <v>419797.20268335665</v>
      </c>
      <c r="AD245" s="15">
        <f t="shared" si="107"/>
        <v>23796.09088691197</v>
      </c>
      <c r="AO245">
        <f t="shared" si="82"/>
        <v>0</v>
      </c>
      <c r="AP245">
        <f t="shared" si="83"/>
        <v>39.5</v>
      </c>
      <c r="AQ245">
        <f t="shared" si="84"/>
        <v>10.972222222222221</v>
      </c>
    </row>
    <row r="246" spans="2:43" x14ac:dyDescent="0.3">
      <c r="B246" s="2" t="s">
        <v>42</v>
      </c>
      <c r="C246" s="2">
        <v>243</v>
      </c>
      <c r="D246" s="2">
        <v>243</v>
      </c>
      <c r="E246" s="8">
        <v>37</v>
      </c>
      <c r="F246" s="7">
        <f t="shared" si="85"/>
        <v>10.277777777777779</v>
      </c>
      <c r="G246" s="26">
        <f t="shared" si="102"/>
        <v>-0.68055555555555536</v>
      </c>
      <c r="H246" s="26">
        <f t="shared" si="103"/>
        <v>-2.4499999999999993</v>
      </c>
      <c r="I246" s="26">
        <f t="shared" si="86"/>
        <v>-774.47222222222194</v>
      </c>
      <c r="J246" s="26">
        <f t="shared" si="87"/>
        <v>167.45670000000001</v>
      </c>
      <c r="K246" s="26">
        <f t="shared" si="88"/>
        <v>36.30385185185186</v>
      </c>
      <c r="L246" s="26">
        <f t="shared" si="89"/>
        <v>-570.71167037037014</v>
      </c>
      <c r="M246" s="26">
        <f t="shared" si="90"/>
        <v>-5865.6477232510269</v>
      </c>
      <c r="N246" s="26">
        <f t="shared" si="91"/>
        <v>0</v>
      </c>
      <c r="O246" s="26">
        <f t="shared" si="108"/>
        <v>582125.37747323047</v>
      </c>
      <c r="P246" s="26">
        <f t="shared" si="92"/>
        <v>-5865.6477232510269</v>
      </c>
      <c r="Q246" s="26">
        <f t="shared" si="104"/>
        <v>-217614.59372014413</v>
      </c>
      <c r="R246" s="26">
        <f t="shared" si="105"/>
        <v>-32770.60660946503</v>
      </c>
      <c r="S246" s="26">
        <f t="shared" si="93"/>
        <v>32770.60660946503</v>
      </c>
      <c r="T246" s="28">
        <f t="shared" si="94"/>
        <v>217614.59372014413</v>
      </c>
      <c r="U246" s="26">
        <f t="shared" si="95"/>
        <v>5748.334768786006</v>
      </c>
      <c r="V246" s="26">
        <f t="shared" si="96"/>
        <v>5460.9180303467056</v>
      </c>
      <c r="W246" s="26">
        <f t="shared" si="97"/>
        <v>5187.87212882937</v>
      </c>
      <c r="X246" s="26">
        <f t="shared" si="98"/>
        <v>5084.1146862527821</v>
      </c>
      <c r="Y246" s="26">
        <f t="shared" si="99"/>
        <v>4829.9089519401432</v>
      </c>
      <c r="Z246" s="26">
        <f t="shared" si="99"/>
        <v>4588.4135043431361</v>
      </c>
      <c r="AA246" s="26">
        <f t="shared" si="100"/>
        <v>4496.6452342562734</v>
      </c>
      <c r="AB246" s="26">
        <f t="shared" si="106"/>
        <v>166824.82002413011</v>
      </c>
      <c r="AC246" s="26">
        <f t="shared" si="101"/>
        <v>415300.55744910036</v>
      </c>
      <c r="AD246" s="15">
        <f t="shared" si="107"/>
        <v>28983.963015741341</v>
      </c>
      <c r="AO246">
        <f t="shared" si="82"/>
        <v>0</v>
      </c>
      <c r="AP246">
        <f t="shared" si="83"/>
        <v>37</v>
      </c>
      <c r="AQ246">
        <f t="shared" si="84"/>
        <v>10.277777777777777</v>
      </c>
    </row>
    <row r="247" spans="2:43" x14ac:dyDescent="0.3">
      <c r="B247" s="2" t="s">
        <v>42</v>
      </c>
      <c r="C247" s="2">
        <v>244</v>
      </c>
      <c r="D247" s="2">
        <v>244</v>
      </c>
      <c r="E247" s="8">
        <v>34.6</v>
      </c>
      <c r="F247" s="7">
        <f t="shared" si="85"/>
        <v>9.6111111111111125</v>
      </c>
      <c r="G247" s="26">
        <f t="shared" si="102"/>
        <v>-0.65277777777777812</v>
      </c>
      <c r="H247" s="26">
        <f t="shared" si="103"/>
        <v>-2.3500000000000014</v>
      </c>
      <c r="I247" s="26">
        <f t="shared" si="86"/>
        <v>-742.86111111111154</v>
      </c>
      <c r="J247" s="26">
        <f t="shared" si="87"/>
        <v>167.45670000000001</v>
      </c>
      <c r="K247" s="26">
        <f t="shared" si="88"/>
        <v>31.746909629629641</v>
      </c>
      <c r="L247" s="26">
        <f t="shared" si="89"/>
        <v>-543.65750148148197</v>
      </c>
      <c r="M247" s="26">
        <f t="shared" si="90"/>
        <v>-5225.1526531275777</v>
      </c>
      <c r="N247" s="26">
        <f t="shared" si="91"/>
        <v>0</v>
      </c>
      <c r="O247" s="26">
        <f t="shared" si="108"/>
        <v>582125.37747323047</v>
      </c>
      <c r="P247" s="26">
        <f t="shared" si="92"/>
        <v>-5225.1526531275777</v>
      </c>
      <c r="Q247" s="26">
        <f t="shared" si="104"/>
        <v>-222839.74637327172</v>
      </c>
      <c r="R247" s="26">
        <f t="shared" si="105"/>
        <v>-37995.759262592605</v>
      </c>
      <c r="S247" s="26">
        <f t="shared" si="93"/>
        <v>37995.759262592605</v>
      </c>
      <c r="T247" s="28">
        <f t="shared" si="94"/>
        <v>222839.74637327172</v>
      </c>
      <c r="U247" s="26">
        <f t="shared" si="95"/>
        <v>5120.6496000650259</v>
      </c>
      <c r="V247" s="26">
        <f t="shared" si="96"/>
        <v>4864.6171200617746</v>
      </c>
      <c r="W247" s="26">
        <f t="shared" si="97"/>
        <v>4621.3862640586858</v>
      </c>
      <c r="X247" s="26">
        <f t="shared" si="98"/>
        <v>4528.9585387775123</v>
      </c>
      <c r="Y247" s="26">
        <f t="shared" si="99"/>
        <v>4302.5106118386366</v>
      </c>
      <c r="Z247" s="26">
        <f t="shared" si="99"/>
        <v>4087.3850812467044</v>
      </c>
      <c r="AA247" s="26">
        <f t="shared" si="100"/>
        <v>4005.6373796217704</v>
      </c>
      <c r="AB247" s="26">
        <f t="shared" si="106"/>
        <v>170830.45740375188</v>
      </c>
      <c r="AC247" s="26">
        <f t="shared" si="101"/>
        <v>411294.92006947857</v>
      </c>
      <c r="AD247" s="15">
        <f t="shared" si="107"/>
        <v>33605.34927980003</v>
      </c>
      <c r="AO247">
        <f t="shared" si="82"/>
        <v>0</v>
      </c>
      <c r="AP247">
        <f t="shared" si="83"/>
        <v>34.6</v>
      </c>
      <c r="AQ247">
        <f t="shared" si="84"/>
        <v>9.6111111111111107</v>
      </c>
    </row>
    <row r="248" spans="2:43" x14ac:dyDescent="0.3">
      <c r="B248" s="2" t="s">
        <v>42</v>
      </c>
      <c r="C248" s="2">
        <v>245</v>
      </c>
      <c r="D248" s="2">
        <v>245</v>
      </c>
      <c r="E248" s="8">
        <v>32.299999999999997</v>
      </c>
      <c r="F248" s="7">
        <f t="shared" si="85"/>
        <v>8.9722222222222214</v>
      </c>
      <c r="G248" s="26">
        <f t="shared" si="102"/>
        <v>-0.7777777777777779</v>
      </c>
      <c r="H248" s="26">
        <f t="shared" si="103"/>
        <v>-2.8000000000000007</v>
      </c>
      <c r="I248" s="26">
        <f t="shared" si="86"/>
        <v>-885.1111111111112</v>
      </c>
      <c r="J248" s="26">
        <f t="shared" si="87"/>
        <v>167.45670000000001</v>
      </c>
      <c r="K248" s="26">
        <f t="shared" si="88"/>
        <v>27.66650518518518</v>
      </c>
      <c r="L248" s="26">
        <f t="shared" si="89"/>
        <v>-689.98790592592593</v>
      </c>
      <c r="M248" s="26">
        <f t="shared" si="90"/>
        <v>-6190.7248226131678</v>
      </c>
      <c r="N248" s="26">
        <f t="shared" si="91"/>
        <v>0</v>
      </c>
      <c r="O248" s="26">
        <f t="shared" si="108"/>
        <v>582125.37747323047</v>
      </c>
      <c r="P248" s="26">
        <f t="shared" si="92"/>
        <v>-6190.7248226131678</v>
      </c>
      <c r="Q248" s="26">
        <f t="shared" si="104"/>
        <v>-229030.47119588489</v>
      </c>
      <c r="R248" s="26">
        <f t="shared" si="105"/>
        <v>-44186.484085205775</v>
      </c>
      <c r="S248" s="26">
        <f t="shared" si="93"/>
        <v>44186.484085205775</v>
      </c>
      <c r="T248" s="28">
        <f t="shared" si="94"/>
        <v>229030.47119588489</v>
      </c>
      <c r="U248" s="26">
        <f t="shared" si="95"/>
        <v>6066.9103261609043</v>
      </c>
      <c r="V248" s="26">
        <f t="shared" si="96"/>
        <v>5763.5648098528591</v>
      </c>
      <c r="W248" s="26">
        <f t="shared" si="97"/>
        <v>5475.3865693602156</v>
      </c>
      <c r="X248" s="26">
        <f t="shared" si="98"/>
        <v>5365.8788379730113</v>
      </c>
      <c r="Y248" s="26">
        <f t="shared" si="99"/>
        <v>5097.5848960743606</v>
      </c>
      <c r="Z248" s="26">
        <f t="shared" si="99"/>
        <v>4842.7056512706422</v>
      </c>
      <c r="AA248" s="26">
        <f t="shared" si="100"/>
        <v>4745.8515382452297</v>
      </c>
      <c r="AB248" s="26">
        <f t="shared" si="106"/>
        <v>175576.30894199709</v>
      </c>
      <c r="AC248" s="26">
        <f t="shared" si="101"/>
        <v>406549.06853123335</v>
      </c>
      <c r="AD248" s="15">
        <f t="shared" si="107"/>
        <v>39080.735849160243</v>
      </c>
      <c r="AO248">
        <f t="shared" si="82"/>
        <v>0</v>
      </c>
      <c r="AP248">
        <f t="shared" si="83"/>
        <v>32.299999999999997</v>
      </c>
      <c r="AQ248">
        <f t="shared" si="84"/>
        <v>8.9722222222222214</v>
      </c>
    </row>
    <row r="249" spans="2:43" x14ac:dyDescent="0.3">
      <c r="B249" s="2" t="s">
        <v>42</v>
      </c>
      <c r="C249" s="2">
        <v>246</v>
      </c>
      <c r="D249" s="2">
        <v>246</v>
      </c>
      <c r="E249" s="8">
        <v>29</v>
      </c>
      <c r="F249" s="7">
        <f t="shared" si="85"/>
        <v>8.0555555555555554</v>
      </c>
      <c r="G249" s="26">
        <f t="shared" si="102"/>
        <v>-0.99999999999999933</v>
      </c>
      <c r="H249" s="26">
        <f t="shared" si="103"/>
        <v>-3.5999999999999979</v>
      </c>
      <c r="I249" s="26">
        <f t="shared" si="86"/>
        <v>-1137.9999999999993</v>
      </c>
      <c r="J249" s="26">
        <f t="shared" si="87"/>
        <v>167.45670000000001</v>
      </c>
      <c r="K249" s="26">
        <f t="shared" si="88"/>
        <v>22.302074074074078</v>
      </c>
      <c r="L249" s="26">
        <f t="shared" si="89"/>
        <v>-948.24122592592528</v>
      </c>
      <c r="M249" s="26">
        <f t="shared" si="90"/>
        <v>-7638.6098755143976</v>
      </c>
      <c r="N249" s="26">
        <f t="shared" si="91"/>
        <v>0</v>
      </c>
      <c r="O249" s="26">
        <f t="shared" si="108"/>
        <v>582125.37747323047</v>
      </c>
      <c r="P249" s="26">
        <f t="shared" si="92"/>
        <v>-7638.6098755143976</v>
      </c>
      <c r="Q249" s="26">
        <f t="shared" si="104"/>
        <v>-236669.0810713993</v>
      </c>
      <c r="R249" s="26">
        <f t="shared" si="105"/>
        <v>-51825.093960720173</v>
      </c>
      <c r="S249" s="26">
        <f t="shared" si="93"/>
        <v>51825.093960720173</v>
      </c>
      <c r="T249" s="28">
        <f t="shared" si="94"/>
        <v>236669.0810713993</v>
      </c>
      <c r="U249" s="26">
        <f t="shared" si="95"/>
        <v>7485.8376780041099</v>
      </c>
      <c r="V249" s="26">
        <f t="shared" si="96"/>
        <v>7111.545794103904</v>
      </c>
      <c r="W249" s="26">
        <f t="shared" si="97"/>
        <v>6755.9685043987083</v>
      </c>
      <c r="X249" s="26">
        <f t="shared" si="98"/>
        <v>6620.8491343107344</v>
      </c>
      <c r="Y249" s="26">
        <f t="shared" si="99"/>
        <v>6289.8066775951975</v>
      </c>
      <c r="Z249" s="26">
        <f t="shared" si="99"/>
        <v>5975.3163437154371</v>
      </c>
      <c r="AA249" s="26">
        <f t="shared" si="100"/>
        <v>5855.8100168411283</v>
      </c>
      <c r="AB249" s="26">
        <f t="shared" si="106"/>
        <v>181432.11895883823</v>
      </c>
      <c r="AC249" s="26">
        <f t="shared" si="101"/>
        <v>400693.25851439225</v>
      </c>
      <c r="AD249" s="15">
        <f t="shared" si="107"/>
        <v>45836.704353558947</v>
      </c>
      <c r="AO249">
        <f t="shared" si="82"/>
        <v>0</v>
      </c>
      <c r="AP249">
        <f t="shared" si="83"/>
        <v>29</v>
      </c>
      <c r="AQ249">
        <f t="shared" si="84"/>
        <v>8.0555555555555554</v>
      </c>
    </row>
    <row r="250" spans="2:43" x14ac:dyDescent="0.3">
      <c r="B250" s="2" t="s">
        <v>42</v>
      </c>
      <c r="C250" s="2">
        <v>247</v>
      </c>
      <c r="D250" s="2">
        <v>247</v>
      </c>
      <c r="E250" s="8">
        <v>25.1</v>
      </c>
      <c r="F250" s="7">
        <f t="shared" si="85"/>
        <v>6.9722222222222232</v>
      </c>
      <c r="G250" s="26">
        <f t="shared" si="102"/>
        <v>-0.94444444444444453</v>
      </c>
      <c r="H250" s="26">
        <f t="shared" si="103"/>
        <v>-3.4000000000000004</v>
      </c>
      <c r="I250" s="26">
        <f t="shared" si="86"/>
        <v>-1074.7777777777778</v>
      </c>
      <c r="J250" s="26">
        <f t="shared" si="87"/>
        <v>167.45670000000001</v>
      </c>
      <c r="K250" s="26">
        <f t="shared" si="88"/>
        <v>16.706931851851859</v>
      </c>
      <c r="L250" s="26">
        <f t="shared" si="89"/>
        <v>-890.61414592592598</v>
      </c>
      <c r="M250" s="26">
        <f t="shared" si="90"/>
        <v>-6209.5597396502071</v>
      </c>
      <c r="N250" s="26">
        <f t="shared" si="91"/>
        <v>0</v>
      </c>
      <c r="O250" s="26">
        <f t="shared" si="108"/>
        <v>582125.37747323047</v>
      </c>
      <c r="P250" s="26">
        <f t="shared" si="92"/>
        <v>-6209.5597396502071</v>
      </c>
      <c r="Q250" s="26">
        <f t="shared" si="104"/>
        <v>-242878.6408110495</v>
      </c>
      <c r="R250" s="26">
        <f t="shared" si="105"/>
        <v>-58034.653700370378</v>
      </c>
      <c r="S250" s="26">
        <f t="shared" si="93"/>
        <v>58034.653700370378</v>
      </c>
      <c r="T250" s="28">
        <f t="shared" si="94"/>
        <v>242878.6408110495</v>
      </c>
      <c r="U250" s="26">
        <f t="shared" si="95"/>
        <v>6085.3685448572032</v>
      </c>
      <c r="V250" s="26">
        <f t="shared" si="96"/>
        <v>5781.1001176143427</v>
      </c>
      <c r="W250" s="26">
        <f t="shared" si="97"/>
        <v>5492.0451117336252</v>
      </c>
      <c r="X250" s="26">
        <f t="shared" si="98"/>
        <v>5382.2042094989529</v>
      </c>
      <c r="Y250" s="26">
        <f t="shared" si="99"/>
        <v>5113.0939990240049</v>
      </c>
      <c r="Z250" s="26">
        <f t="shared" si="99"/>
        <v>4857.4392990728047</v>
      </c>
      <c r="AA250" s="26">
        <f t="shared" si="100"/>
        <v>4760.2905130913487</v>
      </c>
      <c r="AB250" s="26">
        <f t="shared" si="106"/>
        <v>186192.40947192957</v>
      </c>
      <c r="AC250" s="26">
        <f t="shared" si="101"/>
        <v>395932.96800130093</v>
      </c>
      <c r="AD250" s="15">
        <f t="shared" si="107"/>
        <v>51328.749465292574</v>
      </c>
      <c r="AO250">
        <f t="shared" si="82"/>
        <v>0</v>
      </c>
      <c r="AP250">
        <f t="shared" si="83"/>
        <v>25.1</v>
      </c>
      <c r="AQ250">
        <f t="shared" si="84"/>
        <v>6.9722222222222223</v>
      </c>
    </row>
    <row r="251" spans="2:43" x14ac:dyDescent="0.3">
      <c r="B251" s="2" t="s">
        <v>42</v>
      </c>
      <c r="C251" s="2">
        <v>248</v>
      </c>
      <c r="D251" s="2">
        <v>248</v>
      </c>
      <c r="E251" s="8">
        <v>22.2</v>
      </c>
      <c r="F251" s="7">
        <f t="shared" si="85"/>
        <v>6.166666666666667</v>
      </c>
      <c r="G251" s="26">
        <f t="shared" si="102"/>
        <v>-0.5833333333333337</v>
      </c>
      <c r="H251" s="26">
        <f t="shared" si="103"/>
        <v>-2.1000000000000014</v>
      </c>
      <c r="I251" s="26">
        <f t="shared" si="86"/>
        <v>-663.83333333333371</v>
      </c>
      <c r="J251" s="26">
        <f t="shared" si="87"/>
        <v>167.45670000000001</v>
      </c>
      <c r="K251" s="26">
        <f t="shared" si="88"/>
        <v>13.069386666666668</v>
      </c>
      <c r="L251" s="26">
        <f t="shared" si="89"/>
        <v>-483.30724666666703</v>
      </c>
      <c r="M251" s="26">
        <f t="shared" si="90"/>
        <v>-2980.3946877777803</v>
      </c>
      <c r="N251" s="26">
        <f t="shared" si="91"/>
        <v>0</v>
      </c>
      <c r="O251" s="26">
        <f t="shared" si="108"/>
        <v>582125.37747323047</v>
      </c>
      <c r="P251" s="26">
        <f t="shared" si="92"/>
        <v>-2980.3946877777803</v>
      </c>
      <c r="Q251" s="26">
        <f t="shared" si="104"/>
        <v>-245859.03549882729</v>
      </c>
      <c r="R251" s="26">
        <f t="shared" si="105"/>
        <v>-61015.048388148156</v>
      </c>
      <c r="S251" s="26">
        <f t="shared" si="93"/>
        <v>61015.048388148156</v>
      </c>
      <c r="T251" s="28">
        <f t="shared" si="94"/>
        <v>245859.03549882729</v>
      </c>
      <c r="U251" s="26">
        <f t="shared" si="95"/>
        <v>2920.7867940222245</v>
      </c>
      <c r="V251" s="26">
        <f t="shared" si="96"/>
        <v>2774.7474543211133</v>
      </c>
      <c r="W251" s="26">
        <f t="shared" si="97"/>
        <v>2636.0100816050576</v>
      </c>
      <c r="X251" s="26">
        <f t="shared" si="98"/>
        <v>2583.2898799729564</v>
      </c>
      <c r="Y251" s="26">
        <f t="shared" si="99"/>
        <v>2454.1253859743083</v>
      </c>
      <c r="Z251" s="26">
        <f t="shared" si="99"/>
        <v>2331.4191166755927</v>
      </c>
      <c r="AA251" s="26">
        <f t="shared" si="100"/>
        <v>2284.7907343420807</v>
      </c>
      <c r="AB251" s="26">
        <f t="shared" si="106"/>
        <v>188477.20020627163</v>
      </c>
      <c r="AC251" s="26">
        <f t="shared" si="101"/>
        <v>393648.17726695887</v>
      </c>
      <c r="AD251" s="15">
        <f t="shared" si="107"/>
        <v>53964.759546897629</v>
      </c>
      <c r="AO251">
        <f t="shared" si="82"/>
        <v>0</v>
      </c>
      <c r="AP251">
        <f t="shared" si="83"/>
        <v>22.2</v>
      </c>
      <c r="AQ251">
        <f t="shared" si="84"/>
        <v>6.1666666666666661</v>
      </c>
    </row>
    <row r="252" spans="2:43" x14ac:dyDescent="0.3">
      <c r="B252" s="2" t="s">
        <v>42</v>
      </c>
      <c r="C252" s="2">
        <v>249</v>
      </c>
      <c r="D252" s="2">
        <v>249</v>
      </c>
      <c r="E252" s="8">
        <v>20.9</v>
      </c>
      <c r="F252" s="7">
        <f t="shared" si="85"/>
        <v>5.8055555555555554</v>
      </c>
      <c r="G252" s="26">
        <f t="shared" si="102"/>
        <v>-0.25000000000000011</v>
      </c>
      <c r="H252" s="26">
        <f t="shared" si="103"/>
        <v>-0.90000000000000036</v>
      </c>
      <c r="I252" s="26">
        <f t="shared" si="86"/>
        <v>-284.50000000000011</v>
      </c>
      <c r="J252" s="26">
        <f t="shared" si="87"/>
        <v>167.45670000000001</v>
      </c>
      <c r="K252" s="26">
        <f t="shared" si="88"/>
        <v>11.583554074074074</v>
      </c>
      <c r="L252" s="26">
        <f t="shared" si="89"/>
        <v>-105.45974592592603</v>
      </c>
      <c r="M252" s="26">
        <f t="shared" si="90"/>
        <v>-612.25241384773722</v>
      </c>
      <c r="N252" s="26">
        <f t="shared" si="91"/>
        <v>0</v>
      </c>
      <c r="O252" s="26">
        <f t="shared" si="108"/>
        <v>582125.37747323047</v>
      </c>
      <c r="P252" s="26">
        <f t="shared" si="92"/>
        <v>-612.25241384773722</v>
      </c>
      <c r="Q252" s="26">
        <f t="shared" si="104"/>
        <v>-246471.28791267503</v>
      </c>
      <c r="R252" s="26">
        <f t="shared" si="105"/>
        <v>-61627.300801995894</v>
      </c>
      <c r="S252" s="26">
        <f t="shared" si="93"/>
        <v>61627.300801995894</v>
      </c>
      <c r="T252" s="28">
        <f t="shared" si="94"/>
        <v>246471.28791267503</v>
      </c>
      <c r="U252" s="26">
        <f t="shared" si="95"/>
        <v>600.00736557078244</v>
      </c>
      <c r="V252" s="26">
        <f t="shared" si="96"/>
        <v>570.00699729224334</v>
      </c>
      <c r="W252" s="26">
        <f t="shared" si="97"/>
        <v>541.50664742763115</v>
      </c>
      <c r="X252" s="26">
        <f t="shared" si="98"/>
        <v>530.67651447907849</v>
      </c>
      <c r="Y252" s="26">
        <f t="shared" si="99"/>
        <v>504.14268875512454</v>
      </c>
      <c r="Z252" s="26">
        <f t="shared" si="99"/>
        <v>478.93555431736831</v>
      </c>
      <c r="AA252" s="26">
        <f t="shared" si="100"/>
        <v>469.35684323102095</v>
      </c>
      <c r="AB252" s="26">
        <f t="shared" si="106"/>
        <v>188946.55704950265</v>
      </c>
      <c r="AC252" s="26">
        <f t="shared" si="101"/>
        <v>393178.82042372786</v>
      </c>
      <c r="AD252" s="15">
        <f t="shared" si="107"/>
        <v>54506.266194325261</v>
      </c>
      <c r="AO252">
        <f t="shared" si="82"/>
        <v>0</v>
      </c>
      <c r="AP252">
        <f t="shared" si="83"/>
        <v>20.9</v>
      </c>
      <c r="AQ252">
        <f t="shared" si="84"/>
        <v>5.8055555555555554</v>
      </c>
    </row>
    <row r="253" spans="2:43" x14ac:dyDescent="0.3">
      <c r="B253" s="2" t="s">
        <v>42</v>
      </c>
      <c r="C253" s="2">
        <v>250</v>
      </c>
      <c r="D253" s="2">
        <v>250</v>
      </c>
      <c r="E253" s="8">
        <v>20.399999999999999</v>
      </c>
      <c r="F253" s="7">
        <f t="shared" si="85"/>
        <v>5.666666666666667</v>
      </c>
      <c r="G253" s="26">
        <f t="shared" si="102"/>
        <v>-0.19444444444444425</v>
      </c>
      <c r="H253" s="26">
        <f t="shared" si="103"/>
        <v>-0.69999999999999929</v>
      </c>
      <c r="I253" s="26">
        <f t="shared" si="86"/>
        <v>-221.27777777777757</v>
      </c>
      <c r="J253" s="26">
        <f t="shared" si="87"/>
        <v>167.45670000000001</v>
      </c>
      <c r="K253" s="26">
        <f t="shared" si="88"/>
        <v>11.035946666666669</v>
      </c>
      <c r="L253" s="26">
        <f t="shared" si="89"/>
        <v>-42.785131111110893</v>
      </c>
      <c r="M253" s="26">
        <f t="shared" si="90"/>
        <v>-242.44907629629506</v>
      </c>
      <c r="N253" s="26">
        <f t="shared" si="91"/>
        <v>0</v>
      </c>
      <c r="O253" s="26">
        <f t="shared" si="108"/>
        <v>582125.37747323047</v>
      </c>
      <c r="P253" s="26">
        <f t="shared" si="92"/>
        <v>-242.44907629629506</v>
      </c>
      <c r="Q253" s="26">
        <f t="shared" si="104"/>
        <v>-246713.73698897133</v>
      </c>
      <c r="R253" s="26">
        <f t="shared" si="105"/>
        <v>-61869.74987829219</v>
      </c>
      <c r="S253" s="26">
        <f t="shared" si="93"/>
        <v>61869.74987829219</v>
      </c>
      <c r="T253" s="28">
        <f t="shared" si="94"/>
        <v>246713.73698897133</v>
      </c>
      <c r="U253" s="26">
        <f t="shared" si="95"/>
        <v>237.60009477036917</v>
      </c>
      <c r="V253" s="26">
        <f t="shared" si="96"/>
        <v>225.7200900318507</v>
      </c>
      <c r="W253" s="26">
        <f t="shared" si="97"/>
        <v>214.43408553025816</v>
      </c>
      <c r="X253" s="26">
        <f t="shared" si="98"/>
        <v>210.14540381965298</v>
      </c>
      <c r="Y253" s="26">
        <f t="shared" si="99"/>
        <v>199.63813362867032</v>
      </c>
      <c r="Z253" s="26">
        <f t="shared" si="99"/>
        <v>189.6562269472368</v>
      </c>
      <c r="AA253" s="26">
        <f t="shared" si="100"/>
        <v>185.86310240829206</v>
      </c>
      <c r="AB253" s="26">
        <f t="shared" si="106"/>
        <v>189132.42015191095</v>
      </c>
      <c r="AC253" s="26">
        <f t="shared" si="101"/>
        <v>392992.9573213195</v>
      </c>
      <c r="AD253" s="15">
        <f t="shared" si="107"/>
        <v>54720.700279855519</v>
      </c>
      <c r="AO253">
        <f t="shared" si="82"/>
        <v>0</v>
      </c>
      <c r="AP253">
        <f t="shared" si="83"/>
        <v>20.399999999999999</v>
      </c>
      <c r="AQ253">
        <f t="shared" si="84"/>
        <v>5.6666666666666661</v>
      </c>
    </row>
    <row r="254" spans="2:43" x14ac:dyDescent="0.3">
      <c r="B254" s="2" t="s">
        <v>42</v>
      </c>
      <c r="C254" s="2">
        <v>251</v>
      </c>
      <c r="D254" s="2">
        <v>251</v>
      </c>
      <c r="E254" s="8">
        <v>19.5</v>
      </c>
      <c r="F254" s="7">
        <f t="shared" si="85"/>
        <v>5.416666666666667</v>
      </c>
      <c r="G254" s="26">
        <f t="shared" si="102"/>
        <v>-0.27777777777777779</v>
      </c>
      <c r="H254" s="26">
        <f t="shared" si="103"/>
        <v>-1</v>
      </c>
      <c r="I254" s="26">
        <f t="shared" si="86"/>
        <v>-316.11111111111114</v>
      </c>
      <c r="J254" s="26">
        <f t="shared" si="87"/>
        <v>167.45670000000001</v>
      </c>
      <c r="K254" s="26">
        <f t="shared" si="88"/>
        <v>10.083666666666669</v>
      </c>
      <c r="L254" s="26">
        <f t="shared" si="89"/>
        <v>-138.57074444444447</v>
      </c>
      <c r="M254" s="26">
        <f t="shared" si="90"/>
        <v>-750.59153240740761</v>
      </c>
      <c r="N254" s="26">
        <f t="shared" si="91"/>
        <v>0</v>
      </c>
      <c r="O254" s="26">
        <f t="shared" si="108"/>
        <v>582125.37747323047</v>
      </c>
      <c r="P254" s="26">
        <f t="shared" si="92"/>
        <v>-750.59153240740761</v>
      </c>
      <c r="Q254" s="26">
        <f t="shared" si="104"/>
        <v>-247464.32852137875</v>
      </c>
      <c r="R254" s="26">
        <f t="shared" si="105"/>
        <v>-62620.341410699599</v>
      </c>
      <c r="S254" s="26">
        <f t="shared" si="93"/>
        <v>62620.341410699599</v>
      </c>
      <c r="T254" s="28">
        <f t="shared" si="94"/>
        <v>247464.32852137875</v>
      </c>
      <c r="U254" s="26">
        <f t="shared" si="95"/>
        <v>735.57970175925948</v>
      </c>
      <c r="V254" s="26">
        <f t="shared" si="96"/>
        <v>698.80071667129653</v>
      </c>
      <c r="W254" s="26">
        <f t="shared" si="97"/>
        <v>663.86068083773171</v>
      </c>
      <c r="X254" s="26">
        <f t="shared" si="98"/>
        <v>650.58346722097701</v>
      </c>
      <c r="Y254" s="26">
        <f t="shared" si="99"/>
        <v>618.05429385992818</v>
      </c>
      <c r="Z254" s="26">
        <f t="shared" si="99"/>
        <v>587.1515791669317</v>
      </c>
      <c r="AA254" s="26">
        <f t="shared" si="100"/>
        <v>575.40854758359308</v>
      </c>
      <c r="AB254" s="26">
        <f t="shared" si="106"/>
        <v>189707.82869949454</v>
      </c>
      <c r="AC254" s="26">
        <f t="shared" si="101"/>
        <v>392417.54877373594</v>
      </c>
      <c r="AD254" s="15">
        <f t="shared" si="107"/>
        <v>55384.560960693248</v>
      </c>
      <c r="AO254">
        <f t="shared" si="82"/>
        <v>0</v>
      </c>
      <c r="AP254">
        <f t="shared" si="83"/>
        <v>19.5</v>
      </c>
      <c r="AQ254">
        <f t="shared" si="84"/>
        <v>5.416666666666667</v>
      </c>
    </row>
    <row r="255" spans="2:43" x14ac:dyDescent="0.3">
      <c r="B255" s="2" t="s">
        <v>42</v>
      </c>
      <c r="C255" s="2">
        <v>252</v>
      </c>
      <c r="D255" s="2">
        <v>252</v>
      </c>
      <c r="E255" s="8">
        <v>18.399999999999999</v>
      </c>
      <c r="F255" s="7">
        <f t="shared" si="85"/>
        <v>5.1111111111111107</v>
      </c>
      <c r="G255" s="26">
        <f t="shared" si="102"/>
        <v>-0.23611111111111099</v>
      </c>
      <c r="H255" s="26">
        <f t="shared" si="103"/>
        <v>-0.84999999999999964</v>
      </c>
      <c r="I255" s="26">
        <f t="shared" si="86"/>
        <v>-268.69444444444429</v>
      </c>
      <c r="J255" s="26">
        <f t="shared" si="87"/>
        <v>167.45670000000001</v>
      </c>
      <c r="K255" s="26">
        <f t="shared" si="88"/>
        <v>8.9781096296296283</v>
      </c>
      <c r="L255" s="26">
        <f t="shared" si="89"/>
        <v>-92.259634814814646</v>
      </c>
      <c r="M255" s="26">
        <f t="shared" si="90"/>
        <v>-471.54924460905261</v>
      </c>
      <c r="N255" s="26">
        <f t="shared" si="91"/>
        <v>0</v>
      </c>
      <c r="O255" s="26">
        <f t="shared" si="108"/>
        <v>582125.37747323047</v>
      </c>
      <c r="P255" s="26">
        <f t="shared" si="92"/>
        <v>-471.54924460905261</v>
      </c>
      <c r="Q255" s="26">
        <f t="shared" si="104"/>
        <v>-247935.8777659878</v>
      </c>
      <c r="R255" s="26">
        <f t="shared" si="105"/>
        <v>-63091.890655308649</v>
      </c>
      <c r="S255" s="26">
        <f t="shared" si="93"/>
        <v>63091.890655308649</v>
      </c>
      <c r="T255" s="28">
        <f t="shared" si="94"/>
        <v>247935.8777659878</v>
      </c>
      <c r="U255" s="26">
        <f t="shared" si="95"/>
        <v>462.11825971687153</v>
      </c>
      <c r="V255" s="26">
        <f t="shared" si="96"/>
        <v>439.01234673102795</v>
      </c>
      <c r="W255" s="26">
        <f t="shared" si="97"/>
        <v>417.06172939447652</v>
      </c>
      <c r="X255" s="26">
        <f t="shared" si="98"/>
        <v>408.720494806587</v>
      </c>
      <c r="Y255" s="26">
        <f t="shared" si="99"/>
        <v>388.28447006625765</v>
      </c>
      <c r="Z255" s="26">
        <f t="shared" si="99"/>
        <v>368.87024656294477</v>
      </c>
      <c r="AA255" s="26">
        <f t="shared" si="100"/>
        <v>361.49284163168585</v>
      </c>
      <c r="AB255" s="26">
        <f t="shared" si="106"/>
        <v>190069.32154112624</v>
      </c>
      <c r="AC255" s="26">
        <f t="shared" si="101"/>
        <v>392056.05593210424</v>
      </c>
      <c r="AD255" s="15">
        <f t="shared" si="107"/>
        <v>55801.622690087723</v>
      </c>
      <c r="AO255">
        <f t="shared" si="82"/>
        <v>0</v>
      </c>
      <c r="AP255">
        <f t="shared" si="83"/>
        <v>18.399999999999999</v>
      </c>
      <c r="AQ255">
        <f t="shared" si="84"/>
        <v>5.1111111111111107</v>
      </c>
    </row>
    <row r="256" spans="2:43" x14ac:dyDescent="0.3">
      <c r="B256" s="2" t="s">
        <v>42</v>
      </c>
      <c r="C256" s="2">
        <v>253</v>
      </c>
      <c r="D256" s="2">
        <v>253</v>
      </c>
      <c r="E256" s="8">
        <v>17.8</v>
      </c>
      <c r="F256" s="7">
        <f t="shared" si="85"/>
        <v>4.9444444444444446</v>
      </c>
      <c r="G256" s="26">
        <f t="shared" si="102"/>
        <v>-8.3333333333333037E-2</v>
      </c>
      <c r="H256" s="26">
        <f t="shared" si="103"/>
        <v>-0.29999999999999893</v>
      </c>
      <c r="I256" s="26">
        <f t="shared" si="86"/>
        <v>-94.833333333333002</v>
      </c>
      <c r="J256" s="26">
        <f t="shared" si="87"/>
        <v>167.45670000000001</v>
      </c>
      <c r="K256" s="26">
        <f t="shared" si="88"/>
        <v>8.4021274074074093</v>
      </c>
      <c r="L256" s="26">
        <f t="shared" si="89"/>
        <v>81.025494074074416</v>
      </c>
      <c r="M256" s="26">
        <f t="shared" si="90"/>
        <v>400.62605403292349</v>
      </c>
      <c r="N256" s="26">
        <f t="shared" si="91"/>
        <v>400.62605403292349</v>
      </c>
      <c r="O256" s="26">
        <f t="shared" si="108"/>
        <v>582526.00352726341</v>
      </c>
      <c r="P256" s="26">
        <f t="shared" si="92"/>
        <v>0</v>
      </c>
      <c r="Q256" s="26">
        <f t="shared" si="104"/>
        <v>-247935.8777659878</v>
      </c>
      <c r="R256" s="26">
        <f t="shared" si="105"/>
        <v>0</v>
      </c>
      <c r="S256" s="26">
        <f t="shared" si="93"/>
        <v>0</v>
      </c>
      <c r="T256" s="28">
        <f t="shared" si="94"/>
        <v>247935.8777659878</v>
      </c>
      <c r="U256" s="26">
        <f t="shared" si="95"/>
        <v>0</v>
      </c>
      <c r="V256" s="26">
        <f t="shared" si="96"/>
        <v>0</v>
      </c>
      <c r="W256" s="26">
        <f t="shared" si="97"/>
        <v>0</v>
      </c>
      <c r="X256" s="26">
        <f t="shared" si="98"/>
        <v>0</v>
      </c>
      <c r="Y256" s="26">
        <f t="shared" si="99"/>
        <v>0</v>
      </c>
      <c r="Z256" s="26">
        <f t="shared" si="99"/>
        <v>0</v>
      </c>
      <c r="AA256" s="26">
        <f t="shared" si="100"/>
        <v>0</v>
      </c>
      <c r="AB256" s="26">
        <f t="shared" si="106"/>
        <v>190069.32154112624</v>
      </c>
      <c r="AC256" s="26">
        <f t="shared" si="101"/>
        <v>392456.68198613718</v>
      </c>
      <c r="AD256" s="15">
        <f t="shared" si="107"/>
        <v>0</v>
      </c>
      <c r="AO256">
        <f t="shared" si="82"/>
        <v>0</v>
      </c>
      <c r="AP256">
        <f t="shared" si="83"/>
        <v>17.8</v>
      </c>
      <c r="AQ256">
        <f t="shared" si="84"/>
        <v>4.9444444444444446</v>
      </c>
    </row>
    <row r="257" spans="2:43" x14ac:dyDescent="0.3">
      <c r="B257" s="2" t="s">
        <v>42</v>
      </c>
      <c r="C257" s="2">
        <v>254</v>
      </c>
      <c r="D257" s="2">
        <v>254</v>
      </c>
      <c r="E257" s="8">
        <v>17.8</v>
      </c>
      <c r="F257" s="7">
        <f t="shared" si="85"/>
        <v>4.9444444444444446</v>
      </c>
      <c r="G257" s="26">
        <f t="shared" si="102"/>
        <v>-5.5555555555555851E-2</v>
      </c>
      <c r="H257" s="26">
        <f t="shared" si="103"/>
        <v>-0.20000000000000107</v>
      </c>
      <c r="I257" s="26">
        <f t="shared" si="86"/>
        <v>-63.222222222222555</v>
      </c>
      <c r="J257" s="26">
        <f t="shared" si="87"/>
        <v>167.45670000000001</v>
      </c>
      <c r="K257" s="26">
        <f t="shared" si="88"/>
        <v>8.4021274074074093</v>
      </c>
      <c r="L257" s="26">
        <f t="shared" si="89"/>
        <v>112.63660518518486</v>
      </c>
      <c r="M257" s="26">
        <f t="shared" si="90"/>
        <v>556.92543674896967</v>
      </c>
      <c r="N257" s="26">
        <f t="shared" si="91"/>
        <v>556.92543674896967</v>
      </c>
      <c r="O257" s="26">
        <f t="shared" si="108"/>
        <v>583082.92896401242</v>
      </c>
      <c r="P257" s="26">
        <f t="shared" si="92"/>
        <v>0</v>
      </c>
      <c r="Q257" s="26">
        <f t="shared" si="104"/>
        <v>-247935.8777659878</v>
      </c>
      <c r="R257" s="26">
        <f t="shared" si="105"/>
        <v>0</v>
      </c>
      <c r="S257" s="26">
        <f t="shared" si="93"/>
        <v>0</v>
      </c>
      <c r="T257" s="28">
        <f t="shared" si="94"/>
        <v>247935.8777659878</v>
      </c>
      <c r="U257" s="26">
        <f t="shared" si="95"/>
        <v>0</v>
      </c>
      <c r="V257" s="26">
        <f t="shared" si="96"/>
        <v>0</v>
      </c>
      <c r="W257" s="26">
        <f t="shared" si="97"/>
        <v>0</v>
      </c>
      <c r="X257" s="26">
        <f t="shared" si="98"/>
        <v>0</v>
      </c>
      <c r="Y257" s="26">
        <f t="shared" si="99"/>
        <v>0</v>
      </c>
      <c r="Z257" s="26">
        <f t="shared" si="99"/>
        <v>0</v>
      </c>
      <c r="AA257" s="26">
        <f t="shared" si="100"/>
        <v>0</v>
      </c>
      <c r="AB257" s="26">
        <f t="shared" si="106"/>
        <v>190069.32154112624</v>
      </c>
      <c r="AC257" s="26">
        <f t="shared" si="101"/>
        <v>393013.60742288618</v>
      </c>
      <c r="AD257" s="15">
        <f t="shared" si="107"/>
        <v>0</v>
      </c>
      <c r="AO257">
        <f t="shared" si="82"/>
        <v>0</v>
      </c>
      <c r="AP257">
        <f t="shared" si="83"/>
        <v>17.8</v>
      </c>
      <c r="AQ257">
        <f t="shared" si="84"/>
        <v>4.9444444444444446</v>
      </c>
    </row>
    <row r="258" spans="2:43" x14ac:dyDescent="0.3">
      <c r="B258" s="2" t="s">
        <v>42</v>
      </c>
      <c r="C258" s="2">
        <v>255</v>
      </c>
      <c r="D258" s="2">
        <v>255</v>
      </c>
      <c r="E258" s="8">
        <v>17.399999999999999</v>
      </c>
      <c r="F258" s="7">
        <f t="shared" si="85"/>
        <v>4.833333333333333</v>
      </c>
      <c r="G258" s="26">
        <f t="shared" si="102"/>
        <v>-0.29166666666666685</v>
      </c>
      <c r="H258" s="26">
        <f t="shared" si="103"/>
        <v>-1.0500000000000007</v>
      </c>
      <c r="I258" s="26">
        <f t="shared" si="86"/>
        <v>-331.91666666666686</v>
      </c>
      <c r="J258" s="26">
        <f t="shared" si="87"/>
        <v>167.45670000000001</v>
      </c>
      <c r="K258" s="26">
        <f t="shared" si="88"/>
        <v>8.0287466666666667</v>
      </c>
      <c r="L258" s="26">
        <f t="shared" si="89"/>
        <v>-156.43122000000017</v>
      </c>
      <c r="M258" s="26">
        <f t="shared" si="90"/>
        <v>-756.08423000000073</v>
      </c>
      <c r="N258" s="26">
        <f t="shared" si="91"/>
        <v>0</v>
      </c>
      <c r="O258" s="26">
        <f t="shared" si="108"/>
        <v>583082.92896401242</v>
      </c>
      <c r="P258" s="26">
        <f t="shared" si="92"/>
        <v>-756.08423000000073</v>
      </c>
      <c r="Q258" s="26">
        <f t="shared" si="104"/>
        <v>-248691.9619959878</v>
      </c>
      <c r="R258" s="26">
        <f t="shared" si="105"/>
        <v>-756.08423000000073</v>
      </c>
      <c r="S258" s="26">
        <f t="shared" si="93"/>
        <v>756.08423000000073</v>
      </c>
      <c r="T258" s="28">
        <f t="shared" si="94"/>
        <v>248691.9619959878</v>
      </c>
      <c r="U258" s="26">
        <f t="shared" si="95"/>
        <v>740.96254540000075</v>
      </c>
      <c r="V258" s="26">
        <f t="shared" si="96"/>
        <v>703.91441813000063</v>
      </c>
      <c r="W258" s="26">
        <f t="shared" si="97"/>
        <v>668.71869722350061</v>
      </c>
      <c r="X258" s="26">
        <f t="shared" si="98"/>
        <v>655.34432327903062</v>
      </c>
      <c r="Y258" s="26">
        <f t="shared" si="99"/>
        <v>622.577107115079</v>
      </c>
      <c r="Z258" s="26">
        <f t="shared" si="99"/>
        <v>591.44825175932499</v>
      </c>
      <c r="AA258" s="26">
        <f t="shared" si="100"/>
        <v>579.61928672413853</v>
      </c>
      <c r="AB258" s="26">
        <f t="shared" si="106"/>
        <v>190648.94082785037</v>
      </c>
      <c r="AC258" s="26">
        <f t="shared" si="101"/>
        <v>392433.98813616205</v>
      </c>
      <c r="AD258" s="15">
        <f t="shared" si="107"/>
        <v>668.71869722350061</v>
      </c>
      <c r="AO258">
        <f t="shared" si="82"/>
        <v>0</v>
      </c>
      <c r="AP258">
        <f t="shared" si="83"/>
        <v>17.399999999999999</v>
      </c>
      <c r="AQ258">
        <f t="shared" si="84"/>
        <v>4.833333333333333</v>
      </c>
    </row>
    <row r="259" spans="2:43" x14ac:dyDescent="0.3">
      <c r="B259" s="2" t="s">
        <v>42</v>
      </c>
      <c r="C259" s="2">
        <v>256</v>
      </c>
      <c r="D259" s="2">
        <v>256</v>
      </c>
      <c r="E259" s="8">
        <v>15.7</v>
      </c>
      <c r="F259" s="7">
        <f t="shared" si="85"/>
        <v>4.3611111111111107</v>
      </c>
      <c r="G259" s="26">
        <f t="shared" si="102"/>
        <v>-0.40277777777777757</v>
      </c>
      <c r="H259" s="26">
        <f t="shared" si="103"/>
        <v>-1.4499999999999993</v>
      </c>
      <c r="I259" s="26">
        <f t="shared" si="86"/>
        <v>-458.36111111111086</v>
      </c>
      <c r="J259" s="26">
        <f t="shared" si="87"/>
        <v>167.45670000000001</v>
      </c>
      <c r="K259" s="26">
        <f t="shared" si="88"/>
        <v>6.5365496296296293</v>
      </c>
      <c r="L259" s="26">
        <f t="shared" si="89"/>
        <v>-284.36786148148121</v>
      </c>
      <c r="M259" s="26">
        <f t="shared" si="90"/>
        <v>-1240.1598403497931</v>
      </c>
      <c r="N259" s="26">
        <f t="shared" si="91"/>
        <v>0</v>
      </c>
      <c r="O259" s="26">
        <f t="shared" si="108"/>
        <v>583082.92896401242</v>
      </c>
      <c r="P259" s="26">
        <f t="shared" si="92"/>
        <v>-1240.1598403497931</v>
      </c>
      <c r="Q259" s="26">
        <f t="shared" si="104"/>
        <v>-249932.12183633761</v>
      </c>
      <c r="R259" s="26">
        <f t="shared" si="105"/>
        <v>-1996.2440703497937</v>
      </c>
      <c r="S259" s="26">
        <f t="shared" si="93"/>
        <v>1996.2440703497937</v>
      </c>
      <c r="T259" s="28">
        <f t="shared" si="94"/>
        <v>249932.12183633761</v>
      </c>
      <c r="U259" s="26">
        <f t="shared" si="95"/>
        <v>1215.3566435427972</v>
      </c>
      <c r="V259" s="26">
        <f t="shared" si="96"/>
        <v>1154.5888113656572</v>
      </c>
      <c r="W259" s="26">
        <f t="shared" si="97"/>
        <v>1096.8593707973744</v>
      </c>
      <c r="X259" s="26">
        <f t="shared" si="98"/>
        <v>1074.9221833814267</v>
      </c>
      <c r="Y259" s="26">
        <f t="shared" si="99"/>
        <v>1021.1760742123554</v>
      </c>
      <c r="Z259" s="26">
        <f t="shared" si="99"/>
        <v>970.11727050173761</v>
      </c>
      <c r="AA259" s="26">
        <f t="shared" si="100"/>
        <v>950.71492509170287</v>
      </c>
      <c r="AB259" s="26">
        <f t="shared" si="106"/>
        <v>191599.65575294208</v>
      </c>
      <c r="AC259" s="26">
        <f t="shared" si="101"/>
        <v>391483.27321107034</v>
      </c>
      <c r="AD259" s="15">
        <f t="shared" si="107"/>
        <v>1765.578068020875</v>
      </c>
      <c r="AO259">
        <f t="shared" ref="AO259:AO322" si="109">IF(E259&lt;1,1,0)</f>
        <v>0</v>
      </c>
      <c r="AP259">
        <f t="shared" ref="AP259:AP322" si="110">IF(AO259=1,"",E259)</f>
        <v>15.7</v>
      </c>
      <c r="AQ259">
        <f t="shared" ref="AQ259:AQ322" si="111">E259/3.6</f>
        <v>4.3611111111111107</v>
      </c>
    </row>
    <row r="260" spans="2:43" x14ac:dyDescent="0.3">
      <c r="B260" s="2" t="s">
        <v>42</v>
      </c>
      <c r="C260" s="2">
        <v>257</v>
      </c>
      <c r="D260" s="2">
        <v>257</v>
      </c>
      <c r="E260" s="8">
        <v>14.5</v>
      </c>
      <c r="F260" s="7">
        <f t="shared" ref="F260:F323" si="112">E260*(1000/3600)</f>
        <v>4.0277777777777777</v>
      </c>
      <c r="G260" s="26">
        <f t="shared" si="102"/>
        <v>-4.1666666666666519E-2</v>
      </c>
      <c r="H260" s="26">
        <f t="shared" si="103"/>
        <v>-0.14999999999999947</v>
      </c>
      <c r="I260" s="26">
        <f t="shared" ref="I260:I323" si="113">$AF$12*G260</f>
        <v>-47.416666666666501</v>
      </c>
      <c r="J260" s="26">
        <f t="shared" ref="J260:J323" si="114">$AF$12*9.81*$AF$14</f>
        <v>167.45670000000001</v>
      </c>
      <c r="K260" s="26">
        <f t="shared" ref="K260:K323" si="115">0.5*$AF$15*$AF$16*$AF$13*(F260^2)</f>
        <v>5.5755185185185194</v>
      </c>
      <c r="L260" s="26">
        <f t="shared" ref="L260:L323" si="116">I260+J260+K260</f>
        <v>125.61555185185203</v>
      </c>
      <c r="M260" s="26">
        <f t="shared" ref="M260:M323" si="117">(L260*F260)</f>
        <v>505.95152829218176</v>
      </c>
      <c r="N260" s="26">
        <f t="shared" ref="N260:N323" si="118">IF(M260&gt;0,M260,0)</f>
        <v>505.95152829218176</v>
      </c>
      <c r="O260" s="26">
        <f t="shared" si="108"/>
        <v>583588.88049230457</v>
      </c>
      <c r="P260" s="26">
        <f t="shared" ref="P260:P323" si="119">IF(M260&lt;0,M260,0)</f>
        <v>0</v>
      </c>
      <c r="Q260" s="26">
        <f t="shared" si="104"/>
        <v>-249932.12183633761</v>
      </c>
      <c r="R260" s="26">
        <f t="shared" si="105"/>
        <v>0</v>
      </c>
      <c r="S260" s="26">
        <f t="shared" ref="S260:S323" si="120">ABS(R260)</f>
        <v>0</v>
      </c>
      <c r="T260" s="28">
        <f t="shared" ref="T260:T323" si="121">ABS(Q260)</f>
        <v>249932.12183633761</v>
      </c>
      <c r="U260" s="26">
        <f t="shared" ref="U260:U323" si="122">P260*-0.98</f>
        <v>0</v>
      </c>
      <c r="V260" s="26">
        <f t="shared" ref="V260:V323" si="123">U260*0.95</f>
        <v>0</v>
      </c>
      <c r="W260" s="26">
        <f t="shared" ref="W260:W323" si="124">V260*0.95</f>
        <v>0</v>
      </c>
      <c r="X260" s="26">
        <f t="shared" ref="X260:X323" si="125">W260*0.98</f>
        <v>0</v>
      </c>
      <c r="Y260" s="26">
        <f t="shared" ref="Y260:Z323" si="126">X260*0.95</f>
        <v>0</v>
      </c>
      <c r="Z260" s="26">
        <f t="shared" si="126"/>
        <v>0</v>
      </c>
      <c r="AA260" s="26">
        <f t="shared" ref="AA260:AA323" si="127">Z260*0.98</f>
        <v>0</v>
      </c>
      <c r="AB260" s="26">
        <f t="shared" si="106"/>
        <v>191599.65575294208</v>
      </c>
      <c r="AC260" s="26">
        <f t="shared" ref="AC260:AC323" si="128">O260-AB260</f>
        <v>391989.22473936249</v>
      </c>
      <c r="AD260" s="15">
        <f t="shared" si="107"/>
        <v>0</v>
      </c>
      <c r="AO260">
        <f t="shared" si="109"/>
        <v>0</v>
      </c>
      <c r="AP260">
        <f t="shared" si="110"/>
        <v>14.5</v>
      </c>
      <c r="AQ260">
        <f t="shared" si="111"/>
        <v>4.0277777777777777</v>
      </c>
    </row>
    <row r="261" spans="2:43" x14ac:dyDescent="0.3">
      <c r="B261" s="2" t="s">
        <v>42</v>
      </c>
      <c r="C261" s="2">
        <v>258</v>
      </c>
      <c r="D261" s="2">
        <v>258</v>
      </c>
      <c r="E261" s="8">
        <v>15.4</v>
      </c>
      <c r="F261" s="7">
        <f t="shared" si="112"/>
        <v>4.2777777777777777</v>
      </c>
      <c r="G261" s="26">
        <f t="shared" ref="G261:G324" si="129">($E262-$E260)/2/3.6</f>
        <v>0.47222222222222199</v>
      </c>
      <c r="H261" s="26">
        <f t="shared" ref="H261:H324" si="130">($E262-$E260)/2</f>
        <v>1.6999999999999993</v>
      </c>
      <c r="I261" s="26">
        <f t="shared" si="113"/>
        <v>537.38888888888857</v>
      </c>
      <c r="J261" s="26">
        <f t="shared" si="114"/>
        <v>167.45670000000001</v>
      </c>
      <c r="K261" s="26">
        <f t="shared" si="115"/>
        <v>6.2891318518518524</v>
      </c>
      <c r="L261" s="26">
        <f t="shared" si="116"/>
        <v>711.13472074074048</v>
      </c>
      <c r="M261" s="26">
        <f t="shared" si="117"/>
        <v>3042.0763053909454</v>
      </c>
      <c r="N261" s="26">
        <f t="shared" si="118"/>
        <v>3042.0763053909454</v>
      </c>
      <c r="O261" s="26">
        <f t="shared" si="108"/>
        <v>586630.95679769549</v>
      </c>
      <c r="P261" s="26">
        <f t="shared" si="119"/>
        <v>0</v>
      </c>
      <c r="Q261" s="26">
        <f t="shared" ref="Q261:Q324" si="131">Q260+P261</f>
        <v>-249932.12183633761</v>
      </c>
      <c r="R261" s="26">
        <f t="shared" ref="R261:R324" si="132">IF(P261=0,0,R260+P261)</f>
        <v>0</v>
      </c>
      <c r="S261" s="26">
        <f t="shared" si="120"/>
        <v>0</v>
      </c>
      <c r="T261" s="28">
        <f t="shared" si="121"/>
        <v>249932.12183633761</v>
      </c>
      <c r="U261" s="26">
        <f t="shared" si="122"/>
        <v>0</v>
      </c>
      <c r="V261" s="26">
        <f t="shared" si="123"/>
        <v>0</v>
      </c>
      <c r="W261" s="26">
        <f t="shared" si="124"/>
        <v>0</v>
      </c>
      <c r="X261" s="26">
        <f t="shared" si="125"/>
        <v>0</v>
      </c>
      <c r="Y261" s="26">
        <f t="shared" si="126"/>
        <v>0</v>
      </c>
      <c r="Z261" s="26">
        <f t="shared" si="126"/>
        <v>0</v>
      </c>
      <c r="AA261" s="26">
        <f t="shared" si="127"/>
        <v>0</v>
      </c>
      <c r="AB261" s="26">
        <f t="shared" ref="AB261:AB324" si="133">AB260+AA261</f>
        <v>191599.65575294208</v>
      </c>
      <c r="AC261" s="26">
        <f t="shared" si="128"/>
        <v>395031.3010447534</v>
      </c>
      <c r="AD261" s="15">
        <f t="shared" ref="AD261:AD324" si="134">IF(W261=0,0,AD260+W261)</f>
        <v>0</v>
      </c>
      <c r="AO261">
        <f t="shared" si="109"/>
        <v>0</v>
      </c>
      <c r="AP261">
        <f t="shared" si="110"/>
        <v>15.4</v>
      </c>
      <c r="AQ261">
        <f t="shared" si="111"/>
        <v>4.2777777777777777</v>
      </c>
    </row>
    <row r="262" spans="2:43" x14ac:dyDescent="0.3">
      <c r="B262" s="2" t="s">
        <v>42</v>
      </c>
      <c r="C262" s="2">
        <v>259</v>
      </c>
      <c r="D262" s="2">
        <v>259</v>
      </c>
      <c r="E262" s="8">
        <v>17.899999999999999</v>
      </c>
      <c r="F262" s="7">
        <f t="shared" si="112"/>
        <v>4.9722222222222223</v>
      </c>
      <c r="G262" s="26">
        <f t="shared" si="129"/>
        <v>0.72222222222222232</v>
      </c>
      <c r="H262" s="26">
        <f t="shared" si="130"/>
        <v>2.6000000000000005</v>
      </c>
      <c r="I262" s="26">
        <f t="shared" si="113"/>
        <v>821.88888888888903</v>
      </c>
      <c r="J262" s="26">
        <f t="shared" si="114"/>
        <v>167.45670000000001</v>
      </c>
      <c r="K262" s="26">
        <f t="shared" si="115"/>
        <v>8.4967985185185189</v>
      </c>
      <c r="L262" s="26">
        <f t="shared" si="116"/>
        <v>997.84238740740761</v>
      </c>
      <c r="M262" s="26">
        <f t="shared" si="117"/>
        <v>4961.4940929423883</v>
      </c>
      <c r="N262" s="26">
        <f t="shared" si="118"/>
        <v>4961.4940929423883</v>
      </c>
      <c r="O262" s="26">
        <f t="shared" si="108"/>
        <v>591592.45089063782</v>
      </c>
      <c r="P262" s="26">
        <f t="shared" si="119"/>
        <v>0</v>
      </c>
      <c r="Q262" s="26">
        <f t="shared" si="131"/>
        <v>-249932.12183633761</v>
      </c>
      <c r="R262" s="26">
        <f t="shared" si="132"/>
        <v>0</v>
      </c>
      <c r="S262" s="26">
        <f t="shared" si="120"/>
        <v>0</v>
      </c>
      <c r="T262" s="28">
        <f t="shared" si="121"/>
        <v>249932.12183633761</v>
      </c>
      <c r="U262" s="26">
        <f t="shared" si="122"/>
        <v>0</v>
      </c>
      <c r="V262" s="26">
        <f t="shared" si="123"/>
        <v>0</v>
      </c>
      <c r="W262" s="26">
        <f t="shared" si="124"/>
        <v>0</v>
      </c>
      <c r="X262" s="26">
        <f t="shared" si="125"/>
        <v>0</v>
      </c>
      <c r="Y262" s="26">
        <f t="shared" si="126"/>
        <v>0</v>
      </c>
      <c r="Z262" s="26">
        <f t="shared" si="126"/>
        <v>0</v>
      </c>
      <c r="AA262" s="26">
        <f t="shared" si="127"/>
        <v>0</v>
      </c>
      <c r="AB262" s="26">
        <f t="shared" si="133"/>
        <v>191599.65575294208</v>
      </c>
      <c r="AC262" s="26">
        <f t="shared" si="128"/>
        <v>399992.79513769574</v>
      </c>
      <c r="AD262" s="15">
        <f t="shared" si="134"/>
        <v>0</v>
      </c>
      <c r="AO262">
        <f t="shared" si="109"/>
        <v>0</v>
      </c>
      <c r="AP262">
        <f t="shared" si="110"/>
        <v>17.899999999999999</v>
      </c>
      <c r="AQ262">
        <f t="shared" si="111"/>
        <v>4.9722222222222214</v>
      </c>
    </row>
    <row r="263" spans="2:43" x14ac:dyDescent="0.3">
      <c r="B263" s="2" t="s">
        <v>42</v>
      </c>
      <c r="C263" s="2">
        <v>260</v>
      </c>
      <c r="D263" s="2">
        <v>260</v>
      </c>
      <c r="E263" s="8">
        <v>20.6</v>
      </c>
      <c r="F263" s="7">
        <f t="shared" si="112"/>
        <v>5.7222222222222232</v>
      </c>
      <c r="G263" s="26">
        <f t="shared" si="129"/>
        <v>0.73611111111111116</v>
      </c>
      <c r="H263" s="26">
        <f t="shared" si="130"/>
        <v>2.6500000000000004</v>
      </c>
      <c r="I263" s="26">
        <f t="shared" si="113"/>
        <v>837.69444444444446</v>
      </c>
      <c r="J263" s="26">
        <f t="shared" si="114"/>
        <v>167.45670000000001</v>
      </c>
      <c r="K263" s="26">
        <f t="shared" si="115"/>
        <v>11.253398518518523</v>
      </c>
      <c r="L263" s="26">
        <f t="shared" si="116"/>
        <v>1016.4045429629631</v>
      </c>
      <c r="M263" s="26">
        <f t="shared" si="117"/>
        <v>5816.0926625102902</v>
      </c>
      <c r="N263" s="26">
        <f t="shared" si="118"/>
        <v>5816.0926625102902</v>
      </c>
      <c r="O263" s="26">
        <f t="shared" si="108"/>
        <v>597408.54355314816</v>
      </c>
      <c r="P263" s="26">
        <f t="shared" si="119"/>
        <v>0</v>
      </c>
      <c r="Q263" s="26">
        <f t="shared" si="131"/>
        <v>-249932.12183633761</v>
      </c>
      <c r="R263" s="26">
        <f t="shared" si="132"/>
        <v>0</v>
      </c>
      <c r="S263" s="26">
        <f t="shared" si="120"/>
        <v>0</v>
      </c>
      <c r="T263" s="28">
        <f t="shared" si="121"/>
        <v>249932.12183633761</v>
      </c>
      <c r="U263" s="26">
        <f t="shared" si="122"/>
        <v>0</v>
      </c>
      <c r="V263" s="26">
        <f t="shared" si="123"/>
        <v>0</v>
      </c>
      <c r="W263" s="26">
        <f t="shared" si="124"/>
        <v>0</v>
      </c>
      <c r="X263" s="26">
        <f t="shared" si="125"/>
        <v>0</v>
      </c>
      <c r="Y263" s="26">
        <f t="shared" si="126"/>
        <v>0</v>
      </c>
      <c r="Z263" s="26">
        <f t="shared" si="126"/>
        <v>0</v>
      </c>
      <c r="AA263" s="26">
        <f t="shared" si="127"/>
        <v>0</v>
      </c>
      <c r="AB263" s="26">
        <f t="shared" si="133"/>
        <v>191599.65575294208</v>
      </c>
      <c r="AC263" s="26">
        <f t="shared" si="128"/>
        <v>405808.88780020608</v>
      </c>
      <c r="AD263" s="15">
        <f t="shared" si="134"/>
        <v>0</v>
      </c>
      <c r="AO263">
        <f t="shared" si="109"/>
        <v>0</v>
      </c>
      <c r="AP263">
        <f t="shared" si="110"/>
        <v>20.6</v>
      </c>
      <c r="AQ263">
        <f t="shared" si="111"/>
        <v>5.7222222222222223</v>
      </c>
    </row>
    <row r="264" spans="2:43" x14ac:dyDescent="0.3">
      <c r="B264" s="2" t="s">
        <v>42</v>
      </c>
      <c r="C264" s="2">
        <v>261</v>
      </c>
      <c r="D264" s="2">
        <v>261</v>
      </c>
      <c r="E264" s="8">
        <v>23.2</v>
      </c>
      <c r="F264" s="7">
        <f t="shared" si="112"/>
        <v>6.4444444444444446</v>
      </c>
      <c r="G264" s="26">
        <f t="shared" si="129"/>
        <v>0.70833333333333304</v>
      </c>
      <c r="H264" s="26">
        <f t="shared" si="130"/>
        <v>2.5499999999999989</v>
      </c>
      <c r="I264" s="26">
        <f t="shared" si="113"/>
        <v>806.08333333333303</v>
      </c>
      <c r="J264" s="26">
        <f t="shared" si="114"/>
        <v>167.45670000000001</v>
      </c>
      <c r="K264" s="26">
        <f t="shared" si="115"/>
        <v>14.273327407407411</v>
      </c>
      <c r="L264" s="26">
        <f t="shared" si="116"/>
        <v>987.81336074074045</v>
      </c>
      <c r="M264" s="26">
        <f t="shared" si="117"/>
        <v>6365.9083247736608</v>
      </c>
      <c r="N264" s="26">
        <f t="shared" si="118"/>
        <v>6365.9083247736608</v>
      </c>
      <c r="O264" s="26">
        <f t="shared" si="108"/>
        <v>603774.45187792182</v>
      </c>
      <c r="P264" s="26">
        <f t="shared" si="119"/>
        <v>0</v>
      </c>
      <c r="Q264" s="26">
        <f t="shared" si="131"/>
        <v>-249932.12183633761</v>
      </c>
      <c r="R264" s="26">
        <f t="shared" si="132"/>
        <v>0</v>
      </c>
      <c r="S264" s="26">
        <f t="shared" si="120"/>
        <v>0</v>
      </c>
      <c r="T264" s="28">
        <f t="shared" si="121"/>
        <v>249932.12183633761</v>
      </c>
      <c r="U264" s="26">
        <f t="shared" si="122"/>
        <v>0</v>
      </c>
      <c r="V264" s="26">
        <f t="shared" si="123"/>
        <v>0</v>
      </c>
      <c r="W264" s="26">
        <f t="shared" si="124"/>
        <v>0</v>
      </c>
      <c r="X264" s="26">
        <f t="shared" si="125"/>
        <v>0</v>
      </c>
      <c r="Y264" s="26">
        <f t="shared" si="126"/>
        <v>0</v>
      </c>
      <c r="Z264" s="26">
        <f t="shared" si="126"/>
        <v>0</v>
      </c>
      <c r="AA264" s="26">
        <f t="shared" si="127"/>
        <v>0</v>
      </c>
      <c r="AB264" s="26">
        <f t="shared" si="133"/>
        <v>191599.65575294208</v>
      </c>
      <c r="AC264" s="26">
        <f t="shared" si="128"/>
        <v>412174.79612497974</v>
      </c>
      <c r="AD264" s="15">
        <f t="shared" si="134"/>
        <v>0</v>
      </c>
      <c r="AO264">
        <f t="shared" si="109"/>
        <v>0</v>
      </c>
      <c r="AP264">
        <f t="shared" si="110"/>
        <v>23.2</v>
      </c>
      <c r="AQ264">
        <f t="shared" si="111"/>
        <v>6.4444444444444438</v>
      </c>
    </row>
    <row r="265" spans="2:43" x14ac:dyDescent="0.3">
      <c r="B265" s="2" t="s">
        <v>42</v>
      </c>
      <c r="C265" s="2">
        <v>262</v>
      </c>
      <c r="D265" s="2">
        <v>262</v>
      </c>
      <c r="E265" s="8">
        <v>25.7</v>
      </c>
      <c r="F265" s="7">
        <f t="shared" si="112"/>
        <v>7.1388888888888893</v>
      </c>
      <c r="G265" s="26">
        <f t="shared" si="129"/>
        <v>0.76388888888888884</v>
      </c>
      <c r="H265" s="26">
        <f t="shared" si="130"/>
        <v>2.75</v>
      </c>
      <c r="I265" s="26">
        <f t="shared" si="113"/>
        <v>869.30555555555554</v>
      </c>
      <c r="J265" s="26">
        <f t="shared" si="114"/>
        <v>167.45670000000001</v>
      </c>
      <c r="K265" s="26">
        <f t="shared" si="115"/>
        <v>17.515216296296302</v>
      </c>
      <c r="L265" s="26">
        <f t="shared" si="116"/>
        <v>1054.2774718518519</v>
      </c>
      <c r="M265" s="26">
        <f t="shared" si="117"/>
        <v>7526.369729609055</v>
      </c>
      <c r="N265" s="26">
        <f t="shared" si="118"/>
        <v>7526.369729609055</v>
      </c>
      <c r="O265" s="26">
        <f t="shared" si="108"/>
        <v>611300.82160753093</v>
      </c>
      <c r="P265" s="26">
        <f t="shared" si="119"/>
        <v>0</v>
      </c>
      <c r="Q265" s="26">
        <f t="shared" si="131"/>
        <v>-249932.12183633761</v>
      </c>
      <c r="R265" s="26">
        <f t="shared" si="132"/>
        <v>0</v>
      </c>
      <c r="S265" s="26">
        <f t="shared" si="120"/>
        <v>0</v>
      </c>
      <c r="T265" s="28">
        <f t="shared" si="121"/>
        <v>249932.12183633761</v>
      </c>
      <c r="U265" s="26">
        <f t="shared" si="122"/>
        <v>0</v>
      </c>
      <c r="V265" s="26">
        <f t="shared" si="123"/>
        <v>0</v>
      </c>
      <c r="W265" s="26">
        <f t="shared" si="124"/>
        <v>0</v>
      </c>
      <c r="X265" s="26">
        <f t="shared" si="125"/>
        <v>0</v>
      </c>
      <c r="Y265" s="26">
        <f t="shared" si="126"/>
        <v>0</v>
      </c>
      <c r="Z265" s="26">
        <f t="shared" si="126"/>
        <v>0</v>
      </c>
      <c r="AA265" s="26">
        <f t="shared" si="127"/>
        <v>0</v>
      </c>
      <c r="AB265" s="26">
        <f t="shared" si="133"/>
        <v>191599.65575294208</v>
      </c>
      <c r="AC265" s="26">
        <f t="shared" si="128"/>
        <v>419701.16585458885</v>
      </c>
      <c r="AD265" s="15">
        <f t="shared" si="134"/>
        <v>0</v>
      </c>
      <c r="AO265">
        <f t="shared" si="109"/>
        <v>0</v>
      </c>
      <c r="AP265">
        <f t="shared" si="110"/>
        <v>25.7</v>
      </c>
      <c r="AQ265">
        <f t="shared" si="111"/>
        <v>7.1388888888888884</v>
      </c>
    </row>
    <row r="266" spans="2:43" x14ac:dyDescent="0.3">
      <c r="B266" s="2" t="s">
        <v>42</v>
      </c>
      <c r="C266" s="2">
        <v>263</v>
      </c>
      <c r="D266" s="2">
        <v>263</v>
      </c>
      <c r="E266" s="8">
        <v>28.7</v>
      </c>
      <c r="F266" s="7">
        <f t="shared" si="112"/>
        <v>7.9722222222222223</v>
      </c>
      <c r="G266" s="26">
        <f t="shared" si="129"/>
        <v>0.94444444444444453</v>
      </c>
      <c r="H266" s="26">
        <f t="shared" si="130"/>
        <v>3.4000000000000004</v>
      </c>
      <c r="I266" s="26">
        <f t="shared" si="113"/>
        <v>1074.7777777777778</v>
      </c>
      <c r="J266" s="26">
        <f t="shared" si="114"/>
        <v>167.45670000000001</v>
      </c>
      <c r="K266" s="26">
        <f t="shared" si="115"/>
        <v>21.843038518518522</v>
      </c>
      <c r="L266" s="26">
        <f t="shared" si="116"/>
        <v>1264.0775162962964</v>
      </c>
      <c r="M266" s="26">
        <f t="shared" si="117"/>
        <v>10077.506866028807</v>
      </c>
      <c r="N266" s="26">
        <f t="shared" si="118"/>
        <v>10077.506866028807</v>
      </c>
      <c r="O266" s="26">
        <f t="shared" si="108"/>
        <v>621378.3284735597</v>
      </c>
      <c r="P266" s="26">
        <f t="shared" si="119"/>
        <v>0</v>
      </c>
      <c r="Q266" s="26">
        <f t="shared" si="131"/>
        <v>-249932.12183633761</v>
      </c>
      <c r="R266" s="26">
        <f t="shared" si="132"/>
        <v>0</v>
      </c>
      <c r="S266" s="26">
        <f t="shared" si="120"/>
        <v>0</v>
      </c>
      <c r="T266" s="28">
        <f t="shared" si="121"/>
        <v>249932.12183633761</v>
      </c>
      <c r="U266" s="26">
        <f t="shared" si="122"/>
        <v>0</v>
      </c>
      <c r="V266" s="26">
        <f t="shared" si="123"/>
        <v>0</v>
      </c>
      <c r="W266" s="26">
        <f t="shared" si="124"/>
        <v>0</v>
      </c>
      <c r="X266" s="26">
        <f t="shared" si="125"/>
        <v>0</v>
      </c>
      <c r="Y266" s="26">
        <f t="shared" si="126"/>
        <v>0</v>
      </c>
      <c r="Z266" s="26">
        <f t="shared" si="126"/>
        <v>0</v>
      </c>
      <c r="AA266" s="26">
        <f t="shared" si="127"/>
        <v>0</v>
      </c>
      <c r="AB266" s="26">
        <f t="shared" si="133"/>
        <v>191599.65575294208</v>
      </c>
      <c r="AC266" s="26">
        <f t="shared" si="128"/>
        <v>429778.67272061761</v>
      </c>
      <c r="AD266" s="15">
        <f t="shared" si="134"/>
        <v>0</v>
      </c>
      <c r="AO266">
        <f t="shared" si="109"/>
        <v>0</v>
      </c>
      <c r="AP266">
        <f t="shared" si="110"/>
        <v>28.7</v>
      </c>
      <c r="AQ266">
        <f t="shared" si="111"/>
        <v>7.9722222222222214</v>
      </c>
    </row>
    <row r="267" spans="2:43" x14ac:dyDescent="0.3">
      <c r="B267" s="2" t="s">
        <v>42</v>
      </c>
      <c r="C267" s="2">
        <v>264</v>
      </c>
      <c r="D267" s="2">
        <v>264</v>
      </c>
      <c r="E267" s="8">
        <v>32.5</v>
      </c>
      <c r="F267" s="7">
        <f t="shared" si="112"/>
        <v>9.0277777777777786</v>
      </c>
      <c r="G267" s="26">
        <f t="shared" si="129"/>
        <v>1.0277777777777781</v>
      </c>
      <c r="H267" s="26">
        <f t="shared" si="130"/>
        <v>3.7000000000000011</v>
      </c>
      <c r="I267" s="26">
        <f t="shared" si="113"/>
        <v>1169.6111111111115</v>
      </c>
      <c r="J267" s="26">
        <f t="shared" si="114"/>
        <v>167.45670000000001</v>
      </c>
      <c r="K267" s="26">
        <f t="shared" si="115"/>
        <v>28.01018518518519</v>
      </c>
      <c r="L267" s="26">
        <f t="shared" si="116"/>
        <v>1365.0779962962968</v>
      </c>
      <c r="M267" s="26">
        <f t="shared" si="117"/>
        <v>12323.620799897124</v>
      </c>
      <c r="N267" s="26">
        <f t="shared" si="118"/>
        <v>12323.620799897124</v>
      </c>
      <c r="O267" s="26">
        <f t="shared" si="108"/>
        <v>633701.94927345682</v>
      </c>
      <c r="P267" s="26">
        <f t="shared" si="119"/>
        <v>0</v>
      </c>
      <c r="Q267" s="26">
        <f t="shared" si="131"/>
        <v>-249932.12183633761</v>
      </c>
      <c r="R267" s="26">
        <f t="shared" si="132"/>
        <v>0</v>
      </c>
      <c r="S267" s="26">
        <f t="shared" si="120"/>
        <v>0</v>
      </c>
      <c r="T267" s="28">
        <f t="shared" si="121"/>
        <v>249932.12183633761</v>
      </c>
      <c r="U267" s="26">
        <f t="shared" si="122"/>
        <v>0</v>
      </c>
      <c r="V267" s="26">
        <f t="shared" si="123"/>
        <v>0</v>
      </c>
      <c r="W267" s="26">
        <f t="shared" si="124"/>
        <v>0</v>
      </c>
      <c r="X267" s="26">
        <f t="shared" si="125"/>
        <v>0</v>
      </c>
      <c r="Y267" s="26">
        <f t="shared" si="126"/>
        <v>0</v>
      </c>
      <c r="Z267" s="26">
        <f t="shared" si="126"/>
        <v>0</v>
      </c>
      <c r="AA267" s="26">
        <f t="shared" si="127"/>
        <v>0</v>
      </c>
      <c r="AB267" s="26">
        <f t="shared" si="133"/>
        <v>191599.65575294208</v>
      </c>
      <c r="AC267" s="26">
        <f t="shared" si="128"/>
        <v>442102.29352051474</v>
      </c>
      <c r="AD267" s="15">
        <f t="shared" si="134"/>
        <v>0</v>
      </c>
      <c r="AO267">
        <f t="shared" si="109"/>
        <v>0</v>
      </c>
      <c r="AP267">
        <f t="shared" si="110"/>
        <v>32.5</v>
      </c>
      <c r="AQ267">
        <f t="shared" si="111"/>
        <v>9.0277777777777768</v>
      </c>
    </row>
    <row r="268" spans="2:43" x14ac:dyDescent="0.3">
      <c r="B268" s="2" t="s">
        <v>42</v>
      </c>
      <c r="C268" s="2">
        <v>265</v>
      </c>
      <c r="D268" s="2">
        <v>265</v>
      </c>
      <c r="E268" s="8">
        <v>36.1</v>
      </c>
      <c r="F268" s="7">
        <f t="shared" si="112"/>
        <v>10.027777777777779</v>
      </c>
      <c r="G268" s="26">
        <f t="shared" si="129"/>
        <v>0.90277777777777779</v>
      </c>
      <c r="H268" s="26">
        <f t="shared" si="130"/>
        <v>3.25</v>
      </c>
      <c r="I268" s="26">
        <f t="shared" si="113"/>
        <v>1027.3611111111111</v>
      </c>
      <c r="J268" s="26">
        <f t="shared" si="114"/>
        <v>167.45670000000001</v>
      </c>
      <c r="K268" s="26">
        <f t="shared" si="115"/>
        <v>34.559198518518528</v>
      </c>
      <c r="L268" s="26">
        <f t="shared" si="116"/>
        <v>1229.3770096296296</v>
      </c>
      <c r="M268" s="26">
        <f t="shared" si="117"/>
        <v>12327.919457674898</v>
      </c>
      <c r="N268" s="26">
        <f t="shared" si="118"/>
        <v>12327.919457674898</v>
      </c>
      <c r="O268" s="26">
        <f t="shared" si="108"/>
        <v>646029.86873113166</v>
      </c>
      <c r="P268" s="26">
        <f t="shared" si="119"/>
        <v>0</v>
      </c>
      <c r="Q268" s="26">
        <f t="shared" si="131"/>
        <v>-249932.12183633761</v>
      </c>
      <c r="R268" s="26">
        <f t="shared" si="132"/>
        <v>0</v>
      </c>
      <c r="S268" s="26">
        <f t="shared" si="120"/>
        <v>0</v>
      </c>
      <c r="T268" s="28">
        <f t="shared" si="121"/>
        <v>249932.12183633761</v>
      </c>
      <c r="U268" s="26">
        <f t="shared" si="122"/>
        <v>0</v>
      </c>
      <c r="V268" s="26">
        <f t="shared" si="123"/>
        <v>0</v>
      </c>
      <c r="W268" s="26">
        <f t="shared" si="124"/>
        <v>0</v>
      </c>
      <c r="X268" s="26">
        <f t="shared" si="125"/>
        <v>0</v>
      </c>
      <c r="Y268" s="26">
        <f t="shared" si="126"/>
        <v>0</v>
      </c>
      <c r="Z268" s="26">
        <f t="shared" si="126"/>
        <v>0</v>
      </c>
      <c r="AA268" s="26">
        <f t="shared" si="127"/>
        <v>0</v>
      </c>
      <c r="AB268" s="26">
        <f t="shared" si="133"/>
        <v>191599.65575294208</v>
      </c>
      <c r="AC268" s="26">
        <f t="shared" si="128"/>
        <v>454430.21297818958</v>
      </c>
      <c r="AD268" s="15">
        <f t="shared" si="134"/>
        <v>0</v>
      </c>
      <c r="AO268">
        <f t="shared" si="109"/>
        <v>0</v>
      </c>
      <c r="AP268">
        <f t="shared" si="110"/>
        <v>36.1</v>
      </c>
      <c r="AQ268">
        <f t="shared" si="111"/>
        <v>10.027777777777779</v>
      </c>
    </row>
    <row r="269" spans="2:43" x14ac:dyDescent="0.3">
      <c r="B269" s="2" t="s">
        <v>42</v>
      </c>
      <c r="C269" s="2">
        <v>266</v>
      </c>
      <c r="D269" s="2">
        <v>266</v>
      </c>
      <c r="E269" s="8">
        <v>39</v>
      </c>
      <c r="F269" s="7">
        <f t="shared" si="112"/>
        <v>10.833333333333334</v>
      </c>
      <c r="G269" s="26">
        <f t="shared" si="129"/>
        <v>0.65277777777777712</v>
      </c>
      <c r="H269" s="26">
        <f t="shared" si="130"/>
        <v>2.3499999999999979</v>
      </c>
      <c r="I269" s="26">
        <f t="shared" si="113"/>
        <v>742.8611111111104</v>
      </c>
      <c r="J269" s="26">
        <f t="shared" si="114"/>
        <v>167.45670000000001</v>
      </c>
      <c r="K269" s="26">
        <f t="shared" si="115"/>
        <v>40.334666666666678</v>
      </c>
      <c r="L269" s="26">
        <f t="shared" si="116"/>
        <v>950.65247777777699</v>
      </c>
      <c r="M269" s="26">
        <f t="shared" si="117"/>
        <v>10298.735175925918</v>
      </c>
      <c r="N269" s="26">
        <f t="shared" si="118"/>
        <v>10298.735175925918</v>
      </c>
      <c r="O269" s="26">
        <f t="shared" si="108"/>
        <v>656328.60390705755</v>
      </c>
      <c r="P269" s="26">
        <f t="shared" si="119"/>
        <v>0</v>
      </c>
      <c r="Q269" s="26">
        <f t="shared" si="131"/>
        <v>-249932.12183633761</v>
      </c>
      <c r="R269" s="26">
        <f t="shared" si="132"/>
        <v>0</v>
      </c>
      <c r="S269" s="26">
        <f t="shared" si="120"/>
        <v>0</v>
      </c>
      <c r="T269" s="28">
        <f t="shared" si="121"/>
        <v>249932.12183633761</v>
      </c>
      <c r="U269" s="26">
        <f t="shared" si="122"/>
        <v>0</v>
      </c>
      <c r="V269" s="26">
        <f t="shared" si="123"/>
        <v>0</v>
      </c>
      <c r="W269" s="26">
        <f t="shared" si="124"/>
        <v>0</v>
      </c>
      <c r="X269" s="26">
        <f t="shared" si="125"/>
        <v>0</v>
      </c>
      <c r="Y269" s="26">
        <f t="shared" si="126"/>
        <v>0</v>
      </c>
      <c r="Z269" s="26">
        <f t="shared" si="126"/>
        <v>0</v>
      </c>
      <c r="AA269" s="26">
        <f t="shared" si="127"/>
        <v>0</v>
      </c>
      <c r="AB269" s="26">
        <f t="shared" si="133"/>
        <v>191599.65575294208</v>
      </c>
      <c r="AC269" s="26">
        <f t="shared" si="128"/>
        <v>464728.94815411547</v>
      </c>
      <c r="AD269" s="15">
        <f t="shared" si="134"/>
        <v>0</v>
      </c>
      <c r="AO269">
        <f t="shared" si="109"/>
        <v>0</v>
      </c>
      <c r="AP269">
        <f t="shared" si="110"/>
        <v>39</v>
      </c>
      <c r="AQ269">
        <f t="shared" si="111"/>
        <v>10.833333333333334</v>
      </c>
    </row>
    <row r="270" spans="2:43" x14ac:dyDescent="0.3">
      <c r="B270" s="2" t="s">
        <v>42</v>
      </c>
      <c r="C270" s="2">
        <v>267</v>
      </c>
      <c r="D270" s="2">
        <v>267</v>
      </c>
      <c r="E270" s="8">
        <v>40.799999999999997</v>
      </c>
      <c r="F270" s="7">
        <f t="shared" si="112"/>
        <v>11.333333333333334</v>
      </c>
      <c r="G270" s="26">
        <f t="shared" si="129"/>
        <v>0.54166666666666641</v>
      </c>
      <c r="H270" s="26">
        <f t="shared" si="130"/>
        <v>1.9499999999999993</v>
      </c>
      <c r="I270" s="26">
        <f t="shared" si="113"/>
        <v>616.4166666666664</v>
      </c>
      <c r="J270" s="26">
        <f t="shared" si="114"/>
        <v>167.45670000000001</v>
      </c>
      <c r="K270" s="26">
        <f t="shared" si="115"/>
        <v>44.143786666666678</v>
      </c>
      <c r="L270" s="26">
        <f t="shared" si="116"/>
        <v>828.01715333333311</v>
      </c>
      <c r="M270" s="26">
        <f t="shared" si="117"/>
        <v>9384.1944044444426</v>
      </c>
      <c r="N270" s="26">
        <f t="shared" si="118"/>
        <v>9384.1944044444426</v>
      </c>
      <c r="O270" s="26">
        <f t="shared" si="108"/>
        <v>665712.79831150197</v>
      </c>
      <c r="P270" s="26">
        <f t="shared" si="119"/>
        <v>0</v>
      </c>
      <c r="Q270" s="26">
        <f t="shared" si="131"/>
        <v>-249932.12183633761</v>
      </c>
      <c r="R270" s="26">
        <f t="shared" si="132"/>
        <v>0</v>
      </c>
      <c r="S270" s="26">
        <f t="shared" si="120"/>
        <v>0</v>
      </c>
      <c r="T270" s="28">
        <f t="shared" si="121"/>
        <v>249932.12183633761</v>
      </c>
      <c r="U270" s="26">
        <f t="shared" si="122"/>
        <v>0</v>
      </c>
      <c r="V270" s="26">
        <f t="shared" si="123"/>
        <v>0</v>
      </c>
      <c r="W270" s="26">
        <f t="shared" si="124"/>
        <v>0</v>
      </c>
      <c r="X270" s="26">
        <f t="shared" si="125"/>
        <v>0</v>
      </c>
      <c r="Y270" s="26">
        <f t="shared" si="126"/>
        <v>0</v>
      </c>
      <c r="Z270" s="26">
        <f t="shared" si="126"/>
        <v>0</v>
      </c>
      <c r="AA270" s="26">
        <f t="shared" si="127"/>
        <v>0</v>
      </c>
      <c r="AB270" s="26">
        <f t="shared" si="133"/>
        <v>191599.65575294208</v>
      </c>
      <c r="AC270" s="26">
        <f t="shared" si="128"/>
        <v>474113.14255855989</v>
      </c>
      <c r="AD270" s="15">
        <f t="shared" si="134"/>
        <v>0</v>
      </c>
      <c r="AO270">
        <f t="shared" si="109"/>
        <v>0</v>
      </c>
      <c r="AP270">
        <f t="shared" si="110"/>
        <v>40.799999999999997</v>
      </c>
      <c r="AQ270">
        <f t="shared" si="111"/>
        <v>11.333333333333332</v>
      </c>
    </row>
    <row r="271" spans="2:43" x14ac:dyDescent="0.3">
      <c r="B271" s="2" t="s">
        <v>42</v>
      </c>
      <c r="C271" s="2">
        <v>268</v>
      </c>
      <c r="D271" s="2">
        <v>268</v>
      </c>
      <c r="E271" s="8">
        <v>42.9</v>
      </c>
      <c r="F271" s="7">
        <f t="shared" si="112"/>
        <v>11.916666666666666</v>
      </c>
      <c r="G271" s="26">
        <f t="shared" si="129"/>
        <v>0.50000000000000022</v>
      </c>
      <c r="H271" s="26">
        <f t="shared" si="130"/>
        <v>1.8000000000000007</v>
      </c>
      <c r="I271" s="26">
        <f t="shared" si="113"/>
        <v>569.00000000000023</v>
      </c>
      <c r="J271" s="26">
        <f t="shared" si="114"/>
        <v>167.45670000000001</v>
      </c>
      <c r="K271" s="26">
        <f t="shared" si="115"/>
        <v>48.804946666666666</v>
      </c>
      <c r="L271" s="26">
        <f t="shared" si="116"/>
        <v>785.26164666666682</v>
      </c>
      <c r="M271" s="26">
        <f t="shared" si="117"/>
        <v>9357.7012894444451</v>
      </c>
      <c r="N271" s="26">
        <f t="shared" si="118"/>
        <v>9357.7012894444451</v>
      </c>
      <c r="O271" s="26">
        <f t="shared" si="108"/>
        <v>675070.49960094644</v>
      </c>
      <c r="P271" s="26">
        <f t="shared" si="119"/>
        <v>0</v>
      </c>
      <c r="Q271" s="26">
        <f t="shared" si="131"/>
        <v>-249932.12183633761</v>
      </c>
      <c r="R271" s="26">
        <f t="shared" si="132"/>
        <v>0</v>
      </c>
      <c r="S271" s="26">
        <f t="shared" si="120"/>
        <v>0</v>
      </c>
      <c r="T271" s="28">
        <f t="shared" si="121"/>
        <v>249932.12183633761</v>
      </c>
      <c r="U271" s="26">
        <f t="shared" si="122"/>
        <v>0</v>
      </c>
      <c r="V271" s="26">
        <f t="shared" si="123"/>
        <v>0</v>
      </c>
      <c r="W271" s="26">
        <f t="shared" si="124"/>
        <v>0</v>
      </c>
      <c r="X271" s="26">
        <f t="shared" si="125"/>
        <v>0</v>
      </c>
      <c r="Y271" s="26">
        <f t="shared" si="126"/>
        <v>0</v>
      </c>
      <c r="Z271" s="26">
        <f t="shared" si="126"/>
        <v>0</v>
      </c>
      <c r="AA271" s="26">
        <f t="shared" si="127"/>
        <v>0</v>
      </c>
      <c r="AB271" s="26">
        <f t="shared" si="133"/>
        <v>191599.65575294208</v>
      </c>
      <c r="AC271" s="26">
        <f t="shared" si="128"/>
        <v>483470.84384800436</v>
      </c>
      <c r="AD271" s="15">
        <f t="shared" si="134"/>
        <v>0</v>
      </c>
      <c r="AO271">
        <f t="shared" si="109"/>
        <v>0</v>
      </c>
      <c r="AP271">
        <f t="shared" si="110"/>
        <v>42.9</v>
      </c>
      <c r="AQ271">
        <f t="shared" si="111"/>
        <v>11.916666666666666</v>
      </c>
    </row>
    <row r="272" spans="2:43" x14ac:dyDescent="0.3">
      <c r="B272" s="2" t="s">
        <v>42</v>
      </c>
      <c r="C272" s="2">
        <v>269</v>
      </c>
      <c r="D272" s="2">
        <v>269</v>
      </c>
      <c r="E272" s="8">
        <v>44.4</v>
      </c>
      <c r="F272" s="7">
        <f t="shared" si="112"/>
        <v>12.333333333333334</v>
      </c>
      <c r="G272" s="26">
        <f t="shared" si="129"/>
        <v>0.41666666666666663</v>
      </c>
      <c r="H272" s="26">
        <f t="shared" si="130"/>
        <v>1.5</v>
      </c>
      <c r="I272" s="26">
        <f t="shared" si="113"/>
        <v>474.16666666666663</v>
      </c>
      <c r="J272" s="26">
        <f t="shared" si="114"/>
        <v>167.45670000000001</v>
      </c>
      <c r="K272" s="26">
        <f t="shared" si="115"/>
        <v>52.277546666666673</v>
      </c>
      <c r="L272" s="26">
        <f t="shared" si="116"/>
        <v>693.90091333333339</v>
      </c>
      <c r="M272" s="26">
        <f t="shared" si="117"/>
        <v>8558.1112644444456</v>
      </c>
      <c r="N272" s="26">
        <f t="shared" si="118"/>
        <v>8558.1112644444456</v>
      </c>
      <c r="O272" s="26">
        <f t="shared" si="108"/>
        <v>683628.61086539086</v>
      </c>
      <c r="P272" s="26">
        <f t="shared" si="119"/>
        <v>0</v>
      </c>
      <c r="Q272" s="26">
        <f t="shared" si="131"/>
        <v>-249932.12183633761</v>
      </c>
      <c r="R272" s="26">
        <f t="shared" si="132"/>
        <v>0</v>
      </c>
      <c r="S272" s="26">
        <f t="shared" si="120"/>
        <v>0</v>
      </c>
      <c r="T272" s="28">
        <f t="shared" si="121"/>
        <v>249932.12183633761</v>
      </c>
      <c r="U272" s="26">
        <f t="shared" si="122"/>
        <v>0</v>
      </c>
      <c r="V272" s="26">
        <f t="shared" si="123"/>
        <v>0</v>
      </c>
      <c r="W272" s="26">
        <f t="shared" si="124"/>
        <v>0</v>
      </c>
      <c r="X272" s="26">
        <f t="shared" si="125"/>
        <v>0</v>
      </c>
      <c r="Y272" s="26">
        <f t="shared" si="126"/>
        <v>0</v>
      </c>
      <c r="Z272" s="26">
        <f t="shared" si="126"/>
        <v>0</v>
      </c>
      <c r="AA272" s="26">
        <f t="shared" si="127"/>
        <v>0</v>
      </c>
      <c r="AB272" s="26">
        <f t="shared" si="133"/>
        <v>191599.65575294208</v>
      </c>
      <c r="AC272" s="26">
        <f t="shared" si="128"/>
        <v>492028.95511244878</v>
      </c>
      <c r="AD272" s="15">
        <f t="shared" si="134"/>
        <v>0</v>
      </c>
      <c r="AO272">
        <f t="shared" si="109"/>
        <v>0</v>
      </c>
      <c r="AP272">
        <f t="shared" si="110"/>
        <v>44.4</v>
      </c>
      <c r="AQ272">
        <f t="shared" si="111"/>
        <v>12.333333333333332</v>
      </c>
    </row>
    <row r="273" spans="2:43" x14ac:dyDescent="0.3">
      <c r="B273" s="2" t="s">
        <v>42</v>
      </c>
      <c r="C273" s="2">
        <v>270</v>
      </c>
      <c r="D273" s="2">
        <v>270</v>
      </c>
      <c r="E273" s="8">
        <v>45.9</v>
      </c>
      <c r="F273" s="7">
        <f t="shared" si="112"/>
        <v>12.75</v>
      </c>
      <c r="G273" s="26">
        <f t="shared" si="129"/>
        <v>0.2222222222222224</v>
      </c>
      <c r="H273" s="26">
        <f t="shared" si="130"/>
        <v>0.80000000000000071</v>
      </c>
      <c r="I273" s="26">
        <f t="shared" si="113"/>
        <v>252.88888888888908</v>
      </c>
      <c r="J273" s="26">
        <f t="shared" si="114"/>
        <v>167.45670000000001</v>
      </c>
      <c r="K273" s="26">
        <f t="shared" si="115"/>
        <v>55.86948000000001</v>
      </c>
      <c r="L273" s="26">
        <f t="shared" si="116"/>
        <v>476.21506888888911</v>
      </c>
      <c r="M273" s="26">
        <f t="shared" si="117"/>
        <v>6071.742128333336</v>
      </c>
      <c r="N273" s="26">
        <f t="shared" si="118"/>
        <v>6071.742128333336</v>
      </c>
      <c r="O273" s="26">
        <f t="shared" ref="O273:O336" si="135">O272+N273</f>
        <v>689700.35299372417</v>
      </c>
      <c r="P273" s="26">
        <f t="shared" si="119"/>
        <v>0</v>
      </c>
      <c r="Q273" s="26">
        <f t="shared" si="131"/>
        <v>-249932.12183633761</v>
      </c>
      <c r="R273" s="26">
        <f t="shared" si="132"/>
        <v>0</v>
      </c>
      <c r="S273" s="26">
        <f t="shared" si="120"/>
        <v>0</v>
      </c>
      <c r="T273" s="28">
        <f t="shared" si="121"/>
        <v>249932.12183633761</v>
      </c>
      <c r="U273" s="26">
        <f t="shared" si="122"/>
        <v>0</v>
      </c>
      <c r="V273" s="26">
        <f t="shared" si="123"/>
        <v>0</v>
      </c>
      <c r="W273" s="26">
        <f t="shared" si="124"/>
        <v>0</v>
      </c>
      <c r="X273" s="26">
        <f t="shared" si="125"/>
        <v>0</v>
      </c>
      <c r="Y273" s="26">
        <f t="shared" si="126"/>
        <v>0</v>
      </c>
      <c r="Z273" s="26">
        <f t="shared" si="126"/>
        <v>0</v>
      </c>
      <c r="AA273" s="26">
        <f t="shared" si="127"/>
        <v>0</v>
      </c>
      <c r="AB273" s="26">
        <f t="shared" si="133"/>
        <v>191599.65575294208</v>
      </c>
      <c r="AC273" s="26">
        <f t="shared" si="128"/>
        <v>498100.69724078209</v>
      </c>
      <c r="AD273" s="15">
        <f t="shared" si="134"/>
        <v>0</v>
      </c>
      <c r="AO273">
        <f t="shared" si="109"/>
        <v>0</v>
      </c>
      <c r="AP273">
        <f t="shared" si="110"/>
        <v>45.9</v>
      </c>
      <c r="AQ273">
        <f t="shared" si="111"/>
        <v>12.75</v>
      </c>
    </row>
    <row r="274" spans="2:43" x14ac:dyDescent="0.3">
      <c r="B274" s="2" t="s">
        <v>42</v>
      </c>
      <c r="C274" s="2">
        <v>271</v>
      </c>
      <c r="D274" s="2">
        <v>271</v>
      </c>
      <c r="E274" s="8">
        <v>46</v>
      </c>
      <c r="F274" s="7">
        <f t="shared" si="112"/>
        <v>12.777777777777779</v>
      </c>
      <c r="G274" s="26">
        <f t="shared" si="129"/>
        <v>-4.1666666666666269E-2</v>
      </c>
      <c r="H274" s="26">
        <f t="shared" si="130"/>
        <v>-0.14999999999999858</v>
      </c>
      <c r="I274" s="26">
        <f t="shared" si="113"/>
        <v>-47.416666666666217</v>
      </c>
      <c r="J274" s="26">
        <f t="shared" si="114"/>
        <v>167.45670000000001</v>
      </c>
      <c r="K274" s="26">
        <f t="shared" si="115"/>
        <v>56.113185185185195</v>
      </c>
      <c r="L274" s="26">
        <f t="shared" si="116"/>
        <v>176.153218518519</v>
      </c>
      <c r="M274" s="26">
        <f t="shared" si="117"/>
        <v>2250.8466810699651</v>
      </c>
      <c r="N274" s="26">
        <f t="shared" si="118"/>
        <v>2250.8466810699651</v>
      </c>
      <c r="O274" s="26">
        <f t="shared" si="135"/>
        <v>691951.1996747941</v>
      </c>
      <c r="P274" s="26">
        <f t="shared" si="119"/>
        <v>0</v>
      </c>
      <c r="Q274" s="26">
        <f t="shared" si="131"/>
        <v>-249932.12183633761</v>
      </c>
      <c r="R274" s="26">
        <f t="shared" si="132"/>
        <v>0</v>
      </c>
      <c r="S274" s="26">
        <f t="shared" si="120"/>
        <v>0</v>
      </c>
      <c r="T274" s="28">
        <f t="shared" si="121"/>
        <v>249932.12183633761</v>
      </c>
      <c r="U274" s="26">
        <f t="shared" si="122"/>
        <v>0</v>
      </c>
      <c r="V274" s="26">
        <f t="shared" si="123"/>
        <v>0</v>
      </c>
      <c r="W274" s="26">
        <f t="shared" si="124"/>
        <v>0</v>
      </c>
      <c r="X274" s="26">
        <f t="shared" si="125"/>
        <v>0</v>
      </c>
      <c r="Y274" s="26">
        <f t="shared" si="126"/>
        <v>0</v>
      </c>
      <c r="Z274" s="26">
        <f t="shared" si="126"/>
        <v>0</v>
      </c>
      <c r="AA274" s="26">
        <f t="shared" si="127"/>
        <v>0</v>
      </c>
      <c r="AB274" s="26">
        <f t="shared" si="133"/>
        <v>191599.65575294208</v>
      </c>
      <c r="AC274" s="26">
        <f t="shared" si="128"/>
        <v>500351.54392185202</v>
      </c>
      <c r="AD274" s="15">
        <f t="shared" si="134"/>
        <v>0</v>
      </c>
      <c r="AO274">
        <f t="shared" si="109"/>
        <v>0</v>
      </c>
      <c r="AP274">
        <f t="shared" si="110"/>
        <v>46</v>
      </c>
      <c r="AQ274">
        <f t="shared" si="111"/>
        <v>12.777777777777777</v>
      </c>
    </row>
    <row r="275" spans="2:43" x14ac:dyDescent="0.3">
      <c r="B275" s="2" t="s">
        <v>42</v>
      </c>
      <c r="C275" s="2">
        <v>272</v>
      </c>
      <c r="D275" s="2">
        <v>272</v>
      </c>
      <c r="E275" s="8">
        <v>45.6</v>
      </c>
      <c r="F275" s="7">
        <f t="shared" si="112"/>
        <v>12.666666666666668</v>
      </c>
      <c r="G275" s="26">
        <f t="shared" si="129"/>
        <v>-9.7222222222222612E-2</v>
      </c>
      <c r="H275" s="26">
        <f t="shared" si="130"/>
        <v>-0.35000000000000142</v>
      </c>
      <c r="I275" s="26">
        <f t="shared" si="113"/>
        <v>-110.63888888888933</v>
      </c>
      <c r="J275" s="26">
        <f t="shared" si="114"/>
        <v>167.45670000000001</v>
      </c>
      <c r="K275" s="26">
        <f t="shared" si="115"/>
        <v>55.141546666666684</v>
      </c>
      <c r="L275" s="26">
        <f t="shared" si="116"/>
        <v>111.95935777777737</v>
      </c>
      <c r="M275" s="26">
        <f t="shared" si="117"/>
        <v>1418.1518651851802</v>
      </c>
      <c r="N275" s="26">
        <f t="shared" si="118"/>
        <v>1418.1518651851802</v>
      </c>
      <c r="O275" s="26">
        <f t="shared" si="135"/>
        <v>693369.35153997922</v>
      </c>
      <c r="P275" s="26">
        <f t="shared" si="119"/>
        <v>0</v>
      </c>
      <c r="Q275" s="26">
        <f t="shared" si="131"/>
        <v>-249932.12183633761</v>
      </c>
      <c r="R275" s="26">
        <f t="shared" si="132"/>
        <v>0</v>
      </c>
      <c r="S275" s="26">
        <f t="shared" si="120"/>
        <v>0</v>
      </c>
      <c r="T275" s="28">
        <f t="shared" si="121"/>
        <v>249932.12183633761</v>
      </c>
      <c r="U275" s="26">
        <f t="shared" si="122"/>
        <v>0</v>
      </c>
      <c r="V275" s="26">
        <f t="shared" si="123"/>
        <v>0</v>
      </c>
      <c r="W275" s="26">
        <f t="shared" si="124"/>
        <v>0</v>
      </c>
      <c r="X275" s="26">
        <f t="shared" si="125"/>
        <v>0</v>
      </c>
      <c r="Y275" s="26">
        <f t="shared" si="126"/>
        <v>0</v>
      </c>
      <c r="Z275" s="26">
        <f t="shared" si="126"/>
        <v>0</v>
      </c>
      <c r="AA275" s="26">
        <f t="shared" si="127"/>
        <v>0</v>
      </c>
      <c r="AB275" s="26">
        <f t="shared" si="133"/>
        <v>191599.65575294208</v>
      </c>
      <c r="AC275" s="26">
        <f t="shared" si="128"/>
        <v>501769.69578703714</v>
      </c>
      <c r="AD275" s="15">
        <f t="shared" si="134"/>
        <v>0</v>
      </c>
      <c r="AO275">
        <f t="shared" si="109"/>
        <v>0</v>
      </c>
      <c r="AP275">
        <f t="shared" si="110"/>
        <v>45.6</v>
      </c>
      <c r="AQ275">
        <f t="shared" si="111"/>
        <v>12.666666666666666</v>
      </c>
    </row>
    <row r="276" spans="2:43" x14ac:dyDescent="0.3">
      <c r="B276" s="2" t="s">
        <v>42</v>
      </c>
      <c r="C276" s="2">
        <v>273</v>
      </c>
      <c r="D276" s="2">
        <v>273</v>
      </c>
      <c r="E276" s="8">
        <v>45.3</v>
      </c>
      <c r="F276" s="7">
        <f t="shared" si="112"/>
        <v>12.583333333333334</v>
      </c>
      <c r="G276" s="26">
        <f t="shared" si="129"/>
        <v>-0.26388888888888867</v>
      </c>
      <c r="H276" s="26">
        <f t="shared" si="130"/>
        <v>-0.94999999999999929</v>
      </c>
      <c r="I276" s="26">
        <f t="shared" si="113"/>
        <v>-300.30555555555532</v>
      </c>
      <c r="J276" s="26">
        <f t="shared" si="114"/>
        <v>167.45670000000001</v>
      </c>
      <c r="K276" s="26">
        <f t="shared" si="115"/>
        <v>54.418386666666677</v>
      </c>
      <c r="L276" s="26">
        <f t="shared" si="116"/>
        <v>-78.430468888888626</v>
      </c>
      <c r="M276" s="26">
        <f t="shared" si="117"/>
        <v>-986.91673351851523</v>
      </c>
      <c r="N276" s="26">
        <f t="shared" si="118"/>
        <v>0</v>
      </c>
      <c r="O276" s="26">
        <f t="shared" si="135"/>
        <v>693369.35153997922</v>
      </c>
      <c r="P276" s="26">
        <f t="shared" si="119"/>
        <v>-986.91673351851523</v>
      </c>
      <c r="Q276" s="26">
        <f t="shared" si="131"/>
        <v>-250919.03856985611</v>
      </c>
      <c r="R276" s="26">
        <f t="shared" si="132"/>
        <v>-986.91673351851523</v>
      </c>
      <c r="S276" s="26">
        <f t="shared" si="120"/>
        <v>986.91673351851523</v>
      </c>
      <c r="T276" s="28">
        <f t="shared" si="121"/>
        <v>250919.03856985611</v>
      </c>
      <c r="U276" s="26">
        <f t="shared" si="122"/>
        <v>967.17839884814487</v>
      </c>
      <c r="V276" s="26">
        <f t="shared" si="123"/>
        <v>918.81947890573758</v>
      </c>
      <c r="W276" s="26">
        <f t="shared" si="124"/>
        <v>872.87850496045064</v>
      </c>
      <c r="X276" s="26">
        <f t="shared" si="125"/>
        <v>855.42093486124156</v>
      </c>
      <c r="Y276" s="26">
        <f t="shared" si="126"/>
        <v>812.64988811817943</v>
      </c>
      <c r="Z276" s="26">
        <f t="shared" si="126"/>
        <v>772.0173937122704</v>
      </c>
      <c r="AA276" s="26">
        <f t="shared" si="127"/>
        <v>756.57704583802501</v>
      </c>
      <c r="AB276" s="26">
        <f t="shared" si="133"/>
        <v>192356.23279878011</v>
      </c>
      <c r="AC276" s="26">
        <f t="shared" si="128"/>
        <v>501013.11874119914</v>
      </c>
      <c r="AD276" s="15">
        <f t="shared" si="134"/>
        <v>872.87850496045064</v>
      </c>
      <c r="AO276">
        <f t="shared" si="109"/>
        <v>0</v>
      </c>
      <c r="AP276">
        <f t="shared" si="110"/>
        <v>45.3</v>
      </c>
      <c r="AQ276">
        <f t="shared" si="111"/>
        <v>12.583333333333332</v>
      </c>
    </row>
    <row r="277" spans="2:43" x14ac:dyDescent="0.3">
      <c r="B277" s="2" t="s">
        <v>42</v>
      </c>
      <c r="C277" s="2">
        <v>274</v>
      </c>
      <c r="D277" s="2">
        <v>274</v>
      </c>
      <c r="E277" s="8">
        <v>43.7</v>
      </c>
      <c r="F277" s="7">
        <f t="shared" si="112"/>
        <v>12.138888888888891</v>
      </c>
      <c r="G277" s="26">
        <f t="shared" si="129"/>
        <v>-0.625</v>
      </c>
      <c r="H277" s="26">
        <f t="shared" si="130"/>
        <v>-2.25</v>
      </c>
      <c r="I277" s="26">
        <f t="shared" si="113"/>
        <v>-711.25</v>
      </c>
      <c r="J277" s="26">
        <f t="shared" si="114"/>
        <v>167.45670000000001</v>
      </c>
      <c r="K277" s="26">
        <f t="shared" si="115"/>
        <v>50.642149629629657</v>
      </c>
      <c r="L277" s="26">
        <f t="shared" si="116"/>
        <v>-493.15115037037037</v>
      </c>
      <c r="M277" s="26">
        <f t="shared" si="117"/>
        <v>-5986.3070197736633</v>
      </c>
      <c r="N277" s="26">
        <f t="shared" si="118"/>
        <v>0</v>
      </c>
      <c r="O277" s="26">
        <f t="shared" si="135"/>
        <v>693369.35153997922</v>
      </c>
      <c r="P277" s="26">
        <f t="shared" si="119"/>
        <v>-5986.3070197736633</v>
      </c>
      <c r="Q277" s="26">
        <f t="shared" si="131"/>
        <v>-256905.34558962978</v>
      </c>
      <c r="R277" s="26">
        <f t="shared" si="132"/>
        <v>-6973.223753292179</v>
      </c>
      <c r="S277" s="26">
        <f t="shared" si="120"/>
        <v>6973.223753292179</v>
      </c>
      <c r="T277" s="28">
        <f t="shared" si="121"/>
        <v>256905.34558962978</v>
      </c>
      <c r="U277" s="26">
        <f t="shared" si="122"/>
        <v>5866.5808793781898</v>
      </c>
      <c r="V277" s="26">
        <f t="shared" si="123"/>
        <v>5573.2518354092799</v>
      </c>
      <c r="W277" s="26">
        <f t="shared" si="124"/>
        <v>5294.5892436388158</v>
      </c>
      <c r="X277" s="26">
        <f t="shared" si="125"/>
        <v>5188.6974587660397</v>
      </c>
      <c r="Y277" s="26">
        <f t="shared" si="126"/>
        <v>4929.2625858277379</v>
      </c>
      <c r="Z277" s="26">
        <f t="shared" si="126"/>
        <v>4682.7994565363506</v>
      </c>
      <c r="AA277" s="26">
        <f t="shared" si="127"/>
        <v>4589.1434674056236</v>
      </c>
      <c r="AB277" s="26">
        <f t="shared" si="133"/>
        <v>196945.37626618575</v>
      </c>
      <c r="AC277" s="26">
        <f t="shared" si="128"/>
        <v>496423.97527379345</v>
      </c>
      <c r="AD277" s="15">
        <f t="shared" si="134"/>
        <v>6167.4677485992661</v>
      </c>
      <c r="AO277">
        <f t="shared" si="109"/>
        <v>0</v>
      </c>
      <c r="AP277">
        <f t="shared" si="110"/>
        <v>43.7</v>
      </c>
      <c r="AQ277">
        <f t="shared" si="111"/>
        <v>12.138888888888889</v>
      </c>
    </row>
    <row r="278" spans="2:43" x14ac:dyDescent="0.3">
      <c r="B278" s="2" t="s">
        <v>42</v>
      </c>
      <c r="C278" s="2">
        <v>275</v>
      </c>
      <c r="D278" s="2">
        <v>275</v>
      </c>
      <c r="E278" s="8">
        <v>40.799999999999997</v>
      </c>
      <c r="F278" s="7">
        <f t="shared" si="112"/>
        <v>11.333333333333334</v>
      </c>
      <c r="G278" s="26">
        <f t="shared" si="129"/>
        <v>-0.79166666666666707</v>
      </c>
      <c r="H278" s="26">
        <f t="shared" si="130"/>
        <v>-2.8500000000000014</v>
      </c>
      <c r="I278" s="26">
        <f t="shared" si="113"/>
        <v>-900.91666666666708</v>
      </c>
      <c r="J278" s="26">
        <f t="shared" si="114"/>
        <v>167.45670000000001</v>
      </c>
      <c r="K278" s="26">
        <f t="shared" si="115"/>
        <v>44.143786666666678</v>
      </c>
      <c r="L278" s="26">
        <f t="shared" si="116"/>
        <v>-689.31618000000037</v>
      </c>
      <c r="M278" s="26">
        <f t="shared" si="117"/>
        <v>-7812.2500400000044</v>
      </c>
      <c r="N278" s="26">
        <f t="shared" si="118"/>
        <v>0</v>
      </c>
      <c r="O278" s="26">
        <f t="shared" si="135"/>
        <v>693369.35153997922</v>
      </c>
      <c r="P278" s="26">
        <f t="shared" si="119"/>
        <v>-7812.2500400000044</v>
      </c>
      <c r="Q278" s="26">
        <f t="shared" si="131"/>
        <v>-264717.5956296298</v>
      </c>
      <c r="R278" s="26">
        <f t="shared" si="132"/>
        <v>-14785.473793292183</v>
      </c>
      <c r="S278" s="26">
        <f t="shared" si="120"/>
        <v>14785.473793292183</v>
      </c>
      <c r="T278" s="28">
        <f t="shared" si="121"/>
        <v>264717.5956296298</v>
      </c>
      <c r="U278" s="26">
        <f t="shared" si="122"/>
        <v>7656.0050392000039</v>
      </c>
      <c r="V278" s="26">
        <f t="shared" si="123"/>
        <v>7273.2047872400035</v>
      </c>
      <c r="W278" s="26">
        <f t="shared" si="124"/>
        <v>6909.544547878003</v>
      </c>
      <c r="X278" s="26">
        <f t="shared" si="125"/>
        <v>6771.3536569204425</v>
      </c>
      <c r="Y278" s="26">
        <f t="shared" si="126"/>
        <v>6432.7859740744198</v>
      </c>
      <c r="Z278" s="26">
        <f t="shared" si="126"/>
        <v>6111.1466753706982</v>
      </c>
      <c r="AA278" s="26">
        <f t="shared" si="127"/>
        <v>5988.9237418632838</v>
      </c>
      <c r="AB278" s="26">
        <f t="shared" si="133"/>
        <v>202934.30000804903</v>
      </c>
      <c r="AC278" s="26">
        <f t="shared" si="128"/>
        <v>490435.05153193022</v>
      </c>
      <c r="AD278" s="15">
        <f t="shared" si="134"/>
        <v>13077.012296477269</v>
      </c>
      <c r="AO278">
        <f t="shared" si="109"/>
        <v>0</v>
      </c>
      <c r="AP278">
        <f t="shared" si="110"/>
        <v>40.799999999999997</v>
      </c>
      <c r="AQ278">
        <f t="shared" si="111"/>
        <v>11.333333333333332</v>
      </c>
    </row>
    <row r="279" spans="2:43" x14ac:dyDescent="0.3">
      <c r="B279" s="2" t="s">
        <v>42</v>
      </c>
      <c r="C279" s="2">
        <v>276</v>
      </c>
      <c r="D279" s="2">
        <v>276</v>
      </c>
      <c r="E279" s="8">
        <v>38</v>
      </c>
      <c r="F279" s="7">
        <f t="shared" si="112"/>
        <v>10.555555555555555</v>
      </c>
      <c r="G279" s="26">
        <f t="shared" si="129"/>
        <v>-0.88888888888888862</v>
      </c>
      <c r="H279" s="26">
        <f t="shared" si="130"/>
        <v>-3.1999999999999993</v>
      </c>
      <c r="I279" s="26">
        <f t="shared" si="113"/>
        <v>-1011.5555555555552</v>
      </c>
      <c r="J279" s="26">
        <f t="shared" si="114"/>
        <v>167.45670000000001</v>
      </c>
      <c r="K279" s="26">
        <f t="shared" si="115"/>
        <v>38.29274074074074</v>
      </c>
      <c r="L279" s="26">
        <f t="shared" si="116"/>
        <v>-805.80611481481446</v>
      </c>
      <c r="M279" s="26">
        <f t="shared" si="117"/>
        <v>-8505.7312119341532</v>
      </c>
      <c r="N279" s="26">
        <f t="shared" si="118"/>
        <v>0</v>
      </c>
      <c r="O279" s="26">
        <f t="shared" si="135"/>
        <v>693369.35153997922</v>
      </c>
      <c r="P279" s="26">
        <f t="shared" si="119"/>
        <v>-8505.7312119341532</v>
      </c>
      <c r="Q279" s="26">
        <f t="shared" si="131"/>
        <v>-273223.32684156398</v>
      </c>
      <c r="R279" s="26">
        <f t="shared" si="132"/>
        <v>-23291.205005226337</v>
      </c>
      <c r="S279" s="26">
        <f t="shared" si="120"/>
        <v>23291.205005226337</v>
      </c>
      <c r="T279" s="28">
        <f t="shared" si="121"/>
        <v>273223.32684156398</v>
      </c>
      <c r="U279" s="26">
        <f t="shared" si="122"/>
        <v>8335.6165876954692</v>
      </c>
      <c r="V279" s="26">
        <f t="shared" si="123"/>
        <v>7918.8357583106954</v>
      </c>
      <c r="W279" s="26">
        <f t="shared" si="124"/>
        <v>7522.8939703951601</v>
      </c>
      <c r="X279" s="26">
        <f t="shared" si="125"/>
        <v>7372.4360909872566</v>
      </c>
      <c r="Y279" s="26">
        <f t="shared" si="126"/>
        <v>7003.8142864378933</v>
      </c>
      <c r="Z279" s="26">
        <f t="shared" si="126"/>
        <v>6653.6235721159983</v>
      </c>
      <c r="AA279" s="26">
        <f t="shared" si="127"/>
        <v>6520.5511006736779</v>
      </c>
      <c r="AB279" s="26">
        <f t="shared" si="133"/>
        <v>209454.85110872271</v>
      </c>
      <c r="AC279" s="26">
        <f t="shared" si="128"/>
        <v>483914.50043125649</v>
      </c>
      <c r="AD279" s="15">
        <f t="shared" si="134"/>
        <v>20599.906266872429</v>
      </c>
      <c r="AO279">
        <f t="shared" si="109"/>
        <v>0</v>
      </c>
      <c r="AP279">
        <f t="shared" si="110"/>
        <v>38</v>
      </c>
      <c r="AQ279">
        <f t="shared" si="111"/>
        <v>10.555555555555555</v>
      </c>
    </row>
    <row r="280" spans="2:43" x14ac:dyDescent="0.3">
      <c r="B280" s="2" t="s">
        <v>42</v>
      </c>
      <c r="C280" s="2">
        <v>277</v>
      </c>
      <c r="D280" s="2">
        <v>277</v>
      </c>
      <c r="E280" s="8">
        <v>34.4</v>
      </c>
      <c r="F280" s="7">
        <f t="shared" si="112"/>
        <v>9.5555555555555554</v>
      </c>
      <c r="G280" s="26">
        <f t="shared" si="129"/>
        <v>-0.98611111111111127</v>
      </c>
      <c r="H280" s="26">
        <f t="shared" si="130"/>
        <v>-3.5500000000000007</v>
      </c>
      <c r="I280" s="26">
        <f t="shared" si="113"/>
        <v>-1122.1944444444446</v>
      </c>
      <c r="J280" s="26">
        <f t="shared" si="114"/>
        <v>167.45670000000001</v>
      </c>
      <c r="K280" s="26">
        <f t="shared" si="115"/>
        <v>31.380954074074076</v>
      </c>
      <c r="L280" s="26">
        <f t="shared" si="116"/>
        <v>-923.3567903703705</v>
      </c>
      <c r="M280" s="26">
        <f t="shared" si="117"/>
        <v>-8823.18710798354</v>
      </c>
      <c r="N280" s="26">
        <f t="shared" si="118"/>
        <v>0</v>
      </c>
      <c r="O280" s="26">
        <f t="shared" si="135"/>
        <v>693369.35153997922</v>
      </c>
      <c r="P280" s="26">
        <f t="shared" si="119"/>
        <v>-8823.18710798354</v>
      </c>
      <c r="Q280" s="26">
        <f t="shared" si="131"/>
        <v>-282046.51394954755</v>
      </c>
      <c r="R280" s="26">
        <f t="shared" si="132"/>
        <v>-32114.392113209877</v>
      </c>
      <c r="S280" s="26">
        <f t="shared" si="120"/>
        <v>32114.392113209877</v>
      </c>
      <c r="T280" s="28">
        <f t="shared" si="121"/>
        <v>282046.51394954755</v>
      </c>
      <c r="U280" s="26">
        <f t="shared" si="122"/>
        <v>8646.7233658238692</v>
      </c>
      <c r="V280" s="26">
        <f t="shared" si="123"/>
        <v>8214.3871975326747</v>
      </c>
      <c r="W280" s="26">
        <f t="shared" si="124"/>
        <v>7803.6678376560403</v>
      </c>
      <c r="X280" s="26">
        <f t="shared" si="125"/>
        <v>7647.5944809029197</v>
      </c>
      <c r="Y280" s="26">
        <f t="shared" si="126"/>
        <v>7265.214756857773</v>
      </c>
      <c r="Z280" s="26">
        <f t="shared" si="126"/>
        <v>6901.9540190148837</v>
      </c>
      <c r="AA280" s="26">
        <f t="shared" si="127"/>
        <v>6763.9149386345862</v>
      </c>
      <c r="AB280" s="26">
        <f t="shared" si="133"/>
        <v>216218.76604735729</v>
      </c>
      <c r="AC280" s="26">
        <f t="shared" si="128"/>
        <v>477150.58549262193</v>
      </c>
      <c r="AD280" s="15">
        <f t="shared" si="134"/>
        <v>28403.57410452847</v>
      </c>
      <c r="AO280">
        <f t="shared" si="109"/>
        <v>0</v>
      </c>
      <c r="AP280">
        <f t="shared" si="110"/>
        <v>34.4</v>
      </c>
      <c r="AQ280">
        <f t="shared" si="111"/>
        <v>9.5555555555555554</v>
      </c>
    </row>
    <row r="281" spans="2:43" x14ac:dyDescent="0.3">
      <c r="B281" s="2" t="s">
        <v>42</v>
      </c>
      <c r="C281" s="2">
        <v>278</v>
      </c>
      <c r="D281" s="2">
        <v>278</v>
      </c>
      <c r="E281" s="8">
        <v>30.9</v>
      </c>
      <c r="F281" s="7">
        <f t="shared" si="112"/>
        <v>8.5833333333333339</v>
      </c>
      <c r="G281" s="26">
        <f t="shared" si="129"/>
        <v>-1.2361111111111109</v>
      </c>
      <c r="H281" s="26">
        <f t="shared" si="130"/>
        <v>-4.4499999999999993</v>
      </c>
      <c r="I281" s="26">
        <f t="shared" si="113"/>
        <v>-1406.6944444444443</v>
      </c>
      <c r="J281" s="26">
        <f t="shared" si="114"/>
        <v>167.45670000000001</v>
      </c>
      <c r="K281" s="26">
        <f t="shared" si="115"/>
        <v>25.32014666666667</v>
      </c>
      <c r="L281" s="26">
        <f t="shared" si="116"/>
        <v>-1213.9175977777777</v>
      </c>
      <c r="M281" s="26">
        <f t="shared" si="117"/>
        <v>-10419.459380925926</v>
      </c>
      <c r="N281" s="26">
        <f t="shared" si="118"/>
        <v>0</v>
      </c>
      <c r="O281" s="26">
        <f t="shared" si="135"/>
        <v>693369.35153997922</v>
      </c>
      <c r="P281" s="26">
        <f t="shared" si="119"/>
        <v>-10419.459380925926</v>
      </c>
      <c r="Q281" s="26">
        <f t="shared" si="131"/>
        <v>-292465.97333047347</v>
      </c>
      <c r="R281" s="26">
        <f t="shared" si="132"/>
        <v>-42533.851494135801</v>
      </c>
      <c r="S281" s="26">
        <f t="shared" si="120"/>
        <v>42533.851494135801</v>
      </c>
      <c r="T281" s="28">
        <f t="shared" si="121"/>
        <v>292465.97333047347</v>
      </c>
      <c r="U281" s="26">
        <f t="shared" si="122"/>
        <v>10211.070193307407</v>
      </c>
      <c r="V281" s="26">
        <f t="shared" si="123"/>
        <v>9700.5166836420358</v>
      </c>
      <c r="W281" s="26">
        <f t="shared" si="124"/>
        <v>9215.4908494599331</v>
      </c>
      <c r="X281" s="26">
        <f t="shared" si="125"/>
        <v>9031.1810324707349</v>
      </c>
      <c r="Y281" s="26">
        <f t="shared" si="126"/>
        <v>8579.6219808471978</v>
      </c>
      <c r="Z281" s="26">
        <f t="shared" si="126"/>
        <v>8150.6408818048376</v>
      </c>
      <c r="AA281" s="26">
        <f t="shared" si="127"/>
        <v>7987.6280641687408</v>
      </c>
      <c r="AB281" s="26">
        <f t="shared" si="133"/>
        <v>224206.39411152602</v>
      </c>
      <c r="AC281" s="26">
        <f t="shared" si="128"/>
        <v>469162.9574284532</v>
      </c>
      <c r="AD281" s="15">
        <f t="shared" si="134"/>
        <v>37619.064953988403</v>
      </c>
      <c r="AO281">
        <f t="shared" si="109"/>
        <v>0</v>
      </c>
      <c r="AP281">
        <f t="shared" si="110"/>
        <v>30.9</v>
      </c>
      <c r="AQ281">
        <f t="shared" si="111"/>
        <v>8.5833333333333321</v>
      </c>
    </row>
    <row r="282" spans="2:43" x14ac:dyDescent="0.3">
      <c r="B282" s="2" t="s">
        <v>42</v>
      </c>
      <c r="C282" s="2">
        <v>279</v>
      </c>
      <c r="D282" s="2">
        <v>279</v>
      </c>
      <c r="E282" s="8">
        <v>25.5</v>
      </c>
      <c r="F282" s="7">
        <f t="shared" si="112"/>
        <v>7.0833333333333339</v>
      </c>
      <c r="G282" s="26">
        <f t="shared" si="129"/>
        <v>-1.3194444444444444</v>
      </c>
      <c r="H282" s="26">
        <f t="shared" si="130"/>
        <v>-4.75</v>
      </c>
      <c r="I282" s="26">
        <f t="shared" si="113"/>
        <v>-1501.5277777777778</v>
      </c>
      <c r="J282" s="26">
        <f t="shared" si="114"/>
        <v>167.45670000000001</v>
      </c>
      <c r="K282" s="26">
        <f t="shared" si="115"/>
        <v>17.243666666666673</v>
      </c>
      <c r="L282" s="26">
        <f t="shared" si="116"/>
        <v>-1316.8274111111111</v>
      </c>
      <c r="M282" s="26">
        <f t="shared" si="117"/>
        <v>-9327.527495370372</v>
      </c>
      <c r="N282" s="26">
        <f t="shared" si="118"/>
        <v>0</v>
      </c>
      <c r="O282" s="26">
        <f t="shared" si="135"/>
        <v>693369.35153997922</v>
      </c>
      <c r="P282" s="26">
        <f t="shared" si="119"/>
        <v>-9327.527495370372</v>
      </c>
      <c r="Q282" s="26">
        <f t="shared" si="131"/>
        <v>-301793.50082584383</v>
      </c>
      <c r="R282" s="26">
        <f t="shared" si="132"/>
        <v>-51861.378989506171</v>
      </c>
      <c r="S282" s="26">
        <f t="shared" si="120"/>
        <v>51861.378989506171</v>
      </c>
      <c r="T282" s="28">
        <f t="shared" si="121"/>
        <v>301793.50082584383</v>
      </c>
      <c r="U282" s="26">
        <f t="shared" si="122"/>
        <v>9140.9769454629641</v>
      </c>
      <c r="V282" s="26">
        <f t="shared" si="123"/>
        <v>8683.9280981898155</v>
      </c>
      <c r="W282" s="26">
        <f t="shared" si="124"/>
        <v>8249.7316932803242</v>
      </c>
      <c r="X282" s="26">
        <f t="shared" si="125"/>
        <v>8084.7370594147178</v>
      </c>
      <c r="Y282" s="26">
        <f t="shared" si="126"/>
        <v>7680.5002064439814</v>
      </c>
      <c r="Z282" s="26">
        <f t="shared" si="126"/>
        <v>7296.4751961217817</v>
      </c>
      <c r="AA282" s="26">
        <f t="shared" si="127"/>
        <v>7150.5456921993455</v>
      </c>
      <c r="AB282" s="26">
        <f t="shared" si="133"/>
        <v>231356.93980372537</v>
      </c>
      <c r="AC282" s="26">
        <f t="shared" si="128"/>
        <v>462012.41173625388</v>
      </c>
      <c r="AD282" s="15">
        <f t="shared" si="134"/>
        <v>45868.796647268726</v>
      </c>
      <c r="AO282">
        <f t="shared" si="109"/>
        <v>0</v>
      </c>
      <c r="AP282">
        <f t="shared" si="110"/>
        <v>25.5</v>
      </c>
      <c r="AQ282">
        <f t="shared" si="111"/>
        <v>7.083333333333333</v>
      </c>
    </row>
    <row r="283" spans="2:43" x14ac:dyDescent="0.3">
      <c r="B283" s="2" t="s">
        <v>42</v>
      </c>
      <c r="C283" s="2">
        <v>280</v>
      </c>
      <c r="D283" s="2">
        <v>280</v>
      </c>
      <c r="E283" s="8">
        <v>21.4</v>
      </c>
      <c r="F283" s="7">
        <f t="shared" si="112"/>
        <v>5.9444444444444446</v>
      </c>
      <c r="G283" s="26">
        <f t="shared" si="129"/>
        <v>-0.73611111111111116</v>
      </c>
      <c r="H283" s="26">
        <f t="shared" si="130"/>
        <v>-2.6500000000000004</v>
      </c>
      <c r="I283" s="26">
        <f t="shared" si="113"/>
        <v>-837.69444444444446</v>
      </c>
      <c r="J283" s="26">
        <f t="shared" si="114"/>
        <v>167.45670000000001</v>
      </c>
      <c r="K283" s="26">
        <f t="shared" si="115"/>
        <v>12.144420740740744</v>
      </c>
      <c r="L283" s="26">
        <f t="shared" si="116"/>
        <v>-658.09332370370362</v>
      </c>
      <c r="M283" s="26">
        <f t="shared" si="117"/>
        <v>-3911.9992020164605</v>
      </c>
      <c r="N283" s="26">
        <f t="shared" si="118"/>
        <v>0</v>
      </c>
      <c r="O283" s="26">
        <f t="shared" si="135"/>
        <v>693369.35153997922</v>
      </c>
      <c r="P283" s="26">
        <f t="shared" si="119"/>
        <v>-3911.9992020164605</v>
      </c>
      <c r="Q283" s="26">
        <f t="shared" si="131"/>
        <v>-305705.50002786028</v>
      </c>
      <c r="R283" s="26">
        <f t="shared" si="132"/>
        <v>-55773.378191522628</v>
      </c>
      <c r="S283" s="26">
        <f t="shared" si="120"/>
        <v>55773.378191522628</v>
      </c>
      <c r="T283" s="28">
        <f t="shared" si="121"/>
        <v>305705.50002786028</v>
      </c>
      <c r="U283" s="26">
        <f t="shared" si="122"/>
        <v>3833.7592179761314</v>
      </c>
      <c r="V283" s="26">
        <f t="shared" si="123"/>
        <v>3642.0712570773248</v>
      </c>
      <c r="W283" s="26">
        <f t="shared" si="124"/>
        <v>3459.9676942234582</v>
      </c>
      <c r="X283" s="26">
        <f t="shared" si="125"/>
        <v>3390.7683403389892</v>
      </c>
      <c r="Y283" s="26">
        <f t="shared" si="126"/>
        <v>3221.2299233220397</v>
      </c>
      <c r="Z283" s="26">
        <f t="shared" si="126"/>
        <v>3060.1684271559375</v>
      </c>
      <c r="AA283" s="26">
        <f t="shared" si="127"/>
        <v>2998.9650586128187</v>
      </c>
      <c r="AB283" s="26">
        <f t="shared" si="133"/>
        <v>234355.90486233818</v>
      </c>
      <c r="AC283" s="26">
        <f t="shared" si="128"/>
        <v>459013.44667764101</v>
      </c>
      <c r="AD283" s="15">
        <f t="shared" si="134"/>
        <v>49328.764341492184</v>
      </c>
      <c r="AO283">
        <f t="shared" si="109"/>
        <v>0</v>
      </c>
      <c r="AP283">
        <f t="shared" si="110"/>
        <v>21.4</v>
      </c>
      <c r="AQ283">
        <f t="shared" si="111"/>
        <v>5.9444444444444438</v>
      </c>
    </row>
    <row r="284" spans="2:43" x14ac:dyDescent="0.3">
      <c r="B284" s="2" t="s">
        <v>42</v>
      </c>
      <c r="C284" s="2">
        <v>281</v>
      </c>
      <c r="D284" s="2">
        <v>281</v>
      </c>
      <c r="E284" s="8">
        <v>20.2</v>
      </c>
      <c r="F284" s="7">
        <f t="shared" si="112"/>
        <v>5.6111111111111116</v>
      </c>
      <c r="G284" s="26">
        <f t="shared" si="129"/>
        <v>0.20833333333333331</v>
      </c>
      <c r="H284" s="26">
        <f t="shared" si="130"/>
        <v>0.75</v>
      </c>
      <c r="I284" s="26">
        <f t="shared" si="113"/>
        <v>237.08333333333331</v>
      </c>
      <c r="J284" s="26">
        <f t="shared" si="114"/>
        <v>167.45670000000001</v>
      </c>
      <c r="K284" s="26">
        <f t="shared" si="115"/>
        <v>10.820616296296299</v>
      </c>
      <c r="L284" s="26">
        <f t="shared" si="116"/>
        <v>415.36064962962962</v>
      </c>
      <c r="M284" s="26">
        <f t="shared" si="117"/>
        <v>2330.6347562551441</v>
      </c>
      <c r="N284" s="26">
        <f t="shared" si="118"/>
        <v>2330.6347562551441</v>
      </c>
      <c r="O284" s="26">
        <f t="shared" si="135"/>
        <v>695699.98629623442</v>
      </c>
      <c r="P284" s="26">
        <f t="shared" si="119"/>
        <v>0</v>
      </c>
      <c r="Q284" s="26">
        <f t="shared" si="131"/>
        <v>-305705.50002786028</v>
      </c>
      <c r="R284" s="26">
        <f t="shared" si="132"/>
        <v>0</v>
      </c>
      <c r="S284" s="26">
        <f t="shared" si="120"/>
        <v>0</v>
      </c>
      <c r="T284" s="28">
        <f t="shared" si="121"/>
        <v>305705.50002786028</v>
      </c>
      <c r="U284" s="26">
        <f t="shared" si="122"/>
        <v>0</v>
      </c>
      <c r="V284" s="26">
        <f t="shared" si="123"/>
        <v>0</v>
      </c>
      <c r="W284" s="26">
        <f t="shared" si="124"/>
        <v>0</v>
      </c>
      <c r="X284" s="26">
        <f t="shared" si="125"/>
        <v>0</v>
      </c>
      <c r="Y284" s="26">
        <f t="shared" si="126"/>
        <v>0</v>
      </c>
      <c r="Z284" s="26">
        <f t="shared" si="126"/>
        <v>0</v>
      </c>
      <c r="AA284" s="26">
        <f t="shared" si="127"/>
        <v>0</v>
      </c>
      <c r="AB284" s="26">
        <f t="shared" si="133"/>
        <v>234355.90486233818</v>
      </c>
      <c r="AC284" s="26">
        <f t="shared" si="128"/>
        <v>461344.08143389621</v>
      </c>
      <c r="AD284" s="15">
        <f t="shared" si="134"/>
        <v>0</v>
      </c>
      <c r="AO284">
        <f t="shared" si="109"/>
        <v>0</v>
      </c>
      <c r="AP284">
        <f t="shared" si="110"/>
        <v>20.2</v>
      </c>
      <c r="AQ284">
        <f t="shared" si="111"/>
        <v>5.6111111111111107</v>
      </c>
    </row>
    <row r="285" spans="2:43" x14ac:dyDescent="0.3">
      <c r="B285" s="2" t="s">
        <v>42</v>
      </c>
      <c r="C285" s="2">
        <v>282</v>
      </c>
      <c r="D285" s="2">
        <v>282</v>
      </c>
      <c r="E285" s="8">
        <v>22.9</v>
      </c>
      <c r="F285" s="7">
        <f t="shared" si="112"/>
        <v>6.3611111111111107</v>
      </c>
      <c r="G285" s="26">
        <f t="shared" si="129"/>
        <v>0.88888888888888917</v>
      </c>
      <c r="H285" s="26">
        <f t="shared" si="130"/>
        <v>3.2000000000000011</v>
      </c>
      <c r="I285" s="26">
        <f t="shared" si="113"/>
        <v>1011.5555555555559</v>
      </c>
      <c r="J285" s="26">
        <f t="shared" si="114"/>
        <v>167.45670000000001</v>
      </c>
      <c r="K285" s="26">
        <f t="shared" si="115"/>
        <v>13.906576296296295</v>
      </c>
      <c r="L285" s="26">
        <f t="shared" si="116"/>
        <v>1192.9188318518522</v>
      </c>
      <c r="M285" s="26">
        <f t="shared" si="117"/>
        <v>7588.289235946504</v>
      </c>
      <c r="N285" s="26">
        <f t="shared" si="118"/>
        <v>7588.289235946504</v>
      </c>
      <c r="O285" s="26">
        <f t="shared" si="135"/>
        <v>703288.27553218091</v>
      </c>
      <c r="P285" s="26">
        <f t="shared" si="119"/>
        <v>0</v>
      </c>
      <c r="Q285" s="26">
        <f t="shared" si="131"/>
        <v>-305705.50002786028</v>
      </c>
      <c r="R285" s="26">
        <f t="shared" si="132"/>
        <v>0</v>
      </c>
      <c r="S285" s="26">
        <f t="shared" si="120"/>
        <v>0</v>
      </c>
      <c r="T285" s="28">
        <f t="shared" si="121"/>
        <v>305705.50002786028</v>
      </c>
      <c r="U285" s="26">
        <f t="shared" si="122"/>
        <v>0</v>
      </c>
      <c r="V285" s="26">
        <f t="shared" si="123"/>
        <v>0</v>
      </c>
      <c r="W285" s="26">
        <f t="shared" si="124"/>
        <v>0</v>
      </c>
      <c r="X285" s="26">
        <f t="shared" si="125"/>
        <v>0</v>
      </c>
      <c r="Y285" s="26">
        <f t="shared" si="126"/>
        <v>0</v>
      </c>
      <c r="Z285" s="26">
        <f t="shared" si="126"/>
        <v>0</v>
      </c>
      <c r="AA285" s="26">
        <f t="shared" si="127"/>
        <v>0</v>
      </c>
      <c r="AB285" s="26">
        <f t="shared" si="133"/>
        <v>234355.90486233818</v>
      </c>
      <c r="AC285" s="26">
        <f t="shared" si="128"/>
        <v>468932.3706698427</v>
      </c>
      <c r="AD285" s="15">
        <f t="shared" si="134"/>
        <v>0</v>
      </c>
      <c r="AO285">
        <f t="shared" si="109"/>
        <v>0</v>
      </c>
      <c r="AP285">
        <f t="shared" si="110"/>
        <v>22.9</v>
      </c>
      <c r="AQ285">
        <f t="shared" si="111"/>
        <v>6.3611111111111107</v>
      </c>
    </row>
    <row r="286" spans="2:43" x14ac:dyDescent="0.3">
      <c r="B286" s="2" t="s">
        <v>42</v>
      </c>
      <c r="C286" s="2">
        <v>283</v>
      </c>
      <c r="D286" s="2">
        <v>283</v>
      </c>
      <c r="E286" s="8">
        <v>26.6</v>
      </c>
      <c r="F286" s="7">
        <f t="shared" si="112"/>
        <v>7.3888888888888893</v>
      </c>
      <c r="G286" s="26">
        <f t="shared" si="129"/>
        <v>1.0138888888888891</v>
      </c>
      <c r="H286" s="26">
        <f t="shared" si="130"/>
        <v>3.6500000000000004</v>
      </c>
      <c r="I286" s="26">
        <f t="shared" si="113"/>
        <v>1153.8055555555557</v>
      </c>
      <c r="J286" s="26">
        <f t="shared" si="114"/>
        <v>167.45670000000001</v>
      </c>
      <c r="K286" s="26">
        <f t="shared" si="115"/>
        <v>18.763442962962966</v>
      </c>
      <c r="L286" s="26">
        <f t="shared" si="116"/>
        <v>1340.0256985185185</v>
      </c>
      <c r="M286" s="26">
        <f t="shared" si="117"/>
        <v>9901.3009946090533</v>
      </c>
      <c r="N286" s="26">
        <f t="shared" si="118"/>
        <v>9901.3009946090533</v>
      </c>
      <c r="O286" s="26">
        <f t="shared" si="135"/>
        <v>713189.57652678993</v>
      </c>
      <c r="P286" s="26">
        <f t="shared" si="119"/>
        <v>0</v>
      </c>
      <c r="Q286" s="26">
        <f t="shared" si="131"/>
        <v>-305705.50002786028</v>
      </c>
      <c r="R286" s="26">
        <f t="shared" si="132"/>
        <v>0</v>
      </c>
      <c r="S286" s="26">
        <f t="shared" si="120"/>
        <v>0</v>
      </c>
      <c r="T286" s="28">
        <f t="shared" si="121"/>
        <v>305705.50002786028</v>
      </c>
      <c r="U286" s="26">
        <f t="shared" si="122"/>
        <v>0</v>
      </c>
      <c r="V286" s="26">
        <f t="shared" si="123"/>
        <v>0</v>
      </c>
      <c r="W286" s="26">
        <f t="shared" si="124"/>
        <v>0</v>
      </c>
      <c r="X286" s="26">
        <f t="shared" si="125"/>
        <v>0</v>
      </c>
      <c r="Y286" s="26">
        <f t="shared" si="126"/>
        <v>0</v>
      </c>
      <c r="Z286" s="26">
        <f t="shared" si="126"/>
        <v>0</v>
      </c>
      <c r="AA286" s="26">
        <f t="shared" si="127"/>
        <v>0</v>
      </c>
      <c r="AB286" s="26">
        <f t="shared" si="133"/>
        <v>234355.90486233818</v>
      </c>
      <c r="AC286" s="26">
        <f t="shared" si="128"/>
        <v>478833.67166445171</v>
      </c>
      <c r="AD286" s="15">
        <f t="shared" si="134"/>
        <v>0</v>
      </c>
      <c r="AO286">
        <f t="shared" si="109"/>
        <v>0</v>
      </c>
      <c r="AP286">
        <f t="shared" si="110"/>
        <v>26.6</v>
      </c>
      <c r="AQ286">
        <f t="shared" si="111"/>
        <v>7.3888888888888893</v>
      </c>
    </row>
    <row r="287" spans="2:43" x14ac:dyDescent="0.3">
      <c r="B287" s="2" t="s">
        <v>42</v>
      </c>
      <c r="C287" s="2">
        <v>284</v>
      </c>
      <c r="D287" s="2">
        <v>284</v>
      </c>
      <c r="E287" s="8">
        <v>30.2</v>
      </c>
      <c r="F287" s="7">
        <f t="shared" si="112"/>
        <v>8.3888888888888893</v>
      </c>
      <c r="G287" s="26">
        <f t="shared" si="129"/>
        <v>1.0416666666666667</v>
      </c>
      <c r="H287" s="26">
        <f t="shared" si="130"/>
        <v>3.75</v>
      </c>
      <c r="I287" s="26">
        <f t="shared" si="113"/>
        <v>1185.4166666666667</v>
      </c>
      <c r="J287" s="26">
        <f t="shared" si="114"/>
        <v>167.45670000000001</v>
      </c>
      <c r="K287" s="26">
        <f t="shared" si="115"/>
        <v>24.185949629629636</v>
      </c>
      <c r="L287" s="26">
        <f t="shared" si="116"/>
        <v>1377.0593162962964</v>
      </c>
      <c r="M287" s="26">
        <f t="shared" si="117"/>
        <v>11551.997597818932</v>
      </c>
      <c r="N287" s="26">
        <f t="shared" si="118"/>
        <v>11551.997597818932</v>
      </c>
      <c r="O287" s="26">
        <f t="shared" si="135"/>
        <v>724741.57412460889</v>
      </c>
      <c r="P287" s="26">
        <f t="shared" si="119"/>
        <v>0</v>
      </c>
      <c r="Q287" s="26">
        <f t="shared" si="131"/>
        <v>-305705.50002786028</v>
      </c>
      <c r="R287" s="26">
        <f t="shared" si="132"/>
        <v>0</v>
      </c>
      <c r="S287" s="26">
        <f t="shared" si="120"/>
        <v>0</v>
      </c>
      <c r="T287" s="28">
        <f t="shared" si="121"/>
        <v>305705.50002786028</v>
      </c>
      <c r="U287" s="26">
        <f t="shared" si="122"/>
        <v>0</v>
      </c>
      <c r="V287" s="26">
        <f t="shared" si="123"/>
        <v>0</v>
      </c>
      <c r="W287" s="26">
        <f t="shared" si="124"/>
        <v>0</v>
      </c>
      <c r="X287" s="26">
        <f t="shared" si="125"/>
        <v>0</v>
      </c>
      <c r="Y287" s="26">
        <f t="shared" si="126"/>
        <v>0</v>
      </c>
      <c r="Z287" s="26">
        <f t="shared" si="126"/>
        <v>0</v>
      </c>
      <c r="AA287" s="26">
        <f t="shared" si="127"/>
        <v>0</v>
      </c>
      <c r="AB287" s="26">
        <f t="shared" si="133"/>
        <v>234355.90486233818</v>
      </c>
      <c r="AC287" s="26">
        <f t="shared" si="128"/>
        <v>490385.66926227068</v>
      </c>
      <c r="AD287" s="15">
        <f t="shared" si="134"/>
        <v>0</v>
      </c>
      <c r="AO287">
        <f t="shared" si="109"/>
        <v>0</v>
      </c>
      <c r="AP287">
        <f t="shared" si="110"/>
        <v>30.2</v>
      </c>
      <c r="AQ287">
        <f t="shared" si="111"/>
        <v>8.3888888888888893</v>
      </c>
    </row>
    <row r="288" spans="2:43" x14ac:dyDescent="0.3">
      <c r="B288" s="2" t="s">
        <v>42</v>
      </c>
      <c r="C288" s="2">
        <v>285</v>
      </c>
      <c r="D288" s="2">
        <v>285</v>
      </c>
      <c r="E288" s="8">
        <v>34.1</v>
      </c>
      <c r="F288" s="7">
        <f t="shared" si="112"/>
        <v>9.4722222222222232</v>
      </c>
      <c r="G288" s="26">
        <f t="shared" si="129"/>
        <v>0.99999999999999989</v>
      </c>
      <c r="H288" s="26">
        <f t="shared" si="130"/>
        <v>3.5999999999999996</v>
      </c>
      <c r="I288" s="26">
        <f t="shared" si="113"/>
        <v>1137.9999999999998</v>
      </c>
      <c r="J288" s="26">
        <f t="shared" si="114"/>
        <v>167.45670000000001</v>
      </c>
      <c r="K288" s="26">
        <f t="shared" si="115"/>
        <v>30.835998518518526</v>
      </c>
      <c r="L288" s="26">
        <f t="shared" si="116"/>
        <v>1336.2926985185184</v>
      </c>
      <c r="M288" s="26">
        <f t="shared" si="117"/>
        <v>12657.661394300412</v>
      </c>
      <c r="N288" s="26">
        <f t="shared" si="118"/>
        <v>12657.661394300412</v>
      </c>
      <c r="O288" s="26">
        <f t="shared" si="135"/>
        <v>737399.23551890929</v>
      </c>
      <c r="P288" s="26">
        <f t="shared" si="119"/>
        <v>0</v>
      </c>
      <c r="Q288" s="26">
        <f t="shared" si="131"/>
        <v>-305705.50002786028</v>
      </c>
      <c r="R288" s="26">
        <f t="shared" si="132"/>
        <v>0</v>
      </c>
      <c r="S288" s="26">
        <f t="shared" si="120"/>
        <v>0</v>
      </c>
      <c r="T288" s="28">
        <f t="shared" si="121"/>
        <v>305705.50002786028</v>
      </c>
      <c r="U288" s="26">
        <f t="shared" si="122"/>
        <v>0</v>
      </c>
      <c r="V288" s="26">
        <f t="shared" si="123"/>
        <v>0</v>
      </c>
      <c r="W288" s="26">
        <f t="shared" si="124"/>
        <v>0</v>
      </c>
      <c r="X288" s="26">
        <f t="shared" si="125"/>
        <v>0</v>
      </c>
      <c r="Y288" s="26">
        <f t="shared" si="126"/>
        <v>0</v>
      </c>
      <c r="Z288" s="26">
        <f t="shared" si="126"/>
        <v>0</v>
      </c>
      <c r="AA288" s="26">
        <f t="shared" si="127"/>
        <v>0</v>
      </c>
      <c r="AB288" s="26">
        <f t="shared" si="133"/>
        <v>234355.90486233818</v>
      </c>
      <c r="AC288" s="26">
        <f t="shared" si="128"/>
        <v>503043.33065657108</v>
      </c>
      <c r="AD288" s="15">
        <f t="shared" si="134"/>
        <v>0</v>
      </c>
      <c r="AO288">
        <f t="shared" si="109"/>
        <v>0</v>
      </c>
      <c r="AP288">
        <f t="shared" si="110"/>
        <v>34.1</v>
      </c>
      <c r="AQ288">
        <f t="shared" si="111"/>
        <v>9.4722222222222232</v>
      </c>
    </row>
    <row r="289" spans="2:43" x14ac:dyDescent="0.3">
      <c r="B289" s="2" t="s">
        <v>42</v>
      </c>
      <c r="C289" s="2">
        <v>286</v>
      </c>
      <c r="D289" s="2">
        <v>286</v>
      </c>
      <c r="E289" s="8">
        <v>37.4</v>
      </c>
      <c r="F289" s="7">
        <f t="shared" si="112"/>
        <v>10.388888888888889</v>
      </c>
      <c r="G289" s="26">
        <f t="shared" si="129"/>
        <v>0.91666666666666685</v>
      </c>
      <c r="H289" s="26">
        <f t="shared" si="130"/>
        <v>3.3000000000000007</v>
      </c>
      <c r="I289" s="26">
        <f t="shared" si="113"/>
        <v>1043.166666666667</v>
      </c>
      <c r="J289" s="26">
        <f t="shared" si="114"/>
        <v>167.45670000000001</v>
      </c>
      <c r="K289" s="26">
        <f t="shared" si="115"/>
        <v>37.093042962962976</v>
      </c>
      <c r="L289" s="26">
        <f t="shared" si="116"/>
        <v>1247.7164096296299</v>
      </c>
      <c r="M289" s="26">
        <f t="shared" si="117"/>
        <v>12962.387144485599</v>
      </c>
      <c r="N289" s="26">
        <f t="shared" si="118"/>
        <v>12962.387144485599</v>
      </c>
      <c r="O289" s="26">
        <f t="shared" si="135"/>
        <v>750361.6226633949</v>
      </c>
      <c r="P289" s="26">
        <f t="shared" si="119"/>
        <v>0</v>
      </c>
      <c r="Q289" s="26">
        <f t="shared" si="131"/>
        <v>-305705.50002786028</v>
      </c>
      <c r="R289" s="26">
        <f t="shared" si="132"/>
        <v>0</v>
      </c>
      <c r="S289" s="26">
        <f t="shared" si="120"/>
        <v>0</v>
      </c>
      <c r="T289" s="28">
        <f t="shared" si="121"/>
        <v>305705.50002786028</v>
      </c>
      <c r="U289" s="26">
        <f t="shared" si="122"/>
        <v>0</v>
      </c>
      <c r="V289" s="26">
        <f t="shared" si="123"/>
        <v>0</v>
      </c>
      <c r="W289" s="26">
        <f t="shared" si="124"/>
        <v>0</v>
      </c>
      <c r="X289" s="26">
        <f t="shared" si="125"/>
        <v>0</v>
      </c>
      <c r="Y289" s="26">
        <f t="shared" si="126"/>
        <v>0</v>
      </c>
      <c r="Z289" s="26">
        <f t="shared" si="126"/>
        <v>0</v>
      </c>
      <c r="AA289" s="26">
        <f t="shared" si="127"/>
        <v>0</v>
      </c>
      <c r="AB289" s="26">
        <f t="shared" si="133"/>
        <v>234355.90486233818</v>
      </c>
      <c r="AC289" s="26">
        <f t="shared" si="128"/>
        <v>516005.71780105669</v>
      </c>
      <c r="AD289" s="15">
        <f t="shared" si="134"/>
        <v>0</v>
      </c>
      <c r="AO289">
        <f t="shared" si="109"/>
        <v>0</v>
      </c>
      <c r="AP289">
        <f t="shared" si="110"/>
        <v>37.4</v>
      </c>
      <c r="AQ289">
        <f t="shared" si="111"/>
        <v>10.388888888888888</v>
      </c>
    </row>
    <row r="290" spans="2:43" x14ac:dyDescent="0.3">
      <c r="B290" s="2" t="s">
        <v>42</v>
      </c>
      <c r="C290" s="2">
        <v>287</v>
      </c>
      <c r="D290" s="2">
        <v>287</v>
      </c>
      <c r="E290" s="8">
        <v>40.700000000000003</v>
      </c>
      <c r="F290" s="7">
        <f t="shared" si="112"/>
        <v>11.305555555555557</v>
      </c>
      <c r="G290" s="26">
        <f t="shared" si="129"/>
        <v>0.91666666666666685</v>
      </c>
      <c r="H290" s="26">
        <f t="shared" si="130"/>
        <v>3.3000000000000007</v>
      </c>
      <c r="I290" s="26">
        <f t="shared" si="113"/>
        <v>1043.166666666667</v>
      </c>
      <c r="J290" s="26">
        <f t="shared" si="114"/>
        <v>167.45670000000001</v>
      </c>
      <c r="K290" s="26">
        <f t="shared" si="115"/>
        <v>43.927660740740755</v>
      </c>
      <c r="L290" s="26">
        <f t="shared" si="116"/>
        <v>1254.5510274074077</v>
      </c>
      <c r="M290" s="26">
        <f t="shared" si="117"/>
        <v>14183.396337633751</v>
      </c>
      <c r="N290" s="26">
        <f t="shared" si="118"/>
        <v>14183.396337633751</v>
      </c>
      <c r="O290" s="26">
        <f t="shared" si="135"/>
        <v>764545.01900102862</v>
      </c>
      <c r="P290" s="26">
        <f t="shared" si="119"/>
        <v>0</v>
      </c>
      <c r="Q290" s="26">
        <f t="shared" si="131"/>
        <v>-305705.50002786028</v>
      </c>
      <c r="R290" s="26">
        <f t="shared" si="132"/>
        <v>0</v>
      </c>
      <c r="S290" s="26">
        <f t="shared" si="120"/>
        <v>0</v>
      </c>
      <c r="T290" s="28">
        <f t="shared" si="121"/>
        <v>305705.50002786028</v>
      </c>
      <c r="U290" s="26">
        <f t="shared" si="122"/>
        <v>0</v>
      </c>
      <c r="V290" s="26">
        <f t="shared" si="123"/>
        <v>0</v>
      </c>
      <c r="W290" s="26">
        <f t="shared" si="124"/>
        <v>0</v>
      </c>
      <c r="X290" s="26">
        <f t="shared" si="125"/>
        <v>0</v>
      </c>
      <c r="Y290" s="26">
        <f t="shared" si="126"/>
        <v>0</v>
      </c>
      <c r="Z290" s="26">
        <f t="shared" si="126"/>
        <v>0</v>
      </c>
      <c r="AA290" s="26">
        <f t="shared" si="127"/>
        <v>0</v>
      </c>
      <c r="AB290" s="26">
        <f t="shared" si="133"/>
        <v>234355.90486233818</v>
      </c>
      <c r="AC290" s="26">
        <f t="shared" si="128"/>
        <v>530189.11413869041</v>
      </c>
      <c r="AD290" s="15">
        <f t="shared" si="134"/>
        <v>0</v>
      </c>
      <c r="AO290">
        <f t="shared" si="109"/>
        <v>0</v>
      </c>
      <c r="AP290">
        <f t="shared" si="110"/>
        <v>40.700000000000003</v>
      </c>
      <c r="AQ290">
        <f t="shared" si="111"/>
        <v>11.305555555555555</v>
      </c>
    </row>
    <row r="291" spans="2:43" x14ac:dyDescent="0.3">
      <c r="B291" s="2" t="s">
        <v>42</v>
      </c>
      <c r="C291" s="2">
        <v>288</v>
      </c>
      <c r="D291" s="2">
        <v>288</v>
      </c>
      <c r="E291" s="8">
        <v>44</v>
      </c>
      <c r="F291" s="7">
        <f t="shared" si="112"/>
        <v>12.222222222222223</v>
      </c>
      <c r="G291" s="26">
        <f t="shared" si="129"/>
        <v>0.91666666666666585</v>
      </c>
      <c r="H291" s="26">
        <f t="shared" si="130"/>
        <v>3.2999999999999972</v>
      </c>
      <c r="I291" s="26">
        <f t="shared" si="113"/>
        <v>1043.1666666666658</v>
      </c>
      <c r="J291" s="26">
        <f t="shared" si="114"/>
        <v>167.45670000000001</v>
      </c>
      <c r="K291" s="26">
        <f t="shared" si="115"/>
        <v>51.339851851851869</v>
      </c>
      <c r="L291" s="26">
        <f t="shared" si="116"/>
        <v>1261.9632185185176</v>
      </c>
      <c r="M291" s="26">
        <f t="shared" si="117"/>
        <v>15423.994893004105</v>
      </c>
      <c r="N291" s="26">
        <f t="shared" si="118"/>
        <v>15423.994893004105</v>
      </c>
      <c r="O291" s="26">
        <f t="shared" si="135"/>
        <v>779969.01389403269</v>
      </c>
      <c r="P291" s="26">
        <f t="shared" si="119"/>
        <v>0</v>
      </c>
      <c r="Q291" s="26">
        <f t="shared" si="131"/>
        <v>-305705.50002786028</v>
      </c>
      <c r="R291" s="26">
        <f t="shared" si="132"/>
        <v>0</v>
      </c>
      <c r="S291" s="26">
        <f t="shared" si="120"/>
        <v>0</v>
      </c>
      <c r="T291" s="28">
        <f t="shared" si="121"/>
        <v>305705.50002786028</v>
      </c>
      <c r="U291" s="26">
        <f t="shared" si="122"/>
        <v>0</v>
      </c>
      <c r="V291" s="26">
        <f t="shared" si="123"/>
        <v>0</v>
      </c>
      <c r="W291" s="26">
        <f t="shared" si="124"/>
        <v>0</v>
      </c>
      <c r="X291" s="26">
        <f t="shared" si="125"/>
        <v>0</v>
      </c>
      <c r="Y291" s="26">
        <f t="shared" si="126"/>
        <v>0</v>
      </c>
      <c r="Z291" s="26">
        <f t="shared" si="126"/>
        <v>0</v>
      </c>
      <c r="AA291" s="26">
        <f t="shared" si="127"/>
        <v>0</v>
      </c>
      <c r="AB291" s="26">
        <f t="shared" si="133"/>
        <v>234355.90486233818</v>
      </c>
      <c r="AC291" s="26">
        <f t="shared" si="128"/>
        <v>545613.10903169448</v>
      </c>
      <c r="AD291" s="15">
        <f t="shared" si="134"/>
        <v>0</v>
      </c>
      <c r="AO291">
        <f t="shared" si="109"/>
        <v>0</v>
      </c>
      <c r="AP291">
        <f t="shared" si="110"/>
        <v>44</v>
      </c>
      <c r="AQ291">
        <f t="shared" si="111"/>
        <v>12.222222222222221</v>
      </c>
    </row>
    <row r="292" spans="2:43" x14ac:dyDescent="0.3">
      <c r="B292" s="2" t="s">
        <v>42</v>
      </c>
      <c r="C292" s="2">
        <v>289</v>
      </c>
      <c r="D292" s="2">
        <v>289</v>
      </c>
      <c r="E292" s="8">
        <v>47.3</v>
      </c>
      <c r="F292" s="7">
        <f t="shared" si="112"/>
        <v>13.138888888888889</v>
      </c>
      <c r="G292" s="26">
        <f t="shared" si="129"/>
        <v>0.72222222222222265</v>
      </c>
      <c r="H292" s="26">
        <f t="shared" si="130"/>
        <v>2.6000000000000014</v>
      </c>
      <c r="I292" s="26">
        <f t="shared" si="113"/>
        <v>821.88888888888937</v>
      </c>
      <c r="J292" s="26">
        <f t="shared" si="114"/>
        <v>167.45670000000001</v>
      </c>
      <c r="K292" s="26">
        <f t="shared" si="115"/>
        <v>59.329616296296301</v>
      </c>
      <c r="L292" s="26">
        <f t="shared" si="116"/>
        <v>1048.6752051851856</v>
      </c>
      <c r="M292" s="26">
        <f t="shared" si="117"/>
        <v>13778.427001460912</v>
      </c>
      <c r="N292" s="26">
        <f t="shared" si="118"/>
        <v>13778.427001460912</v>
      </c>
      <c r="O292" s="26">
        <f t="shared" si="135"/>
        <v>793747.44089549361</v>
      </c>
      <c r="P292" s="26">
        <f t="shared" si="119"/>
        <v>0</v>
      </c>
      <c r="Q292" s="26">
        <f t="shared" si="131"/>
        <v>-305705.50002786028</v>
      </c>
      <c r="R292" s="26">
        <f t="shared" si="132"/>
        <v>0</v>
      </c>
      <c r="S292" s="26">
        <f t="shared" si="120"/>
        <v>0</v>
      </c>
      <c r="T292" s="28">
        <f t="shared" si="121"/>
        <v>305705.50002786028</v>
      </c>
      <c r="U292" s="26">
        <f t="shared" si="122"/>
        <v>0</v>
      </c>
      <c r="V292" s="26">
        <f t="shared" si="123"/>
        <v>0</v>
      </c>
      <c r="W292" s="26">
        <f t="shared" si="124"/>
        <v>0</v>
      </c>
      <c r="X292" s="26">
        <f t="shared" si="125"/>
        <v>0</v>
      </c>
      <c r="Y292" s="26">
        <f t="shared" si="126"/>
        <v>0</v>
      </c>
      <c r="Z292" s="26">
        <f t="shared" si="126"/>
        <v>0</v>
      </c>
      <c r="AA292" s="26">
        <f t="shared" si="127"/>
        <v>0</v>
      </c>
      <c r="AB292" s="26">
        <f t="shared" si="133"/>
        <v>234355.90486233818</v>
      </c>
      <c r="AC292" s="26">
        <f t="shared" si="128"/>
        <v>559391.5360331554</v>
      </c>
      <c r="AD292" s="15">
        <f t="shared" si="134"/>
        <v>0</v>
      </c>
      <c r="AO292">
        <f t="shared" si="109"/>
        <v>0</v>
      </c>
      <c r="AP292">
        <f t="shared" si="110"/>
        <v>47.3</v>
      </c>
      <c r="AQ292">
        <f t="shared" si="111"/>
        <v>13.138888888888888</v>
      </c>
    </row>
    <row r="293" spans="2:43" x14ac:dyDescent="0.3">
      <c r="B293" s="2" t="s">
        <v>42</v>
      </c>
      <c r="C293" s="2">
        <v>290</v>
      </c>
      <c r="D293" s="2">
        <v>290</v>
      </c>
      <c r="E293" s="8">
        <v>49.2</v>
      </c>
      <c r="F293" s="7">
        <f t="shared" si="112"/>
        <v>13.666666666666668</v>
      </c>
      <c r="G293" s="26">
        <f t="shared" si="129"/>
        <v>0.34722222222222221</v>
      </c>
      <c r="H293" s="26">
        <f t="shared" si="130"/>
        <v>1.25</v>
      </c>
      <c r="I293" s="26">
        <f t="shared" si="113"/>
        <v>395.13888888888886</v>
      </c>
      <c r="J293" s="26">
        <f t="shared" si="114"/>
        <v>167.45670000000001</v>
      </c>
      <c r="K293" s="26">
        <f t="shared" si="115"/>
        <v>64.191786666666687</v>
      </c>
      <c r="L293" s="26">
        <f t="shared" si="116"/>
        <v>626.78737555555551</v>
      </c>
      <c r="M293" s="26">
        <f t="shared" si="117"/>
        <v>8566.0941325925924</v>
      </c>
      <c r="N293" s="26">
        <f t="shared" si="118"/>
        <v>8566.0941325925924</v>
      </c>
      <c r="O293" s="26">
        <f t="shared" si="135"/>
        <v>802313.53502808616</v>
      </c>
      <c r="P293" s="26">
        <f t="shared" si="119"/>
        <v>0</v>
      </c>
      <c r="Q293" s="26">
        <f t="shared" si="131"/>
        <v>-305705.50002786028</v>
      </c>
      <c r="R293" s="26">
        <f t="shared" si="132"/>
        <v>0</v>
      </c>
      <c r="S293" s="26">
        <f t="shared" si="120"/>
        <v>0</v>
      </c>
      <c r="T293" s="28">
        <f t="shared" si="121"/>
        <v>305705.50002786028</v>
      </c>
      <c r="U293" s="26">
        <f t="shared" si="122"/>
        <v>0</v>
      </c>
      <c r="V293" s="26">
        <f t="shared" si="123"/>
        <v>0</v>
      </c>
      <c r="W293" s="26">
        <f t="shared" si="124"/>
        <v>0</v>
      </c>
      <c r="X293" s="26">
        <f t="shared" si="125"/>
        <v>0</v>
      </c>
      <c r="Y293" s="26">
        <f t="shared" si="126"/>
        <v>0</v>
      </c>
      <c r="Z293" s="26">
        <f t="shared" si="126"/>
        <v>0</v>
      </c>
      <c r="AA293" s="26">
        <f t="shared" si="127"/>
        <v>0</v>
      </c>
      <c r="AB293" s="26">
        <f t="shared" si="133"/>
        <v>234355.90486233818</v>
      </c>
      <c r="AC293" s="26">
        <f t="shared" si="128"/>
        <v>567957.63016574795</v>
      </c>
      <c r="AD293" s="15">
        <f t="shared" si="134"/>
        <v>0</v>
      </c>
      <c r="AO293">
        <f t="shared" si="109"/>
        <v>0</v>
      </c>
      <c r="AP293">
        <f t="shared" si="110"/>
        <v>49.2</v>
      </c>
      <c r="AQ293">
        <f t="shared" si="111"/>
        <v>13.666666666666668</v>
      </c>
    </row>
    <row r="294" spans="2:43" x14ac:dyDescent="0.3">
      <c r="B294" s="2" t="s">
        <v>42</v>
      </c>
      <c r="C294" s="2">
        <v>291</v>
      </c>
      <c r="D294" s="2">
        <v>291</v>
      </c>
      <c r="E294" s="8">
        <v>49.8</v>
      </c>
      <c r="F294" s="7">
        <f t="shared" si="112"/>
        <v>13.833333333333334</v>
      </c>
      <c r="G294" s="26">
        <f t="shared" si="129"/>
        <v>0</v>
      </c>
      <c r="H294" s="26">
        <f t="shared" si="130"/>
        <v>0</v>
      </c>
      <c r="I294" s="26">
        <f t="shared" si="113"/>
        <v>0</v>
      </c>
      <c r="J294" s="26">
        <f t="shared" si="114"/>
        <v>167.45670000000001</v>
      </c>
      <c r="K294" s="26">
        <f t="shared" si="115"/>
        <v>65.766986666666682</v>
      </c>
      <c r="L294" s="26">
        <f t="shared" si="116"/>
        <v>233.22368666666671</v>
      </c>
      <c r="M294" s="26">
        <f t="shared" si="117"/>
        <v>3226.2609988888894</v>
      </c>
      <c r="N294" s="26">
        <f t="shared" si="118"/>
        <v>3226.2609988888894</v>
      </c>
      <c r="O294" s="26">
        <f t="shared" si="135"/>
        <v>805539.79602697503</v>
      </c>
      <c r="P294" s="26">
        <f t="shared" si="119"/>
        <v>0</v>
      </c>
      <c r="Q294" s="26">
        <f t="shared" si="131"/>
        <v>-305705.50002786028</v>
      </c>
      <c r="R294" s="26">
        <f t="shared" si="132"/>
        <v>0</v>
      </c>
      <c r="S294" s="26">
        <f t="shared" si="120"/>
        <v>0</v>
      </c>
      <c r="T294" s="28">
        <f t="shared" si="121"/>
        <v>305705.50002786028</v>
      </c>
      <c r="U294" s="26">
        <f t="shared" si="122"/>
        <v>0</v>
      </c>
      <c r="V294" s="26">
        <f t="shared" si="123"/>
        <v>0</v>
      </c>
      <c r="W294" s="26">
        <f t="shared" si="124"/>
        <v>0</v>
      </c>
      <c r="X294" s="26">
        <f t="shared" si="125"/>
        <v>0</v>
      </c>
      <c r="Y294" s="26">
        <f t="shared" si="126"/>
        <v>0</v>
      </c>
      <c r="Z294" s="26">
        <f t="shared" si="126"/>
        <v>0</v>
      </c>
      <c r="AA294" s="26">
        <f t="shared" si="127"/>
        <v>0</v>
      </c>
      <c r="AB294" s="26">
        <f t="shared" si="133"/>
        <v>234355.90486233818</v>
      </c>
      <c r="AC294" s="26">
        <f t="shared" si="128"/>
        <v>571183.89116463682</v>
      </c>
      <c r="AD294" s="15">
        <f t="shared" si="134"/>
        <v>0</v>
      </c>
      <c r="AO294">
        <f t="shared" si="109"/>
        <v>0</v>
      </c>
      <c r="AP294">
        <f t="shared" si="110"/>
        <v>49.8</v>
      </c>
      <c r="AQ294">
        <f t="shared" si="111"/>
        <v>13.833333333333332</v>
      </c>
    </row>
    <row r="295" spans="2:43" x14ac:dyDescent="0.3">
      <c r="B295" s="2" t="s">
        <v>42</v>
      </c>
      <c r="C295" s="2">
        <v>292</v>
      </c>
      <c r="D295" s="2">
        <v>292</v>
      </c>
      <c r="E295" s="8">
        <v>49.2</v>
      </c>
      <c r="F295" s="7">
        <f t="shared" si="112"/>
        <v>13.666666666666668</v>
      </c>
      <c r="G295" s="26">
        <f t="shared" si="129"/>
        <v>-0.23611111111111052</v>
      </c>
      <c r="H295" s="26">
        <f t="shared" si="130"/>
        <v>-0.84999999999999787</v>
      </c>
      <c r="I295" s="26">
        <f t="shared" si="113"/>
        <v>-268.69444444444377</v>
      </c>
      <c r="J295" s="26">
        <f t="shared" si="114"/>
        <v>167.45670000000001</v>
      </c>
      <c r="K295" s="26">
        <f t="shared" si="115"/>
        <v>64.191786666666687</v>
      </c>
      <c r="L295" s="26">
        <f t="shared" si="116"/>
        <v>-37.045957777777076</v>
      </c>
      <c r="M295" s="26">
        <f t="shared" si="117"/>
        <v>-506.29475629628678</v>
      </c>
      <c r="N295" s="26">
        <f t="shared" si="118"/>
        <v>0</v>
      </c>
      <c r="O295" s="26">
        <f t="shared" si="135"/>
        <v>805539.79602697503</v>
      </c>
      <c r="P295" s="26">
        <f t="shared" si="119"/>
        <v>-506.29475629628678</v>
      </c>
      <c r="Q295" s="26">
        <f t="shared" si="131"/>
        <v>-306211.79478415655</v>
      </c>
      <c r="R295" s="26">
        <f t="shared" si="132"/>
        <v>-506.29475629628678</v>
      </c>
      <c r="S295" s="26">
        <f t="shared" si="120"/>
        <v>506.29475629628678</v>
      </c>
      <c r="T295" s="28">
        <f t="shared" si="121"/>
        <v>306211.79478415655</v>
      </c>
      <c r="U295" s="26">
        <f t="shared" si="122"/>
        <v>496.16886117036103</v>
      </c>
      <c r="V295" s="26">
        <f t="shared" si="123"/>
        <v>471.36041811184293</v>
      </c>
      <c r="W295" s="26">
        <f t="shared" si="124"/>
        <v>447.79239720625077</v>
      </c>
      <c r="X295" s="26">
        <f t="shared" si="125"/>
        <v>438.83654926212574</v>
      </c>
      <c r="Y295" s="26">
        <f t="shared" si="126"/>
        <v>416.89472179901946</v>
      </c>
      <c r="Z295" s="26">
        <f t="shared" si="126"/>
        <v>396.04998570906849</v>
      </c>
      <c r="AA295" s="26">
        <f t="shared" si="127"/>
        <v>388.1289859948871</v>
      </c>
      <c r="AB295" s="26">
        <f t="shared" si="133"/>
        <v>234744.03384833306</v>
      </c>
      <c r="AC295" s="26">
        <f t="shared" si="128"/>
        <v>570795.76217864198</v>
      </c>
      <c r="AD295" s="15">
        <f t="shared" si="134"/>
        <v>447.79239720625077</v>
      </c>
      <c r="AO295">
        <f t="shared" si="109"/>
        <v>0</v>
      </c>
      <c r="AP295">
        <f t="shared" si="110"/>
        <v>49.2</v>
      </c>
      <c r="AQ295">
        <f t="shared" si="111"/>
        <v>13.666666666666668</v>
      </c>
    </row>
    <row r="296" spans="2:43" x14ac:dyDescent="0.3">
      <c r="B296" s="2" t="s">
        <v>42</v>
      </c>
      <c r="C296" s="2">
        <v>293</v>
      </c>
      <c r="D296" s="2">
        <v>293</v>
      </c>
      <c r="E296" s="8">
        <v>48.1</v>
      </c>
      <c r="F296" s="7">
        <f t="shared" si="112"/>
        <v>13.361111111111112</v>
      </c>
      <c r="G296" s="26">
        <f t="shared" si="129"/>
        <v>-0.26388888888888967</v>
      </c>
      <c r="H296" s="26">
        <f t="shared" si="130"/>
        <v>-0.95000000000000284</v>
      </c>
      <c r="I296" s="26">
        <f t="shared" si="113"/>
        <v>-300.30555555555645</v>
      </c>
      <c r="J296" s="26">
        <f t="shared" si="114"/>
        <v>167.45670000000001</v>
      </c>
      <c r="K296" s="26">
        <f t="shared" si="115"/>
        <v>61.353509629629656</v>
      </c>
      <c r="L296" s="26">
        <f t="shared" si="116"/>
        <v>-71.495345925926785</v>
      </c>
      <c r="M296" s="26">
        <f t="shared" si="117"/>
        <v>-955.25726084363293</v>
      </c>
      <c r="N296" s="26">
        <f t="shared" si="118"/>
        <v>0</v>
      </c>
      <c r="O296" s="26">
        <f t="shared" si="135"/>
        <v>805539.79602697503</v>
      </c>
      <c r="P296" s="26">
        <f t="shared" si="119"/>
        <v>-955.25726084363293</v>
      </c>
      <c r="Q296" s="26">
        <f t="shared" si="131"/>
        <v>-307167.05204500019</v>
      </c>
      <c r="R296" s="26">
        <f t="shared" si="132"/>
        <v>-1461.5520171399198</v>
      </c>
      <c r="S296" s="26">
        <f t="shared" si="120"/>
        <v>1461.5520171399198</v>
      </c>
      <c r="T296" s="28">
        <f t="shared" si="121"/>
        <v>307167.05204500019</v>
      </c>
      <c r="U296" s="26">
        <f t="shared" si="122"/>
        <v>936.15211562676029</v>
      </c>
      <c r="V296" s="26">
        <f t="shared" si="123"/>
        <v>889.34450984542218</v>
      </c>
      <c r="W296" s="26">
        <f t="shared" si="124"/>
        <v>844.87728435315103</v>
      </c>
      <c r="X296" s="26">
        <f t="shared" si="125"/>
        <v>827.979738666088</v>
      </c>
      <c r="Y296" s="26">
        <f t="shared" si="126"/>
        <v>786.5807517327836</v>
      </c>
      <c r="Z296" s="26">
        <f t="shared" si="126"/>
        <v>747.25171414614442</v>
      </c>
      <c r="AA296" s="26">
        <f t="shared" si="127"/>
        <v>732.30667986322158</v>
      </c>
      <c r="AB296" s="26">
        <f t="shared" si="133"/>
        <v>235476.34052819628</v>
      </c>
      <c r="AC296" s="26">
        <f t="shared" si="128"/>
        <v>570063.45549877873</v>
      </c>
      <c r="AD296" s="15">
        <f t="shared" si="134"/>
        <v>1292.6696815594019</v>
      </c>
      <c r="AO296">
        <f t="shared" si="109"/>
        <v>0</v>
      </c>
      <c r="AP296">
        <f t="shared" si="110"/>
        <v>48.1</v>
      </c>
      <c r="AQ296">
        <f t="shared" si="111"/>
        <v>13.361111111111111</v>
      </c>
    </row>
    <row r="297" spans="2:43" x14ac:dyDescent="0.3">
      <c r="B297" s="2" t="s">
        <v>42</v>
      </c>
      <c r="C297" s="2">
        <v>294</v>
      </c>
      <c r="D297" s="2">
        <v>294</v>
      </c>
      <c r="E297" s="8">
        <v>47.3</v>
      </c>
      <c r="F297" s="7">
        <f t="shared" si="112"/>
        <v>13.138888888888889</v>
      </c>
      <c r="G297" s="26">
        <f t="shared" si="129"/>
        <v>-0.18055555555555614</v>
      </c>
      <c r="H297" s="26">
        <f t="shared" si="130"/>
        <v>-0.65000000000000213</v>
      </c>
      <c r="I297" s="26">
        <f t="shared" si="113"/>
        <v>-205.47222222222288</v>
      </c>
      <c r="J297" s="26">
        <f t="shared" si="114"/>
        <v>167.45670000000001</v>
      </c>
      <c r="K297" s="26">
        <f t="shared" si="115"/>
        <v>59.329616296296301</v>
      </c>
      <c r="L297" s="26">
        <f t="shared" si="116"/>
        <v>21.314094074073431</v>
      </c>
      <c r="M297" s="26">
        <f t="shared" si="117"/>
        <v>280.0435138065759</v>
      </c>
      <c r="N297" s="26">
        <f t="shared" si="118"/>
        <v>280.0435138065759</v>
      </c>
      <c r="O297" s="26">
        <f t="shared" si="135"/>
        <v>805819.83954078157</v>
      </c>
      <c r="P297" s="26">
        <f t="shared" si="119"/>
        <v>0</v>
      </c>
      <c r="Q297" s="26">
        <f t="shared" si="131"/>
        <v>-307167.05204500019</v>
      </c>
      <c r="R297" s="26">
        <f t="shared" si="132"/>
        <v>0</v>
      </c>
      <c r="S297" s="26">
        <f t="shared" si="120"/>
        <v>0</v>
      </c>
      <c r="T297" s="28">
        <f t="shared" si="121"/>
        <v>307167.05204500019</v>
      </c>
      <c r="U297" s="26">
        <f t="shared" si="122"/>
        <v>0</v>
      </c>
      <c r="V297" s="26">
        <f t="shared" si="123"/>
        <v>0</v>
      </c>
      <c r="W297" s="26">
        <f t="shared" si="124"/>
        <v>0</v>
      </c>
      <c r="X297" s="26">
        <f t="shared" si="125"/>
        <v>0</v>
      </c>
      <c r="Y297" s="26">
        <f t="shared" si="126"/>
        <v>0</v>
      </c>
      <c r="Z297" s="26">
        <f t="shared" si="126"/>
        <v>0</v>
      </c>
      <c r="AA297" s="26">
        <f t="shared" si="127"/>
        <v>0</v>
      </c>
      <c r="AB297" s="26">
        <f t="shared" si="133"/>
        <v>235476.34052819628</v>
      </c>
      <c r="AC297" s="26">
        <f t="shared" si="128"/>
        <v>570343.49901258526</v>
      </c>
      <c r="AD297" s="15">
        <f t="shared" si="134"/>
        <v>0</v>
      </c>
      <c r="AO297">
        <f t="shared" si="109"/>
        <v>0</v>
      </c>
      <c r="AP297">
        <f t="shared" si="110"/>
        <v>47.3</v>
      </c>
      <c r="AQ297">
        <f t="shared" si="111"/>
        <v>13.138888888888888</v>
      </c>
    </row>
    <row r="298" spans="2:43" x14ac:dyDescent="0.3">
      <c r="B298" s="2" t="s">
        <v>42</v>
      </c>
      <c r="C298" s="2">
        <v>295</v>
      </c>
      <c r="D298" s="2">
        <v>295</v>
      </c>
      <c r="E298" s="8">
        <v>46.8</v>
      </c>
      <c r="F298" s="7">
        <f t="shared" si="112"/>
        <v>13</v>
      </c>
      <c r="G298" s="26">
        <f t="shared" si="129"/>
        <v>-8.3333333333332538E-2</v>
      </c>
      <c r="H298" s="26">
        <f t="shared" si="130"/>
        <v>-0.29999999999999716</v>
      </c>
      <c r="I298" s="26">
        <f t="shared" si="113"/>
        <v>-94.833333333332433</v>
      </c>
      <c r="J298" s="26">
        <f t="shared" si="114"/>
        <v>167.45670000000001</v>
      </c>
      <c r="K298" s="26">
        <f t="shared" si="115"/>
        <v>58.081920000000004</v>
      </c>
      <c r="L298" s="26">
        <f t="shared" si="116"/>
        <v>130.70528666666758</v>
      </c>
      <c r="M298" s="26">
        <f t="shared" si="117"/>
        <v>1699.1687266666786</v>
      </c>
      <c r="N298" s="26">
        <f t="shared" si="118"/>
        <v>1699.1687266666786</v>
      </c>
      <c r="O298" s="26">
        <f t="shared" si="135"/>
        <v>807519.00826744828</v>
      </c>
      <c r="P298" s="26">
        <f t="shared" si="119"/>
        <v>0</v>
      </c>
      <c r="Q298" s="26">
        <f t="shared" si="131"/>
        <v>-307167.05204500019</v>
      </c>
      <c r="R298" s="26">
        <f t="shared" si="132"/>
        <v>0</v>
      </c>
      <c r="S298" s="26">
        <f t="shared" si="120"/>
        <v>0</v>
      </c>
      <c r="T298" s="28">
        <f t="shared" si="121"/>
        <v>307167.05204500019</v>
      </c>
      <c r="U298" s="26">
        <f t="shared" si="122"/>
        <v>0</v>
      </c>
      <c r="V298" s="26">
        <f t="shared" si="123"/>
        <v>0</v>
      </c>
      <c r="W298" s="26">
        <f t="shared" si="124"/>
        <v>0</v>
      </c>
      <c r="X298" s="26">
        <f t="shared" si="125"/>
        <v>0</v>
      </c>
      <c r="Y298" s="26">
        <f t="shared" si="126"/>
        <v>0</v>
      </c>
      <c r="Z298" s="26">
        <f t="shared" si="126"/>
        <v>0</v>
      </c>
      <c r="AA298" s="26">
        <f t="shared" si="127"/>
        <v>0</v>
      </c>
      <c r="AB298" s="26">
        <f t="shared" si="133"/>
        <v>235476.34052819628</v>
      </c>
      <c r="AC298" s="26">
        <f t="shared" si="128"/>
        <v>572042.66773925198</v>
      </c>
      <c r="AD298" s="15">
        <f t="shared" si="134"/>
        <v>0</v>
      </c>
      <c r="AO298">
        <f t="shared" si="109"/>
        <v>0</v>
      </c>
      <c r="AP298">
        <f t="shared" si="110"/>
        <v>46.8</v>
      </c>
      <c r="AQ298">
        <f t="shared" si="111"/>
        <v>12.999999999999998</v>
      </c>
    </row>
    <row r="299" spans="2:43" x14ac:dyDescent="0.3">
      <c r="B299" s="2" t="s">
        <v>42</v>
      </c>
      <c r="C299" s="2">
        <v>296</v>
      </c>
      <c r="D299" s="2">
        <v>296</v>
      </c>
      <c r="E299" s="8">
        <v>46.7</v>
      </c>
      <c r="F299" s="7">
        <f t="shared" si="112"/>
        <v>12.972222222222223</v>
      </c>
      <c r="G299" s="26">
        <f t="shared" si="129"/>
        <v>0</v>
      </c>
      <c r="H299" s="26">
        <f t="shared" si="130"/>
        <v>0</v>
      </c>
      <c r="I299" s="26">
        <f t="shared" si="113"/>
        <v>0</v>
      </c>
      <c r="J299" s="26">
        <f t="shared" si="114"/>
        <v>167.45670000000001</v>
      </c>
      <c r="K299" s="26">
        <f t="shared" si="115"/>
        <v>57.833971851851871</v>
      </c>
      <c r="L299" s="26">
        <f t="shared" si="116"/>
        <v>225.29067185185187</v>
      </c>
      <c r="M299" s="26">
        <f t="shared" si="117"/>
        <v>2922.5206598559676</v>
      </c>
      <c r="N299" s="26">
        <f t="shared" si="118"/>
        <v>2922.5206598559676</v>
      </c>
      <c r="O299" s="26">
        <f t="shared" si="135"/>
        <v>810441.5289273042</v>
      </c>
      <c r="P299" s="26">
        <f t="shared" si="119"/>
        <v>0</v>
      </c>
      <c r="Q299" s="26">
        <f t="shared" si="131"/>
        <v>-307167.05204500019</v>
      </c>
      <c r="R299" s="26">
        <f t="shared" si="132"/>
        <v>0</v>
      </c>
      <c r="S299" s="26">
        <f t="shared" si="120"/>
        <v>0</v>
      </c>
      <c r="T299" s="28">
        <f t="shared" si="121"/>
        <v>307167.05204500019</v>
      </c>
      <c r="U299" s="26">
        <f t="shared" si="122"/>
        <v>0</v>
      </c>
      <c r="V299" s="26">
        <f t="shared" si="123"/>
        <v>0</v>
      </c>
      <c r="W299" s="26">
        <f t="shared" si="124"/>
        <v>0</v>
      </c>
      <c r="X299" s="26">
        <f t="shared" si="125"/>
        <v>0</v>
      </c>
      <c r="Y299" s="26">
        <f t="shared" si="126"/>
        <v>0</v>
      </c>
      <c r="Z299" s="26">
        <f t="shared" si="126"/>
        <v>0</v>
      </c>
      <c r="AA299" s="26">
        <f t="shared" si="127"/>
        <v>0</v>
      </c>
      <c r="AB299" s="26">
        <f t="shared" si="133"/>
        <v>235476.34052819628</v>
      </c>
      <c r="AC299" s="26">
        <f t="shared" si="128"/>
        <v>574965.18839910789</v>
      </c>
      <c r="AD299" s="15">
        <f t="shared" si="134"/>
        <v>0</v>
      </c>
      <c r="AO299">
        <f t="shared" si="109"/>
        <v>0</v>
      </c>
      <c r="AP299">
        <f t="shared" si="110"/>
        <v>46.7</v>
      </c>
      <c r="AQ299">
        <f t="shared" si="111"/>
        <v>12.972222222222223</v>
      </c>
    </row>
    <row r="300" spans="2:43" x14ac:dyDescent="0.3">
      <c r="B300" s="2" t="s">
        <v>42</v>
      </c>
      <c r="C300" s="2">
        <v>297</v>
      </c>
      <c r="D300" s="2">
        <v>297</v>
      </c>
      <c r="E300" s="8">
        <v>46.8</v>
      </c>
      <c r="F300" s="7">
        <f t="shared" si="112"/>
        <v>13</v>
      </c>
      <c r="G300" s="26">
        <f t="shared" si="129"/>
        <v>5.5555555555555358E-2</v>
      </c>
      <c r="H300" s="26">
        <f t="shared" si="130"/>
        <v>0.19999999999999929</v>
      </c>
      <c r="I300" s="26">
        <f t="shared" si="113"/>
        <v>63.222222222222001</v>
      </c>
      <c r="J300" s="26">
        <f t="shared" si="114"/>
        <v>167.45670000000001</v>
      </c>
      <c r="K300" s="26">
        <f t="shared" si="115"/>
        <v>58.081920000000004</v>
      </c>
      <c r="L300" s="26">
        <f t="shared" si="116"/>
        <v>288.76084222222204</v>
      </c>
      <c r="M300" s="26">
        <f t="shared" si="117"/>
        <v>3753.8909488888867</v>
      </c>
      <c r="N300" s="26">
        <f t="shared" si="118"/>
        <v>3753.8909488888867</v>
      </c>
      <c r="O300" s="26">
        <f t="shared" si="135"/>
        <v>814195.41987619305</v>
      </c>
      <c r="P300" s="26">
        <f t="shared" si="119"/>
        <v>0</v>
      </c>
      <c r="Q300" s="26">
        <f t="shared" si="131"/>
        <v>-307167.05204500019</v>
      </c>
      <c r="R300" s="26">
        <f t="shared" si="132"/>
        <v>0</v>
      </c>
      <c r="S300" s="26">
        <f t="shared" si="120"/>
        <v>0</v>
      </c>
      <c r="T300" s="28">
        <f t="shared" si="121"/>
        <v>307167.05204500019</v>
      </c>
      <c r="U300" s="26">
        <f t="shared" si="122"/>
        <v>0</v>
      </c>
      <c r="V300" s="26">
        <f t="shared" si="123"/>
        <v>0</v>
      </c>
      <c r="W300" s="26">
        <f t="shared" si="124"/>
        <v>0</v>
      </c>
      <c r="X300" s="26">
        <f t="shared" si="125"/>
        <v>0</v>
      </c>
      <c r="Y300" s="26">
        <f t="shared" si="126"/>
        <v>0</v>
      </c>
      <c r="Z300" s="26">
        <f t="shared" si="126"/>
        <v>0</v>
      </c>
      <c r="AA300" s="26">
        <f t="shared" si="127"/>
        <v>0</v>
      </c>
      <c r="AB300" s="26">
        <f t="shared" si="133"/>
        <v>235476.34052819628</v>
      </c>
      <c r="AC300" s="26">
        <f t="shared" si="128"/>
        <v>578719.07934799674</v>
      </c>
      <c r="AD300" s="15">
        <f t="shared" si="134"/>
        <v>0</v>
      </c>
      <c r="AO300">
        <f t="shared" si="109"/>
        <v>0</v>
      </c>
      <c r="AP300">
        <f t="shared" si="110"/>
        <v>46.8</v>
      </c>
      <c r="AQ300">
        <f t="shared" si="111"/>
        <v>12.999999999999998</v>
      </c>
    </row>
    <row r="301" spans="2:43" x14ac:dyDescent="0.3">
      <c r="B301" s="2" t="s">
        <v>42</v>
      </c>
      <c r="C301" s="2">
        <v>298</v>
      </c>
      <c r="D301" s="2">
        <v>298</v>
      </c>
      <c r="E301" s="8">
        <v>47.1</v>
      </c>
      <c r="F301" s="7">
        <f t="shared" si="112"/>
        <v>13.083333333333334</v>
      </c>
      <c r="G301" s="26">
        <f t="shared" si="129"/>
        <v>6.9444444444444448E-2</v>
      </c>
      <c r="H301" s="26">
        <f t="shared" si="130"/>
        <v>0.25</v>
      </c>
      <c r="I301" s="26">
        <f t="shared" si="113"/>
        <v>79.027777777777786</v>
      </c>
      <c r="J301" s="26">
        <f t="shared" si="114"/>
        <v>167.45670000000001</v>
      </c>
      <c r="K301" s="26">
        <f t="shared" si="115"/>
        <v>58.828946666666674</v>
      </c>
      <c r="L301" s="26">
        <f t="shared" si="116"/>
        <v>305.31342444444448</v>
      </c>
      <c r="M301" s="26">
        <f t="shared" si="117"/>
        <v>3994.5173031481486</v>
      </c>
      <c r="N301" s="26">
        <f t="shared" si="118"/>
        <v>3994.5173031481486</v>
      </c>
      <c r="O301" s="26">
        <f t="shared" si="135"/>
        <v>818189.93717934121</v>
      </c>
      <c r="P301" s="26">
        <f t="shared" si="119"/>
        <v>0</v>
      </c>
      <c r="Q301" s="26">
        <f t="shared" si="131"/>
        <v>-307167.05204500019</v>
      </c>
      <c r="R301" s="26">
        <f t="shared" si="132"/>
        <v>0</v>
      </c>
      <c r="S301" s="26">
        <f t="shared" si="120"/>
        <v>0</v>
      </c>
      <c r="T301" s="28">
        <f t="shared" si="121"/>
        <v>307167.05204500019</v>
      </c>
      <c r="U301" s="26">
        <f t="shared" si="122"/>
        <v>0</v>
      </c>
      <c r="V301" s="26">
        <f t="shared" si="123"/>
        <v>0</v>
      </c>
      <c r="W301" s="26">
        <f t="shared" si="124"/>
        <v>0</v>
      </c>
      <c r="X301" s="26">
        <f t="shared" si="125"/>
        <v>0</v>
      </c>
      <c r="Y301" s="26">
        <f t="shared" si="126"/>
        <v>0</v>
      </c>
      <c r="Z301" s="26">
        <f t="shared" si="126"/>
        <v>0</v>
      </c>
      <c r="AA301" s="26">
        <f t="shared" si="127"/>
        <v>0</v>
      </c>
      <c r="AB301" s="26">
        <f t="shared" si="133"/>
        <v>235476.34052819628</v>
      </c>
      <c r="AC301" s="26">
        <f t="shared" si="128"/>
        <v>582713.59665114491</v>
      </c>
      <c r="AD301" s="15">
        <f t="shared" si="134"/>
        <v>0</v>
      </c>
      <c r="AO301">
        <f t="shared" si="109"/>
        <v>0</v>
      </c>
      <c r="AP301">
        <f t="shared" si="110"/>
        <v>47.1</v>
      </c>
      <c r="AQ301">
        <f t="shared" si="111"/>
        <v>13.083333333333334</v>
      </c>
    </row>
    <row r="302" spans="2:43" x14ac:dyDescent="0.3">
      <c r="B302" s="2" t="s">
        <v>42</v>
      </c>
      <c r="C302" s="2">
        <v>299</v>
      </c>
      <c r="D302" s="2">
        <v>299</v>
      </c>
      <c r="E302" s="8">
        <v>47.3</v>
      </c>
      <c r="F302" s="7">
        <f t="shared" si="112"/>
        <v>13.138888888888889</v>
      </c>
      <c r="G302" s="26">
        <f t="shared" si="129"/>
        <v>2.7777777777777186E-2</v>
      </c>
      <c r="H302" s="26">
        <f t="shared" si="130"/>
        <v>9.9999999999997868E-2</v>
      </c>
      <c r="I302" s="26">
        <f t="shared" si="113"/>
        <v>31.611111111110439</v>
      </c>
      <c r="J302" s="26">
        <f t="shared" si="114"/>
        <v>167.45670000000001</v>
      </c>
      <c r="K302" s="26">
        <f t="shared" si="115"/>
        <v>59.329616296296301</v>
      </c>
      <c r="L302" s="26">
        <f t="shared" si="116"/>
        <v>258.39742740740672</v>
      </c>
      <c r="M302" s="26">
        <f t="shared" si="117"/>
        <v>3395.0550878806494</v>
      </c>
      <c r="N302" s="26">
        <f t="shared" si="118"/>
        <v>3395.0550878806494</v>
      </c>
      <c r="O302" s="26">
        <f t="shared" si="135"/>
        <v>821584.99226722191</v>
      </c>
      <c r="P302" s="26">
        <f t="shared" si="119"/>
        <v>0</v>
      </c>
      <c r="Q302" s="26">
        <f t="shared" si="131"/>
        <v>-307167.05204500019</v>
      </c>
      <c r="R302" s="26">
        <f t="shared" si="132"/>
        <v>0</v>
      </c>
      <c r="S302" s="26">
        <f t="shared" si="120"/>
        <v>0</v>
      </c>
      <c r="T302" s="28">
        <f t="shared" si="121"/>
        <v>307167.05204500019</v>
      </c>
      <c r="U302" s="26">
        <f t="shared" si="122"/>
        <v>0</v>
      </c>
      <c r="V302" s="26">
        <f t="shared" si="123"/>
        <v>0</v>
      </c>
      <c r="W302" s="26">
        <f t="shared" si="124"/>
        <v>0</v>
      </c>
      <c r="X302" s="26">
        <f t="shared" si="125"/>
        <v>0</v>
      </c>
      <c r="Y302" s="26">
        <f t="shared" si="126"/>
        <v>0</v>
      </c>
      <c r="Z302" s="26">
        <f t="shared" si="126"/>
        <v>0</v>
      </c>
      <c r="AA302" s="26">
        <f t="shared" si="127"/>
        <v>0</v>
      </c>
      <c r="AB302" s="26">
        <f t="shared" si="133"/>
        <v>235476.34052819628</v>
      </c>
      <c r="AC302" s="26">
        <f t="shared" si="128"/>
        <v>586108.6517390256</v>
      </c>
      <c r="AD302" s="15">
        <f t="shared" si="134"/>
        <v>0</v>
      </c>
      <c r="AO302">
        <f t="shared" si="109"/>
        <v>0</v>
      </c>
      <c r="AP302">
        <f t="shared" si="110"/>
        <v>47.3</v>
      </c>
      <c r="AQ302">
        <f t="shared" si="111"/>
        <v>13.138888888888888</v>
      </c>
    </row>
    <row r="303" spans="2:43" x14ac:dyDescent="0.3">
      <c r="B303" s="2" t="s">
        <v>42</v>
      </c>
      <c r="C303" s="2">
        <v>300</v>
      </c>
      <c r="D303" s="2">
        <v>300</v>
      </c>
      <c r="E303" s="8">
        <v>47.3</v>
      </c>
      <c r="F303" s="7">
        <f t="shared" si="112"/>
        <v>13.138888888888889</v>
      </c>
      <c r="G303" s="26">
        <f t="shared" si="129"/>
        <v>-2.7777777777777186E-2</v>
      </c>
      <c r="H303" s="26">
        <f t="shared" si="130"/>
        <v>-9.9999999999997868E-2</v>
      </c>
      <c r="I303" s="26">
        <f t="shared" si="113"/>
        <v>-31.611111111110439</v>
      </c>
      <c r="J303" s="26">
        <f t="shared" si="114"/>
        <v>167.45670000000001</v>
      </c>
      <c r="K303" s="26">
        <f t="shared" si="115"/>
        <v>59.329616296296301</v>
      </c>
      <c r="L303" s="26">
        <f t="shared" si="116"/>
        <v>195.17520518518589</v>
      </c>
      <c r="M303" s="26">
        <f t="shared" si="117"/>
        <v>2564.3853347942481</v>
      </c>
      <c r="N303" s="26">
        <f t="shared" si="118"/>
        <v>2564.3853347942481</v>
      </c>
      <c r="O303" s="26">
        <f t="shared" si="135"/>
        <v>824149.3776020162</v>
      </c>
      <c r="P303" s="26">
        <f t="shared" si="119"/>
        <v>0</v>
      </c>
      <c r="Q303" s="26">
        <f t="shared" si="131"/>
        <v>-307167.05204500019</v>
      </c>
      <c r="R303" s="26">
        <f t="shared" si="132"/>
        <v>0</v>
      </c>
      <c r="S303" s="26">
        <f t="shared" si="120"/>
        <v>0</v>
      </c>
      <c r="T303" s="28">
        <f t="shared" si="121"/>
        <v>307167.05204500019</v>
      </c>
      <c r="U303" s="26">
        <f t="shared" si="122"/>
        <v>0</v>
      </c>
      <c r="V303" s="26">
        <f t="shared" si="123"/>
        <v>0</v>
      </c>
      <c r="W303" s="26">
        <f t="shared" si="124"/>
        <v>0</v>
      </c>
      <c r="X303" s="26">
        <f t="shared" si="125"/>
        <v>0</v>
      </c>
      <c r="Y303" s="26">
        <f t="shared" si="126"/>
        <v>0</v>
      </c>
      <c r="Z303" s="26">
        <f t="shared" si="126"/>
        <v>0</v>
      </c>
      <c r="AA303" s="26">
        <f t="shared" si="127"/>
        <v>0</v>
      </c>
      <c r="AB303" s="26">
        <f t="shared" si="133"/>
        <v>235476.34052819628</v>
      </c>
      <c r="AC303" s="26">
        <f t="shared" si="128"/>
        <v>588673.0370738199</v>
      </c>
      <c r="AD303" s="15">
        <f t="shared" si="134"/>
        <v>0</v>
      </c>
      <c r="AO303">
        <f t="shared" si="109"/>
        <v>0</v>
      </c>
      <c r="AP303">
        <f t="shared" si="110"/>
        <v>47.3</v>
      </c>
      <c r="AQ303">
        <f t="shared" si="111"/>
        <v>13.138888888888888</v>
      </c>
    </row>
    <row r="304" spans="2:43" x14ac:dyDescent="0.3">
      <c r="B304" s="2" t="s">
        <v>42</v>
      </c>
      <c r="C304" s="2">
        <v>301</v>
      </c>
      <c r="D304" s="2">
        <v>301</v>
      </c>
      <c r="E304" s="8">
        <v>47.1</v>
      </c>
      <c r="F304" s="7">
        <f t="shared" si="112"/>
        <v>13.083333333333334</v>
      </c>
      <c r="G304" s="26">
        <f t="shared" si="129"/>
        <v>-9.7222222222221627E-2</v>
      </c>
      <c r="H304" s="26">
        <f t="shared" si="130"/>
        <v>-0.34999999999999787</v>
      </c>
      <c r="I304" s="26">
        <f t="shared" si="113"/>
        <v>-110.63888888888822</v>
      </c>
      <c r="J304" s="26">
        <f t="shared" si="114"/>
        <v>167.45670000000001</v>
      </c>
      <c r="K304" s="26">
        <f t="shared" si="115"/>
        <v>58.828946666666674</v>
      </c>
      <c r="L304" s="26">
        <f t="shared" si="116"/>
        <v>115.64675777777848</v>
      </c>
      <c r="M304" s="26">
        <f t="shared" si="117"/>
        <v>1513.0450809259351</v>
      </c>
      <c r="N304" s="26">
        <f t="shared" si="118"/>
        <v>1513.0450809259351</v>
      </c>
      <c r="O304" s="26">
        <f t="shared" si="135"/>
        <v>825662.42268294212</v>
      </c>
      <c r="P304" s="26">
        <f t="shared" si="119"/>
        <v>0</v>
      </c>
      <c r="Q304" s="26">
        <f t="shared" si="131"/>
        <v>-307167.05204500019</v>
      </c>
      <c r="R304" s="26">
        <f t="shared" si="132"/>
        <v>0</v>
      </c>
      <c r="S304" s="26">
        <f t="shared" si="120"/>
        <v>0</v>
      </c>
      <c r="T304" s="28">
        <f t="shared" si="121"/>
        <v>307167.05204500019</v>
      </c>
      <c r="U304" s="26">
        <f t="shared" si="122"/>
        <v>0</v>
      </c>
      <c r="V304" s="26">
        <f t="shared" si="123"/>
        <v>0</v>
      </c>
      <c r="W304" s="26">
        <f t="shared" si="124"/>
        <v>0</v>
      </c>
      <c r="X304" s="26">
        <f t="shared" si="125"/>
        <v>0</v>
      </c>
      <c r="Y304" s="26">
        <f t="shared" si="126"/>
        <v>0</v>
      </c>
      <c r="Z304" s="26">
        <f t="shared" si="126"/>
        <v>0</v>
      </c>
      <c r="AA304" s="26">
        <f t="shared" si="127"/>
        <v>0</v>
      </c>
      <c r="AB304" s="26">
        <f t="shared" si="133"/>
        <v>235476.34052819628</v>
      </c>
      <c r="AC304" s="26">
        <f t="shared" si="128"/>
        <v>590186.08215474582</v>
      </c>
      <c r="AD304" s="15">
        <f t="shared" si="134"/>
        <v>0</v>
      </c>
      <c r="AO304">
        <f t="shared" si="109"/>
        <v>0</v>
      </c>
      <c r="AP304">
        <f t="shared" si="110"/>
        <v>47.1</v>
      </c>
      <c r="AQ304">
        <f t="shared" si="111"/>
        <v>13.083333333333334</v>
      </c>
    </row>
    <row r="305" spans="2:43" x14ac:dyDescent="0.3">
      <c r="B305" s="2" t="s">
        <v>42</v>
      </c>
      <c r="C305" s="2">
        <v>302</v>
      </c>
      <c r="D305" s="2">
        <v>302</v>
      </c>
      <c r="E305" s="8">
        <v>46.6</v>
      </c>
      <c r="F305" s="7">
        <f t="shared" si="112"/>
        <v>12.944444444444445</v>
      </c>
      <c r="G305" s="26">
        <f t="shared" si="129"/>
        <v>-0.18055555555555614</v>
      </c>
      <c r="H305" s="26">
        <f t="shared" si="130"/>
        <v>-0.65000000000000213</v>
      </c>
      <c r="I305" s="26">
        <f t="shared" si="113"/>
        <v>-205.47222222222288</v>
      </c>
      <c r="J305" s="26">
        <f t="shared" si="114"/>
        <v>167.45670000000001</v>
      </c>
      <c r="K305" s="26">
        <f t="shared" si="115"/>
        <v>57.586554074074087</v>
      </c>
      <c r="L305" s="26">
        <f t="shared" si="116"/>
        <v>19.571031851851217</v>
      </c>
      <c r="M305" s="26">
        <f t="shared" si="117"/>
        <v>253.33613452674075</v>
      </c>
      <c r="N305" s="26">
        <f t="shared" si="118"/>
        <v>253.33613452674075</v>
      </c>
      <c r="O305" s="26">
        <f t="shared" si="135"/>
        <v>825915.75881746889</v>
      </c>
      <c r="P305" s="26">
        <f t="shared" si="119"/>
        <v>0</v>
      </c>
      <c r="Q305" s="26">
        <f t="shared" si="131"/>
        <v>-307167.05204500019</v>
      </c>
      <c r="R305" s="26">
        <f t="shared" si="132"/>
        <v>0</v>
      </c>
      <c r="S305" s="26">
        <f t="shared" si="120"/>
        <v>0</v>
      </c>
      <c r="T305" s="28">
        <f t="shared" si="121"/>
        <v>307167.05204500019</v>
      </c>
      <c r="U305" s="26">
        <f t="shared" si="122"/>
        <v>0</v>
      </c>
      <c r="V305" s="26">
        <f t="shared" si="123"/>
        <v>0</v>
      </c>
      <c r="W305" s="26">
        <f t="shared" si="124"/>
        <v>0</v>
      </c>
      <c r="X305" s="26">
        <f t="shared" si="125"/>
        <v>0</v>
      </c>
      <c r="Y305" s="26">
        <f t="shared" si="126"/>
        <v>0</v>
      </c>
      <c r="Z305" s="26">
        <f t="shared" si="126"/>
        <v>0</v>
      </c>
      <c r="AA305" s="26">
        <f t="shared" si="127"/>
        <v>0</v>
      </c>
      <c r="AB305" s="26">
        <f t="shared" si="133"/>
        <v>235476.34052819628</v>
      </c>
      <c r="AC305" s="26">
        <f t="shared" si="128"/>
        <v>590439.41828927258</v>
      </c>
      <c r="AD305" s="15">
        <f t="shared" si="134"/>
        <v>0</v>
      </c>
      <c r="AO305">
        <f t="shared" si="109"/>
        <v>0</v>
      </c>
      <c r="AP305">
        <f t="shared" si="110"/>
        <v>46.6</v>
      </c>
      <c r="AQ305">
        <f t="shared" si="111"/>
        <v>12.944444444444445</v>
      </c>
    </row>
    <row r="306" spans="2:43" x14ac:dyDescent="0.3">
      <c r="B306" s="2" t="s">
        <v>42</v>
      </c>
      <c r="C306" s="2">
        <v>303</v>
      </c>
      <c r="D306" s="2">
        <v>303</v>
      </c>
      <c r="E306" s="8">
        <v>45.8</v>
      </c>
      <c r="F306" s="7">
        <f t="shared" si="112"/>
        <v>12.722222222222221</v>
      </c>
      <c r="G306" s="26">
        <f t="shared" si="129"/>
        <v>-0.25000000000000061</v>
      </c>
      <c r="H306" s="26">
        <f t="shared" si="130"/>
        <v>-0.90000000000000213</v>
      </c>
      <c r="I306" s="26">
        <f t="shared" si="113"/>
        <v>-284.50000000000068</v>
      </c>
      <c r="J306" s="26">
        <f t="shared" si="114"/>
        <v>167.45670000000001</v>
      </c>
      <c r="K306" s="26">
        <f t="shared" si="115"/>
        <v>55.626305185185181</v>
      </c>
      <c r="L306" s="26">
        <f t="shared" si="116"/>
        <v>-61.416994814815489</v>
      </c>
      <c r="M306" s="26">
        <f t="shared" si="117"/>
        <v>-781.36065625515255</v>
      </c>
      <c r="N306" s="26">
        <f t="shared" si="118"/>
        <v>0</v>
      </c>
      <c r="O306" s="26">
        <f t="shared" si="135"/>
        <v>825915.75881746889</v>
      </c>
      <c r="P306" s="26">
        <f t="shared" si="119"/>
        <v>-781.36065625515255</v>
      </c>
      <c r="Q306" s="26">
        <f t="shared" si="131"/>
        <v>-307948.41270125535</v>
      </c>
      <c r="R306" s="26">
        <f t="shared" si="132"/>
        <v>-781.36065625515255</v>
      </c>
      <c r="S306" s="26">
        <f t="shared" si="120"/>
        <v>781.36065625515255</v>
      </c>
      <c r="T306" s="28">
        <f t="shared" si="121"/>
        <v>307948.41270125535</v>
      </c>
      <c r="U306" s="26">
        <f t="shared" si="122"/>
        <v>765.73344313004952</v>
      </c>
      <c r="V306" s="26">
        <f t="shared" si="123"/>
        <v>727.44677097354702</v>
      </c>
      <c r="W306" s="26">
        <f t="shared" si="124"/>
        <v>691.07443242486966</v>
      </c>
      <c r="X306" s="26">
        <f t="shared" si="125"/>
        <v>677.25294377637226</v>
      </c>
      <c r="Y306" s="26">
        <f t="shared" si="126"/>
        <v>643.39029658755362</v>
      </c>
      <c r="Z306" s="26">
        <f t="shared" si="126"/>
        <v>611.22078175817592</v>
      </c>
      <c r="AA306" s="26">
        <f t="shared" si="127"/>
        <v>598.99636612301242</v>
      </c>
      <c r="AB306" s="26">
        <f t="shared" si="133"/>
        <v>236075.33689431928</v>
      </c>
      <c r="AC306" s="26">
        <f t="shared" si="128"/>
        <v>589840.42192314961</v>
      </c>
      <c r="AD306" s="15">
        <f t="shared" si="134"/>
        <v>691.07443242486966</v>
      </c>
      <c r="AO306">
        <f t="shared" si="109"/>
        <v>0</v>
      </c>
      <c r="AP306">
        <f t="shared" si="110"/>
        <v>45.8</v>
      </c>
      <c r="AQ306">
        <f t="shared" si="111"/>
        <v>12.722222222222221</v>
      </c>
    </row>
    <row r="307" spans="2:43" x14ac:dyDescent="0.3">
      <c r="B307" s="2" t="s">
        <v>42</v>
      </c>
      <c r="C307" s="2">
        <v>304</v>
      </c>
      <c r="D307" s="2">
        <v>304</v>
      </c>
      <c r="E307" s="8">
        <v>44.8</v>
      </c>
      <c r="F307" s="7">
        <f t="shared" si="112"/>
        <v>12.444444444444445</v>
      </c>
      <c r="G307" s="26">
        <f t="shared" si="129"/>
        <v>-0.34722222222222221</v>
      </c>
      <c r="H307" s="26">
        <f t="shared" si="130"/>
        <v>-1.25</v>
      </c>
      <c r="I307" s="26">
        <f t="shared" si="113"/>
        <v>-395.13888888888886</v>
      </c>
      <c r="J307" s="26">
        <f t="shared" si="114"/>
        <v>167.45670000000001</v>
      </c>
      <c r="K307" s="26">
        <f t="shared" si="115"/>
        <v>53.223727407407416</v>
      </c>
      <c r="L307" s="26">
        <f t="shared" si="116"/>
        <v>-174.45846148148144</v>
      </c>
      <c r="M307" s="26">
        <f t="shared" si="117"/>
        <v>-2171.038631769547</v>
      </c>
      <c r="N307" s="26">
        <f t="shared" si="118"/>
        <v>0</v>
      </c>
      <c r="O307" s="26">
        <f t="shared" si="135"/>
        <v>825915.75881746889</v>
      </c>
      <c r="P307" s="26">
        <f t="shared" si="119"/>
        <v>-2171.038631769547</v>
      </c>
      <c r="Q307" s="26">
        <f t="shared" si="131"/>
        <v>-310119.45133302489</v>
      </c>
      <c r="R307" s="26">
        <f t="shared" si="132"/>
        <v>-2952.3992880246997</v>
      </c>
      <c r="S307" s="26">
        <f t="shared" si="120"/>
        <v>2952.3992880246997</v>
      </c>
      <c r="T307" s="28">
        <f t="shared" si="121"/>
        <v>310119.45133302489</v>
      </c>
      <c r="U307" s="26">
        <f t="shared" si="122"/>
        <v>2127.6178591341559</v>
      </c>
      <c r="V307" s="26">
        <f t="shared" si="123"/>
        <v>2021.236966177448</v>
      </c>
      <c r="W307" s="26">
        <f t="shared" si="124"/>
        <v>1920.1751178685756</v>
      </c>
      <c r="X307" s="26">
        <f t="shared" si="125"/>
        <v>1881.7716155112041</v>
      </c>
      <c r="Y307" s="26">
        <f t="shared" si="126"/>
        <v>1787.6830347356438</v>
      </c>
      <c r="Z307" s="26">
        <f t="shared" si="126"/>
        <v>1698.2988829988615</v>
      </c>
      <c r="AA307" s="26">
        <f t="shared" si="127"/>
        <v>1664.3329053388843</v>
      </c>
      <c r="AB307" s="26">
        <f t="shared" si="133"/>
        <v>237739.66979965815</v>
      </c>
      <c r="AC307" s="26">
        <f t="shared" si="128"/>
        <v>588176.08901781077</v>
      </c>
      <c r="AD307" s="15">
        <f t="shared" si="134"/>
        <v>2611.2495502934453</v>
      </c>
      <c r="AO307">
        <f t="shared" si="109"/>
        <v>0</v>
      </c>
      <c r="AP307">
        <f t="shared" si="110"/>
        <v>44.8</v>
      </c>
      <c r="AQ307">
        <f t="shared" si="111"/>
        <v>12.444444444444443</v>
      </c>
    </row>
    <row r="308" spans="2:43" x14ac:dyDescent="0.3">
      <c r="B308" s="2" t="s">
        <v>42</v>
      </c>
      <c r="C308" s="2">
        <v>305</v>
      </c>
      <c r="D308" s="2">
        <v>305</v>
      </c>
      <c r="E308" s="8">
        <v>43.3</v>
      </c>
      <c r="F308" s="7">
        <f t="shared" si="112"/>
        <v>12.027777777777777</v>
      </c>
      <c r="G308" s="26">
        <f t="shared" si="129"/>
        <v>-0.41666666666666663</v>
      </c>
      <c r="H308" s="26">
        <f t="shared" si="130"/>
        <v>-1.5</v>
      </c>
      <c r="I308" s="26">
        <f t="shared" si="113"/>
        <v>-474.16666666666663</v>
      </c>
      <c r="J308" s="26">
        <f t="shared" si="114"/>
        <v>167.45670000000001</v>
      </c>
      <c r="K308" s="26">
        <f t="shared" si="115"/>
        <v>49.719305185185178</v>
      </c>
      <c r="L308" s="26">
        <f t="shared" si="116"/>
        <v>-256.99066148148142</v>
      </c>
      <c r="M308" s="26">
        <f t="shared" si="117"/>
        <v>-3091.0265672633736</v>
      </c>
      <c r="N308" s="26">
        <f t="shared" si="118"/>
        <v>0</v>
      </c>
      <c r="O308" s="26">
        <f t="shared" si="135"/>
        <v>825915.75881746889</v>
      </c>
      <c r="P308" s="26">
        <f t="shared" si="119"/>
        <v>-3091.0265672633736</v>
      </c>
      <c r="Q308" s="26">
        <f t="shared" si="131"/>
        <v>-313210.47790028824</v>
      </c>
      <c r="R308" s="26">
        <f t="shared" si="132"/>
        <v>-6043.4258552880729</v>
      </c>
      <c r="S308" s="26">
        <f t="shared" si="120"/>
        <v>6043.4258552880729</v>
      </c>
      <c r="T308" s="28">
        <f t="shared" si="121"/>
        <v>313210.47790028824</v>
      </c>
      <c r="U308" s="26">
        <f t="shared" si="122"/>
        <v>3029.206035918106</v>
      </c>
      <c r="V308" s="26">
        <f t="shared" si="123"/>
        <v>2877.7457341222007</v>
      </c>
      <c r="W308" s="26">
        <f t="shared" si="124"/>
        <v>2733.8584474160907</v>
      </c>
      <c r="X308" s="26">
        <f t="shared" si="125"/>
        <v>2679.1812784677691</v>
      </c>
      <c r="Y308" s="26">
        <f t="shared" si="126"/>
        <v>2545.2222145443807</v>
      </c>
      <c r="Z308" s="26">
        <f t="shared" si="126"/>
        <v>2417.9611038171615</v>
      </c>
      <c r="AA308" s="26">
        <f t="shared" si="127"/>
        <v>2369.601881740818</v>
      </c>
      <c r="AB308" s="26">
        <f t="shared" si="133"/>
        <v>240109.27168139897</v>
      </c>
      <c r="AC308" s="26">
        <f t="shared" si="128"/>
        <v>585806.48713606992</v>
      </c>
      <c r="AD308" s="15">
        <f t="shared" si="134"/>
        <v>5345.107997709536</v>
      </c>
      <c r="AO308">
        <f t="shared" si="109"/>
        <v>0</v>
      </c>
      <c r="AP308">
        <f t="shared" si="110"/>
        <v>43.3</v>
      </c>
      <c r="AQ308">
        <f t="shared" si="111"/>
        <v>12.027777777777777</v>
      </c>
    </row>
    <row r="309" spans="2:43" x14ac:dyDescent="0.3">
      <c r="B309" s="2" t="s">
        <v>42</v>
      </c>
      <c r="C309" s="2">
        <v>306</v>
      </c>
      <c r="D309" s="2">
        <v>306</v>
      </c>
      <c r="E309" s="8">
        <v>41.8</v>
      </c>
      <c r="F309" s="7">
        <f t="shared" si="112"/>
        <v>11.611111111111111</v>
      </c>
      <c r="G309" s="26">
        <f t="shared" si="129"/>
        <v>-0.34722222222222221</v>
      </c>
      <c r="H309" s="26">
        <f t="shared" si="130"/>
        <v>-1.25</v>
      </c>
      <c r="I309" s="26">
        <f t="shared" si="113"/>
        <v>-395.13888888888886</v>
      </c>
      <c r="J309" s="26">
        <f t="shared" si="114"/>
        <v>167.45670000000001</v>
      </c>
      <c r="K309" s="26">
        <f t="shared" si="115"/>
        <v>46.334216296296297</v>
      </c>
      <c r="L309" s="26">
        <f t="shared" si="116"/>
        <v>-181.34797259259255</v>
      </c>
      <c r="M309" s="26">
        <f t="shared" si="117"/>
        <v>-2105.6514595473245</v>
      </c>
      <c r="N309" s="26">
        <f t="shared" si="118"/>
        <v>0</v>
      </c>
      <c r="O309" s="26">
        <f t="shared" si="135"/>
        <v>825915.75881746889</v>
      </c>
      <c r="P309" s="26">
        <f t="shared" si="119"/>
        <v>-2105.6514595473245</v>
      </c>
      <c r="Q309" s="26">
        <f t="shared" si="131"/>
        <v>-315316.12935983558</v>
      </c>
      <c r="R309" s="26">
        <f t="shared" si="132"/>
        <v>-8149.0773148353974</v>
      </c>
      <c r="S309" s="26">
        <f t="shared" si="120"/>
        <v>8149.0773148353974</v>
      </c>
      <c r="T309" s="28">
        <f t="shared" si="121"/>
        <v>315316.12935983558</v>
      </c>
      <c r="U309" s="26">
        <f t="shared" si="122"/>
        <v>2063.5384303563778</v>
      </c>
      <c r="V309" s="26">
        <f t="shared" si="123"/>
        <v>1960.3615088385588</v>
      </c>
      <c r="W309" s="26">
        <f t="shared" si="124"/>
        <v>1862.3434333966309</v>
      </c>
      <c r="X309" s="26">
        <f t="shared" si="125"/>
        <v>1825.0965647286982</v>
      </c>
      <c r="Y309" s="26">
        <f t="shared" si="126"/>
        <v>1733.8417364922632</v>
      </c>
      <c r="Z309" s="26">
        <f t="shared" si="126"/>
        <v>1647.14964966765</v>
      </c>
      <c r="AA309" s="26">
        <f t="shared" si="127"/>
        <v>1614.2066566742969</v>
      </c>
      <c r="AB309" s="26">
        <f t="shared" si="133"/>
        <v>241723.47833807327</v>
      </c>
      <c r="AC309" s="26">
        <f t="shared" si="128"/>
        <v>584192.28047939565</v>
      </c>
      <c r="AD309" s="15">
        <f t="shared" si="134"/>
        <v>7207.4514311061666</v>
      </c>
      <c r="AO309">
        <f t="shared" si="109"/>
        <v>0</v>
      </c>
      <c r="AP309">
        <f t="shared" si="110"/>
        <v>41.8</v>
      </c>
      <c r="AQ309">
        <f t="shared" si="111"/>
        <v>11.611111111111111</v>
      </c>
    </row>
    <row r="310" spans="2:43" x14ac:dyDescent="0.3">
      <c r="B310" s="2" t="s">
        <v>42</v>
      </c>
      <c r="C310" s="2">
        <v>307</v>
      </c>
      <c r="D310" s="2">
        <v>307</v>
      </c>
      <c r="E310" s="8">
        <v>40.799999999999997</v>
      </c>
      <c r="F310" s="7">
        <f t="shared" si="112"/>
        <v>11.333333333333334</v>
      </c>
      <c r="G310" s="26">
        <f t="shared" si="129"/>
        <v>-0.20833333333333331</v>
      </c>
      <c r="H310" s="26">
        <f t="shared" si="130"/>
        <v>-0.75</v>
      </c>
      <c r="I310" s="26">
        <f t="shared" si="113"/>
        <v>-237.08333333333331</v>
      </c>
      <c r="J310" s="26">
        <f t="shared" si="114"/>
        <v>167.45670000000001</v>
      </c>
      <c r="K310" s="26">
        <f t="shared" si="115"/>
        <v>44.143786666666678</v>
      </c>
      <c r="L310" s="26">
        <f t="shared" si="116"/>
        <v>-25.482846666666624</v>
      </c>
      <c r="M310" s="26">
        <f t="shared" si="117"/>
        <v>-288.8055955555551</v>
      </c>
      <c r="N310" s="26">
        <f t="shared" si="118"/>
        <v>0</v>
      </c>
      <c r="O310" s="26">
        <f t="shared" si="135"/>
        <v>825915.75881746889</v>
      </c>
      <c r="P310" s="26">
        <f t="shared" si="119"/>
        <v>-288.8055955555551</v>
      </c>
      <c r="Q310" s="26">
        <f t="shared" si="131"/>
        <v>-315604.93495539116</v>
      </c>
      <c r="R310" s="26">
        <f t="shared" si="132"/>
        <v>-8437.882910390952</v>
      </c>
      <c r="S310" s="26">
        <f t="shared" si="120"/>
        <v>8437.882910390952</v>
      </c>
      <c r="T310" s="28">
        <f t="shared" si="121"/>
        <v>315604.93495539116</v>
      </c>
      <c r="U310" s="26">
        <f t="shared" si="122"/>
        <v>283.02948364444399</v>
      </c>
      <c r="V310" s="26">
        <f t="shared" si="123"/>
        <v>268.87800946222177</v>
      </c>
      <c r="W310" s="26">
        <f t="shared" si="124"/>
        <v>255.43410898911065</v>
      </c>
      <c r="X310" s="26">
        <f t="shared" si="125"/>
        <v>250.32542680932843</v>
      </c>
      <c r="Y310" s="26">
        <f t="shared" si="126"/>
        <v>237.809155468862</v>
      </c>
      <c r="Z310" s="26">
        <f t="shared" si="126"/>
        <v>225.9186976954189</v>
      </c>
      <c r="AA310" s="26">
        <f t="shared" si="127"/>
        <v>221.4003237415105</v>
      </c>
      <c r="AB310" s="26">
        <f t="shared" si="133"/>
        <v>241944.87866181479</v>
      </c>
      <c r="AC310" s="26">
        <f t="shared" si="128"/>
        <v>583970.88015565416</v>
      </c>
      <c r="AD310" s="15">
        <f t="shared" si="134"/>
        <v>7462.8855400952771</v>
      </c>
      <c r="AO310">
        <f t="shared" si="109"/>
        <v>0</v>
      </c>
      <c r="AP310">
        <f t="shared" si="110"/>
        <v>40.799999999999997</v>
      </c>
      <c r="AQ310">
        <f t="shared" si="111"/>
        <v>11.333333333333332</v>
      </c>
    </row>
    <row r="311" spans="2:43" x14ac:dyDescent="0.3">
      <c r="B311" s="2" t="s">
        <v>42</v>
      </c>
      <c r="C311" s="2">
        <v>308</v>
      </c>
      <c r="D311" s="2">
        <v>308</v>
      </c>
      <c r="E311" s="8">
        <v>40.299999999999997</v>
      </c>
      <c r="F311" s="7">
        <f t="shared" si="112"/>
        <v>11.194444444444445</v>
      </c>
      <c r="G311" s="26">
        <f t="shared" si="129"/>
        <v>-9.7222222222221627E-2</v>
      </c>
      <c r="H311" s="26">
        <f t="shared" si="130"/>
        <v>-0.34999999999999787</v>
      </c>
      <c r="I311" s="26">
        <f t="shared" si="113"/>
        <v>-110.63888888888822</v>
      </c>
      <c r="J311" s="26">
        <f t="shared" si="114"/>
        <v>167.45670000000001</v>
      </c>
      <c r="K311" s="26">
        <f t="shared" si="115"/>
        <v>43.068460740740747</v>
      </c>
      <c r="L311" s="26">
        <f t="shared" si="116"/>
        <v>99.886271851852541</v>
      </c>
      <c r="M311" s="26">
        <f t="shared" si="117"/>
        <v>1118.1713210082382</v>
      </c>
      <c r="N311" s="26">
        <f t="shared" si="118"/>
        <v>1118.1713210082382</v>
      </c>
      <c r="O311" s="26">
        <f t="shared" si="135"/>
        <v>827033.93013847712</v>
      </c>
      <c r="P311" s="26">
        <f t="shared" si="119"/>
        <v>0</v>
      </c>
      <c r="Q311" s="26">
        <f t="shared" si="131"/>
        <v>-315604.93495539116</v>
      </c>
      <c r="R311" s="26">
        <f t="shared" si="132"/>
        <v>0</v>
      </c>
      <c r="S311" s="26">
        <f t="shared" si="120"/>
        <v>0</v>
      </c>
      <c r="T311" s="28">
        <f t="shared" si="121"/>
        <v>315604.93495539116</v>
      </c>
      <c r="U311" s="26">
        <f t="shared" si="122"/>
        <v>0</v>
      </c>
      <c r="V311" s="26">
        <f t="shared" si="123"/>
        <v>0</v>
      </c>
      <c r="W311" s="26">
        <f t="shared" si="124"/>
        <v>0</v>
      </c>
      <c r="X311" s="26">
        <f t="shared" si="125"/>
        <v>0</v>
      </c>
      <c r="Y311" s="26">
        <f t="shared" si="126"/>
        <v>0</v>
      </c>
      <c r="Z311" s="26">
        <f t="shared" si="126"/>
        <v>0</v>
      </c>
      <c r="AA311" s="26">
        <f t="shared" si="127"/>
        <v>0</v>
      </c>
      <c r="AB311" s="26">
        <f t="shared" si="133"/>
        <v>241944.87866181479</v>
      </c>
      <c r="AC311" s="26">
        <f t="shared" si="128"/>
        <v>585089.05147666228</v>
      </c>
      <c r="AD311" s="15">
        <f t="shared" si="134"/>
        <v>0</v>
      </c>
      <c r="AO311">
        <f t="shared" si="109"/>
        <v>0</v>
      </c>
      <c r="AP311">
        <f t="shared" si="110"/>
        <v>40.299999999999997</v>
      </c>
      <c r="AQ311">
        <f t="shared" si="111"/>
        <v>11.194444444444443</v>
      </c>
    </row>
    <row r="312" spans="2:43" x14ac:dyDescent="0.3">
      <c r="B312" s="2" t="s">
        <v>42</v>
      </c>
      <c r="C312" s="2">
        <v>309</v>
      </c>
      <c r="D312" s="2">
        <v>309</v>
      </c>
      <c r="E312" s="8">
        <v>40.1</v>
      </c>
      <c r="F312" s="7">
        <f t="shared" si="112"/>
        <v>11.138888888888889</v>
      </c>
      <c r="G312" s="26">
        <f t="shared" si="129"/>
        <v>-8.3333333333332538E-2</v>
      </c>
      <c r="H312" s="26">
        <f t="shared" si="130"/>
        <v>-0.29999999999999716</v>
      </c>
      <c r="I312" s="26">
        <f t="shared" si="113"/>
        <v>-94.833333333332433</v>
      </c>
      <c r="J312" s="26">
        <f t="shared" si="114"/>
        <v>167.45670000000001</v>
      </c>
      <c r="K312" s="26">
        <f t="shared" si="115"/>
        <v>42.642042962962968</v>
      </c>
      <c r="L312" s="26">
        <f t="shared" si="116"/>
        <v>115.26540962963054</v>
      </c>
      <c r="M312" s="26">
        <f t="shared" si="117"/>
        <v>1283.9285905967181</v>
      </c>
      <c r="N312" s="26">
        <f t="shared" si="118"/>
        <v>1283.9285905967181</v>
      </c>
      <c r="O312" s="26">
        <f t="shared" si="135"/>
        <v>828317.85872907389</v>
      </c>
      <c r="P312" s="26">
        <f t="shared" si="119"/>
        <v>0</v>
      </c>
      <c r="Q312" s="26">
        <f t="shared" si="131"/>
        <v>-315604.93495539116</v>
      </c>
      <c r="R312" s="26">
        <f t="shared" si="132"/>
        <v>0</v>
      </c>
      <c r="S312" s="26">
        <f t="shared" si="120"/>
        <v>0</v>
      </c>
      <c r="T312" s="28">
        <f t="shared" si="121"/>
        <v>315604.93495539116</v>
      </c>
      <c r="U312" s="26">
        <f t="shared" si="122"/>
        <v>0</v>
      </c>
      <c r="V312" s="26">
        <f t="shared" si="123"/>
        <v>0</v>
      </c>
      <c r="W312" s="26">
        <f t="shared" si="124"/>
        <v>0</v>
      </c>
      <c r="X312" s="26">
        <f t="shared" si="125"/>
        <v>0</v>
      </c>
      <c r="Y312" s="26">
        <f t="shared" si="126"/>
        <v>0</v>
      </c>
      <c r="Z312" s="26">
        <f t="shared" si="126"/>
        <v>0</v>
      </c>
      <c r="AA312" s="26">
        <f t="shared" si="127"/>
        <v>0</v>
      </c>
      <c r="AB312" s="26">
        <f t="shared" si="133"/>
        <v>241944.87866181479</v>
      </c>
      <c r="AC312" s="26">
        <f t="shared" si="128"/>
        <v>586372.98006725917</v>
      </c>
      <c r="AD312" s="15">
        <f t="shared" si="134"/>
        <v>0</v>
      </c>
      <c r="AO312">
        <f t="shared" si="109"/>
        <v>0</v>
      </c>
      <c r="AP312">
        <f t="shared" si="110"/>
        <v>40.1</v>
      </c>
      <c r="AQ312">
        <f t="shared" si="111"/>
        <v>11.138888888888889</v>
      </c>
    </row>
    <row r="313" spans="2:43" x14ac:dyDescent="0.3">
      <c r="B313" s="2" t="s">
        <v>42</v>
      </c>
      <c r="C313" s="2">
        <v>310</v>
      </c>
      <c r="D313" s="2">
        <v>310</v>
      </c>
      <c r="E313" s="8">
        <v>39.700000000000003</v>
      </c>
      <c r="F313" s="7">
        <f t="shared" si="112"/>
        <v>11.027777777777779</v>
      </c>
      <c r="G313" s="26">
        <f t="shared" si="129"/>
        <v>-0.12499999999999981</v>
      </c>
      <c r="H313" s="26">
        <f t="shared" si="130"/>
        <v>-0.44999999999999929</v>
      </c>
      <c r="I313" s="26">
        <f t="shared" si="113"/>
        <v>-142.24999999999977</v>
      </c>
      <c r="J313" s="26">
        <f t="shared" si="114"/>
        <v>167.45670000000001</v>
      </c>
      <c r="K313" s="26">
        <f t="shared" si="115"/>
        <v>41.795571851851861</v>
      </c>
      <c r="L313" s="26">
        <f t="shared" si="116"/>
        <v>67.0022718518521</v>
      </c>
      <c r="M313" s="26">
        <f t="shared" si="117"/>
        <v>738.88616458848014</v>
      </c>
      <c r="N313" s="26">
        <f t="shared" si="118"/>
        <v>738.88616458848014</v>
      </c>
      <c r="O313" s="26">
        <f t="shared" si="135"/>
        <v>829056.7448936624</v>
      </c>
      <c r="P313" s="26">
        <f t="shared" si="119"/>
        <v>0</v>
      </c>
      <c r="Q313" s="26">
        <f t="shared" si="131"/>
        <v>-315604.93495539116</v>
      </c>
      <c r="R313" s="26">
        <f t="shared" si="132"/>
        <v>0</v>
      </c>
      <c r="S313" s="26">
        <f t="shared" si="120"/>
        <v>0</v>
      </c>
      <c r="T313" s="28">
        <f t="shared" si="121"/>
        <v>315604.93495539116</v>
      </c>
      <c r="U313" s="26">
        <f t="shared" si="122"/>
        <v>0</v>
      </c>
      <c r="V313" s="26">
        <f t="shared" si="123"/>
        <v>0</v>
      </c>
      <c r="W313" s="26">
        <f t="shared" si="124"/>
        <v>0</v>
      </c>
      <c r="X313" s="26">
        <f t="shared" si="125"/>
        <v>0</v>
      </c>
      <c r="Y313" s="26">
        <f t="shared" si="126"/>
        <v>0</v>
      </c>
      <c r="Z313" s="26">
        <f t="shared" si="126"/>
        <v>0</v>
      </c>
      <c r="AA313" s="26">
        <f t="shared" si="127"/>
        <v>0</v>
      </c>
      <c r="AB313" s="26">
        <f t="shared" si="133"/>
        <v>241944.87866181479</v>
      </c>
      <c r="AC313" s="26">
        <f t="shared" si="128"/>
        <v>587111.86623184755</v>
      </c>
      <c r="AD313" s="15">
        <f t="shared" si="134"/>
        <v>0</v>
      </c>
      <c r="AO313">
        <f t="shared" si="109"/>
        <v>0</v>
      </c>
      <c r="AP313">
        <f t="shared" si="110"/>
        <v>39.700000000000003</v>
      </c>
      <c r="AQ313">
        <f t="shared" si="111"/>
        <v>11.027777777777779</v>
      </c>
    </row>
    <row r="314" spans="2:43" x14ac:dyDescent="0.3">
      <c r="B314" s="2" t="s">
        <v>42</v>
      </c>
      <c r="C314" s="2">
        <v>311</v>
      </c>
      <c r="D314" s="2">
        <v>311</v>
      </c>
      <c r="E314" s="8">
        <v>39.200000000000003</v>
      </c>
      <c r="F314" s="7">
        <f t="shared" si="112"/>
        <v>10.888888888888889</v>
      </c>
      <c r="G314" s="26">
        <f t="shared" si="129"/>
        <v>-0.16666666666666705</v>
      </c>
      <c r="H314" s="26">
        <f t="shared" si="130"/>
        <v>-0.60000000000000142</v>
      </c>
      <c r="I314" s="26">
        <f t="shared" si="113"/>
        <v>-189.66666666666711</v>
      </c>
      <c r="J314" s="26">
        <f t="shared" si="114"/>
        <v>167.45670000000001</v>
      </c>
      <c r="K314" s="26">
        <f t="shared" si="115"/>
        <v>40.749416296296303</v>
      </c>
      <c r="L314" s="26">
        <f t="shared" si="116"/>
        <v>18.539449629629203</v>
      </c>
      <c r="M314" s="26">
        <f t="shared" si="117"/>
        <v>201.87400707818466</v>
      </c>
      <c r="N314" s="26">
        <f t="shared" si="118"/>
        <v>201.87400707818466</v>
      </c>
      <c r="O314" s="26">
        <f t="shared" si="135"/>
        <v>829258.61890074064</v>
      </c>
      <c r="P314" s="26">
        <f t="shared" si="119"/>
        <v>0</v>
      </c>
      <c r="Q314" s="26">
        <f t="shared" si="131"/>
        <v>-315604.93495539116</v>
      </c>
      <c r="R314" s="26">
        <f t="shared" si="132"/>
        <v>0</v>
      </c>
      <c r="S314" s="26">
        <f t="shared" si="120"/>
        <v>0</v>
      </c>
      <c r="T314" s="28">
        <f t="shared" si="121"/>
        <v>315604.93495539116</v>
      </c>
      <c r="U314" s="26">
        <f t="shared" si="122"/>
        <v>0</v>
      </c>
      <c r="V314" s="26">
        <f t="shared" si="123"/>
        <v>0</v>
      </c>
      <c r="W314" s="26">
        <f t="shared" si="124"/>
        <v>0</v>
      </c>
      <c r="X314" s="26">
        <f t="shared" si="125"/>
        <v>0</v>
      </c>
      <c r="Y314" s="26">
        <f t="shared" si="126"/>
        <v>0</v>
      </c>
      <c r="Z314" s="26">
        <f t="shared" si="126"/>
        <v>0</v>
      </c>
      <c r="AA314" s="26">
        <f t="shared" si="127"/>
        <v>0</v>
      </c>
      <c r="AB314" s="26">
        <f t="shared" si="133"/>
        <v>241944.87866181479</v>
      </c>
      <c r="AC314" s="26">
        <f t="shared" si="128"/>
        <v>587313.74023892591</v>
      </c>
      <c r="AD314" s="15">
        <f t="shared" si="134"/>
        <v>0</v>
      </c>
      <c r="AO314">
        <f t="shared" si="109"/>
        <v>0</v>
      </c>
      <c r="AP314">
        <f t="shared" si="110"/>
        <v>39.200000000000003</v>
      </c>
      <c r="AQ314">
        <f t="shared" si="111"/>
        <v>10.888888888888889</v>
      </c>
    </row>
    <row r="315" spans="2:43" x14ac:dyDescent="0.3">
      <c r="B315" s="2" t="s">
        <v>42</v>
      </c>
      <c r="C315" s="2">
        <v>312</v>
      </c>
      <c r="D315" s="2">
        <v>312</v>
      </c>
      <c r="E315" s="8">
        <v>38.5</v>
      </c>
      <c r="F315" s="7">
        <f t="shared" si="112"/>
        <v>10.694444444444445</v>
      </c>
      <c r="G315" s="26">
        <f t="shared" si="129"/>
        <v>-0.25000000000000061</v>
      </c>
      <c r="H315" s="26">
        <f t="shared" si="130"/>
        <v>-0.90000000000000213</v>
      </c>
      <c r="I315" s="26">
        <f t="shared" si="113"/>
        <v>-284.50000000000068</v>
      </c>
      <c r="J315" s="26">
        <f t="shared" si="114"/>
        <v>167.45670000000001</v>
      </c>
      <c r="K315" s="26">
        <f t="shared" si="115"/>
        <v>39.30707407407408</v>
      </c>
      <c r="L315" s="26">
        <f t="shared" si="116"/>
        <v>-77.73622592592659</v>
      </c>
      <c r="M315" s="26">
        <f t="shared" si="117"/>
        <v>-831.34574948560385</v>
      </c>
      <c r="N315" s="26">
        <f t="shared" si="118"/>
        <v>0</v>
      </c>
      <c r="O315" s="26">
        <f t="shared" si="135"/>
        <v>829258.61890074064</v>
      </c>
      <c r="P315" s="26">
        <f t="shared" si="119"/>
        <v>-831.34574948560385</v>
      </c>
      <c r="Q315" s="26">
        <f t="shared" si="131"/>
        <v>-316436.28070487676</v>
      </c>
      <c r="R315" s="26">
        <f t="shared" si="132"/>
        <v>-831.34574948560385</v>
      </c>
      <c r="S315" s="26">
        <f t="shared" si="120"/>
        <v>831.34574948560385</v>
      </c>
      <c r="T315" s="28">
        <f t="shared" si="121"/>
        <v>316436.28070487676</v>
      </c>
      <c r="U315" s="26">
        <f t="shared" si="122"/>
        <v>814.71883449589177</v>
      </c>
      <c r="V315" s="26">
        <f t="shared" si="123"/>
        <v>773.98289277109711</v>
      </c>
      <c r="W315" s="26">
        <f t="shared" si="124"/>
        <v>735.2837481325422</v>
      </c>
      <c r="X315" s="26">
        <f t="shared" si="125"/>
        <v>720.57807316989135</v>
      </c>
      <c r="Y315" s="26">
        <f t="shared" si="126"/>
        <v>684.54916951139671</v>
      </c>
      <c r="Z315" s="26">
        <f t="shared" si="126"/>
        <v>650.32171103582687</v>
      </c>
      <c r="AA315" s="26">
        <f t="shared" si="127"/>
        <v>637.31527681511034</v>
      </c>
      <c r="AB315" s="26">
        <f t="shared" si="133"/>
        <v>242582.19393862991</v>
      </c>
      <c r="AC315" s="26">
        <f t="shared" si="128"/>
        <v>586676.4249621107</v>
      </c>
      <c r="AD315" s="15">
        <f t="shared" si="134"/>
        <v>735.2837481325422</v>
      </c>
      <c r="AO315">
        <f t="shared" si="109"/>
        <v>0</v>
      </c>
      <c r="AP315">
        <f t="shared" si="110"/>
        <v>38.5</v>
      </c>
      <c r="AQ315">
        <f t="shared" si="111"/>
        <v>10.694444444444445</v>
      </c>
    </row>
    <row r="316" spans="2:43" x14ac:dyDescent="0.3">
      <c r="B316" s="2" t="s">
        <v>42</v>
      </c>
      <c r="C316" s="2">
        <v>313</v>
      </c>
      <c r="D316" s="2">
        <v>313</v>
      </c>
      <c r="E316" s="8">
        <v>37.4</v>
      </c>
      <c r="F316" s="7">
        <f t="shared" si="112"/>
        <v>10.388888888888889</v>
      </c>
      <c r="G316" s="26">
        <f t="shared" si="129"/>
        <v>-0.34722222222222221</v>
      </c>
      <c r="H316" s="26">
        <f t="shared" si="130"/>
        <v>-1.25</v>
      </c>
      <c r="I316" s="26">
        <f t="shared" si="113"/>
        <v>-395.13888888888886</v>
      </c>
      <c r="J316" s="26">
        <f t="shared" si="114"/>
        <v>167.45670000000001</v>
      </c>
      <c r="K316" s="26">
        <f t="shared" si="115"/>
        <v>37.093042962962976</v>
      </c>
      <c r="L316" s="26">
        <f t="shared" si="116"/>
        <v>-190.58914592592586</v>
      </c>
      <c r="M316" s="26">
        <f t="shared" si="117"/>
        <v>-1980.0094604526744</v>
      </c>
      <c r="N316" s="26">
        <f t="shared" si="118"/>
        <v>0</v>
      </c>
      <c r="O316" s="26">
        <f t="shared" si="135"/>
        <v>829258.61890074064</v>
      </c>
      <c r="P316" s="26">
        <f t="shared" si="119"/>
        <v>-1980.0094604526744</v>
      </c>
      <c r="Q316" s="26">
        <f t="shared" si="131"/>
        <v>-318416.29016532941</v>
      </c>
      <c r="R316" s="26">
        <f t="shared" si="132"/>
        <v>-2811.3552099382782</v>
      </c>
      <c r="S316" s="26">
        <f t="shared" si="120"/>
        <v>2811.3552099382782</v>
      </c>
      <c r="T316" s="28">
        <f t="shared" si="121"/>
        <v>318416.29016532941</v>
      </c>
      <c r="U316" s="26">
        <f t="shared" si="122"/>
        <v>1940.4092712436209</v>
      </c>
      <c r="V316" s="26">
        <f t="shared" si="123"/>
        <v>1843.3888076814399</v>
      </c>
      <c r="W316" s="26">
        <f t="shared" si="124"/>
        <v>1751.2193672973679</v>
      </c>
      <c r="X316" s="26">
        <f t="shared" si="125"/>
        <v>1716.1949799514205</v>
      </c>
      <c r="Y316" s="26">
        <f t="shared" si="126"/>
        <v>1630.3852309538493</v>
      </c>
      <c r="Z316" s="26">
        <f t="shared" si="126"/>
        <v>1548.8659694061566</v>
      </c>
      <c r="AA316" s="26">
        <f t="shared" si="127"/>
        <v>1517.8886500180336</v>
      </c>
      <c r="AB316" s="26">
        <f t="shared" si="133"/>
        <v>244100.08258864793</v>
      </c>
      <c r="AC316" s="26">
        <f t="shared" si="128"/>
        <v>585158.53631209268</v>
      </c>
      <c r="AD316" s="15">
        <f t="shared" si="134"/>
        <v>2486.5031154299099</v>
      </c>
      <c r="AO316">
        <f t="shared" si="109"/>
        <v>0</v>
      </c>
      <c r="AP316">
        <f t="shared" si="110"/>
        <v>37.4</v>
      </c>
      <c r="AQ316">
        <f t="shared" si="111"/>
        <v>10.388888888888888</v>
      </c>
    </row>
    <row r="317" spans="2:43" x14ac:dyDescent="0.3">
      <c r="B317" s="2" t="s">
        <v>42</v>
      </c>
      <c r="C317" s="2">
        <v>314</v>
      </c>
      <c r="D317" s="2">
        <v>314</v>
      </c>
      <c r="E317" s="8">
        <v>36</v>
      </c>
      <c r="F317" s="7">
        <f t="shared" si="112"/>
        <v>10</v>
      </c>
      <c r="G317" s="26">
        <f t="shared" si="129"/>
        <v>-0.41666666666666663</v>
      </c>
      <c r="H317" s="26">
        <f t="shared" si="130"/>
        <v>-1.5</v>
      </c>
      <c r="I317" s="26">
        <f t="shared" si="113"/>
        <v>-474.16666666666663</v>
      </c>
      <c r="J317" s="26">
        <f t="shared" si="114"/>
        <v>167.45670000000001</v>
      </c>
      <c r="K317" s="26">
        <f t="shared" si="115"/>
        <v>34.368000000000002</v>
      </c>
      <c r="L317" s="26">
        <f t="shared" si="116"/>
        <v>-272.34196666666662</v>
      </c>
      <c r="M317" s="26">
        <f t="shared" si="117"/>
        <v>-2723.4196666666662</v>
      </c>
      <c r="N317" s="26">
        <f t="shared" si="118"/>
        <v>0</v>
      </c>
      <c r="O317" s="26">
        <f t="shared" si="135"/>
        <v>829258.61890074064</v>
      </c>
      <c r="P317" s="26">
        <f t="shared" si="119"/>
        <v>-2723.4196666666662</v>
      </c>
      <c r="Q317" s="26">
        <f t="shared" si="131"/>
        <v>-321139.70983199606</v>
      </c>
      <c r="R317" s="26">
        <f t="shared" si="132"/>
        <v>-5534.7748766049444</v>
      </c>
      <c r="S317" s="26">
        <f t="shared" si="120"/>
        <v>5534.7748766049444</v>
      </c>
      <c r="T317" s="28">
        <f t="shared" si="121"/>
        <v>321139.70983199606</v>
      </c>
      <c r="U317" s="26">
        <f t="shared" si="122"/>
        <v>2668.9512733333327</v>
      </c>
      <c r="V317" s="26">
        <f t="shared" si="123"/>
        <v>2535.5037096666661</v>
      </c>
      <c r="W317" s="26">
        <f t="shared" si="124"/>
        <v>2408.7285241833329</v>
      </c>
      <c r="X317" s="26">
        <f t="shared" si="125"/>
        <v>2360.5539536996662</v>
      </c>
      <c r="Y317" s="26">
        <f t="shared" si="126"/>
        <v>2242.526256014683</v>
      </c>
      <c r="Z317" s="26">
        <f t="shared" si="126"/>
        <v>2130.3999432139485</v>
      </c>
      <c r="AA317" s="26">
        <f t="shared" si="127"/>
        <v>2087.7919443496694</v>
      </c>
      <c r="AB317" s="26">
        <f t="shared" si="133"/>
        <v>246187.87453299761</v>
      </c>
      <c r="AC317" s="26">
        <f t="shared" si="128"/>
        <v>583070.74436774303</v>
      </c>
      <c r="AD317" s="15">
        <f t="shared" si="134"/>
        <v>4895.2316396132428</v>
      </c>
      <c r="AO317">
        <f t="shared" si="109"/>
        <v>0</v>
      </c>
      <c r="AP317">
        <f t="shared" si="110"/>
        <v>36</v>
      </c>
      <c r="AQ317">
        <f t="shared" si="111"/>
        <v>10</v>
      </c>
    </row>
    <row r="318" spans="2:43" x14ac:dyDescent="0.3">
      <c r="B318" s="2" t="s">
        <v>42</v>
      </c>
      <c r="C318" s="2">
        <v>315</v>
      </c>
      <c r="D318" s="2">
        <v>315</v>
      </c>
      <c r="E318" s="8">
        <v>34.4</v>
      </c>
      <c r="F318" s="7">
        <f t="shared" si="112"/>
        <v>9.5555555555555554</v>
      </c>
      <c r="G318" s="26">
        <f t="shared" si="129"/>
        <v>-0.41666666666666663</v>
      </c>
      <c r="H318" s="26">
        <f t="shared" si="130"/>
        <v>-1.5</v>
      </c>
      <c r="I318" s="26">
        <f t="shared" si="113"/>
        <v>-474.16666666666663</v>
      </c>
      <c r="J318" s="26">
        <f t="shared" si="114"/>
        <v>167.45670000000001</v>
      </c>
      <c r="K318" s="26">
        <f t="shared" si="115"/>
        <v>31.380954074074076</v>
      </c>
      <c r="L318" s="26">
        <f t="shared" si="116"/>
        <v>-275.32901259259256</v>
      </c>
      <c r="M318" s="26">
        <f t="shared" si="117"/>
        <v>-2630.9216758847733</v>
      </c>
      <c r="N318" s="26">
        <f t="shared" si="118"/>
        <v>0</v>
      </c>
      <c r="O318" s="26">
        <f t="shared" si="135"/>
        <v>829258.61890074064</v>
      </c>
      <c r="P318" s="26">
        <f t="shared" si="119"/>
        <v>-2630.9216758847733</v>
      </c>
      <c r="Q318" s="26">
        <f t="shared" si="131"/>
        <v>-323770.63150788081</v>
      </c>
      <c r="R318" s="26">
        <f t="shared" si="132"/>
        <v>-8165.6965524897178</v>
      </c>
      <c r="S318" s="26">
        <f t="shared" si="120"/>
        <v>8165.6965524897178</v>
      </c>
      <c r="T318" s="28">
        <f t="shared" si="121"/>
        <v>323770.63150788081</v>
      </c>
      <c r="U318" s="26">
        <f t="shared" si="122"/>
        <v>2578.3032423670779</v>
      </c>
      <c r="V318" s="26">
        <f t="shared" si="123"/>
        <v>2449.3880802487238</v>
      </c>
      <c r="W318" s="26">
        <f t="shared" si="124"/>
        <v>2326.9186762362874</v>
      </c>
      <c r="X318" s="26">
        <f t="shared" si="125"/>
        <v>2280.3803027115614</v>
      </c>
      <c r="Y318" s="26">
        <f t="shared" si="126"/>
        <v>2166.3612875759832</v>
      </c>
      <c r="Z318" s="26">
        <f t="shared" si="126"/>
        <v>2058.043223197184</v>
      </c>
      <c r="AA318" s="26">
        <f t="shared" si="127"/>
        <v>2016.8823587332404</v>
      </c>
      <c r="AB318" s="26">
        <f t="shared" si="133"/>
        <v>248204.75689173085</v>
      </c>
      <c r="AC318" s="26">
        <f t="shared" si="128"/>
        <v>581053.86200900981</v>
      </c>
      <c r="AD318" s="15">
        <f t="shared" si="134"/>
        <v>7222.1503158495307</v>
      </c>
      <c r="AO318">
        <f t="shared" si="109"/>
        <v>0</v>
      </c>
      <c r="AP318">
        <f t="shared" si="110"/>
        <v>34.4</v>
      </c>
      <c r="AQ318">
        <f t="shared" si="111"/>
        <v>9.5555555555555554</v>
      </c>
    </row>
    <row r="319" spans="2:43" x14ac:dyDescent="0.3">
      <c r="B319" s="2" t="s">
        <v>42</v>
      </c>
      <c r="C319" s="2">
        <v>316</v>
      </c>
      <c r="D319" s="2">
        <v>316</v>
      </c>
      <c r="E319" s="8">
        <v>33</v>
      </c>
      <c r="F319" s="7">
        <f t="shared" si="112"/>
        <v>9.1666666666666679</v>
      </c>
      <c r="G319" s="26">
        <f t="shared" si="129"/>
        <v>-0.37499999999999989</v>
      </c>
      <c r="H319" s="26">
        <f t="shared" si="130"/>
        <v>-1.3499999999999996</v>
      </c>
      <c r="I319" s="26">
        <f t="shared" si="113"/>
        <v>-426.74999999999989</v>
      </c>
      <c r="J319" s="26">
        <f t="shared" si="114"/>
        <v>167.45670000000001</v>
      </c>
      <c r="K319" s="26">
        <f t="shared" si="115"/>
        <v>28.878666666666678</v>
      </c>
      <c r="L319" s="26">
        <f t="shared" si="116"/>
        <v>-230.4146333333332</v>
      </c>
      <c r="M319" s="26">
        <f t="shared" si="117"/>
        <v>-2112.1341388888877</v>
      </c>
      <c r="N319" s="26">
        <f t="shared" si="118"/>
        <v>0</v>
      </c>
      <c r="O319" s="26">
        <f t="shared" si="135"/>
        <v>829258.61890074064</v>
      </c>
      <c r="P319" s="26">
        <f t="shared" si="119"/>
        <v>-2112.1341388888877</v>
      </c>
      <c r="Q319" s="26">
        <f t="shared" si="131"/>
        <v>-325882.76564676972</v>
      </c>
      <c r="R319" s="26">
        <f t="shared" si="132"/>
        <v>-10277.830691378605</v>
      </c>
      <c r="S319" s="26">
        <f t="shared" si="120"/>
        <v>10277.830691378605</v>
      </c>
      <c r="T319" s="28">
        <f t="shared" si="121"/>
        <v>325882.76564676972</v>
      </c>
      <c r="U319" s="26">
        <f t="shared" si="122"/>
        <v>2069.8914561111101</v>
      </c>
      <c r="V319" s="26">
        <f t="shared" si="123"/>
        <v>1966.3968833055544</v>
      </c>
      <c r="W319" s="26">
        <f t="shared" si="124"/>
        <v>1868.0770391402766</v>
      </c>
      <c r="X319" s="26">
        <f t="shared" si="125"/>
        <v>1830.715498357471</v>
      </c>
      <c r="Y319" s="26">
        <f t="shared" si="126"/>
        <v>1739.1797234395974</v>
      </c>
      <c r="Z319" s="26">
        <f t="shared" si="126"/>
        <v>1652.2207372676176</v>
      </c>
      <c r="AA319" s="26">
        <f t="shared" si="127"/>
        <v>1619.1763225222651</v>
      </c>
      <c r="AB319" s="26">
        <f t="shared" si="133"/>
        <v>249823.93321425311</v>
      </c>
      <c r="AC319" s="26">
        <f t="shared" si="128"/>
        <v>579434.68568648747</v>
      </c>
      <c r="AD319" s="15">
        <f t="shared" si="134"/>
        <v>9090.2273549898073</v>
      </c>
      <c r="AO319">
        <f t="shared" si="109"/>
        <v>0</v>
      </c>
      <c r="AP319">
        <f t="shared" si="110"/>
        <v>33</v>
      </c>
      <c r="AQ319">
        <f t="shared" si="111"/>
        <v>9.1666666666666661</v>
      </c>
    </row>
    <row r="320" spans="2:43" x14ac:dyDescent="0.3">
      <c r="B320" s="2" t="s">
        <v>42</v>
      </c>
      <c r="C320" s="2">
        <v>317</v>
      </c>
      <c r="D320" s="2">
        <v>317</v>
      </c>
      <c r="E320" s="8">
        <v>31.7</v>
      </c>
      <c r="F320" s="7">
        <f t="shared" si="112"/>
        <v>8.8055555555555554</v>
      </c>
      <c r="G320" s="26">
        <f t="shared" si="129"/>
        <v>-0.41666666666666663</v>
      </c>
      <c r="H320" s="26">
        <f t="shared" si="130"/>
        <v>-1.5</v>
      </c>
      <c r="I320" s="26">
        <f t="shared" si="113"/>
        <v>-474.16666666666663</v>
      </c>
      <c r="J320" s="26">
        <f t="shared" si="114"/>
        <v>167.45670000000001</v>
      </c>
      <c r="K320" s="26">
        <f t="shared" si="115"/>
        <v>26.648194074074077</v>
      </c>
      <c r="L320" s="26">
        <f t="shared" si="116"/>
        <v>-280.06177259259255</v>
      </c>
      <c r="M320" s="26">
        <f t="shared" si="117"/>
        <v>-2466.09949755144</v>
      </c>
      <c r="N320" s="26">
        <f t="shared" si="118"/>
        <v>0</v>
      </c>
      <c r="O320" s="26">
        <f t="shared" si="135"/>
        <v>829258.61890074064</v>
      </c>
      <c r="P320" s="26">
        <f t="shared" si="119"/>
        <v>-2466.09949755144</v>
      </c>
      <c r="Q320" s="26">
        <f t="shared" si="131"/>
        <v>-328348.86514432117</v>
      </c>
      <c r="R320" s="26">
        <f t="shared" si="132"/>
        <v>-12743.930188930046</v>
      </c>
      <c r="S320" s="26">
        <f t="shared" si="120"/>
        <v>12743.930188930046</v>
      </c>
      <c r="T320" s="28">
        <f t="shared" si="121"/>
        <v>328348.86514432117</v>
      </c>
      <c r="U320" s="26">
        <f t="shared" si="122"/>
        <v>2416.7775076004114</v>
      </c>
      <c r="V320" s="26">
        <f t="shared" si="123"/>
        <v>2295.9386322203909</v>
      </c>
      <c r="W320" s="26">
        <f t="shared" si="124"/>
        <v>2181.1417006093711</v>
      </c>
      <c r="X320" s="26">
        <f t="shared" si="125"/>
        <v>2137.5188665971837</v>
      </c>
      <c r="Y320" s="26">
        <f t="shared" si="126"/>
        <v>2030.6429232673245</v>
      </c>
      <c r="Z320" s="26">
        <f t="shared" si="126"/>
        <v>1929.1107771039581</v>
      </c>
      <c r="AA320" s="26">
        <f t="shared" si="127"/>
        <v>1890.5285615618789</v>
      </c>
      <c r="AB320" s="26">
        <f t="shared" si="133"/>
        <v>251714.461775815</v>
      </c>
      <c r="AC320" s="26">
        <f t="shared" si="128"/>
        <v>577544.15712492564</v>
      </c>
      <c r="AD320" s="15">
        <f t="shared" si="134"/>
        <v>11271.369055599178</v>
      </c>
      <c r="AO320">
        <f t="shared" si="109"/>
        <v>0</v>
      </c>
      <c r="AP320">
        <f t="shared" si="110"/>
        <v>31.7</v>
      </c>
      <c r="AQ320">
        <f t="shared" si="111"/>
        <v>8.8055555555555554</v>
      </c>
    </row>
    <row r="321" spans="2:43" x14ac:dyDescent="0.3">
      <c r="B321" s="2" t="s">
        <v>42</v>
      </c>
      <c r="C321" s="2">
        <v>318</v>
      </c>
      <c r="D321" s="2">
        <v>318</v>
      </c>
      <c r="E321" s="8">
        <v>30</v>
      </c>
      <c r="F321" s="7">
        <f t="shared" si="112"/>
        <v>8.3333333333333339</v>
      </c>
      <c r="G321" s="26">
        <f t="shared" si="129"/>
        <v>-0.51388888888888873</v>
      </c>
      <c r="H321" s="26">
        <f t="shared" si="130"/>
        <v>-1.8499999999999996</v>
      </c>
      <c r="I321" s="26">
        <f t="shared" si="113"/>
        <v>-584.80555555555543</v>
      </c>
      <c r="J321" s="26">
        <f t="shared" si="114"/>
        <v>167.45670000000001</v>
      </c>
      <c r="K321" s="26">
        <f t="shared" si="115"/>
        <v>23.866666666666674</v>
      </c>
      <c r="L321" s="26">
        <f t="shared" si="116"/>
        <v>-393.48218888888874</v>
      </c>
      <c r="M321" s="26">
        <f t="shared" si="117"/>
        <v>-3279.0182407407397</v>
      </c>
      <c r="N321" s="26">
        <f t="shared" si="118"/>
        <v>0</v>
      </c>
      <c r="O321" s="26">
        <f t="shared" si="135"/>
        <v>829258.61890074064</v>
      </c>
      <c r="P321" s="26">
        <f t="shared" si="119"/>
        <v>-3279.0182407407397</v>
      </c>
      <c r="Q321" s="26">
        <f t="shared" si="131"/>
        <v>-331627.88338506193</v>
      </c>
      <c r="R321" s="26">
        <f t="shared" si="132"/>
        <v>-16022.948429670785</v>
      </c>
      <c r="S321" s="26">
        <f t="shared" si="120"/>
        <v>16022.948429670785</v>
      </c>
      <c r="T321" s="28">
        <f t="shared" si="121"/>
        <v>331627.88338506193</v>
      </c>
      <c r="U321" s="26">
        <f t="shared" si="122"/>
        <v>3213.4378759259248</v>
      </c>
      <c r="V321" s="26">
        <f t="shared" si="123"/>
        <v>3052.7659821296284</v>
      </c>
      <c r="W321" s="26">
        <f t="shared" si="124"/>
        <v>2900.1276830231468</v>
      </c>
      <c r="X321" s="26">
        <f t="shared" si="125"/>
        <v>2842.1251293626838</v>
      </c>
      <c r="Y321" s="26">
        <f t="shared" si="126"/>
        <v>2700.0188728945495</v>
      </c>
      <c r="Z321" s="26">
        <f t="shared" si="126"/>
        <v>2565.0179292498219</v>
      </c>
      <c r="AA321" s="26">
        <f t="shared" si="127"/>
        <v>2513.7175706648254</v>
      </c>
      <c r="AB321" s="26">
        <f t="shared" si="133"/>
        <v>254228.17934647982</v>
      </c>
      <c r="AC321" s="26">
        <f t="shared" si="128"/>
        <v>575030.43955426081</v>
      </c>
      <c r="AD321" s="15">
        <f t="shared" si="134"/>
        <v>14171.496738622325</v>
      </c>
      <c r="AO321">
        <f t="shared" si="109"/>
        <v>0</v>
      </c>
      <c r="AP321">
        <f t="shared" si="110"/>
        <v>30</v>
      </c>
      <c r="AQ321">
        <f t="shared" si="111"/>
        <v>8.3333333333333339</v>
      </c>
    </row>
    <row r="322" spans="2:43" x14ac:dyDescent="0.3">
      <c r="B322" s="2" t="s">
        <v>42</v>
      </c>
      <c r="C322" s="2">
        <v>319</v>
      </c>
      <c r="D322" s="2">
        <v>319</v>
      </c>
      <c r="E322" s="8">
        <v>28</v>
      </c>
      <c r="F322" s="7">
        <f t="shared" si="112"/>
        <v>7.7777777777777786</v>
      </c>
      <c r="G322" s="26">
        <f t="shared" si="129"/>
        <v>-0.54166666666666641</v>
      </c>
      <c r="H322" s="26">
        <f t="shared" si="130"/>
        <v>-1.9499999999999993</v>
      </c>
      <c r="I322" s="26">
        <f t="shared" si="113"/>
        <v>-616.4166666666664</v>
      </c>
      <c r="J322" s="26">
        <f t="shared" si="114"/>
        <v>167.45670000000001</v>
      </c>
      <c r="K322" s="26">
        <f t="shared" si="115"/>
        <v>20.790518518518525</v>
      </c>
      <c r="L322" s="26">
        <f t="shared" si="116"/>
        <v>-428.16944814814786</v>
      </c>
      <c r="M322" s="26">
        <f t="shared" si="117"/>
        <v>-3330.2068189300394</v>
      </c>
      <c r="N322" s="26">
        <f t="shared" si="118"/>
        <v>0</v>
      </c>
      <c r="O322" s="26">
        <f t="shared" si="135"/>
        <v>829258.61890074064</v>
      </c>
      <c r="P322" s="26">
        <f t="shared" si="119"/>
        <v>-3330.2068189300394</v>
      </c>
      <c r="Q322" s="26">
        <f t="shared" si="131"/>
        <v>-334958.09020399197</v>
      </c>
      <c r="R322" s="26">
        <f t="shared" si="132"/>
        <v>-19353.155248600826</v>
      </c>
      <c r="S322" s="26">
        <f t="shared" si="120"/>
        <v>19353.155248600826</v>
      </c>
      <c r="T322" s="28">
        <f t="shared" si="121"/>
        <v>334958.09020399197</v>
      </c>
      <c r="U322" s="26">
        <f t="shared" si="122"/>
        <v>3263.6026825514386</v>
      </c>
      <c r="V322" s="26">
        <f t="shared" si="123"/>
        <v>3100.4225484238664</v>
      </c>
      <c r="W322" s="26">
        <f t="shared" si="124"/>
        <v>2945.401421002673</v>
      </c>
      <c r="X322" s="26">
        <f t="shared" si="125"/>
        <v>2886.4933925826194</v>
      </c>
      <c r="Y322" s="26">
        <f t="shared" si="126"/>
        <v>2742.1687229534882</v>
      </c>
      <c r="Z322" s="26">
        <f t="shared" si="126"/>
        <v>2605.0602868058136</v>
      </c>
      <c r="AA322" s="26">
        <f t="shared" si="127"/>
        <v>2552.9590810696973</v>
      </c>
      <c r="AB322" s="26">
        <f t="shared" si="133"/>
        <v>256781.13842754951</v>
      </c>
      <c r="AC322" s="26">
        <f t="shared" si="128"/>
        <v>572477.48047319113</v>
      </c>
      <c r="AD322" s="15">
        <f t="shared" si="134"/>
        <v>17116.898159624998</v>
      </c>
      <c r="AO322">
        <f t="shared" si="109"/>
        <v>0</v>
      </c>
      <c r="AP322">
        <f t="shared" si="110"/>
        <v>28</v>
      </c>
      <c r="AQ322">
        <f t="shared" si="111"/>
        <v>7.7777777777777777</v>
      </c>
    </row>
    <row r="323" spans="2:43" x14ac:dyDescent="0.3">
      <c r="B323" s="2" t="s">
        <v>42</v>
      </c>
      <c r="C323" s="2">
        <v>320</v>
      </c>
      <c r="D323" s="2">
        <v>320</v>
      </c>
      <c r="E323" s="8">
        <v>26.1</v>
      </c>
      <c r="F323" s="7">
        <f t="shared" si="112"/>
        <v>7.2500000000000009</v>
      </c>
      <c r="G323" s="26">
        <f t="shared" si="129"/>
        <v>-0.33333333333333315</v>
      </c>
      <c r="H323" s="26">
        <f t="shared" si="130"/>
        <v>-1.1999999999999993</v>
      </c>
      <c r="I323" s="26">
        <f t="shared" si="113"/>
        <v>-379.33333333333314</v>
      </c>
      <c r="J323" s="26">
        <f t="shared" si="114"/>
        <v>167.45670000000001</v>
      </c>
      <c r="K323" s="26">
        <f t="shared" si="115"/>
        <v>18.064680000000006</v>
      </c>
      <c r="L323" s="26">
        <f t="shared" si="116"/>
        <v>-193.81195333333312</v>
      </c>
      <c r="M323" s="26">
        <f t="shared" si="117"/>
        <v>-1405.1366616666653</v>
      </c>
      <c r="N323" s="26">
        <f t="shared" si="118"/>
        <v>0</v>
      </c>
      <c r="O323" s="26">
        <f t="shared" si="135"/>
        <v>829258.61890074064</v>
      </c>
      <c r="P323" s="26">
        <f t="shared" si="119"/>
        <v>-1405.1366616666653</v>
      </c>
      <c r="Q323" s="26">
        <f t="shared" si="131"/>
        <v>-336363.22686565865</v>
      </c>
      <c r="R323" s="26">
        <f t="shared" si="132"/>
        <v>-20758.29191026749</v>
      </c>
      <c r="S323" s="26">
        <f t="shared" si="120"/>
        <v>20758.29191026749</v>
      </c>
      <c r="T323" s="28">
        <f t="shared" si="121"/>
        <v>336363.22686565865</v>
      </c>
      <c r="U323" s="26">
        <f t="shared" si="122"/>
        <v>1377.033928433332</v>
      </c>
      <c r="V323" s="26">
        <f t="shared" si="123"/>
        <v>1308.1822320116653</v>
      </c>
      <c r="W323" s="26">
        <f t="shared" si="124"/>
        <v>1242.7731204110819</v>
      </c>
      <c r="X323" s="26">
        <f t="shared" si="125"/>
        <v>1217.9176580028602</v>
      </c>
      <c r="Y323" s="26">
        <f t="shared" si="126"/>
        <v>1157.0217751027171</v>
      </c>
      <c r="Z323" s="26">
        <f t="shared" si="126"/>
        <v>1099.1706863475813</v>
      </c>
      <c r="AA323" s="26">
        <f t="shared" si="127"/>
        <v>1077.1872726206298</v>
      </c>
      <c r="AB323" s="26">
        <f t="shared" si="133"/>
        <v>257858.32570017013</v>
      </c>
      <c r="AC323" s="26">
        <f t="shared" si="128"/>
        <v>571400.29320057051</v>
      </c>
      <c r="AD323" s="15">
        <f t="shared" si="134"/>
        <v>18359.67128003608</v>
      </c>
      <c r="AO323">
        <f t="shared" ref="AO323:AO386" si="136">IF(E323&lt;1,1,0)</f>
        <v>0</v>
      </c>
      <c r="AP323">
        <f t="shared" ref="AP323:AP386" si="137">IF(AO323=1,"",E323)</f>
        <v>26.1</v>
      </c>
      <c r="AQ323">
        <f t="shared" ref="AQ323:AQ386" si="138">E323/3.6</f>
        <v>7.25</v>
      </c>
    </row>
    <row r="324" spans="2:43" x14ac:dyDescent="0.3">
      <c r="B324" s="2" t="s">
        <v>42</v>
      </c>
      <c r="C324" s="2">
        <v>321</v>
      </c>
      <c r="D324" s="2">
        <v>321</v>
      </c>
      <c r="E324" s="8">
        <v>25.6</v>
      </c>
      <c r="F324" s="7">
        <f t="shared" ref="F324:F387" si="139">E324*(1000/3600)</f>
        <v>7.1111111111111116</v>
      </c>
      <c r="G324" s="26">
        <f t="shared" si="129"/>
        <v>-0.16666666666666705</v>
      </c>
      <c r="H324" s="26">
        <f t="shared" si="130"/>
        <v>-0.60000000000000142</v>
      </c>
      <c r="I324" s="26">
        <f t="shared" ref="I324:I387" si="140">$AF$12*G324</f>
        <v>-189.66666666666711</v>
      </c>
      <c r="J324" s="26">
        <f t="shared" ref="J324:J387" si="141">$AF$12*9.81*$AF$14</f>
        <v>167.45670000000001</v>
      </c>
      <c r="K324" s="26">
        <f t="shared" ref="K324:K387" si="142">0.5*$AF$15*$AF$16*$AF$13*(F324^2)</f>
        <v>17.379176296296301</v>
      </c>
      <c r="L324" s="26">
        <f t="shared" ref="L324:L387" si="143">I324+J324+K324</f>
        <v>-4.8307903703707993</v>
      </c>
      <c r="M324" s="26">
        <f t="shared" ref="M324:M387" si="144">(L324*F324)</f>
        <v>-34.352287078192354</v>
      </c>
      <c r="N324" s="26">
        <f t="shared" ref="N324:N387" si="145">IF(M324&gt;0,M324,0)</f>
        <v>0</v>
      </c>
      <c r="O324" s="26">
        <f t="shared" si="135"/>
        <v>829258.61890074064</v>
      </c>
      <c r="P324" s="26">
        <f t="shared" ref="P324:P387" si="146">IF(M324&lt;0,M324,0)</f>
        <v>-34.352287078192354</v>
      </c>
      <c r="Q324" s="26">
        <f t="shared" si="131"/>
        <v>-336397.57915273687</v>
      </c>
      <c r="R324" s="26">
        <f t="shared" si="132"/>
        <v>-20792.644197345682</v>
      </c>
      <c r="S324" s="26">
        <f t="shared" ref="S324:S387" si="147">ABS(R324)</f>
        <v>20792.644197345682</v>
      </c>
      <c r="T324" s="28">
        <f t="shared" ref="T324:T387" si="148">ABS(Q324)</f>
        <v>336397.57915273687</v>
      </c>
      <c r="U324" s="26">
        <f t="shared" ref="U324:U387" si="149">P324*-0.98</f>
        <v>33.665241336628505</v>
      </c>
      <c r="V324" s="26">
        <f t="shared" ref="V324:V387" si="150">U324*0.95</f>
        <v>31.981979269797076</v>
      </c>
      <c r="W324" s="26">
        <f t="shared" ref="W324:W387" si="151">V324*0.95</f>
        <v>30.382880306307221</v>
      </c>
      <c r="X324" s="26">
        <f t="shared" ref="X324:X387" si="152">W324*0.98</f>
        <v>29.775222700181075</v>
      </c>
      <c r="Y324" s="26">
        <f t="shared" ref="Y324:Z387" si="153">X324*0.95</f>
        <v>28.286461565172019</v>
      </c>
      <c r="Z324" s="26">
        <f t="shared" si="153"/>
        <v>26.872138486913418</v>
      </c>
      <c r="AA324" s="26">
        <f t="shared" ref="AA324:AA387" si="154">Z324*0.98</f>
        <v>26.334695717175148</v>
      </c>
      <c r="AB324" s="26">
        <f t="shared" si="133"/>
        <v>257884.6603958873</v>
      </c>
      <c r="AC324" s="26">
        <f t="shared" ref="AC324:AC387" si="155">O324-AB324</f>
        <v>571373.9585048533</v>
      </c>
      <c r="AD324" s="15">
        <f t="shared" si="134"/>
        <v>18390.054160342388</v>
      </c>
      <c r="AO324">
        <f t="shared" si="136"/>
        <v>0</v>
      </c>
      <c r="AP324">
        <f t="shared" si="137"/>
        <v>25.6</v>
      </c>
      <c r="AQ324">
        <f t="shared" si="138"/>
        <v>7.1111111111111116</v>
      </c>
    </row>
    <row r="325" spans="2:43" x14ac:dyDescent="0.3">
      <c r="B325" s="2" t="s">
        <v>42</v>
      </c>
      <c r="C325" s="2">
        <v>322</v>
      </c>
      <c r="D325" s="2">
        <v>322</v>
      </c>
      <c r="E325" s="8">
        <v>24.9</v>
      </c>
      <c r="F325" s="7">
        <f t="shared" si="139"/>
        <v>6.916666666666667</v>
      </c>
      <c r="G325" s="26">
        <f t="shared" ref="G325:G388" si="156">($E326-$E324)/2/3.6</f>
        <v>-9.7222222222222612E-2</v>
      </c>
      <c r="H325" s="26">
        <f t="shared" ref="H325:H388" si="157">($E326-$E324)/2</f>
        <v>-0.35000000000000142</v>
      </c>
      <c r="I325" s="26">
        <f t="shared" si="140"/>
        <v>-110.63888888888933</v>
      </c>
      <c r="J325" s="26">
        <f t="shared" si="141"/>
        <v>167.45670000000001</v>
      </c>
      <c r="K325" s="26">
        <f t="shared" si="142"/>
        <v>16.441746666666671</v>
      </c>
      <c r="L325" s="26">
        <f t="shared" si="143"/>
        <v>73.25955777777736</v>
      </c>
      <c r="M325" s="26">
        <f t="shared" si="144"/>
        <v>506.71194129629345</v>
      </c>
      <c r="N325" s="26">
        <f t="shared" si="145"/>
        <v>506.71194129629345</v>
      </c>
      <c r="O325" s="26">
        <f t="shared" si="135"/>
        <v>829765.33084203699</v>
      </c>
      <c r="P325" s="26">
        <f t="shared" si="146"/>
        <v>0</v>
      </c>
      <c r="Q325" s="26">
        <f t="shared" ref="Q325:Q388" si="158">Q324+P325</f>
        <v>-336397.57915273687</v>
      </c>
      <c r="R325" s="26">
        <f t="shared" ref="R325:R388" si="159">IF(P325=0,0,R324+P325)</f>
        <v>0</v>
      </c>
      <c r="S325" s="26">
        <f t="shared" si="147"/>
        <v>0</v>
      </c>
      <c r="T325" s="28">
        <f t="shared" si="148"/>
        <v>336397.57915273687</v>
      </c>
      <c r="U325" s="26">
        <f t="shared" si="149"/>
        <v>0</v>
      </c>
      <c r="V325" s="26">
        <f t="shared" si="150"/>
        <v>0</v>
      </c>
      <c r="W325" s="26">
        <f t="shared" si="151"/>
        <v>0</v>
      </c>
      <c r="X325" s="26">
        <f t="shared" si="152"/>
        <v>0</v>
      </c>
      <c r="Y325" s="26">
        <f t="shared" si="153"/>
        <v>0</v>
      </c>
      <c r="Z325" s="26">
        <f t="shared" si="153"/>
        <v>0</v>
      </c>
      <c r="AA325" s="26">
        <f t="shared" si="154"/>
        <v>0</v>
      </c>
      <c r="AB325" s="26">
        <f t="shared" ref="AB325:AB388" si="160">AB324+AA325</f>
        <v>257884.6603958873</v>
      </c>
      <c r="AC325" s="26">
        <f t="shared" si="155"/>
        <v>571880.67044614966</v>
      </c>
      <c r="AD325" s="15">
        <f t="shared" ref="AD325:AD388" si="161">IF(W325=0,0,AD324+W325)</f>
        <v>0</v>
      </c>
      <c r="AO325">
        <f t="shared" si="136"/>
        <v>0</v>
      </c>
      <c r="AP325">
        <f t="shared" si="137"/>
        <v>24.9</v>
      </c>
      <c r="AQ325">
        <f t="shared" si="138"/>
        <v>6.9166666666666661</v>
      </c>
    </row>
    <row r="326" spans="2:43" x14ac:dyDescent="0.3">
      <c r="B326" s="2" t="s">
        <v>42</v>
      </c>
      <c r="C326" s="2">
        <v>323</v>
      </c>
      <c r="D326" s="2">
        <v>323</v>
      </c>
      <c r="E326" s="8">
        <v>24.9</v>
      </c>
      <c r="F326" s="7">
        <f t="shared" si="139"/>
        <v>6.916666666666667</v>
      </c>
      <c r="G326" s="26">
        <f t="shared" si="156"/>
        <v>-8.3333333333333037E-2</v>
      </c>
      <c r="H326" s="26">
        <f t="shared" si="157"/>
        <v>-0.29999999999999893</v>
      </c>
      <c r="I326" s="26">
        <f t="shared" si="140"/>
        <v>-94.833333333333002</v>
      </c>
      <c r="J326" s="26">
        <f t="shared" si="141"/>
        <v>167.45670000000001</v>
      </c>
      <c r="K326" s="26">
        <f t="shared" si="142"/>
        <v>16.441746666666671</v>
      </c>
      <c r="L326" s="26">
        <f t="shared" si="143"/>
        <v>89.065113333333684</v>
      </c>
      <c r="M326" s="26">
        <f t="shared" si="144"/>
        <v>616.03370055555797</v>
      </c>
      <c r="N326" s="26">
        <f t="shared" si="145"/>
        <v>616.03370055555797</v>
      </c>
      <c r="O326" s="26">
        <f t="shared" si="135"/>
        <v>830381.36454259255</v>
      </c>
      <c r="P326" s="26">
        <f t="shared" si="146"/>
        <v>0</v>
      </c>
      <c r="Q326" s="26">
        <f t="shared" si="158"/>
        <v>-336397.57915273687</v>
      </c>
      <c r="R326" s="26">
        <f t="shared" si="159"/>
        <v>0</v>
      </c>
      <c r="S326" s="26">
        <f t="shared" si="147"/>
        <v>0</v>
      </c>
      <c r="T326" s="28">
        <f t="shared" si="148"/>
        <v>336397.57915273687</v>
      </c>
      <c r="U326" s="26">
        <f t="shared" si="149"/>
        <v>0</v>
      </c>
      <c r="V326" s="26">
        <f t="shared" si="150"/>
        <v>0</v>
      </c>
      <c r="W326" s="26">
        <f t="shared" si="151"/>
        <v>0</v>
      </c>
      <c r="X326" s="26">
        <f t="shared" si="152"/>
        <v>0</v>
      </c>
      <c r="Y326" s="26">
        <f t="shared" si="153"/>
        <v>0</v>
      </c>
      <c r="Z326" s="26">
        <f t="shared" si="153"/>
        <v>0</v>
      </c>
      <c r="AA326" s="26">
        <f t="shared" si="154"/>
        <v>0</v>
      </c>
      <c r="AB326" s="26">
        <f t="shared" si="160"/>
        <v>257884.6603958873</v>
      </c>
      <c r="AC326" s="26">
        <f t="shared" si="155"/>
        <v>572496.70414670522</v>
      </c>
      <c r="AD326" s="15">
        <f t="shared" si="161"/>
        <v>0</v>
      </c>
      <c r="AO326">
        <f t="shared" si="136"/>
        <v>0</v>
      </c>
      <c r="AP326">
        <f t="shared" si="137"/>
        <v>24.9</v>
      </c>
      <c r="AQ326">
        <f t="shared" si="138"/>
        <v>6.9166666666666661</v>
      </c>
    </row>
    <row r="327" spans="2:43" x14ac:dyDescent="0.3">
      <c r="B327" s="2" t="s">
        <v>42</v>
      </c>
      <c r="C327" s="2">
        <v>324</v>
      </c>
      <c r="D327" s="2">
        <v>324</v>
      </c>
      <c r="E327" s="8">
        <v>24.3</v>
      </c>
      <c r="F327" s="7">
        <f t="shared" si="139"/>
        <v>6.7500000000000009</v>
      </c>
      <c r="G327" s="26">
        <f t="shared" si="156"/>
        <v>-0.1388888888888889</v>
      </c>
      <c r="H327" s="26">
        <f t="shared" si="157"/>
        <v>-0.5</v>
      </c>
      <c r="I327" s="26">
        <f t="shared" si="140"/>
        <v>-158.05555555555557</v>
      </c>
      <c r="J327" s="26">
        <f t="shared" si="141"/>
        <v>167.45670000000001</v>
      </c>
      <c r="K327" s="26">
        <f t="shared" si="142"/>
        <v>15.658920000000007</v>
      </c>
      <c r="L327" s="26">
        <f t="shared" si="143"/>
        <v>25.06006444444445</v>
      </c>
      <c r="M327" s="26">
        <f t="shared" si="144"/>
        <v>169.15543500000007</v>
      </c>
      <c r="N327" s="26">
        <f t="shared" si="145"/>
        <v>169.15543500000007</v>
      </c>
      <c r="O327" s="26">
        <f t="shared" si="135"/>
        <v>830550.51997759251</v>
      </c>
      <c r="P327" s="26">
        <f t="shared" si="146"/>
        <v>0</v>
      </c>
      <c r="Q327" s="26">
        <f t="shared" si="158"/>
        <v>-336397.57915273687</v>
      </c>
      <c r="R327" s="26">
        <f t="shared" si="159"/>
        <v>0</v>
      </c>
      <c r="S327" s="26">
        <f t="shared" si="147"/>
        <v>0</v>
      </c>
      <c r="T327" s="28">
        <f t="shared" si="148"/>
        <v>336397.57915273687</v>
      </c>
      <c r="U327" s="26">
        <f t="shared" si="149"/>
        <v>0</v>
      </c>
      <c r="V327" s="26">
        <f t="shared" si="150"/>
        <v>0</v>
      </c>
      <c r="W327" s="26">
        <f t="shared" si="151"/>
        <v>0</v>
      </c>
      <c r="X327" s="26">
        <f t="shared" si="152"/>
        <v>0</v>
      </c>
      <c r="Y327" s="26">
        <f t="shared" si="153"/>
        <v>0</v>
      </c>
      <c r="Z327" s="26">
        <f t="shared" si="153"/>
        <v>0</v>
      </c>
      <c r="AA327" s="26">
        <f t="shared" si="154"/>
        <v>0</v>
      </c>
      <c r="AB327" s="26">
        <f t="shared" si="160"/>
        <v>257884.6603958873</v>
      </c>
      <c r="AC327" s="26">
        <f t="shared" si="155"/>
        <v>572665.85958170518</v>
      </c>
      <c r="AD327" s="15">
        <f t="shared" si="161"/>
        <v>0</v>
      </c>
      <c r="AO327">
        <f t="shared" si="136"/>
        <v>0</v>
      </c>
      <c r="AP327">
        <f t="shared" si="137"/>
        <v>24.3</v>
      </c>
      <c r="AQ327">
        <f t="shared" si="138"/>
        <v>6.75</v>
      </c>
    </row>
    <row r="328" spans="2:43" x14ac:dyDescent="0.3">
      <c r="B328" s="2" t="s">
        <v>42</v>
      </c>
      <c r="C328" s="2">
        <v>325</v>
      </c>
      <c r="D328" s="2">
        <v>325</v>
      </c>
      <c r="E328" s="8">
        <v>23.9</v>
      </c>
      <c r="F328" s="7">
        <f t="shared" si="139"/>
        <v>6.6388888888888884</v>
      </c>
      <c r="G328" s="26">
        <f t="shared" si="156"/>
        <v>-5.5555555555555851E-2</v>
      </c>
      <c r="H328" s="26">
        <f t="shared" si="157"/>
        <v>-0.20000000000000107</v>
      </c>
      <c r="I328" s="26">
        <f t="shared" si="140"/>
        <v>-63.222222222222555</v>
      </c>
      <c r="J328" s="26">
        <f t="shared" si="141"/>
        <v>167.45670000000001</v>
      </c>
      <c r="K328" s="26">
        <f t="shared" si="142"/>
        <v>15.147642962962964</v>
      </c>
      <c r="L328" s="26">
        <f t="shared" si="143"/>
        <v>119.38212074074042</v>
      </c>
      <c r="M328" s="26">
        <f t="shared" si="144"/>
        <v>792.5646349176933</v>
      </c>
      <c r="N328" s="26">
        <f t="shared" si="145"/>
        <v>792.5646349176933</v>
      </c>
      <c r="O328" s="26">
        <f t="shared" si="135"/>
        <v>831343.08461251017</v>
      </c>
      <c r="P328" s="26">
        <f t="shared" si="146"/>
        <v>0</v>
      </c>
      <c r="Q328" s="26">
        <f t="shared" si="158"/>
        <v>-336397.57915273687</v>
      </c>
      <c r="R328" s="26">
        <f t="shared" si="159"/>
        <v>0</v>
      </c>
      <c r="S328" s="26">
        <f t="shared" si="147"/>
        <v>0</v>
      </c>
      <c r="T328" s="28">
        <f t="shared" si="148"/>
        <v>336397.57915273687</v>
      </c>
      <c r="U328" s="26">
        <f t="shared" si="149"/>
        <v>0</v>
      </c>
      <c r="V328" s="26">
        <f t="shared" si="150"/>
        <v>0</v>
      </c>
      <c r="W328" s="26">
        <f t="shared" si="151"/>
        <v>0</v>
      </c>
      <c r="X328" s="26">
        <f t="shared" si="152"/>
        <v>0</v>
      </c>
      <c r="Y328" s="26">
        <f t="shared" si="153"/>
        <v>0</v>
      </c>
      <c r="Z328" s="26">
        <f t="shared" si="153"/>
        <v>0</v>
      </c>
      <c r="AA328" s="26">
        <f t="shared" si="154"/>
        <v>0</v>
      </c>
      <c r="AB328" s="26">
        <f t="shared" si="160"/>
        <v>257884.6603958873</v>
      </c>
      <c r="AC328" s="26">
        <f t="shared" si="155"/>
        <v>573458.42421662284</v>
      </c>
      <c r="AD328" s="15">
        <f t="shared" si="161"/>
        <v>0</v>
      </c>
      <c r="AO328">
        <f t="shared" si="136"/>
        <v>0</v>
      </c>
      <c r="AP328">
        <f t="shared" si="137"/>
        <v>23.9</v>
      </c>
      <c r="AQ328">
        <f t="shared" si="138"/>
        <v>6.6388888888888884</v>
      </c>
    </row>
    <row r="329" spans="2:43" x14ac:dyDescent="0.3">
      <c r="B329" s="2" t="s">
        <v>42</v>
      </c>
      <c r="C329" s="2">
        <v>326</v>
      </c>
      <c r="D329" s="2">
        <v>326</v>
      </c>
      <c r="E329" s="8">
        <v>23.9</v>
      </c>
      <c r="F329" s="7">
        <f t="shared" si="139"/>
        <v>6.6388888888888884</v>
      </c>
      <c r="G329" s="26">
        <f t="shared" si="156"/>
        <v>-4.1666666666666269E-2</v>
      </c>
      <c r="H329" s="26">
        <f t="shared" si="157"/>
        <v>-0.14999999999999858</v>
      </c>
      <c r="I329" s="26">
        <f t="shared" si="140"/>
        <v>-47.416666666666217</v>
      </c>
      <c r="J329" s="26">
        <f t="shared" si="141"/>
        <v>167.45670000000001</v>
      </c>
      <c r="K329" s="26">
        <f t="shared" si="142"/>
        <v>15.147642962962964</v>
      </c>
      <c r="L329" s="26">
        <f t="shared" si="143"/>
        <v>135.18767629629676</v>
      </c>
      <c r="M329" s="26">
        <f t="shared" si="144"/>
        <v>897.49596207819229</v>
      </c>
      <c r="N329" s="26">
        <f t="shared" si="145"/>
        <v>897.49596207819229</v>
      </c>
      <c r="O329" s="26">
        <f t="shared" si="135"/>
        <v>832240.58057458838</v>
      </c>
      <c r="P329" s="26">
        <f t="shared" si="146"/>
        <v>0</v>
      </c>
      <c r="Q329" s="26">
        <f t="shared" si="158"/>
        <v>-336397.57915273687</v>
      </c>
      <c r="R329" s="26">
        <f t="shared" si="159"/>
        <v>0</v>
      </c>
      <c r="S329" s="26">
        <f t="shared" si="147"/>
        <v>0</v>
      </c>
      <c r="T329" s="28">
        <f t="shared" si="148"/>
        <v>336397.57915273687</v>
      </c>
      <c r="U329" s="26">
        <f t="shared" si="149"/>
        <v>0</v>
      </c>
      <c r="V329" s="26">
        <f t="shared" si="150"/>
        <v>0</v>
      </c>
      <c r="W329" s="26">
        <f t="shared" si="151"/>
        <v>0</v>
      </c>
      <c r="X329" s="26">
        <f t="shared" si="152"/>
        <v>0</v>
      </c>
      <c r="Y329" s="26">
        <f t="shared" si="153"/>
        <v>0</v>
      </c>
      <c r="Z329" s="26">
        <f t="shared" si="153"/>
        <v>0</v>
      </c>
      <c r="AA329" s="26">
        <f t="shared" si="154"/>
        <v>0</v>
      </c>
      <c r="AB329" s="26">
        <f t="shared" si="160"/>
        <v>257884.6603958873</v>
      </c>
      <c r="AC329" s="26">
        <f t="shared" si="155"/>
        <v>574355.92017870105</v>
      </c>
      <c r="AD329" s="15">
        <f t="shared" si="161"/>
        <v>0</v>
      </c>
      <c r="AO329">
        <f t="shared" si="136"/>
        <v>0</v>
      </c>
      <c r="AP329">
        <f t="shared" si="137"/>
        <v>23.9</v>
      </c>
      <c r="AQ329">
        <f t="shared" si="138"/>
        <v>6.6388888888888884</v>
      </c>
    </row>
    <row r="330" spans="2:43" x14ac:dyDescent="0.3">
      <c r="B330" s="2" t="s">
        <v>42</v>
      </c>
      <c r="C330" s="2">
        <v>327</v>
      </c>
      <c r="D330" s="2">
        <v>327</v>
      </c>
      <c r="E330" s="8">
        <v>23.6</v>
      </c>
      <c r="F330" s="7">
        <f t="shared" si="139"/>
        <v>6.5555555555555562</v>
      </c>
      <c r="G330" s="26">
        <f t="shared" si="156"/>
        <v>-8.3333333333333037E-2</v>
      </c>
      <c r="H330" s="26">
        <f t="shared" si="157"/>
        <v>-0.29999999999999893</v>
      </c>
      <c r="I330" s="26">
        <f t="shared" si="140"/>
        <v>-94.833333333333002</v>
      </c>
      <c r="J330" s="26">
        <f t="shared" si="141"/>
        <v>167.45670000000001</v>
      </c>
      <c r="K330" s="26">
        <f t="shared" si="142"/>
        <v>14.769754074074079</v>
      </c>
      <c r="L330" s="26">
        <f t="shared" si="143"/>
        <v>87.393120740741097</v>
      </c>
      <c r="M330" s="26">
        <f t="shared" si="144"/>
        <v>572.91045818930286</v>
      </c>
      <c r="N330" s="26">
        <f t="shared" si="145"/>
        <v>572.91045818930286</v>
      </c>
      <c r="O330" s="26">
        <f t="shared" si="135"/>
        <v>832813.4910327777</v>
      </c>
      <c r="P330" s="26">
        <f t="shared" si="146"/>
        <v>0</v>
      </c>
      <c r="Q330" s="26">
        <f t="shared" si="158"/>
        <v>-336397.57915273687</v>
      </c>
      <c r="R330" s="26">
        <f t="shared" si="159"/>
        <v>0</v>
      </c>
      <c r="S330" s="26">
        <f t="shared" si="147"/>
        <v>0</v>
      </c>
      <c r="T330" s="28">
        <f t="shared" si="148"/>
        <v>336397.57915273687</v>
      </c>
      <c r="U330" s="26">
        <f t="shared" si="149"/>
        <v>0</v>
      </c>
      <c r="V330" s="26">
        <f t="shared" si="150"/>
        <v>0</v>
      </c>
      <c r="W330" s="26">
        <f t="shared" si="151"/>
        <v>0</v>
      </c>
      <c r="X330" s="26">
        <f t="shared" si="152"/>
        <v>0</v>
      </c>
      <c r="Y330" s="26">
        <f t="shared" si="153"/>
        <v>0</v>
      </c>
      <c r="Z330" s="26">
        <f t="shared" si="153"/>
        <v>0</v>
      </c>
      <c r="AA330" s="26">
        <f t="shared" si="154"/>
        <v>0</v>
      </c>
      <c r="AB330" s="26">
        <f t="shared" si="160"/>
        <v>257884.6603958873</v>
      </c>
      <c r="AC330" s="26">
        <f t="shared" si="155"/>
        <v>574928.83063689037</v>
      </c>
      <c r="AD330" s="15">
        <f t="shared" si="161"/>
        <v>0</v>
      </c>
      <c r="AO330">
        <f t="shared" si="136"/>
        <v>0</v>
      </c>
      <c r="AP330">
        <f t="shared" si="137"/>
        <v>23.6</v>
      </c>
      <c r="AQ330">
        <f t="shared" si="138"/>
        <v>6.5555555555555554</v>
      </c>
    </row>
    <row r="331" spans="2:43" x14ac:dyDescent="0.3">
      <c r="B331" s="2" t="s">
        <v>42</v>
      </c>
      <c r="C331" s="2">
        <v>328</v>
      </c>
      <c r="D331" s="2">
        <v>328</v>
      </c>
      <c r="E331" s="8">
        <v>23.3</v>
      </c>
      <c r="F331" s="7">
        <f t="shared" si="139"/>
        <v>6.4722222222222223</v>
      </c>
      <c r="G331" s="26">
        <f t="shared" si="156"/>
        <v>-0.43055555555555575</v>
      </c>
      <c r="H331" s="26">
        <f t="shared" si="157"/>
        <v>-1.5500000000000007</v>
      </c>
      <c r="I331" s="26">
        <f t="shared" si="140"/>
        <v>-489.97222222222246</v>
      </c>
      <c r="J331" s="26">
        <f t="shared" si="141"/>
        <v>167.45670000000001</v>
      </c>
      <c r="K331" s="26">
        <f t="shared" si="142"/>
        <v>14.396638518518522</v>
      </c>
      <c r="L331" s="26">
        <f t="shared" si="143"/>
        <v>-308.11888370370394</v>
      </c>
      <c r="M331" s="26">
        <f t="shared" si="144"/>
        <v>-1994.2138861934172</v>
      </c>
      <c r="N331" s="26">
        <f t="shared" si="145"/>
        <v>0</v>
      </c>
      <c r="O331" s="26">
        <f t="shared" si="135"/>
        <v>832813.4910327777</v>
      </c>
      <c r="P331" s="26">
        <f t="shared" si="146"/>
        <v>-1994.2138861934172</v>
      </c>
      <c r="Q331" s="26">
        <f t="shared" si="158"/>
        <v>-338391.79303893028</v>
      </c>
      <c r="R331" s="26">
        <f t="shared" si="159"/>
        <v>-1994.2138861934172</v>
      </c>
      <c r="S331" s="26">
        <f t="shared" si="147"/>
        <v>1994.2138861934172</v>
      </c>
      <c r="T331" s="28">
        <f t="shared" si="148"/>
        <v>338391.79303893028</v>
      </c>
      <c r="U331" s="26">
        <f t="shared" si="149"/>
        <v>1954.3296084695489</v>
      </c>
      <c r="V331" s="26">
        <f t="shared" si="150"/>
        <v>1856.6131280460713</v>
      </c>
      <c r="W331" s="26">
        <f t="shared" si="151"/>
        <v>1763.7824716437676</v>
      </c>
      <c r="X331" s="26">
        <f t="shared" si="152"/>
        <v>1728.5068222108923</v>
      </c>
      <c r="Y331" s="26">
        <f t="shared" si="153"/>
        <v>1642.0814811003477</v>
      </c>
      <c r="Z331" s="26">
        <f t="shared" si="153"/>
        <v>1559.9774070453302</v>
      </c>
      <c r="AA331" s="26">
        <f t="shared" si="154"/>
        <v>1528.7778589044235</v>
      </c>
      <c r="AB331" s="26">
        <f t="shared" si="160"/>
        <v>259413.43825479172</v>
      </c>
      <c r="AC331" s="26">
        <f t="shared" si="155"/>
        <v>573400.05277798604</v>
      </c>
      <c r="AD331" s="15">
        <f t="shared" si="161"/>
        <v>1763.7824716437676</v>
      </c>
      <c r="AO331">
        <f t="shared" si="136"/>
        <v>0</v>
      </c>
      <c r="AP331">
        <f t="shared" si="137"/>
        <v>23.3</v>
      </c>
      <c r="AQ331">
        <f t="shared" si="138"/>
        <v>6.4722222222222223</v>
      </c>
    </row>
    <row r="332" spans="2:43" x14ac:dyDescent="0.3">
      <c r="B332" s="2" t="s">
        <v>42</v>
      </c>
      <c r="C332" s="2">
        <v>329</v>
      </c>
      <c r="D332" s="2">
        <v>329</v>
      </c>
      <c r="E332" s="8">
        <v>20.5</v>
      </c>
      <c r="F332" s="7">
        <f t="shared" si="139"/>
        <v>5.6944444444444446</v>
      </c>
      <c r="G332" s="26">
        <f t="shared" si="156"/>
        <v>-0.80555555555555558</v>
      </c>
      <c r="H332" s="26">
        <f t="shared" si="157"/>
        <v>-2.9000000000000004</v>
      </c>
      <c r="I332" s="26">
        <f t="shared" si="140"/>
        <v>-916.72222222222229</v>
      </c>
      <c r="J332" s="26">
        <f t="shared" si="141"/>
        <v>167.45670000000001</v>
      </c>
      <c r="K332" s="26">
        <f t="shared" si="142"/>
        <v>11.14440740740741</v>
      </c>
      <c r="L332" s="26">
        <f t="shared" si="143"/>
        <v>-738.12111481481486</v>
      </c>
      <c r="M332" s="26">
        <f t="shared" si="144"/>
        <v>-4203.1896815843629</v>
      </c>
      <c r="N332" s="26">
        <f t="shared" si="145"/>
        <v>0</v>
      </c>
      <c r="O332" s="26">
        <f t="shared" si="135"/>
        <v>832813.4910327777</v>
      </c>
      <c r="P332" s="26">
        <f t="shared" si="146"/>
        <v>-4203.1896815843629</v>
      </c>
      <c r="Q332" s="26">
        <f t="shared" si="158"/>
        <v>-342594.98272051464</v>
      </c>
      <c r="R332" s="26">
        <f t="shared" si="159"/>
        <v>-6197.4035677777802</v>
      </c>
      <c r="S332" s="26">
        <f t="shared" si="147"/>
        <v>6197.4035677777802</v>
      </c>
      <c r="T332" s="28">
        <f t="shared" si="148"/>
        <v>342594.98272051464</v>
      </c>
      <c r="U332" s="26">
        <f t="shared" si="149"/>
        <v>4119.1258879526758</v>
      </c>
      <c r="V332" s="26">
        <f t="shared" si="150"/>
        <v>3913.169593555042</v>
      </c>
      <c r="W332" s="26">
        <f t="shared" si="151"/>
        <v>3717.5111138772895</v>
      </c>
      <c r="X332" s="26">
        <f t="shared" si="152"/>
        <v>3643.1608915997435</v>
      </c>
      <c r="Y332" s="26">
        <f t="shared" si="153"/>
        <v>3461.0028470197562</v>
      </c>
      <c r="Z332" s="26">
        <f t="shared" si="153"/>
        <v>3287.9527046687681</v>
      </c>
      <c r="AA332" s="26">
        <f t="shared" si="154"/>
        <v>3222.1936505753929</v>
      </c>
      <c r="AB332" s="26">
        <f t="shared" si="160"/>
        <v>262635.63190536713</v>
      </c>
      <c r="AC332" s="26">
        <f t="shared" si="155"/>
        <v>570177.85912741057</v>
      </c>
      <c r="AD332" s="15">
        <f t="shared" si="161"/>
        <v>5481.2935855210571</v>
      </c>
      <c r="AO332">
        <f t="shared" si="136"/>
        <v>0</v>
      </c>
      <c r="AP332">
        <f t="shared" si="137"/>
        <v>20.5</v>
      </c>
      <c r="AQ332">
        <f t="shared" si="138"/>
        <v>5.6944444444444446</v>
      </c>
    </row>
    <row r="333" spans="2:43" x14ac:dyDescent="0.3">
      <c r="B333" s="2" t="s">
        <v>42</v>
      </c>
      <c r="C333" s="2">
        <v>330</v>
      </c>
      <c r="D333" s="2">
        <v>330</v>
      </c>
      <c r="E333" s="8">
        <v>17.5</v>
      </c>
      <c r="F333" s="7">
        <f t="shared" si="139"/>
        <v>4.8611111111111116</v>
      </c>
      <c r="G333" s="26">
        <f t="shared" si="156"/>
        <v>-0.50000000000000022</v>
      </c>
      <c r="H333" s="26">
        <f t="shared" si="157"/>
        <v>-1.8000000000000007</v>
      </c>
      <c r="I333" s="26">
        <f t="shared" si="140"/>
        <v>-569.00000000000023</v>
      </c>
      <c r="J333" s="26">
        <f t="shared" si="141"/>
        <v>167.45670000000001</v>
      </c>
      <c r="K333" s="26">
        <f t="shared" si="142"/>
        <v>8.1212962962962987</v>
      </c>
      <c r="L333" s="26">
        <f t="shared" si="143"/>
        <v>-393.42200370370392</v>
      </c>
      <c r="M333" s="26">
        <f t="shared" si="144"/>
        <v>-1912.4680735596721</v>
      </c>
      <c r="N333" s="26">
        <f t="shared" si="145"/>
        <v>0</v>
      </c>
      <c r="O333" s="26">
        <f t="shared" si="135"/>
        <v>832813.4910327777</v>
      </c>
      <c r="P333" s="26">
        <f t="shared" si="146"/>
        <v>-1912.4680735596721</v>
      </c>
      <c r="Q333" s="26">
        <f t="shared" si="158"/>
        <v>-344507.45079407434</v>
      </c>
      <c r="R333" s="26">
        <f t="shared" si="159"/>
        <v>-8109.8716413374523</v>
      </c>
      <c r="S333" s="26">
        <f t="shared" si="147"/>
        <v>8109.8716413374523</v>
      </c>
      <c r="T333" s="28">
        <f t="shared" si="148"/>
        <v>344507.45079407434</v>
      </c>
      <c r="U333" s="26">
        <f t="shared" si="149"/>
        <v>1874.2187120884787</v>
      </c>
      <c r="V333" s="26">
        <f t="shared" si="150"/>
        <v>1780.5077764840546</v>
      </c>
      <c r="W333" s="26">
        <f t="shared" si="151"/>
        <v>1691.4823876598518</v>
      </c>
      <c r="X333" s="26">
        <f t="shared" si="152"/>
        <v>1657.6527399066547</v>
      </c>
      <c r="Y333" s="26">
        <f t="shared" si="153"/>
        <v>1574.7701029113218</v>
      </c>
      <c r="Z333" s="26">
        <f t="shared" si="153"/>
        <v>1496.0315977657556</v>
      </c>
      <c r="AA333" s="26">
        <f t="shared" si="154"/>
        <v>1466.1109658104403</v>
      </c>
      <c r="AB333" s="26">
        <f t="shared" si="160"/>
        <v>264101.74287117756</v>
      </c>
      <c r="AC333" s="26">
        <f t="shared" si="155"/>
        <v>568711.7481616002</v>
      </c>
      <c r="AD333" s="15">
        <f t="shared" si="161"/>
        <v>7172.7759731809092</v>
      </c>
      <c r="AO333">
        <f t="shared" si="136"/>
        <v>0</v>
      </c>
      <c r="AP333">
        <f t="shared" si="137"/>
        <v>17.5</v>
      </c>
      <c r="AQ333">
        <f t="shared" si="138"/>
        <v>4.8611111111111107</v>
      </c>
    </row>
    <row r="334" spans="2:43" x14ac:dyDescent="0.3">
      <c r="B334" s="2" t="s">
        <v>42</v>
      </c>
      <c r="C334" s="2">
        <v>331</v>
      </c>
      <c r="D334" s="2">
        <v>331</v>
      </c>
      <c r="E334" s="8">
        <v>16.899999999999999</v>
      </c>
      <c r="F334" s="7">
        <f t="shared" si="139"/>
        <v>4.6944444444444446</v>
      </c>
      <c r="G334" s="26">
        <f t="shared" si="156"/>
        <v>-0.1111111111111112</v>
      </c>
      <c r="H334" s="26">
        <f t="shared" si="157"/>
        <v>-0.40000000000000036</v>
      </c>
      <c r="I334" s="26">
        <f t="shared" si="140"/>
        <v>-126.44444444444454</v>
      </c>
      <c r="J334" s="26">
        <f t="shared" si="141"/>
        <v>167.45670000000001</v>
      </c>
      <c r="K334" s="26">
        <f t="shared" si="142"/>
        <v>7.5739540740740754</v>
      </c>
      <c r="L334" s="26">
        <f t="shared" si="143"/>
        <v>48.586209629629543</v>
      </c>
      <c r="M334" s="26">
        <f t="shared" si="144"/>
        <v>228.08526187242759</v>
      </c>
      <c r="N334" s="26">
        <f t="shared" si="145"/>
        <v>228.08526187242759</v>
      </c>
      <c r="O334" s="26">
        <f t="shared" si="135"/>
        <v>833041.57629465009</v>
      </c>
      <c r="P334" s="26">
        <f t="shared" si="146"/>
        <v>0</v>
      </c>
      <c r="Q334" s="26">
        <f t="shared" si="158"/>
        <v>-344507.45079407434</v>
      </c>
      <c r="R334" s="26">
        <f t="shared" si="159"/>
        <v>0</v>
      </c>
      <c r="S334" s="26">
        <f t="shared" si="147"/>
        <v>0</v>
      </c>
      <c r="T334" s="28">
        <f t="shared" si="148"/>
        <v>344507.45079407434</v>
      </c>
      <c r="U334" s="26">
        <f t="shared" si="149"/>
        <v>0</v>
      </c>
      <c r="V334" s="26">
        <f t="shared" si="150"/>
        <v>0</v>
      </c>
      <c r="W334" s="26">
        <f t="shared" si="151"/>
        <v>0</v>
      </c>
      <c r="X334" s="26">
        <f t="shared" si="152"/>
        <v>0</v>
      </c>
      <c r="Y334" s="26">
        <f t="shared" si="153"/>
        <v>0</v>
      </c>
      <c r="Z334" s="26">
        <f t="shared" si="153"/>
        <v>0</v>
      </c>
      <c r="AA334" s="26">
        <f t="shared" si="154"/>
        <v>0</v>
      </c>
      <c r="AB334" s="26">
        <f t="shared" si="160"/>
        <v>264101.74287117756</v>
      </c>
      <c r="AC334" s="26">
        <f t="shared" si="155"/>
        <v>568939.83342347248</v>
      </c>
      <c r="AD334" s="15">
        <f t="shared" si="161"/>
        <v>0</v>
      </c>
      <c r="AO334">
        <f t="shared" si="136"/>
        <v>0</v>
      </c>
      <c r="AP334">
        <f t="shared" si="137"/>
        <v>16.899999999999999</v>
      </c>
      <c r="AQ334">
        <f t="shared" si="138"/>
        <v>4.6944444444444438</v>
      </c>
    </row>
    <row r="335" spans="2:43" x14ac:dyDescent="0.3">
      <c r="B335" s="2" t="s">
        <v>42</v>
      </c>
      <c r="C335" s="2">
        <v>332</v>
      </c>
      <c r="D335" s="2">
        <v>332</v>
      </c>
      <c r="E335" s="8">
        <v>16.7</v>
      </c>
      <c r="F335" s="7">
        <f t="shared" si="139"/>
        <v>4.6388888888888893</v>
      </c>
      <c r="G335" s="26">
        <f t="shared" si="156"/>
        <v>-0.13888888888888865</v>
      </c>
      <c r="H335" s="26">
        <f t="shared" si="157"/>
        <v>-0.49999999999999911</v>
      </c>
      <c r="I335" s="26">
        <f t="shared" si="140"/>
        <v>-158.05555555555529</v>
      </c>
      <c r="J335" s="26">
        <f t="shared" si="141"/>
        <v>167.45670000000001</v>
      </c>
      <c r="K335" s="26">
        <f t="shared" si="142"/>
        <v>7.3957496296296323</v>
      </c>
      <c r="L335" s="26">
        <f t="shared" si="143"/>
        <v>16.796894074074359</v>
      </c>
      <c r="M335" s="26">
        <f t="shared" si="144"/>
        <v>77.918925288067172</v>
      </c>
      <c r="N335" s="26">
        <f t="shared" si="145"/>
        <v>77.918925288067172</v>
      </c>
      <c r="O335" s="26">
        <f t="shared" si="135"/>
        <v>833119.49521993811</v>
      </c>
      <c r="P335" s="26">
        <f t="shared" si="146"/>
        <v>0</v>
      </c>
      <c r="Q335" s="26">
        <f t="shared" si="158"/>
        <v>-344507.45079407434</v>
      </c>
      <c r="R335" s="26">
        <f t="shared" si="159"/>
        <v>0</v>
      </c>
      <c r="S335" s="26">
        <f t="shared" si="147"/>
        <v>0</v>
      </c>
      <c r="T335" s="28">
        <f t="shared" si="148"/>
        <v>344507.45079407434</v>
      </c>
      <c r="U335" s="26">
        <f t="shared" si="149"/>
        <v>0</v>
      </c>
      <c r="V335" s="26">
        <f t="shared" si="150"/>
        <v>0</v>
      </c>
      <c r="W335" s="26">
        <f t="shared" si="151"/>
        <v>0</v>
      </c>
      <c r="X335" s="26">
        <f t="shared" si="152"/>
        <v>0</v>
      </c>
      <c r="Y335" s="26">
        <f t="shared" si="153"/>
        <v>0</v>
      </c>
      <c r="Z335" s="26">
        <f t="shared" si="153"/>
        <v>0</v>
      </c>
      <c r="AA335" s="26">
        <f t="shared" si="154"/>
        <v>0</v>
      </c>
      <c r="AB335" s="26">
        <f t="shared" si="160"/>
        <v>264101.74287117756</v>
      </c>
      <c r="AC335" s="26">
        <f t="shared" si="155"/>
        <v>569017.75234876061</v>
      </c>
      <c r="AD335" s="15">
        <f t="shared" si="161"/>
        <v>0</v>
      </c>
      <c r="AO335">
        <f t="shared" si="136"/>
        <v>0</v>
      </c>
      <c r="AP335">
        <f t="shared" si="137"/>
        <v>16.7</v>
      </c>
      <c r="AQ335">
        <f t="shared" si="138"/>
        <v>4.6388888888888884</v>
      </c>
    </row>
    <row r="336" spans="2:43" x14ac:dyDescent="0.3">
      <c r="B336" s="2" t="s">
        <v>42</v>
      </c>
      <c r="C336" s="2">
        <v>333</v>
      </c>
      <c r="D336" s="2">
        <v>333</v>
      </c>
      <c r="E336" s="8">
        <v>15.9</v>
      </c>
      <c r="F336" s="7">
        <f t="shared" si="139"/>
        <v>4.416666666666667</v>
      </c>
      <c r="G336" s="26">
        <f t="shared" si="156"/>
        <v>-0.15277777777777773</v>
      </c>
      <c r="H336" s="26">
        <f t="shared" si="157"/>
        <v>-0.54999999999999982</v>
      </c>
      <c r="I336" s="26">
        <f t="shared" si="140"/>
        <v>-173.86111111111106</v>
      </c>
      <c r="J336" s="26">
        <f t="shared" si="141"/>
        <v>167.45670000000001</v>
      </c>
      <c r="K336" s="26">
        <f t="shared" si="142"/>
        <v>6.7041466666666683</v>
      </c>
      <c r="L336" s="26">
        <f t="shared" si="143"/>
        <v>0.29973555555562292</v>
      </c>
      <c r="M336" s="26">
        <f t="shared" si="144"/>
        <v>1.3238320370373347</v>
      </c>
      <c r="N336" s="26">
        <f t="shared" si="145"/>
        <v>1.3238320370373347</v>
      </c>
      <c r="O336" s="26">
        <f t="shared" si="135"/>
        <v>833120.81905197515</v>
      </c>
      <c r="P336" s="26">
        <f t="shared" si="146"/>
        <v>0</v>
      </c>
      <c r="Q336" s="26">
        <f t="shared" si="158"/>
        <v>-344507.45079407434</v>
      </c>
      <c r="R336" s="26">
        <f t="shared" si="159"/>
        <v>0</v>
      </c>
      <c r="S336" s="26">
        <f t="shared" si="147"/>
        <v>0</v>
      </c>
      <c r="T336" s="28">
        <f t="shared" si="148"/>
        <v>344507.45079407434</v>
      </c>
      <c r="U336" s="26">
        <f t="shared" si="149"/>
        <v>0</v>
      </c>
      <c r="V336" s="26">
        <f t="shared" si="150"/>
        <v>0</v>
      </c>
      <c r="W336" s="26">
        <f t="shared" si="151"/>
        <v>0</v>
      </c>
      <c r="X336" s="26">
        <f t="shared" si="152"/>
        <v>0</v>
      </c>
      <c r="Y336" s="26">
        <f t="shared" si="153"/>
        <v>0</v>
      </c>
      <c r="Z336" s="26">
        <f t="shared" si="153"/>
        <v>0</v>
      </c>
      <c r="AA336" s="26">
        <f t="shared" si="154"/>
        <v>0</v>
      </c>
      <c r="AB336" s="26">
        <f t="shared" si="160"/>
        <v>264101.74287117756</v>
      </c>
      <c r="AC336" s="26">
        <f t="shared" si="155"/>
        <v>569019.07618079754</v>
      </c>
      <c r="AD336" s="15">
        <f t="shared" si="161"/>
        <v>0</v>
      </c>
      <c r="AO336">
        <f t="shared" si="136"/>
        <v>0</v>
      </c>
      <c r="AP336">
        <f t="shared" si="137"/>
        <v>15.9</v>
      </c>
      <c r="AQ336">
        <f t="shared" si="138"/>
        <v>4.416666666666667</v>
      </c>
    </row>
    <row r="337" spans="2:43" x14ac:dyDescent="0.3">
      <c r="B337" s="2" t="s">
        <v>42</v>
      </c>
      <c r="C337" s="2">
        <v>334</v>
      </c>
      <c r="D337" s="2">
        <v>334</v>
      </c>
      <c r="E337" s="8">
        <v>15.6</v>
      </c>
      <c r="F337" s="7">
        <f t="shared" si="139"/>
        <v>4.333333333333333</v>
      </c>
      <c r="G337" s="26">
        <f t="shared" si="156"/>
        <v>-0.12500000000000006</v>
      </c>
      <c r="H337" s="26">
        <f t="shared" si="157"/>
        <v>-0.45000000000000018</v>
      </c>
      <c r="I337" s="26">
        <f t="shared" si="140"/>
        <v>-142.25000000000006</v>
      </c>
      <c r="J337" s="26">
        <f t="shared" si="141"/>
        <v>167.45670000000001</v>
      </c>
      <c r="K337" s="26">
        <f t="shared" si="142"/>
        <v>6.4535466666666661</v>
      </c>
      <c r="L337" s="26">
        <f t="shared" si="143"/>
        <v>31.660246666666623</v>
      </c>
      <c r="M337" s="26">
        <f t="shared" si="144"/>
        <v>137.19440222222204</v>
      </c>
      <c r="N337" s="26">
        <f t="shared" si="145"/>
        <v>137.19440222222204</v>
      </c>
      <c r="O337" s="26">
        <f t="shared" ref="O337:O400" si="162">O336+N337</f>
        <v>833258.01345419732</v>
      </c>
      <c r="P337" s="26">
        <f t="shared" si="146"/>
        <v>0</v>
      </c>
      <c r="Q337" s="26">
        <f t="shared" si="158"/>
        <v>-344507.45079407434</v>
      </c>
      <c r="R337" s="26">
        <f t="shared" si="159"/>
        <v>0</v>
      </c>
      <c r="S337" s="26">
        <f t="shared" si="147"/>
        <v>0</v>
      </c>
      <c r="T337" s="28">
        <f t="shared" si="148"/>
        <v>344507.45079407434</v>
      </c>
      <c r="U337" s="26">
        <f t="shared" si="149"/>
        <v>0</v>
      </c>
      <c r="V337" s="26">
        <f t="shared" si="150"/>
        <v>0</v>
      </c>
      <c r="W337" s="26">
        <f t="shared" si="151"/>
        <v>0</v>
      </c>
      <c r="X337" s="26">
        <f t="shared" si="152"/>
        <v>0</v>
      </c>
      <c r="Y337" s="26">
        <f t="shared" si="153"/>
        <v>0</v>
      </c>
      <c r="Z337" s="26">
        <f t="shared" si="153"/>
        <v>0</v>
      </c>
      <c r="AA337" s="26">
        <f t="shared" si="154"/>
        <v>0</v>
      </c>
      <c r="AB337" s="26">
        <f t="shared" si="160"/>
        <v>264101.74287117756</v>
      </c>
      <c r="AC337" s="26">
        <f t="shared" si="155"/>
        <v>569156.27058301982</v>
      </c>
      <c r="AD337" s="15">
        <f t="shared" si="161"/>
        <v>0</v>
      </c>
      <c r="AO337">
        <f t="shared" si="136"/>
        <v>0</v>
      </c>
      <c r="AP337">
        <f t="shared" si="137"/>
        <v>15.6</v>
      </c>
      <c r="AQ337">
        <f t="shared" si="138"/>
        <v>4.333333333333333</v>
      </c>
    </row>
    <row r="338" spans="2:43" x14ac:dyDescent="0.3">
      <c r="B338" s="2" t="s">
        <v>42</v>
      </c>
      <c r="C338" s="2">
        <v>335</v>
      </c>
      <c r="D338" s="2">
        <v>335</v>
      </c>
      <c r="E338" s="8">
        <v>15</v>
      </c>
      <c r="F338" s="7">
        <f t="shared" si="139"/>
        <v>4.166666666666667</v>
      </c>
      <c r="G338" s="26">
        <f t="shared" si="156"/>
        <v>-0.15277777777777773</v>
      </c>
      <c r="H338" s="26">
        <f t="shared" si="157"/>
        <v>-0.54999999999999982</v>
      </c>
      <c r="I338" s="26">
        <f t="shared" si="140"/>
        <v>-173.86111111111106</v>
      </c>
      <c r="J338" s="26">
        <f t="shared" si="141"/>
        <v>167.45670000000001</v>
      </c>
      <c r="K338" s="26">
        <f t="shared" si="142"/>
        <v>5.9666666666666686</v>
      </c>
      <c r="L338" s="26">
        <f t="shared" si="143"/>
        <v>-0.43774444444437677</v>
      </c>
      <c r="M338" s="26">
        <f t="shared" si="144"/>
        <v>-1.8239351851849033</v>
      </c>
      <c r="N338" s="26">
        <f t="shared" si="145"/>
        <v>0</v>
      </c>
      <c r="O338" s="26">
        <f t="shared" si="162"/>
        <v>833258.01345419732</v>
      </c>
      <c r="P338" s="26">
        <f t="shared" si="146"/>
        <v>-1.8239351851849033</v>
      </c>
      <c r="Q338" s="26">
        <f t="shared" si="158"/>
        <v>-344509.27472925954</v>
      </c>
      <c r="R338" s="26">
        <f t="shared" si="159"/>
        <v>-1.8239351851849033</v>
      </c>
      <c r="S338" s="26">
        <f t="shared" si="147"/>
        <v>1.8239351851849033</v>
      </c>
      <c r="T338" s="28">
        <f t="shared" si="148"/>
        <v>344509.27472925954</v>
      </c>
      <c r="U338" s="26">
        <f t="shared" si="149"/>
        <v>1.7874564814812053</v>
      </c>
      <c r="V338" s="26">
        <f t="shared" si="150"/>
        <v>1.698083657407145</v>
      </c>
      <c r="W338" s="26">
        <f t="shared" si="151"/>
        <v>1.6131794745367876</v>
      </c>
      <c r="X338" s="26">
        <f t="shared" si="152"/>
        <v>1.5809158850460518</v>
      </c>
      <c r="Y338" s="26">
        <f t="shared" si="153"/>
        <v>1.5018700907937492</v>
      </c>
      <c r="Z338" s="26">
        <f t="shared" si="153"/>
        <v>1.4267765862540618</v>
      </c>
      <c r="AA338" s="26">
        <f t="shared" si="154"/>
        <v>1.3982410545289805</v>
      </c>
      <c r="AB338" s="26">
        <f t="shared" si="160"/>
        <v>264103.14111223212</v>
      </c>
      <c r="AC338" s="26">
        <f t="shared" si="155"/>
        <v>569154.87234196521</v>
      </c>
      <c r="AD338" s="15">
        <f t="shared" si="161"/>
        <v>1.6131794745367876</v>
      </c>
      <c r="AO338">
        <f t="shared" si="136"/>
        <v>0</v>
      </c>
      <c r="AP338">
        <f t="shared" si="137"/>
        <v>15</v>
      </c>
      <c r="AQ338">
        <f t="shared" si="138"/>
        <v>4.166666666666667</v>
      </c>
    </row>
    <row r="339" spans="2:43" x14ac:dyDescent="0.3">
      <c r="B339" s="2" t="s">
        <v>42</v>
      </c>
      <c r="C339" s="2">
        <v>336</v>
      </c>
      <c r="D339" s="2">
        <v>336</v>
      </c>
      <c r="E339" s="8">
        <v>14.5</v>
      </c>
      <c r="F339" s="7">
        <f t="shared" si="139"/>
        <v>4.0277777777777777</v>
      </c>
      <c r="G339" s="26">
        <f t="shared" si="156"/>
        <v>-9.7222222222222127E-2</v>
      </c>
      <c r="H339" s="26">
        <f t="shared" si="157"/>
        <v>-0.34999999999999964</v>
      </c>
      <c r="I339" s="26">
        <f t="shared" si="140"/>
        <v>-110.63888888888879</v>
      </c>
      <c r="J339" s="26">
        <f t="shared" si="141"/>
        <v>167.45670000000001</v>
      </c>
      <c r="K339" s="26">
        <f t="shared" si="142"/>
        <v>5.5755185185185194</v>
      </c>
      <c r="L339" s="26">
        <f t="shared" si="143"/>
        <v>62.393329629629747</v>
      </c>
      <c r="M339" s="26">
        <f t="shared" si="144"/>
        <v>251.30646656378647</v>
      </c>
      <c r="N339" s="26">
        <f t="shared" si="145"/>
        <v>251.30646656378647</v>
      </c>
      <c r="O339" s="26">
        <f t="shared" si="162"/>
        <v>833509.31992076116</v>
      </c>
      <c r="P339" s="26">
        <f t="shared" si="146"/>
        <v>0</v>
      </c>
      <c r="Q339" s="26">
        <f t="shared" si="158"/>
        <v>-344509.27472925954</v>
      </c>
      <c r="R339" s="26">
        <f t="shared" si="159"/>
        <v>0</v>
      </c>
      <c r="S339" s="26">
        <f t="shared" si="147"/>
        <v>0</v>
      </c>
      <c r="T339" s="28">
        <f t="shared" si="148"/>
        <v>344509.27472925954</v>
      </c>
      <c r="U339" s="26">
        <f t="shared" si="149"/>
        <v>0</v>
      </c>
      <c r="V339" s="26">
        <f t="shared" si="150"/>
        <v>0</v>
      </c>
      <c r="W339" s="26">
        <f t="shared" si="151"/>
        <v>0</v>
      </c>
      <c r="X339" s="26">
        <f t="shared" si="152"/>
        <v>0</v>
      </c>
      <c r="Y339" s="26">
        <f t="shared" si="153"/>
        <v>0</v>
      </c>
      <c r="Z339" s="26">
        <f t="shared" si="153"/>
        <v>0</v>
      </c>
      <c r="AA339" s="26">
        <f t="shared" si="154"/>
        <v>0</v>
      </c>
      <c r="AB339" s="26">
        <f t="shared" si="160"/>
        <v>264103.14111223212</v>
      </c>
      <c r="AC339" s="26">
        <f t="shared" si="155"/>
        <v>569406.17880852905</v>
      </c>
      <c r="AD339" s="15">
        <f t="shared" si="161"/>
        <v>0</v>
      </c>
      <c r="AO339">
        <f t="shared" si="136"/>
        <v>0</v>
      </c>
      <c r="AP339">
        <f t="shared" si="137"/>
        <v>14.5</v>
      </c>
      <c r="AQ339">
        <f t="shared" si="138"/>
        <v>4.0277777777777777</v>
      </c>
    </row>
    <row r="340" spans="2:43" x14ac:dyDescent="0.3">
      <c r="B340" s="2" t="s">
        <v>42</v>
      </c>
      <c r="C340" s="2">
        <v>337</v>
      </c>
      <c r="D340" s="2">
        <v>337</v>
      </c>
      <c r="E340" s="8">
        <v>14.3</v>
      </c>
      <c r="F340" s="7">
        <f t="shared" si="139"/>
        <v>3.9722222222222228</v>
      </c>
      <c r="G340" s="26">
        <f t="shared" si="156"/>
        <v>0</v>
      </c>
      <c r="H340" s="26">
        <f t="shared" si="157"/>
        <v>0</v>
      </c>
      <c r="I340" s="26">
        <f t="shared" si="140"/>
        <v>0</v>
      </c>
      <c r="J340" s="26">
        <f t="shared" si="141"/>
        <v>167.45670000000001</v>
      </c>
      <c r="K340" s="26">
        <f t="shared" si="142"/>
        <v>5.422771851851854</v>
      </c>
      <c r="L340" s="26">
        <f t="shared" si="143"/>
        <v>172.87947185185186</v>
      </c>
      <c r="M340" s="26">
        <f t="shared" si="144"/>
        <v>686.71567985596721</v>
      </c>
      <c r="N340" s="26">
        <f t="shared" si="145"/>
        <v>686.71567985596721</v>
      </c>
      <c r="O340" s="26">
        <f t="shared" si="162"/>
        <v>834196.03560061718</v>
      </c>
      <c r="P340" s="26">
        <f t="shared" si="146"/>
        <v>0</v>
      </c>
      <c r="Q340" s="26">
        <f t="shared" si="158"/>
        <v>-344509.27472925954</v>
      </c>
      <c r="R340" s="26">
        <f t="shared" si="159"/>
        <v>0</v>
      </c>
      <c r="S340" s="26">
        <f t="shared" si="147"/>
        <v>0</v>
      </c>
      <c r="T340" s="28">
        <f t="shared" si="148"/>
        <v>344509.27472925954</v>
      </c>
      <c r="U340" s="26">
        <f t="shared" si="149"/>
        <v>0</v>
      </c>
      <c r="V340" s="26">
        <f t="shared" si="150"/>
        <v>0</v>
      </c>
      <c r="W340" s="26">
        <f t="shared" si="151"/>
        <v>0</v>
      </c>
      <c r="X340" s="26">
        <f t="shared" si="152"/>
        <v>0</v>
      </c>
      <c r="Y340" s="26">
        <f t="shared" si="153"/>
        <v>0</v>
      </c>
      <c r="Z340" s="26">
        <f t="shared" si="153"/>
        <v>0</v>
      </c>
      <c r="AA340" s="26">
        <f t="shared" si="154"/>
        <v>0</v>
      </c>
      <c r="AB340" s="26">
        <f t="shared" si="160"/>
        <v>264103.14111223212</v>
      </c>
      <c r="AC340" s="26">
        <f t="shared" si="155"/>
        <v>570092.89448838506</v>
      </c>
      <c r="AD340" s="15">
        <f t="shared" si="161"/>
        <v>0</v>
      </c>
      <c r="AO340">
        <f t="shared" si="136"/>
        <v>0</v>
      </c>
      <c r="AP340">
        <f t="shared" si="137"/>
        <v>14.3</v>
      </c>
      <c r="AQ340">
        <f t="shared" si="138"/>
        <v>3.9722222222222223</v>
      </c>
    </row>
    <row r="341" spans="2:43" x14ac:dyDescent="0.3">
      <c r="B341" s="2" t="s">
        <v>42</v>
      </c>
      <c r="C341" s="2">
        <v>338</v>
      </c>
      <c r="D341" s="2">
        <v>338</v>
      </c>
      <c r="E341" s="8">
        <v>14.5</v>
      </c>
      <c r="F341" s="7">
        <f t="shared" si="139"/>
        <v>4.0277777777777777</v>
      </c>
      <c r="G341" s="26">
        <f t="shared" si="156"/>
        <v>0.15277777777777773</v>
      </c>
      <c r="H341" s="26">
        <f t="shared" si="157"/>
        <v>0.54999999999999982</v>
      </c>
      <c r="I341" s="26">
        <f t="shared" si="140"/>
        <v>173.86111111111106</v>
      </c>
      <c r="J341" s="26">
        <f t="shared" si="141"/>
        <v>167.45670000000001</v>
      </c>
      <c r="K341" s="26">
        <f t="shared" si="142"/>
        <v>5.5755185185185194</v>
      </c>
      <c r="L341" s="26">
        <f t="shared" si="143"/>
        <v>346.89332962962953</v>
      </c>
      <c r="M341" s="26">
        <f t="shared" si="144"/>
        <v>1397.2092443415634</v>
      </c>
      <c r="N341" s="26">
        <f t="shared" si="145"/>
        <v>1397.2092443415634</v>
      </c>
      <c r="O341" s="26">
        <f t="shared" si="162"/>
        <v>835593.24484495877</v>
      </c>
      <c r="P341" s="26">
        <f t="shared" si="146"/>
        <v>0</v>
      </c>
      <c r="Q341" s="26">
        <f t="shared" si="158"/>
        <v>-344509.27472925954</v>
      </c>
      <c r="R341" s="26">
        <f t="shared" si="159"/>
        <v>0</v>
      </c>
      <c r="S341" s="26">
        <f t="shared" si="147"/>
        <v>0</v>
      </c>
      <c r="T341" s="28">
        <f t="shared" si="148"/>
        <v>344509.27472925954</v>
      </c>
      <c r="U341" s="26">
        <f t="shared" si="149"/>
        <v>0</v>
      </c>
      <c r="V341" s="26">
        <f t="shared" si="150"/>
        <v>0</v>
      </c>
      <c r="W341" s="26">
        <f t="shared" si="151"/>
        <v>0</v>
      </c>
      <c r="X341" s="26">
        <f t="shared" si="152"/>
        <v>0</v>
      </c>
      <c r="Y341" s="26">
        <f t="shared" si="153"/>
        <v>0</v>
      </c>
      <c r="Z341" s="26">
        <f t="shared" si="153"/>
        <v>0</v>
      </c>
      <c r="AA341" s="26">
        <f t="shared" si="154"/>
        <v>0</v>
      </c>
      <c r="AB341" s="26">
        <f t="shared" si="160"/>
        <v>264103.14111223212</v>
      </c>
      <c r="AC341" s="26">
        <f t="shared" si="155"/>
        <v>571490.10373272665</v>
      </c>
      <c r="AD341" s="15">
        <f t="shared" si="161"/>
        <v>0</v>
      </c>
      <c r="AO341">
        <f t="shared" si="136"/>
        <v>0</v>
      </c>
      <c r="AP341">
        <f t="shared" si="137"/>
        <v>14.5</v>
      </c>
      <c r="AQ341">
        <f t="shared" si="138"/>
        <v>4.0277777777777777</v>
      </c>
    </row>
    <row r="342" spans="2:43" x14ac:dyDescent="0.3">
      <c r="B342" s="2" t="s">
        <v>42</v>
      </c>
      <c r="C342" s="2">
        <v>339</v>
      </c>
      <c r="D342" s="2">
        <v>339</v>
      </c>
      <c r="E342" s="8">
        <v>15.4</v>
      </c>
      <c r="F342" s="7">
        <f t="shared" si="139"/>
        <v>4.2777777777777777</v>
      </c>
      <c r="G342" s="26">
        <f t="shared" si="156"/>
        <v>0.45833333333333343</v>
      </c>
      <c r="H342" s="26">
        <f t="shared" si="157"/>
        <v>1.6500000000000004</v>
      </c>
      <c r="I342" s="26">
        <f t="shared" si="140"/>
        <v>521.58333333333348</v>
      </c>
      <c r="J342" s="26">
        <f t="shared" si="141"/>
        <v>167.45670000000001</v>
      </c>
      <c r="K342" s="26">
        <f t="shared" si="142"/>
        <v>6.2891318518518524</v>
      </c>
      <c r="L342" s="26">
        <f t="shared" si="143"/>
        <v>695.32916518518527</v>
      </c>
      <c r="M342" s="26">
        <f t="shared" si="144"/>
        <v>2974.4636510699593</v>
      </c>
      <c r="N342" s="26">
        <f t="shared" si="145"/>
        <v>2974.4636510699593</v>
      </c>
      <c r="O342" s="26">
        <f t="shared" si="162"/>
        <v>838567.70849602867</v>
      </c>
      <c r="P342" s="26">
        <f t="shared" si="146"/>
        <v>0</v>
      </c>
      <c r="Q342" s="26">
        <f t="shared" si="158"/>
        <v>-344509.27472925954</v>
      </c>
      <c r="R342" s="26">
        <f t="shared" si="159"/>
        <v>0</v>
      </c>
      <c r="S342" s="26">
        <f t="shared" si="147"/>
        <v>0</v>
      </c>
      <c r="T342" s="28">
        <f t="shared" si="148"/>
        <v>344509.27472925954</v>
      </c>
      <c r="U342" s="26">
        <f t="shared" si="149"/>
        <v>0</v>
      </c>
      <c r="V342" s="26">
        <f t="shared" si="150"/>
        <v>0</v>
      </c>
      <c r="W342" s="26">
        <f t="shared" si="151"/>
        <v>0</v>
      </c>
      <c r="X342" s="26">
        <f t="shared" si="152"/>
        <v>0</v>
      </c>
      <c r="Y342" s="26">
        <f t="shared" si="153"/>
        <v>0</v>
      </c>
      <c r="Z342" s="26">
        <f t="shared" si="153"/>
        <v>0</v>
      </c>
      <c r="AA342" s="26">
        <f t="shared" si="154"/>
        <v>0</v>
      </c>
      <c r="AB342" s="26">
        <f t="shared" si="160"/>
        <v>264103.14111223212</v>
      </c>
      <c r="AC342" s="26">
        <f t="shared" si="155"/>
        <v>574464.56738379656</v>
      </c>
      <c r="AD342" s="15">
        <f t="shared" si="161"/>
        <v>0</v>
      </c>
      <c r="AO342">
        <f t="shared" si="136"/>
        <v>0</v>
      </c>
      <c r="AP342">
        <f t="shared" si="137"/>
        <v>15.4</v>
      </c>
      <c r="AQ342">
        <f t="shared" si="138"/>
        <v>4.2777777777777777</v>
      </c>
    </row>
    <row r="343" spans="2:43" x14ac:dyDescent="0.3">
      <c r="B343" s="2" t="s">
        <v>42</v>
      </c>
      <c r="C343" s="2">
        <v>340</v>
      </c>
      <c r="D343" s="2">
        <v>340</v>
      </c>
      <c r="E343" s="8">
        <v>17.8</v>
      </c>
      <c r="F343" s="7">
        <f t="shared" si="139"/>
        <v>4.9444444444444446</v>
      </c>
      <c r="G343" s="26">
        <f t="shared" si="156"/>
        <v>0.79166666666666674</v>
      </c>
      <c r="H343" s="26">
        <f t="shared" si="157"/>
        <v>2.8500000000000005</v>
      </c>
      <c r="I343" s="26">
        <f t="shared" si="140"/>
        <v>900.91666666666674</v>
      </c>
      <c r="J343" s="26">
        <f t="shared" si="141"/>
        <v>167.45670000000001</v>
      </c>
      <c r="K343" s="26">
        <f t="shared" si="142"/>
        <v>8.4021274074074093</v>
      </c>
      <c r="L343" s="26">
        <f t="shared" si="143"/>
        <v>1076.775494074074</v>
      </c>
      <c r="M343" s="26">
        <f t="shared" si="144"/>
        <v>5324.0566095884769</v>
      </c>
      <c r="N343" s="26">
        <f t="shared" si="145"/>
        <v>5324.0566095884769</v>
      </c>
      <c r="O343" s="26">
        <f t="shared" si="162"/>
        <v>843891.76510561712</v>
      </c>
      <c r="P343" s="26">
        <f t="shared" si="146"/>
        <v>0</v>
      </c>
      <c r="Q343" s="26">
        <f t="shared" si="158"/>
        <v>-344509.27472925954</v>
      </c>
      <c r="R343" s="26">
        <f t="shared" si="159"/>
        <v>0</v>
      </c>
      <c r="S343" s="26">
        <f t="shared" si="147"/>
        <v>0</v>
      </c>
      <c r="T343" s="28">
        <f t="shared" si="148"/>
        <v>344509.27472925954</v>
      </c>
      <c r="U343" s="26">
        <f t="shared" si="149"/>
        <v>0</v>
      </c>
      <c r="V343" s="26">
        <f t="shared" si="150"/>
        <v>0</v>
      </c>
      <c r="W343" s="26">
        <f t="shared" si="151"/>
        <v>0</v>
      </c>
      <c r="X343" s="26">
        <f t="shared" si="152"/>
        <v>0</v>
      </c>
      <c r="Y343" s="26">
        <f t="shared" si="153"/>
        <v>0</v>
      </c>
      <c r="Z343" s="26">
        <f t="shared" si="153"/>
        <v>0</v>
      </c>
      <c r="AA343" s="26">
        <f t="shared" si="154"/>
        <v>0</v>
      </c>
      <c r="AB343" s="26">
        <f t="shared" si="160"/>
        <v>264103.14111223212</v>
      </c>
      <c r="AC343" s="26">
        <f t="shared" si="155"/>
        <v>579788.623993385</v>
      </c>
      <c r="AD343" s="15">
        <f t="shared" si="161"/>
        <v>0</v>
      </c>
      <c r="AO343">
        <f t="shared" si="136"/>
        <v>0</v>
      </c>
      <c r="AP343">
        <f t="shared" si="137"/>
        <v>17.8</v>
      </c>
      <c r="AQ343">
        <f t="shared" si="138"/>
        <v>4.9444444444444446</v>
      </c>
    </row>
    <row r="344" spans="2:43" x14ac:dyDescent="0.3">
      <c r="B344" s="2" t="s">
        <v>42</v>
      </c>
      <c r="C344" s="2">
        <v>341</v>
      </c>
      <c r="D344" s="2">
        <v>341</v>
      </c>
      <c r="E344" s="8">
        <v>21.1</v>
      </c>
      <c r="F344" s="7">
        <f t="shared" si="139"/>
        <v>5.8611111111111116</v>
      </c>
      <c r="G344" s="26">
        <f t="shared" si="156"/>
        <v>0.87500000000000011</v>
      </c>
      <c r="H344" s="26">
        <f t="shared" si="157"/>
        <v>3.1500000000000004</v>
      </c>
      <c r="I344" s="26">
        <f t="shared" si="140"/>
        <v>995.75000000000011</v>
      </c>
      <c r="J344" s="26">
        <f t="shared" si="141"/>
        <v>167.45670000000001</v>
      </c>
      <c r="K344" s="26">
        <f t="shared" si="142"/>
        <v>11.806309629629633</v>
      </c>
      <c r="L344" s="26">
        <f t="shared" si="143"/>
        <v>1175.0130096296298</v>
      </c>
      <c r="M344" s="26">
        <f t="shared" si="144"/>
        <v>6886.8818064403304</v>
      </c>
      <c r="N344" s="26">
        <f t="shared" si="145"/>
        <v>6886.8818064403304</v>
      </c>
      <c r="O344" s="26">
        <f t="shared" si="162"/>
        <v>850778.64691205742</v>
      </c>
      <c r="P344" s="26">
        <f t="shared" si="146"/>
        <v>0</v>
      </c>
      <c r="Q344" s="26">
        <f t="shared" si="158"/>
        <v>-344509.27472925954</v>
      </c>
      <c r="R344" s="26">
        <f t="shared" si="159"/>
        <v>0</v>
      </c>
      <c r="S344" s="26">
        <f t="shared" si="147"/>
        <v>0</v>
      </c>
      <c r="T344" s="28">
        <f t="shared" si="148"/>
        <v>344509.27472925954</v>
      </c>
      <c r="U344" s="26">
        <f t="shared" si="149"/>
        <v>0</v>
      </c>
      <c r="V344" s="26">
        <f t="shared" si="150"/>
        <v>0</v>
      </c>
      <c r="W344" s="26">
        <f t="shared" si="151"/>
        <v>0</v>
      </c>
      <c r="X344" s="26">
        <f t="shared" si="152"/>
        <v>0</v>
      </c>
      <c r="Y344" s="26">
        <f t="shared" si="153"/>
        <v>0</v>
      </c>
      <c r="Z344" s="26">
        <f t="shared" si="153"/>
        <v>0</v>
      </c>
      <c r="AA344" s="26">
        <f t="shared" si="154"/>
        <v>0</v>
      </c>
      <c r="AB344" s="26">
        <f t="shared" si="160"/>
        <v>264103.14111223212</v>
      </c>
      <c r="AC344" s="26">
        <f t="shared" si="155"/>
        <v>586675.5057998253</v>
      </c>
      <c r="AD344" s="15">
        <f t="shared" si="161"/>
        <v>0</v>
      </c>
      <c r="AO344">
        <f t="shared" si="136"/>
        <v>0</v>
      </c>
      <c r="AP344">
        <f t="shared" si="137"/>
        <v>21.1</v>
      </c>
      <c r="AQ344">
        <f t="shared" si="138"/>
        <v>5.8611111111111116</v>
      </c>
    </row>
    <row r="345" spans="2:43" x14ac:dyDescent="0.3">
      <c r="B345" s="2" t="s">
        <v>42</v>
      </c>
      <c r="C345" s="2">
        <v>342</v>
      </c>
      <c r="D345" s="2">
        <v>342</v>
      </c>
      <c r="E345" s="8">
        <v>24.1</v>
      </c>
      <c r="F345" s="7">
        <f t="shared" si="139"/>
        <v>6.6944444444444455</v>
      </c>
      <c r="G345" s="26">
        <f t="shared" si="156"/>
        <v>0.54166666666666641</v>
      </c>
      <c r="H345" s="26">
        <f t="shared" si="157"/>
        <v>1.9499999999999993</v>
      </c>
      <c r="I345" s="26">
        <f t="shared" si="140"/>
        <v>616.4166666666664</v>
      </c>
      <c r="J345" s="26">
        <f t="shared" si="141"/>
        <v>167.45670000000001</v>
      </c>
      <c r="K345" s="26">
        <f t="shared" si="142"/>
        <v>15.402220740740749</v>
      </c>
      <c r="L345" s="26">
        <f t="shared" si="143"/>
        <v>799.27558740740722</v>
      </c>
      <c r="M345" s="26">
        <f t="shared" si="144"/>
        <v>5350.7060156995876</v>
      </c>
      <c r="N345" s="26">
        <f t="shared" si="145"/>
        <v>5350.7060156995876</v>
      </c>
      <c r="O345" s="26">
        <f t="shared" si="162"/>
        <v>856129.35292775696</v>
      </c>
      <c r="P345" s="26">
        <f t="shared" si="146"/>
        <v>0</v>
      </c>
      <c r="Q345" s="26">
        <f t="shared" si="158"/>
        <v>-344509.27472925954</v>
      </c>
      <c r="R345" s="26">
        <f t="shared" si="159"/>
        <v>0</v>
      </c>
      <c r="S345" s="26">
        <f t="shared" si="147"/>
        <v>0</v>
      </c>
      <c r="T345" s="28">
        <f t="shared" si="148"/>
        <v>344509.27472925954</v>
      </c>
      <c r="U345" s="26">
        <f t="shared" si="149"/>
        <v>0</v>
      </c>
      <c r="V345" s="26">
        <f t="shared" si="150"/>
        <v>0</v>
      </c>
      <c r="W345" s="26">
        <f t="shared" si="151"/>
        <v>0</v>
      </c>
      <c r="X345" s="26">
        <f t="shared" si="152"/>
        <v>0</v>
      </c>
      <c r="Y345" s="26">
        <f t="shared" si="153"/>
        <v>0</v>
      </c>
      <c r="Z345" s="26">
        <f t="shared" si="153"/>
        <v>0</v>
      </c>
      <c r="AA345" s="26">
        <f t="shared" si="154"/>
        <v>0</v>
      </c>
      <c r="AB345" s="26">
        <f t="shared" si="160"/>
        <v>264103.14111223212</v>
      </c>
      <c r="AC345" s="26">
        <f t="shared" si="155"/>
        <v>592026.21181552485</v>
      </c>
      <c r="AD345" s="15">
        <f t="shared" si="161"/>
        <v>0</v>
      </c>
      <c r="AO345">
        <f t="shared" si="136"/>
        <v>0</v>
      </c>
      <c r="AP345">
        <f t="shared" si="137"/>
        <v>24.1</v>
      </c>
      <c r="AQ345">
        <f t="shared" si="138"/>
        <v>6.6944444444444446</v>
      </c>
    </row>
    <row r="346" spans="2:43" x14ac:dyDescent="0.3">
      <c r="B346" s="2" t="s">
        <v>42</v>
      </c>
      <c r="C346" s="2">
        <v>343</v>
      </c>
      <c r="D346" s="2">
        <v>343</v>
      </c>
      <c r="E346" s="8">
        <v>25</v>
      </c>
      <c r="F346" s="7">
        <f t="shared" si="139"/>
        <v>6.9444444444444446</v>
      </c>
      <c r="G346" s="26">
        <f t="shared" si="156"/>
        <v>0.16666666666666657</v>
      </c>
      <c r="H346" s="26">
        <f t="shared" si="157"/>
        <v>0.59999999999999964</v>
      </c>
      <c r="I346" s="26">
        <f t="shared" si="140"/>
        <v>189.66666666666657</v>
      </c>
      <c r="J346" s="26">
        <f t="shared" si="141"/>
        <v>167.45670000000001</v>
      </c>
      <c r="K346" s="26">
        <f t="shared" si="142"/>
        <v>16.574074074074076</v>
      </c>
      <c r="L346" s="26">
        <f t="shared" si="143"/>
        <v>373.69744074074066</v>
      </c>
      <c r="M346" s="26">
        <f t="shared" si="144"/>
        <v>2595.1211162551435</v>
      </c>
      <c r="N346" s="26">
        <f t="shared" si="145"/>
        <v>2595.1211162551435</v>
      </c>
      <c r="O346" s="26">
        <f t="shared" si="162"/>
        <v>858724.47404401214</v>
      </c>
      <c r="P346" s="26">
        <f t="shared" si="146"/>
        <v>0</v>
      </c>
      <c r="Q346" s="26">
        <f t="shared" si="158"/>
        <v>-344509.27472925954</v>
      </c>
      <c r="R346" s="26">
        <f t="shared" si="159"/>
        <v>0</v>
      </c>
      <c r="S346" s="26">
        <f t="shared" si="147"/>
        <v>0</v>
      </c>
      <c r="T346" s="28">
        <f t="shared" si="148"/>
        <v>344509.27472925954</v>
      </c>
      <c r="U346" s="26">
        <f t="shared" si="149"/>
        <v>0</v>
      </c>
      <c r="V346" s="26">
        <f t="shared" si="150"/>
        <v>0</v>
      </c>
      <c r="W346" s="26">
        <f t="shared" si="151"/>
        <v>0</v>
      </c>
      <c r="X346" s="26">
        <f t="shared" si="152"/>
        <v>0</v>
      </c>
      <c r="Y346" s="26">
        <f t="shared" si="153"/>
        <v>0</v>
      </c>
      <c r="Z346" s="26">
        <f t="shared" si="153"/>
        <v>0</v>
      </c>
      <c r="AA346" s="26">
        <f t="shared" si="154"/>
        <v>0</v>
      </c>
      <c r="AB346" s="26">
        <f t="shared" si="160"/>
        <v>264103.14111223212</v>
      </c>
      <c r="AC346" s="26">
        <f t="shared" si="155"/>
        <v>594621.33293178002</v>
      </c>
      <c r="AD346" s="15">
        <f t="shared" si="161"/>
        <v>0</v>
      </c>
      <c r="AO346">
        <f t="shared" si="136"/>
        <v>0</v>
      </c>
      <c r="AP346">
        <f t="shared" si="137"/>
        <v>25</v>
      </c>
      <c r="AQ346">
        <f t="shared" si="138"/>
        <v>6.9444444444444446</v>
      </c>
    </row>
    <row r="347" spans="2:43" x14ac:dyDescent="0.3">
      <c r="B347" s="2" t="s">
        <v>42</v>
      </c>
      <c r="C347" s="2">
        <v>344</v>
      </c>
      <c r="D347" s="2">
        <v>344</v>
      </c>
      <c r="E347" s="8">
        <v>25.3</v>
      </c>
      <c r="F347" s="7">
        <f t="shared" si="139"/>
        <v>7.0277777777777786</v>
      </c>
      <c r="G347" s="26">
        <f t="shared" si="156"/>
        <v>6.9444444444444448E-2</v>
      </c>
      <c r="H347" s="26">
        <f t="shared" si="157"/>
        <v>0.25</v>
      </c>
      <c r="I347" s="26">
        <f t="shared" si="140"/>
        <v>79.027777777777786</v>
      </c>
      <c r="J347" s="26">
        <f t="shared" si="141"/>
        <v>167.45670000000001</v>
      </c>
      <c r="K347" s="26">
        <f t="shared" si="142"/>
        <v>16.974238518518526</v>
      </c>
      <c r="L347" s="26">
        <f t="shared" si="143"/>
        <v>263.4587162962963</v>
      </c>
      <c r="M347" s="26">
        <f t="shared" si="144"/>
        <v>1851.5293117489714</v>
      </c>
      <c r="N347" s="26">
        <f t="shared" si="145"/>
        <v>1851.5293117489714</v>
      </c>
      <c r="O347" s="26">
        <f t="shared" si="162"/>
        <v>860576.00335576106</v>
      </c>
      <c r="P347" s="26">
        <f t="shared" si="146"/>
        <v>0</v>
      </c>
      <c r="Q347" s="26">
        <f t="shared" si="158"/>
        <v>-344509.27472925954</v>
      </c>
      <c r="R347" s="26">
        <f t="shared" si="159"/>
        <v>0</v>
      </c>
      <c r="S347" s="26">
        <f t="shared" si="147"/>
        <v>0</v>
      </c>
      <c r="T347" s="28">
        <f t="shared" si="148"/>
        <v>344509.27472925954</v>
      </c>
      <c r="U347" s="26">
        <f t="shared" si="149"/>
        <v>0</v>
      </c>
      <c r="V347" s="26">
        <f t="shared" si="150"/>
        <v>0</v>
      </c>
      <c r="W347" s="26">
        <f t="shared" si="151"/>
        <v>0</v>
      </c>
      <c r="X347" s="26">
        <f t="shared" si="152"/>
        <v>0</v>
      </c>
      <c r="Y347" s="26">
        <f t="shared" si="153"/>
        <v>0</v>
      </c>
      <c r="Z347" s="26">
        <f t="shared" si="153"/>
        <v>0</v>
      </c>
      <c r="AA347" s="26">
        <f t="shared" si="154"/>
        <v>0</v>
      </c>
      <c r="AB347" s="26">
        <f t="shared" si="160"/>
        <v>264103.14111223212</v>
      </c>
      <c r="AC347" s="26">
        <f t="shared" si="155"/>
        <v>596472.86224352894</v>
      </c>
      <c r="AD347" s="15">
        <f t="shared" si="161"/>
        <v>0</v>
      </c>
      <c r="AO347">
        <f t="shared" si="136"/>
        <v>0</v>
      </c>
      <c r="AP347">
        <f t="shared" si="137"/>
        <v>25.3</v>
      </c>
      <c r="AQ347">
        <f t="shared" si="138"/>
        <v>7.0277777777777777</v>
      </c>
    </row>
    <row r="348" spans="2:43" x14ac:dyDescent="0.3">
      <c r="B348" s="2" t="s">
        <v>42</v>
      </c>
      <c r="C348" s="2">
        <v>345</v>
      </c>
      <c r="D348" s="2">
        <v>345</v>
      </c>
      <c r="E348" s="8">
        <v>25.5</v>
      </c>
      <c r="F348" s="7">
        <f t="shared" si="139"/>
        <v>7.0833333333333339</v>
      </c>
      <c r="G348" s="26">
        <f t="shared" si="156"/>
        <v>0.15277777777777748</v>
      </c>
      <c r="H348" s="26">
        <f t="shared" si="157"/>
        <v>0.54999999999999893</v>
      </c>
      <c r="I348" s="26">
        <f t="shared" si="140"/>
        <v>173.86111111111077</v>
      </c>
      <c r="J348" s="26">
        <f t="shared" si="141"/>
        <v>167.45670000000001</v>
      </c>
      <c r="K348" s="26">
        <f t="shared" si="142"/>
        <v>17.243666666666673</v>
      </c>
      <c r="L348" s="26">
        <f t="shared" si="143"/>
        <v>358.5614777777775</v>
      </c>
      <c r="M348" s="26">
        <f t="shared" si="144"/>
        <v>2539.8104675925906</v>
      </c>
      <c r="N348" s="26">
        <f t="shared" si="145"/>
        <v>2539.8104675925906</v>
      </c>
      <c r="O348" s="26">
        <f t="shared" si="162"/>
        <v>863115.81382335362</v>
      </c>
      <c r="P348" s="26">
        <f t="shared" si="146"/>
        <v>0</v>
      </c>
      <c r="Q348" s="26">
        <f t="shared" si="158"/>
        <v>-344509.27472925954</v>
      </c>
      <c r="R348" s="26">
        <f t="shared" si="159"/>
        <v>0</v>
      </c>
      <c r="S348" s="26">
        <f t="shared" si="147"/>
        <v>0</v>
      </c>
      <c r="T348" s="28">
        <f t="shared" si="148"/>
        <v>344509.27472925954</v>
      </c>
      <c r="U348" s="26">
        <f t="shared" si="149"/>
        <v>0</v>
      </c>
      <c r="V348" s="26">
        <f t="shared" si="150"/>
        <v>0</v>
      </c>
      <c r="W348" s="26">
        <f t="shared" si="151"/>
        <v>0</v>
      </c>
      <c r="X348" s="26">
        <f t="shared" si="152"/>
        <v>0</v>
      </c>
      <c r="Y348" s="26">
        <f t="shared" si="153"/>
        <v>0</v>
      </c>
      <c r="Z348" s="26">
        <f t="shared" si="153"/>
        <v>0</v>
      </c>
      <c r="AA348" s="26">
        <f t="shared" si="154"/>
        <v>0</v>
      </c>
      <c r="AB348" s="26">
        <f t="shared" si="160"/>
        <v>264103.14111223212</v>
      </c>
      <c r="AC348" s="26">
        <f t="shared" si="155"/>
        <v>599012.6727111215</v>
      </c>
      <c r="AD348" s="15">
        <f t="shared" si="161"/>
        <v>0</v>
      </c>
      <c r="AO348">
        <f t="shared" si="136"/>
        <v>0</v>
      </c>
      <c r="AP348">
        <f t="shared" si="137"/>
        <v>25.5</v>
      </c>
      <c r="AQ348">
        <f t="shared" si="138"/>
        <v>7.083333333333333</v>
      </c>
    </row>
    <row r="349" spans="2:43" x14ac:dyDescent="0.3">
      <c r="B349" s="2" t="s">
        <v>42</v>
      </c>
      <c r="C349" s="2">
        <v>346</v>
      </c>
      <c r="D349" s="2">
        <v>346</v>
      </c>
      <c r="E349" s="8">
        <v>26.4</v>
      </c>
      <c r="F349" s="7">
        <f t="shared" si="139"/>
        <v>7.333333333333333</v>
      </c>
      <c r="G349" s="26">
        <f t="shared" si="156"/>
        <v>0.15277777777777798</v>
      </c>
      <c r="H349" s="26">
        <f t="shared" si="157"/>
        <v>0.55000000000000071</v>
      </c>
      <c r="I349" s="26">
        <f t="shared" si="140"/>
        <v>173.86111111111134</v>
      </c>
      <c r="J349" s="26">
        <f t="shared" si="141"/>
        <v>167.45670000000001</v>
      </c>
      <c r="K349" s="26">
        <f t="shared" si="142"/>
        <v>18.482346666666668</v>
      </c>
      <c r="L349" s="26">
        <f t="shared" si="143"/>
        <v>359.80015777777805</v>
      </c>
      <c r="M349" s="26">
        <f t="shared" si="144"/>
        <v>2638.5344903703722</v>
      </c>
      <c r="N349" s="26">
        <f t="shared" si="145"/>
        <v>2638.5344903703722</v>
      </c>
      <c r="O349" s="26">
        <f t="shared" si="162"/>
        <v>865754.34831372404</v>
      </c>
      <c r="P349" s="26">
        <f t="shared" si="146"/>
        <v>0</v>
      </c>
      <c r="Q349" s="26">
        <f t="shared" si="158"/>
        <v>-344509.27472925954</v>
      </c>
      <c r="R349" s="26">
        <f t="shared" si="159"/>
        <v>0</v>
      </c>
      <c r="S349" s="26">
        <f t="shared" si="147"/>
        <v>0</v>
      </c>
      <c r="T349" s="28">
        <f t="shared" si="148"/>
        <v>344509.27472925954</v>
      </c>
      <c r="U349" s="26">
        <f t="shared" si="149"/>
        <v>0</v>
      </c>
      <c r="V349" s="26">
        <f t="shared" si="150"/>
        <v>0</v>
      </c>
      <c r="W349" s="26">
        <f t="shared" si="151"/>
        <v>0</v>
      </c>
      <c r="X349" s="26">
        <f t="shared" si="152"/>
        <v>0</v>
      </c>
      <c r="Y349" s="26">
        <f t="shared" si="153"/>
        <v>0</v>
      </c>
      <c r="Z349" s="26">
        <f t="shared" si="153"/>
        <v>0</v>
      </c>
      <c r="AA349" s="26">
        <f t="shared" si="154"/>
        <v>0</v>
      </c>
      <c r="AB349" s="26">
        <f t="shared" si="160"/>
        <v>264103.14111223212</v>
      </c>
      <c r="AC349" s="26">
        <f t="shared" si="155"/>
        <v>601651.20720149192</v>
      </c>
      <c r="AD349" s="15">
        <f t="shared" si="161"/>
        <v>0</v>
      </c>
      <c r="AO349">
        <f t="shared" si="136"/>
        <v>0</v>
      </c>
      <c r="AP349">
        <f t="shared" si="137"/>
        <v>26.4</v>
      </c>
      <c r="AQ349">
        <f t="shared" si="138"/>
        <v>7.333333333333333</v>
      </c>
    </row>
    <row r="350" spans="2:43" x14ac:dyDescent="0.3">
      <c r="B350" s="2" t="s">
        <v>42</v>
      </c>
      <c r="C350" s="2">
        <v>347</v>
      </c>
      <c r="D350" s="2">
        <v>347</v>
      </c>
      <c r="E350" s="8">
        <v>26.6</v>
      </c>
      <c r="F350" s="7">
        <f t="shared" si="139"/>
        <v>7.3888888888888893</v>
      </c>
      <c r="G350" s="26">
        <f t="shared" si="156"/>
        <v>9.7222222222222612E-2</v>
      </c>
      <c r="H350" s="26">
        <f t="shared" si="157"/>
        <v>0.35000000000000142</v>
      </c>
      <c r="I350" s="26">
        <f t="shared" si="140"/>
        <v>110.63888888888933</v>
      </c>
      <c r="J350" s="26">
        <f t="shared" si="141"/>
        <v>167.45670000000001</v>
      </c>
      <c r="K350" s="26">
        <f t="shared" si="142"/>
        <v>18.763442962962966</v>
      </c>
      <c r="L350" s="26">
        <f t="shared" si="143"/>
        <v>296.85903185185231</v>
      </c>
      <c r="M350" s="26">
        <f t="shared" si="144"/>
        <v>2193.4584020164643</v>
      </c>
      <c r="N350" s="26">
        <f t="shared" si="145"/>
        <v>2193.4584020164643</v>
      </c>
      <c r="O350" s="26">
        <f t="shared" si="162"/>
        <v>867947.80671574047</v>
      </c>
      <c r="P350" s="26">
        <f t="shared" si="146"/>
        <v>0</v>
      </c>
      <c r="Q350" s="26">
        <f t="shared" si="158"/>
        <v>-344509.27472925954</v>
      </c>
      <c r="R350" s="26">
        <f t="shared" si="159"/>
        <v>0</v>
      </c>
      <c r="S350" s="26">
        <f t="shared" si="147"/>
        <v>0</v>
      </c>
      <c r="T350" s="28">
        <f t="shared" si="148"/>
        <v>344509.27472925954</v>
      </c>
      <c r="U350" s="26">
        <f t="shared" si="149"/>
        <v>0</v>
      </c>
      <c r="V350" s="26">
        <f t="shared" si="150"/>
        <v>0</v>
      </c>
      <c r="W350" s="26">
        <f t="shared" si="151"/>
        <v>0</v>
      </c>
      <c r="X350" s="26">
        <f t="shared" si="152"/>
        <v>0</v>
      </c>
      <c r="Y350" s="26">
        <f t="shared" si="153"/>
        <v>0</v>
      </c>
      <c r="Z350" s="26">
        <f t="shared" si="153"/>
        <v>0</v>
      </c>
      <c r="AA350" s="26">
        <f t="shared" si="154"/>
        <v>0</v>
      </c>
      <c r="AB350" s="26">
        <f t="shared" si="160"/>
        <v>264103.14111223212</v>
      </c>
      <c r="AC350" s="26">
        <f t="shared" si="155"/>
        <v>603844.66560350836</v>
      </c>
      <c r="AD350" s="15">
        <f t="shared" si="161"/>
        <v>0</v>
      </c>
      <c r="AO350">
        <f t="shared" si="136"/>
        <v>0</v>
      </c>
      <c r="AP350">
        <f t="shared" si="137"/>
        <v>26.6</v>
      </c>
      <c r="AQ350">
        <f t="shared" si="138"/>
        <v>7.3888888888888893</v>
      </c>
    </row>
    <row r="351" spans="2:43" x14ac:dyDescent="0.3">
      <c r="B351" s="2" t="s">
        <v>42</v>
      </c>
      <c r="C351" s="2">
        <v>348</v>
      </c>
      <c r="D351" s="2">
        <v>348</v>
      </c>
      <c r="E351" s="8">
        <v>27.1</v>
      </c>
      <c r="F351" s="7">
        <f t="shared" si="139"/>
        <v>7.5277777777777786</v>
      </c>
      <c r="G351" s="26">
        <f t="shared" si="156"/>
        <v>0.15277777777777748</v>
      </c>
      <c r="H351" s="26">
        <f t="shared" si="157"/>
        <v>0.54999999999999893</v>
      </c>
      <c r="I351" s="26">
        <f t="shared" si="140"/>
        <v>173.86111111111077</v>
      </c>
      <c r="J351" s="26">
        <f t="shared" si="141"/>
        <v>167.45670000000001</v>
      </c>
      <c r="K351" s="26">
        <f t="shared" si="142"/>
        <v>19.475465185185193</v>
      </c>
      <c r="L351" s="26">
        <f t="shared" si="143"/>
        <v>360.79327629629603</v>
      </c>
      <c r="M351" s="26">
        <f t="shared" si="144"/>
        <v>2715.9716076748955</v>
      </c>
      <c r="N351" s="26">
        <f t="shared" si="145"/>
        <v>2715.9716076748955</v>
      </c>
      <c r="O351" s="26">
        <f t="shared" si="162"/>
        <v>870663.77832341532</v>
      </c>
      <c r="P351" s="26">
        <f t="shared" si="146"/>
        <v>0</v>
      </c>
      <c r="Q351" s="26">
        <f t="shared" si="158"/>
        <v>-344509.27472925954</v>
      </c>
      <c r="R351" s="26">
        <f t="shared" si="159"/>
        <v>0</v>
      </c>
      <c r="S351" s="26">
        <f t="shared" si="147"/>
        <v>0</v>
      </c>
      <c r="T351" s="28">
        <f t="shared" si="148"/>
        <v>344509.27472925954</v>
      </c>
      <c r="U351" s="26">
        <f t="shared" si="149"/>
        <v>0</v>
      </c>
      <c r="V351" s="26">
        <f t="shared" si="150"/>
        <v>0</v>
      </c>
      <c r="W351" s="26">
        <f t="shared" si="151"/>
        <v>0</v>
      </c>
      <c r="X351" s="26">
        <f t="shared" si="152"/>
        <v>0</v>
      </c>
      <c r="Y351" s="26">
        <f t="shared" si="153"/>
        <v>0</v>
      </c>
      <c r="Z351" s="26">
        <f t="shared" si="153"/>
        <v>0</v>
      </c>
      <c r="AA351" s="26">
        <f t="shared" si="154"/>
        <v>0</v>
      </c>
      <c r="AB351" s="26">
        <f t="shared" si="160"/>
        <v>264103.14111223212</v>
      </c>
      <c r="AC351" s="26">
        <f t="shared" si="155"/>
        <v>606560.6372111832</v>
      </c>
      <c r="AD351" s="15">
        <f t="shared" si="161"/>
        <v>0</v>
      </c>
      <c r="AO351">
        <f t="shared" si="136"/>
        <v>0</v>
      </c>
      <c r="AP351">
        <f t="shared" si="137"/>
        <v>27.1</v>
      </c>
      <c r="AQ351">
        <f t="shared" si="138"/>
        <v>7.5277777777777777</v>
      </c>
    </row>
    <row r="352" spans="2:43" x14ac:dyDescent="0.3">
      <c r="B352" s="2" t="s">
        <v>42</v>
      </c>
      <c r="C352" s="2">
        <v>349</v>
      </c>
      <c r="D352" s="2">
        <v>349</v>
      </c>
      <c r="E352" s="8">
        <v>27.7</v>
      </c>
      <c r="F352" s="7">
        <f t="shared" si="139"/>
        <v>7.6944444444444446</v>
      </c>
      <c r="G352" s="26">
        <f t="shared" si="156"/>
        <v>0.1388888888888889</v>
      </c>
      <c r="H352" s="26">
        <f t="shared" si="157"/>
        <v>0.5</v>
      </c>
      <c r="I352" s="26">
        <f t="shared" si="140"/>
        <v>158.05555555555557</v>
      </c>
      <c r="J352" s="26">
        <f t="shared" si="141"/>
        <v>167.45670000000001</v>
      </c>
      <c r="K352" s="26">
        <f t="shared" si="142"/>
        <v>20.347394074074078</v>
      </c>
      <c r="L352" s="26">
        <f t="shared" si="143"/>
        <v>345.8596496296297</v>
      </c>
      <c r="M352" s="26">
        <f t="shared" si="144"/>
        <v>2661.1978596502063</v>
      </c>
      <c r="N352" s="26">
        <f t="shared" si="145"/>
        <v>2661.1978596502063</v>
      </c>
      <c r="O352" s="26">
        <f t="shared" si="162"/>
        <v>873324.97618306556</v>
      </c>
      <c r="P352" s="26">
        <f t="shared" si="146"/>
        <v>0</v>
      </c>
      <c r="Q352" s="26">
        <f t="shared" si="158"/>
        <v>-344509.27472925954</v>
      </c>
      <c r="R352" s="26">
        <f t="shared" si="159"/>
        <v>0</v>
      </c>
      <c r="S352" s="26">
        <f t="shared" si="147"/>
        <v>0</v>
      </c>
      <c r="T352" s="28">
        <f t="shared" si="148"/>
        <v>344509.27472925954</v>
      </c>
      <c r="U352" s="26">
        <f t="shared" si="149"/>
        <v>0</v>
      </c>
      <c r="V352" s="26">
        <f t="shared" si="150"/>
        <v>0</v>
      </c>
      <c r="W352" s="26">
        <f t="shared" si="151"/>
        <v>0</v>
      </c>
      <c r="X352" s="26">
        <f t="shared" si="152"/>
        <v>0</v>
      </c>
      <c r="Y352" s="26">
        <f t="shared" si="153"/>
        <v>0</v>
      </c>
      <c r="Z352" s="26">
        <f t="shared" si="153"/>
        <v>0</v>
      </c>
      <c r="AA352" s="26">
        <f t="shared" si="154"/>
        <v>0</v>
      </c>
      <c r="AB352" s="26">
        <f t="shared" si="160"/>
        <v>264103.14111223212</v>
      </c>
      <c r="AC352" s="26">
        <f t="shared" si="155"/>
        <v>609221.83507083345</v>
      </c>
      <c r="AD352" s="15">
        <f t="shared" si="161"/>
        <v>0</v>
      </c>
      <c r="AO352">
        <f t="shared" si="136"/>
        <v>0</v>
      </c>
      <c r="AP352">
        <f t="shared" si="137"/>
        <v>27.7</v>
      </c>
      <c r="AQ352">
        <f t="shared" si="138"/>
        <v>7.6944444444444438</v>
      </c>
    </row>
    <row r="353" spans="2:43" x14ac:dyDescent="0.3">
      <c r="B353" s="2" t="s">
        <v>42</v>
      </c>
      <c r="C353" s="2">
        <v>350</v>
      </c>
      <c r="D353" s="2">
        <v>350</v>
      </c>
      <c r="E353" s="8">
        <v>28.1</v>
      </c>
      <c r="F353" s="7">
        <f t="shared" si="139"/>
        <v>7.8055555555555562</v>
      </c>
      <c r="G353" s="26">
        <f t="shared" si="156"/>
        <v>6.9444444444444448E-2</v>
      </c>
      <c r="H353" s="26">
        <f t="shared" si="157"/>
        <v>0.25</v>
      </c>
      <c r="I353" s="26">
        <f t="shared" si="140"/>
        <v>79.027777777777786</v>
      </c>
      <c r="J353" s="26">
        <f t="shared" si="141"/>
        <v>167.45670000000001</v>
      </c>
      <c r="K353" s="26">
        <f t="shared" si="142"/>
        <v>20.939287407407413</v>
      </c>
      <c r="L353" s="26">
        <f t="shared" si="143"/>
        <v>267.42376518518518</v>
      </c>
      <c r="M353" s="26">
        <f t="shared" si="144"/>
        <v>2087.3910560288068</v>
      </c>
      <c r="N353" s="26">
        <f t="shared" si="145"/>
        <v>2087.3910560288068</v>
      </c>
      <c r="O353" s="26">
        <f t="shared" si="162"/>
        <v>875412.36723909434</v>
      </c>
      <c r="P353" s="26">
        <f t="shared" si="146"/>
        <v>0</v>
      </c>
      <c r="Q353" s="26">
        <f t="shared" si="158"/>
        <v>-344509.27472925954</v>
      </c>
      <c r="R353" s="26">
        <f t="shared" si="159"/>
        <v>0</v>
      </c>
      <c r="S353" s="26">
        <f t="shared" si="147"/>
        <v>0</v>
      </c>
      <c r="T353" s="28">
        <f t="shared" si="148"/>
        <v>344509.27472925954</v>
      </c>
      <c r="U353" s="26">
        <f t="shared" si="149"/>
        <v>0</v>
      </c>
      <c r="V353" s="26">
        <f t="shared" si="150"/>
        <v>0</v>
      </c>
      <c r="W353" s="26">
        <f t="shared" si="151"/>
        <v>0</v>
      </c>
      <c r="X353" s="26">
        <f t="shared" si="152"/>
        <v>0</v>
      </c>
      <c r="Y353" s="26">
        <f t="shared" si="153"/>
        <v>0</v>
      </c>
      <c r="Z353" s="26">
        <f t="shared" si="153"/>
        <v>0</v>
      </c>
      <c r="AA353" s="26">
        <f t="shared" si="154"/>
        <v>0</v>
      </c>
      <c r="AB353" s="26">
        <f t="shared" si="160"/>
        <v>264103.14111223212</v>
      </c>
      <c r="AC353" s="26">
        <f t="shared" si="155"/>
        <v>611309.22612686222</v>
      </c>
      <c r="AD353" s="15">
        <f t="shared" si="161"/>
        <v>0</v>
      </c>
      <c r="AO353">
        <f t="shared" si="136"/>
        <v>0</v>
      </c>
      <c r="AP353">
        <f t="shared" si="137"/>
        <v>28.1</v>
      </c>
      <c r="AQ353">
        <f t="shared" si="138"/>
        <v>7.8055555555555554</v>
      </c>
    </row>
    <row r="354" spans="2:43" x14ac:dyDescent="0.3">
      <c r="B354" s="2" t="s">
        <v>42</v>
      </c>
      <c r="C354" s="2">
        <v>351</v>
      </c>
      <c r="D354" s="2">
        <v>351</v>
      </c>
      <c r="E354" s="8">
        <v>28.2</v>
      </c>
      <c r="F354" s="7">
        <f t="shared" si="139"/>
        <v>7.8333333333333339</v>
      </c>
      <c r="G354" s="26">
        <f t="shared" si="156"/>
        <v>0</v>
      </c>
      <c r="H354" s="26">
        <f t="shared" si="157"/>
        <v>0</v>
      </c>
      <c r="I354" s="26">
        <f t="shared" si="140"/>
        <v>0</v>
      </c>
      <c r="J354" s="26">
        <f t="shared" si="141"/>
        <v>167.45670000000001</v>
      </c>
      <c r="K354" s="26">
        <f t="shared" si="142"/>
        <v>21.088586666666671</v>
      </c>
      <c r="L354" s="26">
        <f t="shared" si="143"/>
        <v>188.5452866666667</v>
      </c>
      <c r="M354" s="26">
        <f t="shared" si="144"/>
        <v>1476.9380788888893</v>
      </c>
      <c r="N354" s="26">
        <f t="shared" si="145"/>
        <v>1476.9380788888893</v>
      </c>
      <c r="O354" s="26">
        <f t="shared" si="162"/>
        <v>876889.30531798326</v>
      </c>
      <c r="P354" s="26">
        <f t="shared" si="146"/>
        <v>0</v>
      </c>
      <c r="Q354" s="26">
        <f t="shared" si="158"/>
        <v>-344509.27472925954</v>
      </c>
      <c r="R354" s="26">
        <f t="shared" si="159"/>
        <v>0</v>
      </c>
      <c r="S354" s="26">
        <f t="shared" si="147"/>
        <v>0</v>
      </c>
      <c r="T354" s="28">
        <f t="shared" si="148"/>
        <v>344509.27472925954</v>
      </c>
      <c r="U354" s="26">
        <f t="shared" si="149"/>
        <v>0</v>
      </c>
      <c r="V354" s="26">
        <f t="shared" si="150"/>
        <v>0</v>
      </c>
      <c r="W354" s="26">
        <f t="shared" si="151"/>
        <v>0</v>
      </c>
      <c r="X354" s="26">
        <f t="shared" si="152"/>
        <v>0</v>
      </c>
      <c r="Y354" s="26">
        <f t="shared" si="153"/>
        <v>0</v>
      </c>
      <c r="Z354" s="26">
        <f t="shared" si="153"/>
        <v>0</v>
      </c>
      <c r="AA354" s="26">
        <f t="shared" si="154"/>
        <v>0</v>
      </c>
      <c r="AB354" s="26">
        <f t="shared" si="160"/>
        <v>264103.14111223212</v>
      </c>
      <c r="AC354" s="26">
        <f t="shared" si="155"/>
        <v>612786.16420575115</v>
      </c>
      <c r="AD354" s="15">
        <f t="shared" si="161"/>
        <v>0</v>
      </c>
      <c r="AO354">
        <f t="shared" si="136"/>
        <v>0</v>
      </c>
      <c r="AP354">
        <f t="shared" si="137"/>
        <v>28.2</v>
      </c>
      <c r="AQ354">
        <f t="shared" si="138"/>
        <v>7.833333333333333</v>
      </c>
    </row>
    <row r="355" spans="2:43" x14ac:dyDescent="0.3">
      <c r="B355" s="2" t="s">
        <v>42</v>
      </c>
      <c r="C355" s="2">
        <v>352</v>
      </c>
      <c r="D355" s="2">
        <v>352</v>
      </c>
      <c r="E355" s="8">
        <v>28.1</v>
      </c>
      <c r="F355" s="7">
        <f t="shared" si="139"/>
        <v>7.8055555555555562</v>
      </c>
      <c r="G355" s="26">
        <f t="shared" si="156"/>
        <v>-2.7777777777777679E-2</v>
      </c>
      <c r="H355" s="26">
        <f t="shared" si="157"/>
        <v>-9.9999999999999645E-2</v>
      </c>
      <c r="I355" s="26">
        <f t="shared" si="140"/>
        <v>-31.611111111111001</v>
      </c>
      <c r="J355" s="26">
        <f t="shared" si="141"/>
        <v>167.45670000000001</v>
      </c>
      <c r="K355" s="26">
        <f t="shared" si="142"/>
        <v>20.939287407407413</v>
      </c>
      <c r="L355" s="26">
        <f t="shared" si="143"/>
        <v>156.78487629629643</v>
      </c>
      <c r="M355" s="26">
        <f t="shared" si="144"/>
        <v>1223.7930622016472</v>
      </c>
      <c r="N355" s="26">
        <f t="shared" si="145"/>
        <v>1223.7930622016472</v>
      </c>
      <c r="O355" s="26">
        <f t="shared" si="162"/>
        <v>878113.09838018497</v>
      </c>
      <c r="P355" s="26">
        <f t="shared" si="146"/>
        <v>0</v>
      </c>
      <c r="Q355" s="26">
        <f t="shared" si="158"/>
        <v>-344509.27472925954</v>
      </c>
      <c r="R355" s="26">
        <f t="shared" si="159"/>
        <v>0</v>
      </c>
      <c r="S355" s="26">
        <f t="shared" si="147"/>
        <v>0</v>
      </c>
      <c r="T355" s="28">
        <f t="shared" si="148"/>
        <v>344509.27472925954</v>
      </c>
      <c r="U355" s="26">
        <f t="shared" si="149"/>
        <v>0</v>
      </c>
      <c r="V355" s="26">
        <f t="shared" si="150"/>
        <v>0</v>
      </c>
      <c r="W355" s="26">
        <f t="shared" si="151"/>
        <v>0</v>
      </c>
      <c r="X355" s="26">
        <f t="shared" si="152"/>
        <v>0</v>
      </c>
      <c r="Y355" s="26">
        <f t="shared" si="153"/>
        <v>0</v>
      </c>
      <c r="Z355" s="26">
        <f t="shared" si="153"/>
        <v>0</v>
      </c>
      <c r="AA355" s="26">
        <f t="shared" si="154"/>
        <v>0</v>
      </c>
      <c r="AB355" s="26">
        <f t="shared" si="160"/>
        <v>264103.14111223212</v>
      </c>
      <c r="AC355" s="26">
        <f t="shared" si="155"/>
        <v>614009.95726795285</v>
      </c>
      <c r="AD355" s="15">
        <f t="shared" si="161"/>
        <v>0</v>
      </c>
      <c r="AO355">
        <f t="shared" si="136"/>
        <v>0</v>
      </c>
      <c r="AP355">
        <f t="shared" si="137"/>
        <v>28.1</v>
      </c>
      <c r="AQ355">
        <f t="shared" si="138"/>
        <v>7.8055555555555554</v>
      </c>
    </row>
    <row r="356" spans="2:43" x14ac:dyDescent="0.3">
      <c r="B356" s="2" t="s">
        <v>42</v>
      </c>
      <c r="C356" s="2">
        <v>353</v>
      </c>
      <c r="D356" s="2">
        <v>353</v>
      </c>
      <c r="E356" s="8">
        <v>28</v>
      </c>
      <c r="F356" s="7">
        <f t="shared" si="139"/>
        <v>7.7777777777777786</v>
      </c>
      <c r="G356" s="26">
        <f t="shared" si="156"/>
        <v>-2.7777777777778172E-2</v>
      </c>
      <c r="H356" s="26">
        <f t="shared" si="157"/>
        <v>-0.10000000000000142</v>
      </c>
      <c r="I356" s="26">
        <f t="shared" si="140"/>
        <v>-31.611111111111558</v>
      </c>
      <c r="J356" s="26">
        <f t="shared" si="141"/>
        <v>167.45670000000001</v>
      </c>
      <c r="K356" s="26">
        <f t="shared" si="142"/>
        <v>20.790518518518525</v>
      </c>
      <c r="L356" s="26">
        <f t="shared" si="143"/>
        <v>156.63610740740697</v>
      </c>
      <c r="M356" s="26">
        <f t="shared" si="144"/>
        <v>1218.2808353909431</v>
      </c>
      <c r="N356" s="26">
        <f t="shared" si="145"/>
        <v>1218.2808353909431</v>
      </c>
      <c r="O356" s="26">
        <f t="shared" si="162"/>
        <v>879331.37921557587</v>
      </c>
      <c r="P356" s="26">
        <f t="shared" si="146"/>
        <v>0</v>
      </c>
      <c r="Q356" s="26">
        <f t="shared" si="158"/>
        <v>-344509.27472925954</v>
      </c>
      <c r="R356" s="26">
        <f t="shared" si="159"/>
        <v>0</v>
      </c>
      <c r="S356" s="26">
        <f t="shared" si="147"/>
        <v>0</v>
      </c>
      <c r="T356" s="28">
        <f t="shared" si="148"/>
        <v>344509.27472925954</v>
      </c>
      <c r="U356" s="26">
        <f t="shared" si="149"/>
        <v>0</v>
      </c>
      <c r="V356" s="26">
        <f t="shared" si="150"/>
        <v>0</v>
      </c>
      <c r="W356" s="26">
        <f t="shared" si="151"/>
        <v>0</v>
      </c>
      <c r="X356" s="26">
        <f t="shared" si="152"/>
        <v>0</v>
      </c>
      <c r="Y356" s="26">
        <f t="shared" si="153"/>
        <v>0</v>
      </c>
      <c r="Z356" s="26">
        <f t="shared" si="153"/>
        <v>0</v>
      </c>
      <c r="AA356" s="26">
        <f t="shared" si="154"/>
        <v>0</v>
      </c>
      <c r="AB356" s="26">
        <f t="shared" si="160"/>
        <v>264103.14111223212</v>
      </c>
      <c r="AC356" s="26">
        <f t="shared" si="155"/>
        <v>615228.23810334376</v>
      </c>
      <c r="AD356" s="15">
        <f t="shared" si="161"/>
        <v>0</v>
      </c>
      <c r="AO356">
        <f t="shared" si="136"/>
        <v>0</v>
      </c>
      <c r="AP356">
        <f t="shared" si="137"/>
        <v>28</v>
      </c>
      <c r="AQ356">
        <f t="shared" si="138"/>
        <v>7.7777777777777777</v>
      </c>
    </row>
    <row r="357" spans="2:43" x14ac:dyDescent="0.3">
      <c r="B357" s="2" t="s">
        <v>42</v>
      </c>
      <c r="C357" s="2">
        <v>354</v>
      </c>
      <c r="D357" s="2">
        <v>354</v>
      </c>
      <c r="E357" s="8">
        <v>27.9</v>
      </c>
      <c r="F357" s="7">
        <f t="shared" si="139"/>
        <v>7.75</v>
      </c>
      <c r="G357" s="26">
        <f t="shared" si="156"/>
        <v>-1.3888888888889086E-2</v>
      </c>
      <c r="H357" s="26">
        <f t="shared" si="157"/>
        <v>-5.0000000000000711E-2</v>
      </c>
      <c r="I357" s="26">
        <f t="shared" si="140"/>
        <v>-15.805555555555779</v>
      </c>
      <c r="J357" s="26">
        <f t="shared" si="141"/>
        <v>167.45670000000001</v>
      </c>
      <c r="K357" s="26">
        <f t="shared" si="142"/>
        <v>20.642280000000003</v>
      </c>
      <c r="L357" s="26">
        <f t="shared" si="143"/>
        <v>172.29342444444424</v>
      </c>
      <c r="M357" s="26">
        <f t="shared" si="144"/>
        <v>1335.2740394444429</v>
      </c>
      <c r="N357" s="26">
        <f t="shared" si="145"/>
        <v>1335.2740394444429</v>
      </c>
      <c r="O357" s="26">
        <f t="shared" si="162"/>
        <v>880666.65325502027</v>
      </c>
      <c r="P357" s="26">
        <f t="shared" si="146"/>
        <v>0</v>
      </c>
      <c r="Q357" s="26">
        <f t="shared" si="158"/>
        <v>-344509.27472925954</v>
      </c>
      <c r="R357" s="26">
        <f t="shared" si="159"/>
        <v>0</v>
      </c>
      <c r="S357" s="26">
        <f t="shared" si="147"/>
        <v>0</v>
      </c>
      <c r="T357" s="28">
        <f t="shared" si="148"/>
        <v>344509.27472925954</v>
      </c>
      <c r="U357" s="26">
        <f t="shared" si="149"/>
        <v>0</v>
      </c>
      <c r="V357" s="26">
        <f t="shared" si="150"/>
        <v>0</v>
      </c>
      <c r="W357" s="26">
        <f t="shared" si="151"/>
        <v>0</v>
      </c>
      <c r="X357" s="26">
        <f t="shared" si="152"/>
        <v>0</v>
      </c>
      <c r="Y357" s="26">
        <f t="shared" si="153"/>
        <v>0</v>
      </c>
      <c r="Z357" s="26">
        <f t="shared" si="153"/>
        <v>0</v>
      </c>
      <c r="AA357" s="26">
        <f t="shared" si="154"/>
        <v>0</v>
      </c>
      <c r="AB357" s="26">
        <f t="shared" si="160"/>
        <v>264103.14111223212</v>
      </c>
      <c r="AC357" s="26">
        <f t="shared" si="155"/>
        <v>616563.51214278815</v>
      </c>
      <c r="AD357" s="15">
        <f t="shared" si="161"/>
        <v>0</v>
      </c>
      <c r="AO357">
        <f t="shared" si="136"/>
        <v>0</v>
      </c>
      <c r="AP357">
        <f t="shared" si="137"/>
        <v>27.9</v>
      </c>
      <c r="AQ357">
        <f t="shared" si="138"/>
        <v>7.7499999999999991</v>
      </c>
    </row>
    <row r="358" spans="2:43" x14ac:dyDescent="0.3">
      <c r="B358" s="2" t="s">
        <v>42</v>
      </c>
      <c r="C358" s="2">
        <v>355</v>
      </c>
      <c r="D358" s="2">
        <v>355</v>
      </c>
      <c r="E358" s="8">
        <v>27.9</v>
      </c>
      <c r="F358" s="7">
        <f t="shared" si="139"/>
        <v>7.75</v>
      </c>
      <c r="G358" s="26">
        <f t="shared" si="156"/>
        <v>2.7777777777778172E-2</v>
      </c>
      <c r="H358" s="26">
        <f t="shared" si="157"/>
        <v>0.10000000000000142</v>
      </c>
      <c r="I358" s="26">
        <f t="shared" si="140"/>
        <v>31.611111111111558</v>
      </c>
      <c r="J358" s="26">
        <f t="shared" si="141"/>
        <v>167.45670000000001</v>
      </c>
      <c r="K358" s="26">
        <f t="shared" si="142"/>
        <v>20.642280000000003</v>
      </c>
      <c r="L358" s="26">
        <f t="shared" si="143"/>
        <v>219.71009111111158</v>
      </c>
      <c r="M358" s="26">
        <f t="shared" si="144"/>
        <v>1702.7532061111147</v>
      </c>
      <c r="N358" s="26">
        <f t="shared" si="145"/>
        <v>1702.7532061111147</v>
      </c>
      <c r="O358" s="26">
        <f t="shared" si="162"/>
        <v>882369.40646113141</v>
      </c>
      <c r="P358" s="26">
        <f t="shared" si="146"/>
        <v>0</v>
      </c>
      <c r="Q358" s="26">
        <f t="shared" si="158"/>
        <v>-344509.27472925954</v>
      </c>
      <c r="R358" s="26">
        <f t="shared" si="159"/>
        <v>0</v>
      </c>
      <c r="S358" s="26">
        <f t="shared" si="147"/>
        <v>0</v>
      </c>
      <c r="T358" s="28">
        <f t="shared" si="148"/>
        <v>344509.27472925954</v>
      </c>
      <c r="U358" s="26">
        <f t="shared" si="149"/>
        <v>0</v>
      </c>
      <c r="V358" s="26">
        <f t="shared" si="150"/>
        <v>0</v>
      </c>
      <c r="W358" s="26">
        <f t="shared" si="151"/>
        <v>0</v>
      </c>
      <c r="X358" s="26">
        <f t="shared" si="152"/>
        <v>0</v>
      </c>
      <c r="Y358" s="26">
        <f t="shared" si="153"/>
        <v>0</v>
      </c>
      <c r="Z358" s="26">
        <f t="shared" si="153"/>
        <v>0</v>
      </c>
      <c r="AA358" s="26">
        <f t="shared" si="154"/>
        <v>0</v>
      </c>
      <c r="AB358" s="26">
        <f t="shared" si="160"/>
        <v>264103.14111223212</v>
      </c>
      <c r="AC358" s="26">
        <f t="shared" si="155"/>
        <v>618266.26534889929</v>
      </c>
      <c r="AD358" s="15">
        <f t="shared" si="161"/>
        <v>0</v>
      </c>
      <c r="AO358">
        <f t="shared" si="136"/>
        <v>0</v>
      </c>
      <c r="AP358">
        <f t="shared" si="137"/>
        <v>27.9</v>
      </c>
      <c r="AQ358">
        <f t="shared" si="138"/>
        <v>7.7499999999999991</v>
      </c>
    </row>
    <row r="359" spans="2:43" x14ac:dyDescent="0.3">
      <c r="B359" s="2" t="s">
        <v>42</v>
      </c>
      <c r="C359" s="2">
        <v>356</v>
      </c>
      <c r="D359" s="2">
        <v>356</v>
      </c>
      <c r="E359" s="8">
        <v>28.1</v>
      </c>
      <c r="F359" s="7">
        <f t="shared" si="139"/>
        <v>7.8055555555555562</v>
      </c>
      <c r="G359" s="26">
        <f t="shared" si="156"/>
        <v>4.1666666666666761E-2</v>
      </c>
      <c r="H359" s="26">
        <f t="shared" si="157"/>
        <v>0.15000000000000036</v>
      </c>
      <c r="I359" s="26">
        <f t="shared" si="140"/>
        <v>47.416666666666778</v>
      </c>
      <c r="J359" s="26">
        <f t="shared" si="141"/>
        <v>167.45670000000001</v>
      </c>
      <c r="K359" s="26">
        <f t="shared" si="142"/>
        <v>20.939287407407413</v>
      </c>
      <c r="L359" s="26">
        <f t="shared" si="143"/>
        <v>235.8126540740742</v>
      </c>
      <c r="M359" s="26">
        <f t="shared" si="144"/>
        <v>1840.6487720781904</v>
      </c>
      <c r="N359" s="26">
        <f t="shared" si="145"/>
        <v>1840.6487720781904</v>
      </c>
      <c r="O359" s="26">
        <f t="shared" si="162"/>
        <v>884210.05523320963</v>
      </c>
      <c r="P359" s="26">
        <f t="shared" si="146"/>
        <v>0</v>
      </c>
      <c r="Q359" s="26">
        <f t="shared" si="158"/>
        <v>-344509.27472925954</v>
      </c>
      <c r="R359" s="26">
        <f t="shared" si="159"/>
        <v>0</v>
      </c>
      <c r="S359" s="26">
        <f t="shared" si="147"/>
        <v>0</v>
      </c>
      <c r="T359" s="28">
        <f t="shared" si="148"/>
        <v>344509.27472925954</v>
      </c>
      <c r="U359" s="26">
        <f t="shared" si="149"/>
        <v>0</v>
      </c>
      <c r="V359" s="26">
        <f t="shared" si="150"/>
        <v>0</v>
      </c>
      <c r="W359" s="26">
        <f t="shared" si="151"/>
        <v>0</v>
      </c>
      <c r="X359" s="26">
        <f t="shared" si="152"/>
        <v>0</v>
      </c>
      <c r="Y359" s="26">
        <f t="shared" si="153"/>
        <v>0</v>
      </c>
      <c r="Z359" s="26">
        <f t="shared" si="153"/>
        <v>0</v>
      </c>
      <c r="AA359" s="26">
        <f t="shared" si="154"/>
        <v>0</v>
      </c>
      <c r="AB359" s="26">
        <f t="shared" si="160"/>
        <v>264103.14111223212</v>
      </c>
      <c r="AC359" s="26">
        <f t="shared" si="155"/>
        <v>620106.91412097751</v>
      </c>
      <c r="AD359" s="15">
        <f t="shared" si="161"/>
        <v>0</v>
      </c>
      <c r="AO359">
        <f t="shared" si="136"/>
        <v>0</v>
      </c>
      <c r="AP359">
        <f t="shared" si="137"/>
        <v>28.1</v>
      </c>
      <c r="AQ359">
        <f t="shared" si="138"/>
        <v>7.8055555555555554</v>
      </c>
    </row>
    <row r="360" spans="2:43" x14ac:dyDescent="0.3">
      <c r="B360" s="2" t="s">
        <v>42</v>
      </c>
      <c r="C360" s="2">
        <v>357</v>
      </c>
      <c r="D360" s="2">
        <v>357</v>
      </c>
      <c r="E360" s="8">
        <v>28.2</v>
      </c>
      <c r="F360" s="7">
        <f t="shared" si="139"/>
        <v>7.8333333333333339</v>
      </c>
      <c r="G360" s="26">
        <f t="shared" si="156"/>
        <v>-1.3888888888889086E-2</v>
      </c>
      <c r="H360" s="26">
        <f t="shared" si="157"/>
        <v>-5.0000000000000711E-2</v>
      </c>
      <c r="I360" s="26">
        <f t="shared" si="140"/>
        <v>-15.805555555555779</v>
      </c>
      <c r="J360" s="26">
        <f t="shared" si="141"/>
        <v>167.45670000000001</v>
      </c>
      <c r="K360" s="26">
        <f t="shared" si="142"/>
        <v>21.088586666666671</v>
      </c>
      <c r="L360" s="26">
        <f t="shared" si="143"/>
        <v>172.73973111111093</v>
      </c>
      <c r="M360" s="26">
        <f t="shared" si="144"/>
        <v>1353.1278937037023</v>
      </c>
      <c r="N360" s="26">
        <f t="shared" si="145"/>
        <v>1353.1278937037023</v>
      </c>
      <c r="O360" s="26">
        <f t="shared" si="162"/>
        <v>885563.18312691338</v>
      </c>
      <c r="P360" s="26">
        <f t="shared" si="146"/>
        <v>0</v>
      </c>
      <c r="Q360" s="26">
        <f t="shared" si="158"/>
        <v>-344509.27472925954</v>
      </c>
      <c r="R360" s="26">
        <f t="shared" si="159"/>
        <v>0</v>
      </c>
      <c r="S360" s="26">
        <f t="shared" si="147"/>
        <v>0</v>
      </c>
      <c r="T360" s="28">
        <f t="shared" si="148"/>
        <v>344509.27472925954</v>
      </c>
      <c r="U360" s="26">
        <f t="shared" si="149"/>
        <v>0</v>
      </c>
      <c r="V360" s="26">
        <f t="shared" si="150"/>
        <v>0</v>
      </c>
      <c r="W360" s="26">
        <f t="shared" si="151"/>
        <v>0</v>
      </c>
      <c r="X360" s="26">
        <f t="shared" si="152"/>
        <v>0</v>
      </c>
      <c r="Y360" s="26">
        <f t="shared" si="153"/>
        <v>0</v>
      </c>
      <c r="Z360" s="26">
        <f t="shared" si="153"/>
        <v>0</v>
      </c>
      <c r="AA360" s="26">
        <f t="shared" si="154"/>
        <v>0</v>
      </c>
      <c r="AB360" s="26">
        <f t="shared" si="160"/>
        <v>264103.14111223212</v>
      </c>
      <c r="AC360" s="26">
        <f t="shared" si="155"/>
        <v>621460.04201468127</v>
      </c>
      <c r="AD360" s="15">
        <f t="shared" si="161"/>
        <v>0</v>
      </c>
      <c r="AO360">
        <f t="shared" si="136"/>
        <v>0</v>
      </c>
      <c r="AP360">
        <f t="shared" si="137"/>
        <v>28.2</v>
      </c>
      <c r="AQ360">
        <f t="shared" si="138"/>
        <v>7.833333333333333</v>
      </c>
    </row>
    <row r="361" spans="2:43" x14ac:dyDescent="0.3">
      <c r="B361" s="2" t="s">
        <v>42</v>
      </c>
      <c r="C361" s="2">
        <v>358</v>
      </c>
      <c r="D361" s="2">
        <v>358</v>
      </c>
      <c r="E361" s="8">
        <v>28</v>
      </c>
      <c r="F361" s="7">
        <f t="shared" si="139"/>
        <v>7.7777777777777786</v>
      </c>
      <c r="G361" s="26">
        <f t="shared" si="156"/>
        <v>-0.18055555555555566</v>
      </c>
      <c r="H361" s="26">
        <f t="shared" si="157"/>
        <v>-0.65000000000000036</v>
      </c>
      <c r="I361" s="26">
        <f t="shared" si="140"/>
        <v>-205.47222222222234</v>
      </c>
      <c r="J361" s="26">
        <f t="shared" si="141"/>
        <v>167.45670000000001</v>
      </c>
      <c r="K361" s="26">
        <f t="shared" si="142"/>
        <v>20.790518518518525</v>
      </c>
      <c r="L361" s="26">
        <f t="shared" si="143"/>
        <v>-17.225003703703806</v>
      </c>
      <c r="M361" s="26">
        <f t="shared" si="144"/>
        <v>-133.97225102880739</v>
      </c>
      <c r="N361" s="26">
        <f t="shared" si="145"/>
        <v>0</v>
      </c>
      <c r="O361" s="26">
        <f t="shared" si="162"/>
        <v>885563.18312691338</v>
      </c>
      <c r="P361" s="26">
        <f t="shared" si="146"/>
        <v>-133.97225102880739</v>
      </c>
      <c r="Q361" s="26">
        <f t="shared" si="158"/>
        <v>-344643.24698028836</v>
      </c>
      <c r="R361" s="26">
        <f t="shared" si="159"/>
        <v>-133.97225102880739</v>
      </c>
      <c r="S361" s="26">
        <f t="shared" si="147"/>
        <v>133.97225102880739</v>
      </c>
      <c r="T361" s="28">
        <f t="shared" si="148"/>
        <v>344643.24698028836</v>
      </c>
      <c r="U361" s="26">
        <f t="shared" si="149"/>
        <v>131.29280600823125</v>
      </c>
      <c r="V361" s="26">
        <f t="shared" si="150"/>
        <v>124.72816570781968</v>
      </c>
      <c r="W361" s="26">
        <f t="shared" si="151"/>
        <v>118.49175742242869</v>
      </c>
      <c r="X361" s="26">
        <f t="shared" si="152"/>
        <v>116.12192227398012</v>
      </c>
      <c r="Y361" s="26">
        <f t="shared" si="153"/>
        <v>110.31582616028111</v>
      </c>
      <c r="Z361" s="26">
        <f t="shared" si="153"/>
        <v>104.80003485226705</v>
      </c>
      <c r="AA361" s="26">
        <f t="shared" si="154"/>
        <v>102.70403415522171</v>
      </c>
      <c r="AB361" s="26">
        <f t="shared" si="160"/>
        <v>264205.84514638735</v>
      </c>
      <c r="AC361" s="26">
        <f t="shared" si="155"/>
        <v>621357.33798052603</v>
      </c>
      <c r="AD361" s="15">
        <f t="shared" si="161"/>
        <v>118.49175742242869</v>
      </c>
      <c r="AO361">
        <f t="shared" si="136"/>
        <v>0</v>
      </c>
      <c r="AP361">
        <f t="shared" si="137"/>
        <v>28</v>
      </c>
      <c r="AQ361">
        <f t="shared" si="138"/>
        <v>7.7777777777777777</v>
      </c>
    </row>
    <row r="362" spans="2:43" x14ac:dyDescent="0.3">
      <c r="B362" s="2" t="s">
        <v>42</v>
      </c>
      <c r="C362" s="2">
        <v>359</v>
      </c>
      <c r="D362" s="2">
        <v>359</v>
      </c>
      <c r="E362" s="8">
        <v>26.9</v>
      </c>
      <c r="F362" s="7">
        <f t="shared" si="139"/>
        <v>7.4722222222222223</v>
      </c>
      <c r="G362" s="26">
        <f t="shared" si="156"/>
        <v>-0.41666666666666663</v>
      </c>
      <c r="H362" s="26">
        <f t="shared" si="157"/>
        <v>-1.5</v>
      </c>
      <c r="I362" s="26">
        <f t="shared" si="140"/>
        <v>-474.16666666666663</v>
      </c>
      <c r="J362" s="26">
        <f t="shared" si="141"/>
        <v>167.45670000000001</v>
      </c>
      <c r="K362" s="26">
        <f t="shared" si="142"/>
        <v>19.189065185185189</v>
      </c>
      <c r="L362" s="26">
        <f t="shared" si="143"/>
        <v>-287.52090148148142</v>
      </c>
      <c r="M362" s="26">
        <f t="shared" si="144"/>
        <v>-2148.4200694032916</v>
      </c>
      <c r="N362" s="26">
        <f t="shared" si="145"/>
        <v>0</v>
      </c>
      <c r="O362" s="26">
        <f t="shared" si="162"/>
        <v>885563.18312691338</v>
      </c>
      <c r="P362" s="26">
        <f t="shared" si="146"/>
        <v>-2148.4200694032916</v>
      </c>
      <c r="Q362" s="26">
        <f t="shared" si="158"/>
        <v>-346791.66704969166</v>
      </c>
      <c r="R362" s="26">
        <f t="shared" si="159"/>
        <v>-2282.392320432099</v>
      </c>
      <c r="S362" s="26">
        <f t="shared" si="147"/>
        <v>2282.392320432099</v>
      </c>
      <c r="T362" s="28">
        <f t="shared" si="148"/>
        <v>346791.66704969166</v>
      </c>
      <c r="U362" s="26">
        <f t="shared" si="149"/>
        <v>2105.4516680152256</v>
      </c>
      <c r="V362" s="26">
        <f t="shared" si="150"/>
        <v>2000.1790846144643</v>
      </c>
      <c r="W362" s="26">
        <f t="shared" si="151"/>
        <v>1900.170130383741</v>
      </c>
      <c r="X362" s="26">
        <f t="shared" si="152"/>
        <v>1862.1667277760662</v>
      </c>
      <c r="Y362" s="26">
        <f t="shared" si="153"/>
        <v>1769.0583913872629</v>
      </c>
      <c r="Z362" s="26">
        <f t="shared" si="153"/>
        <v>1680.6054718178996</v>
      </c>
      <c r="AA362" s="26">
        <f t="shared" si="154"/>
        <v>1646.9933623815416</v>
      </c>
      <c r="AB362" s="26">
        <f t="shared" si="160"/>
        <v>265852.83850876888</v>
      </c>
      <c r="AC362" s="26">
        <f t="shared" si="155"/>
        <v>619710.34461814445</v>
      </c>
      <c r="AD362" s="15">
        <f t="shared" si="161"/>
        <v>2018.6618878061697</v>
      </c>
      <c r="AO362">
        <f t="shared" si="136"/>
        <v>0</v>
      </c>
      <c r="AP362">
        <f t="shared" si="137"/>
        <v>26.9</v>
      </c>
      <c r="AQ362">
        <f t="shared" si="138"/>
        <v>7.4722222222222214</v>
      </c>
    </row>
    <row r="363" spans="2:43" x14ac:dyDescent="0.3">
      <c r="B363" s="2" t="s">
        <v>42</v>
      </c>
      <c r="C363" s="2">
        <v>360</v>
      </c>
      <c r="D363" s="2">
        <v>360</v>
      </c>
      <c r="E363" s="8">
        <v>25</v>
      </c>
      <c r="F363" s="7">
        <f t="shared" si="139"/>
        <v>6.9444444444444446</v>
      </c>
      <c r="G363" s="26">
        <f t="shared" si="156"/>
        <v>-0.51388888888888873</v>
      </c>
      <c r="H363" s="26">
        <f t="shared" si="157"/>
        <v>-1.8499999999999996</v>
      </c>
      <c r="I363" s="26">
        <f t="shared" si="140"/>
        <v>-584.80555555555543</v>
      </c>
      <c r="J363" s="26">
        <f t="shared" si="141"/>
        <v>167.45670000000001</v>
      </c>
      <c r="K363" s="26">
        <f t="shared" si="142"/>
        <v>16.574074074074076</v>
      </c>
      <c r="L363" s="26">
        <f t="shared" si="143"/>
        <v>-400.77478148148134</v>
      </c>
      <c r="M363" s="26">
        <f t="shared" si="144"/>
        <v>-2783.1582047325096</v>
      </c>
      <c r="N363" s="26">
        <f t="shared" si="145"/>
        <v>0</v>
      </c>
      <c r="O363" s="26">
        <f t="shared" si="162"/>
        <v>885563.18312691338</v>
      </c>
      <c r="P363" s="26">
        <f t="shared" si="146"/>
        <v>-2783.1582047325096</v>
      </c>
      <c r="Q363" s="26">
        <f t="shared" si="158"/>
        <v>-349574.82525442418</v>
      </c>
      <c r="R363" s="26">
        <f t="shared" si="159"/>
        <v>-5065.5505251646082</v>
      </c>
      <c r="S363" s="26">
        <f t="shared" si="147"/>
        <v>5065.5505251646082</v>
      </c>
      <c r="T363" s="28">
        <f t="shared" si="148"/>
        <v>349574.82525442418</v>
      </c>
      <c r="U363" s="26">
        <f t="shared" si="149"/>
        <v>2727.4950406378593</v>
      </c>
      <c r="V363" s="26">
        <f t="shared" si="150"/>
        <v>2591.1202886059664</v>
      </c>
      <c r="W363" s="26">
        <f t="shared" si="151"/>
        <v>2461.5642741756678</v>
      </c>
      <c r="X363" s="26">
        <f t="shared" si="152"/>
        <v>2412.3329886921542</v>
      </c>
      <c r="Y363" s="26">
        <f t="shared" si="153"/>
        <v>2291.7163392575462</v>
      </c>
      <c r="Z363" s="26">
        <f t="shared" si="153"/>
        <v>2177.1305222946689</v>
      </c>
      <c r="AA363" s="26">
        <f t="shared" si="154"/>
        <v>2133.5879118487755</v>
      </c>
      <c r="AB363" s="26">
        <f t="shared" si="160"/>
        <v>267986.42642061767</v>
      </c>
      <c r="AC363" s="26">
        <f t="shared" si="155"/>
        <v>617576.75670629577</v>
      </c>
      <c r="AD363" s="15">
        <f t="shared" si="161"/>
        <v>4480.2261619818373</v>
      </c>
      <c r="AO363">
        <f t="shared" si="136"/>
        <v>0</v>
      </c>
      <c r="AP363">
        <f t="shared" si="137"/>
        <v>25</v>
      </c>
      <c r="AQ363">
        <f t="shared" si="138"/>
        <v>6.9444444444444446</v>
      </c>
    </row>
    <row r="364" spans="2:43" x14ac:dyDescent="0.3">
      <c r="B364" s="2" t="s">
        <v>42</v>
      </c>
      <c r="C364" s="2">
        <v>361</v>
      </c>
      <c r="D364" s="2">
        <v>361</v>
      </c>
      <c r="E364" s="8">
        <v>23.2</v>
      </c>
      <c r="F364" s="7">
        <f t="shared" si="139"/>
        <v>6.4444444444444446</v>
      </c>
      <c r="G364" s="26">
        <f t="shared" si="156"/>
        <v>-0.43055555555555575</v>
      </c>
      <c r="H364" s="26">
        <f t="shared" si="157"/>
        <v>-1.5500000000000007</v>
      </c>
      <c r="I364" s="26">
        <f t="shared" si="140"/>
        <v>-489.97222222222246</v>
      </c>
      <c r="J364" s="26">
        <f t="shared" si="141"/>
        <v>167.45670000000001</v>
      </c>
      <c r="K364" s="26">
        <f t="shared" si="142"/>
        <v>14.273327407407411</v>
      </c>
      <c r="L364" s="26">
        <f t="shared" si="143"/>
        <v>-308.24219481481504</v>
      </c>
      <c r="M364" s="26">
        <f t="shared" si="144"/>
        <v>-1986.449699917697</v>
      </c>
      <c r="N364" s="26">
        <f t="shared" si="145"/>
        <v>0</v>
      </c>
      <c r="O364" s="26">
        <f t="shared" si="162"/>
        <v>885563.18312691338</v>
      </c>
      <c r="P364" s="26">
        <f t="shared" si="146"/>
        <v>-1986.449699917697</v>
      </c>
      <c r="Q364" s="26">
        <f t="shared" si="158"/>
        <v>-351561.27495434188</v>
      </c>
      <c r="R364" s="26">
        <f t="shared" si="159"/>
        <v>-7052.0002250823054</v>
      </c>
      <c r="S364" s="26">
        <f t="shared" si="147"/>
        <v>7052.0002250823054</v>
      </c>
      <c r="T364" s="28">
        <f t="shared" si="148"/>
        <v>351561.27495434188</v>
      </c>
      <c r="U364" s="26">
        <f t="shared" si="149"/>
        <v>1946.7207059193431</v>
      </c>
      <c r="V364" s="26">
        <f t="shared" si="150"/>
        <v>1849.3846706233758</v>
      </c>
      <c r="W364" s="26">
        <f t="shared" si="151"/>
        <v>1756.915437092207</v>
      </c>
      <c r="X364" s="26">
        <f t="shared" si="152"/>
        <v>1721.7771283503628</v>
      </c>
      <c r="Y364" s="26">
        <f t="shared" si="153"/>
        <v>1635.6882719328446</v>
      </c>
      <c r="Z364" s="26">
        <f t="shared" si="153"/>
        <v>1553.9038583362023</v>
      </c>
      <c r="AA364" s="26">
        <f t="shared" si="154"/>
        <v>1522.8257811694782</v>
      </c>
      <c r="AB364" s="26">
        <f t="shared" si="160"/>
        <v>269509.25220178714</v>
      </c>
      <c r="AC364" s="26">
        <f t="shared" si="155"/>
        <v>616053.93092512619</v>
      </c>
      <c r="AD364" s="15">
        <f t="shared" si="161"/>
        <v>6237.1415990740443</v>
      </c>
      <c r="AO364">
        <f t="shared" si="136"/>
        <v>0</v>
      </c>
      <c r="AP364">
        <f t="shared" si="137"/>
        <v>23.2</v>
      </c>
      <c r="AQ364">
        <f t="shared" si="138"/>
        <v>6.4444444444444438</v>
      </c>
    </row>
    <row r="365" spans="2:43" x14ac:dyDescent="0.3">
      <c r="B365" s="2" t="s">
        <v>42</v>
      </c>
      <c r="C365" s="2">
        <v>362</v>
      </c>
      <c r="D365" s="2">
        <v>362</v>
      </c>
      <c r="E365" s="8">
        <v>21.9</v>
      </c>
      <c r="F365" s="7">
        <f t="shared" si="139"/>
        <v>6.083333333333333</v>
      </c>
      <c r="G365" s="26">
        <f t="shared" si="156"/>
        <v>-0.29166666666666635</v>
      </c>
      <c r="H365" s="26">
        <f t="shared" si="157"/>
        <v>-1.0499999999999989</v>
      </c>
      <c r="I365" s="26">
        <f t="shared" si="140"/>
        <v>-331.91666666666629</v>
      </c>
      <c r="J365" s="26">
        <f t="shared" si="141"/>
        <v>167.45670000000001</v>
      </c>
      <c r="K365" s="26">
        <f t="shared" si="142"/>
        <v>12.718546666666668</v>
      </c>
      <c r="L365" s="26">
        <f t="shared" si="143"/>
        <v>-151.74141999999961</v>
      </c>
      <c r="M365" s="26">
        <f t="shared" si="144"/>
        <v>-923.09363833333089</v>
      </c>
      <c r="N365" s="26">
        <f t="shared" si="145"/>
        <v>0</v>
      </c>
      <c r="O365" s="26">
        <f t="shared" si="162"/>
        <v>885563.18312691338</v>
      </c>
      <c r="P365" s="26">
        <f t="shared" si="146"/>
        <v>-923.09363833333089</v>
      </c>
      <c r="Q365" s="26">
        <f t="shared" si="158"/>
        <v>-352484.36859267519</v>
      </c>
      <c r="R365" s="26">
        <f t="shared" si="159"/>
        <v>-7975.0938634156364</v>
      </c>
      <c r="S365" s="26">
        <f t="shared" si="147"/>
        <v>7975.0938634156364</v>
      </c>
      <c r="T365" s="28">
        <f t="shared" si="148"/>
        <v>352484.36859267519</v>
      </c>
      <c r="U365" s="26">
        <f t="shared" si="149"/>
        <v>904.63176556666428</v>
      </c>
      <c r="V365" s="26">
        <f t="shared" si="150"/>
        <v>859.40017728833107</v>
      </c>
      <c r="W365" s="26">
        <f t="shared" si="151"/>
        <v>816.43016842391444</v>
      </c>
      <c r="X365" s="26">
        <f t="shared" si="152"/>
        <v>800.10156505543614</v>
      </c>
      <c r="Y365" s="26">
        <f t="shared" si="153"/>
        <v>760.09648680266434</v>
      </c>
      <c r="Z365" s="26">
        <f t="shared" si="153"/>
        <v>722.09166246253108</v>
      </c>
      <c r="AA365" s="26">
        <f t="shared" si="154"/>
        <v>707.64982921328044</v>
      </c>
      <c r="AB365" s="26">
        <f t="shared" si="160"/>
        <v>270216.90203100041</v>
      </c>
      <c r="AC365" s="26">
        <f t="shared" si="155"/>
        <v>615346.28109591291</v>
      </c>
      <c r="AD365" s="15">
        <f t="shared" si="161"/>
        <v>7053.5717674979587</v>
      </c>
      <c r="AO365">
        <f t="shared" si="136"/>
        <v>0</v>
      </c>
      <c r="AP365">
        <f t="shared" si="137"/>
        <v>21.9</v>
      </c>
      <c r="AQ365">
        <f t="shared" si="138"/>
        <v>6.083333333333333</v>
      </c>
    </row>
    <row r="366" spans="2:43" x14ac:dyDescent="0.3">
      <c r="B366" s="2" t="s">
        <v>42</v>
      </c>
      <c r="C366" s="2">
        <v>363</v>
      </c>
      <c r="D366" s="2">
        <v>363</v>
      </c>
      <c r="E366" s="8">
        <v>21.1</v>
      </c>
      <c r="F366" s="7">
        <f t="shared" si="139"/>
        <v>5.8611111111111116</v>
      </c>
      <c r="G366" s="26">
        <f t="shared" si="156"/>
        <v>-0.16666666666666657</v>
      </c>
      <c r="H366" s="26">
        <f t="shared" si="157"/>
        <v>-0.59999999999999964</v>
      </c>
      <c r="I366" s="26">
        <f t="shared" si="140"/>
        <v>-189.66666666666657</v>
      </c>
      <c r="J366" s="26">
        <f t="shared" si="141"/>
        <v>167.45670000000001</v>
      </c>
      <c r="K366" s="26">
        <f t="shared" si="142"/>
        <v>11.806309629629633</v>
      </c>
      <c r="L366" s="26">
        <f t="shared" si="143"/>
        <v>-10.403657037036927</v>
      </c>
      <c r="M366" s="26">
        <f t="shared" si="144"/>
        <v>-60.976989855966437</v>
      </c>
      <c r="N366" s="26">
        <f t="shared" si="145"/>
        <v>0</v>
      </c>
      <c r="O366" s="26">
        <f t="shared" si="162"/>
        <v>885563.18312691338</v>
      </c>
      <c r="P366" s="26">
        <f t="shared" si="146"/>
        <v>-60.976989855966437</v>
      </c>
      <c r="Q366" s="26">
        <f t="shared" si="158"/>
        <v>-352545.34558253118</v>
      </c>
      <c r="R366" s="26">
        <f t="shared" si="159"/>
        <v>-8036.0708532716026</v>
      </c>
      <c r="S366" s="26">
        <f t="shared" si="147"/>
        <v>8036.0708532716026</v>
      </c>
      <c r="T366" s="28">
        <f t="shared" si="148"/>
        <v>352545.34558253118</v>
      </c>
      <c r="U366" s="26">
        <f t="shared" si="149"/>
        <v>59.757450058847105</v>
      </c>
      <c r="V366" s="26">
        <f t="shared" si="150"/>
        <v>56.769577555904746</v>
      </c>
      <c r="W366" s="26">
        <f t="shared" si="151"/>
        <v>53.931098678109507</v>
      </c>
      <c r="X366" s="26">
        <f t="shared" si="152"/>
        <v>52.852476704547314</v>
      </c>
      <c r="Y366" s="26">
        <f t="shared" si="153"/>
        <v>50.209852869319946</v>
      </c>
      <c r="Z366" s="26">
        <f t="shared" si="153"/>
        <v>47.699360225853944</v>
      </c>
      <c r="AA366" s="26">
        <f t="shared" si="154"/>
        <v>46.745373021336867</v>
      </c>
      <c r="AB366" s="26">
        <f t="shared" si="160"/>
        <v>270263.64740402176</v>
      </c>
      <c r="AC366" s="26">
        <f t="shared" si="155"/>
        <v>615299.53572289157</v>
      </c>
      <c r="AD366" s="15">
        <f t="shared" si="161"/>
        <v>7107.502866176068</v>
      </c>
      <c r="AO366">
        <f t="shared" si="136"/>
        <v>0</v>
      </c>
      <c r="AP366">
        <f t="shared" si="137"/>
        <v>21.1</v>
      </c>
      <c r="AQ366">
        <f t="shared" si="138"/>
        <v>5.8611111111111116</v>
      </c>
    </row>
    <row r="367" spans="2:43" x14ac:dyDescent="0.3">
      <c r="B367" s="2" t="s">
        <v>42</v>
      </c>
      <c r="C367" s="2">
        <v>364</v>
      </c>
      <c r="D367" s="2">
        <v>364</v>
      </c>
      <c r="E367" s="8">
        <v>20.7</v>
      </c>
      <c r="F367" s="7">
        <f t="shared" si="139"/>
        <v>5.75</v>
      </c>
      <c r="G367" s="26">
        <f t="shared" si="156"/>
        <v>-5.5555555555555851E-2</v>
      </c>
      <c r="H367" s="26">
        <f t="shared" si="157"/>
        <v>-0.20000000000000107</v>
      </c>
      <c r="I367" s="26">
        <f t="shared" si="140"/>
        <v>-63.222222222222555</v>
      </c>
      <c r="J367" s="26">
        <f t="shared" si="141"/>
        <v>167.45670000000001</v>
      </c>
      <c r="K367" s="26">
        <f t="shared" si="142"/>
        <v>11.362920000000001</v>
      </c>
      <c r="L367" s="26">
        <f t="shared" si="143"/>
        <v>115.59739777777746</v>
      </c>
      <c r="M367" s="26">
        <f t="shared" si="144"/>
        <v>664.68503722222044</v>
      </c>
      <c r="N367" s="26">
        <f t="shared" si="145"/>
        <v>664.68503722222044</v>
      </c>
      <c r="O367" s="26">
        <f t="shared" si="162"/>
        <v>886227.86816413561</v>
      </c>
      <c r="P367" s="26">
        <f t="shared" si="146"/>
        <v>0</v>
      </c>
      <c r="Q367" s="26">
        <f t="shared" si="158"/>
        <v>-352545.34558253118</v>
      </c>
      <c r="R367" s="26">
        <f t="shared" si="159"/>
        <v>0</v>
      </c>
      <c r="S367" s="26">
        <f t="shared" si="147"/>
        <v>0</v>
      </c>
      <c r="T367" s="28">
        <f t="shared" si="148"/>
        <v>352545.34558253118</v>
      </c>
      <c r="U367" s="26">
        <f t="shared" si="149"/>
        <v>0</v>
      </c>
      <c r="V367" s="26">
        <f t="shared" si="150"/>
        <v>0</v>
      </c>
      <c r="W367" s="26">
        <f t="shared" si="151"/>
        <v>0</v>
      </c>
      <c r="X367" s="26">
        <f t="shared" si="152"/>
        <v>0</v>
      </c>
      <c r="Y367" s="26">
        <f t="shared" si="153"/>
        <v>0</v>
      </c>
      <c r="Z367" s="26">
        <f t="shared" si="153"/>
        <v>0</v>
      </c>
      <c r="AA367" s="26">
        <f t="shared" si="154"/>
        <v>0</v>
      </c>
      <c r="AB367" s="26">
        <f t="shared" si="160"/>
        <v>270263.64740402176</v>
      </c>
      <c r="AC367" s="26">
        <f t="shared" si="155"/>
        <v>615964.22076011379</v>
      </c>
      <c r="AD367" s="15">
        <f t="shared" si="161"/>
        <v>0</v>
      </c>
      <c r="AO367">
        <f t="shared" si="136"/>
        <v>0</v>
      </c>
      <c r="AP367">
        <f t="shared" si="137"/>
        <v>20.7</v>
      </c>
      <c r="AQ367">
        <f t="shared" si="138"/>
        <v>5.75</v>
      </c>
    </row>
    <row r="368" spans="2:43" x14ac:dyDescent="0.3">
      <c r="B368" s="2" t="s">
        <v>42</v>
      </c>
      <c r="C368" s="2">
        <v>365</v>
      </c>
      <c r="D368" s="2">
        <v>365</v>
      </c>
      <c r="E368" s="8">
        <v>20.7</v>
      </c>
      <c r="F368" s="7">
        <f t="shared" si="139"/>
        <v>5.75</v>
      </c>
      <c r="G368" s="26">
        <f t="shared" si="156"/>
        <v>1.3888888888889086E-2</v>
      </c>
      <c r="H368" s="26">
        <f t="shared" si="157"/>
        <v>5.0000000000000711E-2</v>
      </c>
      <c r="I368" s="26">
        <f t="shared" si="140"/>
        <v>15.805555555555779</v>
      </c>
      <c r="J368" s="26">
        <f t="shared" si="141"/>
        <v>167.45670000000001</v>
      </c>
      <c r="K368" s="26">
        <f t="shared" si="142"/>
        <v>11.362920000000001</v>
      </c>
      <c r="L368" s="26">
        <f t="shared" si="143"/>
        <v>194.62517555555578</v>
      </c>
      <c r="M368" s="26">
        <f t="shared" si="144"/>
        <v>1119.0947594444458</v>
      </c>
      <c r="N368" s="26">
        <f t="shared" si="145"/>
        <v>1119.0947594444458</v>
      </c>
      <c r="O368" s="26">
        <f t="shared" si="162"/>
        <v>887346.96292358008</v>
      </c>
      <c r="P368" s="26">
        <f t="shared" si="146"/>
        <v>0</v>
      </c>
      <c r="Q368" s="26">
        <f t="shared" si="158"/>
        <v>-352545.34558253118</v>
      </c>
      <c r="R368" s="26">
        <f t="shared" si="159"/>
        <v>0</v>
      </c>
      <c r="S368" s="26">
        <f t="shared" si="147"/>
        <v>0</v>
      </c>
      <c r="T368" s="28">
        <f t="shared" si="148"/>
        <v>352545.34558253118</v>
      </c>
      <c r="U368" s="26">
        <f t="shared" si="149"/>
        <v>0</v>
      </c>
      <c r="V368" s="26">
        <f t="shared" si="150"/>
        <v>0</v>
      </c>
      <c r="W368" s="26">
        <f t="shared" si="151"/>
        <v>0</v>
      </c>
      <c r="X368" s="26">
        <f t="shared" si="152"/>
        <v>0</v>
      </c>
      <c r="Y368" s="26">
        <f t="shared" si="153"/>
        <v>0</v>
      </c>
      <c r="Z368" s="26">
        <f t="shared" si="153"/>
        <v>0</v>
      </c>
      <c r="AA368" s="26">
        <f t="shared" si="154"/>
        <v>0</v>
      </c>
      <c r="AB368" s="26">
        <f t="shared" si="160"/>
        <v>270263.64740402176</v>
      </c>
      <c r="AC368" s="26">
        <f t="shared" si="155"/>
        <v>617083.31551955827</v>
      </c>
      <c r="AD368" s="15">
        <f t="shared" si="161"/>
        <v>0</v>
      </c>
      <c r="AO368">
        <f t="shared" si="136"/>
        <v>0</v>
      </c>
      <c r="AP368">
        <f t="shared" si="137"/>
        <v>20.7</v>
      </c>
      <c r="AQ368">
        <f t="shared" si="138"/>
        <v>5.75</v>
      </c>
    </row>
    <row r="369" spans="2:43" x14ac:dyDescent="0.3">
      <c r="B369" s="2" t="s">
        <v>42</v>
      </c>
      <c r="C369" s="2">
        <v>366</v>
      </c>
      <c r="D369" s="2">
        <v>366</v>
      </c>
      <c r="E369" s="8">
        <v>20.8</v>
      </c>
      <c r="F369" s="7">
        <f t="shared" si="139"/>
        <v>5.7777777777777786</v>
      </c>
      <c r="G369" s="26">
        <f t="shared" si="156"/>
        <v>6.9444444444444448E-2</v>
      </c>
      <c r="H369" s="26">
        <f t="shared" si="157"/>
        <v>0.25</v>
      </c>
      <c r="I369" s="26">
        <f t="shared" si="140"/>
        <v>79.027777777777786</v>
      </c>
      <c r="J369" s="26">
        <f t="shared" si="141"/>
        <v>167.45670000000001</v>
      </c>
      <c r="K369" s="26">
        <f t="shared" si="142"/>
        <v>11.472971851851856</v>
      </c>
      <c r="L369" s="26">
        <f t="shared" si="143"/>
        <v>257.95744962962965</v>
      </c>
      <c r="M369" s="26">
        <f t="shared" si="144"/>
        <v>1490.4208200823048</v>
      </c>
      <c r="N369" s="26">
        <f t="shared" si="145"/>
        <v>1490.4208200823048</v>
      </c>
      <c r="O369" s="26">
        <f t="shared" si="162"/>
        <v>888837.38374366239</v>
      </c>
      <c r="P369" s="26">
        <f t="shared" si="146"/>
        <v>0</v>
      </c>
      <c r="Q369" s="26">
        <f t="shared" si="158"/>
        <v>-352545.34558253118</v>
      </c>
      <c r="R369" s="26">
        <f t="shared" si="159"/>
        <v>0</v>
      </c>
      <c r="S369" s="26">
        <f t="shared" si="147"/>
        <v>0</v>
      </c>
      <c r="T369" s="28">
        <f t="shared" si="148"/>
        <v>352545.34558253118</v>
      </c>
      <c r="U369" s="26">
        <f t="shared" si="149"/>
        <v>0</v>
      </c>
      <c r="V369" s="26">
        <f t="shared" si="150"/>
        <v>0</v>
      </c>
      <c r="W369" s="26">
        <f t="shared" si="151"/>
        <v>0</v>
      </c>
      <c r="X369" s="26">
        <f t="shared" si="152"/>
        <v>0</v>
      </c>
      <c r="Y369" s="26">
        <f t="shared" si="153"/>
        <v>0</v>
      </c>
      <c r="Z369" s="26">
        <f t="shared" si="153"/>
        <v>0</v>
      </c>
      <c r="AA369" s="26">
        <f t="shared" si="154"/>
        <v>0</v>
      </c>
      <c r="AB369" s="26">
        <f t="shared" si="160"/>
        <v>270263.64740402176</v>
      </c>
      <c r="AC369" s="26">
        <f t="shared" si="155"/>
        <v>618573.73633964057</v>
      </c>
      <c r="AD369" s="15">
        <f t="shared" si="161"/>
        <v>0</v>
      </c>
      <c r="AO369">
        <f t="shared" si="136"/>
        <v>0</v>
      </c>
      <c r="AP369">
        <f t="shared" si="137"/>
        <v>20.8</v>
      </c>
      <c r="AQ369">
        <f t="shared" si="138"/>
        <v>5.7777777777777777</v>
      </c>
    </row>
    <row r="370" spans="2:43" x14ac:dyDescent="0.3">
      <c r="B370" s="2" t="s">
        <v>42</v>
      </c>
      <c r="C370" s="2">
        <v>367</v>
      </c>
      <c r="D370" s="2">
        <v>367</v>
      </c>
      <c r="E370" s="8">
        <v>21.2</v>
      </c>
      <c r="F370" s="7">
        <f t="shared" si="139"/>
        <v>5.8888888888888893</v>
      </c>
      <c r="G370" s="26">
        <f t="shared" si="156"/>
        <v>0.18055555555555566</v>
      </c>
      <c r="H370" s="26">
        <f t="shared" si="157"/>
        <v>0.65000000000000036</v>
      </c>
      <c r="I370" s="26">
        <f t="shared" si="140"/>
        <v>205.47222222222234</v>
      </c>
      <c r="J370" s="26">
        <f t="shared" si="141"/>
        <v>167.45670000000001</v>
      </c>
      <c r="K370" s="26">
        <f t="shared" si="142"/>
        <v>11.918482962962967</v>
      </c>
      <c r="L370" s="26">
        <f t="shared" si="143"/>
        <v>384.84740518518532</v>
      </c>
      <c r="M370" s="26">
        <f t="shared" si="144"/>
        <v>2266.3236083127581</v>
      </c>
      <c r="N370" s="26">
        <f t="shared" si="145"/>
        <v>2266.3236083127581</v>
      </c>
      <c r="O370" s="26">
        <f t="shared" si="162"/>
        <v>891103.70735197514</v>
      </c>
      <c r="P370" s="26">
        <f t="shared" si="146"/>
        <v>0</v>
      </c>
      <c r="Q370" s="26">
        <f t="shared" si="158"/>
        <v>-352545.34558253118</v>
      </c>
      <c r="R370" s="26">
        <f t="shared" si="159"/>
        <v>0</v>
      </c>
      <c r="S370" s="26">
        <f t="shared" si="147"/>
        <v>0</v>
      </c>
      <c r="T370" s="28">
        <f t="shared" si="148"/>
        <v>352545.34558253118</v>
      </c>
      <c r="U370" s="26">
        <f t="shared" si="149"/>
        <v>0</v>
      </c>
      <c r="V370" s="26">
        <f t="shared" si="150"/>
        <v>0</v>
      </c>
      <c r="W370" s="26">
        <f t="shared" si="151"/>
        <v>0</v>
      </c>
      <c r="X370" s="26">
        <f t="shared" si="152"/>
        <v>0</v>
      </c>
      <c r="Y370" s="26">
        <f t="shared" si="153"/>
        <v>0</v>
      </c>
      <c r="Z370" s="26">
        <f t="shared" si="153"/>
        <v>0</v>
      </c>
      <c r="AA370" s="26">
        <f t="shared" si="154"/>
        <v>0</v>
      </c>
      <c r="AB370" s="26">
        <f t="shared" si="160"/>
        <v>270263.64740402176</v>
      </c>
      <c r="AC370" s="26">
        <f t="shared" si="155"/>
        <v>620840.05994795333</v>
      </c>
      <c r="AD370" s="15">
        <f t="shared" si="161"/>
        <v>0</v>
      </c>
      <c r="AO370">
        <f t="shared" si="136"/>
        <v>0</v>
      </c>
      <c r="AP370">
        <f t="shared" si="137"/>
        <v>21.2</v>
      </c>
      <c r="AQ370">
        <f t="shared" si="138"/>
        <v>5.8888888888888884</v>
      </c>
    </row>
    <row r="371" spans="2:43" x14ac:dyDescent="0.3">
      <c r="B371" s="2" t="s">
        <v>42</v>
      </c>
      <c r="C371" s="2">
        <v>368</v>
      </c>
      <c r="D371" s="2">
        <v>368</v>
      </c>
      <c r="E371" s="8">
        <v>22.1</v>
      </c>
      <c r="F371" s="7">
        <f t="shared" si="139"/>
        <v>6.1388888888888893</v>
      </c>
      <c r="G371" s="26">
        <f t="shared" si="156"/>
        <v>0.31944444444444453</v>
      </c>
      <c r="H371" s="26">
        <f t="shared" si="157"/>
        <v>1.1500000000000004</v>
      </c>
      <c r="I371" s="26">
        <f t="shared" si="140"/>
        <v>363.52777777777789</v>
      </c>
      <c r="J371" s="26">
        <f t="shared" si="141"/>
        <v>167.45670000000001</v>
      </c>
      <c r="K371" s="26">
        <f t="shared" si="142"/>
        <v>12.951909629629633</v>
      </c>
      <c r="L371" s="26">
        <f t="shared" si="143"/>
        <v>543.93638740740755</v>
      </c>
      <c r="M371" s="26">
        <f t="shared" si="144"/>
        <v>3339.1650449176964</v>
      </c>
      <c r="N371" s="26">
        <f t="shared" si="145"/>
        <v>3339.1650449176964</v>
      </c>
      <c r="O371" s="26">
        <f t="shared" si="162"/>
        <v>894442.87239689287</v>
      </c>
      <c r="P371" s="26">
        <f t="shared" si="146"/>
        <v>0</v>
      </c>
      <c r="Q371" s="26">
        <f t="shared" si="158"/>
        <v>-352545.34558253118</v>
      </c>
      <c r="R371" s="26">
        <f t="shared" si="159"/>
        <v>0</v>
      </c>
      <c r="S371" s="26">
        <f t="shared" si="147"/>
        <v>0</v>
      </c>
      <c r="T371" s="28">
        <f t="shared" si="148"/>
        <v>352545.34558253118</v>
      </c>
      <c r="U371" s="26">
        <f t="shared" si="149"/>
        <v>0</v>
      </c>
      <c r="V371" s="26">
        <f t="shared" si="150"/>
        <v>0</v>
      </c>
      <c r="W371" s="26">
        <f t="shared" si="151"/>
        <v>0</v>
      </c>
      <c r="X371" s="26">
        <f t="shared" si="152"/>
        <v>0</v>
      </c>
      <c r="Y371" s="26">
        <f t="shared" si="153"/>
        <v>0</v>
      </c>
      <c r="Z371" s="26">
        <f t="shared" si="153"/>
        <v>0</v>
      </c>
      <c r="AA371" s="26">
        <f t="shared" si="154"/>
        <v>0</v>
      </c>
      <c r="AB371" s="26">
        <f t="shared" si="160"/>
        <v>270263.64740402176</v>
      </c>
      <c r="AC371" s="26">
        <f t="shared" si="155"/>
        <v>624179.22499287105</v>
      </c>
      <c r="AD371" s="15">
        <f t="shared" si="161"/>
        <v>0</v>
      </c>
      <c r="AO371">
        <f t="shared" si="136"/>
        <v>0</v>
      </c>
      <c r="AP371">
        <f t="shared" si="137"/>
        <v>22.1</v>
      </c>
      <c r="AQ371">
        <f t="shared" si="138"/>
        <v>6.1388888888888893</v>
      </c>
    </row>
    <row r="372" spans="2:43" x14ac:dyDescent="0.3">
      <c r="B372" s="2" t="s">
        <v>42</v>
      </c>
      <c r="C372" s="2">
        <v>369</v>
      </c>
      <c r="D372" s="2">
        <v>369</v>
      </c>
      <c r="E372" s="8">
        <v>23.5</v>
      </c>
      <c r="F372" s="7">
        <f t="shared" si="139"/>
        <v>6.5277777777777777</v>
      </c>
      <c r="G372" s="26">
        <f t="shared" si="156"/>
        <v>0.30555555555555547</v>
      </c>
      <c r="H372" s="26">
        <f t="shared" si="157"/>
        <v>1.0999999999999996</v>
      </c>
      <c r="I372" s="26">
        <f t="shared" si="140"/>
        <v>347.72222222222211</v>
      </c>
      <c r="J372" s="26">
        <f t="shared" si="141"/>
        <v>167.45670000000001</v>
      </c>
      <c r="K372" s="26">
        <f t="shared" si="142"/>
        <v>14.644851851851852</v>
      </c>
      <c r="L372" s="26">
        <f t="shared" si="143"/>
        <v>529.82377407407398</v>
      </c>
      <c r="M372" s="26">
        <f t="shared" si="144"/>
        <v>3458.5718585390941</v>
      </c>
      <c r="N372" s="26">
        <f t="shared" si="145"/>
        <v>3458.5718585390941</v>
      </c>
      <c r="O372" s="26">
        <f t="shared" si="162"/>
        <v>897901.444255432</v>
      </c>
      <c r="P372" s="26">
        <f t="shared" si="146"/>
        <v>0</v>
      </c>
      <c r="Q372" s="26">
        <f t="shared" si="158"/>
        <v>-352545.34558253118</v>
      </c>
      <c r="R372" s="26">
        <f t="shared" si="159"/>
        <v>0</v>
      </c>
      <c r="S372" s="26">
        <f t="shared" si="147"/>
        <v>0</v>
      </c>
      <c r="T372" s="28">
        <f t="shared" si="148"/>
        <v>352545.34558253118</v>
      </c>
      <c r="U372" s="26">
        <f t="shared" si="149"/>
        <v>0</v>
      </c>
      <c r="V372" s="26">
        <f t="shared" si="150"/>
        <v>0</v>
      </c>
      <c r="W372" s="26">
        <f t="shared" si="151"/>
        <v>0</v>
      </c>
      <c r="X372" s="26">
        <f t="shared" si="152"/>
        <v>0</v>
      </c>
      <c r="Y372" s="26">
        <f t="shared" si="153"/>
        <v>0</v>
      </c>
      <c r="Z372" s="26">
        <f t="shared" si="153"/>
        <v>0</v>
      </c>
      <c r="AA372" s="26">
        <f t="shared" si="154"/>
        <v>0</v>
      </c>
      <c r="AB372" s="26">
        <f t="shared" si="160"/>
        <v>270263.64740402176</v>
      </c>
      <c r="AC372" s="26">
        <f t="shared" si="155"/>
        <v>627637.7968514103</v>
      </c>
      <c r="AD372" s="15">
        <f t="shared" si="161"/>
        <v>0</v>
      </c>
      <c r="AO372">
        <f t="shared" si="136"/>
        <v>0</v>
      </c>
      <c r="AP372">
        <f t="shared" si="137"/>
        <v>23.5</v>
      </c>
      <c r="AQ372">
        <f t="shared" si="138"/>
        <v>6.5277777777777777</v>
      </c>
    </row>
    <row r="373" spans="2:43" x14ac:dyDescent="0.3">
      <c r="B373" s="2" t="s">
        <v>42</v>
      </c>
      <c r="C373" s="2">
        <v>370</v>
      </c>
      <c r="D373" s="2">
        <v>370</v>
      </c>
      <c r="E373" s="8">
        <v>24.3</v>
      </c>
      <c r="F373" s="7">
        <f t="shared" si="139"/>
        <v>6.7500000000000009</v>
      </c>
      <c r="G373" s="26">
        <f t="shared" si="156"/>
        <v>0.1388888888888889</v>
      </c>
      <c r="H373" s="26">
        <f t="shared" si="157"/>
        <v>0.5</v>
      </c>
      <c r="I373" s="26">
        <f t="shared" si="140"/>
        <v>158.05555555555557</v>
      </c>
      <c r="J373" s="26">
        <f t="shared" si="141"/>
        <v>167.45670000000001</v>
      </c>
      <c r="K373" s="26">
        <f t="shared" si="142"/>
        <v>15.658920000000007</v>
      </c>
      <c r="L373" s="26">
        <f t="shared" si="143"/>
        <v>341.17117555555564</v>
      </c>
      <c r="M373" s="26">
        <f t="shared" si="144"/>
        <v>2302.905435000001</v>
      </c>
      <c r="N373" s="26">
        <f t="shared" si="145"/>
        <v>2302.905435000001</v>
      </c>
      <c r="O373" s="26">
        <f t="shared" si="162"/>
        <v>900204.34969043196</v>
      </c>
      <c r="P373" s="26">
        <f t="shared" si="146"/>
        <v>0</v>
      </c>
      <c r="Q373" s="26">
        <f t="shared" si="158"/>
        <v>-352545.34558253118</v>
      </c>
      <c r="R373" s="26">
        <f t="shared" si="159"/>
        <v>0</v>
      </c>
      <c r="S373" s="26">
        <f t="shared" si="147"/>
        <v>0</v>
      </c>
      <c r="T373" s="28">
        <f t="shared" si="148"/>
        <v>352545.34558253118</v>
      </c>
      <c r="U373" s="26">
        <f t="shared" si="149"/>
        <v>0</v>
      </c>
      <c r="V373" s="26">
        <f t="shared" si="150"/>
        <v>0</v>
      </c>
      <c r="W373" s="26">
        <f t="shared" si="151"/>
        <v>0</v>
      </c>
      <c r="X373" s="26">
        <f t="shared" si="152"/>
        <v>0</v>
      </c>
      <c r="Y373" s="26">
        <f t="shared" si="153"/>
        <v>0</v>
      </c>
      <c r="Z373" s="26">
        <f t="shared" si="153"/>
        <v>0</v>
      </c>
      <c r="AA373" s="26">
        <f t="shared" si="154"/>
        <v>0</v>
      </c>
      <c r="AB373" s="26">
        <f t="shared" si="160"/>
        <v>270263.64740402176</v>
      </c>
      <c r="AC373" s="26">
        <f t="shared" si="155"/>
        <v>629940.70228641015</v>
      </c>
      <c r="AD373" s="15">
        <f t="shared" si="161"/>
        <v>0</v>
      </c>
      <c r="AO373">
        <f t="shared" si="136"/>
        <v>0</v>
      </c>
      <c r="AP373">
        <f t="shared" si="137"/>
        <v>24.3</v>
      </c>
      <c r="AQ373">
        <f t="shared" si="138"/>
        <v>6.75</v>
      </c>
    </row>
    <row r="374" spans="2:43" x14ac:dyDescent="0.3">
      <c r="B374" s="2" t="s">
        <v>42</v>
      </c>
      <c r="C374" s="2">
        <v>371</v>
      </c>
      <c r="D374" s="2">
        <v>371</v>
      </c>
      <c r="E374" s="8">
        <v>24.5</v>
      </c>
      <c r="F374" s="7">
        <f t="shared" si="139"/>
        <v>6.8055555555555562</v>
      </c>
      <c r="G374" s="26">
        <f t="shared" si="156"/>
        <v>-6.9444444444444448E-2</v>
      </c>
      <c r="H374" s="26">
        <f t="shared" si="157"/>
        <v>-0.25</v>
      </c>
      <c r="I374" s="26">
        <f t="shared" si="140"/>
        <v>-79.027777777777786</v>
      </c>
      <c r="J374" s="26">
        <f t="shared" si="141"/>
        <v>167.45670000000001</v>
      </c>
      <c r="K374" s="26">
        <f t="shared" si="142"/>
        <v>15.917740740740745</v>
      </c>
      <c r="L374" s="26">
        <f t="shared" si="143"/>
        <v>104.34666296296297</v>
      </c>
      <c r="M374" s="26">
        <f t="shared" si="144"/>
        <v>710.1370118312758</v>
      </c>
      <c r="N374" s="26">
        <f t="shared" si="145"/>
        <v>710.1370118312758</v>
      </c>
      <c r="O374" s="26">
        <f t="shared" si="162"/>
        <v>900914.48670226324</v>
      </c>
      <c r="P374" s="26">
        <f t="shared" si="146"/>
        <v>0</v>
      </c>
      <c r="Q374" s="26">
        <f t="shared" si="158"/>
        <v>-352545.34558253118</v>
      </c>
      <c r="R374" s="26">
        <f t="shared" si="159"/>
        <v>0</v>
      </c>
      <c r="S374" s="26">
        <f t="shared" si="147"/>
        <v>0</v>
      </c>
      <c r="T374" s="28">
        <f t="shared" si="148"/>
        <v>352545.34558253118</v>
      </c>
      <c r="U374" s="26">
        <f t="shared" si="149"/>
        <v>0</v>
      </c>
      <c r="V374" s="26">
        <f t="shared" si="150"/>
        <v>0</v>
      </c>
      <c r="W374" s="26">
        <f t="shared" si="151"/>
        <v>0</v>
      </c>
      <c r="X374" s="26">
        <f t="shared" si="152"/>
        <v>0</v>
      </c>
      <c r="Y374" s="26">
        <f t="shared" si="153"/>
        <v>0</v>
      </c>
      <c r="Z374" s="26">
        <f t="shared" si="153"/>
        <v>0</v>
      </c>
      <c r="AA374" s="26">
        <f t="shared" si="154"/>
        <v>0</v>
      </c>
      <c r="AB374" s="26">
        <f t="shared" si="160"/>
        <v>270263.64740402176</v>
      </c>
      <c r="AC374" s="26">
        <f t="shared" si="155"/>
        <v>630650.83929824154</v>
      </c>
      <c r="AD374" s="15">
        <f t="shared" si="161"/>
        <v>0</v>
      </c>
      <c r="AO374">
        <f t="shared" si="136"/>
        <v>0</v>
      </c>
      <c r="AP374">
        <f t="shared" si="137"/>
        <v>24.5</v>
      </c>
      <c r="AQ374">
        <f t="shared" si="138"/>
        <v>6.8055555555555554</v>
      </c>
    </row>
    <row r="375" spans="2:43" x14ac:dyDescent="0.3">
      <c r="B375" s="2" t="s">
        <v>42</v>
      </c>
      <c r="C375" s="2">
        <v>372</v>
      </c>
      <c r="D375" s="2">
        <v>372</v>
      </c>
      <c r="E375" s="8">
        <v>23.8</v>
      </c>
      <c r="F375" s="7">
        <f t="shared" si="139"/>
        <v>6.6111111111111116</v>
      </c>
      <c r="G375" s="26">
        <f t="shared" si="156"/>
        <v>-0.44444444444444431</v>
      </c>
      <c r="H375" s="26">
        <f t="shared" si="157"/>
        <v>-1.5999999999999996</v>
      </c>
      <c r="I375" s="26">
        <f t="shared" si="140"/>
        <v>-505.7777777777776</v>
      </c>
      <c r="J375" s="26">
        <f t="shared" si="141"/>
        <v>167.45670000000001</v>
      </c>
      <c r="K375" s="26">
        <f t="shared" si="142"/>
        <v>15.021149629629635</v>
      </c>
      <c r="L375" s="26">
        <f t="shared" si="143"/>
        <v>-323.29992814814796</v>
      </c>
      <c r="M375" s="26">
        <f t="shared" si="144"/>
        <v>-2137.3717472016451</v>
      </c>
      <c r="N375" s="26">
        <f t="shared" si="145"/>
        <v>0</v>
      </c>
      <c r="O375" s="26">
        <f t="shared" si="162"/>
        <v>900914.48670226324</v>
      </c>
      <c r="P375" s="26">
        <f t="shared" si="146"/>
        <v>-2137.3717472016451</v>
      </c>
      <c r="Q375" s="26">
        <f t="shared" si="158"/>
        <v>-354682.71732973284</v>
      </c>
      <c r="R375" s="26">
        <f t="shared" si="159"/>
        <v>-2137.3717472016451</v>
      </c>
      <c r="S375" s="26">
        <f t="shared" si="147"/>
        <v>2137.3717472016451</v>
      </c>
      <c r="T375" s="28">
        <f t="shared" si="148"/>
        <v>354682.71732973284</v>
      </c>
      <c r="U375" s="26">
        <f t="shared" si="149"/>
        <v>2094.624312257612</v>
      </c>
      <c r="V375" s="26">
        <f t="shared" si="150"/>
        <v>1989.8930966447313</v>
      </c>
      <c r="W375" s="26">
        <f t="shared" si="151"/>
        <v>1890.3984418124946</v>
      </c>
      <c r="X375" s="26">
        <f t="shared" si="152"/>
        <v>1852.5904729762447</v>
      </c>
      <c r="Y375" s="26">
        <f t="shared" si="153"/>
        <v>1759.9609493274324</v>
      </c>
      <c r="Z375" s="26">
        <f t="shared" si="153"/>
        <v>1671.9629018610608</v>
      </c>
      <c r="AA375" s="26">
        <f t="shared" si="154"/>
        <v>1638.5236438238396</v>
      </c>
      <c r="AB375" s="26">
        <f t="shared" si="160"/>
        <v>271902.17104784562</v>
      </c>
      <c r="AC375" s="26">
        <f t="shared" si="155"/>
        <v>629012.31565441762</v>
      </c>
      <c r="AD375" s="15">
        <f t="shared" si="161"/>
        <v>1890.3984418124946</v>
      </c>
      <c r="AO375">
        <f t="shared" si="136"/>
        <v>0</v>
      </c>
      <c r="AP375">
        <f t="shared" si="137"/>
        <v>23.8</v>
      </c>
      <c r="AQ375">
        <f t="shared" si="138"/>
        <v>6.6111111111111107</v>
      </c>
    </row>
    <row r="376" spans="2:43" x14ac:dyDescent="0.3">
      <c r="B376" s="2" t="s">
        <v>42</v>
      </c>
      <c r="C376" s="2">
        <v>373</v>
      </c>
      <c r="D376" s="2">
        <v>373</v>
      </c>
      <c r="E376" s="8">
        <v>21.3</v>
      </c>
      <c r="F376" s="7">
        <f t="shared" si="139"/>
        <v>5.916666666666667</v>
      </c>
      <c r="G376" s="26">
        <f t="shared" si="156"/>
        <v>-0.84722222222222243</v>
      </c>
      <c r="H376" s="26">
        <f t="shared" si="157"/>
        <v>-3.0500000000000007</v>
      </c>
      <c r="I376" s="26">
        <f t="shared" si="140"/>
        <v>-964.13888888888914</v>
      </c>
      <c r="J376" s="26">
        <f t="shared" si="141"/>
        <v>167.45670000000001</v>
      </c>
      <c r="K376" s="26">
        <f t="shared" si="142"/>
        <v>12.03118666666667</v>
      </c>
      <c r="L376" s="26">
        <f t="shared" si="143"/>
        <v>-784.65100222222247</v>
      </c>
      <c r="M376" s="26">
        <f t="shared" si="144"/>
        <v>-4642.518429814817</v>
      </c>
      <c r="N376" s="26">
        <f t="shared" si="145"/>
        <v>0</v>
      </c>
      <c r="O376" s="26">
        <f t="shared" si="162"/>
        <v>900914.48670226324</v>
      </c>
      <c r="P376" s="26">
        <f t="shared" si="146"/>
        <v>-4642.518429814817</v>
      </c>
      <c r="Q376" s="26">
        <f t="shared" si="158"/>
        <v>-359325.23575954768</v>
      </c>
      <c r="R376" s="26">
        <f t="shared" si="159"/>
        <v>-6779.8901770164621</v>
      </c>
      <c r="S376" s="26">
        <f t="shared" si="147"/>
        <v>6779.8901770164621</v>
      </c>
      <c r="T376" s="28">
        <f t="shared" si="148"/>
        <v>359325.23575954768</v>
      </c>
      <c r="U376" s="26">
        <f t="shared" si="149"/>
        <v>4549.668061218521</v>
      </c>
      <c r="V376" s="26">
        <f t="shared" si="150"/>
        <v>4322.1846581575946</v>
      </c>
      <c r="W376" s="26">
        <f t="shared" si="151"/>
        <v>4106.0754252497145</v>
      </c>
      <c r="X376" s="26">
        <f t="shared" si="152"/>
        <v>4023.9539167447201</v>
      </c>
      <c r="Y376" s="26">
        <f t="shared" si="153"/>
        <v>3822.756220907484</v>
      </c>
      <c r="Z376" s="26">
        <f t="shared" si="153"/>
        <v>3631.6184098621097</v>
      </c>
      <c r="AA376" s="26">
        <f t="shared" si="154"/>
        <v>3558.9860416648676</v>
      </c>
      <c r="AB376" s="26">
        <f t="shared" si="160"/>
        <v>275461.15708951047</v>
      </c>
      <c r="AC376" s="26">
        <f t="shared" si="155"/>
        <v>625453.32961275277</v>
      </c>
      <c r="AD376" s="15">
        <f t="shared" si="161"/>
        <v>5996.4738670622091</v>
      </c>
      <c r="AO376">
        <f t="shared" si="136"/>
        <v>0</v>
      </c>
      <c r="AP376">
        <f t="shared" si="137"/>
        <v>21.3</v>
      </c>
      <c r="AQ376">
        <f t="shared" si="138"/>
        <v>5.916666666666667</v>
      </c>
    </row>
    <row r="377" spans="2:43" x14ac:dyDescent="0.3">
      <c r="B377" s="2" t="s">
        <v>42</v>
      </c>
      <c r="C377" s="2">
        <v>374</v>
      </c>
      <c r="D377" s="2">
        <v>374</v>
      </c>
      <c r="E377" s="8">
        <v>17.7</v>
      </c>
      <c r="F377" s="7">
        <f t="shared" si="139"/>
        <v>4.916666666666667</v>
      </c>
      <c r="G377" s="26">
        <f t="shared" si="156"/>
        <v>-0.95833333333333337</v>
      </c>
      <c r="H377" s="26">
        <f t="shared" si="157"/>
        <v>-3.45</v>
      </c>
      <c r="I377" s="26">
        <f t="shared" si="140"/>
        <v>-1090.5833333333335</v>
      </c>
      <c r="J377" s="26">
        <f t="shared" si="141"/>
        <v>167.45670000000001</v>
      </c>
      <c r="K377" s="26">
        <f t="shared" si="142"/>
        <v>8.3079866666666682</v>
      </c>
      <c r="L377" s="26">
        <f t="shared" si="143"/>
        <v>-914.81864666666684</v>
      </c>
      <c r="M377" s="26">
        <f t="shared" si="144"/>
        <v>-4497.858346111112</v>
      </c>
      <c r="N377" s="26">
        <f t="shared" si="145"/>
        <v>0</v>
      </c>
      <c r="O377" s="26">
        <f t="shared" si="162"/>
        <v>900914.48670226324</v>
      </c>
      <c r="P377" s="26">
        <f t="shared" si="146"/>
        <v>-4497.858346111112</v>
      </c>
      <c r="Q377" s="26">
        <f t="shared" si="158"/>
        <v>-363823.09410565882</v>
      </c>
      <c r="R377" s="26">
        <f t="shared" si="159"/>
        <v>-11277.748523127575</v>
      </c>
      <c r="S377" s="26">
        <f t="shared" si="147"/>
        <v>11277.748523127575</v>
      </c>
      <c r="T377" s="28">
        <f t="shared" si="148"/>
        <v>363823.09410565882</v>
      </c>
      <c r="U377" s="26">
        <f t="shared" si="149"/>
        <v>4407.9011791888897</v>
      </c>
      <c r="V377" s="26">
        <f t="shared" si="150"/>
        <v>4187.5061202294446</v>
      </c>
      <c r="W377" s="26">
        <f t="shared" si="151"/>
        <v>3978.1308142179723</v>
      </c>
      <c r="X377" s="26">
        <f t="shared" si="152"/>
        <v>3898.5681979336127</v>
      </c>
      <c r="Y377" s="26">
        <f t="shared" si="153"/>
        <v>3703.6397880369318</v>
      </c>
      <c r="Z377" s="26">
        <f t="shared" si="153"/>
        <v>3518.4577986350851</v>
      </c>
      <c r="AA377" s="26">
        <f t="shared" si="154"/>
        <v>3448.0886426623833</v>
      </c>
      <c r="AB377" s="26">
        <f t="shared" si="160"/>
        <v>278909.24573217286</v>
      </c>
      <c r="AC377" s="26">
        <f t="shared" si="155"/>
        <v>622005.24097009038</v>
      </c>
      <c r="AD377" s="15">
        <f t="shared" si="161"/>
        <v>9974.6046812801815</v>
      </c>
      <c r="AO377">
        <f t="shared" si="136"/>
        <v>0</v>
      </c>
      <c r="AP377">
        <f t="shared" si="137"/>
        <v>17.7</v>
      </c>
      <c r="AQ377">
        <f t="shared" si="138"/>
        <v>4.9166666666666661</v>
      </c>
    </row>
    <row r="378" spans="2:43" x14ac:dyDescent="0.3">
      <c r="B378" s="2" t="s">
        <v>42</v>
      </c>
      <c r="C378" s="2">
        <v>375</v>
      </c>
      <c r="D378" s="2">
        <v>375</v>
      </c>
      <c r="E378" s="8">
        <v>14.4</v>
      </c>
      <c r="F378" s="7">
        <f t="shared" si="139"/>
        <v>4</v>
      </c>
      <c r="G378" s="26">
        <f t="shared" si="156"/>
        <v>-0.80555555555555536</v>
      </c>
      <c r="H378" s="26">
        <f t="shared" si="157"/>
        <v>-2.8999999999999995</v>
      </c>
      <c r="I378" s="26">
        <f t="shared" si="140"/>
        <v>-916.72222222222194</v>
      </c>
      <c r="J378" s="26">
        <f t="shared" si="141"/>
        <v>167.45670000000001</v>
      </c>
      <c r="K378" s="26">
        <f t="shared" si="142"/>
        <v>5.4988800000000007</v>
      </c>
      <c r="L378" s="26">
        <f t="shared" si="143"/>
        <v>-743.766642222222</v>
      </c>
      <c r="M378" s="26">
        <f t="shared" si="144"/>
        <v>-2975.066568888888</v>
      </c>
      <c r="N378" s="26">
        <f t="shared" si="145"/>
        <v>0</v>
      </c>
      <c r="O378" s="26">
        <f t="shared" si="162"/>
        <v>900914.48670226324</v>
      </c>
      <c r="P378" s="26">
        <f t="shared" si="146"/>
        <v>-2975.066568888888</v>
      </c>
      <c r="Q378" s="26">
        <f t="shared" si="158"/>
        <v>-366798.16067454772</v>
      </c>
      <c r="R378" s="26">
        <f t="shared" si="159"/>
        <v>-14252.815092016463</v>
      </c>
      <c r="S378" s="26">
        <f t="shared" si="147"/>
        <v>14252.815092016463</v>
      </c>
      <c r="T378" s="28">
        <f t="shared" si="148"/>
        <v>366798.16067454772</v>
      </c>
      <c r="U378" s="26">
        <f t="shared" si="149"/>
        <v>2915.5652375111104</v>
      </c>
      <c r="V378" s="26">
        <f t="shared" si="150"/>
        <v>2769.7869756355549</v>
      </c>
      <c r="W378" s="26">
        <f t="shared" si="151"/>
        <v>2631.2976268537768</v>
      </c>
      <c r="X378" s="26">
        <f t="shared" si="152"/>
        <v>2578.6716743167012</v>
      </c>
      <c r="Y378" s="26">
        <f t="shared" si="153"/>
        <v>2449.7380906008661</v>
      </c>
      <c r="Z378" s="26">
        <f t="shared" si="153"/>
        <v>2327.2511860708228</v>
      </c>
      <c r="AA378" s="26">
        <f t="shared" si="154"/>
        <v>2280.7061623494064</v>
      </c>
      <c r="AB378" s="26">
        <f t="shared" si="160"/>
        <v>281189.95189452224</v>
      </c>
      <c r="AC378" s="26">
        <f t="shared" si="155"/>
        <v>619724.53480774094</v>
      </c>
      <c r="AD378" s="15">
        <f t="shared" si="161"/>
        <v>12605.902308133958</v>
      </c>
      <c r="AO378">
        <f t="shared" si="136"/>
        <v>0</v>
      </c>
      <c r="AP378">
        <f t="shared" si="137"/>
        <v>14.4</v>
      </c>
      <c r="AQ378">
        <f t="shared" si="138"/>
        <v>4</v>
      </c>
    </row>
    <row r="379" spans="2:43" x14ac:dyDescent="0.3">
      <c r="B379" s="2" t="s">
        <v>42</v>
      </c>
      <c r="C379" s="2">
        <v>376</v>
      </c>
      <c r="D379" s="2">
        <v>376</v>
      </c>
      <c r="E379" s="8">
        <v>11.9</v>
      </c>
      <c r="F379" s="7">
        <f t="shared" si="139"/>
        <v>3.3055555555555558</v>
      </c>
      <c r="G379" s="26">
        <f t="shared" si="156"/>
        <v>-0.58333333333333348</v>
      </c>
      <c r="H379" s="26">
        <f t="shared" si="157"/>
        <v>-2.1000000000000005</v>
      </c>
      <c r="I379" s="26">
        <f t="shared" si="140"/>
        <v>-663.83333333333348</v>
      </c>
      <c r="J379" s="26">
        <f t="shared" si="141"/>
        <v>167.45670000000001</v>
      </c>
      <c r="K379" s="26">
        <f t="shared" si="142"/>
        <v>3.7552874074074087</v>
      </c>
      <c r="L379" s="26">
        <f t="shared" si="143"/>
        <v>-492.62134592592605</v>
      </c>
      <c r="M379" s="26">
        <f t="shared" si="144"/>
        <v>-1628.3872268107002</v>
      </c>
      <c r="N379" s="26">
        <f t="shared" si="145"/>
        <v>0</v>
      </c>
      <c r="O379" s="26">
        <f t="shared" si="162"/>
        <v>900914.48670226324</v>
      </c>
      <c r="P379" s="26">
        <f t="shared" si="146"/>
        <v>-1628.3872268107002</v>
      </c>
      <c r="Q379" s="26">
        <f t="shared" si="158"/>
        <v>-368426.5479013584</v>
      </c>
      <c r="R379" s="26">
        <f t="shared" si="159"/>
        <v>-15881.202318827163</v>
      </c>
      <c r="S379" s="26">
        <f t="shared" si="147"/>
        <v>15881.202318827163</v>
      </c>
      <c r="T379" s="28">
        <f t="shared" si="148"/>
        <v>368426.5479013584</v>
      </c>
      <c r="U379" s="26">
        <f t="shared" si="149"/>
        <v>1595.8194822744863</v>
      </c>
      <c r="V379" s="26">
        <f t="shared" si="150"/>
        <v>1516.0285081607619</v>
      </c>
      <c r="W379" s="26">
        <f t="shared" si="151"/>
        <v>1440.2270827527238</v>
      </c>
      <c r="X379" s="26">
        <f t="shared" si="152"/>
        <v>1411.4225410976694</v>
      </c>
      <c r="Y379" s="26">
        <f t="shared" si="153"/>
        <v>1340.8514140427858</v>
      </c>
      <c r="Z379" s="26">
        <f t="shared" si="153"/>
        <v>1273.8088433406465</v>
      </c>
      <c r="AA379" s="26">
        <f t="shared" si="154"/>
        <v>1248.3326664738336</v>
      </c>
      <c r="AB379" s="26">
        <f t="shared" si="160"/>
        <v>282438.28456099605</v>
      </c>
      <c r="AC379" s="26">
        <f t="shared" si="155"/>
        <v>618476.20214126725</v>
      </c>
      <c r="AD379" s="15">
        <f t="shared" si="161"/>
        <v>14046.129390886683</v>
      </c>
      <c r="AO379">
        <f t="shared" si="136"/>
        <v>0</v>
      </c>
      <c r="AP379">
        <f t="shared" si="137"/>
        <v>11.9</v>
      </c>
      <c r="AQ379">
        <f t="shared" si="138"/>
        <v>3.3055555555555554</v>
      </c>
    </row>
    <row r="380" spans="2:43" x14ac:dyDescent="0.3">
      <c r="B380" s="2" t="s">
        <v>42</v>
      </c>
      <c r="C380" s="2">
        <v>377</v>
      </c>
      <c r="D380" s="2">
        <v>377</v>
      </c>
      <c r="E380" s="8">
        <v>10.199999999999999</v>
      </c>
      <c r="F380" s="7">
        <f t="shared" si="139"/>
        <v>2.8333333333333335</v>
      </c>
      <c r="G380" s="26">
        <f t="shared" si="156"/>
        <v>-0.41666666666666663</v>
      </c>
      <c r="H380" s="26">
        <f t="shared" si="157"/>
        <v>-1.5</v>
      </c>
      <c r="I380" s="26">
        <f t="shared" si="140"/>
        <v>-474.16666666666663</v>
      </c>
      <c r="J380" s="26">
        <f t="shared" si="141"/>
        <v>167.45670000000001</v>
      </c>
      <c r="K380" s="26">
        <f t="shared" si="142"/>
        <v>2.7589866666666674</v>
      </c>
      <c r="L380" s="26">
        <f t="shared" si="143"/>
        <v>-303.95097999999996</v>
      </c>
      <c r="M380" s="26">
        <f t="shared" si="144"/>
        <v>-861.19444333333331</v>
      </c>
      <c r="N380" s="26">
        <f t="shared" si="145"/>
        <v>0</v>
      </c>
      <c r="O380" s="26">
        <f t="shared" si="162"/>
        <v>900914.48670226324</v>
      </c>
      <c r="P380" s="26">
        <f t="shared" si="146"/>
        <v>-861.19444333333331</v>
      </c>
      <c r="Q380" s="26">
        <f t="shared" si="158"/>
        <v>-369287.74234469171</v>
      </c>
      <c r="R380" s="26">
        <f t="shared" si="159"/>
        <v>-16742.396762160497</v>
      </c>
      <c r="S380" s="26">
        <f t="shared" si="147"/>
        <v>16742.396762160497</v>
      </c>
      <c r="T380" s="28">
        <f t="shared" si="148"/>
        <v>369287.74234469171</v>
      </c>
      <c r="U380" s="26">
        <f t="shared" si="149"/>
        <v>843.97055446666661</v>
      </c>
      <c r="V380" s="26">
        <f t="shared" si="150"/>
        <v>801.7720267433333</v>
      </c>
      <c r="W380" s="26">
        <f t="shared" si="151"/>
        <v>761.68342540616663</v>
      </c>
      <c r="X380" s="26">
        <f t="shared" si="152"/>
        <v>746.44975689804323</v>
      </c>
      <c r="Y380" s="26">
        <f t="shared" si="153"/>
        <v>709.12726905314105</v>
      </c>
      <c r="Z380" s="26">
        <f t="shared" si="153"/>
        <v>673.67090560048393</v>
      </c>
      <c r="AA380" s="26">
        <f t="shared" si="154"/>
        <v>660.19748748847428</v>
      </c>
      <c r="AB380" s="26">
        <f t="shared" si="160"/>
        <v>283098.4820484845</v>
      </c>
      <c r="AC380" s="26">
        <f t="shared" si="155"/>
        <v>617816.00465377874</v>
      </c>
      <c r="AD380" s="15">
        <f t="shared" si="161"/>
        <v>14807.81281629285</v>
      </c>
      <c r="AO380">
        <f t="shared" si="136"/>
        <v>0</v>
      </c>
      <c r="AP380">
        <f t="shared" si="137"/>
        <v>10.199999999999999</v>
      </c>
      <c r="AQ380">
        <f t="shared" si="138"/>
        <v>2.833333333333333</v>
      </c>
    </row>
    <row r="381" spans="2:43" x14ac:dyDescent="0.3">
      <c r="B381" s="2" t="s">
        <v>42</v>
      </c>
      <c r="C381" s="2">
        <v>378</v>
      </c>
      <c r="D381" s="2">
        <v>378</v>
      </c>
      <c r="E381" s="8">
        <v>8.9</v>
      </c>
      <c r="F381" s="7">
        <f t="shared" si="139"/>
        <v>2.4722222222222223</v>
      </c>
      <c r="G381" s="26">
        <f t="shared" si="156"/>
        <v>-0.30555555555555547</v>
      </c>
      <c r="H381" s="26">
        <f t="shared" si="157"/>
        <v>-1.0999999999999996</v>
      </c>
      <c r="I381" s="26">
        <f t="shared" si="140"/>
        <v>-347.72222222222211</v>
      </c>
      <c r="J381" s="26">
        <f t="shared" si="141"/>
        <v>167.45670000000001</v>
      </c>
      <c r="K381" s="26">
        <f t="shared" si="142"/>
        <v>2.1005318518518523</v>
      </c>
      <c r="L381" s="26">
        <f t="shared" si="143"/>
        <v>-178.16499037037025</v>
      </c>
      <c r="M381" s="26">
        <f t="shared" si="144"/>
        <v>-440.46344841563757</v>
      </c>
      <c r="N381" s="26">
        <f t="shared" si="145"/>
        <v>0</v>
      </c>
      <c r="O381" s="26">
        <f t="shared" si="162"/>
        <v>900914.48670226324</v>
      </c>
      <c r="P381" s="26">
        <f t="shared" si="146"/>
        <v>-440.46344841563757</v>
      </c>
      <c r="Q381" s="26">
        <f t="shared" si="158"/>
        <v>-369728.20579310734</v>
      </c>
      <c r="R381" s="26">
        <f t="shared" si="159"/>
        <v>-17182.860210576135</v>
      </c>
      <c r="S381" s="26">
        <f t="shared" si="147"/>
        <v>17182.860210576135</v>
      </c>
      <c r="T381" s="28">
        <f t="shared" si="148"/>
        <v>369728.20579310734</v>
      </c>
      <c r="U381" s="26">
        <f t="shared" si="149"/>
        <v>431.65417944732479</v>
      </c>
      <c r="V381" s="26">
        <f t="shared" si="150"/>
        <v>410.07147047495852</v>
      </c>
      <c r="W381" s="26">
        <f t="shared" si="151"/>
        <v>389.56789695121057</v>
      </c>
      <c r="X381" s="26">
        <f t="shared" si="152"/>
        <v>381.77653901218633</v>
      </c>
      <c r="Y381" s="26">
        <f t="shared" si="153"/>
        <v>362.68771206157697</v>
      </c>
      <c r="Z381" s="26">
        <f t="shared" si="153"/>
        <v>344.55332645849813</v>
      </c>
      <c r="AA381" s="26">
        <f t="shared" si="154"/>
        <v>337.66225992932817</v>
      </c>
      <c r="AB381" s="26">
        <f t="shared" si="160"/>
        <v>283436.14430841384</v>
      </c>
      <c r="AC381" s="26">
        <f t="shared" si="155"/>
        <v>617478.34239384939</v>
      </c>
      <c r="AD381" s="15">
        <f t="shared" si="161"/>
        <v>15197.38071324406</v>
      </c>
      <c r="AO381">
        <f t="shared" si="136"/>
        <v>0</v>
      </c>
      <c r="AP381">
        <f t="shared" si="137"/>
        <v>8.9</v>
      </c>
      <c r="AQ381">
        <f t="shared" si="138"/>
        <v>2.4722222222222223</v>
      </c>
    </row>
    <row r="382" spans="2:43" x14ac:dyDescent="0.3">
      <c r="B382" s="2" t="s">
        <v>42</v>
      </c>
      <c r="C382" s="2">
        <v>379</v>
      </c>
      <c r="D382" s="2">
        <v>379</v>
      </c>
      <c r="E382" s="8">
        <v>8</v>
      </c>
      <c r="F382" s="7">
        <f t="shared" si="139"/>
        <v>2.2222222222222223</v>
      </c>
      <c r="G382" s="26">
        <f t="shared" si="156"/>
        <v>-0.23611111111111113</v>
      </c>
      <c r="H382" s="26">
        <f t="shared" si="157"/>
        <v>-0.85000000000000009</v>
      </c>
      <c r="I382" s="26">
        <f t="shared" si="140"/>
        <v>-268.69444444444446</v>
      </c>
      <c r="J382" s="26">
        <f t="shared" si="141"/>
        <v>167.45670000000001</v>
      </c>
      <c r="K382" s="26">
        <f t="shared" si="142"/>
        <v>1.6971851851851856</v>
      </c>
      <c r="L382" s="26">
        <f t="shared" si="143"/>
        <v>-99.540559259259254</v>
      </c>
      <c r="M382" s="26">
        <f t="shared" si="144"/>
        <v>-221.20124279835392</v>
      </c>
      <c r="N382" s="26">
        <f t="shared" si="145"/>
        <v>0</v>
      </c>
      <c r="O382" s="26">
        <f t="shared" si="162"/>
        <v>900914.48670226324</v>
      </c>
      <c r="P382" s="26">
        <f t="shared" si="146"/>
        <v>-221.20124279835392</v>
      </c>
      <c r="Q382" s="26">
        <f t="shared" si="158"/>
        <v>-369949.40703590569</v>
      </c>
      <c r="R382" s="26">
        <f t="shared" si="159"/>
        <v>-17404.061453374488</v>
      </c>
      <c r="S382" s="26">
        <f t="shared" si="147"/>
        <v>17404.061453374488</v>
      </c>
      <c r="T382" s="28">
        <f t="shared" si="148"/>
        <v>369949.40703590569</v>
      </c>
      <c r="U382" s="26">
        <f t="shared" si="149"/>
        <v>216.77721794238684</v>
      </c>
      <c r="V382" s="26">
        <f t="shared" si="150"/>
        <v>205.93835704526748</v>
      </c>
      <c r="W382" s="26">
        <f t="shared" si="151"/>
        <v>195.64143919300409</v>
      </c>
      <c r="X382" s="26">
        <f t="shared" si="152"/>
        <v>191.72861040914401</v>
      </c>
      <c r="Y382" s="26">
        <f t="shared" si="153"/>
        <v>182.1421798886868</v>
      </c>
      <c r="Z382" s="26">
        <f t="shared" si="153"/>
        <v>173.03507089425244</v>
      </c>
      <c r="AA382" s="26">
        <f t="shared" si="154"/>
        <v>169.57436947636739</v>
      </c>
      <c r="AB382" s="26">
        <f t="shared" si="160"/>
        <v>283605.7186778902</v>
      </c>
      <c r="AC382" s="26">
        <f t="shared" si="155"/>
        <v>617308.7680243731</v>
      </c>
      <c r="AD382" s="15">
        <f t="shared" si="161"/>
        <v>15393.022152437065</v>
      </c>
      <c r="AO382">
        <f t="shared" si="136"/>
        <v>0</v>
      </c>
      <c r="AP382">
        <f t="shared" si="137"/>
        <v>8</v>
      </c>
      <c r="AQ382">
        <f t="shared" si="138"/>
        <v>2.2222222222222223</v>
      </c>
    </row>
    <row r="383" spans="2:43" x14ac:dyDescent="0.3">
      <c r="B383" s="2" t="s">
        <v>42</v>
      </c>
      <c r="C383" s="2">
        <v>380</v>
      </c>
      <c r="D383" s="2">
        <v>380</v>
      </c>
      <c r="E383" s="8">
        <v>7.2</v>
      </c>
      <c r="F383" s="7">
        <f t="shared" si="139"/>
        <v>2</v>
      </c>
      <c r="G383" s="26">
        <f t="shared" si="156"/>
        <v>-0.26388888888888895</v>
      </c>
      <c r="H383" s="26">
        <f t="shared" si="157"/>
        <v>-0.95000000000000018</v>
      </c>
      <c r="I383" s="26">
        <f t="shared" si="140"/>
        <v>-300.3055555555556</v>
      </c>
      <c r="J383" s="26">
        <f t="shared" si="141"/>
        <v>167.45670000000001</v>
      </c>
      <c r="K383" s="26">
        <f t="shared" si="142"/>
        <v>1.3747200000000002</v>
      </c>
      <c r="L383" s="26">
        <f t="shared" si="143"/>
        <v>-131.47413555555559</v>
      </c>
      <c r="M383" s="26">
        <f t="shared" si="144"/>
        <v>-262.94827111111118</v>
      </c>
      <c r="N383" s="26">
        <f t="shared" si="145"/>
        <v>0</v>
      </c>
      <c r="O383" s="26">
        <f t="shared" si="162"/>
        <v>900914.48670226324</v>
      </c>
      <c r="P383" s="26">
        <f t="shared" si="146"/>
        <v>-262.94827111111118</v>
      </c>
      <c r="Q383" s="26">
        <f t="shared" si="158"/>
        <v>-370212.35530701681</v>
      </c>
      <c r="R383" s="26">
        <f t="shared" si="159"/>
        <v>-17667.009724485601</v>
      </c>
      <c r="S383" s="26">
        <f t="shared" si="147"/>
        <v>17667.009724485601</v>
      </c>
      <c r="T383" s="28">
        <f t="shared" si="148"/>
        <v>370212.35530701681</v>
      </c>
      <c r="U383" s="26">
        <f t="shared" si="149"/>
        <v>257.68930568888896</v>
      </c>
      <c r="V383" s="26">
        <f t="shared" si="150"/>
        <v>244.80484040444449</v>
      </c>
      <c r="W383" s="26">
        <f t="shared" si="151"/>
        <v>232.56459838422225</v>
      </c>
      <c r="X383" s="26">
        <f t="shared" si="152"/>
        <v>227.91330641653781</v>
      </c>
      <c r="Y383" s="26">
        <f t="shared" si="153"/>
        <v>216.5176410957109</v>
      </c>
      <c r="Z383" s="26">
        <f t="shared" si="153"/>
        <v>205.69175904092535</v>
      </c>
      <c r="AA383" s="26">
        <f t="shared" si="154"/>
        <v>201.57792386010684</v>
      </c>
      <c r="AB383" s="26">
        <f t="shared" si="160"/>
        <v>283807.29660175031</v>
      </c>
      <c r="AC383" s="26">
        <f t="shared" si="155"/>
        <v>617107.19010051293</v>
      </c>
      <c r="AD383" s="15">
        <f t="shared" si="161"/>
        <v>15625.586750821287</v>
      </c>
      <c r="AO383">
        <f t="shared" si="136"/>
        <v>0</v>
      </c>
      <c r="AP383">
        <f t="shared" si="137"/>
        <v>7.2</v>
      </c>
      <c r="AQ383">
        <f t="shared" si="138"/>
        <v>2</v>
      </c>
    </row>
    <row r="384" spans="2:43" x14ac:dyDescent="0.3">
      <c r="B384" s="2" t="s">
        <v>42</v>
      </c>
      <c r="C384" s="2">
        <v>381</v>
      </c>
      <c r="D384" s="2">
        <v>381</v>
      </c>
      <c r="E384" s="8">
        <v>6.1</v>
      </c>
      <c r="F384" s="7">
        <f t="shared" si="139"/>
        <v>1.6944444444444444</v>
      </c>
      <c r="G384" s="26">
        <f t="shared" si="156"/>
        <v>-0.31944444444444442</v>
      </c>
      <c r="H384" s="26">
        <f t="shared" si="157"/>
        <v>-1.1499999999999999</v>
      </c>
      <c r="I384" s="26">
        <f t="shared" si="140"/>
        <v>-363.52777777777777</v>
      </c>
      <c r="J384" s="26">
        <f t="shared" si="141"/>
        <v>167.45670000000001</v>
      </c>
      <c r="K384" s="26">
        <f t="shared" si="142"/>
        <v>0.98675407407407423</v>
      </c>
      <c r="L384" s="26">
        <f t="shared" si="143"/>
        <v>-195.08432370370369</v>
      </c>
      <c r="M384" s="26">
        <f t="shared" si="144"/>
        <v>-330.55954849794233</v>
      </c>
      <c r="N384" s="26">
        <f t="shared" si="145"/>
        <v>0</v>
      </c>
      <c r="O384" s="26">
        <f t="shared" si="162"/>
        <v>900914.48670226324</v>
      </c>
      <c r="P384" s="26">
        <f t="shared" si="146"/>
        <v>-330.55954849794233</v>
      </c>
      <c r="Q384" s="26">
        <f t="shared" si="158"/>
        <v>-370542.91485551477</v>
      </c>
      <c r="R384" s="26">
        <f t="shared" si="159"/>
        <v>-17997.569272983543</v>
      </c>
      <c r="S384" s="26">
        <f t="shared" si="147"/>
        <v>17997.569272983543</v>
      </c>
      <c r="T384" s="28">
        <f t="shared" si="148"/>
        <v>370542.91485551477</v>
      </c>
      <c r="U384" s="26">
        <f t="shared" si="149"/>
        <v>323.94835752798349</v>
      </c>
      <c r="V384" s="26">
        <f t="shared" si="150"/>
        <v>307.7509396515843</v>
      </c>
      <c r="W384" s="26">
        <f t="shared" si="151"/>
        <v>292.36339266900507</v>
      </c>
      <c r="X384" s="26">
        <f t="shared" si="152"/>
        <v>286.51612481562495</v>
      </c>
      <c r="Y384" s="26">
        <f t="shared" si="153"/>
        <v>272.19031857484367</v>
      </c>
      <c r="Z384" s="26">
        <f t="shared" si="153"/>
        <v>258.58080264610146</v>
      </c>
      <c r="AA384" s="26">
        <f t="shared" si="154"/>
        <v>253.40918659317941</v>
      </c>
      <c r="AB384" s="26">
        <f t="shared" si="160"/>
        <v>284060.7057883435</v>
      </c>
      <c r="AC384" s="26">
        <f t="shared" si="155"/>
        <v>616853.78091391968</v>
      </c>
      <c r="AD384" s="15">
        <f t="shared" si="161"/>
        <v>15917.950143490292</v>
      </c>
      <c r="AO384">
        <f t="shared" si="136"/>
        <v>0</v>
      </c>
      <c r="AP384">
        <f t="shared" si="137"/>
        <v>6.1</v>
      </c>
      <c r="AQ384">
        <f t="shared" si="138"/>
        <v>1.6944444444444442</v>
      </c>
    </row>
    <row r="385" spans="2:43" x14ac:dyDescent="0.3">
      <c r="B385" s="2" t="s">
        <v>42</v>
      </c>
      <c r="C385" s="2">
        <v>382</v>
      </c>
      <c r="D385" s="2">
        <v>382</v>
      </c>
      <c r="E385" s="8">
        <v>4.9000000000000004</v>
      </c>
      <c r="F385" s="7">
        <f t="shared" si="139"/>
        <v>1.3611111111111112</v>
      </c>
      <c r="G385" s="26">
        <f t="shared" si="156"/>
        <v>-0.33333333333333326</v>
      </c>
      <c r="H385" s="26">
        <f t="shared" si="157"/>
        <v>-1.1999999999999997</v>
      </c>
      <c r="I385" s="26">
        <f t="shared" si="140"/>
        <v>-379.33333333333326</v>
      </c>
      <c r="J385" s="26">
        <f t="shared" si="141"/>
        <v>167.45670000000001</v>
      </c>
      <c r="K385" s="26">
        <f t="shared" si="142"/>
        <v>0.63670962962962974</v>
      </c>
      <c r="L385" s="26">
        <f t="shared" si="143"/>
        <v>-211.23992370370362</v>
      </c>
      <c r="M385" s="26">
        <f t="shared" si="144"/>
        <v>-287.52100726337437</v>
      </c>
      <c r="N385" s="26">
        <f t="shared" si="145"/>
        <v>0</v>
      </c>
      <c r="O385" s="26">
        <f t="shared" si="162"/>
        <v>900914.48670226324</v>
      </c>
      <c r="P385" s="26">
        <f t="shared" si="146"/>
        <v>-287.52100726337437</v>
      </c>
      <c r="Q385" s="26">
        <f t="shared" si="158"/>
        <v>-370830.43586277816</v>
      </c>
      <c r="R385" s="26">
        <f t="shared" si="159"/>
        <v>-18285.090280246917</v>
      </c>
      <c r="S385" s="26">
        <f t="shared" si="147"/>
        <v>18285.090280246917</v>
      </c>
      <c r="T385" s="28">
        <f t="shared" si="148"/>
        <v>370830.43586277816</v>
      </c>
      <c r="U385" s="26">
        <f t="shared" si="149"/>
        <v>281.7705871181069</v>
      </c>
      <c r="V385" s="26">
        <f t="shared" si="150"/>
        <v>267.68205776220157</v>
      </c>
      <c r="W385" s="26">
        <f t="shared" si="151"/>
        <v>254.29795487409149</v>
      </c>
      <c r="X385" s="26">
        <f t="shared" si="152"/>
        <v>249.21199577660965</v>
      </c>
      <c r="Y385" s="26">
        <f t="shared" si="153"/>
        <v>236.75139598777915</v>
      </c>
      <c r="Z385" s="26">
        <f t="shared" si="153"/>
        <v>224.91382618839017</v>
      </c>
      <c r="AA385" s="26">
        <f t="shared" si="154"/>
        <v>220.41554966462238</v>
      </c>
      <c r="AB385" s="26">
        <f t="shared" si="160"/>
        <v>284281.12133800815</v>
      </c>
      <c r="AC385" s="26">
        <f t="shared" si="155"/>
        <v>616633.36536425515</v>
      </c>
      <c r="AD385" s="15">
        <f t="shared" si="161"/>
        <v>16172.248098364384</v>
      </c>
      <c r="AO385">
        <f t="shared" si="136"/>
        <v>0</v>
      </c>
      <c r="AP385">
        <f t="shared" si="137"/>
        <v>4.9000000000000004</v>
      </c>
      <c r="AQ385">
        <f t="shared" si="138"/>
        <v>1.3611111111111112</v>
      </c>
    </row>
    <row r="386" spans="2:43" x14ac:dyDescent="0.3">
      <c r="B386" s="2" t="s">
        <v>42</v>
      </c>
      <c r="C386" s="2">
        <v>383</v>
      </c>
      <c r="D386" s="2">
        <v>383</v>
      </c>
      <c r="E386" s="8">
        <v>3.7</v>
      </c>
      <c r="F386" s="7">
        <f t="shared" si="139"/>
        <v>1.0277777777777779</v>
      </c>
      <c r="G386" s="26">
        <f t="shared" si="156"/>
        <v>-0.36111111111111116</v>
      </c>
      <c r="H386" s="26">
        <f t="shared" si="157"/>
        <v>-1.3000000000000003</v>
      </c>
      <c r="I386" s="26">
        <f t="shared" si="140"/>
        <v>-410.94444444444451</v>
      </c>
      <c r="J386" s="26">
        <f t="shared" si="141"/>
        <v>167.45670000000001</v>
      </c>
      <c r="K386" s="26">
        <f t="shared" si="142"/>
        <v>0.36303851851851865</v>
      </c>
      <c r="L386" s="26">
        <f t="shared" si="143"/>
        <v>-243.12470592592598</v>
      </c>
      <c r="M386" s="26">
        <f t="shared" si="144"/>
        <v>-249.87816997942394</v>
      </c>
      <c r="N386" s="26">
        <f t="shared" si="145"/>
        <v>0</v>
      </c>
      <c r="O386" s="26">
        <f t="shared" si="162"/>
        <v>900914.48670226324</v>
      </c>
      <c r="P386" s="26">
        <f t="shared" si="146"/>
        <v>-249.87816997942394</v>
      </c>
      <c r="Q386" s="26">
        <f t="shared" si="158"/>
        <v>-371080.3140327576</v>
      </c>
      <c r="R386" s="26">
        <f t="shared" si="159"/>
        <v>-18534.968450226341</v>
      </c>
      <c r="S386" s="26">
        <f t="shared" si="147"/>
        <v>18534.968450226341</v>
      </c>
      <c r="T386" s="28">
        <f t="shared" si="148"/>
        <v>371080.3140327576</v>
      </c>
      <c r="U386" s="26">
        <f t="shared" si="149"/>
        <v>244.88060657983547</v>
      </c>
      <c r="V386" s="26">
        <f t="shared" si="150"/>
        <v>232.63657625084369</v>
      </c>
      <c r="W386" s="26">
        <f t="shared" si="151"/>
        <v>221.00474743830151</v>
      </c>
      <c r="X386" s="26">
        <f t="shared" si="152"/>
        <v>216.58465248953547</v>
      </c>
      <c r="Y386" s="26">
        <f t="shared" si="153"/>
        <v>205.75541986505868</v>
      </c>
      <c r="Z386" s="26">
        <f t="shared" si="153"/>
        <v>195.46764887180575</v>
      </c>
      <c r="AA386" s="26">
        <f t="shared" si="154"/>
        <v>191.55829589436962</v>
      </c>
      <c r="AB386" s="26">
        <f t="shared" si="160"/>
        <v>284472.6796339025</v>
      </c>
      <c r="AC386" s="26">
        <f t="shared" si="155"/>
        <v>616441.80706836074</v>
      </c>
      <c r="AD386" s="15">
        <f t="shared" si="161"/>
        <v>16393.252845802686</v>
      </c>
      <c r="AO386">
        <f t="shared" si="136"/>
        <v>0</v>
      </c>
      <c r="AP386">
        <f t="shared" si="137"/>
        <v>3.7</v>
      </c>
      <c r="AQ386">
        <f t="shared" si="138"/>
        <v>1.0277777777777779</v>
      </c>
    </row>
    <row r="387" spans="2:43" x14ac:dyDescent="0.3">
      <c r="B387" s="2" t="s">
        <v>42</v>
      </c>
      <c r="C387" s="2">
        <v>384</v>
      </c>
      <c r="D387" s="2">
        <v>384</v>
      </c>
      <c r="E387" s="8">
        <v>2.2999999999999998</v>
      </c>
      <c r="F387" s="7">
        <f t="shared" si="139"/>
        <v>0.63888888888888884</v>
      </c>
      <c r="G387" s="26">
        <f t="shared" si="156"/>
        <v>-0.3888888888888889</v>
      </c>
      <c r="H387" s="26">
        <f t="shared" si="157"/>
        <v>-1.4000000000000001</v>
      </c>
      <c r="I387" s="26">
        <f t="shared" si="140"/>
        <v>-442.55555555555554</v>
      </c>
      <c r="J387" s="26">
        <f t="shared" si="141"/>
        <v>167.45670000000001</v>
      </c>
      <c r="K387" s="26">
        <f t="shared" si="142"/>
        <v>0.14028296296296294</v>
      </c>
      <c r="L387" s="26">
        <f t="shared" si="143"/>
        <v>-274.95857259259259</v>
      </c>
      <c r="M387" s="26">
        <f t="shared" si="144"/>
        <v>-175.66797693415637</v>
      </c>
      <c r="N387" s="26">
        <f t="shared" si="145"/>
        <v>0</v>
      </c>
      <c r="O387" s="26">
        <f t="shared" si="162"/>
        <v>900914.48670226324</v>
      </c>
      <c r="P387" s="26">
        <f t="shared" si="146"/>
        <v>-175.66797693415637</v>
      </c>
      <c r="Q387" s="26">
        <f t="shared" si="158"/>
        <v>-371255.98200969177</v>
      </c>
      <c r="R387" s="26">
        <f t="shared" si="159"/>
        <v>-18710.636427160498</v>
      </c>
      <c r="S387" s="26">
        <f t="shared" si="147"/>
        <v>18710.636427160498</v>
      </c>
      <c r="T387" s="28">
        <f t="shared" si="148"/>
        <v>371255.98200969177</v>
      </c>
      <c r="U387" s="26">
        <f t="shared" si="149"/>
        <v>172.15461739547325</v>
      </c>
      <c r="V387" s="26">
        <f t="shared" si="150"/>
        <v>163.54688652569959</v>
      </c>
      <c r="W387" s="26">
        <f t="shared" si="151"/>
        <v>155.36954219941461</v>
      </c>
      <c r="X387" s="26">
        <f t="shared" si="152"/>
        <v>152.26215135542631</v>
      </c>
      <c r="Y387" s="26">
        <f t="shared" si="153"/>
        <v>144.64904378765499</v>
      </c>
      <c r="Z387" s="26">
        <f t="shared" si="153"/>
        <v>137.41659159827222</v>
      </c>
      <c r="AA387" s="26">
        <f t="shared" si="154"/>
        <v>134.66825976630676</v>
      </c>
      <c r="AB387" s="26">
        <f t="shared" si="160"/>
        <v>284607.3478936688</v>
      </c>
      <c r="AC387" s="26">
        <f t="shared" si="155"/>
        <v>616307.13880859443</v>
      </c>
      <c r="AD387" s="15">
        <f t="shared" si="161"/>
        <v>16548.622388002103</v>
      </c>
      <c r="AO387">
        <f t="shared" ref="AO387:AO450" si="163">IF(E387&lt;1,1,0)</f>
        <v>0</v>
      </c>
      <c r="AP387">
        <f t="shared" ref="AP387:AP450" si="164">IF(AO387=1,"",E387)</f>
        <v>2.2999999999999998</v>
      </c>
      <c r="AQ387">
        <f t="shared" ref="AQ387:AQ450" si="165">E387/3.6</f>
        <v>0.63888888888888884</v>
      </c>
    </row>
    <row r="388" spans="2:43" x14ac:dyDescent="0.3">
      <c r="B388" s="2" t="s">
        <v>42</v>
      </c>
      <c r="C388" s="2">
        <v>385</v>
      </c>
      <c r="D388" s="2">
        <v>385</v>
      </c>
      <c r="E388" s="8">
        <v>0.9</v>
      </c>
      <c r="F388" s="7">
        <f t="shared" ref="F388:F451" si="166">E388*(1000/3600)</f>
        <v>0.25</v>
      </c>
      <c r="G388" s="26">
        <f t="shared" si="156"/>
        <v>-0.31944444444444442</v>
      </c>
      <c r="H388" s="26">
        <f t="shared" si="157"/>
        <v>-1.1499999999999999</v>
      </c>
      <c r="I388" s="26">
        <f t="shared" ref="I388:I451" si="167">$AF$12*G388</f>
        <v>-363.52777777777777</v>
      </c>
      <c r="J388" s="26">
        <f t="shared" ref="J388:J451" si="168">$AF$12*9.81*$AF$14</f>
        <v>167.45670000000001</v>
      </c>
      <c r="K388" s="26">
        <f t="shared" ref="K388:K451" si="169">0.5*$AF$15*$AF$16*$AF$13*(F388^2)</f>
        <v>2.1480000000000003E-2</v>
      </c>
      <c r="L388" s="26">
        <f t="shared" ref="L388:L451" si="170">I388+J388+K388</f>
        <v>-196.04959777777776</v>
      </c>
      <c r="M388" s="26">
        <f t="shared" ref="M388:M451" si="171">(L388*F388)</f>
        <v>-49.012399444444441</v>
      </c>
      <c r="N388" s="26">
        <f t="shared" ref="N388:N451" si="172">IF(M388&gt;0,M388,0)</f>
        <v>0</v>
      </c>
      <c r="O388" s="26">
        <f t="shared" si="162"/>
        <v>900914.48670226324</v>
      </c>
      <c r="P388" s="26">
        <f t="shared" ref="P388:P451" si="173">IF(M388&lt;0,M388,0)</f>
        <v>-49.012399444444441</v>
      </c>
      <c r="Q388" s="26">
        <f t="shared" si="158"/>
        <v>-371304.99440913624</v>
      </c>
      <c r="R388" s="26">
        <f t="shared" si="159"/>
        <v>-18759.648826604942</v>
      </c>
      <c r="S388" s="26">
        <f t="shared" ref="S388:S451" si="174">ABS(R388)</f>
        <v>18759.648826604942</v>
      </c>
      <c r="T388" s="28">
        <f t="shared" ref="T388:T451" si="175">ABS(Q388)</f>
        <v>371304.99440913624</v>
      </c>
      <c r="U388" s="26">
        <f t="shared" ref="U388:U451" si="176">P388*-0.98</f>
        <v>48.03215145555555</v>
      </c>
      <c r="V388" s="26">
        <f t="shared" ref="V388:V451" si="177">U388*0.95</f>
        <v>45.630543882777772</v>
      </c>
      <c r="W388" s="26">
        <f t="shared" ref="W388:W451" si="178">V388*0.95</f>
        <v>43.349016688638883</v>
      </c>
      <c r="X388" s="26">
        <f t="shared" ref="X388:X451" si="179">W388*0.98</f>
        <v>42.482036354866104</v>
      </c>
      <c r="Y388" s="26">
        <f t="shared" ref="Y388:Z451" si="180">X388*0.95</f>
        <v>40.357934537122794</v>
      </c>
      <c r="Z388" s="26">
        <f t="shared" si="180"/>
        <v>38.340037810266651</v>
      </c>
      <c r="AA388" s="26">
        <f t="shared" ref="AA388:AA451" si="181">Z388*0.98</f>
        <v>37.573237054061316</v>
      </c>
      <c r="AB388" s="26">
        <f t="shared" si="160"/>
        <v>284644.92113072285</v>
      </c>
      <c r="AC388" s="26">
        <f t="shared" ref="AC388:AC451" si="182">O388-AB388</f>
        <v>616269.56557154038</v>
      </c>
      <c r="AD388" s="15">
        <f t="shared" si="161"/>
        <v>16591.971404690743</v>
      </c>
      <c r="AO388">
        <f t="shared" si="163"/>
        <v>1</v>
      </c>
      <c r="AP388" t="str">
        <f t="shared" si="164"/>
        <v/>
      </c>
      <c r="AQ388">
        <f t="shared" si="165"/>
        <v>0.25</v>
      </c>
    </row>
    <row r="389" spans="2:43" x14ac:dyDescent="0.3">
      <c r="B389" s="2" t="s">
        <v>42</v>
      </c>
      <c r="C389" s="2">
        <v>386</v>
      </c>
      <c r="D389" s="2">
        <v>386</v>
      </c>
      <c r="E389" s="8">
        <v>0</v>
      </c>
      <c r="F389" s="7">
        <f t="shared" si="166"/>
        <v>0</v>
      </c>
      <c r="G389" s="26">
        <f t="shared" ref="G389:G452" si="183">($E390-$E388)/2/3.6</f>
        <v>-0.125</v>
      </c>
      <c r="H389" s="26">
        <f t="shared" ref="H389:H452" si="184">($E390-$E388)/2</f>
        <v>-0.45</v>
      </c>
      <c r="I389" s="26">
        <f t="shared" si="167"/>
        <v>-142.25</v>
      </c>
      <c r="J389" s="26">
        <f t="shared" si="168"/>
        <v>167.45670000000001</v>
      </c>
      <c r="K389" s="26">
        <f t="shared" si="169"/>
        <v>0</v>
      </c>
      <c r="L389" s="26">
        <f t="shared" si="170"/>
        <v>25.206700000000012</v>
      </c>
      <c r="M389" s="26">
        <f t="shared" si="171"/>
        <v>0</v>
      </c>
      <c r="N389" s="26">
        <f t="shared" si="172"/>
        <v>0</v>
      </c>
      <c r="O389" s="26">
        <f t="shared" si="162"/>
        <v>900914.48670226324</v>
      </c>
      <c r="P389" s="26">
        <f t="shared" si="173"/>
        <v>0</v>
      </c>
      <c r="Q389" s="26">
        <f t="shared" ref="Q389:Q452" si="185">Q388+P389</f>
        <v>-371304.99440913624</v>
      </c>
      <c r="R389" s="26">
        <f t="shared" ref="R389:R452" si="186">IF(P389=0,0,R388+P389)</f>
        <v>0</v>
      </c>
      <c r="S389" s="26">
        <f t="shared" si="174"/>
        <v>0</v>
      </c>
      <c r="T389" s="28">
        <f t="shared" si="175"/>
        <v>371304.99440913624</v>
      </c>
      <c r="U389" s="26">
        <f t="shared" si="176"/>
        <v>0</v>
      </c>
      <c r="V389" s="26">
        <f t="shared" si="177"/>
        <v>0</v>
      </c>
      <c r="W389" s="26">
        <f t="shared" si="178"/>
        <v>0</v>
      </c>
      <c r="X389" s="26">
        <f t="shared" si="179"/>
        <v>0</v>
      </c>
      <c r="Y389" s="26">
        <f t="shared" si="180"/>
        <v>0</v>
      </c>
      <c r="Z389" s="26">
        <f t="shared" si="180"/>
        <v>0</v>
      </c>
      <c r="AA389" s="26">
        <f t="shared" si="181"/>
        <v>0</v>
      </c>
      <c r="AB389" s="26">
        <f t="shared" ref="AB389:AB452" si="187">AB388+AA389</f>
        <v>284644.92113072285</v>
      </c>
      <c r="AC389" s="26">
        <f t="shared" si="182"/>
        <v>616269.56557154038</v>
      </c>
      <c r="AD389" s="15">
        <f t="shared" ref="AD389:AD452" si="188">IF(W389=0,0,AD388+W389)</f>
        <v>0</v>
      </c>
      <c r="AO389">
        <f t="shared" si="163"/>
        <v>1</v>
      </c>
      <c r="AP389" t="str">
        <f t="shared" si="164"/>
        <v/>
      </c>
      <c r="AQ389">
        <f t="shared" si="165"/>
        <v>0</v>
      </c>
    </row>
    <row r="390" spans="2:43" x14ac:dyDescent="0.3">
      <c r="B390" s="2" t="s">
        <v>42</v>
      </c>
      <c r="C390" s="2">
        <v>387</v>
      </c>
      <c r="D390" s="2">
        <v>387</v>
      </c>
      <c r="E390" s="8">
        <v>0</v>
      </c>
      <c r="F390" s="7">
        <f t="shared" si="166"/>
        <v>0</v>
      </c>
      <c r="G390" s="26">
        <f t="shared" si="183"/>
        <v>0</v>
      </c>
      <c r="H390" s="26">
        <f t="shared" si="184"/>
        <v>0</v>
      </c>
      <c r="I390" s="26">
        <f t="shared" si="167"/>
        <v>0</v>
      </c>
      <c r="J390" s="26">
        <f t="shared" si="168"/>
        <v>167.45670000000001</v>
      </c>
      <c r="K390" s="26">
        <f t="shared" si="169"/>
        <v>0</v>
      </c>
      <c r="L390" s="26">
        <f t="shared" si="170"/>
        <v>167.45670000000001</v>
      </c>
      <c r="M390" s="26">
        <f t="shared" si="171"/>
        <v>0</v>
      </c>
      <c r="N390" s="26">
        <f t="shared" si="172"/>
        <v>0</v>
      </c>
      <c r="O390" s="26">
        <f t="shared" si="162"/>
        <v>900914.48670226324</v>
      </c>
      <c r="P390" s="26">
        <f t="shared" si="173"/>
        <v>0</v>
      </c>
      <c r="Q390" s="26">
        <f t="shared" si="185"/>
        <v>-371304.99440913624</v>
      </c>
      <c r="R390" s="26">
        <f t="shared" si="186"/>
        <v>0</v>
      </c>
      <c r="S390" s="26">
        <f t="shared" si="174"/>
        <v>0</v>
      </c>
      <c r="T390" s="28">
        <f t="shared" si="175"/>
        <v>371304.99440913624</v>
      </c>
      <c r="U390" s="26">
        <f t="shared" si="176"/>
        <v>0</v>
      </c>
      <c r="V390" s="26">
        <f t="shared" si="177"/>
        <v>0</v>
      </c>
      <c r="W390" s="26">
        <f t="shared" si="178"/>
        <v>0</v>
      </c>
      <c r="X390" s="26">
        <f t="shared" si="179"/>
        <v>0</v>
      </c>
      <c r="Y390" s="26">
        <f t="shared" si="180"/>
        <v>0</v>
      </c>
      <c r="Z390" s="26">
        <f t="shared" si="180"/>
        <v>0</v>
      </c>
      <c r="AA390" s="26">
        <f t="shared" si="181"/>
        <v>0</v>
      </c>
      <c r="AB390" s="26">
        <f t="shared" si="187"/>
        <v>284644.92113072285</v>
      </c>
      <c r="AC390" s="26">
        <f t="shared" si="182"/>
        <v>616269.56557154038</v>
      </c>
      <c r="AD390" s="15">
        <f t="shared" si="188"/>
        <v>0</v>
      </c>
      <c r="AO390">
        <f t="shared" si="163"/>
        <v>1</v>
      </c>
      <c r="AP390" t="str">
        <f t="shared" si="164"/>
        <v/>
      </c>
      <c r="AQ390">
        <f t="shared" si="165"/>
        <v>0</v>
      </c>
    </row>
    <row r="391" spans="2:43" x14ac:dyDescent="0.3">
      <c r="B391" s="2" t="s">
        <v>42</v>
      </c>
      <c r="C391" s="2">
        <v>388</v>
      </c>
      <c r="D391" s="2">
        <v>388</v>
      </c>
      <c r="E391" s="8">
        <v>0</v>
      </c>
      <c r="F391" s="7">
        <f t="shared" si="166"/>
        <v>0</v>
      </c>
      <c r="G391" s="26">
        <f t="shared" si="183"/>
        <v>0</v>
      </c>
      <c r="H391" s="26">
        <f t="shared" si="184"/>
        <v>0</v>
      </c>
      <c r="I391" s="26">
        <f t="shared" si="167"/>
        <v>0</v>
      </c>
      <c r="J391" s="26">
        <f t="shared" si="168"/>
        <v>167.45670000000001</v>
      </c>
      <c r="K391" s="26">
        <f t="shared" si="169"/>
        <v>0</v>
      </c>
      <c r="L391" s="26">
        <f t="shared" si="170"/>
        <v>167.45670000000001</v>
      </c>
      <c r="M391" s="26">
        <f t="shared" si="171"/>
        <v>0</v>
      </c>
      <c r="N391" s="26">
        <f t="shared" si="172"/>
        <v>0</v>
      </c>
      <c r="O391" s="26">
        <f t="shared" si="162"/>
        <v>900914.48670226324</v>
      </c>
      <c r="P391" s="26">
        <f t="shared" si="173"/>
        <v>0</v>
      </c>
      <c r="Q391" s="26">
        <f t="shared" si="185"/>
        <v>-371304.99440913624</v>
      </c>
      <c r="R391" s="26">
        <f t="shared" si="186"/>
        <v>0</v>
      </c>
      <c r="S391" s="26">
        <f t="shared" si="174"/>
        <v>0</v>
      </c>
      <c r="T391" s="28">
        <f t="shared" si="175"/>
        <v>371304.99440913624</v>
      </c>
      <c r="U391" s="26">
        <f t="shared" si="176"/>
        <v>0</v>
      </c>
      <c r="V391" s="26">
        <f t="shared" si="177"/>
        <v>0</v>
      </c>
      <c r="W391" s="26">
        <f t="shared" si="178"/>
        <v>0</v>
      </c>
      <c r="X391" s="26">
        <f t="shared" si="179"/>
        <v>0</v>
      </c>
      <c r="Y391" s="26">
        <f t="shared" si="180"/>
        <v>0</v>
      </c>
      <c r="Z391" s="26">
        <f t="shared" si="180"/>
        <v>0</v>
      </c>
      <c r="AA391" s="26">
        <f t="shared" si="181"/>
        <v>0</v>
      </c>
      <c r="AB391" s="26">
        <f t="shared" si="187"/>
        <v>284644.92113072285</v>
      </c>
      <c r="AC391" s="26">
        <f t="shared" si="182"/>
        <v>616269.56557154038</v>
      </c>
      <c r="AD391" s="15">
        <f t="shared" si="188"/>
        <v>0</v>
      </c>
      <c r="AO391">
        <f t="shared" si="163"/>
        <v>1</v>
      </c>
      <c r="AP391" t="str">
        <f t="shared" si="164"/>
        <v/>
      </c>
      <c r="AQ391">
        <f t="shared" si="165"/>
        <v>0</v>
      </c>
    </row>
    <row r="392" spans="2:43" x14ac:dyDescent="0.3">
      <c r="B392" s="2" t="s">
        <v>42</v>
      </c>
      <c r="C392" s="2">
        <v>389</v>
      </c>
      <c r="D392" s="2">
        <v>389</v>
      </c>
      <c r="E392" s="8">
        <v>0</v>
      </c>
      <c r="F392" s="7">
        <f t="shared" si="166"/>
        <v>0</v>
      </c>
      <c r="G392" s="26">
        <f t="shared" si="183"/>
        <v>0</v>
      </c>
      <c r="H392" s="26">
        <f t="shared" si="184"/>
        <v>0</v>
      </c>
      <c r="I392" s="26">
        <f t="shared" si="167"/>
        <v>0</v>
      </c>
      <c r="J392" s="26">
        <f t="shared" si="168"/>
        <v>167.45670000000001</v>
      </c>
      <c r="K392" s="26">
        <f t="shared" si="169"/>
        <v>0</v>
      </c>
      <c r="L392" s="26">
        <f t="shared" si="170"/>
        <v>167.45670000000001</v>
      </c>
      <c r="M392" s="26">
        <f t="shared" si="171"/>
        <v>0</v>
      </c>
      <c r="N392" s="26">
        <f t="shared" si="172"/>
        <v>0</v>
      </c>
      <c r="O392" s="26">
        <f t="shared" si="162"/>
        <v>900914.48670226324</v>
      </c>
      <c r="P392" s="26">
        <f t="shared" si="173"/>
        <v>0</v>
      </c>
      <c r="Q392" s="26">
        <f t="shared" si="185"/>
        <v>-371304.99440913624</v>
      </c>
      <c r="R392" s="26">
        <f t="shared" si="186"/>
        <v>0</v>
      </c>
      <c r="S392" s="26">
        <f t="shared" si="174"/>
        <v>0</v>
      </c>
      <c r="T392" s="28">
        <f t="shared" si="175"/>
        <v>371304.99440913624</v>
      </c>
      <c r="U392" s="26">
        <f t="shared" si="176"/>
        <v>0</v>
      </c>
      <c r="V392" s="26">
        <f t="shared" si="177"/>
        <v>0</v>
      </c>
      <c r="W392" s="26">
        <f t="shared" si="178"/>
        <v>0</v>
      </c>
      <c r="X392" s="26">
        <f t="shared" si="179"/>
        <v>0</v>
      </c>
      <c r="Y392" s="26">
        <f t="shared" si="180"/>
        <v>0</v>
      </c>
      <c r="Z392" s="26">
        <f t="shared" si="180"/>
        <v>0</v>
      </c>
      <c r="AA392" s="26">
        <f t="shared" si="181"/>
        <v>0</v>
      </c>
      <c r="AB392" s="26">
        <f t="shared" si="187"/>
        <v>284644.92113072285</v>
      </c>
      <c r="AC392" s="26">
        <f t="shared" si="182"/>
        <v>616269.56557154038</v>
      </c>
      <c r="AD392" s="15">
        <f t="shared" si="188"/>
        <v>0</v>
      </c>
      <c r="AO392">
        <f t="shared" si="163"/>
        <v>1</v>
      </c>
      <c r="AP392" t="str">
        <f t="shared" si="164"/>
        <v/>
      </c>
      <c r="AQ392">
        <f t="shared" si="165"/>
        <v>0</v>
      </c>
    </row>
    <row r="393" spans="2:43" x14ac:dyDescent="0.3">
      <c r="B393" s="2" t="s">
        <v>42</v>
      </c>
      <c r="C393" s="2">
        <v>390</v>
      </c>
      <c r="D393" s="2">
        <v>390</v>
      </c>
      <c r="E393" s="8">
        <v>0</v>
      </c>
      <c r="F393" s="7">
        <f t="shared" si="166"/>
        <v>0</v>
      </c>
      <c r="G393" s="26">
        <f t="shared" si="183"/>
        <v>0</v>
      </c>
      <c r="H393" s="26">
        <f t="shared" si="184"/>
        <v>0</v>
      </c>
      <c r="I393" s="26">
        <f t="shared" si="167"/>
        <v>0</v>
      </c>
      <c r="J393" s="26">
        <f t="shared" si="168"/>
        <v>167.45670000000001</v>
      </c>
      <c r="K393" s="26">
        <f t="shared" si="169"/>
        <v>0</v>
      </c>
      <c r="L393" s="26">
        <f t="shared" si="170"/>
        <v>167.45670000000001</v>
      </c>
      <c r="M393" s="26">
        <f t="shared" si="171"/>
        <v>0</v>
      </c>
      <c r="N393" s="26">
        <f t="shared" si="172"/>
        <v>0</v>
      </c>
      <c r="O393" s="26">
        <f t="shared" si="162"/>
        <v>900914.48670226324</v>
      </c>
      <c r="P393" s="26">
        <f t="shared" si="173"/>
        <v>0</v>
      </c>
      <c r="Q393" s="26">
        <f t="shared" si="185"/>
        <v>-371304.99440913624</v>
      </c>
      <c r="R393" s="26">
        <f t="shared" si="186"/>
        <v>0</v>
      </c>
      <c r="S393" s="26">
        <f t="shared" si="174"/>
        <v>0</v>
      </c>
      <c r="T393" s="28">
        <f t="shared" si="175"/>
        <v>371304.99440913624</v>
      </c>
      <c r="U393" s="26">
        <f t="shared" si="176"/>
        <v>0</v>
      </c>
      <c r="V393" s="26">
        <f t="shared" si="177"/>
        <v>0</v>
      </c>
      <c r="W393" s="26">
        <f t="shared" si="178"/>
        <v>0</v>
      </c>
      <c r="X393" s="26">
        <f t="shared" si="179"/>
        <v>0</v>
      </c>
      <c r="Y393" s="26">
        <f t="shared" si="180"/>
        <v>0</v>
      </c>
      <c r="Z393" s="26">
        <f t="shared" si="180"/>
        <v>0</v>
      </c>
      <c r="AA393" s="26">
        <f t="shared" si="181"/>
        <v>0</v>
      </c>
      <c r="AB393" s="26">
        <f t="shared" si="187"/>
        <v>284644.92113072285</v>
      </c>
      <c r="AC393" s="26">
        <f t="shared" si="182"/>
        <v>616269.56557154038</v>
      </c>
      <c r="AD393" s="15">
        <f t="shared" si="188"/>
        <v>0</v>
      </c>
      <c r="AO393">
        <f t="shared" si="163"/>
        <v>1</v>
      </c>
      <c r="AP393" t="str">
        <f t="shared" si="164"/>
        <v/>
      </c>
      <c r="AQ393">
        <f t="shared" si="165"/>
        <v>0</v>
      </c>
    </row>
    <row r="394" spans="2:43" x14ac:dyDescent="0.3">
      <c r="B394" s="2" t="s">
        <v>42</v>
      </c>
      <c r="C394" s="2">
        <v>391</v>
      </c>
      <c r="D394" s="2">
        <v>391</v>
      </c>
      <c r="E394" s="8">
        <v>0</v>
      </c>
      <c r="F394" s="7">
        <f t="shared" si="166"/>
        <v>0</v>
      </c>
      <c r="G394" s="26">
        <f t="shared" si="183"/>
        <v>6.9444444444444448E-2</v>
      </c>
      <c r="H394" s="26">
        <f t="shared" si="184"/>
        <v>0.25</v>
      </c>
      <c r="I394" s="26">
        <f t="shared" si="167"/>
        <v>79.027777777777786</v>
      </c>
      <c r="J394" s="26">
        <f t="shared" si="168"/>
        <v>167.45670000000001</v>
      </c>
      <c r="K394" s="26">
        <f t="shared" si="169"/>
        <v>0</v>
      </c>
      <c r="L394" s="26">
        <f t="shared" si="170"/>
        <v>246.48447777777778</v>
      </c>
      <c r="M394" s="26">
        <f t="shared" si="171"/>
        <v>0</v>
      </c>
      <c r="N394" s="26">
        <f t="shared" si="172"/>
        <v>0</v>
      </c>
      <c r="O394" s="26">
        <f t="shared" si="162"/>
        <v>900914.48670226324</v>
      </c>
      <c r="P394" s="26">
        <f t="shared" si="173"/>
        <v>0</v>
      </c>
      <c r="Q394" s="26">
        <f t="shared" si="185"/>
        <v>-371304.99440913624</v>
      </c>
      <c r="R394" s="26">
        <f t="shared" si="186"/>
        <v>0</v>
      </c>
      <c r="S394" s="26">
        <f t="shared" si="174"/>
        <v>0</v>
      </c>
      <c r="T394" s="28">
        <f t="shared" si="175"/>
        <v>371304.99440913624</v>
      </c>
      <c r="U394" s="26">
        <f t="shared" si="176"/>
        <v>0</v>
      </c>
      <c r="V394" s="26">
        <f t="shared" si="177"/>
        <v>0</v>
      </c>
      <c r="W394" s="26">
        <f t="shared" si="178"/>
        <v>0</v>
      </c>
      <c r="X394" s="26">
        <f t="shared" si="179"/>
        <v>0</v>
      </c>
      <c r="Y394" s="26">
        <f t="shared" si="180"/>
        <v>0</v>
      </c>
      <c r="Z394" s="26">
        <f t="shared" si="180"/>
        <v>0</v>
      </c>
      <c r="AA394" s="26">
        <f t="shared" si="181"/>
        <v>0</v>
      </c>
      <c r="AB394" s="26">
        <f t="shared" si="187"/>
        <v>284644.92113072285</v>
      </c>
      <c r="AC394" s="26">
        <f t="shared" si="182"/>
        <v>616269.56557154038</v>
      </c>
      <c r="AD394" s="15">
        <f t="shared" si="188"/>
        <v>0</v>
      </c>
      <c r="AO394">
        <f t="shared" si="163"/>
        <v>1</v>
      </c>
      <c r="AP394" t="str">
        <f t="shared" si="164"/>
        <v/>
      </c>
      <c r="AQ394">
        <f t="shared" si="165"/>
        <v>0</v>
      </c>
    </row>
    <row r="395" spans="2:43" x14ac:dyDescent="0.3">
      <c r="B395" s="2" t="s">
        <v>42</v>
      </c>
      <c r="C395" s="2">
        <v>392</v>
      </c>
      <c r="D395" s="2">
        <v>392</v>
      </c>
      <c r="E395" s="8">
        <v>0.5</v>
      </c>
      <c r="F395" s="7">
        <f t="shared" si="166"/>
        <v>0.1388888888888889</v>
      </c>
      <c r="G395" s="26">
        <f t="shared" si="183"/>
        <v>0.29166666666666669</v>
      </c>
      <c r="H395" s="26">
        <f t="shared" si="184"/>
        <v>1.05</v>
      </c>
      <c r="I395" s="26">
        <f t="shared" si="167"/>
        <v>331.91666666666669</v>
      </c>
      <c r="J395" s="26">
        <f t="shared" si="168"/>
        <v>167.45670000000001</v>
      </c>
      <c r="K395" s="26">
        <f t="shared" si="169"/>
        <v>6.6296296296296311E-3</v>
      </c>
      <c r="L395" s="26">
        <f t="shared" si="170"/>
        <v>499.37999629629633</v>
      </c>
      <c r="M395" s="26">
        <f t="shared" si="171"/>
        <v>69.358332818930052</v>
      </c>
      <c r="N395" s="26">
        <f t="shared" si="172"/>
        <v>69.358332818930052</v>
      </c>
      <c r="O395" s="26">
        <f t="shared" si="162"/>
        <v>900983.84503508219</v>
      </c>
      <c r="P395" s="26">
        <f t="shared" si="173"/>
        <v>0</v>
      </c>
      <c r="Q395" s="26">
        <f t="shared" si="185"/>
        <v>-371304.99440913624</v>
      </c>
      <c r="R395" s="26">
        <f t="shared" si="186"/>
        <v>0</v>
      </c>
      <c r="S395" s="26">
        <f t="shared" si="174"/>
        <v>0</v>
      </c>
      <c r="T395" s="28">
        <f t="shared" si="175"/>
        <v>371304.99440913624</v>
      </c>
      <c r="U395" s="26">
        <f t="shared" si="176"/>
        <v>0</v>
      </c>
      <c r="V395" s="26">
        <f t="shared" si="177"/>
        <v>0</v>
      </c>
      <c r="W395" s="26">
        <f t="shared" si="178"/>
        <v>0</v>
      </c>
      <c r="X395" s="26">
        <f t="shared" si="179"/>
        <v>0</v>
      </c>
      <c r="Y395" s="26">
        <f t="shared" si="180"/>
        <v>0</v>
      </c>
      <c r="Z395" s="26">
        <f t="shared" si="180"/>
        <v>0</v>
      </c>
      <c r="AA395" s="26">
        <f t="shared" si="181"/>
        <v>0</v>
      </c>
      <c r="AB395" s="26">
        <f t="shared" si="187"/>
        <v>284644.92113072285</v>
      </c>
      <c r="AC395" s="26">
        <f t="shared" si="182"/>
        <v>616338.92390435934</v>
      </c>
      <c r="AD395" s="15">
        <f t="shared" si="188"/>
        <v>0</v>
      </c>
      <c r="AO395">
        <f t="shared" si="163"/>
        <v>1</v>
      </c>
      <c r="AP395" t="str">
        <f t="shared" si="164"/>
        <v/>
      </c>
      <c r="AQ395">
        <f t="shared" si="165"/>
        <v>0.1388888888888889</v>
      </c>
    </row>
    <row r="396" spans="2:43" x14ac:dyDescent="0.3">
      <c r="B396" s="2" t="s">
        <v>42</v>
      </c>
      <c r="C396" s="2">
        <v>393</v>
      </c>
      <c r="D396" s="2">
        <v>393</v>
      </c>
      <c r="E396" s="8">
        <v>2.1</v>
      </c>
      <c r="F396" s="7">
        <f t="shared" si="166"/>
        <v>0.58333333333333337</v>
      </c>
      <c r="G396" s="26">
        <f t="shared" si="183"/>
        <v>0.59722222222222221</v>
      </c>
      <c r="H396" s="26">
        <f t="shared" si="184"/>
        <v>2.15</v>
      </c>
      <c r="I396" s="26">
        <f t="shared" si="167"/>
        <v>679.63888888888891</v>
      </c>
      <c r="J396" s="26">
        <f t="shared" si="168"/>
        <v>167.45670000000001</v>
      </c>
      <c r="K396" s="26">
        <f t="shared" si="169"/>
        <v>0.1169466666666667</v>
      </c>
      <c r="L396" s="26">
        <f t="shared" si="170"/>
        <v>847.21253555555552</v>
      </c>
      <c r="M396" s="26">
        <f t="shared" si="171"/>
        <v>494.20731240740741</v>
      </c>
      <c r="N396" s="26">
        <f t="shared" si="172"/>
        <v>494.20731240740741</v>
      </c>
      <c r="O396" s="26">
        <f t="shared" si="162"/>
        <v>901478.05234748963</v>
      </c>
      <c r="P396" s="26">
        <f t="shared" si="173"/>
        <v>0</v>
      </c>
      <c r="Q396" s="26">
        <f t="shared" si="185"/>
        <v>-371304.99440913624</v>
      </c>
      <c r="R396" s="26">
        <f t="shared" si="186"/>
        <v>0</v>
      </c>
      <c r="S396" s="26">
        <f t="shared" si="174"/>
        <v>0</v>
      </c>
      <c r="T396" s="28">
        <f t="shared" si="175"/>
        <v>371304.99440913624</v>
      </c>
      <c r="U396" s="26">
        <f t="shared" si="176"/>
        <v>0</v>
      </c>
      <c r="V396" s="26">
        <f t="shared" si="177"/>
        <v>0</v>
      </c>
      <c r="W396" s="26">
        <f t="shared" si="178"/>
        <v>0</v>
      </c>
      <c r="X396" s="26">
        <f t="shared" si="179"/>
        <v>0</v>
      </c>
      <c r="Y396" s="26">
        <f t="shared" si="180"/>
        <v>0</v>
      </c>
      <c r="Z396" s="26">
        <f t="shared" si="180"/>
        <v>0</v>
      </c>
      <c r="AA396" s="26">
        <f t="shared" si="181"/>
        <v>0</v>
      </c>
      <c r="AB396" s="26">
        <f t="shared" si="187"/>
        <v>284644.92113072285</v>
      </c>
      <c r="AC396" s="26">
        <f t="shared" si="182"/>
        <v>616833.13121676678</v>
      </c>
      <c r="AD396" s="15">
        <f t="shared" si="188"/>
        <v>0</v>
      </c>
      <c r="AO396">
        <f t="shared" si="163"/>
        <v>0</v>
      </c>
      <c r="AP396">
        <f t="shared" si="164"/>
        <v>2.1</v>
      </c>
      <c r="AQ396">
        <f t="shared" si="165"/>
        <v>0.58333333333333337</v>
      </c>
    </row>
    <row r="397" spans="2:43" x14ac:dyDescent="0.3">
      <c r="B397" s="2" t="s">
        <v>42</v>
      </c>
      <c r="C397" s="2">
        <v>394</v>
      </c>
      <c r="D397" s="2">
        <v>394</v>
      </c>
      <c r="E397" s="8">
        <v>4.8</v>
      </c>
      <c r="F397" s="7">
        <f t="shared" si="166"/>
        <v>1.3333333333333333</v>
      </c>
      <c r="G397" s="26">
        <f t="shared" si="183"/>
        <v>0.86111111111111127</v>
      </c>
      <c r="H397" s="26">
        <f t="shared" si="184"/>
        <v>3.1000000000000005</v>
      </c>
      <c r="I397" s="26">
        <f t="shared" si="167"/>
        <v>979.94444444444457</v>
      </c>
      <c r="J397" s="26">
        <f t="shared" si="168"/>
        <v>167.45670000000001</v>
      </c>
      <c r="K397" s="26">
        <f t="shared" si="169"/>
        <v>0.61098666666666668</v>
      </c>
      <c r="L397" s="26">
        <f t="shared" si="170"/>
        <v>1148.0121311111111</v>
      </c>
      <c r="M397" s="26">
        <f t="shared" si="171"/>
        <v>1530.6828414814813</v>
      </c>
      <c r="N397" s="26">
        <f t="shared" si="172"/>
        <v>1530.6828414814813</v>
      </c>
      <c r="O397" s="26">
        <f t="shared" si="162"/>
        <v>903008.73518897116</v>
      </c>
      <c r="P397" s="26">
        <f t="shared" si="173"/>
        <v>0</v>
      </c>
      <c r="Q397" s="26">
        <f t="shared" si="185"/>
        <v>-371304.99440913624</v>
      </c>
      <c r="R397" s="26">
        <f t="shared" si="186"/>
        <v>0</v>
      </c>
      <c r="S397" s="26">
        <f t="shared" si="174"/>
        <v>0</v>
      </c>
      <c r="T397" s="28">
        <f t="shared" si="175"/>
        <v>371304.99440913624</v>
      </c>
      <c r="U397" s="26">
        <f t="shared" si="176"/>
        <v>0</v>
      </c>
      <c r="V397" s="26">
        <f t="shared" si="177"/>
        <v>0</v>
      </c>
      <c r="W397" s="26">
        <f t="shared" si="178"/>
        <v>0</v>
      </c>
      <c r="X397" s="26">
        <f t="shared" si="179"/>
        <v>0</v>
      </c>
      <c r="Y397" s="26">
        <f t="shared" si="180"/>
        <v>0</v>
      </c>
      <c r="Z397" s="26">
        <f t="shared" si="180"/>
        <v>0</v>
      </c>
      <c r="AA397" s="26">
        <f t="shared" si="181"/>
        <v>0</v>
      </c>
      <c r="AB397" s="26">
        <f t="shared" si="187"/>
        <v>284644.92113072285</v>
      </c>
      <c r="AC397" s="26">
        <f t="shared" si="182"/>
        <v>618363.8140582483</v>
      </c>
      <c r="AD397" s="15">
        <f t="shared" si="188"/>
        <v>0</v>
      </c>
      <c r="AO397">
        <f t="shared" si="163"/>
        <v>0</v>
      </c>
      <c r="AP397">
        <f t="shared" si="164"/>
        <v>4.8</v>
      </c>
      <c r="AQ397">
        <f t="shared" si="165"/>
        <v>1.3333333333333333</v>
      </c>
    </row>
    <row r="398" spans="2:43" x14ac:dyDescent="0.3">
      <c r="B398" s="2" t="s">
        <v>42</v>
      </c>
      <c r="C398" s="2">
        <v>395</v>
      </c>
      <c r="D398" s="2">
        <v>395</v>
      </c>
      <c r="E398" s="8">
        <v>8.3000000000000007</v>
      </c>
      <c r="F398" s="7">
        <f t="shared" si="166"/>
        <v>2.3055555555555558</v>
      </c>
      <c r="G398" s="26">
        <f t="shared" si="183"/>
        <v>1.0416666666666667</v>
      </c>
      <c r="H398" s="26">
        <f t="shared" si="184"/>
        <v>3.7500000000000004</v>
      </c>
      <c r="I398" s="26">
        <f t="shared" si="167"/>
        <v>1185.4166666666667</v>
      </c>
      <c r="J398" s="26">
        <f t="shared" si="168"/>
        <v>167.45670000000001</v>
      </c>
      <c r="K398" s="26">
        <f t="shared" si="169"/>
        <v>1.8268607407407416</v>
      </c>
      <c r="L398" s="26">
        <f t="shared" si="170"/>
        <v>1354.7002274074075</v>
      </c>
      <c r="M398" s="26">
        <f t="shared" si="171"/>
        <v>3123.3366354115233</v>
      </c>
      <c r="N398" s="26">
        <f t="shared" si="172"/>
        <v>3123.3366354115233</v>
      </c>
      <c r="O398" s="26">
        <f t="shared" si="162"/>
        <v>906132.07182438264</v>
      </c>
      <c r="P398" s="26">
        <f t="shared" si="173"/>
        <v>0</v>
      </c>
      <c r="Q398" s="26">
        <f t="shared" si="185"/>
        <v>-371304.99440913624</v>
      </c>
      <c r="R398" s="26">
        <f t="shared" si="186"/>
        <v>0</v>
      </c>
      <c r="S398" s="26">
        <f t="shared" si="174"/>
        <v>0</v>
      </c>
      <c r="T398" s="28">
        <f t="shared" si="175"/>
        <v>371304.99440913624</v>
      </c>
      <c r="U398" s="26">
        <f t="shared" si="176"/>
        <v>0</v>
      </c>
      <c r="V398" s="26">
        <f t="shared" si="177"/>
        <v>0</v>
      </c>
      <c r="W398" s="26">
        <f t="shared" si="178"/>
        <v>0</v>
      </c>
      <c r="X398" s="26">
        <f t="shared" si="179"/>
        <v>0</v>
      </c>
      <c r="Y398" s="26">
        <f t="shared" si="180"/>
        <v>0</v>
      </c>
      <c r="Z398" s="26">
        <f t="shared" si="180"/>
        <v>0</v>
      </c>
      <c r="AA398" s="26">
        <f t="shared" si="181"/>
        <v>0</v>
      </c>
      <c r="AB398" s="26">
        <f t="shared" si="187"/>
        <v>284644.92113072285</v>
      </c>
      <c r="AC398" s="26">
        <f t="shared" si="182"/>
        <v>621487.15069365979</v>
      </c>
      <c r="AD398" s="15">
        <f t="shared" si="188"/>
        <v>0</v>
      </c>
      <c r="AO398">
        <f t="shared" si="163"/>
        <v>0</v>
      </c>
      <c r="AP398">
        <f t="shared" si="164"/>
        <v>8.3000000000000007</v>
      </c>
      <c r="AQ398">
        <f t="shared" si="165"/>
        <v>2.3055555555555558</v>
      </c>
    </row>
    <row r="399" spans="2:43" x14ac:dyDescent="0.3">
      <c r="B399" s="2" t="s">
        <v>42</v>
      </c>
      <c r="C399" s="2">
        <v>396</v>
      </c>
      <c r="D399" s="2">
        <v>396</v>
      </c>
      <c r="E399" s="8">
        <v>12.3</v>
      </c>
      <c r="F399" s="7">
        <f t="shared" si="166"/>
        <v>3.416666666666667</v>
      </c>
      <c r="G399" s="26">
        <f t="shared" si="183"/>
        <v>1.1527777777777779</v>
      </c>
      <c r="H399" s="26">
        <f t="shared" si="184"/>
        <v>4.1500000000000004</v>
      </c>
      <c r="I399" s="26">
        <f t="shared" si="167"/>
        <v>1311.8611111111113</v>
      </c>
      <c r="J399" s="26">
        <f t="shared" si="168"/>
        <v>167.45670000000001</v>
      </c>
      <c r="K399" s="26">
        <f t="shared" si="169"/>
        <v>4.0119866666666679</v>
      </c>
      <c r="L399" s="26">
        <f t="shared" si="170"/>
        <v>1483.3297977777779</v>
      </c>
      <c r="M399" s="26">
        <f t="shared" si="171"/>
        <v>5068.043475740742</v>
      </c>
      <c r="N399" s="26">
        <f t="shared" si="172"/>
        <v>5068.043475740742</v>
      </c>
      <c r="O399" s="26">
        <f t="shared" si="162"/>
        <v>911200.11530012335</v>
      </c>
      <c r="P399" s="26">
        <f t="shared" si="173"/>
        <v>0</v>
      </c>
      <c r="Q399" s="26">
        <f t="shared" si="185"/>
        <v>-371304.99440913624</v>
      </c>
      <c r="R399" s="26">
        <f t="shared" si="186"/>
        <v>0</v>
      </c>
      <c r="S399" s="26">
        <f t="shared" si="174"/>
        <v>0</v>
      </c>
      <c r="T399" s="28">
        <f t="shared" si="175"/>
        <v>371304.99440913624</v>
      </c>
      <c r="U399" s="26">
        <f t="shared" si="176"/>
        <v>0</v>
      </c>
      <c r="V399" s="26">
        <f t="shared" si="177"/>
        <v>0</v>
      </c>
      <c r="W399" s="26">
        <f t="shared" si="178"/>
        <v>0</v>
      </c>
      <c r="X399" s="26">
        <f t="shared" si="179"/>
        <v>0</v>
      </c>
      <c r="Y399" s="26">
        <f t="shared" si="180"/>
        <v>0</v>
      </c>
      <c r="Z399" s="26">
        <f t="shared" si="180"/>
        <v>0</v>
      </c>
      <c r="AA399" s="26">
        <f t="shared" si="181"/>
        <v>0</v>
      </c>
      <c r="AB399" s="26">
        <f t="shared" si="187"/>
        <v>284644.92113072285</v>
      </c>
      <c r="AC399" s="26">
        <f t="shared" si="182"/>
        <v>626555.19416940049</v>
      </c>
      <c r="AD399" s="15">
        <f t="shared" si="188"/>
        <v>0</v>
      </c>
      <c r="AO399">
        <f t="shared" si="163"/>
        <v>0</v>
      </c>
      <c r="AP399">
        <f t="shared" si="164"/>
        <v>12.3</v>
      </c>
      <c r="AQ399">
        <f t="shared" si="165"/>
        <v>3.416666666666667</v>
      </c>
    </row>
    <row r="400" spans="2:43" x14ac:dyDescent="0.3">
      <c r="B400" s="2" t="s">
        <v>42</v>
      </c>
      <c r="C400" s="2">
        <v>397</v>
      </c>
      <c r="D400" s="2">
        <v>397</v>
      </c>
      <c r="E400" s="8">
        <v>16.600000000000001</v>
      </c>
      <c r="F400" s="7">
        <f t="shared" si="166"/>
        <v>4.6111111111111116</v>
      </c>
      <c r="G400" s="26">
        <f t="shared" si="183"/>
        <v>1.1944444444444442</v>
      </c>
      <c r="H400" s="26">
        <f t="shared" si="184"/>
        <v>4.2999999999999989</v>
      </c>
      <c r="I400" s="26">
        <f t="shared" si="167"/>
        <v>1359.2777777777776</v>
      </c>
      <c r="J400" s="26">
        <f t="shared" si="168"/>
        <v>167.45670000000001</v>
      </c>
      <c r="K400" s="26">
        <f t="shared" si="169"/>
        <v>7.3074429629629662</v>
      </c>
      <c r="L400" s="26">
        <f t="shared" si="170"/>
        <v>1534.0419207407406</v>
      </c>
      <c r="M400" s="26">
        <f t="shared" si="171"/>
        <v>7073.6377456378605</v>
      </c>
      <c r="N400" s="26">
        <f t="shared" si="172"/>
        <v>7073.6377456378605</v>
      </c>
      <c r="O400" s="26">
        <f t="shared" si="162"/>
        <v>918273.75304576126</v>
      </c>
      <c r="P400" s="26">
        <f t="shared" si="173"/>
        <v>0</v>
      </c>
      <c r="Q400" s="26">
        <f t="shared" si="185"/>
        <v>-371304.99440913624</v>
      </c>
      <c r="R400" s="26">
        <f t="shared" si="186"/>
        <v>0</v>
      </c>
      <c r="S400" s="26">
        <f t="shared" si="174"/>
        <v>0</v>
      </c>
      <c r="T400" s="28">
        <f t="shared" si="175"/>
        <v>371304.99440913624</v>
      </c>
      <c r="U400" s="26">
        <f t="shared" si="176"/>
        <v>0</v>
      </c>
      <c r="V400" s="26">
        <f t="shared" si="177"/>
        <v>0</v>
      </c>
      <c r="W400" s="26">
        <f t="shared" si="178"/>
        <v>0</v>
      </c>
      <c r="X400" s="26">
        <f t="shared" si="179"/>
        <v>0</v>
      </c>
      <c r="Y400" s="26">
        <f t="shared" si="180"/>
        <v>0</v>
      </c>
      <c r="Z400" s="26">
        <f t="shared" si="180"/>
        <v>0</v>
      </c>
      <c r="AA400" s="26">
        <f t="shared" si="181"/>
        <v>0</v>
      </c>
      <c r="AB400" s="26">
        <f t="shared" si="187"/>
        <v>284644.92113072285</v>
      </c>
      <c r="AC400" s="26">
        <f t="shared" si="182"/>
        <v>633628.8319150384</v>
      </c>
      <c r="AD400" s="15">
        <f t="shared" si="188"/>
        <v>0</v>
      </c>
      <c r="AO400">
        <f t="shared" si="163"/>
        <v>0</v>
      </c>
      <c r="AP400">
        <f t="shared" si="164"/>
        <v>16.600000000000001</v>
      </c>
      <c r="AQ400">
        <f t="shared" si="165"/>
        <v>4.6111111111111116</v>
      </c>
    </row>
    <row r="401" spans="2:43" x14ac:dyDescent="0.3">
      <c r="B401" s="2" t="s">
        <v>42</v>
      </c>
      <c r="C401" s="2">
        <v>398</v>
      </c>
      <c r="D401" s="2">
        <v>398</v>
      </c>
      <c r="E401" s="8">
        <v>20.9</v>
      </c>
      <c r="F401" s="7">
        <f t="shared" si="166"/>
        <v>5.8055555555555554</v>
      </c>
      <c r="G401" s="26">
        <f t="shared" si="183"/>
        <v>1.0555555555555551</v>
      </c>
      <c r="H401" s="26">
        <f t="shared" si="184"/>
        <v>3.7999999999999989</v>
      </c>
      <c r="I401" s="26">
        <f t="shared" si="167"/>
        <v>1201.2222222222217</v>
      </c>
      <c r="J401" s="26">
        <f t="shared" si="168"/>
        <v>167.45670000000001</v>
      </c>
      <c r="K401" s="26">
        <f t="shared" si="169"/>
        <v>11.583554074074074</v>
      </c>
      <c r="L401" s="26">
        <f t="shared" si="170"/>
        <v>1380.2624762962957</v>
      </c>
      <c r="M401" s="26">
        <f t="shared" si="171"/>
        <v>8013.190487386828</v>
      </c>
      <c r="N401" s="26">
        <f t="shared" si="172"/>
        <v>8013.190487386828</v>
      </c>
      <c r="O401" s="26">
        <f t="shared" ref="O401:O464" si="189">O400+N401</f>
        <v>926286.94353314803</v>
      </c>
      <c r="P401" s="26">
        <f t="shared" si="173"/>
        <v>0</v>
      </c>
      <c r="Q401" s="26">
        <f t="shared" si="185"/>
        <v>-371304.99440913624</v>
      </c>
      <c r="R401" s="26">
        <f t="shared" si="186"/>
        <v>0</v>
      </c>
      <c r="S401" s="26">
        <f t="shared" si="174"/>
        <v>0</v>
      </c>
      <c r="T401" s="28">
        <f t="shared" si="175"/>
        <v>371304.99440913624</v>
      </c>
      <c r="U401" s="26">
        <f t="shared" si="176"/>
        <v>0</v>
      </c>
      <c r="V401" s="26">
        <f t="shared" si="177"/>
        <v>0</v>
      </c>
      <c r="W401" s="26">
        <f t="shared" si="178"/>
        <v>0</v>
      </c>
      <c r="X401" s="26">
        <f t="shared" si="179"/>
        <v>0</v>
      </c>
      <c r="Y401" s="26">
        <f t="shared" si="180"/>
        <v>0</v>
      </c>
      <c r="Z401" s="26">
        <f t="shared" si="180"/>
        <v>0</v>
      </c>
      <c r="AA401" s="26">
        <f t="shared" si="181"/>
        <v>0</v>
      </c>
      <c r="AB401" s="26">
        <f t="shared" si="187"/>
        <v>284644.92113072285</v>
      </c>
      <c r="AC401" s="26">
        <f t="shared" si="182"/>
        <v>641642.02240242518</v>
      </c>
      <c r="AD401" s="15">
        <f t="shared" si="188"/>
        <v>0</v>
      </c>
      <c r="AO401">
        <f t="shared" si="163"/>
        <v>0</v>
      </c>
      <c r="AP401">
        <f t="shared" si="164"/>
        <v>20.9</v>
      </c>
      <c r="AQ401">
        <f t="shared" si="165"/>
        <v>5.8055555555555554</v>
      </c>
    </row>
    <row r="402" spans="2:43" x14ac:dyDescent="0.3">
      <c r="B402" s="2" t="s">
        <v>42</v>
      </c>
      <c r="C402" s="2">
        <v>399</v>
      </c>
      <c r="D402" s="2">
        <v>399</v>
      </c>
      <c r="E402" s="8">
        <v>24.2</v>
      </c>
      <c r="F402" s="7">
        <f t="shared" si="166"/>
        <v>6.7222222222222223</v>
      </c>
      <c r="G402" s="26">
        <f t="shared" si="183"/>
        <v>0.65277777777777812</v>
      </c>
      <c r="H402" s="26">
        <f t="shared" si="184"/>
        <v>2.3500000000000014</v>
      </c>
      <c r="I402" s="26">
        <f t="shared" si="167"/>
        <v>742.86111111111154</v>
      </c>
      <c r="J402" s="26">
        <f t="shared" si="168"/>
        <v>167.45670000000001</v>
      </c>
      <c r="K402" s="26">
        <f t="shared" si="169"/>
        <v>15.530305185185187</v>
      </c>
      <c r="L402" s="26">
        <f t="shared" si="170"/>
        <v>925.84811629629667</v>
      </c>
      <c r="M402" s="26">
        <f t="shared" si="171"/>
        <v>6223.7567817695499</v>
      </c>
      <c r="N402" s="26">
        <f t="shared" si="172"/>
        <v>6223.7567817695499</v>
      </c>
      <c r="O402" s="26">
        <f t="shared" si="189"/>
        <v>932510.7003149176</v>
      </c>
      <c r="P402" s="26">
        <f t="shared" si="173"/>
        <v>0</v>
      </c>
      <c r="Q402" s="26">
        <f t="shared" si="185"/>
        <v>-371304.99440913624</v>
      </c>
      <c r="R402" s="26">
        <f t="shared" si="186"/>
        <v>0</v>
      </c>
      <c r="S402" s="26">
        <f t="shared" si="174"/>
        <v>0</v>
      </c>
      <c r="T402" s="28">
        <f t="shared" si="175"/>
        <v>371304.99440913624</v>
      </c>
      <c r="U402" s="26">
        <f t="shared" si="176"/>
        <v>0</v>
      </c>
      <c r="V402" s="26">
        <f t="shared" si="177"/>
        <v>0</v>
      </c>
      <c r="W402" s="26">
        <f t="shared" si="178"/>
        <v>0</v>
      </c>
      <c r="X402" s="26">
        <f t="shared" si="179"/>
        <v>0</v>
      </c>
      <c r="Y402" s="26">
        <f t="shared" si="180"/>
        <v>0</v>
      </c>
      <c r="Z402" s="26">
        <f t="shared" si="180"/>
        <v>0</v>
      </c>
      <c r="AA402" s="26">
        <f t="shared" si="181"/>
        <v>0</v>
      </c>
      <c r="AB402" s="26">
        <f t="shared" si="187"/>
        <v>284644.92113072285</v>
      </c>
      <c r="AC402" s="26">
        <f t="shared" si="182"/>
        <v>647865.77918419475</v>
      </c>
      <c r="AD402" s="15">
        <f t="shared" si="188"/>
        <v>0</v>
      </c>
      <c r="AO402">
        <f t="shared" si="163"/>
        <v>0</v>
      </c>
      <c r="AP402">
        <f t="shared" si="164"/>
        <v>24.2</v>
      </c>
      <c r="AQ402">
        <f t="shared" si="165"/>
        <v>6.7222222222222214</v>
      </c>
    </row>
    <row r="403" spans="2:43" x14ac:dyDescent="0.3">
      <c r="B403" s="2" t="s">
        <v>42</v>
      </c>
      <c r="C403" s="2">
        <v>400</v>
      </c>
      <c r="D403" s="2">
        <v>400</v>
      </c>
      <c r="E403" s="8">
        <v>25.6</v>
      </c>
      <c r="F403" s="7">
        <f t="shared" si="166"/>
        <v>7.1111111111111116</v>
      </c>
      <c r="G403" s="26">
        <f t="shared" si="183"/>
        <v>0.19444444444444473</v>
      </c>
      <c r="H403" s="26">
        <f t="shared" si="184"/>
        <v>0.70000000000000107</v>
      </c>
      <c r="I403" s="26">
        <f t="shared" si="167"/>
        <v>221.27777777777808</v>
      </c>
      <c r="J403" s="26">
        <f t="shared" si="168"/>
        <v>167.45670000000001</v>
      </c>
      <c r="K403" s="26">
        <f t="shared" si="169"/>
        <v>17.379176296296301</v>
      </c>
      <c r="L403" s="26">
        <f t="shared" si="170"/>
        <v>406.11365407407442</v>
      </c>
      <c r="M403" s="26">
        <f t="shared" si="171"/>
        <v>2887.9193178600849</v>
      </c>
      <c r="N403" s="26">
        <f t="shared" si="172"/>
        <v>2887.9193178600849</v>
      </c>
      <c r="O403" s="26">
        <f t="shared" si="189"/>
        <v>935398.61963277764</v>
      </c>
      <c r="P403" s="26">
        <f t="shared" si="173"/>
        <v>0</v>
      </c>
      <c r="Q403" s="26">
        <f t="shared" si="185"/>
        <v>-371304.99440913624</v>
      </c>
      <c r="R403" s="26">
        <f t="shared" si="186"/>
        <v>0</v>
      </c>
      <c r="S403" s="26">
        <f t="shared" si="174"/>
        <v>0</v>
      </c>
      <c r="T403" s="28">
        <f t="shared" si="175"/>
        <v>371304.99440913624</v>
      </c>
      <c r="U403" s="26">
        <f t="shared" si="176"/>
        <v>0</v>
      </c>
      <c r="V403" s="26">
        <f t="shared" si="177"/>
        <v>0</v>
      </c>
      <c r="W403" s="26">
        <f t="shared" si="178"/>
        <v>0</v>
      </c>
      <c r="X403" s="26">
        <f t="shared" si="179"/>
        <v>0</v>
      </c>
      <c r="Y403" s="26">
        <f t="shared" si="180"/>
        <v>0</v>
      </c>
      <c r="Z403" s="26">
        <f t="shared" si="180"/>
        <v>0</v>
      </c>
      <c r="AA403" s="26">
        <f t="shared" si="181"/>
        <v>0</v>
      </c>
      <c r="AB403" s="26">
        <f t="shared" si="187"/>
        <v>284644.92113072285</v>
      </c>
      <c r="AC403" s="26">
        <f t="shared" si="182"/>
        <v>650753.69850205479</v>
      </c>
      <c r="AD403" s="15">
        <f t="shared" si="188"/>
        <v>0</v>
      </c>
      <c r="AO403">
        <f t="shared" si="163"/>
        <v>0</v>
      </c>
      <c r="AP403">
        <f t="shared" si="164"/>
        <v>25.6</v>
      </c>
      <c r="AQ403">
        <f t="shared" si="165"/>
        <v>7.1111111111111116</v>
      </c>
    </row>
    <row r="404" spans="2:43" x14ac:dyDescent="0.3">
      <c r="B404" s="2" t="s">
        <v>42</v>
      </c>
      <c r="C404" s="2">
        <v>401</v>
      </c>
      <c r="D404" s="2">
        <v>401</v>
      </c>
      <c r="E404" s="8">
        <v>25.6</v>
      </c>
      <c r="F404" s="7">
        <f t="shared" si="166"/>
        <v>7.1111111111111116</v>
      </c>
      <c r="G404" s="26">
        <f t="shared" si="183"/>
        <v>-9.7222222222222612E-2</v>
      </c>
      <c r="H404" s="26">
        <f t="shared" si="184"/>
        <v>-0.35000000000000142</v>
      </c>
      <c r="I404" s="26">
        <f t="shared" si="167"/>
        <v>-110.63888888888933</v>
      </c>
      <c r="J404" s="26">
        <f t="shared" si="168"/>
        <v>167.45670000000001</v>
      </c>
      <c r="K404" s="26">
        <f t="shared" si="169"/>
        <v>17.379176296296301</v>
      </c>
      <c r="L404" s="26">
        <f t="shared" si="170"/>
        <v>74.196987407406993</v>
      </c>
      <c r="M404" s="26">
        <f t="shared" si="171"/>
        <v>527.62302156378314</v>
      </c>
      <c r="N404" s="26">
        <f t="shared" si="172"/>
        <v>527.62302156378314</v>
      </c>
      <c r="O404" s="26">
        <f t="shared" si="189"/>
        <v>935926.24265434139</v>
      </c>
      <c r="P404" s="26">
        <f t="shared" si="173"/>
        <v>0</v>
      </c>
      <c r="Q404" s="26">
        <f t="shared" si="185"/>
        <v>-371304.99440913624</v>
      </c>
      <c r="R404" s="26">
        <f t="shared" si="186"/>
        <v>0</v>
      </c>
      <c r="S404" s="26">
        <f t="shared" si="174"/>
        <v>0</v>
      </c>
      <c r="T404" s="28">
        <f t="shared" si="175"/>
        <v>371304.99440913624</v>
      </c>
      <c r="U404" s="26">
        <f t="shared" si="176"/>
        <v>0</v>
      </c>
      <c r="V404" s="26">
        <f t="shared" si="177"/>
        <v>0</v>
      </c>
      <c r="W404" s="26">
        <f t="shared" si="178"/>
        <v>0</v>
      </c>
      <c r="X404" s="26">
        <f t="shared" si="179"/>
        <v>0</v>
      </c>
      <c r="Y404" s="26">
        <f t="shared" si="180"/>
        <v>0</v>
      </c>
      <c r="Z404" s="26">
        <f t="shared" si="180"/>
        <v>0</v>
      </c>
      <c r="AA404" s="26">
        <f t="shared" si="181"/>
        <v>0</v>
      </c>
      <c r="AB404" s="26">
        <f t="shared" si="187"/>
        <v>284644.92113072285</v>
      </c>
      <c r="AC404" s="26">
        <f t="shared" si="182"/>
        <v>651281.32152361854</v>
      </c>
      <c r="AD404" s="15">
        <f t="shared" si="188"/>
        <v>0</v>
      </c>
      <c r="AO404">
        <f t="shared" si="163"/>
        <v>0</v>
      </c>
      <c r="AP404">
        <f t="shared" si="164"/>
        <v>25.6</v>
      </c>
      <c r="AQ404">
        <f t="shared" si="165"/>
        <v>7.1111111111111116</v>
      </c>
    </row>
    <row r="405" spans="2:43" x14ac:dyDescent="0.3">
      <c r="B405" s="2" t="s">
        <v>42</v>
      </c>
      <c r="C405" s="2">
        <v>402</v>
      </c>
      <c r="D405" s="2">
        <v>402</v>
      </c>
      <c r="E405" s="8">
        <v>24.9</v>
      </c>
      <c r="F405" s="7">
        <f t="shared" si="166"/>
        <v>6.916666666666667</v>
      </c>
      <c r="G405" s="26">
        <f t="shared" si="183"/>
        <v>-0.31944444444444453</v>
      </c>
      <c r="H405" s="26">
        <f t="shared" si="184"/>
        <v>-1.1500000000000004</v>
      </c>
      <c r="I405" s="26">
        <f t="shared" si="167"/>
        <v>-363.52777777777789</v>
      </c>
      <c r="J405" s="26">
        <f t="shared" si="168"/>
        <v>167.45670000000001</v>
      </c>
      <c r="K405" s="26">
        <f t="shared" si="169"/>
        <v>16.441746666666671</v>
      </c>
      <c r="L405" s="26">
        <f t="shared" si="170"/>
        <v>-179.62933111111121</v>
      </c>
      <c r="M405" s="26">
        <f t="shared" si="171"/>
        <v>-1242.4362068518526</v>
      </c>
      <c r="N405" s="26">
        <f t="shared" si="172"/>
        <v>0</v>
      </c>
      <c r="O405" s="26">
        <f t="shared" si="189"/>
        <v>935926.24265434139</v>
      </c>
      <c r="P405" s="26">
        <f t="shared" si="173"/>
        <v>-1242.4362068518526</v>
      </c>
      <c r="Q405" s="26">
        <f t="shared" si="185"/>
        <v>-372547.43061598809</v>
      </c>
      <c r="R405" s="26">
        <f t="shared" si="186"/>
        <v>-1242.4362068518526</v>
      </c>
      <c r="S405" s="26">
        <f t="shared" si="174"/>
        <v>1242.4362068518526</v>
      </c>
      <c r="T405" s="28">
        <f t="shared" si="175"/>
        <v>372547.43061598809</v>
      </c>
      <c r="U405" s="26">
        <f t="shared" si="176"/>
        <v>1217.5874827148155</v>
      </c>
      <c r="V405" s="26">
        <f t="shared" si="177"/>
        <v>1156.7081085790746</v>
      </c>
      <c r="W405" s="26">
        <f t="shared" si="178"/>
        <v>1098.8727031501207</v>
      </c>
      <c r="X405" s="26">
        <f t="shared" si="179"/>
        <v>1076.8952490871184</v>
      </c>
      <c r="Y405" s="26">
        <f t="shared" si="180"/>
        <v>1023.0504866327624</v>
      </c>
      <c r="Z405" s="26">
        <f t="shared" si="180"/>
        <v>971.89796230112427</v>
      </c>
      <c r="AA405" s="26">
        <f t="shared" si="181"/>
        <v>952.46000305510177</v>
      </c>
      <c r="AB405" s="26">
        <f t="shared" si="187"/>
        <v>285597.38113377796</v>
      </c>
      <c r="AC405" s="26">
        <f t="shared" si="182"/>
        <v>650328.86152056349</v>
      </c>
      <c r="AD405" s="15">
        <f t="shared" si="188"/>
        <v>1098.8727031501207</v>
      </c>
      <c r="AO405">
        <f t="shared" si="163"/>
        <v>0</v>
      </c>
      <c r="AP405">
        <f t="shared" si="164"/>
        <v>24.9</v>
      </c>
      <c r="AQ405">
        <f t="shared" si="165"/>
        <v>6.9166666666666661</v>
      </c>
    </row>
    <row r="406" spans="2:43" x14ac:dyDescent="0.3">
      <c r="B406" s="2" t="s">
        <v>42</v>
      </c>
      <c r="C406" s="2">
        <v>403</v>
      </c>
      <c r="D406" s="2">
        <v>403</v>
      </c>
      <c r="E406" s="8">
        <v>23.3</v>
      </c>
      <c r="F406" s="7">
        <f t="shared" si="166"/>
        <v>6.4722222222222223</v>
      </c>
      <c r="G406" s="26">
        <f t="shared" si="183"/>
        <v>-0.45833333333333293</v>
      </c>
      <c r="H406" s="26">
        <f t="shared" si="184"/>
        <v>-1.6499999999999986</v>
      </c>
      <c r="I406" s="26">
        <f t="shared" si="167"/>
        <v>-521.58333333333292</v>
      </c>
      <c r="J406" s="26">
        <f t="shared" si="168"/>
        <v>167.45670000000001</v>
      </c>
      <c r="K406" s="26">
        <f t="shared" si="169"/>
        <v>14.396638518518522</v>
      </c>
      <c r="L406" s="26">
        <f t="shared" si="170"/>
        <v>-339.7299948148144</v>
      </c>
      <c r="M406" s="26">
        <f t="shared" si="171"/>
        <v>-2198.808021995882</v>
      </c>
      <c r="N406" s="26">
        <f t="shared" si="172"/>
        <v>0</v>
      </c>
      <c r="O406" s="26">
        <f t="shared" si="189"/>
        <v>935926.24265434139</v>
      </c>
      <c r="P406" s="26">
        <f t="shared" si="173"/>
        <v>-2198.808021995882</v>
      </c>
      <c r="Q406" s="26">
        <f t="shared" si="185"/>
        <v>-374746.23863798397</v>
      </c>
      <c r="R406" s="26">
        <f t="shared" si="186"/>
        <v>-3441.2442288477346</v>
      </c>
      <c r="S406" s="26">
        <f t="shared" si="174"/>
        <v>3441.2442288477346</v>
      </c>
      <c r="T406" s="28">
        <f t="shared" si="175"/>
        <v>374746.23863798397</v>
      </c>
      <c r="U406" s="26">
        <f t="shared" si="176"/>
        <v>2154.8318615559642</v>
      </c>
      <c r="V406" s="26">
        <f t="shared" si="177"/>
        <v>2047.0902684781659</v>
      </c>
      <c r="W406" s="26">
        <f t="shared" si="178"/>
        <v>1944.7357550542574</v>
      </c>
      <c r="X406" s="26">
        <f t="shared" si="179"/>
        <v>1905.8410399531722</v>
      </c>
      <c r="Y406" s="26">
        <f t="shared" si="180"/>
        <v>1810.5489879555134</v>
      </c>
      <c r="Z406" s="26">
        <f t="shared" si="180"/>
        <v>1720.0215385577376</v>
      </c>
      <c r="AA406" s="26">
        <f t="shared" si="181"/>
        <v>1685.6211077865828</v>
      </c>
      <c r="AB406" s="26">
        <f t="shared" si="187"/>
        <v>287283.00224156457</v>
      </c>
      <c r="AC406" s="26">
        <f t="shared" si="182"/>
        <v>648643.24041277682</v>
      </c>
      <c r="AD406" s="15">
        <f t="shared" si="188"/>
        <v>3043.6084582043782</v>
      </c>
      <c r="AO406">
        <f t="shared" si="163"/>
        <v>0</v>
      </c>
      <c r="AP406">
        <f t="shared" si="164"/>
        <v>23.3</v>
      </c>
      <c r="AQ406">
        <f t="shared" si="165"/>
        <v>6.4722222222222223</v>
      </c>
    </row>
    <row r="407" spans="2:43" x14ac:dyDescent="0.3">
      <c r="B407" s="2" t="s">
        <v>42</v>
      </c>
      <c r="C407" s="2">
        <v>404</v>
      </c>
      <c r="D407" s="2">
        <v>404</v>
      </c>
      <c r="E407" s="8">
        <v>21.6</v>
      </c>
      <c r="F407" s="7">
        <f t="shared" si="166"/>
        <v>6.0000000000000009</v>
      </c>
      <c r="G407" s="26">
        <f t="shared" si="183"/>
        <v>-0.43055555555555575</v>
      </c>
      <c r="H407" s="26">
        <f t="shared" si="184"/>
        <v>-1.5500000000000007</v>
      </c>
      <c r="I407" s="26">
        <f t="shared" si="167"/>
        <v>-489.97222222222246</v>
      </c>
      <c r="J407" s="26">
        <f t="shared" si="168"/>
        <v>167.45670000000001</v>
      </c>
      <c r="K407" s="26">
        <f t="shared" si="169"/>
        <v>12.372480000000007</v>
      </c>
      <c r="L407" s="26">
        <f t="shared" si="170"/>
        <v>-310.14304222222245</v>
      </c>
      <c r="M407" s="26">
        <f t="shared" si="171"/>
        <v>-1860.8582533333349</v>
      </c>
      <c r="N407" s="26">
        <f t="shared" si="172"/>
        <v>0</v>
      </c>
      <c r="O407" s="26">
        <f t="shared" si="189"/>
        <v>935926.24265434139</v>
      </c>
      <c r="P407" s="26">
        <f t="shared" si="173"/>
        <v>-1860.8582533333349</v>
      </c>
      <c r="Q407" s="26">
        <f t="shared" si="185"/>
        <v>-376607.09689131728</v>
      </c>
      <c r="R407" s="26">
        <f t="shared" si="186"/>
        <v>-5302.1024821810697</v>
      </c>
      <c r="S407" s="26">
        <f t="shared" si="174"/>
        <v>5302.1024821810697</v>
      </c>
      <c r="T407" s="28">
        <f t="shared" si="175"/>
        <v>376607.09689131728</v>
      </c>
      <c r="U407" s="26">
        <f t="shared" si="176"/>
        <v>1823.6410882666682</v>
      </c>
      <c r="V407" s="26">
        <f t="shared" si="177"/>
        <v>1732.4590338533349</v>
      </c>
      <c r="W407" s="26">
        <f t="shared" si="178"/>
        <v>1645.836082160668</v>
      </c>
      <c r="X407" s="26">
        <f t="shared" si="179"/>
        <v>1612.9193605174546</v>
      </c>
      <c r="Y407" s="26">
        <f t="shared" si="180"/>
        <v>1532.2733924915817</v>
      </c>
      <c r="Z407" s="26">
        <f t="shared" si="180"/>
        <v>1455.6597228670025</v>
      </c>
      <c r="AA407" s="26">
        <f t="shared" si="181"/>
        <v>1426.5465284096624</v>
      </c>
      <c r="AB407" s="26">
        <f t="shared" si="187"/>
        <v>288709.54876997421</v>
      </c>
      <c r="AC407" s="26">
        <f t="shared" si="182"/>
        <v>647216.69388436712</v>
      </c>
      <c r="AD407" s="15">
        <f t="shared" si="188"/>
        <v>4689.4445403650461</v>
      </c>
      <c r="AO407">
        <f t="shared" si="163"/>
        <v>0</v>
      </c>
      <c r="AP407">
        <f t="shared" si="164"/>
        <v>21.6</v>
      </c>
      <c r="AQ407">
        <f t="shared" si="165"/>
        <v>6</v>
      </c>
    </row>
    <row r="408" spans="2:43" x14ac:dyDescent="0.3">
      <c r="B408" s="2" t="s">
        <v>42</v>
      </c>
      <c r="C408" s="2">
        <v>405</v>
      </c>
      <c r="D408" s="2">
        <v>405</v>
      </c>
      <c r="E408" s="8">
        <v>20.2</v>
      </c>
      <c r="F408" s="7">
        <f t="shared" si="166"/>
        <v>5.6111111111111116</v>
      </c>
      <c r="G408" s="26">
        <f t="shared" si="183"/>
        <v>-0.40277777777777807</v>
      </c>
      <c r="H408" s="26">
        <f t="shared" si="184"/>
        <v>-1.4500000000000011</v>
      </c>
      <c r="I408" s="26">
        <f t="shared" si="167"/>
        <v>-458.36111111111143</v>
      </c>
      <c r="J408" s="26">
        <f t="shared" si="168"/>
        <v>167.45670000000001</v>
      </c>
      <c r="K408" s="26">
        <f t="shared" si="169"/>
        <v>10.820616296296299</v>
      </c>
      <c r="L408" s="26">
        <f t="shared" si="170"/>
        <v>-280.08379481481512</v>
      </c>
      <c r="M408" s="26">
        <f t="shared" si="171"/>
        <v>-1571.5812931275739</v>
      </c>
      <c r="N408" s="26">
        <f t="shared" si="172"/>
        <v>0</v>
      </c>
      <c r="O408" s="26">
        <f t="shared" si="189"/>
        <v>935926.24265434139</v>
      </c>
      <c r="P408" s="26">
        <f t="shared" si="173"/>
        <v>-1571.5812931275739</v>
      </c>
      <c r="Q408" s="26">
        <f t="shared" si="185"/>
        <v>-378178.67818444484</v>
      </c>
      <c r="R408" s="26">
        <f t="shared" si="186"/>
        <v>-6873.6837753086438</v>
      </c>
      <c r="S408" s="26">
        <f t="shared" si="174"/>
        <v>6873.6837753086438</v>
      </c>
      <c r="T408" s="28">
        <f t="shared" si="175"/>
        <v>378178.67818444484</v>
      </c>
      <c r="U408" s="26">
        <f t="shared" si="176"/>
        <v>1540.1496672650223</v>
      </c>
      <c r="V408" s="26">
        <f t="shared" si="177"/>
        <v>1463.1421839017712</v>
      </c>
      <c r="W408" s="26">
        <f t="shared" si="178"/>
        <v>1389.9850747066826</v>
      </c>
      <c r="X408" s="26">
        <f t="shared" si="179"/>
        <v>1362.1853732125489</v>
      </c>
      <c r="Y408" s="26">
        <f t="shared" si="180"/>
        <v>1294.0761045519214</v>
      </c>
      <c r="Z408" s="26">
        <f t="shared" si="180"/>
        <v>1229.3722993243252</v>
      </c>
      <c r="AA408" s="26">
        <f t="shared" si="181"/>
        <v>1204.7848533378387</v>
      </c>
      <c r="AB408" s="26">
        <f t="shared" si="187"/>
        <v>289914.33362331206</v>
      </c>
      <c r="AC408" s="26">
        <f t="shared" si="182"/>
        <v>646011.90903102932</v>
      </c>
      <c r="AD408" s="15">
        <f t="shared" si="188"/>
        <v>6079.4296150717291</v>
      </c>
      <c r="AO408">
        <f t="shared" si="163"/>
        <v>0</v>
      </c>
      <c r="AP408">
        <f t="shared" si="164"/>
        <v>20.2</v>
      </c>
      <c r="AQ408">
        <f t="shared" si="165"/>
        <v>5.6111111111111107</v>
      </c>
    </row>
    <row r="409" spans="2:43" x14ac:dyDescent="0.3">
      <c r="B409" s="2" t="s">
        <v>42</v>
      </c>
      <c r="C409" s="2">
        <v>406</v>
      </c>
      <c r="D409" s="2">
        <v>406</v>
      </c>
      <c r="E409" s="8">
        <v>18.7</v>
      </c>
      <c r="F409" s="7">
        <f t="shared" si="166"/>
        <v>5.1944444444444446</v>
      </c>
      <c r="G409" s="26">
        <f t="shared" si="183"/>
        <v>-0.44444444444444431</v>
      </c>
      <c r="H409" s="26">
        <f t="shared" si="184"/>
        <v>-1.5999999999999996</v>
      </c>
      <c r="I409" s="26">
        <f t="shared" si="167"/>
        <v>-505.7777777777776</v>
      </c>
      <c r="J409" s="26">
        <f t="shared" si="168"/>
        <v>167.45670000000001</v>
      </c>
      <c r="K409" s="26">
        <f t="shared" si="169"/>
        <v>9.2732607407407439</v>
      </c>
      <c r="L409" s="26">
        <f t="shared" si="170"/>
        <v>-329.04781703703685</v>
      </c>
      <c r="M409" s="26">
        <f t="shared" si="171"/>
        <v>-1709.2206051646081</v>
      </c>
      <c r="N409" s="26">
        <f t="shared" si="172"/>
        <v>0</v>
      </c>
      <c r="O409" s="26">
        <f t="shared" si="189"/>
        <v>935926.24265434139</v>
      </c>
      <c r="P409" s="26">
        <f t="shared" si="173"/>
        <v>-1709.2206051646081</v>
      </c>
      <c r="Q409" s="26">
        <f t="shared" si="185"/>
        <v>-379887.89878960943</v>
      </c>
      <c r="R409" s="26">
        <f t="shared" si="186"/>
        <v>-8582.9043804732519</v>
      </c>
      <c r="S409" s="26">
        <f t="shared" si="174"/>
        <v>8582.9043804732519</v>
      </c>
      <c r="T409" s="28">
        <f t="shared" si="175"/>
        <v>379887.89878960943</v>
      </c>
      <c r="U409" s="26">
        <f t="shared" si="176"/>
        <v>1675.0361930613158</v>
      </c>
      <c r="V409" s="26">
        <f t="shared" si="177"/>
        <v>1591.2843834082498</v>
      </c>
      <c r="W409" s="26">
        <f t="shared" si="178"/>
        <v>1511.7201642378373</v>
      </c>
      <c r="X409" s="26">
        <f t="shared" si="179"/>
        <v>1481.4857609530804</v>
      </c>
      <c r="Y409" s="26">
        <f t="shared" si="180"/>
        <v>1407.4114729054263</v>
      </c>
      <c r="Z409" s="26">
        <f t="shared" si="180"/>
        <v>1337.0408992601549</v>
      </c>
      <c r="AA409" s="26">
        <f t="shared" si="181"/>
        <v>1310.3000812749517</v>
      </c>
      <c r="AB409" s="26">
        <f t="shared" si="187"/>
        <v>291224.633704587</v>
      </c>
      <c r="AC409" s="26">
        <f t="shared" si="182"/>
        <v>644701.60894975439</v>
      </c>
      <c r="AD409" s="15">
        <f t="shared" si="188"/>
        <v>7591.1497793095659</v>
      </c>
      <c r="AO409">
        <f t="shared" si="163"/>
        <v>0</v>
      </c>
      <c r="AP409">
        <f t="shared" si="164"/>
        <v>18.7</v>
      </c>
      <c r="AQ409">
        <f t="shared" si="165"/>
        <v>5.1944444444444438</v>
      </c>
    </row>
    <row r="410" spans="2:43" x14ac:dyDescent="0.3">
      <c r="B410" s="2" t="s">
        <v>42</v>
      </c>
      <c r="C410" s="2">
        <v>407</v>
      </c>
      <c r="D410" s="2">
        <v>407</v>
      </c>
      <c r="E410" s="8">
        <v>17</v>
      </c>
      <c r="F410" s="7">
        <f t="shared" si="166"/>
        <v>4.7222222222222223</v>
      </c>
      <c r="G410" s="26">
        <f t="shared" si="183"/>
        <v>-0.47222222222222199</v>
      </c>
      <c r="H410" s="26">
        <f t="shared" si="184"/>
        <v>-1.6999999999999993</v>
      </c>
      <c r="I410" s="26">
        <f t="shared" si="167"/>
        <v>-537.38888888888857</v>
      </c>
      <c r="J410" s="26">
        <f t="shared" si="168"/>
        <v>167.45670000000001</v>
      </c>
      <c r="K410" s="26">
        <f t="shared" si="169"/>
        <v>7.6638518518518532</v>
      </c>
      <c r="L410" s="26">
        <f t="shared" si="170"/>
        <v>-362.2683370370367</v>
      </c>
      <c r="M410" s="26">
        <f t="shared" si="171"/>
        <v>-1710.7115915637844</v>
      </c>
      <c r="N410" s="26">
        <f t="shared" si="172"/>
        <v>0</v>
      </c>
      <c r="O410" s="26">
        <f t="shared" si="189"/>
        <v>935926.24265434139</v>
      </c>
      <c r="P410" s="26">
        <f t="shared" si="173"/>
        <v>-1710.7115915637844</v>
      </c>
      <c r="Q410" s="26">
        <f t="shared" si="185"/>
        <v>-381598.6103811732</v>
      </c>
      <c r="R410" s="26">
        <f t="shared" si="186"/>
        <v>-10293.615972037036</v>
      </c>
      <c r="S410" s="26">
        <f t="shared" si="174"/>
        <v>10293.615972037036</v>
      </c>
      <c r="T410" s="28">
        <f t="shared" si="175"/>
        <v>381598.6103811732</v>
      </c>
      <c r="U410" s="26">
        <f t="shared" si="176"/>
        <v>1676.4973597325086</v>
      </c>
      <c r="V410" s="26">
        <f t="shared" si="177"/>
        <v>1592.672491745883</v>
      </c>
      <c r="W410" s="26">
        <f t="shared" si="178"/>
        <v>1513.0388671585888</v>
      </c>
      <c r="X410" s="26">
        <f t="shared" si="179"/>
        <v>1482.7780898154169</v>
      </c>
      <c r="Y410" s="26">
        <f t="shared" si="180"/>
        <v>1408.639185324646</v>
      </c>
      <c r="Z410" s="26">
        <f t="shared" si="180"/>
        <v>1338.2072260584137</v>
      </c>
      <c r="AA410" s="26">
        <f t="shared" si="181"/>
        <v>1311.4430815372455</v>
      </c>
      <c r="AB410" s="26">
        <f t="shared" si="187"/>
        <v>292536.07678612426</v>
      </c>
      <c r="AC410" s="26">
        <f t="shared" si="182"/>
        <v>643390.16586821713</v>
      </c>
      <c r="AD410" s="15">
        <f t="shared" si="188"/>
        <v>9104.1886464681556</v>
      </c>
      <c r="AO410">
        <f t="shared" si="163"/>
        <v>0</v>
      </c>
      <c r="AP410">
        <f t="shared" si="164"/>
        <v>17</v>
      </c>
      <c r="AQ410">
        <f t="shared" si="165"/>
        <v>4.7222222222222223</v>
      </c>
    </row>
    <row r="411" spans="2:43" x14ac:dyDescent="0.3">
      <c r="B411" s="2" t="s">
        <v>42</v>
      </c>
      <c r="C411" s="2">
        <v>408</v>
      </c>
      <c r="D411" s="2">
        <v>408</v>
      </c>
      <c r="E411" s="8">
        <v>15.3</v>
      </c>
      <c r="F411" s="7">
        <f t="shared" si="166"/>
        <v>4.25</v>
      </c>
      <c r="G411" s="26">
        <f t="shared" si="183"/>
        <v>-0.38888888888888895</v>
      </c>
      <c r="H411" s="26">
        <f t="shared" si="184"/>
        <v>-1.4000000000000004</v>
      </c>
      <c r="I411" s="26">
        <f t="shared" si="167"/>
        <v>-442.5555555555556</v>
      </c>
      <c r="J411" s="26">
        <f t="shared" si="168"/>
        <v>167.45670000000001</v>
      </c>
      <c r="K411" s="26">
        <f t="shared" si="169"/>
        <v>6.207720000000001</v>
      </c>
      <c r="L411" s="26">
        <f t="shared" si="170"/>
        <v>-268.89113555555559</v>
      </c>
      <c r="M411" s="26">
        <f t="shared" si="171"/>
        <v>-1142.7873261111113</v>
      </c>
      <c r="N411" s="26">
        <f t="shared" si="172"/>
        <v>0</v>
      </c>
      <c r="O411" s="26">
        <f t="shared" si="189"/>
        <v>935926.24265434139</v>
      </c>
      <c r="P411" s="26">
        <f t="shared" si="173"/>
        <v>-1142.7873261111113</v>
      </c>
      <c r="Q411" s="26">
        <f t="shared" si="185"/>
        <v>-382741.39770728431</v>
      </c>
      <c r="R411" s="26">
        <f t="shared" si="186"/>
        <v>-11436.403298148147</v>
      </c>
      <c r="S411" s="26">
        <f t="shared" si="174"/>
        <v>11436.403298148147</v>
      </c>
      <c r="T411" s="28">
        <f t="shared" si="175"/>
        <v>382741.39770728431</v>
      </c>
      <c r="U411" s="26">
        <f t="shared" si="176"/>
        <v>1119.931579588889</v>
      </c>
      <c r="V411" s="26">
        <f t="shared" si="177"/>
        <v>1063.9350006094446</v>
      </c>
      <c r="W411" s="26">
        <f t="shared" si="178"/>
        <v>1010.7382505789724</v>
      </c>
      <c r="X411" s="26">
        <f t="shared" si="179"/>
        <v>990.52348556739287</v>
      </c>
      <c r="Y411" s="26">
        <f t="shared" si="180"/>
        <v>940.99731128902317</v>
      </c>
      <c r="Z411" s="26">
        <f t="shared" si="180"/>
        <v>893.94744572457193</v>
      </c>
      <c r="AA411" s="26">
        <f t="shared" si="181"/>
        <v>876.06849681008043</v>
      </c>
      <c r="AB411" s="26">
        <f t="shared" si="187"/>
        <v>293412.14528293436</v>
      </c>
      <c r="AC411" s="26">
        <f t="shared" si="182"/>
        <v>642514.09737140709</v>
      </c>
      <c r="AD411" s="15">
        <f t="shared" si="188"/>
        <v>10114.926897047128</v>
      </c>
      <c r="AO411">
        <f t="shared" si="163"/>
        <v>0</v>
      </c>
      <c r="AP411">
        <f t="shared" si="164"/>
        <v>15.3</v>
      </c>
      <c r="AQ411">
        <f t="shared" si="165"/>
        <v>4.25</v>
      </c>
    </row>
    <row r="412" spans="2:43" x14ac:dyDescent="0.3">
      <c r="B412" s="2" t="s">
        <v>42</v>
      </c>
      <c r="C412" s="2">
        <v>409</v>
      </c>
      <c r="D412" s="2">
        <v>409</v>
      </c>
      <c r="E412" s="8">
        <v>14.2</v>
      </c>
      <c r="F412" s="7">
        <f t="shared" si="166"/>
        <v>3.9444444444444446</v>
      </c>
      <c r="G412" s="26">
        <f t="shared" si="183"/>
        <v>-0.19444444444444448</v>
      </c>
      <c r="H412" s="26">
        <f t="shared" si="184"/>
        <v>-0.70000000000000018</v>
      </c>
      <c r="I412" s="26">
        <f t="shared" si="167"/>
        <v>-221.2777777777778</v>
      </c>
      <c r="J412" s="26">
        <f t="shared" si="168"/>
        <v>167.45670000000001</v>
      </c>
      <c r="K412" s="26">
        <f t="shared" si="169"/>
        <v>5.3471940740740758</v>
      </c>
      <c r="L412" s="26">
        <f t="shared" si="170"/>
        <v>-48.473883703703713</v>
      </c>
      <c r="M412" s="26">
        <f t="shared" si="171"/>
        <v>-191.20254127572022</v>
      </c>
      <c r="N412" s="26">
        <f t="shared" si="172"/>
        <v>0</v>
      </c>
      <c r="O412" s="26">
        <f t="shared" si="189"/>
        <v>935926.24265434139</v>
      </c>
      <c r="P412" s="26">
        <f t="shared" si="173"/>
        <v>-191.20254127572022</v>
      </c>
      <c r="Q412" s="26">
        <f t="shared" si="185"/>
        <v>-382932.60024856002</v>
      </c>
      <c r="R412" s="26">
        <f t="shared" si="186"/>
        <v>-11627.605839423866</v>
      </c>
      <c r="S412" s="26">
        <f t="shared" si="174"/>
        <v>11627.605839423866</v>
      </c>
      <c r="T412" s="28">
        <f t="shared" si="175"/>
        <v>382932.60024856002</v>
      </c>
      <c r="U412" s="26">
        <f t="shared" si="176"/>
        <v>187.37849045020582</v>
      </c>
      <c r="V412" s="26">
        <f t="shared" si="177"/>
        <v>178.00956592769552</v>
      </c>
      <c r="W412" s="26">
        <f t="shared" si="178"/>
        <v>169.10908763131073</v>
      </c>
      <c r="X412" s="26">
        <f t="shared" si="179"/>
        <v>165.72690587868451</v>
      </c>
      <c r="Y412" s="26">
        <f t="shared" si="180"/>
        <v>157.44056058475027</v>
      </c>
      <c r="Z412" s="26">
        <f t="shared" si="180"/>
        <v>149.56853255551275</v>
      </c>
      <c r="AA412" s="26">
        <f t="shared" si="181"/>
        <v>146.57716190440249</v>
      </c>
      <c r="AB412" s="26">
        <f t="shared" si="187"/>
        <v>293558.72244483879</v>
      </c>
      <c r="AC412" s="26">
        <f t="shared" si="182"/>
        <v>642367.52020950266</v>
      </c>
      <c r="AD412" s="15">
        <f t="shared" si="188"/>
        <v>10284.035984678438</v>
      </c>
      <c r="AO412">
        <f t="shared" si="163"/>
        <v>0</v>
      </c>
      <c r="AP412">
        <f t="shared" si="164"/>
        <v>14.2</v>
      </c>
      <c r="AQ412">
        <f t="shared" si="165"/>
        <v>3.9444444444444442</v>
      </c>
    </row>
    <row r="413" spans="2:43" x14ac:dyDescent="0.3">
      <c r="B413" s="2" t="s">
        <v>42</v>
      </c>
      <c r="C413" s="2">
        <v>410</v>
      </c>
      <c r="D413" s="2">
        <v>410</v>
      </c>
      <c r="E413" s="8">
        <v>13.9</v>
      </c>
      <c r="F413" s="7">
        <f t="shared" si="166"/>
        <v>3.8611111111111112</v>
      </c>
      <c r="G413" s="26">
        <f t="shared" si="183"/>
        <v>-2.7777777777777679E-2</v>
      </c>
      <c r="H413" s="26">
        <f t="shared" si="184"/>
        <v>-9.9999999999999645E-2</v>
      </c>
      <c r="I413" s="26">
        <f t="shared" si="167"/>
        <v>-31.611111111111001</v>
      </c>
      <c r="J413" s="26">
        <f t="shared" si="168"/>
        <v>167.45670000000001</v>
      </c>
      <c r="K413" s="26">
        <f t="shared" si="169"/>
        <v>5.1236429629629638</v>
      </c>
      <c r="L413" s="26">
        <f t="shared" si="170"/>
        <v>140.96923185185199</v>
      </c>
      <c r="M413" s="26">
        <f t="shared" si="171"/>
        <v>544.2978674279841</v>
      </c>
      <c r="N413" s="26">
        <f t="shared" si="172"/>
        <v>544.2978674279841</v>
      </c>
      <c r="O413" s="26">
        <f t="shared" si="189"/>
        <v>936470.54052176932</v>
      </c>
      <c r="P413" s="26">
        <f t="shared" si="173"/>
        <v>0</v>
      </c>
      <c r="Q413" s="26">
        <f t="shared" si="185"/>
        <v>-382932.60024856002</v>
      </c>
      <c r="R413" s="26">
        <f t="shared" si="186"/>
        <v>0</v>
      </c>
      <c r="S413" s="26">
        <f t="shared" si="174"/>
        <v>0</v>
      </c>
      <c r="T413" s="28">
        <f t="shared" si="175"/>
        <v>382932.60024856002</v>
      </c>
      <c r="U413" s="26">
        <f t="shared" si="176"/>
        <v>0</v>
      </c>
      <c r="V413" s="26">
        <f t="shared" si="177"/>
        <v>0</v>
      </c>
      <c r="W413" s="26">
        <f t="shared" si="178"/>
        <v>0</v>
      </c>
      <c r="X413" s="26">
        <f t="shared" si="179"/>
        <v>0</v>
      </c>
      <c r="Y413" s="26">
        <f t="shared" si="180"/>
        <v>0</v>
      </c>
      <c r="Z413" s="26">
        <f t="shared" si="180"/>
        <v>0</v>
      </c>
      <c r="AA413" s="26">
        <f t="shared" si="181"/>
        <v>0</v>
      </c>
      <c r="AB413" s="26">
        <f t="shared" si="187"/>
        <v>293558.72244483879</v>
      </c>
      <c r="AC413" s="26">
        <f t="shared" si="182"/>
        <v>642911.81807693047</v>
      </c>
      <c r="AD413" s="15">
        <f t="shared" si="188"/>
        <v>0</v>
      </c>
      <c r="AO413">
        <f t="shared" si="163"/>
        <v>0</v>
      </c>
      <c r="AP413">
        <f t="shared" si="164"/>
        <v>13.9</v>
      </c>
      <c r="AQ413">
        <f t="shared" si="165"/>
        <v>3.8611111111111112</v>
      </c>
    </row>
    <row r="414" spans="2:43" x14ac:dyDescent="0.3">
      <c r="B414" s="2" t="s">
        <v>42</v>
      </c>
      <c r="C414" s="2">
        <v>411</v>
      </c>
      <c r="D414" s="2">
        <v>411</v>
      </c>
      <c r="E414" s="8">
        <v>14</v>
      </c>
      <c r="F414" s="7">
        <f t="shared" si="166"/>
        <v>3.8888888888888893</v>
      </c>
      <c r="G414" s="26">
        <f t="shared" si="183"/>
        <v>4.1666666666666519E-2</v>
      </c>
      <c r="H414" s="26">
        <f t="shared" si="184"/>
        <v>0.14999999999999947</v>
      </c>
      <c r="I414" s="26">
        <f t="shared" si="167"/>
        <v>47.416666666666501</v>
      </c>
      <c r="J414" s="26">
        <f t="shared" si="168"/>
        <v>167.45670000000001</v>
      </c>
      <c r="K414" s="26">
        <f t="shared" si="169"/>
        <v>5.1976296296296312</v>
      </c>
      <c r="L414" s="26">
        <f t="shared" si="170"/>
        <v>220.07099629629616</v>
      </c>
      <c r="M414" s="26">
        <f t="shared" si="171"/>
        <v>855.83165226337405</v>
      </c>
      <c r="N414" s="26">
        <f t="shared" si="172"/>
        <v>855.83165226337405</v>
      </c>
      <c r="O414" s="26">
        <f t="shared" si="189"/>
        <v>937326.37217403273</v>
      </c>
      <c r="P414" s="26">
        <f t="shared" si="173"/>
        <v>0</v>
      </c>
      <c r="Q414" s="26">
        <f t="shared" si="185"/>
        <v>-382932.60024856002</v>
      </c>
      <c r="R414" s="26">
        <f t="shared" si="186"/>
        <v>0</v>
      </c>
      <c r="S414" s="26">
        <f t="shared" si="174"/>
        <v>0</v>
      </c>
      <c r="T414" s="28">
        <f t="shared" si="175"/>
        <v>382932.60024856002</v>
      </c>
      <c r="U414" s="26">
        <f t="shared" si="176"/>
        <v>0</v>
      </c>
      <c r="V414" s="26">
        <f t="shared" si="177"/>
        <v>0</v>
      </c>
      <c r="W414" s="26">
        <f t="shared" si="178"/>
        <v>0</v>
      </c>
      <c r="X414" s="26">
        <f t="shared" si="179"/>
        <v>0</v>
      </c>
      <c r="Y414" s="26">
        <f t="shared" si="180"/>
        <v>0</v>
      </c>
      <c r="Z414" s="26">
        <f t="shared" si="180"/>
        <v>0</v>
      </c>
      <c r="AA414" s="26">
        <f t="shared" si="181"/>
        <v>0</v>
      </c>
      <c r="AB414" s="26">
        <f t="shared" si="187"/>
        <v>293558.72244483879</v>
      </c>
      <c r="AC414" s="26">
        <f t="shared" si="182"/>
        <v>643767.64972919389</v>
      </c>
      <c r="AD414" s="15">
        <f t="shared" si="188"/>
        <v>0</v>
      </c>
      <c r="AO414">
        <f t="shared" si="163"/>
        <v>0</v>
      </c>
      <c r="AP414">
        <f t="shared" si="164"/>
        <v>14</v>
      </c>
      <c r="AQ414">
        <f t="shared" si="165"/>
        <v>3.8888888888888888</v>
      </c>
    </row>
    <row r="415" spans="2:43" x14ac:dyDescent="0.3">
      <c r="B415" s="2" t="s">
        <v>42</v>
      </c>
      <c r="C415" s="2">
        <v>412</v>
      </c>
      <c r="D415" s="2">
        <v>412</v>
      </c>
      <c r="E415" s="8">
        <v>14.2</v>
      </c>
      <c r="F415" s="7">
        <f t="shared" si="166"/>
        <v>3.9444444444444446</v>
      </c>
      <c r="G415" s="26">
        <f t="shared" si="183"/>
        <v>6.9444444444444448E-2</v>
      </c>
      <c r="H415" s="26">
        <f t="shared" si="184"/>
        <v>0.25</v>
      </c>
      <c r="I415" s="26">
        <f t="shared" si="167"/>
        <v>79.027777777777786</v>
      </c>
      <c r="J415" s="26">
        <f t="shared" si="168"/>
        <v>167.45670000000001</v>
      </c>
      <c r="K415" s="26">
        <f t="shared" si="169"/>
        <v>5.3471940740740758</v>
      </c>
      <c r="L415" s="26">
        <f t="shared" si="170"/>
        <v>251.83167185185187</v>
      </c>
      <c r="M415" s="26">
        <f t="shared" si="171"/>
        <v>993.33603897119349</v>
      </c>
      <c r="N415" s="26">
        <f t="shared" si="172"/>
        <v>993.33603897119349</v>
      </c>
      <c r="O415" s="26">
        <f t="shared" si="189"/>
        <v>938319.70821300393</v>
      </c>
      <c r="P415" s="26">
        <f t="shared" si="173"/>
        <v>0</v>
      </c>
      <c r="Q415" s="26">
        <f t="shared" si="185"/>
        <v>-382932.60024856002</v>
      </c>
      <c r="R415" s="26">
        <f t="shared" si="186"/>
        <v>0</v>
      </c>
      <c r="S415" s="26">
        <f t="shared" si="174"/>
        <v>0</v>
      </c>
      <c r="T415" s="28">
        <f t="shared" si="175"/>
        <v>382932.60024856002</v>
      </c>
      <c r="U415" s="26">
        <f t="shared" si="176"/>
        <v>0</v>
      </c>
      <c r="V415" s="26">
        <f t="shared" si="177"/>
        <v>0</v>
      </c>
      <c r="W415" s="26">
        <f t="shared" si="178"/>
        <v>0</v>
      </c>
      <c r="X415" s="26">
        <f t="shared" si="179"/>
        <v>0</v>
      </c>
      <c r="Y415" s="26">
        <f t="shared" si="180"/>
        <v>0</v>
      </c>
      <c r="Z415" s="26">
        <f t="shared" si="180"/>
        <v>0</v>
      </c>
      <c r="AA415" s="26">
        <f t="shared" si="181"/>
        <v>0</v>
      </c>
      <c r="AB415" s="26">
        <f t="shared" si="187"/>
        <v>293558.72244483879</v>
      </c>
      <c r="AC415" s="26">
        <f t="shared" si="182"/>
        <v>644760.98576816521</v>
      </c>
      <c r="AD415" s="15">
        <f t="shared" si="188"/>
        <v>0</v>
      </c>
      <c r="AO415">
        <f t="shared" si="163"/>
        <v>0</v>
      </c>
      <c r="AP415">
        <f t="shared" si="164"/>
        <v>14.2</v>
      </c>
      <c r="AQ415">
        <f t="shared" si="165"/>
        <v>3.9444444444444442</v>
      </c>
    </row>
    <row r="416" spans="2:43" x14ac:dyDescent="0.3">
      <c r="B416" s="2" t="s">
        <v>42</v>
      </c>
      <c r="C416" s="2">
        <v>413</v>
      </c>
      <c r="D416" s="2">
        <v>413</v>
      </c>
      <c r="E416" s="8">
        <v>14.5</v>
      </c>
      <c r="F416" s="7">
        <f t="shared" si="166"/>
        <v>4.0277777777777777</v>
      </c>
      <c r="G416" s="26">
        <f t="shared" si="183"/>
        <v>9.7222222222222363E-2</v>
      </c>
      <c r="H416" s="26">
        <f t="shared" si="184"/>
        <v>0.35000000000000053</v>
      </c>
      <c r="I416" s="26">
        <f t="shared" si="167"/>
        <v>110.63888888888904</v>
      </c>
      <c r="J416" s="26">
        <f t="shared" si="168"/>
        <v>167.45670000000001</v>
      </c>
      <c r="K416" s="26">
        <f t="shared" si="169"/>
        <v>5.5755185185185194</v>
      </c>
      <c r="L416" s="26">
        <f t="shared" si="170"/>
        <v>283.67110740740753</v>
      </c>
      <c r="M416" s="26">
        <f t="shared" si="171"/>
        <v>1142.5641826131691</v>
      </c>
      <c r="N416" s="26">
        <f t="shared" si="172"/>
        <v>1142.5641826131691</v>
      </c>
      <c r="O416" s="26">
        <f t="shared" si="189"/>
        <v>939462.2723956171</v>
      </c>
      <c r="P416" s="26">
        <f t="shared" si="173"/>
        <v>0</v>
      </c>
      <c r="Q416" s="26">
        <f t="shared" si="185"/>
        <v>-382932.60024856002</v>
      </c>
      <c r="R416" s="26">
        <f t="shared" si="186"/>
        <v>0</v>
      </c>
      <c r="S416" s="26">
        <f t="shared" si="174"/>
        <v>0</v>
      </c>
      <c r="T416" s="28">
        <f t="shared" si="175"/>
        <v>382932.60024856002</v>
      </c>
      <c r="U416" s="26">
        <f t="shared" si="176"/>
        <v>0</v>
      </c>
      <c r="V416" s="26">
        <f t="shared" si="177"/>
        <v>0</v>
      </c>
      <c r="W416" s="26">
        <f t="shared" si="178"/>
        <v>0</v>
      </c>
      <c r="X416" s="26">
        <f t="shared" si="179"/>
        <v>0</v>
      </c>
      <c r="Y416" s="26">
        <f t="shared" si="180"/>
        <v>0</v>
      </c>
      <c r="Z416" s="26">
        <f t="shared" si="180"/>
        <v>0</v>
      </c>
      <c r="AA416" s="26">
        <f t="shared" si="181"/>
        <v>0</v>
      </c>
      <c r="AB416" s="26">
        <f t="shared" si="187"/>
        <v>293558.72244483879</v>
      </c>
      <c r="AC416" s="26">
        <f t="shared" si="182"/>
        <v>645903.54995077825</v>
      </c>
      <c r="AD416" s="15">
        <f t="shared" si="188"/>
        <v>0</v>
      </c>
      <c r="AO416">
        <f t="shared" si="163"/>
        <v>0</v>
      </c>
      <c r="AP416">
        <f t="shared" si="164"/>
        <v>14.5</v>
      </c>
      <c r="AQ416">
        <f t="shared" si="165"/>
        <v>4.0277777777777777</v>
      </c>
    </row>
    <row r="417" spans="2:43" x14ac:dyDescent="0.3">
      <c r="B417" s="2" t="s">
        <v>42</v>
      </c>
      <c r="C417" s="2">
        <v>414</v>
      </c>
      <c r="D417" s="2">
        <v>414</v>
      </c>
      <c r="E417" s="8">
        <v>14.9</v>
      </c>
      <c r="F417" s="7">
        <f t="shared" si="166"/>
        <v>4.1388888888888893</v>
      </c>
      <c r="G417" s="26">
        <f t="shared" si="183"/>
        <v>0.19444444444444448</v>
      </c>
      <c r="H417" s="26">
        <f t="shared" si="184"/>
        <v>0.70000000000000018</v>
      </c>
      <c r="I417" s="26">
        <f t="shared" si="167"/>
        <v>221.2777777777778</v>
      </c>
      <c r="J417" s="26">
        <f t="shared" si="168"/>
        <v>167.45670000000001</v>
      </c>
      <c r="K417" s="26">
        <f t="shared" si="169"/>
        <v>5.8873762962962983</v>
      </c>
      <c r="L417" s="26">
        <f t="shared" si="170"/>
        <v>394.62185407407407</v>
      </c>
      <c r="M417" s="26">
        <f t="shared" si="171"/>
        <v>1633.2960071399177</v>
      </c>
      <c r="N417" s="26">
        <f t="shared" si="172"/>
        <v>1633.2960071399177</v>
      </c>
      <c r="O417" s="26">
        <f t="shared" si="189"/>
        <v>941095.56840275705</v>
      </c>
      <c r="P417" s="26">
        <f t="shared" si="173"/>
        <v>0</v>
      </c>
      <c r="Q417" s="26">
        <f t="shared" si="185"/>
        <v>-382932.60024856002</v>
      </c>
      <c r="R417" s="26">
        <f t="shared" si="186"/>
        <v>0</v>
      </c>
      <c r="S417" s="26">
        <f t="shared" si="174"/>
        <v>0</v>
      </c>
      <c r="T417" s="28">
        <f t="shared" si="175"/>
        <v>382932.60024856002</v>
      </c>
      <c r="U417" s="26">
        <f t="shared" si="176"/>
        <v>0</v>
      </c>
      <c r="V417" s="26">
        <f t="shared" si="177"/>
        <v>0</v>
      </c>
      <c r="W417" s="26">
        <f t="shared" si="178"/>
        <v>0</v>
      </c>
      <c r="X417" s="26">
        <f t="shared" si="179"/>
        <v>0</v>
      </c>
      <c r="Y417" s="26">
        <f t="shared" si="180"/>
        <v>0</v>
      </c>
      <c r="Z417" s="26">
        <f t="shared" si="180"/>
        <v>0</v>
      </c>
      <c r="AA417" s="26">
        <f t="shared" si="181"/>
        <v>0</v>
      </c>
      <c r="AB417" s="26">
        <f t="shared" si="187"/>
        <v>293558.72244483879</v>
      </c>
      <c r="AC417" s="26">
        <f t="shared" si="182"/>
        <v>647536.84595791833</v>
      </c>
      <c r="AD417" s="15">
        <f t="shared" si="188"/>
        <v>0</v>
      </c>
      <c r="AO417">
        <f t="shared" si="163"/>
        <v>0</v>
      </c>
      <c r="AP417">
        <f t="shared" si="164"/>
        <v>14.9</v>
      </c>
      <c r="AQ417">
        <f t="shared" si="165"/>
        <v>4.1388888888888893</v>
      </c>
    </row>
    <row r="418" spans="2:43" x14ac:dyDescent="0.3">
      <c r="B418" s="2" t="s">
        <v>42</v>
      </c>
      <c r="C418" s="2">
        <v>415</v>
      </c>
      <c r="D418" s="2">
        <v>415</v>
      </c>
      <c r="E418" s="8">
        <v>15.9</v>
      </c>
      <c r="F418" s="7">
        <f t="shared" si="166"/>
        <v>4.416666666666667</v>
      </c>
      <c r="G418" s="26">
        <f t="shared" si="183"/>
        <v>0.34722222222222199</v>
      </c>
      <c r="H418" s="26">
        <f t="shared" si="184"/>
        <v>1.2499999999999991</v>
      </c>
      <c r="I418" s="26">
        <f t="shared" si="167"/>
        <v>395.13888888888863</v>
      </c>
      <c r="J418" s="26">
        <f t="shared" si="168"/>
        <v>167.45670000000001</v>
      </c>
      <c r="K418" s="26">
        <f t="shared" si="169"/>
        <v>6.7041466666666683</v>
      </c>
      <c r="L418" s="26">
        <f t="shared" si="170"/>
        <v>569.29973555555534</v>
      </c>
      <c r="M418" s="26">
        <f t="shared" si="171"/>
        <v>2514.4071653703695</v>
      </c>
      <c r="N418" s="26">
        <f t="shared" si="172"/>
        <v>2514.4071653703695</v>
      </c>
      <c r="O418" s="26">
        <f t="shared" si="189"/>
        <v>943609.97556812747</v>
      </c>
      <c r="P418" s="26">
        <f t="shared" si="173"/>
        <v>0</v>
      </c>
      <c r="Q418" s="26">
        <f t="shared" si="185"/>
        <v>-382932.60024856002</v>
      </c>
      <c r="R418" s="26">
        <f t="shared" si="186"/>
        <v>0</v>
      </c>
      <c r="S418" s="26">
        <f t="shared" si="174"/>
        <v>0</v>
      </c>
      <c r="T418" s="28">
        <f t="shared" si="175"/>
        <v>382932.60024856002</v>
      </c>
      <c r="U418" s="26">
        <f t="shared" si="176"/>
        <v>0</v>
      </c>
      <c r="V418" s="26">
        <f t="shared" si="177"/>
        <v>0</v>
      </c>
      <c r="W418" s="26">
        <f t="shared" si="178"/>
        <v>0</v>
      </c>
      <c r="X418" s="26">
        <f t="shared" si="179"/>
        <v>0</v>
      </c>
      <c r="Y418" s="26">
        <f t="shared" si="180"/>
        <v>0</v>
      </c>
      <c r="Z418" s="26">
        <f t="shared" si="180"/>
        <v>0</v>
      </c>
      <c r="AA418" s="26">
        <f t="shared" si="181"/>
        <v>0</v>
      </c>
      <c r="AB418" s="26">
        <f t="shared" si="187"/>
        <v>293558.72244483879</v>
      </c>
      <c r="AC418" s="26">
        <f t="shared" si="182"/>
        <v>650051.25312328874</v>
      </c>
      <c r="AD418" s="15">
        <f t="shared" si="188"/>
        <v>0</v>
      </c>
      <c r="AO418">
        <f t="shared" si="163"/>
        <v>0</v>
      </c>
      <c r="AP418">
        <f t="shared" si="164"/>
        <v>15.9</v>
      </c>
      <c r="AQ418">
        <f t="shared" si="165"/>
        <v>4.416666666666667</v>
      </c>
    </row>
    <row r="419" spans="2:43" x14ac:dyDescent="0.3">
      <c r="B419" s="2" t="s">
        <v>42</v>
      </c>
      <c r="C419" s="2">
        <v>416</v>
      </c>
      <c r="D419" s="2">
        <v>416</v>
      </c>
      <c r="E419" s="8">
        <v>17.399999999999999</v>
      </c>
      <c r="F419" s="7">
        <f t="shared" si="166"/>
        <v>4.833333333333333</v>
      </c>
      <c r="G419" s="26">
        <f t="shared" si="183"/>
        <v>0.38888888888888873</v>
      </c>
      <c r="H419" s="26">
        <f t="shared" si="184"/>
        <v>1.3999999999999995</v>
      </c>
      <c r="I419" s="26">
        <f t="shared" si="167"/>
        <v>442.55555555555537</v>
      </c>
      <c r="J419" s="26">
        <f t="shared" si="168"/>
        <v>167.45670000000001</v>
      </c>
      <c r="K419" s="26">
        <f t="shared" si="169"/>
        <v>8.0287466666666667</v>
      </c>
      <c r="L419" s="26">
        <f t="shared" si="170"/>
        <v>618.04100222222201</v>
      </c>
      <c r="M419" s="26">
        <f t="shared" si="171"/>
        <v>2987.1981774074061</v>
      </c>
      <c r="N419" s="26">
        <f t="shared" si="172"/>
        <v>2987.1981774074061</v>
      </c>
      <c r="O419" s="26">
        <f t="shared" si="189"/>
        <v>946597.17374553485</v>
      </c>
      <c r="P419" s="26">
        <f t="shared" si="173"/>
        <v>0</v>
      </c>
      <c r="Q419" s="26">
        <f t="shared" si="185"/>
        <v>-382932.60024856002</v>
      </c>
      <c r="R419" s="26">
        <f t="shared" si="186"/>
        <v>0</v>
      </c>
      <c r="S419" s="26">
        <f t="shared" si="174"/>
        <v>0</v>
      </c>
      <c r="T419" s="28">
        <f t="shared" si="175"/>
        <v>382932.60024856002</v>
      </c>
      <c r="U419" s="26">
        <f t="shared" si="176"/>
        <v>0</v>
      </c>
      <c r="V419" s="26">
        <f t="shared" si="177"/>
        <v>0</v>
      </c>
      <c r="W419" s="26">
        <f t="shared" si="178"/>
        <v>0</v>
      </c>
      <c r="X419" s="26">
        <f t="shared" si="179"/>
        <v>0</v>
      </c>
      <c r="Y419" s="26">
        <f t="shared" si="180"/>
        <v>0</v>
      </c>
      <c r="Z419" s="26">
        <f t="shared" si="180"/>
        <v>0</v>
      </c>
      <c r="AA419" s="26">
        <f t="shared" si="181"/>
        <v>0</v>
      </c>
      <c r="AB419" s="26">
        <f t="shared" si="187"/>
        <v>293558.72244483879</v>
      </c>
      <c r="AC419" s="26">
        <f t="shared" si="182"/>
        <v>653038.451300696</v>
      </c>
      <c r="AD419" s="15">
        <f t="shared" si="188"/>
        <v>0</v>
      </c>
      <c r="AO419">
        <f t="shared" si="163"/>
        <v>0</v>
      </c>
      <c r="AP419">
        <f t="shared" si="164"/>
        <v>17.399999999999999</v>
      </c>
      <c r="AQ419">
        <f t="shared" si="165"/>
        <v>4.833333333333333</v>
      </c>
    </row>
    <row r="420" spans="2:43" x14ac:dyDescent="0.3">
      <c r="B420" s="2" t="s">
        <v>42</v>
      </c>
      <c r="C420" s="2">
        <v>417</v>
      </c>
      <c r="D420" s="2">
        <v>417</v>
      </c>
      <c r="E420" s="8">
        <v>18.7</v>
      </c>
      <c r="F420" s="7">
        <f t="shared" si="166"/>
        <v>5.1944444444444446</v>
      </c>
      <c r="G420" s="26">
        <f t="shared" si="183"/>
        <v>0.23611111111111149</v>
      </c>
      <c r="H420" s="26">
        <f t="shared" si="184"/>
        <v>0.85000000000000142</v>
      </c>
      <c r="I420" s="26">
        <f t="shared" si="167"/>
        <v>268.69444444444485</v>
      </c>
      <c r="J420" s="26">
        <f t="shared" si="168"/>
        <v>167.45670000000001</v>
      </c>
      <c r="K420" s="26">
        <f t="shared" si="169"/>
        <v>9.2732607407407439</v>
      </c>
      <c r="L420" s="26">
        <f t="shared" si="170"/>
        <v>445.42440518518561</v>
      </c>
      <c r="M420" s="26">
        <f t="shared" si="171"/>
        <v>2313.7323269341587</v>
      </c>
      <c r="N420" s="26">
        <f t="shared" si="172"/>
        <v>2313.7323269341587</v>
      </c>
      <c r="O420" s="26">
        <f t="shared" si="189"/>
        <v>948910.90607246896</v>
      </c>
      <c r="P420" s="26">
        <f t="shared" si="173"/>
        <v>0</v>
      </c>
      <c r="Q420" s="26">
        <f t="shared" si="185"/>
        <v>-382932.60024856002</v>
      </c>
      <c r="R420" s="26">
        <f t="shared" si="186"/>
        <v>0</v>
      </c>
      <c r="S420" s="26">
        <f t="shared" si="174"/>
        <v>0</v>
      </c>
      <c r="T420" s="28">
        <f t="shared" si="175"/>
        <v>382932.60024856002</v>
      </c>
      <c r="U420" s="26">
        <f t="shared" si="176"/>
        <v>0</v>
      </c>
      <c r="V420" s="26">
        <f t="shared" si="177"/>
        <v>0</v>
      </c>
      <c r="W420" s="26">
        <f t="shared" si="178"/>
        <v>0</v>
      </c>
      <c r="X420" s="26">
        <f t="shared" si="179"/>
        <v>0</v>
      </c>
      <c r="Y420" s="26">
        <f t="shared" si="180"/>
        <v>0</v>
      </c>
      <c r="Z420" s="26">
        <f t="shared" si="180"/>
        <v>0</v>
      </c>
      <c r="AA420" s="26">
        <f t="shared" si="181"/>
        <v>0</v>
      </c>
      <c r="AB420" s="26">
        <f t="shared" si="187"/>
        <v>293558.72244483879</v>
      </c>
      <c r="AC420" s="26">
        <f t="shared" si="182"/>
        <v>655352.18362763012</v>
      </c>
      <c r="AD420" s="15">
        <f t="shared" si="188"/>
        <v>0</v>
      </c>
      <c r="AO420">
        <f t="shared" si="163"/>
        <v>0</v>
      </c>
      <c r="AP420">
        <f t="shared" si="164"/>
        <v>18.7</v>
      </c>
      <c r="AQ420">
        <f t="shared" si="165"/>
        <v>5.1944444444444438</v>
      </c>
    </row>
    <row r="421" spans="2:43" x14ac:dyDescent="0.3">
      <c r="B421" s="2" t="s">
        <v>42</v>
      </c>
      <c r="C421" s="2">
        <v>418</v>
      </c>
      <c r="D421" s="2">
        <v>418</v>
      </c>
      <c r="E421" s="8">
        <v>19.100000000000001</v>
      </c>
      <c r="F421" s="7">
        <f t="shared" si="166"/>
        <v>5.3055555555555562</v>
      </c>
      <c r="G421" s="26">
        <f t="shared" si="183"/>
        <v>1.3888888888889086E-2</v>
      </c>
      <c r="H421" s="26">
        <f t="shared" si="184"/>
        <v>5.0000000000000711E-2</v>
      </c>
      <c r="I421" s="26">
        <f t="shared" si="167"/>
        <v>15.805555555555779</v>
      </c>
      <c r="J421" s="26">
        <f t="shared" si="168"/>
        <v>167.45670000000001</v>
      </c>
      <c r="K421" s="26">
        <f t="shared" si="169"/>
        <v>9.6742207407407452</v>
      </c>
      <c r="L421" s="26">
        <f t="shared" si="170"/>
        <v>192.93647629629652</v>
      </c>
      <c r="M421" s="26">
        <f t="shared" si="171"/>
        <v>1023.6351936831289</v>
      </c>
      <c r="N421" s="26">
        <f t="shared" si="172"/>
        <v>1023.6351936831289</v>
      </c>
      <c r="O421" s="26">
        <f t="shared" si="189"/>
        <v>949934.54126615205</v>
      </c>
      <c r="P421" s="26">
        <f t="shared" si="173"/>
        <v>0</v>
      </c>
      <c r="Q421" s="26">
        <f t="shared" si="185"/>
        <v>-382932.60024856002</v>
      </c>
      <c r="R421" s="26">
        <f t="shared" si="186"/>
        <v>0</v>
      </c>
      <c r="S421" s="26">
        <f t="shared" si="174"/>
        <v>0</v>
      </c>
      <c r="T421" s="28">
        <f t="shared" si="175"/>
        <v>382932.60024856002</v>
      </c>
      <c r="U421" s="26">
        <f t="shared" si="176"/>
        <v>0</v>
      </c>
      <c r="V421" s="26">
        <f t="shared" si="177"/>
        <v>0</v>
      </c>
      <c r="W421" s="26">
        <f t="shared" si="178"/>
        <v>0</v>
      </c>
      <c r="X421" s="26">
        <f t="shared" si="179"/>
        <v>0</v>
      </c>
      <c r="Y421" s="26">
        <f t="shared" si="180"/>
        <v>0</v>
      </c>
      <c r="Z421" s="26">
        <f t="shared" si="180"/>
        <v>0</v>
      </c>
      <c r="AA421" s="26">
        <f t="shared" si="181"/>
        <v>0</v>
      </c>
      <c r="AB421" s="26">
        <f t="shared" si="187"/>
        <v>293558.72244483879</v>
      </c>
      <c r="AC421" s="26">
        <f t="shared" si="182"/>
        <v>656375.81882131333</v>
      </c>
      <c r="AD421" s="15">
        <f t="shared" si="188"/>
        <v>0</v>
      </c>
      <c r="AO421">
        <f t="shared" si="163"/>
        <v>0</v>
      </c>
      <c r="AP421">
        <f t="shared" si="164"/>
        <v>19.100000000000001</v>
      </c>
      <c r="AQ421">
        <f t="shared" si="165"/>
        <v>5.3055555555555562</v>
      </c>
    </row>
    <row r="422" spans="2:43" x14ac:dyDescent="0.3">
      <c r="B422" s="2" t="s">
        <v>42</v>
      </c>
      <c r="C422" s="2">
        <v>419</v>
      </c>
      <c r="D422" s="2">
        <v>419</v>
      </c>
      <c r="E422" s="8">
        <v>18.8</v>
      </c>
      <c r="F422" s="7">
        <f t="shared" si="166"/>
        <v>5.2222222222222223</v>
      </c>
      <c r="G422" s="26">
        <f t="shared" si="183"/>
        <v>-0.20833333333333331</v>
      </c>
      <c r="H422" s="26">
        <f t="shared" si="184"/>
        <v>-0.75</v>
      </c>
      <c r="I422" s="26">
        <f t="shared" si="167"/>
        <v>-237.08333333333331</v>
      </c>
      <c r="J422" s="26">
        <f t="shared" si="168"/>
        <v>167.45670000000001</v>
      </c>
      <c r="K422" s="26">
        <f t="shared" si="169"/>
        <v>9.3727051851851861</v>
      </c>
      <c r="L422" s="26">
        <f t="shared" si="170"/>
        <v>-60.25392814814812</v>
      </c>
      <c r="M422" s="26">
        <f t="shared" si="171"/>
        <v>-314.65940255144017</v>
      </c>
      <c r="N422" s="26">
        <f t="shared" si="172"/>
        <v>0</v>
      </c>
      <c r="O422" s="26">
        <f t="shared" si="189"/>
        <v>949934.54126615205</v>
      </c>
      <c r="P422" s="26">
        <f t="shared" si="173"/>
        <v>-314.65940255144017</v>
      </c>
      <c r="Q422" s="26">
        <f t="shared" si="185"/>
        <v>-383247.25965111144</v>
      </c>
      <c r="R422" s="26">
        <f t="shared" si="186"/>
        <v>-314.65940255144017</v>
      </c>
      <c r="S422" s="26">
        <f t="shared" si="174"/>
        <v>314.65940255144017</v>
      </c>
      <c r="T422" s="28">
        <f t="shared" si="175"/>
        <v>383247.25965111144</v>
      </c>
      <c r="U422" s="26">
        <f t="shared" si="176"/>
        <v>308.36621450041133</v>
      </c>
      <c r="V422" s="26">
        <f t="shared" si="177"/>
        <v>292.94790377539073</v>
      </c>
      <c r="W422" s="26">
        <f t="shared" si="178"/>
        <v>278.30050858662116</v>
      </c>
      <c r="X422" s="26">
        <f t="shared" si="179"/>
        <v>272.73449841488872</v>
      </c>
      <c r="Y422" s="26">
        <f t="shared" si="180"/>
        <v>259.09777349414429</v>
      </c>
      <c r="Z422" s="26">
        <f t="shared" si="180"/>
        <v>246.14288481943706</v>
      </c>
      <c r="AA422" s="26">
        <f t="shared" si="181"/>
        <v>241.22002712304831</v>
      </c>
      <c r="AB422" s="26">
        <f t="shared" si="187"/>
        <v>293799.94247196184</v>
      </c>
      <c r="AC422" s="26">
        <f t="shared" si="182"/>
        <v>656134.59879419021</v>
      </c>
      <c r="AD422" s="15">
        <f t="shared" si="188"/>
        <v>278.30050858662116</v>
      </c>
      <c r="AO422">
        <f t="shared" si="163"/>
        <v>0</v>
      </c>
      <c r="AP422">
        <f t="shared" si="164"/>
        <v>18.8</v>
      </c>
      <c r="AQ422">
        <f t="shared" si="165"/>
        <v>5.2222222222222223</v>
      </c>
    </row>
    <row r="423" spans="2:43" x14ac:dyDescent="0.3">
      <c r="B423" s="2" t="s">
        <v>42</v>
      </c>
      <c r="C423" s="2">
        <v>420</v>
      </c>
      <c r="D423" s="2">
        <v>420</v>
      </c>
      <c r="E423" s="8">
        <v>17.600000000000001</v>
      </c>
      <c r="F423" s="7">
        <f t="shared" si="166"/>
        <v>4.8888888888888893</v>
      </c>
      <c r="G423" s="26">
        <f t="shared" si="183"/>
        <v>-0.30555555555555547</v>
      </c>
      <c r="H423" s="26">
        <f t="shared" si="184"/>
        <v>-1.0999999999999996</v>
      </c>
      <c r="I423" s="26">
        <f t="shared" si="167"/>
        <v>-347.72222222222211</v>
      </c>
      <c r="J423" s="26">
        <f t="shared" si="168"/>
        <v>167.45670000000001</v>
      </c>
      <c r="K423" s="26">
        <f t="shared" si="169"/>
        <v>8.2143762962962992</v>
      </c>
      <c r="L423" s="26">
        <f t="shared" si="170"/>
        <v>-172.05114592592579</v>
      </c>
      <c r="M423" s="26">
        <f t="shared" si="171"/>
        <v>-841.1389356378595</v>
      </c>
      <c r="N423" s="26">
        <f t="shared" si="172"/>
        <v>0</v>
      </c>
      <c r="O423" s="26">
        <f t="shared" si="189"/>
        <v>949934.54126615205</v>
      </c>
      <c r="P423" s="26">
        <f t="shared" si="173"/>
        <v>-841.1389356378595</v>
      </c>
      <c r="Q423" s="26">
        <f t="shared" si="185"/>
        <v>-384088.39858674927</v>
      </c>
      <c r="R423" s="26">
        <f t="shared" si="186"/>
        <v>-1155.7983381892996</v>
      </c>
      <c r="S423" s="26">
        <f t="shared" si="174"/>
        <v>1155.7983381892996</v>
      </c>
      <c r="T423" s="28">
        <f t="shared" si="175"/>
        <v>384088.39858674927</v>
      </c>
      <c r="U423" s="26">
        <f t="shared" si="176"/>
        <v>824.31615692510229</v>
      </c>
      <c r="V423" s="26">
        <f t="shared" si="177"/>
        <v>783.1003490788471</v>
      </c>
      <c r="W423" s="26">
        <f t="shared" si="178"/>
        <v>743.94533162490472</v>
      </c>
      <c r="X423" s="26">
        <f t="shared" si="179"/>
        <v>729.06642499240661</v>
      </c>
      <c r="Y423" s="26">
        <f t="shared" si="180"/>
        <v>692.61310374278628</v>
      </c>
      <c r="Z423" s="26">
        <f t="shared" si="180"/>
        <v>657.9824485556469</v>
      </c>
      <c r="AA423" s="26">
        <f t="shared" si="181"/>
        <v>644.82279958453398</v>
      </c>
      <c r="AB423" s="26">
        <f t="shared" si="187"/>
        <v>294444.76527154638</v>
      </c>
      <c r="AC423" s="26">
        <f t="shared" si="182"/>
        <v>655489.77599460562</v>
      </c>
      <c r="AD423" s="15">
        <f t="shared" si="188"/>
        <v>1022.2458402115259</v>
      </c>
      <c r="AO423">
        <f t="shared" si="163"/>
        <v>0</v>
      </c>
      <c r="AP423">
        <f t="shared" si="164"/>
        <v>17.600000000000001</v>
      </c>
      <c r="AQ423">
        <f t="shared" si="165"/>
        <v>4.8888888888888893</v>
      </c>
    </row>
    <row r="424" spans="2:43" x14ac:dyDescent="0.3">
      <c r="B424" s="2" t="s">
        <v>42</v>
      </c>
      <c r="C424" s="2">
        <v>421</v>
      </c>
      <c r="D424" s="2">
        <v>421</v>
      </c>
      <c r="E424" s="8">
        <v>16.600000000000001</v>
      </c>
      <c r="F424" s="7">
        <f t="shared" si="166"/>
        <v>4.6111111111111116</v>
      </c>
      <c r="G424" s="26">
        <f t="shared" si="183"/>
        <v>-0.19444444444444473</v>
      </c>
      <c r="H424" s="26">
        <f t="shared" si="184"/>
        <v>-0.70000000000000107</v>
      </c>
      <c r="I424" s="26">
        <f t="shared" si="167"/>
        <v>-221.27777777777808</v>
      </c>
      <c r="J424" s="26">
        <f t="shared" si="168"/>
        <v>167.45670000000001</v>
      </c>
      <c r="K424" s="26">
        <f t="shared" si="169"/>
        <v>7.3074429629629662</v>
      </c>
      <c r="L424" s="26">
        <f t="shared" si="170"/>
        <v>-46.513634814815106</v>
      </c>
      <c r="M424" s="26">
        <f t="shared" si="171"/>
        <v>-214.47953831275856</v>
      </c>
      <c r="N424" s="26">
        <f t="shared" si="172"/>
        <v>0</v>
      </c>
      <c r="O424" s="26">
        <f t="shared" si="189"/>
        <v>949934.54126615205</v>
      </c>
      <c r="P424" s="26">
        <f t="shared" si="173"/>
        <v>-214.47953831275856</v>
      </c>
      <c r="Q424" s="26">
        <f t="shared" si="185"/>
        <v>-384302.87812506204</v>
      </c>
      <c r="R424" s="26">
        <f t="shared" si="186"/>
        <v>-1370.277876502058</v>
      </c>
      <c r="S424" s="26">
        <f t="shared" si="174"/>
        <v>1370.277876502058</v>
      </c>
      <c r="T424" s="28">
        <f t="shared" si="175"/>
        <v>384302.87812506204</v>
      </c>
      <c r="U424" s="26">
        <f t="shared" si="176"/>
        <v>210.18994754650339</v>
      </c>
      <c r="V424" s="26">
        <f t="shared" si="177"/>
        <v>199.68045016917821</v>
      </c>
      <c r="W424" s="26">
        <f t="shared" si="178"/>
        <v>189.69642766071931</v>
      </c>
      <c r="X424" s="26">
        <f t="shared" si="179"/>
        <v>185.90249910750492</v>
      </c>
      <c r="Y424" s="26">
        <f t="shared" si="180"/>
        <v>176.60737415212967</v>
      </c>
      <c r="Z424" s="26">
        <f t="shared" si="180"/>
        <v>167.77700544452318</v>
      </c>
      <c r="AA424" s="26">
        <f t="shared" si="181"/>
        <v>164.42146533563272</v>
      </c>
      <c r="AB424" s="26">
        <f t="shared" si="187"/>
        <v>294609.18673688202</v>
      </c>
      <c r="AC424" s="26">
        <f t="shared" si="182"/>
        <v>655325.35452926997</v>
      </c>
      <c r="AD424" s="15">
        <f t="shared" si="188"/>
        <v>1211.9422678722451</v>
      </c>
      <c r="AO424">
        <f t="shared" si="163"/>
        <v>0</v>
      </c>
      <c r="AP424">
        <f t="shared" si="164"/>
        <v>16.600000000000001</v>
      </c>
      <c r="AQ424">
        <f t="shared" si="165"/>
        <v>4.6111111111111116</v>
      </c>
    </row>
    <row r="425" spans="2:43" x14ac:dyDescent="0.3">
      <c r="B425" s="2" t="s">
        <v>42</v>
      </c>
      <c r="C425" s="2">
        <v>422</v>
      </c>
      <c r="D425" s="2">
        <v>422</v>
      </c>
      <c r="E425" s="8">
        <v>16.2</v>
      </c>
      <c r="F425" s="7">
        <f t="shared" si="166"/>
        <v>4.5</v>
      </c>
      <c r="G425" s="26">
        <f t="shared" si="183"/>
        <v>-2.7777777777778172E-2</v>
      </c>
      <c r="H425" s="26">
        <f t="shared" si="184"/>
        <v>-0.10000000000000142</v>
      </c>
      <c r="I425" s="26">
        <f t="shared" si="167"/>
        <v>-31.611111111111558</v>
      </c>
      <c r="J425" s="26">
        <f t="shared" si="168"/>
        <v>167.45670000000001</v>
      </c>
      <c r="K425" s="26">
        <f t="shared" si="169"/>
        <v>6.9595200000000013</v>
      </c>
      <c r="L425" s="26">
        <f t="shared" si="170"/>
        <v>142.80510888888844</v>
      </c>
      <c r="M425" s="26">
        <f t="shared" si="171"/>
        <v>642.62298999999803</v>
      </c>
      <c r="N425" s="26">
        <f t="shared" si="172"/>
        <v>642.62298999999803</v>
      </c>
      <c r="O425" s="26">
        <f t="shared" si="189"/>
        <v>950577.164256152</v>
      </c>
      <c r="P425" s="26">
        <f t="shared" si="173"/>
        <v>0</v>
      </c>
      <c r="Q425" s="26">
        <f t="shared" si="185"/>
        <v>-384302.87812506204</v>
      </c>
      <c r="R425" s="26">
        <f t="shared" si="186"/>
        <v>0</v>
      </c>
      <c r="S425" s="26">
        <f t="shared" si="174"/>
        <v>0</v>
      </c>
      <c r="T425" s="28">
        <f t="shared" si="175"/>
        <v>384302.87812506204</v>
      </c>
      <c r="U425" s="26">
        <f t="shared" si="176"/>
        <v>0</v>
      </c>
      <c r="V425" s="26">
        <f t="shared" si="177"/>
        <v>0</v>
      </c>
      <c r="W425" s="26">
        <f t="shared" si="178"/>
        <v>0</v>
      </c>
      <c r="X425" s="26">
        <f t="shared" si="179"/>
        <v>0</v>
      </c>
      <c r="Y425" s="26">
        <f t="shared" si="180"/>
        <v>0</v>
      </c>
      <c r="Z425" s="26">
        <f t="shared" si="180"/>
        <v>0</v>
      </c>
      <c r="AA425" s="26">
        <f t="shared" si="181"/>
        <v>0</v>
      </c>
      <c r="AB425" s="26">
        <f t="shared" si="187"/>
        <v>294609.18673688202</v>
      </c>
      <c r="AC425" s="26">
        <f t="shared" si="182"/>
        <v>655967.97751927003</v>
      </c>
      <c r="AD425" s="15">
        <f t="shared" si="188"/>
        <v>0</v>
      </c>
      <c r="AO425">
        <f t="shared" si="163"/>
        <v>0</v>
      </c>
      <c r="AP425">
        <f t="shared" si="164"/>
        <v>16.2</v>
      </c>
      <c r="AQ425">
        <f t="shared" si="165"/>
        <v>4.5</v>
      </c>
    </row>
    <row r="426" spans="2:43" x14ac:dyDescent="0.3">
      <c r="B426" s="2" t="s">
        <v>42</v>
      </c>
      <c r="C426" s="2">
        <v>423</v>
      </c>
      <c r="D426" s="2">
        <v>423</v>
      </c>
      <c r="E426" s="8">
        <v>16.399999999999999</v>
      </c>
      <c r="F426" s="7">
        <f t="shared" si="166"/>
        <v>4.5555555555555554</v>
      </c>
      <c r="G426" s="26">
        <f t="shared" si="183"/>
        <v>0.1388888888888889</v>
      </c>
      <c r="H426" s="26">
        <f t="shared" si="184"/>
        <v>0.5</v>
      </c>
      <c r="I426" s="26">
        <f t="shared" si="167"/>
        <v>158.05555555555557</v>
      </c>
      <c r="J426" s="26">
        <f t="shared" si="168"/>
        <v>167.45670000000001</v>
      </c>
      <c r="K426" s="26">
        <f t="shared" si="169"/>
        <v>7.1324207407407414</v>
      </c>
      <c r="L426" s="26">
        <f t="shared" si="170"/>
        <v>332.64467629629632</v>
      </c>
      <c r="M426" s="26">
        <f t="shared" si="171"/>
        <v>1515.381303127572</v>
      </c>
      <c r="N426" s="26">
        <f t="shared" si="172"/>
        <v>1515.381303127572</v>
      </c>
      <c r="O426" s="26">
        <f t="shared" si="189"/>
        <v>952092.54555927962</v>
      </c>
      <c r="P426" s="26">
        <f t="shared" si="173"/>
        <v>0</v>
      </c>
      <c r="Q426" s="26">
        <f t="shared" si="185"/>
        <v>-384302.87812506204</v>
      </c>
      <c r="R426" s="26">
        <f t="shared" si="186"/>
        <v>0</v>
      </c>
      <c r="S426" s="26">
        <f t="shared" si="174"/>
        <v>0</v>
      </c>
      <c r="T426" s="28">
        <f t="shared" si="175"/>
        <v>384302.87812506204</v>
      </c>
      <c r="U426" s="26">
        <f t="shared" si="176"/>
        <v>0</v>
      </c>
      <c r="V426" s="26">
        <f t="shared" si="177"/>
        <v>0</v>
      </c>
      <c r="W426" s="26">
        <f t="shared" si="178"/>
        <v>0</v>
      </c>
      <c r="X426" s="26">
        <f t="shared" si="179"/>
        <v>0</v>
      </c>
      <c r="Y426" s="26">
        <f t="shared" si="180"/>
        <v>0</v>
      </c>
      <c r="Z426" s="26">
        <f t="shared" si="180"/>
        <v>0</v>
      </c>
      <c r="AA426" s="26">
        <f t="shared" si="181"/>
        <v>0</v>
      </c>
      <c r="AB426" s="26">
        <f t="shared" si="187"/>
        <v>294609.18673688202</v>
      </c>
      <c r="AC426" s="26">
        <f t="shared" si="182"/>
        <v>657483.35882239765</v>
      </c>
      <c r="AD426" s="15">
        <f t="shared" si="188"/>
        <v>0</v>
      </c>
      <c r="AO426">
        <f t="shared" si="163"/>
        <v>0</v>
      </c>
      <c r="AP426">
        <f t="shared" si="164"/>
        <v>16.399999999999999</v>
      </c>
      <c r="AQ426">
        <f t="shared" si="165"/>
        <v>4.5555555555555554</v>
      </c>
    </row>
    <row r="427" spans="2:43" x14ac:dyDescent="0.3">
      <c r="B427" s="2" t="s">
        <v>42</v>
      </c>
      <c r="C427" s="2">
        <v>424</v>
      </c>
      <c r="D427" s="2">
        <v>424</v>
      </c>
      <c r="E427" s="8">
        <v>17.2</v>
      </c>
      <c r="F427" s="7">
        <f t="shared" si="166"/>
        <v>4.7777777777777777</v>
      </c>
      <c r="G427" s="26">
        <f t="shared" si="183"/>
        <v>0.37500000000000039</v>
      </c>
      <c r="H427" s="26">
        <f t="shared" si="184"/>
        <v>1.3500000000000014</v>
      </c>
      <c r="I427" s="26">
        <f t="shared" si="167"/>
        <v>426.75000000000045</v>
      </c>
      <c r="J427" s="26">
        <f t="shared" si="168"/>
        <v>167.45670000000001</v>
      </c>
      <c r="K427" s="26">
        <f t="shared" si="169"/>
        <v>7.8452385185185189</v>
      </c>
      <c r="L427" s="26">
        <f t="shared" si="170"/>
        <v>602.05193851851891</v>
      </c>
      <c r="M427" s="26">
        <f t="shared" si="171"/>
        <v>2876.4703729218127</v>
      </c>
      <c r="N427" s="26">
        <f t="shared" si="172"/>
        <v>2876.4703729218127</v>
      </c>
      <c r="O427" s="26">
        <f t="shared" si="189"/>
        <v>954969.01593220141</v>
      </c>
      <c r="P427" s="26">
        <f t="shared" si="173"/>
        <v>0</v>
      </c>
      <c r="Q427" s="26">
        <f t="shared" si="185"/>
        <v>-384302.87812506204</v>
      </c>
      <c r="R427" s="26">
        <f t="shared" si="186"/>
        <v>0</v>
      </c>
      <c r="S427" s="26">
        <f t="shared" si="174"/>
        <v>0</v>
      </c>
      <c r="T427" s="28">
        <f t="shared" si="175"/>
        <v>384302.87812506204</v>
      </c>
      <c r="U427" s="26">
        <f t="shared" si="176"/>
        <v>0</v>
      </c>
      <c r="V427" s="26">
        <f t="shared" si="177"/>
        <v>0</v>
      </c>
      <c r="W427" s="26">
        <f t="shared" si="178"/>
        <v>0</v>
      </c>
      <c r="X427" s="26">
        <f t="shared" si="179"/>
        <v>0</v>
      </c>
      <c r="Y427" s="26">
        <f t="shared" si="180"/>
        <v>0</v>
      </c>
      <c r="Z427" s="26">
        <f t="shared" si="180"/>
        <v>0</v>
      </c>
      <c r="AA427" s="26">
        <f t="shared" si="181"/>
        <v>0</v>
      </c>
      <c r="AB427" s="26">
        <f t="shared" si="187"/>
        <v>294609.18673688202</v>
      </c>
      <c r="AC427" s="26">
        <f t="shared" si="182"/>
        <v>660359.82919531944</v>
      </c>
      <c r="AD427" s="15">
        <f t="shared" si="188"/>
        <v>0</v>
      </c>
      <c r="AO427">
        <f t="shared" si="163"/>
        <v>0</v>
      </c>
      <c r="AP427">
        <f t="shared" si="164"/>
        <v>17.2</v>
      </c>
      <c r="AQ427">
        <f t="shared" si="165"/>
        <v>4.7777777777777777</v>
      </c>
    </row>
    <row r="428" spans="2:43" x14ac:dyDescent="0.3">
      <c r="B428" s="2" t="s">
        <v>42</v>
      </c>
      <c r="C428" s="2">
        <v>425</v>
      </c>
      <c r="D428" s="2">
        <v>425</v>
      </c>
      <c r="E428" s="8">
        <v>19.100000000000001</v>
      </c>
      <c r="F428" s="7">
        <f t="shared" si="166"/>
        <v>5.3055555555555562</v>
      </c>
      <c r="G428" s="26">
        <f t="shared" si="183"/>
        <v>0.75000000000000022</v>
      </c>
      <c r="H428" s="26">
        <f t="shared" si="184"/>
        <v>2.7000000000000011</v>
      </c>
      <c r="I428" s="26">
        <f t="shared" si="167"/>
        <v>853.50000000000023</v>
      </c>
      <c r="J428" s="26">
        <f t="shared" si="168"/>
        <v>167.45670000000001</v>
      </c>
      <c r="K428" s="26">
        <f t="shared" si="169"/>
        <v>9.6742207407407452</v>
      </c>
      <c r="L428" s="26">
        <f t="shared" si="170"/>
        <v>1030.630920740741</v>
      </c>
      <c r="M428" s="26">
        <f t="shared" si="171"/>
        <v>5468.0696072633764</v>
      </c>
      <c r="N428" s="26">
        <f t="shared" si="172"/>
        <v>5468.0696072633764</v>
      </c>
      <c r="O428" s="26">
        <f t="shared" si="189"/>
        <v>960437.08553946484</v>
      </c>
      <c r="P428" s="26">
        <f t="shared" si="173"/>
        <v>0</v>
      </c>
      <c r="Q428" s="26">
        <f t="shared" si="185"/>
        <v>-384302.87812506204</v>
      </c>
      <c r="R428" s="26">
        <f t="shared" si="186"/>
        <v>0</v>
      </c>
      <c r="S428" s="26">
        <f t="shared" si="174"/>
        <v>0</v>
      </c>
      <c r="T428" s="28">
        <f t="shared" si="175"/>
        <v>384302.87812506204</v>
      </c>
      <c r="U428" s="26">
        <f t="shared" si="176"/>
        <v>0</v>
      </c>
      <c r="V428" s="26">
        <f t="shared" si="177"/>
        <v>0</v>
      </c>
      <c r="W428" s="26">
        <f t="shared" si="178"/>
        <v>0</v>
      </c>
      <c r="X428" s="26">
        <f t="shared" si="179"/>
        <v>0</v>
      </c>
      <c r="Y428" s="26">
        <f t="shared" si="180"/>
        <v>0</v>
      </c>
      <c r="Z428" s="26">
        <f t="shared" si="180"/>
        <v>0</v>
      </c>
      <c r="AA428" s="26">
        <f t="shared" si="181"/>
        <v>0</v>
      </c>
      <c r="AB428" s="26">
        <f t="shared" si="187"/>
        <v>294609.18673688202</v>
      </c>
      <c r="AC428" s="26">
        <f t="shared" si="182"/>
        <v>665827.89880258287</v>
      </c>
      <c r="AD428" s="15">
        <f t="shared" si="188"/>
        <v>0</v>
      </c>
      <c r="AO428">
        <f t="shared" si="163"/>
        <v>0</v>
      </c>
      <c r="AP428">
        <f t="shared" si="164"/>
        <v>19.100000000000001</v>
      </c>
      <c r="AQ428">
        <f t="shared" si="165"/>
        <v>5.3055555555555562</v>
      </c>
    </row>
    <row r="429" spans="2:43" x14ac:dyDescent="0.3">
      <c r="B429" s="2" t="s">
        <v>42</v>
      </c>
      <c r="C429" s="2">
        <v>426</v>
      </c>
      <c r="D429" s="2">
        <v>426</v>
      </c>
      <c r="E429" s="8">
        <v>22.6</v>
      </c>
      <c r="F429" s="7">
        <f t="shared" si="166"/>
        <v>6.2777777777777786</v>
      </c>
      <c r="G429" s="26">
        <f t="shared" si="183"/>
        <v>1.1527777777777775</v>
      </c>
      <c r="H429" s="26">
        <f t="shared" si="184"/>
        <v>4.1499999999999986</v>
      </c>
      <c r="I429" s="26">
        <f t="shared" si="167"/>
        <v>1311.8611111111109</v>
      </c>
      <c r="J429" s="26">
        <f t="shared" si="168"/>
        <v>167.45670000000001</v>
      </c>
      <c r="K429" s="26">
        <f t="shared" si="169"/>
        <v>13.544598518518523</v>
      </c>
      <c r="L429" s="26">
        <f t="shared" si="170"/>
        <v>1492.8624096296294</v>
      </c>
      <c r="M429" s="26">
        <f t="shared" si="171"/>
        <v>9371.858460452675</v>
      </c>
      <c r="N429" s="26">
        <f t="shared" si="172"/>
        <v>9371.858460452675</v>
      </c>
      <c r="O429" s="26">
        <f t="shared" si="189"/>
        <v>969808.94399991748</v>
      </c>
      <c r="P429" s="26">
        <f t="shared" si="173"/>
        <v>0</v>
      </c>
      <c r="Q429" s="26">
        <f t="shared" si="185"/>
        <v>-384302.87812506204</v>
      </c>
      <c r="R429" s="26">
        <f t="shared" si="186"/>
        <v>0</v>
      </c>
      <c r="S429" s="26">
        <f t="shared" si="174"/>
        <v>0</v>
      </c>
      <c r="T429" s="28">
        <f t="shared" si="175"/>
        <v>384302.87812506204</v>
      </c>
      <c r="U429" s="26">
        <f t="shared" si="176"/>
        <v>0</v>
      </c>
      <c r="V429" s="26">
        <f t="shared" si="177"/>
        <v>0</v>
      </c>
      <c r="W429" s="26">
        <f t="shared" si="178"/>
        <v>0</v>
      </c>
      <c r="X429" s="26">
        <f t="shared" si="179"/>
        <v>0</v>
      </c>
      <c r="Y429" s="26">
        <f t="shared" si="180"/>
        <v>0</v>
      </c>
      <c r="Z429" s="26">
        <f t="shared" si="180"/>
        <v>0</v>
      </c>
      <c r="AA429" s="26">
        <f t="shared" si="181"/>
        <v>0</v>
      </c>
      <c r="AB429" s="26">
        <f t="shared" si="187"/>
        <v>294609.18673688202</v>
      </c>
      <c r="AC429" s="26">
        <f t="shared" si="182"/>
        <v>675199.75726303551</v>
      </c>
      <c r="AD429" s="15">
        <f t="shared" si="188"/>
        <v>0</v>
      </c>
      <c r="AO429">
        <f t="shared" si="163"/>
        <v>0</v>
      </c>
      <c r="AP429">
        <f t="shared" si="164"/>
        <v>22.6</v>
      </c>
      <c r="AQ429">
        <f t="shared" si="165"/>
        <v>6.2777777777777777</v>
      </c>
    </row>
    <row r="430" spans="2:43" x14ac:dyDescent="0.3">
      <c r="B430" s="2" t="s">
        <v>42</v>
      </c>
      <c r="C430" s="2">
        <v>427</v>
      </c>
      <c r="D430" s="2">
        <v>427</v>
      </c>
      <c r="E430" s="8">
        <v>27.4</v>
      </c>
      <c r="F430" s="7">
        <f t="shared" si="166"/>
        <v>7.6111111111111107</v>
      </c>
      <c r="G430" s="26">
        <f t="shared" si="183"/>
        <v>1.25</v>
      </c>
      <c r="H430" s="26">
        <f t="shared" si="184"/>
        <v>4.5</v>
      </c>
      <c r="I430" s="26">
        <f t="shared" si="167"/>
        <v>1422.5</v>
      </c>
      <c r="J430" s="26">
        <f t="shared" si="168"/>
        <v>167.45670000000001</v>
      </c>
      <c r="K430" s="26">
        <f t="shared" si="169"/>
        <v>19.909042962962964</v>
      </c>
      <c r="L430" s="26">
        <f t="shared" si="170"/>
        <v>1609.8657429629629</v>
      </c>
      <c r="M430" s="26">
        <f t="shared" si="171"/>
        <v>12252.867043662551</v>
      </c>
      <c r="N430" s="26">
        <f t="shared" si="172"/>
        <v>12252.867043662551</v>
      </c>
      <c r="O430" s="26">
        <f t="shared" si="189"/>
        <v>982061.81104358006</v>
      </c>
      <c r="P430" s="26">
        <f t="shared" si="173"/>
        <v>0</v>
      </c>
      <c r="Q430" s="26">
        <f t="shared" si="185"/>
        <v>-384302.87812506204</v>
      </c>
      <c r="R430" s="26">
        <f t="shared" si="186"/>
        <v>0</v>
      </c>
      <c r="S430" s="26">
        <f t="shared" si="174"/>
        <v>0</v>
      </c>
      <c r="T430" s="28">
        <f t="shared" si="175"/>
        <v>384302.87812506204</v>
      </c>
      <c r="U430" s="26">
        <f t="shared" si="176"/>
        <v>0</v>
      </c>
      <c r="V430" s="26">
        <f t="shared" si="177"/>
        <v>0</v>
      </c>
      <c r="W430" s="26">
        <f t="shared" si="178"/>
        <v>0</v>
      </c>
      <c r="X430" s="26">
        <f t="shared" si="179"/>
        <v>0</v>
      </c>
      <c r="Y430" s="26">
        <f t="shared" si="180"/>
        <v>0</v>
      </c>
      <c r="Z430" s="26">
        <f t="shared" si="180"/>
        <v>0</v>
      </c>
      <c r="AA430" s="26">
        <f t="shared" si="181"/>
        <v>0</v>
      </c>
      <c r="AB430" s="26">
        <f t="shared" si="187"/>
        <v>294609.18673688202</v>
      </c>
      <c r="AC430" s="26">
        <f t="shared" si="182"/>
        <v>687452.6243066981</v>
      </c>
      <c r="AD430" s="15">
        <f t="shared" si="188"/>
        <v>0</v>
      </c>
      <c r="AO430">
        <f t="shared" si="163"/>
        <v>0</v>
      </c>
      <c r="AP430">
        <f t="shared" si="164"/>
        <v>27.4</v>
      </c>
      <c r="AQ430">
        <f t="shared" si="165"/>
        <v>7.6111111111111107</v>
      </c>
    </row>
    <row r="431" spans="2:43" x14ac:dyDescent="0.3">
      <c r="B431" s="2" t="s">
        <v>42</v>
      </c>
      <c r="C431" s="2">
        <v>428</v>
      </c>
      <c r="D431" s="2">
        <v>428</v>
      </c>
      <c r="E431" s="8">
        <v>31.6</v>
      </c>
      <c r="F431" s="7">
        <f t="shared" si="166"/>
        <v>8.7777777777777786</v>
      </c>
      <c r="G431" s="26">
        <f t="shared" si="183"/>
        <v>0.83333333333333326</v>
      </c>
      <c r="H431" s="26">
        <f t="shared" si="184"/>
        <v>3</v>
      </c>
      <c r="I431" s="26">
        <f t="shared" si="167"/>
        <v>948.33333333333326</v>
      </c>
      <c r="J431" s="26">
        <f t="shared" si="168"/>
        <v>167.45670000000001</v>
      </c>
      <c r="K431" s="26">
        <f t="shared" si="169"/>
        <v>26.480331851851858</v>
      </c>
      <c r="L431" s="26">
        <f t="shared" si="170"/>
        <v>1142.270365185185</v>
      </c>
      <c r="M431" s="26">
        <f t="shared" si="171"/>
        <v>10026.595427736625</v>
      </c>
      <c r="N431" s="26">
        <f t="shared" si="172"/>
        <v>10026.595427736625</v>
      </c>
      <c r="O431" s="26">
        <f t="shared" si="189"/>
        <v>992088.4064713167</v>
      </c>
      <c r="P431" s="26">
        <f t="shared" si="173"/>
        <v>0</v>
      </c>
      <c r="Q431" s="26">
        <f t="shared" si="185"/>
        <v>-384302.87812506204</v>
      </c>
      <c r="R431" s="26">
        <f t="shared" si="186"/>
        <v>0</v>
      </c>
      <c r="S431" s="26">
        <f t="shared" si="174"/>
        <v>0</v>
      </c>
      <c r="T431" s="28">
        <f t="shared" si="175"/>
        <v>384302.87812506204</v>
      </c>
      <c r="U431" s="26">
        <f t="shared" si="176"/>
        <v>0</v>
      </c>
      <c r="V431" s="26">
        <f t="shared" si="177"/>
        <v>0</v>
      </c>
      <c r="W431" s="26">
        <f t="shared" si="178"/>
        <v>0</v>
      </c>
      <c r="X431" s="26">
        <f t="shared" si="179"/>
        <v>0</v>
      </c>
      <c r="Y431" s="26">
        <f t="shared" si="180"/>
        <v>0</v>
      </c>
      <c r="Z431" s="26">
        <f t="shared" si="180"/>
        <v>0</v>
      </c>
      <c r="AA431" s="26">
        <f t="shared" si="181"/>
        <v>0</v>
      </c>
      <c r="AB431" s="26">
        <f t="shared" si="187"/>
        <v>294609.18673688202</v>
      </c>
      <c r="AC431" s="26">
        <f t="shared" si="182"/>
        <v>697479.21973443474</v>
      </c>
      <c r="AD431" s="15">
        <f t="shared" si="188"/>
        <v>0</v>
      </c>
      <c r="AO431">
        <f t="shared" si="163"/>
        <v>0</v>
      </c>
      <c r="AP431">
        <f t="shared" si="164"/>
        <v>31.6</v>
      </c>
      <c r="AQ431">
        <f t="shared" si="165"/>
        <v>8.7777777777777786</v>
      </c>
    </row>
    <row r="432" spans="2:43" x14ac:dyDescent="0.3">
      <c r="B432" s="2" t="s">
        <v>42</v>
      </c>
      <c r="C432" s="2">
        <v>429</v>
      </c>
      <c r="D432" s="2">
        <v>429</v>
      </c>
      <c r="E432" s="8">
        <v>33.4</v>
      </c>
      <c r="F432" s="7">
        <f t="shared" si="166"/>
        <v>9.2777777777777786</v>
      </c>
      <c r="G432" s="26">
        <f t="shared" si="183"/>
        <v>0.26388888888888867</v>
      </c>
      <c r="H432" s="26">
        <f t="shared" si="184"/>
        <v>0.94999999999999929</v>
      </c>
      <c r="I432" s="26">
        <f t="shared" si="167"/>
        <v>300.30555555555532</v>
      </c>
      <c r="J432" s="26">
        <f t="shared" si="168"/>
        <v>167.45670000000001</v>
      </c>
      <c r="K432" s="26">
        <f t="shared" si="169"/>
        <v>29.582998518518529</v>
      </c>
      <c r="L432" s="26">
        <f t="shared" si="170"/>
        <v>497.34525407407386</v>
      </c>
      <c r="M432" s="26">
        <f t="shared" si="171"/>
        <v>4614.2587461316853</v>
      </c>
      <c r="N432" s="26">
        <f t="shared" si="172"/>
        <v>4614.2587461316853</v>
      </c>
      <c r="O432" s="26">
        <f t="shared" si="189"/>
        <v>996702.66521744838</v>
      </c>
      <c r="P432" s="26">
        <f t="shared" si="173"/>
        <v>0</v>
      </c>
      <c r="Q432" s="26">
        <f t="shared" si="185"/>
        <v>-384302.87812506204</v>
      </c>
      <c r="R432" s="26">
        <f t="shared" si="186"/>
        <v>0</v>
      </c>
      <c r="S432" s="26">
        <f t="shared" si="174"/>
        <v>0</v>
      </c>
      <c r="T432" s="28">
        <f t="shared" si="175"/>
        <v>384302.87812506204</v>
      </c>
      <c r="U432" s="26">
        <f t="shared" si="176"/>
        <v>0</v>
      </c>
      <c r="V432" s="26">
        <f t="shared" si="177"/>
        <v>0</v>
      </c>
      <c r="W432" s="26">
        <f t="shared" si="178"/>
        <v>0</v>
      </c>
      <c r="X432" s="26">
        <f t="shared" si="179"/>
        <v>0</v>
      </c>
      <c r="Y432" s="26">
        <f t="shared" si="180"/>
        <v>0</v>
      </c>
      <c r="Z432" s="26">
        <f t="shared" si="180"/>
        <v>0</v>
      </c>
      <c r="AA432" s="26">
        <f t="shared" si="181"/>
        <v>0</v>
      </c>
      <c r="AB432" s="26">
        <f t="shared" si="187"/>
        <v>294609.18673688202</v>
      </c>
      <c r="AC432" s="26">
        <f t="shared" si="182"/>
        <v>702093.47848056629</v>
      </c>
      <c r="AD432" s="15">
        <f t="shared" si="188"/>
        <v>0</v>
      </c>
      <c r="AO432">
        <f t="shared" si="163"/>
        <v>0</v>
      </c>
      <c r="AP432">
        <f t="shared" si="164"/>
        <v>33.4</v>
      </c>
      <c r="AQ432">
        <f t="shared" si="165"/>
        <v>9.2777777777777768</v>
      </c>
    </row>
    <row r="433" spans="2:43" x14ac:dyDescent="0.3">
      <c r="B433" s="2" t="s">
        <v>42</v>
      </c>
      <c r="C433" s="2">
        <v>430</v>
      </c>
      <c r="D433" s="2">
        <v>430</v>
      </c>
      <c r="E433" s="8">
        <v>33.5</v>
      </c>
      <c r="F433" s="7">
        <f t="shared" si="166"/>
        <v>9.3055555555555554</v>
      </c>
      <c r="G433" s="26">
        <f t="shared" si="183"/>
        <v>-8.3333333333333523E-2</v>
      </c>
      <c r="H433" s="26">
        <f t="shared" si="184"/>
        <v>-0.30000000000000071</v>
      </c>
      <c r="I433" s="26">
        <f t="shared" si="167"/>
        <v>-94.833333333333556</v>
      </c>
      <c r="J433" s="26">
        <f t="shared" si="168"/>
        <v>167.45670000000001</v>
      </c>
      <c r="K433" s="26">
        <f t="shared" si="169"/>
        <v>29.76040740740741</v>
      </c>
      <c r="L433" s="26">
        <f t="shared" si="170"/>
        <v>102.38377407407387</v>
      </c>
      <c r="M433" s="26">
        <f t="shared" si="171"/>
        <v>952.73789763374293</v>
      </c>
      <c r="N433" s="26">
        <f t="shared" si="172"/>
        <v>952.73789763374293</v>
      </c>
      <c r="O433" s="26">
        <f t="shared" si="189"/>
        <v>997655.40311508207</v>
      </c>
      <c r="P433" s="26">
        <f t="shared" si="173"/>
        <v>0</v>
      </c>
      <c r="Q433" s="26">
        <f t="shared" si="185"/>
        <v>-384302.87812506204</v>
      </c>
      <c r="R433" s="26">
        <f t="shared" si="186"/>
        <v>0</v>
      </c>
      <c r="S433" s="26">
        <f t="shared" si="174"/>
        <v>0</v>
      </c>
      <c r="T433" s="28">
        <f t="shared" si="175"/>
        <v>384302.87812506204</v>
      </c>
      <c r="U433" s="26">
        <f t="shared" si="176"/>
        <v>0</v>
      </c>
      <c r="V433" s="26">
        <f t="shared" si="177"/>
        <v>0</v>
      </c>
      <c r="W433" s="26">
        <f t="shared" si="178"/>
        <v>0</v>
      </c>
      <c r="X433" s="26">
        <f t="shared" si="179"/>
        <v>0</v>
      </c>
      <c r="Y433" s="26">
        <f t="shared" si="180"/>
        <v>0</v>
      </c>
      <c r="Z433" s="26">
        <f t="shared" si="180"/>
        <v>0</v>
      </c>
      <c r="AA433" s="26">
        <f t="shared" si="181"/>
        <v>0</v>
      </c>
      <c r="AB433" s="26">
        <f t="shared" si="187"/>
        <v>294609.18673688202</v>
      </c>
      <c r="AC433" s="26">
        <f t="shared" si="182"/>
        <v>703046.2163782001</v>
      </c>
      <c r="AD433" s="15">
        <f t="shared" si="188"/>
        <v>0</v>
      </c>
      <c r="AO433">
        <f t="shared" si="163"/>
        <v>0</v>
      </c>
      <c r="AP433">
        <f t="shared" si="164"/>
        <v>33.5</v>
      </c>
      <c r="AQ433">
        <f t="shared" si="165"/>
        <v>9.3055555555555554</v>
      </c>
    </row>
    <row r="434" spans="2:43" x14ac:dyDescent="0.3">
      <c r="B434" s="2" t="s">
        <v>42</v>
      </c>
      <c r="C434" s="2">
        <v>431</v>
      </c>
      <c r="D434" s="2">
        <v>431</v>
      </c>
      <c r="E434" s="8">
        <v>32.799999999999997</v>
      </c>
      <c r="F434" s="7">
        <f t="shared" si="166"/>
        <v>9.1111111111111107</v>
      </c>
      <c r="G434" s="26">
        <f t="shared" si="183"/>
        <v>-0.2222222222222224</v>
      </c>
      <c r="H434" s="26">
        <f t="shared" si="184"/>
        <v>-0.80000000000000071</v>
      </c>
      <c r="I434" s="26">
        <f t="shared" si="167"/>
        <v>-252.88888888888908</v>
      </c>
      <c r="J434" s="26">
        <f t="shared" si="168"/>
        <v>167.45670000000001</v>
      </c>
      <c r="K434" s="26">
        <f t="shared" si="169"/>
        <v>28.529682962962966</v>
      </c>
      <c r="L434" s="26">
        <f t="shared" si="170"/>
        <v>-56.902505925926107</v>
      </c>
      <c r="M434" s="26">
        <f t="shared" si="171"/>
        <v>-518.44505399177115</v>
      </c>
      <c r="N434" s="26">
        <f t="shared" si="172"/>
        <v>0</v>
      </c>
      <c r="O434" s="26">
        <f t="shared" si="189"/>
        <v>997655.40311508207</v>
      </c>
      <c r="P434" s="26">
        <f t="shared" si="173"/>
        <v>-518.44505399177115</v>
      </c>
      <c r="Q434" s="26">
        <f t="shared" si="185"/>
        <v>-384821.32317905378</v>
      </c>
      <c r="R434" s="26">
        <f t="shared" si="186"/>
        <v>-518.44505399177115</v>
      </c>
      <c r="S434" s="26">
        <f t="shared" si="174"/>
        <v>518.44505399177115</v>
      </c>
      <c r="T434" s="28">
        <f t="shared" si="175"/>
        <v>384821.32317905378</v>
      </c>
      <c r="U434" s="26">
        <f t="shared" si="176"/>
        <v>508.07615291193571</v>
      </c>
      <c r="V434" s="26">
        <f t="shared" si="177"/>
        <v>482.67234526633888</v>
      </c>
      <c r="W434" s="26">
        <f t="shared" si="178"/>
        <v>458.5387280030219</v>
      </c>
      <c r="X434" s="26">
        <f t="shared" si="179"/>
        <v>449.36795344296144</v>
      </c>
      <c r="Y434" s="26">
        <f t="shared" si="180"/>
        <v>426.89955577081332</v>
      </c>
      <c r="Z434" s="26">
        <f t="shared" si="180"/>
        <v>405.55457798227263</v>
      </c>
      <c r="AA434" s="26">
        <f t="shared" si="181"/>
        <v>397.44348642262719</v>
      </c>
      <c r="AB434" s="26">
        <f t="shared" si="187"/>
        <v>295006.63022330467</v>
      </c>
      <c r="AC434" s="26">
        <f t="shared" si="182"/>
        <v>702648.77289177733</v>
      </c>
      <c r="AD434" s="15">
        <f t="shared" si="188"/>
        <v>458.5387280030219</v>
      </c>
      <c r="AO434">
        <f t="shared" si="163"/>
        <v>0</v>
      </c>
      <c r="AP434">
        <f t="shared" si="164"/>
        <v>32.799999999999997</v>
      </c>
      <c r="AQ434">
        <f t="shared" si="165"/>
        <v>9.1111111111111107</v>
      </c>
    </row>
    <row r="435" spans="2:43" x14ac:dyDescent="0.3">
      <c r="B435" s="2" t="s">
        <v>42</v>
      </c>
      <c r="C435" s="2">
        <v>432</v>
      </c>
      <c r="D435" s="2">
        <v>432</v>
      </c>
      <c r="E435" s="8">
        <v>31.9</v>
      </c>
      <c r="F435" s="7">
        <f t="shared" si="166"/>
        <v>8.8611111111111107</v>
      </c>
      <c r="G435" s="26">
        <f t="shared" si="183"/>
        <v>-0.20833333333333284</v>
      </c>
      <c r="H435" s="26">
        <f t="shared" si="184"/>
        <v>-0.74999999999999822</v>
      </c>
      <c r="I435" s="26">
        <f t="shared" si="167"/>
        <v>-237.08333333333277</v>
      </c>
      <c r="J435" s="26">
        <f t="shared" si="168"/>
        <v>167.45670000000001</v>
      </c>
      <c r="K435" s="26">
        <f t="shared" si="169"/>
        <v>26.985509629629632</v>
      </c>
      <c r="L435" s="26">
        <f t="shared" si="170"/>
        <v>-42.64112370370313</v>
      </c>
      <c r="M435" s="26">
        <f t="shared" si="171"/>
        <v>-377.84773504114719</v>
      </c>
      <c r="N435" s="26">
        <f t="shared" si="172"/>
        <v>0</v>
      </c>
      <c r="O435" s="26">
        <f t="shared" si="189"/>
        <v>997655.40311508207</v>
      </c>
      <c r="P435" s="26">
        <f t="shared" si="173"/>
        <v>-377.84773504114719</v>
      </c>
      <c r="Q435" s="26">
        <f t="shared" si="185"/>
        <v>-385199.17091409495</v>
      </c>
      <c r="R435" s="26">
        <f t="shared" si="186"/>
        <v>-896.29278903291834</v>
      </c>
      <c r="S435" s="26">
        <f t="shared" si="174"/>
        <v>896.29278903291834</v>
      </c>
      <c r="T435" s="28">
        <f t="shared" si="175"/>
        <v>385199.17091409495</v>
      </c>
      <c r="U435" s="26">
        <f t="shared" si="176"/>
        <v>370.29078034032426</v>
      </c>
      <c r="V435" s="26">
        <f t="shared" si="177"/>
        <v>351.77624132330806</v>
      </c>
      <c r="W435" s="26">
        <f t="shared" si="178"/>
        <v>334.18742925714264</v>
      </c>
      <c r="X435" s="26">
        <f t="shared" si="179"/>
        <v>327.5036806719998</v>
      </c>
      <c r="Y435" s="26">
        <f t="shared" si="180"/>
        <v>311.12849663839978</v>
      </c>
      <c r="Z435" s="26">
        <f t="shared" si="180"/>
        <v>295.57207180647976</v>
      </c>
      <c r="AA435" s="26">
        <f t="shared" si="181"/>
        <v>289.66063037035013</v>
      </c>
      <c r="AB435" s="26">
        <f t="shared" si="187"/>
        <v>295296.29085367505</v>
      </c>
      <c r="AC435" s="26">
        <f t="shared" si="182"/>
        <v>702359.11226140708</v>
      </c>
      <c r="AD435" s="15">
        <f t="shared" si="188"/>
        <v>792.72615726016454</v>
      </c>
      <c r="AO435">
        <f t="shared" si="163"/>
        <v>0</v>
      </c>
      <c r="AP435">
        <f t="shared" si="164"/>
        <v>31.9</v>
      </c>
      <c r="AQ435">
        <f t="shared" si="165"/>
        <v>8.8611111111111107</v>
      </c>
    </row>
    <row r="436" spans="2:43" x14ac:dyDescent="0.3">
      <c r="B436" s="2" t="s">
        <v>42</v>
      </c>
      <c r="C436" s="2">
        <v>433</v>
      </c>
      <c r="D436" s="2">
        <v>433</v>
      </c>
      <c r="E436" s="8">
        <v>31.3</v>
      </c>
      <c r="F436" s="7">
        <f t="shared" si="166"/>
        <v>8.6944444444444446</v>
      </c>
      <c r="G436" s="26">
        <f t="shared" si="183"/>
        <v>-0.11111111111111072</v>
      </c>
      <c r="H436" s="26">
        <f t="shared" si="184"/>
        <v>-0.39999999999999858</v>
      </c>
      <c r="I436" s="26">
        <f t="shared" si="167"/>
        <v>-126.444444444444</v>
      </c>
      <c r="J436" s="26">
        <f t="shared" si="168"/>
        <v>167.45670000000001</v>
      </c>
      <c r="K436" s="26">
        <f t="shared" si="169"/>
        <v>25.979927407407413</v>
      </c>
      <c r="L436" s="26">
        <f t="shared" si="170"/>
        <v>66.992182962963426</v>
      </c>
      <c r="M436" s="26">
        <f t="shared" si="171"/>
        <v>582.45981298354309</v>
      </c>
      <c r="N436" s="26">
        <f t="shared" si="172"/>
        <v>582.45981298354309</v>
      </c>
      <c r="O436" s="26">
        <f t="shared" si="189"/>
        <v>998237.86292806559</v>
      </c>
      <c r="P436" s="26">
        <f t="shared" si="173"/>
        <v>0</v>
      </c>
      <c r="Q436" s="26">
        <f t="shared" si="185"/>
        <v>-385199.17091409495</v>
      </c>
      <c r="R436" s="26">
        <f t="shared" si="186"/>
        <v>0</v>
      </c>
      <c r="S436" s="26">
        <f t="shared" si="174"/>
        <v>0</v>
      </c>
      <c r="T436" s="28">
        <f t="shared" si="175"/>
        <v>385199.17091409495</v>
      </c>
      <c r="U436" s="26">
        <f t="shared" si="176"/>
        <v>0</v>
      </c>
      <c r="V436" s="26">
        <f t="shared" si="177"/>
        <v>0</v>
      </c>
      <c r="W436" s="26">
        <f t="shared" si="178"/>
        <v>0</v>
      </c>
      <c r="X436" s="26">
        <f t="shared" si="179"/>
        <v>0</v>
      </c>
      <c r="Y436" s="26">
        <f t="shared" si="180"/>
        <v>0</v>
      </c>
      <c r="Z436" s="26">
        <f t="shared" si="180"/>
        <v>0</v>
      </c>
      <c r="AA436" s="26">
        <f t="shared" si="181"/>
        <v>0</v>
      </c>
      <c r="AB436" s="26">
        <f t="shared" si="187"/>
        <v>295296.29085367505</v>
      </c>
      <c r="AC436" s="26">
        <f t="shared" si="182"/>
        <v>702941.57207439048</v>
      </c>
      <c r="AD436" s="15">
        <f t="shared" si="188"/>
        <v>0</v>
      </c>
      <c r="AO436">
        <f t="shared" si="163"/>
        <v>0</v>
      </c>
      <c r="AP436">
        <f t="shared" si="164"/>
        <v>31.3</v>
      </c>
      <c r="AQ436">
        <f t="shared" si="165"/>
        <v>8.6944444444444446</v>
      </c>
    </row>
    <row r="437" spans="2:43" x14ac:dyDescent="0.3">
      <c r="B437" s="2" t="s">
        <v>42</v>
      </c>
      <c r="C437" s="2">
        <v>434</v>
      </c>
      <c r="D437" s="2">
        <v>434</v>
      </c>
      <c r="E437" s="8">
        <v>31.1</v>
      </c>
      <c r="F437" s="7">
        <f t="shared" si="166"/>
        <v>8.6388888888888893</v>
      </c>
      <c r="G437" s="26">
        <f t="shared" si="183"/>
        <v>-9.7222222222222127E-2</v>
      </c>
      <c r="H437" s="26">
        <f t="shared" si="184"/>
        <v>-0.34999999999999964</v>
      </c>
      <c r="I437" s="26">
        <f t="shared" si="167"/>
        <v>-110.63888888888879</v>
      </c>
      <c r="J437" s="26">
        <f t="shared" si="168"/>
        <v>167.45670000000001</v>
      </c>
      <c r="K437" s="26">
        <f t="shared" si="169"/>
        <v>25.648976296296304</v>
      </c>
      <c r="L437" s="26">
        <f t="shared" si="170"/>
        <v>82.466787407407537</v>
      </c>
      <c r="M437" s="26">
        <f t="shared" si="171"/>
        <v>712.42141343621518</v>
      </c>
      <c r="N437" s="26">
        <f t="shared" si="172"/>
        <v>712.42141343621518</v>
      </c>
      <c r="O437" s="26">
        <f t="shared" si="189"/>
        <v>998950.28434150177</v>
      </c>
      <c r="P437" s="26">
        <f t="shared" si="173"/>
        <v>0</v>
      </c>
      <c r="Q437" s="26">
        <f t="shared" si="185"/>
        <v>-385199.17091409495</v>
      </c>
      <c r="R437" s="26">
        <f t="shared" si="186"/>
        <v>0</v>
      </c>
      <c r="S437" s="26">
        <f t="shared" si="174"/>
        <v>0</v>
      </c>
      <c r="T437" s="28">
        <f t="shared" si="175"/>
        <v>385199.17091409495</v>
      </c>
      <c r="U437" s="26">
        <f t="shared" si="176"/>
        <v>0</v>
      </c>
      <c r="V437" s="26">
        <f t="shared" si="177"/>
        <v>0</v>
      </c>
      <c r="W437" s="26">
        <f t="shared" si="178"/>
        <v>0</v>
      </c>
      <c r="X437" s="26">
        <f t="shared" si="179"/>
        <v>0</v>
      </c>
      <c r="Y437" s="26">
        <f t="shared" si="180"/>
        <v>0</v>
      </c>
      <c r="Z437" s="26">
        <f t="shared" si="180"/>
        <v>0</v>
      </c>
      <c r="AA437" s="26">
        <f t="shared" si="181"/>
        <v>0</v>
      </c>
      <c r="AB437" s="26">
        <f t="shared" si="187"/>
        <v>295296.29085367505</v>
      </c>
      <c r="AC437" s="26">
        <f t="shared" si="182"/>
        <v>703653.99348782678</v>
      </c>
      <c r="AD437" s="15">
        <f t="shared" si="188"/>
        <v>0</v>
      </c>
      <c r="AO437">
        <f t="shared" si="163"/>
        <v>0</v>
      </c>
      <c r="AP437">
        <f t="shared" si="164"/>
        <v>31.1</v>
      </c>
      <c r="AQ437">
        <f t="shared" si="165"/>
        <v>8.6388888888888893</v>
      </c>
    </row>
    <row r="438" spans="2:43" x14ac:dyDescent="0.3">
      <c r="B438" s="2" t="s">
        <v>42</v>
      </c>
      <c r="C438" s="2">
        <v>435</v>
      </c>
      <c r="D438" s="2">
        <v>435</v>
      </c>
      <c r="E438" s="8">
        <v>30.6</v>
      </c>
      <c r="F438" s="7">
        <f t="shared" si="166"/>
        <v>8.5</v>
      </c>
      <c r="G438" s="26">
        <f t="shared" si="183"/>
        <v>-0.26388888888888917</v>
      </c>
      <c r="H438" s="26">
        <f t="shared" si="184"/>
        <v>-0.95000000000000107</v>
      </c>
      <c r="I438" s="26">
        <f t="shared" si="167"/>
        <v>-300.30555555555588</v>
      </c>
      <c r="J438" s="26">
        <f t="shared" si="168"/>
        <v>167.45670000000001</v>
      </c>
      <c r="K438" s="26">
        <f t="shared" si="169"/>
        <v>24.830880000000004</v>
      </c>
      <c r="L438" s="26">
        <f t="shared" si="170"/>
        <v>-108.01797555555586</v>
      </c>
      <c r="M438" s="26">
        <f t="shared" si="171"/>
        <v>-918.15279222222489</v>
      </c>
      <c r="N438" s="26">
        <f t="shared" si="172"/>
        <v>0</v>
      </c>
      <c r="O438" s="26">
        <f t="shared" si="189"/>
        <v>998950.28434150177</v>
      </c>
      <c r="P438" s="26">
        <f t="shared" si="173"/>
        <v>-918.15279222222489</v>
      </c>
      <c r="Q438" s="26">
        <f t="shared" si="185"/>
        <v>-386117.32370631717</v>
      </c>
      <c r="R438" s="26">
        <f t="shared" si="186"/>
        <v>-918.15279222222489</v>
      </c>
      <c r="S438" s="26">
        <f t="shared" si="174"/>
        <v>918.15279222222489</v>
      </c>
      <c r="T438" s="28">
        <f t="shared" si="175"/>
        <v>386117.32370631717</v>
      </c>
      <c r="U438" s="26">
        <f t="shared" si="176"/>
        <v>899.7897363777804</v>
      </c>
      <c r="V438" s="26">
        <f t="shared" si="177"/>
        <v>854.80024955889132</v>
      </c>
      <c r="W438" s="26">
        <f t="shared" si="178"/>
        <v>812.06023708094676</v>
      </c>
      <c r="X438" s="26">
        <f t="shared" si="179"/>
        <v>795.8190323393278</v>
      </c>
      <c r="Y438" s="26">
        <f t="shared" si="180"/>
        <v>756.02808072236132</v>
      </c>
      <c r="Z438" s="26">
        <f t="shared" si="180"/>
        <v>718.2266766862432</v>
      </c>
      <c r="AA438" s="26">
        <f t="shared" si="181"/>
        <v>703.86214315251834</v>
      </c>
      <c r="AB438" s="26">
        <f t="shared" si="187"/>
        <v>296000.15299682756</v>
      </c>
      <c r="AC438" s="26">
        <f t="shared" si="182"/>
        <v>702950.13134467416</v>
      </c>
      <c r="AD438" s="15">
        <f t="shared" si="188"/>
        <v>812.06023708094676</v>
      </c>
      <c r="AO438">
        <f t="shared" si="163"/>
        <v>0</v>
      </c>
      <c r="AP438">
        <f t="shared" si="164"/>
        <v>30.6</v>
      </c>
      <c r="AQ438">
        <f t="shared" si="165"/>
        <v>8.5</v>
      </c>
    </row>
    <row r="439" spans="2:43" x14ac:dyDescent="0.3">
      <c r="B439" s="2" t="s">
        <v>42</v>
      </c>
      <c r="C439" s="2">
        <v>436</v>
      </c>
      <c r="D439" s="2">
        <v>436</v>
      </c>
      <c r="E439" s="8">
        <v>29.2</v>
      </c>
      <c r="F439" s="7">
        <f t="shared" si="166"/>
        <v>8.1111111111111107</v>
      </c>
      <c r="G439" s="26">
        <f t="shared" si="183"/>
        <v>-0.54166666666666696</v>
      </c>
      <c r="H439" s="26">
        <f t="shared" si="184"/>
        <v>-1.9500000000000011</v>
      </c>
      <c r="I439" s="26">
        <f t="shared" si="167"/>
        <v>-616.41666666666697</v>
      </c>
      <c r="J439" s="26">
        <f t="shared" si="168"/>
        <v>167.45670000000001</v>
      </c>
      <c r="K439" s="26">
        <f t="shared" si="169"/>
        <v>22.61074962962963</v>
      </c>
      <c r="L439" s="26">
        <f t="shared" si="170"/>
        <v>-426.34921703703731</v>
      </c>
      <c r="M439" s="26">
        <f t="shared" si="171"/>
        <v>-3458.1658715226358</v>
      </c>
      <c r="N439" s="26">
        <f t="shared" si="172"/>
        <v>0</v>
      </c>
      <c r="O439" s="26">
        <f t="shared" si="189"/>
        <v>998950.28434150177</v>
      </c>
      <c r="P439" s="26">
        <f t="shared" si="173"/>
        <v>-3458.1658715226358</v>
      </c>
      <c r="Q439" s="26">
        <f t="shared" si="185"/>
        <v>-389575.48957783979</v>
      </c>
      <c r="R439" s="26">
        <f t="shared" si="186"/>
        <v>-4376.3186637448607</v>
      </c>
      <c r="S439" s="26">
        <f t="shared" si="174"/>
        <v>4376.3186637448607</v>
      </c>
      <c r="T439" s="28">
        <f t="shared" si="175"/>
        <v>389575.48957783979</v>
      </c>
      <c r="U439" s="26">
        <f t="shared" si="176"/>
        <v>3389.0025540921829</v>
      </c>
      <c r="V439" s="26">
        <f t="shared" si="177"/>
        <v>3219.5524263875736</v>
      </c>
      <c r="W439" s="26">
        <f t="shared" si="178"/>
        <v>3058.574805068195</v>
      </c>
      <c r="X439" s="26">
        <f t="shared" si="179"/>
        <v>2997.403308966831</v>
      </c>
      <c r="Y439" s="26">
        <f t="shared" si="180"/>
        <v>2847.5331435184894</v>
      </c>
      <c r="Z439" s="26">
        <f t="shared" si="180"/>
        <v>2705.1564863425647</v>
      </c>
      <c r="AA439" s="26">
        <f t="shared" si="181"/>
        <v>2651.0533566157133</v>
      </c>
      <c r="AB439" s="26">
        <f t="shared" si="187"/>
        <v>298651.20635344327</v>
      </c>
      <c r="AC439" s="26">
        <f t="shared" si="182"/>
        <v>700299.07798805856</v>
      </c>
      <c r="AD439" s="15">
        <f t="shared" si="188"/>
        <v>3870.6350421491416</v>
      </c>
      <c r="AO439">
        <f t="shared" si="163"/>
        <v>0</v>
      </c>
      <c r="AP439">
        <f t="shared" si="164"/>
        <v>29.2</v>
      </c>
      <c r="AQ439">
        <f t="shared" si="165"/>
        <v>8.1111111111111107</v>
      </c>
    </row>
    <row r="440" spans="2:43" x14ac:dyDescent="0.3">
      <c r="B440" s="2" t="s">
        <v>42</v>
      </c>
      <c r="C440" s="2">
        <v>437</v>
      </c>
      <c r="D440" s="2">
        <v>437</v>
      </c>
      <c r="E440" s="8">
        <v>26.7</v>
      </c>
      <c r="F440" s="7">
        <f t="shared" si="166"/>
        <v>7.416666666666667</v>
      </c>
      <c r="G440" s="26">
        <f t="shared" si="183"/>
        <v>-0.86111111111111094</v>
      </c>
      <c r="H440" s="26">
        <f t="shared" si="184"/>
        <v>-3.0999999999999996</v>
      </c>
      <c r="I440" s="26">
        <f t="shared" si="167"/>
        <v>-979.94444444444423</v>
      </c>
      <c r="J440" s="26">
        <f t="shared" si="168"/>
        <v>167.45670000000001</v>
      </c>
      <c r="K440" s="26">
        <f t="shared" si="169"/>
        <v>18.90478666666667</v>
      </c>
      <c r="L440" s="26">
        <f t="shared" si="170"/>
        <v>-793.58295777777744</v>
      </c>
      <c r="M440" s="26">
        <f t="shared" si="171"/>
        <v>-5885.7402701851825</v>
      </c>
      <c r="N440" s="26">
        <f t="shared" si="172"/>
        <v>0</v>
      </c>
      <c r="O440" s="26">
        <f t="shared" si="189"/>
        <v>998950.28434150177</v>
      </c>
      <c r="P440" s="26">
        <f t="shared" si="173"/>
        <v>-5885.7402701851825</v>
      </c>
      <c r="Q440" s="26">
        <f t="shared" si="185"/>
        <v>-395461.22984802496</v>
      </c>
      <c r="R440" s="26">
        <f t="shared" si="186"/>
        <v>-10262.058933930042</v>
      </c>
      <c r="S440" s="26">
        <f t="shared" si="174"/>
        <v>10262.058933930042</v>
      </c>
      <c r="T440" s="28">
        <f t="shared" si="175"/>
        <v>395461.22984802496</v>
      </c>
      <c r="U440" s="26">
        <f t="shared" si="176"/>
        <v>5768.0254647814791</v>
      </c>
      <c r="V440" s="26">
        <f t="shared" si="177"/>
        <v>5479.6241915424052</v>
      </c>
      <c r="W440" s="26">
        <f t="shared" si="178"/>
        <v>5205.6429819652849</v>
      </c>
      <c r="X440" s="26">
        <f t="shared" si="179"/>
        <v>5101.5301223259794</v>
      </c>
      <c r="Y440" s="26">
        <f t="shared" si="180"/>
        <v>4846.4536162096801</v>
      </c>
      <c r="Z440" s="26">
        <f t="shared" si="180"/>
        <v>4604.1309353991956</v>
      </c>
      <c r="AA440" s="26">
        <f t="shared" si="181"/>
        <v>4512.0483166912118</v>
      </c>
      <c r="AB440" s="26">
        <f t="shared" si="187"/>
        <v>303163.25467013445</v>
      </c>
      <c r="AC440" s="26">
        <f t="shared" si="182"/>
        <v>695787.02967136726</v>
      </c>
      <c r="AD440" s="15">
        <f t="shared" si="188"/>
        <v>9076.2780241144264</v>
      </c>
      <c r="AO440">
        <f t="shared" si="163"/>
        <v>0</v>
      </c>
      <c r="AP440">
        <f t="shared" si="164"/>
        <v>26.7</v>
      </c>
      <c r="AQ440">
        <f t="shared" si="165"/>
        <v>7.4166666666666661</v>
      </c>
    </row>
    <row r="441" spans="2:43" x14ac:dyDescent="0.3">
      <c r="B441" s="2" t="s">
        <v>42</v>
      </c>
      <c r="C441" s="2">
        <v>438</v>
      </c>
      <c r="D441" s="2">
        <v>438</v>
      </c>
      <c r="E441" s="8">
        <v>23</v>
      </c>
      <c r="F441" s="7">
        <f t="shared" si="166"/>
        <v>6.3888888888888893</v>
      </c>
      <c r="G441" s="26">
        <f t="shared" si="183"/>
        <v>-1.1805555555555556</v>
      </c>
      <c r="H441" s="26">
        <f t="shared" si="184"/>
        <v>-4.25</v>
      </c>
      <c r="I441" s="26">
        <f t="shared" si="167"/>
        <v>-1343.4722222222222</v>
      </c>
      <c r="J441" s="26">
        <f t="shared" si="168"/>
        <v>167.45670000000001</v>
      </c>
      <c r="K441" s="26">
        <f t="shared" si="169"/>
        <v>14.028296296296299</v>
      </c>
      <c r="L441" s="26">
        <f t="shared" si="170"/>
        <v>-1161.9872259259259</v>
      </c>
      <c r="M441" s="26">
        <f t="shared" si="171"/>
        <v>-7423.8072767489721</v>
      </c>
      <c r="N441" s="26">
        <f t="shared" si="172"/>
        <v>0</v>
      </c>
      <c r="O441" s="26">
        <f t="shared" si="189"/>
        <v>998950.28434150177</v>
      </c>
      <c r="P441" s="26">
        <f t="shared" si="173"/>
        <v>-7423.8072767489721</v>
      </c>
      <c r="Q441" s="26">
        <f t="shared" si="185"/>
        <v>-402885.03712477395</v>
      </c>
      <c r="R441" s="26">
        <f t="shared" si="186"/>
        <v>-17685.866210679014</v>
      </c>
      <c r="S441" s="26">
        <f t="shared" si="174"/>
        <v>17685.866210679014</v>
      </c>
      <c r="T441" s="28">
        <f t="shared" si="175"/>
        <v>402885.03712477395</v>
      </c>
      <c r="U441" s="26">
        <f t="shared" si="176"/>
        <v>7275.3311312139922</v>
      </c>
      <c r="V441" s="26">
        <f t="shared" si="177"/>
        <v>6911.5645746532919</v>
      </c>
      <c r="W441" s="26">
        <f t="shared" si="178"/>
        <v>6565.9863459206272</v>
      </c>
      <c r="X441" s="26">
        <f t="shared" si="179"/>
        <v>6434.6666190022142</v>
      </c>
      <c r="Y441" s="26">
        <f t="shared" si="180"/>
        <v>6112.9332880521033</v>
      </c>
      <c r="Z441" s="26">
        <f t="shared" si="180"/>
        <v>5807.2866236494983</v>
      </c>
      <c r="AA441" s="26">
        <f t="shared" si="181"/>
        <v>5691.1408911765084</v>
      </c>
      <c r="AB441" s="26">
        <f t="shared" si="187"/>
        <v>308854.39556131099</v>
      </c>
      <c r="AC441" s="26">
        <f t="shared" si="182"/>
        <v>690095.88878019084</v>
      </c>
      <c r="AD441" s="15">
        <f t="shared" si="188"/>
        <v>15642.264370035053</v>
      </c>
      <c r="AO441">
        <f t="shared" si="163"/>
        <v>0</v>
      </c>
      <c r="AP441">
        <f t="shared" si="164"/>
        <v>23</v>
      </c>
      <c r="AQ441">
        <f t="shared" si="165"/>
        <v>6.3888888888888884</v>
      </c>
    </row>
    <row r="442" spans="2:43" x14ac:dyDescent="0.3">
      <c r="B442" s="2" t="s">
        <v>42</v>
      </c>
      <c r="C442" s="2">
        <v>439</v>
      </c>
      <c r="D442" s="2">
        <v>439</v>
      </c>
      <c r="E442" s="8">
        <v>18.2</v>
      </c>
      <c r="F442" s="7">
        <f t="shared" si="166"/>
        <v>5.0555555555555554</v>
      </c>
      <c r="G442" s="26">
        <f t="shared" si="183"/>
        <v>-1.4027777777777777</v>
      </c>
      <c r="H442" s="26">
        <f t="shared" si="184"/>
        <v>-5.05</v>
      </c>
      <c r="I442" s="26">
        <f t="shared" si="167"/>
        <v>-1596.3611111111111</v>
      </c>
      <c r="J442" s="26">
        <f t="shared" si="168"/>
        <v>167.45670000000001</v>
      </c>
      <c r="K442" s="26">
        <f t="shared" si="169"/>
        <v>8.7839940740740747</v>
      </c>
      <c r="L442" s="26">
        <f t="shared" si="170"/>
        <v>-1420.120417037037</v>
      </c>
      <c r="M442" s="26">
        <f t="shared" si="171"/>
        <v>-7179.4976639094648</v>
      </c>
      <c r="N442" s="26">
        <f t="shared" si="172"/>
        <v>0</v>
      </c>
      <c r="O442" s="26">
        <f t="shared" si="189"/>
        <v>998950.28434150177</v>
      </c>
      <c r="P442" s="26">
        <f t="shared" si="173"/>
        <v>-7179.4976639094648</v>
      </c>
      <c r="Q442" s="26">
        <f t="shared" si="185"/>
        <v>-410064.53478868341</v>
      </c>
      <c r="R442" s="26">
        <f t="shared" si="186"/>
        <v>-24865.363874588478</v>
      </c>
      <c r="S442" s="26">
        <f t="shared" si="174"/>
        <v>24865.363874588478</v>
      </c>
      <c r="T442" s="28">
        <f t="shared" si="175"/>
        <v>410064.53478868341</v>
      </c>
      <c r="U442" s="26">
        <f t="shared" si="176"/>
        <v>7035.9077106312752</v>
      </c>
      <c r="V442" s="26">
        <f t="shared" si="177"/>
        <v>6684.1123250997116</v>
      </c>
      <c r="W442" s="26">
        <f t="shared" si="178"/>
        <v>6349.9067088447255</v>
      </c>
      <c r="X442" s="26">
        <f t="shared" si="179"/>
        <v>6222.9085746678311</v>
      </c>
      <c r="Y442" s="26">
        <f t="shared" si="180"/>
        <v>5911.7631459344393</v>
      </c>
      <c r="Z442" s="26">
        <f t="shared" si="180"/>
        <v>5616.1749886377174</v>
      </c>
      <c r="AA442" s="26">
        <f t="shared" si="181"/>
        <v>5503.8514888649634</v>
      </c>
      <c r="AB442" s="26">
        <f t="shared" si="187"/>
        <v>314358.24705017597</v>
      </c>
      <c r="AC442" s="26">
        <f t="shared" si="182"/>
        <v>684592.03729132586</v>
      </c>
      <c r="AD442" s="15">
        <f t="shared" si="188"/>
        <v>21992.171078879779</v>
      </c>
      <c r="AO442">
        <f t="shared" si="163"/>
        <v>0</v>
      </c>
      <c r="AP442">
        <f t="shared" si="164"/>
        <v>18.2</v>
      </c>
      <c r="AQ442">
        <f t="shared" si="165"/>
        <v>5.0555555555555554</v>
      </c>
    </row>
    <row r="443" spans="2:43" x14ac:dyDescent="0.3">
      <c r="B443" s="2" t="s">
        <v>42</v>
      </c>
      <c r="C443" s="2">
        <v>440</v>
      </c>
      <c r="D443" s="2">
        <v>440</v>
      </c>
      <c r="E443" s="8">
        <v>12.9</v>
      </c>
      <c r="F443" s="7">
        <f t="shared" si="166"/>
        <v>3.5833333333333335</v>
      </c>
      <c r="G443" s="26">
        <f t="shared" si="183"/>
        <v>-1.4583333333333333</v>
      </c>
      <c r="H443" s="26">
        <f t="shared" si="184"/>
        <v>-5.25</v>
      </c>
      <c r="I443" s="26">
        <f t="shared" si="167"/>
        <v>-1659.5833333333333</v>
      </c>
      <c r="J443" s="26">
        <f t="shared" si="168"/>
        <v>167.45670000000001</v>
      </c>
      <c r="K443" s="26">
        <f t="shared" si="169"/>
        <v>4.4129466666666675</v>
      </c>
      <c r="L443" s="26">
        <f t="shared" si="170"/>
        <v>-1487.7136866666667</v>
      </c>
      <c r="M443" s="26">
        <f t="shared" si="171"/>
        <v>-5330.9740438888894</v>
      </c>
      <c r="N443" s="26">
        <f t="shared" si="172"/>
        <v>0</v>
      </c>
      <c r="O443" s="26">
        <f t="shared" si="189"/>
        <v>998950.28434150177</v>
      </c>
      <c r="P443" s="26">
        <f t="shared" si="173"/>
        <v>-5330.9740438888894</v>
      </c>
      <c r="Q443" s="26">
        <f t="shared" si="185"/>
        <v>-415395.50883257232</v>
      </c>
      <c r="R443" s="26">
        <f t="shared" si="186"/>
        <v>-30196.337918477366</v>
      </c>
      <c r="S443" s="26">
        <f t="shared" si="174"/>
        <v>30196.337918477366</v>
      </c>
      <c r="T443" s="28">
        <f t="shared" si="175"/>
        <v>415395.50883257232</v>
      </c>
      <c r="U443" s="26">
        <f t="shared" si="176"/>
        <v>5224.3545630111112</v>
      </c>
      <c r="V443" s="26">
        <f t="shared" si="177"/>
        <v>4963.1368348605556</v>
      </c>
      <c r="W443" s="26">
        <f t="shared" si="178"/>
        <v>4714.9799931175276</v>
      </c>
      <c r="X443" s="26">
        <f t="shared" si="179"/>
        <v>4620.6803932551766</v>
      </c>
      <c r="Y443" s="26">
        <f t="shared" si="180"/>
        <v>4389.6463735924171</v>
      </c>
      <c r="Z443" s="26">
        <f t="shared" si="180"/>
        <v>4170.164054912796</v>
      </c>
      <c r="AA443" s="26">
        <f t="shared" si="181"/>
        <v>4086.7607738145402</v>
      </c>
      <c r="AB443" s="26">
        <f t="shared" si="187"/>
        <v>318445.00782399048</v>
      </c>
      <c r="AC443" s="26">
        <f t="shared" si="182"/>
        <v>680505.27651751135</v>
      </c>
      <c r="AD443" s="15">
        <f t="shared" si="188"/>
        <v>26707.151071997308</v>
      </c>
      <c r="AO443">
        <f t="shared" si="163"/>
        <v>0</v>
      </c>
      <c r="AP443">
        <f t="shared" si="164"/>
        <v>12.9</v>
      </c>
      <c r="AQ443">
        <f t="shared" si="165"/>
        <v>3.5833333333333335</v>
      </c>
    </row>
    <row r="444" spans="2:43" x14ac:dyDescent="0.3">
      <c r="B444" s="2" t="s">
        <v>42</v>
      </c>
      <c r="C444" s="2">
        <v>441</v>
      </c>
      <c r="D444" s="2">
        <v>441</v>
      </c>
      <c r="E444" s="8">
        <v>7.7</v>
      </c>
      <c r="F444" s="7">
        <f t="shared" si="166"/>
        <v>2.1388888888888888</v>
      </c>
      <c r="G444" s="26">
        <f t="shared" si="183"/>
        <v>-1.2638888888888891</v>
      </c>
      <c r="H444" s="26">
        <f t="shared" si="184"/>
        <v>-4.5500000000000007</v>
      </c>
      <c r="I444" s="26">
        <f t="shared" si="167"/>
        <v>-1438.3055555555557</v>
      </c>
      <c r="J444" s="26">
        <f t="shared" si="168"/>
        <v>167.45670000000001</v>
      </c>
      <c r="K444" s="26">
        <f t="shared" si="169"/>
        <v>1.5722829629629631</v>
      </c>
      <c r="L444" s="26">
        <f t="shared" si="170"/>
        <v>-1269.2765725925926</v>
      </c>
      <c r="M444" s="26">
        <f t="shared" si="171"/>
        <v>-2714.8415580452674</v>
      </c>
      <c r="N444" s="26">
        <f t="shared" si="172"/>
        <v>0</v>
      </c>
      <c r="O444" s="26">
        <f t="shared" si="189"/>
        <v>998950.28434150177</v>
      </c>
      <c r="P444" s="26">
        <f t="shared" si="173"/>
        <v>-2714.8415580452674</v>
      </c>
      <c r="Q444" s="26">
        <f t="shared" si="185"/>
        <v>-418110.35039061756</v>
      </c>
      <c r="R444" s="26">
        <f t="shared" si="186"/>
        <v>-32911.179476522637</v>
      </c>
      <c r="S444" s="26">
        <f t="shared" si="174"/>
        <v>32911.179476522637</v>
      </c>
      <c r="T444" s="28">
        <f t="shared" si="175"/>
        <v>418110.35039061756</v>
      </c>
      <c r="U444" s="26">
        <f t="shared" si="176"/>
        <v>2660.5447268843623</v>
      </c>
      <c r="V444" s="26">
        <f t="shared" si="177"/>
        <v>2527.5174905401441</v>
      </c>
      <c r="W444" s="26">
        <f t="shared" si="178"/>
        <v>2401.1416160131366</v>
      </c>
      <c r="X444" s="26">
        <f t="shared" si="179"/>
        <v>2353.1187836928739</v>
      </c>
      <c r="Y444" s="26">
        <f t="shared" si="180"/>
        <v>2235.4628445082299</v>
      </c>
      <c r="Z444" s="26">
        <f t="shared" si="180"/>
        <v>2123.6897022828184</v>
      </c>
      <c r="AA444" s="26">
        <f t="shared" si="181"/>
        <v>2081.2159082371618</v>
      </c>
      <c r="AB444" s="26">
        <f t="shared" si="187"/>
        <v>320526.22373222763</v>
      </c>
      <c r="AC444" s="26">
        <f t="shared" si="182"/>
        <v>678424.06060927408</v>
      </c>
      <c r="AD444" s="15">
        <f t="shared" si="188"/>
        <v>29108.292688010446</v>
      </c>
      <c r="AO444">
        <f t="shared" si="163"/>
        <v>0</v>
      </c>
      <c r="AP444">
        <f t="shared" si="164"/>
        <v>7.7</v>
      </c>
      <c r="AQ444">
        <f t="shared" si="165"/>
        <v>2.1388888888888888</v>
      </c>
    </row>
    <row r="445" spans="2:43" x14ac:dyDescent="0.3">
      <c r="B445" s="2" t="s">
        <v>42</v>
      </c>
      <c r="C445" s="2">
        <v>442</v>
      </c>
      <c r="D445" s="2">
        <v>442</v>
      </c>
      <c r="E445" s="8">
        <v>3.8</v>
      </c>
      <c r="F445" s="7">
        <f t="shared" si="166"/>
        <v>1.0555555555555556</v>
      </c>
      <c r="G445" s="26">
        <f t="shared" si="183"/>
        <v>-0.88888888888888895</v>
      </c>
      <c r="H445" s="26">
        <f t="shared" si="184"/>
        <v>-3.2</v>
      </c>
      <c r="I445" s="26">
        <f t="shared" si="167"/>
        <v>-1011.5555555555557</v>
      </c>
      <c r="J445" s="26">
        <f t="shared" si="168"/>
        <v>167.45670000000001</v>
      </c>
      <c r="K445" s="26">
        <f t="shared" si="169"/>
        <v>0.38292740740740749</v>
      </c>
      <c r="L445" s="26">
        <f t="shared" si="170"/>
        <v>-843.71592814814835</v>
      </c>
      <c r="M445" s="26">
        <f t="shared" si="171"/>
        <v>-890.58903526748998</v>
      </c>
      <c r="N445" s="26">
        <f t="shared" si="172"/>
        <v>0</v>
      </c>
      <c r="O445" s="26">
        <f t="shared" si="189"/>
        <v>998950.28434150177</v>
      </c>
      <c r="P445" s="26">
        <f t="shared" si="173"/>
        <v>-890.58903526748998</v>
      </c>
      <c r="Q445" s="26">
        <f t="shared" si="185"/>
        <v>-419000.93942588504</v>
      </c>
      <c r="R445" s="26">
        <f t="shared" si="186"/>
        <v>-33801.768511790127</v>
      </c>
      <c r="S445" s="26">
        <f t="shared" si="174"/>
        <v>33801.768511790127</v>
      </c>
      <c r="T445" s="28">
        <f t="shared" si="175"/>
        <v>419000.93942588504</v>
      </c>
      <c r="U445" s="26">
        <f t="shared" si="176"/>
        <v>872.77725456214012</v>
      </c>
      <c r="V445" s="26">
        <f t="shared" si="177"/>
        <v>829.13839183403309</v>
      </c>
      <c r="W445" s="26">
        <f t="shared" si="178"/>
        <v>787.68147224233144</v>
      </c>
      <c r="X445" s="26">
        <f t="shared" si="179"/>
        <v>771.9278427974848</v>
      </c>
      <c r="Y445" s="26">
        <f t="shared" si="180"/>
        <v>733.3314506576105</v>
      </c>
      <c r="Z445" s="26">
        <f t="shared" si="180"/>
        <v>696.66487812472997</v>
      </c>
      <c r="AA445" s="26">
        <f t="shared" si="181"/>
        <v>682.73158056223531</v>
      </c>
      <c r="AB445" s="26">
        <f t="shared" si="187"/>
        <v>321208.95531278988</v>
      </c>
      <c r="AC445" s="26">
        <f t="shared" si="182"/>
        <v>677741.32902871189</v>
      </c>
      <c r="AD445" s="15">
        <f t="shared" si="188"/>
        <v>29895.974160252779</v>
      </c>
      <c r="AO445">
        <f t="shared" si="163"/>
        <v>0</v>
      </c>
      <c r="AP445">
        <f t="shared" si="164"/>
        <v>3.8</v>
      </c>
      <c r="AQ445">
        <f t="shared" si="165"/>
        <v>1.0555555555555556</v>
      </c>
    </row>
    <row r="446" spans="2:43" x14ac:dyDescent="0.3">
      <c r="B446" s="2" t="s">
        <v>42</v>
      </c>
      <c r="C446" s="2">
        <v>443</v>
      </c>
      <c r="D446" s="2">
        <v>443</v>
      </c>
      <c r="E446" s="8">
        <v>1.3</v>
      </c>
      <c r="F446" s="7">
        <f t="shared" si="166"/>
        <v>0.36111111111111116</v>
      </c>
      <c r="G446" s="26">
        <f t="shared" si="183"/>
        <v>-0.49999999999999994</v>
      </c>
      <c r="H446" s="26">
        <f t="shared" si="184"/>
        <v>-1.7999999999999998</v>
      </c>
      <c r="I446" s="26">
        <f t="shared" si="167"/>
        <v>-568.99999999999989</v>
      </c>
      <c r="J446" s="26">
        <f t="shared" si="168"/>
        <v>167.45670000000001</v>
      </c>
      <c r="K446" s="26">
        <f t="shared" si="169"/>
        <v>4.4816296296296312E-2</v>
      </c>
      <c r="L446" s="26">
        <f t="shared" si="170"/>
        <v>-401.49848370370358</v>
      </c>
      <c r="M446" s="26">
        <f t="shared" si="171"/>
        <v>-144.98556355967077</v>
      </c>
      <c r="N446" s="26">
        <f t="shared" si="172"/>
        <v>0</v>
      </c>
      <c r="O446" s="26">
        <f t="shared" si="189"/>
        <v>998950.28434150177</v>
      </c>
      <c r="P446" s="26">
        <f t="shared" si="173"/>
        <v>-144.98556355967077</v>
      </c>
      <c r="Q446" s="26">
        <f t="shared" si="185"/>
        <v>-419145.92498944473</v>
      </c>
      <c r="R446" s="26">
        <f t="shared" si="186"/>
        <v>-33946.754075349796</v>
      </c>
      <c r="S446" s="26">
        <f t="shared" si="174"/>
        <v>33946.754075349796</v>
      </c>
      <c r="T446" s="28">
        <f t="shared" si="175"/>
        <v>419145.92498944473</v>
      </c>
      <c r="U446" s="26">
        <f t="shared" si="176"/>
        <v>142.08585228847735</v>
      </c>
      <c r="V446" s="26">
        <f t="shared" si="177"/>
        <v>134.98155967405347</v>
      </c>
      <c r="W446" s="26">
        <f t="shared" si="178"/>
        <v>128.2324816903508</v>
      </c>
      <c r="X446" s="26">
        <f t="shared" si="179"/>
        <v>125.66783205654377</v>
      </c>
      <c r="Y446" s="26">
        <f t="shared" si="180"/>
        <v>119.38444045371658</v>
      </c>
      <c r="Z446" s="26">
        <f t="shared" si="180"/>
        <v>113.41521843103074</v>
      </c>
      <c r="AA446" s="26">
        <f t="shared" si="181"/>
        <v>111.14691406241012</v>
      </c>
      <c r="AB446" s="26">
        <f t="shared" si="187"/>
        <v>321320.10222685226</v>
      </c>
      <c r="AC446" s="26">
        <f t="shared" si="182"/>
        <v>677630.18211464956</v>
      </c>
      <c r="AD446" s="15">
        <f t="shared" si="188"/>
        <v>30024.206641943128</v>
      </c>
      <c r="AO446">
        <f t="shared" si="163"/>
        <v>0</v>
      </c>
      <c r="AP446">
        <f t="shared" si="164"/>
        <v>1.3</v>
      </c>
      <c r="AQ446">
        <f t="shared" si="165"/>
        <v>0.3611111111111111</v>
      </c>
    </row>
    <row r="447" spans="2:43" x14ac:dyDescent="0.3">
      <c r="B447" s="2" t="s">
        <v>42</v>
      </c>
      <c r="C447" s="2">
        <v>444</v>
      </c>
      <c r="D447" s="2">
        <v>444</v>
      </c>
      <c r="E447" s="8">
        <v>0.2</v>
      </c>
      <c r="F447" s="7">
        <f t="shared" si="166"/>
        <v>5.5555555555555559E-2</v>
      </c>
      <c r="G447" s="26">
        <f t="shared" si="183"/>
        <v>-0.18055555555555555</v>
      </c>
      <c r="H447" s="26">
        <f t="shared" si="184"/>
        <v>-0.65</v>
      </c>
      <c r="I447" s="26">
        <f t="shared" si="167"/>
        <v>-205.47222222222223</v>
      </c>
      <c r="J447" s="26">
        <f t="shared" si="168"/>
        <v>167.45670000000001</v>
      </c>
      <c r="K447" s="26">
        <f t="shared" si="169"/>
        <v>1.060740740740741E-3</v>
      </c>
      <c r="L447" s="26">
        <f t="shared" si="170"/>
        <v>-38.014461481481476</v>
      </c>
      <c r="M447" s="26">
        <f t="shared" si="171"/>
        <v>-2.1119145267489712</v>
      </c>
      <c r="N447" s="26">
        <f t="shared" si="172"/>
        <v>0</v>
      </c>
      <c r="O447" s="26">
        <f t="shared" si="189"/>
        <v>998950.28434150177</v>
      </c>
      <c r="P447" s="26">
        <f t="shared" si="173"/>
        <v>-2.1119145267489712</v>
      </c>
      <c r="Q447" s="26">
        <f t="shared" si="185"/>
        <v>-419148.03690397146</v>
      </c>
      <c r="R447" s="26">
        <f t="shared" si="186"/>
        <v>-33948.865989876547</v>
      </c>
      <c r="S447" s="26">
        <f t="shared" si="174"/>
        <v>33948.865989876547</v>
      </c>
      <c r="T447" s="28">
        <f t="shared" si="175"/>
        <v>419148.03690397146</v>
      </c>
      <c r="U447" s="26">
        <f t="shared" si="176"/>
        <v>2.0696762362139918</v>
      </c>
      <c r="V447" s="26">
        <f t="shared" si="177"/>
        <v>1.966192424403292</v>
      </c>
      <c r="W447" s="26">
        <f t="shared" si="178"/>
        <v>1.8678828031831274</v>
      </c>
      <c r="X447" s="26">
        <f t="shared" si="179"/>
        <v>1.8305251471194648</v>
      </c>
      <c r="Y447" s="26">
        <f t="shared" si="180"/>
        <v>1.7389988897634914</v>
      </c>
      <c r="Z447" s="26">
        <f t="shared" si="180"/>
        <v>1.6520489452753166</v>
      </c>
      <c r="AA447" s="26">
        <f t="shared" si="181"/>
        <v>1.6190079663698103</v>
      </c>
      <c r="AB447" s="26">
        <f t="shared" si="187"/>
        <v>321321.72123481863</v>
      </c>
      <c r="AC447" s="26">
        <f t="shared" si="182"/>
        <v>677628.56310668308</v>
      </c>
      <c r="AD447" s="15">
        <f t="shared" si="188"/>
        <v>30026.074524746313</v>
      </c>
      <c r="AO447">
        <f t="shared" si="163"/>
        <v>1</v>
      </c>
      <c r="AP447" t="str">
        <f t="shared" si="164"/>
        <v/>
      </c>
      <c r="AQ447">
        <f t="shared" si="165"/>
        <v>5.5555555555555559E-2</v>
      </c>
    </row>
    <row r="448" spans="2:43" x14ac:dyDescent="0.3">
      <c r="B448" s="2" t="s">
        <v>42</v>
      </c>
      <c r="C448" s="2">
        <v>445</v>
      </c>
      <c r="D448" s="2">
        <v>445</v>
      </c>
      <c r="E448" s="8">
        <v>0</v>
      </c>
      <c r="F448" s="7">
        <f t="shared" si="166"/>
        <v>0</v>
      </c>
      <c r="G448" s="26">
        <f t="shared" si="183"/>
        <v>-2.777777777777778E-2</v>
      </c>
      <c r="H448" s="26">
        <f t="shared" si="184"/>
        <v>-0.1</v>
      </c>
      <c r="I448" s="26">
        <f t="shared" si="167"/>
        <v>-31.611111111111114</v>
      </c>
      <c r="J448" s="26">
        <f t="shared" si="168"/>
        <v>167.45670000000001</v>
      </c>
      <c r="K448" s="26">
        <f t="shared" si="169"/>
        <v>0</v>
      </c>
      <c r="L448" s="26">
        <f t="shared" si="170"/>
        <v>135.8455888888889</v>
      </c>
      <c r="M448" s="26">
        <f t="shared" si="171"/>
        <v>0</v>
      </c>
      <c r="N448" s="26">
        <f t="shared" si="172"/>
        <v>0</v>
      </c>
      <c r="O448" s="26">
        <f t="shared" si="189"/>
        <v>998950.28434150177</v>
      </c>
      <c r="P448" s="26">
        <f t="shared" si="173"/>
        <v>0</v>
      </c>
      <c r="Q448" s="26">
        <f t="shared" si="185"/>
        <v>-419148.03690397146</v>
      </c>
      <c r="R448" s="26">
        <f t="shared" si="186"/>
        <v>0</v>
      </c>
      <c r="S448" s="26">
        <f t="shared" si="174"/>
        <v>0</v>
      </c>
      <c r="T448" s="28">
        <f t="shared" si="175"/>
        <v>419148.03690397146</v>
      </c>
      <c r="U448" s="26">
        <f t="shared" si="176"/>
        <v>0</v>
      </c>
      <c r="V448" s="26">
        <f t="shared" si="177"/>
        <v>0</v>
      </c>
      <c r="W448" s="26">
        <f t="shared" si="178"/>
        <v>0</v>
      </c>
      <c r="X448" s="26">
        <f t="shared" si="179"/>
        <v>0</v>
      </c>
      <c r="Y448" s="26">
        <f t="shared" si="180"/>
        <v>0</v>
      </c>
      <c r="Z448" s="26">
        <f t="shared" si="180"/>
        <v>0</v>
      </c>
      <c r="AA448" s="26">
        <f t="shared" si="181"/>
        <v>0</v>
      </c>
      <c r="AB448" s="26">
        <f t="shared" si="187"/>
        <v>321321.72123481863</v>
      </c>
      <c r="AC448" s="26">
        <f t="shared" si="182"/>
        <v>677628.56310668308</v>
      </c>
      <c r="AD448" s="15">
        <f t="shared" si="188"/>
        <v>0</v>
      </c>
      <c r="AO448">
        <f t="shared" si="163"/>
        <v>1</v>
      </c>
      <c r="AP448" t="str">
        <f t="shared" si="164"/>
        <v/>
      </c>
      <c r="AQ448">
        <f t="shared" si="165"/>
        <v>0</v>
      </c>
    </row>
    <row r="449" spans="2:43" x14ac:dyDescent="0.3">
      <c r="B449" s="2" t="s">
        <v>42</v>
      </c>
      <c r="C449" s="2">
        <v>446</v>
      </c>
      <c r="D449" s="2">
        <v>446</v>
      </c>
      <c r="E449" s="8">
        <v>0</v>
      </c>
      <c r="F449" s="7">
        <f t="shared" si="166"/>
        <v>0</v>
      </c>
      <c r="G449" s="26">
        <f t="shared" si="183"/>
        <v>0</v>
      </c>
      <c r="H449" s="26">
        <f t="shared" si="184"/>
        <v>0</v>
      </c>
      <c r="I449" s="26">
        <f t="shared" si="167"/>
        <v>0</v>
      </c>
      <c r="J449" s="26">
        <f t="shared" si="168"/>
        <v>167.45670000000001</v>
      </c>
      <c r="K449" s="26">
        <f t="shared" si="169"/>
        <v>0</v>
      </c>
      <c r="L449" s="26">
        <f t="shared" si="170"/>
        <v>167.45670000000001</v>
      </c>
      <c r="M449" s="26">
        <f t="shared" si="171"/>
        <v>0</v>
      </c>
      <c r="N449" s="26">
        <f t="shared" si="172"/>
        <v>0</v>
      </c>
      <c r="O449" s="26">
        <f t="shared" si="189"/>
        <v>998950.28434150177</v>
      </c>
      <c r="P449" s="26">
        <f t="shared" si="173"/>
        <v>0</v>
      </c>
      <c r="Q449" s="26">
        <f t="shared" si="185"/>
        <v>-419148.03690397146</v>
      </c>
      <c r="R449" s="26">
        <f t="shared" si="186"/>
        <v>0</v>
      </c>
      <c r="S449" s="26">
        <f t="shared" si="174"/>
        <v>0</v>
      </c>
      <c r="T449" s="28">
        <f t="shared" si="175"/>
        <v>419148.03690397146</v>
      </c>
      <c r="U449" s="26">
        <f t="shared" si="176"/>
        <v>0</v>
      </c>
      <c r="V449" s="26">
        <f t="shared" si="177"/>
        <v>0</v>
      </c>
      <c r="W449" s="26">
        <f t="shared" si="178"/>
        <v>0</v>
      </c>
      <c r="X449" s="26">
        <f t="shared" si="179"/>
        <v>0</v>
      </c>
      <c r="Y449" s="26">
        <f t="shared" si="180"/>
        <v>0</v>
      </c>
      <c r="Z449" s="26">
        <f t="shared" si="180"/>
        <v>0</v>
      </c>
      <c r="AA449" s="26">
        <f t="shared" si="181"/>
        <v>0</v>
      </c>
      <c r="AB449" s="26">
        <f t="shared" si="187"/>
        <v>321321.72123481863</v>
      </c>
      <c r="AC449" s="26">
        <f t="shared" si="182"/>
        <v>677628.56310668308</v>
      </c>
      <c r="AD449" s="15">
        <f t="shared" si="188"/>
        <v>0</v>
      </c>
      <c r="AO449">
        <f t="shared" si="163"/>
        <v>1</v>
      </c>
      <c r="AP449" t="str">
        <f t="shared" si="164"/>
        <v/>
      </c>
      <c r="AQ449">
        <f t="shared" si="165"/>
        <v>0</v>
      </c>
    </row>
    <row r="450" spans="2:43" x14ac:dyDescent="0.3">
      <c r="B450" s="2" t="s">
        <v>42</v>
      </c>
      <c r="C450" s="2">
        <v>447</v>
      </c>
      <c r="D450" s="2">
        <v>447</v>
      </c>
      <c r="E450" s="8">
        <v>0</v>
      </c>
      <c r="F450" s="7">
        <f t="shared" si="166"/>
        <v>0</v>
      </c>
      <c r="G450" s="26">
        <f t="shared" si="183"/>
        <v>0</v>
      </c>
      <c r="H450" s="26">
        <f t="shared" si="184"/>
        <v>0</v>
      </c>
      <c r="I450" s="26">
        <f t="shared" si="167"/>
        <v>0</v>
      </c>
      <c r="J450" s="26">
        <f t="shared" si="168"/>
        <v>167.45670000000001</v>
      </c>
      <c r="K450" s="26">
        <f t="shared" si="169"/>
        <v>0</v>
      </c>
      <c r="L450" s="26">
        <f t="shared" si="170"/>
        <v>167.45670000000001</v>
      </c>
      <c r="M450" s="26">
        <f t="shared" si="171"/>
        <v>0</v>
      </c>
      <c r="N450" s="26">
        <f t="shared" si="172"/>
        <v>0</v>
      </c>
      <c r="O450" s="26">
        <f t="shared" si="189"/>
        <v>998950.28434150177</v>
      </c>
      <c r="P450" s="26">
        <f t="shared" si="173"/>
        <v>0</v>
      </c>
      <c r="Q450" s="26">
        <f t="shared" si="185"/>
        <v>-419148.03690397146</v>
      </c>
      <c r="R450" s="26">
        <f t="shared" si="186"/>
        <v>0</v>
      </c>
      <c r="S450" s="26">
        <f t="shared" si="174"/>
        <v>0</v>
      </c>
      <c r="T450" s="28">
        <f t="shared" si="175"/>
        <v>419148.03690397146</v>
      </c>
      <c r="U450" s="26">
        <f t="shared" si="176"/>
        <v>0</v>
      </c>
      <c r="V450" s="26">
        <f t="shared" si="177"/>
        <v>0</v>
      </c>
      <c r="W450" s="26">
        <f t="shared" si="178"/>
        <v>0</v>
      </c>
      <c r="X450" s="26">
        <f t="shared" si="179"/>
        <v>0</v>
      </c>
      <c r="Y450" s="26">
        <f t="shared" si="180"/>
        <v>0</v>
      </c>
      <c r="Z450" s="26">
        <f t="shared" si="180"/>
        <v>0</v>
      </c>
      <c r="AA450" s="26">
        <f t="shared" si="181"/>
        <v>0</v>
      </c>
      <c r="AB450" s="26">
        <f t="shared" si="187"/>
        <v>321321.72123481863</v>
      </c>
      <c r="AC450" s="26">
        <f t="shared" si="182"/>
        <v>677628.56310668308</v>
      </c>
      <c r="AD450" s="15">
        <f t="shared" si="188"/>
        <v>0</v>
      </c>
      <c r="AO450">
        <f t="shared" si="163"/>
        <v>1</v>
      </c>
      <c r="AP450" t="str">
        <f t="shared" si="164"/>
        <v/>
      </c>
      <c r="AQ450">
        <f t="shared" si="165"/>
        <v>0</v>
      </c>
    </row>
    <row r="451" spans="2:43" x14ac:dyDescent="0.3">
      <c r="B451" s="2" t="s">
        <v>42</v>
      </c>
      <c r="C451" s="2">
        <v>448</v>
      </c>
      <c r="D451" s="2">
        <v>448</v>
      </c>
      <c r="E451" s="8">
        <v>0</v>
      </c>
      <c r="F451" s="7">
        <f t="shared" si="166"/>
        <v>0</v>
      </c>
      <c r="G451" s="26">
        <f t="shared" si="183"/>
        <v>0</v>
      </c>
      <c r="H451" s="26">
        <f t="shared" si="184"/>
        <v>0</v>
      </c>
      <c r="I451" s="26">
        <f t="shared" si="167"/>
        <v>0</v>
      </c>
      <c r="J451" s="26">
        <f t="shared" si="168"/>
        <v>167.45670000000001</v>
      </c>
      <c r="K451" s="26">
        <f t="shared" si="169"/>
        <v>0</v>
      </c>
      <c r="L451" s="26">
        <f t="shared" si="170"/>
        <v>167.45670000000001</v>
      </c>
      <c r="M451" s="26">
        <f t="shared" si="171"/>
        <v>0</v>
      </c>
      <c r="N451" s="26">
        <f t="shared" si="172"/>
        <v>0</v>
      </c>
      <c r="O451" s="26">
        <f t="shared" si="189"/>
        <v>998950.28434150177</v>
      </c>
      <c r="P451" s="26">
        <f t="shared" si="173"/>
        <v>0</v>
      </c>
      <c r="Q451" s="26">
        <f t="shared" si="185"/>
        <v>-419148.03690397146</v>
      </c>
      <c r="R451" s="26">
        <f t="shared" si="186"/>
        <v>0</v>
      </c>
      <c r="S451" s="26">
        <f t="shared" si="174"/>
        <v>0</v>
      </c>
      <c r="T451" s="28">
        <f t="shared" si="175"/>
        <v>419148.03690397146</v>
      </c>
      <c r="U451" s="26">
        <f t="shared" si="176"/>
        <v>0</v>
      </c>
      <c r="V451" s="26">
        <f t="shared" si="177"/>
        <v>0</v>
      </c>
      <c r="W451" s="26">
        <f t="shared" si="178"/>
        <v>0</v>
      </c>
      <c r="X451" s="26">
        <f t="shared" si="179"/>
        <v>0</v>
      </c>
      <c r="Y451" s="26">
        <f t="shared" si="180"/>
        <v>0</v>
      </c>
      <c r="Z451" s="26">
        <f t="shared" si="180"/>
        <v>0</v>
      </c>
      <c r="AA451" s="26">
        <f t="shared" si="181"/>
        <v>0</v>
      </c>
      <c r="AB451" s="26">
        <f t="shared" si="187"/>
        <v>321321.72123481863</v>
      </c>
      <c r="AC451" s="26">
        <f t="shared" si="182"/>
        <v>677628.56310668308</v>
      </c>
      <c r="AD451" s="15">
        <f t="shared" si="188"/>
        <v>0</v>
      </c>
      <c r="AO451">
        <f t="shared" ref="AO451:AO514" si="190">IF(E451&lt;1,1,0)</f>
        <v>1</v>
      </c>
      <c r="AP451" t="str">
        <f t="shared" ref="AP451:AP514" si="191">IF(AO451=1,"",E451)</f>
        <v/>
      </c>
      <c r="AQ451">
        <f t="shared" ref="AQ451:AQ514" si="192">E451/3.6</f>
        <v>0</v>
      </c>
    </row>
    <row r="452" spans="2:43" x14ac:dyDescent="0.3">
      <c r="B452" s="2" t="s">
        <v>42</v>
      </c>
      <c r="C452" s="2">
        <v>449</v>
      </c>
      <c r="D452" s="2">
        <v>449</v>
      </c>
      <c r="E452" s="8">
        <v>0</v>
      </c>
      <c r="F452" s="7">
        <f t="shared" ref="F452:F515" si="193">E452*(1000/3600)</f>
        <v>0</v>
      </c>
      <c r="G452" s="26">
        <f t="shared" si="183"/>
        <v>0</v>
      </c>
      <c r="H452" s="26">
        <f t="shared" si="184"/>
        <v>0</v>
      </c>
      <c r="I452" s="26">
        <f t="shared" ref="I452:I515" si="194">$AF$12*G452</f>
        <v>0</v>
      </c>
      <c r="J452" s="26">
        <f t="shared" ref="J452:J515" si="195">$AF$12*9.81*$AF$14</f>
        <v>167.45670000000001</v>
      </c>
      <c r="K452" s="26">
        <f t="shared" ref="K452:K515" si="196">0.5*$AF$15*$AF$16*$AF$13*(F452^2)</f>
        <v>0</v>
      </c>
      <c r="L452" s="26">
        <f t="shared" ref="L452:L515" si="197">I452+J452+K452</f>
        <v>167.45670000000001</v>
      </c>
      <c r="M452" s="26">
        <f t="shared" ref="M452:M515" si="198">(L452*F452)</f>
        <v>0</v>
      </c>
      <c r="N452" s="26">
        <f t="shared" ref="N452:N515" si="199">IF(M452&gt;0,M452,0)</f>
        <v>0</v>
      </c>
      <c r="O452" s="26">
        <f t="shared" si="189"/>
        <v>998950.28434150177</v>
      </c>
      <c r="P452" s="26">
        <f t="shared" ref="P452:P515" si="200">IF(M452&lt;0,M452,0)</f>
        <v>0</v>
      </c>
      <c r="Q452" s="26">
        <f t="shared" si="185"/>
        <v>-419148.03690397146</v>
      </c>
      <c r="R452" s="26">
        <f t="shared" si="186"/>
        <v>0</v>
      </c>
      <c r="S452" s="26">
        <f t="shared" ref="S452:S515" si="201">ABS(R452)</f>
        <v>0</v>
      </c>
      <c r="T452" s="28">
        <f t="shared" ref="T452:T515" si="202">ABS(Q452)</f>
        <v>419148.03690397146</v>
      </c>
      <c r="U452" s="26">
        <f t="shared" ref="U452:U515" si="203">P452*-0.98</f>
        <v>0</v>
      </c>
      <c r="V452" s="26">
        <f t="shared" ref="V452:V515" si="204">U452*0.95</f>
        <v>0</v>
      </c>
      <c r="W452" s="26">
        <f t="shared" ref="W452:W515" si="205">V452*0.95</f>
        <v>0</v>
      </c>
      <c r="X452" s="26">
        <f t="shared" ref="X452:X515" si="206">W452*0.98</f>
        <v>0</v>
      </c>
      <c r="Y452" s="26">
        <f t="shared" ref="Y452:Z515" si="207">X452*0.95</f>
        <v>0</v>
      </c>
      <c r="Z452" s="26">
        <f t="shared" si="207"/>
        <v>0</v>
      </c>
      <c r="AA452" s="26">
        <f t="shared" ref="AA452:AA515" si="208">Z452*0.98</f>
        <v>0</v>
      </c>
      <c r="AB452" s="26">
        <f t="shared" si="187"/>
        <v>321321.72123481863</v>
      </c>
      <c r="AC452" s="26">
        <f t="shared" ref="AC452:AC515" si="209">O452-AB452</f>
        <v>677628.56310668308</v>
      </c>
      <c r="AD452" s="15">
        <f t="shared" si="188"/>
        <v>0</v>
      </c>
      <c r="AO452">
        <f t="shared" si="190"/>
        <v>1</v>
      </c>
      <c r="AP452" t="str">
        <f t="shared" si="191"/>
        <v/>
      </c>
      <c r="AQ452">
        <f t="shared" si="192"/>
        <v>0</v>
      </c>
    </row>
    <row r="453" spans="2:43" x14ac:dyDescent="0.3">
      <c r="B453" s="2" t="s">
        <v>42</v>
      </c>
      <c r="C453" s="2">
        <v>450</v>
      </c>
      <c r="D453" s="2">
        <v>450</v>
      </c>
      <c r="E453" s="8">
        <v>0</v>
      </c>
      <c r="F453" s="7">
        <f t="shared" si="193"/>
        <v>0</v>
      </c>
      <c r="G453" s="26">
        <f t="shared" ref="G453:G516" si="210">($E454-$E452)/2/3.6</f>
        <v>0</v>
      </c>
      <c r="H453" s="26">
        <f t="shared" ref="H453:H516" si="211">($E454-$E452)/2</f>
        <v>0</v>
      </c>
      <c r="I453" s="26">
        <f t="shared" si="194"/>
        <v>0</v>
      </c>
      <c r="J453" s="26">
        <f t="shared" si="195"/>
        <v>167.45670000000001</v>
      </c>
      <c r="K453" s="26">
        <f t="shared" si="196"/>
        <v>0</v>
      </c>
      <c r="L453" s="26">
        <f t="shared" si="197"/>
        <v>167.45670000000001</v>
      </c>
      <c r="M453" s="26">
        <f t="shared" si="198"/>
        <v>0</v>
      </c>
      <c r="N453" s="26">
        <f t="shared" si="199"/>
        <v>0</v>
      </c>
      <c r="O453" s="26">
        <f t="shared" si="189"/>
        <v>998950.28434150177</v>
      </c>
      <c r="P453" s="26">
        <f t="shared" si="200"/>
        <v>0</v>
      </c>
      <c r="Q453" s="26">
        <f t="shared" ref="Q453:Q516" si="212">Q452+P453</f>
        <v>-419148.03690397146</v>
      </c>
      <c r="R453" s="26">
        <f t="shared" ref="R453:R516" si="213">IF(P453=0,0,R452+P453)</f>
        <v>0</v>
      </c>
      <c r="S453" s="26">
        <f t="shared" si="201"/>
        <v>0</v>
      </c>
      <c r="T453" s="28">
        <f t="shared" si="202"/>
        <v>419148.03690397146</v>
      </c>
      <c r="U453" s="26">
        <f t="shared" si="203"/>
        <v>0</v>
      </c>
      <c r="V453" s="26">
        <f t="shared" si="204"/>
        <v>0</v>
      </c>
      <c r="W453" s="26">
        <f t="shared" si="205"/>
        <v>0</v>
      </c>
      <c r="X453" s="26">
        <f t="shared" si="206"/>
        <v>0</v>
      </c>
      <c r="Y453" s="26">
        <f t="shared" si="207"/>
        <v>0</v>
      </c>
      <c r="Z453" s="26">
        <f t="shared" si="207"/>
        <v>0</v>
      </c>
      <c r="AA453" s="26">
        <f t="shared" si="208"/>
        <v>0</v>
      </c>
      <c r="AB453" s="26">
        <f t="shared" ref="AB453:AB516" si="214">AB452+AA453</f>
        <v>321321.72123481863</v>
      </c>
      <c r="AC453" s="26">
        <f t="shared" si="209"/>
        <v>677628.56310668308</v>
      </c>
      <c r="AD453" s="15">
        <f t="shared" ref="AD453:AD516" si="215">IF(W453=0,0,AD452+W453)</f>
        <v>0</v>
      </c>
      <c r="AO453">
        <f t="shared" si="190"/>
        <v>1</v>
      </c>
      <c r="AP453" t="str">
        <f t="shared" si="191"/>
        <v/>
      </c>
      <c r="AQ453">
        <f t="shared" si="192"/>
        <v>0</v>
      </c>
    </row>
    <row r="454" spans="2:43" x14ac:dyDescent="0.3">
      <c r="B454" s="2" t="s">
        <v>42</v>
      </c>
      <c r="C454" s="2">
        <v>451</v>
      </c>
      <c r="D454" s="2">
        <v>451</v>
      </c>
      <c r="E454" s="8">
        <v>0</v>
      </c>
      <c r="F454" s="7">
        <f t="shared" si="193"/>
        <v>0</v>
      </c>
      <c r="G454" s="26">
        <f t="shared" si="210"/>
        <v>0</v>
      </c>
      <c r="H454" s="26">
        <f t="shared" si="211"/>
        <v>0</v>
      </c>
      <c r="I454" s="26">
        <f t="shared" si="194"/>
        <v>0</v>
      </c>
      <c r="J454" s="26">
        <f t="shared" si="195"/>
        <v>167.45670000000001</v>
      </c>
      <c r="K454" s="26">
        <f t="shared" si="196"/>
        <v>0</v>
      </c>
      <c r="L454" s="26">
        <f t="shared" si="197"/>
        <v>167.45670000000001</v>
      </c>
      <c r="M454" s="26">
        <f t="shared" si="198"/>
        <v>0</v>
      </c>
      <c r="N454" s="26">
        <f t="shared" si="199"/>
        <v>0</v>
      </c>
      <c r="O454" s="26">
        <f t="shared" si="189"/>
        <v>998950.28434150177</v>
      </c>
      <c r="P454" s="26">
        <f t="shared" si="200"/>
        <v>0</v>
      </c>
      <c r="Q454" s="26">
        <f t="shared" si="212"/>
        <v>-419148.03690397146</v>
      </c>
      <c r="R454" s="26">
        <f t="shared" si="213"/>
        <v>0</v>
      </c>
      <c r="S454" s="26">
        <f t="shared" si="201"/>
        <v>0</v>
      </c>
      <c r="T454" s="28">
        <f t="shared" si="202"/>
        <v>419148.03690397146</v>
      </c>
      <c r="U454" s="26">
        <f t="shared" si="203"/>
        <v>0</v>
      </c>
      <c r="V454" s="26">
        <f t="shared" si="204"/>
        <v>0</v>
      </c>
      <c r="W454" s="26">
        <f t="shared" si="205"/>
        <v>0</v>
      </c>
      <c r="X454" s="26">
        <f t="shared" si="206"/>
        <v>0</v>
      </c>
      <c r="Y454" s="26">
        <f t="shared" si="207"/>
        <v>0</v>
      </c>
      <c r="Z454" s="26">
        <f t="shared" si="207"/>
        <v>0</v>
      </c>
      <c r="AA454" s="26">
        <f t="shared" si="208"/>
        <v>0</v>
      </c>
      <c r="AB454" s="26">
        <f t="shared" si="214"/>
        <v>321321.72123481863</v>
      </c>
      <c r="AC454" s="26">
        <f t="shared" si="209"/>
        <v>677628.56310668308</v>
      </c>
      <c r="AD454" s="15">
        <f t="shared" si="215"/>
        <v>0</v>
      </c>
      <c r="AO454">
        <f t="shared" si="190"/>
        <v>1</v>
      </c>
      <c r="AP454" t="str">
        <f t="shared" si="191"/>
        <v/>
      </c>
      <c r="AQ454">
        <f t="shared" si="192"/>
        <v>0</v>
      </c>
    </row>
    <row r="455" spans="2:43" x14ac:dyDescent="0.3">
      <c r="B455" s="2" t="s">
        <v>42</v>
      </c>
      <c r="C455" s="2">
        <v>452</v>
      </c>
      <c r="D455" s="2">
        <v>452</v>
      </c>
      <c r="E455" s="8">
        <v>0</v>
      </c>
      <c r="F455" s="7">
        <f t="shared" si="193"/>
        <v>0</v>
      </c>
      <c r="G455" s="26">
        <f t="shared" si="210"/>
        <v>0</v>
      </c>
      <c r="H455" s="26">
        <f t="shared" si="211"/>
        <v>0</v>
      </c>
      <c r="I455" s="26">
        <f t="shared" si="194"/>
        <v>0</v>
      </c>
      <c r="J455" s="26">
        <f t="shared" si="195"/>
        <v>167.45670000000001</v>
      </c>
      <c r="K455" s="26">
        <f t="shared" si="196"/>
        <v>0</v>
      </c>
      <c r="L455" s="26">
        <f t="shared" si="197"/>
        <v>167.45670000000001</v>
      </c>
      <c r="M455" s="26">
        <f t="shared" si="198"/>
        <v>0</v>
      </c>
      <c r="N455" s="26">
        <f t="shared" si="199"/>
        <v>0</v>
      </c>
      <c r="O455" s="26">
        <f t="shared" si="189"/>
        <v>998950.28434150177</v>
      </c>
      <c r="P455" s="26">
        <f t="shared" si="200"/>
        <v>0</v>
      </c>
      <c r="Q455" s="26">
        <f t="shared" si="212"/>
        <v>-419148.03690397146</v>
      </c>
      <c r="R455" s="26">
        <f t="shared" si="213"/>
        <v>0</v>
      </c>
      <c r="S455" s="26">
        <f t="shared" si="201"/>
        <v>0</v>
      </c>
      <c r="T455" s="28">
        <f t="shared" si="202"/>
        <v>419148.03690397146</v>
      </c>
      <c r="U455" s="26">
        <f t="shared" si="203"/>
        <v>0</v>
      </c>
      <c r="V455" s="26">
        <f t="shared" si="204"/>
        <v>0</v>
      </c>
      <c r="W455" s="26">
        <f t="shared" si="205"/>
        <v>0</v>
      </c>
      <c r="X455" s="26">
        <f t="shared" si="206"/>
        <v>0</v>
      </c>
      <c r="Y455" s="26">
        <f t="shared" si="207"/>
        <v>0</v>
      </c>
      <c r="Z455" s="26">
        <f t="shared" si="207"/>
        <v>0</v>
      </c>
      <c r="AA455" s="26">
        <f t="shared" si="208"/>
        <v>0</v>
      </c>
      <c r="AB455" s="26">
        <f t="shared" si="214"/>
        <v>321321.72123481863</v>
      </c>
      <c r="AC455" s="26">
        <f t="shared" si="209"/>
        <v>677628.56310668308</v>
      </c>
      <c r="AD455" s="15">
        <f t="shared" si="215"/>
        <v>0</v>
      </c>
      <c r="AO455">
        <f t="shared" si="190"/>
        <v>1</v>
      </c>
      <c r="AP455" t="str">
        <f t="shared" si="191"/>
        <v/>
      </c>
      <c r="AQ455">
        <f t="shared" si="192"/>
        <v>0</v>
      </c>
    </row>
    <row r="456" spans="2:43" x14ac:dyDescent="0.3">
      <c r="B456" s="2" t="s">
        <v>42</v>
      </c>
      <c r="C456" s="2">
        <v>453</v>
      </c>
      <c r="D456" s="2">
        <v>453</v>
      </c>
      <c r="E456" s="8">
        <v>0</v>
      </c>
      <c r="F456" s="7">
        <f t="shared" si="193"/>
        <v>0</v>
      </c>
      <c r="G456" s="26">
        <f t="shared" si="210"/>
        <v>0</v>
      </c>
      <c r="H456" s="26">
        <f t="shared" si="211"/>
        <v>0</v>
      </c>
      <c r="I456" s="26">
        <f t="shared" si="194"/>
        <v>0</v>
      </c>
      <c r="J456" s="26">
        <f t="shared" si="195"/>
        <v>167.45670000000001</v>
      </c>
      <c r="K456" s="26">
        <f t="shared" si="196"/>
        <v>0</v>
      </c>
      <c r="L456" s="26">
        <f t="shared" si="197"/>
        <v>167.45670000000001</v>
      </c>
      <c r="M456" s="26">
        <f t="shared" si="198"/>
        <v>0</v>
      </c>
      <c r="N456" s="26">
        <f t="shared" si="199"/>
        <v>0</v>
      </c>
      <c r="O456" s="26">
        <f t="shared" si="189"/>
        <v>998950.28434150177</v>
      </c>
      <c r="P456" s="26">
        <f t="shared" si="200"/>
        <v>0</v>
      </c>
      <c r="Q456" s="26">
        <f t="shared" si="212"/>
        <v>-419148.03690397146</v>
      </c>
      <c r="R456" s="26">
        <f t="shared" si="213"/>
        <v>0</v>
      </c>
      <c r="S456" s="26">
        <f t="shared" si="201"/>
        <v>0</v>
      </c>
      <c r="T456" s="28">
        <f t="shared" si="202"/>
        <v>419148.03690397146</v>
      </c>
      <c r="U456" s="26">
        <f t="shared" si="203"/>
        <v>0</v>
      </c>
      <c r="V456" s="26">
        <f t="shared" si="204"/>
        <v>0</v>
      </c>
      <c r="W456" s="26">
        <f t="shared" si="205"/>
        <v>0</v>
      </c>
      <c r="X456" s="26">
        <f t="shared" si="206"/>
        <v>0</v>
      </c>
      <c r="Y456" s="26">
        <f t="shared" si="207"/>
        <v>0</v>
      </c>
      <c r="Z456" s="26">
        <f t="shared" si="207"/>
        <v>0</v>
      </c>
      <c r="AA456" s="26">
        <f t="shared" si="208"/>
        <v>0</v>
      </c>
      <c r="AB456" s="26">
        <f t="shared" si="214"/>
        <v>321321.72123481863</v>
      </c>
      <c r="AC456" s="26">
        <f t="shared" si="209"/>
        <v>677628.56310668308</v>
      </c>
      <c r="AD456" s="15">
        <f t="shared" si="215"/>
        <v>0</v>
      </c>
      <c r="AO456">
        <f t="shared" si="190"/>
        <v>1</v>
      </c>
      <c r="AP456" t="str">
        <f t="shared" si="191"/>
        <v/>
      </c>
      <c r="AQ456">
        <f t="shared" si="192"/>
        <v>0</v>
      </c>
    </row>
    <row r="457" spans="2:43" x14ac:dyDescent="0.3">
      <c r="B457" s="2" t="s">
        <v>42</v>
      </c>
      <c r="C457" s="2">
        <v>454</v>
      </c>
      <c r="D457" s="2">
        <v>454</v>
      </c>
      <c r="E457" s="8">
        <v>0</v>
      </c>
      <c r="F457" s="7">
        <f t="shared" si="193"/>
        <v>0</v>
      </c>
      <c r="G457" s="26">
        <f t="shared" si="210"/>
        <v>0</v>
      </c>
      <c r="H457" s="26">
        <f t="shared" si="211"/>
        <v>0</v>
      </c>
      <c r="I457" s="26">
        <f t="shared" si="194"/>
        <v>0</v>
      </c>
      <c r="J457" s="26">
        <f t="shared" si="195"/>
        <v>167.45670000000001</v>
      </c>
      <c r="K457" s="26">
        <f t="shared" si="196"/>
        <v>0</v>
      </c>
      <c r="L457" s="26">
        <f t="shared" si="197"/>
        <v>167.45670000000001</v>
      </c>
      <c r="M457" s="26">
        <f t="shared" si="198"/>
        <v>0</v>
      </c>
      <c r="N457" s="26">
        <f t="shared" si="199"/>
        <v>0</v>
      </c>
      <c r="O457" s="26">
        <f t="shared" si="189"/>
        <v>998950.28434150177</v>
      </c>
      <c r="P457" s="26">
        <f t="shared" si="200"/>
        <v>0</v>
      </c>
      <c r="Q457" s="26">
        <f t="shared" si="212"/>
        <v>-419148.03690397146</v>
      </c>
      <c r="R457" s="26">
        <f t="shared" si="213"/>
        <v>0</v>
      </c>
      <c r="S457" s="26">
        <f t="shared" si="201"/>
        <v>0</v>
      </c>
      <c r="T457" s="28">
        <f t="shared" si="202"/>
        <v>419148.03690397146</v>
      </c>
      <c r="U457" s="26">
        <f t="shared" si="203"/>
        <v>0</v>
      </c>
      <c r="V457" s="26">
        <f t="shared" si="204"/>
        <v>0</v>
      </c>
      <c r="W457" s="26">
        <f t="shared" si="205"/>
        <v>0</v>
      </c>
      <c r="X457" s="26">
        <f t="shared" si="206"/>
        <v>0</v>
      </c>
      <c r="Y457" s="26">
        <f t="shared" si="207"/>
        <v>0</v>
      </c>
      <c r="Z457" s="26">
        <f t="shared" si="207"/>
        <v>0</v>
      </c>
      <c r="AA457" s="26">
        <f t="shared" si="208"/>
        <v>0</v>
      </c>
      <c r="AB457" s="26">
        <f t="shared" si="214"/>
        <v>321321.72123481863</v>
      </c>
      <c r="AC457" s="26">
        <f t="shared" si="209"/>
        <v>677628.56310668308</v>
      </c>
      <c r="AD457" s="15">
        <f t="shared" si="215"/>
        <v>0</v>
      </c>
      <c r="AO457">
        <f t="shared" si="190"/>
        <v>1</v>
      </c>
      <c r="AP457" t="str">
        <f t="shared" si="191"/>
        <v/>
      </c>
      <c r="AQ457">
        <f t="shared" si="192"/>
        <v>0</v>
      </c>
    </row>
    <row r="458" spans="2:43" x14ac:dyDescent="0.3">
      <c r="B458" s="2" t="s">
        <v>42</v>
      </c>
      <c r="C458" s="2">
        <v>455</v>
      </c>
      <c r="D458" s="2">
        <v>455</v>
      </c>
      <c r="E458" s="8">
        <v>0</v>
      </c>
      <c r="F458" s="7">
        <f t="shared" si="193"/>
        <v>0</v>
      </c>
      <c r="G458" s="26">
        <f t="shared" si="210"/>
        <v>0</v>
      </c>
      <c r="H458" s="26">
        <f t="shared" si="211"/>
        <v>0</v>
      </c>
      <c r="I458" s="26">
        <f t="shared" si="194"/>
        <v>0</v>
      </c>
      <c r="J458" s="26">
        <f t="shared" si="195"/>
        <v>167.45670000000001</v>
      </c>
      <c r="K458" s="26">
        <f t="shared" si="196"/>
        <v>0</v>
      </c>
      <c r="L458" s="26">
        <f t="shared" si="197"/>
        <v>167.45670000000001</v>
      </c>
      <c r="M458" s="26">
        <f t="shared" si="198"/>
        <v>0</v>
      </c>
      <c r="N458" s="26">
        <f t="shared" si="199"/>
        <v>0</v>
      </c>
      <c r="O458" s="26">
        <f t="shared" si="189"/>
        <v>998950.28434150177</v>
      </c>
      <c r="P458" s="26">
        <f t="shared" si="200"/>
        <v>0</v>
      </c>
      <c r="Q458" s="26">
        <f t="shared" si="212"/>
        <v>-419148.03690397146</v>
      </c>
      <c r="R458" s="26">
        <f t="shared" si="213"/>
        <v>0</v>
      </c>
      <c r="S458" s="26">
        <f t="shared" si="201"/>
        <v>0</v>
      </c>
      <c r="T458" s="28">
        <f t="shared" si="202"/>
        <v>419148.03690397146</v>
      </c>
      <c r="U458" s="26">
        <f t="shared" si="203"/>
        <v>0</v>
      </c>
      <c r="V458" s="26">
        <f t="shared" si="204"/>
        <v>0</v>
      </c>
      <c r="W458" s="26">
        <f t="shared" si="205"/>
        <v>0</v>
      </c>
      <c r="X458" s="26">
        <f t="shared" si="206"/>
        <v>0</v>
      </c>
      <c r="Y458" s="26">
        <f t="shared" si="207"/>
        <v>0</v>
      </c>
      <c r="Z458" s="26">
        <f t="shared" si="207"/>
        <v>0</v>
      </c>
      <c r="AA458" s="26">
        <f t="shared" si="208"/>
        <v>0</v>
      </c>
      <c r="AB458" s="26">
        <f t="shared" si="214"/>
        <v>321321.72123481863</v>
      </c>
      <c r="AC458" s="26">
        <f t="shared" si="209"/>
        <v>677628.56310668308</v>
      </c>
      <c r="AD458" s="15">
        <f t="shared" si="215"/>
        <v>0</v>
      </c>
      <c r="AO458">
        <f t="shared" si="190"/>
        <v>1</v>
      </c>
      <c r="AP458" t="str">
        <f t="shared" si="191"/>
        <v/>
      </c>
      <c r="AQ458">
        <f t="shared" si="192"/>
        <v>0</v>
      </c>
    </row>
    <row r="459" spans="2:43" x14ac:dyDescent="0.3">
      <c r="B459" s="2" t="s">
        <v>42</v>
      </c>
      <c r="C459" s="2">
        <v>456</v>
      </c>
      <c r="D459" s="2">
        <v>456</v>
      </c>
      <c r="E459" s="8">
        <v>0</v>
      </c>
      <c r="F459" s="7">
        <f t="shared" si="193"/>
        <v>0</v>
      </c>
      <c r="G459" s="26">
        <f t="shared" si="210"/>
        <v>0</v>
      </c>
      <c r="H459" s="26">
        <f t="shared" si="211"/>
        <v>0</v>
      </c>
      <c r="I459" s="26">
        <f t="shared" si="194"/>
        <v>0</v>
      </c>
      <c r="J459" s="26">
        <f t="shared" si="195"/>
        <v>167.45670000000001</v>
      </c>
      <c r="K459" s="26">
        <f t="shared" si="196"/>
        <v>0</v>
      </c>
      <c r="L459" s="26">
        <f t="shared" si="197"/>
        <v>167.45670000000001</v>
      </c>
      <c r="M459" s="26">
        <f t="shared" si="198"/>
        <v>0</v>
      </c>
      <c r="N459" s="26">
        <f t="shared" si="199"/>
        <v>0</v>
      </c>
      <c r="O459" s="26">
        <f t="shared" si="189"/>
        <v>998950.28434150177</v>
      </c>
      <c r="P459" s="26">
        <f t="shared" si="200"/>
        <v>0</v>
      </c>
      <c r="Q459" s="26">
        <f t="shared" si="212"/>
        <v>-419148.03690397146</v>
      </c>
      <c r="R459" s="26">
        <f t="shared" si="213"/>
        <v>0</v>
      </c>
      <c r="S459" s="26">
        <f t="shared" si="201"/>
        <v>0</v>
      </c>
      <c r="T459" s="28">
        <f t="shared" si="202"/>
        <v>419148.03690397146</v>
      </c>
      <c r="U459" s="26">
        <f t="shared" si="203"/>
        <v>0</v>
      </c>
      <c r="V459" s="26">
        <f t="shared" si="204"/>
        <v>0</v>
      </c>
      <c r="W459" s="26">
        <f t="shared" si="205"/>
        <v>0</v>
      </c>
      <c r="X459" s="26">
        <f t="shared" si="206"/>
        <v>0</v>
      </c>
      <c r="Y459" s="26">
        <f t="shared" si="207"/>
        <v>0</v>
      </c>
      <c r="Z459" s="26">
        <f t="shared" si="207"/>
        <v>0</v>
      </c>
      <c r="AA459" s="26">
        <f t="shared" si="208"/>
        <v>0</v>
      </c>
      <c r="AB459" s="26">
        <f t="shared" si="214"/>
        <v>321321.72123481863</v>
      </c>
      <c r="AC459" s="26">
        <f t="shared" si="209"/>
        <v>677628.56310668308</v>
      </c>
      <c r="AD459" s="15">
        <f t="shared" si="215"/>
        <v>0</v>
      </c>
      <c r="AO459">
        <f t="shared" si="190"/>
        <v>1</v>
      </c>
      <c r="AP459" t="str">
        <f t="shared" si="191"/>
        <v/>
      </c>
      <c r="AQ459">
        <f t="shared" si="192"/>
        <v>0</v>
      </c>
    </row>
    <row r="460" spans="2:43" x14ac:dyDescent="0.3">
      <c r="B460" s="2" t="s">
        <v>42</v>
      </c>
      <c r="C460" s="2">
        <v>457</v>
      </c>
      <c r="D460" s="2">
        <v>457</v>
      </c>
      <c r="E460" s="8">
        <v>0</v>
      </c>
      <c r="F460" s="7">
        <f t="shared" si="193"/>
        <v>0</v>
      </c>
      <c r="G460" s="26">
        <f t="shared" si="210"/>
        <v>0</v>
      </c>
      <c r="H460" s="26">
        <f t="shared" si="211"/>
        <v>0</v>
      </c>
      <c r="I460" s="26">
        <f t="shared" si="194"/>
        <v>0</v>
      </c>
      <c r="J460" s="26">
        <f t="shared" si="195"/>
        <v>167.45670000000001</v>
      </c>
      <c r="K460" s="26">
        <f t="shared" si="196"/>
        <v>0</v>
      </c>
      <c r="L460" s="26">
        <f t="shared" si="197"/>
        <v>167.45670000000001</v>
      </c>
      <c r="M460" s="26">
        <f t="shared" si="198"/>
        <v>0</v>
      </c>
      <c r="N460" s="26">
        <f t="shared" si="199"/>
        <v>0</v>
      </c>
      <c r="O460" s="26">
        <f t="shared" si="189"/>
        <v>998950.28434150177</v>
      </c>
      <c r="P460" s="26">
        <f t="shared" si="200"/>
        <v>0</v>
      </c>
      <c r="Q460" s="26">
        <f t="shared" si="212"/>
        <v>-419148.03690397146</v>
      </c>
      <c r="R460" s="26">
        <f t="shared" si="213"/>
        <v>0</v>
      </c>
      <c r="S460" s="26">
        <f t="shared" si="201"/>
        <v>0</v>
      </c>
      <c r="T460" s="28">
        <f t="shared" si="202"/>
        <v>419148.03690397146</v>
      </c>
      <c r="U460" s="26">
        <f t="shared" si="203"/>
        <v>0</v>
      </c>
      <c r="V460" s="26">
        <f t="shared" si="204"/>
        <v>0</v>
      </c>
      <c r="W460" s="26">
        <f t="shared" si="205"/>
        <v>0</v>
      </c>
      <c r="X460" s="26">
        <f t="shared" si="206"/>
        <v>0</v>
      </c>
      <c r="Y460" s="26">
        <f t="shared" si="207"/>
        <v>0</v>
      </c>
      <c r="Z460" s="26">
        <f t="shared" si="207"/>
        <v>0</v>
      </c>
      <c r="AA460" s="26">
        <f t="shared" si="208"/>
        <v>0</v>
      </c>
      <c r="AB460" s="26">
        <f t="shared" si="214"/>
        <v>321321.72123481863</v>
      </c>
      <c r="AC460" s="26">
        <f t="shared" si="209"/>
        <v>677628.56310668308</v>
      </c>
      <c r="AD460" s="15">
        <f t="shared" si="215"/>
        <v>0</v>
      </c>
      <c r="AO460">
        <f t="shared" si="190"/>
        <v>1</v>
      </c>
      <c r="AP460" t="str">
        <f t="shared" si="191"/>
        <v/>
      </c>
      <c r="AQ460">
        <f t="shared" si="192"/>
        <v>0</v>
      </c>
    </row>
    <row r="461" spans="2:43" x14ac:dyDescent="0.3">
      <c r="B461" s="2" t="s">
        <v>42</v>
      </c>
      <c r="C461" s="2">
        <v>458</v>
      </c>
      <c r="D461" s="2">
        <v>458</v>
      </c>
      <c r="E461" s="8">
        <v>0</v>
      </c>
      <c r="F461" s="7">
        <f t="shared" si="193"/>
        <v>0</v>
      </c>
      <c r="G461" s="26">
        <f t="shared" si="210"/>
        <v>0</v>
      </c>
      <c r="H461" s="26">
        <f t="shared" si="211"/>
        <v>0</v>
      </c>
      <c r="I461" s="26">
        <f t="shared" si="194"/>
        <v>0</v>
      </c>
      <c r="J461" s="26">
        <f t="shared" si="195"/>
        <v>167.45670000000001</v>
      </c>
      <c r="K461" s="26">
        <f t="shared" si="196"/>
        <v>0</v>
      </c>
      <c r="L461" s="26">
        <f t="shared" si="197"/>
        <v>167.45670000000001</v>
      </c>
      <c r="M461" s="26">
        <f t="shared" si="198"/>
        <v>0</v>
      </c>
      <c r="N461" s="26">
        <f t="shared" si="199"/>
        <v>0</v>
      </c>
      <c r="O461" s="26">
        <f t="shared" si="189"/>
        <v>998950.28434150177</v>
      </c>
      <c r="P461" s="26">
        <f t="shared" si="200"/>
        <v>0</v>
      </c>
      <c r="Q461" s="26">
        <f t="shared" si="212"/>
        <v>-419148.03690397146</v>
      </c>
      <c r="R461" s="26">
        <f t="shared" si="213"/>
        <v>0</v>
      </c>
      <c r="S461" s="26">
        <f t="shared" si="201"/>
        <v>0</v>
      </c>
      <c r="T461" s="28">
        <f t="shared" si="202"/>
        <v>419148.03690397146</v>
      </c>
      <c r="U461" s="26">
        <f t="shared" si="203"/>
        <v>0</v>
      </c>
      <c r="V461" s="26">
        <f t="shared" si="204"/>
        <v>0</v>
      </c>
      <c r="W461" s="26">
        <f t="shared" si="205"/>
        <v>0</v>
      </c>
      <c r="X461" s="26">
        <f t="shared" si="206"/>
        <v>0</v>
      </c>
      <c r="Y461" s="26">
        <f t="shared" si="207"/>
        <v>0</v>
      </c>
      <c r="Z461" s="26">
        <f t="shared" si="207"/>
        <v>0</v>
      </c>
      <c r="AA461" s="26">
        <f t="shared" si="208"/>
        <v>0</v>
      </c>
      <c r="AB461" s="26">
        <f t="shared" si="214"/>
        <v>321321.72123481863</v>
      </c>
      <c r="AC461" s="26">
        <f t="shared" si="209"/>
        <v>677628.56310668308</v>
      </c>
      <c r="AD461" s="15">
        <f t="shared" si="215"/>
        <v>0</v>
      </c>
      <c r="AO461">
        <f t="shared" si="190"/>
        <v>1</v>
      </c>
      <c r="AP461" t="str">
        <f t="shared" si="191"/>
        <v/>
      </c>
      <c r="AQ461">
        <f t="shared" si="192"/>
        <v>0</v>
      </c>
    </row>
    <row r="462" spans="2:43" x14ac:dyDescent="0.3">
      <c r="B462" s="2" t="s">
        <v>42</v>
      </c>
      <c r="C462" s="2">
        <v>459</v>
      </c>
      <c r="D462" s="2">
        <v>459</v>
      </c>
      <c r="E462" s="8">
        <v>0</v>
      </c>
      <c r="F462" s="7">
        <f t="shared" si="193"/>
        <v>0</v>
      </c>
      <c r="G462" s="26">
        <f t="shared" si="210"/>
        <v>0</v>
      </c>
      <c r="H462" s="26">
        <f t="shared" si="211"/>
        <v>0</v>
      </c>
      <c r="I462" s="26">
        <f t="shared" si="194"/>
        <v>0</v>
      </c>
      <c r="J462" s="26">
        <f t="shared" si="195"/>
        <v>167.45670000000001</v>
      </c>
      <c r="K462" s="26">
        <f t="shared" si="196"/>
        <v>0</v>
      </c>
      <c r="L462" s="26">
        <f t="shared" si="197"/>
        <v>167.45670000000001</v>
      </c>
      <c r="M462" s="26">
        <f t="shared" si="198"/>
        <v>0</v>
      </c>
      <c r="N462" s="26">
        <f t="shared" si="199"/>
        <v>0</v>
      </c>
      <c r="O462" s="26">
        <f t="shared" si="189"/>
        <v>998950.28434150177</v>
      </c>
      <c r="P462" s="26">
        <f t="shared" si="200"/>
        <v>0</v>
      </c>
      <c r="Q462" s="26">
        <f t="shared" si="212"/>
        <v>-419148.03690397146</v>
      </c>
      <c r="R462" s="26">
        <f t="shared" si="213"/>
        <v>0</v>
      </c>
      <c r="S462" s="26">
        <f t="shared" si="201"/>
        <v>0</v>
      </c>
      <c r="T462" s="28">
        <f t="shared" si="202"/>
        <v>419148.03690397146</v>
      </c>
      <c r="U462" s="26">
        <f t="shared" si="203"/>
        <v>0</v>
      </c>
      <c r="V462" s="26">
        <f t="shared" si="204"/>
        <v>0</v>
      </c>
      <c r="W462" s="26">
        <f t="shared" si="205"/>
        <v>0</v>
      </c>
      <c r="X462" s="26">
        <f t="shared" si="206"/>
        <v>0</v>
      </c>
      <c r="Y462" s="26">
        <f t="shared" si="207"/>
        <v>0</v>
      </c>
      <c r="Z462" s="26">
        <f t="shared" si="207"/>
        <v>0</v>
      </c>
      <c r="AA462" s="26">
        <f t="shared" si="208"/>
        <v>0</v>
      </c>
      <c r="AB462" s="26">
        <f t="shared" si="214"/>
        <v>321321.72123481863</v>
      </c>
      <c r="AC462" s="26">
        <f t="shared" si="209"/>
        <v>677628.56310668308</v>
      </c>
      <c r="AD462" s="15">
        <f t="shared" si="215"/>
        <v>0</v>
      </c>
      <c r="AO462">
        <f t="shared" si="190"/>
        <v>1</v>
      </c>
      <c r="AP462" t="str">
        <f t="shared" si="191"/>
        <v/>
      </c>
      <c r="AQ462">
        <f t="shared" si="192"/>
        <v>0</v>
      </c>
    </row>
    <row r="463" spans="2:43" x14ac:dyDescent="0.3">
      <c r="B463" s="2" t="s">
        <v>42</v>
      </c>
      <c r="C463" s="2">
        <v>460</v>
      </c>
      <c r="D463" s="2">
        <v>460</v>
      </c>
      <c r="E463" s="8">
        <v>0</v>
      </c>
      <c r="F463" s="7">
        <f t="shared" si="193"/>
        <v>0</v>
      </c>
      <c r="G463" s="26">
        <f t="shared" si="210"/>
        <v>0</v>
      </c>
      <c r="H463" s="26">
        <f t="shared" si="211"/>
        <v>0</v>
      </c>
      <c r="I463" s="26">
        <f t="shared" si="194"/>
        <v>0</v>
      </c>
      <c r="J463" s="26">
        <f t="shared" si="195"/>
        <v>167.45670000000001</v>
      </c>
      <c r="K463" s="26">
        <f t="shared" si="196"/>
        <v>0</v>
      </c>
      <c r="L463" s="26">
        <f t="shared" si="197"/>
        <v>167.45670000000001</v>
      </c>
      <c r="M463" s="26">
        <f t="shared" si="198"/>
        <v>0</v>
      </c>
      <c r="N463" s="26">
        <f t="shared" si="199"/>
        <v>0</v>
      </c>
      <c r="O463" s="26">
        <f t="shared" si="189"/>
        <v>998950.28434150177</v>
      </c>
      <c r="P463" s="26">
        <f t="shared" si="200"/>
        <v>0</v>
      </c>
      <c r="Q463" s="26">
        <f t="shared" si="212"/>
        <v>-419148.03690397146</v>
      </c>
      <c r="R463" s="26">
        <f t="shared" si="213"/>
        <v>0</v>
      </c>
      <c r="S463" s="26">
        <f t="shared" si="201"/>
        <v>0</v>
      </c>
      <c r="T463" s="28">
        <f t="shared" si="202"/>
        <v>419148.03690397146</v>
      </c>
      <c r="U463" s="26">
        <f t="shared" si="203"/>
        <v>0</v>
      </c>
      <c r="V463" s="26">
        <f t="shared" si="204"/>
        <v>0</v>
      </c>
      <c r="W463" s="26">
        <f t="shared" si="205"/>
        <v>0</v>
      </c>
      <c r="X463" s="26">
        <f t="shared" si="206"/>
        <v>0</v>
      </c>
      <c r="Y463" s="26">
        <f t="shared" si="207"/>
        <v>0</v>
      </c>
      <c r="Z463" s="26">
        <f t="shared" si="207"/>
        <v>0</v>
      </c>
      <c r="AA463" s="26">
        <f t="shared" si="208"/>
        <v>0</v>
      </c>
      <c r="AB463" s="26">
        <f t="shared" si="214"/>
        <v>321321.72123481863</v>
      </c>
      <c r="AC463" s="26">
        <f t="shared" si="209"/>
        <v>677628.56310668308</v>
      </c>
      <c r="AD463" s="15">
        <f t="shared" si="215"/>
        <v>0</v>
      </c>
      <c r="AO463">
        <f t="shared" si="190"/>
        <v>1</v>
      </c>
      <c r="AP463" t="str">
        <f t="shared" si="191"/>
        <v/>
      </c>
      <c r="AQ463">
        <f t="shared" si="192"/>
        <v>0</v>
      </c>
    </row>
    <row r="464" spans="2:43" x14ac:dyDescent="0.3">
      <c r="B464" s="2" t="s">
        <v>42</v>
      </c>
      <c r="C464" s="2">
        <v>461</v>
      </c>
      <c r="D464" s="2">
        <v>461</v>
      </c>
      <c r="E464" s="8">
        <v>0</v>
      </c>
      <c r="F464" s="7">
        <f t="shared" si="193"/>
        <v>0</v>
      </c>
      <c r="G464" s="26">
        <f t="shared" si="210"/>
        <v>0</v>
      </c>
      <c r="H464" s="26">
        <f t="shared" si="211"/>
        <v>0</v>
      </c>
      <c r="I464" s="26">
        <f t="shared" si="194"/>
        <v>0</v>
      </c>
      <c r="J464" s="26">
        <f t="shared" si="195"/>
        <v>167.45670000000001</v>
      </c>
      <c r="K464" s="26">
        <f t="shared" si="196"/>
        <v>0</v>
      </c>
      <c r="L464" s="26">
        <f t="shared" si="197"/>
        <v>167.45670000000001</v>
      </c>
      <c r="M464" s="26">
        <f t="shared" si="198"/>
        <v>0</v>
      </c>
      <c r="N464" s="26">
        <f t="shared" si="199"/>
        <v>0</v>
      </c>
      <c r="O464" s="26">
        <f t="shared" si="189"/>
        <v>998950.28434150177</v>
      </c>
      <c r="P464" s="26">
        <f t="shared" si="200"/>
        <v>0</v>
      </c>
      <c r="Q464" s="26">
        <f t="shared" si="212"/>
        <v>-419148.03690397146</v>
      </c>
      <c r="R464" s="26">
        <f t="shared" si="213"/>
        <v>0</v>
      </c>
      <c r="S464" s="26">
        <f t="shared" si="201"/>
        <v>0</v>
      </c>
      <c r="T464" s="28">
        <f t="shared" si="202"/>
        <v>419148.03690397146</v>
      </c>
      <c r="U464" s="26">
        <f t="shared" si="203"/>
        <v>0</v>
      </c>
      <c r="V464" s="26">
        <f t="shared" si="204"/>
        <v>0</v>
      </c>
      <c r="W464" s="26">
        <f t="shared" si="205"/>
        <v>0</v>
      </c>
      <c r="X464" s="26">
        <f t="shared" si="206"/>
        <v>0</v>
      </c>
      <c r="Y464" s="26">
        <f t="shared" si="207"/>
        <v>0</v>
      </c>
      <c r="Z464" s="26">
        <f t="shared" si="207"/>
        <v>0</v>
      </c>
      <c r="AA464" s="26">
        <f t="shared" si="208"/>
        <v>0</v>
      </c>
      <c r="AB464" s="26">
        <f t="shared" si="214"/>
        <v>321321.72123481863</v>
      </c>
      <c r="AC464" s="26">
        <f t="shared" si="209"/>
        <v>677628.56310668308</v>
      </c>
      <c r="AD464" s="15">
        <f t="shared" si="215"/>
        <v>0</v>
      </c>
      <c r="AO464">
        <f t="shared" si="190"/>
        <v>1</v>
      </c>
      <c r="AP464" t="str">
        <f t="shared" si="191"/>
        <v/>
      </c>
      <c r="AQ464">
        <f t="shared" si="192"/>
        <v>0</v>
      </c>
    </row>
    <row r="465" spans="2:43" x14ac:dyDescent="0.3">
      <c r="B465" s="2" t="s">
        <v>42</v>
      </c>
      <c r="C465" s="2">
        <v>462</v>
      </c>
      <c r="D465" s="2">
        <v>462</v>
      </c>
      <c r="E465" s="8">
        <v>0</v>
      </c>
      <c r="F465" s="7">
        <f t="shared" si="193"/>
        <v>0</v>
      </c>
      <c r="G465" s="26">
        <f t="shared" si="210"/>
        <v>0</v>
      </c>
      <c r="H465" s="26">
        <f t="shared" si="211"/>
        <v>0</v>
      </c>
      <c r="I465" s="26">
        <f t="shared" si="194"/>
        <v>0</v>
      </c>
      <c r="J465" s="26">
        <f t="shared" si="195"/>
        <v>167.45670000000001</v>
      </c>
      <c r="K465" s="26">
        <f t="shared" si="196"/>
        <v>0</v>
      </c>
      <c r="L465" s="26">
        <f t="shared" si="197"/>
        <v>167.45670000000001</v>
      </c>
      <c r="M465" s="26">
        <f t="shared" si="198"/>
        <v>0</v>
      </c>
      <c r="N465" s="26">
        <f t="shared" si="199"/>
        <v>0</v>
      </c>
      <c r="O465" s="26">
        <f t="shared" ref="O465:O528" si="216">O464+N465</f>
        <v>998950.28434150177</v>
      </c>
      <c r="P465" s="26">
        <f t="shared" si="200"/>
        <v>0</v>
      </c>
      <c r="Q465" s="26">
        <f t="shared" si="212"/>
        <v>-419148.03690397146</v>
      </c>
      <c r="R465" s="26">
        <f t="shared" si="213"/>
        <v>0</v>
      </c>
      <c r="S465" s="26">
        <f t="shared" si="201"/>
        <v>0</v>
      </c>
      <c r="T465" s="28">
        <f t="shared" si="202"/>
        <v>419148.03690397146</v>
      </c>
      <c r="U465" s="26">
        <f t="shared" si="203"/>
        <v>0</v>
      </c>
      <c r="V465" s="26">
        <f t="shared" si="204"/>
        <v>0</v>
      </c>
      <c r="W465" s="26">
        <f t="shared" si="205"/>
        <v>0</v>
      </c>
      <c r="X465" s="26">
        <f t="shared" si="206"/>
        <v>0</v>
      </c>
      <c r="Y465" s="26">
        <f t="shared" si="207"/>
        <v>0</v>
      </c>
      <c r="Z465" s="26">
        <f t="shared" si="207"/>
        <v>0</v>
      </c>
      <c r="AA465" s="26">
        <f t="shared" si="208"/>
        <v>0</v>
      </c>
      <c r="AB465" s="26">
        <f t="shared" si="214"/>
        <v>321321.72123481863</v>
      </c>
      <c r="AC465" s="26">
        <f t="shared" si="209"/>
        <v>677628.56310668308</v>
      </c>
      <c r="AD465" s="15">
        <f t="shared" si="215"/>
        <v>0</v>
      </c>
      <c r="AO465">
        <f t="shared" si="190"/>
        <v>1</v>
      </c>
      <c r="AP465" t="str">
        <f t="shared" si="191"/>
        <v/>
      </c>
      <c r="AQ465">
        <f t="shared" si="192"/>
        <v>0</v>
      </c>
    </row>
    <row r="466" spans="2:43" x14ac:dyDescent="0.3">
      <c r="B466" s="2" t="s">
        <v>42</v>
      </c>
      <c r="C466" s="2">
        <v>463</v>
      </c>
      <c r="D466" s="2">
        <v>463</v>
      </c>
      <c r="E466" s="8">
        <v>0</v>
      </c>
      <c r="F466" s="7">
        <f t="shared" si="193"/>
        <v>0</v>
      </c>
      <c r="G466" s="26">
        <f t="shared" si="210"/>
        <v>0</v>
      </c>
      <c r="H466" s="26">
        <f t="shared" si="211"/>
        <v>0</v>
      </c>
      <c r="I466" s="26">
        <f t="shared" si="194"/>
        <v>0</v>
      </c>
      <c r="J466" s="26">
        <f t="shared" si="195"/>
        <v>167.45670000000001</v>
      </c>
      <c r="K466" s="26">
        <f t="shared" si="196"/>
        <v>0</v>
      </c>
      <c r="L466" s="26">
        <f t="shared" si="197"/>
        <v>167.45670000000001</v>
      </c>
      <c r="M466" s="26">
        <f t="shared" si="198"/>
        <v>0</v>
      </c>
      <c r="N466" s="26">
        <f t="shared" si="199"/>
        <v>0</v>
      </c>
      <c r="O466" s="26">
        <f t="shared" si="216"/>
        <v>998950.28434150177</v>
      </c>
      <c r="P466" s="26">
        <f t="shared" si="200"/>
        <v>0</v>
      </c>
      <c r="Q466" s="26">
        <f t="shared" si="212"/>
        <v>-419148.03690397146</v>
      </c>
      <c r="R466" s="26">
        <f t="shared" si="213"/>
        <v>0</v>
      </c>
      <c r="S466" s="26">
        <f t="shared" si="201"/>
        <v>0</v>
      </c>
      <c r="T466" s="28">
        <f t="shared" si="202"/>
        <v>419148.03690397146</v>
      </c>
      <c r="U466" s="26">
        <f t="shared" si="203"/>
        <v>0</v>
      </c>
      <c r="V466" s="26">
        <f t="shared" si="204"/>
        <v>0</v>
      </c>
      <c r="W466" s="26">
        <f t="shared" si="205"/>
        <v>0</v>
      </c>
      <c r="X466" s="26">
        <f t="shared" si="206"/>
        <v>0</v>
      </c>
      <c r="Y466" s="26">
        <f t="shared" si="207"/>
        <v>0</v>
      </c>
      <c r="Z466" s="26">
        <f t="shared" si="207"/>
        <v>0</v>
      </c>
      <c r="AA466" s="26">
        <f t="shared" si="208"/>
        <v>0</v>
      </c>
      <c r="AB466" s="26">
        <f t="shared" si="214"/>
        <v>321321.72123481863</v>
      </c>
      <c r="AC466" s="26">
        <f t="shared" si="209"/>
        <v>677628.56310668308</v>
      </c>
      <c r="AD466" s="15">
        <f t="shared" si="215"/>
        <v>0</v>
      </c>
      <c r="AO466">
        <f t="shared" si="190"/>
        <v>1</v>
      </c>
      <c r="AP466" t="str">
        <f t="shared" si="191"/>
        <v/>
      </c>
      <c r="AQ466">
        <f t="shared" si="192"/>
        <v>0</v>
      </c>
    </row>
    <row r="467" spans="2:43" x14ac:dyDescent="0.3">
      <c r="B467" s="2" t="s">
        <v>42</v>
      </c>
      <c r="C467" s="2">
        <v>464</v>
      </c>
      <c r="D467" s="2">
        <v>464</v>
      </c>
      <c r="E467" s="8">
        <v>0</v>
      </c>
      <c r="F467" s="7">
        <f t="shared" si="193"/>
        <v>0</v>
      </c>
      <c r="G467" s="26">
        <f t="shared" si="210"/>
        <v>0</v>
      </c>
      <c r="H467" s="26">
        <f t="shared" si="211"/>
        <v>0</v>
      </c>
      <c r="I467" s="26">
        <f t="shared" si="194"/>
        <v>0</v>
      </c>
      <c r="J467" s="26">
        <f t="shared" si="195"/>
        <v>167.45670000000001</v>
      </c>
      <c r="K467" s="26">
        <f t="shared" si="196"/>
        <v>0</v>
      </c>
      <c r="L467" s="26">
        <f t="shared" si="197"/>
        <v>167.45670000000001</v>
      </c>
      <c r="M467" s="26">
        <f t="shared" si="198"/>
        <v>0</v>
      </c>
      <c r="N467" s="26">
        <f t="shared" si="199"/>
        <v>0</v>
      </c>
      <c r="O467" s="26">
        <f t="shared" si="216"/>
        <v>998950.28434150177</v>
      </c>
      <c r="P467" s="26">
        <f t="shared" si="200"/>
        <v>0</v>
      </c>
      <c r="Q467" s="26">
        <f t="shared" si="212"/>
        <v>-419148.03690397146</v>
      </c>
      <c r="R467" s="26">
        <f t="shared" si="213"/>
        <v>0</v>
      </c>
      <c r="S467" s="26">
        <f t="shared" si="201"/>
        <v>0</v>
      </c>
      <c r="T467" s="28">
        <f t="shared" si="202"/>
        <v>419148.03690397146</v>
      </c>
      <c r="U467" s="26">
        <f t="shared" si="203"/>
        <v>0</v>
      </c>
      <c r="V467" s="26">
        <f t="shared" si="204"/>
        <v>0</v>
      </c>
      <c r="W467" s="26">
        <f t="shared" si="205"/>
        <v>0</v>
      </c>
      <c r="X467" s="26">
        <f t="shared" si="206"/>
        <v>0</v>
      </c>
      <c r="Y467" s="26">
        <f t="shared" si="207"/>
        <v>0</v>
      </c>
      <c r="Z467" s="26">
        <f t="shared" si="207"/>
        <v>0</v>
      </c>
      <c r="AA467" s="26">
        <f t="shared" si="208"/>
        <v>0</v>
      </c>
      <c r="AB467" s="26">
        <f t="shared" si="214"/>
        <v>321321.72123481863</v>
      </c>
      <c r="AC467" s="26">
        <f t="shared" si="209"/>
        <v>677628.56310668308</v>
      </c>
      <c r="AD467" s="15">
        <f t="shared" si="215"/>
        <v>0</v>
      </c>
      <c r="AO467">
        <f t="shared" si="190"/>
        <v>1</v>
      </c>
      <c r="AP467" t="str">
        <f t="shared" si="191"/>
        <v/>
      </c>
      <c r="AQ467">
        <f t="shared" si="192"/>
        <v>0</v>
      </c>
    </row>
    <row r="468" spans="2:43" x14ac:dyDescent="0.3">
      <c r="B468" s="2" t="s">
        <v>42</v>
      </c>
      <c r="C468" s="2">
        <v>465</v>
      </c>
      <c r="D468" s="2">
        <v>465</v>
      </c>
      <c r="E468" s="8">
        <v>0</v>
      </c>
      <c r="F468" s="7">
        <f t="shared" si="193"/>
        <v>0</v>
      </c>
      <c r="G468" s="26">
        <f t="shared" si="210"/>
        <v>0</v>
      </c>
      <c r="H468" s="26">
        <f t="shared" si="211"/>
        <v>0</v>
      </c>
      <c r="I468" s="26">
        <f t="shared" si="194"/>
        <v>0</v>
      </c>
      <c r="J468" s="26">
        <f t="shared" si="195"/>
        <v>167.45670000000001</v>
      </c>
      <c r="K468" s="26">
        <f t="shared" si="196"/>
        <v>0</v>
      </c>
      <c r="L468" s="26">
        <f t="shared" si="197"/>
        <v>167.45670000000001</v>
      </c>
      <c r="M468" s="26">
        <f t="shared" si="198"/>
        <v>0</v>
      </c>
      <c r="N468" s="26">
        <f t="shared" si="199"/>
        <v>0</v>
      </c>
      <c r="O468" s="26">
        <f t="shared" si="216"/>
        <v>998950.28434150177</v>
      </c>
      <c r="P468" s="26">
        <f t="shared" si="200"/>
        <v>0</v>
      </c>
      <c r="Q468" s="26">
        <f t="shared" si="212"/>
        <v>-419148.03690397146</v>
      </c>
      <c r="R468" s="26">
        <f t="shared" si="213"/>
        <v>0</v>
      </c>
      <c r="S468" s="26">
        <f t="shared" si="201"/>
        <v>0</v>
      </c>
      <c r="T468" s="28">
        <f t="shared" si="202"/>
        <v>419148.03690397146</v>
      </c>
      <c r="U468" s="26">
        <f t="shared" si="203"/>
        <v>0</v>
      </c>
      <c r="V468" s="26">
        <f t="shared" si="204"/>
        <v>0</v>
      </c>
      <c r="W468" s="26">
        <f t="shared" si="205"/>
        <v>0</v>
      </c>
      <c r="X468" s="26">
        <f t="shared" si="206"/>
        <v>0</v>
      </c>
      <c r="Y468" s="26">
        <f t="shared" si="207"/>
        <v>0</v>
      </c>
      <c r="Z468" s="26">
        <f t="shared" si="207"/>
        <v>0</v>
      </c>
      <c r="AA468" s="26">
        <f t="shared" si="208"/>
        <v>0</v>
      </c>
      <c r="AB468" s="26">
        <f t="shared" si="214"/>
        <v>321321.72123481863</v>
      </c>
      <c r="AC468" s="26">
        <f t="shared" si="209"/>
        <v>677628.56310668308</v>
      </c>
      <c r="AD468" s="15">
        <f t="shared" si="215"/>
        <v>0</v>
      </c>
      <c r="AO468">
        <f t="shared" si="190"/>
        <v>1</v>
      </c>
      <c r="AP468" t="str">
        <f t="shared" si="191"/>
        <v/>
      </c>
      <c r="AQ468">
        <f t="shared" si="192"/>
        <v>0</v>
      </c>
    </row>
    <row r="469" spans="2:43" x14ac:dyDescent="0.3">
      <c r="B469" s="2" t="s">
        <v>42</v>
      </c>
      <c r="C469" s="2">
        <v>466</v>
      </c>
      <c r="D469" s="2">
        <v>466</v>
      </c>
      <c r="E469" s="8">
        <v>0</v>
      </c>
      <c r="F469" s="7">
        <f t="shared" si="193"/>
        <v>0</v>
      </c>
      <c r="G469" s="26">
        <f t="shared" si="210"/>
        <v>0</v>
      </c>
      <c r="H469" s="26">
        <f t="shared" si="211"/>
        <v>0</v>
      </c>
      <c r="I469" s="26">
        <f t="shared" si="194"/>
        <v>0</v>
      </c>
      <c r="J469" s="26">
        <f t="shared" si="195"/>
        <v>167.45670000000001</v>
      </c>
      <c r="K469" s="26">
        <f t="shared" si="196"/>
        <v>0</v>
      </c>
      <c r="L469" s="26">
        <f t="shared" si="197"/>
        <v>167.45670000000001</v>
      </c>
      <c r="M469" s="26">
        <f t="shared" si="198"/>
        <v>0</v>
      </c>
      <c r="N469" s="26">
        <f t="shared" si="199"/>
        <v>0</v>
      </c>
      <c r="O469" s="26">
        <f t="shared" si="216"/>
        <v>998950.28434150177</v>
      </c>
      <c r="P469" s="26">
        <f t="shared" si="200"/>
        <v>0</v>
      </c>
      <c r="Q469" s="26">
        <f t="shared" si="212"/>
        <v>-419148.03690397146</v>
      </c>
      <c r="R469" s="26">
        <f t="shared" si="213"/>
        <v>0</v>
      </c>
      <c r="S469" s="26">
        <f t="shared" si="201"/>
        <v>0</v>
      </c>
      <c r="T469" s="28">
        <f t="shared" si="202"/>
        <v>419148.03690397146</v>
      </c>
      <c r="U469" s="26">
        <f t="shared" si="203"/>
        <v>0</v>
      </c>
      <c r="V469" s="26">
        <f t="shared" si="204"/>
        <v>0</v>
      </c>
      <c r="W469" s="26">
        <f t="shared" si="205"/>
        <v>0</v>
      </c>
      <c r="X469" s="26">
        <f t="shared" si="206"/>
        <v>0</v>
      </c>
      <c r="Y469" s="26">
        <f t="shared" si="207"/>
        <v>0</v>
      </c>
      <c r="Z469" s="26">
        <f t="shared" si="207"/>
        <v>0</v>
      </c>
      <c r="AA469" s="26">
        <f t="shared" si="208"/>
        <v>0</v>
      </c>
      <c r="AB469" s="26">
        <f t="shared" si="214"/>
        <v>321321.72123481863</v>
      </c>
      <c r="AC469" s="26">
        <f t="shared" si="209"/>
        <v>677628.56310668308</v>
      </c>
      <c r="AD469" s="15">
        <f t="shared" si="215"/>
        <v>0</v>
      </c>
      <c r="AO469">
        <f t="shared" si="190"/>
        <v>1</v>
      </c>
      <c r="AP469" t="str">
        <f t="shared" si="191"/>
        <v/>
      </c>
      <c r="AQ469">
        <f t="shared" si="192"/>
        <v>0</v>
      </c>
    </row>
    <row r="470" spans="2:43" x14ac:dyDescent="0.3">
      <c r="B470" s="2" t="s">
        <v>42</v>
      </c>
      <c r="C470" s="2">
        <v>467</v>
      </c>
      <c r="D470" s="2">
        <v>467</v>
      </c>
      <c r="E470" s="8">
        <v>0</v>
      </c>
      <c r="F470" s="7">
        <f t="shared" si="193"/>
        <v>0</v>
      </c>
      <c r="G470" s="26">
        <f t="shared" si="210"/>
        <v>0</v>
      </c>
      <c r="H470" s="26">
        <f t="shared" si="211"/>
        <v>0</v>
      </c>
      <c r="I470" s="26">
        <f t="shared" si="194"/>
        <v>0</v>
      </c>
      <c r="J470" s="26">
        <f t="shared" si="195"/>
        <v>167.45670000000001</v>
      </c>
      <c r="K470" s="26">
        <f t="shared" si="196"/>
        <v>0</v>
      </c>
      <c r="L470" s="26">
        <f t="shared" si="197"/>
        <v>167.45670000000001</v>
      </c>
      <c r="M470" s="26">
        <f t="shared" si="198"/>
        <v>0</v>
      </c>
      <c r="N470" s="26">
        <f t="shared" si="199"/>
        <v>0</v>
      </c>
      <c r="O470" s="26">
        <f t="shared" si="216"/>
        <v>998950.28434150177</v>
      </c>
      <c r="P470" s="26">
        <f t="shared" si="200"/>
        <v>0</v>
      </c>
      <c r="Q470" s="26">
        <f t="shared" si="212"/>
        <v>-419148.03690397146</v>
      </c>
      <c r="R470" s="26">
        <f t="shared" si="213"/>
        <v>0</v>
      </c>
      <c r="S470" s="26">
        <f t="shared" si="201"/>
        <v>0</v>
      </c>
      <c r="T470" s="28">
        <f t="shared" si="202"/>
        <v>419148.03690397146</v>
      </c>
      <c r="U470" s="26">
        <f t="shared" si="203"/>
        <v>0</v>
      </c>
      <c r="V470" s="26">
        <f t="shared" si="204"/>
        <v>0</v>
      </c>
      <c r="W470" s="26">
        <f t="shared" si="205"/>
        <v>0</v>
      </c>
      <c r="X470" s="26">
        <f t="shared" si="206"/>
        <v>0</v>
      </c>
      <c r="Y470" s="26">
        <f t="shared" si="207"/>
        <v>0</v>
      </c>
      <c r="Z470" s="26">
        <f t="shared" si="207"/>
        <v>0</v>
      </c>
      <c r="AA470" s="26">
        <f t="shared" si="208"/>
        <v>0</v>
      </c>
      <c r="AB470" s="26">
        <f t="shared" si="214"/>
        <v>321321.72123481863</v>
      </c>
      <c r="AC470" s="26">
        <f t="shared" si="209"/>
        <v>677628.56310668308</v>
      </c>
      <c r="AD470" s="15">
        <f t="shared" si="215"/>
        <v>0</v>
      </c>
      <c r="AO470">
        <f t="shared" si="190"/>
        <v>1</v>
      </c>
      <c r="AP470" t="str">
        <f t="shared" si="191"/>
        <v/>
      </c>
      <c r="AQ470">
        <f t="shared" si="192"/>
        <v>0</v>
      </c>
    </row>
    <row r="471" spans="2:43" x14ac:dyDescent="0.3">
      <c r="B471" s="2" t="s">
        <v>42</v>
      </c>
      <c r="C471" s="2">
        <v>468</v>
      </c>
      <c r="D471" s="2">
        <v>468</v>
      </c>
      <c r="E471" s="8">
        <v>0</v>
      </c>
      <c r="F471" s="7">
        <f t="shared" si="193"/>
        <v>0</v>
      </c>
      <c r="G471" s="26">
        <f t="shared" si="210"/>
        <v>0</v>
      </c>
      <c r="H471" s="26">
        <f t="shared" si="211"/>
        <v>0</v>
      </c>
      <c r="I471" s="26">
        <f t="shared" si="194"/>
        <v>0</v>
      </c>
      <c r="J471" s="26">
        <f t="shared" si="195"/>
        <v>167.45670000000001</v>
      </c>
      <c r="K471" s="26">
        <f t="shared" si="196"/>
        <v>0</v>
      </c>
      <c r="L471" s="26">
        <f t="shared" si="197"/>
        <v>167.45670000000001</v>
      </c>
      <c r="M471" s="26">
        <f t="shared" si="198"/>
        <v>0</v>
      </c>
      <c r="N471" s="26">
        <f t="shared" si="199"/>
        <v>0</v>
      </c>
      <c r="O471" s="26">
        <f t="shared" si="216"/>
        <v>998950.28434150177</v>
      </c>
      <c r="P471" s="26">
        <f t="shared" si="200"/>
        <v>0</v>
      </c>
      <c r="Q471" s="26">
        <f t="shared" si="212"/>
        <v>-419148.03690397146</v>
      </c>
      <c r="R471" s="26">
        <f t="shared" si="213"/>
        <v>0</v>
      </c>
      <c r="S471" s="26">
        <f t="shared" si="201"/>
        <v>0</v>
      </c>
      <c r="T471" s="28">
        <f t="shared" si="202"/>
        <v>419148.03690397146</v>
      </c>
      <c r="U471" s="26">
        <f t="shared" si="203"/>
        <v>0</v>
      </c>
      <c r="V471" s="26">
        <f t="shared" si="204"/>
        <v>0</v>
      </c>
      <c r="W471" s="26">
        <f t="shared" si="205"/>
        <v>0</v>
      </c>
      <c r="X471" s="26">
        <f t="shared" si="206"/>
        <v>0</v>
      </c>
      <c r="Y471" s="26">
        <f t="shared" si="207"/>
        <v>0</v>
      </c>
      <c r="Z471" s="26">
        <f t="shared" si="207"/>
        <v>0</v>
      </c>
      <c r="AA471" s="26">
        <f t="shared" si="208"/>
        <v>0</v>
      </c>
      <c r="AB471" s="26">
        <f t="shared" si="214"/>
        <v>321321.72123481863</v>
      </c>
      <c r="AC471" s="26">
        <f t="shared" si="209"/>
        <v>677628.56310668308</v>
      </c>
      <c r="AD471" s="15">
        <f t="shared" si="215"/>
        <v>0</v>
      </c>
      <c r="AO471">
        <f t="shared" si="190"/>
        <v>1</v>
      </c>
      <c r="AP471" t="str">
        <f t="shared" si="191"/>
        <v/>
      </c>
      <c r="AQ471">
        <f t="shared" si="192"/>
        <v>0</v>
      </c>
    </row>
    <row r="472" spans="2:43" x14ac:dyDescent="0.3">
      <c r="B472" s="2" t="s">
        <v>42</v>
      </c>
      <c r="C472" s="2">
        <v>469</v>
      </c>
      <c r="D472" s="2">
        <v>469</v>
      </c>
      <c r="E472" s="8">
        <v>0</v>
      </c>
      <c r="F472" s="7">
        <f t="shared" si="193"/>
        <v>0</v>
      </c>
      <c r="G472" s="26">
        <f t="shared" si="210"/>
        <v>0</v>
      </c>
      <c r="H472" s="26">
        <f t="shared" si="211"/>
        <v>0</v>
      </c>
      <c r="I472" s="26">
        <f t="shared" si="194"/>
        <v>0</v>
      </c>
      <c r="J472" s="26">
        <f t="shared" si="195"/>
        <v>167.45670000000001</v>
      </c>
      <c r="K472" s="26">
        <f t="shared" si="196"/>
        <v>0</v>
      </c>
      <c r="L472" s="26">
        <f t="shared" si="197"/>
        <v>167.45670000000001</v>
      </c>
      <c r="M472" s="26">
        <f t="shared" si="198"/>
        <v>0</v>
      </c>
      <c r="N472" s="26">
        <f t="shared" si="199"/>
        <v>0</v>
      </c>
      <c r="O472" s="26">
        <f t="shared" si="216"/>
        <v>998950.28434150177</v>
      </c>
      <c r="P472" s="26">
        <f t="shared" si="200"/>
        <v>0</v>
      </c>
      <c r="Q472" s="26">
        <f t="shared" si="212"/>
        <v>-419148.03690397146</v>
      </c>
      <c r="R472" s="26">
        <f t="shared" si="213"/>
        <v>0</v>
      </c>
      <c r="S472" s="26">
        <f t="shared" si="201"/>
        <v>0</v>
      </c>
      <c r="T472" s="28">
        <f t="shared" si="202"/>
        <v>419148.03690397146</v>
      </c>
      <c r="U472" s="26">
        <f t="shared" si="203"/>
        <v>0</v>
      </c>
      <c r="V472" s="26">
        <f t="shared" si="204"/>
        <v>0</v>
      </c>
      <c r="W472" s="26">
        <f t="shared" si="205"/>
        <v>0</v>
      </c>
      <c r="X472" s="26">
        <f t="shared" si="206"/>
        <v>0</v>
      </c>
      <c r="Y472" s="26">
        <f t="shared" si="207"/>
        <v>0</v>
      </c>
      <c r="Z472" s="26">
        <f t="shared" si="207"/>
        <v>0</v>
      </c>
      <c r="AA472" s="26">
        <f t="shared" si="208"/>
        <v>0</v>
      </c>
      <c r="AB472" s="26">
        <f t="shared" si="214"/>
        <v>321321.72123481863</v>
      </c>
      <c r="AC472" s="26">
        <f t="shared" si="209"/>
        <v>677628.56310668308</v>
      </c>
      <c r="AD472" s="15">
        <f t="shared" si="215"/>
        <v>0</v>
      </c>
      <c r="AO472">
        <f t="shared" si="190"/>
        <v>1</v>
      </c>
      <c r="AP472" t="str">
        <f t="shared" si="191"/>
        <v/>
      </c>
      <c r="AQ472">
        <f t="shared" si="192"/>
        <v>0</v>
      </c>
    </row>
    <row r="473" spans="2:43" x14ac:dyDescent="0.3">
      <c r="B473" s="2" t="s">
        <v>42</v>
      </c>
      <c r="C473" s="2">
        <v>470</v>
      </c>
      <c r="D473" s="2">
        <v>470</v>
      </c>
      <c r="E473" s="8">
        <v>0</v>
      </c>
      <c r="F473" s="7">
        <f t="shared" si="193"/>
        <v>0</v>
      </c>
      <c r="G473" s="26">
        <f t="shared" si="210"/>
        <v>0</v>
      </c>
      <c r="H473" s="26">
        <f t="shared" si="211"/>
        <v>0</v>
      </c>
      <c r="I473" s="26">
        <f t="shared" si="194"/>
        <v>0</v>
      </c>
      <c r="J473" s="26">
        <f t="shared" si="195"/>
        <v>167.45670000000001</v>
      </c>
      <c r="K473" s="26">
        <f t="shared" si="196"/>
        <v>0</v>
      </c>
      <c r="L473" s="26">
        <f t="shared" si="197"/>
        <v>167.45670000000001</v>
      </c>
      <c r="M473" s="26">
        <f t="shared" si="198"/>
        <v>0</v>
      </c>
      <c r="N473" s="26">
        <f t="shared" si="199"/>
        <v>0</v>
      </c>
      <c r="O473" s="26">
        <f t="shared" si="216"/>
        <v>998950.28434150177</v>
      </c>
      <c r="P473" s="26">
        <f t="shared" si="200"/>
        <v>0</v>
      </c>
      <c r="Q473" s="26">
        <f t="shared" si="212"/>
        <v>-419148.03690397146</v>
      </c>
      <c r="R473" s="26">
        <f t="shared" si="213"/>
        <v>0</v>
      </c>
      <c r="S473" s="26">
        <f t="shared" si="201"/>
        <v>0</v>
      </c>
      <c r="T473" s="28">
        <f t="shared" si="202"/>
        <v>419148.03690397146</v>
      </c>
      <c r="U473" s="26">
        <f t="shared" si="203"/>
        <v>0</v>
      </c>
      <c r="V473" s="26">
        <f t="shared" si="204"/>
        <v>0</v>
      </c>
      <c r="W473" s="26">
        <f t="shared" si="205"/>
        <v>0</v>
      </c>
      <c r="X473" s="26">
        <f t="shared" si="206"/>
        <v>0</v>
      </c>
      <c r="Y473" s="26">
        <f t="shared" si="207"/>
        <v>0</v>
      </c>
      <c r="Z473" s="26">
        <f t="shared" si="207"/>
        <v>0</v>
      </c>
      <c r="AA473" s="26">
        <f t="shared" si="208"/>
        <v>0</v>
      </c>
      <c r="AB473" s="26">
        <f t="shared" si="214"/>
        <v>321321.72123481863</v>
      </c>
      <c r="AC473" s="26">
        <f t="shared" si="209"/>
        <v>677628.56310668308</v>
      </c>
      <c r="AD473" s="15">
        <f t="shared" si="215"/>
        <v>0</v>
      </c>
      <c r="AO473">
        <f t="shared" si="190"/>
        <v>1</v>
      </c>
      <c r="AP473" t="str">
        <f t="shared" si="191"/>
        <v/>
      </c>
      <c r="AQ473">
        <f t="shared" si="192"/>
        <v>0</v>
      </c>
    </row>
    <row r="474" spans="2:43" x14ac:dyDescent="0.3">
      <c r="B474" s="2" t="s">
        <v>42</v>
      </c>
      <c r="C474" s="2">
        <v>471</v>
      </c>
      <c r="D474" s="2">
        <v>471</v>
      </c>
      <c r="E474" s="8">
        <v>0</v>
      </c>
      <c r="F474" s="7">
        <f t="shared" si="193"/>
        <v>0</v>
      </c>
      <c r="G474" s="26">
        <f t="shared" si="210"/>
        <v>0</v>
      </c>
      <c r="H474" s="26">
        <f t="shared" si="211"/>
        <v>0</v>
      </c>
      <c r="I474" s="26">
        <f t="shared" si="194"/>
        <v>0</v>
      </c>
      <c r="J474" s="26">
        <f t="shared" si="195"/>
        <v>167.45670000000001</v>
      </c>
      <c r="K474" s="26">
        <f t="shared" si="196"/>
        <v>0</v>
      </c>
      <c r="L474" s="26">
        <f t="shared" si="197"/>
        <v>167.45670000000001</v>
      </c>
      <c r="M474" s="26">
        <f t="shared" si="198"/>
        <v>0</v>
      </c>
      <c r="N474" s="26">
        <f t="shared" si="199"/>
        <v>0</v>
      </c>
      <c r="O474" s="26">
        <f t="shared" si="216"/>
        <v>998950.28434150177</v>
      </c>
      <c r="P474" s="26">
        <f t="shared" si="200"/>
        <v>0</v>
      </c>
      <c r="Q474" s="26">
        <f t="shared" si="212"/>
        <v>-419148.03690397146</v>
      </c>
      <c r="R474" s="26">
        <f t="shared" si="213"/>
        <v>0</v>
      </c>
      <c r="S474" s="26">
        <f t="shared" si="201"/>
        <v>0</v>
      </c>
      <c r="T474" s="28">
        <f t="shared" si="202"/>
        <v>419148.03690397146</v>
      </c>
      <c r="U474" s="26">
        <f t="shared" si="203"/>
        <v>0</v>
      </c>
      <c r="V474" s="26">
        <f t="shared" si="204"/>
        <v>0</v>
      </c>
      <c r="W474" s="26">
        <f t="shared" si="205"/>
        <v>0</v>
      </c>
      <c r="X474" s="26">
        <f t="shared" si="206"/>
        <v>0</v>
      </c>
      <c r="Y474" s="26">
        <f t="shared" si="207"/>
        <v>0</v>
      </c>
      <c r="Z474" s="26">
        <f t="shared" si="207"/>
        <v>0</v>
      </c>
      <c r="AA474" s="26">
        <f t="shared" si="208"/>
        <v>0</v>
      </c>
      <c r="AB474" s="26">
        <f t="shared" si="214"/>
        <v>321321.72123481863</v>
      </c>
      <c r="AC474" s="26">
        <f t="shared" si="209"/>
        <v>677628.56310668308</v>
      </c>
      <c r="AD474" s="15">
        <f t="shared" si="215"/>
        <v>0</v>
      </c>
      <c r="AO474">
        <f t="shared" si="190"/>
        <v>1</v>
      </c>
      <c r="AP474" t="str">
        <f t="shared" si="191"/>
        <v/>
      </c>
      <c r="AQ474">
        <f t="shared" si="192"/>
        <v>0</v>
      </c>
    </row>
    <row r="475" spans="2:43" x14ac:dyDescent="0.3">
      <c r="B475" s="2" t="s">
        <v>42</v>
      </c>
      <c r="C475" s="2">
        <v>472</v>
      </c>
      <c r="D475" s="2">
        <v>472</v>
      </c>
      <c r="E475" s="8">
        <v>0</v>
      </c>
      <c r="F475" s="7">
        <f t="shared" si="193"/>
        <v>0</v>
      </c>
      <c r="G475" s="26">
        <f t="shared" si="210"/>
        <v>0</v>
      </c>
      <c r="H475" s="26">
        <f t="shared" si="211"/>
        <v>0</v>
      </c>
      <c r="I475" s="26">
        <f t="shared" si="194"/>
        <v>0</v>
      </c>
      <c r="J475" s="26">
        <f t="shared" si="195"/>
        <v>167.45670000000001</v>
      </c>
      <c r="K475" s="26">
        <f t="shared" si="196"/>
        <v>0</v>
      </c>
      <c r="L475" s="26">
        <f t="shared" si="197"/>
        <v>167.45670000000001</v>
      </c>
      <c r="M475" s="26">
        <f t="shared" si="198"/>
        <v>0</v>
      </c>
      <c r="N475" s="26">
        <f t="shared" si="199"/>
        <v>0</v>
      </c>
      <c r="O475" s="26">
        <f t="shared" si="216"/>
        <v>998950.28434150177</v>
      </c>
      <c r="P475" s="26">
        <f t="shared" si="200"/>
        <v>0</v>
      </c>
      <c r="Q475" s="26">
        <f t="shared" si="212"/>
        <v>-419148.03690397146</v>
      </c>
      <c r="R475" s="26">
        <f t="shared" si="213"/>
        <v>0</v>
      </c>
      <c r="S475" s="26">
        <f t="shared" si="201"/>
        <v>0</v>
      </c>
      <c r="T475" s="28">
        <f t="shared" si="202"/>
        <v>419148.03690397146</v>
      </c>
      <c r="U475" s="26">
        <f t="shared" si="203"/>
        <v>0</v>
      </c>
      <c r="V475" s="26">
        <f t="shared" si="204"/>
        <v>0</v>
      </c>
      <c r="W475" s="26">
        <f t="shared" si="205"/>
        <v>0</v>
      </c>
      <c r="X475" s="26">
        <f t="shared" si="206"/>
        <v>0</v>
      </c>
      <c r="Y475" s="26">
        <f t="shared" si="207"/>
        <v>0</v>
      </c>
      <c r="Z475" s="26">
        <f t="shared" si="207"/>
        <v>0</v>
      </c>
      <c r="AA475" s="26">
        <f t="shared" si="208"/>
        <v>0</v>
      </c>
      <c r="AB475" s="26">
        <f t="shared" si="214"/>
        <v>321321.72123481863</v>
      </c>
      <c r="AC475" s="26">
        <f t="shared" si="209"/>
        <v>677628.56310668308</v>
      </c>
      <c r="AD475" s="15">
        <f t="shared" si="215"/>
        <v>0</v>
      </c>
      <c r="AO475">
        <f t="shared" si="190"/>
        <v>1</v>
      </c>
      <c r="AP475" t="str">
        <f t="shared" si="191"/>
        <v/>
      </c>
      <c r="AQ475">
        <f t="shared" si="192"/>
        <v>0</v>
      </c>
    </row>
    <row r="476" spans="2:43" x14ac:dyDescent="0.3">
      <c r="B476" s="2" t="s">
        <v>42</v>
      </c>
      <c r="C476" s="2">
        <v>473</v>
      </c>
      <c r="D476" s="2">
        <v>473</v>
      </c>
      <c r="E476" s="8">
        <v>0</v>
      </c>
      <c r="F476" s="7">
        <f t="shared" si="193"/>
        <v>0</v>
      </c>
      <c r="G476" s="26">
        <f t="shared" si="210"/>
        <v>0</v>
      </c>
      <c r="H476" s="26">
        <f t="shared" si="211"/>
        <v>0</v>
      </c>
      <c r="I476" s="26">
        <f t="shared" si="194"/>
        <v>0</v>
      </c>
      <c r="J476" s="26">
        <f t="shared" si="195"/>
        <v>167.45670000000001</v>
      </c>
      <c r="K476" s="26">
        <f t="shared" si="196"/>
        <v>0</v>
      </c>
      <c r="L476" s="26">
        <f t="shared" si="197"/>
        <v>167.45670000000001</v>
      </c>
      <c r="M476" s="26">
        <f t="shared" si="198"/>
        <v>0</v>
      </c>
      <c r="N476" s="26">
        <f t="shared" si="199"/>
        <v>0</v>
      </c>
      <c r="O476" s="26">
        <f t="shared" si="216"/>
        <v>998950.28434150177</v>
      </c>
      <c r="P476" s="26">
        <f t="shared" si="200"/>
        <v>0</v>
      </c>
      <c r="Q476" s="26">
        <f t="shared" si="212"/>
        <v>-419148.03690397146</v>
      </c>
      <c r="R476" s="26">
        <f t="shared" si="213"/>
        <v>0</v>
      </c>
      <c r="S476" s="26">
        <f t="shared" si="201"/>
        <v>0</v>
      </c>
      <c r="T476" s="28">
        <f t="shared" si="202"/>
        <v>419148.03690397146</v>
      </c>
      <c r="U476" s="26">
        <f t="shared" si="203"/>
        <v>0</v>
      </c>
      <c r="V476" s="26">
        <f t="shared" si="204"/>
        <v>0</v>
      </c>
      <c r="W476" s="26">
        <f t="shared" si="205"/>
        <v>0</v>
      </c>
      <c r="X476" s="26">
        <f t="shared" si="206"/>
        <v>0</v>
      </c>
      <c r="Y476" s="26">
        <f t="shared" si="207"/>
        <v>0</v>
      </c>
      <c r="Z476" s="26">
        <f t="shared" si="207"/>
        <v>0</v>
      </c>
      <c r="AA476" s="26">
        <f t="shared" si="208"/>
        <v>0</v>
      </c>
      <c r="AB476" s="26">
        <f t="shared" si="214"/>
        <v>321321.72123481863</v>
      </c>
      <c r="AC476" s="26">
        <f t="shared" si="209"/>
        <v>677628.56310668308</v>
      </c>
      <c r="AD476" s="15">
        <f t="shared" si="215"/>
        <v>0</v>
      </c>
      <c r="AO476">
        <f t="shared" si="190"/>
        <v>1</v>
      </c>
      <c r="AP476" t="str">
        <f t="shared" si="191"/>
        <v/>
      </c>
      <c r="AQ476">
        <f t="shared" si="192"/>
        <v>0</v>
      </c>
    </row>
    <row r="477" spans="2:43" x14ac:dyDescent="0.3">
      <c r="B477" s="2" t="s">
        <v>42</v>
      </c>
      <c r="C477" s="2">
        <v>474</v>
      </c>
      <c r="D477" s="2">
        <v>474</v>
      </c>
      <c r="E477" s="8">
        <v>0</v>
      </c>
      <c r="F477" s="7">
        <f t="shared" si="193"/>
        <v>0</v>
      </c>
      <c r="G477" s="26">
        <f t="shared" si="210"/>
        <v>0</v>
      </c>
      <c r="H477" s="26">
        <f t="shared" si="211"/>
        <v>0</v>
      </c>
      <c r="I477" s="26">
        <f t="shared" si="194"/>
        <v>0</v>
      </c>
      <c r="J477" s="26">
        <f t="shared" si="195"/>
        <v>167.45670000000001</v>
      </c>
      <c r="K477" s="26">
        <f t="shared" si="196"/>
        <v>0</v>
      </c>
      <c r="L477" s="26">
        <f t="shared" si="197"/>
        <v>167.45670000000001</v>
      </c>
      <c r="M477" s="26">
        <f t="shared" si="198"/>
        <v>0</v>
      </c>
      <c r="N477" s="26">
        <f t="shared" si="199"/>
        <v>0</v>
      </c>
      <c r="O477" s="26">
        <f t="shared" si="216"/>
        <v>998950.28434150177</v>
      </c>
      <c r="P477" s="26">
        <f t="shared" si="200"/>
        <v>0</v>
      </c>
      <c r="Q477" s="26">
        <f t="shared" si="212"/>
        <v>-419148.03690397146</v>
      </c>
      <c r="R477" s="26">
        <f t="shared" si="213"/>
        <v>0</v>
      </c>
      <c r="S477" s="26">
        <f t="shared" si="201"/>
        <v>0</v>
      </c>
      <c r="T477" s="28">
        <f t="shared" si="202"/>
        <v>419148.03690397146</v>
      </c>
      <c r="U477" s="26">
        <f t="shared" si="203"/>
        <v>0</v>
      </c>
      <c r="V477" s="26">
        <f t="shared" si="204"/>
        <v>0</v>
      </c>
      <c r="W477" s="26">
        <f t="shared" si="205"/>
        <v>0</v>
      </c>
      <c r="X477" s="26">
        <f t="shared" si="206"/>
        <v>0</v>
      </c>
      <c r="Y477" s="26">
        <f t="shared" si="207"/>
        <v>0</v>
      </c>
      <c r="Z477" s="26">
        <f t="shared" si="207"/>
        <v>0</v>
      </c>
      <c r="AA477" s="26">
        <f t="shared" si="208"/>
        <v>0</v>
      </c>
      <c r="AB477" s="26">
        <f t="shared" si="214"/>
        <v>321321.72123481863</v>
      </c>
      <c r="AC477" s="26">
        <f t="shared" si="209"/>
        <v>677628.56310668308</v>
      </c>
      <c r="AD477" s="15">
        <f t="shared" si="215"/>
        <v>0</v>
      </c>
      <c r="AO477">
        <f t="shared" si="190"/>
        <v>1</v>
      </c>
      <c r="AP477" t="str">
        <f t="shared" si="191"/>
        <v/>
      </c>
      <c r="AQ477">
        <f t="shared" si="192"/>
        <v>0</v>
      </c>
    </row>
    <row r="478" spans="2:43" x14ac:dyDescent="0.3">
      <c r="B478" s="2" t="s">
        <v>42</v>
      </c>
      <c r="C478" s="2">
        <v>475</v>
      </c>
      <c r="D478" s="2">
        <v>475</v>
      </c>
      <c r="E478" s="8">
        <v>0</v>
      </c>
      <c r="F478" s="7">
        <f t="shared" si="193"/>
        <v>0</v>
      </c>
      <c r="G478" s="26">
        <f t="shared" si="210"/>
        <v>0</v>
      </c>
      <c r="H478" s="26">
        <f t="shared" si="211"/>
        <v>0</v>
      </c>
      <c r="I478" s="26">
        <f t="shared" si="194"/>
        <v>0</v>
      </c>
      <c r="J478" s="26">
        <f t="shared" si="195"/>
        <v>167.45670000000001</v>
      </c>
      <c r="K478" s="26">
        <f t="shared" si="196"/>
        <v>0</v>
      </c>
      <c r="L478" s="26">
        <f t="shared" si="197"/>
        <v>167.45670000000001</v>
      </c>
      <c r="M478" s="26">
        <f t="shared" si="198"/>
        <v>0</v>
      </c>
      <c r="N478" s="26">
        <f t="shared" si="199"/>
        <v>0</v>
      </c>
      <c r="O478" s="26">
        <f t="shared" si="216"/>
        <v>998950.28434150177</v>
      </c>
      <c r="P478" s="26">
        <f t="shared" si="200"/>
        <v>0</v>
      </c>
      <c r="Q478" s="26">
        <f t="shared" si="212"/>
        <v>-419148.03690397146</v>
      </c>
      <c r="R478" s="26">
        <f t="shared" si="213"/>
        <v>0</v>
      </c>
      <c r="S478" s="26">
        <f t="shared" si="201"/>
        <v>0</v>
      </c>
      <c r="T478" s="28">
        <f t="shared" si="202"/>
        <v>419148.03690397146</v>
      </c>
      <c r="U478" s="26">
        <f t="shared" si="203"/>
        <v>0</v>
      </c>
      <c r="V478" s="26">
        <f t="shared" si="204"/>
        <v>0</v>
      </c>
      <c r="W478" s="26">
        <f t="shared" si="205"/>
        <v>0</v>
      </c>
      <c r="X478" s="26">
        <f t="shared" si="206"/>
        <v>0</v>
      </c>
      <c r="Y478" s="26">
        <f t="shared" si="207"/>
        <v>0</v>
      </c>
      <c r="Z478" s="26">
        <f t="shared" si="207"/>
        <v>0</v>
      </c>
      <c r="AA478" s="26">
        <f t="shared" si="208"/>
        <v>0</v>
      </c>
      <c r="AB478" s="26">
        <f t="shared" si="214"/>
        <v>321321.72123481863</v>
      </c>
      <c r="AC478" s="26">
        <f t="shared" si="209"/>
        <v>677628.56310668308</v>
      </c>
      <c r="AD478" s="15">
        <f t="shared" si="215"/>
        <v>0</v>
      </c>
      <c r="AO478">
        <f t="shared" si="190"/>
        <v>1</v>
      </c>
      <c r="AP478" t="str">
        <f t="shared" si="191"/>
        <v/>
      </c>
      <c r="AQ478">
        <f t="shared" si="192"/>
        <v>0</v>
      </c>
    </row>
    <row r="479" spans="2:43" x14ac:dyDescent="0.3">
      <c r="B479" s="2" t="s">
        <v>42</v>
      </c>
      <c r="C479" s="2">
        <v>476</v>
      </c>
      <c r="D479" s="2">
        <v>476</v>
      </c>
      <c r="E479" s="8">
        <v>0</v>
      </c>
      <c r="F479" s="7">
        <f t="shared" si="193"/>
        <v>0</v>
      </c>
      <c r="G479" s="26">
        <f t="shared" si="210"/>
        <v>0</v>
      </c>
      <c r="H479" s="26">
        <f t="shared" si="211"/>
        <v>0</v>
      </c>
      <c r="I479" s="26">
        <f t="shared" si="194"/>
        <v>0</v>
      </c>
      <c r="J479" s="26">
        <f t="shared" si="195"/>
        <v>167.45670000000001</v>
      </c>
      <c r="K479" s="26">
        <f t="shared" si="196"/>
        <v>0</v>
      </c>
      <c r="L479" s="26">
        <f t="shared" si="197"/>
        <v>167.45670000000001</v>
      </c>
      <c r="M479" s="26">
        <f t="shared" si="198"/>
        <v>0</v>
      </c>
      <c r="N479" s="26">
        <f t="shared" si="199"/>
        <v>0</v>
      </c>
      <c r="O479" s="26">
        <f t="shared" si="216"/>
        <v>998950.28434150177</v>
      </c>
      <c r="P479" s="26">
        <f t="shared" si="200"/>
        <v>0</v>
      </c>
      <c r="Q479" s="26">
        <f t="shared" si="212"/>
        <v>-419148.03690397146</v>
      </c>
      <c r="R479" s="26">
        <f t="shared" si="213"/>
        <v>0</v>
      </c>
      <c r="S479" s="26">
        <f t="shared" si="201"/>
        <v>0</v>
      </c>
      <c r="T479" s="28">
        <f t="shared" si="202"/>
        <v>419148.03690397146</v>
      </c>
      <c r="U479" s="26">
        <f t="shared" si="203"/>
        <v>0</v>
      </c>
      <c r="V479" s="26">
        <f t="shared" si="204"/>
        <v>0</v>
      </c>
      <c r="W479" s="26">
        <f t="shared" si="205"/>
        <v>0</v>
      </c>
      <c r="X479" s="26">
        <f t="shared" si="206"/>
        <v>0</v>
      </c>
      <c r="Y479" s="26">
        <f t="shared" si="207"/>
        <v>0</v>
      </c>
      <c r="Z479" s="26">
        <f t="shared" si="207"/>
        <v>0</v>
      </c>
      <c r="AA479" s="26">
        <f t="shared" si="208"/>
        <v>0</v>
      </c>
      <c r="AB479" s="26">
        <f t="shared" si="214"/>
        <v>321321.72123481863</v>
      </c>
      <c r="AC479" s="26">
        <f t="shared" si="209"/>
        <v>677628.56310668308</v>
      </c>
      <c r="AD479" s="15">
        <f t="shared" si="215"/>
        <v>0</v>
      </c>
      <c r="AO479">
        <f t="shared" si="190"/>
        <v>1</v>
      </c>
      <c r="AP479" t="str">
        <f t="shared" si="191"/>
        <v/>
      </c>
      <c r="AQ479">
        <f t="shared" si="192"/>
        <v>0</v>
      </c>
    </row>
    <row r="480" spans="2:43" x14ac:dyDescent="0.3">
      <c r="B480" s="2" t="s">
        <v>42</v>
      </c>
      <c r="C480" s="2">
        <v>477</v>
      </c>
      <c r="D480" s="2">
        <v>477</v>
      </c>
      <c r="E480" s="8">
        <v>0</v>
      </c>
      <c r="F480" s="7">
        <f t="shared" si="193"/>
        <v>0</v>
      </c>
      <c r="G480" s="26">
        <f t="shared" si="210"/>
        <v>0</v>
      </c>
      <c r="H480" s="26">
        <f t="shared" si="211"/>
        <v>0</v>
      </c>
      <c r="I480" s="26">
        <f t="shared" si="194"/>
        <v>0</v>
      </c>
      <c r="J480" s="26">
        <f t="shared" si="195"/>
        <v>167.45670000000001</v>
      </c>
      <c r="K480" s="26">
        <f t="shared" si="196"/>
        <v>0</v>
      </c>
      <c r="L480" s="26">
        <f t="shared" si="197"/>
        <v>167.45670000000001</v>
      </c>
      <c r="M480" s="26">
        <f t="shared" si="198"/>
        <v>0</v>
      </c>
      <c r="N480" s="26">
        <f t="shared" si="199"/>
        <v>0</v>
      </c>
      <c r="O480" s="26">
        <f t="shared" si="216"/>
        <v>998950.28434150177</v>
      </c>
      <c r="P480" s="26">
        <f t="shared" si="200"/>
        <v>0</v>
      </c>
      <c r="Q480" s="26">
        <f t="shared" si="212"/>
        <v>-419148.03690397146</v>
      </c>
      <c r="R480" s="26">
        <f t="shared" si="213"/>
        <v>0</v>
      </c>
      <c r="S480" s="26">
        <f t="shared" si="201"/>
        <v>0</v>
      </c>
      <c r="T480" s="28">
        <f t="shared" si="202"/>
        <v>419148.03690397146</v>
      </c>
      <c r="U480" s="26">
        <f t="shared" si="203"/>
        <v>0</v>
      </c>
      <c r="V480" s="26">
        <f t="shared" si="204"/>
        <v>0</v>
      </c>
      <c r="W480" s="26">
        <f t="shared" si="205"/>
        <v>0</v>
      </c>
      <c r="X480" s="26">
        <f t="shared" si="206"/>
        <v>0</v>
      </c>
      <c r="Y480" s="26">
        <f t="shared" si="207"/>
        <v>0</v>
      </c>
      <c r="Z480" s="26">
        <f t="shared" si="207"/>
        <v>0</v>
      </c>
      <c r="AA480" s="26">
        <f t="shared" si="208"/>
        <v>0</v>
      </c>
      <c r="AB480" s="26">
        <f t="shared" si="214"/>
        <v>321321.72123481863</v>
      </c>
      <c r="AC480" s="26">
        <f t="shared" si="209"/>
        <v>677628.56310668308</v>
      </c>
      <c r="AD480" s="15">
        <f t="shared" si="215"/>
        <v>0</v>
      </c>
      <c r="AO480">
        <f t="shared" si="190"/>
        <v>1</v>
      </c>
      <c r="AP480" t="str">
        <f t="shared" si="191"/>
        <v/>
      </c>
      <c r="AQ480">
        <f t="shared" si="192"/>
        <v>0</v>
      </c>
    </row>
    <row r="481" spans="2:43" x14ac:dyDescent="0.3">
      <c r="B481" s="2" t="s">
        <v>42</v>
      </c>
      <c r="C481" s="2">
        <v>478</v>
      </c>
      <c r="D481" s="2">
        <v>478</v>
      </c>
      <c r="E481" s="8">
        <v>0</v>
      </c>
      <c r="F481" s="7">
        <f t="shared" si="193"/>
        <v>0</v>
      </c>
      <c r="G481" s="26">
        <f t="shared" si="210"/>
        <v>0</v>
      </c>
      <c r="H481" s="26">
        <f t="shared" si="211"/>
        <v>0</v>
      </c>
      <c r="I481" s="26">
        <f t="shared" si="194"/>
        <v>0</v>
      </c>
      <c r="J481" s="26">
        <f t="shared" si="195"/>
        <v>167.45670000000001</v>
      </c>
      <c r="K481" s="26">
        <f t="shared" si="196"/>
        <v>0</v>
      </c>
      <c r="L481" s="26">
        <f t="shared" si="197"/>
        <v>167.45670000000001</v>
      </c>
      <c r="M481" s="26">
        <f t="shared" si="198"/>
        <v>0</v>
      </c>
      <c r="N481" s="26">
        <f t="shared" si="199"/>
        <v>0</v>
      </c>
      <c r="O481" s="26">
        <f t="shared" si="216"/>
        <v>998950.28434150177</v>
      </c>
      <c r="P481" s="26">
        <f t="shared" si="200"/>
        <v>0</v>
      </c>
      <c r="Q481" s="26">
        <f t="shared" si="212"/>
        <v>-419148.03690397146</v>
      </c>
      <c r="R481" s="26">
        <f t="shared" si="213"/>
        <v>0</v>
      </c>
      <c r="S481" s="26">
        <f t="shared" si="201"/>
        <v>0</v>
      </c>
      <c r="T481" s="28">
        <f t="shared" si="202"/>
        <v>419148.03690397146</v>
      </c>
      <c r="U481" s="26">
        <f t="shared" si="203"/>
        <v>0</v>
      </c>
      <c r="V481" s="26">
        <f t="shared" si="204"/>
        <v>0</v>
      </c>
      <c r="W481" s="26">
        <f t="shared" si="205"/>
        <v>0</v>
      </c>
      <c r="X481" s="26">
        <f t="shared" si="206"/>
        <v>0</v>
      </c>
      <c r="Y481" s="26">
        <f t="shared" si="207"/>
        <v>0</v>
      </c>
      <c r="Z481" s="26">
        <f t="shared" si="207"/>
        <v>0</v>
      </c>
      <c r="AA481" s="26">
        <f t="shared" si="208"/>
        <v>0</v>
      </c>
      <c r="AB481" s="26">
        <f t="shared" si="214"/>
        <v>321321.72123481863</v>
      </c>
      <c r="AC481" s="26">
        <f t="shared" si="209"/>
        <v>677628.56310668308</v>
      </c>
      <c r="AD481" s="15">
        <f t="shared" si="215"/>
        <v>0</v>
      </c>
      <c r="AO481">
        <f t="shared" si="190"/>
        <v>1</v>
      </c>
      <c r="AP481" t="str">
        <f t="shared" si="191"/>
        <v/>
      </c>
      <c r="AQ481">
        <f t="shared" si="192"/>
        <v>0</v>
      </c>
    </row>
    <row r="482" spans="2:43" x14ac:dyDescent="0.3">
      <c r="B482" s="2" t="s">
        <v>42</v>
      </c>
      <c r="C482" s="2">
        <v>479</v>
      </c>
      <c r="D482" s="2">
        <v>479</v>
      </c>
      <c r="E482" s="8">
        <v>0</v>
      </c>
      <c r="F482" s="7">
        <f t="shared" si="193"/>
        <v>0</v>
      </c>
      <c r="G482" s="26">
        <f t="shared" si="210"/>
        <v>0</v>
      </c>
      <c r="H482" s="26">
        <f t="shared" si="211"/>
        <v>0</v>
      </c>
      <c r="I482" s="26">
        <f t="shared" si="194"/>
        <v>0</v>
      </c>
      <c r="J482" s="26">
        <f t="shared" si="195"/>
        <v>167.45670000000001</v>
      </c>
      <c r="K482" s="26">
        <f t="shared" si="196"/>
        <v>0</v>
      </c>
      <c r="L482" s="26">
        <f t="shared" si="197"/>
        <v>167.45670000000001</v>
      </c>
      <c r="M482" s="26">
        <f t="shared" si="198"/>
        <v>0</v>
      </c>
      <c r="N482" s="26">
        <f t="shared" si="199"/>
        <v>0</v>
      </c>
      <c r="O482" s="26">
        <f t="shared" si="216"/>
        <v>998950.28434150177</v>
      </c>
      <c r="P482" s="26">
        <f t="shared" si="200"/>
        <v>0</v>
      </c>
      <c r="Q482" s="26">
        <f t="shared" si="212"/>
        <v>-419148.03690397146</v>
      </c>
      <c r="R482" s="26">
        <f t="shared" si="213"/>
        <v>0</v>
      </c>
      <c r="S482" s="26">
        <f t="shared" si="201"/>
        <v>0</v>
      </c>
      <c r="T482" s="28">
        <f t="shared" si="202"/>
        <v>419148.03690397146</v>
      </c>
      <c r="U482" s="26">
        <f t="shared" si="203"/>
        <v>0</v>
      </c>
      <c r="V482" s="26">
        <f t="shared" si="204"/>
        <v>0</v>
      </c>
      <c r="W482" s="26">
        <f t="shared" si="205"/>
        <v>0</v>
      </c>
      <c r="X482" s="26">
        <f t="shared" si="206"/>
        <v>0</v>
      </c>
      <c r="Y482" s="26">
        <f t="shared" si="207"/>
        <v>0</v>
      </c>
      <c r="Z482" s="26">
        <f t="shared" si="207"/>
        <v>0</v>
      </c>
      <c r="AA482" s="26">
        <f t="shared" si="208"/>
        <v>0</v>
      </c>
      <c r="AB482" s="26">
        <f t="shared" si="214"/>
        <v>321321.72123481863</v>
      </c>
      <c r="AC482" s="26">
        <f t="shared" si="209"/>
        <v>677628.56310668308</v>
      </c>
      <c r="AD482" s="15">
        <f t="shared" si="215"/>
        <v>0</v>
      </c>
      <c r="AO482">
        <f t="shared" si="190"/>
        <v>1</v>
      </c>
      <c r="AP482" t="str">
        <f t="shared" si="191"/>
        <v/>
      </c>
      <c r="AQ482">
        <f t="shared" si="192"/>
        <v>0</v>
      </c>
    </row>
    <row r="483" spans="2:43" x14ac:dyDescent="0.3">
      <c r="B483" s="2" t="s">
        <v>42</v>
      </c>
      <c r="C483" s="2">
        <v>480</v>
      </c>
      <c r="D483" s="2">
        <v>480</v>
      </c>
      <c r="E483" s="8">
        <v>0</v>
      </c>
      <c r="F483" s="7">
        <f t="shared" si="193"/>
        <v>0</v>
      </c>
      <c r="G483" s="26">
        <f t="shared" si="210"/>
        <v>0</v>
      </c>
      <c r="H483" s="26">
        <f t="shared" si="211"/>
        <v>0</v>
      </c>
      <c r="I483" s="26">
        <f t="shared" si="194"/>
        <v>0</v>
      </c>
      <c r="J483" s="26">
        <f t="shared" si="195"/>
        <v>167.45670000000001</v>
      </c>
      <c r="K483" s="26">
        <f t="shared" si="196"/>
        <v>0</v>
      </c>
      <c r="L483" s="26">
        <f t="shared" si="197"/>
        <v>167.45670000000001</v>
      </c>
      <c r="M483" s="26">
        <f t="shared" si="198"/>
        <v>0</v>
      </c>
      <c r="N483" s="26">
        <f t="shared" si="199"/>
        <v>0</v>
      </c>
      <c r="O483" s="26">
        <f t="shared" si="216"/>
        <v>998950.28434150177</v>
      </c>
      <c r="P483" s="26">
        <f t="shared" si="200"/>
        <v>0</v>
      </c>
      <c r="Q483" s="26">
        <f t="shared" si="212"/>
        <v>-419148.03690397146</v>
      </c>
      <c r="R483" s="26">
        <f t="shared" si="213"/>
        <v>0</v>
      </c>
      <c r="S483" s="26">
        <f t="shared" si="201"/>
        <v>0</v>
      </c>
      <c r="T483" s="28">
        <f t="shared" si="202"/>
        <v>419148.03690397146</v>
      </c>
      <c r="U483" s="26">
        <f t="shared" si="203"/>
        <v>0</v>
      </c>
      <c r="V483" s="26">
        <f t="shared" si="204"/>
        <v>0</v>
      </c>
      <c r="W483" s="26">
        <f t="shared" si="205"/>
        <v>0</v>
      </c>
      <c r="X483" s="26">
        <f t="shared" si="206"/>
        <v>0</v>
      </c>
      <c r="Y483" s="26">
        <f t="shared" si="207"/>
        <v>0</v>
      </c>
      <c r="Z483" s="26">
        <f t="shared" si="207"/>
        <v>0</v>
      </c>
      <c r="AA483" s="26">
        <f t="shared" si="208"/>
        <v>0</v>
      </c>
      <c r="AB483" s="26">
        <f t="shared" si="214"/>
        <v>321321.72123481863</v>
      </c>
      <c r="AC483" s="26">
        <f t="shared" si="209"/>
        <v>677628.56310668308</v>
      </c>
      <c r="AD483" s="15">
        <f t="shared" si="215"/>
        <v>0</v>
      </c>
      <c r="AO483">
        <f t="shared" si="190"/>
        <v>1</v>
      </c>
      <c r="AP483" t="str">
        <f t="shared" si="191"/>
        <v/>
      </c>
      <c r="AQ483">
        <f t="shared" si="192"/>
        <v>0</v>
      </c>
    </row>
    <row r="484" spans="2:43" x14ac:dyDescent="0.3">
      <c r="B484" s="2" t="s">
        <v>42</v>
      </c>
      <c r="C484" s="2">
        <v>481</v>
      </c>
      <c r="D484" s="2">
        <v>481</v>
      </c>
      <c r="E484" s="8">
        <v>0</v>
      </c>
      <c r="F484" s="7">
        <f t="shared" si="193"/>
        <v>0</v>
      </c>
      <c r="G484" s="26">
        <f t="shared" si="210"/>
        <v>0</v>
      </c>
      <c r="H484" s="26">
        <f t="shared" si="211"/>
        <v>0</v>
      </c>
      <c r="I484" s="26">
        <f t="shared" si="194"/>
        <v>0</v>
      </c>
      <c r="J484" s="26">
        <f t="shared" si="195"/>
        <v>167.45670000000001</v>
      </c>
      <c r="K484" s="26">
        <f t="shared" si="196"/>
        <v>0</v>
      </c>
      <c r="L484" s="26">
        <f t="shared" si="197"/>
        <v>167.45670000000001</v>
      </c>
      <c r="M484" s="26">
        <f t="shared" si="198"/>
        <v>0</v>
      </c>
      <c r="N484" s="26">
        <f t="shared" si="199"/>
        <v>0</v>
      </c>
      <c r="O484" s="26">
        <f t="shared" si="216"/>
        <v>998950.28434150177</v>
      </c>
      <c r="P484" s="26">
        <f t="shared" si="200"/>
        <v>0</v>
      </c>
      <c r="Q484" s="26">
        <f t="shared" si="212"/>
        <v>-419148.03690397146</v>
      </c>
      <c r="R484" s="26">
        <f t="shared" si="213"/>
        <v>0</v>
      </c>
      <c r="S484" s="26">
        <f t="shared" si="201"/>
        <v>0</v>
      </c>
      <c r="T484" s="28">
        <f t="shared" si="202"/>
        <v>419148.03690397146</v>
      </c>
      <c r="U484" s="26">
        <f t="shared" si="203"/>
        <v>0</v>
      </c>
      <c r="V484" s="26">
        <f t="shared" si="204"/>
        <v>0</v>
      </c>
      <c r="W484" s="26">
        <f t="shared" si="205"/>
        <v>0</v>
      </c>
      <c r="X484" s="26">
        <f t="shared" si="206"/>
        <v>0</v>
      </c>
      <c r="Y484" s="26">
        <f t="shared" si="207"/>
        <v>0</v>
      </c>
      <c r="Z484" s="26">
        <f t="shared" si="207"/>
        <v>0</v>
      </c>
      <c r="AA484" s="26">
        <f t="shared" si="208"/>
        <v>0</v>
      </c>
      <c r="AB484" s="26">
        <f t="shared" si="214"/>
        <v>321321.72123481863</v>
      </c>
      <c r="AC484" s="26">
        <f t="shared" si="209"/>
        <v>677628.56310668308</v>
      </c>
      <c r="AD484" s="15">
        <f t="shared" si="215"/>
        <v>0</v>
      </c>
      <c r="AO484">
        <f t="shared" si="190"/>
        <v>1</v>
      </c>
      <c r="AP484" t="str">
        <f t="shared" si="191"/>
        <v/>
      </c>
      <c r="AQ484">
        <f t="shared" si="192"/>
        <v>0</v>
      </c>
    </row>
    <row r="485" spans="2:43" x14ac:dyDescent="0.3">
      <c r="B485" s="2" t="s">
        <v>42</v>
      </c>
      <c r="C485" s="2">
        <v>482</v>
      </c>
      <c r="D485" s="2">
        <v>482</v>
      </c>
      <c r="E485" s="8">
        <v>0</v>
      </c>
      <c r="F485" s="7">
        <f t="shared" si="193"/>
        <v>0</v>
      </c>
      <c r="G485" s="26">
        <f t="shared" si="210"/>
        <v>0</v>
      </c>
      <c r="H485" s="26">
        <f t="shared" si="211"/>
        <v>0</v>
      </c>
      <c r="I485" s="26">
        <f t="shared" si="194"/>
        <v>0</v>
      </c>
      <c r="J485" s="26">
        <f t="shared" si="195"/>
        <v>167.45670000000001</v>
      </c>
      <c r="K485" s="26">
        <f t="shared" si="196"/>
        <v>0</v>
      </c>
      <c r="L485" s="26">
        <f t="shared" si="197"/>
        <v>167.45670000000001</v>
      </c>
      <c r="M485" s="26">
        <f t="shared" si="198"/>
        <v>0</v>
      </c>
      <c r="N485" s="26">
        <f t="shared" si="199"/>
        <v>0</v>
      </c>
      <c r="O485" s="26">
        <f t="shared" si="216"/>
        <v>998950.28434150177</v>
      </c>
      <c r="P485" s="26">
        <f t="shared" si="200"/>
        <v>0</v>
      </c>
      <c r="Q485" s="26">
        <f t="shared" si="212"/>
        <v>-419148.03690397146</v>
      </c>
      <c r="R485" s="26">
        <f t="shared" si="213"/>
        <v>0</v>
      </c>
      <c r="S485" s="26">
        <f t="shared" si="201"/>
        <v>0</v>
      </c>
      <c r="T485" s="28">
        <f t="shared" si="202"/>
        <v>419148.03690397146</v>
      </c>
      <c r="U485" s="26">
        <f t="shared" si="203"/>
        <v>0</v>
      </c>
      <c r="V485" s="26">
        <f t="shared" si="204"/>
        <v>0</v>
      </c>
      <c r="W485" s="26">
        <f t="shared" si="205"/>
        <v>0</v>
      </c>
      <c r="X485" s="26">
        <f t="shared" si="206"/>
        <v>0</v>
      </c>
      <c r="Y485" s="26">
        <f t="shared" si="207"/>
        <v>0</v>
      </c>
      <c r="Z485" s="26">
        <f t="shared" si="207"/>
        <v>0</v>
      </c>
      <c r="AA485" s="26">
        <f t="shared" si="208"/>
        <v>0</v>
      </c>
      <c r="AB485" s="26">
        <f t="shared" si="214"/>
        <v>321321.72123481863</v>
      </c>
      <c r="AC485" s="26">
        <f t="shared" si="209"/>
        <v>677628.56310668308</v>
      </c>
      <c r="AD485" s="15">
        <f t="shared" si="215"/>
        <v>0</v>
      </c>
      <c r="AO485">
        <f t="shared" si="190"/>
        <v>1</v>
      </c>
      <c r="AP485" t="str">
        <f t="shared" si="191"/>
        <v/>
      </c>
      <c r="AQ485">
        <f t="shared" si="192"/>
        <v>0</v>
      </c>
    </row>
    <row r="486" spans="2:43" x14ac:dyDescent="0.3">
      <c r="B486" s="2" t="s">
        <v>42</v>
      </c>
      <c r="C486" s="2">
        <v>483</v>
      </c>
      <c r="D486" s="2">
        <v>483</v>
      </c>
      <c r="E486" s="8">
        <v>0</v>
      </c>
      <c r="F486" s="7">
        <f t="shared" si="193"/>
        <v>0</v>
      </c>
      <c r="G486" s="26">
        <f t="shared" si="210"/>
        <v>0</v>
      </c>
      <c r="H486" s="26">
        <f t="shared" si="211"/>
        <v>0</v>
      </c>
      <c r="I486" s="26">
        <f t="shared" si="194"/>
        <v>0</v>
      </c>
      <c r="J486" s="26">
        <f t="shared" si="195"/>
        <v>167.45670000000001</v>
      </c>
      <c r="K486" s="26">
        <f t="shared" si="196"/>
        <v>0</v>
      </c>
      <c r="L486" s="26">
        <f t="shared" si="197"/>
        <v>167.45670000000001</v>
      </c>
      <c r="M486" s="26">
        <f t="shared" si="198"/>
        <v>0</v>
      </c>
      <c r="N486" s="26">
        <f t="shared" si="199"/>
        <v>0</v>
      </c>
      <c r="O486" s="26">
        <f t="shared" si="216"/>
        <v>998950.28434150177</v>
      </c>
      <c r="P486" s="26">
        <f t="shared" si="200"/>
        <v>0</v>
      </c>
      <c r="Q486" s="26">
        <f t="shared" si="212"/>
        <v>-419148.03690397146</v>
      </c>
      <c r="R486" s="26">
        <f t="shared" si="213"/>
        <v>0</v>
      </c>
      <c r="S486" s="26">
        <f t="shared" si="201"/>
        <v>0</v>
      </c>
      <c r="T486" s="28">
        <f t="shared" si="202"/>
        <v>419148.03690397146</v>
      </c>
      <c r="U486" s="26">
        <f t="shared" si="203"/>
        <v>0</v>
      </c>
      <c r="V486" s="26">
        <f t="shared" si="204"/>
        <v>0</v>
      </c>
      <c r="W486" s="26">
        <f t="shared" si="205"/>
        <v>0</v>
      </c>
      <c r="X486" s="26">
        <f t="shared" si="206"/>
        <v>0</v>
      </c>
      <c r="Y486" s="26">
        <f t="shared" si="207"/>
        <v>0</v>
      </c>
      <c r="Z486" s="26">
        <f t="shared" si="207"/>
        <v>0</v>
      </c>
      <c r="AA486" s="26">
        <f t="shared" si="208"/>
        <v>0</v>
      </c>
      <c r="AB486" s="26">
        <f t="shared" si="214"/>
        <v>321321.72123481863</v>
      </c>
      <c r="AC486" s="26">
        <f t="shared" si="209"/>
        <v>677628.56310668308</v>
      </c>
      <c r="AD486" s="15">
        <f t="shared" si="215"/>
        <v>0</v>
      </c>
      <c r="AO486">
        <f t="shared" si="190"/>
        <v>1</v>
      </c>
      <c r="AP486" t="str">
        <f t="shared" si="191"/>
        <v/>
      </c>
      <c r="AQ486">
        <f t="shared" si="192"/>
        <v>0</v>
      </c>
    </row>
    <row r="487" spans="2:43" x14ac:dyDescent="0.3">
      <c r="B487" s="2" t="s">
        <v>42</v>
      </c>
      <c r="C487" s="2">
        <v>484</v>
      </c>
      <c r="D487" s="2">
        <v>484</v>
      </c>
      <c r="E487" s="8">
        <v>0</v>
      </c>
      <c r="F487" s="7">
        <f t="shared" si="193"/>
        <v>0</v>
      </c>
      <c r="G487" s="26">
        <f t="shared" si="210"/>
        <v>0</v>
      </c>
      <c r="H487" s="26">
        <f t="shared" si="211"/>
        <v>0</v>
      </c>
      <c r="I487" s="26">
        <f t="shared" si="194"/>
        <v>0</v>
      </c>
      <c r="J487" s="26">
        <f t="shared" si="195"/>
        <v>167.45670000000001</v>
      </c>
      <c r="K487" s="26">
        <f t="shared" si="196"/>
        <v>0</v>
      </c>
      <c r="L487" s="26">
        <f t="shared" si="197"/>
        <v>167.45670000000001</v>
      </c>
      <c r="M487" s="26">
        <f t="shared" si="198"/>
        <v>0</v>
      </c>
      <c r="N487" s="26">
        <f t="shared" si="199"/>
        <v>0</v>
      </c>
      <c r="O487" s="26">
        <f t="shared" si="216"/>
        <v>998950.28434150177</v>
      </c>
      <c r="P487" s="26">
        <f t="shared" si="200"/>
        <v>0</v>
      </c>
      <c r="Q487" s="26">
        <f t="shared" si="212"/>
        <v>-419148.03690397146</v>
      </c>
      <c r="R487" s="26">
        <f t="shared" si="213"/>
        <v>0</v>
      </c>
      <c r="S487" s="26">
        <f t="shared" si="201"/>
        <v>0</v>
      </c>
      <c r="T487" s="28">
        <f t="shared" si="202"/>
        <v>419148.03690397146</v>
      </c>
      <c r="U487" s="26">
        <f t="shared" si="203"/>
        <v>0</v>
      </c>
      <c r="V487" s="26">
        <f t="shared" si="204"/>
        <v>0</v>
      </c>
      <c r="W487" s="26">
        <f t="shared" si="205"/>
        <v>0</v>
      </c>
      <c r="X487" s="26">
        <f t="shared" si="206"/>
        <v>0</v>
      </c>
      <c r="Y487" s="26">
        <f t="shared" si="207"/>
        <v>0</v>
      </c>
      <c r="Z487" s="26">
        <f t="shared" si="207"/>
        <v>0</v>
      </c>
      <c r="AA487" s="26">
        <f t="shared" si="208"/>
        <v>0</v>
      </c>
      <c r="AB487" s="26">
        <f t="shared" si="214"/>
        <v>321321.72123481863</v>
      </c>
      <c r="AC487" s="26">
        <f t="shared" si="209"/>
        <v>677628.56310668308</v>
      </c>
      <c r="AD487" s="15">
        <f t="shared" si="215"/>
        <v>0</v>
      </c>
      <c r="AO487">
        <f t="shared" si="190"/>
        <v>1</v>
      </c>
      <c r="AP487" t="str">
        <f t="shared" si="191"/>
        <v/>
      </c>
      <c r="AQ487">
        <f t="shared" si="192"/>
        <v>0</v>
      </c>
    </row>
    <row r="488" spans="2:43" x14ac:dyDescent="0.3">
      <c r="B488" s="2" t="s">
        <v>42</v>
      </c>
      <c r="C488" s="2">
        <v>485</v>
      </c>
      <c r="D488" s="2">
        <v>485</v>
      </c>
      <c r="E488" s="8">
        <v>0</v>
      </c>
      <c r="F488" s="7">
        <f t="shared" si="193"/>
        <v>0</v>
      </c>
      <c r="G488" s="26">
        <f t="shared" si="210"/>
        <v>0</v>
      </c>
      <c r="H488" s="26">
        <f t="shared" si="211"/>
        <v>0</v>
      </c>
      <c r="I488" s="26">
        <f t="shared" si="194"/>
        <v>0</v>
      </c>
      <c r="J488" s="26">
        <f t="shared" si="195"/>
        <v>167.45670000000001</v>
      </c>
      <c r="K488" s="26">
        <f t="shared" si="196"/>
        <v>0</v>
      </c>
      <c r="L488" s="26">
        <f t="shared" si="197"/>
        <v>167.45670000000001</v>
      </c>
      <c r="M488" s="26">
        <f t="shared" si="198"/>
        <v>0</v>
      </c>
      <c r="N488" s="26">
        <f t="shared" si="199"/>
        <v>0</v>
      </c>
      <c r="O488" s="26">
        <f t="shared" si="216"/>
        <v>998950.28434150177</v>
      </c>
      <c r="P488" s="26">
        <f t="shared" si="200"/>
        <v>0</v>
      </c>
      <c r="Q488" s="26">
        <f t="shared" si="212"/>
        <v>-419148.03690397146</v>
      </c>
      <c r="R488" s="26">
        <f t="shared" si="213"/>
        <v>0</v>
      </c>
      <c r="S488" s="26">
        <f t="shared" si="201"/>
        <v>0</v>
      </c>
      <c r="T488" s="28">
        <f t="shared" si="202"/>
        <v>419148.03690397146</v>
      </c>
      <c r="U488" s="26">
        <f t="shared" si="203"/>
        <v>0</v>
      </c>
      <c r="V488" s="26">
        <f t="shared" si="204"/>
        <v>0</v>
      </c>
      <c r="W488" s="26">
        <f t="shared" si="205"/>
        <v>0</v>
      </c>
      <c r="X488" s="26">
        <f t="shared" si="206"/>
        <v>0</v>
      </c>
      <c r="Y488" s="26">
        <f t="shared" si="207"/>
        <v>0</v>
      </c>
      <c r="Z488" s="26">
        <f t="shared" si="207"/>
        <v>0</v>
      </c>
      <c r="AA488" s="26">
        <f t="shared" si="208"/>
        <v>0</v>
      </c>
      <c r="AB488" s="26">
        <f t="shared" si="214"/>
        <v>321321.72123481863</v>
      </c>
      <c r="AC488" s="26">
        <f t="shared" si="209"/>
        <v>677628.56310668308</v>
      </c>
      <c r="AD488" s="15">
        <f t="shared" si="215"/>
        <v>0</v>
      </c>
      <c r="AO488">
        <f t="shared" si="190"/>
        <v>1</v>
      </c>
      <c r="AP488" t="str">
        <f t="shared" si="191"/>
        <v/>
      </c>
      <c r="AQ488">
        <f t="shared" si="192"/>
        <v>0</v>
      </c>
    </row>
    <row r="489" spans="2:43" x14ac:dyDescent="0.3">
      <c r="B489" s="2" t="s">
        <v>42</v>
      </c>
      <c r="C489" s="2">
        <v>486</v>
      </c>
      <c r="D489" s="2">
        <v>486</v>
      </c>
      <c r="E489" s="8">
        <v>0</v>
      </c>
      <c r="F489" s="7">
        <f t="shared" si="193"/>
        <v>0</v>
      </c>
      <c r="G489" s="26">
        <f t="shared" si="210"/>
        <v>0</v>
      </c>
      <c r="H489" s="26">
        <f t="shared" si="211"/>
        <v>0</v>
      </c>
      <c r="I489" s="26">
        <f t="shared" si="194"/>
        <v>0</v>
      </c>
      <c r="J489" s="26">
        <f t="shared" si="195"/>
        <v>167.45670000000001</v>
      </c>
      <c r="K489" s="26">
        <f t="shared" si="196"/>
        <v>0</v>
      </c>
      <c r="L489" s="26">
        <f t="shared" si="197"/>
        <v>167.45670000000001</v>
      </c>
      <c r="M489" s="26">
        <f t="shared" si="198"/>
        <v>0</v>
      </c>
      <c r="N489" s="26">
        <f t="shared" si="199"/>
        <v>0</v>
      </c>
      <c r="O489" s="26">
        <f t="shared" si="216"/>
        <v>998950.28434150177</v>
      </c>
      <c r="P489" s="26">
        <f t="shared" si="200"/>
        <v>0</v>
      </c>
      <c r="Q489" s="26">
        <f t="shared" si="212"/>
        <v>-419148.03690397146</v>
      </c>
      <c r="R489" s="26">
        <f t="shared" si="213"/>
        <v>0</v>
      </c>
      <c r="S489" s="26">
        <f t="shared" si="201"/>
        <v>0</v>
      </c>
      <c r="T489" s="28">
        <f t="shared" si="202"/>
        <v>419148.03690397146</v>
      </c>
      <c r="U489" s="26">
        <f t="shared" si="203"/>
        <v>0</v>
      </c>
      <c r="V489" s="26">
        <f t="shared" si="204"/>
        <v>0</v>
      </c>
      <c r="W489" s="26">
        <f t="shared" si="205"/>
        <v>0</v>
      </c>
      <c r="X489" s="26">
        <f t="shared" si="206"/>
        <v>0</v>
      </c>
      <c r="Y489" s="26">
        <f t="shared" si="207"/>
        <v>0</v>
      </c>
      <c r="Z489" s="26">
        <f t="shared" si="207"/>
        <v>0</v>
      </c>
      <c r="AA489" s="26">
        <f t="shared" si="208"/>
        <v>0</v>
      </c>
      <c r="AB489" s="26">
        <f t="shared" si="214"/>
        <v>321321.72123481863</v>
      </c>
      <c r="AC489" s="26">
        <f t="shared" si="209"/>
        <v>677628.56310668308</v>
      </c>
      <c r="AD489" s="15">
        <f t="shared" si="215"/>
        <v>0</v>
      </c>
      <c r="AO489">
        <f t="shared" si="190"/>
        <v>1</v>
      </c>
      <c r="AP489" t="str">
        <f t="shared" si="191"/>
        <v/>
      </c>
      <c r="AQ489">
        <f t="shared" si="192"/>
        <v>0</v>
      </c>
    </row>
    <row r="490" spans="2:43" x14ac:dyDescent="0.3">
      <c r="B490" s="2" t="s">
        <v>42</v>
      </c>
      <c r="C490" s="2">
        <v>487</v>
      </c>
      <c r="D490" s="2">
        <v>487</v>
      </c>
      <c r="E490" s="8">
        <v>0</v>
      </c>
      <c r="F490" s="7">
        <f t="shared" si="193"/>
        <v>0</v>
      </c>
      <c r="G490" s="26">
        <f t="shared" si="210"/>
        <v>0</v>
      </c>
      <c r="H490" s="26">
        <f t="shared" si="211"/>
        <v>0</v>
      </c>
      <c r="I490" s="26">
        <f t="shared" si="194"/>
        <v>0</v>
      </c>
      <c r="J490" s="26">
        <f t="shared" si="195"/>
        <v>167.45670000000001</v>
      </c>
      <c r="K490" s="26">
        <f t="shared" si="196"/>
        <v>0</v>
      </c>
      <c r="L490" s="26">
        <f t="shared" si="197"/>
        <v>167.45670000000001</v>
      </c>
      <c r="M490" s="26">
        <f t="shared" si="198"/>
        <v>0</v>
      </c>
      <c r="N490" s="26">
        <f t="shared" si="199"/>
        <v>0</v>
      </c>
      <c r="O490" s="26">
        <f t="shared" si="216"/>
        <v>998950.28434150177</v>
      </c>
      <c r="P490" s="26">
        <f t="shared" si="200"/>
        <v>0</v>
      </c>
      <c r="Q490" s="26">
        <f t="shared" si="212"/>
        <v>-419148.03690397146</v>
      </c>
      <c r="R490" s="26">
        <f t="shared" si="213"/>
        <v>0</v>
      </c>
      <c r="S490" s="26">
        <f t="shared" si="201"/>
        <v>0</v>
      </c>
      <c r="T490" s="28">
        <f t="shared" si="202"/>
        <v>419148.03690397146</v>
      </c>
      <c r="U490" s="26">
        <f t="shared" si="203"/>
        <v>0</v>
      </c>
      <c r="V490" s="26">
        <f t="shared" si="204"/>
        <v>0</v>
      </c>
      <c r="W490" s="26">
        <f t="shared" si="205"/>
        <v>0</v>
      </c>
      <c r="X490" s="26">
        <f t="shared" si="206"/>
        <v>0</v>
      </c>
      <c r="Y490" s="26">
        <f t="shared" si="207"/>
        <v>0</v>
      </c>
      <c r="Z490" s="26">
        <f t="shared" si="207"/>
        <v>0</v>
      </c>
      <c r="AA490" s="26">
        <f t="shared" si="208"/>
        <v>0</v>
      </c>
      <c r="AB490" s="26">
        <f t="shared" si="214"/>
        <v>321321.72123481863</v>
      </c>
      <c r="AC490" s="26">
        <f t="shared" si="209"/>
        <v>677628.56310668308</v>
      </c>
      <c r="AD490" s="15">
        <f t="shared" si="215"/>
        <v>0</v>
      </c>
      <c r="AO490">
        <f t="shared" si="190"/>
        <v>1</v>
      </c>
      <c r="AP490" t="str">
        <f t="shared" si="191"/>
        <v/>
      </c>
      <c r="AQ490">
        <f t="shared" si="192"/>
        <v>0</v>
      </c>
    </row>
    <row r="491" spans="2:43" x14ac:dyDescent="0.3">
      <c r="B491" s="2" t="s">
        <v>42</v>
      </c>
      <c r="C491" s="2">
        <v>488</v>
      </c>
      <c r="D491" s="2">
        <v>488</v>
      </c>
      <c r="E491" s="8">
        <v>0</v>
      </c>
      <c r="F491" s="7">
        <f t="shared" si="193"/>
        <v>0</v>
      </c>
      <c r="G491" s="26">
        <f t="shared" si="210"/>
        <v>0</v>
      </c>
      <c r="H491" s="26">
        <f t="shared" si="211"/>
        <v>0</v>
      </c>
      <c r="I491" s="26">
        <f t="shared" si="194"/>
        <v>0</v>
      </c>
      <c r="J491" s="26">
        <f t="shared" si="195"/>
        <v>167.45670000000001</v>
      </c>
      <c r="K491" s="26">
        <f t="shared" si="196"/>
        <v>0</v>
      </c>
      <c r="L491" s="26">
        <f t="shared" si="197"/>
        <v>167.45670000000001</v>
      </c>
      <c r="M491" s="26">
        <f t="shared" si="198"/>
        <v>0</v>
      </c>
      <c r="N491" s="26">
        <f t="shared" si="199"/>
        <v>0</v>
      </c>
      <c r="O491" s="26">
        <f t="shared" si="216"/>
        <v>998950.28434150177</v>
      </c>
      <c r="P491" s="26">
        <f t="shared" si="200"/>
        <v>0</v>
      </c>
      <c r="Q491" s="26">
        <f t="shared" si="212"/>
        <v>-419148.03690397146</v>
      </c>
      <c r="R491" s="26">
        <f t="shared" si="213"/>
        <v>0</v>
      </c>
      <c r="S491" s="26">
        <f t="shared" si="201"/>
        <v>0</v>
      </c>
      <c r="T491" s="28">
        <f t="shared" si="202"/>
        <v>419148.03690397146</v>
      </c>
      <c r="U491" s="26">
        <f t="shared" si="203"/>
        <v>0</v>
      </c>
      <c r="V491" s="26">
        <f t="shared" si="204"/>
        <v>0</v>
      </c>
      <c r="W491" s="26">
        <f t="shared" si="205"/>
        <v>0</v>
      </c>
      <c r="X491" s="26">
        <f t="shared" si="206"/>
        <v>0</v>
      </c>
      <c r="Y491" s="26">
        <f t="shared" si="207"/>
        <v>0</v>
      </c>
      <c r="Z491" s="26">
        <f t="shared" si="207"/>
        <v>0</v>
      </c>
      <c r="AA491" s="26">
        <f t="shared" si="208"/>
        <v>0</v>
      </c>
      <c r="AB491" s="26">
        <f t="shared" si="214"/>
        <v>321321.72123481863</v>
      </c>
      <c r="AC491" s="26">
        <f t="shared" si="209"/>
        <v>677628.56310668308</v>
      </c>
      <c r="AD491" s="15">
        <f t="shared" si="215"/>
        <v>0</v>
      </c>
      <c r="AO491">
        <f t="shared" si="190"/>
        <v>1</v>
      </c>
      <c r="AP491" t="str">
        <f t="shared" si="191"/>
        <v/>
      </c>
      <c r="AQ491">
        <f t="shared" si="192"/>
        <v>0</v>
      </c>
    </row>
    <row r="492" spans="2:43" x14ac:dyDescent="0.3">
      <c r="B492" s="2" t="s">
        <v>42</v>
      </c>
      <c r="C492" s="2">
        <v>489</v>
      </c>
      <c r="D492" s="2">
        <v>489</v>
      </c>
      <c r="E492" s="8">
        <v>0</v>
      </c>
      <c r="F492" s="7">
        <f t="shared" si="193"/>
        <v>0</v>
      </c>
      <c r="G492" s="26">
        <f t="shared" si="210"/>
        <v>0</v>
      </c>
      <c r="H492" s="26">
        <f t="shared" si="211"/>
        <v>0</v>
      </c>
      <c r="I492" s="26">
        <f t="shared" si="194"/>
        <v>0</v>
      </c>
      <c r="J492" s="26">
        <f t="shared" si="195"/>
        <v>167.45670000000001</v>
      </c>
      <c r="K492" s="26">
        <f t="shared" si="196"/>
        <v>0</v>
      </c>
      <c r="L492" s="26">
        <f t="shared" si="197"/>
        <v>167.45670000000001</v>
      </c>
      <c r="M492" s="26">
        <f t="shared" si="198"/>
        <v>0</v>
      </c>
      <c r="N492" s="26">
        <f t="shared" si="199"/>
        <v>0</v>
      </c>
      <c r="O492" s="26">
        <f t="shared" si="216"/>
        <v>998950.28434150177</v>
      </c>
      <c r="P492" s="26">
        <f t="shared" si="200"/>
        <v>0</v>
      </c>
      <c r="Q492" s="26">
        <f t="shared" si="212"/>
        <v>-419148.03690397146</v>
      </c>
      <c r="R492" s="26">
        <f t="shared" si="213"/>
        <v>0</v>
      </c>
      <c r="S492" s="26">
        <f t="shared" si="201"/>
        <v>0</v>
      </c>
      <c r="T492" s="28">
        <f t="shared" si="202"/>
        <v>419148.03690397146</v>
      </c>
      <c r="U492" s="26">
        <f t="shared" si="203"/>
        <v>0</v>
      </c>
      <c r="V492" s="26">
        <f t="shared" si="204"/>
        <v>0</v>
      </c>
      <c r="W492" s="26">
        <f t="shared" si="205"/>
        <v>0</v>
      </c>
      <c r="X492" s="26">
        <f t="shared" si="206"/>
        <v>0</v>
      </c>
      <c r="Y492" s="26">
        <f t="shared" si="207"/>
        <v>0</v>
      </c>
      <c r="Z492" s="26">
        <f t="shared" si="207"/>
        <v>0</v>
      </c>
      <c r="AA492" s="26">
        <f t="shared" si="208"/>
        <v>0</v>
      </c>
      <c r="AB492" s="26">
        <f t="shared" si="214"/>
        <v>321321.72123481863</v>
      </c>
      <c r="AC492" s="26">
        <f t="shared" si="209"/>
        <v>677628.56310668308</v>
      </c>
      <c r="AD492" s="15">
        <f t="shared" si="215"/>
        <v>0</v>
      </c>
      <c r="AO492">
        <f t="shared" si="190"/>
        <v>1</v>
      </c>
      <c r="AP492" t="str">
        <f t="shared" si="191"/>
        <v/>
      </c>
      <c r="AQ492">
        <f t="shared" si="192"/>
        <v>0</v>
      </c>
    </row>
    <row r="493" spans="2:43" x14ac:dyDescent="0.3">
      <c r="B493" s="2" t="s">
        <v>42</v>
      </c>
      <c r="C493" s="2">
        <v>490</v>
      </c>
      <c r="D493" s="2">
        <v>490</v>
      </c>
      <c r="E493" s="8">
        <v>0</v>
      </c>
      <c r="F493" s="7">
        <f t="shared" si="193"/>
        <v>0</v>
      </c>
      <c r="G493" s="26">
        <f t="shared" si="210"/>
        <v>0</v>
      </c>
      <c r="H493" s="26">
        <f t="shared" si="211"/>
        <v>0</v>
      </c>
      <c r="I493" s="26">
        <f t="shared" si="194"/>
        <v>0</v>
      </c>
      <c r="J493" s="26">
        <f t="shared" si="195"/>
        <v>167.45670000000001</v>
      </c>
      <c r="K493" s="26">
        <f t="shared" si="196"/>
        <v>0</v>
      </c>
      <c r="L493" s="26">
        <f t="shared" si="197"/>
        <v>167.45670000000001</v>
      </c>
      <c r="M493" s="26">
        <f t="shared" si="198"/>
        <v>0</v>
      </c>
      <c r="N493" s="26">
        <f t="shared" si="199"/>
        <v>0</v>
      </c>
      <c r="O493" s="26">
        <f t="shared" si="216"/>
        <v>998950.28434150177</v>
      </c>
      <c r="P493" s="26">
        <f t="shared" si="200"/>
        <v>0</v>
      </c>
      <c r="Q493" s="26">
        <f t="shared" si="212"/>
        <v>-419148.03690397146</v>
      </c>
      <c r="R493" s="26">
        <f t="shared" si="213"/>
        <v>0</v>
      </c>
      <c r="S493" s="26">
        <f t="shared" si="201"/>
        <v>0</v>
      </c>
      <c r="T493" s="28">
        <f t="shared" si="202"/>
        <v>419148.03690397146</v>
      </c>
      <c r="U493" s="26">
        <f t="shared" si="203"/>
        <v>0</v>
      </c>
      <c r="V493" s="26">
        <f t="shared" si="204"/>
        <v>0</v>
      </c>
      <c r="W493" s="26">
        <f t="shared" si="205"/>
        <v>0</v>
      </c>
      <c r="X493" s="26">
        <f t="shared" si="206"/>
        <v>0</v>
      </c>
      <c r="Y493" s="26">
        <f t="shared" si="207"/>
        <v>0</v>
      </c>
      <c r="Z493" s="26">
        <f t="shared" si="207"/>
        <v>0</v>
      </c>
      <c r="AA493" s="26">
        <f t="shared" si="208"/>
        <v>0</v>
      </c>
      <c r="AB493" s="26">
        <f t="shared" si="214"/>
        <v>321321.72123481863</v>
      </c>
      <c r="AC493" s="26">
        <f t="shared" si="209"/>
        <v>677628.56310668308</v>
      </c>
      <c r="AD493" s="15">
        <f t="shared" si="215"/>
        <v>0</v>
      </c>
      <c r="AO493">
        <f t="shared" si="190"/>
        <v>1</v>
      </c>
      <c r="AP493" t="str">
        <f t="shared" si="191"/>
        <v/>
      </c>
      <c r="AQ493">
        <f t="shared" si="192"/>
        <v>0</v>
      </c>
    </row>
    <row r="494" spans="2:43" x14ac:dyDescent="0.3">
      <c r="B494" s="2" t="s">
        <v>42</v>
      </c>
      <c r="C494" s="2">
        <v>491</v>
      </c>
      <c r="D494" s="2">
        <v>491</v>
      </c>
      <c r="E494" s="8">
        <v>0</v>
      </c>
      <c r="F494" s="7">
        <f t="shared" si="193"/>
        <v>0</v>
      </c>
      <c r="G494" s="26">
        <f t="shared" si="210"/>
        <v>0</v>
      </c>
      <c r="H494" s="26">
        <f t="shared" si="211"/>
        <v>0</v>
      </c>
      <c r="I494" s="26">
        <f t="shared" si="194"/>
        <v>0</v>
      </c>
      <c r="J494" s="26">
        <f t="shared" si="195"/>
        <v>167.45670000000001</v>
      </c>
      <c r="K494" s="26">
        <f t="shared" si="196"/>
        <v>0</v>
      </c>
      <c r="L494" s="26">
        <f t="shared" si="197"/>
        <v>167.45670000000001</v>
      </c>
      <c r="M494" s="26">
        <f t="shared" si="198"/>
        <v>0</v>
      </c>
      <c r="N494" s="26">
        <f t="shared" si="199"/>
        <v>0</v>
      </c>
      <c r="O494" s="26">
        <f t="shared" si="216"/>
        <v>998950.28434150177</v>
      </c>
      <c r="P494" s="26">
        <f t="shared" si="200"/>
        <v>0</v>
      </c>
      <c r="Q494" s="26">
        <f t="shared" si="212"/>
        <v>-419148.03690397146</v>
      </c>
      <c r="R494" s="26">
        <f t="shared" si="213"/>
        <v>0</v>
      </c>
      <c r="S494" s="26">
        <f t="shared" si="201"/>
        <v>0</v>
      </c>
      <c r="T494" s="28">
        <f t="shared" si="202"/>
        <v>419148.03690397146</v>
      </c>
      <c r="U494" s="26">
        <f t="shared" si="203"/>
        <v>0</v>
      </c>
      <c r="V494" s="26">
        <f t="shared" si="204"/>
        <v>0</v>
      </c>
      <c r="W494" s="26">
        <f t="shared" si="205"/>
        <v>0</v>
      </c>
      <c r="X494" s="26">
        <f t="shared" si="206"/>
        <v>0</v>
      </c>
      <c r="Y494" s="26">
        <f t="shared" si="207"/>
        <v>0</v>
      </c>
      <c r="Z494" s="26">
        <f t="shared" si="207"/>
        <v>0</v>
      </c>
      <c r="AA494" s="26">
        <f t="shared" si="208"/>
        <v>0</v>
      </c>
      <c r="AB494" s="26">
        <f t="shared" si="214"/>
        <v>321321.72123481863</v>
      </c>
      <c r="AC494" s="26">
        <f t="shared" si="209"/>
        <v>677628.56310668308</v>
      </c>
      <c r="AD494" s="15">
        <f t="shared" si="215"/>
        <v>0</v>
      </c>
      <c r="AO494">
        <f t="shared" si="190"/>
        <v>1</v>
      </c>
      <c r="AP494" t="str">
        <f t="shared" si="191"/>
        <v/>
      </c>
      <c r="AQ494">
        <f t="shared" si="192"/>
        <v>0</v>
      </c>
    </row>
    <row r="495" spans="2:43" x14ac:dyDescent="0.3">
      <c r="B495" s="2" t="s">
        <v>42</v>
      </c>
      <c r="C495" s="2">
        <v>492</v>
      </c>
      <c r="D495" s="2">
        <v>492</v>
      </c>
      <c r="E495" s="8">
        <v>0</v>
      </c>
      <c r="F495" s="7">
        <f t="shared" si="193"/>
        <v>0</v>
      </c>
      <c r="G495" s="26">
        <f t="shared" si="210"/>
        <v>0</v>
      </c>
      <c r="H495" s="26">
        <f t="shared" si="211"/>
        <v>0</v>
      </c>
      <c r="I495" s="26">
        <f t="shared" si="194"/>
        <v>0</v>
      </c>
      <c r="J495" s="26">
        <f t="shared" si="195"/>
        <v>167.45670000000001</v>
      </c>
      <c r="K495" s="26">
        <f t="shared" si="196"/>
        <v>0</v>
      </c>
      <c r="L495" s="26">
        <f t="shared" si="197"/>
        <v>167.45670000000001</v>
      </c>
      <c r="M495" s="26">
        <f t="shared" si="198"/>
        <v>0</v>
      </c>
      <c r="N495" s="26">
        <f t="shared" si="199"/>
        <v>0</v>
      </c>
      <c r="O495" s="26">
        <f t="shared" si="216"/>
        <v>998950.28434150177</v>
      </c>
      <c r="P495" s="26">
        <f t="shared" si="200"/>
        <v>0</v>
      </c>
      <c r="Q495" s="26">
        <f t="shared" si="212"/>
        <v>-419148.03690397146</v>
      </c>
      <c r="R495" s="26">
        <f t="shared" si="213"/>
        <v>0</v>
      </c>
      <c r="S495" s="26">
        <f t="shared" si="201"/>
        <v>0</v>
      </c>
      <c r="T495" s="28">
        <f t="shared" si="202"/>
        <v>419148.03690397146</v>
      </c>
      <c r="U495" s="26">
        <f t="shared" si="203"/>
        <v>0</v>
      </c>
      <c r="V495" s="26">
        <f t="shared" si="204"/>
        <v>0</v>
      </c>
      <c r="W495" s="26">
        <f t="shared" si="205"/>
        <v>0</v>
      </c>
      <c r="X495" s="26">
        <f t="shared" si="206"/>
        <v>0</v>
      </c>
      <c r="Y495" s="26">
        <f t="shared" si="207"/>
        <v>0</v>
      </c>
      <c r="Z495" s="26">
        <f t="shared" si="207"/>
        <v>0</v>
      </c>
      <c r="AA495" s="26">
        <f t="shared" si="208"/>
        <v>0</v>
      </c>
      <c r="AB495" s="26">
        <f t="shared" si="214"/>
        <v>321321.72123481863</v>
      </c>
      <c r="AC495" s="26">
        <f t="shared" si="209"/>
        <v>677628.56310668308</v>
      </c>
      <c r="AD495" s="15">
        <f t="shared" si="215"/>
        <v>0</v>
      </c>
      <c r="AO495">
        <f t="shared" si="190"/>
        <v>1</v>
      </c>
      <c r="AP495" t="str">
        <f t="shared" si="191"/>
        <v/>
      </c>
      <c r="AQ495">
        <f t="shared" si="192"/>
        <v>0</v>
      </c>
    </row>
    <row r="496" spans="2:43" x14ac:dyDescent="0.3">
      <c r="B496" s="2" t="s">
        <v>42</v>
      </c>
      <c r="C496" s="2">
        <v>493</v>
      </c>
      <c r="D496" s="2">
        <v>493</v>
      </c>
      <c r="E496" s="8">
        <v>0</v>
      </c>
      <c r="F496" s="7">
        <f t="shared" si="193"/>
        <v>0</v>
      </c>
      <c r="G496" s="26">
        <f t="shared" si="210"/>
        <v>0</v>
      </c>
      <c r="H496" s="26">
        <f t="shared" si="211"/>
        <v>0</v>
      </c>
      <c r="I496" s="26">
        <f t="shared" si="194"/>
        <v>0</v>
      </c>
      <c r="J496" s="26">
        <f t="shared" si="195"/>
        <v>167.45670000000001</v>
      </c>
      <c r="K496" s="26">
        <f t="shared" si="196"/>
        <v>0</v>
      </c>
      <c r="L496" s="26">
        <f t="shared" si="197"/>
        <v>167.45670000000001</v>
      </c>
      <c r="M496" s="26">
        <f t="shared" si="198"/>
        <v>0</v>
      </c>
      <c r="N496" s="26">
        <f t="shared" si="199"/>
        <v>0</v>
      </c>
      <c r="O496" s="26">
        <f t="shared" si="216"/>
        <v>998950.28434150177</v>
      </c>
      <c r="P496" s="26">
        <f t="shared" si="200"/>
        <v>0</v>
      </c>
      <c r="Q496" s="26">
        <f t="shared" si="212"/>
        <v>-419148.03690397146</v>
      </c>
      <c r="R496" s="26">
        <f t="shared" si="213"/>
        <v>0</v>
      </c>
      <c r="S496" s="26">
        <f t="shared" si="201"/>
        <v>0</v>
      </c>
      <c r="T496" s="28">
        <f t="shared" si="202"/>
        <v>419148.03690397146</v>
      </c>
      <c r="U496" s="26">
        <f t="shared" si="203"/>
        <v>0</v>
      </c>
      <c r="V496" s="26">
        <f t="shared" si="204"/>
        <v>0</v>
      </c>
      <c r="W496" s="26">
        <f t="shared" si="205"/>
        <v>0</v>
      </c>
      <c r="X496" s="26">
        <f t="shared" si="206"/>
        <v>0</v>
      </c>
      <c r="Y496" s="26">
        <f t="shared" si="207"/>
        <v>0</v>
      </c>
      <c r="Z496" s="26">
        <f t="shared" si="207"/>
        <v>0</v>
      </c>
      <c r="AA496" s="26">
        <f t="shared" si="208"/>
        <v>0</v>
      </c>
      <c r="AB496" s="26">
        <f t="shared" si="214"/>
        <v>321321.72123481863</v>
      </c>
      <c r="AC496" s="26">
        <f t="shared" si="209"/>
        <v>677628.56310668308</v>
      </c>
      <c r="AD496" s="15">
        <f t="shared" si="215"/>
        <v>0</v>
      </c>
      <c r="AO496">
        <f t="shared" si="190"/>
        <v>1</v>
      </c>
      <c r="AP496" t="str">
        <f t="shared" si="191"/>
        <v/>
      </c>
      <c r="AQ496">
        <f t="shared" si="192"/>
        <v>0</v>
      </c>
    </row>
    <row r="497" spans="2:43" x14ac:dyDescent="0.3">
      <c r="B497" s="2" t="s">
        <v>42</v>
      </c>
      <c r="C497" s="2">
        <v>494</v>
      </c>
      <c r="D497" s="2">
        <v>494</v>
      </c>
      <c r="E497" s="8">
        <v>0</v>
      </c>
      <c r="F497" s="7">
        <f t="shared" si="193"/>
        <v>0</v>
      </c>
      <c r="G497" s="26">
        <f t="shared" si="210"/>
        <v>0</v>
      </c>
      <c r="H497" s="26">
        <f t="shared" si="211"/>
        <v>0</v>
      </c>
      <c r="I497" s="26">
        <f t="shared" si="194"/>
        <v>0</v>
      </c>
      <c r="J497" s="26">
        <f t="shared" si="195"/>
        <v>167.45670000000001</v>
      </c>
      <c r="K497" s="26">
        <f t="shared" si="196"/>
        <v>0</v>
      </c>
      <c r="L497" s="26">
        <f t="shared" si="197"/>
        <v>167.45670000000001</v>
      </c>
      <c r="M497" s="26">
        <f t="shared" si="198"/>
        <v>0</v>
      </c>
      <c r="N497" s="26">
        <f t="shared" si="199"/>
        <v>0</v>
      </c>
      <c r="O497" s="26">
        <f t="shared" si="216"/>
        <v>998950.28434150177</v>
      </c>
      <c r="P497" s="26">
        <f t="shared" si="200"/>
        <v>0</v>
      </c>
      <c r="Q497" s="26">
        <f t="shared" si="212"/>
        <v>-419148.03690397146</v>
      </c>
      <c r="R497" s="26">
        <f t="shared" si="213"/>
        <v>0</v>
      </c>
      <c r="S497" s="26">
        <f t="shared" si="201"/>
        <v>0</v>
      </c>
      <c r="T497" s="28">
        <f t="shared" si="202"/>
        <v>419148.03690397146</v>
      </c>
      <c r="U497" s="26">
        <f t="shared" si="203"/>
        <v>0</v>
      </c>
      <c r="V497" s="26">
        <f t="shared" si="204"/>
        <v>0</v>
      </c>
      <c r="W497" s="26">
        <f t="shared" si="205"/>
        <v>0</v>
      </c>
      <c r="X497" s="26">
        <f t="shared" si="206"/>
        <v>0</v>
      </c>
      <c r="Y497" s="26">
        <f t="shared" si="207"/>
        <v>0</v>
      </c>
      <c r="Z497" s="26">
        <f t="shared" si="207"/>
        <v>0</v>
      </c>
      <c r="AA497" s="26">
        <f t="shared" si="208"/>
        <v>0</v>
      </c>
      <c r="AB497" s="26">
        <f t="shared" si="214"/>
        <v>321321.72123481863</v>
      </c>
      <c r="AC497" s="26">
        <f t="shared" si="209"/>
        <v>677628.56310668308</v>
      </c>
      <c r="AD497" s="15">
        <f t="shared" si="215"/>
        <v>0</v>
      </c>
      <c r="AO497">
        <f t="shared" si="190"/>
        <v>1</v>
      </c>
      <c r="AP497" t="str">
        <f t="shared" si="191"/>
        <v/>
      </c>
      <c r="AQ497">
        <f t="shared" si="192"/>
        <v>0</v>
      </c>
    </row>
    <row r="498" spans="2:43" x14ac:dyDescent="0.3">
      <c r="B498" s="2" t="s">
        <v>42</v>
      </c>
      <c r="C498" s="2">
        <v>495</v>
      </c>
      <c r="D498" s="2">
        <v>495</v>
      </c>
      <c r="E498" s="8">
        <v>0</v>
      </c>
      <c r="F498" s="7">
        <f t="shared" si="193"/>
        <v>0</v>
      </c>
      <c r="G498" s="26">
        <f t="shared" si="210"/>
        <v>0</v>
      </c>
      <c r="H498" s="26">
        <f t="shared" si="211"/>
        <v>0</v>
      </c>
      <c r="I498" s="26">
        <f t="shared" si="194"/>
        <v>0</v>
      </c>
      <c r="J498" s="26">
        <f t="shared" si="195"/>
        <v>167.45670000000001</v>
      </c>
      <c r="K498" s="26">
        <f t="shared" si="196"/>
        <v>0</v>
      </c>
      <c r="L498" s="26">
        <f t="shared" si="197"/>
        <v>167.45670000000001</v>
      </c>
      <c r="M498" s="26">
        <f t="shared" si="198"/>
        <v>0</v>
      </c>
      <c r="N498" s="26">
        <f t="shared" si="199"/>
        <v>0</v>
      </c>
      <c r="O498" s="26">
        <f t="shared" si="216"/>
        <v>998950.28434150177</v>
      </c>
      <c r="P498" s="26">
        <f t="shared" si="200"/>
        <v>0</v>
      </c>
      <c r="Q498" s="26">
        <f t="shared" si="212"/>
        <v>-419148.03690397146</v>
      </c>
      <c r="R498" s="26">
        <f t="shared" si="213"/>
        <v>0</v>
      </c>
      <c r="S498" s="26">
        <f t="shared" si="201"/>
        <v>0</v>
      </c>
      <c r="T498" s="28">
        <f t="shared" si="202"/>
        <v>419148.03690397146</v>
      </c>
      <c r="U498" s="26">
        <f t="shared" si="203"/>
        <v>0</v>
      </c>
      <c r="V498" s="26">
        <f t="shared" si="204"/>
        <v>0</v>
      </c>
      <c r="W498" s="26">
        <f t="shared" si="205"/>
        <v>0</v>
      </c>
      <c r="X498" s="26">
        <f t="shared" si="206"/>
        <v>0</v>
      </c>
      <c r="Y498" s="26">
        <f t="shared" si="207"/>
        <v>0</v>
      </c>
      <c r="Z498" s="26">
        <f t="shared" si="207"/>
        <v>0</v>
      </c>
      <c r="AA498" s="26">
        <f t="shared" si="208"/>
        <v>0</v>
      </c>
      <c r="AB498" s="26">
        <f t="shared" si="214"/>
        <v>321321.72123481863</v>
      </c>
      <c r="AC498" s="26">
        <f t="shared" si="209"/>
        <v>677628.56310668308</v>
      </c>
      <c r="AD498" s="15">
        <f t="shared" si="215"/>
        <v>0</v>
      </c>
      <c r="AO498">
        <f t="shared" si="190"/>
        <v>1</v>
      </c>
      <c r="AP498" t="str">
        <f t="shared" si="191"/>
        <v/>
      </c>
      <c r="AQ498">
        <f t="shared" si="192"/>
        <v>0</v>
      </c>
    </row>
    <row r="499" spans="2:43" x14ac:dyDescent="0.3">
      <c r="B499" s="2" t="s">
        <v>42</v>
      </c>
      <c r="C499" s="2">
        <v>496</v>
      </c>
      <c r="D499" s="2">
        <v>496</v>
      </c>
      <c r="E499" s="8">
        <v>0</v>
      </c>
      <c r="F499" s="7">
        <f t="shared" si="193"/>
        <v>0</v>
      </c>
      <c r="G499" s="26">
        <f t="shared" si="210"/>
        <v>0</v>
      </c>
      <c r="H499" s="26">
        <f t="shared" si="211"/>
        <v>0</v>
      </c>
      <c r="I499" s="26">
        <f t="shared" si="194"/>
        <v>0</v>
      </c>
      <c r="J499" s="26">
        <f t="shared" si="195"/>
        <v>167.45670000000001</v>
      </c>
      <c r="K499" s="26">
        <f t="shared" si="196"/>
        <v>0</v>
      </c>
      <c r="L499" s="26">
        <f t="shared" si="197"/>
        <v>167.45670000000001</v>
      </c>
      <c r="M499" s="26">
        <f t="shared" si="198"/>
        <v>0</v>
      </c>
      <c r="N499" s="26">
        <f t="shared" si="199"/>
        <v>0</v>
      </c>
      <c r="O499" s="26">
        <f t="shared" si="216"/>
        <v>998950.28434150177</v>
      </c>
      <c r="P499" s="26">
        <f t="shared" si="200"/>
        <v>0</v>
      </c>
      <c r="Q499" s="26">
        <f t="shared" si="212"/>
        <v>-419148.03690397146</v>
      </c>
      <c r="R499" s="26">
        <f t="shared" si="213"/>
        <v>0</v>
      </c>
      <c r="S499" s="26">
        <f t="shared" si="201"/>
        <v>0</v>
      </c>
      <c r="T499" s="28">
        <f t="shared" si="202"/>
        <v>419148.03690397146</v>
      </c>
      <c r="U499" s="26">
        <f t="shared" si="203"/>
        <v>0</v>
      </c>
      <c r="V499" s="26">
        <f t="shared" si="204"/>
        <v>0</v>
      </c>
      <c r="W499" s="26">
        <f t="shared" si="205"/>
        <v>0</v>
      </c>
      <c r="X499" s="26">
        <f t="shared" si="206"/>
        <v>0</v>
      </c>
      <c r="Y499" s="26">
        <f t="shared" si="207"/>
        <v>0</v>
      </c>
      <c r="Z499" s="26">
        <f t="shared" si="207"/>
        <v>0</v>
      </c>
      <c r="AA499" s="26">
        <f t="shared" si="208"/>
        <v>0</v>
      </c>
      <c r="AB499" s="26">
        <f t="shared" si="214"/>
        <v>321321.72123481863</v>
      </c>
      <c r="AC499" s="26">
        <f t="shared" si="209"/>
        <v>677628.56310668308</v>
      </c>
      <c r="AD499" s="15">
        <f t="shared" si="215"/>
        <v>0</v>
      </c>
      <c r="AO499">
        <f t="shared" si="190"/>
        <v>1</v>
      </c>
      <c r="AP499" t="str">
        <f t="shared" si="191"/>
        <v/>
      </c>
      <c r="AQ499">
        <f t="shared" si="192"/>
        <v>0</v>
      </c>
    </row>
    <row r="500" spans="2:43" x14ac:dyDescent="0.3">
      <c r="B500" s="2" t="s">
        <v>42</v>
      </c>
      <c r="C500" s="2">
        <v>497</v>
      </c>
      <c r="D500" s="2">
        <v>497</v>
      </c>
      <c r="E500" s="8">
        <v>0</v>
      </c>
      <c r="F500" s="7">
        <f t="shared" si="193"/>
        <v>0</v>
      </c>
      <c r="G500" s="26">
        <f t="shared" si="210"/>
        <v>0</v>
      </c>
      <c r="H500" s="26">
        <f t="shared" si="211"/>
        <v>0</v>
      </c>
      <c r="I500" s="26">
        <f t="shared" si="194"/>
        <v>0</v>
      </c>
      <c r="J500" s="26">
        <f t="shared" si="195"/>
        <v>167.45670000000001</v>
      </c>
      <c r="K500" s="26">
        <f t="shared" si="196"/>
        <v>0</v>
      </c>
      <c r="L500" s="26">
        <f t="shared" si="197"/>
        <v>167.45670000000001</v>
      </c>
      <c r="M500" s="26">
        <f t="shared" si="198"/>
        <v>0</v>
      </c>
      <c r="N500" s="26">
        <f t="shared" si="199"/>
        <v>0</v>
      </c>
      <c r="O500" s="26">
        <f t="shared" si="216"/>
        <v>998950.28434150177</v>
      </c>
      <c r="P500" s="26">
        <f t="shared" si="200"/>
        <v>0</v>
      </c>
      <c r="Q500" s="26">
        <f t="shared" si="212"/>
        <v>-419148.03690397146</v>
      </c>
      <c r="R500" s="26">
        <f t="shared" si="213"/>
        <v>0</v>
      </c>
      <c r="S500" s="26">
        <f t="shared" si="201"/>
        <v>0</v>
      </c>
      <c r="T500" s="28">
        <f t="shared" si="202"/>
        <v>419148.03690397146</v>
      </c>
      <c r="U500" s="26">
        <f t="shared" si="203"/>
        <v>0</v>
      </c>
      <c r="V500" s="26">
        <f t="shared" si="204"/>
        <v>0</v>
      </c>
      <c r="W500" s="26">
        <f t="shared" si="205"/>
        <v>0</v>
      </c>
      <c r="X500" s="26">
        <f t="shared" si="206"/>
        <v>0</v>
      </c>
      <c r="Y500" s="26">
        <f t="shared" si="207"/>
        <v>0</v>
      </c>
      <c r="Z500" s="26">
        <f t="shared" si="207"/>
        <v>0</v>
      </c>
      <c r="AA500" s="26">
        <f t="shared" si="208"/>
        <v>0</v>
      </c>
      <c r="AB500" s="26">
        <f t="shared" si="214"/>
        <v>321321.72123481863</v>
      </c>
      <c r="AC500" s="26">
        <f t="shared" si="209"/>
        <v>677628.56310668308</v>
      </c>
      <c r="AD500" s="15">
        <f t="shared" si="215"/>
        <v>0</v>
      </c>
      <c r="AO500">
        <f t="shared" si="190"/>
        <v>1</v>
      </c>
      <c r="AP500" t="str">
        <f t="shared" si="191"/>
        <v/>
      </c>
      <c r="AQ500">
        <f t="shared" si="192"/>
        <v>0</v>
      </c>
    </row>
    <row r="501" spans="2:43" x14ac:dyDescent="0.3">
      <c r="B501" s="2" t="s">
        <v>42</v>
      </c>
      <c r="C501" s="2">
        <v>498</v>
      </c>
      <c r="D501" s="2">
        <v>498</v>
      </c>
      <c r="E501" s="8">
        <v>0</v>
      </c>
      <c r="F501" s="7">
        <f t="shared" si="193"/>
        <v>0</v>
      </c>
      <c r="G501" s="26">
        <f t="shared" si="210"/>
        <v>0</v>
      </c>
      <c r="H501" s="26">
        <f t="shared" si="211"/>
        <v>0</v>
      </c>
      <c r="I501" s="26">
        <f t="shared" si="194"/>
        <v>0</v>
      </c>
      <c r="J501" s="26">
        <f t="shared" si="195"/>
        <v>167.45670000000001</v>
      </c>
      <c r="K501" s="26">
        <f t="shared" si="196"/>
        <v>0</v>
      </c>
      <c r="L501" s="26">
        <f t="shared" si="197"/>
        <v>167.45670000000001</v>
      </c>
      <c r="M501" s="26">
        <f t="shared" si="198"/>
        <v>0</v>
      </c>
      <c r="N501" s="26">
        <f t="shared" si="199"/>
        <v>0</v>
      </c>
      <c r="O501" s="26">
        <f t="shared" si="216"/>
        <v>998950.28434150177</v>
      </c>
      <c r="P501" s="26">
        <f t="shared" si="200"/>
        <v>0</v>
      </c>
      <c r="Q501" s="26">
        <f t="shared" si="212"/>
        <v>-419148.03690397146</v>
      </c>
      <c r="R501" s="26">
        <f t="shared" si="213"/>
        <v>0</v>
      </c>
      <c r="S501" s="26">
        <f t="shared" si="201"/>
        <v>0</v>
      </c>
      <c r="T501" s="28">
        <f t="shared" si="202"/>
        <v>419148.03690397146</v>
      </c>
      <c r="U501" s="26">
        <f t="shared" si="203"/>
        <v>0</v>
      </c>
      <c r="V501" s="26">
        <f t="shared" si="204"/>
        <v>0</v>
      </c>
      <c r="W501" s="26">
        <f t="shared" si="205"/>
        <v>0</v>
      </c>
      <c r="X501" s="26">
        <f t="shared" si="206"/>
        <v>0</v>
      </c>
      <c r="Y501" s="26">
        <f t="shared" si="207"/>
        <v>0</v>
      </c>
      <c r="Z501" s="26">
        <f t="shared" si="207"/>
        <v>0</v>
      </c>
      <c r="AA501" s="26">
        <f t="shared" si="208"/>
        <v>0</v>
      </c>
      <c r="AB501" s="26">
        <f t="shared" si="214"/>
        <v>321321.72123481863</v>
      </c>
      <c r="AC501" s="26">
        <f t="shared" si="209"/>
        <v>677628.56310668308</v>
      </c>
      <c r="AD501" s="15">
        <f t="shared" si="215"/>
        <v>0</v>
      </c>
      <c r="AO501">
        <f t="shared" si="190"/>
        <v>1</v>
      </c>
      <c r="AP501" t="str">
        <f t="shared" si="191"/>
        <v/>
      </c>
      <c r="AQ501">
        <f t="shared" si="192"/>
        <v>0</v>
      </c>
    </row>
    <row r="502" spans="2:43" x14ac:dyDescent="0.3">
      <c r="B502" s="2" t="s">
        <v>42</v>
      </c>
      <c r="C502" s="2">
        <v>499</v>
      </c>
      <c r="D502" s="2">
        <v>499</v>
      </c>
      <c r="E502" s="8">
        <v>0</v>
      </c>
      <c r="F502" s="7">
        <f t="shared" si="193"/>
        <v>0</v>
      </c>
      <c r="G502" s="26">
        <f t="shared" si="210"/>
        <v>0</v>
      </c>
      <c r="H502" s="26">
        <f t="shared" si="211"/>
        <v>0</v>
      </c>
      <c r="I502" s="26">
        <f t="shared" si="194"/>
        <v>0</v>
      </c>
      <c r="J502" s="26">
        <f t="shared" si="195"/>
        <v>167.45670000000001</v>
      </c>
      <c r="K502" s="26">
        <f t="shared" si="196"/>
        <v>0</v>
      </c>
      <c r="L502" s="26">
        <f t="shared" si="197"/>
        <v>167.45670000000001</v>
      </c>
      <c r="M502" s="26">
        <f t="shared" si="198"/>
        <v>0</v>
      </c>
      <c r="N502" s="26">
        <f t="shared" si="199"/>
        <v>0</v>
      </c>
      <c r="O502" s="26">
        <f t="shared" si="216"/>
        <v>998950.28434150177</v>
      </c>
      <c r="P502" s="26">
        <f t="shared" si="200"/>
        <v>0</v>
      </c>
      <c r="Q502" s="26">
        <f t="shared" si="212"/>
        <v>-419148.03690397146</v>
      </c>
      <c r="R502" s="26">
        <f t="shared" si="213"/>
        <v>0</v>
      </c>
      <c r="S502" s="26">
        <f t="shared" si="201"/>
        <v>0</v>
      </c>
      <c r="T502" s="28">
        <f t="shared" si="202"/>
        <v>419148.03690397146</v>
      </c>
      <c r="U502" s="26">
        <f t="shared" si="203"/>
        <v>0</v>
      </c>
      <c r="V502" s="26">
        <f t="shared" si="204"/>
        <v>0</v>
      </c>
      <c r="W502" s="26">
        <f t="shared" si="205"/>
        <v>0</v>
      </c>
      <c r="X502" s="26">
        <f t="shared" si="206"/>
        <v>0</v>
      </c>
      <c r="Y502" s="26">
        <f t="shared" si="207"/>
        <v>0</v>
      </c>
      <c r="Z502" s="26">
        <f t="shared" si="207"/>
        <v>0</v>
      </c>
      <c r="AA502" s="26">
        <f t="shared" si="208"/>
        <v>0</v>
      </c>
      <c r="AB502" s="26">
        <f t="shared" si="214"/>
        <v>321321.72123481863</v>
      </c>
      <c r="AC502" s="26">
        <f t="shared" si="209"/>
        <v>677628.56310668308</v>
      </c>
      <c r="AD502" s="15">
        <f t="shared" si="215"/>
        <v>0</v>
      </c>
      <c r="AO502">
        <f t="shared" si="190"/>
        <v>1</v>
      </c>
      <c r="AP502" t="str">
        <f t="shared" si="191"/>
        <v/>
      </c>
      <c r="AQ502">
        <f t="shared" si="192"/>
        <v>0</v>
      </c>
    </row>
    <row r="503" spans="2:43" x14ac:dyDescent="0.3">
      <c r="B503" s="2" t="s">
        <v>42</v>
      </c>
      <c r="C503" s="2">
        <v>500</v>
      </c>
      <c r="D503" s="2">
        <v>500</v>
      </c>
      <c r="E503" s="8">
        <v>0</v>
      </c>
      <c r="F503" s="7">
        <f t="shared" si="193"/>
        <v>0</v>
      </c>
      <c r="G503" s="26">
        <f t="shared" si="210"/>
        <v>0</v>
      </c>
      <c r="H503" s="26">
        <f t="shared" si="211"/>
        <v>0</v>
      </c>
      <c r="I503" s="26">
        <f t="shared" si="194"/>
        <v>0</v>
      </c>
      <c r="J503" s="26">
        <f t="shared" si="195"/>
        <v>167.45670000000001</v>
      </c>
      <c r="K503" s="26">
        <f t="shared" si="196"/>
        <v>0</v>
      </c>
      <c r="L503" s="26">
        <f t="shared" si="197"/>
        <v>167.45670000000001</v>
      </c>
      <c r="M503" s="26">
        <f t="shared" si="198"/>
        <v>0</v>
      </c>
      <c r="N503" s="26">
        <f t="shared" si="199"/>
        <v>0</v>
      </c>
      <c r="O503" s="26">
        <f t="shared" si="216"/>
        <v>998950.28434150177</v>
      </c>
      <c r="P503" s="26">
        <f t="shared" si="200"/>
        <v>0</v>
      </c>
      <c r="Q503" s="26">
        <f t="shared" si="212"/>
        <v>-419148.03690397146</v>
      </c>
      <c r="R503" s="26">
        <f t="shared" si="213"/>
        <v>0</v>
      </c>
      <c r="S503" s="26">
        <f t="shared" si="201"/>
        <v>0</v>
      </c>
      <c r="T503" s="28">
        <f t="shared" si="202"/>
        <v>419148.03690397146</v>
      </c>
      <c r="U503" s="26">
        <f t="shared" si="203"/>
        <v>0</v>
      </c>
      <c r="V503" s="26">
        <f t="shared" si="204"/>
        <v>0</v>
      </c>
      <c r="W503" s="26">
        <f t="shared" si="205"/>
        <v>0</v>
      </c>
      <c r="X503" s="26">
        <f t="shared" si="206"/>
        <v>0</v>
      </c>
      <c r="Y503" s="26">
        <f t="shared" si="207"/>
        <v>0</v>
      </c>
      <c r="Z503" s="26">
        <f t="shared" si="207"/>
        <v>0</v>
      </c>
      <c r="AA503" s="26">
        <f t="shared" si="208"/>
        <v>0</v>
      </c>
      <c r="AB503" s="26">
        <f t="shared" si="214"/>
        <v>321321.72123481863</v>
      </c>
      <c r="AC503" s="26">
        <f t="shared" si="209"/>
        <v>677628.56310668308</v>
      </c>
      <c r="AD503" s="15">
        <f t="shared" si="215"/>
        <v>0</v>
      </c>
      <c r="AO503">
        <f t="shared" si="190"/>
        <v>1</v>
      </c>
      <c r="AP503" t="str">
        <f t="shared" si="191"/>
        <v/>
      </c>
      <c r="AQ503">
        <f t="shared" si="192"/>
        <v>0</v>
      </c>
    </row>
    <row r="504" spans="2:43" x14ac:dyDescent="0.3">
      <c r="B504" s="2" t="s">
        <v>42</v>
      </c>
      <c r="C504" s="2">
        <v>501</v>
      </c>
      <c r="D504" s="2">
        <v>501</v>
      </c>
      <c r="E504" s="8">
        <v>0</v>
      </c>
      <c r="F504" s="7">
        <f t="shared" si="193"/>
        <v>0</v>
      </c>
      <c r="G504" s="26">
        <f t="shared" si="210"/>
        <v>0</v>
      </c>
      <c r="H504" s="26">
        <f t="shared" si="211"/>
        <v>0</v>
      </c>
      <c r="I504" s="26">
        <f t="shared" si="194"/>
        <v>0</v>
      </c>
      <c r="J504" s="26">
        <f t="shared" si="195"/>
        <v>167.45670000000001</v>
      </c>
      <c r="K504" s="26">
        <f t="shared" si="196"/>
        <v>0</v>
      </c>
      <c r="L504" s="26">
        <f t="shared" si="197"/>
        <v>167.45670000000001</v>
      </c>
      <c r="M504" s="26">
        <f t="shared" si="198"/>
        <v>0</v>
      </c>
      <c r="N504" s="26">
        <f t="shared" si="199"/>
        <v>0</v>
      </c>
      <c r="O504" s="26">
        <f t="shared" si="216"/>
        <v>998950.28434150177</v>
      </c>
      <c r="P504" s="26">
        <f t="shared" si="200"/>
        <v>0</v>
      </c>
      <c r="Q504" s="26">
        <f t="shared" si="212"/>
        <v>-419148.03690397146</v>
      </c>
      <c r="R504" s="26">
        <f t="shared" si="213"/>
        <v>0</v>
      </c>
      <c r="S504" s="26">
        <f t="shared" si="201"/>
        <v>0</v>
      </c>
      <c r="T504" s="28">
        <f t="shared" si="202"/>
        <v>419148.03690397146</v>
      </c>
      <c r="U504" s="26">
        <f t="shared" si="203"/>
        <v>0</v>
      </c>
      <c r="V504" s="26">
        <f t="shared" si="204"/>
        <v>0</v>
      </c>
      <c r="W504" s="26">
        <f t="shared" si="205"/>
        <v>0</v>
      </c>
      <c r="X504" s="26">
        <f t="shared" si="206"/>
        <v>0</v>
      </c>
      <c r="Y504" s="26">
        <f t="shared" si="207"/>
        <v>0</v>
      </c>
      <c r="Z504" s="26">
        <f t="shared" si="207"/>
        <v>0</v>
      </c>
      <c r="AA504" s="26">
        <f t="shared" si="208"/>
        <v>0</v>
      </c>
      <c r="AB504" s="26">
        <f t="shared" si="214"/>
        <v>321321.72123481863</v>
      </c>
      <c r="AC504" s="26">
        <f t="shared" si="209"/>
        <v>677628.56310668308</v>
      </c>
      <c r="AD504" s="15">
        <f t="shared" si="215"/>
        <v>0</v>
      </c>
      <c r="AO504">
        <f t="shared" si="190"/>
        <v>1</v>
      </c>
      <c r="AP504" t="str">
        <f t="shared" si="191"/>
        <v/>
      </c>
      <c r="AQ504">
        <f t="shared" si="192"/>
        <v>0</v>
      </c>
    </row>
    <row r="505" spans="2:43" x14ac:dyDescent="0.3">
      <c r="B505" s="2" t="s">
        <v>42</v>
      </c>
      <c r="C505" s="2">
        <v>502</v>
      </c>
      <c r="D505" s="2">
        <v>502</v>
      </c>
      <c r="E505" s="8">
        <v>0</v>
      </c>
      <c r="F505" s="7">
        <f t="shared" si="193"/>
        <v>0</v>
      </c>
      <c r="G505" s="26">
        <f t="shared" si="210"/>
        <v>0</v>
      </c>
      <c r="H505" s="26">
        <f t="shared" si="211"/>
        <v>0</v>
      </c>
      <c r="I505" s="26">
        <f t="shared" si="194"/>
        <v>0</v>
      </c>
      <c r="J505" s="26">
        <f t="shared" si="195"/>
        <v>167.45670000000001</v>
      </c>
      <c r="K505" s="26">
        <f t="shared" si="196"/>
        <v>0</v>
      </c>
      <c r="L505" s="26">
        <f t="shared" si="197"/>
        <v>167.45670000000001</v>
      </c>
      <c r="M505" s="26">
        <f t="shared" si="198"/>
        <v>0</v>
      </c>
      <c r="N505" s="26">
        <f t="shared" si="199"/>
        <v>0</v>
      </c>
      <c r="O505" s="26">
        <f t="shared" si="216"/>
        <v>998950.28434150177</v>
      </c>
      <c r="P505" s="26">
        <f t="shared" si="200"/>
        <v>0</v>
      </c>
      <c r="Q505" s="26">
        <f t="shared" si="212"/>
        <v>-419148.03690397146</v>
      </c>
      <c r="R505" s="26">
        <f t="shared" si="213"/>
        <v>0</v>
      </c>
      <c r="S505" s="26">
        <f t="shared" si="201"/>
        <v>0</v>
      </c>
      <c r="T505" s="28">
        <f t="shared" si="202"/>
        <v>419148.03690397146</v>
      </c>
      <c r="U505" s="26">
        <f t="shared" si="203"/>
        <v>0</v>
      </c>
      <c r="V505" s="26">
        <f t="shared" si="204"/>
        <v>0</v>
      </c>
      <c r="W505" s="26">
        <f t="shared" si="205"/>
        <v>0</v>
      </c>
      <c r="X505" s="26">
        <f t="shared" si="206"/>
        <v>0</v>
      </c>
      <c r="Y505" s="26">
        <f t="shared" si="207"/>
        <v>0</v>
      </c>
      <c r="Z505" s="26">
        <f t="shared" si="207"/>
        <v>0</v>
      </c>
      <c r="AA505" s="26">
        <f t="shared" si="208"/>
        <v>0</v>
      </c>
      <c r="AB505" s="26">
        <f t="shared" si="214"/>
        <v>321321.72123481863</v>
      </c>
      <c r="AC505" s="26">
        <f t="shared" si="209"/>
        <v>677628.56310668308</v>
      </c>
      <c r="AD505" s="15">
        <f t="shared" si="215"/>
        <v>0</v>
      </c>
      <c r="AO505">
        <f t="shared" si="190"/>
        <v>1</v>
      </c>
      <c r="AP505" t="str">
        <f t="shared" si="191"/>
        <v/>
      </c>
      <c r="AQ505">
        <f t="shared" si="192"/>
        <v>0</v>
      </c>
    </row>
    <row r="506" spans="2:43" x14ac:dyDescent="0.3">
      <c r="B506" s="2" t="s">
        <v>42</v>
      </c>
      <c r="C506" s="2">
        <v>503</v>
      </c>
      <c r="D506" s="2">
        <v>503</v>
      </c>
      <c r="E506" s="8">
        <v>0</v>
      </c>
      <c r="F506" s="7">
        <f t="shared" si="193"/>
        <v>0</v>
      </c>
      <c r="G506" s="26">
        <f t="shared" si="210"/>
        <v>0</v>
      </c>
      <c r="H506" s="26">
        <f t="shared" si="211"/>
        <v>0</v>
      </c>
      <c r="I506" s="26">
        <f t="shared" si="194"/>
        <v>0</v>
      </c>
      <c r="J506" s="26">
        <f t="shared" si="195"/>
        <v>167.45670000000001</v>
      </c>
      <c r="K506" s="26">
        <f t="shared" si="196"/>
        <v>0</v>
      </c>
      <c r="L506" s="26">
        <f t="shared" si="197"/>
        <v>167.45670000000001</v>
      </c>
      <c r="M506" s="26">
        <f t="shared" si="198"/>
        <v>0</v>
      </c>
      <c r="N506" s="26">
        <f t="shared" si="199"/>
        <v>0</v>
      </c>
      <c r="O506" s="26">
        <f t="shared" si="216"/>
        <v>998950.28434150177</v>
      </c>
      <c r="P506" s="26">
        <f t="shared" si="200"/>
        <v>0</v>
      </c>
      <c r="Q506" s="26">
        <f t="shared" si="212"/>
        <v>-419148.03690397146</v>
      </c>
      <c r="R506" s="26">
        <f t="shared" si="213"/>
        <v>0</v>
      </c>
      <c r="S506" s="26">
        <f t="shared" si="201"/>
        <v>0</v>
      </c>
      <c r="T506" s="28">
        <f t="shared" si="202"/>
        <v>419148.03690397146</v>
      </c>
      <c r="U506" s="26">
        <f t="shared" si="203"/>
        <v>0</v>
      </c>
      <c r="V506" s="26">
        <f t="shared" si="204"/>
        <v>0</v>
      </c>
      <c r="W506" s="26">
        <f t="shared" si="205"/>
        <v>0</v>
      </c>
      <c r="X506" s="26">
        <f t="shared" si="206"/>
        <v>0</v>
      </c>
      <c r="Y506" s="26">
        <f t="shared" si="207"/>
        <v>0</v>
      </c>
      <c r="Z506" s="26">
        <f t="shared" si="207"/>
        <v>0</v>
      </c>
      <c r="AA506" s="26">
        <f t="shared" si="208"/>
        <v>0</v>
      </c>
      <c r="AB506" s="26">
        <f t="shared" si="214"/>
        <v>321321.72123481863</v>
      </c>
      <c r="AC506" s="26">
        <f t="shared" si="209"/>
        <v>677628.56310668308</v>
      </c>
      <c r="AD506" s="15">
        <f t="shared" si="215"/>
        <v>0</v>
      </c>
      <c r="AO506">
        <f t="shared" si="190"/>
        <v>1</v>
      </c>
      <c r="AP506" t="str">
        <f t="shared" si="191"/>
        <v/>
      </c>
      <c r="AQ506">
        <f t="shared" si="192"/>
        <v>0</v>
      </c>
    </row>
    <row r="507" spans="2:43" x14ac:dyDescent="0.3">
      <c r="B507" s="2" t="s">
        <v>42</v>
      </c>
      <c r="C507" s="2">
        <v>504</v>
      </c>
      <c r="D507" s="2">
        <v>504</v>
      </c>
      <c r="E507" s="8">
        <v>0</v>
      </c>
      <c r="F507" s="7">
        <f t="shared" si="193"/>
        <v>0</v>
      </c>
      <c r="G507" s="26">
        <f t="shared" si="210"/>
        <v>0</v>
      </c>
      <c r="H507" s="26">
        <f t="shared" si="211"/>
        <v>0</v>
      </c>
      <c r="I507" s="26">
        <f t="shared" si="194"/>
        <v>0</v>
      </c>
      <c r="J507" s="26">
        <f t="shared" si="195"/>
        <v>167.45670000000001</v>
      </c>
      <c r="K507" s="26">
        <f t="shared" si="196"/>
        <v>0</v>
      </c>
      <c r="L507" s="26">
        <f t="shared" si="197"/>
        <v>167.45670000000001</v>
      </c>
      <c r="M507" s="26">
        <f t="shared" si="198"/>
        <v>0</v>
      </c>
      <c r="N507" s="26">
        <f t="shared" si="199"/>
        <v>0</v>
      </c>
      <c r="O507" s="26">
        <f t="shared" si="216"/>
        <v>998950.28434150177</v>
      </c>
      <c r="P507" s="26">
        <f t="shared" si="200"/>
        <v>0</v>
      </c>
      <c r="Q507" s="26">
        <f t="shared" si="212"/>
        <v>-419148.03690397146</v>
      </c>
      <c r="R507" s="26">
        <f t="shared" si="213"/>
        <v>0</v>
      </c>
      <c r="S507" s="26">
        <f t="shared" si="201"/>
        <v>0</v>
      </c>
      <c r="T507" s="28">
        <f t="shared" si="202"/>
        <v>419148.03690397146</v>
      </c>
      <c r="U507" s="26">
        <f t="shared" si="203"/>
        <v>0</v>
      </c>
      <c r="V507" s="26">
        <f t="shared" si="204"/>
        <v>0</v>
      </c>
      <c r="W507" s="26">
        <f t="shared" si="205"/>
        <v>0</v>
      </c>
      <c r="X507" s="26">
        <f t="shared" si="206"/>
        <v>0</v>
      </c>
      <c r="Y507" s="26">
        <f t="shared" si="207"/>
        <v>0</v>
      </c>
      <c r="Z507" s="26">
        <f t="shared" si="207"/>
        <v>0</v>
      </c>
      <c r="AA507" s="26">
        <f t="shared" si="208"/>
        <v>0</v>
      </c>
      <c r="AB507" s="26">
        <f t="shared" si="214"/>
        <v>321321.72123481863</v>
      </c>
      <c r="AC507" s="26">
        <f t="shared" si="209"/>
        <v>677628.56310668308</v>
      </c>
      <c r="AD507" s="15">
        <f t="shared" si="215"/>
        <v>0</v>
      </c>
      <c r="AO507">
        <f t="shared" si="190"/>
        <v>1</v>
      </c>
      <c r="AP507" t="str">
        <f t="shared" si="191"/>
        <v/>
      </c>
      <c r="AQ507">
        <f t="shared" si="192"/>
        <v>0</v>
      </c>
    </row>
    <row r="508" spans="2:43" x14ac:dyDescent="0.3">
      <c r="B508" s="2" t="s">
        <v>42</v>
      </c>
      <c r="C508" s="2">
        <v>505</v>
      </c>
      <c r="D508" s="2">
        <v>505</v>
      </c>
      <c r="E508" s="8">
        <v>0</v>
      </c>
      <c r="F508" s="7">
        <f t="shared" si="193"/>
        <v>0</v>
      </c>
      <c r="G508" s="26">
        <f t="shared" si="210"/>
        <v>0</v>
      </c>
      <c r="H508" s="26">
        <f t="shared" si="211"/>
        <v>0</v>
      </c>
      <c r="I508" s="26">
        <f t="shared" si="194"/>
        <v>0</v>
      </c>
      <c r="J508" s="26">
        <f t="shared" si="195"/>
        <v>167.45670000000001</v>
      </c>
      <c r="K508" s="26">
        <f t="shared" si="196"/>
        <v>0</v>
      </c>
      <c r="L508" s="26">
        <f t="shared" si="197"/>
        <v>167.45670000000001</v>
      </c>
      <c r="M508" s="26">
        <f t="shared" si="198"/>
        <v>0</v>
      </c>
      <c r="N508" s="26">
        <f t="shared" si="199"/>
        <v>0</v>
      </c>
      <c r="O508" s="26">
        <f t="shared" si="216"/>
        <v>998950.28434150177</v>
      </c>
      <c r="P508" s="26">
        <f t="shared" si="200"/>
        <v>0</v>
      </c>
      <c r="Q508" s="26">
        <f t="shared" si="212"/>
        <v>-419148.03690397146</v>
      </c>
      <c r="R508" s="26">
        <f t="shared" si="213"/>
        <v>0</v>
      </c>
      <c r="S508" s="26">
        <f t="shared" si="201"/>
        <v>0</v>
      </c>
      <c r="T508" s="28">
        <f t="shared" si="202"/>
        <v>419148.03690397146</v>
      </c>
      <c r="U508" s="26">
        <f t="shared" si="203"/>
        <v>0</v>
      </c>
      <c r="V508" s="26">
        <f t="shared" si="204"/>
        <v>0</v>
      </c>
      <c r="W508" s="26">
        <f t="shared" si="205"/>
        <v>0</v>
      </c>
      <c r="X508" s="26">
        <f t="shared" si="206"/>
        <v>0</v>
      </c>
      <c r="Y508" s="26">
        <f t="shared" si="207"/>
        <v>0</v>
      </c>
      <c r="Z508" s="26">
        <f t="shared" si="207"/>
        <v>0</v>
      </c>
      <c r="AA508" s="26">
        <f t="shared" si="208"/>
        <v>0</v>
      </c>
      <c r="AB508" s="26">
        <f t="shared" si="214"/>
        <v>321321.72123481863</v>
      </c>
      <c r="AC508" s="26">
        <f t="shared" si="209"/>
        <v>677628.56310668308</v>
      </c>
      <c r="AD508" s="15">
        <f t="shared" si="215"/>
        <v>0</v>
      </c>
      <c r="AO508">
        <f t="shared" si="190"/>
        <v>1</v>
      </c>
      <c r="AP508" t="str">
        <f t="shared" si="191"/>
        <v/>
      </c>
      <c r="AQ508">
        <f t="shared" si="192"/>
        <v>0</v>
      </c>
    </row>
    <row r="509" spans="2:43" x14ac:dyDescent="0.3">
      <c r="B509" s="2" t="s">
        <v>42</v>
      </c>
      <c r="C509" s="2">
        <v>506</v>
      </c>
      <c r="D509" s="2">
        <v>506</v>
      </c>
      <c r="E509" s="8">
        <v>0</v>
      </c>
      <c r="F509" s="7">
        <f t="shared" si="193"/>
        <v>0</v>
      </c>
      <c r="G509" s="26">
        <f t="shared" si="210"/>
        <v>0</v>
      </c>
      <c r="H509" s="26">
        <f t="shared" si="211"/>
        <v>0</v>
      </c>
      <c r="I509" s="26">
        <f t="shared" si="194"/>
        <v>0</v>
      </c>
      <c r="J509" s="26">
        <f t="shared" si="195"/>
        <v>167.45670000000001</v>
      </c>
      <c r="K509" s="26">
        <f t="shared" si="196"/>
        <v>0</v>
      </c>
      <c r="L509" s="26">
        <f t="shared" si="197"/>
        <v>167.45670000000001</v>
      </c>
      <c r="M509" s="26">
        <f t="shared" si="198"/>
        <v>0</v>
      </c>
      <c r="N509" s="26">
        <f t="shared" si="199"/>
        <v>0</v>
      </c>
      <c r="O509" s="26">
        <f t="shared" si="216"/>
        <v>998950.28434150177</v>
      </c>
      <c r="P509" s="26">
        <f t="shared" si="200"/>
        <v>0</v>
      </c>
      <c r="Q509" s="26">
        <f t="shared" si="212"/>
        <v>-419148.03690397146</v>
      </c>
      <c r="R509" s="26">
        <f t="shared" si="213"/>
        <v>0</v>
      </c>
      <c r="S509" s="26">
        <f t="shared" si="201"/>
        <v>0</v>
      </c>
      <c r="T509" s="28">
        <f t="shared" si="202"/>
        <v>419148.03690397146</v>
      </c>
      <c r="U509" s="26">
        <f t="shared" si="203"/>
        <v>0</v>
      </c>
      <c r="V509" s="26">
        <f t="shared" si="204"/>
        <v>0</v>
      </c>
      <c r="W509" s="26">
        <f t="shared" si="205"/>
        <v>0</v>
      </c>
      <c r="X509" s="26">
        <f t="shared" si="206"/>
        <v>0</v>
      </c>
      <c r="Y509" s="26">
        <f t="shared" si="207"/>
        <v>0</v>
      </c>
      <c r="Z509" s="26">
        <f t="shared" si="207"/>
        <v>0</v>
      </c>
      <c r="AA509" s="26">
        <f t="shared" si="208"/>
        <v>0</v>
      </c>
      <c r="AB509" s="26">
        <f t="shared" si="214"/>
        <v>321321.72123481863</v>
      </c>
      <c r="AC509" s="26">
        <f t="shared" si="209"/>
        <v>677628.56310668308</v>
      </c>
      <c r="AD509" s="15">
        <f t="shared" si="215"/>
        <v>0</v>
      </c>
      <c r="AO509">
        <f t="shared" si="190"/>
        <v>1</v>
      </c>
      <c r="AP509" t="str">
        <f t="shared" si="191"/>
        <v/>
      </c>
      <c r="AQ509">
        <f t="shared" si="192"/>
        <v>0</v>
      </c>
    </row>
    <row r="510" spans="2:43" x14ac:dyDescent="0.3">
      <c r="B510" s="2" t="s">
        <v>42</v>
      </c>
      <c r="C510" s="2">
        <v>507</v>
      </c>
      <c r="D510" s="2">
        <v>507</v>
      </c>
      <c r="E510" s="8">
        <v>0</v>
      </c>
      <c r="F510" s="7">
        <f t="shared" si="193"/>
        <v>0</v>
      </c>
      <c r="G510" s="26">
        <f t="shared" si="210"/>
        <v>0</v>
      </c>
      <c r="H510" s="26">
        <f t="shared" si="211"/>
        <v>0</v>
      </c>
      <c r="I510" s="26">
        <f t="shared" si="194"/>
        <v>0</v>
      </c>
      <c r="J510" s="26">
        <f t="shared" si="195"/>
        <v>167.45670000000001</v>
      </c>
      <c r="K510" s="26">
        <f t="shared" si="196"/>
        <v>0</v>
      </c>
      <c r="L510" s="26">
        <f t="shared" si="197"/>
        <v>167.45670000000001</v>
      </c>
      <c r="M510" s="26">
        <f t="shared" si="198"/>
        <v>0</v>
      </c>
      <c r="N510" s="26">
        <f t="shared" si="199"/>
        <v>0</v>
      </c>
      <c r="O510" s="26">
        <f t="shared" si="216"/>
        <v>998950.28434150177</v>
      </c>
      <c r="P510" s="26">
        <f t="shared" si="200"/>
        <v>0</v>
      </c>
      <c r="Q510" s="26">
        <f t="shared" si="212"/>
        <v>-419148.03690397146</v>
      </c>
      <c r="R510" s="26">
        <f t="shared" si="213"/>
        <v>0</v>
      </c>
      <c r="S510" s="26">
        <f t="shared" si="201"/>
        <v>0</v>
      </c>
      <c r="T510" s="28">
        <f t="shared" si="202"/>
        <v>419148.03690397146</v>
      </c>
      <c r="U510" s="26">
        <f t="shared" si="203"/>
        <v>0</v>
      </c>
      <c r="V510" s="26">
        <f t="shared" si="204"/>
        <v>0</v>
      </c>
      <c r="W510" s="26">
        <f t="shared" si="205"/>
        <v>0</v>
      </c>
      <c r="X510" s="26">
        <f t="shared" si="206"/>
        <v>0</v>
      </c>
      <c r="Y510" s="26">
        <f t="shared" si="207"/>
        <v>0</v>
      </c>
      <c r="Z510" s="26">
        <f t="shared" si="207"/>
        <v>0</v>
      </c>
      <c r="AA510" s="26">
        <f t="shared" si="208"/>
        <v>0</v>
      </c>
      <c r="AB510" s="26">
        <f t="shared" si="214"/>
        <v>321321.72123481863</v>
      </c>
      <c r="AC510" s="26">
        <f t="shared" si="209"/>
        <v>677628.56310668308</v>
      </c>
      <c r="AD510" s="15">
        <f t="shared" si="215"/>
        <v>0</v>
      </c>
      <c r="AO510">
        <f t="shared" si="190"/>
        <v>1</v>
      </c>
      <c r="AP510" t="str">
        <f t="shared" si="191"/>
        <v/>
      </c>
      <c r="AQ510">
        <f t="shared" si="192"/>
        <v>0</v>
      </c>
    </row>
    <row r="511" spans="2:43" x14ac:dyDescent="0.3">
      <c r="B511" s="2" t="s">
        <v>42</v>
      </c>
      <c r="C511" s="2">
        <v>508</v>
      </c>
      <c r="D511" s="2">
        <v>508</v>
      </c>
      <c r="E511" s="8">
        <v>0</v>
      </c>
      <c r="F511" s="7">
        <f t="shared" si="193"/>
        <v>0</v>
      </c>
      <c r="G511" s="26">
        <f t="shared" si="210"/>
        <v>0</v>
      </c>
      <c r="H511" s="26">
        <f t="shared" si="211"/>
        <v>0</v>
      </c>
      <c r="I511" s="26">
        <f t="shared" si="194"/>
        <v>0</v>
      </c>
      <c r="J511" s="26">
        <f t="shared" si="195"/>
        <v>167.45670000000001</v>
      </c>
      <c r="K511" s="26">
        <f t="shared" si="196"/>
        <v>0</v>
      </c>
      <c r="L511" s="26">
        <f t="shared" si="197"/>
        <v>167.45670000000001</v>
      </c>
      <c r="M511" s="26">
        <f t="shared" si="198"/>
        <v>0</v>
      </c>
      <c r="N511" s="26">
        <f t="shared" si="199"/>
        <v>0</v>
      </c>
      <c r="O511" s="26">
        <f t="shared" si="216"/>
        <v>998950.28434150177</v>
      </c>
      <c r="P511" s="26">
        <f t="shared" si="200"/>
        <v>0</v>
      </c>
      <c r="Q511" s="26">
        <f t="shared" si="212"/>
        <v>-419148.03690397146</v>
      </c>
      <c r="R511" s="26">
        <f t="shared" si="213"/>
        <v>0</v>
      </c>
      <c r="S511" s="26">
        <f t="shared" si="201"/>
        <v>0</v>
      </c>
      <c r="T511" s="28">
        <f t="shared" si="202"/>
        <v>419148.03690397146</v>
      </c>
      <c r="U511" s="26">
        <f t="shared" si="203"/>
        <v>0</v>
      </c>
      <c r="V511" s="26">
        <f t="shared" si="204"/>
        <v>0</v>
      </c>
      <c r="W511" s="26">
        <f t="shared" si="205"/>
        <v>0</v>
      </c>
      <c r="X511" s="26">
        <f t="shared" si="206"/>
        <v>0</v>
      </c>
      <c r="Y511" s="26">
        <f t="shared" si="207"/>
        <v>0</v>
      </c>
      <c r="Z511" s="26">
        <f t="shared" si="207"/>
        <v>0</v>
      </c>
      <c r="AA511" s="26">
        <f t="shared" si="208"/>
        <v>0</v>
      </c>
      <c r="AB511" s="26">
        <f t="shared" si="214"/>
        <v>321321.72123481863</v>
      </c>
      <c r="AC511" s="26">
        <f t="shared" si="209"/>
        <v>677628.56310668308</v>
      </c>
      <c r="AD511" s="15">
        <f t="shared" si="215"/>
        <v>0</v>
      </c>
      <c r="AO511">
        <f t="shared" si="190"/>
        <v>1</v>
      </c>
      <c r="AP511" t="str">
        <f t="shared" si="191"/>
        <v/>
      </c>
      <c r="AQ511">
        <f t="shared" si="192"/>
        <v>0</v>
      </c>
    </row>
    <row r="512" spans="2:43" x14ac:dyDescent="0.3">
      <c r="B512" s="2" t="s">
        <v>42</v>
      </c>
      <c r="C512" s="2">
        <v>509</v>
      </c>
      <c r="D512" s="2">
        <v>509</v>
      </c>
      <c r="E512" s="8">
        <v>0</v>
      </c>
      <c r="F512" s="7">
        <f t="shared" si="193"/>
        <v>0</v>
      </c>
      <c r="G512" s="26">
        <f t="shared" si="210"/>
        <v>0</v>
      </c>
      <c r="H512" s="26">
        <f t="shared" si="211"/>
        <v>0</v>
      </c>
      <c r="I512" s="26">
        <f t="shared" si="194"/>
        <v>0</v>
      </c>
      <c r="J512" s="26">
        <f t="shared" si="195"/>
        <v>167.45670000000001</v>
      </c>
      <c r="K512" s="26">
        <f t="shared" si="196"/>
        <v>0</v>
      </c>
      <c r="L512" s="26">
        <f t="shared" si="197"/>
        <v>167.45670000000001</v>
      </c>
      <c r="M512" s="26">
        <f t="shared" si="198"/>
        <v>0</v>
      </c>
      <c r="N512" s="26">
        <f t="shared" si="199"/>
        <v>0</v>
      </c>
      <c r="O512" s="26">
        <f t="shared" si="216"/>
        <v>998950.28434150177</v>
      </c>
      <c r="P512" s="26">
        <f t="shared" si="200"/>
        <v>0</v>
      </c>
      <c r="Q512" s="26">
        <f t="shared" si="212"/>
        <v>-419148.03690397146</v>
      </c>
      <c r="R512" s="26">
        <f t="shared" si="213"/>
        <v>0</v>
      </c>
      <c r="S512" s="26">
        <f t="shared" si="201"/>
        <v>0</v>
      </c>
      <c r="T512" s="28">
        <f t="shared" si="202"/>
        <v>419148.03690397146</v>
      </c>
      <c r="U512" s="26">
        <f t="shared" si="203"/>
        <v>0</v>
      </c>
      <c r="V512" s="26">
        <f t="shared" si="204"/>
        <v>0</v>
      </c>
      <c r="W512" s="26">
        <f t="shared" si="205"/>
        <v>0</v>
      </c>
      <c r="X512" s="26">
        <f t="shared" si="206"/>
        <v>0</v>
      </c>
      <c r="Y512" s="26">
        <f t="shared" si="207"/>
        <v>0</v>
      </c>
      <c r="Z512" s="26">
        <f t="shared" si="207"/>
        <v>0</v>
      </c>
      <c r="AA512" s="26">
        <f t="shared" si="208"/>
        <v>0</v>
      </c>
      <c r="AB512" s="26">
        <f t="shared" si="214"/>
        <v>321321.72123481863</v>
      </c>
      <c r="AC512" s="26">
        <f t="shared" si="209"/>
        <v>677628.56310668308</v>
      </c>
      <c r="AD512" s="15">
        <f t="shared" si="215"/>
        <v>0</v>
      </c>
      <c r="AO512">
        <f t="shared" si="190"/>
        <v>1</v>
      </c>
      <c r="AP512" t="str">
        <f t="shared" si="191"/>
        <v/>
      </c>
      <c r="AQ512">
        <f t="shared" si="192"/>
        <v>0</v>
      </c>
    </row>
    <row r="513" spans="2:43" x14ac:dyDescent="0.3">
      <c r="B513" s="2" t="s">
        <v>42</v>
      </c>
      <c r="C513" s="2">
        <v>510</v>
      </c>
      <c r="D513" s="2">
        <v>510</v>
      </c>
      <c r="E513" s="8">
        <v>0</v>
      </c>
      <c r="F513" s="7">
        <f t="shared" si="193"/>
        <v>0</v>
      </c>
      <c r="G513" s="26">
        <f t="shared" si="210"/>
        <v>0</v>
      </c>
      <c r="H513" s="26">
        <f t="shared" si="211"/>
        <v>0</v>
      </c>
      <c r="I513" s="26">
        <f t="shared" si="194"/>
        <v>0</v>
      </c>
      <c r="J513" s="26">
        <f t="shared" si="195"/>
        <v>167.45670000000001</v>
      </c>
      <c r="K513" s="26">
        <f t="shared" si="196"/>
        <v>0</v>
      </c>
      <c r="L513" s="26">
        <f t="shared" si="197"/>
        <v>167.45670000000001</v>
      </c>
      <c r="M513" s="26">
        <f t="shared" si="198"/>
        <v>0</v>
      </c>
      <c r="N513" s="26">
        <f t="shared" si="199"/>
        <v>0</v>
      </c>
      <c r="O513" s="26">
        <f t="shared" si="216"/>
        <v>998950.28434150177</v>
      </c>
      <c r="P513" s="26">
        <f t="shared" si="200"/>
        <v>0</v>
      </c>
      <c r="Q513" s="26">
        <f t="shared" si="212"/>
        <v>-419148.03690397146</v>
      </c>
      <c r="R513" s="26">
        <f t="shared" si="213"/>
        <v>0</v>
      </c>
      <c r="S513" s="26">
        <f t="shared" si="201"/>
        <v>0</v>
      </c>
      <c r="T513" s="28">
        <f t="shared" si="202"/>
        <v>419148.03690397146</v>
      </c>
      <c r="U513" s="26">
        <f t="shared" si="203"/>
        <v>0</v>
      </c>
      <c r="V513" s="26">
        <f t="shared" si="204"/>
        <v>0</v>
      </c>
      <c r="W513" s="26">
        <f t="shared" si="205"/>
        <v>0</v>
      </c>
      <c r="X513" s="26">
        <f t="shared" si="206"/>
        <v>0</v>
      </c>
      <c r="Y513" s="26">
        <f t="shared" si="207"/>
        <v>0</v>
      </c>
      <c r="Z513" s="26">
        <f t="shared" si="207"/>
        <v>0</v>
      </c>
      <c r="AA513" s="26">
        <f t="shared" si="208"/>
        <v>0</v>
      </c>
      <c r="AB513" s="26">
        <f t="shared" si="214"/>
        <v>321321.72123481863</v>
      </c>
      <c r="AC513" s="26">
        <f t="shared" si="209"/>
        <v>677628.56310668308</v>
      </c>
      <c r="AD513" s="15">
        <f t="shared" si="215"/>
        <v>0</v>
      </c>
      <c r="AO513">
        <f t="shared" si="190"/>
        <v>1</v>
      </c>
      <c r="AP513" t="str">
        <f t="shared" si="191"/>
        <v/>
      </c>
      <c r="AQ513">
        <f t="shared" si="192"/>
        <v>0</v>
      </c>
    </row>
    <row r="514" spans="2:43" x14ac:dyDescent="0.3">
      <c r="B514" s="2" t="s">
        <v>42</v>
      </c>
      <c r="C514" s="2">
        <v>511</v>
      </c>
      <c r="D514" s="2">
        <v>511</v>
      </c>
      <c r="E514" s="8">
        <v>0</v>
      </c>
      <c r="F514" s="7">
        <f t="shared" si="193"/>
        <v>0</v>
      </c>
      <c r="G514" s="26">
        <f t="shared" si="210"/>
        <v>6.9444444444444448E-2</v>
      </c>
      <c r="H514" s="26">
        <f t="shared" si="211"/>
        <v>0.25</v>
      </c>
      <c r="I514" s="26">
        <f t="shared" si="194"/>
        <v>79.027777777777786</v>
      </c>
      <c r="J514" s="26">
        <f t="shared" si="195"/>
        <v>167.45670000000001</v>
      </c>
      <c r="K514" s="26">
        <f t="shared" si="196"/>
        <v>0</v>
      </c>
      <c r="L514" s="26">
        <f t="shared" si="197"/>
        <v>246.48447777777778</v>
      </c>
      <c r="M514" s="26">
        <f t="shared" si="198"/>
        <v>0</v>
      </c>
      <c r="N514" s="26">
        <f t="shared" si="199"/>
        <v>0</v>
      </c>
      <c r="O514" s="26">
        <f t="shared" si="216"/>
        <v>998950.28434150177</v>
      </c>
      <c r="P514" s="26">
        <f t="shared" si="200"/>
        <v>0</v>
      </c>
      <c r="Q514" s="26">
        <f t="shared" si="212"/>
        <v>-419148.03690397146</v>
      </c>
      <c r="R514" s="26">
        <f t="shared" si="213"/>
        <v>0</v>
      </c>
      <c r="S514" s="26">
        <f t="shared" si="201"/>
        <v>0</v>
      </c>
      <c r="T514" s="28">
        <f t="shared" si="202"/>
        <v>419148.03690397146</v>
      </c>
      <c r="U514" s="26">
        <f t="shared" si="203"/>
        <v>0</v>
      </c>
      <c r="V514" s="26">
        <f t="shared" si="204"/>
        <v>0</v>
      </c>
      <c r="W514" s="26">
        <f t="shared" si="205"/>
        <v>0</v>
      </c>
      <c r="X514" s="26">
        <f t="shared" si="206"/>
        <v>0</v>
      </c>
      <c r="Y514" s="26">
        <f t="shared" si="207"/>
        <v>0</v>
      </c>
      <c r="Z514" s="26">
        <f t="shared" si="207"/>
        <v>0</v>
      </c>
      <c r="AA514" s="26">
        <f t="shared" si="208"/>
        <v>0</v>
      </c>
      <c r="AB514" s="26">
        <f t="shared" si="214"/>
        <v>321321.72123481863</v>
      </c>
      <c r="AC514" s="26">
        <f t="shared" si="209"/>
        <v>677628.56310668308</v>
      </c>
      <c r="AD514" s="15">
        <f t="shared" si="215"/>
        <v>0</v>
      </c>
      <c r="AO514">
        <f t="shared" si="190"/>
        <v>1</v>
      </c>
      <c r="AP514" t="str">
        <f t="shared" si="191"/>
        <v/>
      </c>
      <c r="AQ514">
        <f t="shared" si="192"/>
        <v>0</v>
      </c>
    </row>
    <row r="515" spans="2:43" x14ac:dyDescent="0.3">
      <c r="B515" s="2" t="s">
        <v>42</v>
      </c>
      <c r="C515" s="2">
        <v>512</v>
      </c>
      <c r="D515" s="2">
        <v>512</v>
      </c>
      <c r="E515" s="8">
        <v>0.5</v>
      </c>
      <c r="F515" s="7">
        <f t="shared" si="193"/>
        <v>0.1388888888888889</v>
      </c>
      <c r="G515" s="26">
        <f t="shared" si="210"/>
        <v>0.34722222222222221</v>
      </c>
      <c r="H515" s="26">
        <f t="shared" si="211"/>
        <v>1.25</v>
      </c>
      <c r="I515" s="26">
        <f t="shared" si="194"/>
        <v>395.13888888888886</v>
      </c>
      <c r="J515" s="26">
        <f t="shared" si="195"/>
        <v>167.45670000000001</v>
      </c>
      <c r="K515" s="26">
        <f t="shared" si="196"/>
        <v>6.6296296296296311E-3</v>
      </c>
      <c r="L515" s="26">
        <f t="shared" si="197"/>
        <v>562.6022185185185</v>
      </c>
      <c r="M515" s="26">
        <f t="shared" si="198"/>
        <v>78.139197016460912</v>
      </c>
      <c r="N515" s="26">
        <f t="shared" si="199"/>
        <v>78.139197016460912</v>
      </c>
      <c r="O515" s="26">
        <f t="shared" si="216"/>
        <v>999028.42353851825</v>
      </c>
      <c r="P515" s="26">
        <f t="shared" si="200"/>
        <v>0</v>
      </c>
      <c r="Q515" s="26">
        <f t="shared" si="212"/>
        <v>-419148.03690397146</v>
      </c>
      <c r="R515" s="26">
        <f t="shared" si="213"/>
        <v>0</v>
      </c>
      <c r="S515" s="26">
        <f t="shared" si="201"/>
        <v>0</v>
      </c>
      <c r="T515" s="28">
        <f t="shared" si="202"/>
        <v>419148.03690397146</v>
      </c>
      <c r="U515" s="26">
        <f t="shared" si="203"/>
        <v>0</v>
      </c>
      <c r="V515" s="26">
        <f t="shared" si="204"/>
        <v>0</v>
      </c>
      <c r="W515" s="26">
        <f t="shared" si="205"/>
        <v>0</v>
      </c>
      <c r="X515" s="26">
        <f t="shared" si="206"/>
        <v>0</v>
      </c>
      <c r="Y515" s="26">
        <f t="shared" si="207"/>
        <v>0</v>
      </c>
      <c r="Z515" s="26">
        <f t="shared" si="207"/>
        <v>0</v>
      </c>
      <c r="AA515" s="26">
        <f t="shared" si="208"/>
        <v>0</v>
      </c>
      <c r="AB515" s="26">
        <f t="shared" si="214"/>
        <v>321321.72123481863</v>
      </c>
      <c r="AC515" s="26">
        <f t="shared" si="209"/>
        <v>677706.70230369968</v>
      </c>
      <c r="AD515" s="15">
        <f t="shared" si="215"/>
        <v>0</v>
      </c>
      <c r="AO515">
        <f t="shared" ref="AO515:AO578" si="217">IF(E515&lt;1,1,0)</f>
        <v>1</v>
      </c>
      <c r="AP515" t="str">
        <f t="shared" ref="AP515:AP578" si="218">IF(AO515=1,"",E515)</f>
        <v/>
      </c>
      <c r="AQ515">
        <f t="shared" ref="AQ515:AQ578" si="219">E515/3.6</f>
        <v>0.1388888888888889</v>
      </c>
    </row>
    <row r="516" spans="2:43" x14ac:dyDescent="0.3">
      <c r="B516" s="2" t="s">
        <v>42</v>
      </c>
      <c r="C516" s="2">
        <v>513</v>
      </c>
      <c r="D516" s="2">
        <v>513</v>
      </c>
      <c r="E516" s="8">
        <v>2.5</v>
      </c>
      <c r="F516" s="7">
        <f t="shared" ref="F516:F579" si="220">E516*(1000/3600)</f>
        <v>0.69444444444444442</v>
      </c>
      <c r="G516" s="26">
        <f t="shared" si="210"/>
        <v>0.8472222222222221</v>
      </c>
      <c r="H516" s="26">
        <f t="shared" si="211"/>
        <v>3.05</v>
      </c>
      <c r="I516" s="26">
        <f t="shared" ref="I516:I579" si="221">$AF$12*G516</f>
        <v>964.1388888888888</v>
      </c>
      <c r="J516" s="26">
        <f t="shared" ref="J516:J579" si="222">$AF$12*9.81*$AF$14</f>
        <v>167.45670000000001</v>
      </c>
      <c r="K516" s="26">
        <f t="shared" ref="K516:K579" si="223">0.5*$AF$15*$AF$16*$AF$13*(F516^2)</f>
        <v>0.16574074074074074</v>
      </c>
      <c r="L516" s="26">
        <f t="shared" ref="L516:L579" si="224">I516+J516+K516</f>
        <v>1131.7613296296297</v>
      </c>
      <c r="M516" s="26">
        <f t="shared" ref="M516:M579" si="225">(L516*F516)</f>
        <v>785.94536779835391</v>
      </c>
      <c r="N516" s="26">
        <f t="shared" ref="N516:N579" si="226">IF(M516&gt;0,M516,0)</f>
        <v>785.94536779835391</v>
      </c>
      <c r="O516" s="26">
        <f t="shared" si="216"/>
        <v>999814.36890631658</v>
      </c>
      <c r="P516" s="26">
        <f t="shared" ref="P516:P579" si="227">IF(M516&lt;0,M516,0)</f>
        <v>0</v>
      </c>
      <c r="Q516" s="26">
        <f t="shared" si="212"/>
        <v>-419148.03690397146</v>
      </c>
      <c r="R516" s="26">
        <f t="shared" si="213"/>
        <v>0</v>
      </c>
      <c r="S516" s="26">
        <f t="shared" ref="S516:S579" si="228">ABS(R516)</f>
        <v>0</v>
      </c>
      <c r="T516" s="28">
        <f t="shared" ref="T516:T579" si="229">ABS(Q516)</f>
        <v>419148.03690397146</v>
      </c>
      <c r="U516" s="26">
        <f t="shared" ref="U516:U579" si="230">P516*-0.98</f>
        <v>0</v>
      </c>
      <c r="V516" s="26">
        <f t="shared" ref="V516:V579" si="231">U516*0.95</f>
        <v>0</v>
      </c>
      <c r="W516" s="26">
        <f t="shared" ref="W516:W579" si="232">V516*0.95</f>
        <v>0</v>
      </c>
      <c r="X516" s="26">
        <f t="shared" ref="X516:X579" si="233">W516*0.98</f>
        <v>0</v>
      </c>
      <c r="Y516" s="26">
        <f t="shared" ref="Y516:Z579" si="234">X516*0.95</f>
        <v>0</v>
      </c>
      <c r="Z516" s="26">
        <f t="shared" si="234"/>
        <v>0</v>
      </c>
      <c r="AA516" s="26">
        <f t="shared" ref="AA516:AA579" si="235">Z516*0.98</f>
        <v>0</v>
      </c>
      <c r="AB516" s="26">
        <f t="shared" si="214"/>
        <v>321321.72123481863</v>
      </c>
      <c r="AC516" s="26">
        <f t="shared" ref="AC516:AC579" si="236">O516-AB516</f>
        <v>678492.64767149789</v>
      </c>
      <c r="AD516" s="15">
        <f t="shared" si="215"/>
        <v>0</v>
      </c>
      <c r="AO516">
        <f t="shared" si="217"/>
        <v>0</v>
      </c>
      <c r="AP516">
        <f t="shared" si="218"/>
        <v>2.5</v>
      </c>
      <c r="AQ516">
        <f t="shared" si="219"/>
        <v>0.69444444444444442</v>
      </c>
    </row>
    <row r="517" spans="2:43" x14ac:dyDescent="0.3">
      <c r="B517" s="2" t="s">
        <v>42</v>
      </c>
      <c r="C517" s="2">
        <v>514</v>
      </c>
      <c r="D517" s="2">
        <v>514</v>
      </c>
      <c r="E517" s="8">
        <v>6.6</v>
      </c>
      <c r="F517" s="7">
        <f t="shared" si="220"/>
        <v>1.8333333333333333</v>
      </c>
      <c r="G517" s="26">
        <f t="shared" ref="G517:G580" si="237">($E518-$E516)/2/3.6</f>
        <v>1.2916666666666667</v>
      </c>
      <c r="H517" s="26">
        <f t="shared" ref="H517:H580" si="238">($E518-$E516)/2</f>
        <v>4.6500000000000004</v>
      </c>
      <c r="I517" s="26">
        <f t="shared" si="221"/>
        <v>1469.9166666666667</v>
      </c>
      <c r="J517" s="26">
        <f t="shared" si="222"/>
        <v>167.45670000000001</v>
      </c>
      <c r="K517" s="26">
        <f t="shared" si="223"/>
        <v>1.1551466666666668</v>
      </c>
      <c r="L517" s="26">
        <f t="shared" si="224"/>
        <v>1638.5285133333334</v>
      </c>
      <c r="M517" s="26">
        <f t="shared" si="225"/>
        <v>3003.9689411111112</v>
      </c>
      <c r="N517" s="26">
        <f t="shared" si="226"/>
        <v>3003.9689411111112</v>
      </c>
      <c r="O517" s="26">
        <f t="shared" si="216"/>
        <v>1002818.3378474277</v>
      </c>
      <c r="P517" s="26">
        <f t="shared" si="227"/>
        <v>0</v>
      </c>
      <c r="Q517" s="26">
        <f t="shared" ref="Q517:Q580" si="239">Q516+P517</f>
        <v>-419148.03690397146</v>
      </c>
      <c r="R517" s="26">
        <f t="shared" ref="R517:R580" si="240">IF(P517=0,0,R516+P517)</f>
        <v>0</v>
      </c>
      <c r="S517" s="26">
        <f t="shared" si="228"/>
        <v>0</v>
      </c>
      <c r="T517" s="28">
        <f t="shared" si="229"/>
        <v>419148.03690397146</v>
      </c>
      <c r="U517" s="26">
        <f t="shared" si="230"/>
        <v>0</v>
      </c>
      <c r="V517" s="26">
        <f t="shared" si="231"/>
        <v>0</v>
      </c>
      <c r="W517" s="26">
        <f t="shared" si="232"/>
        <v>0</v>
      </c>
      <c r="X517" s="26">
        <f t="shared" si="233"/>
        <v>0</v>
      </c>
      <c r="Y517" s="26">
        <f t="shared" si="234"/>
        <v>0</v>
      </c>
      <c r="Z517" s="26">
        <f t="shared" si="234"/>
        <v>0</v>
      </c>
      <c r="AA517" s="26">
        <f t="shared" si="235"/>
        <v>0</v>
      </c>
      <c r="AB517" s="26">
        <f t="shared" ref="AB517:AB580" si="241">AB516+AA517</f>
        <v>321321.72123481863</v>
      </c>
      <c r="AC517" s="26">
        <f t="shared" si="236"/>
        <v>681496.61661260901</v>
      </c>
      <c r="AD517" s="15">
        <f t="shared" ref="AD517:AD580" si="242">IF(W517=0,0,AD516+W517)</f>
        <v>0</v>
      </c>
      <c r="AO517">
        <f t="shared" si="217"/>
        <v>0</v>
      </c>
      <c r="AP517">
        <f t="shared" si="218"/>
        <v>6.6</v>
      </c>
      <c r="AQ517">
        <f t="shared" si="219"/>
        <v>1.8333333333333333</v>
      </c>
    </row>
    <row r="518" spans="2:43" x14ac:dyDescent="0.3">
      <c r="B518" s="2" t="s">
        <v>42</v>
      </c>
      <c r="C518" s="2">
        <v>515</v>
      </c>
      <c r="D518" s="2">
        <v>515</v>
      </c>
      <c r="E518" s="8">
        <v>11.8</v>
      </c>
      <c r="F518" s="7">
        <f t="shared" si="220"/>
        <v>3.2777777777777781</v>
      </c>
      <c r="G518" s="26">
        <f t="shared" si="237"/>
        <v>1.4166666666666667</v>
      </c>
      <c r="H518" s="26">
        <f t="shared" si="238"/>
        <v>5.1000000000000005</v>
      </c>
      <c r="I518" s="26">
        <f t="shared" si="221"/>
        <v>1612.1666666666667</v>
      </c>
      <c r="J518" s="26">
        <f t="shared" si="222"/>
        <v>167.45670000000001</v>
      </c>
      <c r="K518" s="26">
        <f t="shared" si="223"/>
        <v>3.6924385185185198</v>
      </c>
      <c r="L518" s="26">
        <f t="shared" si="224"/>
        <v>1783.3158051851851</v>
      </c>
      <c r="M518" s="26">
        <f t="shared" si="225"/>
        <v>5845.3129169958856</v>
      </c>
      <c r="N518" s="26">
        <f t="shared" si="226"/>
        <v>5845.3129169958856</v>
      </c>
      <c r="O518" s="26">
        <f t="shared" si="216"/>
        <v>1008663.6507644235</v>
      </c>
      <c r="P518" s="26">
        <f t="shared" si="227"/>
        <v>0</v>
      </c>
      <c r="Q518" s="26">
        <f t="shared" si="239"/>
        <v>-419148.03690397146</v>
      </c>
      <c r="R518" s="26">
        <f t="shared" si="240"/>
        <v>0</v>
      </c>
      <c r="S518" s="26">
        <f t="shared" si="228"/>
        <v>0</v>
      </c>
      <c r="T518" s="28">
        <f t="shared" si="229"/>
        <v>419148.03690397146</v>
      </c>
      <c r="U518" s="26">
        <f t="shared" si="230"/>
        <v>0</v>
      </c>
      <c r="V518" s="26">
        <f t="shared" si="231"/>
        <v>0</v>
      </c>
      <c r="W518" s="26">
        <f t="shared" si="232"/>
        <v>0</v>
      </c>
      <c r="X518" s="26">
        <f t="shared" si="233"/>
        <v>0</v>
      </c>
      <c r="Y518" s="26">
        <f t="shared" si="234"/>
        <v>0</v>
      </c>
      <c r="Z518" s="26">
        <f t="shared" si="234"/>
        <v>0</v>
      </c>
      <c r="AA518" s="26">
        <f t="shared" si="235"/>
        <v>0</v>
      </c>
      <c r="AB518" s="26">
        <f t="shared" si="241"/>
        <v>321321.72123481863</v>
      </c>
      <c r="AC518" s="26">
        <f t="shared" si="236"/>
        <v>687341.92952960497</v>
      </c>
      <c r="AD518" s="15">
        <f t="shared" si="242"/>
        <v>0</v>
      </c>
      <c r="AO518">
        <f t="shared" si="217"/>
        <v>0</v>
      </c>
      <c r="AP518">
        <f t="shared" si="218"/>
        <v>11.8</v>
      </c>
      <c r="AQ518">
        <f t="shared" si="219"/>
        <v>3.2777777777777777</v>
      </c>
    </row>
    <row r="519" spans="2:43" x14ac:dyDescent="0.3">
      <c r="B519" s="2" t="s">
        <v>42</v>
      </c>
      <c r="C519" s="2">
        <v>516</v>
      </c>
      <c r="D519" s="2">
        <v>516</v>
      </c>
      <c r="E519" s="8">
        <v>16.8</v>
      </c>
      <c r="F519" s="7">
        <f t="shared" si="220"/>
        <v>4.666666666666667</v>
      </c>
      <c r="G519" s="26">
        <f t="shared" si="237"/>
        <v>1.2083333333333333</v>
      </c>
      <c r="H519" s="26">
        <f t="shared" si="238"/>
        <v>4.3499999999999996</v>
      </c>
      <c r="I519" s="26">
        <f t="shared" si="221"/>
        <v>1375.0833333333333</v>
      </c>
      <c r="J519" s="26">
        <f t="shared" si="222"/>
        <v>167.45670000000001</v>
      </c>
      <c r="K519" s="26">
        <f t="shared" si="223"/>
        <v>7.4845866666666687</v>
      </c>
      <c r="L519" s="26">
        <f t="shared" si="224"/>
        <v>1550.0246199999999</v>
      </c>
      <c r="M519" s="26">
        <f t="shared" si="225"/>
        <v>7233.4482266666664</v>
      </c>
      <c r="N519" s="26">
        <f t="shared" si="226"/>
        <v>7233.4482266666664</v>
      </c>
      <c r="O519" s="26">
        <f t="shared" si="216"/>
        <v>1015897.0989910902</v>
      </c>
      <c r="P519" s="26">
        <f t="shared" si="227"/>
        <v>0</v>
      </c>
      <c r="Q519" s="26">
        <f t="shared" si="239"/>
        <v>-419148.03690397146</v>
      </c>
      <c r="R519" s="26">
        <f t="shared" si="240"/>
        <v>0</v>
      </c>
      <c r="S519" s="26">
        <f t="shared" si="228"/>
        <v>0</v>
      </c>
      <c r="T519" s="28">
        <f t="shared" si="229"/>
        <v>419148.03690397146</v>
      </c>
      <c r="U519" s="26">
        <f t="shared" si="230"/>
        <v>0</v>
      </c>
      <c r="V519" s="26">
        <f t="shared" si="231"/>
        <v>0</v>
      </c>
      <c r="W519" s="26">
        <f t="shared" si="232"/>
        <v>0</v>
      </c>
      <c r="X519" s="26">
        <f t="shared" si="233"/>
        <v>0</v>
      </c>
      <c r="Y519" s="26">
        <f t="shared" si="234"/>
        <v>0</v>
      </c>
      <c r="Z519" s="26">
        <f t="shared" si="234"/>
        <v>0</v>
      </c>
      <c r="AA519" s="26">
        <f t="shared" si="235"/>
        <v>0</v>
      </c>
      <c r="AB519" s="26">
        <f t="shared" si="241"/>
        <v>321321.72123481863</v>
      </c>
      <c r="AC519" s="26">
        <f t="shared" si="236"/>
        <v>694575.37775627151</v>
      </c>
      <c r="AD519" s="15">
        <f t="shared" si="242"/>
        <v>0</v>
      </c>
      <c r="AO519">
        <f t="shared" si="217"/>
        <v>0</v>
      </c>
      <c r="AP519">
        <f t="shared" si="218"/>
        <v>16.8</v>
      </c>
      <c r="AQ519">
        <f t="shared" si="219"/>
        <v>4.666666666666667</v>
      </c>
    </row>
    <row r="520" spans="2:43" x14ac:dyDescent="0.3">
      <c r="B520" s="2" t="s">
        <v>42</v>
      </c>
      <c r="C520" s="2">
        <v>517</v>
      </c>
      <c r="D520" s="2">
        <v>517</v>
      </c>
      <c r="E520" s="8">
        <v>20.5</v>
      </c>
      <c r="F520" s="7">
        <f t="shared" si="220"/>
        <v>5.6944444444444446</v>
      </c>
      <c r="G520" s="26">
        <f t="shared" si="237"/>
        <v>0.70833333333333304</v>
      </c>
      <c r="H520" s="26">
        <f t="shared" si="238"/>
        <v>2.5499999999999989</v>
      </c>
      <c r="I520" s="26">
        <f t="shared" si="221"/>
        <v>806.08333333333303</v>
      </c>
      <c r="J520" s="26">
        <f t="shared" si="222"/>
        <v>167.45670000000001</v>
      </c>
      <c r="K520" s="26">
        <f t="shared" si="223"/>
        <v>11.14440740740741</v>
      </c>
      <c r="L520" s="26">
        <f t="shared" si="224"/>
        <v>984.68444074074034</v>
      </c>
      <c r="M520" s="26">
        <f t="shared" si="225"/>
        <v>5607.2308431069941</v>
      </c>
      <c r="N520" s="26">
        <f t="shared" si="226"/>
        <v>5607.2308431069941</v>
      </c>
      <c r="O520" s="26">
        <f t="shared" si="216"/>
        <v>1021504.3298341972</v>
      </c>
      <c r="P520" s="26">
        <f t="shared" si="227"/>
        <v>0</v>
      </c>
      <c r="Q520" s="26">
        <f t="shared" si="239"/>
        <v>-419148.03690397146</v>
      </c>
      <c r="R520" s="26">
        <f t="shared" si="240"/>
        <v>0</v>
      </c>
      <c r="S520" s="26">
        <f t="shared" si="228"/>
        <v>0</v>
      </c>
      <c r="T520" s="28">
        <f t="shared" si="229"/>
        <v>419148.03690397146</v>
      </c>
      <c r="U520" s="26">
        <f t="shared" si="230"/>
        <v>0</v>
      </c>
      <c r="V520" s="26">
        <f t="shared" si="231"/>
        <v>0</v>
      </c>
      <c r="W520" s="26">
        <f t="shared" si="232"/>
        <v>0</v>
      </c>
      <c r="X520" s="26">
        <f t="shared" si="233"/>
        <v>0</v>
      </c>
      <c r="Y520" s="26">
        <f t="shared" si="234"/>
        <v>0</v>
      </c>
      <c r="Z520" s="26">
        <f t="shared" si="234"/>
        <v>0</v>
      </c>
      <c r="AA520" s="26">
        <f t="shared" si="235"/>
        <v>0</v>
      </c>
      <c r="AB520" s="26">
        <f t="shared" si="241"/>
        <v>321321.72123481863</v>
      </c>
      <c r="AC520" s="26">
        <f t="shared" si="236"/>
        <v>700182.60859937849</v>
      </c>
      <c r="AD520" s="15">
        <f t="shared" si="242"/>
        <v>0</v>
      </c>
      <c r="AO520">
        <f t="shared" si="217"/>
        <v>0</v>
      </c>
      <c r="AP520">
        <f t="shared" si="218"/>
        <v>20.5</v>
      </c>
      <c r="AQ520">
        <f t="shared" si="219"/>
        <v>5.6944444444444446</v>
      </c>
    </row>
    <row r="521" spans="2:43" x14ac:dyDescent="0.3">
      <c r="B521" s="2" t="s">
        <v>42</v>
      </c>
      <c r="C521" s="2">
        <v>518</v>
      </c>
      <c r="D521" s="2">
        <v>518</v>
      </c>
      <c r="E521" s="8">
        <v>21.9</v>
      </c>
      <c r="F521" s="7">
        <f t="shared" si="220"/>
        <v>6.083333333333333</v>
      </c>
      <c r="G521" s="26">
        <f t="shared" si="237"/>
        <v>0.19444444444444425</v>
      </c>
      <c r="H521" s="26">
        <f t="shared" si="238"/>
        <v>0.69999999999999929</v>
      </c>
      <c r="I521" s="26">
        <f t="shared" si="221"/>
        <v>221.27777777777757</v>
      </c>
      <c r="J521" s="26">
        <f t="shared" si="222"/>
        <v>167.45670000000001</v>
      </c>
      <c r="K521" s="26">
        <f t="shared" si="223"/>
        <v>12.718546666666668</v>
      </c>
      <c r="L521" s="26">
        <f t="shared" si="224"/>
        <v>401.45302444444422</v>
      </c>
      <c r="M521" s="26">
        <f t="shared" si="225"/>
        <v>2442.1725653703688</v>
      </c>
      <c r="N521" s="26">
        <f t="shared" si="226"/>
        <v>2442.1725653703688</v>
      </c>
      <c r="O521" s="26">
        <f t="shared" si="216"/>
        <v>1023946.5023995675</v>
      </c>
      <c r="P521" s="26">
        <f t="shared" si="227"/>
        <v>0</v>
      </c>
      <c r="Q521" s="26">
        <f t="shared" si="239"/>
        <v>-419148.03690397146</v>
      </c>
      <c r="R521" s="26">
        <f t="shared" si="240"/>
        <v>0</v>
      </c>
      <c r="S521" s="26">
        <f t="shared" si="228"/>
        <v>0</v>
      </c>
      <c r="T521" s="28">
        <f t="shared" si="229"/>
        <v>419148.03690397146</v>
      </c>
      <c r="U521" s="26">
        <f t="shared" si="230"/>
        <v>0</v>
      </c>
      <c r="V521" s="26">
        <f t="shared" si="231"/>
        <v>0</v>
      </c>
      <c r="W521" s="26">
        <f t="shared" si="232"/>
        <v>0</v>
      </c>
      <c r="X521" s="26">
        <f t="shared" si="233"/>
        <v>0</v>
      </c>
      <c r="Y521" s="26">
        <f t="shared" si="234"/>
        <v>0</v>
      </c>
      <c r="Z521" s="26">
        <f t="shared" si="234"/>
        <v>0</v>
      </c>
      <c r="AA521" s="26">
        <f t="shared" si="235"/>
        <v>0</v>
      </c>
      <c r="AB521" s="26">
        <f t="shared" si="241"/>
        <v>321321.72123481863</v>
      </c>
      <c r="AC521" s="26">
        <f t="shared" si="236"/>
        <v>702624.78116474883</v>
      </c>
      <c r="AD521" s="15">
        <f t="shared" si="242"/>
        <v>0</v>
      </c>
      <c r="AO521">
        <f t="shared" si="217"/>
        <v>0</v>
      </c>
      <c r="AP521">
        <f t="shared" si="218"/>
        <v>21.9</v>
      </c>
      <c r="AQ521">
        <f t="shared" si="219"/>
        <v>6.083333333333333</v>
      </c>
    </row>
    <row r="522" spans="2:43" x14ac:dyDescent="0.3">
      <c r="B522" s="2" t="s">
        <v>42</v>
      </c>
      <c r="C522" s="2">
        <v>519</v>
      </c>
      <c r="D522" s="2">
        <v>519</v>
      </c>
      <c r="E522" s="8">
        <v>21.9</v>
      </c>
      <c r="F522" s="7">
        <f t="shared" si="220"/>
        <v>6.083333333333333</v>
      </c>
      <c r="G522" s="26">
        <f t="shared" si="237"/>
        <v>-8.3333333333333037E-2</v>
      </c>
      <c r="H522" s="26">
        <f t="shared" si="238"/>
        <v>-0.29999999999999893</v>
      </c>
      <c r="I522" s="26">
        <f t="shared" si="221"/>
        <v>-94.833333333333002</v>
      </c>
      <c r="J522" s="26">
        <f t="shared" si="222"/>
        <v>167.45670000000001</v>
      </c>
      <c r="K522" s="26">
        <f t="shared" si="223"/>
        <v>12.718546666666668</v>
      </c>
      <c r="L522" s="26">
        <f t="shared" si="224"/>
        <v>85.341913333333679</v>
      </c>
      <c r="M522" s="26">
        <f t="shared" si="225"/>
        <v>519.16330611111323</v>
      </c>
      <c r="N522" s="26">
        <f t="shared" si="226"/>
        <v>519.16330611111323</v>
      </c>
      <c r="O522" s="26">
        <f t="shared" si="216"/>
        <v>1024465.6657056786</v>
      </c>
      <c r="P522" s="26">
        <f t="shared" si="227"/>
        <v>0</v>
      </c>
      <c r="Q522" s="26">
        <f t="shared" si="239"/>
        <v>-419148.03690397146</v>
      </c>
      <c r="R522" s="26">
        <f t="shared" si="240"/>
        <v>0</v>
      </c>
      <c r="S522" s="26">
        <f t="shared" si="228"/>
        <v>0</v>
      </c>
      <c r="T522" s="28">
        <f t="shared" si="229"/>
        <v>419148.03690397146</v>
      </c>
      <c r="U522" s="26">
        <f t="shared" si="230"/>
        <v>0</v>
      </c>
      <c r="V522" s="26">
        <f t="shared" si="231"/>
        <v>0</v>
      </c>
      <c r="W522" s="26">
        <f t="shared" si="232"/>
        <v>0</v>
      </c>
      <c r="X522" s="26">
        <f t="shared" si="233"/>
        <v>0</v>
      </c>
      <c r="Y522" s="26">
        <f t="shared" si="234"/>
        <v>0</v>
      </c>
      <c r="Z522" s="26">
        <f t="shared" si="234"/>
        <v>0</v>
      </c>
      <c r="AA522" s="26">
        <f t="shared" si="235"/>
        <v>0</v>
      </c>
      <c r="AB522" s="26">
        <f t="shared" si="241"/>
        <v>321321.72123481863</v>
      </c>
      <c r="AC522" s="26">
        <f t="shared" si="236"/>
        <v>703143.94447086006</v>
      </c>
      <c r="AD522" s="15">
        <f t="shared" si="242"/>
        <v>0</v>
      </c>
      <c r="AO522">
        <f t="shared" si="217"/>
        <v>0</v>
      </c>
      <c r="AP522">
        <f t="shared" si="218"/>
        <v>21.9</v>
      </c>
      <c r="AQ522">
        <f t="shared" si="219"/>
        <v>6.083333333333333</v>
      </c>
    </row>
    <row r="523" spans="2:43" x14ac:dyDescent="0.3">
      <c r="B523" s="2" t="s">
        <v>42</v>
      </c>
      <c r="C523" s="2">
        <v>520</v>
      </c>
      <c r="D523" s="2">
        <v>520</v>
      </c>
      <c r="E523" s="8">
        <v>21.3</v>
      </c>
      <c r="F523" s="7">
        <f t="shared" si="220"/>
        <v>5.916666666666667</v>
      </c>
      <c r="G523" s="26">
        <f t="shared" si="237"/>
        <v>-0.22222222222222193</v>
      </c>
      <c r="H523" s="26">
        <f t="shared" si="238"/>
        <v>-0.79999999999999893</v>
      </c>
      <c r="I523" s="26">
        <f t="shared" si="221"/>
        <v>-252.88888888888857</v>
      </c>
      <c r="J523" s="26">
        <f t="shared" si="222"/>
        <v>167.45670000000001</v>
      </c>
      <c r="K523" s="26">
        <f t="shared" si="223"/>
        <v>12.03118666666667</v>
      </c>
      <c r="L523" s="26">
        <f t="shared" si="224"/>
        <v>-73.401002222221891</v>
      </c>
      <c r="M523" s="26">
        <f t="shared" si="225"/>
        <v>-434.28926314814623</v>
      </c>
      <c r="N523" s="26">
        <f t="shared" si="226"/>
        <v>0</v>
      </c>
      <c r="O523" s="26">
        <f t="shared" si="216"/>
        <v>1024465.6657056786</v>
      </c>
      <c r="P523" s="26">
        <f t="shared" si="227"/>
        <v>-434.28926314814623</v>
      </c>
      <c r="Q523" s="26">
        <f t="shared" si="239"/>
        <v>-419582.32616711961</v>
      </c>
      <c r="R523" s="26">
        <f t="shared" si="240"/>
        <v>-434.28926314814623</v>
      </c>
      <c r="S523" s="26">
        <f t="shared" si="228"/>
        <v>434.28926314814623</v>
      </c>
      <c r="T523" s="28">
        <f t="shared" si="229"/>
        <v>419582.32616711961</v>
      </c>
      <c r="U523" s="26">
        <f t="shared" si="230"/>
        <v>425.60347788518328</v>
      </c>
      <c r="V523" s="26">
        <f t="shared" si="231"/>
        <v>404.3233039909241</v>
      </c>
      <c r="W523" s="26">
        <f t="shared" si="232"/>
        <v>384.10713879137791</v>
      </c>
      <c r="X523" s="26">
        <f t="shared" si="233"/>
        <v>376.42499601555033</v>
      </c>
      <c r="Y523" s="26">
        <f t="shared" si="234"/>
        <v>357.6037462147728</v>
      </c>
      <c r="Z523" s="26">
        <f t="shared" si="234"/>
        <v>339.72355890403412</v>
      </c>
      <c r="AA523" s="26">
        <f t="shared" si="235"/>
        <v>332.92908772595342</v>
      </c>
      <c r="AB523" s="26">
        <f t="shared" si="241"/>
        <v>321654.65032254456</v>
      </c>
      <c r="AC523" s="26">
        <f t="shared" si="236"/>
        <v>702811.01538313413</v>
      </c>
      <c r="AD523" s="15">
        <f t="shared" si="242"/>
        <v>384.10713879137791</v>
      </c>
      <c r="AO523">
        <f t="shared" si="217"/>
        <v>0</v>
      </c>
      <c r="AP523">
        <f t="shared" si="218"/>
        <v>21.3</v>
      </c>
      <c r="AQ523">
        <f t="shared" si="219"/>
        <v>5.916666666666667</v>
      </c>
    </row>
    <row r="524" spans="2:43" x14ac:dyDescent="0.3">
      <c r="B524" s="2" t="s">
        <v>42</v>
      </c>
      <c r="C524" s="2">
        <v>521</v>
      </c>
      <c r="D524" s="2">
        <v>521</v>
      </c>
      <c r="E524" s="8">
        <v>20.3</v>
      </c>
      <c r="F524" s="7">
        <f t="shared" si="220"/>
        <v>5.6388888888888893</v>
      </c>
      <c r="G524" s="26">
        <f t="shared" si="237"/>
        <v>-0.29166666666666685</v>
      </c>
      <c r="H524" s="26">
        <f t="shared" si="238"/>
        <v>-1.0500000000000007</v>
      </c>
      <c r="I524" s="26">
        <f t="shared" si="221"/>
        <v>-331.91666666666686</v>
      </c>
      <c r="J524" s="26">
        <f t="shared" si="222"/>
        <v>167.45670000000001</v>
      </c>
      <c r="K524" s="26">
        <f t="shared" si="223"/>
        <v>10.928016296296299</v>
      </c>
      <c r="L524" s="26">
        <f t="shared" si="224"/>
        <v>-153.53195037037054</v>
      </c>
      <c r="M524" s="26">
        <f t="shared" si="225"/>
        <v>-865.74960903292276</v>
      </c>
      <c r="N524" s="26">
        <f t="shared" si="226"/>
        <v>0</v>
      </c>
      <c r="O524" s="26">
        <f t="shared" si="216"/>
        <v>1024465.6657056786</v>
      </c>
      <c r="P524" s="26">
        <f t="shared" si="227"/>
        <v>-865.74960903292276</v>
      </c>
      <c r="Q524" s="26">
        <f t="shared" si="239"/>
        <v>-420448.07577615255</v>
      </c>
      <c r="R524" s="26">
        <f t="shared" si="240"/>
        <v>-1300.0388721810691</v>
      </c>
      <c r="S524" s="26">
        <f t="shared" si="228"/>
        <v>1300.0388721810691</v>
      </c>
      <c r="T524" s="28">
        <f t="shared" si="229"/>
        <v>420448.07577615255</v>
      </c>
      <c r="U524" s="26">
        <f t="shared" si="230"/>
        <v>848.4346168522643</v>
      </c>
      <c r="V524" s="26">
        <f t="shared" si="231"/>
        <v>806.01288600965108</v>
      </c>
      <c r="W524" s="26">
        <f t="shared" si="232"/>
        <v>765.71224170916844</v>
      </c>
      <c r="X524" s="26">
        <f t="shared" si="233"/>
        <v>750.3979968749851</v>
      </c>
      <c r="Y524" s="26">
        <f t="shared" si="234"/>
        <v>712.87809703123582</v>
      </c>
      <c r="Z524" s="26">
        <f t="shared" si="234"/>
        <v>677.23419217967398</v>
      </c>
      <c r="AA524" s="26">
        <f t="shared" si="235"/>
        <v>663.68950833608051</v>
      </c>
      <c r="AB524" s="26">
        <f t="shared" si="241"/>
        <v>322318.33983088064</v>
      </c>
      <c r="AC524" s="26">
        <f t="shared" si="236"/>
        <v>702147.325874798</v>
      </c>
      <c r="AD524" s="15">
        <f t="shared" si="242"/>
        <v>1149.8193805005462</v>
      </c>
      <c r="AO524">
        <f t="shared" si="217"/>
        <v>0</v>
      </c>
      <c r="AP524">
        <f t="shared" si="218"/>
        <v>20.3</v>
      </c>
      <c r="AQ524">
        <f t="shared" si="219"/>
        <v>5.6388888888888893</v>
      </c>
    </row>
    <row r="525" spans="2:43" x14ac:dyDescent="0.3">
      <c r="B525" s="2" t="s">
        <v>42</v>
      </c>
      <c r="C525" s="2">
        <v>522</v>
      </c>
      <c r="D525" s="2">
        <v>522</v>
      </c>
      <c r="E525" s="8">
        <v>19.2</v>
      </c>
      <c r="F525" s="7">
        <f t="shared" si="220"/>
        <v>5.333333333333333</v>
      </c>
      <c r="G525" s="26">
        <f t="shared" si="237"/>
        <v>-0.34722222222222221</v>
      </c>
      <c r="H525" s="26">
        <f t="shared" si="238"/>
        <v>-1.25</v>
      </c>
      <c r="I525" s="26">
        <f t="shared" si="221"/>
        <v>-395.13888888888886</v>
      </c>
      <c r="J525" s="26">
        <f t="shared" si="222"/>
        <v>167.45670000000001</v>
      </c>
      <c r="K525" s="26">
        <f t="shared" si="223"/>
        <v>9.7757866666666668</v>
      </c>
      <c r="L525" s="26">
        <f t="shared" si="224"/>
        <v>-217.90640222222217</v>
      </c>
      <c r="M525" s="26">
        <f t="shared" si="225"/>
        <v>-1162.1674785185182</v>
      </c>
      <c r="N525" s="26">
        <f t="shared" si="226"/>
        <v>0</v>
      </c>
      <c r="O525" s="26">
        <f t="shared" si="216"/>
        <v>1024465.6657056786</v>
      </c>
      <c r="P525" s="26">
        <f t="shared" si="227"/>
        <v>-1162.1674785185182</v>
      </c>
      <c r="Q525" s="26">
        <f t="shared" si="239"/>
        <v>-421610.24325467105</v>
      </c>
      <c r="R525" s="26">
        <f t="shared" si="240"/>
        <v>-2462.2063506995873</v>
      </c>
      <c r="S525" s="26">
        <f t="shared" si="228"/>
        <v>2462.2063506995873</v>
      </c>
      <c r="T525" s="28">
        <f t="shared" si="229"/>
        <v>421610.24325467105</v>
      </c>
      <c r="U525" s="26">
        <f t="shared" si="230"/>
        <v>1138.9241289481479</v>
      </c>
      <c r="V525" s="26">
        <f t="shared" si="231"/>
        <v>1081.9779225007405</v>
      </c>
      <c r="W525" s="26">
        <f t="shared" si="232"/>
        <v>1027.8790263757035</v>
      </c>
      <c r="X525" s="26">
        <f t="shared" si="233"/>
        <v>1007.3214458481893</v>
      </c>
      <c r="Y525" s="26">
        <f t="shared" si="234"/>
        <v>956.95537355577983</v>
      </c>
      <c r="Z525" s="26">
        <f t="shared" si="234"/>
        <v>909.10760487799075</v>
      </c>
      <c r="AA525" s="26">
        <f t="shared" si="235"/>
        <v>890.92545278043087</v>
      </c>
      <c r="AB525" s="26">
        <f t="shared" si="241"/>
        <v>323209.26528366108</v>
      </c>
      <c r="AC525" s="26">
        <f t="shared" si="236"/>
        <v>701256.40042201756</v>
      </c>
      <c r="AD525" s="15">
        <f t="shared" si="242"/>
        <v>2177.6984068762495</v>
      </c>
      <c r="AO525">
        <f t="shared" si="217"/>
        <v>0</v>
      </c>
      <c r="AP525">
        <f t="shared" si="218"/>
        <v>19.2</v>
      </c>
      <c r="AQ525">
        <f t="shared" si="219"/>
        <v>5.333333333333333</v>
      </c>
    </row>
    <row r="526" spans="2:43" x14ac:dyDescent="0.3">
      <c r="B526" s="2" t="s">
        <v>42</v>
      </c>
      <c r="C526" s="2">
        <v>523</v>
      </c>
      <c r="D526" s="2">
        <v>523</v>
      </c>
      <c r="E526" s="8">
        <v>17.8</v>
      </c>
      <c r="F526" s="7">
        <f t="shared" si="220"/>
        <v>4.9444444444444446</v>
      </c>
      <c r="G526" s="26">
        <f t="shared" si="237"/>
        <v>-0.51388888888888873</v>
      </c>
      <c r="H526" s="26">
        <f t="shared" si="238"/>
        <v>-1.8499999999999996</v>
      </c>
      <c r="I526" s="26">
        <f t="shared" si="221"/>
        <v>-584.80555555555543</v>
      </c>
      <c r="J526" s="26">
        <f t="shared" si="222"/>
        <v>167.45670000000001</v>
      </c>
      <c r="K526" s="26">
        <f t="shared" si="223"/>
        <v>8.4021274074074093</v>
      </c>
      <c r="L526" s="26">
        <f t="shared" si="224"/>
        <v>-408.946728148148</v>
      </c>
      <c r="M526" s="26">
        <f t="shared" si="225"/>
        <v>-2022.0143780658429</v>
      </c>
      <c r="N526" s="26">
        <f t="shared" si="226"/>
        <v>0</v>
      </c>
      <c r="O526" s="26">
        <f t="shared" si="216"/>
        <v>1024465.6657056786</v>
      </c>
      <c r="P526" s="26">
        <f t="shared" si="227"/>
        <v>-2022.0143780658429</v>
      </c>
      <c r="Q526" s="26">
        <f t="shared" si="239"/>
        <v>-423632.25763273687</v>
      </c>
      <c r="R526" s="26">
        <f t="shared" si="240"/>
        <v>-4484.2207287654301</v>
      </c>
      <c r="S526" s="26">
        <f t="shared" si="228"/>
        <v>4484.2207287654301</v>
      </c>
      <c r="T526" s="28">
        <f t="shared" si="229"/>
        <v>423632.25763273687</v>
      </c>
      <c r="U526" s="26">
        <f t="shared" si="230"/>
        <v>1981.5740905045261</v>
      </c>
      <c r="V526" s="26">
        <f t="shared" si="231"/>
        <v>1882.4953859792997</v>
      </c>
      <c r="W526" s="26">
        <f t="shared" si="232"/>
        <v>1788.3706166803347</v>
      </c>
      <c r="X526" s="26">
        <f t="shared" si="233"/>
        <v>1752.603204346728</v>
      </c>
      <c r="Y526" s="26">
        <f t="shared" si="234"/>
        <v>1664.9730441293916</v>
      </c>
      <c r="Z526" s="26">
        <f t="shared" si="234"/>
        <v>1581.724391922922</v>
      </c>
      <c r="AA526" s="26">
        <f t="shared" si="235"/>
        <v>1550.0899040844636</v>
      </c>
      <c r="AB526" s="26">
        <f t="shared" si="241"/>
        <v>324759.35518774553</v>
      </c>
      <c r="AC526" s="26">
        <f t="shared" si="236"/>
        <v>699706.3105179331</v>
      </c>
      <c r="AD526" s="15">
        <f t="shared" si="242"/>
        <v>3966.0690235565844</v>
      </c>
      <c r="AO526">
        <f t="shared" si="217"/>
        <v>0</v>
      </c>
      <c r="AP526">
        <f t="shared" si="218"/>
        <v>17.8</v>
      </c>
      <c r="AQ526">
        <f t="shared" si="219"/>
        <v>4.9444444444444446</v>
      </c>
    </row>
    <row r="527" spans="2:43" x14ac:dyDescent="0.3">
      <c r="B527" s="2" t="s">
        <v>42</v>
      </c>
      <c r="C527" s="2">
        <v>524</v>
      </c>
      <c r="D527" s="2">
        <v>524</v>
      </c>
      <c r="E527" s="8">
        <v>15.5</v>
      </c>
      <c r="F527" s="7">
        <f t="shared" si="220"/>
        <v>4.3055555555555554</v>
      </c>
      <c r="G527" s="26">
        <f t="shared" si="237"/>
        <v>-0.81944444444444442</v>
      </c>
      <c r="H527" s="26">
        <f t="shared" si="238"/>
        <v>-2.95</v>
      </c>
      <c r="I527" s="26">
        <f t="shared" si="221"/>
        <v>-932.52777777777771</v>
      </c>
      <c r="J527" s="26">
        <f t="shared" si="222"/>
        <v>167.45670000000001</v>
      </c>
      <c r="K527" s="26">
        <f t="shared" si="223"/>
        <v>6.3710740740740741</v>
      </c>
      <c r="L527" s="26">
        <f t="shared" si="224"/>
        <v>-758.7000037037036</v>
      </c>
      <c r="M527" s="26">
        <f t="shared" si="225"/>
        <v>-3266.6250159465017</v>
      </c>
      <c r="N527" s="26">
        <f t="shared" si="226"/>
        <v>0</v>
      </c>
      <c r="O527" s="26">
        <f t="shared" si="216"/>
        <v>1024465.6657056786</v>
      </c>
      <c r="P527" s="26">
        <f t="shared" si="227"/>
        <v>-3266.6250159465017</v>
      </c>
      <c r="Q527" s="26">
        <f t="shared" si="239"/>
        <v>-426898.88264868339</v>
      </c>
      <c r="R527" s="26">
        <f t="shared" si="240"/>
        <v>-7750.8457447119317</v>
      </c>
      <c r="S527" s="26">
        <f t="shared" si="228"/>
        <v>7750.8457447119317</v>
      </c>
      <c r="T527" s="28">
        <f t="shared" si="229"/>
        <v>426898.88264868339</v>
      </c>
      <c r="U527" s="26">
        <f t="shared" si="230"/>
        <v>3201.2925156275714</v>
      </c>
      <c r="V527" s="26">
        <f t="shared" si="231"/>
        <v>3041.2278898461927</v>
      </c>
      <c r="W527" s="26">
        <f t="shared" si="232"/>
        <v>2889.166495353883</v>
      </c>
      <c r="X527" s="26">
        <f t="shared" si="233"/>
        <v>2831.3831654468054</v>
      </c>
      <c r="Y527" s="26">
        <f t="shared" si="234"/>
        <v>2689.8140071744651</v>
      </c>
      <c r="Z527" s="26">
        <f t="shared" si="234"/>
        <v>2555.3233068157419</v>
      </c>
      <c r="AA527" s="26">
        <f t="shared" si="235"/>
        <v>2504.2168406794272</v>
      </c>
      <c r="AB527" s="26">
        <f t="shared" si="241"/>
        <v>327263.57202842494</v>
      </c>
      <c r="AC527" s="26">
        <f t="shared" si="236"/>
        <v>697202.0936772537</v>
      </c>
      <c r="AD527" s="15">
        <f t="shared" si="242"/>
        <v>6855.2355189104674</v>
      </c>
      <c r="AO527">
        <f t="shared" si="217"/>
        <v>0</v>
      </c>
      <c r="AP527">
        <f t="shared" si="218"/>
        <v>15.5</v>
      </c>
      <c r="AQ527">
        <f t="shared" si="219"/>
        <v>4.3055555555555554</v>
      </c>
    </row>
    <row r="528" spans="2:43" x14ac:dyDescent="0.3">
      <c r="B528" s="2" t="s">
        <v>42</v>
      </c>
      <c r="C528" s="2">
        <v>525</v>
      </c>
      <c r="D528" s="2">
        <v>525</v>
      </c>
      <c r="E528" s="8">
        <v>11.9</v>
      </c>
      <c r="F528" s="7">
        <f t="shared" si="220"/>
        <v>3.3055555555555558</v>
      </c>
      <c r="G528" s="26">
        <f t="shared" si="237"/>
        <v>-1.0972222222222223</v>
      </c>
      <c r="H528" s="26">
        <f t="shared" si="238"/>
        <v>-3.95</v>
      </c>
      <c r="I528" s="26">
        <f t="shared" si="221"/>
        <v>-1248.6388888888889</v>
      </c>
      <c r="J528" s="26">
        <f t="shared" si="222"/>
        <v>167.45670000000001</v>
      </c>
      <c r="K528" s="26">
        <f t="shared" si="223"/>
        <v>3.7552874074074087</v>
      </c>
      <c r="L528" s="26">
        <f t="shared" si="224"/>
        <v>-1077.4269014814815</v>
      </c>
      <c r="M528" s="26">
        <f t="shared" si="225"/>
        <v>-3561.4944798971196</v>
      </c>
      <c r="N528" s="26">
        <f t="shared" si="226"/>
        <v>0</v>
      </c>
      <c r="O528" s="26">
        <f t="shared" si="216"/>
        <v>1024465.6657056786</v>
      </c>
      <c r="P528" s="26">
        <f t="shared" si="227"/>
        <v>-3561.4944798971196</v>
      </c>
      <c r="Q528" s="26">
        <f t="shared" si="239"/>
        <v>-430460.37712858053</v>
      </c>
      <c r="R528" s="26">
        <f t="shared" si="240"/>
        <v>-11312.340224609052</v>
      </c>
      <c r="S528" s="26">
        <f t="shared" si="228"/>
        <v>11312.340224609052</v>
      </c>
      <c r="T528" s="28">
        <f t="shared" si="229"/>
        <v>430460.37712858053</v>
      </c>
      <c r="U528" s="26">
        <f t="shared" si="230"/>
        <v>3490.2645902991771</v>
      </c>
      <c r="V528" s="26">
        <f t="shared" si="231"/>
        <v>3315.7513607842179</v>
      </c>
      <c r="W528" s="26">
        <f t="shared" si="232"/>
        <v>3149.9637927450067</v>
      </c>
      <c r="X528" s="26">
        <f t="shared" si="233"/>
        <v>3086.9645168901066</v>
      </c>
      <c r="Y528" s="26">
        <f t="shared" si="234"/>
        <v>2932.616291045601</v>
      </c>
      <c r="Z528" s="26">
        <f t="shared" si="234"/>
        <v>2785.9854764933207</v>
      </c>
      <c r="AA528" s="26">
        <f t="shared" si="235"/>
        <v>2730.2657669634541</v>
      </c>
      <c r="AB528" s="26">
        <f t="shared" si="241"/>
        <v>329993.83779538842</v>
      </c>
      <c r="AC528" s="26">
        <f t="shared" si="236"/>
        <v>694471.82791029022</v>
      </c>
      <c r="AD528" s="15">
        <f t="shared" si="242"/>
        <v>10005.199311655473</v>
      </c>
      <c r="AO528">
        <f t="shared" si="217"/>
        <v>0</v>
      </c>
      <c r="AP528">
        <f t="shared" si="218"/>
        <v>11.9</v>
      </c>
      <c r="AQ528">
        <f t="shared" si="219"/>
        <v>3.3055555555555554</v>
      </c>
    </row>
    <row r="529" spans="2:43" x14ac:dyDescent="0.3">
      <c r="B529" s="2" t="s">
        <v>42</v>
      </c>
      <c r="C529" s="2">
        <v>526</v>
      </c>
      <c r="D529" s="2">
        <v>526</v>
      </c>
      <c r="E529" s="8">
        <v>7.6</v>
      </c>
      <c r="F529" s="7">
        <f t="shared" si="220"/>
        <v>2.1111111111111112</v>
      </c>
      <c r="G529" s="26">
        <f t="shared" si="237"/>
        <v>-1.0972222222222223</v>
      </c>
      <c r="H529" s="26">
        <f t="shared" si="238"/>
        <v>-3.95</v>
      </c>
      <c r="I529" s="26">
        <f t="shared" si="221"/>
        <v>-1248.6388888888889</v>
      </c>
      <c r="J529" s="26">
        <f t="shared" si="222"/>
        <v>167.45670000000001</v>
      </c>
      <c r="K529" s="26">
        <f t="shared" si="223"/>
        <v>1.53170962962963</v>
      </c>
      <c r="L529" s="26">
        <f t="shared" si="224"/>
        <v>-1079.6504792592593</v>
      </c>
      <c r="M529" s="26">
        <f t="shared" si="225"/>
        <v>-2279.2621228806588</v>
      </c>
      <c r="N529" s="26">
        <f t="shared" si="226"/>
        <v>0</v>
      </c>
      <c r="O529" s="26">
        <f t="shared" ref="O529:O592" si="243">O528+N529</f>
        <v>1024465.6657056786</v>
      </c>
      <c r="P529" s="26">
        <f t="shared" si="227"/>
        <v>-2279.2621228806588</v>
      </c>
      <c r="Q529" s="26">
        <f t="shared" si="239"/>
        <v>-432739.63925146119</v>
      </c>
      <c r="R529" s="26">
        <f t="shared" si="240"/>
        <v>-13591.60234748971</v>
      </c>
      <c r="S529" s="26">
        <f t="shared" si="228"/>
        <v>13591.60234748971</v>
      </c>
      <c r="T529" s="28">
        <f t="shared" si="229"/>
        <v>432739.63925146119</v>
      </c>
      <c r="U529" s="26">
        <f t="shared" si="230"/>
        <v>2233.6768804230455</v>
      </c>
      <c r="V529" s="26">
        <f t="shared" si="231"/>
        <v>2121.9930364018933</v>
      </c>
      <c r="W529" s="26">
        <f t="shared" si="232"/>
        <v>2015.8933845817985</v>
      </c>
      <c r="X529" s="26">
        <f t="shared" si="233"/>
        <v>1975.5755168901626</v>
      </c>
      <c r="Y529" s="26">
        <f t="shared" si="234"/>
        <v>1876.7967410456545</v>
      </c>
      <c r="Z529" s="26">
        <f t="shared" si="234"/>
        <v>1782.9569039933717</v>
      </c>
      <c r="AA529" s="26">
        <f t="shared" si="235"/>
        <v>1747.2977659135042</v>
      </c>
      <c r="AB529" s="26">
        <f t="shared" si="241"/>
        <v>331741.1355613019</v>
      </c>
      <c r="AC529" s="26">
        <f t="shared" si="236"/>
        <v>692724.53014437668</v>
      </c>
      <c r="AD529" s="15">
        <f t="shared" si="242"/>
        <v>12021.092696237272</v>
      </c>
      <c r="AO529">
        <f t="shared" si="217"/>
        <v>0</v>
      </c>
      <c r="AP529">
        <f t="shared" si="218"/>
        <v>7.6</v>
      </c>
      <c r="AQ529">
        <f t="shared" si="219"/>
        <v>2.1111111111111112</v>
      </c>
    </row>
    <row r="530" spans="2:43" x14ac:dyDescent="0.3">
      <c r="B530" s="2" t="s">
        <v>42</v>
      </c>
      <c r="C530" s="2">
        <v>527</v>
      </c>
      <c r="D530" s="2">
        <v>527</v>
      </c>
      <c r="E530" s="8">
        <v>4</v>
      </c>
      <c r="F530" s="7">
        <f t="shared" si="220"/>
        <v>1.1111111111111112</v>
      </c>
      <c r="G530" s="26">
        <f t="shared" si="237"/>
        <v>-0.77777777777777768</v>
      </c>
      <c r="H530" s="26">
        <f t="shared" si="238"/>
        <v>-2.8</v>
      </c>
      <c r="I530" s="26">
        <f t="shared" si="221"/>
        <v>-885.11111111111097</v>
      </c>
      <c r="J530" s="26">
        <f t="shared" si="222"/>
        <v>167.45670000000001</v>
      </c>
      <c r="K530" s="26">
        <f t="shared" si="223"/>
        <v>0.42429629629629639</v>
      </c>
      <c r="L530" s="26">
        <f t="shared" si="224"/>
        <v>-717.23011481481456</v>
      </c>
      <c r="M530" s="26">
        <f t="shared" si="225"/>
        <v>-796.92234979423847</v>
      </c>
      <c r="N530" s="26">
        <f t="shared" si="226"/>
        <v>0</v>
      </c>
      <c r="O530" s="26">
        <f t="shared" si="243"/>
        <v>1024465.6657056786</v>
      </c>
      <c r="P530" s="26">
        <f t="shared" si="227"/>
        <v>-796.92234979423847</v>
      </c>
      <c r="Q530" s="26">
        <f t="shared" si="239"/>
        <v>-433536.56160125544</v>
      </c>
      <c r="R530" s="26">
        <f t="shared" si="240"/>
        <v>-14388.524697283949</v>
      </c>
      <c r="S530" s="26">
        <f t="shared" si="228"/>
        <v>14388.524697283949</v>
      </c>
      <c r="T530" s="28">
        <f t="shared" si="229"/>
        <v>433536.56160125544</v>
      </c>
      <c r="U530" s="26">
        <f t="shared" si="230"/>
        <v>780.98390279835371</v>
      </c>
      <c r="V530" s="26">
        <f t="shared" si="231"/>
        <v>741.93470765843597</v>
      </c>
      <c r="W530" s="26">
        <f t="shared" si="232"/>
        <v>704.83797227551418</v>
      </c>
      <c r="X530" s="26">
        <f t="shared" si="233"/>
        <v>690.74121283000386</v>
      </c>
      <c r="Y530" s="26">
        <f t="shared" si="234"/>
        <v>656.2041521885036</v>
      </c>
      <c r="Z530" s="26">
        <f t="shared" si="234"/>
        <v>623.39394457907838</v>
      </c>
      <c r="AA530" s="26">
        <f t="shared" si="235"/>
        <v>610.92606568749682</v>
      </c>
      <c r="AB530" s="26">
        <f t="shared" si="241"/>
        <v>332352.06162698939</v>
      </c>
      <c r="AC530" s="26">
        <f t="shared" si="236"/>
        <v>692113.60407868924</v>
      </c>
      <c r="AD530" s="15">
        <f t="shared" si="242"/>
        <v>12725.930668512787</v>
      </c>
      <c r="AO530">
        <f t="shared" si="217"/>
        <v>0</v>
      </c>
      <c r="AP530">
        <f t="shared" si="218"/>
        <v>4</v>
      </c>
      <c r="AQ530">
        <f t="shared" si="219"/>
        <v>1.1111111111111112</v>
      </c>
    </row>
    <row r="531" spans="2:43" x14ac:dyDescent="0.3">
      <c r="B531" s="2" t="s">
        <v>42</v>
      </c>
      <c r="C531" s="2">
        <v>528</v>
      </c>
      <c r="D531" s="2">
        <v>528</v>
      </c>
      <c r="E531" s="8">
        <v>2</v>
      </c>
      <c r="F531" s="7">
        <f t="shared" si="220"/>
        <v>0.55555555555555558</v>
      </c>
      <c r="G531" s="26">
        <f t="shared" si="237"/>
        <v>-0.41666666666666663</v>
      </c>
      <c r="H531" s="26">
        <f t="shared" si="238"/>
        <v>-1.5</v>
      </c>
      <c r="I531" s="26">
        <f t="shared" si="221"/>
        <v>-474.16666666666663</v>
      </c>
      <c r="J531" s="26">
        <f t="shared" si="222"/>
        <v>167.45670000000001</v>
      </c>
      <c r="K531" s="26">
        <f t="shared" si="223"/>
        <v>0.1060740740740741</v>
      </c>
      <c r="L531" s="26">
        <f t="shared" si="224"/>
        <v>-306.60389259259256</v>
      </c>
      <c r="M531" s="26">
        <f t="shared" si="225"/>
        <v>-170.33549588477365</v>
      </c>
      <c r="N531" s="26">
        <f t="shared" si="226"/>
        <v>0</v>
      </c>
      <c r="O531" s="26">
        <f t="shared" si="243"/>
        <v>1024465.6657056786</v>
      </c>
      <c r="P531" s="26">
        <f t="shared" si="227"/>
        <v>-170.33549588477365</v>
      </c>
      <c r="Q531" s="26">
        <f t="shared" si="239"/>
        <v>-433706.8970971402</v>
      </c>
      <c r="R531" s="26">
        <f t="shared" si="240"/>
        <v>-14558.860193168723</v>
      </c>
      <c r="S531" s="26">
        <f t="shared" si="228"/>
        <v>14558.860193168723</v>
      </c>
      <c r="T531" s="28">
        <f t="shared" si="229"/>
        <v>433706.8970971402</v>
      </c>
      <c r="U531" s="26">
        <f t="shared" si="230"/>
        <v>166.92878596707817</v>
      </c>
      <c r="V531" s="26">
        <f t="shared" si="231"/>
        <v>158.58234666872426</v>
      </c>
      <c r="W531" s="26">
        <f t="shared" si="232"/>
        <v>150.65322933528805</v>
      </c>
      <c r="X531" s="26">
        <f t="shared" si="233"/>
        <v>147.64016474858229</v>
      </c>
      <c r="Y531" s="26">
        <f t="shared" si="234"/>
        <v>140.25815651115317</v>
      </c>
      <c r="Z531" s="26">
        <f t="shared" si="234"/>
        <v>133.2452486855955</v>
      </c>
      <c r="AA531" s="26">
        <f t="shared" si="235"/>
        <v>130.58034371188359</v>
      </c>
      <c r="AB531" s="26">
        <f t="shared" si="241"/>
        <v>332482.64197070128</v>
      </c>
      <c r="AC531" s="26">
        <f t="shared" si="236"/>
        <v>691983.02373497735</v>
      </c>
      <c r="AD531" s="15">
        <f t="shared" si="242"/>
        <v>12876.583897848075</v>
      </c>
      <c r="AO531">
        <f t="shared" si="217"/>
        <v>0</v>
      </c>
      <c r="AP531">
        <f t="shared" si="218"/>
        <v>2</v>
      </c>
      <c r="AQ531">
        <f t="shared" si="219"/>
        <v>0.55555555555555558</v>
      </c>
    </row>
    <row r="532" spans="2:43" x14ac:dyDescent="0.3">
      <c r="B532" s="2" t="s">
        <v>42</v>
      </c>
      <c r="C532" s="2">
        <v>529</v>
      </c>
      <c r="D532" s="2">
        <v>529</v>
      </c>
      <c r="E532" s="8">
        <v>1</v>
      </c>
      <c r="F532" s="7">
        <f t="shared" si="220"/>
        <v>0.27777777777777779</v>
      </c>
      <c r="G532" s="26">
        <f t="shared" si="237"/>
        <v>-0.27777777777777779</v>
      </c>
      <c r="H532" s="26">
        <f t="shared" si="238"/>
        <v>-1</v>
      </c>
      <c r="I532" s="26">
        <f t="shared" si="221"/>
        <v>-316.11111111111114</v>
      </c>
      <c r="J532" s="26">
        <f t="shared" si="222"/>
        <v>167.45670000000001</v>
      </c>
      <c r="K532" s="26">
        <f t="shared" si="223"/>
        <v>2.6518518518518525E-2</v>
      </c>
      <c r="L532" s="26">
        <f t="shared" si="224"/>
        <v>-148.62789259259262</v>
      </c>
      <c r="M532" s="26">
        <f t="shared" si="225"/>
        <v>-41.285525720164614</v>
      </c>
      <c r="N532" s="26">
        <f t="shared" si="226"/>
        <v>0</v>
      </c>
      <c r="O532" s="26">
        <f t="shared" si="243"/>
        <v>1024465.6657056786</v>
      </c>
      <c r="P532" s="26">
        <f t="shared" si="227"/>
        <v>-41.285525720164614</v>
      </c>
      <c r="Q532" s="26">
        <f t="shared" si="239"/>
        <v>-433748.18262286036</v>
      </c>
      <c r="R532" s="26">
        <f t="shared" si="240"/>
        <v>-14600.145718888887</v>
      </c>
      <c r="S532" s="26">
        <f t="shared" si="228"/>
        <v>14600.145718888887</v>
      </c>
      <c r="T532" s="28">
        <f t="shared" si="229"/>
        <v>433748.18262286036</v>
      </c>
      <c r="U532" s="26">
        <f t="shared" si="230"/>
        <v>40.459815205761323</v>
      </c>
      <c r="V532" s="26">
        <f t="shared" si="231"/>
        <v>38.436824445473256</v>
      </c>
      <c r="W532" s="26">
        <f t="shared" si="232"/>
        <v>36.514983223199593</v>
      </c>
      <c r="X532" s="26">
        <f t="shared" si="233"/>
        <v>35.784683558735601</v>
      </c>
      <c r="Y532" s="26">
        <f t="shared" si="234"/>
        <v>33.995449380798817</v>
      </c>
      <c r="Z532" s="26">
        <f t="shared" si="234"/>
        <v>32.295676911758875</v>
      </c>
      <c r="AA532" s="26">
        <f t="shared" si="235"/>
        <v>31.649763373523697</v>
      </c>
      <c r="AB532" s="26">
        <f t="shared" si="241"/>
        <v>332514.29173407482</v>
      </c>
      <c r="AC532" s="26">
        <f t="shared" si="236"/>
        <v>691951.37397160381</v>
      </c>
      <c r="AD532" s="15">
        <f t="shared" si="242"/>
        <v>12913.098881071275</v>
      </c>
      <c r="AO532">
        <f t="shared" si="217"/>
        <v>0</v>
      </c>
      <c r="AP532">
        <f t="shared" si="218"/>
        <v>1</v>
      </c>
      <c r="AQ532">
        <f t="shared" si="219"/>
        <v>0.27777777777777779</v>
      </c>
    </row>
    <row r="533" spans="2:43" x14ac:dyDescent="0.3">
      <c r="B533" s="2" t="s">
        <v>42</v>
      </c>
      <c r="C533" s="2">
        <v>530</v>
      </c>
      <c r="D533" s="2">
        <v>530</v>
      </c>
      <c r="E533" s="8">
        <v>0</v>
      </c>
      <c r="F533" s="7">
        <f t="shared" si="220"/>
        <v>0</v>
      </c>
      <c r="G533" s="26">
        <f t="shared" si="237"/>
        <v>-0.1388888888888889</v>
      </c>
      <c r="H533" s="26">
        <f t="shared" si="238"/>
        <v>-0.5</v>
      </c>
      <c r="I533" s="26">
        <f t="shared" si="221"/>
        <v>-158.05555555555557</v>
      </c>
      <c r="J533" s="26">
        <f t="shared" si="222"/>
        <v>167.45670000000001</v>
      </c>
      <c r="K533" s="26">
        <f t="shared" si="223"/>
        <v>0</v>
      </c>
      <c r="L533" s="26">
        <f t="shared" si="224"/>
        <v>9.4011444444444408</v>
      </c>
      <c r="M533" s="26">
        <f t="shared" si="225"/>
        <v>0</v>
      </c>
      <c r="N533" s="26">
        <f t="shared" si="226"/>
        <v>0</v>
      </c>
      <c r="O533" s="26">
        <f t="shared" si="243"/>
        <v>1024465.6657056786</v>
      </c>
      <c r="P533" s="26">
        <f t="shared" si="227"/>
        <v>0</v>
      </c>
      <c r="Q533" s="26">
        <f t="shared" si="239"/>
        <v>-433748.18262286036</v>
      </c>
      <c r="R533" s="26">
        <f t="shared" si="240"/>
        <v>0</v>
      </c>
      <c r="S533" s="26">
        <f t="shared" si="228"/>
        <v>0</v>
      </c>
      <c r="T533" s="28">
        <f t="shared" si="229"/>
        <v>433748.18262286036</v>
      </c>
      <c r="U533" s="26">
        <f t="shared" si="230"/>
        <v>0</v>
      </c>
      <c r="V533" s="26">
        <f t="shared" si="231"/>
        <v>0</v>
      </c>
      <c r="W533" s="26">
        <f t="shared" si="232"/>
        <v>0</v>
      </c>
      <c r="X533" s="26">
        <f t="shared" si="233"/>
        <v>0</v>
      </c>
      <c r="Y533" s="26">
        <f t="shared" si="234"/>
        <v>0</v>
      </c>
      <c r="Z533" s="26">
        <f t="shared" si="234"/>
        <v>0</v>
      </c>
      <c r="AA533" s="26">
        <f t="shared" si="235"/>
        <v>0</v>
      </c>
      <c r="AB533" s="26">
        <f t="shared" si="241"/>
        <v>332514.29173407482</v>
      </c>
      <c r="AC533" s="26">
        <f t="shared" si="236"/>
        <v>691951.37397160381</v>
      </c>
      <c r="AD533" s="15">
        <f t="shared" si="242"/>
        <v>0</v>
      </c>
      <c r="AO533">
        <f t="shared" si="217"/>
        <v>1</v>
      </c>
      <c r="AP533" t="str">
        <f t="shared" si="218"/>
        <v/>
      </c>
      <c r="AQ533">
        <f t="shared" si="219"/>
        <v>0</v>
      </c>
    </row>
    <row r="534" spans="2:43" x14ac:dyDescent="0.3">
      <c r="B534" s="2" t="s">
        <v>42</v>
      </c>
      <c r="C534" s="2">
        <v>531</v>
      </c>
      <c r="D534" s="2">
        <v>531</v>
      </c>
      <c r="E534" s="8">
        <v>0</v>
      </c>
      <c r="F534" s="7">
        <f t="shared" si="220"/>
        <v>0</v>
      </c>
      <c r="G534" s="26">
        <f t="shared" si="237"/>
        <v>0</v>
      </c>
      <c r="H534" s="26">
        <f t="shared" si="238"/>
        <v>0</v>
      </c>
      <c r="I534" s="26">
        <f t="shared" si="221"/>
        <v>0</v>
      </c>
      <c r="J534" s="26">
        <f t="shared" si="222"/>
        <v>167.45670000000001</v>
      </c>
      <c r="K534" s="26">
        <f t="shared" si="223"/>
        <v>0</v>
      </c>
      <c r="L534" s="26">
        <f t="shared" si="224"/>
        <v>167.45670000000001</v>
      </c>
      <c r="M534" s="26">
        <f t="shared" si="225"/>
        <v>0</v>
      </c>
      <c r="N534" s="26">
        <f t="shared" si="226"/>
        <v>0</v>
      </c>
      <c r="O534" s="26">
        <f t="shared" si="243"/>
        <v>1024465.6657056786</v>
      </c>
      <c r="P534" s="26">
        <f t="shared" si="227"/>
        <v>0</v>
      </c>
      <c r="Q534" s="26">
        <f t="shared" si="239"/>
        <v>-433748.18262286036</v>
      </c>
      <c r="R534" s="26">
        <f t="shared" si="240"/>
        <v>0</v>
      </c>
      <c r="S534" s="26">
        <f t="shared" si="228"/>
        <v>0</v>
      </c>
      <c r="T534" s="28">
        <f t="shared" si="229"/>
        <v>433748.18262286036</v>
      </c>
      <c r="U534" s="26">
        <f t="shared" si="230"/>
        <v>0</v>
      </c>
      <c r="V534" s="26">
        <f t="shared" si="231"/>
        <v>0</v>
      </c>
      <c r="W534" s="26">
        <f t="shared" si="232"/>
        <v>0</v>
      </c>
      <c r="X534" s="26">
        <f t="shared" si="233"/>
        <v>0</v>
      </c>
      <c r="Y534" s="26">
        <f t="shared" si="234"/>
        <v>0</v>
      </c>
      <c r="Z534" s="26">
        <f t="shared" si="234"/>
        <v>0</v>
      </c>
      <c r="AA534" s="26">
        <f t="shared" si="235"/>
        <v>0</v>
      </c>
      <c r="AB534" s="26">
        <f t="shared" si="241"/>
        <v>332514.29173407482</v>
      </c>
      <c r="AC534" s="26">
        <f t="shared" si="236"/>
        <v>691951.37397160381</v>
      </c>
      <c r="AD534" s="15">
        <f t="shared" si="242"/>
        <v>0</v>
      </c>
      <c r="AO534">
        <f t="shared" si="217"/>
        <v>1</v>
      </c>
      <c r="AP534" t="str">
        <f t="shared" si="218"/>
        <v/>
      </c>
      <c r="AQ534">
        <f t="shared" si="219"/>
        <v>0</v>
      </c>
    </row>
    <row r="535" spans="2:43" x14ac:dyDescent="0.3">
      <c r="B535" s="2" t="s">
        <v>42</v>
      </c>
      <c r="C535" s="2">
        <v>532</v>
      </c>
      <c r="D535" s="2">
        <v>532</v>
      </c>
      <c r="E535" s="8">
        <v>0</v>
      </c>
      <c r="F535" s="7">
        <f t="shared" si="220"/>
        <v>0</v>
      </c>
      <c r="G535" s="26">
        <f t="shared" si="237"/>
        <v>2.777777777777778E-2</v>
      </c>
      <c r="H535" s="26">
        <f t="shared" si="238"/>
        <v>0.1</v>
      </c>
      <c r="I535" s="26">
        <f t="shared" si="221"/>
        <v>31.611111111111114</v>
      </c>
      <c r="J535" s="26">
        <f t="shared" si="222"/>
        <v>167.45670000000001</v>
      </c>
      <c r="K535" s="26">
        <f t="shared" si="223"/>
        <v>0</v>
      </c>
      <c r="L535" s="26">
        <f t="shared" si="224"/>
        <v>199.06781111111113</v>
      </c>
      <c r="M535" s="26">
        <f t="shared" si="225"/>
        <v>0</v>
      </c>
      <c r="N535" s="26">
        <f t="shared" si="226"/>
        <v>0</v>
      </c>
      <c r="O535" s="26">
        <f t="shared" si="243"/>
        <v>1024465.6657056786</v>
      </c>
      <c r="P535" s="26">
        <f t="shared" si="227"/>
        <v>0</v>
      </c>
      <c r="Q535" s="26">
        <f t="shared" si="239"/>
        <v>-433748.18262286036</v>
      </c>
      <c r="R535" s="26">
        <f t="shared" si="240"/>
        <v>0</v>
      </c>
      <c r="S535" s="26">
        <f t="shared" si="228"/>
        <v>0</v>
      </c>
      <c r="T535" s="28">
        <f t="shared" si="229"/>
        <v>433748.18262286036</v>
      </c>
      <c r="U535" s="26">
        <f t="shared" si="230"/>
        <v>0</v>
      </c>
      <c r="V535" s="26">
        <f t="shared" si="231"/>
        <v>0</v>
      </c>
      <c r="W535" s="26">
        <f t="shared" si="232"/>
        <v>0</v>
      </c>
      <c r="X535" s="26">
        <f t="shared" si="233"/>
        <v>0</v>
      </c>
      <c r="Y535" s="26">
        <f t="shared" si="234"/>
        <v>0</v>
      </c>
      <c r="Z535" s="26">
        <f t="shared" si="234"/>
        <v>0</v>
      </c>
      <c r="AA535" s="26">
        <f t="shared" si="235"/>
        <v>0</v>
      </c>
      <c r="AB535" s="26">
        <f t="shared" si="241"/>
        <v>332514.29173407482</v>
      </c>
      <c r="AC535" s="26">
        <f t="shared" si="236"/>
        <v>691951.37397160381</v>
      </c>
      <c r="AD535" s="15">
        <f t="shared" si="242"/>
        <v>0</v>
      </c>
      <c r="AO535">
        <f t="shared" si="217"/>
        <v>1</v>
      </c>
      <c r="AP535" t="str">
        <f t="shared" si="218"/>
        <v/>
      </c>
      <c r="AQ535">
        <f t="shared" si="219"/>
        <v>0</v>
      </c>
    </row>
    <row r="536" spans="2:43" x14ac:dyDescent="0.3">
      <c r="B536" s="2" t="s">
        <v>42</v>
      </c>
      <c r="C536" s="2">
        <v>533</v>
      </c>
      <c r="D536" s="2">
        <v>533</v>
      </c>
      <c r="E536" s="8">
        <v>0.2</v>
      </c>
      <c r="F536" s="7">
        <f t="shared" si="220"/>
        <v>5.5555555555555559E-2</v>
      </c>
      <c r="G536" s="26">
        <f t="shared" si="237"/>
        <v>0.16666666666666666</v>
      </c>
      <c r="H536" s="26">
        <f t="shared" si="238"/>
        <v>0.6</v>
      </c>
      <c r="I536" s="26">
        <f t="shared" si="221"/>
        <v>189.66666666666666</v>
      </c>
      <c r="J536" s="26">
        <f t="shared" si="222"/>
        <v>167.45670000000001</v>
      </c>
      <c r="K536" s="26">
        <f t="shared" si="223"/>
        <v>1.060740740740741E-3</v>
      </c>
      <c r="L536" s="26">
        <f t="shared" si="224"/>
        <v>357.12442740740744</v>
      </c>
      <c r="M536" s="26">
        <f t="shared" si="225"/>
        <v>19.840245967078193</v>
      </c>
      <c r="N536" s="26">
        <f t="shared" si="226"/>
        <v>19.840245967078193</v>
      </c>
      <c r="O536" s="26">
        <f t="shared" si="243"/>
        <v>1024485.5059516457</v>
      </c>
      <c r="P536" s="26">
        <f t="shared" si="227"/>
        <v>0</v>
      </c>
      <c r="Q536" s="26">
        <f t="shared" si="239"/>
        <v>-433748.18262286036</v>
      </c>
      <c r="R536" s="26">
        <f t="shared" si="240"/>
        <v>0</v>
      </c>
      <c r="S536" s="26">
        <f t="shared" si="228"/>
        <v>0</v>
      </c>
      <c r="T536" s="28">
        <f t="shared" si="229"/>
        <v>433748.18262286036</v>
      </c>
      <c r="U536" s="26">
        <f t="shared" si="230"/>
        <v>0</v>
      </c>
      <c r="V536" s="26">
        <f t="shared" si="231"/>
        <v>0</v>
      </c>
      <c r="W536" s="26">
        <f t="shared" si="232"/>
        <v>0</v>
      </c>
      <c r="X536" s="26">
        <f t="shared" si="233"/>
        <v>0</v>
      </c>
      <c r="Y536" s="26">
        <f t="shared" si="234"/>
        <v>0</v>
      </c>
      <c r="Z536" s="26">
        <f t="shared" si="234"/>
        <v>0</v>
      </c>
      <c r="AA536" s="26">
        <f t="shared" si="235"/>
        <v>0</v>
      </c>
      <c r="AB536" s="26">
        <f t="shared" si="241"/>
        <v>332514.29173407482</v>
      </c>
      <c r="AC536" s="26">
        <f t="shared" si="236"/>
        <v>691971.21421757084</v>
      </c>
      <c r="AD536" s="15">
        <f t="shared" si="242"/>
        <v>0</v>
      </c>
      <c r="AO536">
        <f t="shared" si="217"/>
        <v>1</v>
      </c>
      <c r="AP536" t="str">
        <f t="shared" si="218"/>
        <v/>
      </c>
      <c r="AQ536">
        <f t="shared" si="219"/>
        <v>5.5555555555555559E-2</v>
      </c>
    </row>
    <row r="537" spans="2:43" x14ac:dyDescent="0.3">
      <c r="B537" s="2" t="s">
        <v>42</v>
      </c>
      <c r="C537" s="2">
        <v>534</v>
      </c>
      <c r="D537" s="2">
        <v>534</v>
      </c>
      <c r="E537" s="8">
        <v>1.2</v>
      </c>
      <c r="F537" s="7">
        <f t="shared" si="220"/>
        <v>0.33333333333333331</v>
      </c>
      <c r="G537" s="26">
        <f t="shared" si="237"/>
        <v>0.41666666666666663</v>
      </c>
      <c r="H537" s="26">
        <f t="shared" si="238"/>
        <v>1.5</v>
      </c>
      <c r="I537" s="26">
        <f t="shared" si="221"/>
        <v>474.16666666666663</v>
      </c>
      <c r="J537" s="26">
        <f t="shared" si="222"/>
        <v>167.45670000000001</v>
      </c>
      <c r="K537" s="26">
        <f t="shared" si="223"/>
        <v>3.8186666666666667E-2</v>
      </c>
      <c r="L537" s="26">
        <f t="shared" si="224"/>
        <v>641.66155333333336</v>
      </c>
      <c r="M537" s="26">
        <f t="shared" si="225"/>
        <v>213.88718444444444</v>
      </c>
      <c r="N537" s="26">
        <f t="shared" si="226"/>
        <v>213.88718444444444</v>
      </c>
      <c r="O537" s="26">
        <f t="shared" si="243"/>
        <v>1024699.3931360901</v>
      </c>
      <c r="P537" s="26">
        <f t="shared" si="227"/>
        <v>0</v>
      </c>
      <c r="Q537" s="26">
        <f t="shared" si="239"/>
        <v>-433748.18262286036</v>
      </c>
      <c r="R537" s="26">
        <f t="shared" si="240"/>
        <v>0</v>
      </c>
      <c r="S537" s="26">
        <f t="shared" si="228"/>
        <v>0</v>
      </c>
      <c r="T537" s="28">
        <f t="shared" si="229"/>
        <v>433748.18262286036</v>
      </c>
      <c r="U537" s="26">
        <f t="shared" si="230"/>
        <v>0</v>
      </c>
      <c r="V537" s="26">
        <f t="shared" si="231"/>
        <v>0</v>
      </c>
      <c r="W537" s="26">
        <f t="shared" si="232"/>
        <v>0</v>
      </c>
      <c r="X537" s="26">
        <f t="shared" si="233"/>
        <v>0</v>
      </c>
      <c r="Y537" s="26">
        <f t="shared" si="234"/>
        <v>0</v>
      </c>
      <c r="Z537" s="26">
        <f t="shared" si="234"/>
        <v>0</v>
      </c>
      <c r="AA537" s="26">
        <f t="shared" si="235"/>
        <v>0</v>
      </c>
      <c r="AB537" s="26">
        <f t="shared" si="241"/>
        <v>332514.29173407482</v>
      </c>
      <c r="AC537" s="26">
        <f t="shared" si="236"/>
        <v>692185.10140201531</v>
      </c>
      <c r="AD537" s="15">
        <f t="shared" si="242"/>
        <v>0</v>
      </c>
      <c r="AO537">
        <f t="shared" si="217"/>
        <v>0</v>
      </c>
      <c r="AP537">
        <f t="shared" si="218"/>
        <v>1.2</v>
      </c>
      <c r="AQ537">
        <f t="shared" si="219"/>
        <v>0.33333333333333331</v>
      </c>
    </row>
    <row r="538" spans="2:43" x14ac:dyDescent="0.3">
      <c r="B538" s="2" t="s">
        <v>42</v>
      </c>
      <c r="C538" s="2">
        <v>535</v>
      </c>
      <c r="D538" s="2">
        <v>535</v>
      </c>
      <c r="E538" s="8">
        <v>3.2</v>
      </c>
      <c r="F538" s="7">
        <f t="shared" si="220"/>
        <v>0.88888888888888895</v>
      </c>
      <c r="G538" s="26">
        <f t="shared" si="237"/>
        <v>0.55555555555555558</v>
      </c>
      <c r="H538" s="26">
        <f t="shared" si="238"/>
        <v>2</v>
      </c>
      <c r="I538" s="26">
        <f t="shared" si="221"/>
        <v>632.22222222222229</v>
      </c>
      <c r="J538" s="26">
        <f t="shared" si="222"/>
        <v>167.45670000000001</v>
      </c>
      <c r="K538" s="26">
        <f t="shared" si="223"/>
        <v>0.2715496296296297</v>
      </c>
      <c r="L538" s="26">
        <f t="shared" si="224"/>
        <v>799.95047185185194</v>
      </c>
      <c r="M538" s="26">
        <f t="shared" si="225"/>
        <v>711.0670860905351</v>
      </c>
      <c r="N538" s="26">
        <f t="shared" si="226"/>
        <v>711.0670860905351</v>
      </c>
      <c r="O538" s="26">
        <f t="shared" si="243"/>
        <v>1025410.4602221807</v>
      </c>
      <c r="P538" s="26">
        <f t="shared" si="227"/>
        <v>0</v>
      </c>
      <c r="Q538" s="26">
        <f t="shared" si="239"/>
        <v>-433748.18262286036</v>
      </c>
      <c r="R538" s="26">
        <f t="shared" si="240"/>
        <v>0</v>
      </c>
      <c r="S538" s="26">
        <f t="shared" si="228"/>
        <v>0</v>
      </c>
      <c r="T538" s="28">
        <f t="shared" si="229"/>
        <v>433748.18262286036</v>
      </c>
      <c r="U538" s="26">
        <f t="shared" si="230"/>
        <v>0</v>
      </c>
      <c r="V538" s="26">
        <f t="shared" si="231"/>
        <v>0</v>
      </c>
      <c r="W538" s="26">
        <f t="shared" si="232"/>
        <v>0</v>
      </c>
      <c r="X538" s="26">
        <f t="shared" si="233"/>
        <v>0</v>
      </c>
      <c r="Y538" s="26">
        <f t="shared" si="234"/>
        <v>0</v>
      </c>
      <c r="Z538" s="26">
        <f t="shared" si="234"/>
        <v>0</v>
      </c>
      <c r="AA538" s="26">
        <f t="shared" si="235"/>
        <v>0</v>
      </c>
      <c r="AB538" s="26">
        <f t="shared" si="241"/>
        <v>332514.29173407482</v>
      </c>
      <c r="AC538" s="26">
        <f t="shared" si="236"/>
        <v>692896.16848810588</v>
      </c>
      <c r="AD538" s="15">
        <f t="shared" si="242"/>
        <v>0</v>
      </c>
      <c r="AO538">
        <f t="shared" si="217"/>
        <v>0</v>
      </c>
      <c r="AP538">
        <f t="shared" si="218"/>
        <v>3.2</v>
      </c>
      <c r="AQ538">
        <f t="shared" si="219"/>
        <v>0.88888888888888895</v>
      </c>
    </row>
    <row r="539" spans="2:43" x14ac:dyDescent="0.3">
      <c r="B539" s="2" t="s">
        <v>42</v>
      </c>
      <c r="C539" s="2">
        <v>536</v>
      </c>
      <c r="D539" s="2">
        <v>536</v>
      </c>
      <c r="E539" s="8">
        <v>5.2</v>
      </c>
      <c r="F539" s="7">
        <f t="shared" si="220"/>
        <v>1.4444444444444446</v>
      </c>
      <c r="G539" s="26">
        <f t="shared" si="237"/>
        <v>0.69444444444444431</v>
      </c>
      <c r="H539" s="26">
        <f t="shared" si="238"/>
        <v>2.4999999999999996</v>
      </c>
      <c r="I539" s="26">
        <f t="shared" si="221"/>
        <v>790.2777777777776</v>
      </c>
      <c r="J539" s="26">
        <f t="shared" si="222"/>
        <v>167.45670000000001</v>
      </c>
      <c r="K539" s="26">
        <f t="shared" si="223"/>
        <v>0.717060740740741</v>
      </c>
      <c r="L539" s="26">
        <f t="shared" si="224"/>
        <v>958.4515385185183</v>
      </c>
      <c r="M539" s="26">
        <f t="shared" si="225"/>
        <v>1384.4300000823043</v>
      </c>
      <c r="N539" s="26">
        <f t="shared" si="226"/>
        <v>1384.4300000823043</v>
      </c>
      <c r="O539" s="26">
        <f t="shared" si="243"/>
        <v>1026794.8902222631</v>
      </c>
      <c r="P539" s="26">
        <f t="shared" si="227"/>
        <v>0</v>
      </c>
      <c r="Q539" s="26">
        <f t="shared" si="239"/>
        <v>-433748.18262286036</v>
      </c>
      <c r="R539" s="26">
        <f t="shared" si="240"/>
        <v>0</v>
      </c>
      <c r="S539" s="26">
        <f t="shared" si="228"/>
        <v>0</v>
      </c>
      <c r="T539" s="28">
        <f t="shared" si="229"/>
        <v>433748.18262286036</v>
      </c>
      <c r="U539" s="26">
        <f t="shared" si="230"/>
        <v>0</v>
      </c>
      <c r="V539" s="26">
        <f t="shared" si="231"/>
        <v>0</v>
      </c>
      <c r="W539" s="26">
        <f t="shared" si="232"/>
        <v>0</v>
      </c>
      <c r="X539" s="26">
        <f t="shared" si="233"/>
        <v>0</v>
      </c>
      <c r="Y539" s="26">
        <f t="shared" si="234"/>
        <v>0</v>
      </c>
      <c r="Z539" s="26">
        <f t="shared" si="234"/>
        <v>0</v>
      </c>
      <c r="AA539" s="26">
        <f t="shared" si="235"/>
        <v>0</v>
      </c>
      <c r="AB539" s="26">
        <f t="shared" si="241"/>
        <v>332514.29173407482</v>
      </c>
      <c r="AC539" s="26">
        <f t="shared" si="236"/>
        <v>694280.59848818823</v>
      </c>
      <c r="AD539" s="15">
        <f t="shared" si="242"/>
        <v>0</v>
      </c>
      <c r="AO539">
        <f t="shared" si="217"/>
        <v>0</v>
      </c>
      <c r="AP539">
        <f t="shared" si="218"/>
        <v>5.2</v>
      </c>
      <c r="AQ539">
        <f t="shared" si="219"/>
        <v>1.4444444444444444</v>
      </c>
    </row>
    <row r="540" spans="2:43" x14ac:dyDescent="0.3">
      <c r="B540" s="2" t="s">
        <v>42</v>
      </c>
      <c r="C540" s="2">
        <v>537</v>
      </c>
      <c r="D540" s="2">
        <v>537</v>
      </c>
      <c r="E540" s="8">
        <v>8.1999999999999993</v>
      </c>
      <c r="F540" s="7">
        <f t="shared" si="220"/>
        <v>2.2777777777777777</v>
      </c>
      <c r="G540" s="26">
        <f t="shared" si="237"/>
        <v>1.0833333333333333</v>
      </c>
      <c r="H540" s="26">
        <f t="shared" si="238"/>
        <v>3.9</v>
      </c>
      <c r="I540" s="26">
        <f t="shared" si="221"/>
        <v>1232.8333333333333</v>
      </c>
      <c r="J540" s="26">
        <f t="shared" si="222"/>
        <v>167.45670000000001</v>
      </c>
      <c r="K540" s="26">
        <f t="shared" si="223"/>
        <v>1.7831051851851853</v>
      </c>
      <c r="L540" s="26">
        <f t="shared" si="224"/>
        <v>1402.0731385185184</v>
      </c>
      <c r="M540" s="26">
        <f t="shared" si="225"/>
        <v>3193.6110377366249</v>
      </c>
      <c r="N540" s="26">
        <f t="shared" si="226"/>
        <v>3193.6110377366249</v>
      </c>
      <c r="O540" s="26">
        <f t="shared" si="243"/>
        <v>1029988.5012599997</v>
      </c>
      <c r="P540" s="26">
        <f t="shared" si="227"/>
        <v>0</v>
      </c>
      <c r="Q540" s="26">
        <f t="shared" si="239"/>
        <v>-433748.18262286036</v>
      </c>
      <c r="R540" s="26">
        <f t="shared" si="240"/>
        <v>0</v>
      </c>
      <c r="S540" s="26">
        <f t="shared" si="228"/>
        <v>0</v>
      </c>
      <c r="T540" s="28">
        <f t="shared" si="229"/>
        <v>433748.18262286036</v>
      </c>
      <c r="U540" s="26">
        <f t="shared" si="230"/>
        <v>0</v>
      </c>
      <c r="V540" s="26">
        <f t="shared" si="231"/>
        <v>0</v>
      </c>
      <c r="W540" s="26">
        <f t="shared" si="232"/>
        <v>0</v>
      </c>
      <c r="X540" s="26">
        <f t="shared" si="233"/>
        <v>0</v>
      </c>
      <c r="Y540" s="26">
        <f t="shared" si="234"/>
        <v>0</v>
      </c>
      <c r="Z540" s="26">
        <f t="shared" si="234"/>
        <v>0</v>
      </c>
      <c r="AA540" s="26">
        <f t="shared" si="235"/>
        <v>0</v>
      </c>
      <c r="AB540" s="26">
        <f t="shared" si="241"/>
        <v>332514.29173407482</v>
      </c>
      <c r="AC540" s="26">
        <f t="shared" si="236"/>
        <v>697474.20952592487</v>
      </c>
      <c r="AD540" s="15">
        <f t="shared" si="242"/>
        <v>0</v>
      </c>
      <c r="AO540">
        <f t="shared" si="217"/>
        <v>0</v>
      </c>
      <c r="AP540">
        <f t="shared" si="218"/>
        <v>8.1999999999999993</v>
      </c>
      <c r="AQ540">
        <f t="shared" si="219"/>
        <v>2.2777777777777777</v>
      </c>
    </row>
    <row r="541" spans="2:43" x14ac:dyDescent="0.3">
      <c r="B541" s="2" t="s">
        <v>42</v>
      </c>
      <c r="C541" s="2">
        <v>538</v>
      </c>
      <c r="D541" s="2">
        <v>538</v>
      </c>
      <c r="E541" s="8">
        <v>13</v>
      </c>
      <c r="F541" s="7">
        <f t="shared" si="220"/>
        <v>3.6111111111111112</v>
      </c>
      <c r="G541" s="26">
        <f t="shared" si="237"/>
        <v>1.4722222222222223</v>
      </c>
      <c r="H541" s="26">
        <f t="shared" si="238"/>
        <v>5.3000000000000007</v>
      </c>
      <c r="I541" s="26">
        <f t="shared" si="221"/>
        <v>1675.3888888888889</v>
      </c>
      <c r="J541" s="26">
        <f t="shared" si="222"/>
        <v>167.45670000000001</v>
      </c>
      <c r="K541" s="26">
        <f t="shared" si="223"/>
        <v>4.4816296296296301</v>
      </c>
      <c r="L541" s="26">
        <f t="shared" si="224"/>
        <v>1847.3272185185185</v>
      </c>
      <c r="M541" s="26">
        <f t="shared" si="225"/>
        <v>6670.9038446502054</v>
      </c>
      <c r="N541" s="26">
        <f t="shared" si="226"/>
        <v>6670.9038446502054</v>
      </c>
      <c r="O541" s="26">
        <f t="shared" si="243"/>
        <v>1036659.40510465</v>
      </c>
      <c r="P541" s="26">
        <f t="shared" si="227"/>
        <v>0</v>
      </c>
      <c r="Q541" s="26">
        <f t="shared" si="239"/>
        <v>-433748.18262286036</v>
      </c>
      <c r="R541" s="26">
        <f t="shared" si="240"/>
        <v>0</v>
      </c>
      <c r="S541" s="26">
        <f t="shared" si="228"/>
        <v>0</v>
      </c>
      <c r="T541" s="28">
        <f t="shared" si="229"/>
        <v>433748.18262286036</v>
      </c>
      <c r="U541" s="26">
        <f t="shared" si="230"/>
        <v>0</v>
      </c>
      <c r="V541" s="26">
        <f t="shared" si="231"/>
        <v>0</v>
      </c>
      <c r="W541" s="26">
        <f t="shared" si="232"/>
        <v>0</v>
      </c>
      <c r="X541" s="26">
        <f t="shared" si="233"/>
        <v>0</v>
      </c>
      <c r="Y541" s="26">
        <f t="shared" si="234"/>
        <v>0</v>
      </c>
      <c r="Z541" s="26">
        <f t="shared" si="234"/>
        <v>0</v>
      </c>
      <c r="AA541" s="26">
        <f t="shared" si="235"/>
        <v>0</v>
      </c>
      <c r="AB541" s="26">
        <f t="shared" si="241"/>
        <v>332514.29173407482</v>
      </c>
      <c r="AC541" s="26">
        <f t="shared" si="236"/>
        <v>704145.11337057513</v>
      </c>
      <c r="AD541" s="15">
        <f t="shared" si="242"/>
        <v>0</v>
      </c>
      <c r="AO541">
        <f t="shared" si="217"/>
        <v>0</v>
      </c>
      <c r="AP541">
        <f t="shared" si="218"/>
        <v>13</v>
      </c>
      <c r="AQ541">
        <f t="shared" si="219"/>
        <v>3.6111111111111112</v>
      </c>
    </row>
    <row r="542" spans="2:43" x14ac:dyDescent="0.3">
      <c r="B542" s="2" t="s">
        <v>42</v>
      </c>
      <c r="C542" s="2">
        <v>539</v>
      </c>
      <c r="D542" s="2">
        <v>539</v>
      </c>
      <c r="E542" s="8">
        <v>18.8</v>
      </c>
      <c r="F542" s="7">
        <f t="shared" si="220"/>
        <v>5.2222222222222223</v>
      </c>
      <c r="G542" s="26">
        <f t="shared" si="237"/>
        <v>1.4027777777777779</v>
      </c>
      <c r="H542" s="26">
        <f t="shared" si="238"/>
        <v>5.0500000000000007</v>
      </c>
      <c r="I542" s="26">
        <f t="shared" si="221"/>
        <v>1596.3611111111113</v>
      </c>
      <c r="J542" s="26">
        <f t="shared" si="222"/>
        <v>167.45670000000001</v>
      </c>
      <c r="K542" s="26">
        <f t="shared" si="223"/>
        <v>9.3727051851851861</v>
      </c>
      <c r="L542" s="26">
        <f t="shared" si="224"/>
        <v>1773.1905162962964</v>
      </c>
      <c r="M542" s="26">
        <f t="shared" si="225"/>
        <v>9259.994918436214</v>
      </c>
      <c r="N542" s="26">
        <f t="shared" si="226"/>
        <v>9259.994918436214</v>
      </c>
      <c r="O542" s="26">
        <f t="shared" si="243"/>
        <v>1045919.4000230861</v>
      </c>
      <c r="P542" s="26">
        <f t="shared" si="227"/>
        <v>0</v>
      </c>
      <c r="Q542" s="26">
        <f t="shared" si="239"/>
        <v>-433748.18262286036</v>
      </c>
      <c r="R542" s="26">
        <f t="shared" si="240"/>
        <v>0</v>
      </c>
      <c r="S542" s="26">
        <f t="shared" si="228"/>
        <v>0</v>
      </c>
      <c r="T542" s="28">
        <f t="shared" si="229"/>
        <v>433748.18262286036</v>
      </c>
      <c r="U542" s="26">
        <f t="shared" si="230"/>
        <v>0</v>
      </c>
      <c r="V542" s="26">
        <f t="shared" si="231"/>
        <v>0</v>
      </c>
      <c r="W542" s="26">
        <f t="shared" si="232"/>
        <v>0</v>
      </c>
      <c r="X542" s="26">
        <f t="shared" si="233"/>
        <v>0</v>
      </c>
      <c r="Y542" s="26">
        <f t="shared" si="234"/>
        <v>0</v>
      </c>
      <c r="Z542" s="26">
        <f t="shared" si="234"/>
        <v>0</v>
      </c>
      <c r="AA542" s="26">
        <f t="shared" si="235"/>
        <v>0</v>
      </c>
      <c r="AB542" s="26">
        <f t="shared" si="241"/>
        <v>332514.29173407482</v>
      </c>
      <c r="AC542" s="26">
        <f t="shared" si="236"/>
        <v>713405.10828901129</v>
      </c>
      <c r="AD542" s="15">
        <f t="shared" si="242"/>
        <v>0</v>
      </c>
      <c r="AO542">
        <f t="shared" si="217"/>
        <v>0</v>
      </c>
      <c r="AP542">
        <f t="shared" si="218"/>
        <v>18.8</v>
      </c>
      <c r="AQ542">
        <f t="shared" si="219"/>
        <v>5.2222222222222223</v>
      </c>
    </row>
    <row r="543" spans="2:43" x14ac:dyDescent="0.3">
      <c r="B543" s="2" t="s">
        <v>42</v>
      </c>
      <c r="C543" s="2">
        <v>540</v>
      </c>
      <c r="D543" s="2">
        <v>540</v>
      </c>
      <c r="E543" s="8">
        <v>23.1</v>
      </c>
      <c r="F543" s="7">
        <f t="shared" si="220"/>
        <v>6.416666666666667</v>
      </c>
      <c r="G543" s="26">
        <f t="shared" si="237"/>
        <v>0.79166666666666652</v>
      </c>
      <c r="H543" s="26">
        <f t="shared" si="238"/>
        <v>2.8499999999999996</v>
      </c>
      <c r="I543" s="26">
        <f t="shared" si="221"/>
        <v>900.91666666666652</v>
      </c>
      <c r="J543" s="26">
        <f t="shared" si="222"/>
        <v>167.45670000000001</v>
      </c>
      <c r="K543" s="26">
        <f t="shared" si="223"/>
        <v>14.150546666666669</v>
      </c>
      <c r="L543" s="26">
        <f t="shared" si="224"/>
        <v>1082.5239133333332</v>
      </c>
      <c r="M543" s="26">
        <f t="shared" si="225"/>
        <v>6946.1951105555554</v>
      </c>
      <c r="N543" s="26">
        <f t="shared" si="226"/>
        <v>6946.1951105555554</v>
      </c>
      <c r="O543" s="26">
        <f t="shared" si="243"/>
        <v>1052865.5951336417</v>
      </c>
      <c r="P543" s="26">
        <f t="shared" si="227"/>
        <v>0</v>
      </c>
      <c r="Q543" s="26">
        <f t="shared" si="239"/>
        <v>-433748.18262286036</v>
      </c>
      <c r="R543" s="26">
        <f t="shared" si="240"/>
        <v>0</v>
      </c>
      <c r="S543" s="26">
        <f t="shared" si="228"/>
        <v>0</v>
      </c>
      <c r="T543" s="28">
        <f t="shared" si="229"/>
        <v>433748.18262286036</v>
      </c>
      <c r="U543" s="26">
        <f t="shared" si="230"/>
        <v>0</v>
      </c>
      <c r="V543" s="26">
        <f t="shared" si="231"/>
        <v>0</v>
      </c>
      <c r="W543" s="26">
        <f t="shared" si="232"/>
        <v>0</v>
      </c>
      <c r="X543" s="26">
        <f t="shared" si="233"/>
        <v>0</v>
      </c>
      <c r="Y543" s="26">
        <f t="shared" si="234"/>
        <v>0</v>
      </c>
      <c r="Z543" s="26">
        <f t="shared" si="234"/>
        <v>0</v>
      </c>
      <c r="AA543" s="26">
        <f t="shared" si="235"/>
        <v>0</v>
      </c>
      <c r="AB543" s="26">
        <f t="shared" si="241"/>
        <v>332514.29173407482</v>
      </c>
      <c r="AC543" s="26">
        <f t="shared" si="236"/>
        <v>720351.30339956691</v>
      </c>
      <c r="AD543" s="15">
        <f t="shared" si="242"/>
        <v>0</v>
      </c>
      <c r="AO543">
        <f t="shared" si="217"/>
        <v>0</v>
      </c>
      <c r="AP543">
        <f t="shared" si="218"/>
        <v>23.1</v>
      </c>
      <c r="AQ543">
        <f t="shared" si="219"/>
        <v>6.416666666666667</v>
      </c>
    </row>
    <row r="544" spans="2:43" x14ac:dyDescent="0.3">
      <c r="B544" s="2" t="s">
        <v>42</v>
      </c>
      <c r="C544" s="2">
        <v>541</v>
      </c>
      <c r="D544" s="2">
        <v>541</v>
      </c>
      <c r="E544" s="8">
        <v>24.5</v>
      </c>
      <c r="F544" s="7">
        <f t="shared" si="220"/>
        <v>6.8055555555555562</v>
      </c>
      <c r="G544" s="26">
        <f t="shared" si="237"/>
        <v>0.19444444444444425</v>
      </c>
      <c r="H544" s="26">
        <f t="shared" si="238"/>
        <v>0.69999999999999929</v>
      </c>
      <c r="I544" s="26">
        <f t="shared" si="221"/>
        <v>221.27777777777757</v>
      </c>
      <c r="J544" s="26">
        <f t="shared" si="222"/>
        <v>167.45670000000001</v>
      </c>
      <c r="K544" s="26">
        <f t="shared" si="223"/>
        <v>15.917740740740745</v>
      </c>
      <c r="L544" s="26">
        <f t="shared" si="224"/>
        <v>404.65221851851828</v>
      </c>
      <c r="M544" s="26">
        <f t="shared" si="225"/>
        <v>2753.8831538065829</v>
      </c>
      <c r="N544" s="26">
        <f t="shared" si="226"/>
        <v>2753.8831538065829</v>
      </c>
      <c r="O544" s="26">
        <f t="shared" si="243"/>
        <v>1055619.4782874484</v>
      </c>
      <c r="P544" s="26">
        <f t="shared" si="227"/>
        <v>0</v>
      </c>
      <c r="Q544" s="26">
        <f t="shared" si="239"/>
        <v>-433748.18262286036</v>
      </c>
      <c r="R544" s="26">
        <f t="shared" si="240"/>
        <v>0</v>
      </c>
      <c r="S544" s="26">
        <f t="shared" si="228"/>
        <v>0</v>
      </c>
      <c r="T544" s="28">
        <f t="shared" si="229"/>
        <v>433748.18262286036</v>
      </c>
      <c r="U544" s="26">
        <f t="shared" si="230"/>
        <v>0</v>
      </c>
      <c r="V544" s="26">
        <f t="shared" si="231"/>
        <v>0</v>
      </c>
      <c r="W544" s="26">
        <f t="shared" si="232"/>
        <v>0</v>
      </c>
      <c r="X544" s="26">
        <f t="shared" si="233"/>
        <v>0</v>
      </c>
      <c r="Y544" s="26">
        <f t="shared" si="234"/>
        <v>0</v>
      </c>
      <c r="Z544" s="26">
        <f t="shared" si="234"/>
        <v>0</v>
      </c>
      <c r="AA544" s="26">
        <f t="shared" si="235"/>
        <v>0</v>
      </c>
      <c r="AB544" s="26">
        <f t="shared" si="241"/>
        <v>332514.29173407482</v>
      </c>
      <c r="AC544" s="26">
        <f t="shared" si="236"/>
        <v>723105.18655337358</v>
      </c>
      <c r="AD544" s="15">
        <f t="shared" si="242"/>
        <v>0</v>
      </c>
      <c r="AO544">
        <f t="shared" si="217"/>
        <v>0</v>
      </c>
      <c r="AP544">
        <f t="shared" si="218"/>
        <v>24.5</v>
      </c>
      <c r="AQ544">
        <f t="shared" si="219"/>
        <v>6.8055555555555554</v>
      </c>
    </row>
    <row r="545" spans="2:43" x14ac:dyDescent="0.3">
      <c r="B545" s="2" t="s">
        <v>42</v>
      </c>
      <c r="C545" s="2">
        <v>542</v>
      </c>
      <c r="D545" s="2">
        <v>542</v>
      </c>
      <c r="E545" s="8">
        <v>24.5</v>
      </c>
      <c r="F545" s="7">
        <f t="shared" si="220"/>
        <v>6.8055555555555562</v>
      </c>
      <c r="G545" s="26">
        <f t="shared" si="237"/>
        <v>-2.7777777777777679E-2</v>
      </c>
      <c r="H545" s="26">
        <f t="shared" si="238"/>
        <v>-9.9999999999999645E-2</v>
      </c>
      <c r="I545" s="26">
        <f t="shared" si="221"/>
        <v>-31.611111111111001</v>
      </c>
      <c r="J545" s="26">
        <f t="shared" si="222"/>
        <v>167.45670000000001</v>
      </c>
      <c r="K545" s="26">
        <f t="shared" si="223"/>
        <v>15.917740740740745</v>
      </c>
      <c r="L545" s="26">
        <f t="shared" si="224"/>
        <v>151.76332962962977</v>
      </c>
      <c r="M545" s="26">
        <f t="shared" si="225"/>
        <v>1032.8337710905359</v>
      </c>
      <c r="N545" s="26">
        <f t="shared" si="226"/>
        <v>1032.8337710905359</v>
      </c>
      <c r="O545" s="26">
        <f t="shared" si="243"/>
        <v>1056652.3120585389</v>
      </c>
      <c r="P545" s="26">
        <f t="shared" si="227"/>
        <v>0</v>
      </c>
      <c r="Q545" s="26">
        <f t="shared" si="239"/>
        <v>-433748.18262286036</v>
      </c>
      <c r="R545" s="26">
        <f t="shared" si="240"/>
        <v>0</v>
      </c>
      <c r="S545" s="26">
        <f t="shared" si="228"/>
        <v>0</v>
      </c>
      <c r="T545" s="28">
        <f t="shared" si="229"/>
        <v>433748.18262286036</v>
      </c>
      <c r="U545" s="26">
        <f t="shared" si="230"/>
        <v>0</v>
      </c>
      <c r="V545" s="26">
        <f t="shared" si="231"/>
        <v>0</v>
      </c>
      <c r="W545" s="26">
        <f t="shared" si="232"/>
        <v>0</v>
      </c>
      <c r="X545" s="26">
        <f t="shared" si="233"/>
        <v>0</v>
      </c>
      <c r="Y545" s="26">
        <f t="shared" si="234"/>
        <v>0</v>
      </c>
      <c r="Z545" s="26">
        <f t="shared" si="234"/>
        <v>0</v>
      </c>
      <c r="AA545" s="26">
        <f t="shared" si="235"/>
        <v>0</v>
      </c>
      <c r="AB545" s="26">
        <f t="shared" si="241"/>
        <v>332514.29173407482</v>
      </c>
      <c r="AC545" s="26">
        <f t="shared" si="236"/>
        <v>724138.02032446407</v>
      </c>
      <c r="AD545" s="15">
        <f t="shared" si="242"/>
        <v>0</v>
      </c>
      <c r="AO545">
        <f t="shared" si="217"/>
        <v>0</v>
      </c>
      <c r="AP545">
        <f t="shared" si="218"/>
        <v>24.5</v>
      </c>
      <c r="AQ545">
        <f t="shared" si="219"/>
        <v>6.8055555555555554</v>
      </c>
    </row>
    <row r="546" spans="2:43" x14ac:dyDescent="0.3">
      <c r="B546" s="2" t="s">
        <v>42</v>
      </c>
      <c r="C546" s="2">
        <v>543</v>
      </c>
      <c r="D546" s="2">
        <v>543</v>
      </c>
      <c r="E546" s="8">
        <v>24.3</v>
      </c>
      <c r="F546" s="7">
        <f t="shared" si="220"/>
        <v>6.7500000000000009</v>
      </c>
      <c r="G546" s="26">
        <f t="shared" si="237"/>
        <v>-0.12499999999999981</v>
      </c>
      <c r="H546" s="26">
        <f t="shared" si="238"/>
        <v>-0.44999999999999929</v>
      </c>
      <c r="I546" s="26">
        <f t="shared" si="221"/>
        <v>-142.24999999999977</v>
      </c>
      <c r="J546" s="26">
        <f t="shared" si="222"/>
        <v>167.45670000000001</v>
      </c>
      <c r="K546" s="26">
        <f t="shared" si="223"/>
        <v>15.658920000000007</v>
      </c>
      <c r="L546" s="26">
        <f t="shared" si="224"/>
        <v>40.865620000000249</v>
      </c>
      <c r="M546" s="26">
        <f t="shared" si="225"/>
        <v>275.84293500000172</v>
      </c>
      <c r="N546" s="26">
        <f t="shared" si="226"/>
        <v>275.84293500000172</v>
      </c>
      <c r="O546" s="26">
        <f t="shared" si="243"/>
        <v>1056928.154993539</v>
      </c>
      <c r="P546" s="26">
        <f t="shared" si="227"/>
        <v>0</v>
      </c>
      <c r="Q546" s="26">
        <f t="shared" si="239"/>
        <v>-433748.18262286036</v>
      </c>
      <c r="R546" s="26">
        <f t="shared" si="240"/>
        <v>0</v>
      </c>
      <c r="S546" s="26">
        <f t="shared" si="228"/>
        <v>0</v>
      </c>
      <c r="T546" s="28">
        <f t="shared" si="229"/>
        <v>433748.18262286036</v>
      </c>
      <c r="U546" s="26">
        <f t="shared" si="230"/>
        <v>0</v>
      </c>
      <c r="V546" s="26">
        <f t="shared" si="231"/>
        <v>0</v>
      </c>
      <c r="W546" s="26">
        <f t="shared" si="232"/>
        <v>0</v>
      </c>
      <c r="X546" s="26">
        <f t="shared" si="233"/>
        <v>0</v>
      </c>
      <c r="Y546" s="26">
        <f t="shared" si="234"/>
        <v>0</v>
      </c>
      <c r="Z546" s="26">
        <f t="shared" si="234"/>
        <v>0</v>
      </c>
      <c r="AA546" s="26">
        <f t="shared" si="235"/>
        <v>0</v>
      </c>
      <c r="AB546" s="26">
        <f t="shared" si="241"/>
        <v>332514.29173407482</v>
      </c>
      <c r="AC546" s="26">
        <f t="shared" si="236"/>
        <v>724413.86325946415</v>
      </c>
      <c r="AD546" s="15">
        <f t="shared" si="242"/>
        <v>0</v>
      </c>
      <c r="AO546">
        <f t="shared" si="217"/>
        <v>0</v>
      </c>
      <c r="AP546">
        <f t="shared" si="218"/>
        <v>24.3</v>
      </c>
      <c r="AQ546">
        <f t="shared" si="219"/>
        <v>6.75</v>
      </c>
    </row>
    <row r="547" spans="2:43" x14ac:dyDescent="0.3">
      <c r="B547" s="2" t="s">
        <v>42</v>
      </c>
      <c r="C547" s="2">
        <v>544</v>
      </c>
      <c r="D547" s="2">
        <v>544</v>
      </c>
      <c r="E547" s="8">
        <v>23.6</v>
      </c>
      <c r="F547" s="7">
        <f t="shared" si="220"/>
        <v>6.5555555555555562</v>
      </c>
      <c r="G547" s="26">
        <f t="shared" si="237"/>
        <v>-0.27777777777777779</v>
      </c>
      <c r="H547" s="26">
        <f t="shared" si="238"/>
        <v>-1</v>
      </c>
      <c r="I547" s="26">
        <f t="shared" si="221"/>
        <v>-316.11111111111114</v>
      </c>
      <c r="J547" s="26">
        <f t="shared" si="222"/>
        <v>167.45670000000001</v>
      </c>
      <c r="K547" s="26">
        <f t="shared" si="223"/>
        <v>14.769754074074079</v>
      </c>
      <c r="L547" s="26">
        <f t="shared" si="224"/>
        <v>-133.88465703703704</v>
      </c>
      <c r="M547" s="26">
        <f t="shared" si="225"/>
        <v>-877.68830724279849</v>
      </c>
      <c r="N547" s="26">
        <f t="shared" si="226"/>
        <v>0</v>
      </c>
      <c r="O547" s="26">
        <f t="shared" si="243"/>
        <v>1056928.154993539</v>
      </c>
      <c r="P547" s="26">
        <f t="shared" si="227"/>
        <v>-877.68830724279849</v>
      </c>
      <c r="Q547" s="26">
        <f t="shared" si="239"/>
        <v>-434625.87093010318</v>
      </c>
      <c r="R547" s="26">
        <f t="shared" si="240"/>
        <v>-877.68830724279849</v>
      </c>
      <c r="S547" s="26">
        <f t="shared" si="228"/>
        <v>877.68830724279849</v>
      </c>
      <c r="T547" s="28">
        <f t="shared" si="229"/>
        <v>434625.87093010318</v>
      </c>
      <c r="U547" s="26">
        <f t="shared" si="230"/>
        <v>860.13454109794247</v>
      </c>
      <c r="V547" s="26">
        <f t="shared" si="231"/>
        <v>817.1278140430453</v>
      </c>
      <c r="W547" s="26">
        <f t="shared" si="232"/>
        <v>776.27142334089297</v>
      </c>
      <c r="X547" s="26">
        <f t="shared" si="233"/>
        <v>760.74599487407511</v>
      </c>
      <c r="Y547" s="26">
        <f t="shared" si="234"/>
        <v>722.70869513037132</v>
      </c>
      <c r="Z547" s="26">
        <f t="shared" si="234"/>
        <v>686.57326037385269</v>
      </c>
      <c r="AA547" s="26">
        <f t="shared" si="235"/>
        <v>672.84179516637562</v>
      </c>
      <c r="AB547" s="26">
        <f t="shared" si="241"/>
        <v>333187.1335292412</v>
      </c>
      <c r="AC547" s="26">
        <f t="shared" si="236"/>
        <v>723741.02146429778</v>
      </c>
      <c r="AD547" s="15">
        <f t="shared" si="242"/>
        <v>776.27142334089297</v>
      </c>
      <c r="AO547">
        <f t="shared" si="217"/>
        <v>0</v>
      </c>
      <c r="AP547">
        <f t="shared" si="218"/>
        <v>23.6</v>
      </c>
      <c r="AQ547">
        <f t="shared" si="219"/>
        <v>6.5555555555555554</v>
      </c>
    </row>
    <row r="548" spans="2:43" x14ac:dyDescent="0.3">
      <c r="B548" s="2" t="s">
        <v>42</v>
      </c>
      <c r="C548" s="2">
        <v>545</v>
      </c>
      <c r="D548" s="2">
        <v>545</v>
      </c>
      <c r="E548" s="8">
        <v>22.3</v>
      </c>
      <c r="F548" s="7">
        <f t="shared" si="220"/>
        <v>6.1944444444444446</v>
      </c>
      <c r="G548" s="26">
        <f t="shared" si="237"/>
        <v>-0.4861111111111111</v>
      </c>
      <c r="H548" s="26">
        <f t="shared" si="238"/>
        <v>-1.75</v>
      </c>
      <c r="I548" s="26">
        <f t="shared" si="221"/>
        <v>-553.19444444444446</v>
      </c>
      <c r="J548" s="26">
        <f t="shared" si="222"/>
        <v>167.45670000000001</v>
      </c>
      <c r="K548" s="26">
        <f t="shared" si="223"/>
        <v>13.187394074074078</v>
      </c>
      <c r="L548" s="26">
        <f t="shared" si="224"/>
        <v>-372.55035037037038</v>
      </c>
      <c r="M548" s="26">
        <f t="shared" si="225"/>
        <v>-2307.7424481275721</v>
      </c>
      <c r="N548" s="26">
        <f t="shared" si="226"/>
        <v>0</v>
      </c>
      <c r="O548" s="26">
        <f t="shared" si="243"/>
        <v>1056928.154993539</v>
      </c>
      <c r="P548" s="26">
        <f t="shared" si="227"/>
        <v>-2307.7424481275721</v>
      </c>
      <c r="Q548" s="26">
        <f t="shared" si="239"/>
        <v>-436933.61337823077</v>
      </c>
      <c r="R548" s="26">
        <f t="shared" si="240"/>
        <v>-3185.4307553703707</v>
      </c>
      <c r="S548" s="26">
        <f t="shared" si="228"/>
        <v>3185.4307553703707</v>
      </c>
      <c r="T548" s="28">
        <f t="shared" si="229"/>
        <v>436933.61337823077</v>
      </c>
      <c r="U548" s="26">
        <f t="shared" si="230"/>
        <v>2261.5875991650205</v>
      </c>
      <c r="V548" s="26">
        <f t="shared" si="231"/>
        <v>2148.5082192067694</v>
      </c>
      <c r="W548" s="26">
        <f t="shared" si="232"/>
        <v>2041.0828082464309</v>
      </c>
      <c r="X548" s="26">
        <f t="shared" si="233"/>
        <v>2000.2611520815021</v>
      </c>
      <c r="Y548" s="26">
        <f t="shared" si="234"/>
        <v>1900.248094477427</v>
      </c>
      <c r="Z548" s="26">
        <f t="shared" si="234"/>
        <v>1805.2356897535556</v>
      </c>
      <c r="AA548" s="26">
        <f t="shared" si="235"/>
        <v>1769.1309759584844</v>
      </c>
      <c r="AB548" s="26">
        <f t="shared" si="241"/>
        <v>334956.26450519968</v>
      </c>
      <c r="AC548" s="26">
        <f t="shared" si="236"/>
        <v>721971.89048833936</v>
      </c>
      <c r="AD548" s="15">
        <f t="shared" si="242"/>
        <v>2817.3542315873237</v>
      </c>
      <c r="AO548">
        <f t="shared" si="217"/>
        <v>0</v>
      </c>
      <c r="AP548">
        <f t="shared" si="218"/>
        <v>22.3</v>
      </c>
      <c r="AQ548">
        <f t="shared" si="219"/>
        <v>6.1944444444444446</v>
      </c>
    </row>
    <row r="549" spans="2:43" x14ac:dyDescent="0.3">
      <c r="B549" s="2" t="s">
        <v>42</v>
      </c>
      <c r="C549" s="2">
        <v>546</v>
      </c>
      <c r="D549" s="2">
        <v>546</v>
      </c>
      <c r="E549" s="8">
        <v>20.100000000000001</v>
      </c>
      <c r="F549" s="7">
        <f t="shared" si="220"/>
        <v>5.5833333333333339</v>
      </c>
      <c r="G549" s="26">
        <f t="shared" si="237"/>
        <v>-0.5277777777777779</v>
      </c>
      <c r="H549" s="26">
        <f t="shared" si="238"/>
        <v>-1.9000000000000004</v>
      </c>
      <c r="I549" s="26">
        <f t="shared" si="221"/>
        <v>-600.6111111111112</v>
      </c>
      <c r="J549" s="26">
        <f t="shared" si="222"/>
        <v>167.45670000000001</v>
      </c>
      <c r="K549" s="26">
        <f t="shared" si="223"/>
        <v>10.713746666666671</v>
      </c>
      <c r="L549" s="26">
        <f t="shared" si="224"/>
        <v>-422.44066444444451</v>
      </c>
      <c r="M549" s="26">
        <f t="shared" si="225"/>
        <v>-2358.6270431481489</v>
      </c>
      <c r="N549" s="26">
        <f t="shared" si="226"/>
        <v>0</v>
      </c>
      <c r="O549" s="26">
        <f t="shared" si="243"/>
        <v>1056928.154993539</v>
      </c>
      <c r="P549" s="26">
        <f t="shared" si="227"/>
        <v>-2358.6270431481489</v>
      </c>
      <c r="Q549" s="26">
        <f t="shared" si="239"/>
        <v>-439292.24042137893</v>
      </c>
      <c r="R549" s="26">
        <f t="shared" si="240"/>
        <v>-5544.0577985185191</v>
      </c>
      <c r="S549" s="26">
        <f t="shared" si="228"/>
        <v>5544.0577985185191</v>
      </c>
      <c r="T549" s="28">
        <f t="shared" si="229"/>
        <v>439292.24042137893</v>
      </c>
      <c r="U549" s="26">
        <f t="shared" si="230"/>
        <v>2311.4545022851858</v>
      </c>
      <c r="V549" s="26">
        <f t="shared" si="231"/>
        <v>2195.8817771709264</v>
      </c>
      <c r="W549" s="26">
        <f t="shared" si="232"/>
        <v>2086.0876883123801</v>
      </c>
      <c r="X549" s="26">
        <f t="shared" si="233"/>
        <v>2044.3659345461324</v>
      </c>
      <c r="Y549" s="26">
        <f t="shared" si="234"/>
        <v>1942.1476378188256</v>
      </c>
      <c r="Z549" s="26">
        <f t="shared" si="234"/>
        <v>1845.0402559278843</v>
      </c>
      <c r="AA549" s="26">
        <f t="shared" si="235"/>
        <v>1808.1394508093267</v>
      </c>
      <c r="AB549" s="26">
        <f t="shared" si="241"/>
        <v>336764.40395600902</v>
      </c>
      <c r="AC549" s="26">
        <f t="shared" si="236"/>
        <v>720163.7510375299</v>
      </c>
      <c r="AD549" s="15">
        <f t="shared" si="242"/>
        <v>4903.4419198997039</v>
      </c>
      <c r="AO549">
        <f t="shared" si="217"/>
        <v>0</v>
      </c>
      <c r="AP549">
        <f t="shared" si="218"/>
        <v>20.100000000000001</v>
      </c>
      <c r="AQ549">
        <f t="shared" si="219"/>
        <v>5.5833333333333339</v>
      </c>
    </row>
    <row r="550" spans="2:43" x14ac:dyDescent="0.3">
      <c r="B550" s="2" t="s">
        <v>42</v>
      </c>
      <c r="C550" s="2">
        <v>547</v>
      </c>
      <c r="D550" s="2">
        <v>547</v>
      </c>
      <c r="E550" s="8">
        <v>18.5</v>
      </c>
      <c r="F550" s="7">
        <f t="shared" si="220"/>
        <v>5.1388888888888893</v>
      </c>
      <c r="G550" s="26">
        <f t="shared" si="237"/>
        <v>-0.40277777777777807</v>
      </c>
      <c r="H550" s="26">
        <f t="shared" si="238"/>
        <v>-1.4500000000000011</v>
      </c>
      <c r="I550" s="26">
        <f t="shared" si="221"/>
        <v>-458.36111111111143</v>
      </c>
      <c r="J550" s="26">
        <f t="shared" si="222"/>
        <v>167.45670000000001</v>
      </c>
      <c r="K550" s="26">
        <f t="shared" si="223"/>
        <v>9.075962962962965</v>
      </c>
      <c r="L550" s="26">
        <f t="shared" si="224"/>
        <v>-281.82844814814842</v>
      </c>
      <c r="M550" s="26">
        <f t="shared" si="225"/>
        <v>-1448.2850807613183</v>
      </c>
      <c r="N550" s="26">
        <f t="shared" si="226"/>
        <v>0</v>
      </c>
      <c r="O550" s="26">
        <f t="shared" si="243"/>
        <v>1056928.154993539</v>
      </c>
      <c r="P550" s="26">
        <f t="shared" si="227"/>
        <v>-1448.2850807613183</v>
      </c>
      <c r="Q550" s="26">
        <f t="shared" si="239"/>
        <v>-440740.52550214023</v>
      </c>
      <c r="R550" s="26">
        <f t="shared" si="240"/>
        <v>-6992.3428792798377</v>
      </c>
      <c r="S550" s="26">
        <f t="shared" si="228"/>
        <v>6992.3428792798377</v>
      </c>
      <c r="T550" s="28">
        <f t="shared" si="229"/>
        <v>440740.52550214023</v>
      </c>
      <c r="U550" s="26">
        <f t="shared" si="230"/>
        <v>1419.3193791460919</v>
      </c>
      <c r="V550" s="26">
        <f t="shared" si="231"/>
        <v>1348.3534101887872</v>
      </c>
      <c r="W550" s="26">
        <f t="shared" si="232"/>
        <v>1280.9357396793478</v>
      </c>
      <c r="X550" s="26">
        <f t="shared" si="233"/>
        <v>1255.3170248857607</v>
      </c>
      <c r="Y550" s="26">
        <f t="shared" si="234"/>
        <v>1192.5511736414726</v>
      </c>
      <c r="Z550" s="26">
        <f t="shared" si="234"/>
        <v>1132.9236149593989</v>
      </c>
      <c r="AA550" s="26">
        <f t="shared" si="235"/>
        <v>1110.265142660211</v>
      </c>
      <c r="AB550" s="26">
        <f t="shared" si="241"/>
        <v>337874.66909866926</v>
      </c>
      <c r="AC550" s="26">
        <f t="shared" si="236"/>
        <v>719053.48589486978</v>
      </c>
      <c r="AD550" s="15">
        <f t="shared" si="242"/>
        <v>6184.3776595790514</v>
      </c>
      <c r="AO550">
        <f t="shared" si="217"/>
        <v>0</v>
      </c>
      <c r="AP550">
        <f t="shared" si="218"/>
        <v>18.5</v>
      </c>
      <c r="AQ550">
        <f t="shared" si="219"/>
        <v>5.1388888888888884</v>
      </c>
    </row>
    <row r="551" spans="2:43" x14ac:dyDescent="0.3">
      <c r="B551" s="2" t="s">
        <v>42</v>
      </c>
      <c r="C551" s="2">
        <v>548</v>
      </c>
      <c r="D551" s="2">
        <v>548</v>
      </c>
      <c r="E551" s="8">
        <v>17.2</v>
      </c>
      <c r="F551" s="7">
        <f t="shared" si="220"/>
        <v>4.7777777777777777</v>
      </c>
      <c r="G551" s="26">
        <f t="shared" si="237"/>
        <v>-0.30555555555555547</v>
      </c>
      <c r="H551" s="26">
        <f t="shared" si="238"/>
        <v>-1.0999999999999996</v>
      </c>
      <c r="I551" s="26">
        <f t="shared" si="221"/>
        <v>-347.72222222222211</v>
      </c>
      <c r="J551" s="26">
        <f t="shared" si="222"/>
        <v>167.45670000000001</v>
      </c>
      <c r="K551" s="26">
        <f t="shared" si="223"/>
        <v>7.8452385185185189</v>
      </c>
      <c r="L551" s="26">
        <f t="shared" si="224"/>
        <v>-172.42028370370357</v>
      </c>
      <c r="M551" s="26">
        <f t="shared" si="225"/>
        <v>-823.78579991769482</v>
      </c>
      <c r="N551" s="26">
        <f t="shared" si="226"/>
        <v>0</v>
      </c>
      <c r="O551" s="26">
        <f t="shared" si="243"/>
        <v>1056928.154993539</v>
      </c>
      <c r="P551" s="26">
        <f t="shared" si="227"/>
        <v>-823.78579991769482</v>
      </c>
      <c r="Q551" s="26">
        <f t="shared" si="239"/>
        <v>-441564.31130205793</v>
      </c>
      <c r="R551" s="26">
        <f t="shared" si="240"/>
        <v>-7816.1286791975326</v>
      </c>
      <c r="S551" s="26">
        <f t="shared" si="228"/>
        <v>7816.1286791975326</v>
      </c>
      <c r="T551" s="28">
        <f t="shared" si="229"/>
        <v>441564.31130205793</v>
      </c>
      <c r="U551" s="26">
        <f t="shared" si="230"/>
        <v>807.31008391934085</v>
      </c>
      <c r="V551" s="26">
        <f t="shared" si="231"/>
        <v>766.94457972337375</v>
      </c>
      <c r="W551" s="26">
        <f t="shared" si="232"/>
        <v>728.59735073720503</v>
      </c>
      <c r="X551" s="26">
        <f t="shared" si="233"/>
        <v>714.02540372246096</v>
      </c>
      <c r="Y551" s="26">
        <f t="shared" si="234"/>
        <v>678.32413353633785</v>
      </c>
      <c r="Z551" s="26">
        <f t="shared" si="234"/>
        <v>644.4079268595209</v>
      </c>
      <c r="AA551" s="26">
        <f t="shared" si="235"/>
        <v>631.51976832233049</v>
      </c>
      <c r="AB551" s="26">
        <f t="shared" si="241"/>
        <v>338506.18886699161</v>
      </c>
      <c r="AC551" s="26">
        <f t="shared" si="236"/>
        <v>718421.96612654743</v>
      </c>
      <c r="AD551" s="15">
        <f t="shared" si="242"/>
        <v>6912.9750103162569</v>
      </c>
      <c r="AO551">
        <f t="shared" si="217"/>
        <v>0</v>
      </c>
      <c r="AP551">
        <f t="shared" si="218"/>
        <v>17.2</v>
      </c>
      <c r="AQ551">
        <f t="shared" si="219"/>
        <v>4.7777777777777777</v>
      </c>
    </row>
    <row r="552" spans="2:43" x14ac:dyDescent="0.3">
      <c r="B552" s="2" t="s">
        <v>42</v>
      </c>
      <c r="C552" s="2">
        <v>549</v>
      </c>
      <c r="D552" s="2">
        <v>549</v>
      </c>
      <c r="E552" s="8">
        <v>16.3</v>
      </c>
      <c r="F552" s="7">
        <f t="shared" si="220"/>
        <v>4.5277777777777786</v>
      </c>
      <c r="G552" s="26">
        <f t="shared" si="237"/>
        <v>-0.24999999999999983</v>
      </c>
      <c r="H552" s="26">
        <f t="shared" si="238"/>
        <v>-0.89999999999999947</v>
      </c>
      <c r="I552" s="26">
        <f t="shared" si="221"/>
        <v>-284.49999999999983</v>
      </c>
      <c r="J552" s="26">
        <f t="shared" si="222"/>
        <v>167.45670000000001</v>
      </c>
      <c r="K552" s="26">
        <f t="shared" si="223"/>
        <v>7.0457051851851888</v>
      </c>
      <c r="L552" s="26">
        <f t="shared" si="224"/>
        <v>-109.99759481481463</v>
      </c>
      <c r="M552" s="26">
        <f t="shared" si="225"/>
        <v>-498.04466541152192</v>
      </c>
      <c r="N552" s="26">
        <f t="shared" si="226"/>
        <v>0</v>
      </c>
      <c r="O552" s="26">
        <f t="shared" si="243"/>
        <v>1056928.154993539</v>
      </c>
      <c r="P552" s="26">
        <f t="shared" si="227"/>
        <v>-498.04466541152192</v>
      </c>
      <c r="Q552" s="26">
        <f t="shared" si="239"/>
        <v>-442062.35596746946</v>
      </c>
      <c r="R552" s="26">
        <f t="shared" si="240"/>
        <v>-8314.1733446090548</v>
      </c>
      <c r="S552" s="26">
        <f t="shared" si="228"/>
        <v>8314.1733446090548</v>
      </c>
      <c r="T552" s="28">
        <f t="shared" si="229"/>
        <v>442062.35596746946</v>
      </c>
      <c r="U552" s="26">
        <f t="shared" si="230"/>
        <v>488.08377210329149</v>
      </c>
      <c r="V552" s="26">
        <f t="shared" si="231"/>
        <v>463.67958349812687</v>
      </c>
      <c r="W552" s="26">
        <f t="shared" si="232"/>
        <v>440.4956043232205</v>
      </c>
      <c r="X552" s="26">
        <f t="shared" si="233"/>
        <v>431.6856922367561</v>
      </c>
      <c r="Y552" s="26">
        <f t="shared" si="234"/>
        <v>410.10140762491829</v>
      </c>
      <c r="Z552" s="26">
        <f t="shared" si="234"/>
        <v>389.59633724367234</v>
      </c>
      <c r="AA552" s="26">
        <f t="shared" si="235"/>
        <v>381.80441049879886</v>
      </c>
      <c r="AB552" s="26">
        <f t="shared" si="241"/>
        <v>338887.99327749043</v>
      </c>
      <c r="AC552" s="26">
        <f t="shared" si="236"/>
        <v>718040.16171604861</v>
      </c>
      <c r="AD552" s="15">
        <f t="shared" si="242"/>
        <v>7353.4706146394774</v>
      </c>
      <c r="AO552">
        <f t="shared" si="217"/>
        <v>0</v>
      </c>
      <c r="AP552">
        <f t="shared" si="218"/>
        <v>16.3</v>
      </c>
      <c r="AQ552">
        <f t="shared" si="219"/>
        <v>4.5277777777777777</v>
      </c>
    </row>
    <row r="553" spans="2:43" x14ac:dyDescent="0.3">
      <c r="B553" s="2" t="s">
        <v>42</v>
      </c>
      <c r="C553" s="2">
        <v>550</v>
      </c>
      <c r="D553" s="2">
        <v>550</v>
      </c>
      <c r="E553" s="8">
        <v>15.4</v>
      </c>
      <c r="F553" s="7">
        <f t="shared" si="220"/>
        <v>4.2777777777777777</v>
      </c>
      <c r="G553" s="26">
        <f t="shared" si="237"/>
        <v>-0.2222222222222224</v>
      </c>
      <c r="H553" s="26">
        <f t="shared" si="238"/>
        <v>-0.80000000000000071</v>
      </c>
      <c r="I553" s="26">
        <f t="shared" si="221"/>
        <v>-252.88888888888908</v>
      </c>
      <c r="J553" s="26">
        <f t="shared" si="222"/>
        <v>167.45670000000001</v>
      </c>
      <c r="K553" s="26">
        <f t="shared" si="223"/>
        <v>6.2891318518518524</v>
      </c>
      <c r="L553" s="26">
        <f t="shared" si="224"/>
        <v>-79.143057037037224</v>
      </c>
      <c r="M553" s="26">
        <f t="shared" si="225"/>
        <v>-338.55641065843702</v>
      </c>
      <c r="N553" s="26">
        <f t="shared" si="226"/>
        <v>0</v>
      </c>
      <c r="O553" s="26">
        <f t="shared" si="243"/>
        <v>1056928.154993539</v>
      </c>
      <c r="P553" s="26">
        <f t="shared" si="227"/>
        <v>-338.55641065843702</v>
      </c>
      <c r="Q553" s="26">
        <f t="shared" si="239"/>
        <v>-442400.91237812792</v>
      </c>
      <c r="R553" s="26">
        <f t="shared" si="240"/>
        <v>-8652.7297552674918</v>
      </c>
      <c r="S553" s="26">
        <f t="shared" si="228"/>
        <v>8652.7297552674918</v>
      </c>
      <c r="T553" s="28">
        <f t="shared" si="229"/>
        <v>442400.91237812792</v>
      </c>
      <c r="U553" s="26">
        <f t="shared" si="230"/>
        <v>331.78528244526825</v>
      </c>
      <c r="V553" s="26">
        <f t="shared" si="231"/>
        <v>315.19601832300481</v>
      </c>
      <c r="W553" s="26">
        <f t="shared" si="232"/>
        <v>299.43621740685455</v>
      </c>
      <c r="X553" s="26">
        <f t="shared" si="233"/>
        <v>293.44749305871744</v>
      </c>
      <c r="Y553" s="26">
        <f t="shared" si="234"/>
        <v>278.77511840578154</v>
      </c>
      <c r="Z553" s="26">
        <f t="shared" si="234"/>
        <v>264.83636248549243</v>
      </c>
      <c r="AA553" s="26">
        <f t="shared" si="235"/>
        <v>259.53963523578255</v>
      </c>
      <c r="AB553" s="26">
        <f t="shared" si="241"/>
        <v>339147.53291272622</v>
      </c>
      <c r="AC553" s="26">
        <f t="shared" si="236"/>
        <v>717780.6220808127</v>
      </c>
      <c r="AD553" s="15">
        <f t="shared" si="242"/>
        <v>7652.9068320463321</v>
      </c>
      <c r="AO553">
        <f t="shared" si="217"/>
        <v>0</v>
      </c>
      <c r="AP553">
        <f t="shared" si="218"/>
        <v>15.4</v>
      </c>
      <c r="AQ553">
        <f t="shared" si="219"/>
        <v>4.2777777777777777</v>
      </c>
    </row>
    <row r="554" spans="2:43" x14ac:dyDescent="0.3">
      <c r="B554" s="2" t="s">
        <v>42</v>
      </c>
      <c r="C554" s="2">
        <v>551</v>
      </c>
      <c r="D554" s="2">
        <v>551</v>
      </c>
      <c r="E554" s="8">
        <v>14.7</v>
      </c>
      <c r="F554" s="7">
        <f t="shared" si="220"/>
        <v>4.083333333333333</v>
      </c>
      <c r="G554" s="26">
        <f t="shared" si="237"/>
        <v>-0.15277777777777773</v>
      </c>
      <c r="H554" s="26">
        <f t="shared" si="238"/>
        <v>-0.54999999999999982</v>
      </c>
      <c r="I554" s="26">
        <f t="shared" si="221"/>
        <v>-173.86111111111106</v>
      </c>
      <c r="J554" s="26">
        <f t="shared" si="222"/>
        <v>167.45670000000001</v>
      </c>
      <c r="K554" s="26">
        <f t="shared" si="223"/>
        <v>5.7303866666666661</v>
      </c>
      <c r="L554" s="26">
        <f t="shared" si="224"/>
        <v>-0.67402444444437926</v>
      </c>
      <c r="M554" s="26">
        <f t="shared" si="225"/>
        <v>-2.752266481481215</v>
      </c>
      <c r="N554" s="26">
        <f t="shared" si="226"/>
        <v>0</v>
      </c>
      <c r="O554" s="26">
        <f t="shared" si="243"/>
        <v>1056928.154993539</v>
      </c>
      <c r="P554" s="26">
        <f t="shared" si="227"/>
        <v>-2.752266481481215</v>
      </c>
      <c r="Q554" s="26">
        <f t="shared" si="239"/>
        <v>-442403.66464460938</v>
      </c>
      <c r="R554" s="26">
        <f t="shared" si="240"/>
        <v>-8655.4820217489723</v>
      </c>
      <c r="S554" s="26">
        <f t="shared" si="228"/>
        <v>8655.4820217489723</v>
      </c>
      <c r="T554" s="28">
        <f t="shared" si="229"/>
        <v>442403.66464460938</v>
      </c>
      <c r="U554" s="26">
        <f t="shared" si="230"/>
        <v>2.6972211518515907</v>
      </c>
      <c r="V554" s="26">
        <f t="shared" si="231"/>
        <v>2.5623600942590112</v>
      </c>
      <c r="W554" s="26">
        <f t="shared" si="232"/>
        <v>2.4342420895460606</v>
      </c>
      <c r="X554" s="26">
        <f t="shared" si="233"/>
        <v>2.3855572477551394</v>
      </c>
      <c r="Y554" s="26">
        <f t="shared" si="234"/>
        <v>2.2662793853673824</v>
      </c>
      <c r="Z554" s="26">
        <f t="shared" si="234"/>
        <v>2.152965416099013</v>
      </c>
      <c r="AA554" s="26">
        <f t="shared" si="235"/>
        <v>2.1099061077770327</v>
      </c>
      <c r="AB554" s="26">
        <f t="shared" si="241"/>
        <v>339149.64281883399</v>
      </c>
      <c r="AC554" s="26">
        <f t="shared" si="236"/>
        <v>717778.51217470504</v>
      </c>
      <c r="AD554" s="15">
        <f t="shared" si="242"/>
        <v>7655.3410741358784</v>
      </c>
      <c r="AO554">
        <f t="shared" si="217"/>
        <v>0</v>
      </c>
      <c r="AP554">
        <f t="shared" si="218"/>
        <v>14.7</v>
      </c>
      <c r="AQ554">
        <f t="shared" si="219"/>
        <v>4.083333333333333</v>
      </c>
    </row>
    <row r="555" spans="2:43" x14ac:dyDescent="0.3">
      <c r="B555" s="2" t="s">
        <v>42</v>
      </c>
      <c r="C555" s="2">
        <v>552</v>
      </c>
      <c r="D555" s="2">
        <v>552</v>
      </c>
      <c r="E555" s="8">
        <v>14.3</v>
      </c>
      <c r="F555" s="7">
        <f t="shared" si="220"/>
        <v>3.9722222222222228</v>
      </c>
      <c r="G555" s="26">
        <f t="shared" si="237"/>
        <v>-0.1388888888888889</v>
      </c>
      <c r="H555" s="26">
        <f t="shared" si="238"/>
        <v>-0.5</v>
      </c>
      <c r="I555" s="26">
        <f t="shared" si="221"/>
        <v>-158.05555555555557</v>
      </c>
      <c r="J555" s="26">
        <f t="shared" si="222"/>
        <v>167.45670000000001</v>
      </c>
      <c r="K555" s="26">
        <f t="shared" si="223"/>
        <v>5.422771851851854</v>
      </c>
      <c r="L555" s="26">
        <f t="shared" si="224"/>
        <v>14.823916296296295</v>
      </c>
      <c r="M555" s="26">
        <f t="shared" si="225"/>
        <v>58.883889732510291</v>
      </c>
      <c r="N555" s="26">
        <f t="shared" si="226"/>
        <v>58.883889732510291</v>
      </c>
      <c r="O555" s="26">
        <f t="shared" si="243"/>
        <v>1056987.0388832714</v>
      </c>
      <c r="P555" s="26">
        <f t="shared" si="227"/>
        <v>0</v>
      </c>
      <c r="Q555" s="26">
        <f t="shared" si="239"/>
        <v>-442403.66464460938</v>
      </c>
      <c r="R555" s="26">
        <f t="shared" si="240"/>
        <v>0</v>
      </c>
      <c r="S555" s="26">
        <f t="shared" si="228"/>
        <v>0</v>
      </c>
      <c r="T555" s="28">
        <f t="shared" si="229"/>
        <v>442403.66464460938</v>
      </c>
      <c r="U555" s="26">
        <f t="shared" si="230"/>
        <v>0</v>
      </c>
      <c r="V555" s="26">
        <f t="shared" si="231"/>
        <v>0</v>
      </c>
      <c r="W555" s="26">
        <f t="shared" si="232"/>
        <v>0</v>
      </c>
      <c r="X555" s="26">
        <f t="shared" si="233"/>
        <v>0</v>
      </c>
      <c r="Y555" s="26">
        <f t="shared" si="234"/>
        <v>0</v>
      </c>
      <c r="Z555" s="26">
        <f t="shared" si="234"/>
        <v>0</v>
      </c>
      <c r="AA555" s="26">
        <f t="shared" si="235"/>
        <v>0</v>
      </c>
      <c r="AB555" s="26">
        <f t="shared" si="241"/>
        <v>339149.64281883399</v>
      </c>
      <c r="AC555" s="26">
        <f t="shared" si="236"/>
        <v>717837.39606443746</v>
      </c>
      <c r="AD555" s="15">
        <f t="shared" si="242"/>
        <v>0</v>
      </c>
      <c r="AO555">
        <f t="shared" si="217"/>
        <v>0</v>
      </c>
      <c r="AP555">
        <f t="shared" si="218"/>
        <v>14.3</v>
      </c>
      <c r="AQ555">
        <f t="shared" si="219"/>
        <v>3.9722222222222223</v>
      </c>
    </row>
    <row r="556" spans="2:43" x14ac:dyDescent="0.3">
      <c r="B556" s="2" t="s">
        <v>42</v>
      </c>
      <c r="C556" s="2">
        <v>553</v>
      </c>
      <c r="D556" s="2">
        <v>553</v>
      </c>
      <c r="E556" s="8">
        <v>13.7</v>
      </c>
      <c r="F556" s="7">
        <f t="shared" si="220"/>
        <v>3.8055555555555554</v>
      </c>
      <c r="G556" s="26">
        <f t="shared" si="237"/>
        <v>-0.1388888888888889</v>
      </c>
      <c r="H556" s="26">
        <f t="shared" si="238"/>
        <v>-0.5</v>
      </c>
      <c r="I556" s="26">
        <f t="shared" si="221"/>
        <v>-158.05555555555557</v>
      </c>
      <c r="J556" s="26">
        <f t="shared" si="222"/>
        <v>167.45670000000001</v>
      </c>
      <c r="K556" s="26">
        <f t="shared" si="223"/>
        <v>4.977260740740741</v>
      </c>
      <c r="L556" s="26">
        <f t="shared" si="224"/>
        <v>14.378405185185182</v>
      </c>
      <c r="M556" s="26">
        <f t="shared" si="225"/>
        <v>54.717819732510272</v>
      </c>
      <c r="N556" s="26">
        <f t="shared" si="226"/>
        <v>54.717819732510272</v>
      </c>
      <c r="O556" s="26">
        <f t="shared" si="243"/>
        <v>1057041.756703004</v>
      </c>
      <c r="P556" s="26">
        <f t="shared" si="227"/>
        <v>0</v>
      </c>
      <c r="Q556" s="26">
        <f t="shared" si="239"/>
        <v>-442403.66464460938</v>
      </c>
      <c r="R556" s="26">
        <f t="shared" si="240"/>
        <v>0</v>
      </c>
      <c r="S556" s="26">
        <f t="shared" si="228"/>
        <v>0</v>
      </c>
      <c r="T556" s="28">
        <f t="shared" si="229"/>
        <v>442403.66464460938</v>
      </c>
      <c r="U556" s="26">
        <f t="shared" si="230"/>
        <v>0</v>
      </c>
      <c r="V556" s="26">
        <f t="shared" si="231"/>
        <v>0</v>
      </c>
      <c r="W556" s="26">
        <f t="shared" si="232"/>
        <v>0</v>
      </c>
      <c r="X556" s="26">
        <f t="shared" si="233"/>
        <v>0</v>
      </c>
      <c r="Y556" s="26">
        <f t="shared" si="234"/>
        <v>0</v>
      </c>
      <c r="Z556" s="26">
        <f t="shared" si="234"/>
        <v>0</v>
      </c>
      <c r="AA556" s="26">
        <f t="shared" si="235"/>
        <v>0</v>
      </c>
      <c r="AB556" s="26">
        <f t="shared" si="241"/>
        <v>339149.64281883399</v>
      </c>
      <c r="AC556" s="26">
        <f t="shared" si="236"/>
        <v>717892.11388417007</v>
      </c>
      <c r="AD556" s="15">
        <f t="shared" si="242"/>
        <v>0</v>
      </c>
      <c r="AO556">
        <f t="shared" si="217"/>
        <v>0</v>
      </c>
      <c r="AP556">
        <f t="shared" si="218"/>
        <v>13.7</v>
      </c>
      <c r="AQ556">
        <f t="shared" si="219"/>
        <v>3.8055555555555554</v>
      </c>
    </row>
    <row r="557" spans="2:43" x14ac:dyDescent="0.3">
      <c r="B557" s="2" t="s">
        <v>42</v>
      </c>
      <c r="C557" s="2">
        <v>554</v>
      </c>
      <c r="D557" s="2">
        <v>554</v>
      </c>
      <c r="E557" s="8">
        <v>13.3</v>
      </c>
      <c r="F557" s="7">
        <f t="shared" si="220"/>
        <v>3.6944444444444446</v>
      </c>
      <c r="G557" s="26">
        <f t="shared" si="237"/>
        <v>-8.3333333333333287E-2</v>
      </c>
      <c r="H557" s="26">
        <f t="shared" si="238"/>
        <v>-0.29999999999999982</v>
      </c>
      <c r="I557" s="26">
        <f t="shared" si="221"/>
        <v>-94.833333333333286</v>
      </c>
      <c r="J557" s="26">
        <f t="shared" si="222"/>
        <v>167.45670000000001</v>
      </c>
      <c r="K557" s="26">
        <f t="shared" si="223"/>
        <v>4.6908607407407414</v>
      </c>
      <c r="L557" s="26">
        <f t="shared" si="224"/>
        <v>77.314227407407472</v>
      </c>
      <c r="M557" s="26">
        <f t="shared" si="225"/>
        <v>285.63311792181094</v>
      </c>
      <c r="N557" s="26">
        <f t="shared" si="226"/>
        <v>285.63311792181094</v>
      </c>
      <c r="O557" s="26">
        <f t="shared" si="243"/>
        <v>1057327.3898209259</v>
      </c>
      <c r="P557" s="26">
        <f t="shared" si="227"/>
        <v>0</v>
      </c>
      <c r="Q557" s="26">
        <f t="shared" si="239"/>
        <v>-442403.66464460938</v>
      </c>
      <c r="R557" s="26">
        <f t="shared" si="240"/>
        <v>0</v>
      </c>
      <c r="S557" s="26">
        <f t="shared" si="228"/>
        <v>0</v>
      </c>
      <c r="T557" s="28">
        <f t="shared" si="229"/>
        <v>442403.66464460938</v>
      </c>
      <c r="U557" s="26">
        <f t="shared" si="230"/>
        <v>0</v>
      </c>
      <c r="V557" s="26">
        <f t="shared" si="231"/>
        <v>0</v>
      </c>
      <c r="W557" s="26">
        <f t="shared" si="232"/>
        <v>0</v>
      </c>
      <c r="X557" s="26">
        <f t="shared" si="233"/>
        <v>0</v>
      </c>
      <c r="Y557" s="26">
        <f t="shared" si="234"/>
        <v>0</v>
      </c>
      <c r="Z557" s="26">
        <f t="shared" si="234"/>
        <v>0</v>
      </c>
      <c r="AA557" s="26">
        <f t="shared" si="235"/>
        <v>0</v>
      </c>
      <c r="AB557" s="26">
        <f t="shared" si="241"/>
        <v>339149.64281883399</v>
      </c>
      <c r="AC557" s="26">
        <f t="shared" si="236"/>
        <v>718177.74700209196</v>
      </c>
      <c r="AD557" s="15">
        <f t="shared" si="242"/>
        <v>0</v>
      </c>
      <c r="AO557">
        <f t="shared" si="217"/>
        <v>0</v>
      </c>
      <c r="AP557">
        <f t="shared" si="218"/>
        <v>13.3</v>
      </c>
      <c r="AQ557">
        <f t="shared" si="219"/>
        <v>3.6944444444444446</v>
      </c>
    </row>
    <row r="558" spans="2:43" x14ac:dyDescent="0.3">
      <c r="B558" s="2" t="s">
        <v>42</v>
      </c>
      <c r="C558" s="2">
        <v>555</v>
      </c>
      <c r="D558" s="2">
        <v>555</v>
      </c>
      <c r="E558" s="8">
        <v>13.1</v>
      </c>
      <c r="F558" s="7">
        <f t="shared" si="220"/>
        <v>3.6388888888888888</v>
      </c>
      <c r="G558" s="26">
        <f t="shared" si="237"/>
        <v>-2.7777777777777925E-2</v>
      </c>
      <c r="H558" s="26">
        <f t="shared" si="238"/>
        <v>-0.10000000000000053</v>
      </c>
      <c r="I558" s="26">
        <f t="shared" si="221"/>
        <v>-31.611111111111278</v>
      </c>
      <c r="J558" s="26">
        <f t="shared" si="222"/>
        <v>167.45670000000001</v>
      </c>
      <c r="K558" s="26">
        <f t="shared" si="223"/>
        <v>4.5508429629629639</v>
      </c>
      <c r="L558" s="26">
        <f t="shared" si="224"/>
        <v>140.3964318518517</v>
      </c>
      <c r="M558" s="26">
        <f t="shared" si="225"/>
        <v>510.88701590534924</v>
      </c>
      <c r="N558" s="26">
        <f t="shared" si="226"/>
        <v>510.88701590534924</v>
      </c>
      <c r="O558" s="26">
        <f t="shared" si="243"/>
        <v>1057838.2768368314</v>
      </c>
      <c r="P558" s="26">
        <f t="shared" si="227"/>
        <v>0</v>
      </c>
      <c r="Q558" s="26">
        <f t="shared" si="239"/>
        <v>-442403.66464460938</v>
      </c>
      <c r="R558" s="26">
        <f t="shared" si="240"/>
        <v>0</v>
      </c>
      <c r="S558" s="26">
        <f t="shared" si="228"/>
        <v>0</v>
      </c>
      <c r="T558" s="28">
        <f t="shared" si="229"/>
        <v>442403.66464460938</v>
      </c>
      <c r="U558" s="26">
        <f t="shared" si="230"/>
        <v>0</v>
      </c>
      <c r="V558" s="26">
        <f t="shared" si="231"/>
        <v>0</v>
      </c>
      <c r="W558" s="26">
        <f t="shared" si="232"/>
        <v>0</v>
      </c>
      <c r="X558" s="26">
        <f t="shared" si="233"/>
        <v>0</v>
      </c>
      <c r="Y558" s="26">
        <f t="shared" si="234"/>
        <v>0</v>
      </c>
      <c r="Z558" s="26">
        <f t="shared" si="234"/>
        <v>0</v>
      </c>
      <c r="AA558" s="26">
        <f t="shared" si="235"/>
        <v>0</v>
      </c>
      <c r="AB558" s="26">
        <f t="shared" si="241"/>
        <v>339149.64281883399</v>
      </c>
      <c r="AC558" s="26">
        <f t="shared" si="236"/>
        <v>718688.63401799742</v>
      </c>
      <c r="AD558" s="15">
        <f t="shared" si="242"/>
        <v>0</v>
      </c>
      <c r="AO558">
        <f t="shared" si="217"/>
        <v>0</v>
      </c>
      <c r="AP558">
        <f t="shared" si="218"/>
        <v>13.1</v>
      </c>
      <c r="AQ558">
        <f t="shared" si="219"/>
        <v>3.6388888888888888</v>
      </c>
    </row>
    <row r="559" spans="2:43" x14ac:dyDescent="0.3">
      <c r="B559" s="2" t="s">
        <v>42</v>
      </c>
      <c r="C559" s="2">
        <v>556</v>
      </c>
      <c r="D559" s="2">
        <v>556</v>
      </c>
      <c r="E559" s="8">
        <v>13.1</v>
      </c>
      <c r="F559" s="7">
        <f t="shared" si="220"/>
        <v>3.6388888888888888</v>
      </c>
      <c r="G559" s="26">
        <f t="shared" si="237"/>
        <v>2.7777777777777925E-2</v>
      </c>
      <c r="H559" s="26">
        <f t="shared" si="238"/>
        <v>0.10000000000000053</v>
      </c>
      <c r="I559" s="26">
        <f t="shared" si="221"/>
        <v>31.611111111111278</v>
      </c>
      <c r="J559" s="26">
        <f t="shared" si="222"/>
        <v>167.45670000000001</v>
      </c>
      <c r="K559" s="26">
        <f t="shared" si="223"/>
        <v>4.5508429629629639</v>
      </c>
      <c r="L559" s="26">
        <f t="shared" si="224"/>
        <v>203.61865407407427</v>
      </c>
      <c r="M559" s="26">
        <f t="shared" si="225"/>
        <v>740.94565788065916</v>
      </c>
      <c r="N559" s="26">
        <f t="shared" si="226"/>
        <v>740.94565788065916</v>
      </c>
      <c r="O559" s="26">
        <f t="shared" si="243"/>
        <v>1058579.2224947121</v>
      </c>
      <c r="P559" s="26">
        <f t="shared" si="227"/>
        <v>0</v>
      </c>
      <c r="Q559" s="26">
        <f t="shared" si="239"/>
        <v>-442403.66464460938</v>
      </c>
      <c r="R559" s="26">
        <f t="shared" si="240"/>
        <v>0</v>
      </c>
      <c r="S559" s="26">
        <f t="shared" si="228"/>
        <v>0</v>
      </c>
      <c r="T559" s="28">
        <f t="shared" si="229"/>
        <v>442403.66464460938</v>
      </c>
      <c r="U559" s="26">
        <f t="shared" si="230"/>
        <v>0</v>
      </c>
      <c r="V559" s="26">
        <f t="shared" si="231"/>
        <v>0</v>
      </c>
      <c r="W559" s="26">
        <f t="shared" si="232"/>
        <v>0</v>
      </c>
      <c r="X559" s="26">
        <f t="shared" si="233"/>
        <v>0</v>
      </c>
      <c r="Y559" s="26">
        <f t="shared" si="234"/>
        <v>0</v>
      </c>
      <c r="Z559" s="26">
        <f t="shared" si="234"/>
        <v>0</v>
      </c>
      <c r="AA559" s="26">
        <f t="shared" si="235"/>
        <v>0</v>
      </c>
      <c r="AB559" s="26">
        <f t="shared" si="241"/>
        <v>339149.64281883399</v>
      </c>
      <c r="AC559" s="26">
        <f t="shared" si="236"/>
        <v>719429.57967587817</v>
      </c>
      <c r="AD559" s="15">
        <f t="shared" si="242"/>
        <v>0</v>
      </c>
      <c r="AO559">
        <f t="shared" si="217"/>
        <v>0</v>
      </c>
      <c r="AP559">
        <f t="shared" si="218"/>
        <v>13.1</v>
      </c>
      <c r="AQ559">
        <f t="shared" si="219"/>
        <v>3.6388888888888888</v>
      </c>
    </row>
    <row r="560" spans="2:43" x14ac:dyDescent="0.3">
      <c r="B560" s="2" t="s">
        <v>42</v>
      </c>
      <c r="C560" s="2">
        <v>557</v>
      </c>
      <c r="D560" s="2">
        <v>557</v>
      </c>
      <c r="E560" s="8">
        <v>13.3</v>
      </c>
      <c r="F560" s="7">
        <f t="shared" si="220"/>
        <v>3.6944444444444446</v>
      </c>
      <c r="G560" s="26">
        <f t="shared" si="237"/>
        <v>9.7222222222222363E-2</v>
      </c>
      <c r="H560" s="26">
        <f t="shared" si="238"/>
        <v>0.35000000000000053</v>
      </c>
      <c r="I560" s="26">
        <f t="shared" si="221"/>
        <v>110.63888888888904</v>
      </c>
      <c r="J560" s="26">
        <f t="shared" si="222"/>
        <v>167.45670000000001</v>
      </c>
      <c r="K560" s="26">
        <f t="shared" si="223"/>
        <v>4.6908607407407414</v>
      </c>
      <c r="L560" s="26">
        <f t="shared" si="224"/>
        <v>282.78644962962977</v>
      </c>
      <c r="M560" s="26">
        <f t="shared" si="225"/>
        <v>1044.7388277983546</v>
      </c>
      <c r="N560" s="26">
        <f t="shared" si="226"/>
        <v>1044.7388277983546</v>
      </c>
      <c r="O560" s="26">
        <f t="shared" si="243"/>
        <v>1059623.9613225104</v>
      </c>
      <c r="P560" s="26">
        <f t="shared" si="227"/>
        <v>0</v>
      </c>
      <c r="Q560" s="26">
        <f t="shared" si="239"/>
        <v>-442403.66464460938</v>
      </c>
      <c r="R560" s="26">
        <f t="shared" si="240"/>
        <v>0</v>
      </c>
      <c r="S560" s="26">
        <f t="shared" si="228"/>
        <v>0</v>
      </c>
      <c r="T560" s="28">
        <f t="shared" si="229"/>
        <v>442403.66464460938</v>
      </c>
      <c r="U560" s="26">
        <f t="shared" si="230"/>
        <v>0</v>
      </c>
      <c r="V560" s="26">
        <f t="shared" si="231"/>
        <v>0</v>
      </c>
      <c r="W560" s="26">
        <f t="shared" si="232"/>
        <v>0</v>
      </c>
      <c r="X560" s="26">
        <f t="shared" si="233"/>
        <v>0</v>
      </c>
      <c r="Y560" s="26">
        <f t="shared" si="234"/>
        <v>0</v>
      </c>
      <c r="Z560" s="26">
        <f t="shared" si="234"/>
        <v>0</v>
      </c>
      <c r="AA560" s="26">
        <f t="shared" si="235"/>
        <v>0</v>
      </c>
      <c r="AB560" s="26">
        <f t="shared" si="241"/>
        <v>339149.64281883399</v>
      </c>
      <c r="AC560" s="26">
        <f t="shared" si="236"/>
        <v>720474.31850367645</v>
      </c>
      <c r="AD560" s="15">
        <f t="shared" si="242"/>
        <v>0</v>
      </c>
      <c r="AO560">
        <f t="shared" si="217"/>
        <v>0</v>
      </c>
      <c r="AP560">
        <f t="shared" si="218"/>
        <v>13.3</v>
      </c>
      <c r="AQ560">
        <f t="shared" si="219"/>
        <v>3.6944444444444446</v>
      </c>
    </row>
    <row r="561" spans="2:43" x14ac:dyDescent="0.3">
      <c r="B561" s="2" t="s">
        <v>42</v>
      </c>
      <c r="C561" s="2">
        <v>558</v>
      </c>
      <c r="D561" s="2">
        <v>558</v>
      </c>
      <c r="E561" s="8">
        <v>13.8</v>
      </c>
      <c r="F561" s="7">
        <f t="shared" si="220"/>
        <v>3.8333333333333335</v>
      </c>
      <c r="G561" s="26">
        <f t="shared" si="237"/>
        <v>0.16666666666666657</v>
      </c>
      <c r="H561" s="26">
        <f t="shared" si="238"/>
        <v>0.59999999999999964</v>
      </c>
      <c r="I561" s="26">
        <f t="shared" si="221"/>
        <v>189.66666666666657</v>
      </c>
      <c r="J561" s="26">
        <f t="shared" si="222"/>
        <v>167.45670000000001</v>
      </c>
      <c r="K561" s="26">
        <f t="shared" si="223"/>
        <v>5.0501866666666677</v>
      </c>
      <c r="L561" s="26">
        <f t="shared" si="224"/>
        <v>362.17355333333325</v>
      </c>
      <c r="M561" s="26">
        <f t="shared" si="225"/>
        <v>1388.3319544444441</v>
      </c>
      <c r="N561" s="26">
        <f t="shared" si="226"/>
        <v>1388.3319544444441</v>
      </c>
      <c r="O561" s="26">
        <f t="shared" si="243"/>
        <v>1061012.2932769549</v>
      </c>
      <c r="P561" s="26">
        <f t="shared" si="227"/>
        <v>0</v>
      </c>
      <c r="Q561" s="26">
        <f t="shared" si="239"/>
        <v>-442403.66464460938</v>
      </c>
      <c r="R561" s="26">
        <f t="shared" si="240"/>
        <v>0</v>
      </c>
      <c r="S561" s="26">
        <f t="shared" si="228"/>
        <v>0</v>
      </c>
      <c r="T561" s="28">
        <f t="shared" si="229"/>
        <v>442403.66464460938</v>
      </c>
      <c r="U561" s="26">
        <f t="shared" si="230"/>
        <v>0</v>
      </c>
      <c r="V561" s="26">
        <f t="shared" si="231"/>
        <v>0</v>
      </c>
      <c r="W561" s="26">
        <f t="shared" si="232"/>
        <v>0</v>
      </c>
      <c r="X561" s="26">
        <f t="shared" si="233"/>
        <v>0</v>
      </c>
      <c r="Y561" s="26">
        <f t="shared" si="234"/>
        <v>0</v>
      </c>
      <c r="Z561" s="26">
        <f t="shared" si="234"/>
        <v>0</v>
      </c>
      <c r="AA561" s="26">
        <f t="shared" si="235"/>
        <v>0</v>
      </c>
      <c r="AB561" s="26">
        <f t="shared" si="241"/>
        <v>339149.64281883399</v>
      </c>
      <c r="AC561" s="26">
        <f t="shared" si="236"/>
        <v>721862.65045812097</v>
      </c>
      <c r="AD561" s="15">
        <f t="shared" si="242"/>
        <v>0</v>
      </c>
      <c r="AO561">
        <f t="shared" si="217"/>
        <v>0</v>
      </c>
      <c r="AP561">
        <f t="shared" si="218"/>
        <v>13.8</v>
      </c>
      <c r="AQ561">
        <f t="shared" si="219"/>
        <v>3.8333333333333335</v>
      </c>
    </row>
    <row r="562" spans="2:43" x14ac:dyDescent="0.3">
      <c r="B562" s="2" t="s">
        <v>42</v>
      </c>
      <c r="C562" s="2">
        <v>559</v>
      </c>
      <c r="D562" s="2">
        <v>559</v>
      </c>
      <c r="E562" s="8">
        <v>14.5</v>
      </c>
      <c r="F562" s="7">
        <f t="shared" si="220"/>
        <v>4.0277777777777777</v>
      </c>
      <c r="G562" s="26">
        <f t="shared" si="237"/>
        <v>0.37499999999999989</v>
      </c>
      <c r="H562" s="26">
        <f t="shared" si="238"/>
        <v>1.3499999999999996</v>
      </c>
      <c r="I562" s="26">
        <f t="shared" si="221"/>
        <v>426.74999999999989</v>
      </c>
      <c r="J562" s="26">
        <f t="shared" si="222"/>
        <v>167.45670000000001</v>
      </c>
      <c r="K562" s="26">
        <f t="shared" si="223"/>
        <v>5.5755185185185194</v>
      </c>
      <c r="L562" s="26">
        <f t="shared" si="224"/>
        <v>599.78221851851845</v>
      </c>
      <c r="M562" s="26">
        <f t="shared" si="225"/>
        <v>2415.7894912551437</v>
      </c>
      <c r="N562" s="26">
        <f t="shared" si="226"/>
        <v>2415.7894912551437</v>
      </c>
      <c r="O562" s="26">
        <f t="shared" si="243"/>
        <v>1063428.08276821</v>
      </c>
      <c r="P562" s="26">
        <f t="shared" si="227"/>
        <v>0</v>
      </c>
      <c r="Q562" s="26">
        <f t="shared" si="239"/>
        <v>-442403.66464460938</v>
      </c>
      <c r="R562" s="26">
        <f t="shared" si="240"/>
        <v>0</v>
      </c>
      <c r="S562" s="26">
        <f t="shared" si="228"/>
        <v>0</v>
      </c>
      <c r="T562" s="28">
        <f t="shared" si="229"/>
        <v>442403.66464460938</v>
      </c>
      <c r="U562" s="26">
        <f t="shared" si="230"/>
        <v>0</v>
      </c>
      <c r="V562" s="26">
        <f t="shared" si="231"/>
        <v>0</v>
      </c>
      <c r="W562" s="26">
        <f t="shared" si="232"/>
        <v>0</v>
      </c>
      <c r="X562" s="26">
        <f t="shared" si="233"/>
        <v>0</v>
      </c>
      <c r="Y562" s="26">
        <f t="shared" si="234"/>
        <v>0</v>
      </c>
      <c r="Z562" s="26">
        <f t="shared" si="234"/>
        <v>0</v>
      </c>
      <c r="AA562" s="26">
        <f t="shared" si="235"/>
        <v>0</v>
      </c>
      <c r="AB562" s="26">
        <f t="shared" si="241"/>
        <v>339149.64281883399</v>
      </c>
      <c r="AC562" s="26">
        <f t="shared" si="236"/>
        <v>724278.43994937604</v>
      </c>
      <c r="AD562" s="15">
        <f t="shared" si="242"/>
        <v>0</v>
      </c>
      <c r="AO562">
        <f t="shared" si="217"/>
        <v>0</v>
      </c>
      <c r="AP562">
        <f t="shared" si="218"/>
        <v>14.5</v>
      </c>
      <c r="AQ562">
        <f t="shared" si="219"/>
        <v>4.0277777777777777</v>
      </c>
    </row>
    <row r="563" spans="2:43" x14ac:dyDescent="0.3">
      <c r="B563" s="2" t="s">
        <v>42</v>
      </c>
      <c r="C563" s="2">
        <v>560</v>
      </c>
      <c r="D563" s="2">
        <v>560</v>
      </c>
      <c r="E563" s="8">
        <v>16.5</v>
      </c>
      <c r="F563" s="7">
        <f t="shared" si="220"/>
        <v>4.5833333333333339</v>
      </c>
      <c r="G563" s="26">
        <f t="shared" si="237"/>
        <v>0.34722222222222221</v>
      </c>
      <c r="H563" s="26">
        <f t="shared" si="238"/>
        <v>1.25</v>
      </c>
      <c r="I563" s="26">
        <f t="shared" si="221"/>
        <v>395.13888888888886</v>
      </c>
      <c r="J563" s="26">
        <f t="shared" si="222"/>
        <v>167.45670000000001</v>
      </c>
      <c r="K563" s="26">
        <f t="shared" si="223"/>
        <v>7.2196666666666696</v>
      </c>
      <c r="L563" s="26">
        <f t="shared" si="224"/>
        <v>569.8152555555555</v>
      </c>
      <c r="M563" s="26">
        <f t="shared" si="225"/>
        <v>2611.6532546296298</v>
      </c>
      <c r="N563" s="26">
        <f t="shared" si="226"/>
        <v>2611.6532546296298</v>
      </c>
      <c r="O563" s="26">
        <f t="shared" si="243"/>
        <v>1066039.7360228396</v>
      </c>
      <c r="P563" s="26">
        <f t="shared" si="227"/>
        <v>0</v>
      </c>
      <c r="Q563" s="26">
        <f t="shared" si="239"/>
        <v>-442403.66464460938</v>
      </c>
      <c r="R563" s="26">
        <f t="shared" si="240"/>
        <v>0</v>
      </c>
      <c r="S563" s="26">
        <f t="shared" si="228"/>
        <v>0</v>
      </c>
      <c r="T563" s="28">
        <f t="shared" si="229"/>
        <v>442403.66464460938</v>
      </c>
      <c r="U563" s="26">
        <f t="shared" si="230"/>
        <v>0</v>
      </c>
      <c r="V563" s="26">
        <f t="shared" si="231"/>
        <v>0</v>
      </c>
      <c r="W563" s="26">
        <f t="shared" si="232"/>
        <v>0</v>
      </c>
      <c r="X563" s="26">
        <f t="shared" si="233"/>
        <v>0</v>
      </c>
      <c r="Y563" s="26">
        <f t="shared" si="234"/>
        <v>0</v>
      </c>
      <c r="Z563" s="26">
        <f t="shared" si="234"/>
        <v>0</v>
      </c>
      <c r="AA563" s="26">
        <f t="shared" si="235"/>
        <v>0</v>
      </c>
      <c r="AB563" s="26">
        <f t="shared" si="241"/>
        <v>339149.64281883399</v>
      </c>
      <c r="AC563" s="26">
        <f t="shared" si="236"/>
        <v>726890.09320400562</v>
      </c>
      <c r="AD563" s="15">
        <f t="shared" si="242"/>
        <v>0</v>
      </c>
      <c r="AO563">
        <f t="shared" si="217"/>
        <v>0</v>
      </c>
      <c r="AP563">
        <f t="shared" si="218"/>
        <v>16.5</v>
      </c>
      <c r="AQ563">
        <f t="shared" si="219"/>
        <v>4.583333333333333</v>
      </c>
    </row>
    <row r="564" spans="2:43" x14ac:dyDescent="0.3">
      <c r="B564" s="2" t="s">
        <v>42</v>
      </c>
      <c r="C564" s="2">
        <v>561</v>
      </c>
      <c r="D564" s="2">
        <v>561</v>
      </c>
      <c r="E564" s="8">
        <v>17</v>
      </c>
      <c r="F564" s="7">
        <f t="shared" si="220"/>
        <v>4.7222222222222223</v>
      </c>
      <c r="G564" s="26">
        <f t="shared" si="237"/>
        <v>6.9444444444444448E-2</v>
      </c>
      <c r="H564" s="26">
        <f t="shared" si="238"/>
        <v>0.25</v>
      </c>
      <c r="I564" s="26">
        <f t="shared" si="221"/>
        <v>79.027777777777786</v>
      </c>
      <c r="J564" s="26">
        <f t="shared" si="222"/>
        <v>167.45670000000001</v>
      </c>
      <c r="K564" s="26">
        <f t="shared" si="223"/>
        <v>7.6638518518518532</v>
      </c>
      <c r="L564" s="26">
        <f t="shared" si="224"/>
        <v>254.14832962962964</v>
      </c>
      <c r="M564" s="26">
        <f t="shared" si="225"/>
        <v>1200.1448899176955</v>
      </c>
      <c r="N564" s="26">
        <f t="shared" si="226"/>
        <v>1200.1448899176955</v>
      </c>
      <c r="O564" s="26">
        <f t="shared" si="243"/>
        <v>1067239.8809127572</v>
      </c>
      <c r="P564" s="26">
        <f t="shared" si="227"/>
        <v>0</v>
      </c>
      <c r="Q564" s="26">
        <f t="shared" si="239"/>
        <v>-442403.66464460938</v>
      </c>
      <c r="R564" s="26">
        <f t="shared" si="240"/>
        <v>0</v>
      </c>
      <c r="S564" s="26">
        <f t="shared" si="228"/>
        <v>0</v>
      </c>
      <c r="T564" s="28">
        <f t="shared" si="229"/>
        <v>442403.66464460938</v>
      </c>
      <c r="U564" s="26">
        <f t="shared" si="230"/>
        <v>0</v>
      </c>
      <c r="V564" s="26">
        <f t="shared" si="231"/>
        <v>0</v>
      </c>
      <c r="W564" s="26">
        <f t="shared" si="232"/>
        <v>0</v>
      </c>
      <c r="X564" s="26">
        <f t="shared" si="233"/>
        <v>0</v>
      </c>
      <c r="Y564" s="26">
        <f t="shared" si="234"/>
        <v>0</v>
      </c>
      <c r="Z564" s="26">
        <f t="shared" si="234"/>
        <v>0</v>
      </c>
      <c r="AA564" s="26">
        <f t="shared" si="235"/>
        <v>0</v>
      </c>
      <c r="AB564" s="26">
        <f t="shared" si="241"/>
        <v>339149.64281883399</v>
      </c>
      <c r="AC564" s="26">
        <f t="shared" si="236"/>
        <v>728090.23809392331</v>
      </c>
      <c r="AD564" s="15">
        <f t="shared" si="242"/>
        <v>0</v>
      </c>
      <c r="AO564">
        <f t="shared" si="217"/>
        <v>0</v>
      </c>
      <c r="AP564">
        <f t="shared" si="218"/>
        <v>17</v>
      </c>
      <c r="AQ564">
        <f t="shared" si="219"/>
        <v>4.7222222222222223</v>
      </c>
    </row>
    <row r="565" spans="2:43" x14ac:dyDescent="0.3">
      <c r="B565" s="2" t="s">
        <v>42</v>
      </c>
      <c r="C565" s="2">
        <v>562</v>
      </c>
      <c r="D565" s="2">
        <v>562</v>
      </c>
      <c r="E565" s="8">
        <v>17</v>
      </c>
      <c r="F565" s="7">
        <f t="shared" si="220"/>
        <v>4.7222222222222223</v>
      </c>
      <c r="G565" s="26">
        <f t="shared" si="237"/>
        <v>0</v>
      </c>
      <c r="H565" s="26">
        <f t="shared" si="238"/>
        <v>0</v>
      </c>
      <c r="I565" s="26">
        <f t="shared" si="221"/>
        <v>0</v>
      </c>
      <c r="J565" s="26">
        <f t="shared" si="222"/>
        <v>167.45670000000001</v>
      </c>
      <c r="K565" s="26">
        <f t="shared" si="223"/>
        <v>7.6638518518518532</v>
      </c>
      <c r="L565" s="26">
        <f t="shared" si="224"/>
        <v>175.12055185185187</v>
      </c>
      <c r="M565" s="26">
        <f t="shared" si="225"/>
        <v>826.95816152263387</v>
      </c>
      <c r="N565" s="26">
        <f t="shared" si="226"/>
        <v>826.95816152263387</v>
      </c>
      <c r="O565" s="26">
        <f t="shared" si="243"/>
        <v>1068066.8390742799</v>
      </c>
      <c r="P565" s="26">
        <f t="shared" si="227"/>
        <v>0</v>
      </c>
      <c r="Q565" s="26">
        <f t="shared" si="239"/>
        <v>-442403.66464460938</v>
      </c>
      <c r="R565" s="26">
        <f t="shared" si="240"/>
        <v>0</v>
      </c>
      <c r="S565" s="26">
        <f t="shared" si="228"/>
        <v>0</v>
      </c>
      <c r="T565" s="28">
        <f t="shared" si="229"/>
        <v>442403.66464460938</v>
      </c>
      <c r="U565" s="26">
        <f t="shared" si="230"/>
        <v>0</v>
      </c>
      <c r="V565" s="26">
        <f t="shared" si="231"/>
        <v>0</v>
      </c>
      <c r="W565" s="26">
        <f t="shared" si="232"/>
        <v>0</v>
      </c>
      <c r="X565" s="26">
        <f t="shared" si="233"/>
        <v>0</v>
      </c>
      <c r="Y565" s="26">
        <f t="shared" si="234"/>
        <v>0</v>
      </c>
      <c r="Z565" s="26">
        <f t="shared" si="234"/>
        <v>0</v>
      </c>
      <c r="AA565" s="26">
        <f t="shared" si="235"/>
        <v>0</v>
      </c>
      <c r="AB565" s="26">
        <f t="shared" si="241"/>
        <v>339149.64281883399</v>
      </c>
      <c r="AC565" s="26">
        <f t="shared" si="236"/>
        <v>728917.19625544595</v>
      </c>
      <c r="AD565" s="15">
        <f t="shared" si="242"/>
        <v>0</v>
      </c>
      <c r="AO565">
        <f t="shared" si="217"/>
        <v>0</v>
      </c>
      <c r="AP565">
        <f t="shared" si="218"/>
        <v>17</v>
      </c>
      <c r="AQ565">
        <f t="shared" si="219"/>
        <v>4.7222222222222223</v>
      </c>
    </row>
    <row r="566" spans="2:43" x14ac:dyDescent="0.3">
      <c r="B566" s="2" t="s">
        <v>42</v>
      </c>
      <c r="C566" s="2">
        <v>563</v>
      </c>
      <c r="D566" s="2">
        <v>563</v>
      </c>
      <c r="E566" s="8">
        <v>17</v>
      </c>
      <c r="F566" s="7">
        <f t="shared" si="220"/>
        <v>4.7222222222222223</v>
      </c>
      <c r="G566" s="26">
        <f t="shared" si="237"/>
        <v>-0.22222222222222215</v>
      </c>
      <c r="H566" s="26">
        <f t="shared" si="238"/>
        <v>-0.79999999999999982</v>
      </c>
      <c r="I566" s="26">
        <f t="shared" si="221"/>
        <v>-252.8888888888888</v>
      </c>
      <c r="J566" s="26">
        <f t="shared" si="222"/>
        <v>167.45670000000001</v>
      </c>
      <c r="K566" s="26">
        <f t="shared" si="223"/>
        <v>7.6638518518518532</v>
      </c>
      <c r="L566" s="26">
        <f t="shared" si="224"/>
        <v>-77.768337037036929</v>
      </c>
      <c r="M566" s="26">
        <f t="shared" si="225"/>
        <v>-367.2393693415633</v>
      </c>
      <c r="N566" s="26">
        <f t="shared" si="226"/>
        <v>0</v>
      </c>
      <c r="O566" s="26">
        <f t="shared" si="243"/>
        <v>1068066.8390742799</v>
      </c>
      <c r="P566" s="26">
        <f t="shared" si="227"/>
        <v>-367.2393693415633</v>
      </c>
      <c r="Q566" s="26">
        <f t="shared" si="239"/>
        <v>-442770.90401395096</v>
      </c>
      <c r="R566" s="26">
        <f t="shared" si="240"/>
        <v>-367.2393693415633</v>
      </c>
      <c r="S566" s="26">
        <f t="shared" si="228"/>
        <v>367.2393693415633</v>
      </c>
      <c r="T566" s="28">
        <f t="shared" si="229"/>
        <v>442770.90401395096</v>
      </c>
      <c r="U566" s="26">
        <f t="shared" si="230"/>
        <v>359.89458195473202</v>
      </c>
      <c r="V566" s="26">
        <f t="shared" si="231"/>
        <v>341.89985285699538</v>
      </c>
      <c r="W566" s="26">
        <f t="shared" si="232"/>
        <v>324.80486021414561</v>
      </c>
      <c r="X566" s="26">
        <f t="shared" si="233"/>
        <v>318.30876300986267</v>
      </c>
      <c r="Y566" s="26">
        <f t="shared" si="234"/>
        <v>302.3933248593695</v>
      </c>
      <c r="Z566" s="26">
        <f t="shared" si="234"/>
        <v>287.27365861640101</v>
      </c>
      <c r="AA566" s="26">
        <f t="shared" si="235"/>
        <v>281.52818544407296</v>
      </c>
      <c r="AB566" s="26">
        <f t="shared" si="241"/>
        <v>339431.17100427806</v>
      </c>
      <c r="AC566" s="26">
        <f t="shared" si="236"/>
        <v>728635.66807000176</v>
      </c>
      <c r="AD566" s="15">
        <f t="shared" si="242"/>
        <v>324.80486021414561</v>
      </c>
      <c r="AO566">
        <f t="shared" si="217"/>
        <v>0</v>
      </c>
      <c r="AP566">
        <f t="shared" si="218"/>
        <v>17</v>
      </c>
      <c r="AQ566">
        <f t="shared" si="219"/>
        <v>4.7222222222222223</v>
      </c>
    </row>
    <row r="567" spans="2:43" x14ac:dyDescent="0.3">
      <c r="B567" s="2" t="s">
        <v>42</v>
      </c>
      <c r="C567" s="2">
        <v>564</v>
      </c>
      <c r="D567" s="2">
        <v>564</v>
      </c>
      <c r="E567" s="8">
        <v>15.4</v>
      </c>
      <c r="F567" s="7">
        <f t="shared" si="220"/>
        <v>4.2777777777777777</v>
      </c>
      <c r="G567" s="26">
        <f t="shared" si="237"/>
        <v>-0.95833333333333337</v>
      </c>
      <c r="H567" s="26">
        <f t="shared" si="238"/>
        <v>-3.45</v>
      </c>
      <c r="I567" s="26">
        <f t="shared" si="221"/>
        <v>-1090.5833333333335</v>
      </c>
      <c r="J567" s="26">
        <f t="shared" si="222"/>
        <v>167.45670000000001</v>
      </c>
      <c r="K567" s="26">
        <f t="shared" si="223"/>
        <v>6.2891318518518524</v>
      </c>
      <c r="L567" s="26">
        <f t="shared" si="224"/>
        <v>-916.8375014814817</v>
      </c>
      <c r="M567" s="26">
        <f t="shared" si="225"/>
        <v>-3922.0270896707825</v>
      </c>
      <c r="N567" s="26">
        <f t="shared" si="226"/>
        <v>0</v>
      </c>
      <c r="O567" s="26">
        <f t="shared" si="243"/>
        <v>1068066.8390742799</v>
      </c>
      <c r="P567" s="26">
        <f t="shared" si="227"/>
        <v>-3922.0270896707825</v>
      </c>
      <c r="Q567" s="26">
        <f t="shared" si="239"/>
        <v>-446692.93110362173</v>
      </c>
      <c r="R567" s="26">
        <f t="shared" si="240"/>
        <v>-4289.2664590123459</v>
      </c>
      <c r="S567" s="26">
        <f t="shared" si="228"/>
        <v>4289.2664590123459</v>
      </c>
      <c r="T567" s="28">
        <f t="shared" si="229"/>
        <v>446692.93110362173</v>
      </c>
      <c r="U567" s="26">
        <f t="shared" si="230"/>
        <v>3843.5865478773667</v>
      </c>
      <c r="V567" s="26">
        <f t="shared" si="231"/>
        <v>3651.4072204834983</v>
      </c>
      <c r="W567" s="26">
        <f t="shared" si="232"/>
        <v>3468.8368594593235</v>
      </c>
      <c r="X567" s="26">
        <f t="shared" si="233"/>
        <v>3399.4601222701372</v>
      </c>
      <c r="Y567" s="26">
        <f t="shared" si="234"/>
        <v>3229.4871161566302</v>
      </c>
      <c r="Z567" s="26">
        <f t="shared" si="234"/>
        <v>3068.0127603487986</v>
      </c>
      <c r="AA567" s="26">
        <f t="shared" si="235"/>
        <v>3006.6525051418225</v>
      </c>
      <c r="AB567" s="26">
        <f t="shared" si="241"/>
        <v>342437.82350941986</v>
      </c>
      <c r="AC567" s="26">
        <f t="shared" si="236"/>
        <v>725629.01556486008</v>
      </c>
      <c r="AD567" s="15">
        <f t="shared" si="242"/>
        <v>3793.6417196734692</v>
      </c>
      <c r="AO567">
        <f t="shared" si="217"/>
        <v>0</v>
      </c>
      <c r="AP567">
        <f t="shared" si="218"/>
        <v>15.4</v>
      </c>
      <c r="AQ567">
        <f t="shared" si="219"/>
        <v>4.2777777777777777</v>
      </c>
    </row>
    <row r="568" spans="2:43" x14ac:dyDescent="0.3">
      <c r="B568" s="2" t="s">
        <v>42</v>
      </c>
      <c r="C568" s="2">
        <v>565</v>
      </c>
      <c r="D568" s="2">
        <v>565</v>
      </c>
      <c r="E568" s="8">
        <v>10.1</v>
      </c>
      <c r="F568" s="7">
        <f t="shared" si="220"/>
        <v>2.8055555555555558</v>
      </c>
      <c r="G568" s="26">
        <f t="shared" si="237"/>
        <v>-1.4722222222222223</v>
      </c>
      <c r="H568" s="26">
        <f t="shared" si="238"/>
        <v>-5.3000000000000007</v>
      </c>
      <c r="I568" s="26">
        <f t="shared" si="221"/>
        <v>-1675.3888888888889</v>
      </c>
      <c r="J568" s="26">
        <f t="shared" si="222"/>
        <v>167.45670000000001</v>
      </c>
      <c r="K568" s="26">
        <f t="shared" si="223"/>
        <v>2.7051540740740747</v>
      </c>
      <c r="L568" s="26">
        <f t="shared" si="224"/>
        <v>-1505.2270348148149</v>
      </c>
      <c r="M568" s="26">
        <f t="shared" si="225"/>
        <v>-4222.9980698971203</v>
      </c>
      <c r="N568" s="26">
        <f t="shared" si="226"/>
        <v>0</v>
      </c>
      <c r="O568" s="26">
        <f t="shared" si="243"/>
        <v>1068066.8390742799</v>
      </c>
      <c r="P568" s="26">
        <f t="shared" si="227"/>
        <v>-4222.9980698971203</v>
      </c>
      <c r="Q568" s="26">
        <f t="shared" si="239"/>
        <v>-450915.92917351885</v>
      </c>
      <c r="R568" s="26">
        <f t="shared" si="240"/>
        <v>-8512.2645289094653</v>
      </c>
      <c r="S568" s="26">
        <f t="shared" si="228"/>
        <v>8512.2645289094653</v>
      </c>
      <c r="T568" s="28">
        <f t="shared" si="229"/>
        <v>450915.92917351885</v>
      </c>
      <c r="U568" s="26">
        <f t="shared" si="230"/>
        <v>4138.5381084991777</v>
      </c>
      <c r="V568" s="26">
        <f t="shared" si="231"/>
        <v>3931.6112030742188</v>
      </c>
      <c r="W568" s="26">
        <f t="shared" si="232"/>
        <v>3735.0306429205075</v>
      </c>
      <c r="X568" s="26">
        <f t="shared" si="233"/>
        <v>3660.3300300620972</v>
      </c>
      <c r="Y568" s="26">
        <f t="shared" si="234"/>
        <v>3477.3135285589919</v>
      </c>
      <c r="Z568" s="26">
        <f t="shared" si="234"/>
        <v>3303.4478521310421</v>
      </c>
      <c r="AA568" s="26">
        <f t="shared" si="235"/>
        <v>3237.3788950884214</v>
      </c>
      <c r="AB568" s="26">
        <f t="shared" si="241"/>
        <v>345675.20240450831</v>
      </c>
      <c r="AC568" s="26">
        <f t="shared" si="236"/>
        <v>722391.63666977151</v>
      </c>
      <c r="AD568" s="15">
        <f t="shared" si="242"/>
        <v>7528.6723625939767</v>
      </c>
      <c r="AO568">
        <f t="shared" si="217"/>
        <v>0</v>
      </c>
      <c r="AP568">
        <f t="shared" si="218"/>
        <v>10.1</v>
      </c>
      <c r="AQ568">
        <f t="shared" si="219"/>
        <v>2.8055555555555554</v>
      </c>
    </row>
    <row r="569" spans="2:43" x14ac:dyDescent="0.3">
      <c r="B569" s="2" t="s">
        <v>42</v>
      </c>
      <c r="C569" s="2">
        <v>566</v>
      </c>
      <c r="D569" s="2">
        <v>566</v>
      </c>
      <c r="E569" s="8">
        <v>4.8</v>
      </c>
      <c r="F569" s="7">
        <f t="shared" si="220"/>
        <v>1.3333333333333333</v>
      </c>
      <c r="G569" s="26">
        <f t="shared" si="237"/>
        <v>-1.4027777777777777</v>
      </c>
      <c r="H569" s="26">
        <f t="shared" si="238"/>
        <v>-5.05</v>
      </c>
      <c r="I569" s="26">
        <f t="shared" si="221"/>
        <v>-1596.3611111111111</v>
      </c>
      <c r="J569" s="26">
        <f t="shared" si="222"/>
        <v>167.45670000000001</v>
      </c>
      <c r="K569" s="26">
        <f t="shared" si="223"/>
        <v>0.61098666666666668</v>
      </c>
      <c r="L569" s="26">
        <f t="shared" si="224"/>
        <v>-1428.2934244444446</v>
      </c>
      <c r="M569" s="26">
        <f t="shared" si="225"/>
        <v>-1904.3912325925926</v>
      </c>
      <c r="N569" s="26">
        <f t="shared" si="226"/>
        <v>0</v>
      </c>
      <c r="O569" s="26">
        <f t="shared" si="243"/>
        <v>1068066.8390742799</v>
      </c>
      <c r="P569" s="26">
        <f t="shared" si="227"/>
        <v>-1904.3912325925926</v>
      </c>
      <c r="Q569" s="26">
        <f t="shared" si="239"/>
        <v>-452820.32040611142</v>
      </c>
      <c r="R569" s="26">
        <f t="shared" si="240"/>
        <v>-10416.655761502057</v>
      </c>
      <c r="S569" s="26">
        <f t="shared" si="228"/>
        <v>10416.655761502057</v>
      </c>
      <c r="T569" s="28">
        <f t="shared" si="229"/>
        <v>452820.32040611142</v>
      </c>
      <c r="U569" s="26">
        <f t="shared" si="230"/>
        <v>1866.3034079407407</v>
      </c>
      <c r="V569" s="26">
        <f t="shared" si="231"/>
        <v>1772.9882375437037</v>
      </c>
      <c r="W569" s="26">
        <f t="shared" si="232"/>
        <v>1684.3388256665185</v>
      </c>
      <c r="X569" s="26">
        <f t="shared" si="233"/>
        <v>1650.652049153188</v>
      </c>
      <c r="Y569" s="26">
        <f t="shared" si="234"/>
        <v>1568.1194466955285</v>
      </c>
      <c r="Z569" s="26">
        <f t="shared" si="234"/>
        <v>1489.7134743607519</v>
      </c>
      <c r="AA569" s="26">
        <f t="shared" si="235"/>
        <v>1459.9192048735367</v>
      </c>
      <c r="AB569" s="26">
        <f t="shared" si="241"/>
        <v>347135.12160938187</v>
      </c>
      <c r="AC569" s="26">
        <f t="shared" si="236"/>
        <v>720931.71746489801</v>
      </c>
      <c r="AD569" s="15">
        <f t="shared" si="242"/>
        <v>9213.0111882604942</v>
      </c>
      <c r="AO569">
        <f t="shared" si="217"/>
        <v>0</v>
      </c>
      <c r="AP569">
        <f t="shared" si="218"/>
        <v>4.8</v>
      </c>
      <c r="AQ569">
        <f t="shared" si="219"/>
        <v>1.3333333333333333</v>
      </c>
    </row>
    <row r="570" spans="2:43" x14ac:dyDescent="0.3">
      <c r="B570" s="2" t="s">
        <v>42</v>
      </c>
      <c r="C570" s="2">
        <v>567</v>
      </c>
      <c r="D570" s="2">
        <v>567</v>
      </c>
      <c r="E570" s="8">
        <v>0</v>
      </c>
      <c r="F570" s="7">
        <f t="shared" si="220"/>
        <v>0</v>
      </c>
      <c r="G570" s="26">
        <f t="shared" si="237"/>
        <v>-0.66666666666666663</v>
      </c>
      <c r="H570" s="26">
        <f t="shared" si="238"/>
        <v>-2.4</v>
      </c>
      <c r="I570" s="26">
        <f t="shared" si="221"/>
        <v>-758.66666666666663</v>
      </c>
      <c r="J570" s="26">
        <f t="shared" si="222"/>
        <v>167.45670000000001</v>
      </c>
      <c r="K570" s="26">
        <f t="shared" si="223"/>
        <v>0</v>
      </c>
      <c r="L570" s="26">
        <f t="shared" si="224"/>
        <v>-591.20996666666656</v>
      </c>
      <c r="M570" s="26">
        <f t="shared" si="225"/>
        <v>0</v>
      </c>
      <c r="N570" s="26">
        <f t="shared" si="226"/>
        <v>0</v>
      </c>
      <c r="O570" s="26">
        <f t="shared" si="243"/>
        <v>1068066.8390742799</v>
      </c>
      <c r="P570" s="26">
        <f t="shared" si="227"/>
        <v>0</v>
      </c>
      <c r="Q570" s="26">
        <f t="shared" si="239"/>
        <v>-452820.32040611142</v>
      </c>
      <c r="R570" s="26">
        <f t="shared" si="240"/>
        <v>0</v>
      </c>
      <c r="S570" s="26">
        <f t="shared" si="228"/>
        <v>0</v>
      </c>
      <c r="T570" s="28">
        <f t="shared" si="229"/>
        <v>452820.32040611142</v>
      </c>
      <c r="U570" s="26">
        <f t="shared" si="230"/>
        <v>0</v>
      </c>
      <c r="V570" s="26">
        <f t="shared" si="231"/>
        <v>0</v>
      </c>
      <c r="W570" s="26">
        <f t="shared" si="232"/>
        <v>0</v>
      </c>
      <c r="X570" s="26">
        <f t="shared" si="233"/>
        <v>0</v>
      </c>
      <c r="Y570" s="26">
        <f t="shared" si="234"/>
        <v>0</v>
      </c>
      <c r="Z570" s="26">
        <f t="shared" si="234"/>
        <v>0</v>
      </c>
      <c r="AA570" s="26">
        <f t="shared" si="235"/>
        <v>0</v>
      </c>
      <c r="AB570" s="26">
        <f t="shared" si="241"/>
        <v>347135.12160938187</v>
      </c>
      <c r="AC570" s="26">
        <f t="shared" si="236"/>
        <v>720931.71746489801</v>
      </c>
      <c r="AD570" s="15">
        <f t="shared" si="242"/>
        <v>0</v>
      </c>
      <c r="AO570">
        <f t="shared" si="217"/>
        <v>1</v>
      </c>
      <c r="AP570" t="str">
        <f t="shared" si="218"/>
        <v/>
      </c>
      <c r="AQ570">
        <f t="shared" si="219"/>
        <v>0</v>
      </c>
    </row>
    <row r="571" spans="2:43" x14ac:dyDescent="0.3">
      <c r="B571" s="2" t="s">
        <v>42</v>
      </c>
      <c r="C571" s="2">
        <v>568</v>
      </c>
      <c r="D571" s="2">
        <v>568</v>
      </c>
      <c r="E571" s="8">
        <v>0</v>
      </c>
      <c r="F571" s="7">
        <f t="shared" si="220"/>
        <v>0</v>
      </c>
      <c r="G571" s="26">
        <f t="shared" si="237"/>
        <v>0</v>
      </c>
      <c r="H571" s="26">
        <f t="shared" si="238"/>
        <v>0</v>
      </c>
      <c r="I571" s="26">
        <f t="shared" si="221"/>
        <v>0</v>
      </c>
      <c r="J571" s="26">
        <f t="shared" si="222"/>
        <v>167.45670000000001</v>
      </c>
      <c r="K571" s="26">
        <f t="shared" si="223"/>
        <v>0</v>
      </c>
      <c r="L571" s="26">
        <f t="shared" si="224"/>
        <v>167.45670000000001</v>
      </c>
      <c r="M571" s="26">
        <f t="shared" si="225"/>
        <v>0</v>
      </c>
      <c r="N571" s="26">
        <f t="shared" si="226"/>
        <v>0</v>
      </c>
      <c r="O571" s="26">
        <f t="shared" si="243"/>
        <v>1068066.8390742799</v>
      </c>
      <c r="P571" s="26">
        <f t="shared" si="227"/>
        <v>0</v>
      </c>
      <c r="Q571" s="26">
        <f t="shared" si="239"/>
        <v>-452820.32040611142</v>
      </c>
      <c r="R571" s="26">
        <f t="shared" si="240"/>
        <v>0</v>
      </c>
      <c r="S571" s="26">
        <f t="shared" si="228"/>
        <v>0</v>
      </c>
      <c r="T571" s="28">
        <f t="shared" si="229"/>
        <v>452820.32040611142</v>
      </c>
      <c r="U571" s="26">
        <f t="shared" si="230"/>
        <v>0</v>
      </c>
      <c r="V571" s="26">
        <f t="shared" si="231"/>
        <v>0</v>
      </c>
      <c r="W571" s="26">
        <f t="shared" si="232"/>
        <v>0</v>
      </c>
      <c r="X571" s="26">
        <f t="shared" si="233"/>
        <v>0</v>
      </c>
      <c r="Y571" s="26">
        <f t="shared" si="234"/>
        <v>0</v>
      </c>
      <c r="Z571" s="26">
        <f t="shared" si="234"/>
        <v>0</v>
      </c>
      <c r="AA571" s="26">
        <f t="shared" si="235"/>
        <v>0</v>
      </c>
      <c r="AB571" s="26">
        <f t="shared" si="241"/>
        <v>347135.12160938187</v>
      </c>
      <c r="AC571" s="26">
        <f t="shared" si="236"/>
        <v>720931.71746489801</v>
      </c>
      <c r="AD571" s="15">
        <f t="shared" si="242"/>
        <v>0</v>
      </c>
      <c r="AO571">
        <f t="shared" si="217"/>
        <v>1</v>
      </c>
      <c r="AP571" t="str">
        <f t="shared" si="218"/>
        <v/>
      </c>
      <c r="AQ571">
        <f t="shared" si="219"/>
        <v>0</v>
      </c>
    </row>
    <row r="572" spans="2:43" x14ac:dyDescent="0.3">
      <c r="B572" s="2" t="s">
        <v>42</v>
      </c>
      <c r="C572" s="2">
        <v>569</v>
      </c>
      <c r="D572" s="2">
        <v>569</v>
      </c>
      <c r="E572" s="8">
        <v>0</v>
      </c>
      <c r="F572" s="7">
        <f t="shared" si="220"/>
        <v>0</v>
      </c>
      <c r="G572" s="26">
        <f t="shared" si="237"/>
        <v>0</v>
      </c>
      <c r="H572" s="26">
        <f t="shared" si="238"/>
        <v>0</v>
      </c>
      <c r="I572" s="26">
        <f t="shared" si="221"/>
        <v>0</v>
      </c>
      <c r="J572" s="26">
        <f t="shared" si="222"/>
        <v>167.45670000000001</v>
      </c>
      <c r="K572" s="26">
        <f t="shared" si="223"/>
        <v>0</v>
      </c>
      <c r="L572" s="26">
        <f t="shared" si="224"/>
        <v>167.45670000000001</v>
      </c>
      <c r="M572" s="26">
        <f t="shared" si="225"/>
        <v>0</v>
      </c>
      <c r="N572" s="26">
        <f t="shared" si="226"/>
        <v>0</v>
      </c>
      <c r="O572" s="26">
        <f t="shared" si="243"/>
        <v>1068066.8390742799</v>
      </c>
      <c r="P572" s="26">
        <f t="shared" si="227"/>
        <v>0</v>
      </c>
      <c r="Q572" s="26">
        <f t="shared" si="239"/>
        <v>-452820.32040611142</v>
      </c>
      <c r="R572" s="26">
        <f t="shared" si="240"/>
        <v>0</v>
      </c>
      <c r="S572" s="26">
        <f t="shared" si="228"/>
        <v>0</v>
      </c>
      <c r="T572" s="28">
        <f t="shared" si="229"/>
        <v>452820.32040611142</v>
      </c>
      <c r="U572" s="26">
        <f t="shared" si="230"/>
        <v>0</v>
      </c>
      <c r="V572" s="26">
        <f t="shared" si="231"/>
        <v>0</v>
      </c>
      <c r="W572" s="26">
        <f t="shared" si="232"/>
        <v>0</v>
      </c>
      <c r="X572" s="26">
        <f t="shared" si="233"/>
        <v>0</v>
      </c>
      <c r="Y572" s="26">
        <f t="shared" si="234"/>
        <v>0</v>
      </c>
      <c r="Z572" s="26">
        <f t="shared" si="234"/>
        <v>0</v>
      </c>
      <c r="AA572" s="26">
        <f t="shared" si="235"/>
        <v>0</v>
      </c>
      <c r="AB572" s="26">
        <f t="shared" si="241"/>
        <v>347135.12160938187</v>
      </c>
      <c r="AC572" s="26">
        <f t="shared" si="236"/>
        <v>720931.71746489801</v>
      </c>
      <c r="AD572" s="15">
        <f t="shared" si="242"/>
        <v>0</v>
      </c>
      <c r="AO572">
        <f t="shared" si="217"/>
        <v>1</v>
      </c>
      <c r="AP572" t="str">
        <f t="shared" si="218"/>
        <v/>
      </c>
      <c r="AQ572">
        <f t="shared" si="219"/>
        <v>0</v>
      </c>
    </row>
    <row r="573" spans="2:43" x14ac:dyDescent="0.3">
      <c r="B573" s="2" t="s">
        <v>42</v>
      </c>
      <c r="C573" s="2">
        <v>570</v>
      </c>
      <c r="D573" s="2">
        <v>570</v>
      </c>
      <c r="E573" s="8">
        <v>0</v>
      </c>
      <c r="F573" s="7">
        <f t="shared" si="220"/>
        <v>0</v>
      </c>
      <c r="G573" s="26">
        <f t="shared" si="237"/>
        <v>0</v>
      </c>
      <c r="H573" s="26">
        <f t="shared" si="238"/>
        <v>0</v>
      </c>
      <c r="I573" s="26">
        <f t="shared" si="221"/>
        <v>0</v>
      </c>
      <c r="J573" s="26">
        <f t="shared" si="222"/>
        <v>167.45670000000001</v>
      </c>
      <c r="K573" s="26">
        <f t="shared" si="223"/>
        <v>0</v>
      </c>
      <c r="L573" s="26">
        <f t="shared" si="224"/>
        <v>167.45670000000001</v>
      </c>
      <c r="M573" s="26">
        <f t="shared" si="225"/>
        <v>0</v>
      </c>
      <c r="N573" s="26">
        <f t="shared" si="226"/>
        <v>0</v>
      </c>
      <c r="O573" s="26">
        <f t="shared" si="243"/>
        <v>1068066.8390742799</v>
      </c>
      <c r="P573" s="26">
        <f t="shared" si="227"/>
        <v>0</v>
      </c>
      <c r="Q573" s="26">
        <f t="shared" si="239"/>
        <v>-452820.32040611142</v>
      </c>
      <c r="R573" s="26">
        <f t="shared" si="240"/>
        <v>0</v>
      </c>
      <c r="S573" s="26">
        <f t="shared" si="228"/>
        <v>0</v>
      </c>
      <c r="T573" s="28">
        <f t="shared" si="229"/>
        <v>452820.32040611142</v>
      </c>
      <c r="U573" s="26">
        <f t="shared" si="230"/>
        <v>0</v>
      </c>
      <c r="V573" s="26">
        <f t="shared" si="231"/>
        <v>0</v>
      </c>
      <c r="W573" s="26">
        <f t="shared" si="232"/>
        <v>0</v>
      </c>
      <c r="X573" s="26">
        <f t="shared" si="233"/>
        <v>0</v>
      </c>
      <c r="Y573" s="26">
        <f t="shared" si="234"/>
        <v>0</v>
      </c>
      <c r="Z573" s="26">
        <f t="shared" si="234"/>
        <v>0</v>
      </c>
      <c r="AA573" s="26">
        <f t="shared" si="235"/>
        <v>0</v>
      </c>
      <c r="AB573" s="26">
        <f t="shared" si="241"/>
        <v>347135.12160938187</v>
      </c>
      <c r="AC573" s="26">
        <f t="shared" si="236"/>
        <v>720931.71746489801</v>
      </c>
      <c r="AD573" s="15">
        <f t="shared" si="242"/>
        <v>0</v>
      </c>
      <c r="AO573">
        <f t="shared" si="217"/>
        <v>1</v>
      </c>
      <c r="AP573" t="str">
        <f t="shared" si="218"/>
        <v/>
      </c>
      <c r="AQ573">
        <f t="shared" si="219"/>
        <v>0</v>
      </c>
    </row>
    <row r="574" spans="2:43" x14ac:dyDescent="0.3">
      <c r="B574" s="2" t="s">
        <v>42</v>
      </c>
      <c r="C574" s="2">
        <v>571</v>
      </c>
      <c r="D574" s="2">
        <v>571</v>
      </c>
      <c r="E574" s="8">
        <v>0</v>
      </c>
      <c r="F574" s="7">
        <f t="shared" si="220"/>
        <v>0</v>
      </c>
      <c r="G574" s="26">
        <f t="shared" si="237"/>
        <v>0</v>
      </c>
      <c r="H574" s="26">
        <f t="shared" si="238"/>
        <v>0</v>
      </c>
      <c r="I574" s="26">
        <f t="shared" si="221"/>
        <v>0</v>
      </c>
      <c r="J574" s="26">
        <f t="shared" si="222"/>
        <v>167.45670000000001</v>
      </c>
      <c r="K574" s="26">
        <f t="shared" si="223"/>
        <v>0</v>
      </c>
      <c r="L574" s="26">
        <f t="shared" si="224"/>
        <v>167.45670000000001</v>
      </c>
      <c r="M574" s="26">
        <f t="shared" si="225"/>
        <v>0</v>
      </c>
      <c r="N574" s="26">
        <f t="shared" si="226"/>
        <v>0</v>
      </c>
      <c r="O574" s="26">
        <f t="shared" si="243"/>
        <v>1068066.8390742799</v>
      </c>
      <c r="P574" s="26">
        <f t="shared" si="227"/>
        <v>0</v>
      </c>
      <c r="Q574" s="26">
        <f t="shared" si="239"/>
        <v>-452820.32040611142</v>
      </c>
      <c r="R574" s="26">
        <f t="shared" si="240"/>
        <v>0</v>
      </c>
      <c r="S574" s="26">
        <f t="shared" si="228"/>
        <v>0</v>
      </c>
      <c r="T574" s="28">
        <f t="shared" si="229"/>
        <v>452820.32040611142</v>
      </c>
      <c r="U574" s="26">
        <f t="shared" si="230"/>
        <v>0</v>
      </c>
      <c r="V574" s="26">
        <f t="shared" si="231"/>
        <v>0</v>
      </c>
      <c r="W574" s="26">
        <f t="shared" si="232"/>
        <v>0</v>
      </c>
      <c r="X574" s="26">
        <f t="shared" si="233"/>
        <v>0</v>
      </c>
      <c r="Y574" s="26">
        <f t="shared" si="234"/>
        <v>0</v>
      </c>
      <c r="Z574" s="26">
        <f t="shared" si="234"/>
        <v>0</v>
      </c>
      <c r="AA574" s="26">
        <f t="shared" si="235"/>
        <v>0</v>
      </c>
      <c r="AB574" s="26">
        <f t="shared" si="241"/>
        <v>347135.12160938187</v>
      </c>
      <c r="AC574" s="26">
        <f t="shared" si="236"/>
        <v>720931.71746489801</v>
      </c>
      <c r="AD574" s="15">
        <f t="shared" si="242"/>
        <v>0</v>
      </c>
      <c r="AO574">
        <f t="shared" si="217"/>
        <v>1</v>
      </c>
      <c r="AP574" t="str">
        <f t="shared" si="218"/>
        <v/>
      </c>
      <c r="AQ574">
        <f t="shared" si="219"/>
        <v>0</v>
      </c>
    </row>
    <row r="575" spans="2:43" x14ac:dyDescent="0.3">
      <c r="B575" s="2" t="s">
        <v>42</v>
      </c>
      <c r="C575" s="2">
        <v>572</v>
      </c>
      <c r="D575" s="2">
        <v>572</v>
      </c>
      <c r="E575" s="8">
        <v>0</v>
      </c>
      <c r="F575" s="7">
        <f t="shared" si="220"/>
        <v>0</v>
      </c>
      <c r="G575" s="26">
        <f t="shared" si="237"/>
        <v>0</v>
      </c>
      <c r="H575" s="26">
        <f t="shared" si="238"/>
        <v>0</v>
      </c>
      <c r="I575" s="26">
        <f t="shared" si="221"/>
        <v>0</v>
      </c>
      <c r="J575" s="26">
        <f t="shared" si="222"/>
        <v>167.45670000000001</v>
      </c>
      <c r="K575" s="26">
        <f t="shared" si="223"/>
        <v>0</v>
      </c>
      <c r="L575" s="26">
        <f t="shared" si="224"/>
        <v>167.45670000000001</v>
      </c>
      <c r="M575" s="26">
        <f t="shared" si="225"/>
        <v>0</v>
      </c>
      <c r="N575" s="26">
        <f t="shared" si="226"/>
        <v>0</v>
      </c>
      <c r="O575" s="26">
        <f t="shared" si="243"/>
        <v>1068066.8390742799</v>
      </c>
      <c r="P575" s="26">
        <f t="shared" si="227"/>
        <v>0</v>
      </c>
      <c r="Q575" s="26">
        <f t="shared" si="239"/>
        <v>-452820.32040611142</v>
      </c>
      <c r="R575" s="26">
        <f t="shared" si="240"/>
        <v>0</v>
      </c>
      <c r="S575" s="26">
        <f t="shared" si="228"/>
        <v>0</v>
      </c>
      <c r="T575" s="28">
        <f t="shared" si="229"/>
        <v>452820.32040611142</v>
      </c>
      <c r="U575" s="26">
        <f t="shared" si="230"/>
        <v>0</v>
      </c>
      <c r="V575" s="26">
        <f t="shared" si="231"/>
        <v>0</v>
      </c>
      <c r="W575" s="26">
        <f t="shared" si="232"/>
        <v>0</v>
      </c>
      <c r="X575" s="26">
        <f t="shared" si="233"/>
        <v>0</v>
      </c>
      <c r="Y575" s="26">
        <f t="shared" si="234"/>
        <v>0</v>
      </c>
      <c r="Z575" s="26">
        <f t="shared" si="234"/>
        <v>0</v>
      </c>
      <c r="AA575" s="26">
        <f t="shared" si="235"/>
        <v>0</v>
      </c>
      <c r="AB575" s="26">
        <f t="shared" si="241"/>
        <v>347135.12160938187</v>
      </c>
      <c r="AC575" s="26">
        <f t="shared" si="236"/>
        <v>720931.71746489801</v>
      </c>
      <c r="AD575" s="15">
        <f t="shared" si="242"/>
        <v>0</v>
      </c>
      <c r="AO575">
        <f t="shared" si="217"/>
        <v>1</v>
      </c>
      <c r="AP575" t="str">
        <f t="shared" si="218"/>
        <v/>
      </c>
      <c r="AQ575">
        <f t="shared" si="219"/>
        <v>0</v>
      </c>
    </row>
    <row r="576" spans="2:43" x14ac:dyDescent="0.3">
      <c r="B576" s="2" t="s">
        <v>42</v>
      </c>
      <c r="C576" s="2">
        <v>573</v>
      </c>
      <c r="D576" s="2">
        <v>573</v>
      </c>
      <c r="E576" s="8">
        <v>0</v>
      </c>
      <c r="F576" s="7">
        <f t="shared" si="220"/>
        <v>0</v>
      </c>
      <c r="G576" s="26">
        <f t="shared" si="237"/>
        <v>0</v>
      </c>
      <c r="H576" s="26">
        <f t="shared" si="238"/>
        <v>0</v>
      </c>
      <c r="I576" s="26">
        <f t="shared" si="221"/>
        <v>0</v>
      </c>
      <c r="J576" s="26">
        <f t="shared" si="222"/>
        <v>167.45670000000001</v>
      </c>
      <c r="K576" s="26">
        <f t="shared" si="223"/>
        <v>0</v>
      </c>
      <c r="L576" s="26">
        <f t="shared" si="224"/>
        <v>167.45670000000001</v>
      </c>
      <c r="M576" s="26">
        <f t="shared" si="225"/>
        <v>0</v>
      </c>
      <c r="N576" s="26">
        <f t="shared" si="226"/>
        <v>0</v>
      </c>
      <c r="O576" s="26">
        <f t="shared" si="243"/>
        <v>1068066.8390742799</v>
      </c>
      <c r="P576" s="26">
        <f t="shared" si="227"/>
        <v>0</v>
      </c>
      <c r="Q576" s="26">
        <f t="shared" si="239"/>
        <v>-452820.32040611142</v>
      </c>
      <c r="R576" s="26">
        <f t="shared" si="240"/>
        <v>0</v>
      </c>
      <c r="S576" s="26">
        <f t="shared" si="228"/>
        <v>0</v>
      </c>
      <c r="T576" s="28">
        <f t="shared" si="229"/>
        <v>452820.32040611142</v>
      </c>
      <c r="U576" s="26">
        <f t="shared" si="230"/>
        <v>0</v>
      </c>
      <c r="V576" s="26">
        <f t="shared" si="231"/>
        <v>0</v>
      </c>
      <c r="W576" s="26">
        <f t="shared" si="232"/>
        <v>0</v>
      </c>
      <c r="X576" s="26">
        <f t="shared" si="233"/>
        <v>0</v>
      </c>
      <c r="Y576" s="26">
        <f t="shared" si="234"/>
        <v>0</v>
      </c>
      <c r="Z576" s="26">
        <f t="shared" si="234"/>
        <v>0</v>
      </c>
      <c r="AA576" s="26">
        <f t="shared" si="235"/>
        <v>0</v>
      </c>
      <c r="AB576" s="26">
        <f t="shared" si="241"/>
        <v>347135.12160938187</v>
      </c>
      <c r="AC576" s="26">
        <f t="shared" si="236"/>
        <v>720931.71746489801</v>
      </c>
      <c r="AD576" s="15">
        <f t="shared" si="242"/>
        <v>0</v>
      </c>
      <c r="AO576">
        <f t="shared" si="217"/>
        <v>1</v>
      </c>
      <c r="AP576" t="str">
        <f t="shared" si="218"/>
        <v/>
      </c>
      <c r="AQ576">
        <f t="shared" si="219"/>
        <v>0</v>
      </c>
    </row>
    <row r="577" spans="2:43" x14ac:dyDescent="0.3">
      <c r="B577" s="2" t="s">
        <v>42</v>
      </c>
      <c r="C577" s="2">
        <v>574</v>
      </c>
      <c r="D577" s="2">
        <v>574</v>
      </c>
      <c r="E577" s="8">
        <v>0</v>
      </c>
      <c r="F577" s="7">
        <f t="shared" si="220"/>
        <v>0</v>
      </c>
      <c r="G577" s="26">
        <f t="shared" si="237"/>
        <v>0</v>
      </c>
      <c r="H577" s="26">
        <f t="shared" si="238"/>
        <v>0</v>
      </c>
      <c r="I577" s="26">
        <f t="shared" si="221"/>
        <v>0</v>
      </c>
      <c r="J577" s="26">
        <f t="shared" si="222"/>
        <v>167.45670000000001</v>
      </c>
      <c r="K577" s="26">
        <f t="shared" si="223"/>
        <v>0</v>
      </c>
      <c r="L577" s="26">
        <f t="shared" si="224"/>
        <v>167.45670000000001</v>
      </c>
      <c r="M577" s="26">
        <f t="shared" si="225"/>
        <v>0</v>
      </c>
      <c r="N577" s="26">
        <f t="shared" si="226"/>
        <v>0</v>
      </c>
      <c r="O577" s="26">
        <f t="shared" si="243"/>
        <v>1068066.8390742799</v>
      </c>
      <c r="P577" s="26">
        <f t="shared" si="227"/>
        <v>0</v>
      </c>
      <c r="Q577" s="26">
        <f t="shared" si="239"/>
        <v>-452820.32040611142</v>
      </c>
      <c r="R577" s="26">
        <f t="shared" si="240"/>
        <v>0</v>
      </c>
      <c r="S577" s="26">
        <f t="shared" si="228"/>
        <v>0</v>
      </c>
      <c r="T577" s="28">
        <f t="shared" si="229"/>
        <v>452820.32040611142</v>
      </c>
      <c r="U577" s="26">
        <f t="shared" si="230"/>
        <v>0</v>
      </c>
      <c r="V577" s="26">
        <f t="shared" si="231"/>
        <v>0</v>
      </c>
      <c r="W577" s="26">
        <f t="shared" si="232"/>
        <v>0</v>
      </c>
      <c r="X577" s="26">
        <f t="shared" si="233"/>
        <v>0</v>
      </c>
      <c r="Y577" s="26">
        <f t="shared" si="234"/>
        <v>0</v>
      </c>
      <c r="Z577" s="26">
        <f t="shared" si="234"/>
        <v>0</v>
      </c>
      <c r="AA577" s="26">
        <f t="shared" si="235"/>
        <v>0</v>
      </c>
      <c r="AB577" s="26">
        <f t="shared" si="241"/>
        <v>347135.12160938187</v>
      </c>
      <c r="AC577" s="26">
        <f t="shared" si="236"/>
        <v>720931.71746489801</v>
      </c>
      <c r="AD577" s="15">
        <f t="shared" si="242"/>
        <v>0</v>
      </c>
      <c r="AO577">
        <f t="shared" si="217"/>
        <v>1</v>
      </c>
      <c r="AP577" t="str">
        <f t="shared" si="218"/>
        <v/>
      </c>
      <c r="AQ577">
        <f t="shared" si="219"/>
        <v>0</v>
      </c>
    </row>
    <row r="578" spans="2:43" x14ac:dyDescent="0.3">
      <c r="B578" s="2" t="s">
        <v>42</v>
      </c>
      <c r="C578" s="2">
        <v>575</v>
      </c>
      <c r="D578" s="2">
        <v>575</v>
      </c>
      <c r="E578" s="8">
        <v>0</v>
      </c>
      <c r="F578" s="7">
        <f t="shared" si="220"/>
        <v>0</v>
      </c>
      <c r="G578" s="26">
        <f t="shared" si="237"/>
        <v>0</v>
      </c>
      <c r="H578" s="26">
        <f t="shared" si="238"/>
        <v>0</v>
      </c>
      <c r="I578" s="26">
        <f t="shared" si="221"/>
        <v>0</v>
      </c>
      <c r="J578" s="26">
        <f t="shared" si="222"/>
        <v>167.45670000000001</v>
      </c>
      <c r="K578" s="26">
        <f t="shared" si="223"/>
        <v>0</v>
      </c>
      <c r="L578" s="26">
        <f t="shared" si="224"/>
        <v>167.45670000000001</v>
      </c>
      <c r="M578" s="26">
        <f t="shared" si="225"/>
        <v>0</v>
      </c>
      <c r="N578" s="26">
        <f t="shared" si="226"/>
        <v>0</v>
      </c>
      <c r="O578" s="26">
        <f t="shared" si="243"/>
        <v>1068066.8390742799</v>
      </c>
      <c r="P578" s="26">
        <f t="shared" si="227"/>
        <v>0</v>
      </c>
      <c r="Q578" s="26">
        <f t="shared" si="239"/>
        <v>-452820.32040611142</v>
      </c>
      <c r="R578" s="26">
        <f t="shared" si="240"/>
        <v>0</v>
      </c>
      <c r="S578" s="26">
        <f t="shared" si="228"/>
        <v>0</v>
      </c>
      <c r="T578" s="28">
        <f t="shared" si="229"/>
        <v>452820.32040611142</v>
      </c>
      <c r="U578" s="26">
        <f t="shared" si="230"/>
        <v>0</v>
      </c>
      <c r="V578" s="26">
        <f t="shared" si="231"/>
        <v>0</v>
      </c>
      <c r="W578" s="26">
        <f t="shared" si="232"/>
        <v>0</v>
      </c>
      <c r="X578" s="26">
        <f t="shared" si="233"/>
        <v>0</v>
      </c>
      <c r="Y578" s="26">
        <f t="shared" si="234"/>
        <v>0</v>
      </c>
      <c r="Z578" s="26">
        <f t="shared" si="234"/>
        <v>0</v>
      </c>
      <c r="AA578" s="26">
        <f t="shared" si="235"/>
        <v>0</v>
      </c>
      <c r="AB578" s="26">
        <f t="shared" si="241"/>
        <v>347135.12160938187</v>
      </c>
      <c r="AC578" s="26">
        <f t="shared" si="236"/>
        <v>720931.71746489801</v>
      </c>
      <c r="AD578" s="15">
        <f t="shared" si="242"/>
        <v>0</v>
      </c>
      <c r="AO578">
        <f t="shared" si="217"/>
        <v>1</v>
      </c>
      <c r="AP578" t="str">
        <f t="shared" si="218"/>
        <v/>
      </c>
      <c r="AQ578">
        <f t="shared" si="219"/>
        <v>0</v>
      </c>
    </row>
    <row r="579" spans="2:43" x14ac:dyDescent="0.3">
      <c r="B579" s="2" t="s">
        <v>42</v>
      </c>
      <c r="C579" s="2">
        <v>576</v>
      </c>
      <c r="D579" s="2">
        <v>576</v>
      </c>
      <c r="E579" s="8">
        <v>0</v>
      </c>
      <c r="F579" s="7">
        <f t="shared" si="220"/>
        <v>0</v>
      </c>
      <c r="G579" s="26">
        <f t="shared" si="237"/>
        <v>0</v>
      </c>
      <c r="H579" s="26">
        <f t="shared" si="238"/>
        <v>0</v>
      </c>
      <c r="I579" s="26">
        <f t="shared" si="221"/>
        <v>0</v>
      </c>
      <c r="J579" s="26">
        <f t="shared" si="222"/>
        <v>167.45670000000001</v>
      </c>
      <c r="K579" s="26">
        <f t="shared" si="223"/>
        <v>0</v>
      </c>
      <c r="L579" s="26">
        <f t="shared" si="224"/>
        <v>167.45670000000001</v>
      </c>
      <c r="M579" s="26">
        <f t="shared" si="225"/>
        <v>0</v>
      </c>
      <c r="N579" s="26">
        <f t="shared" si="226"/>
        <v>0</v>
      </c>
      <c r="O579" s="26">
        <f t="shared" si="243"/>
        <v>1068066.8390742799</v>
      </c>
      <c r="P579" s="26">
        <f t="shared" si="227"/>
        <v>0</v>
      </c>
      <c r="Q579" s="26">
        <f t="shared" si="239"/>
        <v>-452820.32040611142</v>
      </c>
      <c r="R579" s="26">
        <f t="shared" si="240"/>
        <v>0</v>
      </c>
      <c r="S579" s="26">
        <f t="shared" si="228"/>
        <v>0</v>
      </c>
      <c r="T579" s="28">
        <f t="shared" si="229"/>
        <v>452820.32040611142</v>
      </c>
      <c r="U579" s="26">
        <f t="shared" si="230"/>
        <v>0</v>
      </c>
      <c r="V579" s="26">
        <f t="shared" si="231"/>
        <v>0</v>
      </c>
      <c r="W579" s="26">
        <f t="shared" si="232"/>
        <v>0</v>
      </c>
      <c r="X579" s="26">
        <f t="shared" si="233"/>
        <v>0</v>
      </c>
      <c r="Y579" s="26">
        <f t="shared" si="234"/>
        <v>0</v>
      </c>
      <c r="Z579" s="26">
        <f t="shared" si="234"/>
        <v>0</v>
      </c>
      <c r="AA579" s="26">
        <f t="shared" si="235"/>
        <v>0</v>
      </c>
      <c r="AB579" s="26">
        <f t="shared" si="241"/>
        <v>347135.12160938187</v>
      </c>
      <c r="AC579" s="26">
        <f t="shared" si="236"/>
        <v>720931.71746489801</v>
      </c>
      <c r="AD579" s="15">
        <f t="shared" si="242"/>
        <v>0</v>
      </c>
      <c r="AO579">
        <f t="shared" ref="AO579:AO642" si="244">IF(E579&lt;1,1,0)</f>
        <v>1</v>
      </c>
      <c r="AP579" t="str">
        <f t="shared" ref="AP579:AP642" si="245">IF(AO579=1,"",E579)</f>
        <v/>
      </c>
      <c r="AQ579">
        <f t="shared" ref="AQ579:AQ642" si="246">E579/3.6</f>
        <v>0</v>
      </c>
    </row>
    <row r="580" spans="2:43" x14ac:dyDescent="0.3">
      <c r="B580" s="2" t="s">
        <v>42</v>
      </c>
      <c r="C580" s="2">
        <v>577</v>
      </c>
      <c r="D580" s="2">
        <v>577</v>
      </c>
      <c r="E580" s="8">
        <v>0</v>
      </c>
      <c r="F580" s="7">
        <f t="shared" ref="F580:F643" si="247">E580*(1000/3600)</f>
        <v>0</v>
      </c>
      <c r="G580" s="26">
        <f t="shared" si="237"/>
        <v>0</v>
      </c>
      <c r="H580" s="26">
        <f t="shared" si="238"/>
        <v>0</v>
      </c>
      <c r="I580" s="26">
        <f t="shared" ref="I580:I643" si="248">$AF$12*G580</f>
        <v>0</v>
      </c>
      <c r="J580" s="26">
        <f t="shared" ref="J580:J643" si="249">$AF$12*9.81*$AF$14</f>
        <v>167.45670000000001</v>
      </c>
      <c r="K580" s="26">
        <f t="shared" ref="K580:K643" si="250">0.5*$AF$15*$AF$16*$AF$13*(F580^2)</f>
        <v>0</v>
      </c>
      <c r="L580" s="26">
        <f t="shared" ref="L580:L643" si="251">I580+J580+K580</f>
        <v>167.45670000000001</v>
      </c>
      <c r="M580" s="26">
        <f t="shared" ref="M580:M643" si="252">(L580*F580)</f>
        <v>0</v>
      </c>
      <c r="N580" s="26">
        <f t="shared" ref="N580:N643" si="253">IF(M580&gt;0,M580,0)</f>
        <v>0</v>
      </c>
      <c r="O580" s="26">
        <f t="shared" si="243"/>
        <v>1068066.8390742799</v>
      </c>
      <c r="P580" s="26">
        <f t="shared" ref="P580:P643" si="254">IF(M580&lt;0,M580,0)</f>
        <v>0</v>
      </c>
      <c r="Q580" s="26">
        <f t="shared" si="239"/>
        <v>-452820.32040611142</v>
      </c>
      <c r="R580" s="26">
        <f t="shared" si="240"/>
        <v>0</v>
      </c>
      <c r="S580" s="26">
        <f t="shared" ref="S580:S643" si="255">ABS(R580)</f>
        <v>0</v>
      </c>
      <c r="T580" s="28">
        <f t="shared" ref="T580:T643" si="256">ABS(Q580)</f>
        <v>452820.32040611142</v>
      </c>
      <c r="U580" s="26">
        <f t="shared" ref="U580:U643" si="257">P580*-0.98</f>
        <v>0</v>
      </c>
      <c r="V580" s="26">
        <f t="shared" ref="V580:V643" si="258">U580*0.95</f>
        <v>0</v>
      </c>
      <c r="W580" s="26">
        <f t="shared" ref="W580:W643" si="259">V580*0.95</f>
        <v>0</v>
      </c>
      <c r="X580" s="26">
        <f t="shared" ref="X580:X643" si="260">W580*0.98</f>
        <v>0</v>
      </c>
      <c r="Y580" s="26">
        <f t="shared" ref="Y580:Z643" si="261">X580*0.95</f>
        <v>0</v>
      </c>
      <c r="Z580" s="26">
        <f t="shared" si="261"/>
        <v>0</v>
      </c>
      <c r="AA580" s="26">
        <f t="shared" ref="AA580:AA643" si="262">Z580*0.98</f>
        <v>0</v>
      </c>
      <c r="AB580" s="26">
        <f t="shared" si="241"/>
        <v>347135.12160938187</v>
      </c>
      <c r="AC580" s="26">
        <f t="shared" ref="AC580:AC643" si="263">O580-AB580</f>
        <v>720931.71746489801</v>
      </c>
      <c r="AD580" s="15">
        <f t="shared" si="242"/>
        <v>0</v>
      </c>
      <c r="AO580">
        <f t="shared" si="244"/>
        <v>1</v>
      </c>
      <c r="AP580" t="str">
        <f t="shared" si="245"/>
        <v/>
      </c>
      <c r="AQ580">
        <f t="shared" si="246"/>
        <v>0</v>
      </c>
    </row>
    <row r="581" spans="2:43" x14ac:dyDescent="0.3">
      <c r="B581" s="2" t="s">
        <v>42</v>
      </c>
      <c r="C581" s="2">
        <v>578</v>
      </c>
      <c r="D581" s="2">
        <v>578</v>
      </c>
      <c r="E581" s="8">
        <v>0</v>
      </c>
      <c r="F581" s="7">
        <f t="shared" si="247"/>
        <v>0</v>
      </c>
      <c r="G581" s="26">
        <f t="shared" ref="G581:G644" si="264">($E582-$E580)/2/3.6</f>
        <v>0</v>
      </c>
      <c r="H581" s="26">
        <f t="shared" ref="H581:H644" si="265">($E582-$E580)/2</f>
        <v>0</v>
      </c>
      <c r="I581" s="26">
        <f t="shared" si="248"/>
        <v>0</v>
      </c>
      <c r="J581" s="26">
        <f t="shared" si="249"/>
        <v>167.45670000000001</v>
      </c>
      <c r="K581" s="26">
        <f t="shared" si="250"/>
        <v>0</v>
      </c>
      <c r="L581" s="26">
        <f t="shared" si="251"/>
        <v>167.45670000000001</v>
      </c>
      <c r="M581" s="26">
        <f t="shared" si="252"/>
        <v>0</v>
      </c>
      <c r="N581" s="26">
        <f t="shared" si="253"/>
        <v>0</v>
      </c>
      <c r="O581" s="26">
        <f t="shared" si="243"/>
        <v>1068066.8390742799</v>
      </c>
      <c r="P581" s="26">
        <f t="shared" si="254"/>
        <v>0</v>
      </c>
      <c r="Q581" s="26">
        <f t="shared" ref="Q581:Q644" si="266">Q580+P581</f>
        <v>-452820.32040611142</v>
      </c>
      <c r="R581" s="26">
        <f t="shared" ref="R581:R644" si="267">IF(P581=0,0,R580+P581)</f>
        <v>0</v>
      </c>
      <c r="S581" s="26">
        <f t="shared" si="255"/>
        <v>0</v>
      </c>
      <c r="T581" s="28">
        <f t="shared" si="256"/>
        <v>452820.32040611142</v>
      </c>
      <c r="U581" s="26">
        <f t="shared" si="257"/>
        <v>0</v>
      </c>
      <c r="V581" s="26">
        <f t="shared" si="258"/>
        <v>0</v>
      </c>
      <c r="W581" s="26">
        <f t="shared" si="259"/>
        <v>0</v>
      </c>
      <c r="X581" s="26">
        <f t="shared" si="260"/>
        <v>0</v>
      </c>
      <c r="Y581" s="26">
        <f t="shared" si="261"/>
        <v>0</v>
      </c>
      <c r="Z581" s="26">
        <f t="shared" si="261"/>
        <v>0</v>
      </c>
      <c r="AA581" s="26">
        <f t="shared" si="262"/>
        <v>0</v>
      </c>
      <c r="AB581" s="26">
        <f t="shared" ref="AB581:AB644" si="268">AB580+AA581</f>
        <v>347135.12160938187</v>
      </c>
      <c r="AC581" s="26">
        <f t="shared" si="263"/>
        <v>720931.71746489801</v>
      </c>
      <c r="AD581" s="15">
        <f t="shared" ref="AD581:AD644" si="269">IF(W581=0,0,AD580+W581)</f>
        <v>0</v>
      </c>
      <c r="AO581">
        <f t="shared" si="244"/>
        <v>1</v>
      </c>
      <c r="AP581" t="str">
        <f t="shared" si="245"/>
        <v/>
      </c>
      <c r="AQ581">
        <f t="shared" si="246"/>
        <v>0</v>
      </c>
    </row>
    <row r="582" spans="2:43" x14ac:dyDescent="0.3">
      <c r="B582" s="2" t="s">
        <v>42</v>
      </c>
      <c r="C582" s="2">
        <v>579</v>
      </c>
      <c r="D582" s="2">
        <v>579</v>
      </c>
      <c r="E582" s="8">
        <v>0</v>
      </c>
      <c r="F582" s="7">
        <f t="shared" si="247"/>
        <v>0</v>
      </c>
      <c r="G582" s="26">
        <f t="shared" si="264"/>
        <v>0</v>
      </c>
      <c r="H582" s="26">
        <f t="shared" si="265"/>
        <v>0</v>
      </c>
      <c r="I582" s="26">
        <f t="shared" si="248"/>
        <v>0</v>
      </c>
      <c r="J582" s="26">
        <f t="shared" si="249"/>
        <v>167.45670000000001</v>
      </c>
      <c r="K582" s="26">
        <f t="shared" si="250"/>
        <v>0</v>
      </c>
      <c r="L582" s="26">
        <f t="shared" si="251"/>
        <v>167.45670000000001</v>
      </c>
      <c r="M582" s="26">
        <f t="shared" si="252"/>
        <v>0</v>
      </c>
      <c r="N582" s="26">
        <f t="shared" si="253"/>
        <v>0</v>
      </c>
      <c r="O582" s="26">
        <f t="shared" si="243"/>
        <v>1068066.8390742799</v>
      </c>
      <c r="P582" s="26">
        <f t="shared" si="254"/>
        <v>0</v>
      </c>
      <c r="Q582" s="26">
        <f t="shared" si="266"/>
        <v>-452820.32040611142</v>
      </c>
      <c r="R582" s="26">
        <f t="shared" si="267"/>
        <v>0</v>
      </c>
      <c r="S582" s="26">
        <f t="shared" si="255"/>
        <v>0</v>
      </c>
      <c r="T582" s="28">
        <f t="shared" si="256"/>
        <v>452820.32040611142</v>
      </c>
      <c r="U582" s="26">
        <f t="shared" si="257"/>
        <v>0</v>
      </c>
      <c r="V582" s="26">
        <f t="shared" si="258"/>
        <v>0</v>
      </c>
      <c r="W582" s="26">
        <f t="shared" si="259"/>
        <v>0</v>
      </c>
      <c r="X582" s="26">
        <f t="shared" si="260"/>
        <v>0</v>
      </c>
      <c r="Y582" s="26">
        <f t="shared" si="261"/>
        <v>0</v>
      </c>
      <c r="Z582" s="26">
        <f t="shared" si="261"/>
        <v>0</v>
      </c>
      <c r="AA582" s="26">
        <f t="shared" si="262"/>
        <v>0</v>
      </c>
      <c r="AB582" s="26">
        <f t="shared" si="268"/>
        <v>347135.12160938187</v>
      </c>
      <c r="AC582" s="26">
        <f t="shared" si="263"/>
        <v>720931.71746489801</v>
      </c>
      <c r="AD582" s="15">
        <f t="shared" si="269"/>
        <v>0</v>
      </c>
      <c r="AO582">
        <f t="shared" si="244"/>
        <v>1</v>
      </c>
      <c r="AP582" t="str">
        <f t="shared" si="245"/>
        <v/>
      </c>
      <c r="AQ582">
        <f t="shared" si="246"/>
        <v>0</v>
      </c>
    </row>
    <row r="583" spans="2:43" x14ac:dyDescent="0.3">
      <c r="B583" s="2" t="s">
        <v>42</v>
      </c>
      <c r="C583" s="2">
        <v>580</v>
      </c>
      <c r="D583" s="2">
        <v>580</v>
      </c>
      <c r="E583" s="8">
        <v>0</v>
      </c>
      <c r="F583" s="7">
        <f t="shared" si="247"/>
        <v>0</v>
      </c>
      <c r="G583" s="26">
        <f t="shared" si="264"/>
        <v>0</v>
      </c>
      <c r="H583" s="26">
        <f t="shared" si="265"/>
        <v>0</v>
      </c>
      <c r="I583" s="26">
        <f t="shared" si="248"/>
        <v>0</v>
      </c>
      <c r="J583" s="26">
        <f t="shared" si="249"/>
        <v>167.45670000000001</v>
      </c>
      <c r="K583" s="26">
        <f t="shared" si="250"/>
        <v>0</v>
      </c>
      <c r="L583" s="26">
        <f t="shared" si="251"/>
        <v>167.45670000000001</v>
      </c>
      <c r="M583" s="26">
        <f t="shared" si="252"/>
        <v>0</v>
      </c>
      <c r="N583" s="26">
        <f t="shared" si="253"/>
        <v>0</v>
      </c>
      <c r="O583" s="26">
        <f t="shared" si="243"/>
        <v>1068066.8390742799</v>
      </c>
      <c r="P583" s="26">
        <f t="shared" si="254"/>
        <v>0</v>
      </c>
      <c r="Q583" s="26">
        <f t="shared" si="266"/>
        <v>-452820.32040611142</v>
      </c>
      <c r="R583" s="26">
        <f t="shared" si="267"/>
        <v>0</v>
      </c>
      <c r="S583" s="26">
        <f t="shared" si="255"/>
        <v>0</v>
      </c>
      <c r="T583" s="28">
        <f t="shared" si="256"/>
        <v>452820.32040611142</v>
      </c>
      <c r="U583" s="26">
        <f t="shared" si="257"/>
        <v>0</v>
      </c>
      <c r="V583" s="26">
        <f t="shared" si="258"/>
        <v>0</v>
      </c>
      <c r="W583" s="26">
        <f t="shared" si="259"/>
        <v>0</v>
      </c>
      <c r="X583" s="26">
        <f t="shared" si="260"/>
        <v>0</v>
      </c>
      <c r="Y583" s="26">
        <f t="shared" si="261"/>
        <v>0</v>
      </c>
      <c r="Z583" s="26">
        <f t="shared" si="261"/>
        <v>0</v>
      </c>
      <c r="AA583" s="26">
        <f t="shared" si="262"/>
        <v>0</v>
      </c>
      <c r="AB583" s="26">
        <f t="shared" si="268"/>
        <v>347135.12160938187</v>
      </c>
      <c r="AC583" s="26">
        <f t="shared" si="263"/>
        <v>720931.71746489801</v>
      </c>
      <c r="AD583" s="15">
        <f t="shared" si="269"/>
        <v>0</v>
      </c>
      <c r="AO583">
        <f t="shared" si="244"/>
        <v>1</v>
      </c>
      <c r="AP583" t="str">
        <f t="shared" si="245"/>
        <v/>
      </c>
      <c r="AQ583">
        <f t="shared" si="246"/>
        <v>0</v>
      </c>
    </row>
    <row r="584" spans="2:43" x14ac:dyDescent="0.3">
      <c r="B584" s="2" t="s">
        <v>42</v>
      </c>
      <c r="C584" s="2">
        <v>581</v>
      </c>
      <c r="D584" s="2">
        <v>581</v>
      </c>
      <c r="E584" s="8">
        <v>0</v>
      </c>
      <c r="F584" s="7">
        <f t="shared" si="247"/>
        <v>0</v>
      </c>
      <c r="G584" s="26">
        <f t="shared" si="264"/>
        <v>0</v>
      </c>
      <c r="H584" s="26">
        <f t="shared" si="265"/>
        <v>0</v>
      </c>
      <c r="I584" s="26">
        <f t="shared" si="248"/>
        <v>0</v>
      </c>
      <c r="J584" s="26">
        <f t="shared" si="249"/>
        <v>167.45670000000001</v>
      </c>
      <c r="K584" s="26">
        <f t="shared" si="250"/>
        <v>0</v>
      </c>
      <c r="L584" s="26">
        <f t="shared" si="251"/>
        <v>167.45670000000001</v>
      </c>
      <c r="M584" s="26">
        <f t="shared" si="252"/>
        <v>0</v>
      </c>
      <c r="N584" s="26">
        <f t="shared" si="253"/>
        <v>0</v>
      </c>
      <c r="O584" s="26">
        <f t="shared" si="243"/>
        <v>1068066.8390742799</v>
      </c>
      <c r="P584" s="26">
        <f t="shared" si="254"/>
        <v>0</v>
      </c>
      <c r="Q584" s="26">
        <f t="shared" si="266"/>
        <v>-452820.32040611142</v>
      </c>
      <c r="R584" s="26">
        <f t="shared" si="267"/>
        <v>0</v>
      </c>
      <c r="S584" s="26">
        <f t="shared" si="255"/>
        <v>0</v>
      </c>
      <c r="T584" s="28">
        <f t="shared" si="256"/>
        <v>452820.32040611142</v>
      </c>
      <c r="U584" s="26">
        <f t="shared" si="257"/>
        <v>0</v>
      </c>
      <c r="V584" s="26">
        <f t="shared" si="258"/>
        <v>0</v>
      </c>
      <c r="W584" s="26">
        <f t="shared" si="259"/>
        <v>0</v>
      </c>
      <c r="X584" s="26">
        <f t="shared" si="260"/>
        <v>0</v>
      </c>
      <c r="Y584" s="26">
        <f t="shared" si="261"/>
        <v>0</v>
      </c>
      <c r="Z584" s="26">
        <f t="shared" si="261"/>
        <v>0</v>
      </c>
      <c r="AA584" s="26">
        <f t="shared" si="262"/>
        <v>0</v>
      </c>
      <c r="AB584" s="26">
        <f t="shared" si="268"/>
        <v>347135.12160938187</v>
      </c>
      <c r="AC584" s="26">
        <f t="shared" si="263"/>
        <v>720931.71746489801</v>
      </c>
      <c r="AD584" s="15">
        <f t="shared" si="269"/>
        <v>0</v>
      </c>
      <c r="AO584">
        <f t="shared" si="244"/>
        <v>1</v>
      </c>
      <c r="AP584" t="str">
        <f t="shared" si="245"/>
        <v/>
      </c>
      <c r="AQ584">
        <f t="shared" si="246"/>
        <v>0</v>
      </c>
    </row>
    <row r="585" spans="2:43" x14ac:dyDescent="0.3">
      <c r="B585" s="2" t="s">
        <v>42</v>
      </c>
      <c r="C585" s="2">
        <v>582</v>
      </c>
      <c r="D585" s="2">
        <v>582</v>
      </c>
      <c r="E585" s="8">
        <v>0</v>
      </c>
      <c r="F585" s="7">
        <f t="shared" si="247"/>
        <v>0</v>
      </c>
      <c r="G585" s="26">
        <f t="shared" si="264"/>
        <v>0</v>
      </c>
      <c r="H585" s="26">
        <f t="shared" si="265"/>
        <v>0</v>
      </c>
      <c r="I585" s="26">
        <f t="shared" si="248"/>
        <v>0</v>
      </c>
      <c r="J585" s="26">
        <f t="shared" si="249"/>
        <v>167.45670000000001</v>
      </c>
      <c r="K585" s="26">
        <f t="shared" si="250"/>
        <v>0</v>
      </c>
      <c r="L585" s="26">
        <f t="shared" si="251"/>
        <v>167.45670000000001</v>
      </c>
      <c r="M585" s="26">
        <f t="shared" si="252"/>
        <v>0</v>
      </c>
      <c r="N585" s="26">
        <f t="shared" si="253"/>
        <v>0</v>
      </c>
      <c r="O585" s="26">
        <f t="shared" si="243"/>
        <v>1068066.8390742799</v>
      </c>
      <c r="P585" s="26">
        <f t="shared" si="254"/>
        <v>0</v>
      </c>
      <c r="Q585" s="26">
        <f t="shared" si="266"/>
        <v>-452820.32040611142</v>
      </c>
      <c r="R585" s="26">
        <f t="shared" si="267"/>
        <v>0</v>
      </c>
      <c r="S585" s="26">
        <f t="shared" si="255"/>
        <v>0</v>
      </c>
      <c r="T585" s="28">
        <f t="shared" si="256"/>
        <v>452820.32040611142</v>
      </c>
      <c r="U585" s="26">
        <f t="shared" si="257"/>
        <v>0</v>
      </c>
      <c r="V585" s="26">
        <f t="shared" si="258"/>
        <v>0</v>
      </c>
      <c r="W585" s="26">
        <f t="shared" si="259"/>
        <v>0</v>
      </c>
      <c r="X585" s="26">
        <f t="shared" si="260"/>
        <v>0</v>
      </c>
      <c r="Y585" s="26">
        <f t="shared" si="261"/>
        <v>0</v>
      </c>
      <c r="Z585" s="26">
        <f t="shared" si="261"/>
        <v>0</v>
      </c>
      <c r="AA585" s="26">
        <f t="shared" si="262"/>
        <v>0</v>
      </c>
      <c r="AB585" s="26">
        <f t="shared" si="268"/>
        <v>347135.12160938187</v>
      </c>
      <c r="AC585" s="26">
        <f t="shared" si="263"/>
        <v>720931.71746489801</v>
      </c>
      <c r="AD585" s="15">
        <f t="shared" si="269"/>
        <v>0</v>
      </c>
      <c r="AO585">
        <f t="shared" si="244"/>
        <v>1</v>
      </c>
      <c r="AP585" t="str">
        <f t="shared" si="245"/>
        <v/>
      </c>
      <c r="AQ585">
        <f t="shared" si="246"/>
        <v>0</v>
      </c>
    </row>
    <row r="586" spans="2:43" x14ac:dyDescent="0.3">
      <c r="B586" s="2" t="s">
        <v>42</v>
      </c>
      <c r="C586" s="2">
        <v>583</v>
      </c>
      <c r="D586" s="2">
        <v>583</v>
      </c>
      <c r="E586" s="8">
        <v>0</v>
      </c>
      <c r="F586" s="7">
        <f t="shared" si="247"/>
        <v>0</v>
      </c>
      <c r="G586" s="26">
        <f t="shared" si="264"/>
        <v>0</v>
      </c>
      <c r="H586" s="26">
        <f t="shared" si="265"/>
        <v>0</v>
      </c>
      <c r="I586" s="26">
        <f t="shared" si="248"/>
        <v>0</v>
      </c>
      <c r="J586" s="26">
        <f t="shared" si="249"/>
        <v>167.45670000000001</v>
      </c>
      <c r="K586" s="26">
        <f t="shared" si="250"/>
        <v>0</v>
      </c>
      <c r="L586" s="26">
        <f t="shared" si="251"/>
        <v>167.45670000000001</v>
      </c>
      <c r="M586" s="26">
        <f t="shared" si="252"/>
        <v>0</v>
      </c>
      <c r="N586" s="26">
        <f t="shared" si="253"/>
        <v>0</v>
      </c>
      <c r="O586" s="26">
        <f t="shared" si="243"/>
        <v>1068066.8390742799</v>
      </c>
      <c r="P586" s="26">
        <f t="shared" si="254"/>
        <v>0</v>
      </c>
      <c r="Q586" s="26">
        <f t="shared" si="266"/>
        <v>-452820.32040611142</v>
      </c>
      <c r="R586" s="26">
        <f t="shared" si="267"/>
        <v>0</v>
      </c>
      <c r="S586" s="26">
        <f t="shared" si="255"/>
        <v>0</v>
      </c>
      <c r="T586" s="28">
        <f t="shared" si="256"/>
        <v>452820.32040611142</v>
      </c>
      <c r="U586" s="26">
        <f t="shared" si="257"/>
        <v>0</v>
      </c>
      <c r="V586" s="26">
        <f t="shared" si="258"/>
        <v>0</v>
      </c>
      <c r="W586" s="26">
        <f t="shared" si="259"/>
        <v>0</v>
      </c>
      <c r="X586" s="26">
        <f t="shared" si="260"/>
        <v>0</v>
      </c>
      <c r="Y586" s="26">
        <f t="shared" si="261"/>
        <v>0</v>
      </c>
      <c r="Z586" s="26">
        <f t="shared" si="261"/>
        <v>0</v>
      </c>
      <c r="AA586" s="26">
        <f t="shared" si="262"/>
        <v>0</v>
      </c>
      <c r="AB586" s="26">
        <f t="shared" si="268"/>
        <v>347135.12160938187</v>
      </c>
      <c r="AC586" s="26">
        <f t="shared" si="263"/>
        <v>720931.71746489801</v>
      </c>
      <c r="AD586" s="15">
        <f t="shared" si="269"/>
        <v>0</v>
      </c>
      <c r="AO586">
        <f t="shared" si="244"/>
        <v>1</v>
      </c>
      <c r="AP586" t="str">
        <f t="shared" si="245"/>
        <v/>
      </c>
      <c r="AQ586">
        <f t="shared" si="246"/>
        <v>0</v>
      </c>
    </row>
    <row r="587" spans="2:43" x14ac:dyDescent="0.3">
      <c r="B587" s="2" t="s">
        <v>42</v>
      </c>
      <c r="C587" s="2">
        <v>584</v>
      </c>
      <c r="D587" s="2">
        <v>584</v>
      </c>
      <c r="E587" s="8">
        <v>0</v>
      </c>
      <c r="F587" s="7">
        <f t="shared" si="247"/>
        <v>0</v>
      </c>
      <c r="G587" s="26">
        <f t="shared" si="264"/>
        <v>0</v>
      </c>
      <c r="H587" s="26">
        <f t="shared" si="265"/>
        <v>0</v>
      </c>
      <c r="I587" s="26">
        <f t="shared" si="248"/>
        <v>0</v>
      </c>
      <c r="J587" s="26">
        <f t="shared" si="249"/>
        <v>167.45670000000001</v>
      </c>
      <c r="K587" s="26">
        <f t="shared" si="250"/>
        <v>0</v>
      </c>
      <c r="L587" s="26">
        <f t="shared" si="251"/>
        <v>167.45670000000001</v>
      </c>
      <c r="M587" s="26">
        <f t="shared" si="252"/>
        <v>0</v>
      </c>
      <c r="N587" s="26">
        <f t="shared" si="253"/>
        <v>0</v>
      </c>
      <c r="O587" s="26">
        <f t="shared" si="243"/>
        <v>1068066.8390742799</v>
      </c>
      <c r="P587" s="26">
        <f t="shared" si="254"/>
        <v>0</v>
      </c>
      <c r="Q587" s="26">
        <f t="shared" si="266"/>
        <v>-452820.32040611142</v>
      </c>
      <c r="R587" s="26">
        <f t="shared" si="267"/>
        <v>0</v>
      </c>
      <c r="S587" s="26">
        <f t="shared" si="255"/>
        <v>0</v>
      </c>
      <c r="T587" s="28">
        <f t="shared" si="256"/>
        <v>452820.32040611142</v>
      </c>
      <c r="U587" s="26">
        <f t="shared" si="257"/>
        <v>0</v>
      </c>
      <c r="V587" s="26">
        <f t="shared" si="258"/>
        <v>0</v>
      </c>
      <c r="W587" s="26">
        <f t="shared" si="259"/>
        <v>0</v>
      </c>
      <c r="X587" s="26">
        <f t="shared" si="260"/>
        <v>0</v>
      </c>
      <c r="Y587" s="26">
        <f t="shared" si="261"/>
        <v>0</v>
      </c>
      <c r="Z587" s="26">
        <f t="shared" si="261"/>
        <v>0</v>
      </c>
      <c r="AA587" s="26">
        <f t="shared" si="262"/>
        <v>0</v>
      </c>
      <c r="AB587" s="26">
        <f t="shared" si="268"/>
        <v>347135.12160938187</v>
      </c>
      <c r="AC587" s="26">
        <f t="shared" si="263"/>
        <v>720931.71746489801</v>
      </c>
      <c r="AD587" s="15">
        <f t="shared" si="269"/>
        <v>0</v>
      </c>
      <c r="AO587">
        <f t="shared" si="244"/>
        <v>1</v>
      </c>
      <c r="AP587" t="str">
        <f t="shared" si="245"/>
        <v/>
      </c>
      <c r="AQ587">
        <f t="shared" si="246"/>
        <v>0</v>
      </c>
    </row>
    <row r="588" spans="2:43" x14ac:dyDescent="0.3">
      <c r="B588" s="2" t="s">
        <v>42</v>
      </c>
      <c r="C588" s="2">
        <v>585</v>
      </c>
      <c r="D588" s="2">
        <v>585</v>
      </c>
      <c r="E588" s="8">
        <v>0</v>
      </c>
      <c r="F588" s="7">
        <f t="shared" si="247"/>
        <v>0</v>
      </c>
      <c r="G588" s="26">
        <f t="shared" si="264"/>
        <v>0</v>
      </c>
      <c r="H588" s="26">
        <f t="shared" si="265"/>
        <v>0</v>
      </c>
      <c r="I588" s="26">
        <f t="shared" si="248"/>
        <v>0</v>
      </c>
      <c r="J588" s="26">
        <f t="shared" si="249"/>
        <v>167.45670000000001</v>
      </c>
      <c r="K588" s="26">
        <f t="shared" si="250"/>
        <v>0</v>
      </c>
      <c r="L588" s="26">
        <f t="shared" si="251"/>
        <v>167.45670000000001</v>
      </c>
      <c r="M588" s="26">
        <f t="shared" si="252"/>
        <v>0</v>
      </c>
      <c r="N588" s="26">
        <f t="shared" si="253"/>
        <v>0</v>
      </c>
      <c r="O588" s="26">
        <f t="shared" si="243"/>
        <v>1068066.8390742799</v>
      </c>
      <c r="P588" s="26">
        <f t="shared" si="254"/>
        <v>0</v>
      </c>
      <c r="Q588" s="26">
        <f t="shared" si="266"/>
        <v>-452820.32040611142</v>
      </c>
      <c r="R588" s="26">
        <f t="shared" si="267"/>
        <v>0</v>
      </c>
      <c r="S588" s="26">
        <f t="shared" si="255"/>
        <v>0</v>
      </c>
      <c r="T588" s="28">
        <f t="shared" si="256"/>
        <v>452820.32040611142</v>
      </c>
      <c r="U588" s="26">
        <f t="shared" si="257"/>
        <v>0</v>
      </c>
      <c r="V588" s="26">
        <f t="shared" si="258"/>
        <v>0</v>
      </c>
      <c r="W588" s="26">
        <f t="shared" si="259"/>
        <v>0</v>
      </c>
      <c r="X588" s="26">
        <f t="shared" si="260"/>
        <v>0</v>
      </c>
      <c r="Y588" s="26">
        <f t="shared" si="261"/>
        <v>0</v>
      </c>
      <c r="Z588" s="26">
        <f t="shared" si="261"/>
        <v>0</v>
      </c>
      <c r="AA588" s="26">
        <f t="shared" si="262"/>
        <v>0</v>
      </c>
      <c r="AB588" s="26">
        <f t="shared" si="268"/>
        <v>347135.12160938187</v>
      </c>
      <c r="AC588" s="26">
        <f t="shared" si="263"/>
        <v>720931.71746489801</v>
      </c>
      <c r="AD588" s="15">
        <f t="shared" si="269"/>
        <v>0</v>
      </c>
      <c r="AO588">
        <f t="shared" si="244"/>
        <v>1</v>
      </c>
      <c r="AP588" t="str">
        <f t="shared" si="245"/>
        <v/>
      </c>
      <c r="AQ588">
        <f t="shared" si="246"/>
        <v>0</v>
      </c>
    </row>
    <row r="589" spans="2:43" x14ac:dyDescent="0.3">
      <c r="B589" s="2" t="s">
        <v>42</v>
      </c>
      <c r="C589" s="2">
        <v>586</v>
      </c>
      <c r="D589" s="2">
        <v>586</v>
      </c>
      <c r="E589" s="8">
        <v>0</v>
      </c>
      <c r="F589" s="7">
        <f t="shared" si="247"/>
        <v>0</v>
      </c>
      <c r="G589" s="26">
        <f t="shared" si="264"/>
        <v>0</v>
      </c>
      <c r="H589" s="26">
        <f t="shared" si="265"/>
        <v>0</v>
      </c>
      <c r="I589" s="26">
        <f t="shared" si="248"/>
        <v>0</v>
      </c>
      <c r="J589" s="26">
        <f t="shared" si="249"/>
        <v>167.45670000000001</v>
      </c>
      <c r="K589" s="26">
        <f t="shared" si="250"/>
        <v>0</v>
      </c>
      <c r="L589" s="26">
        <f t="shared" si="251"/>
        <v>167.45670000000001</v>
      </c>
      <c r="M589" s="26">
        <f t="shared" si="252"/>
        <v>0</v>
      </c>
      <c r="N589" s="26">
        <f t="shared" si="253"/>
        <v>0</v>
      </c>
      <c r="O589" s="26">
        <f t="shared" si="243"/>
        <v>1068066.8390742799</v>
      </c>
      <c r="P589" s="26">
        <f t="shared" si="254"/>
        <v>0</v>
      </c>
      <c r="Q589" s="26">
        <f t="shared" si="266"/>
        <v>-452820.32040611142</v>
      </c>
      <c r="R589" s="26">
        <f t="shared" si="267"/>
        <v>0</v>
      </c>
      <c r="S589" s="26">
        <f t="shared" si="255"/>
        <v>0</v>
      </c>
      <c r="T589" s="28">
        <f t="shared" si="256"/>
        <v>452820.32040611142</v>
      </c>
      <c r="U589" s="26">
        <f t="shared" si="257"/>
        <v>0</v>
      </c>
      <c r="V589" s="26">
        <f t="shared" si="258"/>
        <v>0</v>
      </c>
      <c r="W589" s="26">
        <f t="shared" si="259"/>
        <v>0</v>
      </c>
      <c r="X589" s="26">
        <f t="shared" si="260"/>
        <v>0</v>
      </c>
      <c r="Y589" s="26">
        <f t="shared" si="261"/>
        <v>0</v>
      </c>
      <c r="Z589" s="26">
        <f t="shared" si="261"/>
        <v>0</v>
      </c>
      <c r="AA589" s="26">
        <f t="shared" si="262"/>
        <v>0</v>
      </c>
      <c r="AB589" s="26">
        <f t="shared" si="268"/>
        <v>347135.12160938187</v>
      </c>
      <c r="AC589" s="26">
        <f t="shared" si="263"/>
        <v>720931.71746489801</v>
      </c>
      <c r="AD589" s="15">
        <f t="shared" si="269"/>
        <v>0</v>
      </c>
      <c r="AO589">
        <f t="shared" si="244"/>
        <v>1</v>
      </c>
      <c r="AP589" t="str">
        <f t="shared" si="245"/>
        <v/>
      </c>
      <c r="AQ589">
        <f t="shared" si="246"/>
        <v>0</v>
      </c>
    </row>
    <row r="590" spans="2:43" x14ac:dyDescent="0.3">
      <c r="B590" s="2" t="s">
        <v>42</v>
      </c>
      <c r="C590" s="2">
        <v>587</v>
      </c>
      <c r="D590" s="2">
        <v>587</v>
      </c>
      <c r="E590" s="8">
        <v>0</v>
      </c>
      <c r="F590" s="7">
        <f t="shared" si="247"/>
        <v>0</v>
      </c>
      <c r="G590" s="26">
        <f t="shared" si="264"/>
        <v>0</v>
      </c>
      <c r="H590" s="26">
        <f t="shared" si="265"/>
        <v>0</v>
      </c>
      <c r="I590" s="26">
        <f t="shared" si="248"/>
        <v>0</v>
      </c>
      <c r="J590" s="26">
        <f t="shared" si="249"/>
        <v>167.45670000000001</v>
      </c>
      <c r="K590" s="26">
        <f t="shared" si="250"/>
        <v>0</v>
      </c>
      <c r="L590" s="26">
        <f t="shared" si="251"/>
        <v>167.45670000000001</v>
      </c>
      <c r="M590" s="26">
        <f t="shared" si="252"/>
        <v>0</v>
      </c>
      <c r="N590" s="26">
        <f t="shared" si="253"/>
        <v>0</v>
      </c>
      <c r="O590" s="26">
        <f t="shared" si="243"/>
        <v>1068066.8390742799</v>
      </c>
      <c r="P590" s="26">
        <f t="shared" si="254"/>
        <v>0</v>
      </c>
      <c r="Q590" s="26">
        <f t="shared" si="266"/>
        <v>-452820.32040611142</v>
      </c>
      <c r="R590" s="26">
        <f t="shared" si="267"/>
        <v>0</v>
      </c>
      <c r="S590" s="26">
        <f t="shared" si="255"/>
        <v>0</v>
      </c>
      <c r="T590" s="28">
        <f t="shared" si="256"/>
        <v>452820.32040611142</v>
      </c>
      <c r="U590" s="26">
        <f t="shared" si="257"/>
        <v>0</v>
      </c>
      <c r="V590" s="26">
        <f t="shared" si="258"/>
        <v>0</v>
      </c>
      <c r="W590" s="26">
        <f t="shared" si="259"/>
        <v>0</v>
      </c>
      <c r="X590" s="26">
        <f t="shared" si="260"/>
        <v>0</v>
      </c>
      <c r="Y590" s="26">
        <f t="shared" si="261"/>
        <v>0</v>
      </c>
      <c r="Z590" s="26">
        <f t="shared" si="261"/>
        <v>0</v>
      </c>
      <c r="AA590" s="26">
        <f t="shared" si="262"/>
        <v>0</v>
      </c>
      <c r="AB590" s="26">
        <f t="shared" si="268"/>
        <v>347135.12160938187</v>
      </c>
      <c r="AC590" s="26">
        <f t="shared" si="263"/>
        <v>720931.71746489801</v>
      </c>
      <c r="AD590" s="15">
        <f t="shared" si="269"/>
        <v>0</v>
      </c>
      <c r="AO590">
        <f t="shared" si="244"/>
        <v>1</v>
      </c>
      <c r="AP590" t="str">
        <f t="shared" si="245"/>
        <v/>
      </c>
      <c r="AQ590">
        <f t="shared" si="246"/>
        <v>0</v>
      </c>
    </row>
    <row r="591" spans="2:43" x14ac:dyDescent="0.3">
      <c r="B591" s="2" t="s">
        <v>42</v>
      </c>
      <c r="C591" s="2">
        <v>588</v>
      </c>
      <c r="D591" s="2">
        <v>588</v>
      </c>
      <c r="E591" s="8">
        <v>0</v>
      </c>
      <c r="F591" s="7">
        <f t="shared" si="247"/>
        <v>0</v>
      </c>
      <c r="G591" s="26">
        <f t="shared" si="264"/>
        <v>0</v>
      </c>
      <c r="H591" s="26">
        <f t="shared" si="265"/>
        <v>0</v>
      </c>
      <c r="I591" s="26">
        <f t="shared" si="248"/>
        <v>0</v>
      </c>
      <c r="J591" s="26">
        <f t="shared" si="249"/>
        <v>167.45670000000001</v>
      </c>
      <c r="K591" s="26">
        <f t="shared" si="250"/>
        <v>0</v>
      </c>
      <c r="L591" s="26">
        <f t="shared" si="251"/>
        <v>167.45670000000001</v>
      </c>
      <c r="M591" s="26">
        <f t="shared" si="252"/>
        <v>0</v>
      </c>
      <c r="N591" s="26">
        <f t="shared" si="253"/>
        <v>0</v>
      </c>
      <c r="O591" s="26">
        <f t="shared" si="243"/>
        <v>1068066.8390742799</v>
      </c>
      <c r="P591" s="26">
        <f t="shared" si="254"/>
        <v>0</v>
      </c>
      <c r="Q591" s="26">
        <f t="shared" si="266"/>
        <v>-452820.32040611142</v>
      </c>
      <c r="R591" s="26">
        <f t="shared" si="267"/>
        <v>0</v>
      </c>
      <c r="S591" s="26">
        <f t="shared" si="255"/>
        <v>0</v>
      </c>
      <c r="T591" s="28">
        <f t="shared" si="256"/>
        <v>452820.32040611142</v>
      </c>
      <c r="U591" s="26">
        <f t="shared" si="257"/>
        <v>0</v>
      </c>
      <c r="V591" s="26">
        <f t="shared" si="258"/>
        <v>0</v>
      </c>
      <c r="W591" s="26">
        <f t="shared" si="259"/>
        <v>0</v>
      </c>
      <c r="X591" s="26">
        <f t="shared" si="260"/>
        <v>0</v>
      </c>
      <c r="Y591" s="26">
        <f t="shared" si="261"/>
        <v>0</v>
      </c>
      <c r="Z591" s="26">
        <f t="shared" si="261"/>
        <v>0</v>
      </c>
      <c r="AA591" s="26">
        <f t="shared" si="262"/>
        <v>0</v>
      </c>
      <c r="AB591" s="26">
        <f t="shared" si="268"/>
        <v>347135.12160938187</v>
      </c>
      <c r="AC591" s="26">
        <f t="shared" si="263"/>
        <v>720931.71746489801</v>
      </c>
      <c r="AD591" s="15">
        <f t="shared" si="269"/>
        <v>0</v>
      </c>
      <c r="AO591">
        <f t="shared" si="244"/>
        <v>1</v>
      </c>
      <c r="AP591" t="str">
        <f t="shared" si="245"/>
        <v/>
      </c>
      <c r="AQ591">
        <f t="shared" si="246"/>
        <v>0</v>
      </c>
    </row>
    <row r="592" spans="2:43" x14ac:dyDescent="0.3">
      <c r="B592" s="2" t="s">
        <v>42</v>
      </c>
      <c r="C592" s="2">
        <v>589</v>
      </c>
      <c r="D592" s="2">
        <v>589</v>
      </c>
      <c r="E592" s="8">
        <v>0</v>
      </c>
      <c r="F592" s="7">
        <f t="shared" si="247"/>
        <v>0</v>
      </c>
      <c r="G592" s="26">
        <f t="shared" si="264"/>
        <v>0</v>
      </c>
      <c r="H592" s="26">
        <f t="shared" si="265"/>
        <v>0</v>
      </c>
      <c r="I592" s="26">
        <f t="shared" si="248"/>
        <v>0</v>
      </c>
      <c r="J592" s="26">
        <f t="shared" si="249"/>
        <v>167.45670000000001</v>
      </c>
      <c r="K592" s="26">
        <f t="shared" si="250"/>
        <v>0</v>
      </c>
      <c r="L592" s="26">
        <f t="shared" si="251"/>
        <v>167.45670000000001</v>
      </c>
      <c r="M592" s="26">
        <f t="shared" si="252"/>
        <v>0</v>
      </c>
      <c r="N592" s="26">
        <f t="shared" si="253"/>
        <v>0</v>
      </c>
      <c r="O592" s="26">
        <f t="shared" si="243"/>
        <v>1068066.8390742799</v>
      </c>
      <c r="P592" s="26">
        <f t="shared" si="254"/>
        <v>0</v>
      </c>
      <c r="Q592" s="26">
        <f t="shared" si="266"/>
        <v>-452820.32040611142</v>
      </c>
      <c r="R592" s="26">
        <f t="shared" si="267"/>
        <v>0</v>
      </c>
      <c r="S592" s="26">
        <f t="shared" si="255"/>
        <v>0</v>
      </c>
      <c r="T592" s="28">
        <f t="shared" si="256"/>
        <v>452820.32040611142</v>
      </c>
      <c r="U592" s="26">
        <f t="shared" si="257"/>
        <v>0</v>
      </c>
      <c r="V592" s="26">
        <f t="shared" si="258"/>
        <v>0</v>
      </c>
      <c r="W592" s="26">
        <f t="shared" si="259"/>
        <v>0</v>
      </c>
      <c r="X592" s="26">
        <f t="shared" si="260"/>
        <v>0</v>
      </c>
      <c r="Y592" s="26">
        <f t="shared" si="261"/>
        <v>0</v>
      </c>
      <c r="Z592" s="26">
        <f t="shared" si="261"/>
        <v>0</v>
      </c>
      <c r="AA592" s="26">
        <f t="shared" si="262"/>
        <v>0</v>
      </c>
      <c r="AB592" s="26">
        <f t="shared" si="268"/>
        <v>347135.12160938187</v>
      </c>
      <c r="AC592" s="26">
        <f t="shared" si="263"/>
        <v>720931.71746489801</v>
      </c>
      <c r="AD592" s="15">
        <f t="shared" si="269"/>
        <v>0</v>
      </c>
      <c r="AO592">
        <f t="shared" si="244"/>
        <v>1</v>
      </c>
      <c r="AP592" t="str">
        <f t="shared" si="245"/>
        <v/>
      </c>
      <c r="AQ592">
        <f t="shared" si="246"/>
        <v>0</v>
      </c>
    </row>
    <row r="593" spans="2:43" x14ac:dyDescent="0.3">
      <c r="B593" s="3" t="s">
        <v>47</v>
      </c>
      <c r="C593" s="3">
        <v>590</v>
      </c>
      <c r="D593" s="3">
        <v>1</v>
      </c>
      <c r="E593" s="9">
        <v>0</v>
      </c>
      <c r="F593" s="7">
        <f t="shared" si="247"/>
        <v>0</v>
      </c>
      <c r="G593" s="26">
        <f t="shared" si="264"/>
        <v>0</v>
      </c>
      <c r="H593" s="26">
        <f t="shared" si="265"/>
        <v>0</v>
      </c>
      <c r="I593" s="26">
        <f t="shared" si="248"/>
        <v>0</v>
      </c>
      <c r="J593" s="26">
        <f t="shared" si="249"/>
        <v>167.45670000000001</v>
      </c>
      <c r="K593" s="26">
        <f t="shared" si="250"/>
        <v>0</v>
      </c>
      <c r="L593" s="26">
        <f t="shared" si="251"/>
        <v>167.45670000000001</v>
      </c>
      <c r="M593" s="26">
        <f t="shared" si="252"/>
        <v>0</v>
      </c>
      <c r="N593" s="26">
        <f t="shared" si="253"/>
        <v>0</v>
      </c>
      <c r="O593" s="26">
        <f t="shared" ref="O593:O656" si="270">O592+N593</f>
        <v>1068066.8390742799</v>
      </c>
      <c r="P593" s="26">
        <f t="shared" si="254"/>
        <v>0</v>
      </c>
      <c r="Q593" s="26">
        <f t="shared" si="266"/>
        <v>-452820.32040611142</v>
      </c>
      <c r="R593" s="26">
        <f t="shared" si="267"/>
        <v>0</v>
      </c>
      <c r="S593" s="26">
        <f t="shared" si="255"/>
        <v>0</v>
      </c>
      <c r="T593" s="28">
        <f t="shared" si="256"/>
        <v>452820.32040611142</v>
      </c>
      <c r="U593" s="26">
        <f t="shared" si="257"/>
        <v>0</v>
      </c>
      <c r="V593" s="26">
        <f t="shared" si="258"/>
        <v>0</v>
      </c>
      <c r="W593" s="26">
        <f t="shared" si="259"/>
        <v>0</v>
      </c>
      <c r="X593" s="26">
        <f t="shared" si="260"/>
        <v>0</v>
      </c>
      <c r="Y593" s="26">
        <f t="shared" si="261"/>
        <v>0</v>
      </c>
      <c r="Z593" s="26">
        <f t="shared" si="261"/>
        <v>0</v>
      </c>
      <c r="AA593" s="26">
        <f t="shared" si="262"/>
        <v>0</v>
      </c>
      <c r="AB593" s="26">
        <f t="shared" si="268"/>
        <v>347135.12160938187</v>
      </c>
      <c r="AC593" s="26">
        <f t="shared" si="263"/>
        <v>720931.71746489801</v>
      </c>
      <c r="AD593" s="15">
        <f t="shared" si="269"/>
        <v>0</v>
      </c>
      <c r="AO593">
        <f t="shared" si="244"/>
        <v>1</v>
      </c>
      <c r="AP593" t="str">
        <f t="shared" si="245"/>
        <v/>
      </c>
      <c r="AQ593">
        <f t="shared" si="246"/>
        <v>0</v>
      </c>
    </row>
    <row r="594" spans="2:43" x14ac:dyDescent="0.3">
      <c r="B594" s="3" t="s">
        <v>47</v>
      </c>
      <c r="C594" s="3">
        <v>591</v>
      </c>
      <c r="D594" s="3">
        <v>2</v>
      </c>
      <c r="E594" s="9">
        <v>0</v>
      </c>
      <c r="F594" s="7">
        <f t="shared" si="247"/>
        <v>0</v>
      </c>
      <c r="G594" s="26">
        <f t="shared" si="264"/>
        <v>0</v>
      </c>
      <c r="H594" s="26">
        <f t="shared" si="265"/>
        <v>0</v>
      </c>
      <c r="I594" s="26">
        <f t="shared" si="248"/>
        <v>0</v>
      </c>
      <c r="J594" s="26">
        <f t="shared" si="249"/>
        <v>167.45670000000001</v>
      </c>
      <c r="K594" s="26">
        <f t="shared" si="250"/>
        <v>0</v>
      </c>
      <c r="L594" s="26">
        <f t="shared" si="251"/>
        <v>167.45670000000001</v>
      </c>
      <c r="M594" s="26">
        <f t="shared" si="252"/>
        <v>0</v>
      </c>
      <c r="N594" s="26">
        <f t="shared" si="253"/>
        <v>0</v>
      </c>
      <c r="O594" s="26">
        <f t="shared" si="270"/>
        <v>1068066.8390742799</v>
      </c>
      <c r="P594" s="26">
        <f t="shared" si="254"/>
        <v>0</v>
      </c>
      <c r="Q594" s="26">
        <f t="shared" si="266"/>
        <v>-452820.32040611142</v>
      </c>
      <c r="R594" s="26">
        <f t="shared" si="267"/>
        <v>0</v>
      </c>
      <c r="S594" s="26">
        <f t="shared" si="255"/>
        <v>0</v>
      </c>
      <c r="T594" s="28">
        <f t="shared" si="256"/>
        <v>452820.32040611142</v>
      </c>
      <c r="U594" s="26">
        <f t="shared" si="257"/>
        <v>0</v>
      </c>
      <c r="V594" s="26">
        <f t="shared" si="258"/>
        <v>0</v>
      </c>
      <c r="W594" s="26">
        <f t="shared" si="259"/>
        <v>0</v>
      </c>
      <c r="X594" s="26">
        <f t="shared" si="260"/>
        <v>0</v>
      </c>
      <c r="Y594" s="26">
        <f t="shared" si="261"/>
        <v>0</v>
      </c>
      <c r="Z594" s="26">
        <f t="shared" si="261"/>
        <v>0</v>
      </c>
      <c r="AA594" s="26">
        <f t="shared" si="262"/>
        <v>0</v>
      </c>
      <c r="AB594" s="26">
        <f t="shared" si="268"/>
        <v>347135.12160938187</v>
      </c>
      <c r="AC594" s="26">
        <f t="shared" si="263"/>
        <v>720931.71746489801</v>
      </c>
      <c r="AD594" s="15">
        <f t="shared" si="269"/>
        <v>0</v>
      </c>
      <c r="AO594">
        <f t="shared" si="244"/>
        <v>1</v>
      </c>
      <c r="AP594" t="str">
        <f t="shared" si="245"/>
        <v/>
      </c>
      <c r="AQ594">
        <f t="shared" si="246"/>
        <v>0</v>
      </c>
    </row>
    <row r="595" spans="2:43" x14ac:dyDescent="0.3">
      <c r="B595" s="3" t="s">
        <v>47</v>
      </c>
      <c r="C595" s="3">
        <v>592</v>
      </c>
      <c r="D595" s="3">
        <v>3</v>
      </c>
      <c r="E595" s="9">
        <v>0</v>
      </c>
      <c r="F595" s="7">
        <f t="shared" si="247"/>
        <v>0</v>
      </c>
      <c r="G595" s="26">
        <f t="shared" si="264"/>
        <v>0</v>
      </c>
      <c r="H595" s="26">
        <f t="shared" si="265"/>
        <v>0</v>
      </c>
      <c r="I595" s="26">
        <f t="shared" si="248"/>
        <v>0</v>
      </c>
      <c r="J595" s="26">
        <f t="shared" si="249"/>
        <v>167.45670000000001</v>
      </c>
      <c r="K595" s="26">
        <f t="shared" si="250"/>
        <v>0</v>
      </c>
      <c r="L595" s="26">
        <f t="shared" si="251"/>
        <v>167.45670000000001</v>
      </c>
      <c r="M595" s="26">
        <f t="shared" si="252"/>
        <v>0</v>
      </c>
      <c r="N595" s="26">
        <f t="shared" si="253"/>
        <v>0</v>
      </c>
      <c r="O595" s="26">
        <f t="shared" si="270"/>
        <v>1068066.8390742799</v>
      </c>
      <c r="P595" s="26">
        <f t="shared" si="254"/>
        <v>0</v>
      </c>
      <c r="Q595" s="26">
        <f t="shared" si="266"/>
        <v>-452820.32040611142</v>
      </c>
      <c r="R595" s="26">
        <f t="shared" si="267"/>
        <v>0</v>
      </c>
      <c r="S595" s="26">
        <f t="shared" si="255"/>
        <v>0</v>
      </c>
      <c r="T595" s="28">
        <f t="shared" si="256"/>
        <v>452820.32040611142</v>
      </c>
      <c r="U595" s="26">
        <f t="shared" si="257"/>
        <v>0</v>
      </c>
      <c r="V595" s="26">
        <f t="shared" si="258"/>
        <v>0</v>
      </c>
      <c r="W595" s="26">
        <f t="shared" si="259"/>
        <v>0</v>
      </c>
      <c r="X595" s="26">
        <f t="shared" si="260"/>
        <v>0</v>
      </c>
      <c r="Y595" s="26">
        <f t="shared" si="261"/>
        <v>0</v>
      </c>
      <c r="Z595" s="26">
        <f t="shared" si="261"/>
        <v>0</v>
      </c>
      <c r="AA595" s="26">
        <f t="shared" si="262"/>
        <v>0</v>
      </c>
      <c r="AB595" s="26">
        <f t="shared" si="268"/>
        <v>347135.12160938187</v>
      </c>
      <c r="AC595" s="26">
        <f t="shared" si="263"/>
        <v>720931.71746489801</v>
      </c>
      <c r="AD595" s="15">
        <f t="shared" si="269"/>
        <v>0</v>
      </c>
      <c r="AO595">
        <f t="shared" si="244"/>
        <v>1</v>
      </c>
      <c r="AP595" t="str">
        <f t="shared" si="245"/>
        <v/>
      </c>
      <c r="AQ595">
        <f t="shared" si="246"/>
        <v>0</v>
      </c>
    </row>
    <row r="596" spans="2:43" x14ac:dyDescent="0.3">
      <c r="B596" s="3" t="s">
        <v>47</v>
      </c>
      <c r="C596" s="3">
        <v>593</v>
      </c>
      <c r="D596" s="3">
        <v>4</v>
      </c>
      <c r="E596" s="9">
        <v>0</v>
      </c>
      <c r="F596" s="7">
        <f t="shared" si="247"/>
        <v>0</v>
      </c>
      <c r="G596" s="26">
        <f t="shared" si="264"/>
        <v>0</v>
      </c>
      <c r="H596" s="26">
        <f t="shared" si="265"/>
        <v>0</v>
      </c>
      <c r="I596" s="26">
        <f t="shared" si="248"/>
        <v>0</v>
      </c>
      <c r="J596" s="26">
        <f t="shared" si="249"/>
        <v>167.45670000000001</v>
      </c>
      <c r="K596" s="26">
        <f t="shared" si="250"/>
        <v>0</v>
      </c>
      <c r="L596" s="26">
        <f t="shared" si="251"/>
        <v>167.45670000000001</v>
      </c>
      <c r="M596" s="26">
        <f t="shared" si="252"/>
        <v>0</v>
      </c>
      <c r="N596" s="26">
        <f t="shared" si="253"/>
        <v>0</v>
      </c>
      <c r="O596" s="26">
        <f t="shared" si="270"/>
        <v>1068066.8390742799</v>
      </c>
      <c r="P596" s="26">
        <f t="shared" si="254"/>
        <v>0</v>
      </c>
      <c r="Q596" s="26">
        <f t="shared" si="266"/>
        <v>-452820.32040611142</v>
      </c>
      <c r="R596" s="26">
        <f t="shared" si="267"/>
        <v>0</v>
      </c>
      <c r="S596" s="26">
        <f t="shared" si="255"/>
        <v>0</v>
      </c>
      <c r="T596" s="28">
        <f t="shared" si="256"/>
        <v>452820.32040611142</v>
      </c>
      <c r="U596" s="26">
        <f t="shared" si="257"/>
        <v>0</v>
      </c>
      <c r="V596" s="26">
        <f t="shared" si="258"/>
        <v>0</v>
      </c>
      <c r="W596" s="26">
        <f t="shared" si="259"/>
        <v>0</v>
      </c>
      <c r="X596" s="26">
        <f t="shared" si="260"/>
        <v>0</v>
      </c>
      <c r="Y596" s="26">
        <f t="shared" si="261"/>
        <v>0</v>
      </c>
      <c r="Z596" s="26">
        <f t="shared" si="261"/>
        <v>0</v>
      </c>
      <c r="AA596" s="26">
        <f t="shared" si="262"/>
        <v>0</v>
      </c>
      <c r="AB596" s="26">
        <f t="shared" si="268"/>
        <v>347135.12160938187</v>
      </c>
      <c r="AC596" s="26">
        <f t="shared" si="263"/>
        <v>720931.71746489801</v>
      </c>
      <c r="AD596" s="15">
        <f t="shared" si="269"/>
        <v>0</v>
      </c>
      <c r="AO596">
        <f t="shared" si="244"/>
        <v>1</v>
      </c>
      <c r="AP596" t="str">
        <f t="shared" si="245"/>
        <v/>
      </c>
      <c r="AQ596">
        <f t="shared" si="246"/>
        <v>0</v>
      </c>
    </row>
    <row r="597" spans="2:43" x14ac:dyDescent="0.3">
      <c r="B597" s="3" t="s">
        <v>47</v>
      </c>
      <c r="C597" s="3">
        <v>594</v>
      </c>
      <c r="D597" s="3">
        <v>5</v>
      </c>
      <c r="E597" s="9">
        <v>0</v>
      </c>
      <c r="F597" s="7">
        <f t="shared" si="247"/>
        <v>0</v>
      </c>
      <c r="G597" s="26">
        <f t="shared" si="264"/>
        <v>0</v>
      </c>
      <c r="H597" s="26">
        <f t="shared" si="265"/>
        <v>0</v>
      </c>
      <c r="I597" s="26">
        <f t="shared" si="248"/>
        <v>0</v>
      </c>
      <c r="J597" s="26">
        <f t="shared" si="249"/>
        <v>167.45670000000001</v>
      </c>
      <c r="K597" s="26">
        <f t="shared" si="250"/>
        <v>0</v>
      </c>
      <c r="L597" s="26">
        <f t="shared" si="251"/>
        <v>167.45670000000001</v>
      </c>
      <c r="M597" s="26">
        <f t="shared" si="252"/>
        <v>0</v>
      </c>
      <c r="N597" s="26">
        <f t="shared" si="253"/>
        <v>0</v>
      </c>
      <c r="O597" s="26">
        <f t="shared" si="270"/>
        <v>1068066.8390742799</v>
      </c>
      <c r="P597" s="26">
        <f t="shared" si="254"/>
        <v>0</v>
      </c>
      <c r="Q597" s="26">
        <f t="shared" si="266"/>
        <v>-452820.32040611142</v>
      </c>
      <c r="R597" s="26">
        <f t="shared" si="267"/>
        <v>0</v>
      </c>
      <c r="S597" s="26">
        <f t="shared" si="255"/>
        <v>0</v>
      </c>
      <c r="T597" s="28">
        <f t="shared" si="256"/>
        <v>452820.32040611142</v>
      </c>
      <c r="U597" s="26">
        <f t="shared" si="257"/>
        <v>0</v>
      </c>
      <c r="V597" s="26">
        <f t="shared" si="258"/>
        <v>0</v>
      </c>
      <c r="W597" s="26">
        <f t="shared" si="259"/>
        <v>0</v>
      </c>
      <c r="X597" s="26">
        <f t="shared" si="260"/>
        <v>0</v>
      </c>
      <c r="Y597" s="26">
        <f t="shared" si="261"/>
        <v>0</v>
      </c>
      <c r="Z597" s="26">
        <f t="shared" si="261"/>
        <v>0</v>
      </c>
      <c r="AA597" s="26">
        <f t="shared" si="262"/>
        <v>0</v>
      </c>
      <c r="AB597" s="26">
        <f t="shared" si="268"/>
        <v>347135.12160938187</v>
      </c>
      <c r="AC597" s="26">
        <f t="shared" si="263"/>
        <v>720931.71746489801</v>
      </c>
      <c r="AD597" s="15">
        <f t="shared" si="269"/>
        <v>0</v>
      </c>
      <c r="AO597">
        <f t="shared" si="244"/>
        <v>1</v>
      </c>
      <c r="AP597" t="str">
        <f t="shared" si="245"/>
        <v/>
      </c>
      <c r="AQ597">
        <f t="shared" si="246"/>
        <v>0</v>
      </c>
    </row>
    <row r="598" spans="2:43" x14ac:dyDescent="0.3">
      <c r="B598" s="3" t="s">
        <v>47</v>
      </c>
      <c r="C598" s="3">
        <v>595</v>
      </c>
      <c r="D598" s="3">
        <v>6</v>
      </c>
      <c r="E598" s="9">
        <v>0</v>
      </c>
      <c r="F598" s="7">
        <f t="shared" si="247"/>
        <v>0</v>
      </c>
      <c r="G598" s="26">
        <f t="shared" si="264"/>
        <v>0</v>
      </c>
      <c r="H598" s="26">
        <f t="shared" si="265"/>
        <v>0</v>
      </c>
      <c r="I598" s="26">
        <f t="shared" si="248"/>
        <v>0</v>
      </c>
      <c r="J598" s="26">
        <f t="shared" si="249"/>
        <v>167.45670000000001</v>
      </c>
      <c r="K598" s="26">
        <f t="shared" si="250"/>
        <v>0</v>
      </c>
      <c r="L598" s="26">
        <f t="shared" si="251"/>
        <v>167.45670000000001</v>
      </c>
      <c r="M598" s="26">
        <f t="shared" si="252"/>
        <v>0</v>
      </c>
      <c r="N598" s="26">
        <f t="shared" si="253"/>
        <v>0</v>
      </c>
      <c r="O598" s="26">
        <f t="shared" si="270"/>
        <v>1068066.8390742799</v>
      </c>
      <c r="P598" s="26">
        <f t="shared" si="254"/>
        <v>0</v>
      </c>
      <c r="Q598" s="26">
        <f t="shared" si="266"/>
        <v>-452820.32040611142</v>
      </c>
      <c r="R598" s="26">
        <f t="shared" si="267"/>
        <v>0</v>
      </c>
      <c r="S598" s="26">
        <f t="shared" si="255"/>
        <v>0</v>
      </c>
      <c r="T598" s="28">
        <f t="shared" si="256"/>
        <v>452820.32040611142</v>
      </c>
      <c r="U598" s="26">
        <f t="shared" si="257"/>
        <v>0</v>
      </c>
      <c r="V598" s="26">
        <f t="shared" si="258"/>
        <v>0</v>
      </c>
      <c r="W598" s="26">
        <f t="shared" si="259"/>
        <v>0</v>
      </c>
      <c r="X598" s="26">
        <f t="shared" si="260"/>
        <v>0</v>
      </c>
      <c r="Y598" s="26">
        <f t="shared" si="261"/>
        <v>0</v>
      </c>
      <c r="Z598" s="26">
        <f t="shared" si="261"/>
        <v>0</v>
      </c>
      <c r="AA598" s="26">
        <f t="shared" si="262"/>
        <v>0</v>
      </c>
      <c r="AB598" s="26">
        <f t="shared" si="268"/>
        <v>347135.12160938187</v>
      </c>
      <c r="AC598" s="26">
        <f t="shared" si="263"/>
        <v>720931.71746489801</v>
      </c>
      <c r="AD598" s="15">
        <f t="shared" si="269"/>
        <v>0</v>
      </c>
      <c r="AO598">
        <f t="shared" si="244"/>
        <v>1</v>
      </c>
      <c r="AP598" t="str">
        <f t="shared" si="245"/>
        <v/>
      </c>
      <c r="AQ598">
        <f t="shared" si="246"/>
        <v>0</v>
      </c>
    </row>
    <row r="599" spans="2:43" x14ac:dyDescent="0.3">
      <c r="B599" s="3" t="s">
        <v>47</v>
      </c>
      <c r="C599" s="3">
        <v>596</v>
      </c>
      <c r="D599" s="3">
        <v>7</v>
      </c>
      <c r="E599" s="9">
        <v>0</v>
      </c>
      <c r="F599" s="7">
        <f t="shared" si="247"/>
        <v>0</v>
      </c>
      <c r="G599" s="26">
        <f t="shared" si="264"/>
        <v>0</v>
      </c>
      <c r="H599" s="26">
        <f t="shared" si="265"/>
        <v>0</v>
      </c>
      <c r="I599" s="26">
        <f t="shared" si="248"/>
        <v>0</v>
      </c>
      <c r="J599" s="26">
        <f t="shared" si="249"/>
        <v>167.45670000000001</v>
      </c>
      <c r="K599" s="26">
        <f t="shared" si="250"/>
        <v>0</v>
      </c>
      <c r="L599" s="26">
        <f t="shared" si="251"/>
        <v>167.45670000000001</v>
      </c>
      <c r="M599" s="26">
        <f t="shared" si="252"/>
        <v>0</v>
      </c>
      <c r="N599" s="26">
        <f t="shared" si="253"/>
        <v>0</v>
      </c>
      <c r="O599" s="26">
        <f t="shared" si="270"/>
        <v>1068066.8390742799</v>
      </c>
      <c r="P599" s="26">
        <f t="shared" si="254"/>
        <v>0</v>
      </c>
      <c r="Q599" s="26">
        <f t="shared" si="266"/>
        <v>-452820.32040611142</v>
      </c>
      <c r="R599" s="26">
        <f t="shared" si="267"/>
        <v>0</v>
      </c>
      <c r="S599" s="26">
        <f t="shared" si="255"/>
        <v>0</v>
      </c>
      <c r="T599" s="28">
        <f t="shared" si="256"/>
        <v>452820.32040611142</v>
      </c>
      <c r="U599" s="26">
        <f t="shared" si="257"/>
        <v>0</v>
      </c>
      <c r="V599" s="26">
        <f t="shared" si="258"/>
        <v>0</v>
      </c>
      <c r="W599" s="26">
        <f t="shared" si="259"/>
        <v>0</v>
      </c>
      <c r="X599" s="26">
        <f t="shared" si="260"/>
        <v>0</v>
      </c>
      <c r="Y599" s="26">
        <f t="shared" si="261"/>
        <v>0</v>
      </c>
      <c r="Z599" s="26">
        <f t="shared" si="261"/>
        <v>0</v>
      </c>
      <c r="AA599" s="26">
        <f t="shared" si="262"/>
        <v>0</v>
      </c>
      <c r="AB599" s="26">
        <f t="shared" si="268"/>
        <v>347135.12160938187</v>
      </c>
      <c r="AC599" s="26">
        <f t="shared" si="263"/>
        <v>720931.71746489801</v>
      </c>
      <c r="AD599" s="15">
        <f t="shared" si="269"/>
        <v>0</v>
      </c>
      <c r="AO599">
        <f t="shared" si="244"/>
        <v>1</v>
      </c>
      <c r="AP599" t="str">
        <f t="shared" si="245"/>
        <v/>
      </c>
      <c r="AQ599">
        <f t="shared" si="246"/>
        <v>0</v>
      </c>
    </row>
    <row r="600" spans="2:43" x14ac:dyDescent="0.3">
      <c r="B600" s="3" t="s">
        <v>47</v>
      </c>
      <c r="C600" s="3">
        <v>597</v>
      </c>
      <c r="D600" s="3">
        <v>8</v>
      </c>
      <c r="E600" s="9">
        <v>0</v>
      </c>
      <c r="F600" s="7">
        <f t="shared" si="247"/>
        <v>0</v>
      </c>
      <c r="G600" s="26">
        <f t="shared" si="264"/>
        <v>0</v>
      </c>
      <c r="H600" s="26">
        <f t="shared" si="265"/>
        <v>0</v>
      </c>
      <c r="I600" s="26">
        <f t="shared" si="248"/>
        <v>0</v>
      </c>
      <c r="J600" s="26">
        <f t="shared" si="249"/>
        <v>167.45670000000001</v>
      </c>
      <c r="K600" s="26">
        <f t="shared" si="250"/>
        <v>0</v>
      </c>
      <c r="L600" s="26">
        <f t="shared" si="251"/>
        <v>167.45670000000001</v>
      </c>
      <c r="M600" s="26">
        <f t="shared" si="252"/>
        <v>0</v>
      </c>
      <c r="N600" s="26">
        <f t="shared" si="253"/>
        <v>0</v>
      </c>
      <c r="O600" s="26">
        <f t="shared" si="270"/>
        <v>1068066.8390742799</v>
      </c>
      <c r="P600" s="26">
        <f t="shared" si="254"/>
        <v>0</v>
      </c>
      <c r="Q600" s="26">
        <f t="shared" si="266"/>
        <v>-452820.32040611142</v>
      </c>
      <c r="R600" s="26">
        <f t="shared" si="267"/>
        <v>0</v>
      </c>
      <c r="S600" s="26">
        <f t="shared" si="255"/>
        <v>0</v>
      </c>
      <c r="T600" s="28">
        <f t="shared" si="256"/>
        <v>452820.32040611142</v>
      </c>
      <c r="U600" s="26">
        <f t="shared" si="257"/>
        <v>0</v>
      </c>
      <c r="V600" s="26">
        <f t="shared" si="258"/>
        <v>0</v>
      </c>
      <c r="W600" s="26">
        <f t="shared" si="259"/>
        <v>0</v>
      </c>
      <c r="X600" s="26">
        <f t="shared" si="260"/>
        <v>0</v>
      </c>
      <c r="Y600" s="26">
        <f t="shared" si="261"/>
        <v>0</v>
      </c>
      <c r="Z600" s="26">
        <f t="shared" si="261"/>
        <v>0</v>
      </c>
      <c r="AA600" s="26">
        <f t="shared" si="262"/>
        <v>0</v>
      </c>
      <c r="AB600" s="26">
        <f t="shared" si="268"/>
        <v>347135.12160938187</v>
      </c>
      <c r="AC600" s="26">
        <f t="shared" si="263"/>
        <v>720931.71746489801</v>
      </c>
      <c r="AD600" s="15">
        <f t="shared" si="269"/>
        <v>0</v>
      </c>
      <c r="AO600">
        <f t="shared" si="244"/>
        <v>1</v>
      </c>
      <c r="AP600" t="str">
        <f t="shared" si="245"/>
        <v/>
      </c>
      <c r="AQ600">
        <f t="shared" si="246"/>
        <v>0</v>
      </c>
    </row>
    <row r="601" spans="2:43" x14ac:dyDescent="0.3">
      <c r="B601" s="3" t="s">
        <v>47</v>
      </c>
      <c r="C601" s="3">
        <v>598</v>
      </c>
      <c r="D601" s="3">
        <v>9</v>
      </c>
      <c r="E601" s="9">
        <v>0</v>
      </c>
      <c r="F601" s="7">
        <f t="shared" si="247"/>
        <v>0</v>
      </c>
      <c r="G601" s="26">
        <f t="shared" si="264"/>
        <v>0</v>
      </c>
      <c r="H601" s="26">
        <f t="shared" si="265"/>
        <v>0</v>
      </c>
      <c r="I601" s="26">
        <f t="shared" si="248"/>
        <v>0</v>
      </c>
      <c r="J601" s="26">
        <f t="shared" si="249"/>
        <v>167.45670000000001</v>
      </c>
      <c r="K601" s="26">
        <f t="shared" si="250"/>
        <v>0</v>
      </c>
      <c r="L601" s="26">
        <f t="shared" si="251"/>
        <v>167.45670000000001</v>
      </c>
      <c r="M601" s="26">
        <f t="shared" si="252"/>
        <v>0</v>
      </c>
      <c r="N601" s="26">
        <f t="shared" si="253"/>
        <v>0</v>
      </c>
      <c r="O601" s="26">
        <f t="shared" si="270"/>
        <v>1068066.8390742799</v>
      </c>
      <c r="P601" s="26">
        <f t="shared" si="254"/>
        <v>0</v>
      </c>
      <c r="Q601" s="26">
        <f t="shared" si="266"/>
        <v>-452820.32040611142</v>
      </c>
      <c r="R601" s="26">
        <f t="shared" si="267"/>
        <v>0</v>
      </c>
      <c r="S601" s="26">
        <f t="shared" si="255"/>
        <v>0</v>
      </c>
      <c r="T601" s="28">
        <f t="shared" si="256"/>
        <v>452820.32040611142</v>
      </c>
      <c r="U601" s="26">
        <f t="shared" si="257"/>
        <v>0</v>
      </c>
      <c r="V601" s="26">
        <f t="shared" si="258"/>
        <v>0</v>
      </c>
      <c r="W601" s="26">
        <f t="shared" si="259"/>
        <v>0</v>
      </c>
      <c r="X601" s="26">
        <f t="shared" si="260"/>
        <v>0</v>
      </c>
      <c r="Y601" s="26">
        <f t="shared" si="261"/>
        <v>0</v>
      </c>
      <c r="Z601" s="26">
        <f t="shared" si="261"/>
        <v>0</v>
      </c>
      <c r="AA601" s="26">
        <f t="shared" si="262"/>
        <v>0</v>
      </c>
      <c r="AB601" s="26">
        <f t="shared" si="268"/>
        <v>347135.12160938187</v>
      </c>
      <c r="AC601" s="26">
        <f t="shared" si="263"/>
        <v>720931.71746489801</v>
      </c>
      <c r="AD601" s="15">
        <f t="shared" si="269"/>
        <v>0</v>
      </c>
      <c r="AO601">
        <f t="shared" si="244"/>
        <v>1</v>
      </c>
      <c r="AP601" t="str">
        <f t="shared" si="245"/>
        <v/>
      </c>
      <c r="AQ601">
        <f t="shared" si="246"/>
        <v>0</v>
      </c>
    </row>
    <row r="602" spans="2:43" x14ac:dyDescent="0.3">
      <c r="B602" s="3" t="s">
        <v>47</v>
      </c>
      <c r="C602" s="3">
        <v>599</v>
      </c>
      <c r="D602" s="3">
        <v>10</v>
      </c>
      <c r="E602" s="9">
        <v>0</v>
      </c>
      <c r="F602" s="7">
        <f t="shared" si="247"/>
        <v>0</v>
      </c>
      <c r="G602" s="26">
        <f t="shared" si="264"/>
        <v>0</v>
      </c>
      <c r="H602" s="26">
        <f t="shared" si="265"/>
        <v>0</v>
      </c>
      <c r="I602" s="26">
        <f t="shared" si="248"/>
        <v>0</v>
      </c>
      <c r="J602" s="26">
        <f t="shared" si="249"/>
        <v>167.45670000000001</v>
      </c>
      <c r="K602" s="26">
        <f t="shared" si="250"/>
        <v>0</v>
      </c>
      <c r="L602" s="26">
        <f t="shared" si="251"/>
        <v>167.45670000000001</v>
      </c>
      <c r="M602" s="26">
        <f t="shared" si="252"/>
        <v>0</v>
      </c>
      <c r="N602" s="26">
        <f t="shared" si="253"/>
        <v>0</v>
      </c>
      <c r="O602" s="26">
        <f t="shared" si="270"/>
        <v>1068066.8390742799</v>
      </c>
      <c r="P602" s="26">
        <f t="shared" si="254"/>
        <v>0</v>
      </c>
      <c r="Q602" s="26">
        <f t="shared" si="266"/>
        <v>-452820.32040611142</v>
      </c>
      <c r="R602" s="26">
        <f t="shared" si="267"/>
        <v>0</v>
      </c>
      <c r="S602" s="26">
        <f t="shared" si="255"/>
        <v>0</v>
      </c>
      <c r="T602" s="28">
        <f t="shared" si="256"/>
        <v>452820.32040611142</v>
      </c>
      <c r="U602" s="26">
        <f t="shared" si="257"/>
        <v>0</v>
      </c>
      <c r="V602" s="26">
        <f t="shared" si="258"/>
        <v>0</v>
      </c>
      <c r="W602" s="26">
        <f t="shared" si="259"/>
        <v>0</v>
      </c>
      <c r="X602" s="26">
        <f t="shared" si="260"/>
        <v>0</v>
      </c>
      <c r="Y602" s="26">
        <f t="shared" si="261"/>
        <v>0</v>
      </c>
      <c r="Z602" s="26">
        <f t="shared" si="261"/>
        <v>0</v>
      </c>
      <c r="AA602" s="26">
        <f t="shared" si="262"/>
        <v>0</v>
      </c>
      <c r="AB602" s="26">
        <f t="shared" si="268"/>
        <v>347135.12160938187</v>
      </c>
      <c r="AC602" s="26">
        <f t="shared" si="263"/>
        <v>720931.71746489801</v>
      </c>
      <c r="AD602" s="15">
        <f t="shared" si="269"/>
        <v>0</v>
      </c>
      <c r="AO602">
        <f t="shared" si="244"/>
        <v>1</v>
      </c>
      <c r="AP602" t="str">
        <f t="shared" si="245"/>
        <v/>
      </c>
      <c r="AQ602">
        <f t="shared" si="246"/>
        <v>0</v>
      </c>
    </row>
    <row r="603" spans="2:43" x14ac:dyDescent="0.3">
      <c r="B603" s="3" t="s">
        <v>47</v>
      </c>
      <c r="C603" s="3">
        <v>600</v>
      </c>
      <c r="D603" s="3">
        <v>11</v>
      </c>
      <c r="E603" s="9">
        <v>0</v>
      </c>
      <c r="F603" s="7">
        <f t="shared" si="247"/>
        <v>0</v>
      </c>
      <c r="G603" s="26">
        <f t="shared" si="264"/>
        <v>0.1388888888888889</v>
      </c>
      <c r="H603" s="26">
        <f t="shared" si="265"/>
        <v>0.5</v>
      </c>
      <c r="I603" s="26">
        <f t="shared" si="248"/>
        <v>158.05555555555557</v>
      </c>
      <c r="J603" s="26">
        <f t="shared" si="249"/>
        <v>167.45670000000001</v>
      </c>
      <c r="K603" s="26">
        <f t="shared" si="250"/>
        <v>0</v>
      </c>
      <c r="L603" s="26">
        <f t="shared" si="251"/>
        <v>325.51225555555561</v>
      </c>
      <c r="M603" s="26">
        <f t="shared" si="252"/>
        <v>0</v>
      </c>
      <c r="N603" s="26">
        <f t="shared" si="253"/>
        <v>0</v>
      </c>
      <c r="O603" s="26">
        <f t="shared" si="270"/>
        <v>1068066.8390742799</v>
      </c>
      <c r="P603" s="26">
        <f t="shared" si="254"/>
        <v>0</v>
      </c>
      <c r="Q603" s="26">
        <f t="shared" si="266"/>
        <v>-452820.32040611142</v>
      </c>
      <c r="R603" s="26">
        <f t="shared" si="267"/>
        <v>0</v>
      </c>
      <c r="S603" s="26">
        <f t="shared" si="255"/>
        <v>0</v>
      </c>
      <c r="T603" s="28">
        <f t="shared" si="256"/>
        <v>452820.32040611142</v>
      </c>
      <c r="U603" s="26">
        <f t="shared" si="257"/>
        <v>0</v>
      </c>
      <c r="V603" s="26">
        <f t="shared" si="258"/>
        <v>0</v>
      </c>
      <c r="W603" s="26">
        <f t="shared" si="259"/>
        <v>0</v>
      </c>
      <c r="X603" s="26">
        <f t="shared" si="260"/>
        <v>0</v>
      </c>
      <c r="Y603" s="26">
        <f t="shared" si="261"/>
        <v>0</v>
      </c>
      <c r="Z603" s="26">
        <f t="shared" si="261"/>
        <v>0</v>
      </c>
      <c r="AA603" s="26">
        <f t="shared" si="262"/>
        <v>0</v>
      </c>
      <c r="AB603" s="26">
        <f t="shared" si="268"/>
        <v>347135.12160938187</v>
      </c>
      <c r="AC603" s="26">
        <f t="shared" si="263"/>
        <v>720931.71746489801</v>
      </c>
      <c r="AD603" s="15">
        <f t="shared" si="269"/>
        <v>0</v>
      </c>
      <c r="AO603">
        <f t="shared" si="244"/>
        <v>1</v>
      </c>
      <c r="AP603" t="str">
        <f t="shared" si="245"/>
        <v/>
      </c>
      <c r="AQ603">
        <f t="shared" si="246"/>
        <v>0</v>
      </c>
    </row>
    <row r="604" spans="2:43" x14ac:dyDescent="0.3">
      <c r="B604" s="3" t="s">
        <v>47</v>
      </c>
      <c r="C604" s="3">
        <v>601</v>
      </c>
      <c r="D604" s="3">
        <v>12</v>
      </c>
      <c r="E604" s="9">
        <v>1</v>
      </c>
      <c r="F604" s="7">
        <f t="shared" si="247"/>
        <v>0.27777777777777779</v>
      </c>
      <c r="G604" s="26">
        <f t="shared" si="264"/>
        <v>0.29166666666666669</v>
      </c>
      <c r="H604" s="26">
        <f t="shared" si="265"/>
        <v>1.05</v>
      </c>
      <c r="I604" s="26">
        <f t="shared" si="248"/>
        <v>331.91666666666669</v>
      </c>
      <c r="J604" s="26">
        <f t="shared" si="249"/>
        <v>167.45670000000001</v>
      </c>
      <c r="K604" s="26">
        <f t="shared" si="250"/>
        <v>2.6518518518518525E-2</v>
      </c>
      <c r="L604" s="26">
        <f t="shared" si="251"/>
        <v>499.39988518518521</v>
      </c>
      <c r="M604" s="26">
        <f t="shared" si="252"/>
        <v>138.72219032921811</v>
      </c>
      <c r="N604" s="26">
        <f t="shared" si="253"/>
        <v>138.72219032921811</v>
      </c>
      <c r="O604" s="26">
        <f t="shared" si="270"/>
        <v>1068205.561264609</v>
      </c>
      <c r="P604" s="26">
        <f t="shared" si="254"/>
        <v>0</v>
      </c>
      <c r="Q604" s="26">
        <f t="shared" si="266"/>
        <v>-452820.32040611142</v>
      </c>
      <c r="R604" s="26">
        <f t="shared" si="267"/>
        <v>0</v>
      </c>
      <c r="S604" s="26">
        <f t="shared" si="255"/>
        <v>0</v>
      </c>
      <c r="T604" s="28">
        <f t="shared" si="256"/>
        <v>452820.32040611142</v>
      </c>
      <c r="U604" s="26">
        <f t="shared" si="257"/>
        <v>0</v>
      </c>
      <c r="V604" s="26">
        <f t="shared" si="258"/>
        <v>0</v>
      </c>
      <c r="W604" s="26">
        <f t="shared" si="259"/>
        <v>0</v>
      </c>
      <c r="X604" s="26">
        <f t="shared" si="260"/>
        <v>0</v>
      </c>
      <c r="Y604" s="26">
        <f t="shared" si="261"/>
        <v>0</v>
      </c>
      <c r="Z604" s="26">
        <f t="shared" si="261"/>
        <v>0</v>
      </c>
      <c r="AA604" s="26">
        <f t="shared" si="262"/>
        <v>0</v>
      </c>
      <c r="AB604" s="26">
        <f t="shared" si="268"/>
        <v>347135.12160938187</v>
      </c>
      <c r="AC604" s="26">
        <f t="shared" si="263"/>
        <v>721070.43965522712</v>
      </c>
      <c r="AD604" s="15">
        <f t="shared" si="269"/>
        <v>0</v>
      </c>
      <c r="AO604">
        <f t="shared" si="244"/>
        <v>0</v>
      </c>
      <c r="AP604">
        <f t="shared" si="245"/>
        <v>1</v>
      </c>
      <c r="AQ604">
        <f t="shared" si="246"/>
        <v>0.27777777777777779</v>
      </c>
    </row>
    <row r="605" spans="2:43" x14ac:dyDescent="0.3">
      <c r="B605" s="3" t="s">
        <v>47</v>
      </c>
      <c r="C605" s="3">
        <v>602</v>
      </c>
      <c r="D605" s="3">
        <v>13</v>
      </c>
      <c r="E605" s="9">
        <v>2.1</v>
      </c>
      <c r="F605" s="7">
        <f t="shared" si="247"/>
        <v>0.58333333333333337</v>
      </c>
      <c r="G605" s="26">
        <f t="shared" si="264"/>
        <v>0.52777777777777779</v>
      </c>
      <c r="H605" s="26">
        <f t="shared" si="265"/>
        <v>1.9</v>
      </c>
      <c r="I605" s="26">
        <f t="shared" si="248"/>
        <v>600.61111111111109</v>
      </c>
      <c r="J605" s="26">
        <f t="shared" si="249"/>
        <v>167.45670000000001</v>
      </c>
      <c r="K605" s="26">
        <f t="shared" si="250"/>
        <v>0.1169466666666667</v>
      </c>
      <c r="L605" s="26">
        <f t="shared" si="251"/>
        <v>768.18475777777769</v>
      </c>
      <c r="M605" s="26">
        <f t="shared" si="252"/>
        <v>448.10777537037035</v>
      </c>
      <c r="N605" s="26">
        <f t="shared" si="253"/>
        <v>448.10777537037035</v>
      </c>
      <c r="O605" s="26">
        <f t="shared" si="270"/>
        <v>1068653.6690399793</v>
      </c>
      <c r="P605" s="26">
        <f t="shared" si="254"/>
        <v>0</v>
      </c>
      <c r="Q605" s="26">
        <f t="shared" si="266"/>
        <v>-452820.32040611142</v>
      </c>
      <c r="R605" s="26">
        <f t="shared" si="267"/>
        <v>0</v>
      </c>
      <c r="S605" s="26">
        <f t="shared" si="255"/>
        <v>0</v>
      </c>
      <c r="T605" s="28">
        <f t="shared" si="256"/>
        <v>452820.32040611142</v>
      </c>
      <c r="U605" s="26">
        <f t="shared" si="257"/>
        <v>0</v>
      </c>
      <c r="V605" s="26">
        <f t="shared" si="258"/>
        <v>0</v>
      </c>
      <c r="W605" s="26">
        <f t="shared" si="259"/>
        <v>0</v>
      </c>
      <c r="X605" s="26">
        <f t="shared" si="260"/>
        <v>0</v>
      </c>
      <c r="Y605" s="26">
        <f t="shared" si="261"/>
        <v>0</v>
      </c>
      <c r="Z605" s="26">
        <f t="shared" si="261"/>
        <v>0</v>
      </c>
      <c r="AA605" s="26">
        <f t="shared" si="262"/>
        <v>0</v>
      </c>
      <c r="AB605" s="26">
        <f t="shared" si="268"/>
        <v>347135.12160938187</v>
      </c>
      <c r="AC605" s="26">
        <f t="shared" si="263"/>
        <v>721518.54743059748</v>
      </c>
      <c r="AD605" s="15">
        <f t="shared" si="269"/>
        <v>0</v>
      </c>
      <c r="AO605">
        <f t="shared" si="244"/>
        <v>0</v>
      </c>
      <c r="AP605">
        <f t="shared" si="245"/>
        <v>2.1</v>
      </c>
      <c r="AQ605">
        <f t="shared" si="246"/>
        <v>0.58333333333333337</v>
      </c>
    </row>
    <row r="606" spans="2:43" x14ac:dyDescent="0.3">
      <c r="B606" s="3" t="s">
        <v>47</v>
      </c>
      <c r="C606" s="3">
        <v>603</v>
      </c>
      <c r="D606" s="3">
        <v>14</v>
      </c>
      <c r="E606" s="9">
        <v>4.8</v>
      </c>
      <c r="F606" s="7">
        <f t="shared" si="247"/>
        <v>1.3333333333333333</v>
      </c>
      <c r="G606" s="26">
        <f t="shared" si="264"/>
        <v>0.97222222222222221</v>
      </c>
      <c r="H606" s="26">
        <f t="shared" si="265"/>
        <v>3.5</v>
      </c>
      <c r="I606" s="26">
        <f t="shared" si="248"/>
        <v>1106.3888888888889</v>
      </c>
      <c r="J606" s="26">
        <f t="shared" si="249"/>
        <v>167.45670000000001</v>
      </c>
      <c r="K606" s="26">
        <f t="shared" si="250"/>
        <v>0.61098666666666668</v>
      </c>
      <c r="L606" s="26">
        <f t="shared" si="251"/>
        <v>1274.4565755555554</v>
      </c>
      <c r="M606" s="26">
        <f t="shared" si="252"/>
        <v>1699.2754340740739</v>
      </c>
      <c r="N606" s="26">
        <f t="shared" si="253"/>
        <v>1699.2754340740739</v>
      </c>
      <c r="O606" s="26">
        <f t="shared" si="270"/>
        <v>1070352.9444740533</v>
      </c>
      <c r="P606" s="26">
        <f t="shared" si="254"/>
        <v>0</v>
      </c>
      <c r="Q606" s="26">
        <f t="shared" si="266"/>
        <v>-452820.32040611142</v>
      </c>
      <c r="R606" s="26">
        <f t="shared" si="267"/>
        <v>0</v>
      </c>
      <c r="S606" s="26">
        <f t="shared" si="255"/>
        <v>0</v>
      </c>
      <c r="T606" s="28">
        <f t="shared" si="256"/>
        <v>452820.32040611142</v>
      </c>
      <c r="U606" s="26">
        <f t="shared" si="257"/>
        <v>0</v>
      </c>
      <c r="V606" s="26">
        <f t="shared" si="258"/>
        <v>0</v>
      </c>
      <c r="W606" s="26">
        <f t="shared" si="259"/>
        <v>0</v>
      </c>
      <c r="X606" s="26">
        <f t="shared" si="260"/>
        <v>0</v>
      </c>
      <c r="Y606" s="26">
        <f t="shared" si="261"/>
        <v>0</v>
      </c>
      <c r="Z606" s="26">
        <f t="shared" si="261"/>
        <v>0</v>
      </c>
      <c r="AA606" s="26">
        <f t="shared" si="262"/>
        <v>0</v>
      </c>
      <c r="AB606" s="26">
        <f t="shared" si="268"/>
        <v>347135.12160938187</v>
      </c>
      <c r="AC606" s="26">
        <f t="shared" si="263"/>
        <v>723217.82286467147</v>
      </c>
      <c r="AD606" s="15">
        <f t="shared" si="269"/>
        <v>0</v>
      </c>
      <c r="AO606">
        <f t="shared" si="244"/>
        <v>0</v>
      </c>
      <c r="AP606">
        <f t="shared" si="245"/>
        <v>4.8</v>
      </c>
      <c r="AQ606">
        <f t="shared" si="246"/>
        <v>1.3333333333333333</v>
      </c>
    </row>
    <row r="607" spans="2:43" x14ac:dyDescent="0.3">
      <c r="B607" s="3" t="s">
        <v>47</v>
      </c>
      <c r="C607" s="3">
        <v>604</v>
      </c>
      <c r="D607" s="3">
        <v>15</v>
      </c>
      <c r="E607" s="9">
        <v>9.1</v>
      </c>
      <c r="F607" s="7">
        <f t="shared" si="247"/>
        <v>2.5277777777777777</v>
      </c>
      <c r="G607" s="26">
        <f t="shared" si="264"/>
        <v>1.3055555555555554</v>
      </c>
      <c r="H607" s="26">
        <f t="shared" si="265"/>
        <v>4.6999999999999993</v>
      </c>
      <c r="I607" s="26">
        <f t="shared" si="248"/>
        <v>1485.7222222222219</v>
      </c>
      <c r="J607" s="26">
        <f t="shared" si="249"/>
        <v>167.45670000000001</v>
      </c>
      <c r="K607" s="26">
        <f t="shared" si="250"/>
        <v>2.1959985185185187</v>
      </c>
      <c r="L607" s="26">
        <f t="shared" si="251"/>
        <v>1655.3749207407404</v>
      </c>
      <c r="M607" s="26">
        <f t="shared" si="252"/>
        <v>4184.4199385390939</v>
      </c>
      <c r="N607" s="26">
        <f t="shared" si="253"/>
        <v>4184.4199385390939</v>
      </c>
      <c r="O607" s="26">
        <f t="shared" si="270"/>
        <v>1074537.3644125925</v>
      </c>
      <c r="P607" s="26">
        <f t="shared" si="254"/>
        <v>0</v>
      </c>
      <c r="Q607" s="26">
        <f t="shared" si="266"/>
        <v>-452820.32040611142</v>
      </c>
      <c r="R607" s="26">
        <f t="shared" si="267"/>
        <v>0</v>
      </c>
      <c r="S607" s="26">
        <f t="shared" si="255"/>
        <v>0</v>
      </c>
      <c r="T607" s="28">
        <f t="shared" si="256"/>
        <v>452820.32040611142</v>
      </c>
      <c r="U607" s="26">
        <f t="shared" si="257"/>
        <v>0</v>
      </c>
      <c r="V607" s="26">
        <f t="shared" si="258"/>
        <v>0</v>
      </c>
      <c r="W607" s="26">
        <f t="shared" si="259"/>
        <v>0</v>
      </c>
      <c r="X607" s="26">
        <f t="shared" si="260"/>
        <v>0</v>
      </c>
      <c r="Y607" s="26">
        <f t="shared" si="261"/>
        <v>0</v>
      </c>
      <c r="Z607" s="26">
        <f t="shared" si="261"/>
        <v>0</v>
      </c>
      <c r="AA607" s="26">
        <f t="shared" si="262"/>
        <v>0</v>
      </c>
      <c r="AB607" s="26">
        <f t="shared" si="268"/>
        <v>347135.12160938187</v>
      </c>
      <c r="AC607" s="26">
        <f t="shared" si="263"/>
        <v>727402.24280321063</v>
      </c>
      <c r="AD607" s="15">
        <f t="shared" si="269"/>
        <v>0</v>
      </c>
      <c r="AO607">
        <f t="shared" si="244"/>
        <v>0</v>
      </c>
      <c r="AP607">
        <f t="shared" si="245"/>
        <v>9.1</v>
      </c>
      <c r="AQ607">
        <f t="shared" si="246"/>
        <v>2.5277777777777777</v>
      </c>
    </row>
    <row r="608" spans="2:43" x14ac:dyDescent="0.3">
      <c r="B608" s="3" t="s">
        <v>47</v>
      </c>
      <c r="C608" s="3">
        <v>605</v>
      </c>
      <c r="D608" s="3">
        <v>16</v>
      </c>
      <c r="E608" s="9">
        <v>14.2</v>
      </c>
      <c r="F608" s="7">
        <f t="shared" si="247"/>
        <v>3.9444444444444446</v>
      </c>
      <c r="G608" s="26">
        <f t="shared" si="264"/>
        <v>1.4861111111111112</v>
      </c>
      <c r="H608" s="26">
        <f t="shared" si="265"/>
        <v>5.3500000000000005</v>
      </c>
      <c r="I608" s="26">
        <f t="shared" si="248"/>
        <v>1691.1944444444446</v>
      </c>
      <c r="J608" s="26">
        <f t="shared" si="249"/>
        <v>167.45670000000001</v>
      </c>
      <c r="K608" s="26">
        <f t="shared" si="250"/>
        <v>5.3471940740740758</v>
      </c>
      <c r="L608" s="26">
        <f t="shared" si="251"/>
        <v>1863.9983385185185</v>
      </c>
      <c r="M608" s="26">
        <f t="shared" si="252"/>
        <v>7352.4378908230456</v>
      </c>
      <c r="N608" s="26">
        <f t="shared" si="253"/>
        <v>7352.4378908230456</v>
      </c>
      <c r="O608" s="26">
        <f t="shared" si="270"/>
        <v>1081889.8023034155</v>
      </c>
      <c r="P608" s="26">
        <f t="shared" si="254"/>
        <v>0</v>
      </c>
      <c r="Q608" s="26">
        <f t="shared" si="266"/>
        <v>-452820.32040611142</v>
      </c>
      <c r="R608" s="26">
        <f t="shared" si="267"/>
        <v>0</v>
      </c>
      <c r="S608" s="26">
        <f t="shared" si="255"/>
        <v>0</v>
      </c>
      <c r="T608" s="28">
        <f t="shared" si="256"/>
        <v>452820.32040611142</v>
      </c>
      <c r="U608" s="26">
        <f t="shared" si="257"/>
        <v>0</v>
      </c>
      <c r="V608" s="26">
        <f t="shared" si="258"/>
        <v>0</v>
      </c>
      <c r="W608" s="26">
        <f t="shared" si="259"/>
        <v>0</v>
      </c>
      <c r="X608" s="26">
        <f t="shared" si="260"/>
        <v>0</v>
      </c>
      <c r="Y608" s="26">
        <f t="shared" si="261"/>
        <v>0</v>
      </c>
      <c r="Z608" s="26">
        <f t="shared" si="261"/>
        <v>0</v>
      </c>
      <c r="AA608" s="26">
        <f t="shared" si="262"/>
        <v>0</v>
      </c>
      <c r="AB608" s="26">
        <f t="shared" si="268"/>
        <v>347135.12160938187</v>
      </c>
      <c r="AC608" s="26">
        <f t="shared" si="263"/>
        <v>734754.68069403362</v>
      </c>
      <c r="AD608" s="15">
        <f t="shared" si="269"/>
        <v>0</v>
      </c>
      <c r="AO608">
        <f t="shared" si="244"/>
        <v>0</v>
      </c>
      <c r="AP608">
        <f t="shared" si="245"/>
        <v>14.2</v>
      </c>
      <c r="AQ608">
        <f t="shared" si="246"/>
        <v>3.9444444444444442</v>
      </c>
    </row>
    <row r="609" spans="2:43" x14ac:dyDescent="0.3">
      <c r="B609" s="3" t="s">
        <v>47</v>
      </c>
      <c r="C609" s="3">
        <v>606</v>
      </c>
      <c r="D609" s="3">
        <v>17</v>
      </c>
      <c r="E609" s="9">
        <v>19.8</v>
      </c>
      <c r="F609" s="7">
        <f t="shared" si="247"/>
        <v>5.5</v>
      </c>
      <c r="G609" s="26">
        <f t="shared" si="264"/>
        <v>1.5694444444444444</v>
      </c>
      <c r="H609" s="26">
        <f t="shared" si="265"/>
        <v>5.65</v>
      </c>
      <c r="I609" s="26">
        <f t="shared" si="248"/>
        <v>1786.0277777777778</v>
      </c>
      <c r="J609" s="26">
        <f t="shared" si="249"/>
        <v>167.45670000000001</v>
      </c>
      <c r="K609" s="26">
        <f t="shared" si="250"/>
        <v>10.396320000000001</v>
      </c>
      <c r="L609" s="26">
        <f t="shared" si="251"/>
        <v>1963.8807977777778</v>
      </c>
      <c r="M609" s="26">
        <f t="shared" si="252"/>
        <v>10801.344387777779</v>
      </c>
      <c r="N609" s="26">
        <f t="shared" si="253"/>
        <v>10801.344387777779</v>
      </c>
      <c r="O609" s="26">
        <f t="shared" si="270"/>
        <v>1092691.1466911933</v>
      </c>
      <c r="P609" s="26">
        <f t="shared" si="254"/>
        <v>0</v>
      </c>
      <c r="Q609" s="26">
        <f t="shared" si="266"/>
        <v>-452820.32040611142</v>
      </c>
      <c r="R609" s="26">
        <f t="shared" si="267"/>
        <v>0</v>
      </c>
      <c r="S609" s="26">
        <f t="shared" si="255"/>
        <v>0</v>
      </c>
      <c r="T609" s="28">
        <f t="shared" si="256"/>
        <v>452820.32040611142</v>
      </c>
      <c r="U609" s="26">
        <f t="shared" si="257"/>
        <v>0</v>
      </c>
      <c r="V609" s="26">
        <f t="shared" si="258"/>
        <v>0</v>
      </c>
      <c r="W609" s="26">
        <f t="shared" si="259"/>
        <v>0</v>
      </c>
      <c r="X609" s="26">
        <f t="shared" si="260"/>
        <v>0</v>
      </c>
      <c r="Y609" s="26">
        <f t="shared" si="261"/>
        <v>0</v>
      </c>
      <c r="Z609" s="26">
        <f t="shared" si="261"/>
        <v>0</v>
      </c>
      <c r="AA609" s="26">
        <f t="shared" si="262"/>
        <v>0</v>
      </c>
      <c r="AB609" s="26">
        <f t="shared" si="268"/>
        <v>347135.12160938187</v>
      </c>
      <c r="AC609" s="26">
        <f t="shared" si="263"/>
        <v>745556.02508181147</v>
      </c>
      <c r="AD609" s="15">
        <f t="shared" si="269"/>
        <v>0</v>
      </c>
      <c r="AO609">
        <f t="shared" si="244"/>
        <v>0</v>
      </c>
      <c r="AP609">
        <f t="shared" si="245"/>
        <v>19.8</v>
      </c>
      <c r="AQ609">
        <f t="shared" si="246"/>
        <v>5.5</v>
      </c>
    </row>
    <row r="610" spans="2:43" x14ac:dyDescent="0.3">
      <c r="B610" s="3" t="s">
        <v>47</v>
      </c>
      <c r="C610" s="3">
        <v>607</v>
      </c>
      <c r="D610" s="3">
        <v>18</v>
      </c>
      <c r="E610" s="9">
        <v>25.5</v>
      </c>
      <c r="F610" s="7">
        <f t="shared" si="247"/>
        <v>7.0833333333333339</v>
      </c>
      <c r="G610" s="26">
        <f t="shared" si="264"/>
        <v>1.4861111111111109</v>
      </c>
      <c r="H610" s="26">
        <f t="shared" si="265"/>
        <v>5.35</v>
      </c>
      <c r="I610" s="26">
        <f t="shared" si="248"/>
        <v>1691.1944444444443</v>
      </c>
      <c r="J610" s="26">
        <f t="shared" si="249"/>
        <v>167.45670000000001</v>
      </c>
      <c r="K610" s="26">
        <f t="shared" si="250"/>
        <v>17.243666666666673</v>
      </c>
      <c r="L610" s="26">
        <f t="shared" si="251"/>
        <v>1875.894811111111</v>
      </c>
      <c r="M610" s="26">
        <f t="shared" si="252"/>
        <v>13287.588245370371</v>
      </c>
      <c r="N610" s="26">
        <f t="shared" si="253"/>
        <v>13287.588245370371</v>
      </c>
      <c r="O610" s="26">
        <f t="shared" si="270"/>
        <v>1105978.7349365638</v>
      </c>
      <c r="P610" s="26">
        <f t="shared" si="254"/>
        <v>0</v>
      </c>
      <c r="Q610" s="26">
        <f t="shared" si="266"/>
        <v>-452820.32040611142</v>
      </c>
      <c r="R610" s="26">
        <f t="shared" si="267"/>
        <v>0</v>
      </c>
      <c r="S610" s="26">
        <f t="shared" si="255"/>
        <v>0</v>
      </c>
      <c r="T610" s="28">
        <f t="shared" si="256"/>
        <v>452820.32040611142</v>
      </c>
      <c r="U610" s="26">
        <f t="shared" si="257"/>
        <v>0</v>
      </c>
      <c r="V610" s="26">
        <f t="shared" si="258"/>
        <v>0</v>
      </c>
      <c r="W610" s="26">
        <f t="shared" si="259"/>
        <v>0</v>
      </c>
      <c r="X610" s="26">
        <f t="shared" si="260"/>
        <v>0</v>
      </c>
      <c r="Y610" s="26">
        <f t="shared" si="261"/>
        <v>0</v>
      </c>
      <c r="Z610" s="26">
        <f t="shared" si="261"/>
        <v>0</v>
      </c>
      <c r="AA610" s="26">
        <f t="shared" si="262"/>
        <v>0</v>
      </c>
      <c r="AB610" s="26">
        <f t="shared" si="268"/>
        <v>347135.12160938187</v>
      </c>
      <c r="AC610" s="26">
        <f t="shared" si="263"/>
        <v>758843.6133271819</v>
      </c>
      <c r="AD610" s="15">
        <f t="shared" si="269"/>
        <v>0</v>
      </c>
      <c r="AO610">
        <f t="shared" si="244"/>
        <v>0</v>
      </c>
      <c r="AP610">
        <f t="shared" si="245"/>
        <v>25.5</v>
      </c>
      <c r="AQ610">
        <f t="shared" si="246"/>
        <v>7.083333333333333</v>
      </c>
    </row>
    <row r="611" spans="2:43" x14ac:dyDescent="0.3">
      <c r="B611" s="3" t="s">
        <v>47</v>
      </c>
      <c r="C611" s="3">
        <v>608</v>
      </c>
      <c r="D611" s="3">
        <v>19</v>
      </c>
      <c r="E611" s="9">
        <v>30.5</v>
      </c>
      <c r="F611" s="7">
        <f t="shared" si="247"/>
        <v>8.4722222222222232</v>
      </c>
      <c r="G611" s="26">
        <f t="shared" si="264"/>
        <v>1.2916666666666663</v>
      </c>
      <c r="H611" s="26">
        <f t="shared" si="265"/>
        <v>4.6499999999999986</v>
      </c>
      <c r="I611" s="26">
        <f t="shared" si="248"/>
        <v>1469.9166666666663</v>
      </c>
      <c r="J611" s="26">
        <f t="shared" si="249"/>
        <v>167.45670000000001</v>
      </c>
      <c r="K611" s="26">
        <f t="shared" si="250"/>
        <v>24.668851851851858</v>
      </c>
      <c r="L611" s="26">
        <f t="shared" si="251"/>
        <v>1662.0422185185182</v>
      </c>
      <c r="M611" s="26">
        <f t="shared" si="252"/>
        <v>14081.191018004114</v>
      </c>
      <c r="N611" s="26">
        <f t="shared" si="253"/>
        <v>14081.191018004114</v>
      </c>
      <c r="O611" s="26">
        <f t="shared" si="270"/>
        <v>1120059.925954568</v>
      </c>
      <c r="P611" s="26">
        <f t="shared" si="254"/>
        <v>0</v>
      </c>
      <c r="Q611" s="26">
        <f t="shared" si="266"/>
        <v>-452820.32040611142</v>
      </c>
      <c r="R611" s="26">
        <f t="shared" si="267"/>
        <v>0</v>
      </c>
      <c r="S611" s="26">
        <f t="shared" si="255"/>
        <v>0</v>
      </c>
      <c r="T611" s="28">
        <f t="shared" si="256"/>
        <v>452820.32040611142</v>
      </c>
      <c r="U611" s="26">
        <f t="shared" si="257"/>
        <v>0</v>
      </c>
      <c r="V611" s="26">
        <f t="shared" si="258"/>
        <v>0</v>
      </c>
      <c r="W611" s="26">
        <f t="shared" si="259"/>
        <v>0</v>
      </c>
      <c r="X611" s="26">
        <f t="shared" si="260"/>
        <v>0</v>
      </c>
      <c r="Y611" s="26">
        <f t="shared" si="261"/>
        <v>0</v>
      </c>
      <c r="Z611" s="26">
        <f t="shared" si="261"/>
        <v>0</v>
      </c>
      <c r="AA611" s="26">
        <f t="shared" si="262"/>
        <v>0</v>
      </c>
      <c r="AB611" s="26">
        <f t="shared" si="268"/>
        <v>347135.12160938187</v>
      </c>
      <c r="AC611" s="26">
        <f t="shared" si="263"/>
        <v>772924.8043451861</v>
      </c>
      <c r="AD611" s="15">
        <f t="shared" si="269"/>
        <v>0</v>
      </c>
      <c r="AO611">
        <f t="shared" si="244"/>
        <v>0</v>
      </c>
      <c r="AP611">
        <f t="shared" si="245"/>
        <v>30.5</v>
      </c>
      <c r="AQ611">
        <f t="shared" si="246"/>
        <v>8.4722222222222214</v>
      </c>
    </row>
    <row r="612" spans="2:43" x14ac:dyDescent="0.3">
      <c r="B612" s="3" t="s">
        <v>47</v>
      </c>
      <c r="C612" s="3">
        <v>609</v>
      </c>
      <c r="D612" s="3">
        <v>20</v>
      </c>
      <c r="E612" s="9">
        <v>34.799999999999997</v>
      </c>
      <c r="F612" s="7">
        <f t="shared" si="247"/>
        <v>9.6666666666666661</v>
      </c>
      <c r="G612" s="26">
        <f t="shared" si="264"/>
        <v>1.1527777777777775</v>
      </c>
      <c r="H612" s="26">
        <f t="shared" si="265"/>
        <v>4.1499999999999986</v>
      </c>
      <c r="I612" s="26">
        <f t="shared" si="248"/>
        <v>1311.8611111111109</v>
      </c>
      <c r="J612" s="26">
        <f t="shared" si="249"/>
        <v>167.45670000000001</v>
      </c>
      <c r="K612" s="26">
        <f t="shared" si="250"/>
        <v>32.114986666666667</v>
      </c>
      <c r="L612" s="26">
        <f t="shared" si="251"/>
        <v>1511.4327977777775</v>
      </c>
      <c r="M612" s="26">
        <f t="shared" si="252"/>
        <v>14610.517045185183</v>
      </c>
      <c r="N612" s="26">
        <f t="shared" si="253"/>
        <v>14610.517045185183</v>
      </c>
      <c r="O612" s="26">
        <f t="shared" si="270"/>
        <v>1134670.4429997532</v>
      </c>
      <c r="P612" s="26">
        <f t="shared" si="254"/>
        <v>0</v>
      </c>
      <c r="Q612" s="26">
        <f t="shared" si="266"/>
        <v>-452820.32040611142</v>
      </c>
      <c r="R612" s="26">
        <f t="shared" si="267"/>
        <v>0</v>
      </c>
      <c r="S612" s="26">
        <f t="shared" si="255"/>
        <v>0</v>
      </c>
      <c r="T612" s="28">
        <f t="shared" si="256"/>
        <v>452820.32040611142</v>
      </c>
      <c r="U612" s="26">
        <f t="shared" si="257"/>
        <v>0</v>
      </c>
      <c r="V612" s="26">
        <f t="shared" si="258"/>
        <v>0</v>
      </c>
      <c r="W612" s="26">
        <f t="shared" si="259"/>
        <v>0</v>
      </c>
      <c r="X612" s="26">
        <f t="shared" si="260"/>
        <v>0</v>
      </c>
      <c r="Y612" s="26">
        <f t="shared" si="261"/>
        <v>0</v>
      </c>
      <c r="Z612" s="26">
        <f t="shared" si="261"/>
        <v>0</v>
      </c>
      <c r="AA612" s="26">
        <f t="shared" si="262"/>
        <v>0</v>
      </c>
      <c r="AB612" s="26">
        <f t="shared" si="268"/>
        <v>347135.12160938187</v>
      </c>
      <c r="AC612" s="26">
        <f t="shared" si="263"/>
        <v>787535.3213903713</v>
      </c>
      <c r="AD612" s="15">
        <f t="shared" si="269"/>
        <v>0</v>
      </c>
      <c r="AO612">
        <f t="shared" si="244"/>
        <v>0</v>
      </c>
      <c r="AP612">
        <f t="shared" si="245"/>
        <v>34.799999999999997</v>
      </c>
      <c r="AQ612">
        <f t="shared" si="246"/>
        <v>9.6666666666666661</v>
      </c>
    </row>
    <row r="613" spans="2:43" x14ac:dyDescent="0.3">
      <c r="B613" s="3" t="s">
        <v>47</v>
      </c>
      <c r="C613" s="3">
        <v>610</v>
      </c>
      <c r="D613" s="3">
        <v>21</v>
      </c>
      <c r="E613" s="9">
        <v>38.799999999999997</v>
      </c>
      <c r="F613" s="7">
        <f t="shared" si="247"/>
        <v>10.777777777777777</v>
      </c>
      <c r="G613" s="26">
        <f t="shared" si="264"/>
        <v>1.1250000000000002</v>
      </c>
      <c r="H613" s="26">
        <f t="shared" si="265"/>
        <v>4.0500000000000007</v>
      </c>
      <c r="I613" s="26">
        <f t="shared" si="248"/>
        <v>1280.2500000000002</v>
      </c>
      <c r="J613" s="26">
        <f t="shared" si="249"/>
        <v>167.45670000000001</v>
      </c>
      <c r="K613" s="26">
        <f t="shared" si="250"/>
        <v>39.922038518518519</v>
      </c>
      <c r="L613" s="26">
        <f t="shared" si="251"/>
        <v>1487.6287385185187</v>
      </c>
      <c r="M613" s="26">
        <f t="shared" si="252"/>
        <v>16033.331959588479</v>
      </c>
      <c r="N613" s="26">
        <f t="shared" si="253"/>
        <v>16033.331959588479</v>
      </c>
      <c r="O613" s="26">
        <f t="shared" si="270"/>
        <v>1150703.7749593416</v>
      </c>
      <c r="P613" s="26">
        <f t="shared" si="254"/>
        <v>0</v>
      </c>
      <c r="Q613" s="26">
        <f t="shared" si="266"/>
        <v>-452820.32040611142</v>
      </c>
      <c r="R613" s="26">
        <f t="shared" si="267"/>
        <v>0</v>
      </c>
      <c r="S613" s="26">
        <f t="shared" si="255"/>
        <v>0</v>
      </c>
      <c r="T613" s="28">
        <f t="shared" si="256"/>
        <v>452820.32040611142</v>
      </c>
      <c r="U613" s="26">
        <f t="shared" si="257"/>
        <v>0</v>
      </c>
      <c r="V613" s="26">
        <f t="shared" si="258"/>
        <v>0</v>
      </c>
      <c r="W613" s="26">
        <f t="shared" si="259"/>
        <v>0</v>
      </c>
      <c r="X613" s="26">
        <f t="shared" si="260"/>
        <v>0</v>
      </c>
      <c r="Y613" s="26">
        <f t="shared" si="261"/>
        <v>0</v>
      </c>
      <c r="Z613" s="26">
        <f t="shared" si="261"/>
        <v>0</v>
      </c>
      <c r="AA613" s="26">
        <f t="shared" si="262"/>
        <v>0</v>
      </c>
      <c r="AB613" s="26">
        <f t="shared" si="268"/>
        <v>347135.12160938187</v>
      </c>
      <c r="AC613" s="26">
        <f t="shared" si="263"/>
        <v>803568.65334995976</v>
      </c>
      <c r="AD613" s="15">
        <f t="shared" si="269"/>
        <v>0</v>
      </c>
      <c r="AO613">
        <f t="shared" si="244"/>
        <v>0</v>
      </c>
      <c r="AP613">
        <f t="shared" si="245"/>
        <v>38.799999999999997</v>
      </c>
      <c r="AQ613">
        <f t="shared" si="246"/>
        <v>10.777777777777777</v>
      </c>
    </row>
    <row r="614" spans="2:43" x14ac:dyDescent="0.3">
      <c r="B614" s="3" t="s">
        <v>47</v>
      </c>
      <c r="C614" s="3">
        <v>611</v>
      </c>
      <c r="D614" s="3">
        <v>22</v>
      </c>
      <c r="E614" s="9">
        <v>42.9</v>
      </c>
      <c r="F614" s="7">
        <f t="shared" si="247"/>
        <v>11.916666666666666</v>
      </c>
      <c r="G614" s="26">
        <f t="shared" si="264"/>
        <v>1.0555555555555558</v>
      </c>
      <c r="H614" s="26">
        <f t="shared" si="265"/>
        <v>3.8000000000000007</v>
      </c>
      <c r="I614" s="26">
        <f t="shared" si="248"/>
        <v>1201.2222222222224</v>
      </c>
      <c r="J614" s="26">
        <f t="shared" si="249"/>
        <v>167.45670000000001</v>
      </c>
      <c r="K614" s="26">
        <f t="shared" si="250"/>
        <v>48.804946666666666</v>
      </c>
      <c r="L614" s="26">
        <f t="shared" si="251"/>
        <v>1417.483868888889</v>
      </c>
      <c r="M614" s="26">
        <f t="shared" si="252"/>
        <v>16891.682770925927</v>
      </c>
      <c r="N614" s="26">
        <f t="shared" si="253"/>
        <v>16891.682770925927</v>
      </c>
      <c r="O614" s="26">
        <f t="shared" si="270"/>
        <v>1167595.4577302677</v>
      </c>
      <c r="P614" s="26">
        <f t="shared" si="254"/>
        <v>0</v>
      </c>
      <c r="Q614" s="26">
        <f t="shared" si="266"/>
        <v>-452820.32040611142</v>
      </c>
      <c r="R614" s="26">
        <f t="shared" si="267"/>
        <v>0</v>
      </c>
      <c r="S614" s="26">
        <f t="shared" si="255"/>
        <v>0</v>
      </c>
      <c r="T614" s="28">
        <f t="shared" si="256"/>
        <v>452820.32040611142</v>
      </c>
      <c r="U614" s="26">
        <f t="shared" si="257"/>
        <v>0</v>
      </c>
      <c r="V614" s="26">
        <f t="shared" si="258"/>
        <v>0</v>
      </c>
      <c r="W614" s="26">
        <f t="shared" si="259"/>
        <v>0</v>
      </c>
      <c r="X614" s="26">
        <f t="shared" si="260"/>
        <v>0</v>
      </c>
      <c r="Y614" s="26">
        <f t="shared" si="261"/>
        <v>0</v>
      </c>
      <c r="Z614" s="26">
        <f t="shared" si="261"/>
        <v>0</v>
      </c>
      <c r="AA614" s="26">
        <f t="shared" si="262"/>
        <v>0</v>
      </c>
      <c r="AB614" s="26">
        <f t="shared" si="268"/>
        <v>347135.12160938187</v>
      </c>
      <c r="AC614" s="26">
        <f t="shared" si="263"/>
        <v>820460.3361208858</v>
      </c>
      <c r="AD614" s="15">
        <f t="shared" si="269"/>
        <v>0</v>
      </c>
      <c r="AO614">
        <f t="shared" si="244"/>
        <v>0</v>
      </c>
      <c r="AP614">
        <f t="shared" si="245"/>
        <v>42.9</v>
      </c>
      <c r="AQ614">
        <f t="shared" si="246"/>
        <v>11.916666666666666</v>
      </c>
    </row>
    <row r="615" spans="2:43" x14ac:dyDescent="0.3">
      <c r="B615" s="3" t="s">
        <v>47</v>
      </c>
      <c r="C615" s="3">
        <v>612</v>
      </c>
      <c r="D615" s="3">
        <v>23</v>
      </c>
      <c r="E615" s="9">
        <v>46.4</v>
      </c>
      <c r="F615" s="7">
        <f t="shared" si="247"/>
        <v>12.888888888888889</v>
      </c>
      <c r="G615" s="26">
        <f t="shared" si="264"/>
        <v>0.74999999999999978</v>
      </c>
      <c r="H615" s="26">
        <f t="shared" si="265"/>
        <v>2.6999999999999993</v>
      </c>
      <c r="I615" s="26">
        <f t="shared" si="248"/>
        <v>853.49999999999977</v>
      </c>
      <c r="J615" s="26">
        <f t="shared" si="249"/>
        <v>167.45670000000001</v>
      </c>
      <c r="K615" s="26">
        <f t="shared" si="250"/>
        <v>57.093309629629644</v>
      </c>
      <c r="L615" s="26">
        <f t="shared" si="251"/>
        <v>1078.0500096296294</v>
      </c>
      <c r="M615" s="26">
        <f t="shared" si="252"/>
        <v>13894.866790781891</v>
      </c>
      <c r="N615" s="26">
        <f t="shared" si="253"/>
        <v>13894.866790781891</v>
      </c>
      <c r="O615" s="26">
        <f t="shared" si="270"/>
        <v>1181490.3245210496</v>
      </c>
      <c r="P615" s="26">
        <f t="shared" si="254"/>
        <v>0</v>
      </c>
      <c r="Q615" s="26">
        <f t="shared" si="266"/>
        <v>-452820.32040611142</v>
      </c>
      <c r="R615" s="26">
        <f t="shared" si="267"/>
        <v>0</v>
      </c>
      <c r="S615" s="26">
        <f t="shared" si="255"/>
        <v>0</v>
      </c>
      <c r="T615" s="28">
        <f t="shared" si="256"/>
        <v>452820.32040611142</v>
      </c>
      <c r="U615" s="26">
        <f t="shared" si="257"/>
        <v>0</v>
      </c>
      <c r="V615" s="26">
        <f t="shared" si="258"/>
        <v>0</v>
      </c>
      <c r="W615" s="26">
        <f t="shared" si="259"/>
        <v>0</v>
      </c>
      <c r="X615" s="26">
        <f t="shared" si="260"/>
        <v>0</v>
      </c>
      <c r="Y615" s="26">
        <f t="shared" si="261"/>
        <v>0</v>
      </c>
      <c r="Z615" s="26">
        <f t="shared" si="261"/>
        <v>0</v>
      </c>
      <c r="AA615" s="26">
        <f t="shared" si="262"/>
        <v>0</v>
      </c>
      <c r="AB615" s="26">
        <f t="shared" si="268"/>
        <v>347135.12160938187</v>
      </c>
      <c r="AC615" s="26">
        <f t="shared" si="263"/>
        <v>834355.20291166776</v>
      </c>
      <c r="AD615" s="15">
        <f t="shared" si="269"/>
        <v>0</v>
      </c>
      <c r="AO615">
        <f t="shared" si="244"/>
        <v>0</v>
      </c>
      <c r="AP615">
        <f t="shared" si="245"/>
        <v>46.4</v>
      </c>
      <c r="AQ615">
        <f t="shared" si="246"/>
        <v>12.888888888888888</v>
      </c>
    </row>
    <row r="616" spans="2:43" x14ac:dyDescent="0.3">
      <c r="B616" s="3" t="s">
        <v>47</v>
      </c>
      <c r="C616" s="3">
        <v>613</v>
      </c>
      <c r="D616" s="3">
        <v>24</v>
      </c>
      <c r="E616" s="9">
        <v>48.3</v>
      </c>
      <c r="F616" s="7">
        <f t="shared" si="247"/>
        <v>13.416666666666666</v>
      </c>
      <c r="G616" s="26">
        <f t="shared" si="264"/>
        <v>0.31944444444444503</v>
      </c>
      <c r="H616" s="26">
        <f t="shared" si="265"/>
        <v>1.1500000000000021</v>
      </c>
      <c r="I616" s="26">
        <f t="shared" si="248"/>
        <v>363.52777777777845</v>
      </c>
      <c r="J616" s="26">
        <f t="shared" si="249"/>
        <v>167.45670000000001</v>
      </c>
      <c r="K616" s="26">
        <f t="shared" si="250"/>
        <v>61.864786666666667</v>
      </c>
      <c r="L616" s="26">
        <f t="shared" si="251"/>
        <v>592.84926444444511</v>
      </c>
      <c r="M616" s="26">
        <f t="shared" si="252"/>
        <v>7954.060964629638</v>
      </c>
      <c r="N616" s="26">
        <f t="shared" si="253"/>
        <v>7954.060964629638</v>
      </c>
      <c r="O616" s="26">
        <f t="shared" si="270"/>
        <v>1189444.3854856794</v>
      </c>
      <c r="P616" s="26">
        <f t="shared" si="254"/>
        <v>0</v>
      </c>
      <c r="Q616" s="26">
        <f t="shared" si="266"/>
        <v>-452820.32040611142</v>
      </c>
      <c r="R616" s="26">
        <f t="shared" si="267"/>
        <v>0</v>
      </c>
      <c r="S616" s="26">
        <f t="shared" si="255"/>
        <v>0</v>
      </c>
      <c r="T616" s="28">
        <f t="shared" si="256"/>
        <v>452820.32040611142</v>
      </c>
      <c r="U616" s="26">
        <f t="shared" si="257"/>
        <v>0</v>
      </c>
      <c r="V616" s="26">
        <f t="shared" si="258"/>
        <v>0</v>
      </c>
      <c r="W616" s="26">
        <f t="shared" si="259"/>
        <v>0</v>
      </c>
      <c r="X616" s="26">
        <f t="shared" si="260"/>
        <v>0</v>
      </c>
      <c r="Y616" s="26">
        <f t="shared" si="261"/>
        <v>0</v>
      </c>
      <c r="Z616" s="26">
        <f t="shared" si="261"/>
        <v>0</v>
      </c>
      <c r="AA616" s="26">
        <f t="shared" si="262"/>
        <v>0</v>
      </c>
      <c r="AB616" s="26">
        <f t="shared" si="268"/>
        <v>347135.12160938187</v>
      </c>
      <c r="AC616" s="26">
        <f t="shared" si="263"/>
        <v>842309.26387629751</v>
      </c>
      <c r="AD616" s="15">
        <f t="shared" si="269"/>
        <v>0</v>
      </c>
      <c r="AO616">
        <f t="shared" si="244"/>
        <v>0</v>
      </c>
      <c r="AP616">
        <f t="shared" si="245"/>
        <v>48.3</v>
      </c>
      <c r="AQ616">
        <f t="shared" si="246"/>
        <v>13.416666666666666</v>
      </c>
    </row>
    <row r="617" spans="2:43" x14ac:dyDescent="0.3">
      <c r="B617" s="3" t="s">
        <v>47</v>
      </c>
      <c r="C617" s="3">
        <v>614</v>
      </c>
      <c r="D617" s="3">
        <v>25</v>
      </c>
      <c r="E617" s="9">
        <v>48.7</v>
      </c>
      <c r="F617" s="7">
        <f t="shared" si="247"/>
        <v>13.527777777777779</v>
      </c>
      <c r="G617" s="26">
        <f t="shared" si="264"/>
        <v>2.7777777777778172E-2</v>
      </c>
      <c r="H617" s="26">
        <f t="shared" si="265"/>
        <v>0.10000000000000142</v>
      </c>
      <c r="I617" s="26">
        <f t="shared" si="248"/>
        <v>31.611111111111558</v>
      </c>
      <c r="J617" s="26">
        <f t="shared" si="249"/>
        <v>167.45670000000001</v>
      </c>
      <c r="K617" s="26">
        <f t="shared" si="250"/>
        <v>62.893705185185198</v>
      </c>
      <c r="L617" s="26">
        <f t="shared" si="251"/>
        <v>261.96151629629679</v>
      </c>
      <c r="M617" s="26">
        <f t="shared" si="252"/>
        <v>3543.7571787860152</v>
      </c>
      <c r="N617" s="26">
        <f t="shared" si="253"/>
        <v>3543.7571787860152</v>
      </c>
      <c r="O617" s="26">
        <f t="shared" si="270"/>
        <v>1192988.1426644654</v>
      </c>
      <c r="P617" s="26">
        <f t="shared" si="254"/>
        <v>0</v>
      </c>
      <c r="Q617" s="26">
        <f t="shared" si="266"/>
        <v>-452820.32040611142</v>
      </c>
      <c r="R617" s="26">
        <f t="shared" si="267"/>
        <v>0</v>
      </c>
      <c r="S617" s="26">
        <f t="shared" si="255"/>
        <v>0</v>
      </c>
      <c r="T617" s="28">
        <f t="shared" si="256"/>
        <v>452820.32040611142</v>
      </c>
      <c r="U617" s="26">
        <f t="shared" si="257"/>
        <v>0</v>
      </c>
      <c r="V617" s="26">
        <f t="shared" si="258"/>
        <v>0</v>
      </c>
      <c r="W617" s="26">
        <f t="shared" si="259"/>
        <v>0</v>
      </c>
      <c r="X617" s="26">
        <f t="shared" si="260"/>
        <v>0</v>
      </c>
      <c r="Y617" s="26">
        <f t="shared" si="261"/>
        <v>0</v>
      </c>
      <c r="Z617" s="26">
        <f t="shared" si="261"/>
        <v>0</v>
      </c>
      <c r="AA617" s="26">
        <f t="shared" si="262"/>
        <v>0</v>
      </c>
      <c r="AB617" s="26">
        <f t="shared" si="268"/>
        <v>347135.12160938187</v>
      </c>
      <c r="AC617" s="26">
        <f t="shared" si="263"/>
        <v>845853.02105508349</v>
      </c>
      <c r="AD617" s="15">
        <f t="shared" si="269"/>
        <v>0</v>
      </c>
      <c r="AO617">
        <f t="shared" si="244"/>
        <v>0</v>
      </c>
      <c r="AP617">
        <f t="shared" si="245"/>
        <v>48.7</v>
      </c>
      <c r="AQ617">
        <f t="shared" si="246"/>
        <v>13.527777777777779</v>
      </c>
    </row>
    <row r="618" spans="2:43" x14ac:dyDescent="0.3">
      <c r="B618" s="3" t="s">
        <v>47</v>
      </c>
      <c r="C618" s="3">
        <v>615</v>
      </c>
      <c r="D618" s="3">
        <v>26</v>
      </c>
      <c r="E618" s="9">
        <v>48.5</v>
      </c>
      <c r="F618" s="7">
        <f t="shared" si="247"/>
        <v>13.472222222222223</v>
      </c>
      <c r="G618" s="26">
        <f t="shared" si="264"/>
        <v>-4.1666666666667261E-2</v>
      </c>
      <c r="H618" s="26">
        <f t="shared" si="265"/>
        <v>-0.15000000000000213</v>
      </c>
      <c r="I618" s="26">
        <f t="shared" si="248"/>
        <v>-47.416666666667346</v>
      </c>
      <c r="J618" s="26">
        <f t="shared" si="249"/>
        <v>167.45670000000001</v>
      </c>
      <c r="K618" s="26">
        <f t="shared" si="250"/>
        <v>62.378185185185202</v>
      </c>
      <c r="L618" s="26">
        <f t="shared" si="251"/>
        <v>182.41821851851788</v>
      </c>
      <c r="M618" s="26">
        <f t="shared" si="252"/>
        <v>2457.5787772633662</v>
      </c>
      <c r="N618" s="26">
        <f t="shared" si="253"/>
        <v>2457.5787772633662</v>
      </c>
      <c r="O618" s="26">
        <f t="shared" si="270"/>
        <v>1195445.7214417288</v>
      </c>
      <c r="P618" s="26">
        <f t="shared" si="254"/>
        <v>0</v>
      </c>
      <c r="Q618" s="26">
        <f t="shared" si="266"/>
        <v>-452820.32040611142</v>
      </c>
      <c r="R618" s="26">
        <f t="shared" si="267"/>
        <v>0</v>
      </c>
      <c r="S618" s="26">
        <f t="shared" si="255"/>
        <v>0</v>
      </c>
      <c r="T618" s="28">
        <f t="shared" si="256"/>
        <v>452820.32040611142</v>
      </c>
      <c r="U618" s="26">
        <f t="shared" si="257"/>
        <v>0</v>
      </c>
      <c r="V618" s="26">
        <f t="shared" si="258"/>
        <v>0</v>
      </c>
      <c r="W618" s="26">
        <f t="shared" si="259"/>
        <v>0</v>
      </c>
      <c r="X618" s="26">
        <f t="shared" si="260"/>
        <v>0</v>
      </c>
      <c r="Y618" s="26">
        <f t="shared" si="261"/>
        <v>0</v>
      </c>
      <c r="Z618" s="26">
        <f t="shared" si="261"/>
        <v>0</v>
      </c>
      <c r="AA618" s="26">
        <f t="shared" si="262"/>
        <v>0</v>
      </c>
      <c r="AB618" s="26">
        <f t="shared" si="268"/>
        <v>347135.12160938187</v>
      </c>
      <c r="AC618" s="26">
        <f t="shared" si="263"/>
        <v>848310.5998323469</v>
      </c>
      <c r="AD618" s="15">
        <f t="shared" si="269"/>
        <v>0</v>
      </c>
      <c r="AO618">
        <f t="shared" si="244"/>
        <v>0</v>
      </c>
      <c r="AP618">
        <f t="shared" si="245"/>
        <v>48.5</v>
      </c>
      <c r="AQ618">
        <f t="shared" si="246"/>
        <v>13.472222222222221</v>
      </c>
    </row>
    <row r="619" spans="2:43" x14ac:dyDescent="0.3">
      <c r="B619" s="3" t="s">
        <v>47</v>
      </c>
      <c r="C619" s="3">
        <v>616</v>
      </c>
      <c r="D619" s="3">
        <v>27</v>
      </c>
      <c r="E619" s="9">
        <v>48.4</v>
      </c>
      <c r="F619" s="7">
        <f t="shared" si="247"/>
        <v>13.444444444444445</v>
      </c>
      <c r="G619" s="26">
        <f t="shared" si="264"/>
        <v>-4.1666666666666269E-2</v>
      </c>
      <c r="H619" s="26">
        <f t="shared" si="265"/>
        <v>-0.14999999999999858</v>
      </c>
      <c r="I619" s="26">
        <f t="shared" si="248"/>
        <v>-47.416666666666217</v>
      </c>
      <c r="J619" s="26">
        <f t="shared" si="249"/>
        <v>167.45670000000001</v>
      </c>
      <c r="K619" s="26">
        <f t="shared" si="250"/>
        <v>62.121220740740746</v>
      </c>
      <c r="L619" s="26">
        <f t="shared" si="251"/>
        <v>182.16125407407455</v>
      </c>
      <c r="M619" s="26">
        <f t="shared" si="252"/>
        <v>2449.0568603292245</v>
      </c>
      <c r="N619" s="26">
        <f t="shared" si="253"/>
        <v>2449.0568603292245</v>
      </c>
      <c r="O619" s="26">
        <f t="shared" si="270"/>
        <v>1197894.7783020579</v>
      </c>
      <c r="P619" s="26">
        <f t="shared" si="254"/>
        <v>0</v>
      </c>
      <c r="Q619" s="26">
        <f t="shared" si="266"/>
        <v>-452820.32040611142</v>
      </c>
      <c r="R619" s="26">
        <f t="shared" si="267"/>
        <v>0</v>
      </c>
      <c r="S619" s="26">
        <f t="shared" si="255"/>
        <v>0</v>
      </c>
      <c r="T619" s="28">
        <f t="shared" si="256"/>
        <v>452820.32040611142</v>
      </c>
      <c r="U619" s="26">
        <f t="shared" si="257"/>
        <v>0</v>
      </c>
      <c r="V619" s="26">
        <f t="shared" si="258"/>
        <v>0</v>
      </c>
      <c r="W619" s="26">
        <f t="shared" si="259"/>
        <v>0</v>
      </c>
      <c r="X619" s="26">
        <f t="shared" si="260"/>
        <v>0</v>
      </c>
      <c r="Y619" s="26">
        <f t="shared" si="261"/>
        <v>0</v>
      </c>
      <c r="Z619" s="26">
        <f t="shared" si="261"/>
        <v>0</v>
      </c>
      <c r="AA619" s="26">
        <f t="shared" si="262"/>
        <v>0</v>
      </c>
      <c r="AB619" s="26">
        <f t="shared" si="268"/>
        <v>347135.12160938187</v>
      </c>
      <c r="AC619" s="26">
        <f t="shared" si="263"/>
        <v>850759.65669267601</v>
      </c>
      <c r="AD619" s="15">
        <f t="shared" si="269"/>
        <v>0</v>
      </c>
      <c r="AO619">
        <f t="shared" si="244"/>
        <v>0</v>
      </c>
      <c r="AP619">
        <f t="shared" si="245"/>
        <v>48.4</v>
      </c>
      <c r="AQ619">
        <f t="shared" si="246"/>
        <v>13.444444444444443</v>
      </c>
    </row>
    <row r="620" spans="2:43" x14ac:dyDescent="0.3">
      <c r="B620" s="3" t="s">
        <v>47</v>
      </c>
      <c r="C620" s="3">
        <v>617</v>
      </c>
      <c r="D620" s="3">
        <v>28</v>
      </c>
      <c r="E620" s="9">
        <v>48.2</v>
      </c>
      <c r="F620" s="7">
        <f t="shared" si="247"/>
        <v>13.388888888888891</v>
      </c>
      <c r="G620" s="26">
        <f t="shared" si="264"/>
        <v>-8.3333333333333523E-2</v>
      </c>
      <c r="H620" s="26">
        <f t="shared" si="265"/>
        <v>-0.30000000000000071</v>
      </c>
      <c r="I620" s="26">
        <f t="shared" si="248"/>
        <v>-94.833333333333556</v>
      </c>
      <c r="J620" s="26">
        <f t="shared" si="249"/>
        <v>167.45670000000001</v>
      </c>
      <c r="K620" s="26">
        <f t="shared" si="250"/>
        <v>61.608882962962994</v>
      </c>
      <c r="L620" s="26">
        <f t="shared" si="251"/>
        <v>134.23224962962945</v>
      </c>
      <c r="M620" s="26">
        <f t="shared" si="252"/>
        <v>1797.2206755967056</v>
      </c>
      <c r="N620" s="26">
        <f t="shared" si="253"/>
        <v>1797.2206755967056</v>
      </c>
      <c r="O620" s="26">
        <f t="shared" si="270"/>
        <v>1199691.9989776546</v>
      </c>
      <c r="P620" s="26">
        <f t="shared" si="254"/>
        <v>0</v>
      </c>
      <c r="Q620" s="26">
        <f t="shared" si="266"/>
        <v>-452820.32040611142</v>
      </c>
      <c r="R620" s="26">
        <f t="shared" si="267"/>
        <v>0</v>
      </c>
      <c r="S620" s="26">
        <f t="shared" si="255"/>
        <v>0</v>
      </c>
      <c r="T620" s="28">
        <f t="shared" si="256"/>
        <v>452820.32040611142</v>
      </c>
      <c r="U620" s="26">
        <f t="shared" si="257"/>
        <v>0</v>
      </c>
      <c r="V620" s="26">
        <f t="shared" si="258"/>
        <v>0</v>
      </c>
      <c r="W620" s="26">
        <f t="shared" si="259"/>
        <v>0</v>
      </c>
      <c r="X620" s="26">
        <f t="shared" si="260"/>
        <v>0</v>
      </c>
      <c r="Y620" s="26">
        <f t="shared" si="261"/>
        <v>0</v>
      </c>
      <c r="Z620" s="26">
        <f t="shared" si="261"/>
        <v>0</v>
      </c>
      <c r="AA620" s="26">
        <f t="shared" si="262"/>
        <v>0</v>
      </c>
      <c r="AB620" s="26">
        <f t="shared" si="268"/>
        <v>347135.12160938187</v>
      </c>
      <c r="AC620" s="26">
        <f t="shared" si="263"/>
        <v>852556.87736827275</v>
      </c>
      <c r="AD620" s="15">
        <f t="shared" si="269"/>
        <v>0</v>
      </c>
      <c r="AO620">
        <f t="shared" si="244"/>
        <v>0</v>
      </c>
      <c r="AP620">
        <f t="shared" si="245"/>
        <v>48.2</v>
      </c>
      <c r="AQ620">
        <f t="shared" si="246"/>
        <v>13.388888888888889</v>
      </c>
    </row>
    <row r="621" spans="2:43" x14ac:dyDescent="0.3">
      <c r="B621" s="3" t="s">
        <v>47</v>
      </c>
      <c r="C621" s="3">
        <v>618</v>
      </c>
      <c r="D621" s="3">
        <v>29</v>
      </c>
      <c r="E621" s="9">
        <v>47.8</v>
      </c>
      <c r="F621" s="7">
        <f t="shared" si="247"/>
        <v>13.277777777777777</v>
      </c>
      <c r="G621" s="26">
        <f t="shared" si="264"/>
        <v>-0.16666666666666705</v>
      </c>
      <c r="H621" s="26">
        <f t="shared" si="265"/>
        <v>-0.60000000000000142</v>
      </c>
      <c r="I621" s="26">
        <f t="shared" si="248"/>
        <v>-189.66666666666711</v>
      </c>
      <c r="J621" s="26">
        <f t="shared" si="249"/>
        <v>167.45670000000001</v>
      </c>
      <c r="K621" s="26">
        <f t="shared" si="250"/>
        <v>60.590571851851855</v>
      </c>
      <c r="L621" s="26">
        <f t="shared" si="251"/>
        <v>38.380605185184756</v>
      </c>
      <c r="M621" s="26">
        <f t="shared" si="252"/>
        <v>509.60914662550869</v>
      </c>
      <c r="N621" s="26">
        <f t="shared" si="253"/>
        <v>509.60914662550869</v>
      </c>
      <c r="O621" s="26">
        <f t="shared" si="270"/>
        <v>1200201.6081242801</v>
      </c>
      <c r="P621" s="26">
        <f t="shared" si="254"/>
        <v>0</v>
      </c>
      <c r="Q621" s="26">
        <f t="shared" si="266"/>
        <v>-452820.32040611142</v>
      </c>
      <c r="R621" s="26">
        <f t="shared" si="267"/>
        <v>0</v>
      </c>
      <c r="S621" s="26">
        <f t="shared" si="255"/>
        <v>0</v>
      </c>
      <c r="T621" s="28">
        <f t="shared" si="256"/>
        <v>452820.32040611142</v>
      </c>
      <c r="U621" s="26">
        <f t="shared" si="257"/>
        <v>0</v>
      </c>
      <c r="V621" s="26">
        <f t="shared" si="258"/>
        <v>0</v>
      </c>
      <c r="W621" s="26">
        <f t="shared" si="259"/>
        <v>0</v>
      </c>
      <c r="X621" s="26">
        <f t="shared" si="260"/>
        <v>0</v>
      </c>
      <c r="Y621" s="26">
        <f t="shared" si="261"/>
        <v>0</v>
      </c>
      <c r="Z621" s="26">
        <f t="shared" si="261"/>
        <v>0</v>
      </c>
      <c r="AA621" s="26">
        <f t="shared" si="262"/>
        <v>0</v>
      </c>
      <c r="AB621" s="26">
        <f t="shared" si="268"/>
        <v>347135.12160938187</v>
      </c>
      <c r="AC621" s="26">
        <f t="shared" si="263"/>
        <v>853066.48651489825</v>
      </c>
      <c r="AD621" s="15">
        <f t="shared" si="269"/>
        <v>0</v>
      </c>
      <c r="AO621">
        <f t="shared" si="244"/>
        <v>0</v>
      </c>
      <c r="AP621">
        <f t="shared" si="245"/>
        <v>47.8</v>
      </c>
      <c r="AQ621">
        <f t="shared" si="246"/>
        <v>13.277777777777777</v>
      </c>
    </row>
    <row r="622" spans="2:43" x14ac:dyDescent="0.3">
      <c r="B622" s="3" t="s">
        <v>47</v>
      </c>
      <c r="C622" s="3">
        <v>619</v>
      </c>
      <c r="D622" s="3">
        <v>30</v>
      </c>
      <c r="E622" s="9">
        <v>47</v>
      </c>
      <c r="F622" s="7">
        <f t="shared" si="247"/>
        <v>13.055555555555555</v>
      </c>
      <c r="G622" s="26">
        <f t="shared" si="264"/>
        <v>-0.26388888888888867</v>
      </c>
      <c r="H622" s="26">
        <f t="shared" si="265"/>
        <v>-0.94999999999999929</v>
      </c>
      <c r="I622" s="26">
        <f t="shared" si="248"/>
        <v>-300.30555555555532</v>
      </c>
      <c r="J622" s="26">
        <f t="shared" si="249"/>
        <v>167.45670000000001</v>
      </c>
      <c r="K622" s="26">
        <f t="shared" si="250"/>
        <v>58.579407407407409</v>
      </c>
      <c r="L622" s="26">
        <f t="shared" si="251"/>
        <v>-74.269448148147887</v>
      </c>
      <c r="M622" s="26">
        <f t="shared" si="252"/>
        <v>-969.62890637859743</v>
      </c>
      <c r="N622" s="26">
        <f t="shared" si="253"/>
        <v>0</v>
      </c>
      <c r="O622" s="26">
        <f t="shared" si="270"/>
        <v>1200201.6081242801</v>
      </c>
      <c r="P622" s="26">
        <f t="shared" si="254"/>
        <v>-969.62890637859743</v>
      </c>
      <c r="Q622" s="26">
        <f t="shared" si="266"/>
        <v>-453789.94931249</v>
      </c>
      <c r="R622" s="26">
        <f t="shared" si="267"/>
        <v>-969.62890637859743</v>
      </c>
      <c r="S622" s="26">
        <f t="shared" si="255"/>
        <v>969.62890637859743</v>
      </c>
      <c r="T622" s="28">
        <f t="shared" si="256"/>
        <v>453789.94931249</v>
      </c>
      <c r="U622" s="26">
        <f t="shared" si="257"/>
        <v>950.2363282510255</v>
      </c>
      <c r="V622" s="26">
        <f t="shared" si="258"/>
        <v>902.7245118384742</v>
      </c>
      <c r="W622" s="26">
        <f t="shared" si="259"/>
        <v>857.58828624655041</v>
      </c>
      <c r="X622" s="26">
        <f t="shared" si="260"/>
        <v>840.4365205216194</v>
      </c>
      <c r="Y622" s="26">
        <f t="shared" si="261"/>
        <v>798.41469449553836</v>
      </c>
      <c r="Z622" s="26">
        <f t="shared" si="261"/>
        <v>758.49395977076142</v>
      </c>
      <c r="AA622" s="26">
        <f t="shared" si="262"/>
        <v>743.32408057534622</v>
      </c>
      <c r="AB622" s="26">
        <f t="shared" si="268"/>
        <v>347878.44568995724</v>
      </c>
      <c r="AC622" s="26">
        <f t="shared" si="263"/>
        <v>852323.16243432288</v>
      </c>
      <c r="AD622" s="15">
        <f t="shared" si="269"/>
        <v>857.58828624655041</v>
      </c>
      <c r="AO622">
        <f t="shared" si="244"/>
        <v>0</v>
      </c>
      <c r="AP622">
        <f t="shared" si="245"/>
        <v>47</v>
      </c>
      <c r="AQ622">
        <f t="shared" si="246"/>
        <v>13.055555555555555</v>
      </c>
    </row>
    <row r="623" spans="2:43" x14ac:dyDescent="0.3">
      <c r="B623" s="3" t="s">
        <v>47</v>
      </c>
      <c r="C623" s="3">
        <v>620</v>
      </c>
      <c r="D623" s="3">
        <v>31</v>
      </c>
      <c r="E623" s="9">
        <v>45.9</v>
      </c>
      <c r="F623" s="7">
        <f t="shared" si="247"/>
        <v>12.75</v>
      </c>
      <c r="G623" s="26">
        <f t="shared" si="264"/>
        <v>-0.29166666666666685</v>
      </c>
      <c r="H623" s="26">
        <f t="shared" si="265"/>
        <v>-1.0500000000000007</v>
      </c>
      <c r="I623" s="26">
        <f t="shared" si="248"/>
        <v>-331.91666666666686</v>
      </c>
      <c r="J623" s="26">
        <f t="shared" si="249"/>
        <v>167.45670000000001</v>
      </c>
      <c r="K623" s="26">
        <f t="shared" si="250"/>
        <v>55.86948000000001</v>
      </c>
      <c r="L623" s="26">
        <f t="shared" si="251"/>
        <v>-108.59048666666683</v>
      </c>
      <c r="M623" s="26">
        <f t="shared" si="252"/>
        <v>-1384.5287050000022</v>
      </c>
      <c r="N623" s="26">
        <f t="shared" si="253"/>
        <v>0</v>
      </c>
      <c r="O623" s="26">
        <f t="shared" si="270"/>
        <v>1200201.6081242801</v>
      </c>
      <c r="P623" s="26">
        <f t="shared" si="254"/>
        <v>-1384.5287050000022</v>
      </c>
      <c r="Q623" s="26">
        <f t="shared" si="266"/>
        <v>-455174.47801749001</v>
      </c>
      <c r="R623" s="26">
        <f t="shared" si="267"/>
        <v>-2354.1576113785995</v>
      </c>
      <c r="S623" s="26">
        <f t="shared" si="255"/>
        <v>2354.1576113785995</v>
      </c>
      <c r="T623" s="28">
        <f t="shared" si="256"/>
        <v>455174.47801749001</v>
      </c>
      <c r="U623" s="26">
        <f t="shared" si="257"/>
        <v>1356.8381309000022</v>
      </c>
      <c r="V623" s="26">
        <f t="shared" si="258"/>
        <v>1288.9962243550019</v>
      </c>
      <c r="W623" s="26">
        <f t="shared" si="259"/>
        <v>1224.5464131372516</v>
      </c>
      <c r="X623" s="26">
        <f t="shared" si="260"/>
        <v>1200.0554848745066</v>
      </c>
      <c r="Y623" s="26">
        <f t="shared" si="261"/>
        <v>1140.0527106307813</v>
      </c>
      <c r="Z623" s="26">
        <f t="shared" si="261"/>
        <v>1083.0500750992421</v>
      </c>
      <c r="AA623" s="26">
        <f t="shared" si="262"/>
        <v>1061.3890735972573</v>
      </c>
      <c r="AB623" s="26">
        <f t="shared" si="268"/>
        <v>348939.83476355451</v>
      </c>
      <c r="AC623" s="26">
        <f t="shared" si="263"/>
        <v>851261.77336072561</v>
      </c>
      <c r="AD623" s="15">
        <f t="shared" si="269"/>
        <v>2082.1346993838019</v>
      </c>
      <c r="AO623">
        <f t="shared" si="244"/>
        <v>0</v>
      </c>
      <c r="AP623">
        <f t="shared" si="245"/>
        <v>45.9</v>
      </c>
      <c r="AQ623">
        <f t="shared" si="246"/>
        <v>12.75</v>
      </c>
    </row>
    <row r="624" spans="2:43" x14ac:dyDescent="0.3">
      <c r="B624" s="3" t="s">
        <v>47</v>
      </c>
      <c r="C624" s="3">
        <v>621</v>
      </c>
      <c r="D624" s="3">
        <v>32</v>
      </c>
      <c r="E624" s="9">
        <v>44.9</v>
      </c>
      <c r="F624" s="7">
        <f t="shared" si="247"/>
        <v>12.472222222222223</v>
      </c>
      <c r="G624" s="26">
        <f t="shared" si="264"/>
        <v>-0.20833333333333331</v>
      </c>
      <c r="H624" s="26">
        <f t="shared" si="265"/>
        <v>-0.75</v>
      </c>
      <c r="I624" s="26">
        <f t="shared" si="248"/>
        <v>-237.08333333333331</v>
      </c>
      <c r="J624" s="26">
        <f t="shared" si="249"/>
        <v>167.45670000000001</v>
      </c>
      <c r="K624" s="26">
        <f t="shared" si="250"/>
        <v>53.461598518518535</v>
      </c>
      <c r="L624" s="26">
        <f t="shared" si="251"/>
        <v>-16.165034814814767</v>
      </c>
      <c r="M624" s="26">
        <f t="shared" si="252"/>
        <v>-201.61390644032863</v>
      </c>
      <c r="N624" s="26">
        <f t="shared" si="253"/>
        <v>0</v>
      </c>
      <c r="O624" s="26">
        <f t="shared" si="270"/>
        <v>1200201.6081242801</v>
      </c>
      <c r="P624" s="26">
        <f t="shared" si="254"/>
        <v>-201.61390644032863</v>
      </c>
      <c r="Q624" s="26">
        <f t="shared" si="266"/>
        <v>-455376.09192393033</v>
      </c>
      <c r="R624" s="26">
        <f t="shared" si="267"/>
        <v>-2555.7715178189283</v>
      </c>
      <c r="S624" s="26">
        <f t="shared" si="255"/>
        <v>2555.7715178189283</v>
      </c>
      <c r="T624" s="28">
        <f t="shared" si="256"/>
        <v>455376.09192393033</v>
      </c>
      <c r="U624" s="26">
        <f t="shared" si="257"/>
        <v>197.58162831152205</v>
      </c>
      <c r="V624" s="26">
        <f t="shared" si="258"/>
        <v>187.70254689594594</v>
      </c>
      <c r="W624" s="26">
        <f t="shared" si="259"/>
        <v>178.31741955114865</v>
      </c>
      <c r="X624" s="26">
        <f t="shared" si="260"/>
        <v>174.75107116012566</v>
      </c>
      <c r="Y624" s="26">
        <f t="shared" si="261"/>
        <v>166.01351760211938</v>
      </c>
      <c r="Z624" s="26">
        <f t="shared" si="261"/>
        <v>157.71284172201339</v>
      </c>
      <c r="AA624" s="26">
        <f t="shared" si="262"/>
        <v>154.55858488757312</v>
      </c>
      <c r="AB624" s="26">
        <f t="shared" si="268"/>
        <v>349094.3933484421</v>
      </c>
      <c r="AC624" s="26">
        <f t="shared" si="263"/>
        <v>851107.21477583796</v>
      </c>
      <c r="AD624" s="15">
        <f t="shared" si="269"/>
        <v>2260.4521189349507</v>
      </c>
      <c r="AO624">
        <f t="shared" si="244"/>
        <v>0</v>
      </c>
      <c r="AP624">
        <f t="shared" si="245"/>
        <v>44.9</v>
      </c>
      <c r="AQ624">
        <f t="shared" si="246"/>
        <v>12.472222222222221</v>
      </c>
    </row>
    <row r="625" spans="2:43" x14ac:dyDescent="0.3">
      <c r="B625" s="3" t="s">
        <v>47</v>
      </c>
      <c r="C625" s="3">
        <v>622</v>
      </c>
      <c r="D625" s="3">
        <v>33</v>
      </c>
      <c r="E625" s="9">
        <v>44.4</v>
      </c>
      <c r="F625" s="7">
        <f t="shared" si="247"/>
        <v>12.333333333333334</v>
      </c>
      <c r="G625" s="26">
        <f t="shared" si="264"/>
        <v>-8.3333333333333523E-2</v>
      </c>
      <c r="H625" s="26">
        <f t="shared" si="265"/>
        <v>-0.30000000000000071</v>
      </c>
      <c r="I625" s="26">
        <f t="shared" si="248"/>
        <v>-94.833333333333556</v>
      </c>
      <c r="J625" s="26">
        <f t="shared" si="249"/>
        <v>167.45670000000001</v>
      </c>
      <c r="K625" s="26">
        <f t="shared" si="250"/>
        <v>52.277546666666673</v>
      </c>
      <c r="L625" s="26">
        <f t="shared" si="251"/>
        <v>124.90091333333314</v>
      </c>
      <c r="M625" s="26">
        <f t="shared" si="252"/>
        <v>1540.4445977777755</v>
      </c>
      <c r="N625" s="26">
        <f t="shared" si="253"/>
        <v>1540.4445977777755</v>
      </c>
      <c r="O625" s="26">
        <f t="shared" si="270"/>
        <v>1201742.0527220578</v>
      </c>
      <c r="P625" s="26">
        <f t="shared" si="254"/>
        <v>0</v>
      </c>
      <c r="Q625" s="26">
        <f t="shared" si="266"/>
        <v>-455376.09192393033</v>
      </c>
      <c r="R625" s="26">
        <f t="shared" si="267"/>
        <v>0</v>
      </c>
      <c r="S625" s="26">
        <f t="shared" si="255"/>
        <v>0</v>
      </c>
      <c r="T625" s="28">
        <f t="shared" si="256"/>
        <v>455376.09192393033</v>
      </c>
      <c r="U625" s="26">
        <f t="shared" si="257"/>
        <v>0</v>
      </c>
      <c r="V625" s="26">
        <f t="shared" si="258"/>
        <v>0</v>
      </c>
      <c r="W625" s="26">
        <f t="shared" si="259"/>
        <v>0</v>
      </c>
      <c r="X625" s="26">
        <f t="shared" si="260"/>
        <v>0</v>
      </c>
      <c r="Y625" s="26">
        <f t="shared" si="261"/>
        <v>0</v>
      </c>
      <c r="Z625" s="26">
        <f t="shared" si="261"/>
        <v>0</v>
      </c>
      <c r="AA625" s="26">
        <f t="shared" si="262"/>
        <v>0</v>
      </c>
      <c r="AB625" s="26">
        <f t="shared" si="268"/>
        <v>349094.3933484421</v>
      </c>
      <c r="AC625" s="26">
        <f t="shared" si="263"/>
        <v>852647.65937361564</v>
      </c>
      <c r="AD625" s="15">
        <f t="shared" si="269"/>
        <v>0</v>
      </c>
      <c r="AO625">
        <f t="shared" si="244"/>
        <v>0</v>
      </c>
      <c r="AP625">
        <f t="shared" si="245"/>
        <v>44.4</v>
      </c>
      <c r="AQ625">
        <f t="shared" si="246"/>
        <v>12.333333333333332</v>
      </c>
    </row>
    <row r="626" spans="2:43" x14ac:dyDescent="0.3">
      <c r="B626" s="3" t="s">
        <v>47</v>
      </c>
      <c r="C626" s="3">
        <v>623</v>
      </c>
      <c r="D626" s="3">
        <v>34</v>
      </c>
      <c r="E626" s="9">
        <v>44.3</v>
      </c>
      <c r="F626" s="7">
        <f t="shared" si="247"/>
        <v>12.305555555555555</v>
      </c>
      <c r="G626" s="26">
        <f t="shared" si="264"/>
        <v>1.3888888888889086E-2</v>
      </c>
      <c r="H626" s="26">
        <f t="shared" si="265"/>
        <v>5.0000000000000711E-2</v>
      </c>
      <c r="I626" s="26">
        <f t="shared" si="248"/>
        <v>15.805555555555779</v>
      </c>
      <c r="J626" s="26">
        <f t="shared" si="249"/>
        <v>167.45670000000001</v>
      </c>
      <c r="K626" s="26">
        <f t="shared" si="250"/>
        <v>52.042327407407413</v>
      </c>
      <c r="L626" s="26">
        <f t="shared" si="251"/>
        <v>235.3045829629632</v>
      </c>
      <c r="M626" s="26">
        <f t="shared" si="252"/>
        <v>2895.5536181275747</v>
      </c>
      <c r="N626" s="26">
        <f t="shared" si="253"/>
        <v>2895.5536181275747</v>
      </c>
      <c r="O626" s="26">
        <f t="shared" si="270"/>
        <v>1204637.6063401853</v>
      </c>
      <c r="P626" s="26">
        <f t="shared" si="254"/>
        <v>0</v>
      </c>
      <c r="Q626" s="26">
        <f t="shared" si="266"/>
        <v>-455376.09192393033</v>
      </c>
      <c r="R626" s="26">
        <f t="shared" si="267"/>
        <v>0</v>
      </c>
      <c r="S626" s="26">
        <f t="shared" si="255"/>
        <v>0</v>
      </c>
      <c r="T626" s="28">
        <f t="shared" si="256"/>
        <v>455376.09192393033</v>
      </c>
      <c r="U626" s="26">
        <f t="shared" si="257"/>
        <v>0</v>
      </c>
      <c r="V626" s="26">
        <f t="shared" si="258"/>
        <v>0</v>
      </c>
      <c r="W626" s="26">
        <f t="shared" si="259"/>
        <v>0</v>
      </c>
      <c r="X626" s="26">
        <f t="shared" si="260"/>
        <v>0</v>
      </c>
      <c r="Y626" s="26">
        <f t="shared" si="261"/>
        <v>0</v>
      </c>
      <c r="Z626" s="26">
        <f t="shared" si="261"/>
        <v>0</v>
      </c>
      <c r="AA626" s="26">
        <f t="shared" si="262"/>
        <v>0</v>
      </c>
      <c r="AB626" s="26">
        <f t="shared" si="268"/>
        <v>349094.3933484421</v>
      </c>
      <c r="AC626" s="26">
        <f t="shared" si="263"/>
        <v>855543.21299174312</v>
      </c>
      <c r="AD626" s="15">
        <f t="shared" si="269"/>
        <v>0</v>
      </c>
      <c r="AO626">
        <f t="shared" si="244"/>
        <v>0</v>
      </c>
      <c r="AP626">
        <f t="shared" si="245"/>
        <v>44.3</v>
      </c>
      <c r="AQ626">
        <f t="shared" si="246"/>
        <v>12.305555555555554</v>
      </c>
    </row>
    <row r="627" spans="2:43" x14ac:dyDescent="0.3">
      <c r="B627" s="3" t="s">
        <v>47</v>
      </c>
      <c r="C627" s="3">
        <v>624</v>
      </c>
      <c r="D627" s="3">
        <v>35</v>
      </c>
      <c r="E627" s="9">
        <v>44.5</v>
      </c>
      <c r="F627" s="7">
        <f t="shared" si="247"/>
        <v>12.361111111111112</v>
      </c>
      <c r="G627" s="26">
        <f t="shared" si="264"/>
        <v>0.1111111111111117</v>
      </c>
      <c r="H627" s="26">
        <f t="shared" si="265"/>
        <v>0.40000000000000213</v>
      </c>
      <c r="I627" s="26">
        <f t="shared" si="248"/>
        <v>126.44444444444511</v>
      </c>
      <c r="J627" s="26">
        <f t="shared" si="249"/>
        <v>167.45670000000001</v>
      </c>
      <c r="K627" s="26">
        <f t="shared" si="250"/>
        <v>52.513296296296318</v>
      </c>
      <c r="L627" s="26">
        <f t="shared" si="251"/>
        <v>346.41444074074138</v>
      </c>
      <c r="M627" s="26">
        <f t="shared" si="252"/>
        <v>4282.0673924897201</v>
      </c>
      <c r="N627" s="26">
        <f t="shared" si="253"/>
        <v>4282.0673924897201</v>
      </c>
      <c r="O627" s="26">
        <f t="shared" si="270"/>
        <v>1208919.6737326749</v>
      </c>
      <c r="P627" s="26">
        <f t="shared" si="254"/>
        <v>0</v>
      </c>
      <c r="Q627" s="26">
        <f t="shared" si="266"/>
        <v>-455376.09192393033</v>
      </c>
      <c r="R627" s="26">
        <f t="shared" si="267"/>
        <v>0</v>
      </c>
      <c r="S627" s="26">
        <f t="shared" si="255"/>
        <v>0</v>
      </c>
      <c r="T627" s="28">
        <f t="shared" si="256"/>
        <v>455376.09192393033</v>
      </c>
      <c r="U627" s="26">
        <f t="shared" si="257"/>
        <v>0</v>
      </c>
      <c r="V627" s="26">
        <f t="shared" si="258"/>
        <v>0</v>
      </c>
      <c r="W627" s="26">
        <f t="shared" si="259"/>
        <v>0</v>
      </c>
      <c r="X627" s="26">
        <f t="shared" si="260"/>
        <v>0</v>
      </c>
      <c r="Y627" s="26">
        <f t="shared" si="261"/>
        <v>0</v>
      </c>
      <c r="Z627" s="26">
        <f t="shared" si="261"/>
        <v>0</v>
      </c>
      <c r="AA627" s="26">
        <f t="shared" si="262"/>
        <v>0</v>
      </c>
      <c r="AB627" s="26">
        <f t="shared" si="268"/>
        <v>349094.3933484421</v>
      </c>
      <c r="AC627" s="26">
        <f t="shared" si="263"/>
        <v>859825.28038423276</v>
      </c>
      <c r="AD627" s="15">
        <f t="shared" si="269"/>
        <v>0</v>
      </c>
      <c r="AO627">
        <f t="shared" si="244"/>
        <v>0</v>
      </c>
      <c r="AP627">
        <f t="shared" si="245"/>
        <v>44.5</v>
      </c>
      <c r="AQ627">
        <f t="shared" si="246"/>
        <v>12.361111111111111</v>
      </c>
    </row>
    <row r="628" spans="2:43" x14ac:dyDescent="0.3">
      <c r="B628" s="3" t="s">
        <v>47</v>
      </c>
      <c r="C628" s="3">
        <v>625</v>
      </c>
      <c r="D628" s="3">
        <v>36</v>
      </c>
      <c r="E628" s="9">
        <v>45.1</v>
      </c>
      <c r="F628" s="7">
        <f t="shared" si="247"/>
        <v>12.527777777777779</v>
      </c>
      <c r="G628" s="26">
        <f t="shared" si="264"/>
        <v>0.16666666666666705</v>
      </c>
      <c r="H628" s="26">
        <f t="shared" si="265"/>
        <v>0.60000000000000142</v>
      </c>
      <c r="I628" s="26">
        <f t="shared" si="248"/>
        <v>189.66666666666711</v>
      </c>
      <c r="J628" s="26">
        <f t="shared" si="249"/>
        <v>167.45670000000001</v>
      </c>
      <c r="K628" s="26">
        <f t="shared" si="250"/>
        <v>53.938931851851862</v>
      </c>
      <c r="L628" s="26">
        <f t="shared" si="251"/>
        <v>411.06229851851901</v>
      </c>
      <c r="M628" s="26">
        <f t="shared" si="252"/>
        <v>5149.6971286625576</v>
      </c>
      <c r="N628" s="26">
        <f t="shared" si="253"/>
        <v>5149.6971286625576</v>
      </c>
      <c r="O628" s="26">
        <f t="shared" si="270"/>
        <v>1214069.3708613375</v>
      </c>
      <c r="P628" s="26">
        <f t="shared" si="254"/>
        <v>0</v>
      </c>
      <c r="Q628" s="26">
        <f t="shared" si="266"/>
        <v>-455376.09192393033</v>
      </c>
      <c r="R628" s="26">
        <f t="shared" si="267"/>
        <v>0</v>
      </c>
      <c r="S628" s="26">
        <f t="shared" si="255"/>
        <v>0</v>
      </c>
      <c r="T628" s="28">
        <f t="shared" si="256"/>
        <v>455376.09192393033</v>
      </c>
      <c r="U628" s="26">
        <f t="shared" si="257"/>
        <v>0</v>
      </c>
      <c r="V628" s="26">
        <f t="shared" si="258"/>
        <v>0</v>
      </c>
      <c r="W628" s="26">
        <f t="shared" si="259"/>
        <v>0</v>
      </c>
      <c r="X628" s="26">
        <f t="shared" si="260"/>
        <v>0</v>
      </c>
      <c r="Y628" s="26">
        <f t="shared" si="261"/>
        <v>0</v>
      </c>
      <c r="Z628" s="26">
        <f t="shared" si="261"/>
        <v>0</v>
      </c>
      <c r="AA628" s="26">
        <f t="shared" si="262"/>
        <v>0</v>
      </c>
      <c r="AB628" s="26">
        <f t="shared" si="268"/>
        <v>349094.3933484421</v>
      </c>
      <c r="AC628" s="26">
        <f t="shared" si="263"/>
        <v>864974.97751289536</v>
      </c>
      <c r="AD628" s="15">
        <f t="shared" si="269"/>
        <v>0</v>
      </c>
      <c r="AO628">
        <f t="shared" si="244"/>
        <v>0</v>
      </c>
      <c r="AP628">
        <f t="shared" si="245"/>
        <v>45.1</v>
      </c>
      <c r="AQ628">
        <f t="shared" si="246"/>
        <v>12.527777777777779</v>
      </c>
    </row>
    <row r="629" spans="2:43" x14ac:dyDescent="0.3">
      <c r="B629" s="3" t="s">
        <v>47</v>
      </c>
      <c r="C629" s="3">
        <v>626</v>
      </c>
      <c r="D629" s="3">
        <v>37</v>
      </c>
      <c r="E629" s="9">
        <v>45.7</v>
      </c>
      <c r="F629" s="7">
        <f t="shared" si="247"/>
        <v>12.694444444444446</v>
      </c>
      <c r="G629" s="26">
        <f t="shared" si="264"/>
        <v>0.12499999999999981</v>
      </c>
      <c r="H629" s="26">
        <f t="shared" si="265"/>
        <v>0.44999999999999929</v>
      </c>
      <c r="I629" s="26">
        <f t="shared" si="248"/>
        <v>142.24999999999977</v>
      </c>
      <c r="J629" s="26">
        <f t="shared" si="249"/>
        <v>167.45670000000001</v>
      </c>
      <c r="K629" s="26">
        <f t="shared" si="250"/>
        <v>55.383660740740758</v>
      </c>
      <c r="L629" s="26">
        <f t="shared" si="251"/>
        <v>365.09036074074055</v>
      </c>
      <c r="M629" s="26">
        <f t="shared" si="252"/>
        <v>4634.6193016255129</v>
      </c>
      <c r="N629" s="26">
        <f t="shared" si="253"/>
        <v>4634.6193016255129</v>
      </c>
      <c r="O629" s="26">
        <f t="shared" si="270"/>
        <v>1218703.990162963</v>
      </c>
      <c r="P629" s="26">
        <f t="shared" si="254"/>
        <v>0</v>
      </c>
      <c r="Q629" s="26">
        <f t="shared" si="266"/>
        <v>-455376.09192393033</v>
      </c>
      <c r="R629" s="26">
        <f t="shared" si="267"/>
        <v>0</v>
      </c>
      <c r="S629" s="26">
        <f t="shared" si="255"/>
        <v>0</v>
      </c>
      <c r="T629" s="28">
        <f t="shared" si="256"/>
        <v>455376.09192393033</v>
      </c>
      <c r="U629" s="26">
        <f t="shared" si="257"/>
        <v>0</v>
      </c>
      <c r="V629" s="26">
        <f t="shared" si="258"/>
        <v>0</v>
      </c>
      <c r="W629" s="26">
        <f t="shared" si="259"/>
        <v>0</v>
      </c>
      <c r="X629" s="26">
        <f t="shared" si="260"/>
        <v>0</v>
      </c>
      <c r="Y629" s="26">
        <f t="shared" si="261"/>
        <v>0</v>
      </c>
      <c r="Z629" s="26">
        <f t="shared" si="261"/>
        <v>0</v>
      </c>
      <c r="AA629" s="26">
        <f t="shared" si="262"/>
        <v>0</v>
      </c>
      <c r="AB629" s="26">
        <f t="shared" si="268"/>
        <v>349094.3933484421</v>
      </c>
      <c r="AC629" s="26">
        <f t="shared" si="263"/>
        <v>869609.59681452089</v>
      </c>
      <c r="AD629" s="15">
        <f t="shared" si="269"/>
        <v>0</v>
      </c>
      <c r="AO629">
        <f t="shared" si="244"/>
        <v>0</v>
      </c>
      <c r="AP629">
        <f t="shared" si="245"/>
        <v>45.7</v>
      </c>
      <c r="AQ629">
        <f t="shared" si="246"/>
        <v>12.694444444444445</v>
      </c>
    </row>
    <row r="630" spans="2:43" x14ac:dyDescent="0.3">
      <c r="B630" s="3" t="s">
        <v>47</v>
      </c>
      <c r="C630" s="3">
        <v>627</v>
      </c>
      <c r="D630" s="3">
        <v>38</v>
      </c>
      <c r="E630" s="9">
        <v>46</v>
      </c>
      <c r="F630" s="7">
        <f t="shared" si="247"/>
        <v>12.777777777777779</v>
      </c>
      <c r="G630" s="26">
        <f t="shared" si="264"/>
        <v>4.1666666666666269E-2</v>
      </c>
      <c r="H630" s="26">
        <f t="shared" si="265"/>
        <v>0.14999999999999858</v>
      </c>
      <c r="I630" s="26">
        <f t="shared" si="248"/>
        <v>47.416666666666217</v>
      </c>
      <c r="J630" s="26">
        <f t="shared" si="249"/>
        <v>167.45670000000001</v>
      </c>
      <c r="K630" s="26">
        <f t="shared" si="250"/>
        <v>56.113185185185195</v>
      </c>
      <c r="L630" s="26">
        <f t="shared" si="251"/>
        <v>270.98655185185146</v>
      </c>
      <c r="M630" s="26">
        <f t="shared" si="252"/>
        <v>3462.6059403292134</v>
      </c>
      <c r="N630" s="26">
        <f t="shared" si="253"/>
        <v>3462.6059403292134</v>
      </c>
      <c r="O630" s="26">
        <f t="shared" si="270"/>
        <v>1222166.5961032922</v>
      </c>
      <c r="P630" s="26">
        <f t="shared" si="254"/>
        <v>0</v>
      </c>
      <c r="Q630" s="26">
        <f t="shared" si="266"/>
        <v>-455376.09192393033</v>
      </c>
      <c r="R630" s="26">
        <f t="shared" si="267"/>
        <v>0</v>
      </c>
      <c r="S630" s="26">
        <f t="shared" si="255"/>
        <v>0</v>
      </c>
      <c r="T630" s="28">
        <f t="shared" si="256"/>
        <v>455376.09192393033</v>
      </c>
      <c r="U630" s="26">
        <f t="shared" si="257"/>
        <v>0</v>
      </c>
      <c r="V630" s="26">
        <f t="shared" si="258"/>
        <v>0</v>
      </c>
      <c r="W630" s="26">
        <f t="shared" si="259"/>
        <v>0</v>
      </c>
      <c r="X630" s="26">
        <f t="shared" si="260"/>
        <v>0</v>
      </c>
      <c r="Y630" s="26">
        <f t="shared" si="261"/>
        <v>0</v>
      </c>
      <c r="Z630" s="26">
        <f t="shared" si="261"/>
        <v>0</v>
      </c>
      <c r="AA630" s="26">
        <f t="shared" si="262"/>
        <v>0</v>
      </c>
      <c r="AB630" s="26">
        <f t="shared" si="268"/>
        <v>349094.3933484421</v>
      </c>
      <c r="AC630" s="26">
        <f t="shared" si="263"/>
        <v>873072.20275485003</v>
      </c>
      <c r="AD630" s="15">
        <f t="shared" si="269"/>
        <v>0</v>
      </c>
      <c r="AO630">
        <f t="shared" si="244"/>
        <v>0</v>
      </c>
      <c r="AP630">
        <f t="shared" si="245"/>
        <v>46</v>
      </c>
      <c r="AQ630">
        <f t="shared" si="246"/>
        <v>12.777777777777777</v>
      </c>
    </row>
    <row r="631" spans="2:43" x14ac:dyDescent="0.3">
      <c r="B631" s="3" t="s">
        <v>47</v>
      </c>
      <c r="C631" s="3">
        <v>628</v>
      </c>
      <c r="D631" s="3">
        <v>39</v>
      </c>
      <c r="E631" s="9">
        <v>46</v>
      </c>
      <c r="F631" s="7">
        <f t="shared" si="247"/>
        <v>12.777777777777779</v>
      </c>
      <c r="G631" s="26">
        <f t="shared" si="264"/>
        <v>0</v>
      </c>
      <c r="H631" s="26">
        <f t="shared" si="265"/>
        <v>0</v>
      </c>
      <c r="I631" s="26">
        <f t="shared" si="248"/>
        <v>0</v>
      </c>
      <c r="J631" s="26">
        <f t="shared" si="249"/>
        <v>167.45670000000001</v>
      </c>
      <c r="K631" s="26">
        <f t="shared" si="250"/>
        <v>56.113185185185195</v>
      </c>
      <c r="L631" s="26">
        <f t="shared" si="251"/>
        <v>223.5698851851852</v>
      </c>
      <c r="M631" s="26">
        <f t="shared" si="252"/>
        <v>2856.7263106995888</v>
      </c>
      <c r="N631" s="26">
        <f t="shared" si="253"/>
        <v>2856.7263106995888</v>
      </c>
      <c r="O631" s="26">
        <f t="shared" si="270"/>
        <v>1225023.3224139917</v>
      </c>
      <c r="P631" s="26">
        <f t="shared" si="254"/>
        <v>0</v>
      </c>
      <c r="Q631" s="26">
        <f t="shared" si="266"/>
        <v>-455376.09192393033</v>
      </c>
      <c r="R631" s="26">
        <f t="shared" si="267"/>
        <v>0</v>
      </c>
      <c r="S631" s="26">
        <f t="shared" si="255"/>
        <v>0</v>
      </c>
      <c r="T631" s="28">
        <f t="shared" si="256"/>
        <v>455376.09192393033</v>
      </c>
      <c r="U631" s="26">
        <f t="shared" si="257"/>
        <v>0</v>
      </c>
      <c r="V631" s="26">
        <f t="shared" si="258"/>
        <v>0</v>
      </c>
      <c r="W631" s="26">
        <f t="shared" si="259"/>
        <v>0</v>
      </c>
      <c r="X631" s="26">
        <f t="shared" si="260"/>
        <v>0</v>
      </c>
      <c r="Y631" s="26">
        <f t="shared" si="261"/>
        <v>0</v>
      </c>
      <c r="Z631" s="26">
        <f t="shared" si="261"/>
        <v>0</v>
      </c>
      <c r="AA631" s="26">
        <f t="shared" si="262"/>
        <v>0</v>
      </c>
      <c r="AB631" s="26">
        <f t="shared" si="268"/>
        <v>349094.3933484421</v>
      </c>
      <c r="AC631" s="26">
        <f t="shared" si="263"/>
        <v>875928.92906554951</v>
      </c>
      <c r="AD631" s="15">
        <f t="shared" si="269"/>
        <v>0</v>
      </c>
      <c r="AO631">
        <f t="shared" si="244"/>
        <v>0</v>
      </c>
      <c r="AP631">
        <f t="shared" si="245"/>
        <v>46</v>
      </c>
      <c r="AQ631">
        <f t="shared" si="246"/>
        <v>12.777777777777777</v>
      </c>
    </row>
    <row r="632" spans="2:43" x14ac:dyDescent="0.3">
      <c r="B632" s="3" t="s">
        <v>47</v>
      </c>
      <c r="C632" s="3">
        <v>629</v>
      </c>
      <c r="D632" s="3">
        <v>40</v>
      </c>
      <c r="E632" s="9">
        <v>46</v>
      </c>
      <c r="F632" s="7">
        <f t="shared" si="247"/>
        <v>12.777777777777779</v>
      </c>
      <c r="G632" s="26">
        <f t="shared" si="264"/>
        <v>1.3888888888889086E-2</v>
      </c>
      <c r="H632" s="26">
        <f t="shared" si="265"/>
        <v>5.0000000000000711E-2</v>
      </c>
      <c r="I632" s="26">
        <f t="shared" si="248"/>
        <v>15.805555555555779</v>
      </c>
      <c r="J632" s="26">
        <f t="shared" si="249"/>
        <v>167.45670000000001</v>
      </c>
      <c r="K632" s="26">
        <f t="shared" si="250"/>
        <v>56.113185185185195</v>
      </c>
      <c r="L632" s="26">
        <f t="shared" si="251"/>
        <v>239.37544074074097</v>
      </c>
      <c r="M632" s="26">
        <f t="shared" si="252"/>
        <v>3058.6861872428017</v>
      </c>
      <c r="N632" s="26">
        <f t="shared" si="253"/>
        <v>3058.6861872428017</v>
      </c>
      <c r="O632" s="26">
        <f t="shared" si="270"/>
        <v>1228082.0086012345</v>
      </c>
      <c r="P632" s="26">
        <f t="shared" si="254"/>
        <v>0</v>
      </c>
      <c r="Q632" s="26">
        <f t="shared" si="266"/>
        <v>-455376.09192393033</v>
      </c>
      <c r="R632" s="26">
        <f t="shared" si="267"/>
        <v>0</v>
      </c>
      <c r="S632" s="26">
        <f t="shared" si="255"/>
        <v>0</v>
      </c>
      <c r="T632" s="28">
        <f t="shared" si="256"/>
        <v>455376.09192393033</v>
      </c>
      <c r="U632" s="26">
        <f t="shared" si="257"/>
        <v>0</v>
      </c>
      <c r="V632" s="26">
        <f t="shared" si="258"/>
        <v>0</v>
      </c>
      <c r="W632" s="26">
        <f t="shared" si="259"/>
        <v>0</v>
      </c>
      <c r="X632" s="26">
        <f t="shared" si="260"/>
        <v>0</v>
      </c>
      <c r="Y632" s="26">
        <f t="shared" si="261"/>
        <v>0</v>
      </c>
      <c r="Z632" s="26">
        <f t="shared" si="261"/>
        <v>0</v>
      </c>
      <c r="AA632" s="26">
        <f t="shared" si="262"/>
        <v>0</v>
      </c>
      <c r="AB632" s="26">
        <f t="shared" si="268"/>
        <v>349094.3933484421</v>
      </c>
      <c r="AC632" s="26">
        <f t="shared" si="263"/>
        <v>878987.61525279237</v>
      </c>
      <c r="AD632" s="15">
        <f t="shared" si="269"/>
        <v>0</v>
      </c>
      <c r="AO632">
        <f t="shared" si="244"/>
        <v>0</v>
      </c>
      <c r="AP632">
        <f t="shared" si="245"/>
        <v>46</v>
      </c>
      <c r="AQ632">
        <f t="shared" si="246"/>
        <v>12.777777777777777</v>
      </c>
    </row>
    <row r="633" spans="2:43" x14ac:dyDescent="0.3">
      <c r="B633" s="3" t="s">
        <v>47</v>
      </c>
      <c r="C633" s="3">
        <v>630</v>
      </c>
      <c r="D633" s="3">
        <v>41</v>
      </c>
      <c r="E633" s="9">
        <v>46.1</v>
      </c>
      <c r="F633" s="7">
        <f t="shared" si="247"/>
        <v>12.805555555555557</v>
      </c>
      <c r="G633" s="26">
        <f t="shared" si="264"/>
        <v>9.7222222222222612E-2</v>
      </c>
      <c r="H633" s="26">
        <f t="shared" si="265"/>
        <v>0.35000000000000142</v>
      </c>
      <c r="I633" s="26">
        <f t="shared" si="248"/>
        <v>110.63888888888933</v>
      </c>
      <c r="J633" s="26">
        <f t="shared" si="249"/>
        <v>167.45670000000001</v>
      </c>
      <c r="K633" s="26">
        <f t="shared" si="250"/>
        <v>56.357420740740764</v>
      </c>
      <c r="L633" s="26">
        <f t="shared" si="251"/>
        <v>334.45300962963006</v>
      </c>
      <c r="M633" s="26">
        <f t="shared" si="252"/>
        <v>4282.8565955349859</v>
      </c>
      <c r="N633" s="26">
        <f t="shared" si="253"/>
        <v>4282.8565955349859</v>
      </c>
      <c r="O633" s="26">
        <f t="shared" si="270"/>
        <v>1232364.8651967696</v>
      </c>
      <c r="P633" s="26">
        <f t="shared" si="254"/>
        <v>0</v>
      </c>
      <c r="Q633" s="26">
        <f t="shared" si="266"/>
        <v>-455376.09192393033</v>
      </c>
      <c r="R633" s="26">
        <f t="shared" si="267"/>
        <v>0</v>
      </c>
      <c r="S633" s="26">
        <f t="shared" si="255"/>
        <v>0</v>
      </c>
      <c r="T633" s="28">
        <f t="shared" si="256"/>
        <v>455376.09192393033</v>
      </c>
      <c r="U633" s="26">
        <f t="shared" si="257"/>
        <v>0</v>
      </c>
      <c r="V633" s="26">
        <f t="shared" si="258"/>
        <v>0</v>
      </c>
      <c r="W633" s="26">
        <f t="shared" si="259"/>
        <v>0</v>
      </c>
      <c r="X633" s="26">
        <f t="shared" si="260"/>
        <v>0</v>
      </c>
      <c r="Y633" s="26">
        <f t="shared" si="261"/>
        <v>0</v>
      </c>
      <c r="Z633" s="26">
        <f t="shared" si="261"/>
        <v>0</v>
      </c>
      <c r="AA633" s="26">
        <f t="shared" si="262"/>
        <v>0</v>
      </c>
      <c r="AB633" s="26">
        <f t="shared" si="268"/>
        <v>349094.3933484421</v>
      </c>
      <c r="AC633" s="26">
        <f t="shared" si="263"/>
        <v>883270.47184832743</v>
      </c>
      <c r="AD633" s="15">
        <f t="shared" si="269"/>
        <v>0</v>
      </c>
      <c r="AO633">
        <f t="shared" si="244"/>
        <v>0</v>
      </c>
      <c r="AP633">
        <f t="shared" si="245"/>
        <v>46.1</v>
      </c>
      <c r="AQ633">
        <f t="shared" si="246"/>
        <v>12.805555555555555</v>
      </c>
    </row>
    <row r="634" spans="2:43" x14ac:dyDescent="0.3">
      <c r="B634" s="3" t="s">
        <v>47</v>
      </c>
      <c r="C634" s="3">
        <v>631</v>
      </c>
      <c r="D634" s="3">
        <v>42</v>
      </c>
      <c r="E634" s="9">
        <v>46.7</v>
      </c>
      <c r="F634" s="7">
        <f t="shared" si="247"/>
        <v>12.972222222222223</v>
      </c>
      <c r="G634" s="26">
        <f t="shared" si="264"/>
        <v>0.2222222222222224</v>
      </c>
      <c r="H634" s="26">
        <f t="shared" si="265"/>
        <v>0.80000000000000071</v>
      </c>
      <c r="I634" s="26">
        <f t="shared" si="248"/>
        <v>252.88888888888908</v>
      </c>
      <c r="J634" s="26">
        <f t="shared" si="249"/>
        <v>167.45670000000001</v>
      </c>
      <c r="K634" s="26">
        <f t="shared" si="250"/>
        <v>57.833971851851871</v>
      </c>
      <c r="L634" s="26">
        <f t="shared" si="251"/>
        <v>478.17956074074095</v>
      </c>
      <c r="M634" s="26">
        <f t="shared" si="252"/>
        <v>6203.0515240535015</v>
      </c>
      <c r="N634" s="26">
        <f t="shared" si="253"/>
        <v>6203.0515240535015</v>
      </c>
      <c r="O634" s="26">
        <f t="shared" si="270"/>
        <v>1238567.9167208232</v>
      </c>
      <c r="P634" s="26">
        <f t="shared" si="254"/>
        <v>0</v>
      </c>
      <c r="Q634" s="26">
        <f t="shared" si="266"/>
        <v>-455376.09192393033</v>
      </c>
      <c r="R634" s="26">
        <f t="shared" si="267"/>
        <v>0</v>
      </c>
      <c r="S634" s="26">
        <f t="shared" si="255"/>
        <v>0</v>
      </c>
      <c r="T634" s="28">
        <f t="shared" si="256"/>
        <v>455376.09192393033</v>
      </c>
      <c r="U634" s="26">
        <f t="shared" si="257"/>
        <v>0</v>
      </c>
      <c r="V634" s="26">
        <f t="shared" si="258"/>
        <v>0</v>
      </c>
      <c r="W634" s="26">
        <f t="shared" si="259"/>
        <v>0</v>
      </c>
      <c r="X634" s="26">
        <f t="shared" si="260"/>
        <v>0</v>
      </c>
      <c r="Y634" s="26">
        <f t="shared" si="261"/>
        <v>0</v>
      </c>
      <c r="Z634" s="26">
        <f t="shared" si="261"/>
        <v>0</v>
      </c>
      <c r="AA634" s="26">
        <f t="shared" si="262"/>
        <v>0</v>
      </c>
      <c r="AB634" s="26">
        <f t="shared" si="268"/>
        <v>349094.3933484421</v>
      </c>
      <c r="AC634" s="26">
        <f t="shared" si="263"/>
        <v>889473.52337238099</v>
      </c>
      <c r="AD634" s="15">
        <f t="shared" si="269"/>
        <v>0</v>
      </c>
      <c r="AO634">
        <f t="shared" si="244"/>
        <v>0</v>
      </c>
      <c r="AP634">
        <f t="shared" si="245"/>
        <v>46.7</v>
      </c>
      <c r="AQ634">
        <f t="shared" si="246"/>
        <v>12.972222222222223</v>
      </c>
    </row>
    <row r="635" spans="2:43" x14ac:dyDescent="0.3">
      <c r="B635" s="3" t="s">
        <v>47</v>
      </c>
      <c r="C635" s="3">
        <v>632</v>
      </c>
      <c r="D635" s="3">
        <v>43</v>
      </c>
      <c r="E635" s="9">
        <v>47.7</v>
      </c>
      <c r="F635" s="7">
        <f t="shared" si="247"/>
        <v>13.250000000000002</v>
      </c>
      <c r="G635" s="26">
        <f t="shared" si="264"/>
        <v>0.30555555555555497</v>
      </c>
      <c r="H635" s="26">
        <f t="shared" si="265"/>
        <v>1.0999999999999979</v>
      </c>
      <c r="I635" s="26">
        <f t="shared" si="248"/>
        <v>347.72222222222155</v>
      </c>
      <c r="J635" s="26">
        <f t="shared" si="249"/>
        <v>167.45670000000001</v>
      </c>
      <c r="K635" s="26">
        <f t="shared" si="250"/>
        <v>60.337320000000027</v>
      </c>
      <c r="L635" s="26">
        <f t="shared" si="251"/>
        <v>575.51624222222154</v>
      </c>
      <c r="M635" s="26">
        <f t="shared" si="252"/>
        <v>7625.5902094444364</v>
      </c>
      <c r="N635" s="26">
        <f t="shared" si="253"/>
        <v>7625.5902094444364</v>
      </c>
      <c r="O635" s="26">
        <f t="shared" si="270"/>
        <v>1246193.5069302677</v>
      </c>
      <c r="P635" s="26">
        <f t="shared" si="254"/>
        <v>0</v>
      </c>
      <c r="Q635" s="26">
        <f t="shared" si="266"/>
        <v>-455376.09192393033</v>
      </c>
      <c r="R635" s="26">
        <f t="shared" si="267"/>
        <v>0</v>
      </c>
      <c r="S635" s="26">
        <f t="shared" si="255"/>
        <v>0</v>
      </c>
      <c r="T635" s="28">
        <f t="shared" si="256"/>
        <v>455376.09192393033</v>
      </c>
      <c r="U635" s="26">
        <f t="shared" si="257"/>
        <v>0</v>
      </c>
      <c r="V635" s="26">
        <f t="shared" si="258"/>
        <v>0</v>
      </c>
      <c r="W635" s="26">
        <f t="shared" si="259"/>
        <v>0</v>
      </c>
      <c r="X635" s="26">
        <f t="shared" si="260"/>
        <v>0</v>
      </c>
      <c r="Y635" s="26">
        <f t="shared" si="261"/>
        <v>0</v>
      </c>
      <c r="Z635" s="26">
        <f t="shared" si="261"/>
        <v>0</v>
      </c>
      <c r="AA635" s="26">
        <f t="shared" si="262"/>
        <v>0</v>
      </c>
      <c r="AB635" s="26">
        <f t="shared" si="268"/>
        <v>349094.3933484421</v>
      </c>
      <c r="AC635" s="26">
        <f t="shared" si="263"/>
        <v>897099.11358182551</v>
      </c>
      <c r="AD635" s="15">
        <f t="shared" si="269"/>
        <v>0</v>
      </c>
      <c r="AO635">
        <f t="shared" si="244"/>
        <v>0</v>
      </c>
      <c r="AP635">
        <f t="shared" si="245"/>
        <v>47.7</v>
      </c>
      <c r="AQ635">
        <f t="shared" si="246"/>
        <v>13.25</v>
      </c>
    </row>
    <row r="636" spans="2:43" x14ac:dyDescent="0.3">
      <c r="B636" s="3" t="s">
        <v>47</v>
      </c>
      <c r="C636" s="3">
        <v>633</v>
      </c>
      <c r="D636" s="3">
        <v>44</v>
      </c>
      <c r="E636" s="9">
        <v>48.9</v>
      </c>
      <c r="F636" s="7">
        <f t="shared" si="247"/>
        <v>13.583333333333334</v>
      </c>
      <c r="G636" s="26">
        <f t="shared" si="264"/>
        <v>0.36111111111111033</v>
      </c>
      <c r="H636" s="26">
        <f t="shared" si="265"/>
        <v>1.2999999999999972</v>
      </c>
      <c r="I636" s="26">
        <f t="shared" si="248"/>
        <v>410.94444444444355</v>
      </c>
      <c r="J636" s="26">
        <f t="shared" si="249"/>
        <v>167.45670000000001</v>
      </c>
      <c r="K636" s="26">
        <f t="shared" si="250"/>
        <v>63.411346666666681</v>
      </c>
      <c r="L636" s="26">
        <f t="shared" si="251"/>
        <v>641.81249111111026</v>
      </c>
      <c r="M636" s="26">
        <f t="shared" si="252"/>
        <v>8717.9530042592487</v>
      </c>
      <c r="N636" s="26">
        <f t="shared" si="253"/>
        <v>8717.9530042592487</v>
      </c>
      <c r="O636" s="26">
        <f t="shared" si="270"/>
        <v>1254911.4599345268</v>
      </c>
      <c r="P636" s="26">
        <f t="shared" si="254"/>
        <v>0</v>
      </c>
      <c r="Q636" s="26">
        <f t="shared" si="266"/>
        <v>-455376.09192393033</v>
      </c>
      <c r="R636" s="26">
        <f t="shared" si="267"/>
        <v>0</v>
      </c>
      <c r="S636" s="26">
        <f t="shared" si="255"/>
        <v>0</v>
      </c>
      <c r="T636" s="28">
        <f t="shared" si="256"/>
        <v>455376.09192393033</v>
      </c>
      <c r="U636" s="26">
        <f t="shared" si="257"/>
        <v>0</v>
      </c>
      <c r="V636" s="26">
        <f t="shared" si="258"/>
        <v>0</v>
      </c>
      <c r="W636" s="26">
        <f t="shared" si="259"/>
        <v>0</v>
      </c>
      <c r="X636" s="26">
        <f t="shared" si="260"/>
        <v>0</v>
      </c>
      <c r="Y636" s="26">
        <f t="shared" si="261"/>
        <v>0</v>
      </c>
      <c r="Z636" s="26">
        <f t="shared" si="261"/>
        <v>0</v>
      </c>
      <c r="AA636" s="26">
        <f t="shared" si="262"/>
        <v>0</v>
      </c>
      <c r="AB636" s="26">
        <f t="shared" si="268"/>
        <v>349094.3933484421</v>
      </c>
      <c r="AC636" s="26">
        <f t="shared" si="263"/>
        <v>905817.06658608466</v>
      </c>
      <c r="AD636" s="15">
        <f t="shared" si="269"/>
        <v>0</v>
      </c>
      <c r="AO636">
        <f t="shared" si="244"/>
        <v>0</v>
      </c>
      <c r="AP636">
        <f t="shared" si="245"/>
        <v>48.9</v>
      </c>
      <c r="AQ636">
        <f t="shared" si="246"/>
        <v>13.583333333333332</v>
      </c>
    </row>
    <row r="637" spans="2:43" x14ac:dyDescent="0.3">
      <c r="B637" s="3" t="s">
        <v>47</v>
      </c>
      <c r="C637" s="3">
        <v>634</v>
      </c>
      <c r="D637" s="3">
        <v>45</v>
      </c>
      <c r="E637" s="9">
        <v>50.3</v>
      </c>
      <c r="F637" s="7">
        <f t="shared" si="247"/>
        <v>13.972222222222221</v>
      </c>
      <c r="G637" s="26">
        <f t="shared" si="264"/>
        <v>0.37500000000000039</v>
      </c>
      <c r="H637" s="26">
        <f t="shared" si="265"/>
        <v>1.3500000000000014</v>
      </c>
      <c r="I637" s="26">
        <f t="shared" si="248"/>
        <v>426.75000000000045</v>
      </c>
      <c r="J637" s="26">
        <f t="shared" si="249"/>
        <v>167.45670000000001</v>
      </c>
      <c r="K637" s="26">
        <f t="shared" si="250"/>
        <v>67.094238518518523</v>
      </c>
      <c r="L637" s="26">
        <f t="shared" si="251"/>
        <v>661.30093851851893</v>
      </c>
      <c r="M637" s="26">
        <f t="shared" si="252"/>
        <v>9239.8436687448611</v>
      </c>
      <c r="N637" s="26">
        <f t="shared" si="253"/>
        <v>9239.8436687448611</v>
      </c>
      <c r="O637" s="26">
        <f t="shared" si="270"/>
        <v>1264151.3036032717</v>
      </c>
      <c r="P637" s="26">
        <f t="shared" si="254"/>
        <v>0</v>
      </c>
      <c r="Q637" s="26">
        <f t="shared" si="266"/>
        <v>-455376.09192393033</v>
      </c>
      <c r="R637" s="26">
        <f t="shared" si="267"/>
        <v>0</v>
      </c>
      <c r="S637" s="26">
        <f t="shared" si="255"/>
        <v>0</v>
      </c>
      <c r="T637" s="28">
        <f t="shared" si="256"/>
        <v>455376.09192393033</v>
      </c>
      <c r="U637" s="26">
        <f t="shared" si="257"/>
        <v>0</v>
      </c>
      <c r="V637" s="26">
        <f t="shared" si="258"/>
        <v>0</v>
      </c>
      <c r="W637" s="26">
        <f t="shared" si="259"/>
        <v>0</v>
      </c>
      <c r="X637" s="26">
        <f t="shared" si="260"/>
        <v>0</v>
      </c>
      <c r="Y637" s="26">
        <f t="shared" si="261"/>
        <v>0</v>
      </c>
      <c r="Z637" s="26">
        <f t="shared" si="261"/>
        <v>0</v>
      </c>
      <c r="AA637" s="26">
        <f t="shared" si="262"/>
        <v>0</v>
      </c>
      <c r="AB637" s="26">
        <f t="shared" si="268"/>
        <v>349094.3933484421</v>
      </c>
      <c r="AC637" s="26">
        <f t="shared" si="263"/>
        <v>915056.91025482956</v>
      </c>
      <c r="AD637" s="15">
        <f t="shared" si="269"/>
        <v>0</v>
      </c>
      <c r="AO637">
        <f t="shared" si="244"/>
        <v>0</v>
      </c>
      <c r="AP637">
        <f t="shared" si="245"/>
        <v>50.3</v>
      </c>
      <c r="AQ637">
        <f t="shared" si="246"/>
        <v>13.972222222222221</v>
      </c>
    </row>
    <row r="638" spans="2:43" x14ac:dyDescent="0.3">
      <c r="B638" s="3" t="s">
        <v>47</v>
      </c>
      <c r="C638" s="3">
        <v>635</v>
      </c>
      <c r="D638" s="3">
        <v>46</v>
      </c>
      <c r="E638" s="9">
        <v>51.6</v>
      </c>
      <c r="F638" s="7">
        <f t="shared" si="247"/>
        <v>14.333333333333334</v>
      </c>
      <c r="G638" s="26">
        <f t="shared" si="264"/>
        <v>0.31944444444444503</v>
      </c>
      <c r="H638" s="26">
        <f t="shared" si="265"/>
        <v>1.1500000000000021</v>
      </c>
      <c r="I638" s="26">
        <f t="shared" si="248"/>
        <v>363.52777777777845</v>
      </c>
      <c r="J638" s="26">
        <f t="shared" si="249"/>
        <v>167.45670000000001</v>
      </c>
      <c r="K638" s="26">
        <f t="shared" si="250"/>
        <v>70.607146666666679</v>
      </c>
      <c r="L638" s="26">
        <f t="shared" si="251"/>
        <v>601.59162444444519</v>
      </c>
      <c r="M638" s="26">
        <f t="shared" si="252"/>
        <v>8622.8132837037156</v>
      </c>
      <c r="N638" s="26">
        <f t="shared" si="253"/>
        <v>8622.8132837037156</v>
      </c>
      <c r="O638" s="26">
        <f t="shared" si="270"/>
        <v>1272774.1168869755</v>
      </c>
      <c r="P638" s="26">
        <f t="shared" si="254"/>
        <v>0</v>
      </c>
      <c r="Q638" s="26">
        <f t="shared" si="266"/>
        <v>-455376.09192393033</v>
      </c>
      <c r="R638" s="26">
        <f t="shared" si="267"/>
        <v>0</v>
      </c>
      <c r="S638" s="26">
        <f t="shared" si="255"/>
        <v>0</v>
      </c>
      <c r="T638" s="28">
        <f t="shared" si="256"/>
        <v>455376.09192393033</v>
      </c>
      <c r="U638" s="26">
        <f t="shared" si="257"/>
        <v>0</v>
      </c>
      <c r="V638" s="26">
        <f t="shared" si="258"/>
        <v>0</v>
      </c>
      <c r="W638" s="26">
        <f t="shared" si="259"/>
        <v>0</v>
      </c>
      <c r="X638" s="26">
        <f t="shared" si="260"/>
        <v>0</v>
      </c>
      <c r="Y638" s="26">
        <f t="shared" si="261"/>
        <v>0</v>
      </c>
      <c r="Z638" s="26">
        <f t="shared" si="261"/>
        <v>0</v>
      </c>
      <c r="AA638" s="26">
        <f t="shared" si="262"/>
        <v>0</v>
      </c>
      <c r="AB638" s="26">
        <f t="shared" si="268"/>
        <v>349094.3933484421</v>
      </c>
      <c r="AC638" s="26">
        <f t="shared" si="263"/>
        <v>923679.72353853332</v>
      </c>
      <c r="AD638" s="15">
        <f t="shared" si="269"/>
        <v>0</v>
      </c>
      <c r="AO638">
        <f t="shared" si="244"/>
        <v>0</v>
      </c>
      <c r="AP638">
        <f t="shared" si="245"/>
        <v>51.6</v>
      </c>
      <c r="AQ638">
        <f t="shared" si="246"/>
        <v>14.333333333333334</v>
      </c>
    </row>
    <row r="639" spans="2:43" x14ac:dyDescent="0.3">
      <c r="B639" s="3" t="s">
        <v>47</v>
      </c>
      <c r="C639" s="3">
        <v>636</v>
      </c>
      <c r="D639" s="3">
        <v>47</v>
      </c>
      <c r="E639" s="9">
        <v>52.6</v>
      </c>
      <c r="F639" s="7">
        <f t="shared" si="247"/>
        <v>14.611111111111112</v>
      </c>
      <c r="G639" s="26">
        <f t="shared" si="264"/>
        <v>0.19444444444444425</v>
      </c>
      <c r="H639" s="26">
        <f t="shared" si="265"/>
        <v>0.69999999999999929</v>
      </c>
      <c r="I639" s="26">
        <f t="shared" si="248"/>
        <v>221.27777777777757</v>
      </c>
      <c r="J639" s="26">
        <f t="shared" si="249"/>
        <v>167.45670000000001</v>
      </c>
      <c r="K639" s="26">
        <f t="shared" si="250"/>
        <v>73.370376296296314</v>
      </c>
      <c r="L639" s="26">
        <f t="shared" si="251"/>
        <v>462.10485407407384</v>
      </c>
      <c r="M639" s="26">
        <f t="shared" si="252"/>
        <v>6751.8653678600795</v>
      </c>
      <c r="N639" s="26">
        <f t="shared" si="253"/>
        <v>6751.8653678600795</v>
      </c>
      <c r="O639" s="26">
        <f t="shared" si="270"/>
        <v>1279525.9822548355</v>
      </c>
      <c r="P639" s="26">
        <f t="shared" si="254"/>
        <v>0</v>
      </c>
      <c r="Q639" s="26">
        <f t="shared" si="266"/>
        <v>-455376.09192393033</v>
      </c>
      <c r="R639" s="26">
        <f t="shared" si="267"/>
        <v>0</v>
      </c>
      <c r="S639" s="26">
        <f t="shared" si="255"/>
        <v>0</v>
      </c>
      <c r="T639" s="28">
        <f t="shared" si="256"/>
        <v>455376.09192393033</v>
      </c>
      <c r="U639" s="26">
        <f t="shared" si="257"/>
        <v>0</v>
      </c>
      <c r="V639" s="26">
        <f t="shared" si="258"/>
        <v>0</v>
      </c>
      <c r="W639" s="26">
        <f t="shared" si="259"/>
        <v>0</v>
      </c>
      <c r="X639" s="26">
        <f t="shared" si="260"/>
        <v>0</v>
      </c>
      <c r="Y639" s="26">
        <f t="shared" si="261"/>
        <v>0</v>
      </c>
      <c r="Z639" s="26">
        <f t="shared" si="261"/>
        <v>0</v>
      </c>
      <c r="AA639" s="26">
        <f t="shared" si="262"/>
        <v>0</v>
      </c>
      <c r="AB639" s="26">
        <f t="shared" si="268"/>
        <v>349094.3933484421</v>
      </c>
      <c r="AC639" s="26">
        <f t="shared" si="263"/>
        <v>930431.58890639339</v>
      </c>
      <c r="AD639" s="15">
        <f t="shared" si="269"/>
        <v>0</v>
      </c>
      <c r="AO639">
        <f t="shared" si="244"/>
        <v>0</v>
      </c>
      <c r="AP639">
        <f t="shared" si="245"/>
        <v>52.6</v>
      </c>
      <c r="AQ639">
        <f t="shared" si="246"/>
        <v>14.611111111111111</v>
      </c>
    </row>
    <row r="640" spans="2:43" x14ac:dyDescent="0.3">
      <c r="B640" s="3" t="s">
        <v>47</v>
      </c>
      <c r="C640" s="3">
        <v>637</v>
      </c>
      <c r="D640" s="3">
        <v>48</v>
      </c>
      <c r="E640" s="9">
        <v>53</v>
      </c>
      <c r="F640" s="7">
        <f t="shared" si="247"/>
        <v>14.722222222222223</v>
      </c>
      <c r="G640" s="26">
        <f t="shared" si="264"/>
        <v>5.5555555555555358E-2</v>
      </c>
      <c r="H640" s="26">
        <f t="shared" si="265"/>
        <v>0.19999999999999929</v>
      </c>
      <c r="I640" s="26">
        <f t="shared" si="248"/>
        <v>63.222222222222001</v>
      </c>
      <c r="J640" s="26">
        <f t="shared" si="249"/>
        <v>167.45670000000001</v>
      </c>
      <c r="K640" s="26">
        <f t="shared" si="250"/>
        <v>74.490518518518542</v>
      </c>
      <c r="L640" s="26">
        <f t="shared" si="251"/>
        <v>305.16944074074058</v>
      </c>
      <c r="M640" s="26">
        <f t="shared" si="252"/>
        <v>4492.7723220164589</v>
      </c>
      <c r="N640" s="26">
        <f t="shared" si="253"/>
        <v>4492.7723220164589</v>
      </c>
      <c r="O640" s="26">
        <f t="shared" si="270"/>
        <v>1284018.7545768521</v>
      </c>
      <c r="P640" s="26">
        <f t="shared" si="254"/>
        <v>0</v>
      </c>
      <c r="Q640" s="26">
        <f t="shared" si="266"/>
        <v>-455376.09192393033</v>
      </c>
      <c r="R640" s="26">
        <f t="shared" si="267"/>
        <v>0</v>
      </c>
      <c r="S640" s="26">
        <f t="shared" si="255"/>
        <v>0</v>
      </c>
      <c r="T640" s="28">
        <f t="shared" si="256"/>
        <v>455376.09192393033</v>
      </c>
      <c r="U640" s="26">
        <f t="shared" si="257"/>
        <v>0</v>
      </c>
      <c r="V640" s="26">
        <f t="shared" si="258"/>
        <v>0</v>
      </c>
      <c r="W640" s="26">
        <f t="shared" si="259"/>
        <v>0</v>
      </c>
      <c r="X640" s="26">
        <f t="shared" si="260"/>
        <v>0</v>
      </c>
      <c r="Y640" s="26">
        <f t="shared" si="261"/>
        <v>0</v>
      </c>
      <c r="Z640" s="26">
        <f t="shared" si="261"/>
        <v>0</v>
      </c>
      <c r="AA640" s="26">
        <f t="shared" si="262"/>
        <v>0</v>
      </c>
      <c r="AB640" s="26">
        <f t="shared" si="268"/>
        <v>349094.3933484421</v>
      </c>
      <c r="AC640" s="26">
        <f t="shared" si="263"/>
        <v>934924.36122840992</v>
      </c>
      <c r="AD640" s="15">
        <f t="shared" si="269"/>
        <v>0</v>
      </c>
      <c r="AO640">
        <f t="shared" si="244"/>
        <v>0</v>
      </c>
      <c r="AP640">
        <f t="shared" si="245"/>
        <v>53</v>
      </c>
      <c r="AQ640">
        <f t="shared" si="246"/>
        <v>14.722222222222221</v>
      </c>
    </row>
    <row r="641" spans="2:43" x14ac:dyDescent="0.3">
      <c r="B641" s="3" t="s">
        <v>47</v>
      </c>
      <c r="C641" s="3">
        <v>638</v>
      </c>
      <c r="D641" s="3">
        <v>49</v>
      </c>
      <c r="E641" s="9">
        <v>53</v>
      </c>
      <c r="F641" s="7">
        <f t="shared" si="247"/>
        <v>14.722222222222223</v>
      </c>
      <c r="G641" s="26">
        <f t="shared" si="264"/>
        <v>-1.3888888888889086E-2</v>
      </c>
      <c r="H641" s="26">
        <f t="shared" si="265"/>
        <v>-5.0000000000000711E-2</v>
      </c>
      <c r="I641" s="26">
        <f t="shared" si="248"/>
        <v>-15.805555555555779</v>
      </c>
      <c r="J641" s="26">
        <f t="shared" si="249"/>
        <v>167.45670000000001</v>
      </c>
      <c r="K641" s="26">
        <f t="shared" si="250"/>
        <v>74.490518518518542</v>
      </c>
      <c r="L641" s="26">
        <f t="shared" si="251"/>
        <v>226.14166296296278</v>
      </c>
      <c r="M641" s="26">
        <f t="shared" si="252"/>
        <v>3329.3078158436188</v>
      </c>
      <c r="N641" s="26">
        <f t="shared" si="253"/>
        <v>3329.3078158436188</v>
      </c>
      <c r="O641" s="26">
        <f t="shared" si="270"/>
        <v>1287348.0623926958</v>
      </c>
      <c r="P641" s="26">
        <f t="shared" si="254"/>
        <v>0</v>
      </c>
      <c r="Q641" s="26">
        <f t="shared" si="266"/>
        <v>-455376.09192393033</v>
      </c>
      <c r="R641" s="26">
        <f t="shared" si="267"/>
        <v>0</v>
      </c>
      <c r="S641" s="26">
        <f t="shared" si="255"/>
        <v>0</v>
      </c>
      <c r="T641" s="28">
        <f t="shared" si="256"/>
        <v>455376.09192393033</v>
      </c>
      <c r="U641" s="26">
        <f t="shared" si="257"/>
        <v>0</v>
      </c>
      <c r="V641" s="26">
        <f t="shared" si="258"/>
        <v>0</v>
      </c>
      <c r="W641" s="26">
        <f t="shared" si="259"/>
        <v>0</v>
      </c>
      <c r="X641" s="26">
        <f t="shared" si="260"/>
        <v>0</v>
      </c>
      <c r="Y641" s="26">
        <f t="shared" si="261"/>
        <v>0</v>
      </c>
      <c r="Z641" s="26">
        <f t="shared" si="261"/>
        <v>0</v>
      </c>
      <c r="AA641" s="26">
        <f t="shared" si="262"/>
        <v>0</v>
      </c>
      <c r="AB641" s="26">
        <f t="shared" si="268"/>
        <v>349094.3933484421</v>
      </c>
      <c r="AC641" s="26">
        <f t="shared" si="263"/>
        <v>938253.66904425365</v>
      </c>
      <c r="AD641" s="15">
        <f t="shared" si="269"/>
        <v>0</v>
      </c>
      <c r="AO641">
        <f t="shared" si="244"/>
        <v>0</v>
      </c>
      <c r="AP641">
        <f t="shared" si="245"/>
        <v>53</v>
      </c>
      <c r="AQ641">
        <f t="shared" si="246"/>
        <v>14.722222222222221</v>
      </c>
    </row>
    <row r="642" spans="2:43" x14ac:dyDescent="0.3">
      <c r="B642" s="3" t="s">
        <v>47</v>
      </c>
      <c r="C642" s="3">
        <v>639</v>
      </c>
      <c r="D642" s="3">
        <v>50</v>
      </c>
      <c r="E642" s="9">
        <v>52.9</v>
      </c>
      <c r="F642" s="7">
        <f t="shared" si="247"/>
        <v>14.694444444444445</v>
      </c>
      <c r="G642" s="26">
        <f t="shared" si="264"/>
        <v>-4.1666666666666269E-2</v>
      </c>
      <c r="H642" s="26">
        <f t="shared" si="265"/>
        <v>-0.14999999999999858</v>
      </c>
      <c r="I642" s="26">
        <f t="shared" si="248"/>
        <v>-47.416666666666217</v>
      </c>
      <c r="J642" s="26">
        <f t="shared" si="249"/>
        <v>167.45670000000001</v>
      </c>
      <c r="K642" s="26">
        <f t="shared" si="250"/>
        <v>74.209687407407415</v>
      </c>
      <c r="L642" s="26">
        <f t="shared" si="251"/>
        <v>194.24972074074122</v>
      </c>
      <c r="M642" s="26">
        <f t="shared" si="252"/>
        <v>2854.3917297736698</v>
      </c>
      <c r="N642" s="26">
        <f t="shared" si="253"/>
        <v>2854.3917297736698</v>
      </c>
      <c r="O642" s="26">
        <f t="shared" si="270"/>
        <v>1290202.4541224695</v>
      </c>
      <c r="P642" s="26">
        <f t="shared" si="254"/>
        <v>0</v>
      </c>
      <c r="Q642" s="26">
        <f t="shared" si="266"/>
        <v>-455376.09192393033</v>
      </c>
      <c r="R642" s="26">
        <f t="shared" si="267"/>
        <v>0</v>
      </c>
      <c r="S642" s="26">
        <f t="shared" si="255"/>
        <v>0</v>
      </c>
      <c r="T642" s="28">
        <f t="shared" si="256"/>
        <v>455376.09192393033</v>
      </c>
      <c r="U642" s="26">
        <f t="shared" si="257"/>
        <v>0</v>
      </c>
      <c r="V642" s="26">
        <f t="shared" si="258"/>
        <v>0</v>
      </c>
      <c r="W642" s="26">
        <f t="shared" si="259"/>
        <v>0</v>
      </c>
      <c r="X642" s="26">
        <f t="shared" si="260"/>
        <v>0</v>
      </c>
      <c r="Y642" s="26">
        <f t="shared" si="261"/>
        <v>0</v>
      </c>
      <c r="Z642" s="26">
        <f t="shared" si="261"/>
        <v>0</v>
      </c>
      <c r="AA642" s="26">
        <f t="shared" si="262"/>
        <v>0</v>
      </c>
      <c r="AB642" s="26">
        <f t="shared" si="268"/>
        <v>349094.3933484421</v>
      </c>
      <c r="AC642" s="26">
        <f t="shared" si="263"/>
        <v>941108.06077402737</v>
      </c>
      <c r="AD642" s="15">
        <f t="shared" si="269"/>
        <v>0</v>
      </c>
      <c r="AO642">
        <f t="shared" si="244"/>
        <v>0</v>
      </c>
      <c r="AP642">
        <f t="shared" si="245"/>
        <v>52.9</v>
      </c>
      <c r="AQ642">
        <f t="shared" si="246"/>
        <v>14.694444444444443</v>
      </c>
    </row>
    <row r="643" spans="2:43" x14ac:dyDescent="0.3">
      <c r="B643" s="3" t="s">
        <v>47</v>
      </c>
      <c r="C643" s="3">
        <v>640</v>
      </c>
      <c r="D643" s="3">
        <v>51</v>
      </c>
      <c r="E643" s="9">
        <v>52.7</v>
      </c>
      <c r="F643" s="7">
        <f t="shared" si="247"/>
        <v>14.638888888888891</v>
      </c>
      <c r="G643" s="26">
        <f t="shared" si="264"/>
        <v>-4.1666666666666269E-2</v>
      </c>
      <c r="H643" s="26">
        <f t="shared" si="265"/>
        <v>-0.14999999999999858</v>
      </c>
      <c r="I643" s="26">
        <f t="shared" si="248"/>
        <v>-47.416666666666217</v>
      </c>
      <c r="J643" s="26">
        <f t="shared" si="249"/>
        <v>167.45670000000001</v>
      </c>
      <c r="K643" s="26">
        <f t="shared" si="250"/>
        <v>73.64961629629633</v>
      </c>
      <c r="L643" s="26">
        <f t="shared" si="251"/>
        <v>193.68964962963014</v>
      </c>
      <c r="M643" s="26">
        <f t="shared" si="252"/>
        <v>2835.4012598559748</v>
      </c>
      <c r="N643" s="26">
        <f t="shared" si="253"/>
        <v>2835.4012598559748</v>
      </c>
      <c r="O643" s="26">
        <f t="shared" si="270"/>
        <v>1293037.8553823256</v>
      </c>
      <c r="P643" s="26">
        <f t="shared" si="254"/>
        <v>0</v>
      </c>
      <c r="Q643" s="26">
        <f t="shared" si="266"/>
        <v>-455376.09192393033</v>
      </c>
      <c r="R643" s="26">
        <f t="shared" si="267"/>
        <v>0</v>
      </c>
      <c r="S643" s="26">
        <f t="shared" si="255"/>
        <v>0</v>
      </c>
      <c r="T643" s="28">
        <f t="shared" si="256"/>
        <v>455376.09192393033</v>
      </c>
      <c r="U643" s="26">
        <f t="shared" si="257"/>
        <v>0</v>
      </c>
      <c r="V643" s="26">
        <f t="shared" si="258"/>
        <v>0</v>
      </c>
      <c r="W643" s="26">
        <f t="shared" si="259"/>
        <v>0</v>
      </c>
      <c r="X643" s="26">
        <f t="shared" si="260"/>
        <v>0</v>
      </c>
      <c r="Y643" s="26">
        <f t="shared" si="261"/>
        <v>0</v>
      </c>
      <c r="Z643" s="26">
        <f t="shared" si="261"/>
        <v>0</v>
      </c>
      <c r="AA643" s="26">
        <f t="shared" si="262"/>
        <v>0</v>
      </c>
      <c r="AB643" s="26">
        <f t="shared" si="268"/>
        <v>349094.3933484421</v>
      </c>
      <c r="AC643" s="26">
        <f t="shared" si="263"/>
        <v>943943.46203388344</v>
      </c>
      <c r="AD643" s="15">
        <f t="shared" si="269"/>
        <v>0</v>
      </c>
      <c r="AO643">
        <f t="shared" ref="AO643:AO706" si="271">IF(E643&lt;1,1,0)</f>
        <v>0</v>
      </c>
      <c r="AP643">
        <f t="shared" ref="AP643:AP706" si="272">IF(AO643=1,"",E643)</f>
        <v>52.7</v>
      </c>
      <c r="AQ643">
        <f t="shared" ref="AQ643:AQ706" si="273">E643/3.6</f>
        <v>14.638888888888889</v>
      </c>
    </row>
    <row r="644" spans="2:43" x14ac:dyDescent="0.3">
      <c r="B644" s="3" t="s">
        <v>47</v>
      </c>
      <c r="C644" s="3">
        <v>641</v>
      </c>
      <c r="D644" s="3">
        <v>52</v>
      </c>
      <c r="E644" s="9">
        <v>52.6</v>
      </c>
      <c r="F644" s="7">
        <f t="shared" ref="F644:F707" si="274">E644*(1000/3600)</f>
        <v>14.611111111111112</v>
      </c>
      <c r="G644" s="26">
        <f t="shared" si="264"/>
        <v>5.5555555555555358E-2</v>
      </c>
      <c r="H644" s="26">
        <f t="shared" si="265"/>
        <v>0.19999999999999929</v>
      </c>
      <c r="I644" s="26">
        <f t="shared" ref="I644:I707" si="275">$AF$12*G644</f>
        <v>63.222222222222001</v>
      </c>
      <c r="J644" s="26">
        <f t="shared" ref="J644:J707" si="276">$AF$12*9.81*$AF$14</f>
        <v>167.45670000000001</v>
      </c>
      <c r="K644" s="26">
        <f t="shared" ref="K644:K707" si="277">0.5*$AF$15*$AF$16*$AF$13*(F644^2)</f>
        <v>73.370376296296314</v>
      </c>
      <c r="L644" s="26">
        <f t="shared" ref="L644:L707" si="278">I644+J644+K644</f>
        <v>304.0492985185183</v>
      </c>
      <c r="M644" s="26">
        <f t="shared" ref="M644:M707" si="279">(L644*F644)</f>
        <v>4442.4980839094624</v>
      </c>
      <c r="N644" s="26">
        <f t="shared" ref="N644:N707" si="280">IF(M644&gt;0,M644,0)</f>
        <v>4442.4980839094624</v>
      </c>
      <c r="O644" s="26">
        <f t="shared" si="270"/>
        <v>1297480.3534662351</v>
      </c>
      <c r="P644" s="26">
        <f t="shared" ref="P644:P707" si="281">IF(M644&lt;0,M644,0)</f>
        <v>0</v>
      </c>
      <c r="Q644" s="26">
        <f t="shared" si="266"/>
        <v>-455376.09192393033</v>
      </c>
      <c r="R644" s="26">
        <f t="shared" si="267"/>
        <v>0</v>
      </c>
      <c r="S644" s="26">
        <f t="shared" ref="S644:S707" si="282">ABS(R644)</f>
        <v>0</v>
      </c>
      <c r="T644" s="28">
        <f t="shared" ref="T644:T707" si="283">ABS(Q644)</f>
        <v>455376.09192393033</v>
      </c>
      <c r="U644" s="26">
        <f t="shared" ref="U644:U707" si="284">P644*-0.98</f>
        <v>0</v>
      </c>
      <c r="V644" s="26">
        <f t="shared" ref="V644:V707" si="285">U644*0.95</f>
        <v>0</v>
      </c>
      <c r="W644" s="26">
        <f t="shared" ref="W644:W707" si="286">V644*0.95</f>
        <v>0</v>
      </c>
      <c r="X644" s="26">
        <f t="shared" ref="X644:X707" si="287">W644*0.98</f>
        <v>0</v>
      </c>
      <c r="Y644" s="26">
        <f t="shared" ref="Y644:Z707" si="288">X644*0.95</f>
        <v>0</v>
      </c>
      <c r="Z644" s="26">
        <f t="shared" si="288"/>
        <v>0</v>
      </c>
      <c r="AA644" s="26">
        <f t="shared" ref="AA644:AA707" si="289">Z644*0.98</f>
        <v>0</v>
      </c>
      <c r="AB644" s="26">
        <f t="shared" si="268"/>
        <v>349094.3933484421</v>
      </c>
      <c r="AC644" s="26">
        <f t="shared" ref="AC644:AC707" si="290">O644-AB644</f>
        <v>948385.96011779294</v>
      </c>
      <c r="AD644" s="15">
        <f t="shared" si="269"/>
        <v>0</v>
      </c>
      <c r="AO644">
        <f t="shared" si="271"/>
        <v>0</v>
      </c>
      <c r="AP644">
        <f t="shared" si="272"/>
        <v>52.6</v>
      </c>
      <c r="AQ644">
        <f t="shared" si="273"/>
        <v>14.611111111111111</v>
      </c>
    </row>
    <row r="645" spans="2:43" x14ac:dyDescent="0.3">
      <c r="B645" s="3" t="s">
        <v>47</v>
      </c>
      <c r="C645" s="3">
        <v>642</v>
      </c>
      <c r="D645" s="3">
        <v>53</v>
      </c>
      <c r="E645" s="9">
        <v>53.1</v>
      </c>
      <c r="F645" s="7">
        <f t="shared" si="274"/>
        <v>14.750000000000002</v>
      </c>
      <c r="G645" s="26">
        <f t="shared" ref="G645:G708" si="291">($E646-$E644)/2/3.6</f>
        <v>0.23611111111111052</v>
      </c>
      <c r="H645" s="26">
        <f t="shared" ref="H645:H708" si="292">($E646-$E644)/2</f>
        <v>0.84999999999999787</v>
      </c>
      <c r="I645" s="26">
        <f t="shared" si="275"/>
        <v>268.69444444444377</v>
      </c>
      <c r="J645" s="26">
        <f t="shared" si="276"/>
        <v>167.45670000000001</v>
      </c>
      <c r="K645" s="26">
        <f t="shared" si="277"/>
        <v>74.771880000000024</v>
      </c>
      <c r="L645" s="26">
        <f t="shared" si="278"/>
        <v>510.9230244444438</v>
      </c>
      <c r="M645" s="26">
        <f t="shared" si="279"/>
        <v>7536.1146105555472</v>
      </c>
      <c r="N645" s="26">
        <f t="shared" si="280"/>
        <v>7536.1146105555472</v>
      </c>
      <c r="O645" s="26">
        <f t="shared" si="270"/>
        <v>1305016.4680767907</v>
      </c>
      <c r="P645" s="26">
        <f t="shared" si="281"/>
        <v>0</v>
      </c>
      <c r="Q645" s="26">
        <f t="shared" ref="Q645:Q708" si="293">Q644+P645</f>
        <v>-455376.09192393033</v>
      </c>
      <c r="R645" s="26">
        <f t="shared" ref="R645:R708" si="294">IF(P645=0,0,R644+P645)</f>
        <v>0</v>
      </c>
      <c r="S645" s="26">
        <f t="shared" si="282"/>
        <v>0</v>
      </c>
      <c r="T645" s="28">
        <f t="shared" si="283"/>
        <v>455376.09192393033</v>
      </c>
      <c r="U645" s="26">
        <f t="shared" si="284"/>
        <v>0</v>
      </c>
      <c r="V645" s="26">
        <f t="shared" si="285"/>
        <v>0</v>
      </c>
      <c r="W645" s="26">
        <f t="shared" si="286"/>
        <v>0</v>
      </c>
      <c r="X645" s="26">
        <f t="shared" si="287"/>
        <v>0</v>
      </c>
      <c r="Y645" s="26">
        <f t="shared" si="288"/>
        <v>0</v>
      </c>
      <c r="Z645" s="26">
        <f t="shared" si="288"/>
        <v>0</v>
      </c>
      <c r="AA645" s="26">
        <f t="shared" si="289"/>
        <v>0</v>
      </c>
      <c r="AB645" s="26">
        <f t="shared" ref="AB645:AB708" si="295">AB644+AA645</f>
        <v>349094.3933484421</v>
      </c>
      <c r="AC645" s="26">
        <f t="shared" si="290"/>
        <v>955922.07472834853</v>
      </c>
      <c r="AD645" s="15">
        <f t="shared" ref="AD645:AD708" si="296">IF(W645=0,0,AD644+W645)</f>
        <v>0</v>
      </c>
      <c r="AO645">
        <f t="shared" si="271"/>
        <v>0</v>
      </c>
      <c r="AP645">
        <f t="shared" si="272"/>
        <v>53.1</v>
      </c>
      <c r="AQ645">
        <f t="shared" si="273"/>
        <v>14.75</v>
      </c>
    </row>
    <row r="646" spans="2:43" x14ac:dyDescent="0.3">
      <c r="B646" s="3" t="s">
        <v>47</v>
      </c>
      <c r="C646" s="3">
        <v>643</v>
      </c>
      <c r="D646" s="3">
        <v>54</v>
      </c>
      <c r="E646" s="9">
        <v>54.3</v>
      </c>
      <c r="F646" s="7">
        <f t="shared" si="274"/>
        <v>15.083333333333334</v>
      </c>
      <c r="G646" s="26">
        <f t="shared" si="291"/>
        <v>0.29166666666666685</v>
      </c>
      <c r="H646" s="26">
        <f t="shared" si="292"/>
        <v>1.0500000000000007</v>
      </c>
      <c r="I646" s="26">
        <f t="shared" si="275"/>
        <v>331.91666666666686</v>
      </c>
      <c r="J646" s="26">
        <f t="shared" si="276"/>
        <v>167.45670000000001</v>
      </c>
      <c r="K646" s="26">
        <f t="shared" si="277"/>
        <v>78.189586666666685</v>
      </c>
      <c r="L646" s="26">
        <f t="shared" si="278"/>
        <v>577.56295333333355</v>
      </c>
      <c r="M646" s="26">
        <f t="shared" si="279"/>
        <v>8711.5745461111146</v>
      </c>
      <c r="N646" s="26">
        <f t="shared" si="280"/>
        <v>8711.5745461111146</v>
      </c>
      <c r="O646" s="26">
        <f t="shared" si="270"/>
        <v>1313728.0426229017</v>
      </c>
      <c r="P646" s="26">
        <f t="shared" si="281"/>
        <v>0</v>
      </c>
      <c r="Q646" s="26">
        <f t="shared" si="293"/>
        <v>-455376.09192393033</v>
      </c>
      <c r="R646" s="26">
        <f t="shared" si="294"/>
        <v>0</v>
      </c>
      <c r="S646" s="26">
        <f t="shared" si="282"/>
        <v>0</v>
      </c>
      <c r="T646" s="28">
        <f t="shared" si="283"/>
        <v>455376.09192393033</v>
      </c>
      <c r="U646" s="26">
        <f t="shared" si="284"/>
        <v>0</v>
      </c>
      <c r="V646" s="26">
        <f t="shared" si="285"/>
        <v>0</v>
      </c>
      <c r="W646" s="26">
        <f t="shared" si="286"/>
        <v>0</v>
      </c>
      <c r="X646" s="26">
        <f t="shared" si="287"/>
        <v>0</v>
      </c>
      <c r="Y646" s="26">
        <f t="shared" si="288"/>
        <v>0</v>
      </c>
      <c r="Z646" s="26">
        <f t="shared" si="288"/>
        <v>0</v>
      </c>
      <c r="AA646" s="26">
        <f t="shared" si="289"/>
        <v>0</v>
      </c>
      <c r="AB646" s="26">
        <f t="shared" si="295"/>
        <v>349094.3933484421</v>
      </c>
      <c r="AC646" s="26">
        <f t="shared" si="290"/>
        <v>964633.64927445957</v>
      </c>
      <c r="AD646" s="15">
        <f t="shared" si="296"/>
        <v>0</v>
      </c>
      <c r="AO646">
        <f t="shared" si="271"/>
        <v>0</v>
      </c>
      <c r="AP646">
        <f t="shared" si="272"/>
        <v>54.3</v>
      </c>
      <c r="AQ646">
        <f t="shared" si="273"/>
        <v>15.083333333333332</v>
      </c>
    </row>
    <row r="647" spans="2:43" x14ac:dyDescent="0.3">
      <c r="B647" s="3" t="s">
        <v>47</v>
      </c>
      <c r="C647" s="3">
        <v>644</v>
      </c>
      <c r="D647" s="3">
        <v>55</v>
      </c>
      <c r="E647" s="9">
        <v>55.2</v>
      </c>
      <c r="F647" s="7">
        <f t="shared" si="274"/>
        <v>15.333333333333334</v>
      </c>
      <c r="G647" s="26">
        <f t="shared" si="291"/>
        <v>0.16666666666666705</v>
      </c>
      <c r="H647" s="26">
        <f t="shared" si="292"/>
        <v>0.60000000000000142</v>
      </c>
      <c r="I647" s="26">
        <f t="shared" si="275"/>
        <v>189.66666666666711</v>
      </c>
      <c r="J647" s="26">
        <f t="shared" si="276"/>
        <v>167.45670000000001</v>
      </c>
      <c r="K647" s="26">
        <f t="shared" si="277"/>
        <v>80.802986666666683</v>
      </c>
      <c r="L647" s="26">
        <f t="shared" si="278"/>
        <v>437.92635333333385</v>
      </c>
      <c r="M647" s="26">
        <f t="shared" si="279"/>
        <v>6714.8707511111197</v>
      </c>
      <c r="N647" s="26">
        <f t="shared" si="280"/>
        <v>6714.8707511111197</v>
      </c>
      <c r="O647" s="26">
        <f t="shared" si="270"/>
        <v>1320442.9133740128</v>
      </c>
      <c r="P647" s="26">
        <f t="shared" si="281"/>
        <v>0</v>
      </c>
      <c r="Q647" s="26">
        <f t="shared" si="293"/>
        <v>-455376.09192393033</v>
      </c>
      <c r="R647" s="26">
        <f t="shared" si="294"/>
        <v>0</v>
      </c>
      <c r="S647" s="26">
        <f t="shared" si="282"/>
        <v>0</v>
      </c>
      <c r="T647" s="28">
        <f t="shared" si="283"/>
        <v>455376.09192393033</v>
      </c>
      <c r="U647" s="26">
        <f t="shared" si="284"/>
        <v>0</v>
      </c>
      <c r="V647" s="26">
        <f t="shared" si="285"/>
        <v>0</v>
      </c>
      <c r="W647" s="26">
        <f t="shared" si="286"/>
        <v>0</v>
      </c>
      <c r="X647" s="26">
        <f t="shared" si="287"/>
        <v>0</v>
      </c>
      <c r="Y647" s="26">
        <f t="shared" si="288"/>
        <v>0</v>
      </c>
      <c r="Z647" s="26">
        <f t="shared" si="288"/>
        <v>0</v>
      </c>
      <c r="AA647" s="26">
        <f t="shared" si="289"/>
        <v>0</v>
      </c>
      <c r="AB647" s="26">
        <f t="shared" si="295"/>
        <v>349094.3933484421</v>
      </c>
      <c r="AC647" s="26">
        <f t="shared" si="290"/>
        <v>971348.52002557064</v>
      </c>
      <c r="AD647" s="15">
        <f t="shared" si="296"/>
        <v>0</v>
      </c>
      <c r="AO647">
        <f t="shared" si="271"/>
        <v>0</v>
      </c>
      <c r="AP647">
        <f t="shared" si="272"/>
        <v>55.2</v>
      </c>
      <c r="AQ647">
        <f t="shared" si="273"/>
        <v>15.333333333333334</v>
      </c>
    </row>
    <row r="648" spans="2:43" x14ac:dyDescent="0.3">
      <c r="B648" s="3" t="s">
        <v>47</v>
      </c>
      <c r="C648" s="3">
        <v>645</v>
      </c>
      <c r="D648" s="3">
        <v>56</v>
      </c>
      <c r="E648" s="9">
        <v>55.5</v>
      </c>
      <c r="F648" s="7">
        <f t="shared" si="274"/>
        <v>15.416666666666668</v>
      </c>
      <c r="G648" s="26">
        <f t="shared" si="291"/>
        <v>9.7222222222221627E-2</v>
      </c>
      <c r="H648" s="26">
        <f t="shared" si="292"/>
        <v>0.34999999999999787</v>
      </c>
      <c r="I648" s="26">
        <f t="shared" si="275"/>
        <v>110.63888888888822</v>
      </c>
      <c r="J648" s="26">
        <f t="shared" si="276"/>
        <v>167.45670000000001</v>
      </c>
      <c r="K648" s="26">
        <f t="shared" si="277"/>
        <v>81.683666666666682</v>
      </c>
      <c r="L648" s="26">
        <f t="shared" si="278"/>
        <v>359.77925555555493</v>
      </c>
      <c r="M648" s="26">
        <f t="shared" si="279"/>
        <v>5546.5968564814721</v>
      </c>
      <c r="N648" s="26">
        <f t="shared" si="280"/>
        <v>5546.5968564814721</v>
      </c>
      <c r="O648" s="26">
        <f t="shared" si="270"/>
        <v>1325989.5102304942</v>
      </c>
      <c r="P648" s="26">
        <f t="shared" si="281"/>
        <v>0</v>
      </c>
      <c r="Q648" s="26">
        <f t="shared" si="293"/>
        <v>-455376.09192393033</v>
      </c>
      <c r="R648" s="26">
        <f t="shared" si="294"/>
        <v>0</v>
      </c>
      <c r="S648" s="26">
        <f t="shared" si="282"/>
        <v>0</v>
      </c>
      <c r="T648" s="28">
        <f t="shared" si="283"/>
        <v>455376.09192393033</v>
      </c>
      <c r="U648" s="26">
        <f t="shared" si="284"/>
        <v>0</v>
      </c>
      <c r="V648" s="26">
        <f t="shared" si="285"/>
        <v>0</v>
      </c>
      <c r="W648" s="26">
        <f t="shared" si="286"/>
        <v>0</v>
      </c>
      <c r="X648" s="26">
        <f t="shared" si="287"/>
        <v>0</v>
      </c>
      <c r="Y648" s="26">
        <f t="shared" si="288"/>
        <v>0</v>
      </c>
      <c r="Z648" s="26">
        <f t="shared" si="288"/>
        <v>0</v>
      </c>
      <c r="AA648" s="26">
        <f t="shared" si="289"/>
        <v>0</v>
      </c>
      <c r="AB648" s="26">
        <f t="shared" si="295"/>
        <v>349094.3933484421</v>
      </c>
      <c r="AC648" s="26">
        <f t="shared" si="290"/>
        <v>976895.11688205204</v>
      </c>
      <c r="AD648" s="15">
        <f t="shared" si="296"/>
        <v>0</v>
      </c>
      <c r="AO648">
        <f t="shared" si="271"/>
        <v>0</v>
      </c>
      <c r="AP648">
        <f t="shared" si="272"/>
        <v>55.5</v>
      </c>
      <c r="AQ648">
        <f t="shared" si="273"/>
        <v>15.416666666666666</v>
      </c>
    </row>
    <row r="649" spans="2:43" x14ac:dyDescent="0.3">
      <c r="B649" s="3" t="s">
        <v>47</v>
      </c>
      <c r="C649" s="3">
        <v>646</v>
      </c>
      <c r="D649" s="3">
        <v>57</v>
      </c>
      <c r="E649" s="9">
        <v>55.9</v>
      </c>
      <c r="F649" s="7">
        <f t="shared" si="274"/>
        <v>15.527777777777779</v>
      </c>
      <c r="G649" s="26">
        <f t="shared" si="291"/>
        <v>0.11111111111111072</v>
      </c>
      <c r="H649" s="26">
        <f t="shared" si="292"/>
        <v>0.39999999999999858</v>
      </c>
      <c r="I649" s="26">
        <f t="shared" si="275"/>
        <v>126.444444444444</v>
      </c>
      <c r="J649" s="26">
        <f t="shared" si="276"/>
        <v>167.45670000000001</v>
      </c>
      <c r="K649" s="26">
        <f t="shared" si="277"/>
        <v>82.865331851851863</v>
      </c>
      <c r="L649" s="26">
        <f t="shared" si="278"/>
        <v>376.76647629629588</v>
      </c>
      <c r="M649" s="26">
        <f t="shared" si="279"/>
        <v>5850.3461180452614</v>
      </c>
      <c r="N649" s="26">
        <f t="shared" si="280"/>
        <v>5850.3461180452614</v>
      </c>
      <c r="O649" s="26">
        <f t="shared" si="270"/>
        <v>1331839.8563485395</v>
      </c>
      <c r="P649" s="26">
        <f t="shared" si="281"/>
        <v>0</v>
      </c>
      <c r="Q649" s="26">
        <f t="shared" si="293"/>
        <v>-455376.09192393033</v>
      </c>
      <c r="R649" s="26">
        <f t="shared" si="294"/>
        <v>0</v>
      </c>
      <c r="S649" s="26">
        <f t="shared" si="282"/>
        <v>0</v>
      </c>
      <c r="T649" s="28">
        <f t="shared" si="283"/>
        <v>455376.09192393033</v>
      </c>
      <c r="U649" s="26">
        <f t="shared" si="284"/>
        <v>0</v>
      </c>
      <c r="V649" s="26">
        <f t="shared" si="285"/>
        <v>0</v>
      </c>
      <c r="W649" s="26">
        <f t="shared" si="286"/>
        <v>0</v>
      </c>
      <c r="X649" s="26">
        <f t="shared" si="287"/>
        <v>0</v>
      </c>
      <c r="Y649" s="26">
        <f t="shared" si="288"/>
        <v>0</v>
      </c>
      <c r="Z649" s="26">
        <f t="shared" si="288"/>
        <v>0</v>
      </c>
      <c r="AA649" s="26">
        <f t="shared" si="289"/>
        <v>0</v>
      </c>
      <c r="AB649" s="26">
        <f t="shared" si="295"/>
        <v>349094.3933484421</v>
      </c>
      <c r="AC649" s="26">
        <f t="shared" si="290"/>
        <v>982745.46300009731</v>
      </c>
      <c r="AD649" s="15">
        <f t="shared" si="296"/>
        <v>0</v>
      </c>
      <c r="AO649">
        <f t="shared" si="271"/>
        <v>0</v>
      </c>
      <c r="AP649">
        <f t="shared" si="272"/>
        <v>55.9</v>
      </c>
      <c r="AQ649">
        <f t="shared" si="273"/>
        <v>15.527777777777777</v>
      </c>
    </row>
    <row r="650" spans="2:43" x14ac:dyDescent="0.3">
      <c r="B650" s="3" t="s">
        <v>47</v>
      </c>
      <c r="C650" s="3">
        <v>647</v>
      </c>
      <c r="D650" s="3">
        <v>58</v>
      </c>
      <c r="E650" s="9">
        <v>56.3</v>
      </c>
      <c r="F650" s="7">
        <f t="shared" si="274"/>
        <v>15.638888888888889</v>
      </c>
      <c r="G650" s="26">
        <f t="shared" si="291"/>
        <v>0.1111111111111117</v>
      </c>
      <c r="H650" s="26">
        <f t="shared" si="292"/>
        <v>0.40000000000000213</v>
      </c>
      <c r="I650" s="26">
        <f t="shared" si="275"/>
        <v>126.44444444444511</v>
      </c>
      <c r="J650" s="26">
        <f t="shared" si="276"/>
        <v>167.45670000000001</v>
      </c>
      <c r="K650" s="26">
        <f t="shared" si="277"/>
        <v>84.055482962962969</v>
      </c>
      <c r="L650" s="26">
        <f t="shared" si="278"/>
        <v>377.95662740740806</v>
      </c>
      <c r="M650" s="26">
        <f t="shared" si="279"/>
        <v>5910.8217008436322</v>
      </c>
      <c r="N650" s="26">
        <f t="shared" si="280"/>
        <v>5910.8217008436322</v>
      </c>
      <c r="O650" s="26">
        <f t="shared" si="270"/>
        <v>1337750.678049383</v>
      </c>
      <c r="P650" s="26">
        <f t="shared" si="281"/>
        <v>0</v>
      </c>
      <c r="Q650" s="26">
        <f t="shared" si="293"/>
        <v>-455376.09192393033</v>
      </c>
      <c r="R650" s="26">
        <f t="shared" si="294"/>
        <v>0</v>
      </c>
      <c r="S650" s="26">
        <f t="shared" si="282"/>
        <v>0</v>
      </c>
      <c r="T650" s="28">
        <f t="shared" si="283"/>
        <v>455376.09192393033</v>
      </c>
      <c r="U650" s="26">
        <f t="shared" si="284"/>
        <v>0</v>
      </c>
      <c r="V650" s="26">
        <f t="shared" si="285"/>
        <v>0</v>
      </c>
      <c r="W650" s="26">
        <f t="shared" si="286"/>
        <v>0</v>
      </c>
      <c r="X650" s="26">
        <f t="shared" si="287"/>
        <v>0</v>
      </c>
      <c r="Y650" s="26">
        <f t="shared" si="288"/>
        <v>0</v>
      </c>
      <c r="Z650" s="26">
        <f t="shared" si="288"/>
        <v>0</v>
      </c>
      <c r="AA650" s="26">
        <f t="shared" si="289"/>
        <v>0</v>
      </c>
      <c r="AB650" s="26">
        <f t="shared" si="295"/>
        <v>349094.3933484421</v>
      </c>
      <c r="AC650" s="26">
        <f t="shared" si="290"/>
        <v>988656.28470094083</v>
      </c>
      <c r="AD650" s="15">
        <f t="shared" si="296"/>
        <v>0</v>
      </c>
      <c r="AO650">
        <f t="shared" si="271"/>
        <v>0</v>
      </c>
      <c r="AP650">
        <f t="shared" si="272"/>
        <v>56.3</v>
      </c>
      <c r="AQ650">
        <f t="shared" si="273"/>
        <v>15.638888888888888</v>
      </c>
    </row>
    <row r="651" spans="2:43" x14ac:dyDescent="0.3">
      <c r="B651" s="3" t="s">
        <v>47</v>
      </c>
      <c r="C651" s="3">
        <v>648</v>
      </c>
      <c r="D651" s="3">
        <v>59</v>
      </c>
      <c r="E651" s="9">
        <v>56.7</v>
      </c>
      <c r="F651" s="7">
        <f t="shared" si="274"/>
        <v>15.750000000000002</v>
      </c>
      <c r="G651" s="26">
        <f t="shared" si="291"/>
        <v>8.3333333333333523E-2</v>
      </c>
      <c r="H651" s="26">
        <f t="shared" si="292"/>
        <v>0.30000000000000071</v>
      </c>
      <c r="I651" s="26">
        <f t="shared" si="275"/>
        <v>94.833333333333556</v>
      </c>
      <c r="J651" s="26">
        <f t="shared" si="276"/>
        <v>167.45670000000001</v>
      </c>
      <c r="K651" s="26">
        <f t="shared" si="277"/>
        <v>85.254120000000029</v>
      </c>
      <c r="L651" s="26">
        <f t="shared" si="278"/>
        <v>347.54415333333361</v>
      </c>
      <c r="M651" s="26">
        <f t="shared" si="279"/>
        <v>5473.8204150000047</v>
      </c>
      <c r="N651" s="26">
        <f t="shared" si="280"/>
        <v>5473.8204150000047</v>
      </c>
      <c r="O651" s="26">
        <f t="shared" si="270"/>
        <v>1343224.498464383</v>
      </c>
      <c r="P651" s="26">
        <f t="shared" si="281"/>
        <v>0</v>
      </c>
      <c r="Q651" s="26">
        <f t="shared" si="293"/>
        <v>-455376.09192393033</v>
      </c>
      <c r="R651" s="26">
        <f t="shared" si="294"/>
        <v>0</v>
      </c>
      <c r="S651" s="26">
        <f t="shared" si="282"/>
        <v>0</v>
      </c>
      <c r="T651" s="28">
        <f t="shared" si="283"/>
        <v>455376.09192393033</v>
      </c>
      <c r="U651" s="26">
        <f t="shared" si="284"/>
        <v>0</v>
      </c>
      <c r="V651" s="26">
        <f t="shared" si="285"/>
        <v>0</v>
      </c>
      <c r="W651" s="26">
        <f t="shared" si="286"/>
        <v>0</v>
      </c>
      <c r="X651" s="26">
        <f t="shared" si="287"/>
        <v>0</v>
      </c>
      <c r="Y651" s="26">
        <f t="shared" si="288"/>
        <v>0</v>
      </c>
      <c r="Z651" s="26">
        <f t="shared" si="288"/>
        <v>0</v>
      </c>
      <c r="AA651" s="26">
        <f t="shared" si="289"/>
        <v>0</v>
      </c>
      <c r="AB651" s="26">
        <f t="shared" si="295"/>
        <v>349094.3933484421</v>
      </c>
      <c r="AC651" s="26">
        <f t="shared" si="290"/>
        <v>994130.10511594079</v>
      </c>
      <c r="AD651" s="15">
        <f t="shared" si="296"/>
        <v>0</v>
      </c>
      <c r="AO651">
        <f t="shared" si="271"/>
        <v>0</v>
      </c>
      <c r="AP651">
        <f t="shared" si="272"/>
        <v>56.7</v>
      </c>
      <c r="AQ651">
        <f t="shared" si="273"/>
        <v>15.75</v>
      </c>
    </row>
    <row r="652" spans="2:43" x14ac:dyDescent="0.3">
      <c r="B652" s="3" t="s">
        <v>47</v>
      </c>
      <c r="C652" s="3">
        <v>649</v>
      </c>
      <c r="D652" s="3">
        <v>60</v>
      </c>
      <c r="E652" s="9">
        <v>56.9</v>
      </c>
      <c r="F652" s="7">
        <f t="shared" si="274"/>
        <v>15.805555555555555</v>
      </c>
      <c r="G652" s="26">
        <f t="shared" si="291"/>
        <v>1.3888888888888099E-2</v>
      </c>
      <c r="H652" s="26">
        <f t="shared" si="292"/>
        <v>4.9999999999997158E-2</v>
      </c>
      <c r="I652" s="26">
        <f t="shared" si="275"/>
        <v>15.805555555554657</v>
      </c>
      <c r="J652" s="26">
        <f t="shared" si="276"/>
        <v>167.45670000000001</v>
      </c>
      <c r="K652" s="26">
        <f t="shared" si="277"/>
        <v>85.856620740740752</v>
      </c>
      <c r="L652" s="26">
        <f t="shared" si="278"/>
        <v>269.11887629629541</v>
      </c>
      <c r="M652" s="26">
        <f t="shared" si="279"/>
        <v>4253.5733503497804</v>
      </c>
      <c r="N652" s="26">
        <f t="shared" si="280"/>
        <v>4253.5733503497804</v>
      </c>
      <c r="O652" s="26">
        <f t="shared" si="270"/>
        <v>1347478.0718147326</v>
      </c>
      <c r="P652" s="26">
        <f t="shared" si="281"/>
        <v>0</v>
      </c>
      <c r="Q652" s="26">
        <f t="shared" si="293"/>
        <v>-455376.09192393033</v>
      </c>
      <c r="R652" s="26">
        <f t="shared" si="294"/>
        <v>0</v>
      </c>
      <c r="S652" s="26">
        <f t="shared" si="282"/>
        <v>0</v>
      </c>
      <c r="T652" s="28">
        <f t="shared" si="283"/>
        <v>455376.09192393033</v>
      </c>
      <c r="U652" s="26">
        <f t="shared" si="284"/>
        <v>0</v>
      </c>
      <c r="V652" s="26">
        <f t="shared" si="285"/>
        <v>0</v>
      </c>
      <c r="W652" s="26">
        <f t="shared" si="286"/>
        <v>0</v>
      </c>
      <c r="X652" s="26">
        <f t="shared" si="287"/>
        <v>0</v>
      </c>
      <c r="Y652" s="26">
        <f t="shared" si="288"/>
        <v>0</v>
      </c>
      <c r="Z652" s="26">
        <f t="shared" si="288"/>
        <v>0</v>
      </c>
      <c r="AA652" s="26">
        <f t="shared" si="289"/>
        <v>0</v>
      </c>
      <c r="AB652" s="26">
        <f t="shared" si="295"/>
        <v>349094.3933484421</v>
      </c>
      <c r="AC652" s="26">
        <f t="shared" si="290"/>
        <v>998383.67846629047</v>
      </c>
      <c r="AD652" s="15">
        <f t="shared" si="296"/>
        <v>0</v>
      </c>
      <c r="AO652">
        <f t="shared" si="271"/>
        <v>0</v>
      </c>
      <c r="AP652">
        <f t="shared" si="272"/>
        <v>56.9</v>
      </c>
      <c r="AQ652">
        <f t="shared" si="273"/>
        <v>15.805555555555555</v>
      </c>
    </row>
    <row r="653" spans="2:43" x14ac:dyDescent="0.3">
      <c r="B653" s="3" t="s">
        <v>47</v>
      </c>
      <c r="C653" s="3">
        <v>650</v>
      </c>
      <c r="D653" s="3">
        <v>61</v>
      </c>
      <c r="E653" s="9">
        <v>56.8</v>
      </c>
      <c r="F653" s="7">
        <f t="shared" si="274"/>
        <v>15.777777777777779</v>
      </c>
      <c r="G653" s="26">
        <f t="shared" si="291"/>
        <v>-0.12499999999999981</v>
      </c>
      <c r="H653" s="26">
        <f t="shared" si="292"/>
        <v>-0.44999999999999929</v>
      </c>
      <c r="I653" s="26">
        <f t="shared" si="275"/>
        <v>-142.24999999999977</v>
      </c>
      <c r="J653" s="26">
        <f t="shared" si="276"/>
        <v>167.45670000000001</v>
      </c>
      <c r="K653" s="26">
        <f t="shared" si="277"/>
        <v>85.555105185185212</v>
      </c>
      <c r="L653" s="26">
        <f t="shared" si="278"/>
        <v>110.76180518518545</v>
      </c>
      <c r="M653" s="26">
        <f t="shared" si="279"/>
        <v>1747.5751484773705</v>
      </c>
      <c r="N653" s="26">
        <f t="shared" si="280"/>
        <v>1747.5751484773705</v>
      </c>
      <c r="O653" s="26">
        <f t="shared" si="270"/>
        <v>1349225.6469632101</v>
      </c>
      <c r="P653" s="26">
        <f t="shared" si="281"/>
        <v>0</v>
      </c>
      <c r="Q653" s="26">
        <f t="shared" si="293"/>
        <v>-455376.09192393033</v>
      </c>
      <c r="R653" s="26">
        <f t="shared" si="294"/>
        <v>0</v>
      </c>
      <c r="S653" s="26">
        <f t="shared" si="282"/>
        <v>0</v>
      </c>
      <c r="T653" s="28">
        <f t="shared" si="283"/>
        <v>455376.09192393033</v>
      </c>
      <c r="U653" s="26">
        <f t="shared" si="284"/>
        <v>0</v>
      </c>
      <c r="V653" s="26">
        <f t="shared" si="285"/>
        <v>0</v>
      </c>
      <c r="W653" s="26">
        <f t="shared" si="286"/>
        <v>0</v>
      </c>
      <c r="X653" s="26">
        <f t="shared" si="287"/>
        <v>0</v>
      </c>
      <c r="Y653" s="26">
        <f t="shared" si="288"/>
        <v>0</v>
      </c>
      <c r="Z653" s="26">
        <f t="shared" si="288"/>
        <v>0</v>
      </c>
      <c r="AA653" s="26">
        <f t="shared" si="289"/>
        <v>0</v>
      </c>
      <c r="AB653" s="26">
        <f t="shared" si="295"/>
        <v>349094.3933484421</v>
      </c>
      <c r="AC653" s="26">
        <f t="shared" si="290"/>
        <v>1000131.2536147679</v>
      </c>
      <c r="AD653" s="15">
        <f t="shared" si="296"/>
        <v>0</v>
      </c>
      <c r="AO653">
        <f t="shared" si="271"/>
        <v>0</v>
      </c>
      <c r="AP653">
        <f t="shared" si="272"/>
        <v>56.8</v>
      </c>
      <c r="AQ653">
        <f t="shared" si="273"/>
        <v>15.777777777777777</v>
      </c>
    </row>
    <row r="654" spans="2:43" x14ac:dyDescent="0.3">
      <c r="B654" s="3" t="s">
        <v>47</v>
      </c>
      <c r="C654" s="3">
        <v>651</v>
      </c>
      <c r="D654" s="3">
        <v>62</v>
      </c>
      <c r="E654" s="9">
        <v>56</v>
      </c>
      <c r="F654" s="7">
        <f t="shared" si="274"/>
        <v>15.555555555555557</v>
      </c>
      <c r="G654" s="26">
        <f t="shared" si="291"/>
        <v>-0.36111111111111033</v>
      </c>
      <c r="H654" s="26">
        <f t="shared" si="292"/>
        <v>-1.2999999999999972</v>
      </c>
      <c r="I654" s="26">
        <f t="shared" si="275"/>
        <v>-410.94444444444355</v>
      </c>
      <c r="J654" s="26">
        <f t="shared" si="276"/>
        <v>167.45670000000001</v>
      </c>
      <c r="K654" s="26">
        <f t="shared" si="277"/>
        <v>83.162074074074098</v>
      </c>
      <c r="L654" s="26">
        <f t="shared" si="278"/>
        <v>-160.32567037036944</v>
      </c>
      <c r="M654" s="26">
        <f t="shared" si="279"/>
        <v>-2493.9548724279693</v>
      </c>
      <c r="N654" s="26">
        <f t="shared" si="280"/>
        <v>0</v>
      </c>
      <c r="O654" s="26">
        <f t="shared" si="270"/>
        <v>1349225.6469632101</v>
      </c>
      <c r="P654" s="26">
        <f t="shared" si="281"/>
        <v>-2493.9548724279693</v>
      </c>
      <c r="Q654" s="26">
        <f t="shared" si="293"/>
        <v>-457870.04679635831</v>
      </c>
      <c r="R654" s="26">
        <f t="shared" si="294"/>
        <v>-2493.9548724279693</v>
      </c>
      <c r="S654" s="26">
        <f t="shared" si="282"/>
        <v>2493.9548724279693</v>
      </c>
      <c r="T654" s="28">
        <f t="shared" si="283"/>
        <v>457870.04679635831</v>
      </c>
      <c r="U654" s="26">
        <f t="shared" si="284"/>
        <v>2444.0757749794097</v>
      </c>
      <c r="V654" s="26">
        <f t="shared" si="285"/>
        <v>2321.8719862304392</v>
      </c>
      <c r="W654" s="26">
        <f t="shared" si="286"/>
        <v>2205.778386918917</v>
      </c>
      <c r="X654" s="26">
        <f t="shared" si="287"/>
        <v>2161.6628191805385</v>
      </c>
      <c r="Y654" s="26">
        <f t="shared" si="288"/>
        <v>2053.5796782215116</v>
      </c>
      <c r="Z654" s="26">
        <f t="shared" si="288"/>
        <v>1950.9006943104359</v>
      </c>
      <c r="AA654" s="26">
        <f t="shared" si="289"/>
        <v>1911.8826804242271</v>
      </c>
      <c r="AB654" s="26">
        <f t="shared" si="295"/>
        <v>351006.2760288663</v>
      </c>
      <c r="AC654" s="26">
        <f t="shared" si="290"/>
        <v>998219.37093434378</v>
      </c>
      <c r="AD654" s="15">
        <f t="shared" si="296"/>
        <v>2205.778386918917</v>
      </c>
      <c r="AO654">
        <f t="shared" si="271"/>
        <v>0</v>
      </c>
      <c r="AP654">
        <f t="shared" si="272"/>
        <v>56</v>
      </c>
      <c r="AQ654">
        <f t="shared" si="273"/>
        <v>15.555555555555555</v>
      </c>
    </row>
    <row r="655" spans="2:43" x14ac:dyDescent="0.3">
      <c r="B655" s="3" t="s">
        <v>47</v>
      </c>
      <c r="C655" s="3">
        <v>652</v>
      </c>
      <c r="D655" s="3">
        <v>63</v>
      </c>
      <c r="E655" s="9">
        <v>54.2</v>
      </c>
      <c r="F655" s="7">
        <f t="shared" si="274"/>
        <v>15.055555555555557</v>
      </c>
      <c r="G655" s="26">
        <f t="shared" si="291"/>
        <v>-0.54166666666666641</v>
      </c>
      <c r="H655" s="26">
        <f t="shared" si="292"/>
        <v>-1.9499999999999993</v>
      </c>
      <c r="I655" s="26">
        <f t="shared" si="275"/>
        <v>-616.4166666666664</v>
      </c>
      <c r="J655" s="26">
        <f t="shared" si="276"/>
        <v>167.45670000000001</v>
      </c>
      <c r="K655" s="26">
        <f t="shared" si="277"/>
        <v>77.901860740740773</v>
      </c>
      <c r="L655" s="26">
        <f t="shared" si="278"/>
        <v>-371.05810592592559</v>
      </c>
      <c r="M655" s="26">
        <f t="shared" si="279"/>
        <v>-5586.4859281069912</v>
      </c>
      <c r="N655" s="26">
        <f t="shared" si="280"/>
        <v>0</v>
      </c>
      <c r="O655" s="26">
        <f t="shared" si="270"/>
        <v>1349225.6469632101</v>
      </c>
      <c r="P655" s="26">
        <f t="shared" si="281"/>
        <v>-5586.4859281069912</v>
      </c>
      <c r="Q655" s="26">
        <f t="shared" si="293"/>
        <v>-463456.5327244653</v>
      </c>
      <c r="R655" s="26">
        <f t="shared" si="294"/>
        <v>-8080.4408005349605</v>
      </c>
      <c r="S655" s="26">
        <f t="shared" si="282"/>
        <v>8080.4408005349605</v>
      </c>
      <c r="T655" s="28">
        <f t="shared" si="283"/>
        <v>463456.5327244653</v>
      </c>
      <c r="U655" s="26">
        <f t="shared" si="284"/>
        <v>5474.7562095448511</v>
      </c>
      <c r="V655" s="26">
        <f t="shared" si="285"/>
        <v>5201.0183990676087</v>
      </c>
      <c r="W655" s="26">
        <f t="shared" si="286"/>
        <v>4940.9674791142279</v>
      </c>
      <c r="X655" s="26">
        <f t="shared" si="287"/>
        <v>4842.1481295319436</v>
      </c>
      <c r="Y655" s="26">
        <f t="shared" si="288"/>
        <v>4600.0407230553465</v>
      </c>
      <c r="Z655" s="26">
        <f t="shared" si="288"/>
        <v>4370.0386869025788</v>
      </c>
      <c r="AA655" s="26">
        <f t="shared" si="289"/>
        <v>4282.6379131645272</v>
      </c>
      <c r="AB655" s="26">
        <f t="shared" si="295"/>
        <v>355288.91394203081</v>
      </c>
      <c r="AC655" s="26">
        <f t="shared" si="290"/>
        <v>993936.73302117921</v>
      </c>
      <c r="AD655" s="15">
        <f t="shared" si="296"/>
        <v>7146.7458660331449</v>
      </c>
      <c r="AO655">
        <f t="shared" si="271"/>
        <v>0</v>
      </c>
      <c r="AP655">
        <f t="shared" si="272"/>
        <v>54.2</v>
      </c>
      <c r="AQ655">
        <f t="shared" si="273"/>
        <v>15.055555555555555</v>
      </c>
    </row>
    <row r="656" spans="2:43" x14ac:dyDescent="0.3">
      <c r="B656" s="3" t="s">
        <v>47</v>
      </c>
      <c r="C656" s="3">
        <v>653</v>
      </c>
      <c r="D656" s="3">
        <v>64</v>
      </c>
      <c r="E656" s="9">
        <v>52.1</v>
      </c>
      <c r="F656" s="7">
        <f t="shared" si="274"/>
        <v>14.472222222222223</v>
      </c>
      <c r="G656" s="26">
        <f t="shared" si="291"/>
        <v>-0.56944444444444464</v>
      </c>
      <c r="H656" s="26">
        <f t="shared" si="292"/>
        <v>-2.0500000000000007</v>
      </c>
      <c r="I656" s="26">
        <f t="shared" si="275"/>
        <v>-648.02777777777806</v>
      </c>
      <c r="J656" s="26">
        <f t="shared" si="276"/>
        <v>167.45670000000001</v>
      </c>
      <c r="K656" s="26">
        <f t="shared" si="277"/>
        <v>71.982131851851861</v>
      </c>
      <c r="L656" s="26">
        <f t="shared" si="278"/>
        <v>-408.58894592592617</v>
      </c>
      <c r="M656" s="26">
        <f t="shared" si="279"/>
        <v>-5913.1900229835428</v>
      </c>
      <c r="N656" s="26">
        <f t="shared" si="280"/>
        <v>0</v>
      </c>
      <c r="O656" s="26">
        <f t="shared" si="270"/>
        <v>1349225.6469632101</v>
      </c>
      <c r="P656" s="26">
        <f t="shared" si="281"/>
        <v>-5913.1900229835428</v>
      </c>
      <c r="Q656" s="26">
        <f t="shared" si="293"/>
        <v>-469369.72274744883</v>
      </c>
      <c r="R656" s="26">
        <f t="shared" si="294"/>
        <v>-13993.630823518502</v>
      </c>
      <c r="S656" s="26">
        <f t="shared" si="282"/>
        <v>13993.630823518502</v>
      </c>
      <c r="T656" s="28">
        <f t="shared" si="283"/>
        <v>469369.72274744883</v>
      </c>
      <c r="U656" s="26">
        <f t="shared" si="284"/>
        <v>5794.9262225238717</v>
      </c>
      <c r="V656" s="26">
        <f t="shared" si="285"/>
        <v>5505.1799113976776</v>
      </c>
      <c r="W656" s="26">
        <f t="shared" si="286"/>
        <v>5229.9209158277936</v>
      </c>
      <c r="X656" s="26">
        <f t="shared" si="287"/>
        <v>5125.322497511238</v>
      </c>
      <c r="Y656" s="26">
        <f t="shared" si="288"/>
        <v>4869.0563726356759</v>
      </c>
      <c r="Z656" s="26">
        <f t="shared" si="288"/>
        <v>4625.603554003892</v>
      </c>
      <c r="AA656" s="26">
        <f t="shared" si="289"/>
        <v>4533.0914829238145</v>
      </c>
      <c r="AB656" s="26">
        <f t="shared" si="295"/>
        <v>359822.00542495464</v>
      </c>
      <c r="AC656" s="26">
        <f t="shared" si="290"/>
        <v>989403.64153825538</v>
      </c>
      <c r="AD656" s="15">
        <f t="shared" si="296"/>
        <v>12376.666781860938</v>
      </c>
      <c r="AO656">
        <f t="shared" si="271"/>
        <v>0</v>
      </c>
      <c r="AP656">
        <f t="shared" si="272"/>
        <v>52.1</v>
      </c>
      <c r="AQ656">
        <f t="shared" si="273"/>
        <v>14.472222222222221</v>
      </c>
    </row>
    <row r="657" spans="2:43" x14ac:dyDescent="0.3">
      <c r="B657" s="3" t="s">
        <v>47</v>
      </c>
      <c r="C657" s="3">
        <v>654</v>
      </c>
      <c r="D657" s="3">
        <v>65</v>
      </c>
      <c r="E657" s="9">
        <v>50.1</v>
      </c>
      <c r="F657" s="7">
        <f t="shared" si="274"/>
        <v>13.916666666666668</v>
      </c>
      <c r="G657" s="26">
        <f t="shared" si="291"/>
        <v>-0.68055555555555536</v>
      </c>
      <c r="H657" s="26">
        <f t="shared" si="292"/>
        <v>-2.4499999999999993</v>
      </c>
      <c r="I657" s="26">
        <f t="shared" si="275"/>
        <v>-774.47222222222194</v>
      </c>
      <c r="J657" s="26">
        <f t="shared" si="276"/>
        <v>167.45670000000001</v>
      </c>
      <c r="K657" s="26">
        <f t="shared" si="277"/>
        <v>66.561746666666679</v>
      </c>
      <c r="L657" s="26">
        <f t="shared" si="278"/>
        <v>-540.45377555555535</v>
      </c>
      <c r="M657" s="26">
        <f t="shared" si="279"/>
        <v>-7521.3150431481463</v>
      </c>
      <c r="N657" s="26">
        <f t="shared" si="280"/>
        <v>0</v>
      </c>
      <c r="O657" s="26">
        <f t="shared" ref="O657:O720" si="297">O656+N657</f>
        <v>1349225.6469632101</v>
      </c>
      <c r="P657" s="26">
        <f t="shared" si="281"/>
        <v>-7521.3150431481463</v>
      </c>
      <c r="Q657" s="26">
        <f t="shared" si="293"/>
        <v>-476891.03779059695</v>
      </c>
      <c r="R657" s="26">
        <f t="shared" si="294"/>
        <v>-21514.945866666647</v>
      </c>
      <c r="S657" s="26">
        <f t="shared" si="282"/>
        <v>21514.945866666647</v>
      </c>
      <c r="T657" s="28">
        <f t="shared" si="283"/>
        <v>476891.03779059695</v>
      </c>
      <c r="U657" s="26">
        <f t="shared" si="284"/>
        <v>7370.8887422851831</v>
      </c>
      <c r="V657" s="26">
        <f t="shared" si="285"/>
        <v>7002.3443051709237</v>
      </c>
      <c r="W657" s="26">
        <f t="shared" si="286"/>
        <v>6652.2270899123769</v>
      </c>
      <c r="X657" s="26">
        <f t="shared" si="287"/>
        <v>6519.1825481141295</v>
      </c>
      <c r="Y657" s="26">
        <f t="shared" si="288"/>
        <v>6193.223420708423</v>
      </c>
      <c r="Z657" s="26">
        <f t="shared" si="288"/>
        <v>5883.5622496730011</v>
      </c>
      <c r="AA657" s="26">
        <f t="shared" si="289"/>
        <v>5765.8910046795409</v>
      </c>
      <c r="AB657" s="26">
        <f t="shared" si="295"/>
        <v>365587.89642963419</v>
      </c>
      <c r="AC657" s="26">
        <f t="shared" si="290"/>
        <v>983637.75053357589</v>
      </c>
      <c r="AD657" s="15">
        <f t="shared" si="296"/>
        <v>19028.893871773314</v>
      </c>
      <c r="AO657">
        <f t="shared" si="271"/>
        <v>0</v>
      </c>
      <c r="AP657">
        <f t="shared" si="272"/>
        <v>50.1</v>
      </c>
      <c r="AQ657">
        <f t="shared" si="273"/>
        <v>13.916666666666666</v>
      </c>
    </row>
    <row r="658" spans="2:43" x14ac:dyDescent="0.3">
      <c r="B658" s="3" t="s">
        <v>47</v>
      </c>
      <c r="C658" s="3">
        <v>655</v>
      </c>
      <c r="D658" s="3">
        <v>66</v>
      </c>
      <c r="E658" s="9">
        <v>47.2</v>
      </c>
      <c r="F658" s="7">
        <f t="shared" si="274"/>
        <v>13.111111111111112</v>
      </c>
      <c r="G658" s="26">
        <f t="shared" si="291"/>
        <v>-0.95833333333333315</v>
      </c>
      <c r="H658" s="26">
        <f t="shared" si="292"/>
        <v>-3.4499999999999993</v>
      </c>
      <c r="I658" s="26">
        <f t="shared" si="275"/>
        <v>-1090.583333333333</v>
      </c>
      <c r="J658" s="26">
        <f t="shared" si="276"/>
        <v>167.45670000000001</v>
      </c>
      <c r="K658" s="26">
        <f t="shared" si="277"/>
        <v>59.079016296296317</v>
      </c>
      <c r="L658" s="26">
        <f t="shared" si="278"/>
        <v>-864.04761703703673</v>
      </c>
      <c r="M658" s="26">
        <f t="shared" si="279"/>
        <v>-11328.624312263371</v>
      </c>
      <c r="N658" s="26">
        <f t="shared" si="280"/>
        <v>0</v>
      </c>
      <c r="O658" s="26">
        <f t="shared" si="297"/>
        <v>1349225.6469632101</v>
      </c>
      <c r="P658" s="26">
        <f t="shared" si="281"/>
        <v>-11328.624312263371</v>
      </c>
      <c r="Q658" s="26">
        <f t="shared" si="293"/>
        <v>-488219.66210286034</v>
      </c>
      <c r="R658" s="26">
        <f t="shared" si="294"/>
        <v>-32843.570178930022</v>
      </c>
      <c r="S658" s="26">
        <f t="shared" si="282"/>
        <v>32843.570178930022</v>
      </c>
      <c r="T658" s="28">
        <f t="shared" si="283"/>
        <v>488219.66210286034</v>
      </c>
      <c r="U658" s="26">
        <f t="shared" si="284"/>
        <v>11102.051826018103</v>
      </c>
      <c r="V658" s="26">
        <f t="shared" si="285"/>
        <v>10546.949234717198</v>
      </c>
      <c r="W658" s="26">
        <f t="shared" si="286"/>
        <v>10019.601772981337</v>
      </c>
      <c r="X658" s="26">
        <f t="shared" si="287"/>
        <v>9819.2097375217108</v>
      </c>
      <c r="Y658" s="26">
        <f t="shared" si="288"/>
        <v>9328.2492506456256</v>
      </c>
      <c r="Z658" s="26">
        <f t="shared" si="288"/>
        <v>8861.8367881133436</v>
      </c>
      <c r="AA658" s="26">
        <f t="shared" si="289"/>
        <v>8684.6000523510756</v>
      </c>
      <c r="AB658" s="26">
        <f t="shared" si="295"/>
        <v>374272.49648198526</v>
      </c>
      <c r="AC658" s="26">
        <f t="shared" si="290"/>
        <v>974953.15048122476</v>
      </c>
      <c r="AD658" s="15">
        <f t="shared" si="296"/>
        <v>29048.49564475465</v>
      </c>
      <c r="AO658">
        <f t="shared" si="271"/>
        <v>0</v>
      </c>
      <c r="AP658">
        <f t="shared" si="272"/>
        <v>47.2</v>
      </c>
      <c r="AQ658">
        <f t="shared" si="273"/>
        <v>13.111111111111111</v>
      </c>
    </row>
    <row r="659" spans="2:43" x14ac:dyDescent="0.3">
      <c r="B659" s="3" t="s">
        <v>47</v>
      </c>
      <c r="C659" s="3">
        <v>656</v>
      </c>
      <c r="D659" s="3">
        <v>67</v>
      </c>
      <c r="E659" s="9">
        <v>43.2</v>
      </c>
      <c r="F659" s="7">
        <f t="shared" si="274"/>
        <v>12.000000000000002</v>
      </c>
      <c r="G659" s="26">
        <f t="shared" si="291"/>
        <v>-1.1111111111111112</v>
      </c>
      <c r="H659" s="26">
        <f t="shared" si="292"/>
        <v>-4</v>
      </c>
      <c r="I659" s="26">
        <f t="shared" si="275"/>
        <v>-1264.4444444444446</v>
      </c>
      <c r="J659" s="26">
        <f t="shared" si="276"/>
        <v>167.45670000000001</v>
      </c>
      <c r="K659" s="26">
        <f t="shared" si="277"/>
        <v>49.489920000000026</v>
      </c>
      <c r="L659" s="26">
        <f t="shared" si="278"/>
        <v>-1047.4978244444446</v>
      </c>
      <c r="M659" s="26">
        <f t="shared" si="279"/>
        <v>-12569.973893333337</v>
      </c>
      <c r="N659" s="26">
        <f t="shared" si="280"/>
        <v>0</v>
      </c>
      <c r="O659" s="26">
        <f t="shared" si="297"/>
        <v>1349225.6469632101</v>
      </c>
      <c r="P659" s="26">
        <f t="shared" si="281"/>
        <v>-12569.973893333337</v>
      </c>
      <c r="Q659" s="26">
        <f t="shared" si="293"/>
        <v>-500789.63599619368</v>
      </c>
      <c r="R659" s="26">
        <f t="shared" si="294"/>
        <v>-45413.544072263358</v>
      </c>
      <c r="S659" s="26">
        <f t="shared" si="282"/>
        <v>45413.544072263358</v>
      </c>
      <c r="T659" s="28">
        <f t="shared" si="283"/>
        <v>500789.63599619368</v>
      </c>
      <c r="U659" s="26">
        <f t="shared" si="284"/>
        <v>12318.57441546667</v>
      </c>
      <c r="V659" s="26">
        <f t="shared" si="285"/>
        <v>11702.645694693336</v>
      </c>
      <c r="W659" s="26">
        <f t="shared" si="286"/>
        <v>11117.513409958668</v>
      </c>
      <c r="X659" s="26">
        <f t="shared" si="287"/>
        <v>10895.163141759494</v>
      </c>
      <c r="Y659" s="26">
        <f t="shared" si="288"/>
        <v>10350.404984671519</v>
      </c>
      <c r="Z659" s="26">
        <f t="shared" si="288"/>
        <v>9832.8847354379432</v>
      </c>
      <c r="AA659" s="26">
        <f t="shared" si="289"/>
        <v>9636.2270407291835</v>
      </c>
      <c r="AB659" s="26">
        <f t="shared" si="295"/>
        <v>383908.72352271446</v>
      </c>
      <c r="AC659" s="26">
        <f t="shared" si="290"/>
        <v>965316.92344049562</v>
      </c>
      <c r="AD659" s="15">
        <f t="shared" si="296"/>
        <v>40166.009054713315</v>
      </c>
      <c r="AO659">
        <f t="shared" si="271"/>
        <v>0</v>
      </c>
      <c r="AP659">
        <f t="shared" si="272"/>
        <v>43.2</v>
      </c>
      <c r="AQ659">
        <f t="shared" si="273"/>
        <v>12</v>
      </c>
    </row>
    <row r="660" spans="2:43" x14ac:dyDescent="0.3">
      <c r="B660" s="3" t="s">
        <v>47</v>
      </c>
      <c r="C660" s="3">
        <v>657</v>
      </c>
      <c r="D660" s="3">
        <v>68</v>
      </c>
      <c r="E660" s="9">
        <v>39.200000000000003</v>
      </c>
      <c r="F660" s="7">
        <f t="shared" si="274"/>
        <v>10.888888888888889</v>
      </c>
      <c r="G660" s="26">
        <f t="shared" si="291"/>
        <v>-0.93055555555555591</v>
      </c>
      <c r="H660" s="26">
        <f t="shared" si="292"/>
        <v>-3.3500000000000014</v>
      </c>
      <c r="I660" s="26">
        <f t="shared" si="275"/>
        <v>-1058.9722222222226</v>
      </c>
      <c r="J660" s="26">
        <f t="shared" si="276"/>
        <v>167.45670000000001</v>
      </c>
      <c r="K660" s="26">
        <f t="shared" si="277"/>
        <v>40.749416296296303</v>
      </c>
      <c r="L660" s="26">
        <f t="shared" si="278"/>
        <v>-850.76610592592635</v>
      </c>
      <c r="M660" s="26">
        <f t="shared" si="279"/>
        <v>-9263.8975978600865</v>
      </c>
      <c r="N660" s="26">
        <f t="shared" si="280"/>
        <v>0</v>
      </c>
      <c r="O660" s="26">
        <f t="shared" si="297"/>
        <v>1349225.6469632101</v>
      </c>
      <c r="P660" s="26">
        <f t="shared" si="281"/>
        <v>-9263.8975978600865</v>
      </c>
      <c r="Q660" s="26">
        <f t="shared" si="293"/>
        <v>-510053.53359405376</v>
      </c>
      <c r="R660" s="26">
        <f t="shared" si="294"/>
        <v>-54677.441670123444</v>
      </c>
      <c r="S660" s="26">
        <f t="shared" si="282"/>
        <v>54677.441670123444</v>
      </c>
      <c r="T660" s="28">
        <f t="shared" si="283"/>
        <v>510053.53359405376</v>
      </c>
      <c r="U660" s="26">
        <f t="shared" si="284"/>
        <v>9078.6196459028852</v>
      </c>
      <c r="V660" s="26">
        <f t="shared" si="285"/>
        <v>8624.6886636077397</v>
      </c>
      <c r="W660" s="26">
        <f t="shared" si="286"/>
        <v>8193.4542304273527</v>
      </c>
      <c r="X660" s="26">
        <f t="shared" si="287"/>
        <v>8029.5851458188054</v>
      </c>
      <c r="Y660" s="26">
        <f t="shared" si="288"/>
        <v>7628.1058885278644</v>
      </c>
      <c r="Z660" s="26">
        <f t="shared" si="288"/>
        <v>7246.7005941014704</v>
      </c>
      <c r="AA660" s="26">
        <f t="shared" si="289"/>
        <v>7101.7665822194413</v>
      </c>
      <c r="AB660" s="26">
        <f t="shared" si="295"/>
        <v>391010.49010493391</v>
      </c>
      <c r="AC660" s="26">
        <f t="shared" si="290"/>
        <v>958215.15685827611</v>
      </c>
      <c r="AD660" s="15">
        <f t="shared" si="296"/>
        <v>48359.463285140664</v>
      </c>
      <c r="AO660">
        <f t="shared" si="271"/>
        <v>0</v>
      </c>
      <c r="AP660">
        <f t="shared" si="272"/>
        <v>39.200000000000003</v>
      </c>
      <c r="AQ660">
        <f t="shared" si="273"/>
        <v>10.888888888888889</v>
      </c>
    </row>
    <row r="661" spans="2:43" x14ac:dyDescent="0.3">
      <c r="B661" s="3" t="s">
        <v>47</v>
      </c>
      <c r="C661" s="3">
        <v>658</v>
      </c>
      <c r="D661" s="3">
        <v>69</v>
      </c>
      <c r="E661" s="9">
        <v>36.5</v>
      </c>
      <c r="F661" s="7">
        <f t="shared" si="274"/>
        <v>10.138888888888889</v>
      </c>
      <c r="G661" s="26">
        <f t="shared" si="291"/>
        <v>-0.68055555555555636</v>
      </c>
      <c r="H661" s="26">
        <f t="shared" si="292"/>
        <v>-2.4500000000000028</v>
      </c>
      <c r="I661" s="26">
        <f t="shared" si="275"/>
        <v>-774.47222222222308</v>
      </c>
      <c r="J661" s="26">
        <f t="shared" si="276"/>
        <v>167.45670000000001</v>
      </c>
      <c r="K661" s="26">
        <f t="shared" si="277"/>
        <v>35.329296296296299</v>
      </c>
      <c r="L661" s="26">
        <f t="shared" si="278"/>
        <v>-571.68622592592681</v>
      </c>
      <c r="M661" s="26">
        <f t="shared" si="279"/>
        <v>-5796.2631239712027</v>
      </c>
      <c r="N661" s="26">
        <f t="shared" si="280"/>
        <v>0</v>
      </c>
      <c r="O661" s="26">
        <f t="shared" si="297"/>
        <v>1349225.6469632101</v>
      </c>
      <c r="P661" s="26">
        <f t="shared" si="281"/>
        <v>-5796.2631239712027</v>
      </c>
      <c r="Q661" s="26">
        <f t="shared" si="293"/>
        <v>-515849.79671802494</v>
      </c>
      <c r="R661" s="26">
        <f t="shared" si="294"/>
        <v>-60473.70479409465</v>
      </c>
      <c r="S661" s="26">
        <f t="shared" si="282"/>
        <v>60473.70479409465</v>
      </c>
      <c r="T661" s="28">
        <f t="shared" si="283"/>
        <v>515849.79671802494</v>
      </c>
      <c r="U661" s="26">
        <f t="shared" si="284"/>
        <v>5680.3378614917783</v>
      </c>
      <c r="V661" s="26">
        <f t="shared" si="285"/>
        <v>5396.3209684171889</v>
      </c>
      <c r="W661" s="26">
        <f t="shared" si="286"/>
        <v>5126.5049199963296</v>
      </c>
      <c r="X661" s="26">
        <f t="shared" si="287"/>
        <v>5023.9748215964028</v>
      </c>
      <c r="Y661" s="26">
        <f t="shared" si="288"/>
        <v>4772.7760805165826</v>
      </c>
      <c r="Z661" s="26">
        <f t="shared" si="288"/>
        <v>4534.1372764907537</v>
      </c>
      <c r="AA661" s="26">
        <f t="shared" si="289"/>
        <v>4443.4545309609384</v>
      </c>
      <c r="AB661" s="26">
        <f t="shared" si="295"/>
        <v>395453.94463589485</v>
      </c>
      <c r="AC661" s="26">
        <f t="shared" si="290"/>
        <v>953771.70232731523</v>
      </c>
      <c r="AD661" s="15">
        <f t="shared" si="296"/>
        <v>53485.968205136996</v>
      </c>
      <c r="AO661">
        <f t="shared" si="271"/>
        <v>0</v>
      </c>
      <c r="AP661">
        <f t="shared" si="272"/>
        <v>36.5</v>
      </c>
      <c r="AQ661">
        <f t="shared" si="273"/>
        <v>10.138888888888889</v>
      </c>
    </row>
    <row r="662" spans="2:43" x14ac:dyDescent="0.3">
      <c r="B662" s="3" t="s">
        <v>47</v>
      </c>
      <c r="C662" s="3">
        <v>659</v>
      </c>
      <c r="D662" s="3">
        <v>70</v>
      </c>
      <c r="E662" s="9">
        <v>34.299999999999997</v>
      </c>
      <c r="F662" s="7">
        <f t="shared" si="274"/>
        <v>9.5277777777777768</v>
      </c>
      <c r="G662" s="26">
        <f t="shared" si="291"/>
        <v>-0.76388888888888884</v>
      </c>
      <c r="H662" s="26">
        <f t="shared" si="292"/>
        <v>-2.75</v>
      </c>
      <c r="I662" s="26">
        <f t="shared" si="275"/>
        <v>-869.30555555555554</v>
      </c>
      <c r="J662" s="26">
        <f t="shared" si="276"/>
        <v>167.45670000000001</v>
      </c>
      <c r="K662" s="26">
        <f t="shared" si="277"/>
        <v>31.198771851851852</v>
      </c>
      <c r="L662" s="26">
        <f t="shared" si="278"/>
        <v>-670.65008370370367</v>
      </c>
      <c r="M662" s="26">
        <f t="shared" si="279"/>
        <v>-6389.8049641769539</v>
      </c>
      <c r="N662" s="26">
        <f t="shared" si="280"/>
        <v>0</v>
      </c>
      <c r="O662" s="26">
        <f t="shared" si="297"/>
        <v>1349225.6469632101</v>
      </c>
      <c r="P662" s="26">
        <f t="shared" si="281"/>
        <v>-6389.8049641769539</v>
      </c>
      <c r="Q662" s="26">
        <f t="shared" si="293"/>
        <v>-522239.6016822019</v>
      </c>
      <c r="R662" s="26">
        <f t="shared" si="294"/>
        <v>-66863.509758271597</v>
      </c>
      <c r="S662" s="26">
        <f t="shared" si="282"/>
        <v>66863.509758271597</v>
      </c>
      <c r="T662" s="28">
        <f t="shared" si="283"/>
        <v>522239.6016822019</v>
      </c>
      <c r="U662" s="26">
        <f t="shared" si="284"/>
        <v>6262.0088648934152</v>
      </c>
      <c r="V662" s="26">
        <f t="shared" si="285"/>
        <v>5948.9084216487445</v>
      </c>
      <c r="W662" s="26">
        <f t="shared" si="286"/>
        <v>5651.4630005663066</v>
      </c>
      <c r="X662" s="26">
        <f t="shared" si="287"/>
        <v>5538.4337405549804</v>
      </c>
      <c r="Y662" s="26">
        <f t="shared" si="288"/>
        <v>5261.5120535272308</v>
      </c>
      <c r="Z662" s="26">
        <f t="shared" si="288"/>
        <v>4998.4364508508688</v>
      </c>
      <c r="AA662" s="26">
        <f t="shared" si="289"/>
        <v>4898.4677218338511</v>
      </c>
      <c r="AB662" s="26">
        <f t="shared" si="295"/>
        <v>400352.4123577287</v>
      </c>
      <c r="AC662" s="26">
        <f t="shared" si="290"/>
        <v>948873.23460548138</v>
      </c>
      <c r="AD662" s="15">
        <f t="shared" si="296"/>
        <v>59137.431205703302</v>
      </c>
      <c r="AO662">
        <f t="shared" si="271"/>
        <v>0</v>
      </c>
      <c r="AP662">
        <f t="shared" si="272"/>
        <v>34.299999999999997</v>
      </c>
      <c r="AQ662">
        <f t="shared" si="273"/>
        <v>9.5277777777777768</v>
      </c>
    </row>
    <row r="663" spans="2:43" x14ac:dyDescent="0.3">
      <c r="B663" s="3" t="s">
        <v>47</v>
      </c>
      <c r="C663" s="3">
        <v>660</v>
      </c>
      <c r="D663" s="3">
        <v>71</v>
      </c>
      <c r="E663" s="9">
        <v>31</v>
      </c>
      <c r="F663" s="7">
        <f t="shared" si="274"/>
        <v>8.6111111111111107</v>
      </c>
      <c r="G663" s="26">
        <f t="shared" si="291"/>
        <v>-1.1527777777777775</v>
      </c>
      <c r="H663" s="26">
        <f t="shared" si="292"/>
        <v>-4.1499999999999986</v>
      </c>
      <c r="I663" s="26">
        <f t="shared" si="275"/>
        <v>-1311.8611111111109</v>
      </c>
      <c r="J663" s="26">
        <f t="shared" si="276"/>
        <v>167.45670000000001</v>
      </c>
      <c r="K663" s="26">
        <f t="shared" si="277"/>
        <v>25.484296296296296</v>
      </c>
      <c r="L663" s="26">
        <f t="shared" si="278"/>
        <v>-1118.9201148148145</v>
      </c>
      <c r="M663" s="26">
        <f t="shared" si="279"/>
        <v>-9635.145433127569</v>
      </c>
      <c r="N663" s="26">
        <f t="shared" si="280"/>
        <v>0</v>
      </c>
      <c r="O663" s="26">
        <f t="shared" si="297"/>
        <v>1349225.6469632101</v>
      </c>
      <c r="P663" s="26">
        <f t="shared" si="281"/>
        <v>-9635.145433127569</v>
      </c>
      <c r="Q663" s="26">
        <f t="shared" si="293"/>
        <v>-531874.74711532949</v>
      </c>
      <c r="R663" s="26">
        <f t="shared" si="294"/>
        <v>-76498.655191399172</v>
      </c>
      <c r="S663" s="26">
        <f t="shared" si="282"/>
        <v>76498.655191399172</v>
      </c>
      <c r="T663" s="28">
        <f t="shared" si="283"/>
        <v>531874.74711532949</v>
      </c>
      <c r="U663" s="26">
        <f t="shared" si="284"/>
        <v>9442.4425244650174</v>
      </c>
      <c r="V663" s="26">
        <f t="shared" si="285"/>
        <v>8970.3203982417654</v>
      </c>
      <c r="W663" s="26">
        <f t="shared" si="286"/>
        <v>8521.8043783296762</v>
      </c>
      <c r="X663" s="26">
        <f t="shared" si="287"/>
        <v>8351.3682907630828</v>
      </c>
      <c r="Y663" s="26">
        <f t="shared" si="288"/>
        <v>7933.7998762249281</v>
      </c>
      <c r="Z663" s="26">
        <f t="shared" si="288"/>
        <v>7537.1098824136816</v>
      </c>
      <c r="AA663" s="26">
        <f t="shared" si="289"/>
        <v>7386.3676847654078</v>
      </c>
      <c r="AB663" s="26">
        <f t="shared" si="295"/>
        <v>407738.78004249412</v>
      </c>
      <c r="AC663" s="26">
        <f t="shared" si="290"/>
        <v>941486.8669207159</v>
      </c>
      <c r="AD663" s="15">
        <f t="shared" si="296"/>
        <v>67659.235584032984</v>
      </c>
      <c r="AO663">
        <f t="shared" si="271"/>
        <v>0</v>
      </c>
      <c r="AP663">
        <f t="shared" si="272"/>
        <v>31</v>
      </c>
      <c r="AQ663">
        <f t="shared" si="273"/>
        <v>8.6111111111111107</v>
      </c>
    </row>
    <row r="664" spans="2:43" x14ac:dyDescent="0.3">
      <c r="B664" s="3" t="s">
        <v>47</v>
      </c>
      <c r="C664" s="3">
        <v>661</v>
      </c>
      <c r="D664" s="3">
        <v>72</v>
      </c>
      <c r="E664" s="9">
        <v>26</v>
      </c>
      <c r="F664" s="7">
        <f t="shared" si="274"/>
        <v>7.2222222222222223</v>
      </c>
      <c r="G664" s="26">
        <f t="shared" si="291"/>
        <v>-1.4305555555555556</v>
      </c>
      <c r="H664" s="26">
        <f t="shared" si="292"/>
        <v>-5.15</v>
      </c>
      <c r="I664" s="26">
        <f t="shared" si="275"/>
        <v>-1627.9722222222222</v>
      </c>
      <c r="J664" s="26">
        <f t="shared" si="276"/>
        <v>167.45670000000001</v>
      </c>
      <c r="K664" s="26">
        <f t="shared" si="277"/>
        <v>17.92651851851852</v>
      </c>
      <c r="L664" s="26">
        <f t="shared" si="278"/>
        <v>-1442.5890037037036</v>
      </c>
      <c r="M664" s="26">
        <f t="shared" si="279"/>
        <v>-10418.698360082304</v>
      </c>
      <c r="N664" s="26">
        <f t="shared" si="280"/>
        <v>0</v>
      </c>
      <c r="O664" s="26">
        <f t="shared" si="297"/>
        <v>1349225.6469632101</v>
      </c>
      <c r="P664" s="26">
        <f t="shared" si="281"/>
        <v>-10418.698360082304</v>
      </c>
      <c r="Q664" s="26">
        <f t="shared" si="293"/>
        <v>-542293.44547541183</v>
      </c>
      <c r="R664" s="26">
        <f t="shared" si="294"/>
        <v>-86917.353551481472</v>
      </c>
      <c r="S664" s="26">
        <f t="shared" si="282"/>
        <v>86917.353551481472</v>
      </c>
      <c r="T664" s="28">
        <f t="shared" si="283"/>
        <v>542293.44547541183</v>
      </c>
      <c r="U664" s="26">
        <f t="shared" si="284"/>
        <v>10210.324392880659</v>
      </c>
      <c r="V664" s="26">
        <f t="shared" si="285"/>
        <v>9699.8081732366245</v>
      </c>
      <c r="W664" s="26">
        <f t="shared" si="286"/>
        <v>9214.8177645747928</v>
      </c>
      <c r="X664" s="26">
        <f t="shared" si="287"/>
        <v>9030.5214092832975</v>
      </c>
      <c r="Y664" s="26">
        <f t="shared" si="288"/>
        <v>8578.9953388191316</v>
      </c>
      <c r="Z664" s="26">
        <f t="shared" si="288"/>
        <v>8150.045571878175</v>
      </c>
      <c r="AA664" s="26">
        <f t="shared" si="289"/>
        <v>7987.0446604406116</v>
      </c>
      <c r="AB664" s="26">
        <f t="shared" si="295"/>
        <v>415725.82470293471</v>
      </c>
      <c r="AC664" s="26">
        <f t="shared" si="290"/>
        <v>933499.82226027537</v>
      </c>
      <c r="AD664" s="15">
        <f t="shared" si="296"/>
        <v>76874.053348607777</v>
      </c>
      <c r="AO664">
        <f t="shared" si="271"/>
        <v>0</v>
      </c>
      <c r="AP664">
        <f t="shared" si="272"/>
        <v>26</v>
      </c>
      <c r="AQ664">
        <f t="shared" si="273"/>
        <v>7.2222222222222223</v>
      </c>
    </row>
    <row r="665" spans="2:43" x14ac:dyDescent="0.3">
      <c r="B665" s="3" t="s">
        <v>47</v>
      </c>
      <c r="C665" s="3">
        <v>662</v>
      </c>
      <c r="D665" s="3">
        <v>73</v>
      </c>
      <c r="E665" s="9">
        <v>20.7</v>
      </c>
      <c r="F665" s="7">
        <f t="shared" si="274"/>
        <v>5.75</v>
      </c>
      <c r="G665" s="26">
        <f t="shared" si="291"/>
        <v>-1.4722222222222221</v>
      </c>
      <c r="H665" s="26">
        <f t="shared" si="292"/>
        <v>-5.3</v>
      </c>
      <c r="I665" s="26">
        <f t="shared" si="275"/>
        <v>-1675.3888888888887</v>
      </c>
      <c r="J665" s="26">
        <f t="shared" si="276"/>
        <v>167.45670000000001</v>
      </c>
      <c r="K665" s="26">
        <f t="shared" si="277"/>
        <v>11.362920000000001</v>
      </c>
      <c r="L665" s="26">
        <f t="shared" si="278"/>
        <v>-1496.5692688888887</v>
      </c>
      <c r="M665" s="26">
        <f t="shared" si="279"/>
        <v>-8605.2732961111105</v>
      </c>
      <c r="N665" s="26">
        <f t="shared" si="280"/>
        <v>0</v>
      </c>
      <c r="O665" s="26">
        <f t="shared" si="297"/>
        <v>1349225.6469632101</v>
      </c>
      <c r="P665" s="26">
        <f t="shared" si="281"/>
        <v>-8605.2732961111105</v>
      </c>
      <c r="Q665" s="26">
        <f t="shared" si="293"/>
        <v>-550898.71877152298</v>
      </c>
      <c r="R665" s="26">
        <f t="shared" si="294"/>
        <v>-95522.62684759259</v>
      </c>
      <c r="S665" s="26">
        <f t="shared" si="282"/>
        <v>95522.62684759259</v>
      </c>
      <c r="T665" s="28">
        <f t="shared" si="283"/>
        <v>550898.71877152298</v>
      </c>
      <c r="U665" s="26">
        <f t="shared" si="284"/>
        <v>8433.1678301888878</v>
      </c>
      <c r="V665" s="26">
        <f t="shared" si="285"/>
        <v>8011.5094386794426</v>
      </c>
      <c r="W665" s="26">
        <f t="shared" si="286"/>
        <v>7610.9339667454706</v>
      </c>
      <c r="X665" s="26">
        <f t="shared" si="287"/>
        <v>7458.7152874105614</v>
      </c>
      <c r="Y665" s="26">
        <f t="shared" si="288"/>
        <v>7085.7795230400334</v>
      </c>
      <c r="Z665" s="26">
        <f t="shared" si="288"/>
        <v>6731.4905468880315</v>
      </c>
      <c r="AA665" s="26">
        <f t="shared" si="289"/>
        <v>6596.8607359502712</v>
      </c>
      <c r="AB665" s="26">
        <f t="shared" si="295"/>
        <v>422322.685438885</v>
      </c>
      <c r="AC665" s="26">
        <f t="shared" si="290"/>
        <v>926902.96152432507</v>
      </c>
      <c r="AD665" s="15">
        <f t="shared" si="296"/>
        <v>84484.987315353254</v>
      </c>
      <c r="AO665">
        <f t="shared" si="271"/>
        <v>0</v>
      </c>
      <c r="AP665">
        <f t="shared" si="272"/>
        <v>20.7</v>
      </c>
      <c r="AQ665">
        <f t="shared" si="273"/>
        <v>5.75</v>
      </c>
    </row>
    <row r="666" spans="2:43" x14ac:dyDescent="0.3">
      <c r="B666" s="3" t="s">
        <v>47</v>
      </c>
      <c r="C666" s="3">
        <v>663</v>
      </c>
      <c r="D666" s="3">
        <v>74</v>
      </c>
      <c r="E666" s="9">
        <v>15.4</v>
      </c>
      <c r="F666" s="7">
        <f t="shared" si="274"/>
        <v>4.2777777777777777</v>
      </c>
      <c r="G666" s="26">
        <f t="shared" si="291"/>
        <v>-1.0555555555555556</v>
      </c>
      <c r="H666" s="26">
        <f t="shared" si="292"/>
        <v>-3.8</v>
      </c>
      <c r="I666" s="26">
        <f t="shared" si="275"/>
        <v>-1201.2222222222222</v>
      </c>
      <c r="J666" s="26">
        <f t="shared" si="276"/>
        <v>167.45670000000001</v>
      </c>
      <c r="K666" s="26">
        <f t="shared" si="277"/>
        <v>6.2891318518518524</v>
      </c>
      <c r="L666" s="26">
        <f t="shared" si="278"/>
        <v>-1027.4763903703704</v>
      </c>
      <c r="M666" s="26">
        <f t="shared" si="279"/>
        <v>-4395.3156699176952</v>
      </c>
      <c r="N666" s="26">
        <f t="shared" si="280"/>
        <v>0</v>
      </c>
      <c r="O666" s="26">
        <f t="shared" si="297"/>
        <v>1349225.6469632101</v>
      </c>
      <c r="P666" s="26">
        <f t="shared" si="281"/>
        <v>-4395.3156699176952</v>
      </c>
      <c r="Q666" s="26">
        <f t="shared" si="293"/>
        <v>-555294.03444144072</v>
      </c>
      <c r="R666" s="26">
        <f t="shared" si="294"/>
        <v>-99917.942517510281</v>
      </c>
      <c r="S666" s="26">
        <f t="shared" si="282"/>
        <v>99917.942517510281</v>
      </c>
      <c r="T666" s="28">
        <f t="shared" si="283"/>
        <v>555294.03444144072</v>
      </c>
      <c r="U666" s="26">
        <f t="shared" si="284"/>
        <v>4307.4093565193416</v>
      </c>
      <c r="V666" s="26">
        <f t="shared" si="285"/>
        <v>4092.0388886933742</v>
      </c>
      <c r="W666" s="26">
        <f t="shared" si="286"/>
        <v>3887.4369442587054</v>
      </c>
      <c r="X666" s="26">
        <f t="shared" si="287"/>
        <v>3809.6882053735312</v>
      </c>
      <c r="Y666" s="26">
        <f t="shared" si="288"/>
        <v>3619.2037951048546</v>
      </c>
      <c r="Z666" s="26">
        <f t="shared" si="288"/>
        <v>3438.2436053496117</v>
      </c>
      <c r="AA666" s="26">
        <f t="shared" si="289"/>
        <v>3369.4787332426195</v>
      </c>
      <c r="AB666" s="26">
        <f t="shared" si="295"/>
        <v>425692.16417212761</v>
      </c>
      <c r="AC666" s="26">
        <f t="shared" si="290"/>
        <v>923533.48279108247</v>
      </c>
      <c r="AD666" s="15">
        <f t="shared" si="296"/>
        <v>88372.424259611958</v>
      </c>
      <c r="AO666">
        <f t="shared" si="271"/>
        <v>0</v>
      </c>
      <c r="AP666">
        <f t="shared" si="272"/>
        <v>15.4</v>
      </c>
      <c r="AQ666">
        <f t="shared" si="273"/>
        <v>4.2777777777777777</v>
      </c>
    </row>
    <row r="667" spans="2:43" x14ac:dyDescent="0.3">
      <c r="B667" s="3" t="s">
        <v>47</v>
      </c>
      <c r="C667" s="3">
        <v>664</v>
      </c>
      <c r="D667" s="3">
        <v>75</v>
      </c>
      <c r="E667" s="9">
        <v>13.1</v>
      </c>
      <c r="F667" s="7">
        <f t="shared" si="274"/>
        <v>3.6388888888888888</v>
      </c>
      <c r="G667" s="26">
        <f t="shared" si="291"/>
        <v>-0.47222222222222227</v>
      </c>
      <c r="H667" s="26">
        <f t="shared" si="292"/>
        <v>-1.7000000000000002</v>
      </c>
      <c r="I667" s="26">
        <f t="shared" si="275"/>
        <v>-537.38888888888891</v>
      </c>
      <c r="J667" s="26">
        <f t="shared" si="276"/>
        <v>167.45670000000001</v>
      </c>
      <c r="K667" s="26">
        <f t="shared" si="277"/>
        <v>4.5508429629629639</v>
      </c>
      <c r="L667" s="26">
        <f t="shared" si="278"/>
        <v>-365.38134592592593</v>
      </c>
      <c r="M667" s="26">
        <f t="shared" si="279"/>
        <v>-1329.5821198971194</v>
      </c>
      <c r="N667" s="26">
        <f t="shared" si="280"/>
        <v>0</v>
      </c>
      <c r="O667" s="26">
        <f t="shared" si="297"/>
        <v>1349225.6469632101</v>
      </c>
      <c r="P667" s="26">
        <f t="shared" si="281"/>
        <v>-1329.5821198971194</v>
      </c>
      <c r="Q667" s="26">
        <f t="shared" si="293"/>
        <v>-556623.61656133784</v>
      </c>
      <c r="R667" s="26">
        <f t="shared" si="294"/>
        <v>-101247.5246374074</v>
      </c>
      <c r="S667" s="26">
        <f t="shared" si="282"/>
        <v>101247.5246374074</v>
      </c>
      <c r="T667" s="28">
        <f t="shared" si="283"/>
        <v>556623.61656133784</v>
      </c>
      <c r="U667" s="26">
        <f t="shared" si="284"/>
        <v>1302.9904774991769</v>
      </c>
      <c r="V667" s="26">
        <f t="shared" si="285"/>
        <v>1237.8409536242179</v>
      </c>
      <c r="W667" s="26">
        <f t="shared" si="286"/>
        <v>1175.948905943007</v>
      </c>
      <c r="X667" s="26">
        <f t="shared" si="287"/>
        <v>1152.4299278241469</v>
      </c>
      <c r="Y667" s="26">
        <f t="shared" si="288"/>
        <v>1094.8084314329396</v>
      </c>
      <c r="Z667" s="26">
        <f t="shared" si="288"/>
        <v>1040.0680098612927</v>
      </c>
      <c r="AA667" s="26">
        <f t="shared" si="289"/>
        <v>1019.2666496640668</v>
      </c>
      <c r="AB667" s="26">
        <f t="shared" si="295"/>
        <v>426711.4308217917</v>
      </c>
      <c r="AC667" s="26">
        <f t="shared" si="290"/>
        <v>922514.21614141832</v>
      </c>
      <c r="AD667" s="15">
        <f t="shared" si="296"/>
        <v>89548.373165554964</v>
      </c>
      <c r="AO667">
        <f t="shared" si="271"/>
        <v>0</v>
      </c>
      <c r="AP667">
        <f t="shared" si="272"/>
        <v>13.1</v>
      </c>
      <c r="AQ667">
        <f t="shared" si="273"/>
        <v>3.6388888888888888</v>
      </c>
    </row>
    <row r="668" spans="2:43" x14ac:dyDescent="0.3">
      <c r="B668" s="3" t="s">
        <v>47</v>
      </c>
      <c r="C668" s="3">
        <v>665</v>
      </c>
      <c r="D668" s="3">
        <v>76</v>
      </c>
      <c r="E668" s="9">
        <v>12</v>
      </c>
      <c r="F668" s="7">
        <f t="shared" si="274"/>
        <v>3.3333333333333335</v>
      </c>
      <c r="G668" s="26">
        <f t="shared" si="291"/>
        <v>-8.3333333333333287E-2</v>
      </c>
      <c r="H668" s="26">
        <f t="shared" si="292"/>
        <v>-0.29999999999999982</v>
      </c>
      <c r="I668" s="26">
        <f t="shared" si="275"/>
        <v>-94.833333333333286</v>
      </c>
      <c r="J668" s="26">
        <f t="shared" si="276"/>
        <v>167.45670000000001</v>
      </c>
      <c r="K668" s="26">
        <f t="shared" si="277"/>
        <v>3.8186666666666675</v>
      </c>
      <c r="L668" s="26">
        <f t="shared" si="278"/>
        <v>76.442033333333399</v>
      </c>
      <c r="M668" s="26">
        <f t="shared" si="279"/>
        <v>254.806777777778</v>
      </c>
      <c r="N668" s="26">
        <f t="shared" si="280"/>
        <v>254.806777777778</v>
      </c>
      <c r="O668" s="26">
        <f t="shared" si="297"/>
        <v>1349480.4537409879</v>
      </c>
      <c r="P668" s="26">
        <f t="shared" si="281"/>
        <v>0</v>
      </c>
      <c r="Q668" s="26">
        <f t="shared" si="293"/>
        <v>-556623.61656133784</v>
      </c>
      <c r="R668" s="26">
        <f t="shared" si="294"/>
        <v>0</v>
      </c>
      <c r="S668" s="26">
        <f t="shared" si="282"/>
        <v>0</v>
      </c>
      <c r="T668" s="28">
        <f t="shared" si="283"/>
        <v>556623.61656133784</v>
      </c>
      <c r="U668" s="26">
        <f t="shared" si="284"/>
        <v>0</v>
      </c>
      <c r="V668" s="26">
        <f t="shared" si="285"/>
        <v>0</v>
      </c>
      <c r="W668" s="26">
        <f t="shared" si="286"/>
        <v>0</v>
      </c>
      <c r="X668" s="26">
        <f t="shared" si="287"/>
        <v>0</v>
      </c>
      <c r="Y668" s="26">
        <f t="shared" si="288"/>
        <v>0</v>
      </c>
      <c r="Z668" s="26">
        <f t="shared" si="288"/>
        <v>0</v>
      </c>
      <c r="AA668" s="26">
        <f t="shared" si="289"/>
        <v>0</v>
      </c>
      <c r="AB668" s="26">
        <f t="shared" si="295"/>
        <v>426711.4308217917</v>
      </c>
      <c r="AC668" s="26">
        <f t="shared" si="290"/>
        <v>922769.02291919617</v>
      </c>
      <c r="AD668" s="15">
        <f t="shared" si="296"/>
        <v>0</v>
      </c>
      <c r="AO668">
        <f t="shared" si="271"/>
        <v>0</v>
      </c>
      <c r="AP668">
        <f t="shared" si="272"/>
        <v>12</v>
      </c>
      <c r="AQ668">
        <f t="shared" si="273"/>
        <v>3.333333333333333</v>
      </c>
    </row>
    <row r="669" spans="2:43" x14ac:dyDescent="0.3">
      <c r="B669" s="3" t="s">
        <v>47</v>
      </c>
      <c r="C669" s="3">
        <v>666</v>
      </c>
      <c r="D669" s="3">
        <v>77</v>
      </c>
      <c r="E669" s="9">
        <v>12.5</v>
      </c>
      <c r="F669" s="7">
        <f t="shared" si="274"/>
        <v>3.4722222222222223</v>
      </c>
      <c r="G669" s="26">
        <f t="shared" si="291"/>
        <v>0.27777777777777779</v>
      </c>
      <c r="H669" s="26">
        <f t="shared" si="292"/>
        <v>1</v>
      </c>
      <c r="I669" s="26">
        <f t="shared" si="275"/>
        <v>316.11111111111114</v>
      </c>
      <c r="J669" s="26">
        <f t="shared" si="276"/>
        <v>167.45670000000001</v>
      </c>
      <c r="K669" s="26">
        <f t="shared" si="277"/>
        <v>4.143518518518519</v>
      </c>
      <c r="L669" s="26">
        <f t="shared" si="278"/>
        <v>487.71132962962969</v>
      </c>
      <c r="M669" s="26">
        <f t="shared" si="279"/>
        <v>1693.4421167695475</v>
      </c>
      <c r="N669" s="26">
        <f t="shared" si="280"/>
        <v>1693.4421167695475</v>
      </c>
      <c r="O669" s="26">
        <f t="shared" si="297"/>
        <v>1351173.8958577574</v>
      </c>
      <c r="P669" s="26">
        <f t="shared" si="281"/>
        <v>0</v>
      </c>
      <c r="Q669" s="26">
        <f t="shared" si="293"/>
        <v>-556623.61656133784</v>
      </c>
      <c r="R669" s="26">
        <f t="shared" si="294"/>
        <v>0</v>
      </c>
      <c r="S669" s="26">
        <f t="shared" si="282"/>
        <v>0</v>
      </c>
      <c r="T669" s="28">
        <f t="shared" si="283"/>
        <v>556623.61656133784</v>
      </c>
      <c r="U669" s="26">
        <f t="shared" si="284"/>
        <v>0</v>
      </c>
      <c r="V669" s="26">
        <f t="shared" si="285"/>
        <v>0</v>
      </c>
      <c r="W669" s="26">
        <f t="shared" si="286"/>
        <v>0</v>
      </c>
      <c r="X669" s="26">
        <f t="shared" si="287"/>
        <v>0</v>
      </c>
      <c r="Y669" s="26">
        <f t="shared" si="288"/>
        <v>0</v>
      </c>
      <c r="Z669" s="26">
        <f t="shared" si="288"/>
        <v>0</v>
      </c>
      <c r="AA669" s="26">
        <f t="shared" si="289"/>
        <v>0</v>
      </c>
      <c r="AB669" s="26">
        <f t="shared" si="295"/>
        <v>426711.4308217917</v>
      </c>
      <c r="AC669" s="26">
        <f t="shared" si="290"/>
        <v>924462.46503596567</v>
      </c>
      <c r="AD669" s="15">
        <f t="shared" si="296"/>
        <v>0</v>
      </c>
      <c r="AO669">
        <f t="shared" si="271"/>
        <v>0</v>
      </c>
      <c r="AP669">
        <f t="shared" si="272"/>
        <v>12.5</v>
      </c>
      <c r="AQ669">
        <f t="shared" si="273"/>
        <v>3.4722222222222223</v>
      </c>
    </row>
    <row r="670" spans="2:43" x14ac:dyDescent="0.3">
      <c r="B670" s="3" t="s">
        <v>47</v>
      </c>
      <c r="C670" s="3">
        <v>667</v>
      </c>
      <c r="D670" s="3">
        <v>78</v>
      </c>
      <c r="E670" s="9">
        <v>14</v>
      </c>
      <c r="F670" s="7">
        <f t="shared" si="274"/>
        <v>3.8888888888888893</v>
      </c>
      <c r="G670" s="26">
        <f t="shared" si="291"/>
        <v>0.90277777777777779</v>
      </c>
      <c r="H670" s="26">
        <f t="shared" si="292"/>
        <v>3.25</v>
      </c>
      <c r="I670" s="26">
        <f t="shared" si="275"/>
        <v>1027.3611111111111</v>
      </c>
      <c r="J670" s="26">
        <f t="shared" si="276"/>
        <v>167.45670000000001</v>
      </c>
      <c r="K670" s="26">
        <f t="shared" si="277"/>
        <v>5.1976296296296312</v>
      </c>
      <c r="L670" s="26">
        <f t="shared" si="278"/>
        <v>1200.0154407407406</v>
      </c>
      <c r="M670" s="26">
        <f t="shared" si="279"/>
        <v>4666.7267139917694</v>
      </c>
      <c r="N670" s="26">
        <f t="shared" si="280"/>
        <v>4666.7267139917694</v>
      </c>
      <c r="O670" s="26">
        <f t="shared" si="297"/>
        <v>1355840.6225717491</v>
      </c>
      <c r="P670" s="26">
        <f t="shared" si="281"/>
        <v>0</v>
      </c>
      <c r="Q670" s="26">
        <f t="shared" si="293"/>
        <v>-556623.61656133784</v>
      </c>
      <c r="R670" s="26">
        <f t="shared" si="294"/>
        <v>0</v>
      </c>
      <c r="S670" s="26">
        <f t="shared" si="282"/>
        <v>0</v>
      </c>
      <c r="T670" s="28">
        <f t="shared" si="283"/>
        <v>556623.61656133784</v>
      </c>
      <c r="U670" s="26">
        <f t="shared" si="284"/>
        <v>0</v>
      </c>
      <c r="V670" s="26">
        <f t="shared" si="285"/>
        <v>0</v>
      </c>
      <c r="W670" s="26">
        <f t="shared" si="286"/>
        <v>0</v>
      </c>
      <c r="X670" s="26">
        <f t="shared" si="287"/>
        <v>0</v>
      </c>
      <c r="Y670" s="26">
        <f t="shared" si="288"/>
        <v>0</v>
      </c>
      <c r="Z670" s="26">
        <f t="shared" si="288"/>
        <v>0</v>
      </c>
      <c r="AA670" s="26">
        <f t="shared" si="289"/>
        <v>0</v>
      </c>
      <c r="AB670" s="26">
        <f t="shared" si="295"/>
        <v>426711.4308217917</v>
      </c>
      <c r="AC670" s="26">
        <f t="shared" si="290"/>
        <v>929129.19174995739</v>
      </c>
      <c r="AD670" s="15">
        <f t="shared" si="296"/>
        <v>0</v>
      </c>
      <c r="AO670">
        <f t="shared" si="271"/>
        <v>0</v>
      </c>
      <c r="AP670">
        <f t="shared" si="272"/>
        <v>14</v>
      </c>
      <c r="AQ670">
        <f t="shared" si="273"/>
        <v>3.8888888888888888</v>
      </c>
    </row>
    <row r="671" spans="2:43" x14ac:dyDescent="0.3">
      <c r="B671" s="3" t="s">
        <v>47</v>
      </c>
      <c r="C671" s="3">
        <v>668</v>
      </c>
      <c r="D671" s="3">
        <v>79</v>
      </c>
      <c r="E671" s="9">
        <v>19</v>
      </c>
      <c r="F671" s="7">
        <f t="shared" si="274"/>
        <v>5.2777777777777777</v>
      </c>
      <c r="G671" s="26">
        <f t="shared" si="291"/>
        <v>1.2777777777777777</v>
      </c>
      <c r="H671" s="26">
        <f t="shared" si="292"/>
        <v>4.5999999999999996</v>
      </c>
      <c r="I671" s="26">
        <f t="shared" si="275"/>
        <v>1454.1111111111111</v>
      </c>
      <c r="J671" s="26">
        <f t="shared" si="276"/>
        <v>167.45670000000001</v>
      </c>
      <c r="K671" s="26">
        <f t="shared" si="277"/>
        <v>9.573185185185185</v>
      </c>
      <c r="L671" s="26">
        <f t="shared" si="278"/>
        <v>1631.1409962962962</v>
      </c>
      <c r="M671" s="26">
        <f t="shared" si="279"/>
        <v>8608.7997026748963</v>
      </c>
      <c r="N671" s="26">
        <f t="shared" si="280"/>
        <v>8608.7997026748963</v>
      </c>
      <c r="O671" s="26">
        <f t="shared" si="297"/>
        <v>1364449.422274424</v>
      </c>
      <c r="P671" s="26">
        <f t="shared" si="281"/>
        <v>0</v>
      </c>
      <c r="Q671" s="26">
        <f t="shared" si="293"/>
        <v>-556623.61656133784</v>
      </c>
      <c r="R671" s="26">
        <f t="shared" si="294"/>
        <v>0</v>
      </c>
      <c r="S671" s="26">
        <f t="shared" si="282"/>
        <v>0</v>
      </c>
      <c r="T671" s="28">
        <f t="shared" si="283"/>
        <v>556623.61656133784</v>
      </c>
      <c r="U671" s="26">
        <f t="shared" si="284"/>
        <v>0</v>
      </c>
      <c r="V671" s="26">
        <f t="shared" si="285"/>
        <v>0</v>
      </c>
      <c r="W671" s="26">
        <f t="shared" si="286"/>
        <v>0</v>
      </c>
      <c r="X671" s="26">
        <f t="shared" si="287"/>
        <v>0</v>
      </c>
      <c r="Y671" s="26">
        <f t="shared" si="288"/>
        <v>0</v>
      </c>
      <c r="Z671" s="26">
        <f t="shared" si="288"/>
        <v>0</v>
      </c>
      <c r="AA671" s="26">
        <f t="shared" si="289"/>
        <v>0</v>
      </c>
      <c r="AB671" s="26">
        <f t="shared" si="295"/>
        <v>426711.4308217917</v>
      </c>
      <c r="AC671" s="26">
        <f t="shared" si="290"/>
        <v>937737.99145263224</v>
      </c>
      <c r="AD671" s="15">
        <f t="shared" si="296"/>
        <v>0</v>
      </c>
      <c r="AO671">
        <f t="shared" si="271"/>
        <v>0</v>
      </c>
      <c r="AP671">
        <f t="shared" si="272"/>
        <v>19</v>
      </c>
      <c r="AQ671">
        <f t="shared" si="273"/>
        <v>5.2777777777777777</v>
      </c>
    </row>
    <row r="672" spans="2:43" x14ac:dyDescent="0.3">
      <c r="B672" s="3" t="s">
        <v>47</v>
      </c>
      <c r="C672" s="3">
        <v>669</v>
      </c>
      <c r="D672" s="3">
        <v>80</v>
      </c>
      <c r="E672" s="9">
        <v>23.2</v>
      </c>
      <c r="F672" s="7">
        <f t="shared" si="274"/>
        <v>6.4444444444444446</v>
      </c>
      <c r="G672" s="26">
        <f t="shared" si="291"/>
        <v>1.25</v>
      </c>
      <c r="H672" s="26">
        <f t="shared" si="292"/>
        <v>4.5</v>
      </c>
      <c r="I672" s="26">
        <f t="shared" si="275"/>
        <v>1422.5</v>
      </c>
      <c r="J672" s="26">
        <f t="shared" si="276"/>
        <v>167.45670000000001</v>
      </c>
      <c r="K672" s="26">
        <f t="shared" si="277"/>
        <v>14.273327407407411</v>
      </c>
      <c r="L672" s="26">
        <f t="shared" si="278"/>
        <v>1604.2300274074073</v>
      </c>
      <c r="M672" s="26">
        <f t="shared" si="279"/>
        <v>10338.371287736625</v>
      </c>
      <c r="N672" s="26">
        <f t="shared" si="280"/>
        <v>10338.371287736625</v>
      </c>
      <c r="O672" s="26">
        <f t="shared" si="297"/>
        <v>1374787.7935621606</v>
      </c>
      <c r="P672" s="26">
        <f t="shared" si="281"/>
        <v>0</v>
      </c>
      <c r="Q672" s="26">
        <f t="shared" si="293"/>
        <v>-556623.61656133784</v>
      </c>
      <c r="R672" s="26">
        <f t="shared" si="294"/>
        <v>0</v>
      </c>
      <c r="S672" s="26">
        <f t="shared" si="282"/>
        <v>0</v>
      </c>
      <c r="T672" s="28">
        <f t="shared" si="283"/>
        <v>556623.61656133784</v>
      </c>
      <c r="U672" s="26">
        <f t="shared" si="284"/>
        <v>0</v>
      </c>
      <c r="V672" s="26">
        <f t="shared" si="285"/>
        <v>0</v>
      </c>
      <c r="W672" s="26">
        <f t="shared" si="286"/>
        <v>0</v>
      </c>
      <c r="X672" s="26">
        <f t="shared" si="287"/>
        <v>0</v>
      </c>
      <c r="Y672" s="26">
        <f t="shared" si="288"/>
        <v>0</v>
      </c>
      <c r="Z672" s="26">
        <f t="shared" si="288"/>
        <v>0</v>
      </c>
      <c r="AA672" s="26">
        <f t="shared" si="289"/>
        <v>0</v>
      </c>
      <c r="AB672" s="26">
        <f t="shared" si="295"/>
        <v>426711.4308217917</v>
      </c>
      <c r="AC672" s="26">
        <f t="shared" si="290"/>
        <v>948076.36274036882</v>
      </c>
      <c r="AD672" s="15">
        <f t="shared" si="296"/>
        <v>0</v>
      </c>
      <c r="AO672">
        <f t="shared" si="271"/>
        <v>0</v>
      </c>
      <c r="AP672">
        <f t="shared" si="272"/>
        <v>23.2</v>
      </c>
      <c r="AQ672">
        <f t="shared" si="273"/>
        <v>6.4444444444444438</v>
      </c>
    </row>
    <row r="673" spans="2:43" x14ac:dyDescent="0.3">
      <c r="B673" s="3" t="s">
        <v>47</v>
      </c>
      <c r="C673" s="3">
        <v>670</v>
      </c>
      <c r="D673" s="3">
        <v>81</v>
      </c>
      <c r="E673" s="9">
        <v>28</v>
      </c>
      <c r="F673" s="7">
        <f t="shared" si="274"/>
        <v>7.7777777777777786</v>
      </c>
      <c r="G673" s="26">
        <f t="shared" si="291"/>
        <v>1.2222222222222223</v>
      </c>
      <c r="H673" s="26">
        <f t="shared" si="292"/>
        <v>4.4000000000000004</v>
      </c>
      <c r="I673" s="26">
        <f t="shared" si="275"/>
        <v>1390.8888888888889</v>
      </c>
      <c r="J673" s="26">
        <f t="shared" si="276"/>
        <v>167.45670000000001</v>
      </c>
      <c r="K673" s="26">
        <f t="shared" si="277"/>
        <v>20.790518518518525</v>
      </c>
      <c r="L673" s="26">
        <f t="shared" si="278"/>
        <v>1579.1361074074075</v>
      </c>
      <c r="M673" s="26">
        <f t="shared" si="279"/>
        <v>12282.169724279838</v>
      </c>
      <c r="N673" s="26">
        <f t="shared" si="280"/>
        <v>12282.169724279838</v>
      </c>
      <c r="O673" s="26">
        <f t="shared" si="297"/>
        <v>1387069.9632864404</v>
      </c>
      <c r="P673" s="26">
        <f t="shared" si="281"/>
        <v>0</v>
      </c>
      <c r="Q673" s="26">
        <f t="shared" si="293"/>
        <v>-556623.61656133784</v>
      </c>
      <c r="R673" s="26">
        <f t="shared" si="294"/>
        <v>0</v>
      </c>
      <c r="S673" s="26">
        <f t="shared" si="282"/>
        <v>0</v>
      </c>
      <c r="T673" s="28">
        <f t="shared" si="283"/>
        <v>556623.61656133784</v>
      </c>
      <c r="U673" s="26">
        <f t="shared" si="284"/>
        <v>0</v>
      </c>
      <c r="V673" s="26">
        <f t="shared" si="285"/>
        <v>0</v>
      </c>
      <c r="W673" s="26">
        <f t="shared" si="286"/>
        <v>0</v>
      </c>
      <c r="X673" s="26">
        <f t="shared" si="287"/>
        <v>0</v>
      </c>
      <c r="Y673" s="26">
        <f t="shared" si="288"/>
        <v>0</v>
      </c>
      <c r="Z673" s="26">
        <f t="shared" si="288"/>
        <v>0</v>
      </c>
      <c r="AA673" s="26">
        <f t="shared" si="289"/>
        <v>0</v>
      </c>
      <c r="AB673" s="26">
        <f t="shared" si="295"/>
        <v>426711.4308217917</v>
      </c>
      <c r="AC673" s="26">
        <f t="shared" si="290"/>
        <v>960358.5324646486</v>
      </c>
      <c r="AD673" s="15">
        <f t="shared" si="296"/>
        <v>0</v>
      </c>
      <c r="AO673">
        <f t="shared" si="271"/>
        <v>0</v>
      </c>
      <c r="AP673">
        <f t="shared" si="272"/>
        <v>28</v>
      </c>
      <c r="AQ673">
        <f t="shared" si="273"/>
        <v>7.7777777777777777</v>
      </c>
    </row>
    <row r="674" spans="2:43" x14ac:dyDescent="0.3">
      <c r="B674" s="3" t="s">
        <v>47</v>
      </c>
      <c r="C674" s="3">
        <v>671</v>
      </c>
      <c r="D674" s="3">
        <v>82</v>
      </c>
      <c r="E674" s="9">
        <v>32</v>
      </c>
      <c r="F674" s="7">
        <f t="shared" si="274"/>
        <v>8.8888888888888893</v>
      </c>
      <c r="G674" s="26">
        <f t="shared" si="291"/>
        <v>0.83333333333333326</v>
      </c>
      <c r="H674" s="26">
        <f t="shared" si="292"/>
        <v>3</v>
      </c>
      <c r="I674" s="26">
        <f t="shared" si="275"/>
        <v>948.33333333333326</v>
      </c>
      <c r="J674" s="26">
        <f t="shared" si="276"/>
        <v>167.45670000000001</v>
      </c>
      <c r="K674" s="26">
        <f t="shared" si="277"/>
        <v>27.154962962962969</v>
      </c>
      <c r="L674" s="26">
        <f t="shared" si="278"/>
        <v>1142.9449962962963</v>
      </c>
      <c r="M674" s="26">
        <f t="shared" si="279"/>
        <v>10159.5110781893</v>
      </c>
      <c r="N674" s="26">
        <f t="shared" si="280"/>
        <v>10159.5110781893</v>
      </c>
      <c r="O674" s="26">
        <f t="shared" si="297"/>
        <v>1397229.4743646297</v>
      </c>
      <c r="P674" s="26">
        <f t="shared" si="281"/>
        <v>0</v>
      </c>
      <c r="Q674" s="26">
        <f t="shared" si="293"/>
        <v>-556623.61656133784</v>
      </c>
      <c r="R674" s="26">
        <f t="shared" si="294"/>
        <v>0</v>
      </c>
      <c r="S674" s="26">
        <f t="shared" si="282"/>
        <v>0</v>
      </c>
      <c r="T674" s="28">
        <f t="shared" si="283"/>
        <v>556623.61656133784</v>
      </c>
      <c r="U674" s="26">
        <f t="shared" si="284"/>
        <v>0</v>
      </c>
      <c r="V674" s="26">
        <f t="shared" si="285"/>
        <v>0</v>
      </c>
      <c r="W674" s="26">
        <f t="shared" si="286"/>
        <v>0</v>
      </c>
      <c r="X674" s="26">
        <f t="shared" si="287"/>
        <v>0</v>
      </c>
      <c r="Y674" s="26">
        <f t="shared" si="288"/>
        <v>0</v>
      </c>
      <c r="Z674" s="26">
        <f t="shared" si="288"/>
        <v>0</v>
      </c>
      <c r="AA674" s="26">
        <f t="shared" si="289"/>
        <v>0</v>
      </c>
      <c r="AB674" s="26">
        <f t="shared" si="295"/>
        <v>426711.4308217917</v>
      </c>
      <c r="AC674" s="26">
        <f t="shared" si="290"/>
        <v>970518.04354283796</v>
      </c>
      <c r="AD674" s="15">
        <f t="shared" si="296"/>
        <v>0</v>
      </c>
      <c r="AO674">
        <f t="shared" si="271"/>
        <v>0</v>
      </c>
      <c r="AP674">
        <f t="shared" si="272"/>
        <v>32</v>
      </c>
      <c r="AQ674">
        <f t="shared" si="273"/>
        <v>8.8888888888888893</v>
      </c>
    </row>
    <row r="675" spans="2:43" x14ac:dyDescent="0.3">
      <c r="B675" s="3" t="s">
        <v>47</v>
      </c>
      <c r="C675" s="3">
        <v>672</v>
      </c>
      <c r="D675" s="3">
        <v>83</v>
      </c>
      <c r="E675" s="9">
        <v>34</v>
      </c>
      <c r="F675" s="7">
        <f t="shared" si="274"/>
        <v>9.4444444444444446</v>
      </c>
      <c r="G675" s="26">
        <f t="shared" si="291"/>
        <v>0.55555555555555558</v>
      </c>
      <c r="H675" s="26">
        <f t="shared" si="292"/>
        <v>2</v>
      </c>
      <c r="I675" s="26">
        <f t="shared" si="275"/>
        <v>632.22222222222229</v>
      </c>
      <c r="J675" s="26">
        <f t="shared" si="276"/>
        <v>167.45670000000001</v>
      </c>
      <c r="K675" s="26">
        <f t="shared" si="277"/>
        <v>30.655407407407413</v>
      </c>
      <c r="L675" s="26">
        <f t="shared" si="278"/>
        <v>830.33432962962979</v>
      </c>
      <c r="M675" s="26">
        <f t="shared" si="279"/>
        <v>7842.0464465020596</v>
      </c>
      <c r="N675" s="26">
        <f t="shared" si="280"/>
        <v>7842.0464465020596</v>
      </c>
      <c r="O675" s="26">
        <f t="shared" si="297"/>
        <v>1405071.5208111317</v>
      </c>
      <c r="P675" s="26">
        <f t="shared" si="281"/>
        <v>0</v>
      </c>
      <c r="Q675" s="26">
        <f t="shared" si="293"/>
        <v>-556623.61656133784</v>
      </c>
      <c r="R675" s="26">
        <f t="shared" si="294"/>
        <v>0</v>
      </c>
      <c r="S675" s="26">
        <f t="shared" si="282"/>
        <v>0</v>
      </c>
      <c r="T675" s="28">
        <f t="shared" si="283"/>
        <v>556623.61656133784</v>
      </c>
      <c r="U675" s="26">
        <f t="shared" si="284"/>
        <v>0</v>
      </c>
      <c r="V675" s="26">
        <f t="shared" si="285"/>
        <v>0</v>
      </c>
      <c r="W675" s="26">
        <f t="shared" si="286"/>
        <v>0</v>
      </c>
      <c r="X675" s="26">
        <f t="shared" si="287"/>
        <v>0</v>
      </c>
      <c r="Y675" s="26">
        <f t="shared" si="288"/>
        <v>0</v>
      </c>
      <c r="Z675" s="26">
        <f t="shared" si="288"/>
        <v>0</v>
      </c>
      <c r="AA675" s="26">
        <f t="shared" si="289"/>
        <v>0</v>
      </c>
      <c r="AB675" s="26">
        <f t="shared" si="295"/>
        <v>426711.4308217917</v>
      </c>
      <c r="AC675" s="26">
        <f t="shared" si="290"/>
        <v>978360.08998933993</v>
      </c>
      <c r="AD675" s="15">
        <f t="shared" si="296"/>
        <v>0</v>
      </c>
      <c r="AO675">
        <f t="shared" si="271"/>
        <v>0</v>
      </c>
      <c r="AP675">
        <f t="shared" si="272"/>
        <v>34</v>
      </c>
      <c r="AQ675">
        <f t="shared" si="273"/>
        <v>9.4444444444444446</v>
      </c>
    </row>
    <row r="676" spans="2:43" x14ac:dyDescent="0.3">
      <c r="B676" s="3" t="s">
        <v>47</v>
      </c>
      <c r="C676" s="3">
        <v>673</v>
      </c>
      <c r="D676" s="3">
        <v>84</v>
      </c>
      <c r="E676" s="9">
        <v>36</v>
      </c>
      <c r="F676" s="7">
        <f t="shared" si="274"/>
        <v>10</v>
      </c>
      <c r="G676" s="26">
        <f t="shared" si="291"/>
        <v>0.55555555555555558</v>
      </c>
      <c r="H676" s="26">
        <f t="shared" si="292"/>
        <v>2</v>
      </c>
      <c r="I676" s="26">
        <f t="shared" si="275"/>
        <v>632.22222222222229</v>
      </c>
      <c r="J676" s="26">
        <f t="shared" si="276"/>
        <v>167.45670000000001</v>
      </c>
      <c r="K676" s="26">
        <f t="shared" si="277"/>
        <v>34.368000000000002</v>
      </c>
      <c r="L676" s="26">
        <f t="shared" si="278"/>
        <v>834.04692222222241</v>
      </c>
      <c r="M676" s="26">
        <f t="shared" si="279"/>
        <v>8340.4692222222238</v>
      </c>
      <c r="N676" s="26">
        <f t="shared" si="280"/>
        <v>8340.4692222222238</v>
      </c>
      <c r="O676" s="26">
        <f t="shared" si="297"/>
        <v>1413411.9900333539</v>
      </c>
      <c r="P676" s="26">
        <f t="shared" si="281"/>
        <v>0</v>
      </c>
      <c r="Q676" s="26">
        <f t="shared" si="293"/>
        <v>-556623.61656133784</v>
      </c>
      <c r="R676" s="26">
        <f t="shared" si="294"/>
        <v>0</v>
      </c>
      <c r="S676" s="26">
        <f t="shared" si="282"/>
        <v>0</v>
      </c>
      <c r="T676" s="28">
        <f t="shared" si="283"/>
        <v>556623.61656133784</v>
      </c>
      <c r="U676" s="26">
        <f t="shared" si="284"/>
        <v>0</v>
      </c>
      <c r="V676" s="26">
        <f t="shared" si="285"/>
        <v>0</v>
      </c>
      <c r="W676" s="26">
        <f t="shared" si="286"/>
        <v>0</v>
      </c>
      <c r="X676" s="26">
        <f t="shared" si="287"/>
        <v>0</v>
      </c>
      <c r="Y676" s="26">
        <f t="shared" si="288"/>
        <v>0</v>
      </c>
      <c r="Z676" s="26">
        <f t="shared" si="288"/>
        <v>0</v>
      </c>
      <c r="AA676" s="26">
        <f t="shared" si="289"/>
        <v>0</v>
      </c>
      <c r="AB676" s="26">
        <f t="shared" si="295"/>
        <v>426711.4308217917</v>
      </c>
      <c r="AC676" s="26">
        <f t="shared" si="290"/>
        <v>986700.55921156215</v>
      </c>
      <c r="AD676" s="15">
        <f t="shared" si="296"/>
        <v>0</v>
      </c>
      <c r="AO676">
        <f t="shared" si="271"/>
        <v>0</v>
      </c>
      <c r="AP676">
        <f t="shared" si="272"/>
        <v>36</v>
      </c>
      <c r="AQ676">
        <f t="shared" si="273"/>
        <v>10</v>
      </c>
    </row>
    <row r="677" spans="2:43" x14ac:dyDescent="0.3">
      <c r="B677" s="3" t="s">
        <v>47</v>
      </c>
      <c r="C677" s="3">
        <v>674</v>
      </c>
      <c r="D677" s="3">
        <v>85</v>
      </c>
      <c r="E677" s="9">
        <v>38</v>
      </c>
      <c r="F677" s="7">
        <f t="shared" si="274"/>
        <v>10.555555555555555</v>
      </c>
      <c r="G677" s="26">
        <f t="shared" si="291"/>
        <v>0.55555555555555558</v>
      </c>
      <c r="H677" s="26">
        <f t="shared" si="292"/>
        <v>2</v>
      </c>
      <c r="I677" s="26">
        <f t="shared" si="275"/>
        <v>632.22222222222229</v>
      </c>
      <c r="J677" s="26">
        <f t="shared" si="276"/>
        <v>167.45670000000001</v>
      </c>
      <c r="K677" s="26">
        <f t="shared" si="277"/>
        <v>38.29274074074074</v>
      </c>
      <c r="L677" s="26">
        <f t="shared" si="278"/>
        <v>837.97166296296314</v>
      </c>
      <c r="M677" s="26">
        <f t="shared" si="279"/>
        <v>8845.2564423868334</v>
      </c>
      <c r="N677" s="26">
        <f t="shared" si="280"/>
        <v>8845.2564423868334</v>
      </c>
      <c r="O677" s="26">
        <f t="shared" si="297"/>
        <v>1422257.2464757408</v>
      </c>
      <c r="P677" s="26">
        <f t="shared" si="281"/>
        <v>0</v>
      </c>
      <c r="Q677" s="26">
        <f t="shared" si="293"/>
        <v>-556623.61656133784</v>
      </c>
      <c r="R677" s="26">
        <f t="shared" si="294"/>
        <v>0</v>
      </c>
      <c r="S677" s="26">
        <f t="shared" si="282"/>
        <v>0</v>
      </c>
      <c r="T677" s="28">
        <f t="shared" si="283"/>
        <v>556623.61656133784</v>
      </c>
      <c r="U677" s="26">
        <f t="shared" si="284"/>
        <v>0</v>
      </c>
      <c r="V677" s="26">
        <f t="shared" si="285"/>
        <v>0</v>
      </c>
      <c r="W677" s="26">
        <f t="shared" si="286"/>
        <v>0</v>
      </c>
      <c r="X677" s="26">
        <f t="shared" si="287"/>
        <v>0</v>
      </c>
      <c r="Y677" s="26">
        <f t="shared" si="288"/>
        <v>0</v>
      </c>
      <c r="Z677" s="26">
        <f t="shared" si="288"/>
        <v>0</v>
      </c>
      <c r="AA677" s="26">
        <f t="shared" si="289"/>
        <v>0</v>
      </c>
      <c r="AB677" s="26">
        <f t="shared" si="295"/>
        <v>426711.4308217917</v>
      </c>
      <c r="AC677" s="26">
        <f t="shared" si="290"/>
        <v>995545.81565394904</v>
      </c>
      <c r="AD677" s="15">
        <f t="shared" si="296"/>
        <v>0</v>
      </c>
      <c r="AO677">
        <f t="shared" si="271"/>
        <v>0</v>
      </c>
      <c r="AP677">
        <f t="shared" si="272"/>
        <v>38</v>
      </c>
      <c r="AQ677">
        <f t="shared" si="273"/>
        <v>10.555555555555555</v>
      </c>
    </row>
    <row r="678" spans="2:43" x14ac:dyDescent="0.3">
      <c r="B678" s="3" t="s">
        <v>47</v>
      </c>
      <c r="C678" s="3">
        <v>675</v>
      </c>
      <c r="D678" s="3">
        <v>86</v>
      </c>
      <c r="E678" s="9">
        <v>40</v>
      </c>
      <c r="F678" s="7">
        <f t="shared" si="274"/>
        <v>11.111111111111111</v>
      </c>
      <c r="G678" s="26">
        <f t="shared" si="291"/>
        <v>0.31944444444444403</v>
      </c>
      <c r="H678" s="26">
        <f t="shared" si="292"/>
        <v>1.1499999999999986</v>
      </c>
      <c r="I678" s="26">
        <f t="shared" si="275"/>
        <v>363.52777777777732</v>
      </c>
      <c r="J678" s="26">
        <f t="shared" si="276"/>
        <v>167.45670000000001</v>
      </c>
      <c r="K678" s="26">
        <f t="shared" si="277"/>
        <v>42.42962962962963</v>
      </c>
      <c r="L678" s="26">
        <f t="shared" si="278"/>
        <v>573.41410740740696</v>
      </c>
      <c r="M678" s="26">
        <f t="shared" si="279"/>
        <v>6371.2678600822992</v>
      </c>
      <c r="N678" s="26">
        <f t="shared" si="280"/>
        <v>6371.2678600822992</v>
      </c>
      <c r="O678" s="26">
        <f t="shared" si="297"/>
        <v>1428628.514335823</v>
      </c>
      <c r="P678" s="26">
        <f t="shared" si="281"/>
        <v>0</v>
      </c>
      <c r="Q678" s="26">
        <f t="shared" si="293"/>
        <v>-556623.61656133784</v>
      </c>
      <c r="R678" s="26">
        <f t="shared" si="294"/>
        <v>0</v>
      </c>
      <c r="S678" s="26">
        <f t="shared" si="282"/>
        <v>0</v>
      </c>
      <c r="T678" s="28">
        <f t="shared" si="283"/>
        <v>556623.61656133784</v>
      </c>
      <c r="U678" s="26">
        <f t="shared" si="284"/>
        <v>0</v>
      </c>
      <c r="V678" s="26">
        <f t="shared" si="285"/>
        <v>0</v>
      </c>
      <c r="W678" s="26">
        <f t="shared" si="286"/>
        <v>0</v>
      </c>
      <c r="X678" s="26">
        <f t="shared" si="287"/>
        <v>0</v>
      </c>
      <c r="Y678" s="26">
        <f t="shared" si="288"/>
        <v>0</v>
      </c>
      <c r="Z678" s="26">
        <f t="shared" si="288"/>
        <v>0</v>
      </c>
      <c r="AA678" s="26">
        <f t="shared" si="289"/>
        <v>0</v>
      </c>
      <c r="AB678" s="26">
        <f t="shared" si="295"/>
        <v>426711.4308217917</v>
      </c>
      <c r="AC678" s="26">
        <f t="shared" si="290"/>
        <v>1001917.0835140313</v>
      </c>
      <c r="AD678" s="15">
        <f t="shared" si="296"/>
        <v>0</v>
      </c>
      <c r="AO678">
        <f t="shared" si="271"/>
        <v>0</v>
      </c>
      <c r="AP678">
        <f t="shared" si="272"/>
        <v>40</v>
      </c>
      <c r="AQ678">
        <f t="shared" si="273"/>
        <v>11.111111111111111</v>
      </c>
    </row>
    <row r="679" spans="2:43" x14ac:dyDescent="0.3">
      <c r="B679" s="3" t="s">
        <v>47</v>
      </c>
      <c r="C679" s="3">
        <v>676</v>
      </c>
      <c r="D679" s="3">
        <v>87</v>
      </c>
      <c r="E679" s="9">
        <v>40.299999999999997</v>
      </c>
      <c r="F679" s="7">
        <f t="shared" si="274"/>
        <v>11.194444444444445</v>
      </c>
      <c r="G679" s="26">
        <f t="shared" si="291"/>
        <v>6.9444444444444448E-2</v>
      </c>
      <c r="H679" s="26">
        <f t="shared" si="292"/>
        <v>0.25</v>
      </c>
      <c r="I679" s="26">
        <f t="shared" si="275"/>
        <v>79.027777777777786</v>
      </c>
      <c r="J679" s="26">
        <f t="shared" si="276"/>
        <v>167.45670000000001</v>
      </c>
      <c r="K679" s="26">
        <f t="shared" si="277"/>
        <v>43.068460740740747</v>
      </c>
      <c r="L679" s="26">
        <f t="shared" si="278"/>
        <v>289.55293851851854</v>
      </c>
      <c r="M679" s="26">
        <f t="shared" si="279"/>
        <v>3241.3842839711938</v>
      </c>
      <c r="N679" s="26">
        <f t="shared" si="280"/>
        <v>3241.3842839711938</v>
      </c>
      <c r="O679" s="26">
        <f t="shared" si="297"/>
        <v>1431869.8986197943</v>
      </c>
      <c r="P679" s="26">
        <f t="shared" si="281"/>
        <v>0</v>
      </c>
      <c r="Q679" s="26">
        <f t="shared" si="293"/>
        <v>-556623.61656133784</v>
      </c>
      <c r="R679" s="26">
        <f t="shared" si="294"/>
        <v>0</v>
      </c>
      <c r="S679" s="26">
        <f t="shared" si="282"/>
        <v>0</v>
      </c>
      <c r="T679" s="28">
        <f t="shared" si="283"/>
        <v>556623.61656133784</v>
      </c>
      <c r="U679" s="26">
        <f t="shared" si="284"/>
        <v>0</v>
      </c>
      <c r="V679" s="26">
        <f t="shared" si="285"/>
        <v>0</v>
      </c>
      <c r="W679" s="26">
        <f t="shared" si="286"/>
        <v>0</v>
      </c>
      <c r="X679" s="26">
        <f t="shared" si="287"/>
        <v>0</v>
      </c>
      <c r="Y679" s="26">
        <f t="shared" si="288"/>
        <v>0</v>
      </c>
      <c r="Z679" s="26">
        <f t="shared" si="288"/>
        <v>0</v>
      </c>
      <c r="AA679" s="26">
        <f t="shared" si="289"/>
        <v>0</v>
      </c>
      <c r="AB679" s="26">
        <f t="shared" si="295"/>
        <v>426711.4308217917</v>
      </c>
      <c r="AC679" s="26">
        <f t="shared" si="290"/>
        <v>1005158.4677980025</v>
      </c>
      <c r="AD679" s="15">
        <f t="shared" si="296"/>
        <v>0</v>
      </c>
      <c r="AO679">
        <f t="shared" si="271"/>
        <v>0</v>
      </c>
      <c r="AP679">
        <f t="shared" si="272"/>
        <v>40.299999999999997</v>
      </c>
      <c r="AQ679">
        <f t="shared" si="273"/>
        <v>11.194444444444443</v>
      </c>
    </row>
    <row r="680" spans="2:43" x14ac:dyDescent="0.3">
      <c r="B680" s="3" t="s">
        <v>47</v>
      </c>
      <c r="C680" s="3">
        <v>677</v>
      </c>
      <c r="D680" s="3">
        <v>88</v>
      </c>
      <c r="E680" s="9">
        <v>40.5</v>
      </c>
      <c r="F680" s="7">
        <f t="shared" si="274"/>
        <v>11.25</v>
      </c>
      <c r="G680" s="26">
        <f t="shared" si="291"/>
        <v>-0.18055555555555516</v>
      </c>
      <c r="H680" s="26">
        <f t="shared" si="292"/>
        <v>-0.64999999999999858</v>
      </c>
      <c r="I680" s="26">
        <f t="shared" si="275"/>
        <v>-205.47222222222177</v>
      </c>
      <c r="J680" s="26">
        <f t="shared" si="276"/>
        <v>167.45670000000001</v>
      </c>
      <c r="K680" s="26">
        <f t="shared" si="277"/>
        <v>43.497000000000007</v>
      </c>
      <c r="L680" s="26">
        <f t="shared" si="278"/>
        <v>5.4814777777782453</v>
      </c>
      <c r="M680" s="26">
        <f t="shared" si="279"/>
        <v>61.666625000005261</v>
      </c>
      <c r="N680" s="26">
        <f t="shared" si="280"/>
        <v>61.666625000005261</v>
      </c>
      <c r="O680" s="26">
        <f t="shared" si="297"/>
        <v>1431931.5652447944</v>
      </c>
      <c r="P680" s="26">
        <f t="shared" si="281"/>
        <v>0</v>
      </c>
      <c r="Q680" s="26">
        <f t="shared" si="293"/>
        <v>-556623.61656133784</v>
      </c>
      <c r="R680" s="26">
        <f t="shared" si="294"/>
        <v>0</v>
      </c>
      <c r="S680" s="26">
        <f t="shared" si="282"/>
        <v>0</v>
      </c>
      <c r="T680" s="28">
        <f t="shared" si="283"/>
        <v>556623.61656133784</v>
      </c>
      <c r="U680" s="26">
        <f t="shared" si="284"/>
        <v>0</v>
      </c>
      <c r="V680" s="26">
        <f t="shared" si="285"/>
        <v>0</v>
      </c>
      <c r="W680" s="26">
        <f t="shared" si="286"/>
        <v>0</v>
      </c>
      <c r="X680" s="26">
        <f t="shared" si="287"/>
        <v>0</v>
      </c>
      <c r="Y680" s="26">
        <f t="shared" si="288"/>
        <v>0</v>
      </c>
      <c r="Z680" s="26">
        <f t="shared" si="288"/>
        <v>0</v>
      </c>
      <c r="AA680" s="26">
        <f t="shared" si="289"/>
        <v>0</v>
      </c>
      <c r="AB680" s="26">
        <f t="shared" si="295"/>
        <v>426711.4308217917</v>
      </c>
      <c r="AC680" s="26">
        <f t="shared" si="290"/>
        <v>1005220.1344230026</v>
      </c>
      <c r="AD680" s="15">
        <f t="shared" si="296"/>
        <v>0</v>
      </c>
      <c r="AO680">
        <f t="shared" si="271"/>
        <v>0</v>
      </c>
      <c r="AP680">
        <f t="shared" si="272"/>
        <v>40.5</v>
      </c>
      <c r="AQ680">
        <f t="shared" si="273"/>
        <v>11.25</v>
      </c>
    </row>
    <row r="681" spans="2:43" x14ac:dyDescent="0.3">
      <c r="B681" s="3" t="s">
        <v>47</v>
      </c>
      <c r="C681" s="3">
        <v>678</v>
      </c>
      <c r="D681" s="3">
        <v>89</v>
      </c>
      <c r="E681" s="9">
        <v>39</v>
      </c>
      <c r="F681" s="7">
        <f t="shared" si="274"/>
        <v>10.833333333333334</v>
      </c>
      <c r="G681" s="26">
        <f t="shared" si="291"/>
        <v>-0.6666666666666663</v>
      </c>
      <c r="H681" s="26">
        <f t="shared" si="292"/>
        <v>-2.3999999999999986</v>
      </c>
      <c r="I681" s="26">
        <f t="shared" si="275"/>
        <v>-758.66666666666629</v>
      </c>
      <c r="J681" s="26">
        <f t="shared" si="276"/>
        <v>167.45670000000001</v>
      </c>
      <c r="K681" s="26">
        <f t="shared" si="277"/>
        <v>40.334666666666678</v>
      </c>
      <c r="L681" s="26">
        <f t="shared" si="278"/>
        <v>-550.8752999999997</v>
      </c>
      <c r="M681" s="26">
        <f t="shared" si="279"/>
        <v>-5967.815749999997</v>
      </c>
      <c r="N681" s="26">
        <f t="shared" si="280"/>
        <v>0</v>
      </c>
      <c r="O681" s="26">
        <f t="shared" si="297"/>
        <v>1431931.5652447944</v>
      </c>
      <c r="P681" s="26">
        <f t="shared" si="281"/>
        <v>-5967.815749999997</v>
      </c>
      <c r="Q681" s="26">
        <f t="shared" si="293"/>
        <v>-562591.43231133779</v>
      </c>
      <c r="R681" s="26">
        <f t="shared" si="294"/>
        <v>-5967.815749999997</v>
      </c>
      <c r="S681" s="26">
        <f t="shared" si="282"/>
        <v>5967.815749999997</v>
      </c>
      <c r="T681" s="28">
        <f t="shared" si="283"/>
        <v>562591.43231133779</v>
      </c>
      <c r="U681" s="26">
        <f t="shared" si="284"/>
        <v>5848.459434999997</v>
      </c>
      <c r="V681" s="26">
        <f t="shared" si="285"/>
        <v>5556.0364632499968</v>
      </c>
      <c r="W681" s="26">
        <f t="shared" si="286"/>
        <v>5278.2346400874967</v>
      </c>
      <c r="X681" s="26">
        <f t="shared" si="287"/>
        <v>5172.6699472857463</v>
      </c>
      <c r="Y681" s="26">
        <f t="shared" si="288"/>
        <v>4914.0364499214584</v>
      </c>
      <c r="Z681" s="26">
        <f t="shared" si="288"/>
        <v>4668.3346274253854</v>
      </c>
      <c r="AA681" s="26">
        <f t="shared" si="289"/>
        <v>4574.9679348768777</v>
      </c>
      <c r="AB681" s="26">
        <f t="shared" si="295"/>
        <v>431286.39875666855</v>
      </c>
      <c r="AC681" s="26">
        <f t="shared" si="290"/>
        <v>1000645.1664881258</v>
      </c>
      <c r="AD681" s="15">
        <f t="shared" si="296"/>
        <v>5278.2346400874967</v>
      </c>
      <c r="AO681">
        <f t="shared" si="271"/>
        <v>0</v>
      </c>
      <c r="AP681">
        <f t="shared" si="272"/>
        <v>39</v>
      </c>
      <c r="AQ681">
        <f t="shared" si="273"/>
        <v>10.833333333333334</v>
      </c>
    </row>
    <row r="682" spans="2:43" x14ac:dyDescent="0.3">
      <c r="B682" s="3" t="s">
        <v>47</v>
      </c>
      <c r="C682" s="3">
        <v>679</v>
      </c>
      <c r="D682" s="3">
        <v>90</v>
      </c>
      <c r="E682" s="9">
        <v>35.700000000000003</v>
      </c>
      <c r="F682" s="7">
        <f t="shared" si="274"/>
        <v>9.9166666666666679</v>
      </c>
      <c r="G682" s="26">
        <f t="shared" si="291"/>
        <v>-0.99999999999999989</v>
      </c>
      <c r="H682" s="26">
        <f t="shared" si="292"/>
        <v>-3.5999999999999996</v>
      </c>
      <c r="I682" s="26">
        <f t="shared" si="275"/>
        <v>-1137.9999999999998</v>
      </c>
      <c r="J682" s="26">
        <f t="shared" si="276"/>
        <v>167.45670000000001</v>
      </c>
      <c r="K682" s="26">
        <f t="shared" si="277"/>
        <v>33.797586666666682</v>
      </c>
      <c r="L682" s="26">
        <f t="shared" si="278"/>
        <v>-936.74571333333313</v>
      </c>
      <c r="M682" s="26">
        <f t="shared" si="279"/>
        <v>-9289.3949905555546</v>
      </c>
      <c r="N682" s="26">
        <f t="shared" si="280"/>
        <v>0</v>
      </c>
      <c r="O682" s="26">
        <f t="shared" si="297"/>
        <v>1431931.5652447944</v>
      </c>
      <c r="P682" s="26">
        <f t="shared" si="281"/>
        <v>-9289.3949905555546</v>
      </c>
      <c r="Q682" s="26">
        <f t="shared" si="293"/>
        <v>-571880.82730189338</v>
      </c>
      <c r="R682" s="26">
        <f t="shared" si="294"/>
        <v>-15257.210740555551</v>
      </c>
      <c r="S682" s="26">
        <f t="shared" si="282"/>
        <v>15257.210740555551</v>
      </c>
      <c r="T682" s="28">
        <f t="shared" si="283"/>
        <v>571880.82730189338</v>
      </c>
      <c r="U682" s="26">
        <f t="shared" si="284"/>
        <v>9103.6070907444428</v>
      </c>
      <c r="V682" s="26">
        <f t="shared" si="285"/>
        <v>8648.4267362072205</v>
      </c>
      <c r="W682" s="26">
        <f t="shared" si="286"/>
        <v>8216.0053993968595</v>
      </c>
      <c r="X682" s="26">
        <f t="shared" si="287"/>
        <v>8051.6852914089222</v>
      </c>
      <c r="Y682" s="26">
        <f t="shared" si="288"/>
        <v>7649.1010268384762</v>
      </c>
      <c r="Z682" s="26">
        <f t="shared" si="288"/>
        <v>7266.6459754965517</v>
      </c>
      <c r="AA682" s="26">
        <f t="shared" si="289"/>
        <v>7121.3130559866204</v>
      </c>
      <c r="AB682" s="26">
        <f t="shared" si="295"/>
        <v>438407.71181265515</v>
      </c>
      <c r="AC682" s="26">
        <f t="shared" si="290"/>
        <v>993523.85343213915</v>
      </c>
      <c r="AD682" s="15">
        <f t="shared" si="296"/>
        <v>13494.240039484357</v>
      </c>
      <c r="AO682">
        <f t="shared" si="271"/>
        <v>0</v>
      </c>
      <c r="AP682">
        <f t="shared" si="272"/>
        <v>35.700000000000003</v>
      </c>
      <c r="AQ682">
        <f t="shared" si="273"/>
        <v>9.9166666666666679</v>
      </c>
    </row>
    <row r="683" spans="2:43" x14ac:dyDescent="0.3">
      <c r="B683" s="3" t="s">
        <v>47</v>
      </c>
      <c r="C683" s="3">
        <v>680</v>
      </c>
      <c r="D683" s="3">
        <v>91</v>
      </c>
      <c r="E683" s="9">
        <v>31.8</v>
      </c>
      <c r="F683" s="7">
        <f t="shared" si="274"/>
        <v>8.8333333333333339</v>
      </c>
      <c r="G683" s="26">
        <f t="shared" si="291"/>
        <v>-1.1944444444444446</v>
      </c>
      <c r="H683" s="26">
        <f t="shared" si="292"/>
        <v>-4.3000000000000007</v>
      </c>
      <c r="I683" s="26">
        <f t="shared" si="275"/>
        <v>-1359.2777777777781</v>
      </c>
      <c r="J683" s="26">
        <f t="shared" si="276"/>
        <v>167.45670000000001</v>
      </c>
      <c r="K683" s="26">
        <f t="shared" si="277"/>
        <v>26.816586666666673</v>
      </c>
      <c r="L683" s="26">
        <f t="shared" si="278"/>
        <v>-1165.0044911111115</v>
      </c>
      <c r="M683" s="26">
        <f t="shared" si="279"/>
        <v>-10290.873004814819</v>
      </c>
      <c r="N683" s="26">
        <f t="shared" si="280"/>
        <v>0</v>
      </c>
      <c r="O683" s="26">
        <f t="shared" si="297"/>
        <v>1431931.5652447944</v>
      </c>
      <c r="P683" s="26">
        <f t="shared" si="281"/>
        <v>-10290.873004814819</v>
      </c>
      <c r="Q683" s="26">
        <f t="shared" si="293"/>
        <v>-582171.70030670823</v>
      </c>
      <c r="R683" s="26">
        <f t="shared" si="294"/>
        <v>-25548.083745370372</v>
      </c>
      <c r="S683" s="26">
        <f t="shared" si="282"/>
        <v>25548.083745370372</v>
      </c>
      <c r="T683" s="28">
        <f t="shared" si="283"/>
        <v>582171.70030670823</v>
      </c>
      <c r="U683" s="26">
        <f t="shared" si="284"/>
        <v>10085.055544718523</v>
      </c>
      <c r="V683" s="26">
        <f t="shared" si="285"/>
        <v>9580.8027674825971</v>
      </c>
      <c r="W683" s="26">
        <f t="shared" si="286"/>
        <v>9101.7626291084671</v>
      </c>
      <c r="X683" s="26">
        <f t="shared" si="287"/>
        <v>8919.727376526298</v>
      </c>
      <c r="Y683" s="26">
        <f t="shared" si="288"/>
        <v>8473.7410076999822</v>
      </c>
      <c r="Z683" s="26">
        <f t="shared" si="288"/>
        <v>8050.0539573149827</v>
      </c>
      <c r="AA683" s="26">
        <f t="shared" si="289"/>
        <v>7889.0528781686826</v>
      </c>
      <c r="AB683" s="26">
        <f t="shared" si="295"/>
        <v>446296.76469082385</v>
      </c>
      <c r="AC683" s="26">
        <f t="shared" si="290"/>
        <v>985634.8005539705</v>
      </c>
      <c r="AD683" s="15">
        <f t="shared" si="296"/>
        <v>22596.002668592824</v>
      </c>
      <c r="AO683">
        <f t="shared" si="271"/>
        <v>0</v>
      </c>
      <c r="AP683">
        <f t="shared" si="272"/>
        <v>31.8</v>
      </c>
      <c r="AQ683">
        <f t="shared" si="273"/>
        <v>8.8333333333333339</v>
      </c>
    </row>
    <row r="684" spans="2:43" x14ac:dyDescent="0.3">
      <c r="B684" s="3" t="s">
        <v>47</v>
      </c>
      <c r="C684" s="3">
        <v>681</v>
      </c>
      <c r="D684" s="3">
        <v>92</v>
      </c>
      <c r="E684" s="9">
        <v>27.1</v>
      </c>
      <c r="F684" s="7">
        <f t="shared" si="274"/>
        <v>7.5277777777777786</v>
      </c>
      <c r="G684" s="26">
        <f t="shared" si="291"/>
        <v>-1.25</v>
      </c>
      <c r="H684" s="26">
        <f t="shared" si="292"/>
        <v>-4.5</v>
      </c>
      <c r="I684" s="26">
        <f t="shared" si="275"/>
        <v>-1422.5</v>
      </c>
      <c r="J684" s="26">
        <f t="shared" si="276"/>
        <v>167.45670000000001</v>
      </c>
      <c r="K684" s="26">
        <f t="shared" si="277"/>
        <v>19.475465185185193</v>
      </c>
      <c r="L684" s="26">
        <f t="shared" si="278"/>
        <v>-1235.5678348148149</v>
      </c>
      <c r="M684" s="26">
        <f t="shared" si="279"/>
        <v>-9301.0800898559683</v>
      </c>
      <c r="N684" s="26">
        <f t="shared" si="280"/>
        <v>0</v>
      </c>
      <c r="O684" s="26">
        <f t="shared" si="297"/>
        <v>1431931.5652447944</v>
      </c>
      <c r="P684" s="26">
        <f t="shared" si="281"/>
        <v>-9301.0800898559683</v>
      </c>
      <c r="Q684" s="26">
        <f t="shared" si="293"/>
        <v>-591472.78039656417</v>
      </c>
      <c r="R684" s="26">
        <f t="shared" si="294"/>
        <v>-34849.16383522634</v>
      </c>
      <c r="S684" s="26">
        <f t="shared" si="282"/>
        <v>34849.16383522634</v>
      </c>
      <c r="T684" s="28">
        <f t="shared" si="283"/>
        <v>591472.78039656417</v>
      </c>
      <c r="U684" s="26">
        <f t="shared" si="284"/>
        <v>9115.0584880588485</v>
      </c>
      <c r="V684" s="26">
        <f t="shared" si="285"/>
        <v>8659.3055636559056</v>
      </c>
      <c r="W684" s="26">
        <f t="shared" si="286"/>
        <v>8226.3402854731103</v>
      </c>
      <c r="X684" s="26">
        <f t="shared" si="287"/>
        <v>8061.8134797636476</v>
      </c>
      <c r="Y684" s="26">
        <f t="shared" si="288"/>
        <v>7658.7228057754646</v>
      </c>
      <c r="Z684" s="26">
        <f t="shared" si="288"/>
        <v>7275.7866654866912</v>
      </c>
      <c r="AA684" s="26">
        <f t="shared" si="289"/>
        <v>7130.2709321769571</v>
      </c>
      <c r="AB684" s="26">
        <f t="shared" si="295"/>
        <v>453427.03562300082</v>
      </c>
      <c r="AC684" s="26">
        <f t="shared" si="290"/>
        <v>978504.52962179354</v>
      </c>
      <c r="AD684" s="15">
        <f t="shared" si="296"/>
        <v>30822.342954065934</v>
      </c>
      <c r="AO684">
        <f t="shared" si="271"/>
        <v>0</v>
      </c>
      <c r="AP684">
        <f t="shared" si="272"/>
        <v>27.1</v>
      </c>
      <c r="AQ684">
        <f t="shared" si="273"/>
        <v>7.5277777777777777</v>
      </c>
    </row>
    <row r="685" spans="2:43" x14ac:dyDescent="0.3">
      <c r="B685" s="3" t="s">
        <v>47</v>
      </c>
      <c r="C685" s="3">
        <v>682</v>
      </c>
      <c r="D685" s="3">
        <v>93</v>
      </c>
      <c r="E685" s="9">
        <v>22.8</v>
      </c>
      <c r="F685" s="7">
        <f t="shared" si="274"/>
        <v>6.3333333333333339</v>
      </c>
      <c r="G685" s="26">
        <f t="shared" si="291"/>
        <v>-0.83333333333333326</v>
      </c>
      <c r="H685" s="26">
        <f t="shared" si="292"/>
        <v>-3</v>
      </c>
      <c r="I685" s="26">
        <f t="shared" si="275"/>
        <v>-948.33333333333326</v>
      </c>
      <c r="J685" s="26">
        <f t="shared" si="276"/>
        <v>167.45670000000001</v>
      </c>
      <c r="K685" s="26">
        <f t="shared" si="277"/>
        <v>13.785386666666671</v>
      </c>
      <c r="L685" s="26">
        <f t="shared" si="278"/>
        <v>-767.09124666666662</v>
      </c>
      <c r="M685" s="26">
        <f t="shared" si="279"/>
        <v>-4858.2445622222222</v>
      </c>
      <c r="N685" s="26">
        <f t="shared" si="280"/>
        <v>0</v>
      </c>
      <c r="O685" s="26">
        <f t="shared" si="297"/>
        <v>1431931.5652447944</v>
      </c>
      <c r="P685" s="26">
        <f t="shared" si="281"/>
        <v>-4858.2445622222222</v>
      </c>
      <c r="Q685" s="26">
        <f t="shared" si="293"/>
        <v>-596331.02495878644</v>
      </c>
      <c r="R685" s="26">
        <f t="shared" si="294"/>
        <v>-39707.408397448562</v>
      </c>
      <c r="S685" s="26">
        <f t="shared" si="282"/>
        <v>39707.408397448562</v>
      </c>
      <c r="T685" s="28">
        <f t="shared" si="283"/>
        <v>596331.02495878644</v>
      </c>
      <c r="U685" s="26">
        <f t="shared" si="284"/>
        <v>4761.0796709777778</v>
      </c>
      <c r="V685" s="26">
        <f t="shared" si="285"/>
        <v>4523.0256874288889</v>
      </c>
      <c r="W685" s="26">
        <f t="shared" si="286"/>
        <v>4296.8744030574444</v>
      </c>
      <c r="X685" s="26">
        <f t="shared" si="287"/>
        <v>4210.9369149962959</v>
      </c>
      <c r="Y685" s="26">
        <f t="shared" si="288"/>
        <v>4000.3900692464808</v>
      </c>
      <c r="Z685" s="26">
        <f t="shared" si="288"/>
        <v>3800.3705657841565</v>
      </c>
      <c r="AA685" s="26">
        <f t="shared" si="289"/>
        <v>3724.3631544684731</v>
      </c>
      <c r="AB685" s="26">
        <f t="shared" si="295"/>
        <v>457151.39877746929</v>
      </c>
      <c r="AC685" s="26">
        <f t="shared" si="290"/>
        <v>974780.16646732506</v>
      </c>
      <c r="AD685" s="15">
        <f t="shared" si="296"/>
        <v>35119.21735712338</v>
      </c>
      <c r="AO685">
        <f t="shared" si="271"/>
        <v>0</v>
      </c>
      <c r="AP685">
        <f t="shared" si="272"/>
        <v>22.8</v>
      </c>
      <c r="AQ685">
        <f t="shared" si="273"/>
        <v>6.333333333333333</v>
      </c>
    </row>
    <row r="686" spans="2:43" x14ac:dyDescent="0.3">
      <c r="B686" s="3" t="s">
        <v>47</v>
      </c>
      <c r="C686" s="3">
        <v>683</v>
      </c>
      <c r="D686" s="3">
        <v>94</v>
      </c>
      <c r="E686" s="9">
        <v>21.1</v>
      </c>
      <c r="F686" s="7">
        <f t="shared" si="274"/>
        <v>5.8611111111111116</v>
      </c>
      <c r="G686" s="26">
        <f t="shared" si="291"/>
        <v>-0.54166666666666696</v>
      </c>
      <c r="H686" s="26">
        <f t="shared" si="292"/>
        <v>-1.9500000000000011</v>
      </c>
      <c r="I686" s="26">
        <f t="shared" si="275"/>
        <v>-616.41666666666697</v>
      </c>
      <c r="J686" s="26">
        <f t="shared" si="276"/>
        <v>167.45670000000001</v>
      </c>
      <c r="K686" s="26">
        <f t="shared" si="277"/>
        <v>11.806309629629633</v>
      </c>
      <c r="L686" s="26">
        <f t="shared" si="278"/>
        <v>-437.15365703703731</v>
      </c>
      <c r="M686" s="26">
        <f t="shared" si="279"/>
        <v>-2562.2061565226354</v>
      </c>
      <c r="N686" s="26">
        <f t="shared" si="280"/>
        <v>0</v>
      </c>
      <c r="O686" s="26">
        <f t="shared" si="297"/>
        <v>1431931.5652447944</v>
      </c>
      <c r="P686" s="26">
        <f t="shared" si="281"/>
        <v>-2562.2061565226354</v>
      </c>
      <c r="Q686" s="26">
        <f t="shared" si="293"/>
        <v>-598893.23111530906</v>
      </c>
      <c r="R686" s="26">
        <f t="shared" si="294"/>
        <v>-42269.614553971194</v>
      </c>
      <c r="S686" s="26">
        <f t="shared" si="282"/>
        <v>42269.614553971194</v>
      </c>
      <c r="T686" s="28">
        <f t="shared" si="283"/>
        <v>598893.23111530906</v>
      </c>
      <c r="U686" s="26">
        <f t="shared" si="284"/>
        <v>2510.9620333921825</v>
      </c>
      <c r="V686" s="26">
        <f t="shared" si="285"/>
        <v>2385.4139317225731</v>
      </c>
      <c r="W686" s="26">
        <f t="shared" si="286"/>
        <v>2266.1432351364442</v>
      </c>
      <c r="X686" s="26">
        <f t="shared" si="287"/>
        <v>2220.8203704337152</v>
      </c>
      <c r="Y686" s="26">
        <f t="shared" si="288"/>
        <v>2109.7793519120291</v>
      </c>
      <c r="Z686" s="26">
        <f t="shared" si="288"/>
        <v>2004.2903843164277</v>
      </c>
      <c r="AA686" s="26">
        <f t="shared" si="289"/>
        <v>1964.2045766300992</v>
      </c>
      <c r="AB686" s="26">
        <f t="shared" si="295"/>
        <v>459115.60335409938</v>
      </c>
      <c r="AC686" s="26">
        <f t="shared" si="290"/>
        <v>972815.96189069492</v>
      </c>
      <c r="AD686" s="15">
        <f t="shared" si="296"/>
        <v>37385.360592259822</v>
      </c>
      <c r="AO686">
        <f t="shared" si="271"/>
        <v>0</v>
      </c>
      <c r="AP686">
        <f t="shared" si="272"/>
        <v>21.1</v>
      </c>
      <c r="AQ686">
        <f t="shared" si="273"/>
        <v>5.8611111111111116</v>
      </c>
    </row>
    <row r="687" spans="2:43" x14ac:dyDescent="0.3">
      <c r="B687" s="3" t="s">
        <v>47</v>
      </c>
      <c r="C687" s="3">
        <v>684</v>
      </c>
      <c r="D687" s="3">
        <v>95</v>
      </c>
      <c r="E687" s="9">
        <v>18.899999999999999</v>
      </c>
      <c r="F687" s="7">
        <f t="shared" si="274"/>
        <v>5.25</v>
      </c>
      <c r="G687" s="26">
        <f t="shared" si="291"/>
        <v>-0.30555555555555597</v>
      </c>
      <c r="H687" s="26">
        <f t="shared" si="292"/>
        <v>-1.1000000000000014</v>
      </c>
      <c r="I687" s="26">
        <f t="shared" si="275"/>
        <v>-347.72222222222268</v>
      </c>
      <c r="J687" s="26">
        <f t="shared" si="276"/>
        <v>167.45670000000001</v>
      </c>
      <c r="K687" s="26">
        <f t="shared" si="277"/>
        <v>9.4726800000000004</v>
      </c>
      <c r="L687" s="26">
        <f t="shared" si="278"/>
        <v>-170.79284222222267</v>
      </c>
      <c r="M687" s="26">
        <f t="shared" si="279"/>
        <v>-896.66242166666905</v>
      </c>
      <c r="N687" s="26">
        <f t="shared" si="280"/>
        <v>0</v>
      </c>
      <c r="O687" s="26">
        <f t="shared" si="297"/>
        <v>1431931.5652447944</v>
      </c>
      <c r="P687" s="26">
        <f t="shared" si="281"/>
        <v>-896.66242166666905</v>
      </c>
      <c r="Q687" s="26">
        <f t="shared" si="293"/>
        <v>-599789.89353697572</v>
      </c>
      <c r="R687" s="26">
        <f t="shared" si="294"/>
        <v>-43166.276975637862</v>
      </c>
      <c r="S687" s="26">
        <f t="shared" si="282"/>
        <v>43166.276975637862</v>
      </c>
      <c r="T687" s="28">
        <f t="shared" si="283"/>
        <v>599789.89353697572</v>
      </c>
      <c r="U687" s="26">
        <f t="shared" si="284"/>
        <v>878.7291732333357</v>
      </c>
      <c r="V687" s="26">
        <f t="shared" si="285"/>
        <v>834.79271457166885</v>
      </c>
      <c r="W687" s="26">
        <f t="shared" si="286"/>
        <v>793.05307884308536</v>
      </c>
      <c r="X687" s="26">
        <f t="shared" si="287"/>
        <v>777.19201726622362</v>
      </c>
      <c r="Y687" s="26">
        <f t="shared" si="288"/>
        <v>738.33241640291237</v>
      </c>
      <c r="Z687" s="26">
        <f t="shared" si="288"/>
        <v>701.41579558276669</v>
      </c>
      <c r="AA687" s="26">
        <f t="shared" si="289"/>
        <v>687.38747967111135</v>
      </c>
      <c r="AB687" s="26">
        <f t="shared" si="295"/>
        <v>459802.99083377048</v>
      </c>
      <c r="AC687" s="26">
        <f t="shared" si="290"/>
        <v>972128.57441102387</v>
      </c>
      <c r="AD687" s="15">
        <f t="shared" si="296"/>
        <v>38178.413671102906</v>
      </c>
      <c r="AO687">
        <f t="shared" si="271"/>
        <v>0</v>
      </c>
      <c r="AP687">
        <f t="shared" si="272"/>
        <v>18.899999999999999</v>
      </c>
      <c r="AQ687">
        <f t="shared" si="273"/>
        <v>5.2499999999999991</v>
      </c>
    </row>
    <row r="688" spans="2:43" x14ac:dyDescent="0.3">
      <c r="B688" s="3" t="s">
        <v>47</v>
      </c>
      <c r="C688" s="3">
        <v>685</v>
      </c>
      <c r="D688" s="3">
        <v>96</v>
      </c>
      <c r="E688" s="9">
        <v>18.899999999999999</v>
      </c>
      <c r="F688" s="7">
        <f t="shared" si="274"/>
        <v>5.25</v>
      </c>
      <c r="G688" s="26">
        <f t="shared" si="291"/>
        <v>0.33333333333333365</v>
      </c>
      <c r="H688" s="26">
        <f t="shared" si="292"/>
        <v>1.2000000000000011</v>
      </c>
      <c r="I688" s="26">
        <f t="shared" si="275"/>
        <v>379.33333333333371</v>
      </c>
      <c r="J688" s="26">
        <f t="shared" si="276"/>
        <v>167.45670000000001</v>
      </c>
      <c r="K688" s="26">
        <f t="shared" si="277"/>
        <v>9.4726800000000004</v>
      </c>
      <c r="L688" s="26">
        <f t="shared" si="278"/>
        <v>556.26271333333364</v>
      </c>
      <c r="M688" s="26">
        <f t="shared" si="279"/>
        <v>2920.3792450000014</v>
      </c>
      <c r="N688" s="26">
        <f t="shared" si="280"/>
        <v>2920.3792450000014</v>
      </c>
      <c r="O688" s="26">
        <f t="shared" si="297"/>
        <v>1434851.9444897943</v>
      </c>
      <c r="P688" s="26">
        <f t="shared" si="281"/>
        <v>0</v>
      </c>
      <c r="Q688" s="26">
        <f t="shared" si="293"/>
        <v>-599789.89353697572</v>
      </c>
      <c r="R688" s="26">
        <f t="shared" si="294"/>
        <v>0</v>
      </c>
      <c r="S688" s="26">
        <f t="shared" si="282"/>
        <v>0</v>
      </c>
      <c r="T688" s="28">
        <f t="shared" si="283"/>
        <v>599789.89353697572</v>
      </c>
      <c r="U688" s="26">
        <f t="shared" si="284"/>
        <v>0</v>
      </c>
      <c r="V688" s="26">
        <f t="shared" si="285"/>
        <v>0</v>
      </c>
      <c r="W688" s="26">
        <f t="shared" si="286"/>
        <v>0</v>
      </c>
      <c r="X688" s="26">
        <f t="shared" si="287"/>
        <v>0</v>
      </c>
      <c r="Y688" s="26">
        <f t="shared" si="288"/>
        <v>0</v>
      </c>
      <c r="Z688" s="26">
        <f t="shared" si="288"/>
        <v>0</v>
      </c>
      <c r="AA688" s="26">
        <f t="shared" si="289"/>
        <v>0</v>
      </c>
      <c r="AB688" s="26">
        <f t="shared" si="295"/>
        <v>459802.99083377048</v>
      </c>
      <c r="AC688" s="26">
        <f t="shared" si="290"/>
        <v>975048.95365602383</v>
      </c>
      <c r="AD688" s="15">
        <f t="shared" si="296"/>
        <v>0</v>
      </c>
      <c r="AO688">
        <f t="shared" si="271"/>
        <v>0</v>
      </c>
      <c r="AP688">
        <f t="shared" si="272"/>
        <v>18.899999999999999</v>
      </c>
      <c r="AQ688">
        <f t="shared" si="273"/>
        <v>5.2499999999999991</v>
      </c>
    </row>
    <row r="689" spans="2:43" x14ac:dyDescent="0.3">
      <c r="B689" s="3" t="s">
        <v>47</v>
      </c>
      <c r="C689" s="3">
        <v>686</v>
      </c>
      <c r="D689" s="3">
        <v>97</v>
      </c>
      <c r="E689" s="9">
        <v>21.3</v>
      </c>
      <c r="F689" s="7">
        <f t="shared" si="274"/>
        <v>5.916666666666667</v>
      </c>
      <c r="G689" s="26">
        <f t="shared" si="291"/>
        <v>0.69444444444444442</v>
      </c>
      <c r="H689" s="26">
        <f t="shared" si="292"/>
        <v>2.5</v>
      </c>
      <c r="I689" s="26">
        <f t="shared" si="275"/>
        <v>790.27777777777771</v>
      </c>
      <c r="J689" s="26">
        <f t="shared" si="276"/>
        <v>167.45670000000001</v>
      </c>
      <c r="K689" s="26">
        <f t="shared" si="277"/>
        <v>12.03118666666667</v>
      </c>
      <c r="L689" s="26">
        <f t="shared" si="278"/>
        <v>969.7656644444445</v>
      </c>
      <c r="M689" s="26">
        <f t="shared" si="279"/>
        <v>5737.7801812962971</v>
      </c>
      <c r="N689" s="26">
        <f t="shared" si="280"/>
        <v>5737.7801812962971</v>
      </c>
      <c r="O689" s="26">
        <f t="shared" si="297"/>
        <v>1440589.7246710907</v>
      </c>
      <c r="P689" s="26">
        <f t="shared" si="281"/>
        <v>0</v>
      </c>
      <c r="Q689" s="26">
        <f t="shared" si="293"/>
        <v>-599789.89353697572</v>
      </c>
      <c r="R689" s="26">
        <f t="shared" si="294"/>
        <v>0</v>
      </c>
      <c r="S689" s="26">
        <f t="shared" si="282"/>
        <v>0</v>
      </c>
      <c r="T689" s="28">
        <f t="shared" si="283"/>
        <v>599789.89353697572</v>
      </c>
      <c r="U689" s="26">
        <f t="shared" si="284"/>
        <v>0</v>
      </c>
      <c r="V689" s="26">
        <f t="shared" si="285"/>
        <v>0</v>
      </c>
      <c r="W689" s="26">
        <f t="shared" si="286"/>
        <v>0</v>
      </c>
      <c r="X689" s="26">
        <f t="shared" si="287"/>
        <v>0</v>
      </c>
      <c r="Y689" s="26">
        <f t="shared" si="288"/>
        <v>0</v>
      </c>
      <c r="Z689" s="26">
        <f t="shared" si="288"/>
        <v>0</v>
      </c>
      <c r="AA689" s="26">
        <f t="shared" si="289"/>
        <v>0</v>
      </c>
      <c r="AB689" s="26">
        <f t="shared" si="295"/>
        <v>459802.99083377048</v>
      </c>
      <c r="AC689" s="26">
        <f t="shared" si="290"/>
        <v>980786.73383732024</v>
      </c>
      <c r="AD689" s="15">
        <f t="shared" si="296"/>
        <v>0</v>
      </c>
      <c r="AO689">
        <f t="shared" si="271"/>
        <v>0</v>
      </c>
      <c r="AP689">
        <f t="shared" si="272"/>
        <v>21.3</v>
      </c>
      <c r="AQ689">
        <f t="shared" si="273"/>
        <v>5.916666666666667</v>
      </c>
    </row>
    <row r="690" spans="2:43" x14ac:dyDescent="0.3">
      <c r="B690" s="3" t="s">
        <v>47</v>
      </c>
      <c r="C690" s="3">
        <v>687</v>
      </c>
      <c r="D690" s="3">
        <v>98</v>
      </c>
      <c r="E690" s="9">
        <v>23.9</v>
      </c>
      <c r="F690" s="7">
        <f t="shared" si="274"/>
        <v>6.6388888888888884</v>
      </c>
      <c r="G690" s="26">
        <f t="shared" si="291"/>
        <v>0.63888888888888862</v>
      </c>
      <c r="H690" s="26">
        <f t="shared" si="292"/>
        <v>2.2999999999999989</v>
      </c>
      <c r="I690" s="26">
        <f t="shared" si="275"/>
        <v>727.0555555555552</v>
      </c>
      <c r="J690" s="26">
        <f t="shared" si="276"/>
        <v>167.45670000000001</v>
      </c>
      <c r="K690" s="26">
        <f t="shared" si="277"/>
        <v>15.147642962962964</v>
      </c>
      <c r="L690" s="26">
        <f t="shared" si="278"/>
        <v>909.65989851851816</v>
      </c>
      <c r="M690" s="26">
        <f t="shared" si="279"/>
        <v>6039.1309929423842</v>
      </c>
      <c r="N690" s="26">
        <f t="shared" si="280"/>
        <v>6039.1309929423842</v>
      </c>
      <c r="O690" s="26">
        <f t="shared" si="297"/>
        <v>1446628.8556640332</v>
      </c>
      <c r="P690" s="26">
        <f t="shared" si="281"/>
        <v>0</v>
      </c>
      <c r="Q690" s="26">
        <f t="shared" si="293"/>
        <v>-599789.89353697572</v>
      </c>
      <c r="R690" s="26">
        <f t="shared" si="294"/>
        <v>0</v>
      </c>
      <c r="S690" s="26">
        <f t="shared" si="282"/>
        <v>0</v>
      </c>
      <c r="T690" s="28">
        <f t="shared" si="283"/>
        <v>599789.89353697572</v>
      </c>
      <c r="U690" s="26">
        <f t="shared" si="284"/>
        <v>0</v>
      </c>
      <c r="V690" s="26">
        <f t="shared" si="285"/>
        <v>0</v>
      </c>
      <c r="W690" s="26">
        <f t="shared" si="286"/>
        <v>0</v>
      </c>
      <c r="X690" s="26">
        <f t="shared" si="287"/>
        <v>0</v>
      </c>
      <c r="Y690" s="26">
        <f t="shared" si="288"/>
        <v>0</v>
      </c>
      <c r="Z690" s="26">
        <f t="shared" si="288"/>
        <v>0</v>
      </c>
      <c r="AA690" s="26">
        <f t="shared" si="289"/>
        <v>0</v>
      </c>
      <c r="AB690" s="26">
        <f t="shared" si="295"/>
        <v>459802.99083377048</v>
      </c>
      <c r="AC690" s="26">
        <f t="shared" si="290"/>
        <v>986825.86483026273</v>
      </c>
      <c r="AD690" s="15">
        <f t="shared" si="296"/>
        <v>0</v>
      </c>
      <c r="AO690">
        <f t="shared" si="271"/>
        <v>0</v>
      </c>
      <c r="AP690">
        <f t="shared" si="272"/>
        <v>23.9</v>
      </c>
      <c r="AQ690">
        <f t="shared" si="273"/>
        <v>6.6388888888888884</v>
      </c>
    </row>
    <row r="691" spans="2:43" x14ac:dyDescent="0.3">
      <c r="B691" s="3" t="s">
        <v>47</v>
      </c>
      <c r="C691" s="3">
        <v>688</v>
      </c>
      <c r="D691" s="3">
        <v>99</v>
      </c>
      <c r="E691" s="9">
        <v>25.9</v>
      </c>
      <c r="F691" s="7">
        <f t="shared" si="274"/>
        <v>7.1944444444444446</v>
      </c>
      <c r="G691" s="26">
        <f t="shared" si="291"/>
        <v>0.625</v>
      </c>
      <c r="H691" s="26">
        <f t="shared" si="292"/>
        <v>2.25</v>
      </c>
      <c r="I691" s="26">
        <f t="shared" si="275"/>
        <v>711.25</v>
      </c>
      <c r="J691" s="26">
        <f t="shared" si="276"/>
        <v>167.45670000000001</v>
      </c>
      <c r="K691" s="26">
        <f t="shared" si="277"/>
        <v>17.788887407407408</v>
      </c>
      <c r="L691" s="26">
        <f t="shared" si="278"/>
        <v>896.49558740740736</v>
      </c>
      <c r="M691" s="26">
        <f t="shared" si="279"/>
        <v>6449.7876982921807</v>
      </c>
      <c r="N691" s="26">
        <f t="shared" si="280"/>
        <v>6449.7876982921807</v>
      </c>
      <c r="O691" s="26">
        <f t="shared" si="297"/>
        <v>1453078.6433623254</v>
      </c>
      <c r="P691" s="26">
        <f t="shared" si="281"/>
        <v>0</v>
      </c>
      <c r="Q691" s="26">
        <f t="shared" si="293"/>
        <v>-599789.89353697572</v>
      </c>
      <c r="R691" s="26">
        <f t="shared" si="294"/>
        <v>0</v>
      </c>
      <c r="S691" s="26">
        <f t="shared" si="282"/>
        <v>0</v>
      </c>
      <c r="T691" s="28">
        <f t="shared" si="283"/>
        <v>599789.89353697572</v>
      </c>
      <c r="U691" s="26">
        <f t="shared" si="284"/>
        <v>0</v>
      </c>
      <c r="V691" s="26">
        <f t="shared" si="285"/>
        <v>0</v>
      </c>
      <c r="W691" s="26">
        <f t="shared" si="286"/>
        <v>0</v>
      </c>
      <c r="X691" s="26">
        <f t="shared" si="287"/>
        <v>0</v>
      </c>
      <c r="Y691" s="26">
        <f t="shared" si="288"/>
        <v>0</v>
      </c>
      <c r="Z691" s="26">
        <f t="shared" si="288"/>
        <v>0</v>
      </c>
      <c r="AA691" s="26">
        <f t="shared" si="289"/>
        <v>0</v>
      </c>
      <c r="AB691" s="26">
        <f t="shared" si="295"/>
        <v>459802.99083377048</v>
      </c>
      <c r="AC691" s="26">
        <f t="shared" si="290"/>
        <v>993275.6525285549</v>
      </c>
      <c r="AD691" s="15">
        <f t="shared" si="296"/>
        <v>0</v>
      </c>
      <c r="AO691">
        <f t="shared" si="271"/>
        <v>0</v>
      </c>
      <c r="AP691">
        <f t="shared" si="272"/>
        <v>25.9</v>
      </c>
      <c r="AQ691">
        <f t="shared" si="273"/>
        <v>7.1944444444444438</v>
      </c>
    </row>
    <row r="692" spans="2:43" x14ac:dyDescent="0.3">
      <c r="B692" s="3" t="s">
        <v>47</v>
      </c>
      <c r="C692" s="3">
        <v>689</v>
      </c>
      <c r="D692" s="3">
        <v>100</v>
      </c>
      <c r="E692" s="9">
        <v>28.4</v>
      </c>
      <c r="F692" s="7">
        <f t="shared" si="274"/>
        <v>7.8888888888888893</v>
      </c>
      <c r="G692" s="26">
        <f t="shared" si="291"/>
        <v>0.61111111111111138</v>
      </c>
      <c r="H692" s="26">
        <f t="shared" si="292"/>
        <v>2.2000000000000011</v>
      </c>
      <c r="I692" s="26">
        <f t="shared" si="275"/>
        <v>695.4444444444448</v>
      </c>
      <c r="J692" s="26">
        <f t="shared" si="276"/>
        <v>167.45670000000001</v>
      </c>
      <c r="K692" s="26">
        <f t="shared" si="277"/>
        <v>21.388776296296303</v>
      </c>
      <c r="L692" s="26">
        <f t="shared" si="278"/>
        <v>884.28992074074108</v>
      </c>
      <c r="M692" s="26">
        <f t="shared" si="279"/>
        <v>6976.0649302880693</v>
      </c>
      <c r="N692" s="26">
        <f t="shared" si="280"/>
        <v>6976.0649302880693</v>
      </c>
      <c r="O692" s="26">
        <f t="shared" si="297"/>
        <v>1460054.7082926135</v>
      </c>
      <c r="P692" s="26">
        <f t="shared" si="281"/>
        <v>0</v>
      </c>
      <c r="Q692" s="26">
        <f t="shared" si="293"/>
        <v>-599789.89353697572</v>
      </c>
      <c r="R692" s="26">
        <f t="shared" si="294"/>
        <v>0</v>
      </c>
      <c r="S692" s="26">
        <f t="shared" si="282"/>
        <v>0</v>
      </c>
      <c r="T692" s="28">
        <f t="shared" si="283"/>
        <v>599789.89353697572</v>
      </c>
      <c r="U692" s="26">
        <f t="shared" si="284"/>
        <v>0</v>
      </c>
      <c r="V692" s="26">
        <f t="shared" si="285"/>
        <v>0</v>
      </c>
      <c r="W692" s="26">
        <f t="shared" si="286"/>
        <v>0</v>
      </c>
      <c r="X692" s="26">
        <f t="shared" si="287"/>
        <v>0</v>
      </c>
      <c r="Y692" s="26">
        <f t="shared" si="288"/>
        <v>0</v>
      </c>
      <c r="Z692" s="26">
        <f t="shared" si="288"/>
        <v>0</v>
      </c>
      <c r="AA692" s="26">
        <f t="shared" si="289"/>
        <v>0</v>
      </c>
      <c r="AB692" s="26">
        <f t="shared" si="295"/>
        <v>459802.99083377048</v>
      </c>
      <c r="AC692" s="26">
        <f t="shared" si="290"/>
        <v>1000251.717458843</v>
      </c>
      <c r="AD692" s="15">
        <f t="shared" si="296"/>
        <v>0</v>
      </c>
      <c r="AO692">
        <f t="shared" si="271"/>
        <v>0</v>
      </c>
      <c r="AP692">
        <f t="shared" si="272"/>
        <v>28.4</v>
      </c>
      <c r="AQ692">
        <f t="shared" si="273"/>
        <v>7.8888888888888884</v>
      </c>
    </row>
    <row r="693" spans="2:43" x14ac:dyDescent="0.3">
      <c r="B693" s="3" t="s">
        <v>47</v>
      </c>
      <c r="C693" s="3">
        <v>690</v>
      </c>
      <c r="D693" s="3">
        <v>101</v>
      </c>
      <c r="E693" s="9">
        <v>30.3</v>
      </c>
      <c r="F693" s="7">
        <f t="shared" si="274"/>
        <v>8.4166666666666679</v>
      </c>
      <c r="G693" s="26">
        <f t="shared" si="291"/>
        <v>0.34722222222222221</v>
      </c>
      <c r="H693" s="26">
        <f t="shared" si="292"/>
        <v>1.25</v>
      </c>
      <c r="I693" s="26">
        <f t="shared" si="275"/>
        <v>395.13888888888886</v>
      </c>
      <c r="J693" s="26">
        <f t="shared" si="276"/>
        <v>167.45670000000001</v>
      </c>
      <c r="K693" s="26">
        <f t="shared" si="277"/>
        <v>24.346386666666678</v>
      </c>
      <c r="L693" s="26">
        <f t="shared" si="278"/>
        <v>586.94197555555559</v>
      </c>
      <c r="M693" s="26">
        <f t="shared" si="279"/>
        <v>4940.0949609259269</v>
      </c>
      <c r="N693" s="26">
        <f t="shared" si="280"/>
        <v>4940.0949609259269</v>
      </c>
      <c r="O693" s="26">
        <f t="shared" si="297"/>
        <v>1464994.8032535394</v>
      </c>
      <c r="P693" s="26">
        <f t="shared" si="281"/>
        <v>0</v>
      </c>
      <c r="Q693" s="26">
        <f t="shared" si="293"/>
        <v>-599789.89353697572</v>
      </c>
      <c r="R693" s="26">
        <f t="shared" si="294"/>
        <v>0</v>
      </c>
      <c r="S693" s="26">
        <f t="shared" si="282"/>
        <v>0</v>
      </c>
      <c r="T693" s="28">
        <f t="shared" si="283"/>
        <v>599789.89353697572</v>
      </c>
      <c r="U693" s="26">
        <f t="shared" si="284"/>
        <v>0</v>
      </c>
      <c r="V693" s="26">
        <f t="shared" si="285"/>
        <v>0</v>
      </c>
      <c r="W693" s="26">
        <f t="shared" si="286"/>
        <v>0</v>
      </c>
      <c r="X693" s="26">
        <f t="shared" si="287"/>
        <v>0</v>
      </c>
      <c r="Y693" s="26">
        <f t="shared" si="288"/>
        <v>0</v>
      </c>
      <c r="Z693" s="26">
        <f t="shared" si="288"/>
        <v>0</v>
      </c>
      <c r="AA693" s="26">
        <f t="shared" si="289"/>
        <v>0</v>
      </c>
      <c r="AB693" s="26">
        <f t="shared" si="295"/>
        <v>459802.99083377048</v>
      </c>
      <c r="AC693" s="26">
        <f t="shared" si="290"/>
        <v>1005191.8124197689</v>
      </c>
      <c r="AD693" s="15">
        <f t="shared" si="296"/>
        <v>0</v>
      </c>
      <c r="AO693">
        <f t="shared" si="271"/>
        <v>0</v>
      </c>
      <c r="AP693">
        <f t="shared" si="272"/>
        <v>30.3</v>
      </c>
      <c r="AQ693">
        <f t="shared" si="273"/>
        <v>8.4166666666666661</v>
      </c>
    </row>
    <row r="694" spans="2:43" x14ac:dyDescent="0.3">
      <c r="B694" s="3" t="s">
        <v>47</v>
      </c>
      <c r="C694" s="3">
        <v>691</v>
      </c>
      <c r="D694" s="3">
        <v>102</v>
      </c>
      <c r="E694" s="9">
        <v>30.9</v>
      </c>
      <c r="F694" s="7">
        <f t="shared" si="274"/>
        <v>8.5833333333333339</v>
      </c>
      <c r="G694" s="26">
        <f t="shared" si="291"/>
        <v>0.1111111111111112</v>
      </c>
      <c r="H694" s="26">
        <f t="shared" si="292"/>
        <v>0.40000000000000036</v>
      </c>
      <c r="I694" s="26">
        <f t="shared" si="275"/>
        <v>126.44444444444454</v>
      </c>
      <c r="J694" s="26">
        <f t="shared" si="276"/>
        <v>167.45670000000001</v>
      </c>
      <c r="K694" s="26">
        <f t="shared" si="277"/>
        <v>25.32014666666667</v>
      </c>
      <c r="L694" s="26">
        <f t="shared" si="278"/>
        <v>319.22129111111121</v>
      </c>
      <c r="M694" s="26">
        <f t="shared" si="279"/>
        <v>2739.9827487037046</v>
      </c>
      <c r="N694" s="26">
        <f t="shared" si="280"/>
        <v>2739.9827487037046</v>
      </c>
      <c r="O694" s="26">
        <f t="shared" si="297"/>
        <v>1467734.7860022432</v>
      </c>
      <c r="P694" s="26">
        <f t="shared" si="281"/>
        <v>0</v>
      </c>
      <c r="Q694" s="26">
        <f t="shared" si="293"/>
        <v>-599789.89353697572</v>
      </c>
      <c r="R694" s="26">
        <f t="shared" si="294"/>
        <v>0</v>
      </c>
      <c r="S694" s="26">
        <f t="shared" si="282"/>
        <v>0</v>
      </c>
      <c r="T694" s="28">
        <f t="shared" si="283"/>
        <v>599789.89353697572</v>
      </c>
      <c r="U694" s="26">
        <f t="shared" si="284"/>
        <v>0</v>
      </c>
      <c r="V694" s="26">
        <f t="shared" si="285"/>
        <v>0</v>
      </c>
      <c r="W694" s="26">
        <f t="shared" si="286"/>
        <v>0</v>
      </c>
      <c r="X694" s="26">
        <f t="shared" si="287"/>
        <v>0</v>
      </c>
      <c r="Y694" s="26">
        <f t="shared" si="288"/>
        <v>0</v>
      </c>
      <c r="Z694" s="26">
        <f t="shared" si="288"/>
        <v>0</v>
      </c>
      <c r="AA694" s="26">
        <f t="shared" si="289"/>
        <v>0</v>
      </c>
      <c r="AB694" s="26">
        <f t="shared" si="295"/>
        <v>459802.99083377048</v>
      </c>
      <c r="AC694" s="26">
        <f t="shared" si="290"/>
        <v>1007931.7951684727</v>
      </c>
      <c r="AD694" s="15">
        <f t="shared" si="296"/>
        <v>0</v>
      </c>
      <c r="AO694">
        <f t="shared" si="271"/>
        <v>0</v>
      </c>
      <c r="AP694">
        <f t="shared" si="272"/>
        <v>30.9</v>
      </c>
      <c r="AQ694">
        <f t="shared" si="273"/>
        <v>8.5833333333333321</v>
      </c>
    </row>
    <row r="695" spans="2:43" x14ac:dyDescent="0.3">
      <c r="B695" s="3" t="s">
        <v>47</v>
      </c>
      <c r="C695" s="3">
        <v>692</v>
      </c>
      <c r="D695" s="3">
        <v>103</v>
      </c>
      <c r="E695" s="9">
        <v>31.1</v>
      </c>
      <c r="F695" s="7">
        <f t="shared" si="274"/>
        <v>8.6388888888888893</v>
      </c>
      <c r="G695" s="26">
        <f t="shared" si="291"/>
        <v>0.12500000000000031</v>
      </c>
      <c r="H695" s="26">
        <f t="shared" si="292"/>
        <v>0.45000000000000107</v>
      </c>
      <c r="I695" s="26">
        <f t="shared" si="275"/>
        <v>142.25000000000034</v>
      </c>
      <c r="J695" s="26">
        <f t="shared" si="276"/>
        <v>167.45670000000001</v>
      </c>
      <c r="K695" s="26">
        <f t="shared" si="277"/>
        <v>25.648976296296304</v>
      </c>
      <c r="L695" s="26">
        <f t="shared" si="278"/>
        <v>335.35567629629668</v>
      </c>
      <c r="M695" s="26">
        <f t="shared" si="279"/>
        <v>2897.1004257818963</v>
      </c>
      <c r="N695" s="26">
        <f t="shared" si="280"/>
        <v>2897.1004257818963</v>
      </c>
      <c r="O695" s="26">
        <f t="shared" si="297"/>
        <v>1470631.8864280251</v>
      </c>
      <c r="P695" s="26">
        <f t="shared" si="281"/>
        <v>0</v>
      </c>
      <c r="Q695" s="26">
        <f t="shared" si="293"/>
        <v>-599789.89353697572</v>
      </c>
      <c r="R695" s="26">
        <f t="shared" si="294"/>
        <v>0</v>
      </c>
      <c r="S695" s="26">
        <f t="shared" si="282"/>
        <v>0</v>
      </c>
      <c r="T695" s="28">
        <f t="shared" si="283"/>
        <v>599789.89353697572</v>
      </c>
      <c r="U695" s="26">
        <f t="shared" si="284"/>
        <v>0</v>
      </c>
      <c r="V695" s="26">
        <f t="shared" si="285"/>
        <v>0</v>
      </c>
      <c r="W695" s="26">
        <f t="shared" si="286"/>
        <v>0</v>
      </c>
      <c r="X695" s="26">
        <f t="shared" si="287"/>
        <v>0</v>
      </c>
      <c r="Y695" s="26">
        <f t="shared" si="288"/>
        <v>0</v>
      </c>
      <c r="Z695" s="26">
        <f t="shared" si="288"/>
        <v>0</v>
      </c>
      <c r="AA695" s="26">
        <f t="shared" si="289"/>
        <v>0</v>
      </c>
      <c r="AB695" s="26">
        <f t="shared" si="295"/>
        <v>459802.99083377048</v>
      </c>
      <c r="AC695" s="26">
        <f t="shared" si="290"/>
        <v>1010828.8955942546</v>
      </c>
      <c r="AD695" s="15">
        <f t="shared" si="296"/>
        <v>0</v>
      </c>
      <c r="AO695">
        <f t="shared" si="271"/>
        <v>0</v>
      </c>
      <c r="AP695">
        <f t="shared" si="272"/>
        <v>31.1</v>
      </c>
      <c r="AQ695">
        <f t="shared" si="273"/>
        <v>8.6388888888888893</v>
      </c>
    </row>
    <row r="696" spans="2:43" x14ac:dyDescent="0.3">
      <c r="B696" s="3" t="s">
        <v>47</v>
      </c>
      <c r="C696" s="3">
        <v>693</v>
      </c>
      <c r="D696" s="3">
        <v>104</v>
      </c>
      <c r="E696" s="9">
        <v>31.8</v>
      </c>
      <c r="F696" s="7">
        <f t="shared" si="274"/>
        <v>8.8333333333333339</v>
      </c>
      <c r="G696" s="26">
        <f t="shared" si="291"/>
        <v>0.2222222222222224</v>
      </c>
      <c r="H696" s="26">
        <f t="shared" si="292"/>
        <v>0.80000000000000071</v>
      </c>
      <c r="I696" s="26">
        <f t="shared" si="275"/>
        <v>252.88888888888908</v>
      </c>
      <c r="J696" s="26">
        <f t="shared" si="276"/>
        <v>167.45670000000001</v>
      </c>
      <c r="K696" s="26">
        <f t="shared" si="277"/>
        <v>26.816586666666673</v>
      </c>
      <c r="L696" s="26">
        <f t="shared" si="278"/>
        <v>447.16217555555579</v>
      </c>
      <c r="M696" s="26">
        <f t="shared" si="279"/>
        <v>3949.932550740743</v>
      </c>
      <c r="N696" s="26">
        <f t="shared" si="280"/>
        <v>3949.932550740743</v>
      </c>
      <c r="O696" s="26">
        <f t="shared" si="297"/>
        <v>1474581.8189787657</v>
      </c>
      <c r="P696" s="26">
        <f t="shared" si="281"/>
        <v>0</v>
      </c>
      <c r="Q696" s="26">
        <f t="shared" si="293"/>
        <v>-599789.89353697572</v>
      </c>
      <c r="R696" s="26">
        <f t="shared" si="294"/>
        <v>0</v>
      </c>
      <c r="S696" s="26">
        <f t="shared" si="282"/>
        <v>0</v>
      </c>
      <c r="T696" s="28">
        <f t="shared" si="283"/>
        <v>599789.89353697572</v>
      </c>
      <c r="U696" s="26">
        <f t="shared" si="284"/>
        <v>0</v>
      </c>
      <c r="V696" s="26">
        <f t="shared" si="285"/>
        <v>0</v>
      </c>
      <c r="W696" s="26">
        <f t="shared" si="286"/>
        <v>0</v>
      </c>
      <c r="X696" s="26">
        <f t="shared" si="287"/>
        <v>0</v>
      </c>
      <c r="Y696" s="26">
        <f t="shared" si="288"/>
        <v>0</v>
      </c>
      <c r="Z696" s="26">
        <f t="shared" si="288"/>
        <v>0</v>
      </c>
      <c r="AA696" s="26">
        <f t="shared" si="289"/>
        <v>0</v>
      </c>
      <c r="AB696" s="26">
        <f t="shared" si="295"/>
        <v>459802.99083377048</v>
      </c>
      <c r="AC696" s="26">
        <f t="shared" si="290"/>
        <v>1014778.8281449953</v>
      </c>
      <c r="AD696" s="15">
        <f t="shared" si="296"/>
        <v>0</v>
      </c>
      <c r="AO696">
        <f t="shared" si="271"/>
        <v>0</v>
      </c>
      <c r="AP696">
        <f t="shared" si="272"/>
        <v>31.8</v>
      </c>
      <c r="AQ696">
        <f t="shared" si="273"/>
        <v>8.8333333333333339</v>
      </c>
    </row>
    <row r="697" spans="2:43" x14ac:dyDescent="0.3">
      <c r="B697" s="3" t="s">
        <v>47</v>
      </c>
      <c r="C697" s="3">
        <v>694</v>
      </c>
      <c r="D697" s="3">
        <v>105</v>
      </c>
      <c r="E697" s="9">
        <v>32.700000000000003</v>
      </c>
      <c r="F697" s="7">
        <f t="shared" si="274"/>
        <v>9.0833333333333339</v>
      </c>
      <c r="G697" s="26">
        <f t="shared" si="291"/>
        <v>0.19444444444444473</v>
      </c>
      <c r="H697" s="26">
        <f t="shared" si="292"/>
        <v>0.70000000000000107</v>
      </c>
      <c r="I697" s="26">
        <f t="shared" si="275"/>
        <v>221.27777777777808</v>
      </c>
      <c r="J697" s="26">
        <f t="shared" si="276"/>
        <v>167.45670000000001</v>
      </c>
      <c r="K697" s="26">
        <f t="shared" si="277"/>
        <v>28.355986666666674</v>
      </c>
      <c r="L697" s="26">
        <f t="shared" si="278"/>
        <v>417.09046444444482</v>
      </c>
      <c r="M697" s="26">
        <f t="shared" si="279"/>
        <v>3788.5717187037076</v>
      </c>
      <c r="N697" s="26">
        <f t="shared" si="280"/>
        <v>3788.5717187037076</v>
      </c>
      <c r="O697" s="26">
        <f t="shared" si="297"/>
        <v>1478370.3906974695</v>
      </c>
      <c r="P697" s="26">
        <f t="shared" si="281"/>
        <v>0</v>
      </c>
      <c r="Q697" s="26">
        <f t="shared" si="293"/>
        <v>-599789.89353697572</v>
      </c>
      <c r="R697" s="26">
        <f t="shared" si="294"/>
        <v>0</v>
      </c>
      <c r="S697" s="26">
        <f t="shared" si="282"/>
        <v>0</v>
      </c>
      <c r="T697" s="28">
        <f t="shared" si="283"/>
        <v>599789.89353697572</v>
      </c>
      <c r="U697" s="26">
        <f t="shared" si="284"/>
        <v>0</v>
      </c>
      <c r="V697" s="26">
        <f t="shared" si="285"/>
        <v>0</v>
      </c>
      <c r="W697" s="26">
        <f t="shared" si="286"/>
        <v>0</v>
      </c>
      <c r="X697" s="26">
        <f t="shared" si="287"/>
        <v>0</v>
      </c>
      <c r="Y697" s="26">
        <f t="shared" si="288"/>
        <v>0</v>
      </c>
      <c r="Z697" s="26">
        <f t="shared" si="288"/>
        <v>0</v>
      </c>
      <c r="AA697" s="26">
        <f t="shared" si="289"/>
        <v>0</v>
      </c>
      <c r="AB697" s="26">
        <f t="shared" si="295"/>
        <v>459802.99083377048</v>
      </c>
      <c r="AC697" s="26">
        <f t="shared" si="290"/>
        <v>1018567.399863699</v>
      </c>
      <c r="AD697" s="15">
        <f t="shared" si="296"/>
        <v>0</v>
      </c>
      <c r="AO697">
        <f t="shared" si="271"/>
        <v>0</v>
      </c>
      <c r="AP697">
        <f t="shared" si="272"/>
        <v>32.700000000000003</v>
      </c>
      <c r="AQ697">
        <f t="shared" si="273"/>
        <v>9.0833333333333339</v>
      </c>
    </row>
    <row r="698" spans="2:43" x14ac:dyDescent="0.3">
      <c r="B698" s="3" t="s">
        <v>47</v>
      </c>
      <c r="C698" s="3">
        <v>695</v>
      </c>
      <c r="D698" s="3">
        <v>106</v>
      </c>
      <c r="E698" s="9">
        <v>33.200000000000003</v>
      </c>
      <c r="F698" s="7">
        <f t="shared" si="274"/>
        <v>9.2222222222222232</v>
      </c>
      <c r="G698" s="26">
        <f t="shared" si="291"/>
        <v>-4.1666666666667261E-2</v>
      </c>
      <c r="H698" s="26">
        <f t="shared" si="292"/>
        <v>-0.15000000000000213</v>
      </c>
      <c r="I698" s="26">
        <f t="shared" si="275"/>
        <v>-47.416666666667346</v>
      </c>
      <c r="J698" s="26">
        <f t="shared" si="276"/>
        <v>167.45670000000001</v>
      </c>
      <c r="K698" s="26">
        <f t="shared" si="277"/>
        <v>29.229771851851865</v>
      </c>
      <c r="L698" s="26">
        <f t="shared" si="278"/>
        <v>149.26980518518454</v>
      </c>
      <c r="M698" s="26">
        <f t="shared" si="279"/>
        <v>1376.5993144855909</v>
      </c>
      <c r="N698" s="26">
        <f t="shared" si="280"/>
        <v>1376.5993144855909</v>
      </c>
      <c r="O698" s="26">
        <f t="shared" si="297"/>
        <v>1479746.9900119551</v>
      </c>
      <c r="P698" s="26">
        <f t="shared" si="281"/>
        <v>0</v>
      </c>
      <c r="Q698" s="26">
        <f t="shared" si="293"/>
        <v>-599789.89353697572</v>
      </c>
      <c r="R698" s="26">
        <f t="shared" si="294"/>
        <v>0</v>
      </c>
      <c r="S698" s="26">
        <f t="shared" si="282"/>
        <v>0</v>
      </c>
      <c r="T698" s="28">
        <f t="shared" si="283"/>
        <v>599789.89353697572</v>
      </c>
      <c r="U698" s="26">
        <f t="shared" si="284"/>
        <v>0</v>
      </c>
      <c r="V698" s="26">
        <f t="shared" si="285"/>
        <v>0</v>
      </c>
      <c r="W698" s="26">
        <f t="shared" si="286"/>
        <v>0</v>
      </c>
      <c r="X698" s="26">
        <f t="shared" si="287"/>
        <v>0</v>
      </c>
      <c r="Y698" s="26">
        <f t="shared" si="288"/>
        <v>0</v>
      </c>
      <c r="Z698" s="26">
        <f t="shared" si="288"/>
        <v>0</v>
      </c>
      <c r="AA698" s="26">
        <f t="shared" si="289"/>
        <v>0</v>
      </c>
      <c r="AB698" s="26">
        <f t="shared" si="295"/>
        <v>459802.99083377048</v>
      </c>
      <c r="AC698" s="26">
        <f t="shared" si="290"/>
        <v>1019943.9991781847</v>
      </c>
      <c r="AD698" s="15">
        <f t="shared" si="296"/>
        <v>0</v>
      </c>
      <c r="AO698">
        <f t="shared" si="271"/>
        <v>0</v>
      </c>
      <c r="AP698">
        <f t="shared" si="272"/>
        <v>33.200000000000003</v>
      </c>
      <c r="AQ698">
        <f t="shared" si="273"/>
        <v>9.2222222222222232</v>
      </c>
    </row>
    <row r="699" spans="2:43" x14ac:dyDescent="0.3">
      <c r="B699" s="3" t="s">
        <v>47</v>
      </c>
      <c r="C699" s="3">
        <v>696</v>
      </c>
      <c r="D699" s="3">
        <v>107</v>
      </c>
      <c r="E699" s="9">
        <v>32.4</v>
      </c>
      <c r="F699" s="7">
        <f t="shared" si="274"/>
        <v>9</v>
      </c>
      <c r="G699" s="26">
        <f t="shared" si="291"/>
        <v>-0.6805555555555558</v>
      </c>
      <c r="H699" s="26">
        <f t="shared" si="292"/>
        <v>-2.4500000000000011</v>
      </c>
      <c r="I699" s="26">
        <f t="shared" si="275"/>
        <v>-774.47222222222251</v>
      </c>
      <c r="J699" s="26">
        <f t="shared" si="276"/>
        <v>167.45670000000001</v>
      </c>
      <c r="K699" s="26">
        <f t="shared" si="277"/>
        <v>27.838080000000005</v>
      </c>
      <c r="L699" s="26">
        <f t="shared" si="278"/>
        <v>-579.17744222222245</v>
      </c>
      <c r="M699" s="26">
        <f t="shared" si="279"/>
        <v>-5212.5969800000021</v>
      </c>
      <c r="N699" s="26">
        <f t="shared" si="280"/>
        <v>0</v>
      </c>
      <c r="O699" s="26">
        <f t="shared" si="297"/>
        <v>1479746.9900119551</v>
      </c>
      <c r="P699" s="26">
        <f t="shared" si="281"/>
        <v>-5212.5969800000021</v>
      </c>
      <c r="Q699" s="26">
        <f t="shared" si="293"/>
        <v>-605002.49051697575</v>
      </c>
      <c r="R699" s="26">
        <f t="shared" si="294"/>
        <v>-5212.5969800000021</v>
      </c>
      <c r="S699" s="26">
        <f t="shared" si="282"/>
        <v>5212.5969800000021</v>
      </c>
      <c r="T699" s="28">
        <f t="shared" si="283"/>
        <v>605002.49051697575</v>
      </c>
      <c r="U699" s="26">
        <f t="shared" si="284"/>
        <v>5108.3450404000023</v>
      </c>
      <c r="V699" s="26">
        <f t="shared" si="285"/>
        <v>4852.9277883800023</v>
      </c>
      <c r="W699" s="26">
        <f t="shared" si="286"/>
        <v>4610.2813989610022</v>
      </c>
      <c r="X699" s="26">
        <f t="shared" si="287"/>
        <v>4518.0757709817817</v>
      </c>
      <c r="Y699" s="26">
        <f t="shared" si="288"/>
        <v>4292.1719824326929</v>
      </c>
      <c r="Z699" s="26">
        <f t="shared" si="288"/>
        <v>4077.5633833110578</v>
      </c>
      <c r="AA699" s="26">
        <f t="shared" si="289"/>
        <v>3996.0121156448367</v>
      </c>
      <c r="AB699" s="26">
        <f t="shared" si="295"/>
        <v>463799.0029494153</v>
      </c>
      <c r="AC699" s="26">
        <f t="shared" si="290"/>
        <v>1015947.9870625399</v>
      </c>
      <c r="AD699" s="15">
        <f t="shared" si="296"/>
        <v>4610.2813989610022</v>
      </c>
      <c r="AO699">
        <f t="shared" si="271"/>
        <v>0</v>
      </c>
      <c r="AP699">
        <f t="shared" si="272"/>
        <v>32.4</v>
      </c>
      <c r="AQ699">
        <f t="shared" si="273"/>
        <v>9</v>
      </c>
    </row>
    <row r="700" spans="2:43" x14ac:dyDescent="0.3">
      <c r="B700" s="3" t="s">
        <v>47</v>
      </c>
      <c r="C700" s="3">
        <v>697</v>
      </c>
      <c r="D700" s="3">
        <v>108</v>
      </c>
      <c r="E700" s="9">
        <v>28.3</v>
      </c>
      <c r="F700" s="7">
        <f t="shared" si="274"/>
        <v>7.8611111111111116</v>
      </c>
      <c r="G700" s="26">
        <f t="shared" si="291"/>
        <v>-0.9166666666666663</v>
      </c>
      <c r="H700" s="26">
        <f t="shared" si="292"/>
        <v>-3.2999999999999989</v>
      </c>
      <c r="I700" s="26">
        <f t="shared" si="275"/>
        <v>-1043.1666666666663</v>
      </c>
      <c r="J700" s="26">
        <f t="shared" si="276"/>
        <v>167.45670000000001</v>
      </c>
      <c r="K700" s="26">
        <f t="shared" si="277"/>
        <v>21.2384162962963</v>
      </c>
      <c r="L700" s="26">
        <f t="shared" si="278"/>
        <v>-854.47155037036998</v>
      </c>
      <c r="M700" s="26">
        <f t="shared" si="279"/>
        <v>-6717.0957987448537</v>
      </c>
      <c r="N700" s="26">
        <f t="shared" si="280"/>
        <v>0</v>
      </c>
      <c r="O700" s="26">
        <f t="shared" si="297"/>
        <v>1479746.9900119551</v>
      </c>
      <c r="P700" s="26">
        <f t="shared" si="281"/>
        <v>-6717.0957987448537</v>
      </c>
      <c r="Q700" s="26">
        <f t="shared" si="293"/>
        <v>-611719.58631572057</v>
      </c>
      <c r="R700" s="26">
        <f t="shared" si="294"/>
        <v>-11929.692778744855</v>
      </c>
      <c r="S700" s="26">
        <f t="shared" si="282"/>
        <v>11929.692778744855</v>
      </c>
      <c r="T700" s="28">
        <f t="shared" si="283"/>
        <v>611719.58631572057</v>
      </c>
      <c r="U700" s="26">
        <f t="shared" si="284"/>
        <v>6582.7538827699564</v>
      </c>
      <c r="V700" s="26">
        <f t="shared" si="285"/>
        <v>6253.6161886314585</v>
      </c>
      <c r="W700" s="26">
        <f t="shared" si="286"/>
        <v>5940.9353791998856</v>
      </c>
      <c r="X700" s="26">
        <f t="shared" si="287"/>
        <v>5822.1166716158878</v>
      </c>
      <c r="Y700" s="26">
        <f t="shared" si="288"/>
        <v>5531.010838035093</v>
      </c>
      <c r="Z700" s="26">
        <f t="shared" si="288"/>
        <v>5254.4602961333385</v>
      </c>
      <c r="AA700" s="26">
        <f t="shared" si="289"/>
        <v>5149.3710902106714</v>
      </c>
      <c r="AB700" s="26">
        <f t="shared" si="295"/>
        <v>468948.37403962598</v>
      </c>
      <c r="AC700" s="26">
        <f t="shared" si="290"/>
        <v>1010798.6159723292</v>
      </c>
      <c r="AD700" s="15">
        <f t="shared" si="296"/>
        <v>10551.216778160888</v>
      </c>
      <c r="AO700">
        <f t="shared" si="271"/>
        <v>0</v>
      </c>
      <c r="AP700">
        <f t="shared" si="272"/>
        <v>28.3</v>
      </c>
      <c r="AQ700">
        <f t="shared" si="273"/>
        <v>7.8611111111111107</v>
      </c>
    </row>
    <row r="701" spans="2:43" x14ac:dyDescent="0.3">
      <c r="B701" s="3" t="s">
        <v>47</v>
      </c>
      <c r="C701" s="3">
        <v>698</v>
      </c>
      <c r="D701" s="3">
        <v>109</v>
      </c>
      <c r="E701" s="9">
        <v>25.8</v>
      </c>
      <c r="F701" s="7">
        <f t="shared" si="274"/>
        <v>7.166666666666667</v>
      </c>
      <c r="G701" s="26">
        <f t="shared" si="291"/>
        <v>-0.7222222222222221</v>
      </c>
      <c r="H701" s="26">
        <f t="shared" si="292"/>
        <v>-2.5999999999999996</v>
      </c>
      <c r="I701" s="26">
        <f t="shared" si="275"/>
        <v>-821.8888888888888</v>
      </c>
      <c r="J701" s="26">
        <f t="shared" si="276"/>
        <v>167.45670000000001</v>
      </c>
      <c r="K701" s="26">
        <f t="shared" si="277"/>
        <v>17.65178666666667</v>
      </c>
      <c r="L701" s="26">
        <f t="shared" si="278"/>
        <v>-636.78040222222205</v>
      </c>
      <c r="M701" s="26">
        <f t="shared" si="279"/>
        <v>-4563.5928825925912</v>
      </c>
      <c r="N701" s="26">
        <f t="shared" si="280"/>
        <v>0</v>
      </c>
      <c r="O701" s="26">
        <f t="shared" si="297"/>
        <v>1479746.9900119551</v>
      </c>
      <c r="P701" s="26">
        <f t="shared" si="281"/>
        <v>-4563.5928825925912</v>
      </c>
      <c r="Q701" s="26">
        <f t="shared" si="293"/>
        <v>-616283.17919831316</v>
      </c>
      <c r="R701" s="26">
        <f t="shared" si="294"/>
        <v>-16493.285661337446</v>
      </c>
      <c r="S701" s="26">
        <f t="shared" si="282"/>
        <v>16493.285661337446</v>
      </c>
      <c r="T701" s="28">
        <f t="shared" si="283"/>
        <v>616283.17919831316</v>
      </c>
      <c r="U701" s="26">
        <f t="shared" si="284"/>
        <v>4472.3210249407393</v>
      </c>
      <c r="V701" s="26">
        <f t="shared" si="285"/>
        <v>4248.7049736937024</v>
      </c>
      <c r="W701" s="26">
        <f t="shared" si="286"/>
        <v>4036.2697250090173</v>
      </c>
      <c r="X701" s="26">
        <f t="shared" si="287"/>
        <v>3955.544330508837</v>
      </c>
      <c r="Y701" s="26">
        <f t="shared" si="288"/>
        <v>3757.7671139833951</v>
      </c>
      <c r="Z701" s="26">
        <f t="shared" si="288"/>
        <v>3569.8787582842251</v>
      </c>
      <c r="AA701" s="26">
        <f t="shared" si="289"/>
        <v>3498.4811831185407</v>
      </c>
      <c r="AB701" s="26">
        <f t="shared" si="295"/>
        <v>472446.85522274452</v>
      </c>
      <c r="AC701" s="26">
        <f t="shared" si="290"/>
        <v>1007300.1347892106</v>
      </c>
      <c r="AD701" s="15">
        <f t="shared" si="296"/>
        <v>14587.486503169905</v>
      </c>
      <c r="AO701">
        <f t="shared" si="271"/>
        <v>0</v>
      </c>
      <c r="AP701">
        <f t="shared" si="272"/>
        <v>25.8</v>
      </c>
      <c r="AQ701">
        <f t="shared" si="273"/>
        <v>7.166666666666667</v>
      </c>
    </row>
    <row r="702" spans="2:43" x14ac:dyDescent="0.3">
      <c r="B702" s="3" t="s">
        <v>47</v>
      </c>
      <c r="C702" s="3">
        <v>699</v>
      </c>
      <c r="D702" s="3">
        <v>110</v>
      </c>
      <c r="E702" s="9">
        <v>23.1</v>
      </c>
      <c r="F702" s="7">
        <f t="shared" si="274"/>
        <v>6.416666666666667</v>
      </c>
      <c r="G702" s="26">
        <f t="shared" si="291"/>
        <v>-0.55555555555555558</v>
      </c>
      <c r="H702" s="26">
        <f t="shared" si="292"/>
        <v>-2</v>
      </c>
      <c r="I702" s="26">
        <f t="shared" si="275"/>
        <v>-632.22222222222229</v>
      </c>
      <c r="J702" s="26">
        <f t="shared" si="276"/>
        <v>167.45670000000001</v>
      </c>
      <c r="K702" s="26">
        <f t="shared" si="277"/>
        <v>14.150546666666669</v>
      </c>
      <c r="L702" s="26">
        <f t="shared" si="278"/>
        <v>-450.61497555555559</v>
      </c>
      <c r="M702" s="26">
        <f t="shared" si="279"/>
        <v>-2891.4460931481485</v>
      </c>
      <c r="N702" s="26">
        <f t="shared" si="280"/>
        <v>0</v>
      </c>
      <c r="O702" s="26">
        <f t="shared" si="297"/>
        <v>1479746.9900119551</v>
      </c>
      <c r="P702" s="26">
        <f t="shared" si="281"/>
        <v>-2891.4460931481485</v>
      </c>
      <c r="Q702" s="26">
        <f t="shared" si="293"/>
        <v>-619174.62529146136</v>
      </c>
      <c r="R702" s="26">
        <f t="shared" si="294"/>
        <v>-19384.731754485594</v>
      </c>
      <c r="S702" s="26">
        <f t="shared" si="282"/>
        <v>19384.731754485594</v>
      </c>
      <c r="T702" s="28">
        <f t="shared" si="283"/>
        <v>619174.62529146136</v>
      </c>
      <c r="U702" s="26">
        <f t="shared" si="284"/>
        <v>2833.6171712851856</v>
      </c>
      <c r="V702" s="26">
        <f t="shared" si="285"/>
        <v>2691.9363127209263</v>
      </c>
      <c r="W702" s="26">
        <f t="shared" si="286"/>
        <v>2557.3394970848799</v>
      </c>
      <c r="X702" s="26">
        <f t="shared" si="287"/>
        <v>2506.1927071431824</v>
      </c>
      <c r="Y702" s="26">
        <f t="shared" si="288"/>
        <v>2380.8830717860233</v>
      </c>
      <c r="Z702" s="26">
        <f t="shared" si="288"/>
        <v>2261.8389181967218</v>
      </c>
      <c r="AA702" s="26">
        <f t="shared" si="289"/>
        <v>2216.6021398327875</v>
      </c>
      <c r="AB702" s="26">
        <f t="shared" si="295"/>
        <v>474663.45736257732</v>
      </c>
      <c r="AC702" s="26">
        <f t="shared" si="290"/>
        <v>1005083.5326493778</v>
      </c>
      <c r="AD702" s="15">
        <f t="shared" si="296"/>
        <v>17144.826000254783</v>
      </c>
      <c r="AO702">
        <f t="shared" si="271"/>
        <v>0</v>
      </c>
      <c r="AP702">
        <f t="shared" si="272"/>
        <v>23.1</v>
      </c>
      <c r="AQ702">
        <f t="shared" si="273"/>
        <v>6.416666666666667</v>
      </c>
    </row>
    <row r="703" spans="2:43" x14ac:dyDescent="0.3">
      <c r="B703" s="3" t="s">
        <v>47</v>
      </c>
      <c r="C703" s="3">
        <v>700</v>
      </c>
      <c r="D703" s="3">
        <v>111</v>
      </c>
      <c r="E703" s="9">
        <v>21.8</v>
      </c>
      <c r="F703" s="7">
        <f t="shared" si="274"/>
        <v>6.0555555555555562</v>
      </c>
      <c r="G703" s="26">
        <f t="shared" si="291"/>
        <v>-0.26388888888888917</v>
      </c>
      <c r="H703" s="26">
        <f t="shared" si="292"/>
        <v>-0.95000000000000107</v>
      </c>
      <c r="I703" s="26">
        <f t="shared" si="275"/>
        <v>-300.30555555555588</v>
      </c>
      <c r="J703" s="26">
        <f t="shared" si="276"/>
        <v>167.45670000000001</v>
      </c>
      <c r="K703" s="26">
        <f t="shared" si="277"/>
        <v>12.602660740740745</v>
      </c>
      <c r="L703" s="26">
        <f t="shared" si="278"/>
        <v>-120.24619481481513</v>
      </c>
      <c r="M703" s="26">
        <f t="shared" si="279"/>
        <v>-728.15751304526941</v>
      </c>
      <c r="N703" s="26">
        <f t="shared" si="280"/>
        <v>0</v>
      </c>
      <c r="O703" s="26">
        <f t="shared" si="297"/>
        <v>1479746.9900119551</v>
      </c>
      <c r="P703" s="26">
        <f t="shared" si="281"/>
        <v>-728.15751304526941</v>
      </c>
      <c r="Q703" s="26">
        <f t="shared" si="293"/>
        <v>-619902.7828045066</v>
      </c>
      <c r="R703" s="26">
        <f t="shared" si="294"/>
        <v>-20112.889267530863</v>
      </c>
      <c r="S703" s="26">
        <f t="shared" si="282"/>
        <v>20112.889267530863</v>
      </c>
      <c r="T703" s="28">
        <f t="shared" si="283"/>
        <v>619902.7828045066</v>
      </c>
      <c r="U703" s="26">
        <f t="shared" si="284"/>
        <v>713.59436278436397</v>
      </c>
      <c r="V703" s="26">
        <f t="shared" si="285"/>
        <v>677.9146446451457</v>
      </c>
      <c r="W703" s="26">
        <f t="shared" si="286"/>
        <v>644.01891241288843</v>
      </c>
      <c r="X703" s="26">
        <f t="shared" si="287"/>
        <v>631.13853416463064</v>
      </c>
      <c r="Y703" s="26">
        <f t="shared" si="288"/>
        <v>599.58160745639907</v>
      </c>
      <c r="Z703" s="26">
        <f t="shared" si="288"/>
        <v>569.60252708357905</v>
      </c>
      <c r="AA703" s="26">
        <f t="shared" si="289"/>
        <v>558.2104765419075</v>
      </c>
      <c r="AB703" s="26">
        <f t="shared" si="295"/>
        <v>475221.66783911921</v>
      </c>
      <c r="AC703" s="26">
        <f t="shared" si="290"/>
        <v>1004525.3221728359</v>
      </c>
      <c r="AD703" s="15">
        <f t="shared" si="296"/>
        <v>17788.844912667671</v>
      </c>
      <c r="AO703">
        <f t="shared" si="271"/>
        <v>0</v>
      </c>
      <c r="AP703">
        <f t="shared" si="272"/>
        <v>21.8</v>
      </c>
      <c r="AQ703">
        <f t="shared" si="273"/>
        <v>6.0555555555555554</v>
      </c>
    </row>
    <row r="704" spans="2:43" x14ac:dyDescent="0.3">
      <c r="B704" s="3" t="s">
        <v>47</v>
      </c>
      <c r="C704" s="3">
        <v>701</v>
      </c>
      <c r="D704" s="3">
        <v>112</v>
      </c>
      <c r="E704" s="9">
        <v>21.2</v>
      </c>
      <c r="F704" s="7">
        <f t="shared" si="274"/>
        <v>5.8888888888888893</v>
      </c>
      <c r="G704" s="26">
        <f t="shared" si="291"/>
        <v>-0.1111111111111112</v>
      </c>
      <c r="H704" s="26">
        <f t="shared" si="292"/>
        <v>-0.40000000000000036</v>
      </c>
      <c r="I704" s="26">
        <f t="shared" si="275"/>
        <v>-126.44444444444454</v>
      </c>
      <c r="J704" s="26">
        <f t="shared" si="276"/>
        <v>167.45670000000001</v>
      </c>
      <c r="K704" s="26">
        <f t="shared" si="277"/>
        <v>11.918482962962967</v>
      </c>
      <c r="L704" s="26">
        <f t="shared" si="278"/>
        <v>52.930738518518439</v>
      </c>
      <c r="M704" s="26">
        <f t="shared" si="279"/>
        <v>311.70323794238641</v>
      </c>
      <c r="N704" s="26">
        <f t="shared" si="280"/>
        <v>311.70323794238641</v>
      </c>
      <c r="O704" s="26">
        <f t="shared" si="297"/>
        <v>1480058.6932498976</v>
      </c>
      <c r="P704" s="26">
        <f t="shared" si="281"/>
        <v>0</v>
      </c>
      <c r="Q704" s="26">
        <f t="shared" si="293"/>
        <v>-619902.7828045066</v>
      </c>
      <c r="R704" s="26">
        <f t="shared" si="294"/>
        <v>0</v>
      </c>
      <c r="S704" s="26">
        <f t="shared" si="282"/>
        <v>0</v>
      </c>
      <c r="T704" s="28">
        <f t="shared" si="283"/>
        <v>619902.7828045066</v>
      </c>
      <c r="U704" s="26">
        <f t="shared" si="284"/>
        <v>0</v>
      </c>
      <c r="V704" s="26">
        <f t="shared" si="285"/>
        <v>0</v>
      </c>
      <c r="W704" s="26">
        <f t="shared" si="286"/>
        <v>0</v>
      </c>
      <c r="X704" s="26">
        <f t="shared" si="287"/>
        <v>0</v>
      </c>
      <c r="Y704" s="26">
        <f t="shared" si="288"/>
        <v>0</v>
      </c>
      <c r="Z704" s="26">
        <f t="shared" si="288"/>
        <v>0</v>
      </c>
      <c r="AA704" s="26">
        <f t="shared" si="289"/>
        <v>0</v>
      </c>
      <c r="AB704" s="26">
        <f t="shared" si="295"/>
        <v>475221.66783911921</v>
      </c>
      <c r="AC704" s="26">
        <f t="shared" si="290"/>
        <v>1004837.0254107784</v>
      </c>
      <c r="AD704" s="15">
        <f t="shared" si="296"/>
        <v>0</v>
      </c>
      <c r="AO704">
        <f t="shared" si="271"/>
        <v>0</v>
      </c>
      <c r="AP704">
        <f t="shared" si="272"/>
        <v>21.2</v>
      </c>
      <c r="AQ704">
        <f t="shared" si="273"/>
        <v>5.8888888888888884</v>
      </c>
    </row>
    <row r="705" spans="2:43" x14ac:dyDescent="0.3">
      <c r="B705" s="3" t="s">
        <v>47</v>
      </c>
      <c r="C705" s="3">
        <v>702</v>
      </c>
      <c r="D705" s="3">
        <v>113</v>
      </c>
      <c r="E705" s="9">
        <v>21</v>
      </c>
      <c r="F705" s="7">
        <f t="shared" si="274"/>
        <v>5.8333333333333339</v>
      </c>
      <c r="G705" s="26">
        <f t="shared" si="291"/>
        <v>-2.7777777777777679E-2</v>
      </c>
      <c r="H705" s="26">
        <f t="shared" si="292"/>
        <v>-9.9999999999999645E-2</v>
      </c>
      <c r="I705" s="26">
        <f t="shared" si="275"/>
        <v>-31.611111111111001</v>
      </c>
      <c r="J705" s="26">
        <f t="shared" si="276"/>
        <v>167.45670000000001</v>
      </c>
      <c r="K705" s="26">
        <f t="shared" si="277"/>
        <v>11.69466666666667</v>
      </c>
      <c r="L705" s="26">
        <f t="shared" si="278"/>
        <v>147.54025555555569</v>
      </c>
      <c r="M705" s="26">
        <f t="shared" si="279"/>
        <v>860.65149074074156</v>
      </c>
      <c r="N705" s="26">
        <f t="shared" si="280"/>
        <v>860.65149074074156</v>
      </c>
      <c r="O705" s="26">
        <f t="shared" si="297"/>
        <v>1480919.3447406383</v>
      </c>
      <c r="P705" s="26">
        <f t="shared" si="281"/>
        <v>0</v>
      </c>
      <c r="Q705" s="26">
        <f t="shared" si="293"/>
        <v>-619902.7828045066</v>
      </c>
      <c r="R705" s="26">
        <f t="shared" si="294"/>
        <v>0</v>
      </c>
      <c r="S705" s="26">
        <f t="shared" si="282"/>
        <v>0</v>
      </c>
      <c r="T705" s="28">
        <f t="shared" si="283"/>
        <v>619902.7828045066</v>
      </c>
      <c r="U705" s="26">
        <f t="shared" si="284"/>
        <v>0</v>
      </c>
      <c r="V705" s="26">
        <f t="shared" si="285"/>
        <v>0</v>
      </c>
      <c r="W705" s="26">
        <f t="shared" si="286"/>
        <v>0</v>
      </c>
      <c r="X705" s="26">
        <f t="shared" si="287"/>
        <v>0</v>
      </c>
      <c r="Y705" s="26">
        <f t="shared" si="288"/>
        <v>0</v>
      </c>
      <c r="Z705" s="26">
        <f t="shared" si="288"/>
        <v>0</v>
      </c>
      <c r="AA705" s="26">
        <f t="shared" si="289"/>
        <v>0</v>
      </c>
      <c r="AB705" s="26">
        <f t="shared" si="295"/>
        <v>475221.66783911921</v>
      </c>
      <c r="AC705" s="26">
        <f t="shared" si="290"/>
        <v>1005697.6769015191</v>
      </c>
      <c r="AD705" s="15">
        <f t="shared" si="296"/>
        <v>0</v>
      </c>
      <c r="AO705">
        <f t="shared" si="271"/>
        <v>0</v>
      </c>
      <c r="AP705">
        <f t="shared" si="272"/>
        <v>21</v>
      </c>
      <c r="AQ705">
        <f t="shared" si="273"/>
        <v>5.833333333333333</v>
      </c>
    </row>
    <row r="706" spans="2:43" x14ac:dyDescent="0.3">
      <c r="B706" s="3" t="s">
        <v>47</v>
      </c>
      <c r="C706" s="3">
        <v>703</v>
      </c>
      <c r="D706" s="3">
        <v>114</v>
      </c>
      <c r="E706" s="9">
        <v>21</v>
      </c>
      <c r="F706" s="7">
        <f t="shared" si="274"/>
        <v>5.8333333333333339</v>
      </c>
      <c r="G706" s="26">
        <f t="shared" si="291"/>
        <v>-1.3888888888889086E-2</v>
      </c>
      <c r="H706" s="26">
        <f t="shared" si="292"/>
        <v>-5.0000000000000711E-2</v>
      </c>
      <c r="I706" s="26">
        <f t="shared" si="275"/>
        <v>-15.805555555555779</v>
      </c>
      <c r="J706" s="26">
        <f t="shared" si="276"/>
        <v>167.45670000000001</v>
      </c>
      <c r="K706" s="26">
        <f t="shared" si="277"/>
        <v>11.69466666666667</v>
      </c>
      <c r="L706" s="26">
        <f t="shared" si="278"/>
        <v>163.34581111111092</v>
      </c>
      <c r="M706" s="26">
        <f t="shared" si="279"/>
        <v>952.85056481481377</v>
      </c>
      <c r="N706" s="26">
        <f t="shared" si="280"/>
        <v>952.85056481481377</v>
      </c>
      <c r="O706" s="26">
        <f t="shared" si="297"/>
        <v>1481872.1953054531</v>
      </c>
      <c r="P706" s="26">
        <f t="shared" si="281"/>
        <v>0</v>
      </c>
      <c r="Q706" s="26">
        <f t="shared" si="293"/>
        <v>-619902.7828045066</v>
      </c>
      <c r="R706" s="26">
        <f t="shared" si="294"/>
        <v>0</v>
      </c>
      <c r="S706" s="26">
        <f t="shared" si="282"/>
        <v>0</v>
      </c>
      <c r="T706" s="28">
        <f t="shared" si="283"/>
        <v>619902.7828045066</v>
      </c>
      <c r="U706" s="26">
        <f t="shared" si="284"/>
        <v>0</v>
      </c>
      <c r="V706" s="26">
        <f t="shared" si="285"/>
        <v>0</v>
      </c>
      <c r="W706" s="26">
        <f t="shared" si="286"/>
        <v>0</v>
      </c>
      <c r="X706" s="26">
        <f t="shared" si="287"/>
        <v>0</v>
      </c>
      <c r="Y706" s="26">
        <f t="shared" si="288"/>
        <v>0</v>
      </c>
      <c r="Z706" s="26">
        <f t="shared" si="288"/>
        <v>0</v>
      </c>
      <c r="AA706" s="26">
        <f t="shared" si="289"/>
        <v>0</v>
      </c>
      <c r="AB706" s="26">
        <f t="shared" si="295"/>
        <v>475221.66783911921</v>
      </c>
      <c r="AC706" s="26">
        <f t="shared" si="290"/>
        <v>1006650.5274663339</v>
      </c>
      <c r="AD706" s="15">
        <f t="shared" si="296"/>
        <v>0</v>
      </c>
      <c r="AO706">
        <f t="shared" si="271"/>
        <v>0</v>
      </c>
      <c r="AP706">
        <f t="shared" si="272"/>
        <v>21</v>
      </c>
      <c r="AQ706">
        <f t="shared" si="273"/>
        <v>5.833333333333333</v>
      </c>
    </row>
    <row r="707" spans="2:43" x14ac:dyDescent="0.3">
      <c r="B707" s="3" t="s">
        <v>47</v>
      </c>
      <c r="C707" s="3">
        <v>704</v>
      </c>
      <c r="D707" s="3">
        <v>115</v>
      </c>
      <c r="E707" s="9">
        <v>20.9</v>
      </c>
      <c r="F707" s="7">
        <f t="shared" si="274"/>
        <v>5.8055555555555554</v>
      </c>
      <c r="G707" s="26">
        <f t="shared" si="291"/>
        <v>-0.15277777777777798</v>
      </c>
      <c r="H707" s="26">
        <f t="shared" si="292"/>
        <v>-0.55000000000000071</v>
      </c>
      <c r="I707" s="26">
        <f t="shared" si="275"/>
        <v>-173.86111111111134</v>
      </c>
      <c r="J707" s="26">
        <f t="shared" si="276"/>
        <v>167.45670000000001</v>
      </c>
      <c r="K707" s="26">
        <f t="shared" si="277"/>
        <v>11.583554074074074</v>
      </c>
      <c r="L707" s="26">
        <f t="shared" si="278"/>
        <v>5.1791429629627448</v>
      </c>
      <c r="M707" s="26">
        <f t="shared" si="279"/>
        <v>30.067802201644824</v>
      </c>
      <c r="N707" s="26">
        <f t="shared" si="280"/>
        <v>30.067802201644824</v>
      </c>
      <c r="O707" s="26">
        <f t="shared" si="297"/>
        <v>1481902.2631076549</v>
      </c>
      <c r="P707" s="26">
        <f t="shared" si="281"/>
        <v>0</v>
      </c>
      <c r="Q707" s="26">
        <f t="shared" si="293"/>
        <v>-619902.7828045066</v>
      </c>
      <c r="R707" s="26">
        <f t="shared" si="294"/>
        <v>0</v>
      </c>
      <c r="S707" s="26">
        <f t="shared" si="282"/>
        <v>0</v>
      </c>
      <c r="T707" s="28">
        <f t="shared" si="283"/>
        <v>619902.7828045066</v>
      </c>
      <c r="U707" s="26">
        <f t="shared" si="284"/>
        <v>0</v>
      </c>
      <c r="V707" s="26">
        <f t="shared" si="285"/>
        <v>0</v>
      </c>
      <c r="W707" s="26">
        <f t="shared" si="286"/>
        <v>0</v>
      </c>
      <c r="X707" s="26">
        <f t="shared" si="287"/>
        <v>0</v>
      </c>
      <c r="Y707" s="26">
        <f t="shared" si="288"/>
        <v>0</v>
      </c>
      <c r="Z707" s="26">
        <f t="shared" si="288"/>
        <v>0</v>
      </c>
      <c r="AA707" s="26">
        <f t="shared" si="289"/>
        <v>0</v>
      </c>
      <c r="AB707" s="26">
        <f t="shared" si="295"/>
        <v>475221.66783911921</v>
      </c>
      <c r="AC707" s="26">
        <f t="shared" si="290"/>
        <v>1006680.5952685357</v>
      </c>
      <c r="AD707" s="15">
        <f t="shared" si="296"/>
        <v>0</v>
      </c>
      <c r="AO707">
        <f t="shared" ref="AO707:AO770" si="298">IF(E707&lt;1,1,0)</f>
        <v>0</v>
      </c>
      <c r="AP707">
        <f t="shared" ref="AP707:AP770" si="299">IF(AO707=1,"",E707)</f>
        <v>20.9</v>
      </c>
      <c r="AQ707">
        <f t="shared" ref="AQ707:AQ770" si="300">E707/3.6</f>
        <v>5.8055555555555554</v>
      </c>
    </row>
    <row r="708" spans="2:43" x14ac:dyDescent="0.3">
      <c r="B708" s="3" t="s">
        <v>47</v>
      </c>
      <c r="C708" s="3">
        <v>705</v>
      </c>
      <c r="D708" s="3">
        <v>116</v>
      </c>
      <c r="E708" s="9">
        <v>19.899999999999999</v>
      </c>
      <c r="F708" s="7">
        <f t="shared" ref="F708:F771" si="301">E708*(1000/3600)</f>
        <v>5.5277777777777777</v>
      </c>
      <c r="G708" s="26">
        <f t="shared" si="291"/>
        <v>-0.41666666666666663</v>
      </c>
      <c r="H708" s="26">
        <f t="shared" si="292"/>
        <v>-1.5</v>
      </c>
      <c r="I708" s="26">
        <f t="shared" ref="I708:I771" si="302">$AF$12*G708</f>
        <v>-474.16666666666663</v>
      </c>
      <c r="J708" s="26">
        <f t="shared" ref="J708:J771" si="303">$AF$12*9.81*$AF$14</f>
        <v>167.45670000000001</v>
      </c>
      <c r="K708" s="26">
        <f t="shared" ref="K708:K771" si="304">0.5*$AF$15*$AF$16*$AF$13*(F708^2)</f>
        <v>10.50159851851852</v>
      </c>
      <c r="L708" s="26">
        <f t="shared" ref="L708:L771" si="305">I708+J708+K708</f>
        <v>-296.20836814814811</v>
      </c>
      <c r="M708" s="26">
        <f t="shared" ref="M708:M771" si="306">(L708*F708)</f>
        <v>-1637.374035041152</v>
      </c>
      <c r="N708" s="26">
        <f t="shared" ref="N708:N771" si="307">IF(M708&gt;0,M708,0)</f>
        <v>0</v>
      </c>
      <c r="O708" s="26">
        <f t="shared" si="297"/>
        <v>1481902.2631076549</v>
      </c>
      <c r="P708" s="26">
        <f t="shared" ref="P708:P771" si="308">IF(M708&lt;0,M708,0)</f>
        <v>-1637.374035041152</v>
      </c>
      <c r="Q708" s="26">
        <f t="shared" si="293"/>
        <v>-621540.1568395478</v>
      </c>
      <c r="R708" s="26">
        <f t="shared" si="294"/>
        <v>-1637.374035041152</v>
      </c>
      <c r="S708" s="26">
        <f t="shared" ref="S708:S771" si="309">ABS(R708)</f>
        <v>1637.374035041152</v>
      </c>
      <c r="T708" s="28">
        <f t="shared" ref="T708:T771" si="310">ABS(Q708)</f>
        <v>621540.1568395478</v>
      </c>
      <c r="U708" s="26">
        <f t="shared" ref="U708:U771" si="311">P708*-0.98</f>
        <v>1604.626554340329</v>
      </c>
      <c r="V708" s="26">
        <f t="shared" ref="V708:V771" si="312">U708*0.95</f>
        <v>1524.3952266233125</v>
      </c>
      <c r="W708" s="26">
        <f t="shared" ref="W708:W771" si="313">V708*0.95</f>
        <v>1448.1754652921468</v>
      </c>
      <c r="X708" s="26">
        <f t="shared" ref="X708:X771" si="314">W708*0.98</f>
        <v>1419.2119559863038</v>
      </c>
      <c r="Y708" s="26">
        <f t="shared" ref="Y708:Z771" si="315">X708*0.95</f>
        <v>1348.2513581869885</v>
      </c>
      <c r="Z708" s="26">
        <f t="shared" si="315"/>
        <v>1280.838790277639</v>
      </c>
      <c r="AA708" s="26">
        <f t="shared" ref="AA708:AA771" si="316">Z708*0.98</f>
        <v>1255.2220144720861</v>
      </c>
      <c r="AB708" s="26">
        <f t="shared" si="295"/>
        <v>476476.88985359127</v>
      </c>
      <c r="AC708" s="26">
        <f t="shared" ref="AC708:AC771" si="317">O708-AB708</f>
        <v>1005425.3732540635</v>
      </c>
      <c r="AD708" s="15">
        <f t="shared" si="296"/>
        <v>1448.1754652921468</v>
      </c>
      <c r="AO708">
        <f t="shared" si="298"/>
        <v>0</v>
      </c>
      <c r="AP708">
        <f t="shared" si="299"/>
        <v>19.899999999999999</v>
      </c>
      <c r="AQ708">
        <f t="shared" si="300"/>
        <v>5.5277777777777777</v>
      </c>
    </row>
    <row r="709" spans="2:43" x14ac:dyDescent="0.3">
      <c r="B709" s="3" t="s">
        <v>47</v>
      </c>
      <c r="C709" s="3">
        <v>706</v>
      </c>
      <c r="D709" s="3">
        <v>117</v>
      </c>
      <c r="E709" s="9">
        <v>17.899999999999999</v>
      </c>
      <c r="F709" s="7">
        <f t="shared" si="301"/>
        <v>4.9722222222222223</v>
      </c>
      <c r="G709" s="26">
        <f t="shared" ref="G709:G772" si="318">($E710-$E708)/2/3.6</f>
        <v>-0.66666666666666652</v>
      </c>
      <c r="H709" s="26">
        <f t="shared" ref="H709:H772" si="319">($E710-$E708)/2</f>
        <v>-2.3999999999999995</v>
      </c>
      <c r="I709" s="26">
        <f t="shared" si="302"/>
        <v>-758.66666666666652</v>
      </c>
      <c r="J709" s="26">
        <f t="shared" si="303"/>
        <v>167.45670000000001</v>
      </c>
      <c r="K709" s="26">
        <f t="shared" si="304"/>
        <v>8.4967985185185189</v>
      </c>
      <c r="L709" s="26">
        <f t="shared" si="305"/>
        <v>-582.71316814814804</v>
      </c>
      <c r="M709" s="26">
        <f t="shared" si="306"/>
        <v>-2897.3793638477364</v>
      </c>
      <c r="N709" s="26">
        <f t="shared" si="307"/>
        <v>0</v>
      </c>
      <c r="O709" s="26">
        <f t="shared" si="297"/>
        <v>1481902.2631076549</v>
      </c>
      <c r="P709" s="26">
        <f t="shared" si="308"/>
        <v>-2897.3793638477364</v>
      </c>
      <c r="Q709" s="26">
        <f t="shared" ref="Q709:Q772" si="320">Q708+P709</f>
        <v>-624437.53620339558</v>
      </c>
      <c r="R709" s="26">
        <f t="shared" ref="R709:R772" si="321">IF(P709=0,0,R708+P709)</f>
        <v>-4534.7533988888881</v>
      </c>
      <c r="S709" s="26">
        <f t="shared" si="309"/>
        <v>4534.7533988888881</v>
      </c>
      <c r="T709" s="28">
        <f t="shared" si="310"/>
        <v>624437.53620339558</v>
      </c>
      <c r="U709" s="26">
        <f t="shared" si="311"/>
        <v>2839.4317765707815</v>
      </c>
      <c r="V709" s="26">
        <f t="shared" si="312"/>
        <v>2697.4601877422424</v>
      </c>
      <c r="W709" s="26">
        <f t="shared" si="313"/>
        <v>2562.5871783551302</v>
      </c>
      <c r="X709" s="26">
        <f t="shared" si="314"/>
        <v>2511.3354347880277</v>
      </c>
      <c r="Y709" s="26">
        <f t="shared" si="315"/>
        <v>2385.768663048626</v>
      </c>
      <c r="Z709" s="26">
        <f t="shared" si="315"/>
        <v>2266.4802298961945</v>
      </c>
      <c r="AA709" s="26">
        <f t="shared" si="316"/>
        <v>2221.1506252982704</v>
      </c>
      <c r="AB709" s="26">
        <f t="shared" ref="AB709:AB772" si="322">AB708+AA709</f>
        <v>478698.04047888954</v>
      </c>
      <c r="AC709" s="26">
        <f t="shared" si="317"/>
        <v>1003204.2226287653</v>
      </c>
      <c r="AD709" s="15">
        <f t="shared" ref="AD709:AD772" si="323">IF(W709=0,0,AD708+W709)</f>
        <v>4010.7626436472769</v>
      </c>
      <c r="AO709">
        <f t="shared" si="298"/>
        <v>0</v>
      </c>
      <c r="AP709">
        <f t="shared" si="299"/>
        <v>17.899999999999999</v>
      </c>
      <c r="AQ709">
        <f t="shared" si="300"/>
        <v>4.9722222222222214</v>
      </c>
    </row>
    <row r="710" spans="2:43" x14ac:dyDescent="0.3">
      <c r="B710" s="3" t="s">
        <v>47</v>
      </c>
      <c r="C710" s="3">
        <v>707</v>
      </c>
      <c r="D710" s="3">
        <v>118</v>
      </c>
      <c r="E710" s="9">
        <v>15.1</v>
      </c>
      <c r="F710" s="7">
        <f t="shared" si="301"/>
        <v>4.1944444444444446</v>
      </c>
      <c r="G710" s="26">
        <f t="shared" si="318"/>
        <v>-0.70833333333333304</v>
      </c>
      <c r="H710" s="26">
        <f t="shared" si="319"/>
        <v>-2.5499999999999989</v>
      </c>
      <c r="I710" s="26">
        <f t="shared" si="302"/>
        <v>-806.08333333333303</v>
      </c>
      <c r="J710" s="26">
        <f t="shared" si="303"/>
        <v>167.45670000000001</v>
      </c>
      <c r="K710" s="26">
        <f t="shared" si="304"/>
        <v>6.0464874074074091</v>
      </c>
      <c r="L710" s="26">
        <f t="shared" si="305"/>
        <v>-632.58014592592565</v>
      </c>
      <c r="M710" s="26">
        <f t="shared" si="306"/>
        <v>-2653.3222787448549</v>
      </c>
      <c r="N710" s="26">
        <f t="shared" si="307"/>
        <v>0</v>
      </c>
      <c r="O710" s="26">
        <f t="shared" si="297"/>
        <v>1481902.2631076549</v>
      </c>
      <c r="P710" s="26">
        <f t="shared" si="308"/>
        <v>-2653.3222787448549</v>
      </c>
      <c r="Q710" s="26">
        <f t="shared" si="320"/>
        <v>-627090.85848214047</v>
      </c>
      <c r="R710" s="26">
        <f t="shared" si="321"/>
        <v>-7188.075677633743</v>
      </c>
      <c r="S710" s="26">
        <f t="shared" si="309"/>
        <v>7188.075677633743</v>
      </c>
      <c r="T710" s="28">
        <f t="shared" si="310"/>
        <v>627090.85848214047</v>
      </c>
      <c r="U710" s="26">
        <f t="shared" si="311"/>
        <v>2600.2558331699579</v>
      </c>
      <c r="V710" s="26">
        <f t="shared" si="312"/>
        <v>2470.24304151146</v>
      </c>
      <c r="W710" s="26">
        <f t="shared" si="313"/>
        <v>2346.7308894358871</v>
      </c>
      <c r="X710" s="26">
        <f t="shared" si="314"/>
        <v>2299.7962716471693</v>
      </c>
      <c r="Y710" s="26">
        <f t="shared" si="315"/>
        <v>2184.8064580648106</v>
      </c>
      <c r="Z710" s="26">
        <f t="shared" si="315"/>
        <v>2075.5661351615699</v>
      </c>
      <c r="AA710" s="26">
        <f t="shared" si="316"/>
        <v>2034.0548124583386</v>
      </c>
      <c r="AB710" s="26">
        <f t="shared" si="322"/>
        <v>480732.09529134788</v>
      </c>
      <c r="AC710" s="26">
        <f t="shared" si="317"/>
        <v>1001170.1678163069</v>
      </c>
      <c r="AD710" s="15">
        <f t="shared" si="323"/>
        <v>6357.493533083164</v>
      </c>
      <c r="AO710">
        <f t="shared" si="298"/>
        <v>0</v>
      </c>
      <c r="AP710">
        <f t="shared" si="299"/>
        <v>15.1</v>
      </c>
      <c r="AQ710">
        <f t="shared" si="300"/>
        <v>4.1944444444444446</v>
      </c>
    </row>
    <row r="711" spans="2:43" x14ac:dyDescent="0.3">
      <c r="B711" s="3" t="s">
        <v>47</v>
      </c>
      <c r="C711" s="3">
        <v>708</v>
      </c>
      <c r="D711" s="3">
        <v>119</v>
      </c>
      <c r="E711" s="9">
        <v>12.8</v>
      </c>
      <c r="F711" s="7">
        <f t="shared" si="301"/>
        <v>3.5555555555555558</v>
      </c>
      <c r="G711" s="26">
        <f t="shared" si="318"/>
        <v>-0.43055555555555547</v>
      </c>
      <c r="H711" s="26">
        <f t="shared" si="319"/>
        <v>-1.5499999999999998</v>
      </c>
      <c r="I711" s="26">
        <f t="shared" si="302"/>
        <v>-489.97222222222211</v>
      </c>
      <c r="J711" s="26">
        <f t="shared" si="303"/>
        <v>167.45670000000001</v>
      </c>
      <c r="K711" s="26">
        <f t="shared" si="304"/>
        <v>4.3447940740740751</v>
      </c>
      <c r="L711" s="26">
        <f t="shared" si="305"/>
        <v>-318.17072814814804</v>
      </c>
      <c r="M711" s="26">
        <f t="shared" si="306"/>
        <v>-1131.2737000823042</v>
      </c>
      <c r="N711" s="26">
        <f t="shared" si="307"/>
        <v>0</v>
      </c>
      <c r="O711" s="26">
        <f t="shared" si="297"/>
        <v>1481902.2631076549</v>
      </c>
      <c r="P711" s="26">
        <f t="shared" si="308"/>
        <v>-1131.2737000823042</v>
      </c>
      <c r="Q711" s="26">
        <f t="shared" si="320"/>
        <v>-628222.13218222279</v>
      </c>
      <c r="R711" s="26">
        <f t="shared" si="321"/>
        <v>-8319.3493777160475</v>
      </c>
      <c r="S711" s="26">
        <f t="shared" si="309"/>
        <v>8319.3493777160475</v>
      </c>
      <c r="T711" s="28">
        <f t="shared" si="310"/>
        <v>628222.13218222279</v>
      </c>
      <c r="U711" s="26">
        <f t="shared" si="311"/>
        <v>1108.6482260806581</v>
      </c>
      <c r="V711" s="26">
        <f t="shared" si="312"/>
        <v>1053.2158147766252</v>
      </c>
      <c r="W711" s="26">
        <f t="shared" si="313"/>
        <v>1000.5550240377938</v>
      </c>
      <c r="X711" s="26">
        <f t="shared" si="314"/>
        <v>980.54392355703794</v>
      </c>
      <c r="Y711" s="26">
        <f t="shared" si="315"/>
        <v>931.51672737918602</v>
      </c>
      <c r="Z711" s="26">
        <f t="shared" si="315"/>
        <v>884.94089101022666</v>
      </c>
      <c r="AA711" s="26">
        <f t="shared" si="316"/>
        <v>867.2420731900221</v>
      </c>
      <c r="AB711" s="26">
        <f t="shared" si="322"/>
        <v>481599.33736453793</v>
      </c>
      <c r="AC711" s="26">
        <f t="shared" si="317"/>
        <v>1000302.925743117</v>
      </c>
      <c r="AD711" s="15">
        <f t="shared" si="323"/>
        <v>7358.0485571209574</v>
      </c>
      <c r="AO711">
        <f t="shared" si="298"/>
        <v>0</v>
      </c>
      <c r="AP711">
        <f t="shared" si="299"/>
        <v>12.8</v>
      </c>
      <c r="AQ711">
        <f t="shared" si="300"/>
        <v>3.5555555555555558</v>
      </c>
    </row>
    <row r="712" spans="2:43" x14ac:dyDescent="0.3">
      <c r="B712" s="3" t="s">
        <v>47</v>
      </c>
      <c r="C712" s="3">
        <v>709</v>
      </c>
      <c r="D712" s="3">
        <v>120</v>
      </c>
      <c r="E712" s="9">
        <v>12</v>
      </c>
      <c r="F712" s="7">
        <f t="shared" si="301"/>
        <v>3.3333333333333335</v>
      </c>
      <c r="G712" s="26">
        <f t="shared" si="318"/>
        <v>5.5555555555555358E-2</v>
      </c>
      <c r="H712" s="26">
        <f t="shared" si="319"/>
        <v>0.19999999999999929</v>
      </c>
      <c r="I712" s="26">
        <f t="shared" si="302"/>
        <v>63.222222222222001</v>
      </c>
      <c r="J712" s="26">
        <f t="shared" si="303"/>
        <v>167.45670000000001</v>
      </c>
      <c r="K712" s="26">
        <f t="shared" si="304"/>
        <v>3.8186666666666675</v>
      </c>
      <c r="L712" s="26">
        <f t="shared" si="305"/>
        <v>234.49758888888869</v>
      </c>
      <c r="M712" s="26">
        <f t="shared" si="306"/>
        <v>781.65862962962899</v>
      </c>
      <c r="N712" s="26">
        <f t="shared" si="307"/>
        <v>781.65862962962899</v>
      </c>
      <c r="O712" s="26">
        <f t="shared" si="297"/>
        <v>1482683.9217372844</v>
      </c>
      <c r="P712" s="26">
        <f t="shared" si="308"/>
        <v>0</v>
      </c>
      <c r="Q712" s="26">
        <f t="shared" si="320"/>
        <v>-628222.13218222279</v>
      </c>
      <c r="R712" s="26">
        <f t="shared" si="321"/>
        <v>0</v>
      </c>
      <c r="S712" s="26">
        <f t="shared" si="309"/>
        <v>0</v>
      </c>
      <c r="T712" s="28">
        <f t="shared" si="310"/>
        <v>628222.13218222279</v>
      </c>
      <c r="U712" s="26">
        <f t="shared" si="311"/>
        <v>0</v>
      </c>
      <c r="V712" s="26">
        <f t="shared" si="312"/>
        <v>0</v>
      </c>
      <c r="W712" s="26">
        <f t="shared" si="313"/>
        <v>0</v>
      </c>
      <c r="X712" s="26">
        <f t="shared" si="314"/>
        <v>0</v>
      </c>
      <c r="Y712" s="26">
        <f t="shared" si="315"/>
        <v>0</v>
      </c>
      <c r="Z712" s="26">
        <f t="shared" si="315"/>
        <v>0</v>
      </c>
      <c r="AA712" s="26">
        <f t="shared" si="316"/>
        <v>0</v>
      </c>
      <c r="AB712" s="26">
        <f t="shared" si="322"/>
        <v>481599.33736453793</v>
      </c>
      <c r="AC712" s="26">
        <f t="shared" si="317"/>
        <v>1001084.5843727465</v>
      </c>
      <c r="AD712" s="15">
        <f t="shared" si="323"/>
        <v>0</v>
      </c>
      <c r="AO712">
        <f t="shared" si="298"/>
        <v>0</v>
      </c>
      <c r="AP712">
        <f t="shared" si="299"/>
        <v>12</v>
      </c>
      <c r="AQ712">
        <f t="shared" si="300"/>
        <v>3.333333333333333</v>
      </c>
    </row>
    <row r="713" spans="2:43" x14ac:dyDescent="0.3">
      <c r="B713" s="3" t="s">
        <v>47</v>
      </c>
      <c r="C713" s="3">
        <v>710</v>
      </c>
      <c r="D713" s="3">
        <v>121</v>
      </c>
      <c r="E713" s="9">
        <v>13.2</v>
      </c>
      <c r="F713" s="7">
        <f t="shared" si="301"/>
        <v>3.6666666666666665</v>
      </c>
      <c r="G713" s="26">
        <f t="shared" si="318"/>
        <v>0.70833333333333348</v>
      </c>
      <c r="H713" s="26">
        <f t="shared" si="319"/>
        <v>2.5500000000000007</v>
      </c>
      <c r="I713" s="26">
        <f t="shared" si="302"/>
        <v>806.08333333333348</v>
      </c>
      <c r="J713" s="26">
        <f t="shared" si="303"/>
        <v>167.45670000000001</v>
      </c>
      <c r="K713" s="26">
        <f t="shared" si="304"/>
        <v>4.6205866666666671</v>
      </c>
      <c r="L713" s="26">
        <f t="shared" si="305"/>
        <v>978.16062000000011</v>
      </c>
      <c r="M713" s="26">
        <f t="shared" si="306"/>
        <v>3586.5889400000001</v>
      </c>
      <c r="N713" s="26">
        <f t="shared" si="307"/>
        <v>3586.5889400000001</v>
      </c>
      <c r="O713" s="26">
        <f t="shared" si="297"/>
        <v>1486270.5106772843</v>
      </c>
      <c r="P713" s="26">
        <f t="shared" si="308"/>
        <v>0</v>
      </c>
      <c r="Q713" s="26">
        <f t="shared" si="320"/>
        <v>-628222.13218222279</v>
      </c>
      <c r="R713" s="26">
        <f t="shared" si="321"/>
        <v>0</v>
      </c>
      <c r="S713" s="26">
        <f t="shared" si="309"/>
        <v>0</v>
      </c>
      <c r="T713" s="28">
        <f t="shared" si="310"/>
        <v>628222.13218222279</v>
      </c>
      <c r="U713" s="26">
        <f t="shared" si="311"/>
        <v>0</v>
      </c>
      <c r="V713" s="26">
        <f t="shared" si="312"/>
        <v>0</v>
      </c>
      <c r="W713" s="26">
        <f t="shared" si="313"/>
        <v>0</v>
      </c>
      <c r="X713" s="26">
        <f t="shared" si="314"/>
        <v>0</v>
      </c>
      <c r="Y713" s="26">
        <f t="shared" si="315"/>
        <v>0</v>
      </c>
      <c r="Z713" s="26">
        <f t="shared" si="315"/>
        <v>0</v>
      </c>
      <c r="AA713" s="26">
        <f t="shared" si="316"/>
        <v>0</v>
      </c>
      <c r="AB713" s="26">
        <f t="shared" si="322"/>
        <v>481599.33736453793</v>
      </c>
      <c r="AC713" s="26">
        <f t="shared" si="317"/>
        <v>1004671.1733127465</v>
      </c>
      <c r="AD713" s="15">
        <f t="shared" si="323"/>
        <v>0</v>
      </c>
      <c r="AO713">
        <f t="shared" si="298"/>
        <v>0</v>
      </c>
      <c r="AP713">
        <f t="shared" si="299"/>
        <v>13.2</v>
      </c>
      <c r="AQ713">
        <f t="shared" si="300"/>
        <v>3.6666666666666665</v>
      </c>
    </row>
    <row r="714" spans="2:43" x14ac:dyDescent="0.3">
      <c r="B714" s="3" t="s">
        <v>47</v>
      </c>
      <c r="C714" s="3">
        <v>711</v>
      </c>
      <c r="D714" s="3">
        <v>122</v>
      </c>
      <c r="E714" s="9">
        <v>17.100000000000001</v>
      </c>
      <c r="F714" s="7">
        <f t="shared" si="301"/>
        <v>4.7500000000000009</v>
      </c>
      <c r="G714" s="26">
        <f t="shared" si="318"/>
        <v>1.0972222222222225</v>
      </c>
      <c r="H714" s="26">
        <f t="shared" si="319"/>
        <v>3.9500000000000011</v>
      </c>
      <c r="I714" s="26">
        <f t="shared" si="302"/>
        <v>1248.6388888888891</v>
      </c>
      <c r="J714" s="26">
        <f t="shared" si="303"/>
        <v>167.45670000000001</v>
      </c>
      <c r="K714" s="26">
        <f t="shared" si="304"/>
        <v>7.7542800000000032</v>
      </c>
      <c r="L714" s="26">
        <f t="shared" si="305"/>
        <v>1423.8498688888892</v>
      </c>
      <c r="M714" s="26">
        <f t="shared" si="306"/>
        <v>6763.2868772222246</v>
      </c>
      <c r="N714" s="26">
        <f t="shared" si="307"/>
        <v>6763.2868772222246</v>
      </c>
      <c r="O714" s="26">
        <f t="shared" si="297"/>
        <v>1493033.7975545065</v>
      </c>
      <c r="P714" s="26">
        <f t="shared" si="308"/>
        <v>0</v>
      </c>
      <c r="Q714" s="26">
        <f t="shared" si="320"/>
        <v>-628222.13218222279</v>
      </c>
      <c r="R714" s="26">
        <f t="shared" si="321"/>
        <v>0</v>
      </c>
      <c r="S714" s="26">
        <f t="shared" si="309"/>
        <v>0</v>
      </c>
      <c r="T714" s="28">
        <f t="shared" si="310"/>
        <v>628222.13218222279</v>
      </c>
      <c r="U714" s="26">
        <f t="shared" si="311"/>
        <v>0</v>
      </c>
      <c r="V714" s="26">
        <f t="shared" si="312"/>
        <v>0</v>
      </c>
      <c r="W714" s="26">
        <f t="shared" si="313"/>
        <v>0</v>
      </c>
      <c r="X714" s="26">
        <f t="shared" si="314"/>
        <v>0</v>
      </c>
      <c r="Y714" s="26">
        <f t="shared" si="315"/>
        <v>0</v>
      </c>
      <c r="Z714" s="26">
        <f t="shared" si="315"/>
        <v>0</v>
      </c>
      <c r="AA714" s="26">
        <f t="shared" si="316"/>
        <v>0</v>
      </c>
      <c r="AB714" s="26">
        <f t="shared" si="322"/>
        <v>481599.33736453793</v>
      </c>
      <c r="AC714" s="26">
        <f t="shared" si="317"/>
        <v>1011434.4601899686</v>
      </c>
      <c r="AD714" s="15">
        <f t="shared" si="323"/>
        <v>0</v>
      </c>
      <c r="AO714">
        <f t="shared" si="298"/>
        <v>0</v>
      </c>
      <c r="AP714">
        <f t="shared" si="299"/>
        <v>17.100000000000001</v>
      </c>
      <c r="AQ714">
        <f t="shared" si="300"/>
        <v>4.75</v>
      </c>
    </row>
    <row r="715" spans="2:43" x14ac:dyDescent="0.3">
      <c r="B715" s="3" t="s">
        <v>47</v>
      </c>
      <c r="C715" s="3">
        <v>712</v>
      </c>
      <c r="D715" s="3">
        <v>123</v>
      </c>
      <c r="E715" s="9">
        <v>21.1</v>
      </c>
      <c r="F715" s="7">
        <f t="shared" si="301"/>
        <v>5.8611111111111116</v>
      </c>
      <c r="G715" s="26">
        <f t="shared" si="318"/>
        <v>0.65277777777777768</v>
      </c>
      <c r="H715" s="26">
        <f t="shared" si="319"/>
        <v>2.3499999999999996</v>
      </c>
      <c r="I715" s="26">
        <f t="shared" si="302"/>
        <v>742.86111111111097</v>
      </c>
      <c r="J715" s="26">
        <f t="shared" si="303"/>
        <v>167.45670000000001</v>
      </c>
      <c r="K715" s="26">
        <f t="shared" si="304"/>
        <v>11.806309629629633</v>
      </c>
      <c r="L715" s="26">
        <f t="shared" si="305"/>
        <v>922.12412074074064</v>
      </c>
      <c r="M715" s="26">
        <f t="shared" si="306"/>
        <v>5404.6719298971193</v>
      </c>
      <c r="N715" s="26">
        <f t="shared" si="307"/>
        <v>5404.6719298971193</v>
      </c>
      <c r="O715" s="26">
        <f t="shared" si="297"/>
        <v>1498438.4694844035</v>
      </c>
      <c r="P715" s="26">
        <f t="shared" si="308"/>
        <v>0</v>
      </c>
      <c r="Q715" s="26">
        <f t="shared" si="320"/>
        <v>-628222.13218222279</v>
      </c>
      <c r="R715" s="26">
        <f t="shared" si="321"/>
        <v>0</v>
      </c>
      <c r="S715" s="26">
        <f t="shared" si="309"/>
        <v>0</v>
      </c>
      <c r="T715" s="28">
        <f t="shared" si="310"/>
        <v>628222.13218222279</v>
      </c>
      <c r="U715" s="26">
        <f t="shared" si="311"/>
        <v>0</v>
      </c>
      <c r="V715" s="26">
        <f t="shared" si="312"/>
        <v>0</v>
      </c>
      <c r="W715" s="26">
        <f t="shared" si="313"/>
        <v>0</v>
      </c>
      <c r="X715" s="26">
        <f t="shared" si="314"/>
        <v>0</v>
      </c>
      <c r="Y715" s="26">
        <f t="shared" si="315"/>
        <v>0</v>
      </c>
      <c r="Z715" s="26">
        <f t="shared" si="315"/>
        <v>0</v>
      </c>
      <c r="AA715" s="26">
        <f t="shared" si="316"/>
        <v>0</v>
      </c>
      <c r="AB715" s="26">
        <f t="shared" si="322"/>
        <v>481599.33736453793</v>
      </c>
      <c r="AC715" s="26">
        <f t="shared" si="317"/>
        <v>1016839.1321198656</v>
      </c>
      <c r="AD715" s="15">
        <f t="shared" si="323"/>
        <v>0</v>
      </c>
      <c r="AO715">
        <f t="shared" si="298"/>
        <v>0</v>
      </c>
      <c r="AP715">
        <f t="shared" si="299"/>
        <v>21.1</v>
      </c>
      <c r="AQ715">
        <f t="shared" si="300"/>
        <v>5.8611111111111116</v>
      </c>
    </row>
    <row r="716" spans="2:43" x14ac:dyDescent="0.3">
      <c r="B716" s="3" t="s">
        <v>47</v>
      </c>
      <c r="C716" s="3">
        <v>713</v>
      </c>
      <c r="D716" s="3">
        <v>124</v>
      </c>
      <c r="E716" s="9">
        <v>21.8</v>
      </c>
      <c r="F716" s="7">
        <f t="shared" si="301"/>
        <v>6.0555555555555562</v>
      </c>
      <c r="G716" s="26">
        <f t="shared" si="318"/>
        <v>1.3888888888888593E-2</v>
      </c>
      <c r="H716" s="26">
        <f t="shared" si="319"/>
        <v>4.9999999999998934E-2</v>
      </c>
      <c r="I716" s="26">
        <f t="shared" si="302"/>
        <v>15.80555555555522</v>
      </c>
      <c r="J716" s="26">
        <f t="shared" si="303"/>
        <v>167.45670000000001</v>
      </c>
      <c r="K716" s="26">
        <f t="shared" si="304"/>
        <v>12.602660740740745</v>
      </c>
      <c r="L716" s="26">
        <f t="shared" si="305"/>
        <v>195.86491629629597</v>
      </c>
      <c r="M716" s="26">
        <f t="shared" si="306"/>
        <v>1186.0708820164591</v>
      </c>
      <c r="N716" s="26">
        <f t="shared" si="307"/>
        <v>1186.0708820164591</v>
      </c>
      <c r="O716" s="26">
        <f t="shared" si="297"/>
        <v>1499624.5403664201</v>
      </c>
      <c r="P716" s="26">
        <f t="shared" si="308"/>
        <v>0</v>
      </c>
      <c r="Q716" s="26">
        <f t="shared" si="320"/>
        <v>-628222.13218222279</v>
      </c>
      <c r="R716" s="26">
        <f t="shared" si="321"/>
        <v>0</v>
      </c>
      <c r="S716" s="26">
        <f t="shared" si="309"/>
        <v>0</v>
      </c>
      <c r="T716" s="28">
        <f t="shared" si="310"/>
        <v>628222.13218222279</v>
      </c>
      <c r="U716" s="26">
        <f t="shared" si="311"/>
        <v>0</v>
      </c>
      <c r="V716" s="26">
        <f t="shared" si="312"/>
        <v>0</v>
      </c>
      <c r="W716" s="26">
        <f t="shared" si="313"/>
        <v>0</v>
      </c>
      <c r="X716" s="26">
        <f t="shared" si="314"/>
        <v>0</v>
      </c>
      <c r="Y716" s="26">
        <f t="shared" si="315"/>
        <v>0</v>
      </c>
      <c r="Z716" s="26">
        <f t="shared" si="315"/>
        <v>0</v>
      </c>
      <c r="AA716" s="26">
        <f t="shared" si="316"/>
        <v>0</v>
      </c>
      <c r="AB716" s="26">
        <f t="shared" si="322"/>
        <v>481599.33736453793</v>
      </c>
      <c r="AC716" s="26">
        <f t="shared" si="317"/>
        <v>1018025.2030018822</v>
      </c>
      <c r="AD716" s="15">
        <f t="shared" si="323"/>
        <v>0</v>
      </c>
      <c r="AO716">
        <f t="shared" si="298"/>
        <v>0</v>
      </c>
      <c r="AP716">
        <f t="shared" si="299"/>
        <v>21.8</v>
      </c>
      <c r="AQ716">
        <f t="shared" si="300"/>
        <v>6.0555555555555554</v>
      </c>
    </row>
    <row r="717" spans="2:43" x14ac:dyDescent="0.3">
      <c r="B717" s="3" t="s">
        <v>47</v>
      </c>
      <c r="C717" s="3">
        <v>714</v>
      </c>
      <c r="D717" s="3">
        <v>125</v>
      </c>
      <c r="E717" s="9">
        <v>21.2</v>
      </c>
      <c r="F717" s="7">
        <f t="shared" si="301"/>
        <v>5.8888888888888893</v>
      </c>
      <c r="G717" s="26">
        <f t="shared" si="318"/>
        <v>-0.45833333333333343</v>
      </c>
      <c r="H717" s="26">
        <f t="shared" si="319"/>
        <v>-1.6500000000000004</v>
      </c>
      <c r="I717" s="26">
        <f t="shared" si="302"/>
        <v>-521.58333333333348</v>
      </c>
      <c r="J717" s="26">
        <f t="shared" si="303"/>
        <v>167.45670000000001</v>
      </c>
      <c r="K717" s="26">
        <f t="shared" si="304"/>
        <v>11.918482962962967</v>
      </c>
      <c r="L717" s="26">
        <f t="shared" si="305"/>
        <v>-342.2081503703705</v>
      </c>
      <c r="M717" s="26">
        <f t="shared" si="306"/>
        <v>-2015.2257744032931</v>
      </c>
      <c r="N717" s="26">
        <f t="shared" si="307"/>
        <v>0</v>
      </c>
      <c r="O717" s="26">
        <f t="shared" si="297"/>
        <v>1499624.5403664201</v>
      </c>
      <c r="P717" s="26">
        <f t="shared" si="308"/>
        <v>-2015.2257744032931</v>
      </c>
      <c r="Q717" s="26">
        <f t="shared" si="320"/>
        <v>-630237.3579566261</v>
      </c>
      <c r="R717" s="26">
        <f t="shared" si="321"/>
        <v>-2015.2257744032931</v>
      </c>
      <c r="S717" s="26">
        <f t="shared" si="309"/>
        <v>2015.2257744032931</v>
      </c>
      <c r="T717" s="28">
        <f t="shared" si="310"/>
        <v>630237.3579566261</v>
      </c>
      <c r="U717" s="26">
        <f t="shared" si="311"/>
        <v>1974.9212589152273</v>
      </c>
      <c r="V717" s="26">
        <f t="shared" si="312"/>
        <v>1876.1751959694659</v>
      </c>
      <c r="W717" s="26">
        <f t="shared" si="313"/>
        <v>1782.3664361709925</v>
      </c>
      <c r="X717" s="26">
        <f t="shared" si="314"/>
        <v>1746.7191074475727</v>
      </c>
      <c r="Y717" s="26">
        <f t="shared" si="315"/>
        <v>1659.3831520751939</v>
      </c>
      <c r="Z717" s="26">
        <f t="shared" si="315"/>
        <v>1576.4139944714341</v>
      </c>
      <c r="AA717" s="26">
        <f t="shared" si="316"/>
        <v>1544.8857145820054</v>
      </c>
      <c r="AB717" s="26">
        <f t="shared" si="322"/>
        <v>483144.22307911993</v>
      </c>
      <c r="AC717" s="26">
        <f t="shared" si="317"/>
        <v>1016480.3172873001</v>
      </c>
      <c r="AD717" s="15">
        <f t="shared" si="323"/>
        <v>1782.3664361709925</v>
      </c>
      <c r="AO717">
        <f t="shared" si="298"/>
        <v>0</v>
      </c>
      <c r="AP717">
        <f t="shared" si="299"/>
        <v>21.2</v>
      </c>
      <c r="AQ717">
        <f t="shared" si="300"/>
        <v>5.8888888888888884</v>
      </c>
    </row>
    <row r="718" spans="2:43" x14ac:dyDescent="0.3">
      <c r="B718" s="3" t="s">
        <v>47</v>
      </c>
      <c r="C718" s="3">
        <v>715</v>
      </c>
      <c r="D718" s="3">
        <v>126</v>
      </c>
      <c r="E718" s="9">
        <v>18.5</v>
      </c>
      <c r="F718" s="7">
        <f t="shared" si="301"/>
        <v>5.1388888888888893</v>
      </c>
      <c r="G718" s="26">
        <f t="shared" si="318"/>
        <v>-1.0138888888888886</v>
      </c>
      <c r="H718" s="26">
        <f t="shared" si="319"/>
        <v>-3.6499999999999995</v>
      </c>
      <c r="I718" s="26">
        <f t="shared" si="302"/>
        <v>-1153.8055555555552</v>
      </c>
      <c r="J718" s="26">
        <f t="shared" si="303"/>
        <v>167.45670000000001</v>
      </c>
      <c r="K718" s="26">
        <f t="shared" si="304"/>
        <v>9.075962962962965</v>
      </c>
      <c r="L718" s="26">
        <f t="shared" si="305"/>
        <v>-977.27289259259226</v>
      </c>
      <c r="M718" s="26">
        <f t="shared" si="306"/>
        <v>-5022.0968091563773</v>
      </c>
      <c r="N718" s="26">
        <f t="shared" si="307"/>
        <v>0</v>
      </c>
      <c r="O718" s="26">
        <f t="shared" si="297"/>
        <v>1499624.5403664201</v>
      </c>
      <c r="P718" s="26">
        <f t="shared" si="308"/>
        <v>-5022.0968091563773</v>
      </c>
      <c r="Q718" s="26">
        <f t="shared" si="320"/>
        <v>-635259.45476578246</v>
      </c>
      <c r="R718" s="26">
        <f t="shared" si="321"/>
        <v>-7037.3225835596704</v>
      </c>
      <c r="S718" s="26">
        <f t="shared" si="309"/>
        <v>7037.3225835596704</v>
      </c>
      <c r="T718" s="28">
        <f t="shared" si="310"/>
        <v>635259.45476578246</v>
      </c>
      <c r="U718" s="26">
        <f t="shared" si="311"/>
        <v>4921.6548729732494</v>
      </c>
      <c r="V718" s="26">
        <f t="shared" si="312"/>
        <v>4675.572129324587</v>
      </c>
      <c r="W718" s="26">
        <f t="shared" si="313"/>
        <v>4441.7935228583574</v>
      </c>
      <c r="X718" s="26">
        <f t="shared" si="314"/>
        <v>4352.95765240119</v>
      </c>
      <c r="Y718" s="26">
        <f t="shared" si="315"/>
        <v>4135.3097697811299</v>
      </c>
      <c r="Z718" s="26">
        <f t="shared" si="315"/>
        <v>3928.5442812920733</v>
      </c>
      <c r="AA718" s="26">
        <f t="shared" si="316"/>
        <v>3849.9733956662317</v>
      </c>
      <c r="AB718" s="26">
        <f t="shared" si="322"/>
        <v>486994.19647478615</v>
      </c>
      <c r="AC718" s="26">
        <f t="shared" si="317"/>
        <v>1012630.3438916339</v>
      </c>
      <c r="AD718" s="15">
        <f t="shared" si="323"/>
        <v>6224.1599590293499</v>
      </c>
      <c r="AO718">
        <f t="shared" si="298"/>
        <v>0</v>
      </c>
      <c r="AP718">
        <f t="shared" si="299"/>
        <v>18.5</v>
      </c>
      <c r="AQ718">
        <f t="shared" si="300"/>
        <v>5.1388888888888884</v>
      </c>
    </row>
    <row r="719" spans="2:43" x14ac:dyDescent="0.3">
      <c r="B719" s="3" t="s">
        <v>47</v>
      </c>
      <c r="C719" s="3">
        <v>716</v>
      </c>
      <c r="D719" s="3">
        <v>127</v>
      </c>
      <c r="E719" s="9">
        <v>13.9</v>
      </c>
      <c r="F719" s="7">
        <f t="shared" si="301"/>
        <v>3.8611111111111112</v>
      </c>
      <c r="G719" s="26">
        <f t="shared" si="318"/>
        <v>-0.90277777777777779</v>
      </c>
      <c r="H719" s="26">
        <f t="shared" si="319"/>
        <v>-3.25</v>
      </c>
      <c r="I719" s="26">
        <f t="shared" si="302"/>
        <v>-1027.3611111111111</v>
      </c>
      <c r="J719" s="26">
        <f t="shared" si="303"/>
        <v>167.45670000000001</v>
      </c>
      <c r="K719" s="26">
        <f t="shared" si="304"/>
        <v>5.1236429629629638</v>
      </c>
      <c r="L719" s="26">
        <f t="shared" si="305"/>
        <v>-854.78076814814813</v>
      </c>
      <c r="M719" s="26">
        <f t="shared" si="306"/>
        <v>-3300.4035214609053</v>
      </c>
      <c r="N719" s="26">
        <f t="shared" si="307"/>
        <v>0</v>
      </c>
      <c r="O719" s="26">
        <f t="shared" si="297"/>
        <v>1499624.5403664201</v>
      </c>
      <c r="P719" s="26">
        <f t="shared" si="308"/>
        <v>-3300.4035214609053</v>
      </c>
      <c r="Q719" s="26">
        <f t="shared" si="320"/>
        <v>-638559.85828724341</v>
      </c>
      <c r="R719" s="26">
        <f t="shared" si="321"/>
        <v>-10337.726105020576</v>
      </c>
      <c r="S719" s="26">
        <f t="shared" si="309"/>
        <v>10337.726105020576</v>
      </c>
      <c r="T719" s="28">
        <f t="shared" si="310"/>
        <v>638559.85828724341</v>
      </c>
      <c r="U719" s="26">
        <f t="shared" si="311"/>
        <v>3234.3954510316871</v>
      </c>
      <c r="V719" s="26">
        <f t="shared" si="312"/>
        <v>3072.6756784801028</v>
      </c>
      <c r="W719" s="26">
        <f t="shared" si="313"/>
        <v>2919.0418945560973</v>
      </c>
      <c r="X719" s="26">
        <f t="shared" si="314"/>
        <v>2860.6610566649751</v>
      </c>
      <c r="Y719" s="26">
        <f t="shared" si="315"/>
        <v>2717.6280038317263</v>
      </c>
      <c r="Z719" s="26">
        <f t="shared" si="315"/>
        <v>2581.7466036401397</v>
      </c>
      <c r="AA719" s="26">
        <f t="shared" si="316"/>
        <v>2530.111671567337</v>
      </c>
      <c r="AB719" s="26">
        <f t="shared" si="322"/>
        <v>489524.30814635346</v>
      </c>
      <c r="AC719" s="26">
        <f t="shared" si="317"/>
        <v>1010100.2322200666</v>
      </c>
      <c r="AD719" s="15">
        <f t="shared" si="323"/>
        <v>9143.2018535854477</v>
      </c>
      <c r="AO719">
        <f t="shared" si="298"/>
        <v>0</v>
      </c>
      <c r="AP719">
        <f t="shared" si="299"/>
        <v>13.9</v>
      </c>
      <c r="AQ719">
        <f t="shared" si="300"/>
        <v>3.8611111111111112</v>
      </c>
    </row>
    <row r="720" spans="2:43" x14ac:dyDescent="0.3">
      <c r="B720" s="3" t="s">
        <v>47</v>
      </c>
      <c r="C720" s="3">
        <v>717</v>
      </c>
      <c r="D720" s="3">
        <v>128</v>
      </c>
      <c r="E720" s="9">
        <v>12</v>
      </c>
      <c r="F720" s="7">
        <f t="shared" si="301"/>
        <v>3.3333333333333335</v>
      </c>
      <c r="G720" s="26">
        <f t="shared" si="318"/>
        <v>-0.26388888888888895</v>
      </c>
      <c r="H720" s="26">
        <f t="shared" si="319"/>
        <v>-0.95000000000000018</v>
      </c>
      <c r="I720" s="26">
        <f t="shared" si="302"/>
        <v>-300.3055555555556</v>
      </c>
      <c r="J720" s="26">
        <f t="shared" si="303"/>
        <v>167.45670000000001</v>
      </c>
      <c r="K720" s="26">
        <f t="shared" si="304"/>
        <v>3.8186666666666675</v>
      </c>
      <c r="L720" s="26">
        <f t="shared" si="305"/>
        <v>-129.03018888888892</v>
      </c>
      <c r="M720" s="26">
        <f t="shared" si="306"/>
        <v>-430.10062962962974</v>
      </c>
      <c r="N720" s="26">
        <f t="shared" si="307"/>
        <v>0</v>
      </c>
      <c r="O720" s="26">
        <f t="shared" si="297"/>
        <v>1499624.5403664201</v>
      </c>
      <c r="P720" s="26">
        <f t="shared" si="308"/>
        <v>-430.10062962962974</v>
      </c>
      <c r="Q720" s="26">
        <f t="shared" si="320"/>
        <v>-638989.95891687309</v>
      </c>
      <c r="R720" s="26">
        <f t="shared" si="321"/>
        <v>-10767.826734650205</v>
      </c>
      <c r="S720" s="26">
        <f t="shared" si="309"/>
        <v>10767.826734650205</v>
      </c>
      <c r="T720" s="28">
        <f t="shared" si="310"/>
        <v>638989.95891687309</v>
      </c>
      <c r="U720" s="26">
        <f t="shared" si="311"/>
        <v>421.49861703703715</v>
      </c>
      <c r="V720" s="26">
        <f t="shared" si="312"/>
        <v>400.42368618518526</v>
      </c>
      <c r="W720" s="26">
        <f t="shared" si="313"/>
        <v>380.40250187592596</v>
      </c>
      <c r="X720" s="26">
        <f t="shared" si="314"/>
        <v>372.79445183840744</v>
      </c>
      <c r="Y720" s="26">
        <f t="shared" si="315"/>
        <v>354.15472924648708</v>
      </c>
      <c r="Z720" s="26">
        <f t="shared" si="315"/>
        <v>336.44699278416272</v>
      </c>
      <c r="AA720" s="26">
        <f t="shared" si="316"/>
        <v>329.71805292847944</v>
      </c>
      <c r="AB720" s="26">
        <f t="shared" si="322"/>
        <v>489854.02619928191</v>
      </c>
      <c r="AC720" s="26">
        <f t="shared" si="317"/>
        <v>1009770.5141671381</v>
      </c>
      <c r="AD720" s="15">
        <f t="shared" si="323"/>
        <v>9523.6043554613734</v>
      </c>
      <c r="AO720">
        <f t="shared" si="298"/>
        <v>0</v>
      </c>
      <c r="AP720">
        <f t="shared" si="299"/>
        <v>12</v>
      </c>
      <c r="AQ720">
        <f t="shared" si="300"/>
        <v>3.333333333333333</v>
      </c>
    </row>
    <row r="721" spans="2:43" x14ac:dyDescent="0.3">
      <c r="B721" s="3" t="s">
        <v>47</v>
      </c>
      <c r="C721" s="3">
        <v>718</v>
      </c>
      <c r="D721" s="3">
        <v>129</v>
      </c>
      <c r="E721" s="9">
        <v>12</v>
      </c>
      <c r="F721" s="7">
        <f t="shared" si="301"/>
        <v>3.3333333333333335</v>
      </c>
      <c r="G721" s="26">
        <f t="shared" si="318"/>
        <v>0.1388888888888889</v>
      </c>
      <c r="H721" s="26">
        <f t="shared" si="319"/>
        <v>0.5</v>
      </c>
      <c r="I721" s="26">
        <f t="shared" si="302"/>
        <v>158.05555555555557</v>
      </c>
      <c r="J721" s="26">
        <f t="shared" si="303"/>
        <v>167.45670000000001</v>
      </c>
      <c r="K721" s="26">
        <f t="shared" si="304"/>
        <v>3.8186666666666675</v>
      </c>
      <c r="L721" s="26">
        <f t="shared" si="305"/>
        <v>329.33092222222228</v>
      </c>
      <c r="M721" s="26">
        <f t="shared" si="306"/>
        <v>1097.7697407407411</v>
      </c>
      <c r="N721" s="26">
        <f t="shared" si="307"/>
        <v>1097.7697407407411</v>
      </c>
      <c r="O721" s="26">
        <f t="shared" ref="O721:O784" si="324">O720+N721</f>
        <v>1500722.3101071608</v>
      </c>
      <c r="P721" s="26">
        <f t="shared" si="308"/>
        <v>0</v>
      </c>
      <c r="Q721" s="26">
        <f t="shared" si="320"/>
        <v>-638989.95891687309</v>
      </c>
      <c r="R721" s="26">
        <f t="shared" si="321"/>
        <v>0</v>
      </c>
      <c r="S721" s="26">
        <f t="shared" si="309"/>
        <v>0</v>
      </c>
      <c r="T721" s="28">
        <f t="shared" si="310"/>
        <v>638989.95891687309</v>
      </c>
      <c r="U721" s="26">
        <f t="shared" si="311"/>
        <v>0</v>
      </c>
      <c r="V721" s="26">
        <f t="shared" si="312"/>
        <v>0</v>
      </c>
      <c r="W721" s="26">
        <f t="shared" si="313"/>
        <v>0</v>
      </c>
      <c r="X721" s="26">
        <f t="shared" si="314"/>
        <v>0</v>
      </c>
      <c r="Y721" s="26">
        <f t="shared" si="315"/>
        <v>0</v>
      </c>
      <c r="Z721" s="26">
        <f t="shared" si="315"/>
        <v>0</v>
      </c>
      <c r="AA721" s="26">
        <f t="shared" si="316"/>
        <v>0</v>
      </c>
      <c r="AB721" s="26">
        <f t="shared" si="322"/>
        <v>489854.02619928191</v>
      </c>
      <c r="AC721" s="26">
        <f t="shared" si="317"/>
        <v>1010868.2839078789</v>
      </c>
      <c r="AD721" s="15">
        <f t="shared" si="323"/>
        <v>0</v>
      </c>
      <c r="AO721">
        <f t="shared" si="298"/>
        <v>0</v>
      </c>
      <c r="AP721">
        <f t="shared" si="299"/>
        <v>12</v>
      </c>
      <c r="AQ721">
        <f t="shared" si="300"/>
        <v>3.333333333333333</v>
      </c>
    </row>
    <row r="722" spans="2:43" x14ac:dyDescent="0.3">
      <c r="B722" s="3" t="s">
        <v>47</v>
      </c>
      <c r="C722" s="3">
        <v>719</v>
      </c>
      <c r="D722" s="3">
        <v>130</v>
      </c>
      <c r="E722" s="9">
        <v>13</v>
      </c>
      <c r="F722" s="7">
        <f t="shared" si="301"/>
        <v>3.6111111111111112</v>
      </c>
      <c r="G722" s="26">
        <f t="shared" si="318"/>
        <v>0.55555555555555558</v>
      </c>
      <c r="H722" s="26">
        <f t="shared" si="319"/>
        <v>2</v>
      </c>
      <c r="I722" s="26">
        <f t="shared" si="302"/>
        <v>632.22222222222229</v>
      </c>
      <c r="J722" s="26">
        <f t="shared" si="303"/>
        <v>167.45670000000001</v>
      </c>
      <c r="K722" s="26">
        <f t="shared" si="304"/>
        <v>4.4816296296296301</v>
      </c>
      <c r="L722" s="26">
        <f t="shared" si="305"/>
        <v>804.16055185185201</v>
      </c>
      <c r="M722" s="26">
        <f t="shared" si="306"/>
        <v>2903.9131039094655</v>
      </c>
      <c r="N722" s="26">
        <f t="shared" si="307"/>
        <v>2903.9131039094655</v>
      </c>
      <c r="O722" s="26">
        <f t="shared" si="324"/>
        <v>1503626.2232110703</v>
      </c>
      <c r="P722" s="26">
        <f t="shared" si="308"/>
        <v>0</v>
      </c>
      <c r="Q722" s="26">
        <f t="shared" si="320"/>
        <v>-638989.95891687309</v>
      </c>
      <c r="R722" s="26">
        <f t="shared" si="321"/>
        <v>0</v>
      </c>
      <c r="S722" s="26">
        <f t="shared" si="309"/>
        <v>0</v>
      </c>
      <c r="T722" s="28">
        <f t="shared" si="310"/>
        <v>638989.95891687309</v>
      </c>
      <c r="U722" s="26">
        <f t="shared" si="311"/>
        <v>0</v>
      </c>
      <c r="V722" s="26">
        <f t="shared" si="312"/>
        <v>0</v>
      </c>
      <c r="W722" s="26">
        <f t="shared" si="313"/>
        <v>0</v>
      </c>
      <c r="X722" s="26">
        <f t="shared" si="314"/>
        <v>0</v>
      </c>
      <c r="Y722" s="26">
        <f t="shared" si="315"/>
        <v>0</v>
      </c>
      <c r="Z722" s="26">
        <f t="shared" si="315"/>
        <v>0</v>
      </c>
      <c r="AA722" s="26">
        <f t="shared" si="316"/>
        <v>0</v>
      </c>
      <c r="AB722" s="26">
        <f t="shared" si="322"/>
        <v>489854.02619928191</v>
      </c>
      <c r="AC722" s="26">
        <f t="shared" si="317"/>
        <v>1013772.1970117884</v>
      </c>
      <c r="AD722" s="15">
        <f t="shared" si="323"/>
        <v>0</v>
      </c>
      <c r="AO722">
        <f t="shared" si="298"/>
        <v>0</v>
      </c>
      <c r="AP722">
        <f t="shared" si="299"/>
        <v>13</v>
      </c>
      <c r="AQ722">
        <f t="shared" si="300"/>
        <v>3.6111111111111112</v>
      </c>
    </row>
    <row r="723" spans="2:43" x14ac:dyDescent="0.3">
      <c r="B723" s="3" t="s">
        <v>47</v>
      </c>
      <c r="C723" s="3">
        <v>720</v>
      </c>
      <c r="D723" s="3">
        <v>131</v>
      </c>
      <c r="E723" s="9">
        <v>16</v>
      </c>
      <c r="F723" s="7">
        <f t="shared" si="301"/>
        <v>4.4444444444444446</v>
      </c>
      <c r="G723" s="26">
        <f t="shared" si="318"/>
        <v>0.76388888888888884</v>
      </c>
      <c r="H723" s="26">
        <f t="shared" si="319"/>
        <v>2.75</v>
      </c>
      <c r="I723" s="26">
        <f t="shared" si="302"/>
        <v>869.30555555555554</v>
      </c>
      <c r="J723" s="26">
        <f t="shared" si="303"/>
        <v>167.45670000000001</v>
      </c>
      <c r="K723" s="26">
        <f t="shared" si="304"/>
        <v>6.7887407407407423</v>
      </c>
      <c r="L723" s="26">
        <f t="shared" si="305"/>
        <v>1043.5509962962963</v>
      </c>
      <c r="M723" s="26">
        <f t="shared" si="306"/>
        <v>4638.0044279835392</v>
      </c>
      <c r="N723" s="26">
        <f t="shared" si="307"/>
        <v>4638.0044279835392</v>
      </c>
      <c r="O723" s="26">
        <f t="shared" si="324"/>
        <v>1508264.2276390537</v>
      </c>
      <c r="P723" s="26">
        <f t="shared" si="308"/>
        <v>0</v>
      </c>
      <c r="Q723" s="26">
        <f t="shared" si="320"/>
        <v>-638989.95891687309</v>
      </c>
      <c r="R723" s="26">
        <f t="shared" si="321"/>
        <v>0</v>
      </c>
      <c r="S723" s="26">
        <f t="shared" si="309"/>
        <v>0</v>
      </c>
      <c r="T723" s="28">
        <f t="shared" si="310"/>
        <v>638989.95891687309</v>
      </c>
      <c r="U723" s="26">
        <f t="shared" si="311"/>
        <v>0</v>
      </c>
      <c r="V723" s="26">
        <f t="shared" si="312"/>
        <v>0</v>
      </c>
      <c r="W723" s="26">
        <f t="shared" si="313"/>
        <v>0</v>
      </c>
      <c r="X723" s="26">
        <f t="shared" si="314"/>
        <v>0</v>
      </c>
      <c r="Y723" s="26">
        <f t="shared" si="315"/>
        <v>0</v>
      </c>
      <c r="Z723" s="26">
        <f t="shared" si="315"/>
        <v>0</v>
      </c>
      <c r="AA723" s="26">
        <f t="shared" si="316"/>
        <v>0</v>
      </c>
      <c r="AB723" s="26">
        <f t="shared" si="322"/>
        <v>489854.02619928191</v>
      </c>
      <c r="AC723" s="26">
        <f t="shared" si="317"/>
        <v>1018410.2014397718</v>
      </c>
      <c r="AD723" s="15">
        <f t="shared" si="323"/>
        <v>0</v>
      </c>
      <c r="AO723">
        <f t="shared" si="298"/>
        <v>0</v>
      </c>
      <c r="AP723">
        <f t="shared" si="299"/>
        <v>16</v>
      </c>
      <c r="AQ723">
        <f t="shared" si="300"/>
        <v>4.4444444444444446</v>
      </c>
    </row>
    <row r="724" spans="2:43" x14ac:dyDescent="0.3">
      <c r="B724" s="3" t="s">
        <v>47</v>
      </c>
      <c r="C724" s="3">
        <v>721</v>
      </c>
      <c r="D724" s="3">
        <v>132</v>
      </c>
      <c r="E724" s="9">
        <v>18.5</v>
      </c>
      <c r="F724" s="7">
        <f t="shared" si="301"/>
        <v>5.1388888888888893</v>
      </c>
      <c r="G724" s="26">
        <f t="shared" si="318"/>
        <v>0.63888888888888906</v>
      </c>
      <c r="H724" s="26">
        <f t="shared" si="319"/>
        <v>2.3000000000000007</v>
      </c>
      <c r="I724" s="26">
        <f t="shared" si="302"/>
        <v>727.05555555555577</v>
      </c>
      <c r="J724" s="26">
        <f t="shared" si="303"/>
        <v>167.45670000000001</v>
      </c>
      <c r="K724" s="26">
        <f t="shared" si="304"/>
        <v>9.075962962962965</v>
      </c>
      <c r="L724" s="26">
        <f t="shared" si="305"/>
        <v>903.58821851851883</v>
      </c>
      <c r="M724" s="26">
        <f t="shared" si="306"/>
        <v>4643.4394562757225</v>
      </c>
      <c r="N724" s="26">
        <f t="shared" si="307"/>
        <v>4643.4394562757225</v>
      </c>
      <c r="O724" s="26">
        <f t="shared" si="324"/>
        <v>1512907.6670953294</v>
      </c>
      <c r="P724" s="26">
        <f t="shared" si="308"/>
        <v>0</v>
      </c>
      <c r="Q724" s="26">
        <f t="shared" si="320"/>
        <v>-638989.95891687309</v>
      </c>
      <c r="R724" s="26">
        <f t="shared" si="321"/>
        <v>0</v>
      </c>
      <c r="S724" s="26">
        <f t="shared" si="309"/>
        <v>0</v>
      </c>
      <c r="T724" s="28">
        <f t="shared" si="310"/>
        <v>638989.95891687309</v>
      </c>
      <c r="U724" s="26">
        <f t="shared" si="311"/>
        <v>0</v>
      </c>
      <c r="V724" s="26">
        <f t="shared" si="312"/>
        <v>0</v>
      </c>
      <c r="W724" s="26">
        <f t="shared" si="313"/>
        <v>0</v>
      </c>
      <c r="X724" s="26">
        <f t="shared" si="314"/>
        <v>0</v>
      </c>
      <c r="Y724" s="26">
        <f t="shared" si="315"/>
        <v>0</v>
      </c>
      <c r="Z724" s="26">
        <f t="shared" si="315"/>
        <v>0</v>
      </c>
      <c r="AA724" s="26">
        <f t="shared" si="316"/>
        <v>0</v>
      </c>
      <c r="AB724" s="26">
        <f t="shared" si="322"/>
        <v>489854.02619928191</v>
      </c>
      <c r="AC724" s="26">
        <f t="shared" si="317"/>
        <v>1023053.6408960475</v>
      </c>
      <c r="AD724" s="15">
        <f t="shared" si="323"/>
        <v>0</v>
      </c>
      <c r="AO724">
        <f t="shared" si="298"/>
        <v>0</v>
      </c>
      <c r="AP724">
        <f t="shared" si="299"/>
        <v>18.5</v>
      </c>
      <c r="AQ724">
        <f t="shared" si="300"/>
        <v>5.1388888888888884</v>
      </c>
    </row>
    <row r="725" spans="2:43" x14ac:dyDescent="0.3">
      <c r="B725" s="3" t="s">
        <v>47</v>
      </c>
      <c r="C725" s="3">
        <v>722</v>
      </c>
      <c r="D725" s="3">
        <v>133</v>
      </c>
      <c r="E725" s="9">
        <v>20.6</v>
      </c>
      <c r="F725" s="7">
        <f t="shared" si="301"/>
        <v>5.7222222222222232</v>
      </c>
      <c r="G725" s="26">
        <f t="shared" si="318"/>
        <v>0.55555555555555558</v>
      </c>
      <c r="H725" s="26">
        <f t="shared" si="319"/>
        <v>2</v>
      </c>
      <c r="I725" s="26">
        <f t="shared" si="302"/>
        <v>632.22222222222229</v>
      </c>
      <c r="J725" s="26">
        <f t="shared" si="303"/>
        <v>167.45670000000001</v>
      </c>
      <c r="K725" s="26">
        <f t="shared" si="304"/>
        <v>11.253398518518523</v>
      </c>
      <c r="L725" s="26">
        <f t="shared" si="305"/>
        <v>810.93232074074092</v>
      </c>
      <c r="M725" s="26">
        <f t="shared" si="306"/>
        <v>4640.3349464609073</v>
      </c>
      <c r="N725" s="26">
        <f t="shared" si="307"/>
        <v>4640.3349464609073</v>
      </c>
      <c r="O725" s="26">
        <f t="shared" si="324"/>
        <v>1517548.0020417904</v>
      </c>
      <c r="P725" s="26">
        <f t="shared" si="308"/>
        <v>0</v>
      </c>
      <c r="Q725" s="26">
        <f t="shared" si="320"/>
        <v>-638989.95891687309</v>
      </c>
      <c r="R725" s="26">
        <f t="shared" si="321"/>
        <v>0</v>
      </c>
      <c r="S725" s="26">
        <f t="shared" si="309"/>
        <v>0</v>
      </c>
      <c r="T725" s="28">
        <f t="shared" si="310"/>
        <v>638989.95891687309</v>
      </c>
      <c r="U725" s="26">
        <f t="shared" si="311"/>
        <v>0</v>
      </c>
      <c r="V725" s="26">
        <f t="shared" si="312"/>
        <v>0</v>
      </c>
      <c r="W725" s="26">
        <f t="shared" si="313"/>
        <v>0</v>
      </c>
      <c r="X725" s="26">
        <f t="shared" si="314"/>
        <v>0</v>
      </c>
      <c r="Y725" s="26">
        <f t="shared" si="315"/>
        <v>0</v>
      </c>
      <c r="Z725" s="26">
        <f t="shared" si="315"/>
        <v>0</v>
      </c>
      <c r="AA725" s="26">
        <f t="shared" si="316"/>
        <v>0</v>
      </c>
      <c r="AB725" s="26">
        <f t="shared" si="322"/>
        <v>489854.02619928191</v>
      </c>
      <c r="AC725" s="26">
        <f t="shared" si="317"/>
        <v>1027693.9758425085</v>
      </c>
      <c r="AD725" s="15">
        <f t="shared" si="323"/>
        <v>0</v>
      </c>
      <c r="AO725">
        <f t="shared" si="298"/>
        <v>0</v>
      </c>
      <c r="AP725">
        <f t="shared" si="299"/>
        <v>20.6</v>
      </c>
      <c r="AQ725">
        <f t="shared" si="300"/>
        <v>5.7222222222222223</v>
      </c>
    </row>
    <row r="726" spans="2:43" x14ac:dyDescent="0.3">
      <c r="B726" s="3" t="s">
        <v>47</v>
      </c>
      <c r="C726" s="3">
        <v>723</v>
      </c>
      <c r="D726" s="3">
        <v>134</v>
      </c>
      <c r="E726" s="9">
        <v>22.5</v>
      </c>
      <c r="F726" s="7">
        <f t="shared" si="301"/>
        <v>6.25</v>
      </c>
      <c r="G726" s="26">
        <f t="shared" si="318"/>
        <v>0.47222222222222199</v>
      </c>
      <c r="H726" s="26">
        <f t="shared" si="319"/>
        <v>1.6999999999999993</v>
      </c>
      <c r="I726" s="26">
        <f t="shared" si="302"/>
        <v>537.38888888888857</v>
      </c>
      <c r="J726" s="26">
        <f t="shared" si="303"/>
        <v>167.45670000000001</v>
      </c>
      <c r="K726" s="26">
        <f t="shared" si="304"/>
        <v>13.425000000000002</v>
      </c>
      <c r="L726" s="26">
        <f t="shared" si="305"/>
        <v>718.2705888888886</v>
      </c>
      <c r="M726" s="26">
        <f t="shared" si="306"/>
        <v>4489.1911805555537</v>
      </c>
      <c r="N726" s="26">
        <f t="shared" si="307"/>
        <v>4489.1911805555537</v>
      </c>
      <c r="O726" s="26">
        <f t="shared" si="324"/>
        <v>1522037.193222346</v>
      </c>
      <c r="P726" s="26">
        <f t="shared" si="308"/>
        <v>0</v>
      </c>
      <c r="Q726" s="26">
        <f t="shared" si="320"/>
        <v>-638989.95891687309</v>
      </c>
      <c r="R726" s="26">
        <f t="shared" si="321"/>
        <v>0</v>
      </c>
      <c r="S726" s="26">
        <f t="shared" si="309"/>
        <v>0</v>
      </c>
      <c r="T726" s="28">
        <f t="shared" si="310"/>
        <v>638989.95891687309</v>
      </c>
      <c r="U726" s="26">
        <f t="shared" si="311"/>
        <v>0</v>
      </c>
      <c r="V726" s="26">
        <f t="shared" si="312"/>
        <v>0</v>
      </c>
      <c r="W726" s="26">
        <f t="shared" si="313"/>
        <v>0</v>
      </c>
      <c r="X726" s="26">
        <f t="shared" si="314"/>
        <v>0</v>
      </c>
      <c r="Y726" s="26">
        <f t="shared" si="315"/>
        <v>0</v>
      </c>
      <c r="Z726" s="26">
        <f t="shared" si="315"/>
        <v>0</v>
      </c>
      <c r="AA726" s="26">
        <f t="shared" si="316"/>
        <v>0</v>
      </c>
      <c r="AB726" s="26">
        <f t="shared" si="322"/>
        <v>489854.02619928191</v>
      </c>
      <c r="AC726" s="26">
        <f t="shared" si="317"/>
        <v>1032183.1670230641</v>
      </c>
      <c r="AD726" s="15">
        <f t="shared" si="323"/>
        <v>0</v>
      </c>
      <c r="AO726">
        <f t="shared" si="298"/>
        <v>0</v>
      </c>
      <c r="AP726">
        <f t="shared" si="299"/>
        <v>22.5</v>
      </c>
      <c r="AQ726">
        <f t="shared" si="300"/>
        <v>6.25</v>
      </c>
    </row>
    <row r="727" spans="2:43" x14ac:dyDescent="0.3">
      <c r="B727" s="3" t="s">
        <v>47</v>
      </c>
      <c r="C727" s="3">
        <v>724</v>
      </c>
      <c r="D727" s="3">
        <v>135</v>
      </c>
      <c r="E727" s="9">
        <v>24</v>
      </c>
      <c r="F727" s="7">
        <f t="shared" si="301"/>
        <v>6.666666666666667</v>
      </c>
      <c r="G727" s="26">
        <f t="shared" si="318"/>
        <v>0.56944444444444464</v>
      </c>
      <c r="H727" s="26">
        <f t="shared" si="319"/>
        <v>2.0500000000000007</v>
      </c>
      <c r="I727" s="26">
        <f t="shared" si="302"/>
        <v>648.02777777777806</v>
      </c>
      <c r="J727" s="26">
        <f t="shared" si="303"/>
        <v>167.45670000000001</v>
      </c>
      <c r="K727" s="26">
        <f t="shared" si="304"/>
        <v>15.27466666666667</v>
      </c>
      <c r="L727" s="26">
        <f t="shared" si="305"/>
        <v>830.7591444444447</v>
      </c>
      <c r="M727" s="26">
        <f t="shared" si="306"/>
        <v>5538.3942962962983</v>
      </c>
      <c r="N727" s="26">
        <f t="shared" si="307"/>
        <v>5538.3942962962983</v>
      </c>
      <c r="O727" s="26">
        <f t="shared" si="324"/>
        <v>1527575.5875186424</v>
      </c>
      <c r="P727" s="26">
        <f t="shared" si="308"/>
        <v>0</v>
      </c>
      <c r="Q727" s="26">
        <f t="shared" si="320"/>
        <v>-638989.95891687309</v>
      </c>
      <c r="R727" s="26">
        <f t="shared" si="321"/>
        <v>0</v>
      </c>
      <c r="S727" s="26">
        <f t="shared" si="309"/>
        <v>0</v>
      </c>
      <c r="T727" s="28">
        <f t="shared" si="310"/>
        <v>638989.95891687309</v>
      </c>
      <c r="U727" s="26">
        <f t="shared" si="311"/>
        <v>0</v>
      </c>
      <c r="V727" s="26">
        <f t="shared" si="312"/>
        <v>0</v>
      </c>
      <c r="W727" s="26">
        <f t="shared" si="313"/>
        <v>0</v>
      </c>
      <c r="X727" s="26">
        <f t="shared" si="314"/>
        <v>0</v>
      </c>
      <c r="Y727" s="26">
        <f t="shared" si="315"/>
        <v>0</v>
      </c>
      <c r="Z727" s="26">
        <f t="shared" si="315"/>
        <v>0</v>
      </c>
      <c r="AA727" s="26">
        <f t="shared" si="316"/>
        <v>0</v>
      </c>
      <c r="AB727" s="26">
        <f t="shared" si="322"/>
        <v>489854.02619928191</v>
      </c>
      <c r="AC727" s="26">
        <f t="shared" si="317"/>
        <v>1037721.5613193605</v>
      </c>
      <c r="AD727" s="15">
        <f t="shared" si="323"/>
        <v>0</v>
      </c>
      <c r="AO727">
        <f t="shared" si="298"/>
        <v>0</v>
      </c>
      <c r="AP727">
        <f t="shared" si="299"/>
        <v>24</v>
      </c>
      <c r="AQ727">
        <f t="shared" si="300"/>
        <v>6.6666666666666661</v>
      </c>
    </row>
    <row r="728" spans="2:43" x14ac:dyDescent="0.3">
      <c r="B728" s="3" t="s">
        <v>47</v>
      </c>
      <c r="C728" s="3">
        <v>725</v>
      </c>
      <c r="D728" s="3">
        <v>136</v>
      </c>
      <c r="E728" s="9">
        <v>26.6</v>
      </c>
      <c r="F728" s="7">
        <f t="shared" si="301"/>
        <v>7.3888888888888893</v>
      </c>
      <c r="G728" s="26">
        <f t="shared" si="318"/>
        <v>0.8194444444444442</v>
      </c>
      <c r="H728" s="26">
        <f t="shared" si="319"/>
        <v>2.9499999999999993</v>
      </c>
      <c r="I728" s="26">
        <f t="shared" si="302"/>
        <v>932.52777777777749</v>
      </c>
      <c r="J728" s="26">
        <f t="shared" si="303"/>
        <v>167.45670000000001</v>
      </c>
      <c r="K728" s="26">
        <f t="shared" si="304"/>
        <v>18.763442962962966</v>
      </c>
      <c r="L728" s="26">
        <f t="shared" si="305"/>
        <v>1118.7479207407405</v>
      </c>
      <c r="M728" s="26">
        <f t="shared" si="306"/>
        <v>8266.3040810288057</v>
      </c>
      <c r="N728" s="26">
        <f t="shared" si="307"/>
        <v>8266.3040810288057</v>
      </c>
      <c r="O728" s="26">
        <f t="shared" si="324"/>
        <v>1535841.8915996712</v>
      </c>
      <c r="P728" s="26">
        <f t="shared" si="308"/>
        <v>0</v>
      </c>
      <c r="Q728" s="26">
        <f t="shared" si="320"/>
        <v>-638989.95891687309</v>
      </c>
      <c r="R728" s="26">
        <f t="shared" si="321"/>
        <v>0</v>
      </c>
      <c r="S728" s="26">
        <f t="shared" si="309"/>
        <v>0</v>
      </c>
      <c r="T728" s="28">
        <f t="shared" si="310"/>
        <v>638989.95891687309</v>
      </c>
      <c r="U728" s="26">
        <f t="shared" si="311"/>
        <v>0</v>
      </c>
      <c r="V728" s="26">
        <f t="shared" si="312"/>
        <v>0</v>
      </c>
      <c r="W728" s="26">
        <f t="shared" si="313"/>
        <v>0</v>
      </c>
      <c r="X728" s="26">
        <f t="shared" si="314"/>
        <v>0</v>
      </c>
      <c r="Y728" s="26">
        <f t="shared" si="315"/>
        <v>0</v>
      </c>
      <c r="Z728" s="26">
        <f t="shared" si="315"/>
        <v>0</v>
      </c>
      <c r="AA728" s="26">
        <f t="shared" si="316"/>
        <v>0</v>
      </c>
      <c r="AB728" s="26">
        <f t="shared" si="322"/>
        <v>489854.02619928191</v>
      </c>
      <c r="AC728" s="26">
        <f t="shared" si="317"/>
        <v>1045987.8654003893</v>
      </c>
      <c r="AD728" s="15">
        <f t="shared" si="323"/>
        <v>0</v>
      </c>
      <c r="AO728">
        <f t="shared" si="298"/>
        <v>0</v>
      </c>
      <c r="AP728">
        <f t="shared" si="299"/>
        <v>26.6</v>
      </c>
      <c r="AQ728">
        <f t="shared" si="300"/>
        <v>7.3888888888888893</v>
      </c>
    </row>
    <row r="729" spans="2:43" x14ac:dyDescent="0.3">
      <c r="B729" s="3" t="s">
        <v>47</v>
      </c>
      <c r="C729" s="3">
        <v>726</v>
      </c>
      <c r="D729" s="3">
        <v>137</v>
      </c>
      <c r="E729" s="9">
        <v>29.9</v>
      </c>
      <c r="F729" s="7">
        <f t="shared" si="301"/>
        <v>8.3055555555555554</v>
      </c>
      <c r="G729" s="26">
        <f t="shared" si="318"/>
        <v>1.1388888888888882</v>
      </c>
      <c r="H729" s="26">
        <f t="shared" si="319"/>
        <v>4.0999999999999979</v>
      </c>
      <c r="I729" s="26">
        <f t="shared" si="302"/>
        <v>1296.0555555555547</v>
      </c>
      <c r="J729" s="26">
        <f t="shared" si="303"/>
        <v>167.45670000000001</v>
      </c>
      <c r="K729" s="26">
        <f t="shared" si="304"/>
        <v>23.70782074074074</v>
      </c>
      <c r="L729" s="26">
        <f t="shared" si="305"/>
        <v>1487.2200762962955</v>
      </c>
      <c r="M729" s="26">
        <f t="shared" si="306"/>
        <v>12352.188967016455</v>
      </c>
      <c r="N729" s="26">
        <f t="shared" si="307"/>
        <v>12352.188967016455</v>
      </c>
      <c r="O729" s="26">
        <f t="shared" si="324"/>
        <v>1548194.0805666877</v>
      </c>
      <c r="P729" s="26">
        <f t="shared" si="308"/>
        <v>0</v>
      </c>
      <c r="Q729" s="26">
        <f t="shared" si="320"/>
        <v>-638989.95891687309</v>
      </c>
      <c r="R729" s="26">
        <f t="shared" si="321"/>
        <v>0</v>
      </c>
      <c r="S729" s="26">
        <f t="shared" si="309"/>
        <v>0</v>
      </c>
      <c r="T729" s="28">
        <f t="shared" si="310"/>
        <v>638989.95891687309</v>
      </c>
      <c r="U729" s="26">
        <f t="shared" si="311"/>
        <v>0</v>
      </c>
      <c r="V729" s="26">
        <f t="shared" si="312"/>
        <v>0</v>
      </c>
      <c r="W729" s="26">
        <f t="shared" si="313"/>
        <v>0</v>
      </c>
      <c r="X729" s="26">
        <f t="shared" si="314"/>
        <v>0</v>
      </c>
      <c r="Y729" s="26">
        <f t="shared" si="315"/>
        <v>0</v>
      </c>
      <c r="Z729" s="26">
        <f t="shared" si="315"/>
        <v>0</v>
      </c>
      <c r="AA729" s="26">
        <f t="shared" si="316"/>
        <v>0</v>
      </c>
      <c r="AB729" s="26">
        <f t="shared" si="322"/>
        <v>489854.02619928191</v>
      </c>
      <c r="AC729" s="26">
        <f t="shared" si="317"/>
        <v>1058340.0543674058</v>
      </c>
      <c r="AD729" s="15">
        <f t="shared" si="323"/>
        <v>0</v>
      </c>
      <c r="AO729">
        <f t="shared" si="298"/>
        <v>0</v>
      </c>
      <c r="AP729">
        <f t="shared" si="299"/>
        <v>29.9</v>
      </c>
      <c r="AQ729">
        <f t="shared" si="300"/>
        <v>8.3055555555555554</v>
      </c>
    </row>
    <row r="730" spans="2:43" x14ac:dyDescent="0.3">
      <c r="B730" s="3" t="s">
        <v>47</v>
      </c>
      <c r="C730" s="3">
        <v>727</v>
      </c>
      <c r="D730" s="3">
        <v>138</v>
      </c>
      <c r="E730" s="9">
        <v>34.799999999999997</v>
      </c>
      <c r="F730" s="7">
        <f t="shared" si="301"/>
        <v>9.6666666666666661</v>
      </c>
      <c r="G730" s="26">
        <f t="shared" si="318"/>
        <v>1.0972222222222221</v>
      </c>
      <c r="H730" s="26">
        <f t="shared" si="319"/>
        <v>3.9499999999999993</v>
      </c>
      <c r="I730" s="26">
        <f t="shared" si="302"/>
        <v>1248.6388888888887</v>
      </c>
      <c r="J730" s="26">
        <f t="shared" si="303"/>
        <v>167.45670000000001</v>
      </c>
      <c r="K730" s="26">
        <f t="shared" si="304"/>
        <v>32.114986666666667</v>
      </c>
      <c r="L730" s="26">
        <f t="shared" si="305"/>
        <v>1448.2105755555554</v>
      </c>
      <c r="M730" s="26">
        <f t="shared" si="306"/>
        <v>13999.368897037035</v>
      </c>
      <c r="N730" s="26">
        <f t="shared" si="307"/>
        <v>13999.368897037035</v>
      </c>
      <c r="O730" s="26">
        <f t="shared" si="324"/>
        <v>1562193.4494637249</v>
      </c>
      <c r="P730" s="26">
        <f t="shared" si="308"/>
        <v>0</v>
      </c>
      <c r="Q730" s="26">
        <f t="shared" si="320"/>
        <v>-638989.95891687309</v>
      </c>
      <c r="R730" s="26">
        <f t="shared" si="321"/>
        <v>0</v>
      </c>
      <c r="S730" s="26">
        <f t="shared" si="309"/>
        <v>0</v>
      </c>
      <c r="T730" s="28">
        <f t="shared" si="310"/>
        <v>638989.95891687309</v>
      </c>
      <c r="U730" s="26">
        <f t="shared" si="311"/>
        <v>0</v>
      </c>
      <c r="V730" s="26">
        <f t="shared" si="312"/>
        <v>0</v>
      </c>
      <c r="W730" s="26">
        <f t="shared" si="313"/>
        <v>0</v>
      </c>
      <c r="X730" s="26">
        <f t="shared" si="314"/>
        <v>0</v>
      </c>
      <c r="Y730" s="26">
        <f t="shared" si="315"/>
        <v>0</v>
      </c>
      <c r="Z730" s="26">
        <f t="shared" si="315"/>
        <v>0</v>
      </c>
      <c r="AA730" s="26">
        <f t="shared" si="316"/>
        <v>0</v>
      </c>
      <c r="AB730" s="26">
        <f t="shared" si="322"/>
        <v>489854.02619928191</v>
      </c>
      <c r="AC730" s="26">
        <f t="shared" si="317"/>
        <v>1072339.4232644429</v>
      </c>
      <c r="AD730" s="15">
        <f t="shared" si="323"/>
        <v>0</v>
      </c>
      <c r="AO730">
        <f t="shared" si="298"/>
        <v>0</v>
      </c>
      <c r="AP730">
        <f t="shared" si="299"/>
        <v>34.799999999999997</v>
      </c>
      <c r="AQ730">
        <f t="shared" si="300"/>
        <v>9.6666666666666661</v>
      </c>
    </row>
    <row r="731" spans="2:43" x14ac:dyDescent="0.3">
      <c r="B731" s="3" t="s">
        <v>47</v>
      </c>
      <c r="C731" s="3">
        <v>728</v>
      </c>
      <c r="D731" s="3">
        <v>139</v>
      </c>
      <c r="E731" s="9">
        <v>37.799999999999997</v>
      </c>
      <c r="F731" s="7">
        <f t="shared" si="301"/>
        <v>10.5</v>
      </c>
      <c r="G731" s="26">
        <f t="shared" si="318"/>
        <v>0.75000000000000078</v>
      </c>
      <c r="H731" s="26">
        <f t="shared" si="319"/>
        <v>2.7000000000000028</v>
      </c>
      <c r="I731" s="26">
        <f t="shared" si="302"/>
        <v>853.50000000000091</v>
      </c>
      <c r="J731" s="26">
        <f t="shared" si="303"/>
        <v>167.45670000000001</v>
      </c>
      <c r="K731" s="26">
        <f t="shared" si="304"/>
        <v>37.890720000000002</v>
      </c>
      <c r="L731" s="26">
        <f t="shared" si="305"/>
        <v>1058.847420000001</v>
      </c>
      <c r="M731" s="26">
        <f t="shared" si="306"/>
        <v>11117.897910000011</v>
      </c>
      <c r="N731" s="26">
        <f t="shared" si="307"/>
        <v>11117.897910000011</v>
      </c>
      <c r="O731" s="26">
        <f t="shared" si="324"/>
        <v>1573311.3473737249</v>
      </c>
      <c r="P731" s="26">
        <f t="shared" si="308"/>
        <v>0</v>
      </c>
      <c r="Q731" s="26">
        <f t="shared" si="320"/>
        <v>-638989.95891687309</v>
      </c>
      <c r="R731" s="26">
        <f t="shared" si="321"/>
        <v>0</v>
      </c>
      <c r="S731" s="26">
        <f t="shared" si="309"/>
        <v>0</v>
      </c>
      <c r="T731" s="28">
        <f t="shared" si="310"/>
        <v>638989.95891687309</v>
      </c>
      <c r="U731" s="26">
        <f t="shared" si="311"/>
        <v>0</v>
      </c>
      <c r="V731" s="26">
        <f t="shared" si="312"/>
        <v>0</v>
      </c>
      <c r="W731" s="26">
        <f t="shared" si="313"/>
        <v>0</v>
      </c>
      <c r="X731" s="26">
        <f t="shared" si="314"/>
        <v>0</v>
      </c>
      <c r="Y731" s="26">
        <f t="shared" si="315"/>
        <v>0</v>
      </c>
      <c r="Z731" s="26">
        <f t="shared" si="315"/>
        <v>0</v>
      </c>
      <c r="AA731" s="26">
        <f t="shared" si="316"/>
        <v>0</v>
      </c>
      <c r="AB731" s="26">
        <f t="shared" si="322"/>
        <v>489854.02619928191</v>
      </c>
      <c r="AC731" s="26">
        <f t="shared" si="317"/>
        <v>1083457.321174443</v>
      </c>
      <c r="AD731" s="15">
        <f t="shared" si="323"/>
        <v>0</v>
      </c>
      <c r="AO731">
        <f t="shared" si="298"/>
        <v>0</v>
      </c>
      <c r="AP731">
        <f t="shared" si="299"/>
        <v>37.799999999999997</v>
      </c>
      <c r="AQ731">
        <f t="shared" si="300"/>
        <v>10.499999999999998</v>
      </c>
    </row>
    <row r="732" spans="2:43" x14ac:dyDescent="0.3">
      <c r="B732" s="3" t="s">
        <v>47</v>
      </c>
      <c r="C732" s="3">
        <v>729</v>
      </c>
      <c r="D732" s="3">
        <v>140</v>
      </c>
      <c r="E732" s="9">
        <v>40.200000000000003</v>
      </c>
      <c r="F732" s="7">
        <f t="shared" si="301"/>
        <v>11.166666666666668</v>
      </c>
      <c r="G732" s="26">
        <f t="shared" si="318"/>
        <v>0.52777777777777835</v>
      </c>
      <c r="H732" s="26">
        <f t="shared" si="319"/>
        <v>1.9000000000000021</v>
      </c>
      <c r="I732" s="26">
        <f t="shared" si="302"/>
        <v>600.61111111111177</v>
      </c>
      <c r="J732" s="26">
        <f t="shared" si="303"/>
        <v>167.45670000000001</v>
      </c>
      <c r="K732" s="26">
        <f t="shared" si="304"/>
        <v>42.854986666666683</v>
      </c>
      <c r="L732" s="26">
        <f t="shared" si="305"/>
        <v>810.92279777777844</v>
      </c>
      <c r="M732" s="26">
        <f t="shared" si="306"/>
        <v>9055.3045751851932</v>
      </c>
      <c r="N732" s="26">
        <f t="shared" si="307"/>
        <v>9055.3045751851932</v>
      </c>
      <c r="O732" s="26">
        <f t="shared" si="324"/>
        <v>1582366.6519489102</v>
      </c>
      <c r="P732" s="26">
        <f t="shared" si="308"/>
        <v>0</v>
      </c>
      <c r="Q732" s="26">
        <f t="shared" si="320"/>
        <v>-638989.95891687309</v>
      </c>
      <c r="R732" s="26">
        <f t="shared" si="321"/>
        <v>0</v>
      </c>
      <c r="S732" s="26">
        <f t="shared" si="309"/>
        <v>0</v>
      </c>
      <c r="T732" s="28">
        <f t="shared" si="310"/>
        <v>638989.95891687309</v>
      </c>
      <c r="U732" s="26">
        <f t="shared" si="311"/>
        <v>0</v>
      </c>
      <c r="V732" s="26">
        <f t="shared" si="312"/>
        <v>0</v>
      </c>
      <c r="W732" s="26">
        <f t="shared" si="313"/>
        <v>0</v>
      </c>
      <c r="X732" s="26">
        <f t="shared" si="314"/>
        <v>0</v>
      </c>
      <c r="Y732" s="26">
        <f t="shared" si="315"/>
        <v>0</v>
      </c>
      <c r="Z732" s="26">
        <f t="shared" si="315"/>
        <v>0</v>
      </c>
      <c r="AA732" s="26">
        <f t="shared" si="316"/>
        <v>0</v>
      </c>
      <c r="AB732" s="26">
        <f t="shared" si="322"/>
        <v>489854.02619928191</v>
      </c>
      <c r="AC732" s="26">
        <f t="shared" si="317"/>
        <v>1092512.6257496283</v>
      </c>
      <c r="AD732" s="15">
        <f t="shared" si="323"/>
        <v>0</v>
      </c>
      <c r="AO732">
        <f t="shared" si="298"/>
        <v>0</v>
      </c>
      <c r="AP732">
        <f t="shared" si="299"/>
        <v>40.200000000000003</v>
      </c>
      <c r="AQ732">
        <f t="shared" si="300"/>
        <v>11.166666666666668</v>
      </c>
    </row>
    <row r="733" spans="2:43" x14ac:dyDescent="0.3">
      <c r="B733" s="3" t="s">
        <v>47</v>
      </c>
      <c r="C733" s="3">
        <v>730</v>
      </c>
      <c r="D733" s="3">
        <v>141</v>
      </c>
      <c r="E733" s="9">
        <v>41.6</v>
      </c>
      <c r="F733" s="7">
        <f t="shared" si="301"/>
        <v>11.555555555555557</v>
      </c>
      <c r="G733" s="26">
        <f t="shared" si="318"/>
        <v>0.23611111111111052</v>
      </c>
      <c r="H733" s="26">
        <f t="shared" si="319"/>
        <v>0.84999999999999787</v>
      </c>
      <c r="I733" s="26">
        <f t="shared" si="302"/>
        <v>268.69444444444377</v>
      </c>
      <c r="J733" s="26">
        <f t="shared" si="303"/>
        <v>167.45670000000001</v>
      </c>
      <c r="K733" s="26">
        <f t="shared" si="304"/>
        <v>45.891887407407424</v>
      </c>
      <c r="L733" s="26">
        <f t="shared" si="305"/>
        <v>482.0430318518512</v>
      </c>
      <c r="M733" s="26">
        <f t="shared" si="306"/>
        <v>5570.2750347325036</v>
      </c>
      <c r="N733" s="26">
        <f t="shared" si="307"/>
        <v>5570.2750347325036</v>
      </c>
      <c r="O733" s="26">
        <f t="shared" si="324"/>
        <v>1587936.9269836426</v>
      </c>
      <c r="P733" s="26">
        <f t="shared" si="308"/>
        <v>0</v>
      </c>
      <c r="Q733" s="26">
        <f t="shared" si="320"/>
        <v>-638989.95891687309</v>
      </c>
      <c r="R733" s="26">
        <f t="shared" si="321"/>
        <v>0</v>
      </c>
      <c r="S733" s="26">
        <f t="shared" si="309"/>
        <v>0</v>
      </c>
      <c r="T733" s="28">
        <f t="shared" si="310"/>
        <v>638989.95891687309</v>
      </c>
      <c r="U733" s="26">
        <f t="shared" si="311"/>
        <v>0</v>
      </c>
      <c r="V733" s="26">
        <f t="shared" si="312"/>
        <v>0</v>
      </c>
      <c r="W733" s="26">
        <f t="shared" si="313"/>
        <v>0</v>
      </c>
      <c r="X733" s="26">
        <f t="shared" si="314"/>
        <v>0</v>
      </c>
      <c r="Y733" s="26">
        <f t="shared" si="315"/>
        <v>0</v>
      </c>
      <c r="Z733" s="26">
        <f t="shared" si="315"/>
        <v>0</v>
      </c>
      <c r="AA733" s="26">
        <f t="shared" si="316"/>
        <v>0</v>
      </c>
      <c r="AB733" s="26">
        <f t="shared" si="322"/>
        <v>489854.02619928191</v>
      </c>
      <c r="AC733" s="26">
        <f t="shared" si="317"/>
        <v>1098082.9007843607</v>
      </c>
      <c r="AD733" s="15">
        <f t="shared" si="323"/>
        <v>0</v>
      </c>
      <c r="AO733">
        <f t="shared" si="298"/>
        <v>0</v>
      </c>
      <c r="AP733">
        <f t="shared" si="299"/>
        <v>41.6</v>
      </c>
      <c r="AQ733">
        <f t="shared" si="300"/>
        <v>11.555555555555555</v>
      </c>
    </row>
    <row r="734" spans="2:43" x14ac:dyDescent="0.3">
      <c r="B734" s="3" t="s">
        <v>47</v>
      </c>
      <c r="C734" s="3">
        <v>731</v>
      </c>
      <c r="D734" s="3">
        <v>142</v>
      </c>
      <c r="E734" s="9">
        <v>41.9</v>
      </c>
      <c r="F734" s="7">
        <f t="shared" si="301"/>
        <v>11.638888888888889</v>
      </c>
      <c r="G734" s="26">
        <f t="shared" si="318"/>
        <v>5.5555555555555358E-2</v>
      </c>
      <c r="H734" s="26">
        <f t="shared" si="319"/>
        <v>0.19999999999999929</v>
      </c>
      <c r="I734" s="26">
        <f t="shared" si="302"/>
        <v>63.222222222222001</v>
      </c>
      <c r="J734" s="26">
        <f t="shared" si="303"/>
        <v>167.45670000000001</v>
      </c>
      <c r="K734" s="26">
        <f t="shared" si="304"/>
        <v>46.556176296296307</v>
      </c>
      <c r="L734" s="26">
        <f t="shared" si="305"/>
        <v>277.23509851851833</v>
      </c>
      <c r="M734" s="26">
        <f t="shared" si="306"/>
        <v>3226.7085077571996</v>
      </c>
      <c r="N734" s="26">
        <f t="shared" si="307"/>
        <v>3226.7085077571996</v>
      </c>
      <c r="O734" s="26">
        <f t="shared" si="324"/>
        <v>1591163.6354913998</v>
      </c>
      <c r="P734" s="26">
        <f t="shared" si="308"/>
        <v>0</v>
      </c>
      <c r="Q734" s="26">
        <f t="shared" si="320"/>
        <v>-638989.95891687309</v>
      </c>
      <c r="R734" s="26">
        <f t="shared" si="321"/>
        <v>0</v>
      </c>
      <c r="S734" s="26">
        <f t="shared" si="309"/>
        <v>0</v>
      </c>
      <c r="T734" s="28">
        <f t="shared" si="310"/>
        <v>638989.95891687309</v>
      </c>
      <c r="U734" s="26">
        <f t="shared" si="311"/>
        <v>0</v>
      </c>
      <c r="V734" s="26">
        <f t="shared" si="312"/>
        <v>0</v>
      </c>
      <c r="W734" s="26">
        <f t="shared" si="313"/>
        <v>0</v>
      </c>
      <c r="X734" s="26">
        <f t="shared" si="314"/>
        <v>0</v>
      </c>
      <c r="Y734" s="26">
        <f t="shared" si="315"/>
        <v>0</v>
      </c>
      <c r="Z734" s="26">
        <f t="shared" si="315"/>
        <v>0</v>
      </c>
      <c r="AA734" s="26">
        <f t="shared" si="316"/>
        <v>0</v>
      </c>
      <c r="AB734" s="26">
        <f t="shared" si="322"/>
        <v>489854.02619928191</v>
      </c>
      <c r="AC734" s="26">
        <f t="shared" si="317"/>
        <v>1101309.6092921179</v>
      </c>
      <c r="AD734" s="15">
        <f t="shared" si="323"/>
        <v>0</v>
      </c>
      <c r="AO734">
        <f t="shared" si="298"/>
        <v>0</v>
      </c>
      <c r="AP734">
        <f t="shared" si="299"/>
        <v>41.9</v>
      </c>
      <c r="AQ734">
        <f t="shared" si="300"/>
        <v>11.638888888888888</v>
      </c>
    </row>
    <row r="735" spans="2:43" x14ac:dyDescent="0.3">
      <c r="B735" s="3" t="s">
        <v>47</v>
      </c>
      <c r="C735" s="3">
        <v>732</v>
      </c>
      <c r="D735" s="3">
        <v>143</v>
      </c>
      <c r="E735" s="9">
        <v>42</v>
      </c>
      <c r="F735" s="7">
        <f t="shared" si="301"/>
        <v>11.666666666666668</v>
      </c>
      <c r="G735" s="26">
        <f t="shared" si="318"/>
        <v>4.1666666666667261E-2</v>
      </c>
      <c r="H735" s="26">
        <f t="shared" si="319"/>
        <v>0.15000000000000213</v>
      </c>
      <c r="I735" s="26">
        <f t="shared" si="302"/>
        <v>47.416666666667346</v>
      </c>
      <c r="J735" s="26">
        <f t="shared" si="303"/>
        <v>167.45670000000001</v>
      </c>
      <c r="K735" s="26">
        <f t="shared" si="304"/>
        <v>46.77866666666668</v>
      </c>
      <c r="L735" s="26">
        <f t="shared" si="305"/>
        <v>261.65203333333403</v>
      </c>
      <c r="M735" s="26">
        <f t="shared" si="306"/>
        <v>3052.6070555555639</v>
      </c>
      <c r="N735" s="26">
        <f t="shared" si="307"/>
        <v>3052.6070555555639</v>
      </c>
      <c r="O735" s="26">
        <f t="shared" si="324"/>
        <v>1594216.2425469554</v>
      </c>
      <c r="P735" s="26">
        <f t="shared" si="308"/>
        <v>0</v>
      </c>
      <c r="Q735" s="26">
        <f t="shared" si="320"/>
        <v>-638989.95891687309</v>
      </c>
      <c r="R735" s="26">
        <f t="shared" si="321"/>
        <v>0</v>
      </c>
      <c r="S735" s="26">
        <f t="shared" si="309"/>
        <v>0</v>
      </c>
      <c r="T735" s="28">
        <f t="shared" si="310"/>
        <v>638989.95891687309</v>
      </c>
      <c r="U735" s="26">
        <f t="shared" si="311"/>
        <v>0</v>
      </c>
      <c r="V735" s="26">
        <f t="shared" si="312"/>
        <v>0</v>
      </c>
      <c r="W735" s="26">
        <f t="shared" si="313"/>
        <v>0</v>
      </c>
      <c r="X735" s="26">
        <f t="shared" si="314"/>
        <v>0</v>
      </c>
      <c r="Y735" s="26">
        <f t="shared" si="315"/>
        <v>0</v>
      </c>
      <c r="Z735" s="26">
        <f t="shared" si="315"/>
        <v>0</v>
      </c>
      <c r="AA735" s="26">
        <f t="shared" si="316"/>
        <v>0</v>
      </c>
      <c r="AB735" s="26">
        <f t="shared" si="322"/>
        <v>489854.02619928191</v>
      </c>
      <c r="AC735" s="26">
        <f t="shared" si="317"/>
        <v>1104362.2163476734</v>
      </c>
      <c r="AD735" s="15">
        <f t="shared" si="323"/>
        <v>0</v>
      </c>
      <c r="AO735">
        <f t="shared" si="298"/>
        <v>0</v>
      </c>
      <c r="AP735">
        <f t="shared" si="299"/>
        <v>42</v>
      </c>
      <c r="AQ735">
        <f t="shared" si="300"/>
        <v>11.666666666666666</v>
      </c>
    </row>
    <row r="736" spans="2:43" x14ac:dyDescent="0.3">
      <c r="B736" s="3" t="s">
        <v>47</v>
      </c>
      <c r="C736" s="3">
        <v>733</v>
      </c>
      <c r="D736" s="3">
        <v>144</v>
      </c>
      <c r="E736" s="9">
        <v>42.2</v>
      </c>
      <c r="F736" s="7">
        <f t="shared" si="301"/>
        <v>11.722222222222223</v>
      </c>
      <c r="G736" s="26">
        <f t="shared" si="318"/>
        <v>5.5555555555555358E-2</v>
      </c>
      <c r="H736" s="26">
        <f t="shared" si="319"/>
        <v>0.19999999999999929</v>
      </c>
      <c r="I736" s="26">
        <f t="shared" si="302"/>
        <v>63.222222222222001</v>
      </c>
      <c r="J736" s="26">
        <f t="shared" si="303"/>
        <v>167.45670000000001</v>
      </c>
      <c r="K736" s="26">
        <f t="shared" si="304"/>
        <v>47.22523851851853</v>
      </c>
      <c r="L736" s="26">
        <f t="shared" si="305"/>
        <v>277.90416074074056</v>
      </c>
      <c r="M736" s="26">
        <f t="shared" si="306"/>
        <v>3257.6543286831256</v>
      </c>
      <c r="N736" s="26">
        <f t="shared" si="307"/>
        <v>3257.6543286831256</v>
      </c>
      <c r="O736" s="26">
        <f t="shared" si="324"/>
        <v>1597473.8968756385</v>
      </c>
      <c r="P736" s="26">
        <f t="shared" si="308"/>
        <v>0</v>
      </c>
      <c r="Q736" s="26">
        <f t="shared" si="320"/>
        <v>-638989.95891687309</v>
      </c>
      <c r="R736" s="26">
        <f t="shared" si="321"/>
        <v>0</v>
      </c>
      <c r="S736" s="26">
        <f t="shared" si="309"/>
        <v>0</v>
      </c>
      <c r="T736" s="28">
        <f t="shared" si="310"/>
        <v>638989.95891687309</v>
      </c>
      <c r="U736" s="26">
        <f t="shared" si="311"/>
        <v>0</v>
      </c>
      <c r="V736" s="26">
        <f t="shared" si="312"/>
        <v>0</v>
      </c>
      <c r="W736" s="26">
        <f t="shared" si="313"/>
        <v>0</v>
      </c>
      <c r="X736" s="26">
        <f t="shared" si="314"/>
        <v>0</v>
      </c>
      <c r="Y736" s="26">
        <f t="shared" si="315"/>
        <v>0</v>
      </c>
      <c r="Z736" s="26">
        <f t="shared" si="315"/>
        <v>0</v>
      </c>
      <c r="AA736" s="26">
        <f t="shared" si="316"/>
        <v>0</v>
      </c>
      <c r="AB736" s="26">
        <f t="shared" si="322"/>
        <v>489854.02619928191</v>
      </c>
      <c r="AC736" s="26">
        <f t="shared" si="317"/>
        <v>1107619.8706763566</v>
      </c>
      <c r="AD736" s="15">
        <f t="shared" si="323"/>
        <v>0</v>
      </c>
      <c r="AO736">
        <f t="shared" si="298"/>
        <v>0</v>
      </c>
      <c r="AP736">
        <f t="shared" si="299"/>
        <v>42.2</v>
      </c>
      <c r="AQ736">
        <f t="shared" si="300"/>
        <v>11.722222222222223</v>
      </c>
    </row>
    <row r="737" spans="2:43" x14ac:dyDescent="0.3">
      <c r="B737" s="3" t="s">
        <v>47</v>
      </c>
      <c r="C737" s="3">
        <v>734</v>
      </c>
      <c r="D737" s="3">
        <v>145</v>
      </c>
      <c r="E737" s="9">
        <v>42.4</v>
      </c>
      <c r="F737" s="7">
        <f t="shared" si="301"/>
        <v>11.777777777777779</v>
      </c>
      <c r="G737" s="26">
        <f t="shared" si="318"/>
        <v>6.9444444444444448E-2</v>
      </c>
      <c r="H737" s="26">
        <f t="shared" si="319"/>
        <v>0.25</v>
      </c>
      <c r="I737" s="26">
        <f t="shared" si="302"/>
        <v>79.027777777777786</v>
      </c>
      <c r="J737" s="26">
        <f t="shared" si="303"/>
        <v>167.45670000000001</v>
      </c>
      <c r="K737" s="26">
        <f t="shared" si="304"/>
        <v>47.673931851851869</v>
      </c>
      <c r="L737" s="26">
        <f t="shared" si="305"/>
        <v>294.15840962962966</v>
      </c>
      <c r="M737" s="26">
        <f t="shared" si="306"/>
        <v>3464.5323800823053</v>
      </c>
      <c r="N737" s="26">
        <f t="shared" si="307"/>
        <v>3464.5323800823053</v>
      </c>
      <c r="O737" s="26">
        <f t="shared" si="324"/>
        <v>1600938.4292557209</v>
      </c>
      <c r="P737" s="26">
        <f t="shared" si="308"/>
        <v>0</v>
      </c>
      <c r="Q737" s="26">
        <f t="shared" si="320"/>
        <v>-638989.95891687309</v>
      </c>
      <c r="R737" s="26">
        <f t="shared" si="321"/>
        <v>0</v>
      </c>
      <c r="S737" s="26">
        <f t="shared" si="309"/>
        <v>0</v>
      </c>
      <c r="T737" s="28">
        <f t="shared" si="310"/>
        <v>638989.95891687309</v>
      </c>
      <c r="U737" s="26">
        <f t="shared" si="311"/>
        <v>0</v>
      </c>
      <c r="V737" s="26">
        <f t="shared" si="312"/>
        <v>0</v>
      </c>
      <c r="W737" s="26">
        <f t="shared" si="313"/>
        <v>0</v>
      </c>
      <c r="X737" s="26">
        <f t="shared" si="314"/>
        <v>0</v>
      </c>
      <c r="Y737" s="26">
        <f t="shared" si="315"/>
        <v>0</v>
      </c>
      <c r="Z737" s="26">
        <f t="shared" si="315"/>
        <v>0</v>
      </c>
      <c r="AA737" s="26">
        <f t="shared" si="316"/>
        <v>0</v>
      </c>
      <c r="AB737" s="26">
        <f t="shared" si="322"/>
        <v>489854.02619928191</v>
      </c>
      <c r="AC737" s="26">
        <f t="shared" si="317"/>
        <v>1111084.403056439</v>
      </c>
      <c r="AD737" s="15">
        <f t="shared" si="323"/>
        <v>0</v>
      </c>
      <c r="AO737">
        <f t="shared" si="298"/>
        <v>0</v>
      </c>
      <c r="AP737">
        <f t="shared" si="299"/>
        <v>42.4</v>
      </c>
      <c r="AQ737">
        <f t="shared" si="300"/>
        <v>11.777777777777777</v>
      </c>
    </row>
    <row r="738" spans="2:43" x14ac:dyDescent="0.3">
      <c r="B738" s="3" t="s">
        <v>47</v>
      </c>
      <c r="C738" s="3">
        <v>735</v>
      </c>
      <c r="D738" s="3">
        <v>146</v>
      </c>
      <c r="E738" s="9">
        <v>42.7</v>
      </c>
      <c r="F738" s="7">
        <f t="shared" si="301"/>
        <v>11.861111111111112</v>
      </c>
      <c r="G738" s="26">
        <f t="shared" si="318"/>
        <v>9.7222222222222612E-2</v>
      </c>
      <c r="H738" s="26">
        <f t="shared" si="319"/>
        <v>0.35000000000000142</v>
      </c>
      <c r="I738" s="26">
        <f t="shared" si="302"/>
        <v>110.63888888888933</v>
      </c>
      <c r="J738" s="26">
        <f t="shared" si="303"/>
        <v>167.45670000000001</v>
      </c>
      <c r="K738" s="26">
        <f t="shared" si="304"/>
        <v>48.350949629629646</v>
      </c>
      <c r="L738" s="26">
        <f t="shared" si="305"/>
        <v>326.44653851851899</v>
      </c>
      <c r="M738" s="26">
        <f t="shared" si="306"/>
        <v>3872.0186652057673</v>
      </c>
      <c r="N738" s="26">
        <f t="shared" si="307"/>
        <v>3872.0186652057673</v>
      </c>
      <c r="O738" s="26">
        <f t="shared" si="324"/>
        <v>1604810.4479209266</v>
      </c>
      <c r="P738" s="26">
        <f t="shared" si="308"/>
        <v>0</v>
      </c>
      <c r="Q738" s="26">
        <f t="shared" si="320"/>
        <v>-638989.95891687309</v>
      </c>
      <c r="R738" s="26">
        <f t="shared" si="321"/>
        <v>0</v>
      </c>
      <c r="S738" s="26">
        <f t="shared" si="309"/>
        <v>0</v>
      </c>
      <c r="T738" s="28">
        <f t="shared" si="310"/>
        <v>638989.95891687309</v>
      </c>
      <c r="U738" s="26">
        <f t="shared" si="311"/>
        <v>0</v>
      </c>
      <c r="V738" s="26">
        <f t="shared" si="312"/>
        <v>0</v>
      </c>
      <c r="W738" s="26">
        <f t="shared" si="313"/>
        <v>0</v>
      </c>
      <c r="X738" s="26">
        <f t="shared" si="314"/>
        <v>0</v>
      </c>
      <c r="Y738" s="26">
        <f t="shared" si="315"/>
        <v>0</v>
      </c>
      <c r="Z738" s="26">
        <f t="shared" si="315"/>
        <v>0</v>
      </c>
      <c r="AA738" s="26">
        <f t="shared" si="316"/>
        <v>0</v>
      </c>
      <c r="AB738" s="26">
        <f t="shared" si="322"/>
        <v>489854.02619928191</v>
      </c>
      <c r="AC738" s="26">
        <f t="shared" si="317"/>
        <v>1114956.4217216447</v>
      </c>
      <c r="AD738" s="15">
        <f t="shared" si="323"/>
        <v>0</v>
      </c>
      <c r="AO738">
        <f t="shared" si="298"/>
        <v>0</v>
      </c>
      <c r="AP738">
        <f t="shared" si="299"/>
        <v>42.7</v>
      </c>
      <c r="AQ738">
        <f t="shared" si="300"/>
        <v>11.861111111111112</v>
      </c>
    </row>
    <row r="739" spans="2:43" x14ac:dyDescent="0.3">
      <c r="B739" s="3" t="s">
        <v>47</v>
      </c>
      <c r="C739" s="3">
        <v>736</v>
      </c>
      <c r="D739" s="3">
        <v>147</v>
      </c>
      <c r="E739" s="9">
        <v>43.1</v>
      </c>
      <c r="F739" s="7">
        <f t="shared" si="301"/>
        <v>11.972222222222223</v>
      </c>
      <c r="G739" s="26">
        <f t="shared" si="318"/>
        <v>0.1388888888888889</v>
      </c>
      <c r="H739" s="26">
        <f t="shared" si="319"/>
        <v>0.5</v>
      </c>
      <c r="I739" s="26">
        <f t="shared" si="302"/>
        <v>158.05555555555557</v>
      </c>
      <c r="J739" s="26">
        <f t="shared" si="303"/>
        <v>167.45670000000001</v>
      </c>
      <c r="K739" s="26">
        <f t="shared" si="304"/>
        <v>49.261065185185196</v>
      </c>
      <c r="L739" s="26">
        <f t="shared" si="305"/>
        <v>374.77332074074081</v>
      </c>
      <c r="M739" s="26">
        <f t="shared" si="306"/>
        <v>4486.8694788683142</v>
      </c>
      <c r="N739" s="26">
        <f t="shared" si="307"/>
        <v>4486.8694788683142</v>
      </c>
      <c r="O739" s="26">
        <f t="shared" si="324"/>
        <v>1609297.3173997949</v>
      </c>
      <c r="P739" s="26">
        <f t="shared" si="308"/>
        <v>0</v>
      </c>
      <c r="Q739" s="26">
        <f t="shared" si="320"/>
        <v>-638989.95891687309</v>
      </c>
      <c r="R739" s="26">
        <f t="shared" si="321"/>
        <v>0</v>
      </c>
      <c r="S739" s="26">
        <f t="shared" si="309"/>
        <v>0</v>
      </c>
      <c r="T739" s="28">
        <f t="shared" si="310"/>
        <v>638989.95891687309</v>
      </c>
      <c r="U739" s="26">
        <f t="shared" si="311"/>
        <v>0</v>
      </c>
      <c r="V739" s="26">
        <f t="shared" si="312"/>
        <v>0</v>
      </c>
      <c r="W739" s="26">
        <f t="shared" si="313"/>
        <v>0</v>
      </c>
      <c r="X739" s="26">
        <f t="shared" si="314"/>
        <v>0</v>
      </c>
      <c r="Y739" s="26">
        <f t="shared" si="315"/>
        <v>0</v>
      </c>
      <c r="Z739" s="26">
        <f t="shared" si="315"/>
        <v>0</v>
      </c>
      <c r="AA739" s="26">
        <f t="shared" si="316"/>
        <v>0</v>
      </c>
      <c r="AB739" s="26">
        <f t="shared" si="322"/>
        <v>489854.02619928191</v>
      </c>
      <c r="AC739" s="26">
        <f t="shared" si="317"/>
        <v>1119443.291200513</v>
      </c>
      <c r="AD739" s="15">
        <f t="shared" si="323"/>
        <v>0</v>
      </c>
      <c r="AO739">
        <f t="shared" si="298"/>
        <v>0</v>
      </c>
      <c r="AP739">
        <f t="shared" si="299"/>
        <v>43.1</v>
      </c>
      <c r="AQ739">
        <f t="shared" si="300"/>
        <v>11.972222222222223</v>
      </c>
    </row>
    <row r="740" spans="2:43" x14ac:dyDescent="0.3">
      <c r="B740" s="3" t="s">
        <v>47</v>
      </c>
      <c r="C740" s="3">
        <v>737</v>
      </c>
      <c r="D740" s="3">
        <v>148</v>
      </c>
      <c r="E740" s="9">
        <v>43.7</v>
      </c>
      <c r="F740" s="7">
        <f t="shared" si="301"/>
        <v>12.138888888888891</v>
      </c>
      <c r="G740" s="26">
        <f t="shared" si="318"/>
        <v>0.12499999999999981</v>
      </c>
      <c r="H740" s="26">
        <f t="shared" si="319"/>
        <v>0.44999999999999929</v>
      </c>
      <c r="I740" s="26">
        <f t="shared" si="302"/>
        <v>142.24999999999977</v>
      </c>
      <c r="J740" s="26">
        <f t="shared" si="303"/>
        <v>167.45670000000001</v>
      </c>
      <c r="K740" s="26">
        <f t="shared" si="304"/>
        <v>50.642149629629657</v>
      </c>
      <c r="L740" s="26">
        <f t="shared" si="305"/>
        <v>360.34884962962946</v>
      </c>
      <c r="M740" s="26">
        <f t="shared" si="306"/>
        <v>4374.2346468930027</v>
      </c>
      <c r="N740" s="26">
        <f t="shared" si="307"/>
        <v>4374.2346468930027</v>
      </c>
      <c r="O740" s="26">
        <f t="shared" si="324"/>
        <v>1613671.552046688</v>
      </c>
      <c r="P740" s="26">
        <f t="shared" si="308"/>
        <v>0</v>
      </c>
      <c r="Q740" s="26">
        <f t="shared" si="320"/>
        <v>-638989.95891687309</v>
      </c>
      <c r="R740" s="26">
        <f t="shared" si="321"/>
        <v>0</v>
      </c>
      <c r="S740" s="26">
        <f t="shared" si="309"/>
        <v>0</v>
      </c>
      <c r="T740" s="28">
        <f t="shared" si="310"/>
        <v>638989.95891687309</v>
      </c>
      <c r="U740" s="26">
        <f t="shared" si="311"/>
        <v>0</v>
      </c>
      <c r="V740" s="26">
        <f t="shared" si="312"/>
        <v>0</v>
      </c>
      <c r="W740" s="26">
        <f t="shared" si="313"/>
        <v>0</v>
      </c>
      <c r="X740" s="26">
        <f t="shared" si="314"/>
        <v>0</v>
      </c>
      <c r="Y740" s="26">
        <f t="shared" si="315"/>
        <v>0</v>
      </c>
      <c r="Z740" s="26">
        <f t="shared" si="315"/>
        <v>0</v>
      </c>
      <c r="AA740" s="26">
        <f t="shared" si="316"/>
        <v>0</v>
      </c>
      <c r="AB740" s="26">
        <f t="shared" si="322"/>
        <v>489854.02619928191</v>
      </c>
      <c r="AC740" s="26">
        <f t="shared" si="317"/>
        <v>1123817.5258474061</v>
      </c>
      <c r="AD740" s="15">
        <f t="shared" si="323"/>
        <v>0</v>
      </c>
      <c r="AO740">
        <f t="shared" si="298"/>
        <v>0</v>
      </c>
      <c r="AP740">
        <f t="shared" si="299"/>
        <v>43.7</v>
      </c>
      <c r="AQ740">
        <f t="shared" si="300"/>
        <v>12.138888888888889</v>
      </c>
    </row>
    <row r="741" spans="2:43" x14ac:dyDescent="0.3">
      <c r="B741" s="3" t="s">
        <v>47</v>
      </c>
      <c r="C741" s="3">
        <v>738</v>
      </c>
      <c r="D741" s="3">
        <v>149</v>
      </c>
      <c r="E741" s="9">
        <v>44</v>
      </c>
      <c r="F741" s="7">
        <f t="shared" si="301"/>
        <v>12.222222222222223</v>
      </c>
      <c r="G741" s="26">
        <f t="shared" si="318"/>
        <v>5.5555555555555358E-2</v>
      </c>
      <c r="H741" s="26">
        <f t="shared" si="319"/>
        <v>0.19999999999999929</v>
      </c>
      <c r="I741" s="26">
        <f t="shared" si="302"/>
        <v>63.222222222222001</v>
      </c>
      <c r="J741" s="26">
        <f t="shared" si="303"/>
        <v>167.45670000000001</v>
      </c>
      <c r="K741" s="26">
        <f t="shared" si="304"/>
        <v>51.339851851851869</v>
      </c>
      <c r="L741" s="26">
        <f t="shared" si="305"/>
        <v>282.01877407407386</v>
      </c>
      <c r="M741" s="26">
        <f t="shared" si="306"/>
        <v>3446.8961275720139</v>
      </c>
      <c r="N741" s="26">
        <f t="shared" si="307"/>
        <v>3446.8961275720139</v>
      </c>
      <c r="O741" s="26">
        <f t="shared" si="324"/>
        <v>1617118.4481742601</v>
      </c>
      <c r="P741" s="26">
        <f t="shared" si="308"/>
        <v>0</v>
      </c>
      <c r="Q741" s="26">
        <f t="shared" si="320"/>
        <v>-638989.95891687309</v>
      </c>
      <c r="R741" s="26">
        <f t="shared" si="321"/>
        <v>0</v>
      </c>
      <c r="S741" s="26">
        <f t="shared" si="309"/>
        <v>0</v>
      </c>
      <c r="T741" s="28">
        <f t="shared" si="310"/>
        <v>638989.95891687309</v>
      </c>
      <c r="U741" s="26">
        <f t="shared" si="311"/>
        <v>0</v>
      </c>
      <c r="V741" s="26">
        <f t="shared" si="312"/>
        <v>0</v>
      </c>
      <c r="W741" s="26">
        <f t="shared" si="313"/>
        <v>0</v>
      </c>
      <c r="X741" s="26">
        <f t="shared" si="314"/>
        <v>0</v>
      </c>
      <c r="Y741" s="26">
        <f t="shared" si="315"/>
        <v>0</v>
      </c>
      <c r="Z741" s="26">
        <f t="shared" si="315"/>
        <v>0</v>
      </c>
      <c r="AA741" s="26">
        <f t="shared" si="316"/>
        <v>0</v>
      </c>
      <c r="AB741" s="26">
        <f t="shared" si="322"/>
        <v>489854.02619928191</v>
      </c>
      <c r="AC741" s="26">
        <f t="shared" si="317"/>
        <v>1127264.4219749782</v>
      </c>
      <c r="AD741" s="15">
        <f t="shared" si="323"/>
        <v>0</v>
      </c>
      <c r="AO741">
        <f t="shared" si="298"/>
        <v>0</v>
      </c>
      <c r="AP741">
        <f t="shared" si="299"/>
        <v>44</v>
      </c>
      <c r="AQ741">
        <f t="shared" si="300"/>
        <v>12.222222222222221</v>
      </c>
    </row>
    <row r="742" spans="2:43" x14ac:dyDescent="0.3">
      <c r="B742" s="3" t="s">
        <v>47</v>
      </c>
      <c r="C742" s="3">
        <v>739</v>
      </c>
      <c r="D742" s="3">
        <v>150</v>
      </c>
      <c r="E742" s="9">
        <v>44.1</v>
      </c>
      <c r="F742" s="7">
        <f t="shared" si="301"/>
        <v>12.250000000000002</v>
      </c>
      <c r="G742" s="26">
        <f t="shared" si="318"/>
        <v>0.18055555555555516</v>
      </c>
      <c r="H742" s="26">
        <f t="shared" si="319"/>
        <v>0.64999999999999858</v>
      </c>
      <c r="I742" s="26">
        <f t="shared" si="302"/>
        <v>205.47222222222177</v>
      </c>
      <c r="J742" s="26">
        <f t="shared" si="303"/>
        <v>167.45670000000001</v>
      </c>
      <c r="K742" s="26">
        <f t="shared" si="304"/>
        <v>51.573480000000025</v>
      </c>
      <c r="L742" s="26">
        <f t="shared" si="305"/>
        <v>424.5024022222218</v>
      </c>
      <c r="M742" s="26">
        <f t="shared" si="306"/>
        <v>5200.1544272222181</v>
      </c>
      <c r="N742" s="26">
        <f t="shared" si="307"/>
        <v>5200.1544272222181</v>
      </c>
      <c r="O742" s="26">
        <f t="shared" si="324"/>
        <v>1622318.6026014823</v>
      </c>
      <c r="P742" s="26">
        <f t="shared" si="308"/>
        <v>0</v>
      </c>
      <c r="Q742" s="26">
        <f t="shared" si="320"/>
        <v>-638989.95891687309</v>
      </c>
      <c r="R742" s="26">
        <f t="shared" si="321"/>
        <v>0</v>
      </c>
      <c r="S742" s="26">
        <f t="shared" si="309"/>
        <v>0</v>
      </c>
      <c r="T742" s="28">
        <f t="shared" si="310"/>
        <v>638989.95891687309</v>
      </c>
      <c r="U742" s="26">
        <f t="shared" si="311"/>
        <v>0</v>
      </c>
      <c r="V742" s="26">
        <f t="shared" si="312"/>
        <v>0</v>
      </c>
      <c r="W742" s="26">
        <f t="shared" si="313"/>
        <v>0</v>
      </c>
      <c r="X742" s="26">
        <f t="shared" si="314"/>
        <v>0</v>
      </c>
      <c r="Y742" s="26">
        <f t="shared" si="315"/>
        <v>0</v>
      </c>
      <c r="Z742" s="26">
        <f t="shared" si="315"/>
        <v>0</v>
      </c>
      <c r="AA742" s="26">
        <f t="shared" si="316"/>
        <v>0</v>
      </c>
      <c r="AB742" s="26">
        <f t="shared" si="322"/>
        <v>489854.02619928191</v>
      </c>
      <c r="AC742" s="26">
        <f t="shared" si="317"/>
        <v>1132464.5764022004</v>
      </c>
      <c r="AD742" s="15">
        <f t="shared" si="323"/>
        <v>0</v>
      </c>
      <c r="AO742">
        <f t="shared" si="298"/>
        <v>0</v>
      </c>
      <c r="AP742">
        <f t="shared" si="299"/>
        <v>44.1</v>
      </c>
      <c r="AQ742">
        <f t="shared" si="300"/>
        <v>12.25</v>
      </c>
    </row>
    <row r="743" spans="2:43" x14ac:dyDescent="0.3">
      <c r="B743" s="3" t="s">
        <v>47</v>
      </c>
      <c r="C743" s="3">
        <v>740</v>
      </c>
      <c r="D743" s="3">
        <v>151</v>
      </c>
      <c r="E743" s="9">
        <v>45.3</v>
      </c>
      <c r="F743" s="7">
        <f t="shared" si="301"/>
        <v>12.583333333333334</v>
      </c>
      <c r="G743" s="26">
        <f t="shared" si="318"/>
        <v>0.31944444444444403</v>
      </c>
      <c r="H743" s="26">
        <f t="shared" si="319"/>
        <v>1.1499999999999986</v>
      </c>
      <c r="I743" s="26">
        <f t="shared" si="302"/>
        <v>363.52777777777732</v>
      </c>
      <c r="J743" s="26">
        <f t="shared" si="303"/>
        <v>167.45670000000001</v>
      </c>
      <c r="K743" s="26">
        <f t="shared" si="304"/>
        <v>54.418386666666677</v>
      </c>
      <c r="L743" s="26">
        <f t="shared" si="305"/>
        <v>585.40286444444405</v>
      </c>
      <c r="M743" s="26">
        <f t="shared" si="306"/>
        <v>7366.3193775925884</v>
      </c>
      <c r="N743" s="26">
        <f t="shared" si="307"/>
        <v>7366.3193775925884</v>
      </c>
      <c r="O743" s="26">
        <f t="shared" si="324"/>
        <v>1629684.9219790748</v>
      </c>
      <c r="P743" s="26">
        <f t="shared" si="308"/>
        <v>0</v>
      </c>
      <c r="Q743" s="26">
        <f t="shared" si="320"/>
        <v>-638989.95891687309</v>
      </c>
      <c r="R743" s="26">
        <f t="shared" si="321"/>
        <v>0</v>
      </c>
      <c r="S743" s="26">
        <f t="shared" si="309"/>
        <v>0</v>
      </c>
      <c r="T743" s="28">
        <f t="shared" si="310"/>
        <v>638989.95891687309</v>
      </c>
      <c r="U743" s="26">
        <f t="shared" si="311"/>
        <v>0</v>
      </c>
      <c r="V743" s="26">
        <f t="shared" si="312"/>
        <v>0</v>
      </c>
      <c r="W743" s="26">
        <f t="shared" si="313"/>
        <v>0</v>
      </c>
      <c r="X743" s="26">
        <f t="shared" si="314"/>
        <v>0</v>
      </c>
      <c r="Y743" s="26">
        <f t="shared" si="315"/>
        <v>0</v>
      </c>
      <c r="Z743" s="26">
        <f t="shared" si="315"/>
        <v>0</v>
      </c>
      <c r="AA743" s="26">
        <f t="shared" si="316"/>
        <v>0</v>
      </c>
      <c r="AB743" s="26">
        <f t="shared" si="322"/>
        <v>489854.02619928191</v>
      </c>
      <c r="AC743" s="26">
        <f t="shared" si="317"/>
        <v>1139830.8957797929</v>
      </c>
      <c r="AD743" s="15">
        <f t="shared" si="323"/>
        <v>0</v>
      </c>
      <c r="AO743">
        <f t="shared" si="298"/>
        <v>0</v>
      </c>
      <c r="AP743">
        <f t="shared" si="299"/>
        <v>45.3</v>
      </c>
      <c r="AQ743">
        <f t="shared" si="300"/>
        <v>12.583333333333332</v>
      </c>
    </row>
    <row r="744" spans="2:43" x14ac:dyDescent="0.3">
      <c r="B744" s="3" t="s">
        <v>47</v>
      </c>
      <c r="C744" s="3">
        <v>741</v>
      </c>
      <c r="D744" s="3">
        <v>152</v>
      </c>
      <c r="E744" s="9">
        <v>46.4</v>
      </c>
      <c r="F744" s="7">
        <f t="shared" si="301"/>
        <v>12.888888888888889</v>
      </c>
      <c r="G744" s="26">
        <f t="shared" si="318"/>
        <v>0.26388888888888967</v>
      </c>
      <c r="H744" s="26">
        <f t="shared" si="319"/>
        <v>0.95000000000000284</v>
      </c>
      <c r="I744" s="26">
        <f t="shared" si="302"/>
        <v>300.30555555555645</v>
      </c>
      <c r="J744" s="26">
        <f t="shared" si="303"/>
        <v>167.45670000000001</v>
      </c>
      <c r="K744" s="26">
        <f t="shared" si="304"/>
        <v>57.093309629629644</v>
      </c>
      <c r="L744" s="26">
        <f t="shared" si="305"/>
        <v>524.85556518518615</v>
      </c>
      <c r="M744" s="26">
        <f t="shared" si="306"/>
        <v>6764.8050623868439</v>
      </c>
      <c r="N744" s="26">
        <f t="shared" si="307"/>
        <v>6764.8050623868439</v>
      </c>
      <c r="O744" s="26">
        <f t="shared" si="324"/>
        <v>1636449.7270414617</v>
      </c>
      <c r="P744" s="26">
        <f t="shared" si="308"/>
        <v>0</v>
      </c>
      <c r="Q744" s="26">
        <f t="shared" si="320"/>
        <v>-638989.95891687309</v>
      </c>
      <c r="R744" s="26">
        <f t="shared" si="321"/>
        <v>0</v>
      </c>
      <c r="S744" s="26">
        <f t="shared" si="309"/>
        <v>0</v>
      </c>
      <c r="T744" s="28">
        <f t="shared" si="310"/>
        <v>638989.95891687309</v>
      </c>
      <c r="U744" s="26">
        <f t="shared" si="311"/>
        <v>0</v>
      </c>
      <c r="V744" s="26">
        <f t="shared" si="312"/>
        <v>0</v>
      </c>
      <c r="W744" s="26">
        <f t="shared" si="313"/>
        <v>0</v>
      </c>
      <c r="X744" s="26">
        <f t="shared" si="314"/>
        <v>0</v>
      </c>
      <c r="Y744" s="26">
        <f t="shared" si="315"/>
        <v>0</v>
      </c>
      <c r="Z744" s="26">
        <f t="shared" si="315"/>
        <v>0</v>
      </c>
      <c r="AA744" s="26">
        <f t="shared" si="316"/>
        <v>0</v>
      </c>
      <c r="AB744" s="26">
        <f t="shared" si="322"/>
        <v>489854.02619928191</v>
      </c>
      <c r="AC744" s="26">
        <f t="shared" si="317"/>
        <v>1146595.7008421798</v>
      </c>
      <c r="AD744" s="15">
        <f t="shared" si="323"/>
        <v>0</v>
      </c>
      <c r="AO744">
        <f t="shared" si="298"/>
        <v>0</v>
      </c>
      <c r="AP744">
        <f t="shared" si="299"/>
        <v>46.4</v>
      </c>
      <c r="AQ744">
        <f t="shared" si="300"/>
        <v>12.888888888888888</v>
      </c>
    </row>
    <row r="745" spans="2:43" x14ac:dyDescent="0.3">
      <c r="B745" s="3" t="s">
        <v>47</v>
      </c>
      <c r="C745" s="3">
        <v>742</v>
      </c>
      <c r="D745" s="3">
        <v>153</v>
      </c>
      <c r="E745" s="9">
        <v>47.2</v>
      </c>
      <c r="F745" s="7">
        <f t="shared" si="301"/>
        <v>13.111111111111112</v>
      </c>
      <c r="G745" s="26">
        <f t="shared" si="318"/>
        <v>0.12499999999999981</v>
      </c>
      <c r="H745" s="26">
        <f t="shared" si="319"/>
        <v>0.44999999999999929</v>
      </c>
      <c r="I745" s="26">
        <f t="shared" si="302"/>
        <v>142.24999999999977</v>
      </c>
      <c r="J745" s="26">
        <f t="shared" si="303"/>
        <v>167.45670000000001</v>
      </c>
      <c r="K745" s="26">
        <f t="shared" si="304"/>
        <v>59.079016296296317</v>
      </c>
      <c r="L745" s="26">
        <f t="shared" si="305"/>
        <v>368.78571629629607</v>
      </c>
      <c r="M745" s="26">
        <f t="shared" si="306"/>
        <v>4835.1905025514379</v>
      </c>
      <c r="N745" s="26">
        <f t="shared" si="307"/>
        <v>4835.1905025514379</v>
      </c>
      <c r="O745" s="26">
        <f t="shared" si="324"/>
        <v>1641284.9175440131</v>
      </c>
      <c r="P745" s="26">
        <f t="shared" si="308"/>
        <v>0</v>
      </c>
      <c r="Q745" s="26">
        <f t="shared" si="320"/>
        <v>-638989.95891687309</v>
      </c>
      <c r="R745" s="26">
        <f t="shared" si="321"/>
        <v>0</v>
      </c>
      <c r="S745" s="26">
        <f t="shared" si="309"/>
        <v>0</v>
      </c>
      <c r="T745" s="28">
        <f t="shared" si="310"/>
        <v>638989.95891687309</v>
      </c>
      <c r="U745" s="26">
        <f t="shared" si="311"/>
        <v>0</v>
      </c>
      <c r="V745" s="26">
        <f t="shared" si="312"/>
        <v>0</v>
      </c>
      <c r="W745" s="26">
        <f t="shared" si="313"/>
        <v>0</v>
      </c>
      <c r="X745" s="26">
        <f t="shared" si="314"/>
        <v>0</v>
      </c>
      <c r="Y745" s="26">
        <f t="shared" si="315"/>
        <v>0</v>
      </c>
      <c r="Z745" s="26">
        <f t="shared" si="315"/>
        <v>0</v>
      </c>
      <c r="AA745" s="26">
        <f t="shared" si="316"/>
        <v>0</v>
      </c>
      <c r="AB745" s="26">
        <f t="shared" si="322"/>
        <v>489854.02619928191</v>
      </c>
      <c r="AC745" s="26">
        <f t="shared" si="317"/>
        <v>1151430.8913447312</v>
      </c>
      <c r="AD745" s="15">
        <f t="shared" si="323"/>
        <v>0</v>
      </c>
      <c r="AO745">
        <f t="shared" si="298"/>
        <v>0</v>
      </c>
      <c r="AP745">
        <f t="shared" si="299"/>
        <v>47.2</v>
      </c>
      <c r="AQ745">
        <f t="shared" si="300"/>
        <v>13.111111111111111</v>
      </c>
    </row>
    <row r="746" spans="2:43" x14ac:dyDescent="0.3">
      <c r="B746" s="3" t="s">
        <v>47</v>
      </c>
      <c r="C746" s="3">
        <v>743</v>
      </c>
      <c r="D746" s="3">
        <v>154</v>
      </c>
      <c r="E746" s="9">
        <v>47.3</v>
      </c>
      <c r="F746" s="7">
        <f t="shared" si="301"/>
        <v>13.138888888888889</v>
      </c>
      <c r="G746" s="26">
        <f t="shared" si="318"/>
        <v>2.7777777777777186E-2</v>
      </c>
      <c r="H746" s="26">
        <f t="shared" si="319"/>
        <v>9.9999999999997868E-2</v>
      </c>
      <c r="I746" s="26">
        <f t="shared" si="302"/>
        <v>31.611111111110439</v>
      </c>
      <c r="J746" s="26">
        <f t="shared" si="303"/>
        <v>167.45670000000001</v>
      </c>
      <c r="K746" s="26">
        <f t="shared" si="304"/>
        <v>59.329616296296301</v>
      </c>
      <c r="L746" s="26">
        <f t="shared" si="305"/>
        <v>258.39742740740672</v>
      </c>
      <c r="M746" s="26">
        <f t="shared" si="306"/>
        <v>3395.0550878806494</v>
      </c>
      <c r="N746" s="26">
        <f t="shared" si="307"/>
        <v>3395.0550878806494</v>
      </c>
      <c r="O746" s="26">
        <f t="shared" si="324"/>
        <v>1644679.9726318938</v>
      </c>
      <c r="P746" s="26">
        <f t="shared" si="308"/>
        <v>0</v>
      </c>
      <c r="Q746" s="26">
        <f t="shared" si="320"/>
        <v>-638989.95891687309</v>
      </c>
      <c r="R746" s="26">
        <f t="shared" si="321"/>
        <v>0</v>
      </c>
      <c r="S746" s="26">
        <f t="shared" si="309"/>
        <v>0</v>
      </c>
      <c r="T746" s="28">
        <f t="shared" si="310"/>
        <v>638989.95891687309</v>
      </c>
      <c r="U746" s="26">
        <f t="shared" si="311"/>
        <v>0</v>
      </c>
      <c r="V746" s="26">
        <f t="shared" si="312"/>
        <v>0</v>
      </c>
      <c r="W746" s="26">
        <f t="shared" si="313"/>
        <v>0</v>
      </c>
      <c r="X746" s="26">
        <f t="shared" si="314"/>
        <v>0</v>
      </c>
      <c r="Y746" s="26">
        <f t="shared" si="315"/>
        <v>0</v>
      </c>
      <c r="Z746" s="26">
        <f t="shared" si="315"/>
        <v>0</v>
      </c>
      <c r="AA746" s="26">
        <f t="shared" si="316"/>
        <v>0</v>
      </c>
      <c r="AB746" s="26">
        <f t="shared" si="322"/>
        <v>489854.02619928191</v>
      </c>
      <c r="AC746" s="26">
        <f t="shared" si="317"/>
        <v>1154825.9464326119</v>
      </c>
      <c r="AD746" s="15">
        <f t="shared" si="323"/>
        <v>0</v>
      </c>
      <c r="AO746">
        <f t="shared" si="298"/>
        <v>0</v>
      </c>
      <c r="AP746">
        <f t="shared" si="299"/>
        <v>47.3</v>
      </c>
      <c r="AQ746">
        <f t="shared" si="300"/>
        <v>13.138888888888888</v>
      </c>
    </row>
    <row r="747" spans="2:43" x14ac:dyDescent="0.3">
      <c r="B747" s="3" t="s">
        <v>47</v>
      </c>
      <c r="C747" s="3">
        <v>744</v>
      </c>
      <c r="D747" s="3">
        <v>155</v>
      </c>
      <c r="E747" s="9">
        <v>47.4</v>
      </c>
      <c r="F747" s="7">
        <f t="shared" si="301"/>
        <v>13.166666666666666</v>
      </c>
      <c r="G747" s="26">
        <f t="shared" si="318"/>
        <v>1.3888888888889086E-2</v>
      </c>
      <c r="H747" s="26">
        <f t="shared" si="319"/>
        <v>5.0000000000000711E-2</v>
      </c>
      <c r="I747" s="26">
        <f t="shared" si="302"/>
        <v>15.805555555555779</v>
      </c>
      <c r="J747" s="26">
        <f t="shared" si="303"/>
        <v>167.45670000000001</v>
      </c>
      <c r="K747" s="26">
        <f t="shared" si="304"/>
        <v>59.580746666666663</v>
      </c>
      <c r="L747" s="26">
        <f t="shared" si="305"/>
        <v>242.84300222222245</v>
      </c>
      <c r="M747" s="26">
        <f t="shared" si="306"/>
        <v>3197.4328625925955</v>
      </c>
      <c r="N747" s="26">
        <f t="shared" si="307"/>
        <v>3197.4328625925955</v>
      </c>
      <c r="O747" s="26">
        <f t="shared" si="324"/>
        <v>1647877.4054944864</v>
      </c>
      <c r="P747" s="26">
        <f t="shared" si="308"/>
        <v>0</v>
      </c>
      <c r="Q747" s="26">
        <f t="shared" si="320"/>
        <v>-638989.95891687309</v>
      </c>
      <c r="R747" s="26">
        <f t="shared" si="321"/>
        <v>0</v>
      </c>
      <c r="S747" s="26">
        <f t="shared" si="309"/>
        <v>0</v>
      </c>
      <c r="T747" s="28">
        <f t="shared" si="310"/>
        <v>638989.95891687309</v>
      </c>
      <c r="U747" s="26">
        <f t="shared" si="311"/>
        <v>0</v>
      </c>
      <c r="V747" s="26">
        <f t="shared" si="312"/>
        <v>0</v>
      </c>
      <c r="W747" s="26">
        <f t="shared" si="313"/>
        <v>0</v>
      </c>
      <c r="X747" s="26">
        <f t="shared" si="314"/>
        <v>0</v>
      </c>
      <c r="Y747" s="26">
        <f t="shared" si="315"/>
        <v>0</v>
      </c>
      <c r="Z747" s="26">
        <f t="shared" si="315"/>
        <v>0</v>
      </c>
      <c r="AA747" s="26">
        <f t="shared" si="316"/>
        <v>0</v>
      </c>
      <c r="AB747" s="26">
        <f t="shared" si="322"/>
        <v>489854.02619928191</v>
      </c>
      <c r="AC747" s="26">
        <f t="shared" si="317"/>
        <v>1158023.3792952045</v>
      </c>
      <c r="AD747" s="15">
        <f t="shared" si="323"/>
        <v>0</v>
      </c>
      <c r="AO747">
        <f t="shared" si="298"/>
        <v>0</v>
      </c>
      <c r="AP747">
        <f t="shared" si="299"/>
        <v>47.4</v>
      </c>
      <c r="AQ747">
        <f t="shared" si="300"/>
        <v>13.166666666666666</v>
      </c>
    </row>
    <row r="748" spans="2:43" x14ac:dyDescent="0.3">
      <c r="B748" s="3" t="s">
        <v>47</v>
      </c>
      <c r="C748" s="3">
        <v>745</v>
      </c>
      <c r="D748" s="3">
        <v>156</v>
      </c>
      <c r="E748" s="9">
        <v>47.4</v>
      </c>
      <c r="F748" s="7">
        <f t="shared" si="301"/>
        <v>13.166666666666666</v>
      </c>
      <c r="G748" s="26">
        <f t="shared" si="318"/>
        <v>1.3888888888889086E-2</v>
      </c>
      <c r="H748" s="26">
        <f t="shared" si="319"/>
        <v>5.0000000000000711E-2</v>
      </c>
      <c r="I748" s="26">
        <f t="shared" si="302"/>
        <v>15.805555555555779</v>
      </c>
      <c r="J748" s="26">
        <f t="shared" si="303"/>
        <v>167.45670000000001</v>
      </c>
      <c r="K748" s="26">
        <f t="shared" si="304"/>
        <v>59.580746666666663</v>
      </c>
      <c r="L748" s="26">
        <f t="shared" si="305"/>
        <v>242.84300222222245</v>
      </c>
      <c r="M748" s="26">
        <f t="shared" si="306"/>
        <v>3197.4328625925955</v>
      </c>
      <c r="N748" s="26">
        <f t="shared" si="307"/>
        <v>3197.4328625925955</v>
      </c>
      <c r="O748" s="26">
        <f t="shared" si="324"/>
        <v>1651074.8383570791</v>
      </c>
      <c r="P748" s="26">
        <f t="shared" si="308"/>
        <v>0</v>
      </c>
      <c r="Q748" s="26">
        <f t="shared" si="320"/>
        <v>-638989.95891687309</v>
      </c>
      <c r="R748" s="26">
        <f t="shared" si="321"/>
        <v>0</v>
      </c>
      <c r="S748" s="26">
        <f t="shared" si="309"/>
        <v>0</v>
      </c>
      <c r="T748" s="28">
        <f t="shared" si="310"/>
        <v>638989.95891687309</v>
      </c>
      <c r="U748" s="26">
        <f t="shared" si="311"/>
        <v>0</v>
      </c>
      <c r="V748" s="26">
        <f t="shared" si="312"/>
        <v>0</v>
      </c>
      <c r="W748" s="26">
        <f t="shared" si="313"/>
        <v>0</v>
      </c>
      <c r="X748" s="26">
        <f t="shared" si="314"/>
        <v>0</v>
      </c>
      <c r="Y748" s="26">
        <f t="shared" si="315"/>
        <v>0</v>
      </c>
      <c r="Z748" s="26">
        <f t="shared" si="315"/>
        <v>0</v>
      </c>
      <c r="AA748" s="26">
        <f t="shared" si="316"/>
        <v>0</v>
      </c>
      <c r="AB748" s="26">
        <f t="shared" si="322"/>
        <v>489854.02619928191</v>
      </c>
      <c r="AC748" s="26">
        <f t="shared" si="317"/>
        <v>1161220.8121577972</v>
      </c>
      <c r="AD748" s="15">
        <f t="shared" si="323"/>
        <v>0</v>
      </c>
      <c r="AO748">
        <f t="shared" si="298"/>
        <v>0</v>
      </c>
      <c r="AP748">
        <f t="shared" si="299"/>
        <v>47.4</v>
      </c>
      <c r="AQ748">
        <f t="shared" si="300"/>
        <v>13.166666666666666</v>
      </c>
    </row>
    <row r="749" spans="2:43" x14ac:dyDescent="0.3">
      <c r="B749" s="3" t="s">
        <v>47</v>
      </c>
      <c r="C749" s="3">
        <v>746</v>
      </c>
      <c r="D749" s="3">
        <v>157</v>
      </c>
      <c r="E749" s="9">
        <v>47.5</v>
      </c>
      <c r="F749" s="7">
        <f t="shared" si="301"/>
        <v>13.194444444444445</v>
      </c>
      <c r="G749" s="26">
        <f t="shared" si="318"/>
        <v>6.9444444444444448E-2</v>
      </c>
      <c r="H749" s="26">
        <f t="shared" si="319"/>
        <v>0.25</v>
      </c>
      <c r="I749" s="26">
        <f t="shared" si="302"/>
        <v>79.027777777777786</v>
      </c>
      <c r="J749" s="26">
        <f t="shared" si="303"/>
        <v>167.45670000000001</v>
      </c>
      <c r="K749" s="26">
        <f t="shared" si="304"/>
        <v>59.832407407407416</v>
      </c>
      <c r="L749" s="26">
        <f t="shared" si="305"/>
        <v>306.31688518518519</v>
      </c>
      <c r="M749" s="26">
        <f t="shared" si="306"/>
        <v>4041.6811239711933</v>
      </c>
      <c r="N749" s="26">
        <f t="shared" si="307"/>
        <v>4041.6811239711933</v>
      </c>
      <c r="O749" s="26">
        <f t="shared" si="324"/>
        <v>1655116.5194810503</v>
      </c>
      <c r="P749" s="26">
        <f t="shared" si="308"/>
        <v>0</v>
      </c>
      <c r="Q749" s="26">
        <f t="shared" si="320"/>
        <v>-638989.95891687309</v>
      </c>
      <c r="R749" s="26">
        <f t="shared" si="321"/>
        <v>0</v>
      </c>
      <c r="S749" s="26">
        <f t="shared" si="309"/>
        <v>0</v>
      </c>
      <c r="T749" s="28">
        <f t="shared" si="310"/>
        <v>638989.95891687309</v>
      </c>
      <c r="U749" s="26">
        <f t="shared" si="311"/>
        <v>0</v>
      </c>
      <c r="V749" s="26">
        <f t="shared" si="312"/>
        <v>0</v>
      </c>
      <c r="W749" s="26">
        <f t="shared" si="313"/>
        <v>0</v>
      </c>
      <c r="X749" s="26">
        <f t="shared" si="314"/>
        <v>0</v>
      </c>
      <c r="Y749" s="26">
        <f t="shared" si="315"/>
        <v>0</v>
      </c>
      <c r="Z749" s="26">
        <f t="shared" si="315"/>
        <v>0</v>
      </c>
      <c r="AA749" s="26">
        <f t="shared" si="316"/>
        <v>0</v>
      </c>
      <c r="AB749" s="26">
        <f t="shared" si="322"/>
        <v>489854.02619928191</v>
      </c>
      <c r="AC749" s="26">
        <f t="shared" si="317"/>
        <v>1165262.4932817684</v>
      </c>
      <c r="AD749" s="15">
        <f t="shared" si="323"/>
        <v>0</v>
      </c>
      <c r="AO749">
        <f t="shared" si="298"/>
        <v>0</v>
      </c>
      <c r="AP749">
        <f t="shared" si="299"/>
        <v>47.5</v>
      </c>
      <c r="AQ749">
        <f t="shared" si="300"/>
        <v>13.194444444444445</v>
      </c>
    </row>
    <row r="750" spans="2:43" x14ac:dyDescent="0.3">
      <c r="B750" s="3" t="s">
        <v>47</v>
      </c>
      <c r="C750" s="3">
        <v>747</v>
      </c>
      <c r="D750" s="3">
        <v>158</v>
      </c>
      <c r="E750" s="9">
        <v>47.9</v>
      </c>
      <c r="F750" s="7">
        <f t="shared" si="301"/>
        <v>13.305555555555555</v>
      </c>
      <c r="G750" s="26">
        <f t="shared" si="318"/>
        <v>0.15277777777777798</v>
      </c>
      <c r="H750" s="26">
        <f t="shared" si="319"/>
        <v>0.55000000000000071</v>
      </c>
      <c r="I750" s="26">
        <f t="shared" si="302"/>
        <v>173.86111111111134</v>
      </c>
      <c r="J750" s="26">
        <f t="shared" si="303"/>
        <v>167.45670000000001</v>
      </c>
      <c r="K750" s="26">
        <f t="shared" si="304"/>
        <v>60.844354074074083</v>
      </c>
      <c r="L750" s="26">
        <f t="shared" si="305"/>
        <v>402.16216518518547</v>
      </c>
      <c r="M750" s="26">
        <f t="shared" si="306"/>
        <v>5350.9910312139955</v>
      </c>
      <c r="N750" s="26">
        <f t="shared" si="307"/>
        <v>5350.9910312139955</v>
      </c>
      <c r="O750" s="26">
        <f t="shared" si="324"/>
        <v>1660467.5105122642</v>
      </c>
      <c r="P750" s="26">
        <f t="shared" si="308"/>
        <v>0</v>
      </c>
      <c r="Q750" s="26">
        <f t="shared" si="320"/>
        <v>-638989.95891687309</v>
      </c>
      <c r="R750" s="26">
        <f t="shared" si="321"/>
        <v>0</v>
      </c>
      <c r="S750" s="26">
        <f t="shared" si="309"/>
        <v>0</v>
      </c>
      <c r="T750" s="28">
        <f t="shared" si="310"/>
        <v>638989.95891687309</v>
      </c>
      <c r="U750" s="26">
        <f t="shared" si="311"/>
        <v>0</v>
      </c>
      <c r="V750" s="26">
        <f t="shared" si="312"/>
        <v>0</v>
      </c>
      <c r="W750" s="26">
        <f t="shared" si="313"/>
        <v>0</v>
      </c>
      <c r="X750" s="26">
        <f t="shared" si="314"/>
        <v>0</v>
      </c>
      <c r="Y750" s="26">
        <f t="shared" si="315"/>
        <v>0</v>
      </c>
      <c r="Z750" s="26">
        <f t="shared" si="315"/>
        <v>0</v>
      </c>
      <c r="AA750" s="26">
        <f t="shared" si="316"/>
        <v>0</v>
      </c>
      <c r="AB750" s="26">
        <f t="shared" si="322"/>
        <v>489854.02619928191</v>
      </c>
      <c r="AC750" s="26">
        <f t="shared" si="317"/>
        <v>1170613.4843129823</v>
      </c>
      <c r="AD750" s="15">
        <f t="shared" si="323"/>
        <v>0</v>
      </c>
      <c r="AO750">
        <f t="shared" si="298"/>
        <v>0</v>
      </c>
      <c r="AP750">
        <f t="shared" si="299"/>
        <v>47.9</v>
      </c>
      <c r="AQ750">
        <f t="shared" si="300"/>
        <v>13.305555555555555</v>
      </c>
    </row>
    <row r="751" spans="2:43" x14ac:dyDescent="0.3">
      <c r="B751" s="3" t="s">
        <v>47</v>
      </c>
      <c r="C751" s="3">
        <v>748</v>
      </c>
      <c r="D751" s="3">
        <v>159</v>
      </c>
      <c r="E751" s="9">
        <v>48.6</v>
      </c>
      <c r="F751" s="7">
        <f t="shared" si="301"/>
        <v>13.500000000000002</v>
      </c>
      <c r="G751" s="26">
        <f t="shared" si="318"/>
        <v>0.20833333333333331</v>
      </c>
      <c r="H751" s="26">
        <f t="shared" si="319"/>
        <v>0.75</v>
      </c>
      <c r="I751" s="26">
        <f t="shared" si="302"/>
        <v>237.08333333333331</v>
      </c>
      <c r="J751" s="26">
        <f t="shared" si="303"/>
        <v>167.45670000000001</v>
      </c>
      <c r="K751" s="26">
        <f t="shared" si="304"/>
        <v>62.635680000000029</v>
      </c>
      <c r="L751" s="26">
        <f t="shared" si="305"/>
        <v>467.17571333333336</v>
      </c>
      <c r="M751" s="26">
        <f t="shared" si="306"/>
        <v>6306.8721300000016</v>
      </c>
      <c r="N751" s="26">
        <f t="shared" si="307"/>
        <v>6306.8721300000016</v>
      </c>
      <c r="O751" s="26">
        <f t="shared" si="324"/>
        <v>1666774.3826422642</v>
      </c>
      <c r="P751" s="26">
        <f t="shared" si="308"/>
        <v>0</v>
      </c>
      <c r="Q751" s="26">
        <f t="shared" si="320"/>
        <v>-638989.95891687309</v>
      </c>
      <c r="R751" s="26">
        <f t="shared" si="321"/>
        <v>0</v>
      </c>
      <c r="S751" s="26">
        <f t="shared" si="309"/>
        <v>0</v>
      </c>
      <c r="T751" s="28">
        <f t="shared" si="310"/>
        <v>638989.95891687309</v>
      </c>
      <c r="U751" s="26">
        <f t="shared" si="311"/>
        <v>0</v>
      </c>
      <c r="V751" s="26">
        <f t="shared" si="312"/>
        <v>0</v>
      </c>
      <c r="W751" s="26">
        <f t="shared" si="313"/>
        <v>0</v>
      </c>
      <c r="X751" s="26">
        <f t="shared" si="314"/>
        <v>0</v>
      </c>
      <c r="Y751" s="26">
        <f t="shared" si="315"/>
        <v>0</v>
      </c>
      <c r="Z751" s="26">
        <f t="shared" si="315"/>
        <v>0</v>
      </c>
      <c r="AA751" s="26">
        <f t="shared" si="316"/>
        <v>0</v>
      </c>
      <c r="AB751" s="26">
        <f t="shared" si="322"/>
        <v>489854.02619928191</v>
      </c>
      <c r="AC751" s="26">
        <f t="shared" si="317"/>
        <v>1176920.3564429823</v>
      </c>
      <c r="AD751" s="15">
        <f t="shared" si="323"/>
        <v>0</v>
      </c>
      <c r="AO751">
        <f t="shared" si="298"/>
        <v>0</v>
      </c>
      <c r="AP751">
        <f t="shared" si="299"/>
        <v>48.6</v>
      </c>
      <c r="AQ751">
        <f t="shared" si="300"/>
        <v>13.5</v>
      </c>
    </row>
    <row r="752" spans="2:43" x14ac:dyDescent="0.3">
      <c r="B752" s="3" t="s">
        <v>47</v>
      </c>
      <c r="C752" s="3">
        <v>749</v>
      </c>
      <c r="D752" s="3">
        <v>160</v>
      </c>
      <c r="E752" s="9">
        <v>49.4</v>
      </c>
      <c r="F752" s="7">
        <f t="shared" si="301"/>
        <v>13.722222222222223</v>
      </c>
      <c r="G752" s="26">
        <f t="shared" si="318"/>
        <v>0.16666666666666607</v>
      </c>
      <c r="H752" s="26">
        <f t="shared" si="319"/>
        <v>0.59999999999999787</v>
      </c>
      <c r="I752" s="26">
        <f t="shared" si="302"/>
        <v>189.666666666666</v>
      </c>
      <c r="J752" s="26">
        <f t="shared" si="303"/>
        <v>167.45670000000001</v>
      </c>
      <c r="K752" s="26">
        <f t="shared" si="304"/>
        <v>64.71473185185188</v>
      </c>
      <c r="L752" s="26">
        <f t="shared" si="305"/>
        <v>421.83809851851788</v>
      </c>
      <c r="M752" s="26">
        <f t="shared" si="306"/>
        <v>5788.5561296707738</v>
      </c>
      <c r="N752" s="26">
        <f t="shared" si="307"/>
        <v>5788.5561296707738</v>
      </c>
      <c r="O752" s="26">
        <f t="shared" si="324"/>
        <v>1672562.9387719349</v>
      </c>
      <c r="P752" s="26">
        <f t="shared" si="308"/>
        <v>0</v>
      </c>
      <c r="Q752" s="26">
        <f t="shared" si="320"/>
        <v>-638989.95891687309</v>
      </c>
      <c r="R752" s="26">
        <f t="shared" si="321"/>
        <v>0</v>
      </c>
      <c r="S752" s="26">
        <f t="shared" si="309"/>
        <v>0</v>
      </c>
      <c r="T752" s="28">
        <f t="shared" si="310"/>
        <v>638989.95891687309</v>
      </c>
      <c r="U752" s="26">
        <f t="shared" si="311"/>
        <v>0</v>
      </c>
      <c r="V752" s="26">
        <f t="shared" si="312"/>
        <v>0</v>
      </c>
      <c r="W752" s="26">
        <f t="shared" si="313"/>
        <v>0</v>
      </c>
      <c r="X752" s="26">
        <f t="shared" si="314"/>
        <v>0</v>
      </c>
      <c r="Y752" s="26">
        <f t="shared" si="315"/>
        <v>0</v>
      </c>
      <c r="Z752" s="26">
        <f t="shared" si="315"/>
        <v>0</v>
      </c>
      <c r="AA752" s="26">
        <f t="shared" si="316"/>
        <v>0</v>
      </c>
      <c r="AB752" s="26">
        <f t="shared" si="322"/>
        <v>489854.02619928191</v>
      </c>
      <c r="AC752" s="26">
        <f t="shared" si="317"/>
        <v>1182708.912572653</v>
      </c>
      <c r="AD752" s="15">
        <f t="shared" si="323"/>
        <v>0</v>
      </c>
      <c r="AO752">
        <f t="shared" si="298"/>
        <v>0</v>
      </c>
      <c r="AP752">
        <f t="shared" si="299"/>
        <v>49.4</v>
      </c>
      <c r="AQ752">
        <f t="shared" si="300"/>
        <v>13.722222222222221</v>
      </c>
    </row>
    <row r="753" spans="2:43" x14ac:dyDescent="0.3">
      <c r="B753" s="3" t="s">
        <v>47</v>
      </c>
      <c r="C753" s="3">
        <v>750</v>
      </c>
      <c r="D753" s="3">
        <v>161</v>
      </c>
      <c r="E753" s="9">
        <v>49.8</v>
      </c>
      <c r="F753" s="7">
        <f t="shared" si="301"/>
        <v>13.833333333333334</v>
      </c>
      <c r="G753" s="26">
        <f t="shared" si="318"/>
        <v>5.5555555555555358E-2</v>
      </c>
      <c r="H753" s="26">
        <f t="shared" si="319"/>
        <v>0.19999999999999929</v>
      </c>
      <c r="I753" s="26">
        <f t="shared" si="302"/>
        <v>63.222222222222001</v>
      </c>
      <c r="J753" s="26">
        <f t="shared" si="303"/>
        <v>167.45670000000001</v>
      </c>
      <c r="K753" s="26">
        <f t="shared" si="304"/>
        <v>65.766986666666682</v>
      </c>
      <c r="L753" s="26">
        <f t="shared" si="305"/>
        <v>296.44590888888871</v>
      </c>
      <c r="M753" s="26">
        <f t="shared" si="306"/>
        <v>4100.835072962961</v>
      </c>
      <c r="N753" s="26">
        <f t="shared" si="307"/>
        <v>4100.835072962961</v>
      </c>
      <c r="O753" s="26">
        <f t="shared" si="324"/>
        <v>1676663.773844898</v>
      </c>
      <c r="P753" s="26">
        <f t="shared" si="308"/>
        <v>0</v>
      </c>
      <c r="Q753" s="26">
        <f t="shared" si="320"/>
        <v>-638989.95891687309</v>
      </c>
      <c r="R753" s="26">
        <f t="shared" si="321"/>
        <v>0</v>
      </c>
      <c r="S753" s="26">
        <f t="shared" si="309"/>
        <v>0</v>
      </c>
      <c r="T753" s="28">
        <f t="shared" si="310"/>
        <v>638989.95891687309</v>
      </c>
      <c r="U753" s="26">
        <f t="shared" si="311"/>
        <v>0</v>
      </c>
      <c r="V753" s="26">
        <f t="shared" si="312"/>
        <v>0</v>
      </c>
      <c r="W753" s="26">
        <f t="shared" si="313"/>
        <v>0</v>
      </c>
      <c r="X753" s="26">
        <f t="shared" si="314"/>
        <v>0</v>
      </c>
      <c r="Y753" s="26">
        <f t="shared" si="315"/>
        <v>0</v>
      </c>
      <c r="Z753" s="26">
        <f t="shared" si="315"/>
        <v>0</v>
      </c>
      <c r="AA753" s="26">
        <f t="shared" si="316"/>
        <v>0</v>
      </c>
      <c r="AB753" s="26">
        <f t="shared" si="322"/>
        <v>489854.02619928191</v>
      </c>
      <c r="AC753" s="26">
        <f t="shared" si="317"/>
        <v>1186809.7476456161</v>
      </c>
      <c r="AD753" s="15">
        <f t="shared" si="323"/>
        <v>0</v>
      </c>
      <c r="AO753">
        <f t="shared" si="298"/>
        <v>0</v>
      </c>
      <c r="AP753">
        <f t="shared" si="299"/>
        <v>49.8</v>
      </c>
      <c r="AQ753">
        <f t="shared" si="300"/>
        <v>13.833333333333332</v>
      </c>
    </row>
    <row r="754" spans="2:43" x14ac:dyDescent="0.3">
      <c r="B754" s="3" t="s">
        <v>47</v>
      </c>
      <c r="C754" s="3">
        <v>751</v>
      </c>
      <c r="D754" s="3">
        <v>162</v>
      </c>
      <c r="E754" s="9">
        <v>49.8</v>
      </c>
      <c r="F754" s="7">
        <f t="shared" si="301"/>
        <v>13.833333333333334</v>
      </c>
      <c r="G754" s="26">
        <f t="shared" si="318"/>
        <v>-1.3888888888888099E-2</v>
      </c>
      <c r="H754" s="26">
        <f t="shared" si="319"/>
        <v>-4.9999999999997158E-2</v>
      </c>
      <c r="I754" s="26">
        <f t="shared" si="302"/>
        <v>-15.805555555554657</v>
      </c>
      <c r="J754" s="26">
        <f t="shared" si="303"/>
        <v>167.45670000000001</v>
      </c>
      <c r="K754" s="26">
        <f t="shared" si="304"/>
        <v>65.766986666666682</v>
      </c>
      <c r="L754" s="26">
        <f t="shared" si="305"/>
        <v>217.41813111111202</v>
      </c>
      <c r="M754" s="26">
        <f t="shared" si="306"/>
        <v>3007.617480370383</v>
      </c>
      <c r="N754" s="26">
        <f t="shared" si="307"/>
        <v>3007.617480370383</v>
      </c>
      <c r="O754" s="26">
        <f t="shared" si="324"/>
        <v>1679671.3913252684</v>
      </c>
      <c r="P754" s="26">
        <f t="shared" si="308"/>
        <v>0</v>
      </c>
      <c r="Q754" s="26">
        <f t="shared" si="320"/>
        <v>-638989.95891687309</v>
      </c>
      <c r="R754" s="26">
        <f t="shared" si="321"/>
        <v>0</v>
      </c>
      <c r="S754" s="26">
        <f t="shared" si="309"/>
        <v>0</v>
      </c>
      <c r="T754" s="28">
        <f t="shared" si="310"/>
        <v>638989.95891687309</v>
      </c>
      <c r="U754" s="26">
        <f t="shared" si="311"/>
        <v>0</v>
      </c>
      <c r="V754" s="26">
        <f t="shared" si="312"/>
        <v>0</v>
      </c>
      <c r="W754" s="26">
        <f t="shared" si="313"/>
        <v>0</v>
      </c>
      <c r="X754" s="26">
        <f t="shared" si="314"/>
        <v>0</v>
      </c>
      <c r="Y754" s="26">
        <f t="shared" si="315"/>
        <v>0</v>
      </c>
      <c r="Z754" s="26">
        <f t="shared" si="315"/>
        <v>0</v>
      </c>
      <c r="AA754" s="26">
        <f t="shared" si="316"/>
        <v>0</v>
      </c>
      <c r="AB754" s="26">
        <f t="shared" si="322"/>
        <v>489854.02619928191</v>
      </c>
      <c r="AC754" s="26">
        <f t="shared" si="317"/>
        <v>1189817.3651259865</v>
      </c>
      <c r="AD754" s="15">
        <f t="shared" si="323"/>
        <v>0</v>
      </c>
      <c r="AO754">
        <f t="shared" si="298"/>
        <v>0</v>
      </c>
      <c r="AP754">
        <f t="shared" si="299"/>
        <v>49.8</v>
      </c>
      <c r="AQ754">
        <f t="shared" si="300"/>
        <v>13.833333333333332</v>
      </c>
    </row>
    <row r="755" spans="2:43" x14ac:dyDescent="0.3">
      <c r="B755" s="3" t="s">
        <v>47</v>
      </c>
      <c r="C755" s="3">
        <v>752</v>
      </c>
      <c r="D755" s="3">
        <v>163</v>
      </c>
      <c r="E755" s="9">
        <v>49.7</v>
      </c>
      <c r="F755" s="7">
        <f t="shared" si="301"/>
        <v>13.805555555555557</v>
      </c>
      <c r="G755" s="26">
        <f t="shared" si="318"/>
        <v>-6.9444444444444448E-2</v>
      </c>
      <c r="H755" s="26">
        <f t="shared" si="319"/>
        <v>-0.25</v>
      </c>
      <c r="I755" s="26">
        <f t="shared" si="302"/>
        <v>-79.027777777777786</v>
      </c>
      <c r="J755" s="26">
        <f t="shared" si="303"/>
        <v>167.45670000000001</v>
      </c>
      <c r="K755" s="26">
        <f t="shared" si="304"/>
        <v>65.503127407407433</v>
      </c>
      <c r="L755" s="26">
        <f t="shared" si="305"/>
        <v>153.93204962962966</v>
      </c>
      <c r="M755" s="26">
        <f t="shared" si="306"/>
        <v>2125.1174629423876</v>
      </c>
      <c r="N755" s="26">
        <f t="shared" si="307"/>
        <v>2125.1174629423876</v>
      </c>
      <c r="O755" s="26">
        <f t="shared" si="324"/>
        <v>1681796.5087882108</v>
      </c>
      <c r="P755" s="26">
        <f t="shared" si="308"/>
        <v>0</v>
      </c>
      <c r="Q755" s="26">
        <f t="shared" si="320"/>
        <v>-638989.95891687309</v>
      </c>
      <c r="R755" s="26">
        <f t="shared" si="321"/>
        <v>0</v>
      </c>
      <c r="S755" s="26">
        <f t="shared" si="309"/>
        <v>0</v>
      </c>
      <c r="T755" s="28">
        <f t="shared" si="310"/>
        <v>638989.95891687309</v>
      </c>
      <c r="U755" s="26">
        <f t="shared" si="311"/>
        <v>0</v>
      </c>
      <c r="V755" s="26">
        <f t="shared" si="312"/>
        <v>0</v>
      </c>
      <c r="W755" s="26">
        <f t="shared" si="313"/>
        <v>0</v>
      </c>
      <c r="X755" s="26">
        <f t="shared" si="314"/>
        <v>0</v>
      </c>
      <c r="Y755" s="26">
        <f t="shared" si="315"/>
        <v>0</v>
      </c>
      <c r="Z755" s="26">
        <f t="shared" si="315"/>
        <v>0</v>
      </c>
      <c r="AA755" s="26">
        <f t="shared" si="316"/>
        <v>0</v>
      </c>
      <c r="AB755" s="26">
        <f t="shared" si="322"/>
        <v>489854.02619928191</v>
      </c>
      <c r="AC755" s="26">
        <f t="shared" si="317"/>
        <v>1191942.4825889289</v>
      </c>
      <c r="AD755" s="15">
        <f t="shared" si="323"/>
        <v>0</v>
      </c>
      <c r="AO755">
        <f t="shared" si="298"/>
        <v>0</v>
      </c>
      <c r="AP755">
        <f t="shared" si="299"/>
        <v>49.7</v>
      </c>
      <c r="AQ755">
        <f t="shared" si="300"/>
        <v>13.805555555555555</v>
      </c>
    </row>
    <row r="756" spans="2:43" x14ac:dyDescent="0.3">
      <c r="B756" s="3" t="s">
        <v>47</v>
      </c>
      <c r="C756" s="3">
        <v>753</v>
      </c>
      <c r="D756" s="3">
        <v>164</v>
      </c>
      <c r="E756" s="9">
        <v>49.3</v>
      </c>
      <c r="F756" s="7">
        <f t="shared" si="301"/>
        <v>13.694444444444445</v>
      </c>
      <c r="G756" s="26">
        <f t="shared" si="318"/>
        <v>-0.16666666666666705</v>
      </c>
      <c r="H756" s="26">
        <f t="shared" si="319"/>
        <v>-0.60000000000000142</v>
      </c>
      <c r="I756" s="26">
        <f t="shared" si="302"/>
        <v>-189.66666666666711</v>
      </c>
      <c r="J756" s="26">
        <f t="shared" si="303"/>
        <v>167.45670000000001</v>
      </c>
      <c r="K756" s="26">
        <f t="shared" si="304"/>
        <v>64.452994074074084</v>
      </c>
      <c r="L756" s="26">
        <f t="shared" si="305"/>
        <v>42.243027407406984</v>
      </c>
      <c r="M756" s="26">
        <f t="shared" si="306"/>
        <v>578.49479199587904</v>
      </c>
      <c r="N756" s="26">
        <f t="shared" si="307"/>
        <v>578.49479199587904</v>
      </c>
      <c r="O756" s="26">
        <f t="shared" si="324"/>
        <v>1682375.0035802068</v>
      </c>
      <c r="P756" s="26">
        <f t="shared" si="308"/>
        <v>0</v>
      </c>
      <c r="Q756" s="26">
        <f t="shared" si="320"/>
        <v>-638989.95891687309</v>
      </c>
      <c r="R756" s="26">
        <f t="shared" si="321"/>
        <v>0</v>
      </c>
      <c r="S756" s="26">
        <f t="shared" si="309"/>
        <v>0</v>
      </c>
      <c r="T756" s="28">
        <f t="shared" si="310"/>
        <v>638989.95891687309</v>
      </c>
      <c r="U756" s="26">
        <f t="shared" si="311"/>
        <v>0</v>
      </c>
      <c r="V756" s="26">
        <f t="shared" si="312"/>
        <v>0</v>
      </c>
      <c r="W756" s="26">
        <f t="shared" si="313"/>
        <v>0</v>
      </c>
      <c r="X756" s="26">
        <f t="shared" si="314"/>
        <v>0</v>
      </c>
      <c r="Y756" s="26">
        <f t="shared" si="315"/>
        <v>0</v>
      </c>
      <c r="Z756" s="26">
        <f t="shared" si="315"/>
        <v>0</v>
      </c>
      <c r="AA756" s="26">
        <f t="shared" si="316"/>
        <v>0</v>
      </c>
      <c r="AB756" s="26">
        <f t="shared" si="322"/>
        <v>489854.02619928191</v>
      </c>
      <c r="AC756" s="26">
        <f t="shared" si="317"/>
        <v>1192520.9773809249</v>
      </c>
      <c r="AD756" s="15">
        <f t="shared" si="323"/>
        <v>0</v>
      </c>
      <c r="AO756">
        <f t="shared" si="298"/>
        <v>0</v>
      </c>
      <c r="AP756">
        <f t="shared" si="299"/>
        <v>49.3</v>
      </c>
      <c r="AQ756">
        <f t="shared" si="300"/>
        <v>13.694444444444443</v>
      </c>
    </row>
    <row r="757" spans="2:43" x14ac:dyDescent="0.3">
      <c r="B757" s="3" t="s">
        <v>47</v>
      </c>
      <c r="C757" s="3">
        <v>754</v>
      </c>
      <c r="D757" s="3">
        <v>165</v>
      </c>
      <c r="E757" s="9">
        <v>48.5</v>
      </c>
      <c r="F757" s="7">
        <f t="shared" si="301"/>
        <v>13.472222222222223</v>
      </c>
      <c r="G757" s="26">
        <f t="shared" si="318"/>
        <v>-0.23611111111111052</v>
      </c>
      <c r="H757" s="26">
        <f t="shared" si="319"/>
        <v>-0.84999999999999787</v>
      </c>
      <c r="I757" s="26">
        <f t="shared" si="302"/>
        <v>-268.69444444444377</v>
      </c>
      <c r="J757" s="26">
        <f t="shared" si="303"/>
        <v>167.45670000000001</v>
      </c>
      <c r="K757" s="26">
        <f t="shared" si="304"/>
        <v>62.378185185185202</v>
      </c>
      <c r="L757" s="26">
        <f t="shared" si="305"/>
        <v>-38.85955925925856</v>
      </c>
      <c r="M757" s="26">
        <f t="shared" si="306"/>
        <v>-523.52461779834448</v>
      </c>
      <c r="N757" s="26">
        <f t="shared" si="307"/>
        <v>0</v>
      </c>
      <c r="O757" s="26">
        <f t="shared" si="324"/>
        <v>1682375.0035802068</v>
      </c>
      <c r="P757" s="26">
        <f t="shared" si="308"/>
        <v>-523.52461779834448</v>
      </c>
      <c r="Q757" s="26">
        <f t="shared" si="320"/>
        <v>-639513.48353467148</v>
      </c>
      <c r="R757" s="26">
        <f t="shared" si="321"/>
        <v>-523.52461779834448</v>
      </c>
      <c r="S757" s="26">
        <f t="shared" si="309"/>
        <v>523.52461779834448</v>
      </c>
      <c r="T757" s="28">
        <f t="shared" si="310"/>
        <v>639513.48353467148</v>
      </c>
      <c r="U757" s="26">
        <f t="shared" si="311"/>
        <v>513.05412544237754</v>
      </c>
      <c r="V757" s="26">
        <f t="shared" si="312"/>
        <v>487.40141917025863</v>
      </c>
      <c r="W757" s="26">
        <f t="shared" si="313"/>
        <v>463.03134821174569</v>
      </c>
      <c r="X757" s="26">
        <f t="shared" si="314"/>
        <v>453.77072124751078</v>
      </c>
      <c r="Y757" s="26">
        <f t="shared" si="315"/>
        <v>431.08218518513524</v>
      </c>
      <c r="Z757" s="26">
        <f t="shared" si="315"/>
        <v>409.52807592587845</v>
      </c>
      <c r="AA757" s="26">
        <f t="shared" si="316"/>
        <v>401.33751440736086</v>
      </c>
      <c r="AB757" s="26">
        <f t="shared" si="322"/>
        <v>490255.36371368926</v>
      </c>
      <c r="AC757" s="26">
        <f t="shared" si="317"/>
        <v>1192119.6398665174</v>
      </c>
      <c r="AD757" s="15">
        <f t="shared" si="323"/>
        <v>463.03134821174569</v>
      </c>
      <c r="AO757">
        <f t="shared" si="298"/>
        <v>0</v>
      </c>
      <c r="AP757">
        <f t="shared" si="299"/>
        <v>48.5</v>
      </c>
      <c r="AQ757">
        <f t="shared" si="300"/>
        <v>13.472222222222221</v>
      </c>
    </row>
    <row r="758" spans="2:43" x14ac:dyDescent="0.3">
      <c r="B758" s="3" t="s">
        <v>47</v>
      </c>
      <c r="C758" s="3">
        <v>755</v>
      </c>
      <c r="D758" s="3">
        <v>166</v>
      </c>
      <c r="E758" s="9">
        <v>47.6</v>
      </c>
      <c r="F758" s="7">
        <f t="shared" si="301"/>
        <v>13.222222222222223</v>
      </c>
      <c r="G758" s="26">
        <f t="shared" si="318"/>
        <v>-0.30555555555555597</v>
      </c>
      <c r="H758" s="26">
        <f t="shared" si="319"/>
        <v>-1.1000000000000014</v>
      </c>
      <c r="I758" s="26">
        <f t="shared" si="302"/>
        <v>-347.72222222222268</v>
      </c>
      <c r="J758" s="26">
        <f t="shared" si="303"/>
        <v>167.45670000000001</v>
      </c>
      <c r="K758" s="26">
        <f t="shared" si="304"/>
        <v>60.08459851851854</v>
      </c>
      <c r="L758" s="26">
        <f t="shared" si="305"/>
        <v>-120.18092370370414</v>
      </c>
      <c r="M758" s="26">
        <f t="shared" si="306"/>
        <v>-1589.0588800823105</v>
      </c>
      <c r="N758" s="26">
        <f t="shared" si="307"/>
        <v>0</v>
      </c>
      <c r="O758" s="26">
        <f t="shared" si="324"/>
        <v>1682375.0035802068</v>
      </c>
      <c r="P758" s="26">
        <f t="shared" si="308"/>
        <v>-1589.0588800823105</v>
      </c>
      <c r="Q758" s="26">
        <f t="shared" si="320"/>
        <v>-641102.54241475381</v>
      </c>
      <c r="R758" s="26">
        <f t="shared" si="321"/>
        <v>-2112.5834978806552</v>
      </c>
      <c r="S758" s="26">
        <f t="shared" si="309"/>
        <v>2112.5834978806552</v>
      </c>
      <c r="T758" s="28">
        <f t="shared" si="310"/>
        <v>641102.54241475381</v>
      </c>
      <c r="U758" s="26">
        <f t="shared" si="311"/>
        <v>1557.2777024806642</v>
      </c>
      <c r="V758" s="26">
        <f t="shared" si="312"/>
        <v>1479.4138173566309</v>
      </c>
      <c r="W758" s="26">
        <f t="shared" si="313"/>
        <v>1405.4431264887994</v>
      </c>
      <c r="X758" s="26">
        <f t="shared" si="314"/>
        <v>1377.3342639590235</v>
      </c>
      <c r="Y758" s="26">
        <f t="shared" si="315"/>
        <v>1308.4675507610723</v>
      </c>
      <c r="Z758" s="26">
        <f t="shared" si="315"/>
        <v>1243.0441732230186</v>
      </c>
      <c r="AA758" s="26">
        <f t="shared" si="316"/>
        <v>1218.1832897585582</v>
      </c>
      <c r="AB758" s="26">
        <f t="shared" si="322"/>
        <v>491473.54700344783</v>
      </c>
      <c r="AC758" s="26">
        <f t="shared" si="317"/>
        <v>1190901.456576759</v>
      </c>
      <c r="AD758" s="15">
        <f t="shared" si="323"/>
        <v>1868.4744747005452</v>
      </c>
      <c r="AO758">
        <f t="shared" si="298"/>
        <v>0</v>
      </c>
      <c r="AP758">
        <f t="shared" si="299"/>
        <v>47.6</v>
      </c>
      <c r="AQ758">
        <f t="shared" si="300"/>
        <v>13.222222222222221</v>
      </c>
    </row>
    <row r="759" spans="2:43" x14ac:dyDescent="0.3">
      <c r="B759" s="3" t="s">
        <v>47</v>
      </c>
      <c r="C759" s="3">
        <v>756</v>
      </c>
      <c r="D759" s="3">
        <v>167</v>
      </c>
      <c r="E759" s="9">
        <v>46.3</v>
      </c>
      <c r="F759" s="7">
        <f t="shared" si="301"/>
        <v>12.861111111111111</v>
      </c>
      <c r="G759" s="26">
        <f t="shared" si="318"/>
        <v>-0.54166666666666641</v>
      </c>
      <c r="H759" s="26">
        <f t="shared" si="319"/>
        <v>-1.9499999999999993</v>
      </c>
      <c r="I759" s="26">
        <f t="shared" si="302"/>
        <v>-616.4166666666664</v>
      </c>
      <c r="J759" s="26">
        <f t="shared" si="303"/>
        <v>167.45670000000001</v>
      </c>
      <c r="K759" s="26">
        <f t="shared" si="304"/>
        <v>56.847482962962964</v>
      </c>
      <c r="L759" s="26">
        <f t="shared" si="305"/>
        <v>-392.11248370370345</v>
      </c>
      <c r="M759" s="26">
        <f t="shared" si="306"/>
        <v>-5043.0022209670751</v>
      </c>
      <c r="N759" s="26">
        <f t="shared" si="307"/>
        <v>0</v>
      </c>
      <c r="O759" s="26">
        <f t="shared" si="324"/>
        <v>1682375.0035802068</v>
      </c>
      <c r="P759" s="26">
        <f t="shared" si="308"/>
        <v>-5043.0022209670751</v>
      </c>
      <c r="Q759" s="26">
        <f t="shared" si="320"/>
        <v>-646145.5446357209</v>
      </c>
      <c r="R759" s="26">
        <f t="shared" si="321"/>
        <v>-7155.5857188477303</v>
      </c>
      <c r="S759" s="26">
        <f t="shared" si="309"/>
        <v>7155.5857188477303</v>
      </c>
      <c r="T759" s="28">
        <f t="shared" si="310"/>
        <v>646145.5446357209</v>
      </c>
      <c r="U759" s="26">
        <f t="shared" si="311"/>
        <v>4942.1421765477335</v>
      </c>
      <c r="V759" s="26">
        <f t="shared" si="312"/>
        <v>4695.0350677203469</v>
      </c>
      <c r="W759" s="26">
        <f t="shared" si="313"/>
        <v>4460.2833143343296</v>
      </c>
      <c r="X759" s="26">
        <f t="shared" si="314"/>
        <v>4371.0776480476425</v>
      </c>
      <c r="Y759" s="26">
        <f t="shared" si="315"/>
        <v>4152.52376564526</v>
      </c>
      <c r="Z759" s="26">
        <f t="shared" si="315"/>
        <v>3944.8975773629968</v>
      </c>
      <c r="AA759" s="26">
        <f t="shared" si="316"/>
        <v>3865.9996258157366</v>
      </c>
      <c r="AB759" s="26">
        <f t="shared" si="322"/>
        <v>495339.54662926355</v>
      </c>
      <c r="AC759" s="26">
        <f t="shared" si="317"/>
        <v>1187035.4569509432</v>
      </c>
      <c r="AD759" s="15">
        <f t="shared" si="323"/>
        <v>6328.7577890348748</v>
      </c>
      <c r="AO759">
        <f t="shared" si="298"/>
        <v>0</v>
      </c>
      <c r="AP759">
        <f t="shared" si="299"/>
        <v>46.3</v>
      </c>
      <c r="AQ759">
        <f t="shared" si="300"/>
        <v>12.861111111111111</v>
      </c>
    </row>
    <row r="760" spans="2:43" x14ac:dyDescent="0.3">
      <c r="B760" s="3" t="s">
        <v>47</v>
      </c>
      <c r="C760" s="3">
        <v>757</v>
      </c>
      <c r="D760" s="3">
        <v>168</v>
      </c>
      <c r="E760" s="9">
        <v>43.7</v>
      </c>
      <c r="F760" s="7">
        <f t="shared" si="301"/>
        <v>12.138888888888891</v>
      </c>
      <c r="G760" s="26">
        <f t="shared" si="318"/>
        <v>-0.97222222222222221</v>
      </c>
      <c r="H760" s="26">
        <f t="shared" si="319"/>
        <v>-3.5</v>
      </c>
      <c r="I760" s="26">
        <f t="shared" si="302"/>
        <v>-1106.3888888888889</v>
      </c>
      <c r="J760" s="26">
        <f t="shared" si="303"/>
        <v>167.45670000000001</v>
      </c>
      <c r="K760" s="26">
        <f t="shared" si="304"/>
        <v>50.642149629629657</v>
      </c>
      <c r="L760" s="26">
        <f t="shared" si="305"/>
        <v>-888.29003925925929</v>
      </c>
      <c r="M760" s="26">
        <f t="shared" si="306"/>
        <v>-10782.854087674899</v>
      </c>
      <c r="N760" s="26">
        <f t="shared" si="307"/>
        <v>0</v>
      </c>
      <c r="O760" s="26">
        <f t="shared" si="324"/>
        <v>1682375.0035802068</v>
      </c>
      <c r="P760" s="26">
        <f t="shared" si="308"/>
        <v>-10782.854087674899</v>
      </c>
      <c r="Q760" s="26">
        <f t="shared" si="320"/>
        <v>-656928.39872339577</v>
      </c>
      <c r="R760" s="26">
        <f t="shared" si="321"/>
        <v>-17938.439806522631</v>
      </c>
      <c r="S760" s="26">
        <f t="shared" si="309"/>
        <v>17938.439806522631</v>
      </c>
      <c r="T760" s="28">
        <f t="shared" si="310"/>
        <v>656928.39872339577</v>
      </c>
      <c r="U760" s="26">
        <f t="shared" si="311"/>
        <v>10567.197005921402</v>
      </c>
      <c r="V760" s="26">
        <f t="shared" si="312"/>
        <v>10038.837155625331</v>
      </c>
      <c r="W760" s="26">
        <f t="shared" si="313"/>
        <v>9536.8952978440648</v>
      </c>
      <c r="X760" s="26">
        <f t="shared" si="314"/>
        <v>9346.1573918871836</v>
      </c>
      <c r="Y760" s="26">
        <f t="shared" si="315"/>
        <v>8878.8495222928232</v>
      </c>
      <c r="Z760" s="26">
        <f t="shared" si="315"/>
        <v>8434.9070461781812</v>
      </c>
      <c r="AA760" s="26">
        <f t="shared" si="316"/>
        <v>8266.208905254618</v>
      </c>
      <c r="AB760" s="26">
        <f t="shared" si="322"/>
        <v>503605.75553451816</v>
      </c>
      <c r="AC760" s="26">
        <f t="shared" si="317"/>
        <v>1178769.2480456885</v>
      </c>
      <c r="AD760" s="15">
        <f t="shared" si="323"/>
        <v>15865.65308687894</v>
      </c>
      <c r="AO760">
        <f t="shared" si="298"/>
        <v>0</v>
      </c>
      <c r="AP760">
        <f t="shared" si="299"/>
        <v>43.7</v>
      </c>
      <c r="AQ760">
        <f t="shared" si="300"/>
        <v>12.138888888888889</v>
      </c>
    </row>
    <row r="761" spans="2:43" x14ac:dyDescent="0.3">
      <c r="B761" s="3" t="s">
        <v>47</v>
      </c>
      <c r="C761" s="3">
        <v>758</v>
      </c>
      <c r="D761" s="3">
        <v>169</v>
      </c>
      <c r="E761" s="9">
        <v>39.299999999999997</v>
      </c>
      <c r="F761" s="7">
        <f t="shared" si="301"/>
        <v>10.916666666666666</v>
      </c>
      <c r="G761" s="26">
        <f t="shared" si="318"/>
        <v>-1.3333333333333335</v>
      </c>
      <c r="H761" s="26">
        <f t="shared" si="319"/>
        <v>-4.8000000000000007</v>
      </c>
      <c r="I761" s="26">
        <f t="shared" si="302"/>
        <v>-1517.3333333333335</v>
      </c>
      <c r="J761" s="26">
        <f t="shared" si="303"/>
        <v>167.45670000000001</v>
      </c>
      <c r="K761" s="26">
        <f t="shared" si="304"/>
        <v>40.957586666666671</v>
      </c>
      <c r="L761" s="26">
        <f t="shared" si="305"/>
        <v>-1308.9190466666669</v>
      </c>
      <c r="M761" s="26">
        <f t="shared" si="306"/>
        <v>-14289.032926111113</v>
      </c>
      <c r="N761" s="26">
        <f t="shared" si="307"/>
        <v>0</v>
      </c>
      <c r="O761" s="26">
        <f t="shared" si="324"/>
        <v>1682375.0035802068</v>
      </c>
      <c r="P761" s="26">
        <f t="shared" si="308"/>
        <v>-14289.032926111113</v>
      </c>
      <c r="Q761" s="26">
        <f t="shared" si="320"/>
        <v>-671217.43164950691</v>
      </c>
      <c r="R761" s="26">
        <f t="shared" si="321"/>
        <v>-32227.472732633745</v>
      </c>
      <c r="S761" s="26">
        <f t="shared" si="309"/>
        <v>32227.472732633745</v>
      </c>
      <c r="T761" s="28">
        <f t="shared" si="310"/>
        <v>671217.43164950691</v>
      </c>
      <c r="U761" s="26">
        <f t="shared" si="311"/>
        <v>14003.25226758889</v>
      </c>
      <c r="V761" s="26">
        <f t="shared" si="312"/>
        <v>13303.089654209445</v>
      </c>
      <c r="W761" s="26">
        <f t="shared" si="313"/>
        <v>12637.935171498972</v>
      </c>
      <c r="X761" s="26">
        <f t="shared" si="314"/>
        <v>12385.176468068992</v>
      </c>
      <c r="Y761" s="26">
        <f t="shared" si="315"/>
        <v>11765.917644665542</v>
      </c>
      <c r="Z761" s="26">
        <f t="shared" si="315"/>
        <v>11177.621762432263</v>
      </c>
      <c r="AA761" s="26">
        <f t="shared" si="316"/>
        <v>10954.069327183617</v>
      </c>
      <c r="AB761" s="26">
        <f t="shared" si="322"/>
        <v>514559.82486170175</v>
      </c>
      <c r="AC761" s="26">
        <f t="shared" si="317"/>
        <v>1167815.178718505</v>
      </c>
      <c r="AD761" s="15">
        <f t="shared" si="323"/>
        <v>28503.588258377909</v>
      </c>
      <c r="AO761">
        <f t="shared" si="298"/>
        <v>0</v>
      </c>
      <c r="AP761">
        <f t="shared" si="299"/>
        <v>39.299999999999997</v>
      </c>
      <c r="AQ761">
        <f t="shared" si="300"/>
        <v>10.916666666666666</v>
      </c>
    </row>
    <row r="762" spans="2:43" x14ac:dyDescent="0.3">
      <c r="B762" s="3" t="s">
        <v>47</v>
      </c>
      <c r="C762" s="3">
        <v>759</v>
      </c>
      <c r="D762" s="3">
        <v>170</v>
      </c>
      <c r="E762" s="9">
        <v>34.1</v>
      </c>
      <c r="F762" s="7">
        <f t="shared" si="301"/>
        <v>9.4722222222222232</v>
      </c>
      <c r="G762" s="26">
        <f t="shared" si="318"/>
        <v>-1.4305555555555551</v>
      </c>
      <c r="H762" s="26">
        <f t="shared" si="319"/>
        <v>-5.1499999999999986</v>
      </c>
      <c r="I762" s="26">
        <f t="shared" si="302"/>
        <v>-1627.9722222222217</v>
      </c>
      <c r="J762" s="26">
        <f t="shared" si="303"/>
        <v>167.45670000000001</v>
      </c>
      <c r="K762" s="26">
        <f t="shared" si="304"/>
        <v>30.835998518518526</v>
      </c>
      <c r="L762" s="26">
        <f t="shared" si="305"/>
        <v>-1429.6795237037031</v>
      </c>
      <c r="M762" s="26">
        <f t="shared" si="306"/>
        <v>-13542.2421550823</v>
      </c>
      <c r="N762" s="26">
        <f t="shared" si="307"/>
        <v>0</v>
      </c>
      <c r="O762" s="26">
        <f t="shared" si="324"/>
        <v>1682375.0035802068</v>
      </c>
      <c r="P762" s="26">
        <f t="shared" si="308"/>
        <v>-13542.2421550823</v>
      </c>
      <c r="Q762" s="26">
        <f t="shared" si="320"/>
        <v>-684759.6738045892</v>
      </c>
      <c r="R762" s="26">
        <f t="shared" si="321"/>
        <v>-45769.714887716043</v>
      </c>
      <c r="S762" s="26">
        <f t="shared" si="309"/>
        <v>45769.714887716043</v>
      </c>
      <c r="T762" s="28">
        <f t="shared" si="310"/>
        <v>684759.6738045892</v>
      </c>
      <c r="U762" s="26">
        <f t="shared" si="311"/>
        <v>13271.397311980654</v>
      </c>
      <c r="V762" s="26">
        <f t="shared" si="312"/>
        <v>12607.827446381621</v>
      </c>
      <c r="W762" s="26">
        <f t="shared" si="313"/>
        <v>11977.43607406254</v>
      </c>
      <c r="X762" s="26">
        <f t="shared" si="314"/>
        <v>11737.887352581289</v>
      </c>
      <c r="Y762" s="26">
        <f t="shared" si="315"/>
        <v>11150.992984952223</v>
      </c>
      <c r="Z762" s="26">
        <f t="shared" si="315"/>
        <v>10593.443335704611</v>
      </c>
      <c r="AA762" s="26">
        <f t="shared" si="316"/>
        <v>10381.574468990519</v>
      </c>
      <c r="AB762" s="26">
        <f t="shared" si="322"/>
        <v>524941.39933069225</v>
      </c>
      <c r="AC762" s="26">
        <f t="shared" si="317"/>
        <v>1157433.6042495146</v>
      </c>
      <c r="AD762" s="15">
        <f t="shared" si="323"/>
        <v>40481.024332440451</v>
      </c>
      <c r="AO762">
        <f t="shared" si="298"/>
        <v>0</v>
      </c>
      <c r="AP762">
        <f t="shared" si="299"/>
        <v>34.1</v>
      </c>
      <c r="AQ762">
        <f t="shared" si="300"/>
        <v>9.4722222222222232</v>
      </c>
    </row>
    <row r="763" spans="2:43" x14ac:dyDescent="0.3">
      <c r="B763" s="3" t="s">
        <v>47</v>
      </c>
      <c r="C763" s="3">
        <v>760</v>
      </c>
      <c r="D763" s="3">
        <v>171</v>
      </c>
      <c r="E763" s="9">
        <v>29</v>
      </c>
      <c r="F763" s="7">
        <f t="shared" si="301"/>
        <v>8.0555555555555554</v>
      </c>
      <c r="G763" s="26">
        <f t="shared" si="318"/>
        <v>-1.4444444444444446</v>
      </c>
      <c r="H763" s="26">
        <f t="shared" si="319"/>
        <v>-5.2000000000000011</v>
      </c>
      <c r="I763" s="26">
        <f t="shared" si="302"/>
        <v>-1643.7777777777781</v>
      </c>
      <c r="J763" s="26">
        <f t="shared" si="303"/>
        <v>167.45670000000001</v>
      </c>
      <c r="K763" s="26">
        <f t="shared" si="304"/>
        <v>22.302074074074078</v>
      </c>
      <c r="L763" s="26">
        <f t="shared" si="305"/>
        <v>-1454.0190037037041</v>
      </c>
      <c r="M763" s="26">
        <f t="shared" si="306"/>
        <v>-11712.930863168727</v>
      </c>
      <c r="N763" s="26">
        <f t="shared" si="307"/>
        <v>0</v>
      </c>
      <c r="O763" s="26">
        <f t="shared" si="324"/>
        <v>1682375.0035802068</v>
      </c>
      <c r="P763" s="26">
        <f t="shared" si="308"/>
        <v>-11712.930863168727</v>
      </c>
      <c r="Q763" s="26">
        <f t="shared" si="320"/>
        <v>-696472.60466775787</v>
      </c>
      <c r="R763" s="26">
        <f t="shared" si="321"/>
        <v>-57482.645750884767</v>
      </c>
      <c r="S763" s="26">
        <f t="shared" si="309"/>
        <v>57482.645750884767</v>
      </c>
      <c r="T763" s="28">
        <f t="shared" si="310"/>
        <v>696472.60466775787</v>
      </c>
      <c r="U763" s="26">
        <f t="shared" si="311"/>
        <v>11478.672245905353</v>
      </c>
      <c r="V763" s="26">
        <f t="shared" si="312"/>
        <v>10904.738633610084</v>
      </c>
      <c r="W763" s="26">
        <f t="shared" si="313"/>
        <v>10359.501701929579</v>
      </c>
      <c r="X763" s="26">
        <f t="shared" si="314"/>
        <v>10152.311667890988</v>
      </c>
      <c r="Y763" s="26">
        <f t="shared" si="315"/>
        <v>9644.6960844964378</v>
      </c>
      <c r="Z763" s="26">
        <f t="shared" si="315"/>
        <v>9162.4612802716147</v>
      </c>
      <c r="AA763" s="26">
        <f t="shared" si="316"/>
        <v>8979.2120546661827</v>
      </c>
      <c r="AB763" s="26">
        <f t="shared" si="322"/>
        <v>533920.61138535838</v>
      </c>
      <c r="AC763" s="26">
        <f t="shared" si="317"/>
        <v>1148454.3921948485</v>
      </c>
      <c r="AD763" s="15">
        <f t="shared" si="323"/>
        <v>50840.526034370028</v>
      </c>
      <c r="AO763">
        <f t="shared" si="298"/>
        <v>0</v>
      </c>
      <c r="AP763">
        <f t="shared" si="299"/>
        <v>29</v>
      </c>
      <c r="AQ763">
        <f t="shared" si="300"/>
        <v>8.0555555555555554</v>
      </c>
    </row>
    <row r="764" spans="2:43" x14ac:dyDescent="0.3">
      <c r="B764" s="3" t="s">
        <v>47</v>
      </c>
      <c r="C764" s="3">
        <v>761</v>
      </c>
      <c r="D764" s="3">
        <v>172</v>
      </c>
      <c r="E764" s="9">
        <v>23.7</v>
      </c>
      <c r="F764" s="7">
        <f t="shared" si="301"/>
        <v>6.583333333333333</v>
      </c>
      <c r="G764" s="26">
        <f t="shared" si="318"/>
        <v>-1.4722222222222223</v>
      </c>
      <c r="H764" s="26">
        <f t="shared" si="319"/>
        <v>-5.3000000000000007</v>
      </c>
      <c r="I764" s="26">
        <f t="shared" si="302"/>
        <v>-1675.3888888888889</v>
      </c>
      <c r="J764" s="26">
        <f t="shared" si="303"/>
        <v>167.45670000000001</v>
      </c>
      <c r="K764" s="26">
        <f t="shared" si="304"/>
        <v>14.895186666666666</v>
      </c>
      <c r="L764" s="26">
        <f t="shared" si="305"/>
        <v>-1493.0370022222223</v>
      </c>
      <c r="M764" s="26">
        <f t="shared" si="306"/>
        <v>-9829.1602646296305</v>
      </c>
      <c r="N764" s="26">
        <f t="shared" si="307"/>
        <v>0</v>
      </c>
      <c r="O764" s="26">
        <f t="shared" si="324"/>
        <v>1682375.0035802068</v>
      </c>
      <c r="P764" s="26">
        <f t="shared" si="308"/>
        <v>-9829.1602646296305</v>
      </c>
      <c r="Q764" s="26">
        <f t="shared" si="320"/>
        <v>-706301.76493238751</v>
      </c>
      <c r="R764" s="26">
        <f t="shared" si="321"/>
        <v>-67311.80601551439</v>
      </c>
      <c r="S764" s="26">
        <f t="shared" si="309"/>
        <v>67311.80601551439</v>
      </c>
      <c r="T764" s="28">
        <f t="shared" si="310"/>
        <v>706301.76493238751</v>
      </c>
      <c r="U764" s="26">
        <f t="shared" si="311"/>
        <v>9632.577059337038</v>
      </c>
      <c r="V764" s="26">
        <f t="shared" si="312"/>
        <v>9150.9482063701853</v>
      </c>
      <c r="W764" s="26">
        <f t="shared" si="313"/>
        <v>8693.4007960516756</v>
      </c>
      <c r="X764" s="26">
        <f t="shared" si="314"/>
        <v>8519.5327801306412</v>
      </c>
      <c r="Y764" s="26">
        <f t="shared" si="315"/>
        <v>8093.5561411241088</v>
      </c>
      <c r="Z764" s="26">
        <f t="shared" si="315"/>
        <v>7688.8783340679029</v>
      </c>
      <c r="AA764" s="26">
        <f t="shared" si="316"/>
        <v>7535.1007673865442</v>
      </c>
      <c r="AB764" s="26">
        <f t="shared" si="322"/>
        <v>541455.71215274488</v>
      </c>
      <c r="AC764" s="26">
        <f t="shared" si="317"/>
        <v>1140919.2914274619</v>
      </c>
      <c r="AD764" s="15">
        <f t="shared" si="323"/>
        <v>59533.926830421704</v>
      </c>
      <c r="AO764">
        <f t="shared" si="298"/>
        <v>0</v>
      </c>
      <c r="AP764">
        <f t="shared" si="299"/>
        <v>23.7</v>
      </c>
      <c r="AQ764">
        <f t="shared" si="300"/>
        <v>6.583333333333333</v>
      </c>
    </row>
    <row r="765" spans="2:43" x14ac:dyDescent="0.3">
      <c r="B765" s="3" t="s">
        <v>47</v>
      </c>
      <c r="C765" s="3">
        <v>762</v>
      </c>
      <c r="D765" s="3">
        <v>173</v>
      </c>
      <c r="E765" s="9">
        <v>18.399999999999999</v>
      </c>
      <c r="F765" s="7">
        <f t="shared" si="301"/>
        <v>5.1111111111111107</v>
      </c>
      <c r="G765" s="26">
        <f t="shared" si="318"/>
        <v>-1.3055555555555554</v>
      </c>
      <c r="H765" s="26">
        <f t="shared" si="319"/>
        <v>-4.6999999999999993</v>
      </c>
      <c r="I765" s="26">
        <f t="shared" si="302"/>
        <v>-1485.7222222222219</v>
      </c>
      <c r="J765" s="26">
        <f t="shared" si="303"/>
        <v>167.45670000000001</v>
      </c>
      <c r="K765" s="26">
        <f t="shared" si="304"/>
        <v>8.9781096296296283</v>
      </c>
      <c r="L765" s="26">
        <f t="shared" si="305"/>
        <v>-1309.2874125925923</v>
      </c>
      <c r="M765" s="26">
        <f t="shared" si="306"/>
        <v>-6691.9134421399158</v>
      </c>
      <c r="N765" s="26">
        <f t="shared" si="307"/>
        <v>0</v>
      </c>
      <c r="O765" s="26">
        <f t="shared" si="324"/>
        <v>1682375.0035802068</v>
      </c>
      <c r="P765" s="26">
        <f t="shared" si="308"/>
        <v>-6691.9134421399158</v>
      </c>
      <c r="Q765" s="26">
        <f t="shared" si="320"/>
        <v>-712993.67837452737</v>
      </c>
      <c r="R765" s="26">
        <f t="shared" si="321"/>
        <v>-74003.719457654312</v>
      </c>
      <c r="S765" s="26">
        <f t="shared" si="309"/>
        <v>74003.719457654312</v>
      </c>
      <c r="T765" s="28">
        <f t="shared" si="310"/>
        <v>712993.67837452737</v>
      </c>
      <c r="U765" s="26">
        <f t="shared" si="311"/>
        <v>6558.0751732971175</v>
      </c>
      <c r="V765" s="26">
        <f t="shared" si="312"/>
        <v>6230.1714146322611</v>
      </c>
      <c r="W765" s="26">
        <f t="shared" si="313"/>
        <v>5918.6628439006481</v>
      </c>
      <c r="X765" s="26">
        <f t="shared" si="314"/>
        <v>5800.2895870226348</v>
      </c>
      <c r="Y765" s="26">
        <f t="shared" si="315"/>
        <v>5510.2751076715031</v>
      </c>
      <c r="Z765" s="26">
        <f t="shared" si="315"/>
        <v>5234.7613522879274</v>
      </c>
      <c r="AA765" s="26">
        <f t="shared" si="316"/>
        <v>5130.0661252421687</v>
      </c>
      <c r="AB765" s="26">
        <f t="shared" si="322"/>
        <v>546585.77827798703</v>
      </c>
      <c r="AC765" s="26">
        <f t="shared" si="317"/>
        <v>1135789.2253022199</v>
      </c>
      <c r="AD765" s="15">
        <f t="shared" si="323"/>
        <v>65452.589674322349</v>
      </c>
      <c r="AO765">
        <f t="shared" si="298"/>
        <v>0</v>
      </c>
      <c r="AP765">
        <f t="shared" si="299"/>
        <v>18.399999999999999</v>
      </c>
      <c r="AQ765">
        <f t="shared" si="300"/>
        <v>5.1111111111111107</v>
      </c>
    </row>
    <row r="766" spans="2:43" x14ac:dyDescent="0.3">
      <c r="B766" s="3" t="s">
        <v>47</v>
      </c>
      <c r="C766" s="3">
        <v>763</v>
      </c>
      <c r="D766" s="3">
        <v>174</v>
      </c>
      <c r="E766" s="9">
        <v>14.3</v>
      </c>
      <c r="F766" s="7">
        <f t="shared" si="301"/>
        <v>3.9722222222222228</v>
      </c>
      <c r="G766" s="26">
        <f t="shared" si="318"/>
        <v>-0.88888888888888862</v>
      </c>
      <c r="H766" s="26">
        <f t="shared" si="319"/>
        <v>-3.1999999999999993</v>
      </c>
      <c r="I766" s="26">
        <f t="shared" si="302"/>
        <v>-1011.5555555555552</v>
      </c>
      <c r="J766" s="26">
        <f t="shared" si="303"/>
        <v>167.45670000000001</v>
      </c>
      <c r="K766" s="26">
        <f t="shared" si="304"/>
        <v>5.422771851851854</v>
      </c>
      <c r="L766" s="26">
        <f t="shared" si="305"/>
        <v>-838.6760837037034</v>
      </c>
      <c r="M766" s="26">
        <f t="shared" si="306"/>
        <v>-3331.4077769341557</v>
      </c>
      <c r="N766" s="26">
        <f t="shared" si="307"/>
        <v>0</v>
      </c>
      <c r="O766" s="26">
        <f t="shared" si="324"/>
        <v>1682375.0035802068</v>
      </c>
      <c r="P766" s="26">
        <f t="shared" si="308"/>
        <v>-3331.4077769341557</v>
      </c>
      <c r="Q766" s="26">
        <f t="shared" si="320"/>
        <v>-716325.08615146158</v>
      </c>
      <c r="R766" s="26">
        <f t="shared" si="321"/>
        <v>-77335.127234588464</v>
      </c>
      <c r="S766" s="26">
        <f t="shared" si="309"/>
        <v>77335.127234588464</v>
      </c>
      <c r="T766" s="28">
        <f t="shared" si="310"/>
        <v>716325.08615146158</v>
      </c>
      <c r="U766" s="26">
        <f t="shared" si="311"/>
        <v>3264.7796213954725</v>
      </c>
      <c r="V766" s="26">
        <f t="shared" si="312"/>
        <v>3101.5406403256989</v>
      </c>
      <c r="W766" s="26">
        <f t="shared" si="313"/>
        <v>2946.4636083094138</v>
      </c>
      <c r="X766" s="26">
        <f t="shared" si="314"/>
        <v>2887.5343361432256</v>
      </c>
      <c r="Y766" s="26">
        <f t="shared" si="315"/>
        <v>2743.1576193360643</v>
      </c>
      <c r="Z766" s="26">
        <f t="shared" si="315"/>
        <v>2605.9997383692607</v>
      </c>
      <c r="AA766" s="26">
        <f t="shared" si="316"/>
        <v>2553.8797436018754</v>
      </c>
      <c r="AB766" s="26">
        <f t="shared" si="322"/>
        <v>549139.65802158893</v>
      </c>
      <c r="AC766" s="26">
        <f t="shared" si="317"/>
        <v>1133235.3455586177</v>
      </c>
      <c r="AD766" s="15">
        <f t="shared" si="323"/>
        <v>68399.053282631765</v>
      </c>
      <c r="AO766">
        <f t="shared" si="298"/>
        <v>0</v>
      </c>
      <c r="AP766">
        <f t="shared" si="299"/>
        <v>14.3</v>
      </c>
      <c r="AQ766">
        <f t="shared" si="300"/>
        <v>3.9722222222222223</v>
      </c>
    </row>
    <row r="767" spans="2:43" x14ac:dyDescent="0.3">
      <c r="B767" s="3" t="s">
        <v>47</v>
      </c>
      <c r="C767" s="3">
        <v>764</v>
      </c>
      <c r="D767" s="3">
        <v>175</v>
      </c>
      <c r="E767" s="9">
        <v>12</v>
      </c>
      <c r="F767" s="7">
        <f t="shared" si="301"/>
        <v>3.3333333333333335</v>
      </c>
      <c r="G767" s="26">
        <f t="shared" si="318"/>
        <v>-0.20833333333333331</v>
      </c>
      <c r="H767" s="26">
        <f t="shared" si="319"/>
        <v>-0.75</v>
      </c>
      <c r="I767" s="26">
        <f t="shared" si="302"/>
        <v>-237.08333333333331</v>
      </c>
      <c r="J767" s="26">
        <f t="shared" si="303"/>
        <v>167.45670000000001</v>
      </c>
      <c r="K767" s="26">
        <f t="shared" si="304"/>
        <v>3.8186666666666675</v>
      </c>
      <c r="L767" s="26">
        <f t="shared" si="305"/>
        <v>-65.80796666666663</v>
      </c>
      <c r="M767" s="26">
        <f t="shared" si="306"/>
        <v>-219.35988888888878</v>
      </c>
      <c r="N767" s="26">
        <f t="shared" si="307"/>
        <v>0</v>
      </c>
      <c r="O767" s="26">
        <f t="shared" si="324"/>
        <v>1682375.0035802068</v>
      </c>
      <c r="P767" s="26">
        <f t="shared" si="308"/>
        <v>-219.35988888888878</v>
      </c>
      <c r="Q767" s="26">
        <f t="shared" si="320"/>
        <v>-716544.44604035048</v>
      </c>
      <c r="R767" s="26">
        <f t="shared" si="321"/>
        <v>-77554.48712347736</v>
      </c>
      <c r="S767" s="26">
        <f t="shared" si="309"/>
        <v>77554.48712347736</v>
      </c>
      <c r="T767" s="28">
        <f t="shared" si="310"/>
        <v>716544.44604035048</v>
      </c>
      <c r="U767" s="26">
        <f t="shared" si="311"/>
        <v>214.972691111111</v>
      </c>
      <c r="V767" s="26">
        <f t="shared" si="312"/>
        <v>204.22405655555545</v>
      </c>
      <c r="W767" s="26">
        <f t="shared" si="313"/>
        <v>194.01285372777767</v>
      </c>
      <c r="X767" s="26">
        <f t="shared" si="314"/>
        <v>190.13259665322212</v>
      </c>
      <c r="Y767" s="26">
        <f t="shared" si="315"/>
        <v>180.62596682056102</v>
      </c>
      <c r="Z767" s="26">
        <f t="shared" si="315"/>
        <v>171.59466847953297</v>
      </c>
      <c r="AA767" s="26">
        <f t="shared" si="316"/>
        <v>168.16277510994232</v>
      </c>
      <c r="AB767" s="26">
        <f t="shared" si="322"/>
        <v>549307.82079669891</v>
      </c>
      <c r="AC767" s="26">
        <f t="shared" si="317"/>
        <v>1133067.1827835077</v>
      </c>
      <c r="AD767" s="15">
        <f t="shared" si="323"/>
        <v>68593.066136359543</v>
      </c>
      <c r="AO767">
        <f t="shared" si="298"/>
        <v>0</v>
      </c>
      <c r="AP767">
        <f t="shared" si="299"/>
        <v>12</v>
      </c>
      <c r="AQ767">
        <f t="shared" si="300"/>
        <v>3.333333333333333</v>
      </c>
    </row>
    <row r="768" spans="2:43" x14ac:dyDescent="0.3">
      <c r="B768" s="3" t="s">
        <v>47</v>
      </c>
      <c r="C768" s="3">
        <v>765</v>
      </c>
      <c r="D768" s="3">
        <v>176</v>
      </c>
      <c r="E768" s="9">
        <v>12.8</v>
      </c>
      <c r="F768" s="7">
        <f t="shared" si="301"/>
        <v>3.5555555555555558</v>
      </c>
      <c r="G768" s="26">
        <f t="shared" si="318"/>
        <v>0.55555555555555558</v>
      </c>
      <c r="H768" s="26">
        <f t="shared" si="319"/>
        <v>2</v>
      </c>
      <c r="I768" s="26">
        <f t="shared" si="302"/>
        <v>632.22222222222229</v>
      </c>
      <c r="J768" s="26">
        <f t="shared" si="303"/>
        <v>167.45670000000001</v>
      </c>
      <c r="K768" s="26">
        <f t="shared" si="304"/>
        <v>4.3447940740740751</v>
      </c>
      <c r="L768" s="26">
        <f t="shared" si="305"/>
        <v>804.02371629629647</v>
      </c>
      <c r="M768" s="26">
        <f t="shared" si="306"/>
        <v>2858.7509912757209</v>
      </c>
      <c r="N768" s="26">
        <f t="shared" si="307"/>
        <v>2858.7509912757209</v>
      </c>
      <c r="O768" s="26">
        <f t="shared" si="324"/>
        <v>1685233.7545714825</v>
      </c>
      <c r="P768" s="26">
        <f t="shared" si="308"/>
        <v>0</v>
      </c>
      <c r="Q768" s="26">
        <f t="shared" si="320"/>
        <v>-716544.44604035048</v>
      </c>
      <c r="R768" s="26">
        <f t="shared" si="321"/>
        <v>0</v>
      </c>
      <c r="S768" s="26">
        <f t="shared" si="309"/>
        <v>0</v>
      </c>
      <c r="T768" s="28">
        <f t="shared" si="310"/>
        <v>716544.44604035048</v>
      </c>
      <c r="U768" s="26">
        <f t="shared" si="311"/>
        <v>0</v>
      </c>
      <c r="V768" s="26">
        <f t="shared" si="312"/>
        <v>0</v>
      </c>
      <c r="W768" s="26">
        <f t="shared" si="313"/>
        <v>0</v>
      </c>
      <c r="X768" s="26">
        <f t="shared" si="314"/>
        <v>0</v>
      </c>
      <c r="Y768" s="26">
        <f t="shared" si="315"/>
        <v>0</v>
      </c>
      <c r="Z768" s="26">
        <f t="shared" si="315"/>
        <v>0</v>
      </c>
      <c r="AA768" s="26">
        <f t="shared" si="316"/>
        <v>0</v>
      </c>
      <c r="AB768" s="26">
        <f t="shared" si="322"/>
        <v>549307.82079669891</v>
      </c>
      <c r="AC768" s="26">
        <f t="shared" si="317"/>
        <v>1135925.9337747837</v>
      </c>
      <c r="AD768" s="15">
        <f t="shared" si="323"/>
        <v>0</v>
      </c>
      <c r="AO768">
        <f t="shared" si="298"/>
        <v>0</v>
      </c>
      <c r="AP768">
        <f t="shared" si="299"/>
        <v>12.8</v>
      </c>
      <c r="AQ768">
        <f t="shared" si="300"/>
        <v>3.5555555555555558</v>
      </c>
    </row>
    <row r="769" spans="2:43" x14ac:dyDescent="0.3">
      <c r="B769" s="3" t="s">
        <v>47</v>
      </c>
      <c r="C769" s="3">
        <v>766</v>
      </c>
      <c r="D769" s="3">
        <v>177</v>
      </c>
      <c r="E769" s="9">
        <v>16</v>
      </c>
      <c r="F769" s="7">
        <f t="shared" si="301"/>
        <v>4.4444444444444446</v>
      </c>
      <c r="G769" s="26">
        <f t="shared" si="318"/>
        <v>0.87500000000000011</v>
      </c>
      <c r="H769" s="26">
        <f t="shared" si="319"/>
        <v>3.1500000000000004</v>
      </c>
      <c r="I769" s="26">
        <f t="shared" si="302"/>
        <v>995.75000000000011</v>
      </c>
      <c r="J769" s="26">
        <f t="shared" si="303"/>
        <v>167.45670000000001</v>
      </c>
      <c r="K769" s="26">
        <f t="shared" si="304"/>
        <v>6.7887407407407423</v>
      </c>
      <c r="L769" s="26">
        <f t="shared" si="305"/>
        <v>1169.9954407407408</v>
      </c>
      <c r="M769" s="26">
        <f t="shared" si="306"/>
        <v>5199.9797366255152</v>
      </c>
      <c r="N769" s="26">
        <f t="shared" si="307"/>
        <v>5199.9797366255152</v>
      </c>
      <c r="O769" s="26">
        <f t="shared" si="324"/>
        <v>1690433.734308108</v>
      </c>
      <c r="P769" s="26">
        <f t="shared" si="308"/>
        <v>0</v>
      </c>
      <c r="Q769" s="26">
        <f t="shared" si="320"/>
        <v>-716544.44604035048</v>
      </c>
      <c r="R769" s="26">
        <f t="shared" si="321"/>
        <v>0</v>
      </c>
      <c r="S769" s="26">
        <f t="shared" si="309"/>
        <v>0</v>
      </c>
      <c r="T769" s="28">
        <f t="shared" si="310"/>
        <v>716544.44604035048</v>
      </c>
      <c r="U769" s="26">
        <f t="shared" si="311"/>
        <v>0</v>
      </c>
      <c r="V769" s="26">
        <f t="shared" si="312"/>
        <v>0</v>
      </c>
      <c r="W769" s="26">
        <f t="shared" si="313"/>
        <v>0</v>
      </c>
      <c r="X769" s="26">
        <f t="shared" si="314"/>
        <v>0</v>
      </c>
      <c r="Y769" s="26">
        <f t="shared" si="315"/>
        <v>0</v>
      </c>
      <c r="Z769" s="26">
        <f t="shared" si="315"/>
        <v>0</v>
      </c>
      <c r="AA769" s="26">
        <f t="shared" si="316"/>
        <v>0</v>
      </c>
      <c r="AB769" s="26">
        <f t="shared" si="322"/>
        <v>549307.82079669891</v>
      </c>
      <c r="AC769" s="26">
        <f t="shared" si="317"/>
        <v>1141125.913511409</v>
      </c>
      <c r="AD769" s="15">
        <f t="shared" si="323"/>
        <v>0</v>
      </c>
      <c r="AO769">
        <f t="shared" si="298"/>
        <v>0</v>
      </c>
      <c r="AP769">
        <f t="shared" si="299"/>
        <v>16</v>
      </c>
      <c r="AQ769">
        <f t="shared" si="300"/>
        <v>4.4444444444444446</v>
      </c>
    </row>
    <row r="770" spans="2:43" x14ac:dyDescent="0.3">
      <c r="B770" s="3" t="s">
        <v>47</v>
      </c>
      <c r="C770" s="3">
        <v>767</v>
      </c>
      <c r="D770" s="3">
        <v>178</v>
      </c>
      <c r="E770" s="9">
        <v>19.100000000000001</v>
      </c>
      <c r="F770" s="7">
        <f t="shared" si="301"/>
        <v>5.3055555555555562</v>
      </c>
      <c r="G770" s="26">
        <f t="shared" si="318"/>
        <v>0.88888888888888862</v>
      </c>
      <c r="H770" s="26">
        <f t="shared" si="319"/>
        <v>3.1999999999999993</v>
      </c>
      <c r="I770" s="26">
        <f t="shared" si="302"/>
        <v>1011.5555555555552</v>
      </c>
      <c r="J770" s="26">
        <f t="shared" si="303"/>
        <v>167.45670000000001</v>
      </c>
      <c r="K770" s="26">
        <f t="shared" si="304"/>
        <v>9.6742207407407452</v>
      </c>
      <c r="L770" s="26">
        <f t="shared" si="305"/>
        <v>1188.686476296296</v>
      </c>
      <c r="M770" s="26">
        <f t="shared" si="306"/>
        <v>6306.6421381275713</v>
      </c>
      <c r="N770" s="26">
        <f t="shared" si="307"/>
        <v>6306.6421381275713</v>
      </c>
      <c r="O770" s="26">
        <f t="shared" si="324"/>
        <v>1696740.3764462355</v>
      </c>
      <c r="P770" s="26">
        <f t="shared" si="308"/>
        <v>0</v>
      </c>
      <c r="Q770" s="26">
        <f t="shared" si="320"/>
        <v>-716544.44604035048</v>
      </c>
      <c r="R770" s="26">
        <f t="shared" si="321"/>
        <v>0</v>
      </c>
      <c r="S770" s="26">
        <f t="shared" si="309"/>
        <v>0</v>
      </c>
      <c r="T770" s="28">
        <f t="shared" si="310"/>
        <v>716544.44604035048</v>
      </c>
      <c r="U770" s="26">
        <f t="shared" si="311"/>
        <v>0</v>
      </c>
      <c r="V770" s="26">
        <f t="shared" si="312"/>
        <v>0</v>
      </c>
      <c r="W770" s="26">
        <f t="shared" si="313"/>
        <v>0</v>
      </c>
      <c r="X770" s="26">
        <f t="shared" si="314"/>
        <v>0</v>
      </c>
      <c r="Y770" s="26">
        <f t="shared" si="315"/>
        <v>0</v>
      </c>
      <c r="Z770" s="26">
        <f t="shared" si="315"/>
        <v>0</v>
      </c>
      <c r="AA770" s="26">
        <f t="shared" si="316"/>
        <v>0</v>
      </c>
      <c r="AB770" s="26">
        <f t="shared" si="322"/>
        <v>549307.82079669891</v>
      </c>
      <c r="AC770" s="26">
        <f t="shared" si="317"/>
        <v>1147432.5556495367</v>
      </c>
      <c r="AD770" s="15">
        <f t="shared" si="323"/>
        <v>0</v>
      </c>
      <c r="AO770">
        <f t="shared" si="298"/>
        <v>0</v>
      </c>
      <c r="AP770">
        <f t="shared" si="299"/>
        <v>19.100000000000001</v>
      </c>
      <c r="AQ770">
        <f t="shared" si="300"/>
        <v>5.3055555555555562</v>
      </c>
    </row>
    <row r="771" spans="2:43" x14ac:dyDescent="0.3">
      <c r="B771" s="3" t="s">
        <v>47</v>
      </c>
      <c r="C771" s="3">
        <v>768</v>
      </c>
      <c r="D771" s="3">
        <v>179</v>
      </c>
      <c r="E771" s="9">
        <v>22.4</v>
      </c>
      <c r="F771" s="7">
        <f t="shared" si="301"/>
        <v>6.2222222222222223</v>
      </c>
      <c r="G771" s="26">
        <f t="shared" si="318"/>
        <v>0.90277777777777779</v>
      </c>
      <c r="H771" s="26">
        <f t="shared" si="319"/>
        <v>3.25</v>
      </c>
      <c r="I771" s="26">
        <f t="shared" si="302"/>
        <v>1027.3611111111111</v>
      </c>
      <c r="J771" s="26">
        <f t="shared" si="303"/>
        <v>167.45670000000001</v>
      </c>
      <c r="K771" s="26">
        <f t="shared" si="304"/>
        <v>13.305931851851854</v>
      </c>
      <c r="L771" s="26">
        <f t="shared" si="305"/>
        <v>1208.123742962963</v>
      </c>
      <c r="M771" s="26">
        <f t="shared" si="306"/>
        <v>7517.2144006584367</v>
      </c>
      <c r="N771" s="26">
        <f t="shared" si="307"/>
        <v>7517.2144006584367</v>
      </c>
      <c r="O771" s="26">
        <f t="shared" si="324"/>
        <v>1704257.5908468938</v>
      </c>
      <c r="P771" s="26">
        <f t="shared" si="308"/>
        <v>0</v>
      </c>
      <c r="Q771" s="26">
        <f t="shared" si="320"/>
        <v>-716544.44604035048</v>
      </c>
      <c r="R771" s="26">
        <f t="shared" si="321"/>
        <v>0</v>
      </c>
      <c r="S771" s="26">
        <f t="shared" si="309"/>
        <v>0</v>
      </c>
      <c r="T771" s="28">
        <f t="shared" si="310"/>
        <v>716544.44604035048</v>
      </c>
      <c r="U771" s="26">
        <f t="shared" si="311"/>
        <v>0</v>
      </c>
      <c r="V771" s="26">
        <f t="shared" si="312"/>
        <v>0</v>
      </c>
      <c r="W771" s="26">
        <f t="shared" si="313"/>
        <v>0</v>
      </c>
      <c r="X771" s="26">
        <f t="shared" si="314"/>
        <v>0</v>
      </c>
      <c r="Y771" s="26">
        <f t="shared" si="315"/>
        <v>0</v>
      </c>
      <c r="Z771" s="26">
        <f t="shared" si="315"/>
        <v>0</v>
      </c>
      <c r="AA771" s="26">
        <f t="shared" si="316"/>
        <v>0</v>
      </c>
      <c r="AB771" s="26">
        <f t="shared" si="322"/>
        <v>549307.82079669891</v>
      </c>
      <c r="AC771" s="26">
        <f t="shared" si="317"/>
        <v>1154949.770050195</v>
      </c>
      <c r="AD771" s="15">
        <f t="shared" si="323"/>
        <v>0</v>
      </c>
      <c r="AO771">
        <f t="shared" ref="AO771:AO834" si="325">IF(E771&lt;1,1,0)</f>
        <v>0</v>
      </c>
      <c r="AP771">
        <f t="shared" ref="AP771:AP834" si="326">IF(AO771=1,"",E771)</f>
        <v>22.4</v>
      </c>
      <c r="AQ771">
        <f t="shared" ref="AQ771:AQ834" si="327">E771/3.6</f>
        <v>6.2222222222222214</v>
      </c>
    </row>
    <row r="772" spans="2:43" x14ac:dyDescent="0.3">
      <c r="B772" s="3" t="s">
        <v>47</v>
      </c>
      <c r="C772" s="3">
        <v>769</v>
      </c>
      <c r="D772" s="3">
        <v>180</v>
      </c>
      <c r="E772" s="9">
        <v>25.6</v>
      </c>
      <c r="F772" s="7">
        <f t="shared" ref="F772:F835" si="328">E772*(1000/3600)</f>
        <v>7.1111111111111116</v>
      </c>
      <c r="G772" s="26">
        <f t="shared" si="318"/>
        <v>1.0694444444444449</v>
      </c>
      <c r="H772" s="26">
        <f t="shared" si="319"/>
        <v>3.8500000000000014</v>
      </c>
      <c r="I772" s="26">
        <f t="shared" ref="I772:I835" si="329">$AF$12*G772</f>
        <v>1217.0277777777783</v>
      </c>
      <c r="J772" s="26">
        <f t="shared" ref="J772:J835" si="330">$AF$12*9.81*$AF$14</f>
        <v>167.45670000000001</v>
      </c>
      <c r="K772" s="26">
        <f t="shared" ref="K772:K835" si="331">0.5*$AF$15*$AF$16*$AF$13*(F772^2)</f>
        <v>17.379176296296301</v>
      </c>
      <c r="L772" s="26">
        <f t="shared" ref="L772:L835" si="332">I772+J772+K772</f>
        <v>1401.8636540740745</v>
      </c>
      <c r="M772" s="26">
        <f t="shared" ref="M772:M835" si="333">(L772*F772)</f>
        <v>9968.808206748974</v>
      </c>
      <c r="N772" s="26">
        <f t="shared" ref="N772:N835" si="334">IF(M772&gt;0,M772,0)</f>
        <v>9968.808206748974</v>
      </c>
      <c r="O772" s="26">
        <f t="shared" si="324"/>
        <v>1714226.3990536428</v>
      </c>
      <c r="P772" s="26">
        <f t="shared" ref="P772:P835" si="335">IF(M772&lt;0,M772,0)</f>
        <v>0</v>
      </c>
      <c r="Q772" s="26">
        <f t="shared" si="320"/>
        <v>-716544.44604035048</v>
      </c>
      <c r="R772" s="26">
        <f t="shared" si="321"/>
        <v>0</v>
      </c>
      <c r="S772" s="26">
        <f t="shared" ref="S772:S835" si="336">ABS(R772)</f>
        <v>0</v>
      </c>
      <c r="T772" s="28">
        <f t="shared" ref="T772:T835" si="337">ABS(Q772)</f>
        <v>716544.44604035048</v>
      </c>
      <c r="U772" s="26">
        <f t="shared" ref="U772:U835" si="338">P772*-0.98</f>
        <v>0</v>
      </c>
      <c r="V772" s="26">
        <f t="shared" ref="V772:V835" si="339">U772*0.95</f>
        <v>0</v>
      </c>
      <c r="W772" s="26">
        <f t="shared" ref="W772:W835" si="340">V772*0.95</f>
        <v>0</v>
      </c>
      <c r="X772" s="26">
        <f t="shared" ref="X772:X835" si="341">W772*0.98</f>
        <v>0</v>
      </c>
      <c r="Y772" s="26">
        <f t="shared" ref="Y772:Z835" si="342">X772*0.95</f>
        <v>0</v>
      </c>
      <c r="Z772" s="26">
        <f t="shared" si="342"/>
        <v>0</v>
      </c>
      <c r="AA772" s="26">
        <f t="shared" ref="AA772:AA835" si="343">Z772*0.98</f>
        <v>0</v>
      </c>
      <c r="AB772" s="26">
        <f t="shared" si="322"/>
        <v>549307.82079669891</v>
      </c>
      <c r="AC772" s="26">
        <f t="shared" ref="AC772:AC835" si="344">O772-AB772</f>
        <v>1164918.5782569437</v>
      </c>
      <c r="AD772" s="15">
        <f t="shared" si="323"/>
        <v>0</v>
      </c>
      <c r="AO772">
        <f t="shared" si="325"/>
        <v>0</v>
      </c>
      <c r="AP772">
        <f t="shared" si="326"/>
        <v>25.6</v>
      </c>
      <c r="AQ772">
        <f t="shared" si="327"/>
        <v>7.1111111111111116</v>
      </c>
    </row>
    <row r="773" spans="2:43" x14ac:dyDescent="0.3">
      <c r="B773" s="3" t="s">
        <v>47</v>
      </c>
      <c r="C773" s="3">
        <v>770</v>
      </c>
      <c r="D773" s="3">
        <v>181</v>
      </c>
      <c r="E773" s="9">
        <v>30.1</v>
      </c>
      <c r="F773" s="7">
        <f t="shared" si="328"/>
        <v>8.3611111111111125</v>
      </c>
      <c r="G773" s="26">
        <f t="shared" ref="G773:G836" si="345">($E774-$E772)/2/3.6</f>
        <v>1.3472222222222217</v>
      </c>
      <c r="H773" s="26">
        <f t="shared" ref="H773:H836" si="346">($E774-$E772)/2</f>
        <v>4.8499999999999979</v>
      </c>
      <c r="I773" s="26">
        <f t="shared" si="329"/>
        <v>1533.1388888888882</v>
      </c>
      <c r="J773" s="26">
        <f t="shared" si="330"/>
        <v>167.45670000000001</v>
      </c>
      <c r="K773" s="26">
        <f t="shared" si="331"/>
        <v>24.026042962962972</v>
      </c>
      <c r="L773" s="26">
        <f t="shared" si="332"/>
        <v>1724.6216318518511</v>
      </c>
      <c r="M773" s="26">
        <f t="shared" si="333"/>
        <v>14419.753088539092</v>
      </c>
      <c r="N773" s="26">
        <f t="shared" si="334"/>
        <v>14419.753088539092</v>
      </c>
      <c r="O773" s="26">
        <f t="shared" si="324"/>
        <v>1728646.1521421818</v>
      </c>
      <c r="P773" s="26">
        <f t="shared" si="335"/>
        <v>0</v>
      </c>
      <c r="Q773" s="26">
        <f t="shared" ref="Q773:Q836" si="347">Q772+P773</f>
        <v>-716544.44604035048</v>
      </c>
      <c r="R773" s="26">
        <f t="shared" ref="R773:R836" si="348">IF(P773=0,0,R772+P773)</f>
        <v>0</v>
      </c>
      <c r="S773" s="26">
        <f t="shared" si="336"/>
        <v>0</v>
      </c>
      <c r="T773" s="28">
        <f t="shared" si="337"/>
        <v>716544.44604035048</v>
      </c>
      <c r="U773" s="26">
        <f t="shared" si="338"/>
        <v>0</v>
      </c>
      <c r="V773" s="26">
        <f t="shared" si="339"/>
        <v>0</v>
      </c>
      <c r="W773" s="26">
        <f t="shared" si="340"/>
        <v>0</v>
      </c>
      <c r="X773" s="26">
        <f t="shared" si="341"/>
        <v>0</v>
      </c>
      <c r="Y773" s="26">
        <f t="shared" si="342"/>
        <v>0</v>
      </c>
      <c r="Z773" s="26">
        <f t="shared" si="342"/>
        <v>0</v>
      </c>
      <c r="AA773" s="26">
        <f t="shared" si="343"/>
        <v>0</v>
      </c>
      <c r="AB773" s="26">
        <f t="shared" ref="AB773:AB836" si="349">AB772+AA773</f>
        <v>549307.82079669891</v>
      </c>
      <c r="AC773" s="26">
        <f t="shared" si="344"/>
        <v>1179338.3313454827</v>
      </c>
      <c r="AD773" s="15">
        <f t="shared" ref="AD773:AD836" si="350">IF(W773=0,0,AD772+W773)</f>
        <v>0</v>
      </c>
      <c r="AO773">
        <f t="shared" si="325"/>
        <v>0</v>
      </c>
      <c r="AP773">
        <f t="shared" si="326"/>
        <v>30.1</v>
      </c>
      <c r="AQ773">
        <f t="shared" si="327"/>
        <v>8.3611111111111107</v>
      </c>
    </row>
    <row r="774" spans="2:43" x14ac:dyDescent="0.3">
      <c r="B774" s="3" t="s">
        <v>47</v>
      </c>
      <c r="C774" s="3">
        <v>771</v>
      </c>
      <c r="D774" s="3">
        <v>182</v>
      </c>
      <c r="E774" s="9">
        <v>35.299999999999997</v>
      </c>
      <c r="F774" s="7">
        <f t="shared" si="328"/>
        <v>9.8055555555555554</v>
      </c>
      <c r="G774" s="26">
        <f t="shared" si="345"/>
        <v>1.3611111111111107</v>
      </c>
      <c r="H774" s="26">
        <f t="shared" si="346"/>
        <v>4.8999999999999986</v>
      </c>
      <c r="I774" s="26">
        <f t="shared" si="329"/>
        <v>1548.9444444444439</v>
      </c>
      <c r="J774" s="26">
        <f t="shared" si="330"/>
        <v>167.45670000000001</v>
      </c>
      <c r="K774" s="26">
        <f t="shared" si="331"/>
        <v>33.044460740740746</v>
      </c>
      <c r="L774" s="26">
        <f t="shared" si="332"/>
        <v>1749.4456051851846</v>
      </c>
      <c r="M774" s="26">
        <f t="shared" si="333"/>
        <v>17154.286073065836</v>
      </c>
      <c r="N774" s="26">
        <f t="shared" si="334"/>
        <v>17154.286073065836</v>
      </c>
      <c r="O774" s="26">
        <f t="shared" si="324"/>
        <v>1745800.4382152476</v>
      </c>
      <c r="P774" s="26">
        <f t="shared" si="335"/>
        <v>0</v>
      </c>
      <c r="Q774" s="26">
        <f t="shared" si="347"/>
        <v>-716544.44604035048</v>
      </c>
      <c r="R774" s="26">
        <f t="shared" si="348"/>
        <v>0</v>
      </c>
      <c r="S774" s="26">
        <f t="shared" si="336"/>
        <v>0</v>
      </c>
      <c r="T774" s="28">
        <f t="shared" si="337"/>
        <v>716544.44604035048</v>
      </c>
      <c r="U774" s="26">
        <f t="shared" si="338"/>
        <v>0</v>
      </c>
      <c r="V774" s="26">
        <f t="shared" si="339"/>
        <v>0</v>
      </c>
      <c r="W774" s="26">
        <f t="shared" si="340"/>
        <v>0</v>
      </c>
      <c r="X774" s="26">
        <f t="shared" si="341"/>
        <v>0</v>
      </c>
      <c r="Y774" s="26">
        <f t="shared" si="342"/>
        <v>0</v>
      </c>
      <c r="Z774" s="26">
        <f t="shared" si="342"/>
        <v>0</v>
      </c>
      <c r="AA774" s="26">
        <f t="shared" si="343"/>
        <v>0</v>
      </c>
      <c r="AB774" s="26">
        <f t="shared" si="349"/>
        <v>549307.82079669891</v>
      </c>
      <c r="AC774" s="26">
        <f t="shared" si="344"/>
        <v>1196492.6174185486</v>
      </c>
      <c r="AD774" s="15">
        <f t="shared" si="350"/>
        <v>0</v>
      </c>
      <c r="AO774">
        <f t="shared" si="325"/>
        <v>0</v>
      </c>
      <c r="AP774">
        <f t="shared" si="326"/>
        <v>35.299999999999997</v>
      </c>
      <c r="AQ774">
        <f t="shared" si="327"/>
        <v>9.8055555555555554</v>
      </c>
    </row>
    <row r="775" spans="2:43" x14ac:dyDescent="0.3">
      <c r="B775" s="3" t="s">
        <v>47</v>
      </c>
      <c r="C775" s="3">
        <v>772</v>
      </c>
      <c r="D775" s="3">
        <v>183</v>
      </c>
      <c r="E775" s="9">
        <v>39.9</v>
      </c>
      <c r="F775" s="7">
        <f t="shared" si="328"/>
        <v>11.083333333333334</v>
      </c>
      <c r="G775" s="26">
        <f t="shared" si="345"/>
        <v>1.2777777777777781</v>
      </c>
      <c r="H775" s="26">
        <f t="shared" si="346"/>
        <v>4.6000000000000014</v>
      </c>
      <c r="I775" s="26">
        <f t="shared" si="329"/>
        <v>1454.1111111111115</v>
      </c>
      <c r="J775" s="26">
        <f t="shared" si="330"/>
        <v>167.45670000000001</v>
      </c>
      <c r="K775" s="26">
        <f t="shared" si="331"/>
        <v>42.217746666666677</v>
      </c>
      <c r="L775" s="26">
        <f t="shared" si="332"/>
        <v>1663.7855577777782</v>
      </c>
      <c r="M775" s="26">
        <f t="shared" si="333"/>
        <v>18440.289932037042</v>
      </c>
      <c r="N775" s="26">
        <f t="shared" si="334"/>
        <v>18440.289932037042</v>
      </c>
      <c r="O775" s="26">
        <f t="shared" si="324"/>
        <v>1764240.7281472846</v>
      </c>
      <c r="P775" s="26">
        <f t="shared" si="335"/>
        <v>0</v>
      </c>
      <c r="Q775" s="26">
        <f t="shared" si="347"/>
        <v>-716544.44604035048</v>
      </c>
      <c r="R775" s="26">
        <f t="shared" si="348"/>
        <v>0</v>
      </c>
      <c r="S775" s="26">
        <f t="shared" si="336"/>
        <v>0</v>
      </c>
      <c r="T775" s="28">
        <f t="shared" si="337"/>
        <v>716544.44604035048</v>
      </c>
      <c r="U775" s="26">
        <f t="shared" si="338"/>
        <v>0</v>
      </c>
      <c r="V775" s="26">
        <f t="shared" si="339"/>
        <v>0</v>
      </c>
      <c r="W775" s="26">
        <f t="shared" si="340"/>
        <v>0</v>
      </c>
      <c r="X775" s="26">
        <f t="shared" si="341"/>
        <v>0</v>
      </c>
      <c r="Y775" s="26">
        <f t="shared" si="342"/>
        <v>0</v>
      </c>
      <c r="Z775" s="26">
        <f t="shared" si="342"/>
        <v>0</v>
      </c>
      <c r="AA775" s="26">
        <f t="shared" si="343"/>
        <v>0</v>
      </c>
      <c r="AB775" s="26">
        <f t="shared" si="349"/>
        <v>549307.82079669891</v>
      </c>
      <c r="AC775" s="26">
        <f t="shared" si="344"/>
        <v>1214932.9073505858</v>
      </c>
      <c r="AD775" s="15">
        <f t="shared" si="350"/>
        <v>0</v>
      </c>
      <c r="AO775">
        <f t="shared" si="325"/>
        <v>0</v>
      </c>
      <c r="AP775">
        <f t="shared" si="326"/>
        <v>39.9</v>
      </c>
      <c r="AQ775">
        <f t="shared" si="327"/>
        <v>11.083333333333332</v>
      </c>
    </row>
    <row r="776" spans="2:43" x14ac:dyDescent="0.3">
      <c r="B776" s="3" t="s">
        <v>47</v>
      </c>
      <c r="C776" s="3">
        <v>773</v>
      </c>
      <c r="D776" s="3">
        <v>184</v>
      </c>
      <c r="E776" s="9">
        <v>44.5</v>
      </c>
      <c r="F776" s="7">
        <f t="shared" si="328"/>
        <v>12.361111111111112</v>
      </c>
      <c r="G776" s="26">
        <f t="shared" si="345"/>
        <v>1.0555555555555558</v>
      </c>
      <c r="H776" s="26">
        <f t="shared" si="346"/>
        <v>3.8000000000000007</v>
      </c>
      <c r="I776" s="26">
        <f t="shared" si="329"/>
        <v>1201.2222222222224</v>
      </c>
      <c r="J776" s="26">
        <f t="shared" si="330"/>
        <v>167.45670000000001</v>
      </c>
      <c r="K776" s="26">
        <f t="shared" si="331"/>
        <v>52.513296296296318</v>
      </c>
      <c r="L776" s="26">
        <f t="shared" si="332"/>
        <v>1421.1922185185188</v>
      </c>
      <c r="M776" s="26">
        <f t="shared" si="333"/>
        <v>17567.514923353916</v>
      </c>
      <c r="N776" s="26">
        <f t="shared" si="334"/>
        <v>17567.514923353916</v>
      </c>
      <c r="O776" s="26">
        <f t="shared" si="324"/>
        <v>1781808.2430706385</v>
      </c>
      <c r="P776" s="26">
        <f t="shared" si="335"/>
        <v>0</v>
      </c>
      <c r="Q776" s="26">
        <f t="shared" si="347"/>
        <v>-716544.44604035048</v>
      </c>
      <c r="R776" s="26">
        <f t="shared" si="348"/>
        <v>0</v>
      </c>
      <c r="S776" s="26">
        <f t="shared" si="336"/>
        <v>0</v>
      </c>
      <c r="T776" s="28">
        <f t="shared" si="337"/>
        <v>716544.44604035048</v>
      </c>
      <c r="U776" s="26">
        <f t="shared" si="338"/>
        <v>0</v>
      </c>
      <c r="V776" s="26">
        <f t="shared" si="339"/>
        <v>0</v>
      </c>
      <c r="W776" s="26">
        <f t="shared" si="340"/>
        <v>0</v>
      </c>
      <c r="X776" s="26">
        <f t="shared" si="341"/>
        <v>0</v>
      </c>
      <c r="Y776" s="26">
        <f t="shared" si="342"/>
        <v>0</v>
      </c>
      <c r="Z776" s="26">
        <f t="shared" si="342"/>
        <v>0</v>
      </c>
      <c r="AA776" s="26">
        <f t="shared" si="343"/>
        <v>0</v>
      </c>
      <c r="AB776" s="26">
        <f t="shared" si="349"/>
        <v>549307.82079669891</v>
      </c>
      <c r="AC776" s="26">
        <f t="shared" si="344"/>
        <v>1232500.4222739395</v>
      </c>
      <c r="AD776" s="15">
        <f t="shared" si="350"/>
        <v>0</v>
      </c>
      <c r="AO776">
        <f t="shared" si="325"/>
        <v>0</v>
      </c>
      <c r="AP776">
        <f t="shared" si="326"/>
        <v>44.5</v>
      </c>
      <c r="AQ776">
        <f t="shared" si="327"/>
        <v>12.361111111111111</v>
      </c>
    </row>
    <row r="777" spans="2:43" x14ac:dyDescent="0.3">
      <c r="B777" s="3" t="s">
        <v>47</v>
      </c>
      <c r="C777" s="3">
        <v>774</v>
      </c>
      <c r="D777" s="3">
        <v>185</v>
      </c>
      <c r="E777" s="9">
        <v>47.5</v>
      </c>
      <c r="F777" s="7">
        <f t="shared" si="328"/>
        <v>13.194444444444445</v>
      </c>
      <c r="G777" s="26">
        <f t="shared" si="345"/>
        <v>0.88888888888888862</v>
      </c>
      <c r="H777" s="26">
        <f t="shared" si="346"/>
        <v>3.1999999999999993</v>
      </c>
      <c r="I777" s="26">
        <f t="shared" si="329"/>
        <v>1011.5555555555552</v>
      </c>
      <c r="J777" s="26">
        <f t="shared" si="330"/>
        <v>167.45670000000001</v>
      </c>
      <c r="K777" s="26">
        <f t="shared" si="331"/>
        <v>59.832407407407416</v>
      </c>
      <c r="L777" s="26">
        <f t="shared" si="332"/>
        <v>1238.8446629629625</v>
      </c>
      <c r="M777" s="26">
        <f t="shared" si="333"/>
        <v>16345.867080761311</v>
      </c>
      <c r="N777" s="26">
        <f t="shared" si="334"/>
        <v>16345.867080761311</v>
      </c>
      <c r="O777" s="26">
        <f t="shared" si="324"/>
        <v>1798154.1101513999</v>
      </c>
      <c r="P777" s="26">
        <f t="shared" si="335"/>
        <v>0</v>
      </c>
      <c r="Q777" s="26">
        <f t="shared" si="347"/>
        <v>-716544.44604035048</v>
      </c>
      <c r="R777" s="26">
        <f t="shared" si="348"/>
        <v>0</v>
      </c>
      <c r="S777" s="26">
        <f t="shared" si="336"/>
        <v>0</v>
      </c>
      <c r="T777" s="28">
        <f t="shared" si="337"/>
        <v>716544.44604035048</v>
      </c>
      <c r="U777" s="26">
        <f t="shared" si="338"/>
        <v>0</v>
      </c>
      <c r="V777" s="26">
        <f t="shared" si="339"/>
        <v>0</v>
      </c>
      <c r="W777" s="26">
        <f t="shared" si="340"/>
        <v>0</v>
      </c>
      <c r="X777" s="26">
        <f t="shared" si="341"/>
        <v>0</v>
      </c>
      <c r="Y777" s="26">
        <f t="shared" si="342"/>
        <v>0</v>
      </c>
      <c r="Z777" s="26">
        <f t="shared" si="342"/>
        <v>0</v>
      </c>
      <c r="AA777" s="26">
        <f t="shared" si="343"/>
        <v>0</v>
      </c>
      <c r="AB777" s="26">
        <f t="shared" si="349"/>
        <v>549307.82079669891</v>
      </c>
      <c r="AC777" s="26">
        <f t="shared" si="344"/>
        <v>1248846.2893547011</v>
      </c>
      <c r="AD777" s="15">
        <f t="shared" si="350"/>
        <v>0</v>
      </c>
      <c r="AO777">
        <f t="shared" si="325"/>
        <v>0</v>
      </c>
      <c r="AP777">
        <f t="shared" si="326"/>
        <v>47.5</v>
      </c>
      <c r="AQ777">
        <f t="shared" si="327"/>
        <v>13.194444444444445</v>
      </c>
    </row>
    <row r="778" spans="2:43" x14ac:dyDescent="0.3">
      <c r="B778" s="3" t="s">
        <v>47</v>
      </c>
      <c r="C778" s="3">
        <v>775</v>
      </c>
      <c r="D778" s="3">
        <v>186</v>
      </c>
      <c r="E778" s="9">
        <v>50.9</v>
      </c>
      <c r="F778" s="7">
        <f t="shared" si="328"/>
        <v>14.138888888888889</v>
      </c>
      <c r="G778" s="26">
        <f t="shared" si="345"/>
        <v>0.91666666666666685</v>
      </c>
      <c r="H778" s="26">
        <f t="shared" si="346"/>
        <v>3.3000000000000007</v>
      </c>
      <c r="I778" s="26">
        <f t="shared" si="329"/>
        <v>1043.166666666667</v>
      </c>
      <c r="J778" s="26">
        <f t="shared" si="330"/>
        <v>167.45670000000001</v>
      </c>
      <c r="K778" s="26">
        <f t="shared" si="331"/>
        <v>68.704442962962972</v>
      </c>
      <c r="L778" s="26">
        <f t="shared" si="332"/>
        <v>1279.3278096296299</v>
      </c>
      <c r="M778" s="26">
        <f t="shared" si="333"/>
        <v>18088.273752818935</v>
      </c>
      <c r="N778" s="26">
        <f t="shared" si="334"/>
        <v>18088.273752818935</v>
      </c>
      <c r="O778" s="26">
        <f t="shared" si="324"/>
        <v>1816242.3839042189</v>
      </c>
      <c r="P778" s="26">
        <f t="shared" si="335"/>
        <v>0</v>
      </c>
      <c r="Q778" s="26">
        <f t="shared" si="347"/>
        <v>-716544.44604035048</v>
      </c>
      <c r="R778" s="26">
        <f t="shared" si="348"/>
        <v>0</v>
      </c>
      <c r="S778" s="26">
        <f t="shared" si="336"/>
        <v>0</v>
      </c>
      <c r="T778" s="28">
        <f t="shared" si="337"/>
        <v>716544.44604035048</v>
      </c>
      <c r="U778" s="26">
        <f t="shared" si="338"/>
        <v>0</v>
      </c>
      <c r="V778" s="26">
        <f t="shared" si="339"/>
        <v>0</v>
      </c>
      <c r="W778" s="26">
        <f t="shared" si="340"/>
        <v>0</v>
      </c>
      <c r="X778" s="26">
        <f t="shared" si="341"/>
        <v>0</v>
      </c>
      <c r="Y778" s="26">
        <f t="shared" si="342"/>
        <v>0</v>
      </c>
      <c r="Z778" s="26">
        <f t="shared" si="342"/>
        <v>0</v>
      </c>
      <c r="AA778" s="26">
        <f t="shared" si="343"/>
        <v>0</v>
      </c>
      <c r="AB778" s="26">
        <f t="shared" si="349"/>
        <v>549307.82079669891</v>
      </c>
      <c r="AC778" s="26">
        <f t="shared" si="344"/>
        <v>1266934.5631075199</v>
      </c>
      <c r="AD778" s="15">
        <f t="shared" si="350"/>
        <v>0</v>
      </c>
      <c r="AO778">
        <f t="shared" si="325"/>
        <v>0</v>
      </c>
      <c r="AP778">
        <f t="shared" si="326"/>
        <v>50.9</v>
      </c>
      <c r="AQ778">
        <f t="shared" si="327"/>
        <v>14.138888888888888</v>
      </c>
    </row>
    <row r="779" spans="2:43" x14ac:dyDescent="0.3">
      <c r="B779" s="3" t="s">
        <v>47</v>
      </c>
      <c r="C779" s="3">
        <v>776</v>
      </c>
      <c r="D779" s="3">
        <v>187</v>
      </c>
      <c r="E779" s="9">
        <v>54.1</v>
      </c>
      <c r="F779" s="7">
        <f t="shared" si="328"/>
        <v>15.027777777777779</v>
      </c>
      <c r="G779" s="26">
        <f t="shared" si="345"/>
        <v>0.74999999999999978</v>
      </c>
      <c r="H779" s="26">
        <f t="shared" si="346"/>
        <v>2.6999999999999993</v>
      </c>
      <c r="I779" s="26">
        <f t="shared" si="329"/>
        <v>853.49999999999977</v>
      </c>
      <c r="J779" s="26">
        <f t="shared" si="330"/>
        <v>167.45670000000001</v>
      </c>
      <c r="K779" s="26">
        <f t="shared" si="331"/>
        <v>77.614665185185203</v>
      </c>
      <c r="L779" s="26">
        <f t="shared" si="332"/>
        <v>1098.571365185185</v>
      </c>
      <c r="M779" s="26">
        <f t="shared" si="333"/>
        <v>16509.086349032917</v>
      </c>
      <c r="N779" s="26">
        <f t="shared" si="334"/>
        <v>16509.086349032917</v>
      </c>
      <c r="O779" s="26">
        <f t="shared" si="324"/>
        <v>1832751.4702532517</v>
      </c>
      <c r="P779" s="26">
        <f t="shared" si="335"/>
        <v>0</v>
      </c>
      <c r="Q779" s="26">
        <f t="shared" si="347"/>
        <v>-716544.44604035048</v>
      </c>
      <c r="R779" s="26">
        <f t="shared" si="348"/>
        <v>0</v>
      </c>
      <c r="S779" s="26">
        <f t="shared" si="336"/>
        <v>0</v>
      </c>
      <c r="T779" s="28">
        <f t="shared" si="337"/>
        <v>716544.44604035048</v>
      </c>
      <c r="U779" s="26">
        <f t="shared" si="338"/>
        <v>0</v>
      </c>
      <c r="V779" s="26">
        <f t="shared" si="339"/>
        <v>0</v>
      </c>
      <c r="W779" s="26">
        <f t="shared" si="340"/>
        <v>0</v>
      </c>
      <c r="X779" s="26">
        <f t="shared" si="341"/>
        <v>0</v>
      </c>
      <c r="Y779" s="26">
        <f t="shared" si="342"/>
        <v>0</v>
      </c>
      <c r="Z779" s="26">
        <f t="shared" si="342"/>
        <v>0</v>
      </c>
      <c r="AA779" s="26">
        <f t="shared" si="343"/>
        <v>0</v>
      </c>
      <c r="AB779" s="26">
        <f t="shared" si="349"/>
        <v>549307.82079669891</v>
      </c>
      <c r="AC779" s="26">
        <f t="shared" si="344"/>
        <v>1283443.6494565527</v>
      </c>
      <c r="AD779" s="15">
        <f t="shared" si="350"/>
        <v>0</v>
      </c>
      <c r="AO779">
        <f t="shared" si="325"/>
        <v>0</v>
      </c>
      <c r="AP779">
        <f t="shared" si="326"/>
        <v>54.1</v>
      </c>
      <c r="AQ779">
        <f t="shared" si="327"/>
        <v>15.027777777777779</v>
      </c>
    </row>
    <row r="780" spans="2:43" x14ac:dyDescent="0.3">
      <c r="B780" s="3" t="s">
        <v>47</v>
      </c>
      <c r="C780" s="3">
        <v>777</v>
      </c>
      <c r="D780" s="3">
        <v>188</v>
      </c>
      <c r="E780" s="9">
        <v>56.3</v>
      </c>
      <c r="F780" s="7">
        <f t="shared" si="328"/>
        <v>15.638888888888889</v>
      </c>
      <c r="G780" s="26">
        <f t="shared" si="345"/>
        <v>0.55555555555555558</v>
      </c>
      <c r="H780" s="26">
        <f t="shared" si="346"/>
        <v>2</v>
      </c>
      <c r="I780" s="26">
        <f t="shared" si="329"/>
        <v>632.22222222222229</v>
      </c>
      <c r="J780" s="26">
        <f t="shared" si="330"/>
        <v>167.45670000000001</v>
      </c>
      <c r="K780" s="26">
        <f t="shared" si="331"/>
        <v>84.055482962962969</v>
      </c>
      <c r="L780" s="26">
        <f t="shared" si="332"/>
        <v>883.73440518518532</v>
      </c>
      <c r="M780" s="26">
        <f t="shared" si="333"/>
        <v>13820.624169979426</v>
      </c>
      <c r="N780" s="26">
        <f t="shared" si="334"/>
        <v>13820.624169979426</v>
      </c>
      <c r="O780" s="26">
        <f t="shared" si="324"/>
        <v>1846572.0944232312</v>
      </c>
      <c r="P780" s="26">
        <f t="shared" si="335"/>
        <v>0</v>
      </c>
      <c r="Q780" s="26">
        <f t="shared" si="347"/>
        <v>-716544.44604035048</v>
      </c>
      <c r="R780" s="26">
        <f t="shared" si="348"/>
        <v>0</v>
      </c>
      <c r="S780" s="26">
        <f t="shared" si="336"/>
        <v>0</v>
      </c>
      <c r="T780" s="28">
        <f t="shared" si="337"/>
        <v>716544.44604035048</v>
      </c>
      <c r="U780" s="26">
        <f t="shared" si="338"/>
        <v>0</v>
      </c>
      <c r="V780" s="26">
        <f t="shared" si="339"/>
        <v>0</v>
      </c>
      <c r="W780" s="26">
        <f t="shared" si="340"/>
        <v>0</v>
      </c>
      <c r="X780" s="26">
        <f t="shared" si="341"/>
        <v>0</v>
      </c>
      <c r="Y780" s="26">
        <f t="shared" si="342"/>
        <v>0</v>
      </c>
      <c r="Z780" s="26">
        <f t="shared" si="342"/>
        <v>0</v>
      </c>
      <c r="AA780" s="26">
        <f t="shared" si="343"/>
        <v>0</v>
      </c>
      <c r="AB780" s="26">
        <f t="shared" si="349"/>
        <v>549307.82079669891</v>
      </c>
      <c r="AC780" s="26">
        <f t="shared" si="344"/>
        <v>1297264.2736265324</v>
      </c>
      <c r="AD780" s="15">
        <f t="shared" si="350"/>
        <v>0</v>
      </c>
      <c r="AO780">
        <f t="shared" si="325"/>
        <v>0</v>
      </c>
      <c r="AP780">
        <f t="shared" si="326"/>
        <v>56.3</v>
      </c>
      <c r="AQ780">
        <f t="shared" si="327"/>
        <v>15.638888888888888</v>
      </c>
    </row>
    <row r="781" spans="2:43" x14ac:dyDescent="0.3">
      <c r="B781" s="3" t="s">
        <v>47</v>
      </c>
      <c r="C781" s="3">
        <v>778</v>
      </c>
      <c r="D781" s="3">
        <v>189</v>
      </c>
      <c r="E781" s="9">
        <v>58.1</v>
      </c>
      <c r="F781" s="7">
        <f t="shared" si="328"/>
        <v>16.138888888888889</v>
      </c>
      <c r="G781" s="26">
        <f t="shared" si="345"/>
        <v>0.4861111111111111</v>
      </c>
      <c r="H781" s="26">
        <f t="shared" si="346"/>
        <v>1.75</v>
      </c>
      <c r="I781" s="26">
        <f t="shared" si="329"/>
        <v>553.19444444444446</v>
      </c>
      <c r="J781" s="26">
        <f t="shared" si="330"/>
        <v>167.45670000000001</v>
      </c>
      <c r="K781" s="26">
        <f t="shared" si="331"/>
        <v>89.516176296296322</v>
      </c>
      <c r="L781" s="26">
        <f t="shared" si="332"/>
        <v>810.16732074074082</v>
      </c>
      <c r="M781" s="26">
        <f t="shared" si="333"/>
        <v>13075.200370843622</v>
      </c>
      <c r="N781" s="26">
        <f t="shared" si="334"/>
        <v>13075.200370843622</v>
      </c>
      <c r="O781" s="26">
        <f t="shared" si="324"/>
        <v>1859647.2947940747</v>
      </c>
      <c r="P781" s="26">
        <f t="shared" si="335"/>
        <v>0</v>
      </c>
      <c r="Q781" s="26">
        <f t="shared" si="347"/>
        <v>-716544.44604035048</v>
      </c>
      <c r="R781" s="26">
        <f t="shared" si="348"/>
        <v>0</v>
      </c>
      <c r="S781" s="26">
        <f t="shared" si="336"/>
        <v>0</v>
      </c>
      <c r="T781" s="28">
        <f t="shared" si="337"/>
        <v>716544.44604035048</v>
      </c>
      <c r="U781" s="26">
        <f t="shared" si="338"/>
        <v>0</v>
      </c>
      <c r="V781" s="26">
        <f t="shared" si="339"/>
        <v>0</v>
      </c>
      <c r="W781" s="26">
        <f t="shared" si="340"/>
        <v>0</v>
      </c>
      <c r="X781" s="26">
        <f t="shared" si="341"/>
        <v>0</v>
      </c>
      <c r="Y781" s="26">
        <f t="shared" si="342"/>
        <v>0</v>
      </c>
      <c r="Z781" s="26">
        <f t="shared" si="342"/>
        <v>0</v>
      </c>
      <c r="AA781" s="26">
        <f t="shared" si="343"/>
        <v>0</v>
      </c>
      <c r="AB781" s="26">
        <f t="shared" si="349"/>
        <v>549307.82079669891</v>
      </c>
      <c r="AC781" s="26">
        <f t="shared" si="344"/>
        <v>1310339.4739973759</v>
      </c>
      <c r="AD781" s="15">
        <f t="shared" si="350"/>
        <v>0</v>
      </c>
      <c r="AO781">
        <f t="shared" si="325"/>
        <v>0</v>
      </c>
      <c r="AP781">
        <f t="shared" si="326"/>
        <v>58.1</v>
      </c>
      <c r="AQ781">
        <f t="shared" si="327"/>
        <v>16.138888888888889</v>
      </c>
    </row>
    <row r="782" spans="2:43" x14ac:dyDescent="0.3">
      <c r="B782" s="3" t="s">
        <v>47</v>
      </c>
      <c r="C782" s="3">
        <v>779</v>
      </c>
      <c r="D782" s="3">
        <v>190</v>
      </c>
      <c r="E782" s="9">
        <v>59.8</v>
      </c>
      <c r="F782" s="7">
        <f t="shared" si="328"/>
        <v>16.611111111111111</v>
      </c>
      <c r="G782" s="26">
        <f t="shared" si="345"/>
        <v>0.41666666666666663</v>
      </c>
      <c r="H782" s="26">
        <f t="shared" si="346"/>
        <v>1.5</v>
      </c>
      <c r="I782" s="26">
        <f t="shared" si="329"/>
        <v>474.16666666666663</v>
      </c>
      <c r="J782" s="26">
        <f t="shared" si="330"/>
        <v>167.45670000000001</v>
      </c>
      <c r="K782" s="26">
        <f t="shared" si="331"/>
        <v>94.831282962962959</v>
      </c>
      <c r="L782" s="26">
        <f t="shared" si="332"/>
        <v>736.45464962962967</v>
      </c>
      <c r="M782" s="26">
        <f t="shared" si="333"/>
        <v>12233.330013292181</v>
      </c>
      <c r="N782" s="26">
        <f t="shared" si="334"/>
        <v>12233.330013292181</v>
      </c>
      <c r="O782" s="26">
        <f t="shared" si="324"/>
        <v>1871880.6248073669</v>
      </c>
      <c r="P782" s="26">
        <f t="shared" si="335"/>
        <v>0</v>
      </c>
      <c r="Q782" s="26">
        <f t="shared" si="347"/>
        <v>-716544.44604035048</v>
      </c>
      <c r="R782" s="26">
        <f t="shared" si="348"/>
        <v>0</v>
      </c>
      <c r="S782" s="26">
        <f t="shared" si="336"/>
        <v>0</v>
      </c>
      <c r="T782" s="28">
        <f t="shared" si="337"/>
        <v>716544.44604035048</v>
      </c>
      <c r="U782" s="26">
        <f t="shared" si="338"/>
        <v>0</v>
      </c>
      <c r="V782" s="26">
        <f t="shared" si="339"/>
        <v>0</v>
      </c>
      <c r="W782" s="26">
        <f t="shared" si="340"/>
        <v>0</v>
      </c>
      <c r="X782" s="26">
        <f t="shared" si="341"/>
        <v>0</v>
      </c>
      <c r="Y782" s="26">
        <f t="shared" si="342"/>
        <v>0</v>
      </c>
      <c r="Z782" s="26">
        <f t="shared" si="342"/>
        <v>0</v>
      </c>
      <c r="AA782" s="26">
        <f t="shared" si="343"/>
        <v>0</v>
      </c>
      <c r="AB782" s="26">
        <f t="shared" si="349"/>
        <v>549307.82079669891</v>
      </c>
      <c r="AC782" s="26">
        <f t="shared" si="344"/>
        <v>1322572.8040106678</v>
      </c>
      <c r="AD782" s="15">
        <f t="shared" si="350"/>
        <v>0</v>
      </c>
      <c r="AO782">
        <f t="shared" si="325"/>
        <v>0</v>
      </c>
      <c r="AP782">
        <f t="shared" si="326"/>
        <v>59.8</v>
      </c>
      <c r="AQ782">
        <f t="shared" si="327"/>
        <v>16.611111111111111</v>
      </c>
    </row>
    <row r="783" spans="2:43" x14ac:dyDescent="0.3">
      <c r="B783" s="3" t="s">
        <v>47</v>
      </c>
      <c r="C783" s="3">
        <v>780</v>
      </c>
      <c r="D783" s="3">
        <v>191</v>
      </c>
      <c r="E783" s="9">
        <v>61.1</v>
      </c>
      <c r="F783" s="7">
        <f t="shared" si="328"/>
        <v>16.972222222222225</v>
      </c>
      <c r="G783" s="26">
        <f t="shared" si="345"/>
        <v>0.31944444444444503</v>
      </c>
      <c r="H783" s="26">
        <f t="shared" si="346"/>
        <v>1.1500000000000021</v>
      </c>
      <c r="I783" s="26">
        <f t="shared" si="329"/>
        <v>363.52777777777845</v>
      </c>
      <c r="J783" s="26">
        <f t="shared" si="330"/>
        <v>167.45670000000001</v>
      </c>
      <c r="K783" s="26">
        <f t="shared" si="331"/>
        <v>98.999198518518568</v>
      </c>
      <c r="L783" s="26">
        <f t="shared" si="332"/>
        <v>629.98367629629706</v>
      </c>
      <c r="M783" s="26">
        <f t="shared" si="333"/>
        <v>10692.222950473266</v>
      </c>
      <c r="N783" s="26">
        <f t="shared" si="334"/>
        <v>10692.222950473266</v>
      </c>
      <c r="O783" s="26">
        <f t="shared" si="324"/>
        <v>1882572.8477578401</v>
      </c>
      <c r="P783" s="26">
        <f t="shared" si="335"/>
        <v>0</v>
      </c>
      <c r="Q783" s="26">
        <f t="shared" si="347"/>
        <v>-716544.44604035048</v>
      </c>
      <c r="R783" s="26">
        <f t="shared" si="348"/>
        <v>0</v>
      </c>
      <c r="S783" s="26">
        <f t="shared" si="336"/>
        <v>0</v>
      </c>
      <c r="T783" s="28">
        <f t="shared" si="337"/>
        <v>716544.44604035048</v>
      </c>
      <c r="U783" s="26">
        <f t="shared" si="338"/>
        <v>0</v>
      </c>
      <c r="V783" s="26">
        <f t="shared" si="339"/>
        <v>0</v>
      </c>
      <c r="W783" s="26">
        <f t="shared" si="340"/>
        <v>0</v>
      </c>
      <c r="X783" s="26">
        <f t="shared" si="341"/>
        <v>0</v>
      </c>
      <c r="Y783" s="26">
        <f t="shared" si="342"/>
        <v>0</v>
      </c>
      <c r="Z783" s="26">
        <f t="shared" si="342"/>
        <v>0</v>
      </c>
      <c r="AA783" s="26">
        <f t="shared" si="343"/>
        <v>0</v>
      </c>
      <c r="AB783" s="26">
        <f t="shared" si="349"/>
        <v>549307.82079669891</v>
      </c>
      <c r="AC783" s="26">
        <f t="shared" si="344"/>
        <v>1333265.0269611413</v>
      </c>
      <c r="AD783" s="15">
        <f t="shared" si="350"/>
        <v>0</v>
      </c>
      <c r="AO783">
        <f t="shared" si="325"/>
        <v>0</v>
      </c>
      <c r="AP783">
        <f t="shared" si="326"/>
        <v>61.1</v>
      </c>
      <c r="AQ783">
        <f t="shared" si="327"/>
        <v>16.972222222222221</v>
      </c>
    </row>
    <row r="784" spans="2:43" x14ac:dyDescent="0.3">
      <c r="B784" s="3" t="s">
        <v>47</v>
      </c>
      <c r="C784" s="3">
        <v>781</v>
      </c>
      <c r="D784" s="3">
        <v>192</v>
      </c>
      <c r="E784" s="9">
        <v>62.1</v>
      </c>
      <c r="F784" s="7">
        <f t="shared" si="328"/>
        <v>17.25</v>
      </c>
      <c r="G784" s="26">
        <f t="shared" si="345"/>
        <v>0.23611111111111052</v>
      </c>
      <c r="H784" s="26">
        <f t="shared" si="346"/>
        <v>0.84999999999999787</v>
      </c>
      <c r="I784" s="26">
        <f t="shared" si="329"/>
        <v>268.69444444444377</v>
      </c>
      <c r="J784" s="26">
        <f t="shared" si="330"/>
        <v>167.45670000000001</v>
      </c>
      <c r="K784" s="26">
        <f t="shared" si="331"/>
        <v>102.26628000000001</v>
      </c>
      <c r="L784" s="26">
        <f t="shared" si="332"/>
        <v>538.41742444444378</v>
      </c>
      <c r="M784" s="26">
        <f t="shared" si="333"/>
        <v>9287.7005716666554</v>
      </c>
      <c r="N784" s="26">
        <f t="shared" si="334"/>
        <v>9287.7005716666554</v>
      </c>
      <c r="O784" s="26">
        <f t="shared" si="324"/>
        <v>1891860.5483295068</v>
      </c>
      <c r="P784" s="26">
        <f t="shared" si="335"/>
        <v>0</v>
      </c>
      <c r="Q784" s="26">
        <f t="shared" si="347"/>
        <v>-716544.44604035048</v>
      </c>
      <c r="R784" s="26">
        <f t="shared" si="348"/>
        <v>0</v>
      </c>
      <c r="S784" s="26">
        <f t="shared" si="336"/>
        <v>0</v>
      </c>
      <c r="T784" s="28">
        <f t="shared" si="337"/>
        <v>716544.44604035048</v>
      </c>
      <c r="U784" s="26">
        <f t="shared" si="338"/>
        <v>0</v>
      </c>
      <c r="V784" s="26">
        <f t="shared" si="339"/>
        <v>0</v>
      </c>
      <c r="W784" s="26">
        <f t="shared" si="340"/>
        <v>0</v>
      </c>
      <c r="X784" s="26">
        <f t="shared" si="341"/>
        <v>0</v>
      </c>
      <c r="Y784" s="26">
        <f t="shared" si="342"/>
        <v>0</v>
      </c>
      <c r="Z784" s="26">
        <f t="shared" si="342"/>
        <v>0</v>
      </c>
      <c r="AA784" s="26">
        <f t="shared" si="343"/>
        <v>0</v>
      </c>
      <c r="AB784" s="26">
        <f t="shared" si="349"/>
        <v>549307.82079669891</v>
      </c>
      <c r="AC784" s="26">
        <f t="shared" si="344"/>
        <v>1342552.7275328077</v>
      </c>
      <c r="AD784" s="15">
        <f t="shared" si="350"/>
        <v>0</v>
      </c>
      <c r="AO784">
        <f t="shared" si="325"/>
        <v>0</v>
      </c>
      <c r="AP784">
        <f t="shared" si="326"/>
        <v>62.1</v>
      </c>
      <c r="AQ784">
        <f t="shared" si="327"/>
        <v>17.25</v>
      </c>
    </row>
    <row r="785" spans="2:43" x14ac:dyDescent="0.3">
      <c r="B785" s="3" t="s">
        <v>47</v>
      </c>
      <c r="C785" s="3">
        <v>782</v>
      </c>
      <c r="D785" s="3">
        <v>193</v>
      </c>
      <c r="E785" s="9">
        <v>62.8</v>
      </c>
      <c r="F785" s="7">
        <f t="shared" si="328"/>
        <v>17.444444444444443</v>
      </c>
      <c r="G785" s="26">
        <f t="shared" si="345"/>
        <v>0.16666666666666607</v>
      </c>
      <c r="H785" s="26">
        <f t="shared" si="346"/>
        <v>0.59999999999999787</v>
      </c>
      <c r="I785" s="26">
        <f t="shared" si="329"/>
        <v>189.666666666666</v>
      </c>
      <c r="J785" s="26">
        <f t="shared" si="330"/>
        <v>167.45670000000001</v>
      </c>
      <c r="K785" s="26">
        <f t="shared" si="331"/>
        <v>104.58479407407407</v>
      </c>
      <c r="L785" s="26">
        <f t="shared" si="332"/>
        <v>461.70816074074008</v>
      </c>
      <c r="M785" s="26">
        <f t="shared" si="333"/>
        <v>8054.2423595884648</v>
      </c>
      <c r="N785" s="26">
        <f t="shared" si="334"/>
        <v>8054.2423595884648</v>
      </c>
      <c r="O785" s="26">
        <f t="shared" ref="O785:O848" si="351">O784+N785</f>
        <v>1899914.7906890952</v>
      </c>
      <c r="P785" s="26">
        <f t="shared" si="335"/>
        <v>0</v>
      </c>
      <c r="Q785" s="26">
        <f t="shared" si="347"/>
        <v>-716544.44604035048</v>
      </c>
      <c r="R785" s="26">
        <f t="shared" si="348"/>
        <v>0</v>
      </c>
      <c r="S785" s="26">
        <f t="shared" si="336"/>
        <v>0</v>
      </c>
      <c r="T785" s="28">
        <f t="shared" si="337"/>
        <v>716544.44604035048</v>
      </c>
      <c r="U785" s="26">
        <f t="shared" si="338"/>
        <v>0</v>
      </c>
      <c r="V785" s="26">
        <f t="shared" si="339"/>
        <v>0</v>
      </c>
      <c r="W785" s="26">
        <f t="shared" si="340"/>
        <v>0</v>
      </c>
      <c r="X785" s="26">
        <f t="shared" si="341"/>
        <v>0</v>
      </c>
      <c r="Y785" s="26">
        <f t="shared" si="342"/>
        <v>0</v>
      </c>
      <c r="Z785" s="26">
        <f t="shared" si="342"/>
        <v>0</v>
      </c>
      <c r="AA785" s="26">
        <f t="shared" si="343"/>
        <v>0</v>
      </c>
      <c r="AB785" s="26">
        <f t="shared" si="349"/>
        <v>549307.82079669891</v>
      </c>
      <c r="AC785" s="26">
        <f t="shared" si="344"/>
        <v>1350606.9698923961</v>
      </c>
      <c r="AD785" s="15">
        <f t="shared" si="350"/>
        <v>0</v>
      </c>
      <c r="AO785">
        <f t="shared" si="325"/>
        <v>0</v>
      </c>
      <c r="AP785">
        <f t="shared" si="326"/>
        <v>62.8</v>
      </c>
      <c r="AQ785">
        <f t="shared" si="327"/>
        <v>17.444444444444443</v>
      </c>
    </row>
    <row r="786" spans="2:43" x14ac:dyDescent="0.3">
      <c r="B786" s="3" t="s">
        <v>47</v>
      </c>
      <c r="C786" s="3">
        <v>783</v>
      </c>
      <c r="D786" s="3">
        <v>194</v>
      </c>
      <c r="E786" s="9">
        <v>63.3</v>
      </c>
      <c r="F786" s="7">
        <f t="shared" si="328"/>
        <v>17.583333333333332</v>
      </c>
      <c r="G786" s="26">
        <f t="shared" si="345"/>
        <v>0.1111111111111117</v>
      </c>
      <c r="H786" s="26">
        <f t="shared" si="346"/>
        <v>0.40000000000000213</v>
      </c>
      <c r="I786" s="26">
        <f t="shared" si="329"/>
        <v>126.44444444444511</v>
      </c>
      <c r="J786" s="26">
        <f t="shared" si="330"/>
        <v>167.45670000000001</v>
      </c>
      <c r="K786" s="26">
        <f t="shared" si="331"/>
        <v>106.25678666666667</v>
      </c>
      <c r="L786" s="26">
        <f t="shared" si="332"/>
        <v>400.15793111111179</v>
      </c>
      <c r="M786" s="26">
        <f t="shared" si="333"/>
        <v>7036.110288703715</v>
      </c>
      <c r="N786" s="26">
        <f t="shared" si="334"/>
        <v>7036.110288703715</v>
      </c>
      <c r="O786" s="26">
        <f t="shared" si="351"/>
        <v>1906950.900977799</v>
      </c>
      <c r="P786" s="26">
        <f t="shared" si="335"/>
        <v>0</v>
      </c>
      <c r="Q786" s="26">
        <f t="shared" si="347"/>
        <v>-716544.44604035048</v>
      </c>
      <c r="R786" s="26">
        <f t="shared" si="348"/>
        <v>0</v>
      </c>
      <c r="S786" s="26">
        <f t="shared" si="336"/>
        <v>0</v>
      </c>
      <c r="T786" s="28">
        <f t="shared" si="337"/>
        <v>716544.44604035048</v>
      </c>
      <c r="U786" s="26">
        <f t="shared" si="338"/>
        <v>0</v>
      </c>
      <c r="V786" s="26">
        <f t="shared" si="339"/>
        <v>0</v>
      </c>
      <c r="W786" s="26">
        <f t="shared" si="340"/>
        <v>0</v>
      </c>
      <c r="X786" s="26">
        <f t="shared" si="341"/>
        <v>0</v>
      </c>
      <c r="Y786" s="26">
        <f t="shared" si="342"/>
        <v>0</v>
      </c>
      <c r="Z786" s="26">
        <f t="shared" si="342"/>
        <v>0</v>
      </c>
      <c r="AA786" s="26">
        <f t="shared" si="343"/>
        <v>0</v>
      </c>
      <c r="AB786" s="26">
        <f t="shared" si="349"/>
        <v>549307.82079669891</v>
      </c>
      <c r="AC786" s="26">
        <f t="shared" si="344"/>
        <v>1357643.0801810999</v>
      </c>
      <c r="AD786" s="15">
        <f t="shared" si="350"/>
        <v>0</v>
      </c>
      <c r="AO786">
        <f t="shared" si="325"/>
        <v>0</v>
      </c>
      <c r="AP786">
        <f t="shared" si="326"/>
        <v>63.3</v>
      </c>
      <c r="AQ786">
        <f t="shared" si="327"/>
        <v>17.583333333333332</v>
      </c>
    </row>
    <row r="787" spans="2:43" x14ac:dyDescent="0.3">
      <c r="B787" s="3" t="s">
        <v>47</v>
      </c>
      <c r="C787" s="3">
        <v>784</v>
      </c>
      <c r="D787" s="3">
        <v>195</v>
      </c>
      <c r="E787" s="9">
        <v>63.6</v>
      </c>
      <c r="F787" s="7">
        <f t="shared" si="328"/>
        <v>17.666666666666668</v>
      </c>
      <c r="G787" s="26">
        <f t="shared" si="345"/>
        <v>9.7222222222222612E-2</v>
      </c>
      <c r="H787" s="26">
        <f t="shared" si="346"/>
        <v>0.35000000000000142</v>
      </c>
      <c r="I787" s="26">
        <f t="shared" si="329"/>
        <v>110.63888888888933</v>
      </c>
      <c r="J787" s="26">
        <f t="shared" si="330"/>
        <v>167.45670000000001</v>
      </c>
      <c r="K787" s="26">
        <f t="shared" si="331"/>
        <v>107.26634666666669</v>
      </c>
      <c r="L787" s="26">
        <f t="shared" si="332"/>
        <v>385.36193555555599</v>
      </c>
      <c r="M787" s="26">
        <f t="shared" si="333"/>
        <v>6808.0608614814892</v>
      </c>
      <c r="N787" s="26">
        <f t="shared" si="334"/>
        <v>6808.0608614814892</v>
      </c>
      <c r="O787" s="26">
        <f t="shared" si="351"/>
        <v>1913758.9618392806</v>
      </c>
      <c r="P787" s="26">
        <f t="shared" si="335"/>
        <v>0</v>
      </c>
      <c r="Q787" s="26">
        <f t="shared" si="347"/>
        <v>-716544.44604035048</v>
      </c>
      <c r="R787" s="26">
        <f t="shared" si="348"/>
        <v>0</v>
      </c>
      <c r="S787" s="26">
        <f t="shared" si="336"/>
        <v>0</v>
      </c>
      <c r="T787" s="28">
        <f t="shared" si="337"/>
        <v>716544.44604035048</v>
      </c>
      <c r="U787" s="26">
        <f t="shared" si="338"/>
        <v>0</v>
      </c>
      <c r="V787" s="26">
        <f t="shared" si="339"/>
        <v>0</v>
      </c>
      <c r="W787" s="26">
        <f t="shared" si="340"/>
        <v>0</v>
      </c>
      <c r="X787" s="26">
        <f t="shared" si="341"/>
        <v>0</v>
      </c>
      <c r="Y787" s="26">
        <f t="shared" si="342"/>
        <v>0</v>
      </c>
      <c r="Z787" s="26">
        <f t="shared" si="342"/>
        <v>0</v>
      </c>
      <c r="AA787" s="26">
        <f t="shared" si="343"/>
        <v>0</v>
      </c>
      <c r="AB787" s="26">
        <f t="shared" si="349"/>
        <v>549307.82079669891</v>
      </c>
      <c r="AC787" s="26">
        <f t="shared" si="344"/>
        <v>1364451.1410425818</v>
      </c>
      <c r="AD787" s="15">
        <f t="shared" si="350"/>
        <v>0</v>
      </c>
      <c r="AO787">
        <f t="shared" si="325"/>
        <v>0</v>
      </c>
      <c r="AP787">
        <f t="shared" si="326"/>
        <v>63.6</v>
      </c>
      <c r="AQ787">
        <f t="shared" si="327"/>
        <v>17.666666666666668</v>
      </c>
    </row>
    <row r="788" spans="2:43" x14ac:dyDescent="0.3">
      <c r="B788" s="3" t="s">
        <v>47</v>
      </c>
      <c r="C788" s="3">
        <v>785</v>
      </c>
      <c r="D788" s="3">
        <v>196</v>
      </c>
      <c r="E788" s="9">
        <v>64</v>
      </c>
      <c r="F788" s="7">
        <f t="shared" si="328"/>
        <v>17.777777777777779</v>
      </c>
      <c r="G788" s="26">
        <f t="shared" si="345"/>
        <v>0.15277777777777798</v>
      </c>
      <c r="H788" s="26">
        <f t="shared" si="346"/>
        <v>0.55000000000000071</v>
      </c>
      <c r="I788" s="26">
        <f t="shared" si="329"/>
        <v>173.86111111111134</v>
      </c>
      <c r="J788" s="26">
        <f t="shared" si="330"/>
        <v>167.45670000000001</v>
      </c>
      <c r="K788" s="26">
        <f t="shared" si="331"/>
        <v>108.61985185185188</v>
      </c>
      <c r="L788" s="26">
        <f t="shared" si="332"/>
        <v>449.93766296296326</v>
      </c>
      <c r="M788" s="26">
        <f t="shared" si="333"/>
        <v>7998.8917860082365</v>
      </c>
      <c r="N788" s="26">
        <f t="shared" si="334"/>
        <v>7998.8917860082365</v>
      </c>
      <c r="O788" s="26">
        <f t="shared" si="351"/>
        <v>1921757.8536252887</v>
      </c>
      <c r="P788" s="26">
        <f t="shared" si="335"/>
        <v>0</v>
      </c>
      <c r="Q788" s="26">
        <f t="shared" si="347"/>
        <v>-716544.44604035048</v>
      </c>
      <c r="R788" s="26">
        <f t="shared" si="348"/>
        <v>0</v>
      </c>
      <c r="S788" s="26">
        <f t="shared" si="336"/>
        <v>0</v>
      </c>
      <c r="T788" s="28">
        <f t="shared" si="337"/>
        <v>716544.44604035048</v>
      </c>
      <c r="U788" s="26">
        <f t="shared" si="338"/>
        <v>0</v>
      </c>
      <c r="V788" s="26">
        <f t="shared" si="339"/>
        <v>0</v>
      </c>
      <c r="W788" s="26">
        <f t="shared" si="340"/>
        <v>0</v>
      </c>
      <c r="X788" s="26">
        <f t="shared" si="341"/>
        <v>0</v>
      </c>
      <c r="Y788" s="26">
        <f t="shared" si="342"/>
        <v>0</v>
      </c>
      <c r="Z788" s="26">
        <f t="shared" si="342"/>
        <v>0</v>
      </c>
      <c r="AA788" s="26">
        <f t="shared" si="343"/>
        <v>0</v>
      </c>
      <c r="AB788" s="26">
        <f t="shared" si="349"/>
        <v>549307.82079669891</v>
      </c>
      <c r="AC788" s="26">
        <f t="shared" si="344"/>
        <v>1372450.0328285899</v>
      </c>
      <c r="AD788" s="15">
        <f t="shared" si="350"/>
        <v>0</v>
      </c>
      <c r="AO788">
        <f t="shared" si="325"/>
        <v>0</v>
      </c>
      <c r="AP788">
        <f t="shared" si="326"/>
        <v>64</v>
      </c>
      <c r="AQ788">
        <f t="shared" si="327"/>
        <v>17.777777777777779</v>
      </c>
    </row>
    <row r="789" spans="2:43" x14ac:dyDescent="0.3">
      <c r="B789" s="3" t="s">
        <v>47</v>
      </c>
      <c r="C789" s="3">
        <v>786</v>
      </c>
      <c r="D789" s="3">
        <v>197</v>
      </c>
      <c r="E789" s="9">
        <v>64.7</v>
      </c>
      <c r="F789" s="7">
        <f t="shared" si="328"/>
        <v>17.972222222222225</v>
      </c>
      <c r="G789" s="26">
        <f t="shared" si="345"/>
        <v>0.16666666666666705</v>
      </c>
      <c r="H789" s="26">
        <f t="shared" si="346"/>
        <v>0.60000000000000142</v>
      </c>
      <c r="I789" s="26">
        <f t="shared" si="329"/>
        <v>189.66666666666711</v>
      </c>
      <c r="J789" s="26">
        <f t="shared" si="330"/>
        <v>167.45670000000001</v>
      </c>
      <c r="K789" s="26">
        <f t="shared" si="331"/>
        <v>111.00890518518524</v>
      </c>
      <c r="L789" s="26">
        <f t="shared" si="332"/>
        <v>468.13227185185241</v>
      </c>
      <c r="M789" s="26">
        <f t="shared" si="333"/>
        <v>8413.3772191152384</v>
      </c>
      <c r="N789" s="26">
        <f t="shared" si="334"/>
        <v>8413.3772191152384</v>
      </c>
      <c r="O789" s="26">
        <f t="shared" si="351"/>
        <v>1930171.2308444038</v>
      </c>
      <c r="P789" s="26">
        <f t="shared" si="335"/>
        <v>0</v>
      </c>
      <c r="Q789" s="26">
        <f t="shared" si="347"/>
        <v>-716544.44604035048</v>
      </c>
      <c r="R789" s="26">
        <f t="shared" si="348"/>
        <v>0</v>
      </c>
      <c r="S789" s="26">
        <f t="shared" si="336"/>
        <v>0</v>
      </c>
      <c r="T789" s="28">
        <f t="shared" si="337"/>
        <v>716544.44604035048</v>
      </c>
      <c r="U789" s="26">
        <f t="shared" si="338"/>
        <v>0</v>
      </c>
      <c r="V789" s="26">
        <f t="shared" si="339"/>
        <v>0</v>
      </c>
      <c r="W789" s="26">
        <f t="shared" si="340"/>
        <v>0</v>
      </c>
      <c r="X789" s="26">
        <f t="shared" si="341"/>
        <v>0</v>
      </c>
      <c r="Y789" s="26">
        <f t="shared" si="342"/>
        <v>0</v>
      </c>
      <c r="Z789" s="26">
        <f t="shared" si="342"/>
        <v>0</v>
      </c>
      <c r="AA789" s="26">
        <f t="shared" si="343"/>
        <v>0</v>
      </c>
      <c r="AB789" s="26">
        <f t="shared" si="349"/>
        <v>549307.82079669891</v>
      </c>
      <c r="AC789" s="26">
        <f t="shared" si="344"/>
        <v>1380863.4100477048</v>
      </c>
      <c r="AD789" s="15">
        <f t="shared" si="350"/>
        <v>0</v>
      </c>
      <c r="AO789">
        <f t="shared" si="325"/>
        <v>0</v>
      </c>
      <c r="AP789">
        <f t="shared" si="326"/>
        <v>64.7</v>
      </c>
      <c r="AQ789">
        <f t="shared" si="327"/>
        <v>17.972222222222221</v>
      </c>
    </row>
    <row r="790" spans="2:43" x14ac:dyDescent="0.3">
      <c r="B790" s="3" t="s">
        <v>47</v>
      </c>
      <c r="C790" s="3">
        <v>787</v>
      </c>
      <c r="D790" s="3">
        <v>198</v>
      </c>
      <c r="E790" s="9">
        <v>65.2</v>
      </c>
      <c r="F790" s="7">
        <f t="shared" si="328"/>
        <v>18.111111111111114</v>
      </c>
      <c r="G790" s="26">
        <f t="shared" si="345"/>
        <v>8.3333333333332538E-2</v>
      </c>
      <c r="H790" s="26">
        <f t="shared" si="346"/>
        <v>0.29999999999999716</v>
      </c>
      <c r="I790" s="26">
        <f t="shared" si="329"/>
        <v>94.833333333332433</v>
      </c>
      <c r="J790" s="26">
        <f t="shared" si="330"/>
        <v>167.45670000000001</v>
      </c>
      <c r="K790" s="26">
        <f t="shared" si="331"/>
        <v>112.73128296296302</v>
      </c>
      <c r="L790" s="26">
        <f t="shared" si="332"/>
        <v>375.02131629629542</v>
      </c>
      <c r="M790" s="26">
        <f t="shared" si="333"/>
        <v>6792.0527284773516</v>
      </c>
      <c r="N790" s="26">
        <f t="shared" si="334"/>
        <v>6792.0527284773516</v>
      </c>
      <c r="O790" s="26">
        <f t="shared" si="351"/>
        <v>1936963.2835728812</v>
      </c>
      <c r="P790" s="26">
        <f t="shared" si="335"/>
        <v>0</v>
      </c>
      <c r="Q790" s="26">
        <f t="shared" si="347"/>
        <v>-716544.44604035048</v>
      </c>
      <c r="R790" s="26">
        <f t="shared" si="348"/>
        <v>0</v>
      </c>
      <c r="S790" s="26">
        <f t="shared" si="336"/>
        <v>0</v>
      </c>
      <c r="T790" s="28">
        <f t="shared" si="337"/>
        <v>716544.44604035048</v>
      </c>
      <c r="U790" s="26">
        <f t="shared" si="338"/>
        <v>0</v>
      </c>
      <c r="V790" s="26">
        <f t="shared" si="339"/>
        <v>0</v>
      </c>
      <c r="W790" s="26">
        <f t="shared" si="340"/>
        <v>0</v>
      </c>
      <c r="X790" s="26">
        <f t="shared" si="341"/>
        <v>0</v>
      </c>
      <c r="Y790" s="26">
        <f t="shared" si="342"/>
        <v>0</v>
      </c>
      <c r="Z790" s="26">
        <f t="shared" si="342"/>
        <v>0</v>
      </c>
      <c r="AA790" s="26">
        <f t="shared" si="343"/>
        <v>0</v>
      </c>
      <c r="AB790" s="26">
        <f t="shared" si="349"/>
        <v>549307.82079669891</v>
      </c>
      <c r="AC790" s="26">
        <f t="shared" si="344"/>
        <v>1387655.4627761822</v>
      </c>
      <c r="AD790" s="15">
        <f t="shared" si="350"/>
        <v>0</v>
      </c>
      <c r="AO790">
        <f t="shared" si="325"/>
        <v>0</v>
      </c>
      <c r="AP790">
        <f t="shared" si="326"/>
        <v>65.2</v>
      </c>
      <c r="AQ790">
        <f t="shared" si="327"/>
        <v>18.111111111111111</v>
      </c>
    </row>
    <row r="791" spans="2:43" x14ac:dyDescent="0.3">
      <c r="B791" s="3" t="s">
        <v>47</v>
      </c>
      <c r="C791" s="3">
        <v>788</v>
      </c>
      <c r="D791" s="3">
        <v>199</v>
      </c>
      <c r="E791" s="9">
        <v>65.3</v>
      </c>
      <c r="F791" s="7">
        <f t="shared" si="328"/>
        <v>18.138888888888889</v>
      </c>
      <c r="G791" s="26">
        <f t="shared" si="345"/>
        <v>1.3888888888888099E-2</v>
      </c>
      <c r="H791" s="26">
        <f t="shared" si="346"/>
        <v>4.9999999999997158E-2</v>
      </c>
      <c r="I791" s="26">
        <f t="shared" si="329"/>
        <v>15.805555555554657</v>
      </c>
      <c r="J791" s="26">
        <f t="shared" si="330"/>
        <v>167.45670000000001</v>
      </c>
      <c r="K791" s="26">
        <f t="shared" si="331"/>
        <v>113.07734962962965</v>
      </c>
      <c r="L791" s="26">
        <f t="shared" si="332"/>
        <v>296.33960518518433</v>
      </c>
      <c r="M791" s="26">
        <f t="shared" si="333"/>
        <v>5375.2711718312603</v>
      </c>
      <c r="N791" s="26">
        <f t="shared" si="334"/>
        <v>5375.2711718312603</v>
      </c>
      <c r="O791" s="26">
        <f t="shared" si="351"/>
        <v>1942338.5547447125</v>
      </c>
      <c r="P791" s="26">
        <f t="shared" si="335"/>
        <v>0</v>
      </c>
      <c r="Q791" s="26">
        <f t="shared" si="347"/>
        <v>-716544.44604035048</v>
      </c>
      <c r="R791" s="26">
        <f t="shared" si="348"/>
        <v>0</v>
      </c>
      <c r="S791" s="26">
        <f t="shared" si="336"/>
        <v>0</v>
      </c>
      <c r="T791" s="28">
        <f t="shared" si="337"/>
        <v>716544.44604035048</v>
      </c>
      <c r="U791" s="26">
        <f t="shared" si="338"/>
        <v>0</v>
      </c>
      <c r="V791" s="26">
        <f t="shared" si="339"/>
        <v>0</v>
      </c>
      <c r="W791" s="26">
        <f t="shared" si="340"/>
        <v>0</v>
      </c>
      <c r="X791" s="26">
        <f t="shared" si="341"/>
        <v>0</v>
      </c>
      <c r="Y791" s="26">
        <f t="shared" si="342"/>
        <v>0</v>
      </c>
      <c r="Z791" s="26">
        <f t="shared" si="342"/>
        <v>0</v>
      </c>
      <c r="AA791" s="26">
        <f t="shared" si="343"/>
        <v>0</v>
      </c>
      <c r="AB791" s="26">
        <f t="shared" si="349"/>
        <v>549307.82079669891</v>
      </c>
      <c r="AC791" s="26">
        <f t="shared" si="344"/>
        <v>1393030.7339480137</v>
      </c>
      <c r="AD791" s="15">
        <f t="shared" si="350"/>
        <v>0</v>
      </c>
      <c r="AO791">
        <f t="shared" si="325"/>
        <v>0</v>
      </c>
      <c r="AP791">
        <f t="shared" si="326"/>
        <v>65.3</v>
      </c>
      <c r="AQ791">
        <f t="shared" si="327"/>
        <v>18.138888888888889</v>
      </c>
    </row>
    <row r="792" spans="2:43" x14ac:dyDescent="0.3">
      <c r="B792" s="3" t="s">
        <v>47</v>
      </c>
      <c r="C792" s="3">
        <v>789</v>
      </c>
      <c r="D792" s="3">
        <v>200</v>
      </c>
      <c r="E792" s="9">
        <v>65.3</v>
      </c>
      <c r="F792" s="7">
        <f t="shared" si="328"/>
        <v>18.138888888888889</v>
      </c>
      <c r="G792" s="26">
        <f t="shared" si="345"/>
        <v>1.3888888888890073E-2</v>
      </c>
      <c r="H792" s="26">
        <f t="shared" si="346"/>
        <v>5.0000000000004263E-2</v>
      </c>
      <c r="I792" s="26">
        <f t="shared" si="329"/>
        <v>15.805555555556904</v>
      </c>
      <c r="J792" s="26">
        <f t="shared" si="330"/>
        <v>167.45670000000001</v>
      </c>
      <c r="K792" s="26">
        <f t="shared" si="331"/>
        <v>113.07734962962965</v>
      </c>
      <c r="L792" s="26">
        <f t="shared" si="332"/>
        <v>296.33960518518654</v>
      </c>
      <c r="M792" s="26">
        <f t="shared" si="333"/>
        <v>5375.2711718313003</v>
      </c>
      <c r="N792" s="26">
        <f t="shared" si="334"/>
        <v>5375.2711718313003</v>
      </c>
      <c r="O792" s="26">
        <f t="shared" si="351"/>
        <v>1947713.8259165438</v>
      </c>
      <c r="P792" s="26">
        <f t="shared" si="335"/>
        <v>0</v>
      </c>
      <c r="Q792" s="26">
        <f t="shared" si="347"/>
        <v>-716544.44604035048</v>
      </c>
      <c r="R792" s="26">
        <f t="shared" si="348"/>
        <v>0</v>
      </c>
      <c r="S792" s="26">
        <f t="shared" si="336"/>
        <v>0</v>
      </c>
      <c r="T792" s="28">
        <f t="shared" si="337"/>
        <v>716544.44604035048</v>
      </c>
      <c r="U792" s="26">
        <f t="shared" si="338"/>
        <v>0</v>
      </c>
      <c r="V792" s="26">
        <f t="shared" si="339"/>
        <v>0</v>
      </c>
      <c r="W792" s="26">
        <f t="shared" si="340"/>
        <v>0</v>
      </c>
      <c r="X792" s="26">
        <f t="shared" si="341"/>
        <v>0</v>
      </c>
      <c r="Y792" s="26">
        <f t="shared" si="342"/>
        <v>0</v>
      </c>
      <c r="Z792" s="26">
        <f t="shared" si="342"/>
        <v>0</v>
      </c>
      <c r="AA792" s="26">
        <f t="shared" si="343"/>
        <v>0</v>
      </c>
      <c r="AB792" s="26">
        <f t="shared" si="349"/>
        <v>549307.82079669891</v>
      </c>
      <c r="AC792" s="26">
        <f t="shared" si="344"/>
        <v>1398406.0051198448</v>
      </c>
      <c r="AD792" s="15">
        <f t="shared" si="350"/>
        <v>0</v>
      </c>
      <c r="AO792">
        <f t="shared" si="325"/>
        <v>0</v>
      </c>
      <c r="AP792">
        <f t="shared" si="326"/>
        <v>65.3</v>
      </c>
      <c r="AQ792">
        <f t="shared" si="327"/>
        <v>18.138888888888889</v>
      </c>
    </row>
    <row r="793" spans="2:43" x14ac:dyDescent="0.3">
      <c r="B793" s="3" t="s">
        <v>47</v>
      </c>
      <c r="C793" s="3">
        <v>790</v>
      </c>
      <c r="D793" s="3">
        <v>201</v>
      </c>
      <c r="E793" s="9">
        <v>65.400000000000006</v>
      </c>
      <c r="F793" s="7">
        <f t="shared" si="328"/>
        <v>18.166666666666668</v>
      </c>
      <c r="G793" s="26">
        <f t="shared" si="345"/>
        <v>5.5555555555556344E-2</v>
      </c>
      <c r="H793" s="26">
        <f t="shared" si="346"/>
        <v>0.20000000000000284</v>
      </c>
      <c r="I793" s="26">
        <f t="shared" si="329"/>
        <v>63.222222222223117</v>
      </c>
      <c r="J793" s="26">
        <f t="shared" si="330"/>
        <v>167.45670000000001</v>
      </c>
      <c r="K793" s="26">
        <f t="shared" si="331"/>
        <v>113.42394666666669</v>
      </c>
      <c r="L793" s="26">
        <f t="shared" si="332"/>
        <v>344.10286888888982</v>
      </c>
      <c r="M793" s="26">
        <f t="shared" si="333"/>
        <v>6251.202118148165</v>
      </c>
      <c r="N793" s="26">
        <f t="shared" si="334"/>
        <v>6251.202118148165</v>
      </c>
      <c r="O793" s="26">
        <f t="shared" si="351"/>
        <v>1953965.0280346919</v>
      </c>
      <c r="P793" s="26">
        <f t="shared" si="335"/>
        <v>0</v>
      </c>
      <c r="Q793" s="26">
        <f t="shared" si="347"/>
        <v>-716544.44604035048</v>
      </c>
      <c r="R793" s="26">
        <f t="shared" si="348"/>
        <v>0</v>
      </c>
      <c r="S793" s="26">
        <f t="shared" si="336"/>
        <v>0</v>
      </c>
      <c r="T793" s="28">
        <f t="shared" si="337"/>
        <v>716544.44604035048</v>
      </c>
      <c r="U793" s="26">
        <f t="shared" si="338"/>
        <v>0</v>
      </c>
      <c r="V793" s="26">
        <f t="shared" si="339"/>
        <v>0</v>
      </c>
      <c r="W793" s="26">
        <f t="shared" si="340"/>
        <v>0</v>
      </c>
      <c r="X793" s="26">
        <f t="shared" si="341"/>
        <v>0</v>
      </c>
      <c r="Y793" s="26">
        <f t="shared" si="342"/>
        <v>0</v>
      </c>
      <c r="Z793" s="26">
        <f t="shared" si="342"/>
        <v>0</v>
      </c>
      <c r="AA793" s="26">
        <f t="shared" si="343"/>
        <v>0</v>
      </c>
      <c r="AB793" s="26">
        <f t="shared" si="349"/>
        <v>549307.82079669891</v>
      </c>
      <c r="AC793" s="26">
        <f t="shared" si="344"/>
        <v>1404657.2072379929</v>
      </c>
      <c r="AD793" s="15">
        <f t="shared" si="350"/>
        <v>0</v>
      </c>
      <c r="AO793">
        <f t="shared" si="325"/>
        <v>0</v>
      </c>
      <c r="AP793">
        <f t="shared" si="326"/>
        <v>65.400000000000006</v>
      </c>
      <c r="AQ793">
        <f t="shared" si="327"/>
        <v>18.166666666666668</v>
      </c>
    </row>
    <row r="794" spans="2:43" x14ac:dyDescent="0.3">
      <c r="B794" s="3" t="s">
        <v>47</v>
      </c>
      <c r="C794" s="3">
        <v>791</v>
      </c>
      <c r="D794" s="3">
        <v>202</v>
      </c>
      <c r="E794" s="9">
        <v>65.7</v>
      </c>
      <c r="F794" s="7">
        <f t="shared" si="328"/>
        <v>18.25</v>
      </c>
      <c r="G794" s="26">
        <f t="shared" si="345"/>
        <v>8.3333333333332538E-2</v>
      </c>
      <c r="H794" s="26">
        <f t="shared" si="346"/>
        <v>0.29999999999999716</v>
      </c>
      <c r="I794" s="26">
        <f t="shared" si="329"/>
        <v>94.833333333332433</v>
      </c>
      <c r="J794" s="26">
        <f t="shared" si="330"/>
        <v>167.45670000000001</v>
      </c>
      <c r="K794" s="26">
        <f t="shared" si="331"/>
        <v>114.46692000000002</v>
      </c>
      <c r="L794" s="26">
        <f t="shared" si="332"/>
        <v>376.75695333333243</v>
      </c>
      <c r="M794" s="26">
        <f t="shared" si="333"/>
        <v>6875.8143983333166</v>
      </c>
      <c r="N794" s="26">
        <f t="shared" si="334"/>
        <v>6875.8143983333166</v>
      </c>
      <c r="O794" s="26">
        <f t="shared" si="351"/>
        <v>1960840.8424330254</v>
      </c>
      <c r="P794" s="26">
        <f t="shared" si="335"/>
        <v>0</v>
      </c>
      <c r="Q794" s="26">
        <f t="shared" si="347"/>
        <v>-716544.44604035048</v>
      </c>
      <c r="R794" s="26">
        <f t="shared" si="348"/>
        <v>0</v>
      </c>
      <c r="S794" s="26">
        <f t="shared" si="336"/>
        <v>0</v>
      </c>
      <c r="T794" s="28">
        <f t="shared" si="337"/>
        <v>716544.44604035048</v>
      </c>
      <c r="U794" s="26">
        <f t="shared" si="338"/>
        <v>0</v>
      </c>
      <c r="V794" s="26">
        <f t="shared" si="339"/>
        <v>0</v>
      </c>
      <c r="W794" s="26">
        <f t="shared" si="340"/>
        <v>0</v>
      </c>
      <c r="X794" s="26">
        <f t="shared" si="341"/>
        <v>0</v>
      </c>
      <c r="Y794" s="26">
        <f t="shared" si="342"/>
        <v>0</v>
      </c>
      <c r="Z794" s="26">
        <f t="shared" si="342"/>
        <v>0</v>
      </c>
      <c r="AA794" s="26">
        <f t="shared" si="343"/>
        <v>0</v>
      </c>
      <c r="AB794" s="26">
        <f t="shared" si="349"/>
        <v>549307.82079669891</v>
      </c>
      <c r="AC794" s="26">
        <f t="shared" si="344"/>
        <v>1411533.0216363263</v>
      </c>
      <c r="AD794" s="15">
        <f t="shared" si="350"/>
        <v>0</v>
      </c>
      <c r="AO794">
        <f t="shared" si="325"/>
        <v>0</v>
      </c>
      <c r="AP794">
        <f t="shared" si="326"/>
        <v>65.7</v>
      </c>
      <c r="AQ794">
        <f t="shared" si="327"/>
        <v>18.25</v>
      </c>
    </row>
    <row r="795" spans="2:43" x14ac:dyDescent="0.3">
      <c r="B795" s="3" t="s">
        <v>47</v>
      </c>
      <c r="C795" s="3">
        <v>792</v>
      </c>
      <c r="D795" s="3">
        <v>203</v>
      </c>
      <c r="E795" s="9">
        <v>66</v>
      </c>
      <c r="F795" s="7">
        <f t="shared" si="328"/>
        <v>18.333333333333336</v>
      </c>
      <c r="G795" s="26">
        <f t="shared" si="345"/>
        <v>-1.3888888888890073E-2</v>
      </c>
      <c r="H795" s="26">
        <f t="shared" si="346"/>
        <v>-5.0000000000004263E-2</v>
      </c>
      <c r="I795" s="26">
        <f t="shared" si="329"/>
        <v>-15.805555555556904</v>
      </c>
      <c r="J795" s="26">
        <f t="shared" si="330"/>
        <v>167.45670000000001</v>
      </c>
      <c r="K795" s="26">
        <f t="shared" si="331"/>
        <v>115.51466666666671</v>
      </c>
      <c r="L795" s="26">
        <f t="shared" si="332"/>
        <v>267.1658111111098</v>
      </c>
      <c r="M795" s="26">
        <f t="shared" si="333"/>
        <v>4898.0398703703468</v>
      </c>
      <c r="N795" s="26">
        <f t="shared" si="334"/>
        <v>4898.0398703703468</v>
      </c>
      <c r="O795" s="26">
        <f t="shared" si="351"/>
        <v>1965738.8823033958</v>
      </c>
      <c r="P795" s="26">
        <f t="shared" si="335"/>
        <v>0</v>
      </c>
      <c r="Q795" s="26">
        <f t="shared" si="347"/>
        <v>-716544.44604035048</v>
      </c>
      <c r="R795" s="26">
        <f t="shared" si="348"/>
        <v>0</v>
      </c>
      <c r="S795" s="26">
        <f t="shared" si="336"/>
        <v>0</v>
      </c>
      <c r="T795" s="28">
        <f t="shared" si="337"/>
        <v>716544.44604035048</v>
      </c>
      <c r="U795" s="26">
        <f t="shared" si="338"/>
        <v>0</v>
      </c>
      <c r="V795" s="26">
        <f t="shared" si="339"/>
        <v>0</v>
      </c>
      <c r="W795" s="26">
        <f t="shared" si="340"/>
        <v>0</v>
      </c>
      <c r="X795" s="26">
        <f t="shared" si="341"/>
        <v>0</v>
      </c>
      <c r="Y795" s="26">
        <f t="shared" si="342"/>
        <v>0</v>
      </c>
      <c r="Z795" s="26">
        <f t="shared" si="342"/>
        <v>0</v>
      </c>
      <c r="AA795" s="26">
        <f t="shared" si="343"/>
        <v>0</v>
      </c>
      <c r="AB795" s="26">
        <f t="shared" si="349"/>
        <v>549307.82079669891</v>
      </c>
      <c r="AC795" s="26">
        <f t="shared" si="344"/>
        <v>1416431.061506697</v>
      </c>
      <c r="AD795" s="15">
        <f t="shared" si="350"/>
        <v>0</v>
      </c>
      <c r="AO795">
        <f t="shared" si="325"/>
        <v>0</v>
      </c>
      <c r="AP795">
        <f t="shared" si="326"/>
        <v>66</v>
      </c>
      <c r="AQ795">
        <f t="shared" si="327"/>
        <v>18.333333333333332</v>
      </c>
    </row>
    <row r="796" spans="2:43" x14ac:dyDescent="0.3">
      <c r="B796" s="3" t="s">
        <v>47</v>
      </c>
      <c r="C796" s="3">
        <v>793</v>
      </c>
      <c r="D796" s="3">
        <v>204</v>
      </c>
      <c r="E796" s="9">
        <v>65.599999999999994</v>
      </c>
      <c r="F796" s="7">
        <f t="shared" si="328"/>
        <v>18.222222222222221</v>
      </c>
      <c r="G796" s="26">
        <f t="shared" si="345"/>
        <v>-0.34722222222222221</v>
      </c>
      <c r="H796" s="26">
        <f t="shared" si="346"/>
        <v>-1.25</v>
      </c>
      <c r="I796" s="26">
        <f t="shared" si="329"/>
        <v>-395.13888888888886</v>
      </c>
      <c r="J796" s="26">
        <f t="shared" si="330"/>
        <v>167.45670000000001</v>
      </c>
      <c r="K796" s="26">
        <f t="shared" si="331"/>
        <v>114.11873185185186</v>
      </c>
      <c r="L796" s="26">
        <f t="shared" si="332"/>
        <v>-113.56345703703698</v>
      </c>
      <c r="M796" s="26">
        <f t="shared" si="333"/>
        <v>-2069.3785504526736</v>
      </c>
      <c r="N796" s="26">
        <f t="shared" si="334"/>
        <v>0</v>
      </c>
      <c r="O796" s="26">
        <f t="shared" si="351"/>
        <v>1965738.8823033958</v>
      </c>
      <c r="P796" s="26">
        <f t="shared" si="335"/>
        <v>-2069.3785504526736</v>
      </c>
      <c r="Q796" s="26">
        <f t="shared" si="347"/>
        <v>-718613.82459080312</v>
      </c>
      <c r="R796" s="26">
        <f t="shared" si="348"/>
        <v>-2069.3785504526736</v>
      </c>
      <c r="S796" s="26">
        <f t="shared" si="336"/>
        <v>2069.3785504526736</v>
      </c>
      <c r="T796" s="28">
        <f t="shared" si="337"/>
        <v>718613.82459080312</v>
      </c>
      <c r="U796" s="26">
        <f t="shared" si="338"/>
        <v>2027.9909794436201</v>
      </c>
      <c r="V796" s="26">
        <f t="shared" si="339"/>
        <v>1926.591430471439</v>
      </c>
      <c r="W796" s="26">
        <f t="shared" si="340"/>
        <v>1830.261858947867</v>
      </c>
      <c r="X796" s="26">
        <f t="shared" si="341"/>
        <v>1793.6566217689096</v>
      </c>
      <c r="Y796" s="26">
        <f t="shared" si="342"/>
        <v>1703.9737906804642</v>
      </c>
      <c r="Z796" s="26">
        <f t="shared" si="342"/>
        <v>1618.7751011464409</v>
      </c>
      <c r="AA796" s="26">
        <f t="shared" si="343"/>
        <v>1586.399599123512</v>
      </c>
      <c r="AB796" s="26">
        <f t="shared" si="349"/>
        <v>550894.22039582243</v>
      </c>
      <c r="AC796" s="26">
        <f t="shared" si="344"/>
        <v>1414844.6619075732</v>
      </c>
      <c r="AD796" s="15">
        <f t="shared" si="350"/>
        <v>1830.261858947867</v>
      </c>
      <c r="AO796">
        <f t="shared" si="325"/>
        <v>0</v>
      </c>
      <c r="AP796">
        <f t="shared" si="326"/>
        <v>65.599999999999994</v>
      </c>
      <c r="AQ796">
        <f t="shared" si="327"/>
        <v>18.222222222222221</v>
      </c>
    </row>
    <row r="797" spans="2:43" x14ac:dyDescent="0.3">
      <c r="B797" s="3" t="s">
        <v>47</v>
      </c>
      <c r="C797" s="3">
        <v>794</v>
      </c>
      <c r="D797" s="3">
        <v>205</v>
      </c>
      <c r="E797" s="9">
        <v>63.5</v>
      </c>
      <c r="F797" s="7">
        <f t="shared" si="328"/>
        <v>17.638888888888889</v>
      </c>
      <c r="G797" s="26">
        <f t="shared" si="345"/>
        <v>-0.8194444444444432</v>
      </c>
      <c r="H797" s="26">
        <f t="shared" si="346"/>
        <v>-2.9499999999999957</v>
      </c>
      <c r="I797" s="26">
        <f t="shared" si="329"/>
        <v>-932.52777777777635</v>
      </c>
      <c r="J797" s="26">
        <f t="shared" si="330"/>
        <v>167.45670000000001</v>
      </c>
      <c r="K797" s="26">
        <f t="shared" si="331"/>
        <v>106.92929629629631</v>
      </c>
      <c r="L797" s="26">
        <f t="shared" si="332"/>
        <v>-658.14178148147994</v>
      </c>
      <c r="M797" s="26">
        <f t="shared" si="333"/>
        <v>-11608.889756687217</v>
      </c>
      <c r="N797" s="26">
        <f t="shared" si="334"/>
        <v>0</v>
      </c>
      <c r="O797" s="26">
        <f t="shared" si="351"/>
        <v>1965738.8823033958</v>
      </c>
      <c r="P797" s="26">
        <f t="shared" si="335"/>
        <v>-11608.889756687217</v>
      </c>
      <c r="Q797" s="26">
        <f t="shared" si="347"/>
        <v>-730222.71434749034</v>
      </c>
      <c r="R797" s="26">
        <f t="shared" si="348"/>
        <v>-13678.26830713989</v>
      </c>
      <c r="S797" s="26">
        <f t="shared" si="336"/>
        <v>13678.26830713989</v>
      </c>
      <c r="T797" s="28">
        <f t="shared" si="337"/>
        <v>730222.71434749034</v>
      </c>
      <c r="U797" s="26">
        <f t="shared" si="338"/>
        <v>11376.711961553472</v>
      </c>
      <c r="V797" s="26">
        <f t="shared" si="339"/>
        <v>10807.876363475798</v>
      </c>
      <c r="W797" s="26">
        <f t="shared" si="340"/>
        <v>10267.482545302008</v>
      </c>
      <c r="X797" s="26">
        <f t="shared" si="341"/>
        <v>10062.132894395967</v>
      </c>
      <c r="Y797" s="26">
        <f t="shared" si="342"/>
        <v>9559.0262496761679</v>
      </c>
      <c r="Z797" s="26">
        <f t="shared" si="342"/>
        <v>9081.0749371923594</v>
      </c>
      <c r="AA797" s="26">
        <f t="shared" si="343"/>
        <v>8899.4534384485123</v>
      </c>
      <c r="AB797" s="26">
        <f t="shared" si="349"/>
        <v>559793.67383427091</v>
      </c>
      <c r="AC797" s="26">
        <f t="shared" si="344"/>
        <v>1405945.208469125</v>
      </c>
      <c r="AD797" s="15">
        <f t="shared" si="350"/>
        <v>12097.744404249876</v>
      </c>
      <c r="AO797">
        <f t="shared" si="325"/>
        <v>0</v>
      </c>
      <c r="AP797">
        <f t="shared" si="326"/>
        <v>63.5</v>
      </c>
      <c r="AQ797">
        <f t="shared" si="327"/>
        <v>17.638888888888889</v>
      </c>
    </row>
    <row r="798" spans="2:43" x14ac:dyDescent="0.3">
      <c r="B798" s="3" t="s">
        <v>47</v>
      </c>
      <c r="C798" s="3">
        <v>795</v>
      </c>
      <c r="D798" s="3">
        <v>206</v>
      </c>
      <c r="E798" s="9">
        <v>59.7</v>
      </c>
      <c r="F798" s="7">
        <f t="shared" si="328"/>
        <v>16.583333333333336</v>
      </c>
      <c r="G798" s="26">
        <f t="shared" si="345"/>
        <v>-1.2361111111111109</v>
      </c>
      <c r="H798" s="26">
        <f t="shared" si="346"/>
        <v>-4.4499999999999993</v>
      </c>
      <c r="I798" s="26">
        <f t="shared" si="329"/>
        <v>-1406.6944444444443</v>
      </c>
      <c r="J798" s="26">
        <f t="shared" si="330"/>
        <v>167.45670000000001</v>
      </c>
      <c r="K798" s="26">
        <f t="shared" si="331"/>
        <v>94.514386666666695</v>
      </c>
      <c r="L798" s="26">
        <f t="shared" si="332"/>
        <v>-1144.7233577777777</v>
      </c>
      <c r="M798" s="26">
        <f t="shared" si="333"/>
        <v>-18983.329016481483</v>
      </c>
      <c r="N798" s="26">
        <f t="shared" si="334"/>
        <v>0</v>
      </c>
      <c r="O798" s="26">
        <f t="shared" si="351"/>
        <v>1965738.8823033958</v>
      </c>
      <c r="P798" s="26">
        <f t="shared" si="335"/>
        <v>-18983.329016481483</v>
      </c>
      <c r="Q798" s="26">
        <f t="shared" si="347"/>
        <v>-749206.04336397187</v>
      </c>
      <c r="R798" s="26">
        <f t="shared" si="348"/>
        <v>-32661.597323621372</v>
      </c>
      <c r="S798" s="26">
        <f t="shared" si="336"/>
        <v>32661.597323621372</v>
      </c>
      <c r="T798" s="28">
        <f t="shared" si="337"/>
        <v>749206.04336397187</v>
      </c>
      <c r="U798" s="26">
        <f t="shared" si="338"/>
        <v>18603.662436151852</v>
      </c>
      <c r="V798" s="26">
        <f t="shared" si="339"/>
        <v>17673.479314344258</v>
      </c>
      <c r="W798" s="26">
        <f t="shared" si="340"/>
        <v>16789.805348627044</v>
      </c>
      <c r="X798" s="26">
        <f t="shared" si="341"/>
        <v>16454.009241654501</v>
      </c>
      <c r="Y798" s="26">
        <f t="shared" si="342"/>
        <v>15631.308779571775</v>
      </c>
      <c r="Z798" s="26">
        <f t="shared" si="342"/>
        <v>14849.743340593186</v>
      </c>
      <c r="AA798" s="26">
        <f t="shared" si="343"/>
        <v>14552.748473781323</v>
      </c>
      <c r="AB798" s="26">
        <f t="shared" si="349"/>
        <v>574346.42230805219</v>
      </c>
      <c r="AC798" s="26">
        <f t="shared" si="344"/>
        <v>1391392.4599953436</v>
      </c>
      <c r="AD798" s="15">
        <f t="shared" si="350"/>
        <v>28887.549752876919</v>
      </c>
      <c r="AO798">
        <f t="shared" si="325"/>
        <v>0</v>
      </c>
      <c r="AP798">
        <f t="shared" si="326"/>
        <v>59.7</v>
      </c>
      <c r="AQ798">
        <f t="shared" si="327"/>
        <v>16.583333333333332</v>
      </c>
    </row>
    <row r="799" spans="2:43" x14ac:dyDescent="0.3">
      <c r="B799" s="3" t="s">
        <v>47</v>
      </c>
      <c r="C799" s="3">
        <v>796</v>
      </c>
      <c r="D799" s="3">
        <v>207</v>
      </c>
      <c r="E799" s="9">
        <v>54.6</v>
      </c>
      <c r="F799" s="7">
        <f t="shared" si="328"/>
        <v>15.166666666666668</v>
      </c>
      <c r="G799" s="26">
        <f t="shared" si="345"/>
        <v>-1.4444444444444453</v>
      </c>
      <c r="H799" s="26">
        <f t="shared" si="346"/>
        <v>-5.2000000000000028</v>
      </c>
      <c r="I799" s="26">
        <f t="shared" si="329"/>
        <v>-1643.7777777777787</v>
      </c>
      <c r="J799" s="26">
        <f t="shared" si="330"/>
        <v>167.45670000000001</v>
      </c>
      <c r="K799" s="26">
        <f t="shared" si="331"/>
        <v>79.055946666666685</v>
      </c>
      <c r="L799" s="26">
        <f t="shared" si="332"/>
        <v>-1397.2651311111122</v>
      </c>
      <c r="M799" s="26">
        <f t="shared" si="333"/>
        <v>-21191.854488518537</v>
      </c>
      <c r="N799" s="26">
        <f t="shared" si="334"/>
        <v>0</v>
      </c>
      <c r="O799" s="26">
        <f t="shared" si="351"/>
        <v>1965738.8823033958</v>
      </c>
      <c r="P799" s="26">
        <f t="shared" si="335"/>
        <v>-21191.854488518537</v>
      </c>
      <c r="Q799" s="26">
        <f t="shared" si="347"/>
        <v>-770397.89785249042</v>
      </c>
      <c r="R799" s="26">
        <f t="shared" si="348"/>
        <v>-53853.451812139909</v>
      </c>
      <c r="S799" s="26">
        <f t="shared" si="336"/>
        <v>53853.451812139909</v>
      </c>
      <c r="T799" s="28">
        <f t="shared" si="337"/>
        <v>770397.89785249042</v>
      </c>
      <c r="U799" s="26">
        <f t="shared" si="338"/>
        <v>20768.017398748165</v>
      </c>
      <c r="V799" s="26">
        <f t="shared" si="339"/>
        <v>19729.616528810755</v>
      </c>
      <c r="W799" s="26">
        <f t="shared" si="340"/>
        <v>18743.135702370215</v>
      </c>
      <c r="X799" s="26">
        <f t="shared" si="341"/>
        <v>18368.272988322809</v>
      </c>
      <c r="Y799" s="26">
        <f t="shared" si="342"/>
        <v>17449.859338906666</v>
      </c>
      <c r="Z799" s="26">
        <f t="shared" si="342"/>
        <v>16577.366371961332</v>
      </c>
      <c r="AA799" s="26">
        <f t="shared" si="343"/>
        <v>16245.819044522106</v>
      </c>
      <c r="AB799" s="26">
        <f t="shared" si="349"/>
        <v>590592.24135257432</v>
      </c>
      <c r="AC799" s="26">
        <f t="shared" si="344"/>
        <v>1375146.6409508213</v>
      </c>
      <c r="AD799" s="15">
        <f t="shared" si="350"/>
        <v>47630.685455247134</v>
      </c>
      <c r="AO799">
        <f t="shared" si="325"/>
        <v>0</v>
      </c>
      <c r="AP799">
        <f t="shared" si="326"/>
        <v>54.6</v>
      </c>
      <c r="AQ799">
        <f t="shared" si="327"/>
        <v>15.166666666666666</v>
      </c>
    </row>
    <row r="800" spans="2:43" x14ac:dyDescent="0.3">
      <c r="B800" s="3" t="s">
        <v>47</v>
      </c>
      <c r="C800" s="3">
        <v>797</v>
      </c>
      <c r="D800" s="3">
        <v>208</v>
      </c>
      <c r="E800" s="9">
        <v>49.3</v>
      </c>
      <c r="F800" s="7">
        <f t="shared" si="328"/>
        <v>13.694444444444445</v>
      </c>
      <c r="G800" s="26">
        <f t="shared" si="345"/>
        <v>-1.3472222222222225</v>
      </c>
      <c r="H800" s="26">
        <f t="shared" si="346"/>
        <v>-4.8500000000000014</v>
      </c>
      <c r="I800" s="26">
        <f t="shared" si="329"/>
        <v>-1533.1388888888891</v>
      </c>
      <c r="J800" s="26">
        <f t="shared" si="330"/>
        <v>167.45670000000001</v>
      </c>
      <c r="K800" s="26">
        <f t="shared" si="331"/>
        <v>64.452994074074084</v>
      </c>
      <c r="L800" s="26">
        <f t="shared" si="332"/>
        <v>-1301.2291948148152</v>
      </c>
      <c r="M800" s="26">
        <f t="shared" si="333"/>
        <v>-17819.610917880662</v>
      </c>
      <c r="N800" s="26">
        <f t="shared" si="334"/>
        <v>0</v>
      </c>
      <c r="O800" s="26">
        <f t="shared" si="351"/>
        <v>1965738.8823033958</v>
      </c>
      <c r="P800" s="26">
        <f t="shared" si="335"/>
        <v>-17819.610917880662</v>
      </c>
      <c r="Q800" s="26">
        <f t="shared" si="347"/>
        <v>-788217.50877037109</v>
      </c>
      <c r="R800" s="26">
        <f t="shared" si="348"/>
        <v>-71673.062730020567</v>
      </c>
      <c r="S800" s="26">
        <f t="shared" si="336"/>
        <v>71673.062730020567</v>
      </c>
      <c r="T800" s="28">
        <f t="shared" si="337"/>
        <v>788217.50877037109</v>
      </c>
      <c r="U800" s="26">
        <f t="shared" si="338"/>
        <v>17463.218699523048</v>
      </c>
      <c r="V800" s="26">
        <f t="shared" si="339"/>
        <v>16590.057764546895</v>
      </c>
      <c r="W800" s="26">
        <f t="shared" si="340"/>
        <v>15760.554876319549</v>
      </c>
      <c r="X800" s="26">
        <f t="shared" si="341"/>
        <v>15445.343778793158</v>
      </c>
      <c r="Y800" s="26">
        <f t="shared" si="342"/>
        <v>14673.076589853499</v>
      </c>
      <c r="Z800" s="26">
        <f t="shared" si="342"/>
        <v>13939.422760360823</v>
      </c>
      <c r="AA800" s="26">
        <f t="shared" si="343"/>
        <v>13660.634305153606</v>
      </c>
      <c r="AB800" s="26">
        <f t="shared" si="349"/>
        <v>604252.87565772794</v>
      </c>
      <c r="AC800" s="26">
        <f t="shared" si="344"/>
        <v>1361486.0066456678</v>
      </c>
      <c r="AD800" s="15">
        <f t="shared" si="350"/>
        <v>63391.240331566682</v>
      </c>
      <c r="AO800">
        <f t="shared" si="325"/>
        <v>0</v>
      </c>
      <c r="AP800">
        <f t="shared" si="326"/>
        <v>49.3</v>
      </c>
      <c r="AQ800">
        <f t="shared" si="327"/>
        <v>13.694444444444443</v>
      </c>
    </row>
    <row r="801" spans="2:43" x14ac:dyDescent="0.3">
      <c r="B801" s="3" t="s">
        <v>47</v>
      </c>
      <c r="C801" s="3">
        <v>798</v>
      </c>
      <c r="D801" s="3">
        <v>209</v>
      </c>
      <c r="E801" s="9">
        <v>44.9</v>
      </c>
      <c r="F801" s="7">
        <f t="shared" si="328"/>
        <v>12.472222222222223</v>
      </c>
      <c r="G801" s="26">
        <f t="shared" si="345"/>
        <v>-0.97222222222222221</v>
      </c>
      <c r="H801" s="26">
        <f t="shared" si="346"/>
        <v>-3.5</v>
      </c>
      <c r="I801" s="26">
        <f t="shared" si="329"/>
        <v>-1106.3888888888889</v>
      </c>
      <c r="J801" s="26">
        <f t="shared" si="330"/>
        <v>167.45670000000001</v>
      </c>
      <c r="K801" s="26">
        <f t="shared" si="331"/>
        <v>53.461598518518535</v>
      </c>
      <c r="L801" s="26">
        <f t="shared" si="332"/>
        <v>-885.47059037037047</v>
      </c>
      <c r="M801" s="26">
        <f t="shared" si="333"/>
        <v>-11043.785974341567</v>
      </c>
      <c r="N801" s="26">
        <f t="shared" si="334"/>
        <v>0</v>
      </c>
      <c r="O801" s="26">
        <f t="shared" si="351"/>
        <v>1965738.8823033958</v>
      </c>
      <c r="P801" s="26">
        <f t="shared" si="335"/>
        <v>-11043.785974341567</v>
      </c>
      <c r="Q801" s="26">
        <f t="shared" si="347"/>
        <v>-799261.29474471265</v>
      </c>
      <c r="R801" s="26">
        <f t="shared" si="348"/>
        <v>-82716.848704362128</v>
      </c>
      <c r="S801" s="26">
        <f t="shared" si="336"/>
        <v>82716.848704362128</v>
      </c>
      <c r="T801" s="28">
        <f t="shared" si="337"/>
        <v>799261.29474471265</v>
      </c>
      <c r="U801" s="26">
        <f t="shared" si="338"/>
        <v>10822.910254854734</v>
      </c>
      <c r="V801" s="26">
        <f t="shared" si="339"/>
        <v>10281.764742111996</v>
      </c>
      <c r="W801" s="26">
        <f t="shared" si="340"/>
        <v>9767.6765050063968</v>
      </c>
      <c r="X801" s="26">
        <f t="shared" si="341"/>
        <v>9572.3229749062684</v>
      </c>
      <c r="Y801" s="26">
        <f t="shared" si="342"/>
        <v>9093.7068261609547</v>
      </c>
      <c r="Z801" s="26">
        <f t="shared" si="342"/>
        <v>8639.0214848529067</v>
      </c>
      <c r="AA801" s="26">
        <f t="shared" si="343"/>
        <v>8466.2410551558478</v>
      </c>
      <c r="AB801" s="26">
        <f t="shared" si="349"/>
        <v>612719.11671288381</v>
      </c>
      <c r="AC801" s="26">
        <f t="shared" si="344"/>
        <v>1353019.765590512</v>
      </c>
      <c r="AD801" s="15">
        <f t="shared" si="350"/>
        <v>73158.916836573073</v>
      </c>
      <c r="AO801">
        <f t="shared" si="325"/>
        <v>0</v>
      </c>
      <c r="AP801">
        <f t="shared" si="326"/>
        <v>44.9</v>
      </c>
      <c r="AQ801">
        <f t="shared" si="327"/>
        <v>12.472222222222221</v>
      </c>
    </row>
    <row r="802" spans="2:43" x14ac:dyDescent="0.3">
      <c r="B802" s="3" t="s">
        <v>47</v>
      </c>
      <c r="C802" s="3">
        <v>799</v>
      </c>
      <c r="D802" s="3">
        <v>210</v>
      </c>
      <c r="E802" s="9">
        <v>42.3</v>
      </c>
      <c r="F802" s="7">
        <f t="shared" si="328"/>
        <v>11.75</v>
      </c>
      <c r="G802" s="26">
        <f t="shared" si="345"/>
        <v>-0.4861111111111111</v>
      </c>
      <c r="H802" s="26">
        <f t="shared" si="346"/>
        <v>-1.75</v>
      </c>
      <c r="I802" s="26">
        <f t="shared" si="329"/>
        <v>-553.19444444444446</v>
      </c>
      <c r="J802" s="26">
        <f t="shared" si="330"/>
        <v>167.45670000000001</v>
      </c>
      <c r="K802" s="26">
        <f t="shared" si="331"/>
        <v>47.449320000000007</v>
      </c>
      <c r="L802" s="26">
        <f t="shared" si="332"/>
        <v>-338.28842444444444</v>
      </c>
      <c r="M802" s="26">
        <f t="shared" si="333"/>
        <v>-3974.8889872222221</v>
      </c>
      <c r="N802" s="26">
        <f t="shared" si="334"/>
        <v>0</v>
      </c>
      <c r="O802" s="26">
        <f t="shared" si="351"/>
        <v>1965738.8823033958</v>
      </c>
      <c r="P802" s="26">
        <f t="shared" si="335"/>
        <v>-3974.8889872222221</v>
      </c>
      <c r="Q802" s="26">
        <f t="shared" si="347"/>
        <v>-803236.18373193487</v>
      </c>
      <c r="R802" s="26">
        <f t="shared" si="348"/>
        <v>-86691.737691584349</v>
      </c>
      <c r="S802" s="26">
        <f t="shared" si="336"/>
        <v>86691.737691584349</v>
      </c>
      <c r="T802" s="28">
        <f t="shared" si="337"/>
        <v>803236.18373193487</v>
      </c>
      <c r="U802" s="26">
        <f t="shared" si="338"/>
        <v>3895.3912074777777</v>
      </c>
      <c r="V802" s="26">
        <f t="shared" si="339"/>
        <v>3700.6216471038888</v>
      </c>
      <c r="W802" s="26">
        <f t="shared" si="340"/>
        <v>3515.5905647486943</v>
      </c>
      <c r="X802" s="26">
        <f t="shared" si="341"/>
        <v>3445.2787534537206</v>
      </c>
      <c r="Y802" s="26">
        <f t="shared" si="342"/>
        <v>3273.0148157810345</v>
      </c>
      <c r="Z802" s="26">
        <f t="shared" si="342"/>
        <v>3109.3640749919828</v>
      </c>
      <c r="AA802" s="26">
        <f t="shared" si="343"/>
        <v>3047.1767934921431</v>
      </c>
      <c r="AB802" s="26">
        <f t="shared" si="349"/>
        <v>615766.29350637598</v>
      </c>
      <c r="AC802" s="26">
        <f t="shared" si="344"/>
        <v>1349972.5887970198</v>
      </c>
      <c r="AD802" s="15">
        <f t="shared" si="350"/>
        <v>76674.507401321767</v>
      </c>
      <c r="AO802">
        <f t="shared" si="325"/>
        <v>0</v>
      </c>
      <c r="AP802">
        <f t="shared" si="326"/>
        <v>42.3</v>
      </c>
      <c r="AQ802">
        <f t="shared" si="327"/>
        <v>11.749999999999998</v>
      </c>
    </row>
    <row r="803" spans="2:43" x14ac:dyDescent="0.3">
      <c r="B803" s="3" t="s">
        <v>47</v>
      </c>
      <c r="C803" s="3">
        <v>800</v>
      </c>
      <c r="D803" s="3">
        <v>211</v>
      </c>
      <c r="E803" s="9">
        <v>41.4</v>
      </c>
      <c r="F803" s="7">
        <f t="shared" si="328"/>
        <v>11.5</v>
      </c>
      <c r="G803" s="26">
        <f t="shared" si="345"/>
        <v>-0.1388888888888889</v>
      </c>
      <c r="H803" s="26">
        <f t="shared" si="346"/>
        <v>-0.5</v>
      </c>
      <c r="I803" s="26">
        <f t="shared" si="329"/>
        <v>-158.05555555555557</v>
      </c>
      <c r="J803" s="26">
        <f t="shared" si="330"/>
        <v>167.45670000000001</v>
      </c>
      <c r="K803" s="26">
        <f t="shared" si="331"/>
        <v>45.451680000000003</v>
      </c>
      <c r="L803" s="26">
        <f t="shared" si="332"/>
        <v>54.852824444444444</v>
      </c>
      <c r="M803" s="26">
        <f t="shared" si="333"/>
        <v>630.80748111111109</v>
      </c>
      <c r="N803" s="26">
        <f t="shared" si="334"/>
        <v>630.80748111111109</v>
      </c>
      <c r="O803" s="26">
        <f t="shared" si="351"/>
        <v>1966369.6897845068</v>
      </c>
      <c r="P803" s="26">
        <f t="shared" si="335"/>
        <v>0</v>
      </c>
      <c r="Q803" s="26">
        <f t="shared" si="347"/>
        <v>-803236.18373193487</v>
      </c>
      <c r="R803" s="26">
        <f t="shared" si="348"/>
        <v>0</v>
      </c>
      <c r="S803" s="26">
        <f t="shared" si="336"/>
        <v>0</v>
      </c>
      <c r="T803" s="28">
        <f t="shared" si="337"/>
        <v>803236.18373193487</v>
      </c>
      <c r="U803" s="26">
        <f t="shared" si="338"/>
        <v>0</v>
      </c>
      <c r="V803" s="26">
        <f t="shared" si="339"/>
        <v>0</v>
      </c>
      <c r="W803" s="26">
        <f t="shared" si="340"/>
        <v>0</v>
      </c>
      <c r="X803" s="26">
        <f t="shared" si="341"/>
        <v>0</v>
      </c>
      <c r="Y803" s="26">
        <f t="shared" si="342"/>
        <v>0</v>
      </c>
      <c r="Z803" s="26">
        <f t="shared" si="342"/>
        <v>0</v>
      </c>
      <c r="AA803" s="26">
        <f t="shared" si="343"/>
        <v>0</v>
      </c>
      <c r="AB803" s="26">
        <f t="shared" si="349"/>
        <v>615766.29350637598</v>
      </c>
      <c r="AC803" s="26">
        <f t="shared" si="344"/>
        <v>1350603.3962781308</v>
      </c>
      <c r="AD803" s="15">
        <f t="shared" si="350"/>
        <v>0</v>
      </c>
      <c r="AO803">
        <f t="shared" si="325"/>
        <v>0</v>
      </c>
      <c r="AP803">
        <f t="shared" si="326"/>
        <v>41.4</v>
      </c>
      <c r="AQ803">
        <f t="shared" si="327"/>
        <v>11.5</v>
      </c>
    </row>
    <row r="804" spans="2:43" x14ac:dyDescent="0.3">
      <c r="B804" s="3" t="s">
        <v>47</v>
      </c>
      <c r="C804" s="3">
        <v>801</v>
      </c>
      <c r="D804" s="3">
        <v>212</v>
      </c>
      <c r="E804" s="9">
        <v>41.3</v>
      </c>
      <c r="F804" s="7">
        <f t="shared" si="328"/>
        <v>11.472222222222221</v>
      </c>
      <c r="G804" s="26">
        <f t="shared" si="345"/>
        <v>9.7222222222222612E-2</v>
      </c>
      <c r="H804" s="26">
        <f t="shared" si="346"/>
        <v>0.35000000000000142</v>
      </c>
      <c r="I804" s="26">
        <f t="shared" si="329"/>
        <v>110.63888888888933</v>
      </c>
      <c r="J804" s="26">
        <f t="shared" si="330"/>
        <v>167.45670000000001</v>
      </c>
      <c r="K804" s="26">
        <f t="shared" si="331"/>
        <v>45.232371851851852</v>
      </c>
      <c r="L804" s="26">
        <f t="shared" si="332"/>
        <v>323.32796074074116</v>
      </c>
      <c r="M804" s="26">
        <f t="shared" si="333"/>
        <v>3709.2902162757246</v>
      </c>
      <c r="N804" s="26">
        <f t="shared" si="334"/>
        <v>3709.2902162757246</v>
      </c>
      <c r="O804" s="26">
        <f t="shared" si="351"/>
        <v>1970078.9800007825</v>
      </c>
      <c r="P804" s="26">
        <f t="shared" si="335"/>
        <v>0</v>
      </c>
      <c r="Q804" s="26">
        <f t="shared" si="347"/>
        <v>-803236.18373193487</v>
      </c>
      <c r="R804" s="26">
        <f t="shared" si="348"/>
        <v>0</v>
      </c>
      <c r="S804" s="26">
        <f t="shared" si="336"/>
        <v>0</v>
      </c>
      <c r="T804" s="28">
        <f t="shared" si="337"/>
        <v>803236.18373193487</v>
      </c>
      <c r="U804" s="26">
        <f t="shared" si="338"/>
        <v>0</v>
      </c>
      <c r="V804" s="26">
        <f t="shared" si="339"/>
        <v>0</v>
      </c>
      <c r="W804" s="26">
        <f t="shared" si="340"/>
        <v>0</v>
      </c>
      <c r="X804" s="26">
        <f t="shared" si="341"/>
        <v>0</v>
      </c>
      <c r="Y804" s="26">
        <f t="shared" si="342"/>
        <v>0</v>
      </c>
      <c r="Z804" s="26">
        <f t="shared" si="342"/>
        <v>0</v>
      </c>
      <c r="AA804" s="26">
        <f t="shared" si="343"/>
        <v>0</v>
      </c>
      <c r="AB804" s="26">
        <f t="shared" si="349"/>
        <v>615766.29350637598</v>
      </c>
      <c r="AC804" s="26">
        <f t="shared" si="344"/>
        <v>1354312.6864944065</v>
      </c>
      <c r="AD804" s="15">
        <f t="shared" si="350"/>
        <v>0</v>
      </c>
      <c r="AO804">
        <f t="shared" si="325"/>
        <v>0</v>
      </c>
      <c r="AP804">
        <f t="shared" si="326"/>
        <v>41.3</v>
      </c>
      <c r="AQ804">
        <f t="shared" si="327"/>
        <v>11.472222222222221</v>
      </c>
    </row>
    <row r="805" spans="2:43" x14ac:dyDescent="0.3">
      <c r="B805" s="3" t="s">
        <v>47</v>
      </c>
      <c r="C805" s="3">
        <v>802</v>
      </c>
      <c r="D805" s="3">
        <v>213</v>
      </c>
      <c r="E805" s="9">
        <v>42.1</v>
      </c>
      <c r="F805" s="7">
        <f t="shared" si="328"/>
        <v>11.694444444444445</v>
      </c>
      <c r="G805" s="26">
        <f t="shared" si="345"/>
        <v>0.47222222222222299</v>
      </c>
      <c r="H805" s="26">
        <f t="shared" si="346"/>
        <v>1.7000000000000028</v>
      </c>
      <c r="I805" s="26">
        <f t="shared" si="329"/>
        <v>537.38888888888971</v>
      </c>
      <c r="J805" s="26">
        <f t="shared" si="330"/>
        <v>167.45670000000001</v>
      </c>
      <c r="K805" s="26">
        <f t="shared" si="331"/>
        <v>47.001687407407417</v>
      </c>
      <c r="L805" s="26">
        <f t="shared" si="332"/>
        <v>751.8472762962972</v>
      </c>
      <c r="M805" s="26">
        <f t="shared" si="333"/>
        <v>8792.4362033539201</v>
      </c>
      <c r="N805" s="26">
        <f t="shared" si="334"/>
        <v>8792.4362033539201</v>
      </c>
      <c r="O805" s="26">
        <f t="shared" si="351"/>
        <v>1978871.4162041363</v>
      </c>
      <c r="P805" s="26">
        <f t="shared" si="335"/>
        <v>0</v>
      </c>
      <c r="Q805" s="26">
        <f t="shared" si="347"/>
        <v>-803236.18373193487</v>
      </c>
      <c r="R805" s="26">
        <f t="shared" si="348"/>
        <v>0</v>
      </c>
      <c r="S805" s="26">
        <f t="shared" si="336"/>
        <v>0</v>
      </c>
      <c r="T805" s="28">
        <f t="shared" si="337"/>
        <v>803236.18373193487</v>
      </c>
      <c r="U805" s="26">
        <f t="shared" si="338"/>
        <v>0</v>
      </c>
      <c r="V805" s="26">
        <f t="shared" si="339"/>
        <v>0</v>
      </c>
      <c r="W805" s="26">
        <f t="shared" si="340"/>
        <v>0</v>
      </c>
      <c r="X805" s="26">
        <f t="shared" si="341"/>
        <v>0</v>
      </c>
      <c r="Y805" s="26">
        <f t="shared" si="342"/>
        <v>0</v>
      </c>
      <c r="Z805" s="26">
        <f t="shared" si="342"/>
        <v>0</v>
      </c>
      <c r="AA805" s="26">
        <f t="shared" si="343"/>
        <v>0</v>
      </c>
      <c r="AB805" s="26">
        <f t="shared" si="349"/>
        <v>615766.29350637598</v>
      </c>
      <c r="AC805" s="26">
        <f t="shared" si="344"/>
        <v>1363105.1226977604</v>
      </c>
      <c r="AD805" s="15">
        <f t="shared" si="350"/>
        <v>0</v>
      </c>
      <c r="AO805">
        <f t="shared" si="325"/>
        <v>0</v>
      </c>
      <c r="AP805">
        <f t="shared" si="326"/>
        <v>42.1</v>
      </c>
      <c r="AQ805">
        <f t="shared" si="327"/>
        <v>11.694444444444445</v>
      </c>
    </row>
    <row r="806" spans="2:43" x14ac:dyDescent="0.3">
      <c r="B806" s="3" t="s">
        <v>47</v>
      </c>
      <c r="C806" s="3">
        <v>803</v>
      </c>
      <c r="D806" s="3">
        <v>214</v>
      </c>
      <c r="E806" s="9">
        <v>44.7</v>
      </c>
      <c r="F806" s="7">
        <f t="shared" si="328"/>
        <v>12.416666666666668</v>
      </c>
      <c r="G806" s="26">
        <f t="shared" si="345"/>
        <v>0.87499999999999956</v>
      </c>
      <c r="H806" s="26">
        <f t="shared" si="346"/>
        <v>3.1499999999999986</v>
      </c>
      <c r="I806" s="26">
        <f t="shared" si="329"/>
        <v>995.74999999999955</v>
      </c>
      <c r="J806" s="26">
        <f t="shared" si="330"/>
        <v>167.45670000000001</v>
      </c>
      <c r="K806" s="26">
        <f t="shared" si="331"/>
        <v>52.986386666666682</v>
      </c>
      <c r="L806" s="26">
        <f t="shared" si="332"/>
        <v>1216.1930866666662</v>
      </c>
      <c r="M806" s="26">
        <f t="shared" si="333"/>
        <v>15101.064159444441</v>
      </c>
      <c r="N806" s="26">
        <f t="shared" si="334"/>
        <v>15101.064159444441</v>
      </c>
      <c r="O806" s="26">
        <f t="shared" si="351"/>
        <v>1993972.4803635809</v>
      </c>
      <c r="P806" s="26">
        <f t="shared" si="335"/>
        <v>0</v>
      </c>
      <c r="Q806" s="26">
        <f t="shared" si="347"/>
        <v>-803236.18373193487</v>
      </c>
      <c r="R806" s="26">
        <f t="shared" si="348"/>
        <v>0</v>
      </c>
      <c r="S806" s="26">
        <f t="shared" si="336"/>
        <v>0</v>
      </c>
      <c r="T806" s="28">
        <f t="shared" si="337"/>
        <v>803236.18373193487</v>
      </c>
      <c r="U806" s="26">
        <f t="shared" si="338"/>
        <v>0</v>
      </c>
      <c r="V806" s="26">
        <f t="shared" si="339"/>
        <v>0</v>
      </c>
      <c r="W806" s="26">
        <f t="shared" si="340"/>
        <v>0</v>
      </c>
      <c r="X806" s="26">
        <f t="shared" si="341"/>
        <v>0</v>
      </c>
      <c r="Y806" s="26">
        <f t="shared" si="342"/>
        <v>0</v>
      </c>
      <c r="Z806" s="26">
        <f t="shared" si="342"/>
        <v>0</v>
      </c>
      <c r="AA806" s="26">
        <f t="shared" si="343"/>
        <v>0</v>
      </c>
      <c r="AB806" s="26">
        <f t="shared" si="349"/>
        <v>615766.29350637598</v>
      </c>
      <c r="AC806" s="26">
        <f t="shared" si="344"/>
        <v>1378206.1868572049</v>
      </c>
      <c r="AD806" s="15">
        <f t="shared" si="350"/>
        <v>0</v>
      </c>
      <c r="AO806">
        <f t="shared" si="325"/>
        <v>0</v>
      </c>
      <c r="AP806">
        <f t="shared" si="326"/>
        <v>44.7</v>
      </c>
      <c r="AQ806">
        <f t="shared" si="327"/>
        <v>12.416666666666668</v>
      </c>
    </row>
    <row r="807" spans="2:43" x14ac:dyDescent="0.3">
      <c r="B807" s="3" t="s">
        <v>47</v>
      </c>
      <c r="C807" s="3">
        <v>804</v>
      </c>
      <c r="D807" s="3">
        <v>215</v>
      </c>
      <c r="E807" s="9">
        <v>48.4</v>
      </c>
      <c r="F807" s="7">
        <f t="shared" si="328"/>
        <v>13.444444444444445</v>
      </c>
      <c r="G807" s="26">
        <f t="shared" si="345"/>
        <v>0.93055555555555491</v>
      </c>
      <c r="H807" s="26">
        <f t="shared" si="346"/>
        <v>3.3499999999999979</v>
      </c>
      <c r="I807" s="26">
        <f t="shared" si="329"/>
        <v>1058.9722222222215</v>
      </c>
      <c r="J807" s="26">
        <f t="shared" si="330"/>
        <v>167.45670000000001</v>
      </c>
      <c r="K807" s="26">
        <f t="shared" si="331"/>
        <v>62.121220740740746</v>
      </c>
      <c r="L807" s="26">
        <f t="shared" si="332"/>
        <v>1288.5501429629621</v>
      </c>
      <c r="M807" s="26">
        <f t="shared" si="333"/>
        <v>17323.840810946491</v>
      </c>
      <c r="N807" s="26">
        <f t="shared" si="334"/>
        <v>17323.840810946491</v>
      </c>
      <c r="O807" s="26">
        <f t="shared" si="351"/>
        <v>2011296.3211745273</v>
      </c>
      <c r="P807" s="26">
        <f t="shared" si="335"/>
        <v>0</v>
      </c>
      <c r="Q807" s="26">
        <f t="shared" si="347"/>
        <v>-803236.18373193487</v>
      </c>
      <c r="R807" s="26">
        <f t="shared" si="348"/>
        <v>0</v>
      </c>
      <c r="S807" s="26">
        <f t="shared" si="336"/>
        <v>0</v>
      </c>
      <c r="T807" s="28">
        <f t="shared" si="337"/>
        <v>803236.18373193487</v>
      </c>
      <c r="U807" s="26">
        <f t="shared" si="338"/>
        <v>0</v>
      </c>
      <c r="V807" s="26">
        <f t="shared" si="339"/>
        <v>0</v>
      </c>
      <c r="W807" s="26">
        <f t="shared" si="340"/>
        <v>0</v>
      </c>
      <c r="X807" s="26">
        <f t="shared" si="341"/>
        <v>0</v>
      </c>
      <c r="Y807" s="26">
        <f t="shared" si="342"/>
        <v>0</v>
      </c>
      <c r="Z807" s="26">
        <f t="shared" si="342"/>
        <v>0</v>
      </c>
      <c r="AA807" s="26">
        <f t="shared" si="343"/>
        <v>0</v>
      </c>
      <c r="AB807" s="26">
        <f t="shared" si="349"/>
        <v>615766.29350637598</v>
      </c>
      <c r="AC807" s="26">
        <f t="shared" si="344"/>
        <v>1395530.0276681513</v>
      </c>
      <c r="AD807" s="15">
        <f t="shared" si="350"/>
        <v>0</v>
      </c>
      <c r="AO807">
        <f t="shared" si="325"/>
        <v>0</v>
      </c>
      <c r="AP807">
        <f t="shared" si="326"/>
        <v>48.4</v>
      </c>
      <c r="AQ807">
        <f t="shared" si="327"/>
        <v>13.444444444444443</v>
      </c>
    </row>
    <row r="808" spans="2:43" x14ac:dyDescent="0.3">
      <c r="B808" s="3" t="s">
        <v>47</v>
      </c>
      <c r="C808" s="3">
        <v>805</v>
      </c>
      <c r="D808" s="3">
        <v>216</v>
      </c>
      <c r="E808" s="9">
        <v>51.4</v>
      </c>
      <c r="F808" s="7">
        <f t="shared" si="328"/>
        <v>14.277777777777779</v>
      </c>
      <c r="G808" s="26">
        <f t="shared" si="345"/>
        <v>0.59722222222222276</v>
      </c>
      <c r="H808" s="26">
        <f t="shared" si="346"/>
        <v>2.1500000000000021</v>
      </c>
      <c r="I808" s="26">
        <f t="shared" si="329"/>
        <v>679.63888888888948</v>
      </c>
      <c r="J808" s="26">
        <f t="shared" si="330"/>
        <v>167.45670000000001</v>
      </c>
      <c r="K808" s="26">
        <f t="shared" si="331"/>
        <v>70.060865185185207</v>
      </c>
      <c r="L808" s="26">
        <f t="shared" si="332"/>
        <v>917.15645407407476</v>
      </c>
      <c r="M808" s="26">
        <f t="shared" si="333"/>
        <v>13094.956038724291</v>
      </c>
      <c r="N808" s="26">
        <f t="shared" si="334"/>
        <v>13094.956038724291</v>
      </c>
      <c r="O808" s="26">
        <f t="shared" si="351"/>
        <v>2024391.2772132517</v>
      </c>
      <c r="P808" s="26">
        <f t="shared" si="335"/>
        <v>0</v>
      </c>
      <c r="Q808" s="26">
        <f t="shared" si="347"/>
        <v>-803236.18373193487</v>
      </c>
      <c r="R808" s="26">
        <f t="shared" si="348"/>
        <v>0</v>
      </c>
      <c r="S808" s="26">
        <f t="shared" si="336"/>
        <v>0</v>
      </c>
      <c r="T808" s="28">
        <f t="shared" si="337"/>
        <v>803236.18373193487</v>
      </c>
      <c r="U808" s="26">
        <f t="shared" si="338"/>
        <v>0</v>
      </c>
      <c r="V808" s="26">
        <f t="shared" si="339"/>
        <v>0</v>
      </c>
      <c r="W808" s="26">
        <f t="shared" si="340"/>
        <v>0</v>
      </c>
      <c r="X808" s="26">
        <f t="shared" si="341"/>
        <v>0</v>
      </c>
      <c r="Y808" s="26">
        <f t="shared" si="342"/>
        <v>0</v>
      </c>
      <c r="Z808" s="26">
        <f t="shared" si="342"/>
        <v>0</v>
      </c>
      <c r="AA808" s="26">
        <f t="shared" si="343"/>
        <v>0</v>
      </c>
      <c r="AB808" s="26">
        <f t="shared" si="349"/>
        <v>615766.29350637598</v>
      </c>
      <c r="AC808" s="26">
        <f t="shared" si="344"/>
        <v>1408624.9837068757</v>
      </c>
      <c r="AD808" s="15">
        <f t="shared" si="350"/>
        <v>0</v>
      </c>
      <c r="AO808">
        <f t="shared" si="325"/>
        <v>0</v>
      </c>
      <c r="AP808">
        <f t="shared" si="326"/>
        <v>51.4</v>
      </c>
      <c r="AQ808">
        <f t="shared" si="327"/>
        <v>14.277777777777777</v>
      </c>
    </row>
    <row r="809" spans="2:43" x14ac:dyDescent="0.3">
      <c r="B809" s="3" t="s">
        <v>47</v>
      </c>
      <c r="C809" s="3">
        <v>806</v>
      </c>
      <c r="D809" s="3">
        <v>217</v>
      </c>
      <c r="E809" s="9">
        <v>52.7</v>
      </c>
      <c r="F809" s="7">
        <f t="shared" si="328"/>
        <v>14.638888888888891</v>
      </c>
      <c r="G809" s="26">
        <f t="shared" si="345"/>
        <v>0.2222222222222224</v>
      </c>
      <c r="H809" s="26">
        <f t="shared" si="346"/>
        <v>0.80000000000000071</v>
      </c>
      <c r="I809" s="26">
        <f t="shared" si="329"/>
        <v>252.88888888888908</v>
      </c>
      <c r="J809" s="26">
        <f t="shared" si="330"/>
        <v>167.45670000000001</v>
      </c>
      <c r="K809" s="26">
        <f t="shared" si="331"/>
        <v>73.64961629629633</v>
      </c>
      <c r="L809" s="26">
        <f t="shared" si="332"/>
        <v>493.99520518518545</v>
      </c>
      <c r="M809" s="26">
        <f t="shared" si="333"/>
        <v>7231.5409203497993</v>
      </c>
      <c r="N809" s="26">
        <f t="shared" si="334"/>
        <v>7231.5409203497993</v>
      </c>
      <c r="O809" s="26">
        <f t="shared" si="351"/>
        <v>2031622.8181336015</v>
      </c>
      <c r="P809" s="26">
        <f t="shared" si="335"/>
        <v>0</v>
      </c>
      <c r="Q809" s="26">
        <f t="shared" si="347"/>
        <v>-803236.18373193487</v>
      </c>
      <c r="R809" s="26">
        <f t="shared" si="348"/>
        <v>0</v>
      </c>
      <c r="S809" s="26">
        <f t="shared" si="336"/>
        <v>0</v>
      </c>
      <c r="T809" s="28">
        <f t="shared" si="337"/>
        <v>803236.18373193487</v>
      </c>
      <c r="U809" s="26">
        <f t="shared" si="338"/>
        <v>0</v>
      </c>
      <c r="V809" s="26">
        <f t="shared" si="339"/>
        <v>0</v>
      </c>
      <c r="W809" s="26">
        <f t="shared" si="340"/>
        <v>0</v>
      </c>
      <c r="X809" s="26">
        <f t="shared" si="341"/>
        <v>0</v>
      </c>
      <c r="Y809" s="26">
        <f t="shared" si="342"/>
        <v>0</v>
      </c>
      <c r="Z809" s="26">
        <f t="shared" si="342"/>
        <v>0</v>
      </c>
      <c r="AA809" s="26">
        <f t="shared" si="343"/>
        <v>0</v>
      </c>
      <c r="AB809" s="26">
        <f t="shared" si="349"/>
        <v>615766.29350637598</v>
      </c>
      <c r="AC809" s="26">
        <f t="shared" si="344"/>
        <v>1415856.5246272255</v>
      </c>
      <c r="AD809" s="15">
        <f t="shared" si="350"/>
        <v>0</v>
      </c>
      <c r="AO809">
        <f t="shared" si="325"/>
        <v>0</v>
      </c>
      <c r="AP809">
        <f t="shared" si="326"/>
        <v>52.7</v>
      </c>
      <c r="AQ809">
        <f t="shared" si="327"/>
        <v>14.638888888888889</v>
      </c>
    </row>
    <row r="810" spans="2:43" x14ac:dyDescent="0.3">
      <c r="B810" s="3" t="s">
        <v>47</v>
      </c>
      <c r="C810" s="3">
        <v>807</v>
      </c>
      <c r="D810" s="3">
        <v>218</v>
      </c>
      <c r="E810" s="9">
        <v>53</v>
      </c>
      <c r="F810" s="7">
        <f t="shared" si="328"/>
        <v>14.722222222222223</v>
      </c>
      <c r="G810" s="26">
        <f t="shared" si="345"/>
        <v>-2.7777777777778172E-2</v>
      </c>
      <c r="H810" s="26">
        <f t="shared" si="346"/>
        <v>-0.10000000000000142</v>
      </c>
      <c r="I810" s="26">
        <f t="shared" si="329"/>
        <v>-31.611111111111558</v>
      </c>
      <c r="J810" s="26">
        <f t="shared" si="330"/>
        <v>167.45670000000001</v>
      </c>
      <c r="K810" s="26">
        <f t="shared" si="331"/>
        <v>74.490518518518542</v>
      </c>
      <c r="L810" s="26">
        <f t="shared" si="332"/>
        <v>210.33610740740698</v>
      </c>
      <c r="M810" s="26">
        <f t="shared" si="333"/>
        <v>3096.6149146090474</v>
      </c>
      <c r="N810" s="26">
        <f t="shared" si="334"/>
        <v>3096.6149146090474</v>
      </c>
      <c r="O810" s="26">
        <f t="shared" si="351"/>
        <v>2034719.4330482106</v>
      </c>
      <c r="P810" s="26">
        <f t="shared" si="335"/>
        <v>0</v>
      </c>
      <c r="Q810" s="26">
        <f t="shared" si="347"/>
        <v>-803236.18373193487</v>
      </c>
      <c r="R810" s="26">
        <f t="shared" si="348"/>
        <v>0</v>
      </c>
      <c r="S810" s="26">
        <f t="shared" si="336"/>
        <v>0</v>
      </c>
      <c r="T810" s="28">
        <f t="shared" si="337"/>
        <v>803236.18373193487</v>
      </c>
      <c r="U810" s="26">
        <f t="shared" si="338"/>
        <v>0</v>
      </c>
      <c r="V810" s="26">
        <f t="shared" si="339"/>
        <v>0</v>
      </c>
      <c r="W810" s="26">
        <f t="shared" si="340"/>
        <v>0</v>
      </c>
      <c r="X810" s="26">
        <f t="shared" si="341"/>
        <v>0</v>
      </c>
      <c r="Y810" s="26">
        <f t="shared" si="342"/>
        <v>0</v>
      </c>
      <c r="Z810" s="26">
        <f t="shared" si="342"/>
        <v>0</v>
      </c>
      <c r="AA810" s="26">
        <f t="shared" si="343"/>
        <v>0</v>
      </c>
      <c r="AB810" s="26">
        <f t="shared" si="349"/>
        <v>615766.29350637598</v>
      </c>
      <c r="AC810" s="26">
        <f t="shared" si="344"/>
        <v>1418953.1395418346</v>
      </c>
      <c r="AD810" s="15">
        <f t="shared" si="350"/>
        <v>0</v>
      </c>
      <c r="AO810">
        <f t="shared" si="325"/>
        <v>0</v>
      </c>
      <c r="AP810">
        <f t="shared" si="326"/>
        <v>53</v>
      </c>
      <c r="AQ810">
        <f t="shared" si="327"/>
        <v>14.722222222222221</v>
      </c>
    </row>
    <row r="811" spans="2:43" x14ac:dyDescent="0.3">
      <c r="B811" s="3" t="s">
        <v>47</v>
      </c>
      <c r="C811" s="3">
        <v>808</v>
      </c>
      <c r="D811" s="3">
        <v>219</v>
      </c>
      <c r="E811" s="9">
        <v>52.5</v>
      </c>
      <c r="F811" s="7">
        <f t="shared" si="328"/>
        <v>14.583333333333334</v>
      </c>
      <c r="G811" s="26">
        <f t="shared" si="345"/>
        <v>-0.23611111111111149</v>
      </c>
      <c r="H811" s="26">
        <f t="shared" si="346"/>
        <v>-0.85000000000000142</v>
      </c>
      <c r="I811" s="26">
        <f t="shared" si="329"/>
        <v>-268.69444444444485</v>
      </c>
      <c r="J811" s="26">
        <f t="shared" si="330"/>
        <v>167.45670000000001</v>
      </c>
      <c r="K811" s="26">
        <f t="shared" si="331"/>
        <v>73.091666666666683</v>
      </c>
      <c r="L811" s="26">
        <f t="shared" si="332"/>
        <v>-28.14607777777816</v>
      </c>
      <c r="M811" s="26">
        <f t="shared" si="333"/>
        <v>-410.46363425926484</v>
      </c>
      <c r="N811" s="26">
        <f t="shared" si="334"/>
        <v>0</v>
      </c>
      <c r="O811" s="26">
        <f t="shared" si="351"/>
        <v>2034719.4330482106</v>
      </c>
      <c r="P811" s="26">
        <f t="shared" si="335"/>
        <v>-410.46363425926484</v>
      </c>
      <c r="Q811" s="26">
        <f t="shared" si="347"/>
        <v>-803646.64736619417</v>
      </c>
      <c r="R811" s="26">
        <f t="shared" si="348"/>
        <v>-410.46363425926484</v>
      </c>
      <c r="S811" s="26">
        <f t="shared" si="336"/>
        <v>410.46363425926484</v>
      </c>
      <c r="T811" s="28">
        <f t="shared" si="337"/>
        <v>803646.64736619417</v>
      </c>
      <c r="U811" s="26">
        <f t="shared" si="338"/>
        <v>402.25436157407955</v>
      </c>
      <c r="V811" s="26">
        <f t="shared" si="339"/>
        <v>382.14164349537555</v>
      </c>
      <c r="W811" s="26">
        <f t="shared" si="340"/>
        <v>363.03456132060677</v>
      </c>
      <c r="X811" s="26">
        <f t="shared" si="341"/>
        <v>355.77387009419465</v>
      </c>
      <c r="Y811" s="26">
        <f t="shared" si="342"/>
        <v>337.98517658948492</v>
      </c>
      <c r="Z811" s="26">
        <f t="shared" si="342"/>
        <v>321.08591776001066</v>
      </c>
      <c r="AA811" s="26">
        <f t="shared" si="343"/>
        <v>314.66419940481046</v>
      </c>
      <c r="AB811" s="26">
        <f t="shared" si="349"/>
        <v>616080.95770578075</v>
      </c>
      <c r="AC811" s="26">
        <f t="shared" si="344"/>
        <v>1418638.4753424297</v>
      </c>
      <c r="AD811" s="15">
        <f t="shared" si="350"/>
        <v>363.03456132060677</v>
      </c>
      <c r="AO811">
        <f t="shared" si="325"/>
        <v>0</v>
      </c>
      <c r="AP811">
        <f t="shared" si="326"/>
        <v>52.5</v>
      </c>
      <c r="AQ811">
        <f t="shared" si="327"/>
        <v>14.583333333333332</v>
      </c>
    </row>
    <row r="812" spans="2:43" x14ac:dyDescent="0.3">
      <c r="B812" s="3" t="s">
        <v>47</v>
      </c>
      <c r="C812" s="3">
        <v>809</v>
      </c>
      <c r="D812" s="3">
        <v>220</v>
      </c>
      <c r="E812" s="9">
        <v>51.3</v>
      </c>
      <c r="F812" s="7">
        <f t="shared" si="328"/>
        <v>14.25</v>
      </c>
      <c r="G812" s="26">
        <f t="shared" si="345"/>
        <v>-0.38888888888888851</v>
      </c>
      <c r="H812" s="26">
        <f t="shared" si="346"/>
        <v>-1.3999999999999986</v>
      </c>
      <c r="I812" s="26">
        <f t="shared" si="329"/>
        <v>-442.55555555555515</v>
      </c>
      <c r="J812" s="26">
        <f t="shared" si="330"/>
        <v>167.45670000000001</v>
      </c>
      <c r="K812" s="26">
        <f t="shared" si="331"/>
        <v>69.788520000000005</v>
      </c>
      <c r="L812" s="26">
        <f t="shared" si="332"/>
        <v>-205.31033555555513</v>
      </c>
      <c r="M812" s="26">
        <f t="shared" si="333"/>
        <v>-2925.6722816666606</v>
      </c>
      <c r="N812" s="26">
        <f t="shared" si="334"/>
        <v>0</v>
      </c>
      <c r="O812" s="26">
        <f t="shared" si="351"/>
        <v>2034719.4330482106</v>
      </c>
      <c r="P812" s="26">
        <f t="shared" si="335"/>
        <v>-2925.6722816666606</v>
      </c>
      <c r="Q812" s="26">
        <f t="shared" si="347"/>
        <v>-806572.31964786083</v>
      </c>
      <c r="R812" s="26">
        <f t="shared" si="348"/>
        <v>-3336.1359159259255</v>
      </c>
      <c r="S812" s="26">
        <f t="shared" si="336"/>
        <v>3336.1359159259255</v>
      </c>
      <c r="T812" s="28">
        <f t="shared" si="337"/>
        <v>806572.31964786083</v>
      </c>
      <c r="U812" s="26">
        <f t="shared" si="338"/>
        <v>2867.1588360333276</v>
      </c>
      <c r="V812" s="26">
        <f t="shared" si="339"/>
        <v>2723.800894231661</v>
      </c>
      <c r="W812" s="26">
        <f t="shared" si="340"/>
        <v>2587.6108495200779</v>
      </c>
      <c r="X812" s="26">
        <f t="shared" si="341"/>
        <v>2535.8586325296765</v>
      </c>
      <c r="Y812" s="26">
        <f t="shared" si="342"/>
        <v>2409.0657009031925</v>
      </c>
      <c r="Z812" s="26">
        <f t="shared" si="342"/>
        <v>2288.6124158580328</v>
      </c>
      <c r="AA812" s="26">
        <f t="shared" si="343"/>
        <v>2242.8401675408722</v>
      </c>
      <c r="AB812" s="26">
        <f t="shared" si="349"/>
        <v>618323.79787332157</v>
      </c>
      <c r="AC812" s="26">
        <f t="shared" si="344"/>
        <v>1416395.6351748891</v>
      </c>
      <c r="AD812" s="15">
        <f t="shared" si="350"/>
        <v>2950.6454108406847</v>
      </c>
      <c r="AO812">
        <f t="shared" si="325"/>
        <v>0</v>
      </c>
      <c r="AP812">
        <f t="shared" si="326"/>
        <v>51.3</v>
      </c>
      <c r="AQ812">
        <f t="shared" si="327"/>
        <v>14.249999999999998</v>
      </c>
    </row>
    <row r="813" spans="2:43" x14ac:dyDescent="0.3">
      <c r="B813" s="3" t="s">
        <v>47</v>
      </c>
      <c r="C813" s="3">
        <v>810</v>
      </c>
      <c r="D813" s="3">
        <v>221</v>
      </c>
      <c r="E813" s="9">
        <v>49.7</v>
      </c>
      <c r="F813" s="7">
        <f t="shared" si="328"/>
        <v>13.805555555555557</v>
      </c>
      <c r="G813" s="26">
        <f t="shared" si="345"/>
        <v>-0.54166666666666641</v>
      </c>
      <c r="H813" s="26">
        <f t="shared" si="346"/>
        <v>-1.9499999999999993</v>
      </c>
      <c r="I813" s="26">
        <f t="shared" si="329"/>
        <v>-616.4166666666664</v>
      </c>
      <c r="J813" s="26">
        <f t="shared" si="330"/>
        <v>167.45670000000001</v>
      </c>
      <c r="K813" s="26">
        <f t="shared" si="331"/>
        <v>65.503127407407433</v>
      </c>
      <c r="L813" s="26">
        <f t="shared" si="332"/>
        <v>-383.45683925925897</v>
      </c>
      <c r="M813" s="26">
        <f t="shared" si="333"/>
        <v>-5293.8346975514369</v>
      </c>
      <c r="N813" s="26">
        <f t="shared" si="334"/>
        <v>0</v>
      </c>
      <c r="O813" s="26">
        <f t="shared" si="351"/>
        <v>2034719.4330482106</v>
      </c>
      <c r="P813" s="26">
        <f t="shared" si="335"/>
        <v>-5293.8346975514369</v>
      </c>
      <c r="Q813" s="26">
        <f t="shared" si="347"/>
        <v>-811866.15434541227</v>
      </c>
      <c r="R813" s="26">
        <f t="shared" si="348"/>
        <v>-8629.9706134773623</v>
      </c>
      <c r="S813" s="26">
        <f t="shared" si="336"/>
        <v>8629.9706134773623</v>
      </c>
      <c r="T813" s="28">
        <f t="shared" si="337"/>
        <v>811866.15434541227</v>
      </c>
      <c r="U813" s="26">
        <f t="shared" si="338"/>
        <v>5187.9580036004081</v>
      </c>
      <c r="V813" s="26">
        <f t="shared" si="339"/>
        <v>4928.5601034203873</v>
      </c>
      <c r="W813" s="26">
        <f t="shared" si="340"/>
        <v>4682.132098249368</v>
      </c>
      <c r="X813" s="26">
        <f t="shared" si="341"/>
        <v>4588.4894562843801</v>
      </c>
      <c r="Y813" s="26">
        <f t="shared" si="342"/>
        <v>4359.0649834701608</v>
      </c>
      <c r="Z813" s="26">
        <f t="shared" si="342"/>
        <v>4141.1117342966527</v>
      </c>
      <c r="AA813" s="26">
        <f t="shared" si="343"/>
        <v>4058.2894996107198</v>
      </c>
      <c r="AB813" s="26">
        <f t="shared" si="349"/>
        <v>622382.08737293223</v>
      </c>
      <c r="AC813" s="26">
        <f t="shared" si="344"/>
        <v>1412337.3456752785</v>
      </c>
      <c r="AD813" s="15">
        <f t="shared" si="350"/>
        <v>7632.7775090900523</v>
      </c>
      <c r="AO813">
        <f t="shared" si="325"/>
        <v>0</v>
      </c>
      <c r="AP813">
        <f t="shared" si="326"/>
        <v>49.7</v>
      </c>
      <c r="AQ813">
        <f t="shared" si="327"/>
        <v>13.805555555555555</v>
      </c>
    </row>
    <row r="814" spans="2:43" x14ac:dyDescent="0.3">
      <c r="B814" s="3" t="s">
        <v>47</v>
      </c>
      <c r="C814" s="3">
        <v>811</v>
      </c>
      <c r="D814" s="3">
        <v>222</v>
      </c>
      <c r="E814" s="9">
        <v>47.4</v>
      </c>
      <c r="F814" s="7">
        <f t="shared" si="328"/>
        <v>13.166666666666666</v>
      </c>
      <c r="G814" s="26">
        <f t="shared" si="345"/>
        <v>-0.83333333333333326</v>
      </c>
      <c r="H814" s="26">
        <f t="shared" si="346"/>
        <v>-3</v>
      </c>
      <c r="I814" s="26">
        <f t="shared" si="329"/>
        <v>-948.33333333333326</v>
      </c>
      <c r="J814" s="26">
        <f t="shared" si="330"/>
        <v>167.45670000000001</v>
      </c>
      <c r="K814" s="26">
        <f t="shared" si="331"/>
        <v>59.580746666666663</v>
      </c>
      <c r="L814" s="26">
        <f t="shared" si="332"/>
        <v>-721.29588666666666</v>
      </c>
      <c r="M814" s="26">
        <f t="shared" si="333"/>
        <v>-9497.0625077777768</v>
      </c>
      <c r="N814" s="26">
        <f t="shared" si="334"/>
        <v>0</v>
      </c>
      <c r="O814" s="26">
        <f t="shared" si="351"/>
        <v>2034719.4330482106</v>
      </c>
      <c r="P814" s="26">
        <f t="shared" si="335"/>
        <v>-9497.0625077777768</v>
      </c>
      <c r="Q814" s="26">
        <f t="shared" si="347"/>
        <v>-821363.2168531901</v>
      </c>
      <c r="R814" s="26">
        <f t="shared" si="348"/>
        <v>-18127.033121255139</v>
      </c>
      <c r="S814" s="26">
        <f t="shared" si="336"/>
        <v>18127.033121255139</v>
      </c>
      <c r="T814" s="28">
        <f t="shared" si="337"/>
        <v>821363.2168531901</v>
      </c>
      <c r="U814" s="26">
        <f t="shared" si="338"/>
        <v>9307.1212576222206</v>
      </c>
      <c r="V814" s="26">
        <f t="shared" si="339"/>
        <v>8841.7651947411086</v>
      </c>
      <c r="W814" s="26">
        <f t="shared" si="340"/>
        <v>8399.6769350040522</v>
      </c>
      <c r="X814" s="26">
        <f t="shared" si="341"/>
        <v>8231.6833963039717</v>
      </c>
      <c r="Y814" s="26">
        <f t="shared" si="342"/>
        <v>7820.0992264887727</v>
      </c>
      <c r="Z814" s="26">
        <f t="shared" si="342"/>
        <v>7429.0942651643336</v>
      </c>
      <c r="AA814" s="26">
        <f t="shared" si="343"/>
        <v>7280.5123798610466</v>
      </c>
      <c r="AB814" s="26">
        <f t="shared" si="349"/>
        <v>629662.59975279332</v>
      </c>
      <c r="AC814" s="26">
        <f t="shared" si="344"/>
        <v>1405056.8332954173</v>
      </c>
      <c r="AD814" s="15">
        <f t="shared" si="350"/>
        <v>16032.454444094104</v>
      </c>
      <c r="AO814">
        <f t="shared" si="325"/>
        <v>0</v>
      </c>
      <c r="AP814">
        <f t="shared" si="326"/>
        <v>47.4</v>
      </c>
      <c r="AQ814">
        <f t="shared" si="327"/>
        <v>13.166666666666666</v>
      </c>
    </row>
    <row r="815" spans="2:43" x14ac:dyDescent="0.3">
      <c r="B815" s="3" t="s">
        <v>47</v>
      </c>
      <c r="C815" s="3">
        <v>812</v>
      </c>
      <c r="D815" s="3">
        <v>223</v>
      </c>
      <c r="E815" s="9">
        <v>43.7</v>
      </c>
      <c r="F815" s="7">
        <f t="shared" si="328"/>
        <v>12.138888888888891</v>
      </c>
      <c r="G815" s="26">
        <f t="shared" si="345"/>
        <v>-1.0694444444444438</v>
      </c>
      <c r="H815" s="26">
        <f t="shared" si="346"/>
        <v>-3.8499999999999979</v>
      </c>
      <c r="I815" s="26">
        <f t="shared" si="329"/>
        <v>-1217.0277777777769</v>
      </c>
      <c r="J815" s="26">
        <f t="shared" si="330"/>
        <v>167.45670000000001</v>
      </c>
      <c r="K815" s="26">
        <f t="shared" si="331"/>
        <v>50.642149629629657</v>
      </c>
      <c r="L815" s="26">
        <f t="shared" si="332"/>
        <v>-998.92892814814729</v>
      </c>
      <c r="M815" s="26">
        <f t="shared" si="333"/>
        <v>-12125.887266687234</v>
      </c>
      <c r="N815" s="26">
        <f t="shared" si="334"/>
        <v>0</v>
      </c>
      <c r="O815" s="26">
        <f t="shared" si="351"/>
        <v>2034719.4330482106</v>
      </c>
      <c r="P815" s="26">
        <f t="shared" si="335"/>
        <v>-12125.887266687234</v>
      </c>
      <c r="Q815" s="26">
        <f t="shared" si="347"/>
        <v>-833489.10411987733</v>
      </c>
      <c r="R815" s="26">
        <f t="shared" si="348"/>
        <v>-30252.920387942373</v>
      </c>
      <c r="S815" s="26">
        <f t="shared" si="336"/>
        <v>30252.920387942373</v>
      </c>
      <c r="T815" s="28">
        <f t="shared" si="337"/>
        <v>833489.10411987733</v>
      </c>
      <c r="U815" s="26">
        <f t="shared" si="338"/>
        <v>11883.369521353488</v>
      </c>
      <c r="V815" s="26">
        <f t="shared" si="339"/>
        <v>11289.201045285814</v>
      </c>
      <c r="W815" s="26">
        <f t="shared" si="340"/>
        <v>10724.740993021524</v>
      </c>
      <c r="X815" s="26">
        <f t="shared" si="341"/>
        <v>10510.246173161093</v>
      </c>
      <c r="Y815" s="26">
        <f t="shared" si="342"/>
        <v>9984.7338645030377</v>
      </c>
      <c r="Z815" s="26">
        <f t="shared" si="342"/>
        <v>9485.4971712778861</v>
      </c>
      <c r="AA815" s="26">
        <f t="shared" si="343"/>
        <v>9295.7872278523282</v>
      </c>
      <c r="AB815" s="26">
        <f t="shared" si="349"/>
        <v>638958.38698064559</v>
      </c>
      <c r="AC815" s="26">
        <f t="shared" si="344"/>
        <v>1395761.046067565</v>
      </c>
      <c r="AD815" s="15">
        <f t="shared" si="350"/>
        <v>26757.195437115628</v>
      </c>
      <c r="AO815">
        <f t="shared" si="325"/>
        <v>0</v>
      </c>
      <c r="AP815">
        <f t="shared" si="326"/>
        <v>43.7</v>
      </c>
      <c r="AQ815">
        <f t="shared" si="327"/>
        <v>12.138888888888889</v>
      </c>
    </row>
    <row r="816" spans="2:43" x14ac:dyDescent="0.3">
      <c r="B816" s="3" t="s">
        <v>47</v>
      </c>
      <c r="C816" s="3">
        <v>813</v>
      </c>
      <c r="D816" s="3">
        <v>224</v>
      </c>
      <c r="E816" s="9">
        <v>39.700000000000003</v>
      </c>
      <c r="F816" s="7">
        <f t="shared" si="328"/>
        <v>11.027777777777779</v>
      </c>
      <c r="G816" s="26">
        <f t="shared" si="345"/>
        <v>-1.1388888888888893</v>
      </c>
      <c r="H816" s="26">
        <f t="shared" si="346"/>
        <v>-4.1000000000000014</v>
      </c>
      <c r="I816" s="26">
        <f t="shared" si="329"/>
        <v>-1296.0555555555561</v>
      </c>
      <c r="J816" s="26">
        <f t="shared" si="330"/>
        <v>167.45670000000001</v>
      </c>
      <c r="K816" s="26">
        <f t="shared" si="331"/>
        <v>41.795571851851861</v>
      </c>
      <c r="L816" s="26">
        <f t="shared" si="332"/>
        <v>-1086.8032837037042</v>
      </c>
      <c r="M816" s="26">
        <f t="shared" si="333"/>
        <v>-11985.025100843628</v>
      </c>
      <c r="N816" s="26">
        <f t="shared" si="334"/>
        <v>0</v>
      </c>
      <c r="O816" s="26">
        <f t="shared" si="351"/>
        <v>2034719.4330482106</v>
      </c>
      <c r="P816" s="26">
        <f t="shared" si="335"/>
        <v>-11985.025100843628</v>
      </c>
      <c r="Q816" s="26">
        <f t="shared" si="347"/>
        <v>-845474.12922072096</v>
      </c>
      <c r="R816" s="26">
        <f t="shared" si="348"/>
        <v>-42237.945488786005</v>
      </c>
      <c r="S816" s="26">
        <f t="shared" si="336"/>
        <v>42237.945488786005</v>
      </c>
      <c r="T816" s="28">
        <f t="shared" si="337"/>
        <v>845474.12922072096</v>
      </c>
      <c r="U816" s="26">
        <f t="shared" si="338"/>
        <v>11745.324598826755</v>
      </c>
      <c r="V816" s="26">
        <f t="shared" si="339"/>
        <v>11158.058368885417</v>
      </c>
      <c r="W816" s="26">
        <f t="shared" si="340"/>
        <v>10600.155450441145</v>
      </c>
      <c r="X816" s="26">
        <f t="shared" si="341"/>
        <v>10388.152341432322</v>
      </c>
      <c r="Y816" s="26">
        <f t="shared" si="342"/>
        <v>9868.7447243607057</v>
      </c>
      <c r="Z816" s="26">
        <f t="shared" si="342"/>
        <v>9375.3074881426692</v>
      </c>
      <c r="AA816" s="26">
        <f t="shared" si="343"/>
        <v>9187.8013383798152</v>
      </c>
      <c r="AB816" s="26">
        <f t="shared" si="349"/>
        <v>648146.18831902544</v>
      </c>
      <c r="AC816" s="26">
        <f t="shared" si="344"/>
        <v>1386573.244729185</v>
      </c>
      <c r="AD816" s="15">
        <f t="shared" si="350"/>
        <v>37357.350887556771</v>
      </c>
      <c r="AO816">
        <f t="shared" si="325"/>
        <v>0</v>
      </c>
      <c r="AP816">
        <f t="shared" si="326"/>
        <v>39.700000000000003</v>
      </c>
      <c r="AQ816">
        <f t="shared" si="327"/>
        <v>11.027777777777779</v>
      </c>
    </row>
    <row r="817" spans="2:43" x14ac:dyDescent="0.3">
      <c r="B817" s="3" t="s">
        <v>47</v>
      </c>
      <c r="C817" s="3">
        <v>814</v>
      </c>
      <c r="D817" s="3">
        <v>225</v>
      </c>
      <c r="E817" s="9">
        <v>35.5</v>
      </c>
      <c r="F817" s="7">
        <f t="shared" si="328"/>
        <v>9.8611111111111107</v>
      </c>
      <c r="G817" s="26">
        <f t="shared" si="345"/>
        <v>-1.1944444444444446</v>
      </c>
      <c r="H817" s="26">
        <f t="shared" si="346"/>
        <v>-4.3000000000000007</v>
      </c>
      <c r="I817" s="26">
        <f t="shared" si="329"/>
        <v>-1359.2777777777781</v>
      </c>
      <c r="J817" s="26">
        <f t="shared" si="330"/>
        <v>167.45670000000001</v>
      </c>
      <c r="K817" s="26">
        <f t="shared" si="331"/>
        <v>33.419962962962963</v>
      </c>
      <c r="L817" s="26">
        <f t="shared" si="332"/>
        <v>-1158.4011148148152</v>
      </c>
      <c r="M817" s="26">
        <f t="shared" si="333"/>
        <v>-11423.122104423872</v>
      </c>
      <c r="N817" s="26">
        <f t="shared" si="334"/>
        <v>0</v>
      </c>
      <c r="O817" s="26">
        <f t="shared" si="351"/>
        <v>2034719.4330482106</v>
      </c>
      <c r="P817" s="26">
        <f t="shared" si="335"/>
        <v>-11423.122104423872</v>
      </c>
      <c r="Q817" s="26">
        <f t="shared" si="347"/>
        <v>-856897.25132514478</v>
      </c>
      <c r="R817" s="26">
        <f t="shared" si="348"/>
        <v>-53661.067593209875</v>
      </c>
      <c r="S817" s="26">
        <f t="shared" si="336"/>
        <v>53661.067593209875</v>
      </c>
      <c r="T817" s="28">
        <f t="shared" si="337"/>
        <v>856897.25132514478</v>
      </c>
      <c r="U817" s="26">
        <f t="shared" si="338"/>
        <v>11194.659662335394</v>
      </c>
      <c r="V817" s="26">
        <f t="shared" si="339"/>
        <v>10634.926679218624</v>
      </c>
      <c r="W817" s="26">
        <f t="shared" si="340"/>
        <v>10103.180345257693</v>
      </c>
      <c r="X817" s="26">
        <f t="shared" si="341"/>
        <v>9901.116738352539</v>
      </c>
      <c r="Y817" s="26">
        <f t="shared" si="342"/>
        <v>9406.060901434912</v>
      </c>
      <c r="Z817" s="26">
        <f t="shared" si="342"/>
        <v>8935.7578563631669</v>
      </c>
      <c r="AA817" s="26">
        <f t="shared" si="343"/>
        <v>8757.0426992359025</v>
      </c>
      <c r="AB817" s="26">
        <f t="shared" si="349"/>
        <v>656903.2310182614</v>
      </c>
      <c r="AC817" s="26">
        <f t="shared" si="344"/>
        <v>1377816.2020299491</v>
      </c>
      <c r="AD817" s="15">
        <f t="shared" si="350"/>
        <v>47460.531232814465</v>
      </c>
      <c r="AO817">
        <f t="shared" si="325"/>
        <v>0</v>
      </c>
      <c r="AP817">
        <f t="shared" si="326"/>
        <v>35.5</v>
      </c>
      <c r="AQ817">
        <f t="shared" si="327"/>
        <v>9.8611111111111107</v>
      </c>
    </row>
    <row r="818" spans="2:43" x14ac:dyDescent="0.3">
      <c r="B818" s="3" t="s">
        <v>47</v>
      </c>
      <c r="C818" s="3">
        <v>815</v>
      </c>
      <c r="D818" s="3">
        <v>226</v>
      </c>
      <c r="E818" s="9">
        <v>31.1</v>
      </c>
      <c r="F818" s="7">
        <f t="shared" si="328"/>
        <v>8.6388888888888893</v>
      </c>
      <c r="G818" s="26">
        <f t="shared" si="345"/>
        <v>-1.2777777777777777</v>
      </c>
      <c r="H818" s="26">
        <f t="shared" si="346"/>
        <v>-4.5999999999999996</v>
      </c>
      <c r="I818" s="26">
        <f t="shared" si="329"/>
        <v>-1454.1111111111111</v>
      </c>
      <c r="J818" s="26">
        <f t="shared" si="330"/>
        <v>167.45670000000001</v>
      </c>
      <c r="K818" s="26">
        <f t="shared" si="331"/>
        <v>25.648976296296304</v>
      </c>
      <c r="L818" s="26">
        <f t="shared" si="332"/>
        <v>-1261.0054348148149</v>
      </c>
      <c r="M818" s="26">
        <f t="shared" si="333"/>
        <v>-10893.685839650207</v>
      </c>
      <c r="N818" s="26">
        <f t="shared" si="334"/>
        <v>0</v>
      </c>
      <c r="O818" s="26">
        <f t="shared" si="351"/>
        <v>2034719.4330482106</v>
      </c>
      <c r="P818" s="26">
        <f t="shared" si="335"/>
        <v>-10893.685839650207</v>
      </c>
      <c r="Q818" s="26">
        <f t="shared" si="347"/>
        <v>-867790.937164795</v>
      </c>
      <c r="R818" s="26">
        <f t="shared" si="348"/>
        <v>-64554.753432860081</v>
      </c>
      <c r="S818" s="26">
        <f t="shared" si="336"/>
        <v>64554.753432860081</v>
      </c>
      <c r="T818" s="28">
        <f t="shared" si="337"/>
        <v>867790.937164795</v>
      </c>
      <c r="U818" s="26">
        <f t="shared" si="338"/>
        <v>10675.812122857202</v>
      </c>
      <c r="V818" s="26">
        <f t="shared" si="339"/>
        <v>10142.021516714341</v>
      </c>
      <c r="W818" s="26">
        <f t="shared" si="340"/>
        <v>9634.9204408786245</v>
      </c>
      <c r="X818" s="26">
        <f t="shared" si="341"/>
        <v>9442.2220320610522</v>
      </c>
      <c r="Y818" s="26">
        <f t="shared" si="342"/>
        <v>8970.1109304579986</v>
      </c>
      <c r="Z818" s="26">
        <f t="shared" si="342"/>
        <v>8521.6053839350989</v>
      </c>
      <c r="AA818" s="26">
        <f t="shared" si="343"/>
        <v>8351.173276256397</v>
      </c>
      <c r="AB818" s="26">
        <f t="shared" si="349"/>
        <v>665254.40429451782</v>
      </c>
      <c r="AC818" s="26">
        <f t="shared" si="344"/>
        <v>1369465.0287536927</v>
      </c>
      <c r="AD818" s="15">
        <f t="shared" si="350"/>
        <v>57095.451673693089</v>
      </c>
      <c r="AO818">
        <f t="shared" si="325"/>
        <v>0</v>
      </c>
      <c r="AP818">
        <f t="shared" si="326"/>
        <v>31.1</v>
      </c>
      <c r="AQ818">
        <f t="shared" si="327"/>
        <v>8.6388888888888893</v>
      </c>
    </row>
    <row r="819" spans="2:43" x14ac:dyDescent="0.3">
      <c r="B819" s="3" t="s">
        <v>47</v>
      </c>
      <c r="C819" s="3">
        <v>816</v>
      </c>
      <c r="D819" s="3">
        <v>227</v>
      </c>
      <c r="E819" s="9">
        <v>26.3</v>
      </c>
      <c r="F819" s="7">
        <f t="shared" si="328"/>
        <v>7.3055555555555562</v>
      </c>
      <c r="G819" s="26">
        <f t="shared" si="345"/>
        <v>-1.2777777777777781</v>
      </c>
      <c r="H819" s="26">
        <f t="shared" si="346"/>
        <v>-4.6000000000000014</v>
      </c>
      <c r="I819" s="26">
        <f t="shared" si="329"/>
        <v>-1454.1111111111115</v>
      </c>
      <c r="J819" s="26">
        <f t="shared" si="330"/>
        <v>167.45670000000001</v>
      </c>
      <c r="K819" s="26">
        <f t="shared" si="331"/>
        <v>18.342594074074078</v>
      </c>
      <c r="L819" s="26">
        <f t="shared" si="332"/>
        <v>-1268.3118170370376</v>
      </c>
      <c r="M819" s="26">
        <f t="shared" si="333"/>
        <v>-9265.7224411316929</v>
      </c>
      <c r="N819" s="26">
        <f t="shared" si="334"/>
        <v>0</v>
      </c>
      <c r="O819" s="26">
        <f t="shared" si="351"/>
        <v>2034719.4330482106</v>
      </c>
      <c r="P819" s="26">
        <f t="shared" si="335"/>
        <v>-9265.7224411316929</v>
      </c>
      <c r="Q819" s="26">
        <f t="shared" si="347"/>
        <v>-877056.65960592672</v>
      </c>
      <c r="R819" s="26">
        <f t="shared" si="348"/>
        <v>-73820.475873991774</v>
      </c>
      <c r="S819" s="26">
        <f t="shared" si="336"/>
        <v>73820.475873991774</v>
      </c>
      <c r="T819" s="28">
        <f t="shared" si="337"/>
        <v>877056.65960592672</v>
      </c>
      <c r="U819" s="26">
        <f t="shared" si="338"/>
        <v>9080.4079923090594</v>
      </c>
      <c r="V819" s="26">
        <f t="shared" si="339"/>
        <v>8626.3875926936053</v>
      </c>
      <c r="W819" s="26">
        <f t="shared" si="340"/>
        <v>8195.0682130589248</v>
      </c>
      <c r="X819" s="26">
        <f t="shared" si="341"/>
        <v>8031.1668487977458</v>
      </c>
      <c r="Y819" s="26">
        <f t="shared" si="342"/>
        <v>7629.6085063578585</v>
      </c>
      <c r="Z819" s="26">
        <f t="shared" si="342"/>
        <v>7248.1280810399649</v>
      </c>
      <c r="AA819" s="26">
        <f t="shared" si="343"/>
        <v>7103.1655194191653</v>
      </c>
      <c r="AB819" s="26">
        <f t="shared" si="349"/>
        <v>672357.56981393695</v>
      </c>
      <c r="AC819" s="26">
        <f t="shared" si="344"/>
        <v>1362361.8632342736</v>
      </c>
      <c r="AD819" s="15">
        <f t="shared" si="350"/>
        <v>65290.519886752016</v>
      </c>
      <c r="AO819">
        <f t="shared" si="325"/>
        <v>0</v>
      </c>
      <c r="AP819">
        <f t="shared" si="326"/>
        <v>26.3</v>
      </c>
      <c r="AQ819">
        <f t="shared" si="327"/>
        <v>7.3055555555555554</v>
      </c>
    </row>
    <row r="820" spans="2:43" x14ac:dyDescent="0.3">
      <c r="B820" s="3" t="s">
        <v>47</v>
      </c>
      <c r="C820" s="3">
        <v>817</v>
      </c>
      <c r="D820" s="3">
        <v>228</v>
      </c>
      <c r="E820" s="9">
        <v>21.9</v>
      </c>
      <c r="F820" s="7">
        <f t="shared" si="328"/>
        <v>6.083333333333333</v>
      </c>
      <c r="G820" s="26">
        <f t="shared" si="345"/>
        <v>-1.1527777777777779</v>
      </c>
      <c r="H820" s="26">
        <f t="shared" si="346"/>
        <v>-4.1500000000000004</v>
      </c>
      <c r="I820" s="26">
        <f t="shared" si="329"/>
        <v>-1311.8611111111113</v>
      </c>
      <c r="J820" s="26">
        <f t="shared" si="330"/>
        <v>167.45670000000001</v>
      </c>
      <c r="K820" s="26">
        <f t="shared" si="331"/>
        <v>12.718546666666668</v>
      </c>
      <c r="L820" s="26">
        <f t="shared" si="332"/>
        <v>-1131.6858644444446</v>
      </c>
      <c r="M820" s="26">
        <f t="shared" si="333"/>
        <v>-6884.4223420370381</v>
      </c>
      <c r="N820" s="26">
        <f t="shared" si="334"/>
        <v>0</v>
      </c>
      <c r="O820" s="26">
        <f t="shared" si="351"/>
        <v>2034719.4330482106</v>
      </c>
      <c r="P820" s="26">
        <f t="shared" si="335"/>
        <v>-6884.4223420370381</v>
      </c>
      <c r="Q820" s="26">
        <f t="shared" si="347"/>
        <v>-883941.0819479638</v>
      </c>
      <c r="R820" s="26">
        <f t="shared" si="348"/>
        <v>-80704.898216028814</v>
      </c>
      <c r="S820" s="26">
        <f t="shared" si="336"/>
        <v>80704.898216028814</v>
      </c>
      <c r="T820" s="28">
        <f t="shared" si="337"/>
        <v>883941.0819479638</v>
      </c>
      <c r="U820" s="26">
        <f t="shared" si="338"/>
        <v>6746.7338951962975</v>
      </c>
      <c r="V820" s="26">
        <f t="shared" si="339"/>
        <v>6409.3972004364823</v>
      </c>
      <c r="W820" s="26">
        <f t="shared" si="340"/>
        <v>6088.9273404146579</v>
      </c>
      <c r="X820" s="26">
        <f t="shared" si="341"/>
        <v>5967.148793606365</v>
      </c>
      <c r="Y820" s="26">
        <f t="shared" si="342"/>
        <v>5668.7913539260462</v>
      </c>
      <c r="Z820" s="26">
        <f t="shared" si="342"/>
        <v>5385.351786229744</v>
      </c>
      <c r="AA820" s="26">
        <f t="shared" si="343"/>
        <v>5277.6447505051492</v>
      </c>
      <c r="AB820" s="26">
        <f t="shared" si="349"/>
        <v>677635.21456444205</v>
      </c>
      <c r="AC820" s="26">
        <f t="shared" si="344"/>
        <v>1357084.2184837684</v>
      </c>
      <c r="AD820" s="15">
        <f t="shared" si="350"/>
        <v>71379.447227166675</v>
      </c>
      <c r="AO820">
        <f t="shared" si="325"/>
        <v>0</v>
      </c>
      <c r="AP820">
        <f t="shared" si="326"/>
        <v>21.9</v>
      </c>
      <c r="AQ820">
        <f t="shared" si="327"/>
        <v>6.083333333333333</v>
      </c>
    </row>
    <row r="821" spans="2:43" x14ac:dyDescent="0.3">
      <c r="B821" s="4" t="s">
        <v>47</v>
      </c>
      <c r="C821" s="3">
        <v>818</v>
      </c>
      <c r="D821" s="3">
        <v>229</v>
      </c>
      <c r="E821" s="9">
        <v>18</v>
      </c>
      <c r="F821" s="7">
        <f t="shared" si="328"/>
        <v>5</v>
      </c>
      <c r="G821" s="26">
        <f t="shared" si="345"/>
        <v>-0.68055555555555536</v>
      </c>
      <c r="H821" s="26">
        <f t="shared" si="346"/>
        <v>-2.4499999999999993</v>
      </c>
      <c r="I821" s="26">
        <f t="shared" si="329"/>
        <v>-774.47222222222194</v>
      </c>
      <c r="J821" s="26">
        <f t="shared" si="330"/>
        <v>167.45670000000001</v>
      </c>
      <c r="K821" s="26">
        <f t="shared" si="331"/>
        <v>8.5920000000000005</v>
      </c>
      <c r="L821" s="26">
        <f t="shared" si="332"/>
        <v>-598.423522222222</v>
      </c>
      <c r="M821" s="26">
        <f t="shared" si="333"/>
        <v>-2992.1176111111099</v>
      </c>
      <c r="N821" s="26">
        <f t="shared" si="334"/>
        <v>0</v>
      </c>
      <c r="O821" s="26">
        <f t="shared" si="351"/>
        <v>2034719.4330482106</v>
      </c>
      <c r="P821" s="26">
        <f t="shared" si="335"/>
        <v>-2992.1176111111099</v>
      </c>
      <c r="Q821" s="26">
        <f t="shared" si="347"/>
        <v>-886933.19955907494</v>
      </c>
      <c r="R821" s="26">
        <f t="shared" si="348"/>
        <v>-83697.015827139927</v>
      </c>
      <c r="S821" s="26">
        <f t="shared" si="336"/>
        <v>83697.015827139927</v>
      </c>
      <c r="T821" s="28">
        <f t="shared" si="337"/>
        <v>886933.19955907494</v>
      </c>
      <c r="U821" s="26">
        <f t="shared" si="338"/>
        <v>2932.2752588888875</v>
      </c>
      <c r="V821" s="26">
        <f t="shared" si="339"/>
        <v>2785.6614959444428</v>
      </c>
      <c r="W821" s="26">
        <f t="shared" si="340"/>
        <v>2646.3784211472207</v>
      </c>
      <c r="X821" s="26">
        <f t="shared" si="341"/>
        <v>2593.450852724276</v>
      </c>
      <c r="Y821" s="26">
        <f t="shared" si="342"/>
        <v>2463.778310088062</v>
      </c>
      <c r="Z821" s="26">
        <f t="shared" si="342"/>
        <v>2340.5893945836588</v>
      </c>
      <c r="AA821" s="26">
        <f t="shared" si="343"/>
        <v>2293.7776066919855</v>
      </c>
      <c r="AB821" s="26">
        <f t="shared" si="349"/>
        <v>679928.99217113398</v>
      </c>
      <c r="AC821" s="26">
        <f t="shared" si="344"/>
        <v>1354790.4408770767</v>
      </c>
      <c r="AD821" s="15">
        <f t="shared" si="350"/>
        <v>74025.825648313898</v>
      </c>
      <c r="AO821">
        <f t="shared" si="325"/>
        <v>0</v>
      </c>
      <c r="AP821">
        <f t="shared" si="326"/>
        <v>18</v>
      </c>
      <c r="AQ821">
        <f t="shared" si="327"/>
        <v>5</v>
      </c>
    </row>
    <row r="822" spans="2:43" x14ac:dyDescent="0.3">
      <c r="B822" s="3" t="s">
        <v>47</v>
      </c>
      <c r="C822" s="3">
        <v>819</v>
      </c>
      <c r="D822" s="3">
        <v>230</v>
      </c>
      <c r="E822" s="9">
        <v>17</v>
      </c>
      <c r="F822" s="7">
        <f t="shared" si="328"/>
        <v>4.7222222222222223</v>
      </c>
      <c r="G822" s="26">
        <f t="shared" si="345"/>
        <v>0</v>
      </c>
      <c r="H822" s="26">
        <f t="shared" si="346"/>
        <v>0</v>
      </c>
      <c r="I822" s="26">
        <f t="shared" si="329"/>
        <v>0</v>
      </c>
      <c r="J822" s="26">
        <f t="shared" si="330"/>
        <v>167.45670000000001</v>
      </c>
      <c r="K822" s="26">
        <f t="shared" si="331"/>
        <v>7.6638518518518532</v>
      </c>
      <c r="L822" s="26">
        <f t="shared" si="332"/>
        <v>175.12055185185187</v>
      </c>
      <c r="M822" s="26">
        <f t="shared" si="333"/>
        <v>826.95816152263387</v>
      </c>
      <c r="N822" s="26">
        <f t="shared" si="334"/>
        <v>826.95816152263387</v>
      </c>
      <c r="O822" s="26">
        <f t="shared" si="351"/>
        <v>2035546.3912097332</v>
      </c>
      <c r="P822" s="26">
        <f t="shared" si="335"/>
        <v>0</v>
      </c>
      <c r="Q822" s="26">
        <f t="shared" si="347"/>
        <v>-886933.19955907494</v>
      </c>
      <c r="R822" s="26">
        <f t="shared" si="348"/>
        <v>0</v>
      </c>
      <c r="S822" s="26">
        <f t="shared" si="336"/>
        <v>0</v>
      </c>
      <c r="T822" s="28">
        <f t="shared" si="337"/>
        <v>886933.19955907494</v>
      </c>
      <c r="U822" s="26">
        <f t="shared" si="338"/>
        <v>0</v>
      </c>
      <c r="V822" s="26">
        <f t="shared" si="339"/>
        <v>0</v>
      </c>
      <c r="W822" s="26">
        <f t="shared" si="340"/>
        <v>0</v>
      </c>
      <c r="X822" s="26">
        <f t="shared" si="341"/>
        <v>0</v>
      </c>
      <c r="Y822" s="26">
        <f t="shared" si="342"/>
        <v>0</v>
      </c>
      <c r="Z822" s="26">
        <f t="shared" si="342"/>
        <v>0</v>
      </c>
      <c r="AA822" s="26">
        <f t="shared" si="343"/>
        <v>0</v>
      </c>
      <c r="AB822" s="26">
        <f t="shared" si="349"/>
        <v>679928.99217113398</v>
      </c>
      <c r="AC822" s="26">
        <f t="shared" si="344"/>
        <v>1355617.3990385993</v>
      </c>
      <c r="AD822" s="15">
        <f t="shared" si="350"/>
        <v>0</v>
      </c>
      <c r="AO822">
        <f t="shared" si="325"/>
        <v>0</v>
      </c>
      <c r="AP822">
        <f t="shared" si="326"/>
        <v>17</v>
      </c>
      <c r="AQ822">
        <f t="shared" si="327"/>
        <v>4.7222222222222223</v>
      </c>
    </row>
    <row r="823" spans="2:43" x14ac:dyDescent="0.3">
      <c r="B823" s="3" t="s">
        <v>47</v>
      </c>
      <c r="C823" s="3">
        <v>820</v>
      </c>
      <c r="D823" s="3">
        <v>231</v>
      </c>
      <c r="E823" s="9">
        <v>18</v>
      </c>
      <c r="F823" s="7">
        <f t="shared" si="328"/>
        <v>5</v>
      </c>
      <c r="G823" s="26">
        <f t="shared" si="345"/>
        <v>0.61111111111111094</v>
      </c>
      <c r="H823" s="26">
        <f t="shared" si="346"/>
        <v>2.1999999999999993</v>
      </c>
      <c r="I823" s="26">
        <f t="shared" si="329"/>
        <v>695.44444444444423</v>
      </c>
      <c r="J823" s="26">
        <f t="shared" si="330"/>
        <v>167.45670000000001</v>
      </c>
      <c r="K823" s="26">
        <f t="shared" si="331"/>
        <v>8.5920000000000005</v>
      </c>
      <c r="L823" s="26">
        <f t="shared" si="332"/>
        <v>871.49314444444428</v>
      </c>
      <c r="M823" s="26">
        <f t="shared" si="333"/>
        <v>4357.4657222222213</v>
      </c>
      <c r="N823" s="26">
        <f t="shared" si="334"/>
        <v>4357.4657222222213</v>
      </c>
      <c r="O823" s="26">
        <f t="shared" si="351"/>
        <v>2039903.8569319553</v>
      </c>
      <c r="P823" s="26">
        <f t="shared" si="335"/>
        <v>0</v>
      </c>
      <c r="Q823" s="26">
        <f t="shared" si="347"/>
        <v>-886933.19955907494</v>
      </c>
      <c r="R823" s="26">
        <f t="shared" si="348"/>
        <v>0</v>
      </c>
      <c r="S823" s="26">
        <f t="shared" si="336"/>
        <v>0</v>
      </c>
      <c r="T823" s="28">
        <f t="shared" si="337"/>
        <v>886933.19955907494</v>
      </c>
      <c r="U823" s="26">
        <f t="shared" si="338"/>
        <v>0</v>
      </c>
      <c r="V823" s="26">
        <f t="shared" si="339"/>
        <v>0</v>
      </c>
      <c r="W823" s="26">
        <f t="shared" si="340"/>
        <v>0</v>
      </c>
      <c r="X823" s="26">
        <f t="shared" si="341"/>
        <v>0</v>
      </c>
      <c r="Y823" s="26">
        <f t="shared" si="342"/>
        <v>0</v>
      </c>
      <c r="Z823" s="26">
        <f t="shared" si="342"/>
        <v>0</v>
      </c>
      <c r="AA823" s="26">
        <f t="shared" si="343"/>
        <v>0</v>
      </c>
      <c r="AB823" s="26">
        <f t="shared" si="349"/>
        <v>679928.99217113398</v>
      </c>
      <c r="AC823" s="26">
        <f t="shared" si="344"/>
        <v>1359974.8647608212</v>
      </c>
      <c r="AD823" s="15">
        <f t="shared" si="350"/>
        <v>0</v>
      </c>
      <c r="AO823">
        <f t="shared" si="325"/>
        <v>0</v>
      </c>
      <c r="AP823">
        <f t="shared" si="326"/>
        <v>18</v>
      </c>
      <c r="AQ823">
        <f t="shared" si="327"/>
        <v>5</v>
      </c>
    </row>
    <row r="824" spans="2:43" x14ac:dyDescent="0.3">
      <c r="B824" s="3" t="s">
        <v>47</v>
      </c>
      <c r="C824" s="3">
        <v>821</v>
      </c>
      <c r="D824" s="3">
        <v>232</v>
      </c>
      <c r="E824" s="9">
        <v>21.4</v>
      </c>
      <c r="F824" s="7">
        <f t="shared" si="328"/>
        <v>5.9444444444444446</v>
      </c>
      <c r="G824" s="26">
        <f t="shared" si="345"/>
        <v>0.94444444444444453</v>
      </c>
      <c r="H824" s="26">
        <f t="shared" si="346"/>
        <v>3.4000000000000004</v>
      </c>
      <c r="I824" s="26">
        <f t="shared" si="329"/>
        <v>1074.7777777777778</v>
      </c>
      <c r="J824" s="26">
        <f t="shared" si="330"/>
        <v>167.45670000000001</v>
      </c>
      <c r="K824" s="26">
        <f t="shared" si="331"/>
        <v>12.144420740740744</v>
      </c>
      <c r="L824" s="26">
        <f t="shared" si="332"/>
        <v>1254.3788985185186</v>
      </c>
      <c r="M824" s="26">
        <f t="shared" si="333"/>
        <v>7456.5856745267492</v>
      </c>
      <c r="N824" s="26">
        <f t="shared" si="334"/>
        <v>7456.5856745267492</v>
      </c>
      <c r="O824" s="26">
        <f t="shared" si="351"/>
        <v>2047360.442606482</v>
      </c>
      <c r="P824" s="26">
        <f t="shared" si="335"/>
        <v>0</v>
      </c>
      <c r="Q824" s="26">
        <f t="shared" si="347"/>
        <v>-886933.19955907494</v>
      </c>
      <c r="R824" s="26">
        <f t="shared" si="348"/>
        <v>0</v>
      </c>
      <c r="S824" s="26">
        <f t="shared" si="336"/>
        <v>0</v>
      </c>
      <c r="T824" s="28">
        <f t="shared" si="337"/>
        <v>886933.19955907494</v>
      </c>
      <c r="U824" s="26">
        <f t="shared" si="338"/>
        <v>0</v>
      </c>
      <c r="V824" s="26">
        <f t="shared" si="339"/>
        <v>0</v>
      </c>
      <c r="W824" s="26">
        <f t="shared" si="340"/>
        <v>0</v>
      </c>
      <c r="X824" s="26">
        <f t="shared" si="341"/>
        <v>0</v>
      </c>
      <c r="Y824" s="26">
        <f t="shared" si="342"/>
        <v>0</v>
      </c>
      <c r="Z824" s="26">
        <f t="shared" si="342"/>
        <v>0</v>
      </c>
      <c r="AA824" s="26">
        <f t="shared" si="343"/>
        <v>0</v>
      </c>
      <c r="AB824" s="26">
        <f t="shared" si="349"/>
        <v>679928.99217113398</v>
      </c>
      <c r="AC824" s="26">
        <f t="shared" si="344"/>
        <v>1367431.4504353479</v>
      </c>
      <c r="AD824" s="15">
        <f t="shared" si="350"/>
        <v>0</v>
      </c>
      <c r="AO824">
        <f t="shared" si="325"/>
        <v>0</v>
      </c>
      <c r="AP824">
        <f t="shared" si="326"/>
        <v>21.4</v>
      </c>
      <c r="AQ824">
        <f t="shared" si="327"/>
        <v>5.9444444444444438</v>
      </c>
    </row>
    <row r="825" spans="2:43" x14ac:dyDescent="0.3">
      <c r="B825" s="3" t="s">
        <v>47</v>
      </c>
      <c r="C825" s="3">
        <v>822</v>
      </c>
      <c r="D825" s="3">
        <v>233</v>
      </c>
      <c r="E825" s="9">
        <v>24.8</v>
      </c>
      <c r="F825" s="7">
        <f t="shared" si="328"/>
        <v>6.8888888888888893</v>
      </c>
      <c r="G825" s="26">
        <f t="shared" si="345"/>
        <v>0.90277777777777779</v>
      </c>
      <c r="H825" s="26">
        <f t="shared" si="346"/>
        <v>3.25</v>
      </c>
      <c r="I825" s="26">
        <f t="shared" si="329"/>
        <v>1027.3611111111111</v>
      </c>
      <c r="J825" s="26">
        <f t="shared" si="330"/>
        <v>167.45670000000001</v>
      </c>
      <c r="K825" s="26">
        <f t="shared" si="331"/>
        <v>16.309949629629635</v>
      </c>
      <c r="L825" s="26">
        <f t="shared" si="332"/>
        <v>1211.1277607407408</v>
      </c>
      <c r="M825" s="26">
        <f t="shared" si="333"/>
        <v>8343.3245739917711</v>
      </c>
      <c r="N825" s="26">
        <f t="shared" si="334"/>
        <v>8343.3245739917711</v>
      </c>
      <c r="O825" s="26">
        <f t="shared" si="351"/>
        <v>2055703.7671804738</v>
      </c>
      <c r="P825" s="26">
        <f t="shared" si="335"/>
        <v>0</v>
      </c>
      <c r="Q825" s="26">
        <f t="shared" si="347"/>
        <v>-886933.19955907494</v>
      </c>
      <c r="R825" s="26">
        <f t="shared" si="348"/>
        <v>0</v>
      </c>
      <c r="S825" s="26">
        <f t="shared" si="336"/>
        <v>0</v>
      </c>
      <c r="T825" s="28">
        <f t="shared" si="337"/>
        <v>886933.19955907494</v>
      </c>
      <c r="U825" s="26">
        <f t="shared" si="338"/>
        <v>0</v>
      </c>
      <c r="V825" s="26">
        <f t="shared" si="339"/>
        <v>0</v>
      </c>
      <c r="W825" s="26">
        <f t="shared" si="340"/>
        <v>0</v>
      </c>
      <c r="X825" s="26">
        <f t="shared" si="341"/>
        <v>0</v>
      </c>
      <c r="Y825" s="26">
        <f t="shared" si="342"/>
        <v>0</v>
      </c>
      <c r="Z825" s="26">
        <f t="shared" si="342"/>
        <v>0</v>
      </c>
      <c r="AA825" s="26">
        <f t="shared" si="343"/>
        <v>0</v>
      </c>
      <c r="AB825" s="26">
        <f t="shared" si="349"/>
        <v>679928.99217113398</v>
      </c>
      <c r="AC825" s="26">
        <f t="shared" si="344"/>
        <v>1375774.7750093397</v>
      </c>
      <c r="AD825" s="15">
        <f t="shared" si="350"/>
        <v>0</v>
      </c>
      <c r="AO825">
        <f t="shared" si="325"/>
        <v>0</v>
      </c>
      <c r="AP825">
        <f t="shared" si="326"/>
        <v>24.8</v>
      </c>
      <c r="AQ825">
        <f t="shared" si="327"/>
        <v>6.8888888888888893</v>
      </c>
    </row>
    <row r="826" spans="2:43" x14ac:dyDescent="0.3">
      <c r="B826" s="3" t="s">
        <v>47</v>
      </c>
      <c r="C826" s="3">
        <v>823</v>
      </c>
      <c r="D826" s="3">
        <v>234</v>
      </c>
      <c r="E826" s="9">
        <v>27.9</v>
      </c>
      <c r="F826" s="7">
        <f t="shared" si="328"/>
        <v>7.75</v>
      </c>
      <c r="G826" s="26">
        <f t="shared" si="345"/>
        <v>0.83333333333333326</v>
      </c>
      <c r="H826" s="26">
        <f t="shared" si="346"/>
        <v>3</v>
      </c>
      <c r="I826" s="26">
        <f t="shared" si="329"/>
        <v>948.33333333333326</v>
      </c>
      <c r="J826" s="26">
        <f t="shared" si="330"/>
        <v>167.45670000000001</v>
      </c>
      <c r="K826" s="26">
        <f t="shared" si="331"/>
        <v>20.642280000000003</v>
      </c>
      <c r="L826" s="26">
        <f t="shared" si="332"/>
        <v>1136.4323133333332</v>
      </c>
      <c r="M826" s="26">
        <f t="shared" si="333"/>
        <v>8807.3504283333332</v>
      </c>
      <c r="N826" s="26">
        <f t="shared" si="334"/>
        <v>8807.3504283333332</v>
      </c>
      <c r="O826" s="26">
        <f t="shared" si="351"/>
        <v>2064511.117608807</v>
      </c>
      <c r="P826" s="26">
        <f t="shared" si="335"/>
        <v>0</v>
      </c>
      <c r="Q826" s="26">
        <f t="shared" si="347"/>
        <v>-886933.19955907494</v>
      </c>
      <c r="R826" s="26">
        <f t="shared" si="348"/>
        <v>0</v>
      </c>
      <c r="S826" s="26">
        <f t="shared" si="336"/>
        <v>0</v>
      </c>
      <c r="T826" s="28">
        <f t="shared" si="337"/>
        <v>886933.19955907494</v>
      </c>
      <c r="U826" s="26">
        <f t="shared" si="338"/>
        <v>0</v>
      </c>
      <c r="V826" s="26">
        <f t="shared" si="339"/>
        <v>0</v>
      </c>
      <c r="W826" s="26">
        <f t="shared" si="340"/>
        <v>0</v>
      </c>
      <c r="X826" s="26">
        <f t="shared" si="341"/>
        <v>0</v>
      </c>
      <c r="Y826" s="26">
        <f t="shared" si="342"/>
        <v>0</v>
      </c>
      <c r="Z826" s="26">
        <f t="shared" si="342"/>
        <v>0</v>
      </c>
      <c r="AA826" s="26">
        <f t="shared" si="343"/>
        <v>0</v>
      </c>
      <c r="AB826" s="26">
        <f t="shared" si="349"/>
        <v>679928.99217113398</v>
      </c>
      <c r="AC826" s="26">
        <f t="shared" si="344"/>
        <v>1384582.1254376732</v>
      </c>
      <c r="AD826" s="15">
        <f t="shared" si="350"/>
        <v>0</v>
      </c>
      <c r="AO826">
        <f t="shared" si="325"/>
        <v>0</v>
      </c>
      <c r="AP826">
        <f t="shared" si="326"/>
        <v>27.9</v>
      </c>
      <c r="AQ826">
        <f t="shared" si="327"/>
        <v>7.7499999999999991</v>
      </c>
    </row>
    <row r="827" spans="2:43" x14ac:dyDescent="0.3">
      <c r="B827" s="3" t="s">
        <v>47</v>
      </c>
      <c r="C827" s="3">
        <v>824</v>
      </c>
      <c r="D827" s="3">
        <v>235</v>
      </c>
      <c r="E827" s="9">
        <v>30.8</v>
      </c>
      <c r="F827" s="7">
        <f t="shared" si="328"/>
        <v>8.5555555555555554</v>
      </c>
      <c r="G827" s="26">
        <f t="shared" si="345"/>
        <v>0.70833333333333348</v>
      </c>
      <c r="H827" s="26">
        <f t="shared" si="346"/>
        <v>2.5500000000000007</v>
      </c>
      <c r="I827" s="26">
        <f t="shared" si="329"/>
        <v>806.08333333333348</v>
      </c>
      <c r="J827" s="26">
        <f t="shared" si="330"/>
        <v>167.45670000000001</v>
      </c>
      <c r="K827" s="26">
        <f t="shared" si="331"/>
        <v>25.15652740740741</v>
      </c>
      <c r="L827" s="26">
        <f t="shared" si="332"/>
        <v>998.69656074074089</v>
      </c>
      <c r="M827" s="26">
        <f t="shared" si="333"/>
        <v>8544.4039085596723</v>
      </c>
      <c r="N827" s="26">
        <f t="shared" si="334"/>
        <v>8544.4039085596723</v>
      </c>
      <c r="O827" s="26">
        <f t="shared" si="351"/>
        <v>2073055.5215173666</v>
      </c>
      <c r="P827" s="26">
        <f t="shared" si="335"/>
        <v>0</v>
      </c>
      <c r="Q827" s="26">
        <f t="shared" si="347"/>
        <v>-886933.19955907494</v>
      </c>
      <c r="R827" s="26">
        <f t="shared" si="348"/>
        <v>0</v>
      </c>
      <c r="S827" s="26">
        <f t="shared" si="336"/>
        <v>0</v>
      </c>
      <c r="T827" s="28">
        <f t="shared" si="337"/>
        <v>886933.19955907494</v>
      </c>
      <c r="U827" s="26">
        <f t="shared" si="338"/>
        <v>0</v>
      </c>
      <c r="V827" s="26">
        <f t="shared" si="339"/>
        <v>0</v>
      </c>
      <c r="W827" s="26">
        <f t="shared" si="340"/>
        <v>0</v>
      </c>
      <c r="X827" s="26">
        <f t="shared" si="341"/>
        <v>0</v>
      </c>
      <c r="Y827" s="26">
        <f t="shared" si="342"/>
        <v>0</v>
      </c>
      <c r="Z827" s="26">
        <f t="shared" si="342"/>
        <v>0</v>
      </c>
      <c r="AA827" s="26">
        <f t="shared" si="343"/>
        <v>0</v>
      </c>
      <c r="AB827" s="26">
        <f t="shared" si="349"/>
        <v>679928.99217113398</v>
      </c>
      <c r="AC827" s="26">
        <f t="shared" si="344"/>
        <v>1393126.5293462328</v>
      </c>
      <c r="AD827" s="15">
        <f t="shared" si="350"/>
        <v>0</v>
      </c>
      <c r="AO827">
        <f t="shared" si="325"/>
        <v>0</v>
      </c>
      <c r="AP827">
        <f t="shared" si="326"/>
        <v>30.8</v>
      </c>
      <c r="AQ827">
        <f t="shared" si="327"/>
        <v>8.5555555555555554</v>
      </c>
    </row>
    <row r="828" spans="2:43" x14ac:dyDescent="0.3">
      <c r="B828" s="3" t="s">
        <v>47</v>
      </c>
      <c r="C828" s="3">
        <v>825</v>
      </c>
      <c r="D828" s="3">
        <v>236</v>
      </c>
      <c r="E828" s="9">
        <v>33</v>
      </c>
      <c r="F828" s="7">
        <f t="shared" si="328"/>
        <v>9.1666666666666679</v>
      </c>
      <c r="G828" s="26">
        <f t="shared" si="345"/>
        <v>0.59722222222222232</v>
      </c>
      <c r="H828" s="26">
        <f t="shared" si="346"/>
        <v>2.1500000000000004</v>
      </c>
      <c r="I828" s="26">
        <f t="shared" si="329"/>
        <v>679.63888888888903</v>
      </c>
      <c r="J828" s="26">
        <f t="shared" si="330"/>
        <v>167.45670000000001</v>
      </c>
      <c r="K828" s="26">
        <f t="shared" si="331"/>
        <v>28.878666666666678</v>
      </c>
      <c r="L828" s="26">
        <f t="shared" si="332"/>
        <v>875.97425555555583</v>
      </c>
      <c r="M828" s="26">
        <f t="shared" si="333"/>
        <v>8029.7640092592628</v>
      </c>
      <c r="N828" s="26">
        <f t="shared" si="334"/>
        <v>8029.7640092592628</v>
      </c>
      <c r="O828" s="26">
        <f t="shared" si="351"/>
        <v>2081085.2855266258</v>
      </c>
      <c r="P828" s="26">
        <f t="shared" si="335"/>
        <v>0</v>
      </c>
      <c r="Q828" s="26">
        <f t="shared" si="347"/>
        <v>-886933.19955907494</v>
      </c>
      <c r="R828" s="26">
        <f t="shared" si="348"/>
        <v>0</v>
      </c>
      <c r="S828" s="26">
        <f t="shared" si="336"/>
        <v>0</v>
      </c>
      <c r="T828" s="28">
        <f t="shared" si="337"/>
        <v>886933.19955907494</v>
      </c>
      <c r="U828" s="26">
        <f t="shared" si="338"/>
        <v>0</v>
      </c>
      <c r="V828" s="26">
        <f t="shared" si="339"/>
        <v>0</v>
      </c>
      <c r="W828" s="26">
        <f t="shared" si="340"/>
        <v>0</v>
      </c>
      <c r="X828" s="26">
        <f t="shared" si="341"/>
        <v>0</v>
      </c>
      <c r="Y828" s="26">
        <f t="shared" si="342"/>
        <v>0</v>
      </c>
      <c r="Z828" s="26">
        <f t="shared" si="342"/>
        <v>0</v>
      </c>
      <c r="AA828" s="26">
        <f t="shared" si="343"/>
        <v>0</v>
      </c>
      <c r="AB828" s="26">
        <f t="shared" si="349"/>
        <v>679928.99217113398</v>
      </c>
      <c r="AC828" s="26">
        <f t="shared" si="344"/>
        <v>1401156.2933554919</v>
      </c>
      <c r="AD828" s="15">
        <f t="shared" si="350"/>
        <v>0</v>
      </c>
      <c r="AO828">
        <f t="shared" si="325"/>
        <v>0</v>
      </c>
      <c r="AP828">
        <f t="shared" si="326"/>
        <v>33</v>
      </c>
      <c r="AQ828">
        <f t="shared" si="327"/>
        <v>9.1666666666666661</v>
      </c>
    </row>
    <row r="829" spans="2:43" x14ac:dyDescent="0.3">
      <c r="B829" s="3" t="s">
        <v>47</v>
      </c>
      <c r="C829" s="3">
        <v>826</v>
      </c>
      <c r="D829" s="3">
        <v>237</v>
      </c>
      <c r="E829" s="9">
        <v>35.1</v>
      </c>
      <c r="F829" s="7">
        <f t="shared" si="328"/>
        <v>9.75</v>
      </c>
      <c r="G829" s="26">
        <f t="shared" si="345"/>
        <v>0.56944444444444464</v>
      </c>
      <c r="H829" s="26">
        <f t="shared" si="346"/>
        <v>2.0500000000000007</v>
      </c>
      <c r="I829" s="26">
        <f t="shared" si="329"/>
        <v>648.02777777777806</v>
      </c>
      <c r="J829" s="26">
        <f t="shared" si="330"/>
        <v>167.45670000000001</v>
      </c>
      <c r="K829" s="26">
        <f t="shared" si="331"/>
        <v>32.671080000000003</v>
      </c>
      <c r="L829" s="26">
        <f t="shared" si="332"/>
        <v>848.15555777777797</v>
      </c>
      <c r="M829" s="26">
        <f t="shared" si="333"/>
        <v>8269.516688333335</v>
      </c>
      <c r="N829" s="26">
        <f t="shared" si="334"/>
        <v>8269.516688333335</v>
      </c>
      <c r="O829" s="26">
        <f t="shared" si="351"/>
        <v>2089354.8022149592</v>
      </c>
      <c r="P829" s="26">
        <f t="shared" si="335"/>
        <v>0</v>
      </c>
      <c r="Q829" s="26">
        <f t="shared" si="347"/>
        <v>-886933.19955907494</v>
      </c>
      <c r="R829" s="26">
        <f t="shared" si="348"/>
        <v>0</v>
      </c>
      <c r="S829" s="26">
        <f t="shared" si="336"/>
        <v>0</v>
      </c>
      <c r="T829" s="28">
        <f t="shared" si="337"/>
        <v>886933.19955907494</v>
      </c>
      <c r="U829" s="26">
        <f t="shared" si="338"/>
        <v>0</v>
      </c>
      <c r="V829" s="26">
        <f t="shared" si="339"/>
        <v>0</v>
      </c>
      <c r="W829" s="26">
        <f t="shared" si="340"/>
        <v>0</v>
      </c>
      <c r="X829" s="26">
        <f t="shared" si="341"/>
        <v>0</v>
      </c>
      <c r="Y829" s="26">
        <f t="shared" si="342"/>
        <v>0</v>
      </c>
      <c r="Z829" s="26">
        <f t="shared" si="342"/>
        <v>0</v>
      </c>
      <c r="AA829" s="26">
        <f t="shared" si="343"/>
        <v>0</v>
      </c>
      <c r="AB829" s="26">
        <f t="shared" si="349"/>
        <v>679928.99217113398</v>
      </c>
      <c r="AC829" s="26">
        <f t="shared" si="344"/>
        <v>1409425.8100438253</v>
      </c>
      <c r="AD829" s="15">
        <f t="shared" si="350"/>
        <v>0</v>
      </c>
      <c r="AO829">
        <f t="shared" si="325"/>
        <v>0</v>
      </c>
      <c r="AP829">
        <f t="shared" si="326"/>
        <v>35.1</v>
      </c>
      <c r="AQ829">
        <f t="shared" si="327"/>
        <v>9.75</v>
      </c>
    </row>
    <row r="830" spans="2:43" x14ac:dyDescent="0.3">
      <c r="B830" s="3" t="s">
        <v>47</v>
      </c>
      <c r="C830" s="3">
        <v>827</v>
      </c>
      <c r="D830" s="3">
        <v>238</v>
      </c>
      <c r="E830" s="9">
        <v>37.1</v>
      </c>
      <c r="F830" s="7">
        <f t="shared" si="328"/>
        <v>10.305555555555557</v>
      </c>
      <c r="G830" s="26">
        <f t="shared" si="345"/>
        <v>0.52777777777777735</v>
      </c>
      <c r="H830" s="26">
        <f t="shared" si="346"/>
        <v>1.8999999999999986</v>
      </c>
      <c r="I830" s="26">
        <f t="shared" si="329"/>
        <v>600.61111111111063</v>
      </c>
      <c r="J830" s="26">
        <f t="shared" si="330"/>
        <v>167.45670000000001</v>
      </c>
      <c r="K830" s="26">
        <f t="shared" si="331"/>
        <v>36.500354074074089</v>
      </c>
      <c r="L830" s="26">
        <f t="shared" si="332"/>
        <v>804.56816518518463</v>
      </c>
      <c r="M830" s="26">
        <f t="shared" si="333"/>
        <v>8291.5219245473199</v>
      </c>
      <c r="N830" s="26">
        <f t="shared" si="334"/>
        <v>8291.5219245473199</v>
      </c>
      <c r="O830" s="26">
        <f t="shared" si="351"/>
        <v>2097646.3241395066</v>
      </c>
      <c r="P830" s="26">
        <f t="shared" si="335"/>
        <v>0</v>
      </c>
      <c r="Q830" s="26">
        <f t="shared" si="347"/>
        <v>-886933.19955907494</v>
      </c>
      <c r="R830" s="26">
        <f t="shared" si="348"/>
        <v>0</v>
      </c>
      <c r="S830" s="26">
        <f t="shared" si="336"/>
        <v>0</v>
      </c>
      <c r="T830" s="28">
        <f t="shared" si="337"/>
        <v>886933.19955907494</v>
      </c>
      <c r="U830" s="26">
        <f t="shared" si="338"/>
        <v>0</v>
      </c>
      <c r="V830" s="26">
        <f t="shared" si="339"/>
        <v>0</v>
      </c>
      <c r="W830" s="26">
        <f t="shared" si="340"/>
        <v>0</v>
      </c>
      <c r="X830" s="26">
        <f t="shared" si="341"/>
        <v>0</v>
      </c>
      <c r="Y830" s="26">
        <f t="shared" si="342"/>
        <v>0</v>
      </c>
      <c r="Z830" s="26">
        <f t="shared" si="342"/>
        <v>0</v>
      </c>
      <c r="AA830" s="26">
        <f t="shared" si="343"/>
        <v>0</v>
      </c>
      <c r="AB830" s="26">
        <f t="shared" si="349"/>
        <v>679928.99217113398</v>
      </c>
      <c r="AC830" s="26">
        <f t="shared" si="344"/>
        <v>1417717.3319683727</v>
      </c>
      <c r="AD830" s="15">
        <f t="shared" si="350"/>
        <v>0</v>
      </c>
      <c r="AO830">
        <f t="shared" si="325"/>
        <v>0</v>
      </c>
      <c r="AP830">
        <f t="shared" si="326"/>
        <v>37.1</v>
      </c>
      <c r="AQ830">
        <f t="shared" si="327"/>
        <v>10.305555555555555</v>
      </c>
    </row>
    <row r="831" spans="2:43" x14ac:dyDescent="0.3">
      <c r="B831" s="3" t="s">
        <v>47</v>
      </c>
      <c r="C831" s="3">
        <v>828</v>
      </c>
      <c r="D831" s="3">
        <v>239</v>
      </c>
      <c r="E831" s="9">
        <v>38.9</v>
      </c>
      <c r="F831" s="7">
        <f t="shared" si="328"/>
        <v>10.805555555555555</v>
      </c>
      <c r="G831" s="26">
        <f t="shared" si="345"/>
        <v>0.59722222222222177</v>
      </c>
      <c r="H831" s="26">
        <f t="shared" si="346"/>
        <v>2.1499999999999986</v>
      </c>
      <c r="I831" s="26">
        <f t="shared" si="329"/>
        <v>679.63888888888835</v>
      </c>
      <c r="J831" s="26">
        <f t="shared" si="330"/>
        <v>167.45670000000001</v>
      </c>
      <c r="K831" s="26">
        <f t="shared" si="331"/>
        <v>40.128087407407413</v>
      </c>
      <c r="L831" s="26">
        <f t="shared" si="332"/>
        <v>887.22367629629582</v>
      </c>
      <c r="M831" s="26">
        <f t="shared" si="333"/>
        <v>9586.9447244238636</v>
      </c>
      <c r="N831" s="26">
        <f t="shared" si="334"/>
        <v>9586.9447244238636</v>
      </c>
      <c r="O831" s="26">
        <f t="shared" si="351"/>
        <v>2107233.2688639304</v>
      </c>
      <c r="P831" s="26">
        <f t="shared" si="335"/>
        <v>0</v>
      </c>
      <c r="Q831" s="26">
        <f t="shared" si="347"/>
        <v>-886933.19955907494</v>
      </c>
      <c r="R831" s="26">
        <f t="shared" si="348"/>
        <v>0</v>
      </c>
      <c r="S831" s="26">
        <f t="shared" si="336"/>
        <v>0</v>
      </c>
      <c r="T831" s="28">
        <f t="shared" si="337"/>
        <v>886933.19955907494</v>
      </c>
      <c r="U831" s="26">
        <f t="shared" si="338"/>
        <v>0</v>
      </c>
      <c r="V831" s="26">
        <f t="shared" si="339"/>
        <v>0</v>
      </c>
      <c r="W831" s="26">
        <f t="shared" si="340"/>
        <v>0</v>
      </c>
      <c r="X831" s="26">
        <f t="shared" si="341"/>
        <v>0</v>
      </c>
      <c r="Y831" s="26">
        <f t="shared" si="342"/>
        <v>0</v>
      </c>
      <c r="Z831" s="26">
        <f t="shared" si="342"/>
        <v>0</v>
      </c>
      <c r="AA831" s="26">
        <f t="shared" si="343"/>
        <v>0</v>
      </c>
      <c r="AB831" s="26">
        <f t="shared" si="349"/>
        <v>679928.99217113398</v>
      </c>
      <c r="AC831" s="26">
        <f t="shared" si="344"/>
        <v>1427304.2766927965</v>
      </c>
      <c r="AD831" s="15">
        <f t="shared" si="350"/>
        <v>0</v>
      </c>
      <c r="AO831">
        <f t="shared" si="325"/>
        <v>0</v>
      </c>
      <c r="AP831">
        <f t="shared" si="326"/>
        <v>38.9</v>
      </c>
      <c r="AQ831">
        <f t="shared" si="327"/>
        <v>10.805555555555555</v>
      </c>
    </row>
    <row r="832" spans="2:43" x14ac:dyDescent="0.3">
      <c r="B832" s="3" t="s">
        <v>47</v>
      </c>
      <c r="C832" s="3">
        <v>829</v>
      </c>
      <c r="D832" s="3">
        <v>240</v>
      </c>
      <c r="E832" s="9">
        <v>41.4</v>
      </c>
      <c r="F832" s="7">
        <f t="shared" si="328"/>
        <v>11.5</v>
      </c>
      <c r="G832" s="26">
        <f t="shared" si="345"/>
        <v>0.70833333333333348</v>
      </c>
      <c r="H832" s="26">
        <f t="shared" si="346"/>
        <v>2.5500000000000007</v>
      </c>
      <c r="I832" s="26">
        <f t="shared" si="329"/>
        <v>806.08333333333348</v>
      </c>
      <c r="J832" s="26">
        <f t="shared" si="330"/>
        <v>167.45670000000001</v>
      </c>
      <c r="K832" s="26">
        <f t="shared" si="331"/>
        <v>45.451680000000003</v>
      </c>
      <c r="L832" s="26">
        <f t="shared" si="332"/>
        <v>1018.9917133333335</v>
      </c>
      <c r="M832" s="26">
        <f t="shared" si="333"/>
        <v>11718.404703333335</v>
      </c>
      <c r="N832" s="26">
        <f t="shared" si="334"/>
        <v>11718.404703333335</v>
      </c>
      <c r="O832" s="26">
        <f t="shared" si="351"/>
        <v>2118951.6735672639</v>
      </c>
      <c r="P832" s="26">
        <f t="shared" si="335"/>
        <v>0</v>
      </c>
      <c r="Q832" s="26">
        <f t="shared" si="347"/>
        <v>-886933.19955907494</v>
      </c>
      <c r="R832" s="26">
        <f t="shared" si="348"/>
        <v>0</v>
      </c>
      <c r="S832" s="26">
        <f t="shared" si="336"/>
        <v>0</v>
      </c>
      <c r="T832" s="28">
        <f t="shared" si="337"/>
        <v>886933.19955907494</v>
      </c>
      <c r="U832" s="26">
        <f t="shared" si="338"/>
        <v>0</v>
      </c>
      <c r="V832" s="26">
        <f t="shared" si="339"/>
        <v>0</v>
      </c>
      <c r="W832" s="26">
        <f t="shared" si="340"/>
        <v>0</v>
      </c>
      <c r="X832" s="26">
        <f t="shared" si="341"/>
        <v>0</v>
      </c>
      <c r="Y832" s="26">
        <f t="shared" si="342"/>
        <v>0</v>
      </c>
      <c r="Z832" s="26">
        <f t="shared" si="342"/>
        <v>0</v>
      </c>
      <c r="AA832" s="26">
        <f t="shared" si="343"/>
        <v>0</v>
      </c>
      <c r="AB832" s="26">
        <f t="shared" si="349"/>
        <v>679928.99217113398</v>
      </c>
      <c r="AC832" s="26">
        <f t="shared" si="344"/>
        <v>1439022.68139613</v>
      </c>
      <c r="AD832" s="15">
        <f t="shared" si="350"/>
        <v>0</v>
      </c>
      <c r="AO832">
        <f t="shared" si="325"/>
        <v>0</v>
      </c>
      <c r="AP832">
        <f t="shared" si="326"/>
        <v>41.4</v>
      </c>
      <c r="AQ832">
        <f t="shared" si="327"/>
        <v>11.5</v>
      </c>
    </row>
    <row r="833" spans="2:43" x14ac:dyDescent="0.3">
      <c r="B833" s="3" t="s">
        <v>47</v>
      </c>
      <c r="C833" s="3">
        <v>830</v>
      </c>
      <c r="D833" s="3">
        <v>241</v>
      </c>
      <c r="E833" s="9">
        <v>44</v>
      </c>
      <c r="F833" s="7">
        <f t="shared" si="328"/>
        <v>12.222222222222223</v>
      </c>
      <c r="G833" s="26">
        <f t="shared" si="345"/>
        <v>0.68055555555555536</v>
      </c>
      <c r="H833" s="26">
        <f t="shared" si="346"/>
        <v>2.4499999999999993</v>
      </c>
      <c r="I833" s="26">
        <f t="shared" si="329"/>
        <v>774.47222222222194</v>
      </c>
      <c r="J833" s="26">
        <f t="shared" si="330"/>
        <v>167.45670000000001</v>
      </c>
      <c r="K833" s="26">
        <f t="shared" si="331"/>
        <v>51.339851851851869</v>
      </c>
      <c r="L833" s="26">
        <f t="shared" si="332"/>
        <v>993.2687740740738</v>
      </c>
      <c r="M833" s="26">
        <f t="shared" si="333"/>
        <v>12139.951683127571</v>
      </c>
      <c r="N833" s="26">
        <f t="shared" si="334"/>
        <v>12139.951683127571</v>
      </c>
      <c r="O833" s="26">
        <f t="shared" si="351"/>
        <v>2131091.6252503917</v>
      </c>
      <c r="P833" s="26">
        <f t="shared" si="335"/>
        <v>0</v>
      </c>
      <c r="Q833" s="26">
        <f t="shared" si="347"/>
        <v>-886933.19955907494</v>
      </c>
      <c r="R833" s="26">
        <f t="shared" si="348"/>
        <v>0</v>
      </c>
      <c r="S833" s="26">
        <f t="shared" si="336"/>
        <v>0</v>
      </c>
      <c r="T833" s="28">
        <f t="shared" si="337"/>
        <v>886933.19955907494</v>
      </c>
      <c r="U833" s="26">
        <f t="shared" si="338"/>
        <v>0</v>
      </c>
      <c r="V833" s="26">
        <f t="shared" si="339"/>
        <v>0</v>
      </c>
      <c r="W833" s="26">
        <f t="shared" si="340"/>
        <v>0</v>
      </c>
      <c r="X833" s="26">
        <f t="shared" si="341"/>
        <v>0</v>
      </c>
      <c r="Y833" s="26">
        <f t="shared" si="342"/>
        <v>0</v>
      </c>
      <c r="Z833" s="26">
        <f t="shared" si="342"/>
        <v>0</v>
      </c>
      <c r="AA833" s="26">
        <f t="shared" si="343"/>
        <v>0</v>
      </c>
      <c r="AB833" s="26">
        <f t="shared" si="349"/>
        <v>679928.99217113398</v>
      </c>
      <c r="AC833" s="26">
        <f t="shared" si="344"/>
        <v>1451162.6330792578</v>
      </c>
      <c r="AD833" s="15">
        <f t="shared" si="350"/>
        <v>0</v>
      </c>
      <c r="AO833">
        <f t="shared" si="325"/>
        <v>0</v>
      </c>
      <c r="AP833">
        <f t="shared" si="326"/>
        <v>44</v>
      </c>
      <c r="AQ833">
        <f t="shared" si="327"/>
        <v>12.222222222222221</v>
      </c>
    </row>
    <row r="834" spans="2:43" x14ac:dyDescent="0.3">
      <c r="B834" s="3" t="s">
        <v>47</v>
      </c>
      <c r="C834" s="3">
        <v>831</v>
      </c>
      <c r="D834" s="3">
        <v>242</v>
      </c>
      <c r="E834" s="9">
        <v>46.3</v>
      </c>
      <c r="F834" s="7">
        <f t="shared" si="328"/>
        <v>12.861111111111111</v>
      </c>
      <c r="G834" s="26">
        <f t="shared" si="345"/>
        <v>0.51388888888888928</v>
      </c>
      <c r="H834" s="26">
        <f t="shared" si="346"/>
        <v>1.8500000000000014</v>
      </c>
      <c r="I834" s="26">
        <f t="shared" si="329"/>
        <v>584.805555555556</v>
      </c>
      <c r="J834" s="26">
        <f t="shared" si="330"/>
        <v>167.45670000000001</v>
      </c>
      <c r="K834" s="26">
        <f t="shared" si="331"/>
        <v>56.847482962962964</v>
      </c>
      <c r="L834" s="26">
        <f t="shared" si="332"/>
        <v>809.10973851851907</v>
      </c>
      <c r="M834" s="26">
        <f t="shared" si="333"/>
        <v>10406.050248168731</v>
      </c>
      <c r="N834" s="26">
        <f t="shared" si="334"/>
        <v>10406.050248168731</v>
      </c>
      <c r="O834" s="26">
        <f t="shared" si="351"/>
        <v>2141497.6754985605</v>
      </c>
      <c r="P834" s="26">
        <f t="shared" si="335"/>
        <v>0</v>
      </c>
      <c r="Q834" s="26">
        <f t="shared" si="347"/>
        <v>-886933.19955907494</v>
      </c>
      <c r="R834" s="26">
        <f t="shared" si="348"/>
        <v>0</v>
      </c>
      <c r="S834" s="26">
        <f t="shared" si="336"/>
        <v>0</v>
      </c>
      <c r="T834" s="28">
        <f t="shared" si="337"/>
        <v>886933.19955907494</v>
      </c>
      <c r="U834" s="26">
        <f t="shared" si="338"/>
        <v>0</v>
      </c>
      <c r="V834" s="26">
        <f t="shared" si="339"/>
        <v>0</v>
      </c>
      <c r="W834" s="26">
        <f t="shared" si="340"/>
        <v>0</v>
      </c>
      <c r="X834" s="26">
        <f t="shared" si="341"/>
        <v>0</v>
      </c>
      <c r="Y834" s="26">
        <f t="shared" si="342"/>
        <v>0</v>
      </c>
      <c r="Z834" s="26">
        <f t="shared" si="342"/>
        <v>0</v>
      </c>
      <c r="AA834" s="26">
        <f t="shared" si="343"/>
        <v>0</v>
      </c>
      <c r="AB834" s="26">
        <f t="shared" si="349"/>
        <v>679928.99217113398</v>
      </c>
      <c r="AC834" s="26">
        <f t="shared" si="344"/>
        <v>1461568.6833274267</v>
      </c>
      <c r="AD834" s="15">
        <f t="shared" si="350"/>
        <v>0</v>
      </c>
      <c r="AO834">
        <f t="shared" si="325"/>
        <v>0</v>
      </c>
      <c r="AP834">
        <f t="shared" si="326"/>
        <v>46.3</v>
      </c>
      <c r="AQ834">
        <f t="shared" si="327"/>
        <v>12.861111111111111</v>
      </c>
    </row>
    <row r="835" spans="2:43" x14ac:dyDescent="0.3">
      <c r="B835" s="3" t="s">
        <v>47</v>
      </c>
      <c r="C835" s="3">
        <v>832</v>
      </c>
      <c r="D835" s="3">
        <v>243</v>
      </c>
      <c r="E835" s="9">
        <v>47.7</v>
      </c>
      <c r="F835" s="7">
        <f t="shared" si="328"/>
        <v>13.250000000000002</v>
      </c>
      <c r="G835" s="26">
        <f t="shared" si="345"/>
        <v>0.26388888888888967</v>
      </c>
      <c r="H835" s="26">
        <f t="shared" si="346"/>
        <v>0.95000000000000284</v>
      </c>
      <c r="I835" s="26">
        <f t="shared" si="329"/>
        <v>300.30555555555645</v>
      </c>
      <c r="J835" s="26">
        <f t="shared" si="330"/>
        <v>167.45670000000001</v>
      </c>
      <c r="K835" s="26">
        <f t="shared" si="331"/>
        <v>60.337320000000027</v>
      </c>
      <c r="L835" s="26">
        <f t="shared" si="332"/>
        <v>528.0995755555565</v>
      </c>
      <c r="M835" s="26">
        <f t="shared" si="333"/>
        <v>6997.3193761111243</v>
      </c>
      <c r="N835" s="26">
        <f t="shared" si="334"/>
        <v>6997.3193761111243</v>
      </c>
      <c r="O835" s="26">
        <f t="shared" si="351"/>
        <v>2148494.9948746716</v>
      </c>
      <c r="P835" s="26">
        <f t="shared" si="335"/>
        <v>0</v>
      </c>
      <c r="Q835" s="26">
        <f t="shared" si="347"/>
        <v>-886933.19955907494</v>
      </c>
      <c r="R835" s="26">
        <f t="shared" si="348"/>
        <v>0</v>
      </c>
      <c r="S835" s="26">
        <f t="shared" si="336"/>
        <v>0</v>
      </c>
      <c r="T835" s="28">
        <f t="shared" si="337"/>
        <v>886933.19955907494</v>
      </c>
      <c r="U835" s="26">
        <f t="shared" si="338"/>
        <v>0</v>
      </c>
      <c r="V835" s="26">
        <f t="shared" si="339"/>
        <v>0</v>
      </c>
      <c r="W835" s="26">
        <f t="shared" si="340"/>
        <v>0</v>
      </c>
      <c r="X835" s="26">
        <f t="shared" si="341"/>
        <v>0</v>
      </c>
      <c r="Y835" s="26">
        <f t="shared" si="342"/>
        <v>0</v>
      </c>
      <c r="Z835" s="26">
        <f t="shared" si="342"/>
        <v>0</v>
      </c>
      <c r="AA835" s="26">
        <f t="shared" si="343"/>
        <v>0</v>
      </c>
      <c r="AB835" s="26">
        <f t="shared" si="349"/>
        <v>679928.99217113398</v>
      </c>
      <c r="AC835" s="26">
        <f t="shared" si="344"/>
        <v>1468566.0027035377</v>
      </c>
      <c r="AD835" s="15">
        <f t="shared" si="350"/>
        <v>0</v>
      </c>
      <c r="AO835">
        <f t="shared" ref="AO835:AO898" si="352">IF(E835&lt;1,1,0)</f>
        <v>0</v>
      </c>
      <c r="AP835">
        <f t="shared" ref="AP835:AP898" si="353">IF(AO835=1,"",E835)</f>
        <v>47.7</v>
      </c>
      <c r="AQ835">
        <f t="shared" ref="AQ835:AQ898" si="354">E835/3.6</f>
        <v>13.25</v>
      </c>
    </row>
    <row r="836" spans="2:43" x14ac:dyDescent="0.3">
      <c r="B836" s="3" t="s">
        <v>47</v>
      </c>
      <c r="C836" s="3">
        <v>833</v>
      </c>
      <c r="D836" s="3">
        <v>244</v>
      </c>
      <c r="E836" s="9">
        <v>48.2</v>
      </c>
      <c r="F836" s="7">
        <f t="shared" ref="F836:F899" si="355">E836*(1000/3600)</f>
        <v>13.388888888888891</v>
      </c>
      <c r="G836" s="26">
        <f t="shared" si="345"/>
        <v>0.1388888888888889</v>
      </c>
      <c r="H836" s="26">
        <f t="shared" si="346"/>
        <v>0.5</v>
      </c>
      <c r="I836" s="26">
        <f t="shared" ref="I836:I899" si="356">$AF$12*G836</f>
        <v>158.05555555555557</v>
      </c>
      <c r="J836" s="26">
        <f t="shared" ref="J836:J899" si="357">$AF$12*9.81*$AF$14</f>
        <v>167.45670000000001</v>
      </c>
      <c r="K836" s="26">
        <f t="shared" ref="K836:K899" si="358">0.5*$AF$15*$AF$16*$AF$13*(F836^2)</f>
        <v>61.608882962962994</v>
      </c>
      <c r="L836" s="26">
        <f t="shared" ref="L836:L899" si="359">I836+J836+K836</f>
        <v>387.12113851851859</v>
      </c>
      <c r="M836" s="26">
        <f t="shared" ref="M836:M899" si="360">(L836*F836)</f>
        <v>5183.1219101646111</v>
      </c>
      <c r="N836" s="26">
        <f t="shared" ref="N836:N899" si="361">IF(M836&gt;0,M836,0)</f>
        <v>5183.1219101646111</v>
      </c>
      <c r="O836" s="26">
        <f t="shared" si="351"/>
        <v>2153678.1167848362</v>
      </c>
      <c r="P836" s="26">
        <f t="shared" ref="P836:P899" si="362">IF(M836&lt;0,M836,0)</f>
        <v>0</v>
      </c>
      <c r="Q836" s="26">
        <f t="shared" si="347"/>
        <v>-886933.19955907494</v>
      </c>
      <c r="R836" s="26">
        <f t="shared" si="348"/>
        <v>0</v>
      </c>
      <c r="S836" s="26">
        <f t="shared" ref="S836:S899" si="363">ABS(R836)</f>
        <v>0</v>
      </c>
      <c r="T836" s="28">
        <f t="shared" ref="T836:T899" si="364">ABS(Q836)</f>
        <v>886933.19955907494</v>
      </c>
      <c r="U836" s="26">
        <f t="shared" ref="U836:U899" si="365">P836*-0.98</f>
        <v>0</v>
      </c>
      <c r="V836" s="26">
        <f t="shared" ref="V836:V899" si="366">U836*0.95</f>
        <v>0</v>
      </c>
      <c r="W836" s="26">
        <f t="shared" ref="W836:W899" si="367">V836*0.95</f>
        <v>0</v>
      </c>
      <c r="X836" s="26">
        <f t="shared" ref="X836:X899" si="368">W836*0.98</f>
        <v>0</v>
      </c>
      <c r="Y836" s="26">
        <f t="shared" ref="Y836:Z899" si="369">X836*0.95</f>
        <v>0</v>
      </c>
      <c r="Z836" s="26">
        <f t="shared" si="369"/>
        <v>0</v>
      </c>
      <c r="AA836" s="26">
        <f t="shared" ref="AA836:AA899" si="370">Z836*0.98</f>
        <v>0</v>
      </c>
      <c r="AB836" s="26">
        <f t="shared" si="349"/>
        <v>679928.99217113398</v>
      </c>
      <c r="AC836" s="26">
        <f t="shared" ref="AC836:AC899" si="371">O836-AB836</f>
        <v>1473749.1246137023</v>
      </c>
      <c r="AD836" s="15">
        <f t="shared" si="350"/>
        <v>0</v>
      </c>
      <c r="AO836">
        <f t="shared" si="352"/>
        <v>0</v>
      </c>
      <c r="AP836">
        <f t="shared" si="353"/>
        <v>48.2</v>
      </c>
      <c r="AQ836">
        <f t="shared" si="354"/>
        <v>13.388888888888889</v>
      </c>
    </row>
    <row r="837" spans="2:43" x14ac:dyDescent="0.3">
      <c r="B837" s="3" t="s">
        <v>47</v>
      </c>
      <c r="C837" s="3">
        <v>834</v>
      </c>
      <c r="D837" s="3">
        <v>245</v>
      </c>
      <c r="E837" s="9">
        <v>48.7</v>
      </c>
      <c r="F837" s="7">
        <f t="shared" si="355"/>
        <v>13.527777777777779</v>
      </c>
      <c r="G837" s="26">
        <f t="shared" ref="G837:G900" si="372">($E838-$E836)/2/3.6</f>
        <v>0.15277777777777699</v>
      </c>
      <c r="H837" s="26">
        <f t="shared" ref="H837:H900" si="373">($E838-$E836)/2</f>
        <v>0.54999999999999716</v>
      </c>
      <c r="I837" s="26">
        <f t="shared" si="356"/>
        <v>173.8611111111102</v>
      </c>
      <c r="J837" s="26">
        <f t="shared" si="357"/>
        <v>167.45670000000001</v>
      </c>
      <c r="K837" s="26">
        <f t="shared" si="358"/>
        <v>62.893705185185198</v>
      </c>
      <c r="L837" s="26">
        <f t="shared" si="359"/>
        <v>404.21151629629543</v>
      </c>
      <c r="M837" s="26">
        <f t="shared" si="360"/>
        <v>5468.0835676748857</v>
      </c>
      <c r="N837" s="26">
        <f t="shared" si="361"/>
        <v>5468.0835676748857</v>
      </c>
      <c r="O837" s="26">
        <f t="shared" si="351"/>
        <v>2159146.2003525109</v>
      </c>
      <c r="P837" s="26">
        <f t="shared" si="362"/>
        <v>0</v>
      </c>
      <c r="Q837" s="26">
        <f t="shared" ref="Q837:Q900" si="374">Q836+P837</f>
        <v>-886933.19955907494</v>
      </c>
      <c r="R837" s="26">
        <f t="shared" ref="R837:R900" si="375">IF(P837=0,0,R836+P837)</f>
        <v>0</v>
      </c>
      <c r="S837" s="26">
        <f t="shared" si="363"/>
        <v>0</v>
      </c>
      <c r="T837" s="28">
        <f t="shared" si="364"/>
        <v>886933.19955907494</v>
      </c>
      <c r="U837" s="26">
        <f t="shared" si="365"/>
        <v>0</v>
      </c>
      <c r="V837" s="26">
        <f t="shared" si="366"/>
        <v>0</v>
      </c>
      <c r="W837" s="26">
        <f t="shared" si="367"/>
        <v>0</v>
      </c>
      <c r="X837" s="26">
        <f t="shared" si="368"/>
        <v>0</v>
      </c>
      <c r="Y837" s="26">
        <f t="shared" si="369"/>
        <v>0</v>
      </c>
      <c r="Z837" s="26">
        <f t="shared" si="369"/>
        <v>0</v>
      </c>
      <c r="AA837" s="26">
        <f t="shared" si="370"/>
        <v>0</v>
      </c>
      <c r="AB837" s="26">
        <f t="shared" ref="AB837:AB900" si="376">AB836+AA837</f>
        <v>679928.99217113398</v>
      </c>
      <c r="AC837" s="26">
        <f t="shared" si="371"/>
        <v>1479217.208181377</v>
      </c>
      <c r="AD837" s="15">
        <f t="shared" ref="AD837:AD900" si="377">IF(W837=0,0,AD836+W837)</f>
        <v>0</v>
      </c>
      <c r="AO837">
        <f t="shared" si="352"/>
        <v>0</v>
      </c>
      <c r="AP837">
        <f t="shared" si="353"/>
        <v>48.7</v>
      </c>
      <c r="AQ837">
        <f t="shared" si="354"/>
        <v>13.527777777777779</v>
      </c>
    </row>
    <row r="838" spans="2:43" x14ac:dyDescent="0.3">
      <c r="B838" s="3" t="s">
        <v>47</v>
      </c>
      <c r="C838" s="3">
        <v>835</v>
      </c>
      <c r="D838" s="3">
        <v>246</v>
      </c>
      <c r="E838" s="9">
        <v>49.3</v>
      </c>
      <c r="F838" s="7">
        <f t="shared" si="355"/>
        <v>13.694444444444445</v>
      </c>
      <c r="G838" s="26">
        <f t="shared" si="372"/>
        <v>0.15277777777777699</v>
      </c>
      <c r="H838" s="26">
        <f t="shared" si="373"/>
        <v>0.54999999999999716</v>
      </c>
      <c r="I838" s="26">
        <f t="shared" si="356"/>
        <v>173.8611111111102</v>
      </c>
      <c r="J838" s="26">
        <f t="shared" si="357"/>
        <v>167.45670000000001</v>
      </c>
      <c r="K838" s="26">
        <f t="shared" si="358"/>
        <v>64.452994074074084</v>
      </c>
      <c r="L838" s="26">
        <f t="shared" si="359"/>
        <v>405.77080518518432</v>
      </c>
      <c r="M838" s="26">
        <f t="shared" si="360"/>
        <v>5556.805748785996</v>
      </c>
      <c r="N838" s="26">
        <f t="shared" si="361"/>
        <v>5556.805748785996</v>
      </c>
      <c r="O838" s="26">
        <f t="shared" si="351"/>
        <v>2164703.0061012967</v>
      </c>
      <c r="P838" s="26">
        <f t="shared" si="362"/>
        <v>0</v>
      </c>
      <c r="Q838" s="26">
        <f t="shared" si="374"/>
        <v>-886933.19955907494</v>
      </c>
      <c r="R838" s="26">
        <f t="shared" si="375"/>
        <v>0</v>
      </c>
      <c r="S838" s="26">
        <f t="shared" si="363"/>
        <v>0</v>
      </c>
      <c r="T838" s="28">
        <f t="shared" si="364"/>
        <v>886933.19955907494</v>
      </c>
      <c r="U838" s="26">
        <f t="shared" si="365"/>
        <v>0</v>
      </c>
      <c r="V838" s="26">
        <f t="shared" si="366"/>
        <v>0</v>
      </c>
      <c r="W838" s="26">
        <f t="shared" si="367"/>
        <v>0</v>
      </c>
      <c r="X838" s="26">
        <f t="shared" si="368"/>
        <v>0</v>
      </c>
      <c r="Y838" s="26">
        <f t="shared" si="369"/>
        <v>0</v>
      </c>
      <c r="Z838" s="26">
        <f t="shared" si="369"/>
        <v>0</v>
      </c>
      <c r="AA838" s="26">
        <f t="shared" si="370"/>
        <v>0</v>
      </c>
      <c r="AB838" s="26">
        <f t="shared" si="376"/>
        <v>679928.99217113398</v>
      </c>
      <c r="AC838" s="26">
        <f t="shared" si="371"/>
        <v>1484774.0139301629</v>
      </c>
      <c r="AD838" s="15">
        <f t="shared" si="377"/>
        <v>0</v>
      </c>
      <c r="AO838">
        <f t="shared" si="352"/>
        <v>0</v>
      </c>
      <c r="AP838">
        <f t="shared" si="353"/>
        <v>49.3</v>
      </c>
      <c r="AQ838">
        <f t="shared" si="354"/>
        <v>13.694444444444443</v>
      </c>
    </row>
    <row r="839" spans="2:43" x14ac:dyDescent="0.3">
      <c r="B839" s="3" t="s">
        <v>47</v>
      </c>
      <c r="C839" s="3">
        <v>836</v>
      </c>
      <c r="D839" s="3">
        <v>247</v>
      </c>
      <c r="E839" s="9">
        <v>49.8</v>
      </c>
      <c r="F839" s="7">
        <f t="shared" si="355"/>
        <v>13.833333333333334</v>
      </c>
      <c r="G839" s="26">
        <f t="shared" si="372"/>
        <v>0.12500000000000078</v>
      </c>
      <c r="H839" s="26">
        <f t="shared" si="373"/>
        <v>0.45000000000000284</v>
      </c>
      <c r="I839" s="26">
        <f t="shared" si="356"/>
        <v>142.25000000000088</v>
      </c>
      <c r="J839" s="26">
        <f t="shared" si="357"/>
        <v>167.45670000000001</v>
      </c>
      <c r="K839" s="26">
        <f t="shared" si="358"/>
        <v>65.766986666666682</v>
      </c>
      <c r="L839" s="26">
        <f t="shared" si="359"/>
        <v>375.47368666666756</v>
      </c>
      <c r="M839" s="26">
        <f t="shared" si="360"/>
        <v>5194.0526655555677</v>
      </c>
      <c r="N839" s="26">
        <f t="shared" si="361"/>
        <v>5194.0526655555677</v>
      </c>
      <c r="O839" s="26">
        <f t="shared" si="351"/>
        <v>2169897.0587668521</v>
      </c>
      <c r="P839" s="26">
        <f t="shared" si="362"/>
        <v>0</v>
      </c>
      <c r="Q839" s="26">
        <f t="shared" si="374"/>
        <v>-886933.19955907494</v>
      </c>
      <c r="R839" s="26">
        <f t="shared" si="375"/>
        <v>0</v>
      </c>
      <c r="S839" s="26">
        <f t="shared" si="363"/>
        <v>0</v>
      </c>
      <c r="T839" s="28">
        <f t="shared" si="364"/>
        <v>886933.19955907494</v>
      </c>
      <c r="U839" s="26">
        <f t="shared" si="365"/>
        <v>0</v>
      </c>
      <c r="V839" s="26">
        <f t="shared" si="366"/>
        <v>0</v>
      </c>
      <c r="W839" s="26">
        <f t="shared" si="367"/>
        <v>0</v>
      </c>
      <c r="X839" s="26">
        <f t="shared" si="368"/>
        <v>0</v>
      </c>
      <c r="Y839" s="26">
        <f t="shared" si="369"/>
        <v>0</v>
      </c>
      <c r="Z839" s="26">
        <f t="shared" si="369"/>
        <v>0</v>
      </c>
      <c r="AA839" s="26">
        <f t="shared" si="370"/>
        <v>0</v>
      </c>
      <c r="AB839" s="26">
        <f t="shared" si="376"/>
        <v>679928.99217113398</v>
      </c>
      <c r="AC839" s="26">
        <f t="shared" si="371"/>
        <v>1489968.0665957183</v>
      </c>
      <c r="AD839" s="15">
        <f t="shared" si="377"/>
        <v>0</v>
      </c>
      <c r="AO839">
        <f t="shared" si="352"/>
        <v>0</v>
      </c>
      <c r="AP839">
        <f t="shared" si="353"/>
        <v>49.8</v>
      </c>
      <c r="AQ839">
        <f t="shared" si="354"/>
        <v>13.833333333333332</v>
      </c>
    </row>
    <row r="840" spans="2:43" x14ac:dyDescent="0.3">
      <c r="B840" s="3" t="s">
        <v>47</v>
      </c>
      <c r="C840" s="3">
        <v>837</v>
      </c>
      <c r="D840" s="3">
        <v>248</v>
      </c>
      <c r="E840" s="9">
        <v>50.2</v>
      </c>
      <c r="F840" s="7">
        <f t="shared" si="355"/>
        <v>13.944444444444446</v>
      </c>
      <c r="G840" s="26">
        <f t="shared" si="372"/>
        <v>0.15277777777777798</v>
      </c>
      <c r="H840" s="26">
        <f t="shared" si="373"/>
        <v>0.55000000000000071</v>
      </c>
      <c r="I840" s="26">
        <f t="shared" si="356"/>
        <v>173.86111111111134</v>
      </c>
      <c r="J840" s="26">
        <f t="shared" si="357"/>
        <v>167.45670000000001</v>
      </c>
      <c r="K840" s="26">
        <f t="shared" si="358"/>
        <v>66.827727407407437</v>
      </c>
      <c r="L840" s="26">
        <f t="shared" si="359"/>
        <v>408.14553851851883</v>
      </c>
      <c r="M840" s="26">
        <f t="shared" si="360"/>
        <v>5691.3627871193466</v>
      </c>
      <c r="N840" s="26">
        <f t="shared" si="361"/>
        <v>5691.3627871193466</v>
      </c>
      <c r="O840" s="26">
        <f t="shared" si="351"/>
        <v>2175588.4215539717</v>
      </c>
      <c r="P840" s="26">
        <f t="shared" si="362"/>
        <v>0</v>
      </c>
      <c r="Q840" s="26">
        <f t="shared" si="374"/>
        <v>-886933.19955907494</v>
      </c>
      <c r="R840" s="26">
        <f t="shared" si="375"/>
        <v>0</v>
      </c>
      <c r="S840" s="26">
        <f t="shared" si="363"/>
        <v>0</v>
      </c>
      <c r="T840" s="28">
        <f t="shared" si="364"/>
        <v>886933.19955907494</v>
      </c>
      <c r="U840" s="26">
        <f t="shared" si="365"/>
        <v>0</v>
      </c>
      <c r="V840" s="26">
        <f t="shared" si="366"/>
        <v>0</v>
      </c>
      <c r="W840" s="26">
        <f t="shared" si="367"/>
        <v>0</v>
      </c>
      <c r="X840" s="26">
        <f t="shared" si="368"/>
        <v>0</v>
      </c>
      <c r="Y840" s="26">
        <f t="shared" si="369"/>
        <v>0</v>
      </c>
      <c r="Z840" s="26">
        <f t="shared" si="369"/>
        <v>0</v>
      </c>
      <c r="AA840" s="26">
        <f t="shared" si="370"/>
        <v>0</v>
      </c>
      <c r="AB840" s="26">
        <f t="shared" si="376"/>
        <v>679928.99217113398</v>
      </c>
      <c r="AC840" s="26">
        <f t="shared" si="371"/>
        <v>1495659.4293828378</v>
      </c>
      <c r="AD840" s="15">
        <f t="shared" si="377"/>
        <v>0</v>
      </c>
      <c r="AO840">
        <f t="shared" si="352"/>
        <v>0</v>
      </c>
      <c r="AP840">
        <f t="shared" si="353"/>
        <v>50.2</v>
      </c>
      <c r="AQ840">
        <f t="shared" si="354"/>
        <v>13.944444444444445</v>
      </c>
    </row>
    <row r="841" spans="2:43" x14ac:dyDescent="0.3">
      <c r="B841" s="3" t="s">
        <v>47</v>
      </c>
      <c r="C841" s="3">
        <v>838</v>
      </c>
      <c r="D841" s="3">
        <v>249</v>
      </c>
      <c r="E841" s="9">
        <v>50.9</v>
      </c>
      <c r="F841" s="7">
        <f t="shared" si="355"/>
        <v>14.138888888888889</v>
      </c>
      <c r="G841" s="26">
        <f t="shared" si="372"/>
        <v>0.22222222222222143</v>
      </c>
      <c r="H841" s="26">
        <f t="shared" si="373"/>
        <v>0.79999999999999716</v>
      </c>
      <c r="I841" s="26">
        <f t="shared" si="356"/>
        <v>252.888888888888</v>
      </c>
      <c r="J841" s="26">
        <f t="shared" si="357"/>
        <v>167.45670000000001</v>
      </c>
      <c r="K841" s="26">
        <f t="shared" si="358"/>
        <v>68.704442962962972</v>
      </c>
      <c r="L841" s="26">
        <f t="shared" si="359"/>
        <v>489.05003185185097</v>
      </c>
      <c r="M841" s="26">
        <f t="shared" si="360"/>
        <v>6914.6240614608932</v>
      </c>
      <c r="N841" s="26">
        <f t="shared" si="361"/>
        <v>6914.6240614608932</v>
      </c>
      <c r="O841" s="26">
        <f t="shared" si="351"/>
        <v>2182503.0456154328</v>
      </c>
      <c r="P841" s="26">
        <f t="shared" si="362"/>
        <v>0</v>
      </c>
      <c r="Q841" s="26">
        <f t="shared" si="374"/>
        <v>-886933.19955907494</v>
      </c>
      <c r="R841" s="26">
        <f t="shared" si="375"/>
        <v>0</v>
      </c>
      <c r="S841" s="26">
        <f t="shared" si="363"/>
        <v>0</v>
      </c>
      <c r="T841" s="28">
        <f t="shared" si="364"/>
        <v>886933.19955907494</v>
      </c>
      <c r="U841" s="26">
        <f t="shared" si="365"/>
        <v>0</v>
      </c>
      <c r="V841" s="26">
        <f t="shared" si="366"/>
        <v>0</v>
      </c>
      <c r="W841" s="26">
        <f t="shared" si="367"/>
        <v>0</v>
      </c>
      <c r="X841" s="26">
        <f t="shared" si="368"/>
        <v>0</v>
      </c>
      <c r="Y841" s="26">
        <f t="shared" si="369"/>
        <v>0</v>
      </c>
      <c r="Z841" s="26">
        <f t="shared" si="369"/>
        <v>0</v>
      </c>
      <c r="AA841" s="26">
        <f t="shared" si="370"/>
        <v>0</v>
      </c>
      <c r="AB841" s="26">
        <f t="shared" si="376"/>
        <v>679928.99217113398</v>
      </c>
      <c r="AC841" s="26">
        <f t="shared" si="371"/>
        <v>1502574.0534442989</v>
      </c>
      <c r="AD841" s="15">
        <f t="shared" si="377"/>
        <v>0</v>
      </c>
      <c r="AO841">
        <f t="shared" si="352"/>
        <v>0</v>
      </c>
      <c r="AP841">
        <f t="shared" si="353"/>
        <v>50.9</v>
      </c>
      <c r="AQ841">
        <f t="shared" si="354"/>
        <v>14.138888888888888</v>
      </c>
    </row>
    <row r="842" spans="2:43" x14ac:dyDescent="0.3">
      <c r="B842" s="3" t="s">
        <v>47</v>
      </c>
      <c r="C842" s="3">
        <v>839</v>
      </c>
      <c r="D842" s="3">
        <v>250</v>
      </c>
      <c r="E842" s="9">
        <v>51.8</v>
      </c>
      <c r="F842" s="7">
        <f t="shared" si="355"/>
        <v>14.388888888888889</v>
      </c>
      <c r="G842" s="26">
        <f t="shared" si="372"/>
        <v>0.2222222222222224</v>
      </c>
      <c r="H842" s="26">
        <f t="shared" si="373"/>
        <v>0.80000000000000071</v>
      </c>
      <c r="I842" s="26">
        <f t="shared" si="356"/>
        <v>252.88888888888908</v>
      </c>
      <c r="J842" s="26">
        <f t="shared" si="357"/>
        <v>167.45670000000001</v>
      </c>
      <c r="K842" s="26">
        <f t="shared" si="358"/>
        <v>71.155549629629633</v>
      </c>
      <c r="L842" s="26">
        <f t="shared" si="359"/>
        <v>491.5011385185187</v>
      </c>
      <c r="M842" s="26">
        <f t="shared" si="360"/>
        <v>7072.1552709053531</v>
      </c>
      <c r="N842" s="26">
        <f t="shared" si="361"/>
        <v>7072.1552709053531</v>
      </c>
      <c r="O842" s="26">
        <f t="shared" si="351"/>
        <v>2189575.200886338</v>
      </c>
      <c r="P842" s="26">
        <f t="shared" si="362"/>
        <v>0</v>
      </c>
      <c r="Q842" s="26">
        <f t="shared" si="374"/>
        <v>-886933.19955907494</v>
      </c>
      <c r="R842" s="26">
        <f t="shared" si="375"/>
        <v>0</v>
      </c>
      <c r="S842" s="26">
        <f t="shared" si="363"/>
        <v>0</v>
      </c>
      <c r="T842" s="28">
        <f t="shared" si="364"/>
        <v>886933.19955907494</v>
      </c>
      <c r="U842" s="26">
        <f t="shared" si="365"/>
        <v>0</v>
      </c>
      <c r="V842" s="26">
        <f t="shared" si="366"/>
        <v>0</v>
      </c>
      <c r="W842" s="26">
        <f t="shared" si="367"/>
        <v>0</v>
      </c>
      <c r="X842" s="26">
        <f t="shared" si="368"/>
        <v>0</v>
      </c>
      <c r="Y842" s="26">
        <f t="shared" si="369"/>
        <v>0</v>
      </c>
      <c r="Z842" s="26">
        <f t="shared" si="369"/>
        <v>0</v>
      </c>
      <c r="AA842" s="26">
        <f t="shared" si="370"/>
        <v>0</v>
      </c>
      <c r="AB842" s="26">
        <f t="shared" si="376"/>
        <v>679928.99217113398</v>
      </c>
      <c r="AC842" s="26">
        <f t="shared" si="371"/>
        <v>1509646.2087152041</v>
      </c>
      <c r="AD842" s="15">
        <f t="shared" si="377"/>
        <v>0</v>
      </c>
      <c r="AO842">
        <f t="shared" si="352"/>
        <v>0</v>
      </c>
      <c r="AP842">
        <f t="shared" si="353"/>
        <v>51.8</v>
      </c>
      <c r="AQ842">
        <f t="shared" si="354"/>
        <v>14.388888888888888</v>
      </c>
    </row>
    <row r="843" spans="2:43" x14ac:dyDescent="0.3">
      <c r="B843" s="3" t="s">
        <v>47</v>
      </c>
      <c r="C843" s="3">
        <v>840</v>
      </c>
      <c r="D843" s="3">
        <v>251</v>
      </c>
      <c r="E843" s="9">
        <v>52.5</v>
      </c>
      <c r="F843" s="7">
        <f t="shared" si="355"/>
        <v>14.583333333333334</v>
      </c>
      <c r="G843" s="26">
        <f t="shared" si="372"/>
        <v>0.20833333333333331</v>
      </c>
      <c r="H843" s="26">
        <f t="shared" si="373"/>
        <v>0.75</v>
      </c>
      <c r="I843" s="26">
        <f t="shared" si="356"/>
        <v>237.08333333333331</v>
      </c>
      <c r="J843" s="26">
        <f t="shared" si="357"/>
        <v>167.45670000000001</v>
      </c>
      <c r="K843" s="26">
        <f t="shared" si="358"/>
        <v>73.091666666666683</v>
      </c>
      <c r="L843" s="26">
        <f t="shared" si="359"/>
        <v>477.63170000000002</v>
      </c>
      <c r="M843" s="26">
        <f t="shared" si="360"/>
        <v>6965.4622916666676</v>
      </c>
      <c r="N843" s="26">
        <f t="shared" si="361"/>
        <v>6965.4622916666676</v>
      </c>
      <c r="O843" s="26">
        <f t="shared" si="351"/>
        <v>2196540.6631780048</v>
      </c>
      <c r="P843" s="26">
        <f t="shared" si="362"/>
        <v>0</v>
      </c>
      <c r="Q843" s="26">
        <f t="shared" si="374"/>
        <v>-886933.19955907494</v>
      </c>
      <c r="R843" s="26">
        <f t="shared" si="375"/>
        <v>0</v>
      </c>
      <c r="S843" s="26">
        <f t="shared" si="363"/>
        <v>0</v>
      </c>
      <c r="T843" s="28">
        <f t="shared" si="364"/>
        <v>886933.19955907494</v>
      </c>
      <c r="U843" s="26">
        <f t="shared" si="365"/>
        <v>0</v>
      </c>
      <c r="V843" s="26">
        <f t="shared" si="366"/>
        <v>0</v>
      </c>
      <c r="W843" s="26">
        <f t="shared" si="367"/>
        <v>0</v>
      </c>
      <c r="X843" s="26">
        <f t="shared" si="368"/>
        <v>0</v>
      </c>
      <c r="Y843" s="26">
        <f t="shared" si="369"/>
        <v>0</v>
      </c>
      <c r="Z843" s="26">
        <f t="shared" si="369"/>
        <v>0</v>
      </c>
      <c r="AA843" s="26">
        <f t="shared" si="370"/>
        <v>0</v>
      </c>
      <c r="AB843" s="26">
        <f t="shared" si="376"/>
        <v>679928.99217113398</v>
      </c>
      <c r="AC843" s="26">
        <f t="shared" si="371"/>
        <v>1516611.6710068709</v>
      </c>
      <c r="AD843" s="15">
        <f t="shared" si="377"/>
        <v>0</v>
      </c>
      <c r="AO843">
        <f t="shared" si="352"/>
        <v>0</v>
      </c>
      <c r="AP843">
        <f t="shared" si="353"/>
        <v>52.5</v>
      </c>
      <c r="AQ843">
        <f t="shared" si="354"/>
        <v>14.583333333333332</v>
      </c>
    </row>
    <row r="844" spans="2:43" x14ac:dyDescent="0.3">
      <c r="B844" s="3" t="s">
        <v>47</v>
      </c>
      <c r="C844" s="3">
        <v>841</v>
      </c>
      <c r="D844" s="3">
        <v>252</v>
      </c>
      <c r="E844" s="9">
        <v>53.3</v>
      </c>
      <c r="F844" s="7">
        <f t="shared" si="355"/>
        <v>14.805555555555555</v>
      </c>
      <c r="G844" s="26">
        <f t="shared" si="372"/>
        <v>0.27777777777777779</v>
      </c>
      <c r="H844" s="26">
        <f t="shared" si="373"/>
        <v>1</v>
      </c>
      <c r="I844" s="26">
        <f t="shared" si="356"/>
        <v>316.11111111111114</v>
      </c>
      <c r="J844" s="26">
        <f t="shared" si="357"/>
        <v>167.45670000000001</v>
      </c>
      <c r="K844" s="26">
        <f t="shared" si="358"/>
        <v>75.336194074074086</v>
      </c>
      <c r="L844" s="26">
        <f t="shared" si="359"/>
        <v>558.90400518518527</v>
      </c>
      <c r="M844" s="26">
        <f t="shared" si="360"/>
        <v>8274.8842989917703</v>
      </c>
      <c r="N844" s="26">
        <f t="shared" si="361"/>
        <v>8274.8842989917703</v>
      </c>
      <c r="O844" s="26">
        <f t="shared" si="351"/>
        <v>2204815.5474769967</v>
      </c>
      <c r="P844" s="26">
        <f t="shared" si="362"/>
        <v>0</v>
      </c>
      <c r="Q844" s="26">
        <f t="shared" si="374"/>
        <v>-886933.19955907494</v>
      </c>
      <c r="R844" s="26">
        <f t="shared" si="375"/>
        <v>0</v>
      </c>
      <c r="S844" s="26">
        <f t="shared" si="363"/>
        <v>0</v>
      </c>
      <c r="T844" s="28">
        <f t="shared" si="364"/>
        <v>886933.19955907494</v>
      </c>
      <c r="U844" s="26">
        <f t="shared" si="365"/>
        <v>0</v>
      </c>
      <c r="V844" s="26">
        <f t="shared" si="366"/>
        <v>0</v>
      </c>
      <c r="W844" s="26">
        <f t="shared" si="367"/>
        <v>0</v>
      </c>
      <c r="X844" s="26">
        <f t="shared" si="368"/>
        <v>0</v>
      </c>
      <c r="Y844" s="26">
        <f t="shared" si="369"/>
        <v>0</v>
      </c>
      <c r="Z844" s="26">
        <f t="shared" si="369"/>
        <v>0</v>
      </c>
      <c r="AA844" s="26">
        <f t="shared" si="370"/>
        <v>0</v>
      </c>
      <c r="AB844" s="26">
        <f t="shared" si="376"/>
        <v>679928.99217113398</v>
      </c>
      <c r="AC844" s="26">
        <f t="shared" si="371"/>
        <v>1524886.5553058628</v>
      </c>
      <c r="AD844" s="15">
        <f t="shared" si="377"/>
        <v>0</v>
      </c>
      <c r="AO844">
        <f t="shared" si="352"/>
        <v>0</v>
      </c>
      <c r="AP844">
        <f t="shared" si="353"/>
        <v>53.3</v>
      </c>
      <c r="AQ844">
        <f t="shared" si="354"/>
        <v>14.805555555555554</v>
      </c>
    </row>
    <row r="845" spans="2:43" x14ac:dyDescent="0.3">
      <c r="B845" s="3" t="s">
        <v>47</v>
      </c>
      <c r="C845" s="3">
        <v>842</v>
      </c>
      <c r="D845" s="3">
        <v>253</v>
      </c>
      <c r="E845" s="9">
        <v>54.5</v>
      </c>
      <c r="F845" s="7">
        <f t="shared" si="355"/>
        <v>15.138888888888889</v>
      </c>
      <c r="G845" s="26">
        <f t="shared" si="372"/>
        <v>0.33333333333333409</v>
      </c>
      <c r="H845" s="26">
        <f t="shared" si="373"/>
        <v>1.2000000000000028</v>
      </c>
      <c r="I845" s="26">
        <f t="shared" si="356"/>
        <v>379.33333333333422</v>
      </c>
      <c r="J845" s="26">
        <f t="shared" si="357"/>
        <v>167.45670000000001</v>
      </c>
      <c r="K845" s="26">
        <f t="shared" si="358"/>
        <v>78.766629629629648</v>
      </c>
      <c r="L845" s="26">
        <f t="shared" si="359"/>
        <v>625.55666296296386</v>
      </c>
      <c r="M845" s="26">
        <f t="shared" si="360"/>
        <v>9470.2328143004252</v>
      </c>
      <c r="N845" s="26">
        <f t="shared" si="361"/>
        <v>9470.2328143004252</v>
      </c>
      <c r="O845" s="26">
        <f t="shared" si="351"/>
        <v>2214285.780291297</v>
      </c>
      <c r="P845" s="26">
        <f t="shared" si="362"/>
        <v>0</v>
      </c>
      <c r="Q845" s="26">
        <f t="shared" si="374"/>
        <v>-886933.19955907494</v>
      </c>
      <c r="R845" s="26">
        <f t="shared" si="375"/>
        <v>0</v>
      </c>
      <c r="S845" s="26">
        <f t="shared" si="363"/>
        <v>0</v>
      </c>
      <c r="T845" s="28">
        <f t="shared" si="364"/>
        <v>886933.19955907494</v>
      </c>
      <c r="U845" s="26">
        <f t="shared" si="365"/>
        <v>0</v>
      </c>
      <c r="V845" s="26">
        <f t="shared" si="366"/>
        <v>0</v>
      </c>
      <c r="W845" s="26">
        <f t="shared" si="367"/>
        <v>0</v>
      </c>
      <c r="X845" s="26">
        <f t="shared" si="368"/>
        <v>0</v>
      </c>
      <c r="Y845" s="26">
        <f t="shared" si="369"/>
        <v>0</v>
      </c>
      <c r="Z845" s="26">
        <f t="shared" si="369"/>
        <v>0</v>
      </c>
      <c r="AA845" s="26">
        <f t="shared" si="370"/>
        <v>0</v>
      </c>
      <c r="AB845" s="26">
        <f t="shared" si="376"/>
        <v>679928.99217113398</v>
      </c>
      <c r="AC845" s="26">
        <f t="shared" si="371"/>
        <v>1534356.7881201631</v>
      </c>
      <c r="AD845" s="15">
        <f t="shared" si="377"/>
        <v>0</v>
      </c>
      <c r="AO845">
        <f t="shared" si="352"/>
        <v>0</v>
      </c>
      <c r="AP845">
        <f t="shared" si="353"/>
        <v>54.5</v>
      </c>
      <c r="AQ845">
        <f t="shared" si="354"/>
        <v>15.138888888888889</v>
      </c>
    </row>
    <row r="846" spans="2:43" x14ac:dyDescent="0.3">
      <c r="B846" s="3" t="s">
        <v>47</v>
      </c>
      <c r="C846" s="3">
        <v>843</v>
      </c>
      <c r="D846" s="3">
        <v>254</v>
      </c>
      <c r="E846" s="9">
        <v>55.7</v>
      </c>
      <c r="F846" s="7">
        <f t="shared" si="355"/>
        <v>15.472222222222223</v>
      </c>
      <c r="G846" s="26">
        <f t="shared" si="372"/>
        <v>0.27777777777777779</v>
      </c>
      <c r="H846" s="26">
        <f t="shared" si="373"/>
        <v>1</v>
      </c>
      <c r="I846" s="26">
        <f t="shared" si="356"/>
        <v>316.11111111111114</v>
      </c>
      <c r="J846" s="26">
        <f t="shared" si="357"/>
        <v>167.45670000000001</v>
      </c>
      <c r="K846" s="26">
        <f t="shared" si="358"/>
        <v>82.273438518518546</v>
      </c>
      <c r="L846" s="26">
        <f t="shared" si="359"/>
        <v>565.84124962962971</v>
      </c>
      <c r="M846" s="26">
        <f t="shared" si="360"/>
        <v>8754.8215567695497</v>
      </c>
      <c r="N846" s="26">
        <f t="shared" si="361"/>
        <v>8754.8215567695497</v>
      </c>
      <c r="O846" s="26">
        <f t="shared" si="351"/>
        <v>2223040.6018480668</v>
      </c>
      <c r="P846" s="26">
        <f t="shared" si="362"/>
        <v>0</v>
      </c>
      <c r="Q846" s="26">
        <f t="shared" si="374"/>
        <v>-886933.19955907494</v>
      </c>
      <c r="R846" s="26">
        <f t="shared" si="375"/>
        <v>0</v>
      </c>
      <c r="S846" s="26">
        <f t="shared" si="363"/>
        <v>0</v>
      </c>
      <c r="T846" s="28">
        <f t="shared" si="364"/>
        <v>886933.19955907494</v>
      </c>
      <c r="U846" s="26">
        <f t="shared" si="365"/>
        <v>0</v>
      </c>
      <c r="V846" s="26">
        <f t="shared" si="366"/>
        <v>0</v>
      </c>
      <c r="W846" s="26">
        <f t="shared" si="367"/>
        <v>0</v>
      </c>
      <c r="X846" s="26">
        <f t="shared" si="368"/>
        <v>0</v>
      </c>
      <c r="Y846" s="26">
        <f t="shared" si="369"/>
        <v>0</v>
      </c>
      <c r="Z846" s="26">
        <f t="shared" si="369"/>
        <v>0</v>
      </c>
      <c r="AA846" s="26">
        <f t="shared" si="370"/>
        <v>0</v>
      </c>
      <c r="AB846" s="26">
        <f t="shared" si="376"/>
        <v>679928.99217113398</v>
      </c>
      <c r="AC846" s="26">
        <f t="shared" si="371"/>
        <v>1543111.6096769329</v>
      </c>
      <c r="AD846" s="15">
        <f t="shared" si="377"/>
        <v>0</v>
      </c>
      <c r="AO846">
        <f t="shared" si="352"/>
        <v>0</v>
      </c>
      <c r="AP846">
        <f t="shared" si="353"/>
        <v>55.7</v>
      </c>
      <c r="AQ846">
        <f t="shared" si="354"/>
        <v>15.472222222222223</v>
      </c>
    </row>
    <row r="847" spans="2:43" x14ac:dyDescent="0.3">
      <c r="B847" s="3" t="s">
        <v>47</v>
      </c>
      <c r="C847" s="3">
        <v>844</v>
      </c>
      <c r="D847" s="3">
        <v>255</v>
      </c>
      <c r="E847" s="9">
        <v>56.5</v>
      </c>
      <c r="F847" s="7">
        <f t="shared" si="355"/>
        <v>15.694444444444445</v>
      </c>
      <c r="G847" s="26">
        <f t="shared" si="372"/>
        <v>0.15277777777777699</v>
      </c>
      <c r="H847" s="26">
        <f t="shared" si="373"/>
        <v>0.54999999999999716</v>
      </c>
      <c r="I847" s="26">
        <f t="shared" si="356"/>
        <v>173.8611111111102</v>
      </c>
      <c r="J847" s="26">
        <f t="shared" si="357"/>
        <v>167.45670000000001</v>
      </c>
      <c r="K847" s="26">
        <f t="shared" si="358"/>
        <v>84.653740740740758</v>
      </c>
      <c r="L847" s="26">
        <f t="shared" si="359"/>
        <v>425.97155185185102</v>
      </c>
      <c r="M847" s="26">
        <f t="shared" si="360"/>
        <v>6685.3868554526616</v>
      </c>
      <c r="N847" s="26">
        <f t="shared" si="361"/>
        <v>6685.3868554526616</v>
      </c>
      <c r="O847" s="26">
        <f t="shared" si="351"/>
        <v>2229725.9887035196</v>
      </c>
      <c r="P847" s="26">
        <f t="shared" si="362"/>
        <v>0</v>
      </c>
      <c r="Q847" s="26">
        <f t="shared" si="374"/>
        <v>-886933.19955907494</v>
      </c>
      <c r="R847" s="26">
        <f t="shared" si="375"/>
        <v>0</v>
      </c>
      <c r="S847" s="26">
        <f t="shared" si="363"/>
        <v>0</v>
      </c>
      <c r="T847" s="28">
        <f t="shared" si="364"/>
        <v>886933.19955907494</v>
      </c>
      <c r="U847" s="26">
        <f t="shared" si="365"/>
        <v>0</v>
      </c>
      <c r="V847" s="26">
        <f t="shared" si="366"/>
        <v>0</v>
      </c>
      <c r="W847" s="26">
        <f t="shared" si="367"/>
        <v>0</v>
      </c>
      <c r="X847" s="26">
        <f t="shared" si="368"/>
        <v>0</v>
      </c>
      <c r="Y847" s="26">
        <f t="shared" si="369"/>
        <v>0</v>
      </c>
      <c r="Z847" s="26">
        <f t="shared" si="369"/>
        <v>0</v>
      </c>
      <c r="AA847" s="26">
        <f t="shared" si="370"/>
        <v>0</v>
      </c>
      <c r="AB847" s="26">
        <f t="shared" si="376"/>
        <v>679928.99217113398</v>
      </c>
      <c r="AC847" s="26">
        <f t="shared" si="371"/>
        <v>1549796.9965323857</v>
      </c>
      <c r="AD847" s="15">
        <f t="shared" si="377"/>
        <v>0</v>
      </c>
      <c r="AO847">
        <f t="shared" si="352"/>
        <v>0</v>
      </c>
      <c r="AP847">
        <f t="shared" si="353"/>
        <v>56.5</v>
      </c>
      <c r="AQ847">
        <f t="shared" si="354"/>
        <v>15.694444444444445</v>
      </c>
    </row>
    <row r="848" spans="2:43" x14ac:dyDescent="0.3">
      <c r="B848" s="3" t="s">
        <v>47</v>
      </c>
      <c r="C848" s="3">
        <v>845</v>
      </c>
      <c r="D848" s="3">
        <v>256</v>
      </c>
      <c r="E848" s="9">
        <v>56.8</v>
      </c>
      <c r="F848" s="7">
        <f t="shared" si="355"/>
        <v>15.777777777777779</v>
      </c>
      <c r="G848" s="26">
        <f t="shared" si="372"/>
        <v>6.9444444444444448E-2</v>
      </c>
      <c r="H848" s="26">
        <f t="shared" si="373"/>
        <v>0.25</v>
      </c>
      <c r="I848" s="26">
        <f t="shared" si="356"/>
        <v>79.027777777777786</v>
      </c>
      <c r="J848" s="26">
        <f t="shared" si="357"/>
        <v>167.45670000000001</v>
      </c>
      <c r="K848" s="26">
        <f t="shared" si="358"/>
        <v>85.555105185185212</v>
      </c>
      <c r="L848" s="26">
        <f t="shared" si="359"/>
        <v>332.03958296296298</v>
      </c>
      <c r="M848" s="26">
        <f t="shared" si="360"/>
        <v>5238.846753415638</v>
      </c>
      <c r="N848" s="26">
        <f t="shared" si="361"/>
        <v>5238.846753415638</v>
      </c>
      <c r="O848" s="26">
        <f t="shared" si="351"/>
        <v>2234964.8354569352</v>
      </c>
      <c r="P848" s="26">
        <f t="shared" si="362"/>
        <v>0</v>
      </c>
      <c r="Q848" s="26">
        <f t="shared" si="374"/>
        <v>-886933.19955907494</v>
      </c>
      <c r="R848" s="26">
        <f t="shared" si="375"/>
        <v>0</v>
      </c>
      <c r="S848" s="26">
        <f t="shared" si="363"/>
        <v>0</v>
      </c>
      <c r="T848" s="28">
        <f t="shared" si="364"/>
        <v>886933.19955907494</v>
      </c>
      <c r="U848" s="26">
        <f t="shared" si="365"/>
        <v>0</v>
      </c>
      <c r="V848" s="26">
        <f t="shared" si="366"/>
        <v>0</v>
      </c>
      <c r="W848" s="26">
        <f t="shared" si="367"/>
        <v>0</v>
      </c>
      <c r="X848" s="26">
        <f t="shared" si="368"/>
        <v>0</v>
      </c>
      <c r="Y848" s="26">
        <f t="shared" si="369"/>
        <v>0</v>
      </c>
      <c r="Z848" s="26">
        <f t="shared" si="369"/>
        <v>0</v>
      </c>
      <c r="AA848" s="26">
        <f t="shared" si="370"/>
        <v>0</v>
      </c>
      <c r="AB848" s="26">
        <f t="shared" si="376"/>
        <v>679928.99217113398</v>
      </c>
      <c r="AC848" s="26">
        <f t="shared" si="371"/>
        <v>1555035.8432858014</v>
      </c>
      <c r="AD848" s="15">
        <f t="shared" si="377"/>
        <v>0</v>
      </c>
      <c r="AO848">
        <f t="shared" si="352"/>
        <v>0</v>
      </c>
      <c r="AP848">
        <f t="shared" si="353"/>
        <v>56.8</v>
      </c>
      <c r="AQ848">
        <f t="shared" si="354"/>
        <v>15.777777777777777</v>
      </c>
    </row>
    <row r="849" spans="2:43" x14ac:dyDescent="0.3">
      <c r="B849" s="3" t="s">
        <v>47</v>
      </c>
      <c r="C849" s="3">
        <v>846</v>
      </c>
      <c r="D849" s="3">
        <v>257</v>
      </c>
      <c r="E849" s="9">
        <v>57</v>
      </c>
      <c r="F849" s="7">
        <f t="shared" si="355"/>
        <v>15.833333333333334</v>
      </c>
      <c r="G849" s="26">
        <f t="shared" si="372"/>
        <v>5.5555555555556344E-2</v>
      </c>
      <c r="H849" s="26">
        <f t="shared" si="373"/>
        <v>0.20000000000000284</v>
      </c>
      <c r="I849" s="26">
        <f t="shared" si="356"/>
        <v>63.222222222223117</v>
      </c>
      <c r="J849" s="26">
        <f t="shared" si="357"/>
        <v>167.45670000000001</v>
      </c>
      <c r="K849" s="26">
        <f t="shared" si="358"/>
        <v>86.158666666666676</v>
      </c>
      <c r="L849" s="26">
        <f t="shared" si="359"/>
        <v>316.8375888888898</v>
      </c>
      <c r="M849" s="26">
        <f t="shared" si="360"/>
        <v>5016.5951574074215</v>
      </c>
      <c r="N849" s="26">
        <f t="shared" si="361"/>
        <v>5016.5951574074215</v>
      </c>
      <c r="O849" s="26">
        <f t="shared" ref="O849:O912" si="378">O848+N849</f>
        <v>2239981.4306143424</v>
      </c>
      <c r="P849" s="26">
        <f t="shared" si="362"/>
        <v>0</v>
      </c>
      <c r="Q849" s="26">
        <f t="shared" si="374"/>
        <v>-886933.19955907494</v>
      </c>
      <c r="R849" s="26">
        <f t="shared" si="375"/>
        <v>0</v>
      </c>
      <c r="S849" s="26">
        <f t="shared" si="363"/>
        <v>0</v>
      </c>
      <c r="T849" s="28">
        <f t="shared" si="364"/>
        <v>886933.19955907494</v>
      </c>
      <c r="U849" s="26">
        <f t="shared" si="365"/>
        <v>0</v>
      </c>
      <c r="V849" s="26">
        <f t="shared" si="366"/>
        <v>0</v>
      </c>
      <c r="W849" s="26">
        <f t="shared" si="367"/>
        <v>0</v>
      </c>
      <c r="X849" s="26">
        <f t="shared" si="368"/>
        <v>0</v>
      </c>
      <c r="Y849" s="26">
        <f t="shared" si="369"/>
        <v>0</v>
      </c>
      <c r="Z849" s="26">
        <f t="shared" si="369"/>
        <v>0</v>
      </c>
      <c r="AA849" s="26">
        <f t="shared" si="370"/>
        <v>0</v>
      </c>
      <c r="AB849" s="26">
        <f t="shared" si="376"/>
        <v>679928.99217113398</v>
      </c>
      <c r="AC849" s="26">
        <f t="shared" si="371"/>
        <v>1560052.4384432086</v>
      </c>
      <c r="AD849" s="15">
        <f t="shared" si="377"/>
        <v>0</v>
      </c>
      <c r="AO849">
        <f t="shared" si="352"/>
        <v>0</v>
      </c>
      <c r="AP849">
        <f t="shared" si="353"/>
        <v>57</v>
      </c>
      <c r="AQ849">
        <f t="shared" si="354"/>
        <v>15.833333333333332</v>
      </c>
    </row>
    <row r="850" spans="2:43" x14ac:dyDescent="0.3">
      <c r="B850" s="3" t="s">
        <v>47</v>
      </c>
      <c r="C850" s="3">
        <v>847</v>
      </c>
      <c r="D850" s="3">
        <v>258</v>
      </c>
      <c r="E850" s="9">
        <v>57.2</v>
      </c>
      <c r="F850" s="7">
        <f t="shared" si="355"/>
        <v>15.888888888888891</v>
      </c>
      <c r="G850" s="26">
        <f t="shared" si="372"/>
        <v>9.7222222222222612E-2</v>
      </c>
      <c r="H850" s="26">
        <f t="shared" si="373"/>
        <v>0.35000000000000142</v>
      </c>
      <c r="I850" s="26">
        <f t="shared" si="356"/>
        <v>110.63888888888933</v>
      </c>
      <c r="J850" s="26">
        <f t="shared" si="357"/>
        <v>167.45670000000001</v>
      </c>
      <c r="K850" s="26">
        <f t="shared" si="358"/>
        <v>86.764349629629663</v>
      </c>
      <c r="L850" s="26">
        <f t="shared" si="359"/>
        <v>364.85993851851902</v>
      </c>
      <c r="M850" s="26">
        <f t="shared" si="360"/>
        <v>5797.2190231275808</v>
      </c>
      <c r="N850" s="26">
        <f t="shared" si="361"/>
        <v>5797.2190231275808</v>
      </c>
      <c r="O850" s="26">
        <f t="shared" si="378"/>
        <v>2245778.64963747</v>
      </c>
      <c r="P850" s="26">
        <f t="shared" si="362"/>
        <v>0</v>
      </c>
      <c r="Q850" s="26">
        <f t="shared" si="374"/>
        <v>-886933.19955907494</v>
      </c>
      <c r="R850" s="26">
        <f t="shared" si="375"/>
        <v>0</v>
      </c>
      <c r="S850" s="26">
        <f t="shared" si="363"/>
        <v>0</v>
      </c>
      <c r="T850" s="28">
        <f t="shared" si="364"/>
        <v>886933.19955907494</v>
      </c>
      <c r="U850" s="26">
        <f t="shared" si="365"/>
        <v>0</v>
      </c>
      <c r="V850" s="26">
        <f t="shared" si="366"/>
        <v>0</v>
      </c>
      <c r="W850" s="26">
        <f t="shared" si="367"/>
        <v>0</v>
      </c>
      <c r="X850" s="26">
        <f t="shared" si="368"/>
        <v>0</v>
      </c>
      <c r="Y850" s="26">
        <f t="shared" si="369"/>
        <v>0</v>
      </c>
      <c r="Z850" s="26">
        <f t="shared" si="369"/>
        <v>0</v>
      </c>
      <c r="AA850" s="26">
        <f t="shared" si="370"/>
        <v>0</v>
      </c>
      <c r="AB850" s="26">
        <f t="shared" si="376"/>
        <v>679928.99217113398</v>
      </c>
      <c r="AC850" s="26">
        <f t="shared" si="371"/>
        <v>1565849.6574663362</v>
      </c>
      <c r="AD850" s="15">
        <f t="shared" si="377"/>
        <v>0</v>
      </c>
      <c r="AO850">
        <f t="shared" si="352"/>
        <v>0</v>
      </c>
      <c r="AP850">
        <f t="shared" si="353"/>
        <v>57.2</v>
      </c>
      <c r="AQ850">
        <f t="shared" si="354"/>
        <v>15.888888888888889</v>
      </c>
    </row>
    <row r="851" spans="2:43" x14ac:dyDescent="0.3">
      <c r="B851" s="3" t="s">
        <v>47</v>
      </c>
      <c r="C851" s="3">
        <v>848</v>
      </c>
      <c r="D851" s="3">
        <v>259</v>
      </c>
      <c r="E851" s="9">
        <v>57.7</v>
      </c>
      <c r="F851" s="7">
        <f t="shared" si="355"/>
        <v>16.027777777777779</v>
      </c>
      <c r="G851" s="26">
        <f t="shared" si="372"/>
        <v>0.20833333333333331</v>
      </c>
      <c r="H851" s="26">
        <f t="shared" si="373"/>
        <v>0.75</v>
      </c>
      <c r="I851" s="26">
        <f t="shared" si="356"/>
        <v>237.08333333333331</v>
      </c>
      <c r="J851" s="26">
        <f t="shared" si="357"/>
        <v>167.45670000000001</v>
      </c>
      <c r="K851" s="26">
        <f t="shared" si="358"/>
        <v>88.287838518518541</v>
      </c>
      <c r="L851" s="26">
        <f t="shared" si="359"/>
        <v>492.82787185185185</v>
      </c>
      <c r="M851" s="26">
        <f t="shared" si="360"/>
        <v>7898.9356127366264</v>
      </c>
      <c r="N851" s="26">
        <f t="shared" si="361"/>
        <v>7898.9356127366264</v>
      </c>
      <c r="O851" s="26">
        <f t="shared" si="378"/>
        <v>2253677.5852502068</v>
      </c>
      <c r="P851" s="26">
        <f t="shared" si="362"/>
        <v>0</v>
      </c>
      <c r="Q851" s="26">
        <f t="shared" si="374"/>
        <v>-886933.19955907494</v>
      </c>
      <c r="R851" s="26">
        <f t="shared" si="375"/>
        <v>0</v>
      </c>
      <c r="S851" s="26">
        <f t="shared" si="363"/>
        <v>0</v>
      </c>
      <c r="T851" s="28">
        <f t="shared" si="364"/>
        <v>886933.19955907494</v>
      </c>
      <c r="U851" s="26">
        <f t="shared" si="365"/>
        <v>0</v>
      </c>
      <c r="V851" s="26">
        <f t="shared" si="366"/>
        <v>0</v>
      </c>
      <c r="W851" s="26">
        <f t="shared" si="367"/>
        <v>0</v>
      </c>
      <c r="X851" s="26">
        <f t="shared" si="368"/>
        <v>0</v>
      </c>
      <c r="Y851" s="26">
        <f t="shared" si="369"/>
        <v>0</v>
      </c>
      <c r="Z851" s="26">
        <f t="shared" si="369"/>
        <v>0</v>
      </c>
      <c r="AA851" s="26">
        <f t="shared" si="370"/>
        <v>0</v>
      </c>
      <c r="AB851" s="26">
        <f t="shared" si="376"/>
        <v>679928.99217113398</v>
      </c>
      <c r="AC851" s="26">
        <f t="shared" si="371"/>
        <v>1573748.5930790729</v>
      </c>
      <c r="AD851" s="15">
        <f t="shared" si="377"/>
        <v>0</v>
      </c>
      <c r="AO851">
        <f t="shared" si="352"/>
        <v>0</v>
      </c>
      <c r="AP851">
        <f t="shared" si="353"/>
        <v>57.7</v>
      </c>
      <c r="AQ851">
        <f t="shared" si="354"/>
        <v>16.027777777777779</v>
      </c>
    </row>
    <row r="852" spans="2:43" x14ac:dyDescent="0.3">
      <c r="B852" s="3" t="s">
        <v>47</v>
      </c>
      <c r="C852" s="3">
        <v>849</v>
      </c>
      <c r="D852" s="3">
        <v>260</v>
      </c>
      <c r="E852" s="9">
        <v>58.7</v>
      </c>
      <c r="F852" s="7">
        <f t="shared" si="355"/>
        <v>16.305555555555557</v>
      </c>
      <c r="G852" s="26">
        <f t="shared" si="372"/>
        <v>0.33333333333333315</v>
      </c>
      <c r="H852" s="26">
        <f t="shared" si="373"/>
        <v>1.1999999999999993</v>
      </c>
      <c r="I852" s="26">
        <f t="shared" si="356"/>
        <v>379.33333333333314</v>
      </c>
      <c r="J852" s="26">
        <f t="shared" si="357"/>
        <v>167.45670000000001</v>
      </c>
      <c r="K852" s="26">
        <f t="shared" si="358"/>
        <v>91.37459407407411</v>
      </c>
      <c r="L852" s="26">
        <f t="shared" si="359"/>
        <v>638.16462740740735</v>
      </c>
      <c r="M852" s="26">
        <f t="shared" si="360"/>
        <v>10405.628785781893</v>
      </c>
      <c r="N852" s="26">
        <f t="shared" si="361"/>
        <v>10405.628785781893</v>
      </c>
      <c r="O852" s="26">
        <f t="shared" si="378"/>
        <v>2264083.2140359888</v>
      </c>
      <c r="P852" s="26">
        <f t="shared" si="362"/>
        <v>0</v>
      </c>
      <c r="Q852" s="26">
        <f t="shared" si="374"/>
        <v>-886933.19955907494</v>
      </c>
      <c r="R852" s="26">
        <f t="shared" si="375"/>
        <v>0</v>
      </c>
      <c r="S852" s="26">
        <f t="shared" si="363"/>
        <v>0</v>
      </c>
      <c r="T852" s="28">
        <f t="shared" si="364"/>
        <v>886933.19955907494</v>
      </c>
      <c r="U852" s="26">
        <f t="shared" si="365"/>
        <v>0</v>
      </c>
      <c r="V852" s="26">
        <f t="shared" si="366"/>
        <v>0</v>
      </c>
      <c r="W852" s="26">
        <f t="shared" si="367"/>
        <v>0</v>
      </c>
      <c r="X852" s="26">
        <f t="shared" si="368"/>
        <v>0</v>
      </c>
      <c r="Y852" s="26">
        <f t="shared" si="369"/>
        <v>0</v>
      </c>
      <c r="Z852" s="26">
        <f t="shared" si="369"/>
        <v>0</v>
      </c>
      <c r="AA852" s="26">
        <f t="shared" si="370"/>
        <v>0</v>
      </c>
      <c r="AB852" s="26">
        <f t="shared" si="376"/>
        <v>679928.99217113398</v>
      </c>
      <c r="AC852" s="26">
        <f t="shared" si="371"/>
        <v>1584154.2218648549</v>
      </c>
      <c r="AD852" s="15">
        <f t="shared" si="377"/>
        <v>0</v>
      </c>
      <c r="AO852">
        <f t="shared" si="352"/>
        <v>0</v>
      </c>
      <c r="AP852">
        <f t="shared" si="353"/>
        <v>58.7</v>
      </c>
      <c r="AQ852">
        <f t="shared" si="354"/>
        <v>16.305555555555557</v>
      </c>
    </row>
    <row r="853" spans="2:43" x14ac:dyDescent="0.3">
      <c r="B853" s="3" t="s">
        <v>47</v>
      </c>
      <c r="C853" s="3">
        <v>850</v>
      </c>
      <c r="D853" s="3">
        <v>261</v>
      </c>
      <c r="E853" s="9">
        <v>60.1</v>
      </c>
      <c r="F853" s="7">
        <f t="shared" si="355"/>
        <v>16.694444444444446</v>
      </c>
      <c r="G853" s="26">
        <f t="shared" si="372"/>
        <v>0.33333333333333315</v>
      </c>
      <c r="H853" s="26">
        <f t="shared" si="373"/>
        <v>1.1999999999999993</v>
      </c>
      <c r="I853" s="26">
        <f t="shared" si="356"/>
        <v>379.33333333333314</v>
      </c>
      <c r="J853" s="26">
        <f t="shared" si="357"/>
        <v>167.45670000000001</v>
      </c>
      <c r="K853" s="26">
        <f t="shared" si="358"/>
        <v>95.7851540740741</v>
      </c>
      <c r="L853" s="26">
        <f t="shared" si="359"/>
        <v>642.57518740740727</v>
      </c>
      <c r="M853" s="26">
        <f t="shared" si="360"/>
        <v>10727.435767551438</v>
      </c>
      <c r="N853" s="26">
        <f t="shared" si="361"/>
        <v>10727.435767551438</v>
      </c>
      <c r="O853" s="26">
        <f t="shared" si="378"/>
        <v>2274810.6498035402</v>
      </c>
      <c r="P853" s="26">
        <f t="shared" si="362"/>
        <v>0</v>
      </c>
      <c r="Q853" s="26">
        <f t="shared" si="374"/>
        <v>-886933.19955907494</v>
      </c>
      <c r="R853" s="26">
        <f t="shared" si="375"/>
        <v>0</v>
      </c>
      <c r="S853" s="26">
        <f t="shared" si="363"/>
        <v>0</v>
      </c>
      <c r="T853" s="28">
        <f t="shared" si="364"/>
        <v>886933.19955907494</v>
      </c>
      <c r="U853" s="26">
        <f t="shared" si="365"/>
        <v>0</v>
      </c>
      <c r="V853" s="26">
        <f t="shared" si="366"/>
        <v>0</v>
      </c>
      <c r="W853" s="26">
        <f t="shared" si="367"/>
        <v>0</v>
      </c>
      <c r="X853" s="26">
        <f t="shared" si="368"/>
        <v>0</v>
      </c>
      <c r="Y853" s="26">
        <f t="shared" si="369"/>
        <v>0</v>
      </c>
      <c r="Z853" s="26">
        <f t="shared" si="369"/>
        <v>0</v>
      </c>
      <c r="AA853" s="26">
        <f t="shared" si="370"/>
        <v>0</v>
      </c>
      <c r="AB853" s="26">
        <f t="shared" si="376"/>
        <v>679928.99217113398</v>
      </c>
      <c r="AC853" s="26">
        <f t="shared" si="371"/>
        <v>1594881.6576324063</v>
      </c>
      <c r="AD853" s="15">
        <f t="shared" si="377"/>
        <v>0</v>
      </c>
      <c r="AO853">
        <f t="shared" si="352"/>
        <v>0</v>
      </c>
      <c r="AP853">
        <f t="shared" si="353"/>
        <v>60.1</v>
      </c>
      <c r="AQ853">
        <f t="shared" si="354"/>
        <v>16.694444444444443</v>
      </c>
    </row>
    <row r="854" spans="2:43" x14ac:dyDescent="0.3">
      <c r="B854" s="3" t="s">
        <v>47</v>
      </c>
      <c r="C854" s="3">
        <v>851</v>
      </c>
      <c r="D854" s="3">
        <v>262</v>
      </c>
      <c r="E854" s="9">
        <v>61.1</v>
      </c>
      <c r="F854" s="7">
        <f t="shared" si="355"/>
        <v>16.972222222222225</v>
      </c>
      <c r="G854" s="26">
        <f t="shared" si="372"/>
        <v>0.2222222222222224</v>
      </c>
      <c r="H854" s="26">
        <f t="shared" si="373"/>
        <v>0.80000000000000071</v>
      </c>
      <c r="I854" s="26">
        <f t="shared" si="356"/>
        <v>252.88888888888908</v>
      </c>
      <c r="J854" s="26">
        <f t="shared" si="357"/>
        <v>167.45670000000001</v>
      </c>
      <c r="K854" s="26">
        <f t="shared" si="358"/>
        <v>98.999198518518568</v>
      </c>
      <c r="L854" s="26">
        <f t="shared" si="359"/>
        <v>519.34478740740769</v>
      </c>
      <c r="M854" s="26">
        <f t="shared" si="360"/>
        <v>8814.4351418312817</v>
      </c>
      <c r="N854" s="26">
        <f t="shared" si="361"/>
        <v>8814.4351418312817</v>
      </c>
      <c r="O854" s="26">
        <f t="shared" si="378"/>
        <v>2283625.0849453714</v>
      </c>
      <c r="P854" s="26">
        <f t="shared" si="362"/>
        <v>0</v>
      </c>
      <c r="Q854" s="26">
        <f t="shared" si="374"/>
        <v>-886933.19955907494</v>
      </c>
      <c r="R854" s="26">
        <f t="shared" si="375"/>
        <v>0</v>
      </c>
      <c r="S854" s="26">
        <f t="shared" si="363"/>
        <v>0</v>
      </c>
      <c r="T854" s="28">
        <f t="shared" si="364"/>
        <v>886933.19955907494</v>
      </c>
      <c r="U854" s="26">
        <f t="shared" si="365"/>
        <v>0</v>
      </c>
      <c r="V854" s="26">
        <f t="shared" si="366"/>
        <v>0</v>
      </c>
      <c r="W854" s="26">
        <f t="shared" si="367"/>
        <v>0</v>
      </c>
      <c r="X854" s="26">
        <f t="shared" si="368"/>
        <v>0</v>
      </c>
      <c r="Y854" s="26">
        <f t="shared" si="369"/>
        <v>0</v>
      </c>
      <c r="Z854" s="26">
        <f t="shared" si="369"/>
        <v>0</v>
      </c>
      <c r="AA854" s="26">
        <f t="shared" si="370"/>
        <v>0</v>
      </c>
      <c r="AB854" s="26">
        <f t="shared" si="376"/>
        <v>679928.99217113398</v>
      </c>
      <c r="AC854" s="26">
        <f t="shared" si="371"/>
        <v>1603696.0927742375</v>
      </c>
      <c r="AD854" s="15">
        <f t="shared" si="377"/>
        <v>0</v>
      </c>
      <c r="AO854">
        <f t="shared" si="352"/>
        <v>0</v>
      </c>
      <c r="AP854">
        <f t="shared" si="353"/>
        <v>61.1</v>
      </c>
      <c r="AQ854">
        <f t="shared" si="354"/>
        <v>16.972222222222221</v>
      </c>
    </row>
    <row r="855" spans="2:43" x14ac:dyDescent="0.3">
      <c r="B855" s="3" t="s">
        <v>47</v>
      </c>
      <c r="C855" s="3">
        <v>852</v>
      </c>
      <c r="D855" s="3">
        <v>263</v>
      </c>
      <c r="E855" s="9">
        <v>61.7</v>
      </c>
      <c r="F855" s="7">
        <f t="shared" si="355"/>
        <v>17.138888888888889</v>
      </c>
      <c r="G855" s="26">
        <f t="shared" si="372"/>
        <v>0.16666666666666607</v>
      </c>
      <c r="H855" s="26">
        <f t="shared" si="373"/>
        <v>0.59999999999999787</v>
      </c>
      <c r="I855" s="26">
        <f t="shared" si="356"/>
        <v>189.666666666666</v>
      </c>
      <c r="J855" s="26">
        <f t="shared" si="357"/>
        <v>167.45670000000001</v>
      </c>
      <c r="K855" s="26">
        <f t="shared" si="358"/>
        <v>100.95308296296298</v>
      </c>
      <c r="L855" s="26">
        <f t="shared" si="359"/>
        <v>458.076449629629</v>
      </c>
      <c r="M855" s="26">
        <f t="shared" si="360"/>
        <v>7850.9213728189197</v>
      </c>
      <c r="N855" s="26">
        <f t="shared" si="361"/>
        <v>7850.9213728189197</v>
      </c>
      <c r="O855" s="26">
        <f t="shared" si="378"/>
        <v>2291476.0063181901</v>
      </c>
      <c r="P855" s="26">
        <f t="shared" si="362"/>
        <v>0</v>
      </c>
      <c r="Q855" s="26">
        <f t="shared" si="374"/>
        <v>-886933.19955907494</v>
      </c>
      <c r="R855" s="26">
        <f t="shared" si="375"/>
        <v>0</v>
      </c>
      <c r="S855" s="26">
        <f t="shared" si="363"/>
        <v>0</v>
      </c>
      <c r="T855" s="28">
        <f t="shared" si="364"/>
        <v>886933.19955907494</v>
      </c>
      <c r="U855" s="26">
        <f t="shared" si="365"/>
        <v>0</v>
      </c>
      <c r="V855" s="26">
        <f t="shared" si="366"/>
        <v>0</v>
      </c>
      <c r="W855" s="26">
        <f t="shared" si="367"/>
        <v>0</v>
      </c>
      <c r="X855" s="26">
        <f t="shared" si="368"/>
        <v>0</v>
      </c>
      <c r="Y855" s="26">
        <f t="shared" si="369"/>
        <v>0</v>
      </c>
      <c r="Z855" s="26">
        <f t="shared" si="369"/>
        <v>0</v>
      </c>
      <c r="AA855" s="26">
        <f t="shared" si="370"/>
        <v>0</v>
      </c>
      <c r="AB855" s="26">
        <f t="shared" si="376"/>
        <v>679928.99217113398</v>
      </c>
      <c r="AC855" s="26">
        <f t="shared" si="371"/>
        <v>1611547.0141470563</v>
      </c>
      <c r="AD855" s="15">
        <f t="shared" si="377"/>
        <v>0</v>
      </c>
      <c r="AO855">
        <f t="shared" si="352"/>
        <v>0</v>
      </c>
      <c r="AP855">
        <f t="shared" si="353"/>
        <v>61.7</v>
      </c>
      <c r="AQ855">
        <f t="shared" si="354"/>
        <v>17.138888888888889</v>
      </c>
    </row>
    <row r="856" spans="2:43" x14ac:dyDescent="0.3">
      <c r="B856" s="3" t="s">
        <v>47</v>
      </c>
      <c r="C856" s="3">
        <v>853</v>
      </c>
      <c r="D856" s="3">
        <v>264</v>
      </c>
      <c r="E856" s="9">
        <v>62.3</v>
      </c>
      <c r="F856" s="7">
        <f t="shared" si="355"/>
        <v>17.305555555555557</v>
      </c>
      <c r="G856" s="26">
        <f t="shared" si="372"/>
        <v>0.16666666666666607</v>
      </c>
      <c r="H856" s="26">
        <f t="shared" si="373"/>
        <v>0.59999999999999787</v>
      </c>
      <c r="I856" s="26">
        <f t="shared" si="356"/>
        <v>189.666666666666</v>
      </c>
      <c r="J856" s="26">
        <f t="shared" si="357"/>
        <v>167.45670000000001</v>
      </c>
      <c r="K856" s="26">
        <f t="shared" si="358"/>
        <v>102.92606074074077</v>
      </c>
      <c r="L856" s="26">
        <f t="shared" si="359"/>
        <v>460.04942740740677</v>
      </c>
      <c r="M856" s="26">
        <f t="shared" si="360"/>
        <v>7961.4109243004013</v>
      </c>
      <c r="N856" s="26">
        <f t="shared" si="361"/>
        <v>7961.4109243004013</v>
      </c>
      <c r="O856" s="26">
        <f t="shared" si="378"/>
        <v>2299437.4172424907</v>
      </c>
      <c r="P856" s="26">
        <f t="shared" si="362"/>
        <v>0</v>
      </c>
      <c r="Q856" s="26">
        <f t="shared" si="374"/>
        <v>-886933.19955907494</v>
      </c>
      <c r="R856" s="26">
        <f t="shared" si="375"/>
        <v>0</v>
      </c>
      <c r="S856" s="26">
        <f t="shared" si="363"/>
        <v>0</v>
      </c>
      <c r="T856" s="28">
        <f t="shared" si="364"/>
        <v>886933.19955907494</v>
      </c>
      <c r="U856" s="26">
        <f t="shared" si="365"/>
        <v>0</v>
      </c>
      <c r="V856" s="26">
        <f t="shared" si="366"/>
        <v>0</v>
      </c>
      <c r="W856" s="26">
        <f t="shared" si="367"/>
        <v>0</v>
      </c>
      <c r="X856" s="26">
        <f t="shared" si="368"/>
        <v>0</v>
      </c>
      <c r="Y856" s="26">
        <f t="shared" si="369"/>
        <v>0</v>
      </c>
      <c r="Z856" s="26">
        <f t="shared" si="369"/>
        <v>0</v>
      </c>
      <c r="AA856" s="26">
        <f t="shared" si="370"/>
        <v>0</v>
      </c>
      <c r="AB856" s="26">
        <f t="shared" si="376"/>
        <v>679928.99217113398</v>
      </c>
      <c r="AC856" s="26">
        <f t="shared" si="371"/>
        <v>1619508.4250713568</v>
      </c>
      <c r="AD856" s="15">
        <f t="shared" si="377"/>
        <v>0</v>
      </c>
      <c r="AO856">
        <f t="shared" si="352"/>
        <v>0</v>
      </c>
      <c r="AP856">
        <f t="shared" si="353"/>
        <v>62.3</v>
      </c>
      <c r="AQ856">
        <f t="shared" si="354"/>
        <v>17.305555555555554</v>
      </c>
    </row>
    <row r="857" spans="2:43" x14ac:dyDescent="0.3">
      <c r="B857" s="3" t="s">
        <v>47</v>
      </c>
      <c r="C857" s="3">
        <v>854</v>
      </c>
      <c r="D857" s="3">
        <v>265</v>
      </c>
      <c r="E857" s="9">
        <v>62.9</v>
      </c>
      <c r="F857" s="7">
        <f t="shared" si="355"/>
        <v>17.472222222222221</v>
      </c>
      <c r="G857" s="26">
        <f t="shared" si="372"/>
        <v>0.1388888888888889</v>
      </c>
      <c r="H857" s="26">
        <f t="shared" si="373"/>
        <v>0.5</v>
      </c>
      <c r="I857" s="26">
        <f t="shared" si="356"/>
        <v>158.05555555555557</v>
      </c>
      <c r="J857" s="26">
        <f t="shared" si="357"/>
        <v>167.45670000000001</v>
      </c>
      <c r="K857" s="26">
        <f t="shared" si="358"/>
        <v>104.91813185185184</v>
      </c>
      <c r="L857" s="26">
        <f t="shared" si="359"/>
        <v>430.43038740740747</v>
      </c>
      <c r="M857" s="26">
        <f t="shared" si="360"/>
        <v>7520.5753799794247</v>
      </c>
      <c r="N857" s="26">
        <f t="shared" si="361"/>
        <v>7520.5753799794247</v>
      </c>
      <c r="O857" s="26">
        <f t="shared" si="378"/>
        <v>2306957.99262247</v>
      </c>
      <c r="P857" s="26">
        <f t="shared" si="362"/>
        <v>0</v>
      </c>
      <c r="Q857" s="26">
        <f t="shared" si="374"/>
        <v>-886933.19955907494</v>
      </c>
      <c r="R857" s="26">
        <f t="shared" si="375"/>
        <v>0</v>
      </c>
      <c r="S857" s="26">
        <f t="shared" si="363"/>
        <v>0</v>
      </c>
      <c r="T857" s="28">
        <f t="shared" si="364"/>
        <v>886933.19955907494</v>
      </c>
      <c r="U857" s="26">
        <f t="shared" si="365"/>
        <v>0</v>
      </c>
      <c r="V857" s="26">
        <f t="shared" si="366"/>
        <v>0</v>
      </c>
      <c r="W857" s="26">
        <f t="shared" si="367"/>
        <v>0</v>
      </c>
      <c r="X857" s="26">
        <f t="shared" si="368"/>
        <v>0</v>
      </c>
      <c r="Y857" s="26">
        <f t="shared" si="369"/>
        <v>0</v>
      </c>
      <c r="Z857" s="26">
        <f t="shared" si="369"/>
        <v>0</v>
      </c>
      <c r="AA857" s="26">
        <f t="shared" si="370"/>
        <v>0</v>
      </c>
      <c r="AB857" s="26">
        <f t="shared" si="376"/>
        <v>679928.99217113398</v>
      </c>
      <c r="AC857" s="26">
        <f t="shared" si="371"/>
        <v>1627029.0004513361</v>
      </c>
      <c r="AD857" s="15">
        <f t="shared" si="377"/>
        <v>0</v>
      </c>
      <c r="AO857">
        <f t="shared" si="352"/>
        <v>0</v>
      </c>
      <c r="AP857">
        <f t="shared" si="353"/>
        <v>62.9</v>
      </c>
      <c r="AQ857">
        <f t="shared" si="354"/>
        <v>17.472222222222221</v>
      </c>
    </row>
    <row r="858" spans="2:43" x14ac:dyDescent="0.3">
      <c r="B858" s="3" t="s">
        <v>47</v>
      </c>
      <c r="C858" s="3">
        <v>855</v>
      </c>
      <c r="D858" s="3">
        <v>266</v>
      </c>
      <c r="E858" s="9">
        <v>63.3</v>
      </c>
      <c r="F858" s="7">
        <f t="shared" si="355"/>
        <v>17.583333333333332</v>
      </c>
      <c r="G858" s="26">
        <f t="shared" si="372"/>
        <v>6.9444444444444448E-2</v>
      </c>
      <c r="H858" s="26">
        <f t="shared" si="373"/>
        <v>0.25</v>
      </c>
      <c r="I858" s="26">
        <f t="shared" si="356"/>
        <v>79.027777777777786</v>
      </c>
      <c r="J858" s="26">
        <f t="shared" si="357"/>
        <v>167.45670000000001</v>
      </c>
      <c r="K858" s="26">
        <f t="shared" si="358"/>
        <v>106.25678666666667</v>
      </c>
      <c r="L858" s="26">
        <f t="shared" si="359"/>
        <v>352.74126444444448</v>
      </c>
      <c r="M858" s="26">
        <f t="shared" si="360"/>
        <v>6202.3672331481484</v>
      </c>
      <c r="N858" s="26">
        <f t="shared" si="361"/>
        <v>6202.3672331481484</v>
      </c>
      <c r="O858" s="26">
        <f t="shared" si="378"/>
        <v>2313160.3598556183</v>
      </c>
      <c r="P858" s="26">
        <f t="shared" si="362"/>
        <v>0</v>
      </c>
      <c r="Q858" s="26">
        <f t="shared" si="374"/>
        <v>-886933.19955907494</v>
      </c>
      <c r="R858" s="26">
        <f t="shared" si="375"/>
        <v>0</v>
      </c>
      <c r="S858" s="26">
        <f t="shared" si="363"/>
        <v>0</v>
      </c>
      <c r="T858" s="28">
        <f t="shared" si="364"/>
        <v>886933.19955907494</v>
      </c>
      <c r="U858" s="26">
        <f t="shared" si="365"/>
        <v>0</v>
      </c>
      <c r="V858" s="26">
        <f t="shared" si="366"/>
        <v>0</v>
      </c>
      <c r="W858" s="26">
        <f t="shared" si="367"/>
        <v>0</v>
      </c>
      <c r="X858" s="26">
        <f t="shared" si="368"/>
        <v>0</v>
      </c>
      <c r="Y858" s="26">
        <f t="shared" si="369"/>
        <v>0</v>
      </c>
      <c r="Z858" s="26">
        <f t="shared" si="369"/>
        <v>0</v>
      </c>
      <c r="AA858" s="26">
        <f t="shared" si="370"/>
        <v>0</v>
      </c>
      <c r="AB858" s="26">
        <f t="shared" si="376"/>
        <v>679928.99217113398</v>
      </c>
      <c r="AC858" s="26">
        <f t="shared" si="371"/>
        <v>1633231.3676844845</v>
      </c>
      <c r="AD858" s="15">
        <f t="shared" si="377"/>
        <v>0</v>
      </c>
      <c r="AO858">
        <f t="shared" si="352"/>
        <v>0</v>
      </c>
      <c r="AP858">
        <f t="shared" si="353"/>
        <v>63.3</v>
      </c>
      <c r="AQ858">
        <f t="shared" si="354"/>
        <v>17.583333333333332</v>
      </c>
    </row>
    <row r="859" spans="2:43" x14ac:dyDescent="0.3">
      <c r="B859" s="3" t="s">
        <v>47</v>
      </c>
      <c r="C859" s="3">
        <v>856</v>
      </c>
      <c r="D859" s="3">
        <v>267</v>
      </c>
      <c r="E859" s="9">
        <v>63.4</v>
      </c>
      <c r="F859" s="7">
        <f t="shared" si="355"/>
        <v>17.611111111111111</v>
      </c>
      <c r="G859" s="26">
        <f t="shared" si="372"/>
        <v>2.7777777777778172E-2</v>
      </c>
      <c r="H859" s="26">
        <f t="shared" si="373"/>
        <v>0.10000000000000142</v>
      </c>
      <c r="I859" s="26">
        <f t="shared" si="356"/>
        <v>31.611111111111558</v>
      </c>
      <c r="J859" s="26">
        <f t="shared" si="357"/>
        <v>167.45670000000001</v>
      </c>
      <c r="K859" s="26">
        <f t="shared" si="358"/>
        <v>106.59277629629631</v>
      </c>
      <c r="L859" s="26">
        <f t="shared" si="359"/>
        <v>305.66058740740789</v>
      </c>
      <c r="M859" s="26">
        <f t="shared" si="360"/>
        <v>5383.0225671193502</v>
      </c>
      <c r="N859" s="26">
        <f t="shared" si="361"/>
        <v>5383.0225671193502</v>
      </c>
      <c r="O859" s="26">
        <f t="shared" si="378"/>
        <v>2318543.3824227378</v>
      </c>
      <c r="P859" s="26">
        <f t="shared" si="362"/>
        <v>0</v>
      </c>
      <c r="Q859" s="26">
        <f t="shared" si="374"/>
        <v>-886933.19955907494</v>
      </c>
      <c r="R859" s="26">
        <f t="shared" si="375"/>
        <v>0</v>
      </c>
      <c r="S859" s="26">
        <f t="shared" si="363"/>
        <v>0</v>
      </c>
      <c r="T859" s="28">
        <f t="shared" si="364"/>
        <v>886933.19955907494</v>
      </c>
      <c r="U859" s="26">
        <f t="shared" si="365"/>
        <v>0</v>
      </c>
      <c r="V859" s="26">
        <f t="shared" si="366"/>
        <v>0</v>
      </c>
      <c r="W859" s="26">
        <f t="shared" si="367"/>
        <v>0</v>
      </c>
      <c r="X859" s="26">
        <f t="shared" si="368"/>
        <v>0</v>
      </c>
      <c r="Y859" s="26">
        <f t="shared" si="369"/>
        <v>0</v>
      </c>
      <c r="Z859" s="26">
        <f t="shared" si="369"/>
        <v>0</v>
      </c>
      <c r="AA859" s="26">
        <f t="shared" si="370"/>
        <v>0</v>
      </c>
      <c r="AB859" s="26">
        <f t="shared" si="376"/>
        <v>679928.99217113398</v>
      </c>
      <c r="AC859" s="26">
        <f t="shared" si="371"/>
        <v>1638614.3902516039</v>
      </c>
      <c r="AD859" s="15">
        <f t="shared" si="377"/>
        <v>0</v>
      </c>
      <c r="AO859">
        <f t="shared" si="352"/>
        <v>0</v>
      </c>
      <c r="AP859">
        <f t="shared" si="353"/>
        <v>63.4</v>
      </c>
      <c r="AQ859">
        <f t="shared" si="354"/>
        <v>17.611111111111111</v>
      </c>
    </row>
    <row r="860" spans="2:43" x14ac:dyDescent="0.3">
      <c r="B860" s="3" t="s">
        <v>47</v>
      </c>
      <c r="C860" s="3">
        <v>857</v>
      </c>
      <c r="D860" s="3">
        <v>268</v>
      </c>
      <c r="E860" s="9">
        <v>63.5</v>
      </c>
      <c r="F860" s="7">
        <f t="shared" si="355"/>
        <v>17.638888888888889</v>
      </c>
      <c r="G860" s="26">
        <f t="shared" si="372"/>
        <v>0.15277777777777798</v>
      </c>
      <c r="H860" s="26">
        <f t="shared" si="373"/>
        <v>0.55000000000000071</v>
      </c>
      <c r="I860" s="26">
        <f t="shared" si="356"/>
        <v>173.86111111111134</v>
      </c>
      <c r="J860" s="26">
        <f t="shared" si="357"/>
        <v>167.45670000000001</v>
      </c>
      <c r="K860" s="26">
        <f t="shared" si="358"/>
        <v>106.92929629629631</v>
      </c>
      <c r="L860" s="26">
        <f t="shared" si="359"/>
        <v>448.24710740740773</v>
      </c>
      <c r="M860" s="26">
        <f t="shared" si="360"/>
        <v>7906.580922325109</v>
      </c>
      <c r="N860" s="26">
        <f t="shared" si="361"/>
        <v>7906.580922325109</v>
      </c>
      <c r="O860" s="26">
        <f t="shared" si="378"/>
        <v>2326449.9633450629</v>
      </c>
      <c r="P860" s="26">
        <f t="shared" si="362"/>
        <v>0</v>
      </c>
      <c r="Q860" s="26">
        <f t="shared" si="374"/>
        <v>-886933.19955907494</v>
      </c>
      <c r="R860" s="26">
        <f t="shared" si="375"/>
        <v>0</v>
      </c>
      <c r="S860" s="26">
        <f t="shared" si="363"/>
        <v>0</v>
      </c>
      <c r="T860" s="28">
        <f t="shared" si="364"/>
        <v>886933.19955907494</v>
      </c>
      <c r="U860" s="26">
        <f t="shared" si="365"/>
        <v>0</v>
      </c>
      <c r="V860" s="26">
        <f t="shared" si="366"/>
        <v>0</v>
      </c>
      <c r="W860" s="26">
        <f t="shared" si="367"/>
        <v>0</v>
      </c>
      <c r="X860" s="26">
        <f t="shared" si="368"/>
        <v>0</v>
      </c>
      <c r="Y860" s="26">
        <f t="shared" si="369"/>
        <v>0</v>
      </c>
      <c r="Z860" s="26">
        <f t="shared" si="369"/>
        <v>0</v>
      </c>
      <c r="AA860" s="26">
        <f t="shared" si="370"/>
        <v>0</v>
      </c>
      <c r="AB860" s="26">
        <f t="shared" si="376"/>
        <v>679928.99217113398</v>
      </c>
      <c r="AC860" s="26">
        <f t="shared" si="371"/>
        <v>1646520.9711739291</v>
      </c>
      <c r="AD860" s="15">
        <f t="shared" si="377"/>
        <v>0</v>
      </c>
      <c r="AO860">
        <f t="shared" si="352"/>
        <v>0</v>
      </c>
      <c r="AP860">
        <f t="shared" si="353"/>
        <v>63.5</v>
      </c>
      <c r="AQ860">
        <f t="shared" si="354"/>
        <v>17.638888888888889</v>
      </c>
    </row>
    <row r="861" spans="2:43" x14ac:dyDescent="0.3">
      <c r="B861" s="3" t="s">
        <v>47</v>
      </c>
      <c r="C861" s="3">
        <v>858</v>
      </c>
      <c r="D861" s="3">
        <v>269</v>
      </c>
      <c r="E861" s="9">
        <v>64.5</v>
      </c>
      <c r="F861" s="7">
        <f t="shared" si="355"/>
        <v>17.916666666666668</v>
      </c>
      <c r="G861" s="26">
        <f t="shared" si="372"/>
        <v>0.31944444444444403</v>
      </c>
      <c r="H861" s="26">
        <f t="shared" si="373"/>
        <v>1.1499999999999986</v>
      </c>
      <c r="I861" s="26">
        <f t="shared" si="356"/>
        <v>363.52777777777732</v>
      </c>
      <c r="J861" s="26">
        <f t="shared" si="357"/>
        <v>167.45670000000001</v>
      </c>
      <c r="K861" s="26">
        <f t="shared" si="358"/>
        <v>110.32366666666671</v>
      </c>
      <c r="L861" s="26">
        <f t="shared" si="359"/>
        <v>641.308144444444</v>
      </c>
      <c r="M861" s="26">
        <f t="shared" si="360"/>
        <v>11490.104254629623</v>
      </c>
      <c r="N861" s="26">
        <f t="shared" si="361"/>
        <v>11490.104254629623</v>
      </c>
      <c r="O861" s="26">
        <f t="shared" si="378"/>
        <v>2337940.0675996924</v>
      </c>
      <c r="P861" s="26">
        <f t="shared" si="362"/>
        <v>0</v>
      </c>
      <c r="Q861" s="26">
        <f t="shared" si="374"/>
        <v>-886933.19955907494</v>
      </c>
      <c r="R861" s="26">
        <f t="shared" si="375"/>
        <v>0</v>
      </c>
      <c r="S861" s="26">
        <f t="shared" si="363"/>
        <v>0</v>
      </c>
      <c r="T861" s="28">
        <f t="shared" si="364"/>
        <v>886933.19955907494</v>
      </c>
      <c r="U861" s="26">
        <f t="shared" si="365"/>
        <v>0</v>
      </c>
      <c r="V861" s="26">
        <f t="shared" si="366"/>
        <v>0</v>
      </c>
      <c r="W861" s="26">
        <f t="shared" si="367"/>
        <v>0</v>
      </c>
      <c r="X861" s="26">
        <f t="shared" si="368"/>
        <v>0</v>
      </c>
      <c r="Y861" s="26">
        <f t="shared" si="369"/>
        <v>0</v>
      </c>
      <c r="Z861" s="26">
        <f t="shared" si="369"/>
        <v>0</v>
      </c>
      <c r="AA861" s="26">
        <f t="shared" si="370"/>
        <v>0</v>
      </c>
      <c r="AB861" s="26">
        <f t="shared" si="376"/>
        <v>679928.99217113398</v>
      </c>
      <c r="AC861" s="26">
        <f t="shared" si="371"/>
        <v>1658011.0754285585</v>
      </c>
      <c r="AD861" s="15">
        <f t="shared" si="377"/>
        <v>0</v>
      </c>
      <c r="AO861">
        <f t="shared" si="352"/>
        <v>0</v>
      </c>
      <c r="AP861">
        <f t="shared" si="353"/>
        <v>64.5</v>
      </c>
      <c r="AQ861">
        <f t="shared" si="354"/>
        <v>17.916666666666668</v>
      </c>
    </row>
    <row r="862" spans="2:43" x14ac:dyDescent="0.3">
      <c r="B862" s="3" t="s">
        <v>47</v>
      </c>
      <c r="C862" s="3">
        <v>859</v>
      </c>
      <c r="D862" s="3">
        <v>270</v>
      </c>
      <c r="E862" s="9">
        <v>65.8</v>
      </c>
      <c r="F862" s="7">
        <f t="shared" si="355"/>
        <v>18.277777777777779</v>
      </c>
      <c r="G862" s="26">
        <f t="shared" si="372"/>
        <v>0.31944444444444403</v>
      </c>
      <c r="H862" s="26">
        <f t="shared" si="373"/>
        <v>1.1499999999999986</v>
      </c>
      <c r="I862" s="26">
        <f t="shared" si="356"/>
        <v>363.52777777777732</v>
      </c>
      <c r="J862" s="26">
        <f t="shared" si="357"/>
        <v>167.45670000000001</v>
      </c>
      <c r="K862" s="26">
        <f t="shared" si="358"/>
        <v>114.81563851851854</v>
      </c>
      <c r="L862" s="26">
        <f t="shared" si="359"/>
        <v>645.80011629629587</v>
      </c>
      <c r="M862" s="26">
        <f t="shared" si="360"/>
        <v>11803.791014526741</v>
      </c>
      <c r="N862" s="26">
        <f t="shared" si="361"/>
        <v>11803.791014526741</v>
      </c>
      <c r="O862" s="26">
        <f t="shared" si="378"/>
        <v>2349743.8586142194</v>
      </c>
      <c r="P862" s="26">
        <f t="shared" si="362"/>
        <v>0</v>
      </c>
      <c r="Q862" s="26">
        <f t="shared" si="374"/>
        <v>-886933.19955907494</v>
      </c>
      <c r="R862" s="26">
        <f t="shared" si="375"/>
        <v>0</v>
      </c>
      <c r="S862" s="26">
        <f t="shared" si="363"/>
        <v>0</v>
      </c>
      <c r="T862" s="28">
        <f t="shared" si="364"/>
        <v>886933.19955907494</v>
      </c>
      <c r="U862" s="26">
        <f t="shared" si="365"/>
        <v>0</v>
      </c>
      <c r="V862" s="26">
        <f t="shared" si="366"/>
        <v>0</v>
      </c>
      <c r="W862" s="26">
        <f t="shared" si="367"/>
        <v>0</v>
      </c>
      <c r="X862" s="26">
        <f t="shared" si="368"/>
        <v>0</v>
      </c>
      <c r="Y862" s="26">
        <f t="shared" si="369"/>
        <v>0</v>
      </c>
      <c r="Z862" s="26">
        <f t="shared" si="369"/>
        <v>0</v>
      </c>
      <c r="AA862" s="26">
        <f t="shared" si="370"/>
        <v>0</v>
      </c>
      <c r="AB862" s="26">
        <f t="shared" si="376"/>
        <v>679928.99217113398</v>
      </c>
      <c r="AC862" s="26">
        <f t="shared" si="371"/>
        <v>1669814.8664430855</v>
      </c>
      <c r="AD862" s="15">
        <f t="shared" si="377"/>
        <v>0</v>
      </c>
      <c r="AO862">
        <f t="shared" si="352"/>
        <v>0</v>
      </c>
      <c r="AP862">
        <f t="shared" si="353"/>
        <v>65.8</v>
      </c>
      <c r="AQ862">
        <f t="shared" si="354"/>
        <v>18.277777777777775</v>
      </c>
    </row>
    <row r="863" spans="2:43" x14ac:dyDescent="0.3">
      <c r="B863" s="3" t="s">
        <v>47</v>
      </c>
      <c r="C863" s="3">
        <v>860</v>
      </c>
      <c r="D863" s="3">
        <v>271</v>
      </c>
      <c r="E863" s="9">
        <v>66.8</v>
      </c>
      <c r="F863" s="7">
        <f t="shared" si="355"/>
        <v>18.555555555555557</v>
      </c>
      <c r="G863" s="26">
        <f t="shared" si="372"/>
        <v>0.2222222222222234</v>
      </c>
      <c r="H863" s="26">
        <f t="shared" si="373"/>
        <v>0.80000000000000426</v>
      </c>
      <c r="I863" s="26">
        <f t="shared" si="356"/>
        <v>252.88888888889022</v>
      </c>
      <c r="J863" s="26">
        <f t="shared" si="357"/>
        <v>167.45670000000001</v>
      </c>
      <c r="K863" s="26">
        <f t="shared" si="358"/>
        <v>118.33199407407412</v>
      </c>
      <c r="L863" s="26">
        <f t="shared" si="359"/>
        <v>538.67758296296438</v>
      </c>
      <c r="M863" s="26">
        <f t="shared" si="360"/>
        <v>9995.4618172016726</v>
      </c>
      <c r="N863" s="26">
        <f t="shared" si="361"/>
        <v>9995.4618172016726</v>
      </c>
      <c r="O863" s="26">
        <f t="shared" si="378"/>
        <v>2359739.320431421</v>
      </c>
      <c r="P863" s="26">
        <f t="shared" si="362"/>
        <v>0</v>
      </c>
      <c r="Q863" s="26">
        <f t="shared" si="374"/>
        <v>-886933.19955907494</v>
      </c>
      <c r="R863" s="26">
        <f t="shared" si="375"/>
        <v>0</v>
      </c>
      <c r="S863" s="26">
        <f t="shared" si="363"/>
        <v>0</v>
      </c>
      <c r="T863" s="28">
        <f t="shared" si="364"/>
        <v>886933.19955907494</v>
      </c>
      <c r="U863" s="26">
        <f t="shared" si="365"/>
        <v>0</v>
      </c>
      <c r="V863" s="26">
        <f t="shared" si="366"/>
        <v>0</v>
      </c>
      <c r="W863" s="26">
        <f t="shared" si="367"/>
        <v>0</v>
      </c>
      <c r="X863" s="26">
        <f t="shared" si="368"/>
        <v>0</v>
      </c>
      <c r="Y863" s="26">
        <f t="shared" si="369"/>
        <v>0</v>
      </c>
      <c r="Z863" s="26">
        <f t="shared" si="369"/>
        <v>0</v>
      </c>
      <c r="AA863" s="26">
        <f t="shared" si="370"/>
        <v>0</v>
      </c>
      <c r="AB863" s="26">
        <f t="shared" si="376"/>
        <v>679928.99217113398</v>
      </c>
      <c r="AC863" s="26">
        <f t="shared" si="371"/>
        <v>1679810.3282602872</v>
      </c>
      <c r="AD863" s="15">
        <f t="shared" si="377"/>
        <v>0</v>
      </c>
      <c r="AO863">
        <f t="shared" si="352"/>
        <v>0</v>
      </c>
      <c r="AP863">
        <f t="shared" si="353"/>
        <v>66.8</v>
      </c>
      <c r="AQ863">
        <f t="shared" si="354"/>
        <v>18.555555555555554</v>
      </c>
    </row>
    <row r="864" spans="2:43" x14ac:dyDescent="0.3">
      <c r="B864" s="3" t="s">
        <v>47</v>
      </c>
      <c r="C864" s="3">
        <v>861</v>
      </c>
      <c r="D864" s="3">
        <v>272</v>
      </c>
      <c r="E864" s="9">
        <v>67.400000000000006</v>
      </c>
      <c r="F864" s="7">
        <f t="shared" si="355"/>
        <v>18.722222222222225</v>
      </c>
      <c r="G864" s="26">
        <f t="shared" si="372"/>
        <v>0.27777777777777779</v>
      </c>
      <c r="H864" s="26">
        <f t="shared" si="373"/>
        <v>1</v>
      </c>
      <c r="I864" s="26">
        <f t="shared" si="356"/>
        <v>316.11111111111114</v>
      </c>
      <c r="J864" s="26">
        <f t="shared" si="357"/>
        <v>167.45670000000001</v>
      </c>
      <c r="K864" s="26">
        <f t="shared" si="358"/>
        <v>120.46726518518524</v>
      </c>
      <c r="L864" s="26">
        <f t="shared" si="359"/>
        <v>604.03507629629644</v>
      </c>
      <c r="M864" s="26">
        <f t="shared" si="360"/>
        <v>11308.878928436219</v>
      </c>
      <c r="N864" s="26">
        <f t="shared" si="361"/>
        <v>11308.878928436219</v>
      </c>
      <c r="O864" s="26">
        <f t="shared" si="378"/>
        <v>2371048.1993598575</v>
      </c>
      <c r="P864" s="26">
        <f t="shared" si="362"/>
        <v>0</v>
      </c>
      <c r="Q864" s="26">
        <f t="shared" si="374"/>
        <v>-886933.19955907494</v>
      </c>
      <c r="R864" s="26">
        <f t="shared" si="375"/>
        <v>0</v>
      </c>
      <c r="S864" s="26">
        <f t="shared" si="363"/>
        <v>0</v>
      </c>
      <c r="T864" s="28">
        <f t="shared" si="364"/>
        <v>886933.19955907494</v>
      </c>
      <c r="U864" s="26">
        <f t="shared" si="365"/>
        <v>0</v>
      </c>
      <c r="V864" s="26">
        <f t="shared" si="366"/>
        <v>0</v>
      </c>
      <c r="W864" s="26">
        <f t="shared" si="367"/>
        <v>0</v>
      </c>
      <c r="X864" s="26">
        <f t="shared" si="368"/>
        <v>0</v>
      </c>
      <c r="Y864" s="26">
        <f t="shared" si="369"/>
        <v>0</v>
      </c>
      <c r="Z864" s="26">
        <f t="shared" si="369"/>
        <v>0</v>
      </c>
      <c r="AA864" s="26">
        <f t="shared" si="370"/>
        <v>0</v>
      </c>
      <c r="AB864" s="26">
        <f t="shared" si="376"/>
        <v>679928.99217113398</v>
      </c>
      <c r="AC864" s="26">
        <f t="shared" si="371"/>
        <v>1691119.2071887236</v>
      </c>
      <c r="AD864" s="15">
        <f t="shared" si="377"/>
        <v>0</v>
      </c>
      <c r="AO864">
        <f t="shared" si="352"/>
        <v>0</v>
      </c>
      <c r="AP864">
        <f t="shared" si="353"/>
        <v>67.400000000000006</v>
      </c>
      <c r="AQ864">
        <f t="shared" si="354"/>
        <v>18.722222222222225</v>
      </c>
    </row>
    <row r="865" spans="2:43" x14ac:dyDescent="0.3">
      <c r="B865" s="3" t="s">
        <v>47</v>
      </c>
      <c r="C865" s="3">
        <v>862</v>
      </c>
      <c r="D865" s="3">
        <v>273</v>
      </c>
      <c r="E865" s="9">
        <v>68.8</v>
      </c>
      <c r="F865" s="7">
        <f t="shared" si="355"/>
        <v>19.111111111111111</v>
      </c>
      <c r="G865" s="26">
        <f t="shared" si="372"/>
        <v>0.51388888888888729</v>
      </c>
      <c r="H865" s="26">
        <f t="shared" si="373"/>
        <v>1.8499999999999943</v>
      </c>
      <c r="I865" s="26">
        <f t="shared" si="356"/>
        <v>584.80555555555372</v>
      </c>
      <c r="J865" s="26">
        <f t="shared" si="357"/>
        <v>167.45670000000001</v>
      </c>
      <c r="K865" s="26">
        <f t="shared" si="358"/>
        <v>125.5238162962963</v>
      </c>
      <c r="L865" s="26">
        <f t="shared" si="359"/>
        <v>877.78607185185012</v>
      </c>
      <c r="M865" s="26">
        <f t="shared" si="360"/>
        <v>16775.467150946468</v>
      </c>
      <c r="N865" s="26">
        <f t="shared" si="361"/>
        <v>16775.467150946468</v>
      </c>
      <c r="O865" s="26">
        <f t="shared" si="378"/>
        <v>2387823.6665108041</v>
      </c>
      <c r="P865" s="26">
        <f t="shared" si="362"/>
        <v>0</v>
      </c>
      <c r="Q865" s="26">
        <f t="shared" si="374"/>
        <v>-886933.19955907494</v>
      </c>
      <c r="R865" s="26">
        <f t="shared" si="375"/>
        <v>0</v>
      </c>
      <c r="S865" s="26">
        <f t="shared" si="363"/>
        <v>0</v>
      </c>
      <c r="T865" s="28">
        <f t="shared" si="364"/>
        <v>886933.19955907494</v>
      </c>
      <c r="U865" s="26">
        <f t="shared" si="365"/>
        <v>0</v>
      </c>
      <c r="V865" s="26">
        <f t="shared" si="366"/>
        <v>0</v>
      </c>
      <c r="W865" s="26">
        <f t="shared" si="367"/>
        <v>0</v>
      </c>
      <c r="X865" s="26">
        <f t="shared" si="368"/>
        <v>0</v>
      </c>
      <c r="Y865" s="26">
        <f t="shared" si="369"/>
        <v>0</v>
      </c>
      <c r="Z865" s="26">
        <f t="shared" si="369"/>
        <v>0</v>
      </c>
      <c r="AA865" s="26">
        <f t="shared" si="370"/>
        <v>0</v>
      </c>
      <c r="AB865" s="26">
        <f t="shared" si="376"/>
        <v>679928.99217113398</v>
      </c>
      <c r="AC865" s="26">
        <f t="shared" si="371"/>
        <v>1707894.6743396702</v>
      </c>
      <c r="AD865" s="15">
        <f t="shared" si="377"/>
        <v>0</v>
      </c>
      <c r="AO865">
        <f t="shared" si="352"/>
        <v>0</v>
      </c>
      <c r="AP865">
        <f t="shared" si="353"/>
        <v>68.8</v>
      </c>
      <c r="AQ865">
        <f t="shared" si="354"/>
        <v>19.111111111111111</v>
      </c>
    </row>
    <row r="866" spans="2:43" x14ac:dyDescent="0.3">
      <c r="B866" s="3" t="s">
        <v>47</v>
      </c>
      <c r="C866" s="3">
        <v>863</v>
      </c>
      <c r="D866" s="3">
        <v>274</v>
      </c>
      <c r="E866" s="9">
        <v>71.099999999999994</v>
      </c>
      <c r="F866" s="7">
        <f t="shared" si="355"/>
        <v>19.75</v>
      </c>
      <c r="G866" s="26">
        <f t="shared" si="372"/>
        <v>0.4861111111111111</v>
      </c>
      <c r="H866" s="26">
        <f t="shared" si="373"/>
        <v>1.75</v>
      </c>
      <c r="I866" s="26">
        <f t="shared" si="356"/>
        <v>553.19444444444446</v>
      </c>
      <c r="J866" s="26">
        <f t="shared" si="357"/>
        <v>167.45670000000001</v>
      </c>
      <c r="K866" s="26">
        <f t="shared" si="358"/>
        <v>134.05668000000003</v>
      </c>
      <c r="L866" s="26">
        <f t="shared" si="359"/>
        <v>854.70782444444455</v>
      </c>
      <c r="M866" s="26">
        <f t="shared" si="360"/>
        <v>16880.479532777779</v>
      </c>
      <c r="N866" s="26">
        <f t="shared" si="361"/>
        <v>16880.479532777779</v>
      </c>
      <c r="O866" s="26">
        <f t="shared" si="378"/>
        <v>2404704.1460435819</v>
      </c>
      <c r="P866" s="26">
        <f t="shared" si="362"/>
        <v>0</v>
      </c>
      <c r="Q866" s="26">
        <f t="shared" si="374"/>
        <v>-886933.19955907494</v>
      </c>
      <c r="R866" s="26">
        <f t="shared" si="375"/>
        <v>0</v>
      </c>
      <c r="S866" s="26">
        <f t="shared" si="363"/>
        <v>0</v>
      </c>
      <c r="T866" s="28">
        <f t="shared" si="364"/>
        <v>886933.19955907494</v>
      </c>
      <c r="U866" s="26">
        <f t="shared" si="365"/>
        <v>0</v>
      </c>
      <c r="V866" s="26">
        <f t="shared" si="366"/>
        <v>0</v>
      </c>
      <c r="W866" s="26">
        <f t="shared" si="367"/>
        <v>0</v>
      </c>
      <c r="X866" s="26">
        <f t="shared" si="368"/>
        <v>0</v>
      </c>
      <c r="Y866" s="26">
        <f t="shared" si="369"/>
        <v>0</v>
      </c>
      <c r="Z866" s="26">
        <f t="shared" si="369"/>
        <v>0</v>
      </c>
      <c r="AA866" s="26">
        <f t="shared" si="370"/>
        <v>0</v>
      </c>
      <c r="AB866" s="26">
        <f t="shared" si="376"/>
        <v>679928.99217113398</v>
      </c>
      <c r="AC866" s="26">
        <f t="shared" si="371"/>
        <v>1724775.153872448</v>
      </c>
      <c r="AD866" s="15">
        <f t="shared" si="377"/>
        <v>0</v>
      </c>
      <c r="AO866">
        <f t="shared" si="352"/>
        <v>0</v>
      </c>
      <c r="AP866">
        <f t="shared" si="353"/>
        <v>71.099999999999994</v>
      </c>
      <c r="AQ866">
        <f t="shared" si="354"/>
        <v>19.749999999999996</v>
      </c>
    </row>
    <row r="867" spans="2:43" x14ac:dyDescent="0.3">
      <c r="B867" s="3" t="s">
        <v>47</v>
      </c>
      <c r="C867" s="3">
        <v>864</v>
      </c>
      <c r="D867" s="3">
        <v>275</v>
      </c>
      <c r="E867" s="9">
        <v>72.3</v>
      </c>
      <c r="F867" s="7">
        <f t="shared" si="355"/>
        <v>20.083333333333332</v>
      </c>
      <c r="G867" s="26">
        <f t="shared" si="372"/>
        <v>0.23611111111111149</v>
      </c>
      <c r="H867" s="26">
        <f t="shared" si="373"/>
        <v>0.85000000000000142</v>
      </c>
      <c r="I867" s="26">
        <f t="shared" si="356"/>
        <v>268.69444444444485</v>
      </c>
      <c r="J867" s="26">
        <f t="shared" si="357"/>
        <v>167.45670000000001</v>
      </c>
      <c r="K867" s="26">
        <f t="shared" si="358"/>
        <v>138.61998666666665</v>
      </c>
      <c r="L867" s="26">
        <f t="shared" si="359"/>
        <v>574.77113111111157</v>
      </c>
      <c r="M867" s="26">
        <f t="shared" si="360"/>
        <v>11543.32021648149</v>
      </c>
      <c r="N867" s="26">
        <f t="shared" si="361"/>
        <v>11543.32021648149</v>
      </c>
      <c r="O867" s="26">
        <f t="shared" si="378"/>
        <v>2416247.4662600635</v>
      </c>
      <c r="P867" s="26">
        <f t="shared" si="362"/>
        <v>0</v>
      </c>
      <c r="Q867" s="26">
        <f t="shared" si="374"/>
        <v>-886933.19955907494</v>
      </c>
      <c r="R867" s="26">
        <f t="shared" si="375"/>
        <v>0</v>
      </c>
      <c r="S867" s="26">
        <f t="shared" si="363"/>
        <v>0</v>
      </c>
      <c r="T867" s="28">
        <f t="shared" si="364"/>
        <v>886933.19955907494</v>
      </c>
      <c r="U867" s="26">
        <f t="shared" si="365"/>
        <v>0</v>
      </c>
      <c r="V867" s="26">
        <f t="shared" si="366"/>
        <v>0</v>
      </c>
      <c r="W867" s="26">
        <f t="shared" si="367"/>
        <v>0</v>
      </c>
      <c r="X867" s="26">
        <f t="shared" si="368"/>
        <v>0</v>
      </c>
      <c r="Y867" s="26">
        <f t="shared" si="369"/>
        <v>0</v>
      </c>
      <c r="Z867" s="26">
        <f t="shared" si="369"/>
        <v>0</v>
      </c>
      <c r="AA867" s="26">
        <f t="shared" si="370"/>
        <v>0</v>
      </c>
      <c r="AB867" s="26">
        <f t="shared" si="376"/>
        <v>679928.99217113398</v>
      </c>
      <c r="AC867" s="26">
        <f t="shared" si="371"/>
        <v>1736318.4740889296</v>
      </c>
      <c r="AD867" s="15">
        <f t="shared" si="377"/>
        <v>0</v>
      </c>
      <c r="AO867">
        <f t="shared" si="352"/>
        <v>0</v>
      </c>
      <c r="AP867">
        <f t="shared" si="353"/>
        <v>72.3</v>
      </c>
      <c r="AQ867">
        <f t="shared" si="354"/>
        <v>20.083333333333332</v>
      </c>
    </row>
    <row r="868" spans="2:43" x14ac:dyDescent="0.3">
      <c r="B868" s="3" t="s">
        <v>47</v>
      </c>
      <c r="C868" s="3">
        <v>865</v>
      </c>
      <c r="D868" s="3">
        <v>276</v>
      </c>
      <c r="E868" s="9">
        <v>72.8</v>
      </c>
      <c r="F868" s="7">
        <f t="shared" si="355"/>
        <v>20.222222222222221</v>
      </c>
      <c r="G868" s="26">
        <f t="shared" si="372"/>
        <v>0.15277777777777896</v>
      </c>
      <c r="H868" s="26">
        <f t="shared" si="373"/>
        <v>0.55000000000000426</v>
      </c>
      <c r="I868" s="26">
        <f t="shared" si="356"/>
        <v>173.86111111111245</v>
      </c>
      <c r="J868" s="26">
        <f t="shared" si="357"/>
        <v>167.45670000000001</v>
      </c>
      <c r="K868" s="26">
        <f t="shared" si="358"/>
        <v>140.5439051851852</v>
      </c>
      <c r="L868" s="26">
        <f t="shared" si="359"/>
        <v>481.86171629629769</v>
      </c>
      <c r="M868" s="26">
        <f t="shared" si="360"/>
        <v>9744.3147073251312</v>
      </c>
      <c r="N868" s="26">
        <f t="shared" si="361"/>
        <v>9744.3147073251312</v>
      </c>
      <c r="O868" s="26">
        <f t="shared" si="378"/>
        <v>2425991.7809673888</v>
      </c>
      <c r="P868" s="26">
        <f t="shared" si="362"/>
        <v>0</v>
      </c>
      <c r="Q868" s="26">
        <f t="shared" si="374"/>
        <v>-886933.19955907494</v>
      </c>
      <c r="R868" s="26">
        <f t="shared" si="375"/>
        <v>0</v>
      </c>
      <c r="S868" s="26">
        <f t="shared" si="363"/>
        <v>0</v>
      </c>
      <c r="T868" s="28">
        <f t="shared" si="364"/>
        <v>886933.19955907494</v>
      </c>
      <c r="U868" s="26">
        <f t="shared" si="365"/>
        <v>0</v>
      </c>
      <c r="V868" s="26">
        <f t="shared" si="366"/>
        <v>0</v>
      </c>
      <c r="W868" s="26">
        <f t="shared" si="367"/>
        <v>0</v>
      </c>
      <c r="X868" s="26">
        <f t="shared" si="368"/>
        <v>0</v>
      </c>
      <c r="Y868" s="26">
        <f t="shared" si="369"/>
        <v>0</v>
      </c>
      <c r="Z868" s="26">
        <f t="shared" si="369"/>
        <v>0</v>
      </c>
      <c r="AA868" s="26">
        <f t="shared" si="370"/>
        <v>0</v>
      </c>
      <c r="AB868" s="26">
        <f t="shared" si="376"/>
        <v>679928.99217113398</v>
      </c>
      <c r="AC868" s="26">
        <f t="shared" si="371"/>
        <v>1746062.7887962549</v>
      </c>
      <c r="AD868" s="15">
        <f t="shared" si="377"/>
        <v>0</v>
      </c>
      <c r="AO868">
        <f t="shared" si="352"/>
        <v>0</v>
      </c>
      <c r="AP868">
        <f t="shared" si="353"/>
        <v>72.8</v>
      </c>
      <c r="AQ868">
        <f t="shared" si="354"/>
        <v>20.222222222222221</v>
      </c>
    </row>
    <row r="869" spans="2:43" x14ac:dyDescent="0.3">
      <c r="B869" s="3" t="s">
        <v>47</v>
      </c>
      <c r="C869" s="3">
        <v>866</v>
      </c>
      <c r="D869" s="3">
        <v>277</v>
      </c>
      <c r="E869" s="9">
        <v>73.400000000000006</v>
      </c>
      <c r="F869" s="7">
        <f t="shared" si="355"/>
        <v>20.388888888888893</v>
      </c>
      <c r="G869" s="26">
        <f t="shared" si="372"/>
        <v>0.24999999999999961</v>
      </c>
      <c r="H869" s="26">
        <f t="shared" si="373"/>
        <v>0.89999999999999858</v>
      </c>
      <c r="I869" s="26">
        <f t="shared" si="356"/>
        <v>284.49999999999955</v>
      </c>
      <c r="J869" s="26">
        <f t="shared" si="357"/>
        <v>167.45670000000001</v>
      </c>
      <c r="K869" s="26">
        <f t="shared" si="358"/>
        <v>142.8701096296297</v>
      </c>
      <c r="L869" s="26">
        <f t="shared" si="359"/>
        <v>594.82680962962922</v>
      </c>
      <c r="M869" s="26">
        <f t="shared" si="360"/>
        <v>12127.857729670775</v>
      </c>
      <c r="N869" s="26">
        <f t="shared" si="361"/>
        <v>12127.857729670775</v>
      </c>
      <c r="O869" s="26">
        <f t="shared" si="378"/>
        <v>2438119.6386970594</v>
      </c>
      <c r="P869" s="26">
        <f t="shared" si="362"/>
        <v>0</v>
      </c>
      <c r="Q869" s="26">
        <f t="shared" si="374"/>
        <v>-886933.19955907494</v>
      </c>
      <c r="R869" s="26">
        <f t="shared" si="375"/>
        <v>0</v>
      </c>
      <c r="S869" s="26">
        <f t="shared" si="363"/>
        <v>0</v>
      </c>
      <c r="T869" s="28">
        <f t="shared" si="364"/>
        <v>886933.19955907494</v>
      </c>
      <c r="U869" s="26">
        <f t="shared" si="365"/>
        <v>0</v>
      </c>
      <c r="V869" s="26">
        <f t="shared" si="366"/>
        <v>0</v>
      </c>
      <c r="W869" s="26">
        <f t="shared" si="367"/>
        <v>0</v>
      </c>
      <c r="X869" s="26">
        <f t="shared" si="368"/>
        <v>0</v>
      </c>
      <c r="Y869" s="26">
        <f t="shared" si="369"/>
        <v>0</v>
      </c>
      <c r="Z869" s="26">
        <f t="shared" si="369"/>
        <v>0</v>
      </c>
      <c r="AA869" s="26">
        <f t="shared" si="370"/>
        <v>0</v>
      </c>
      <c r="AB869" s="26">
        <f t="shared" si="376"/>
        <v>679928.99217113398</v>
      </c>
      <c r="AC869" s="26">
        <f t="shared" si="371"/>
        <v>1758190.6465259255</v>
      </c>
      <c r="AD869" s="15">
        <f t="shared" si="377"/>
        <v>0</v>
      </c>
      <c r="AO869">
        <f t="shared" si="352"/>
        <v>0</v>
      </c>
      <c r="AP869">
        <f t="shared" si="353"/>
        <v>73.400000000000006</v>
      </c>
      <c r="AQ869">
        <f t="shared" si="354"/>
        <v>20.388888888888889</v>
      </c>
    </row>
    <row r="870" spans="2:43" x14ac:dyDescent="0.3">
      <c r="B870" s="3" t="s">
        <v>47</v>
      </c>
      <c r="C870" s="3">
        <v>867</v>
      </c>
      <c r="D870" s="3">
        <v>278</v>
      </c>
      <c r="E870" s="9">
        <v>74.599999999999994</v>
      </c>
      <c r="F870" s="7">
        <f t="shared" si="355"/>
        <v>20.722222222222221</v>
      </c>
      <c r="G870" s="26">
        <f t="shared" si="372"/>
        <v>0.36111111111111033</v>
      </c>
      <c r="H870" s="26">
        <f t="shared" si="373"/>
        <v>1.2999999999999972</v>
      </c>
      <c r="I870" s="26">
        <f t="shared" si="356"/>
        <v>410.94444444444355</v>
      </c>
      <c r="J870" s="26">
        <f t="shared" si="357"/>
        <v>167.45670000000001</v>
      </c>
      <c r="K870" s="26">
        <f t="shared" si="358"/>
        <v>147.57979851851852</v>
      </c>
      <c r="L870" s="26">
        <f t="shared" si="359"/>
        <v>725.9809429629621</v>
      </c>
      <c r="M870" s="26">
        <f t="shared" si="360"/>
        <v>15043.938429176937</v>
      </c>
      <c r="N870" s="26">
        <f t="shared" si="361"/>
        <v>15043.938429176937</v>
      </c>
      <c r="O870" s="26">
        <f t="shared" si="378"/>
        <v>2453163.5771262362</v>
      </c>
      <c r="P870" s="26">
        <f t="shared" si="362"/>
        <v>0</v>
      </c>
      <c r="Q870" s="26">
        <f t="shared" si="374"/>
        <v>-886933.19955907494</v>
      </c>
      <c r="R870" s="26">
        <f t="shared" si="375"/>
        <v>0</v>
      </c>
      <c r="S870" s="26">
        <f t="shared" si="363"/>
        <v>0</v>
      </c>
      <c r="T870" s="28">
        <f t="shared" si="364"/>
        <v>886933.19955907494</v>
      </c>
      <c r="U870" s="26">
        <f t="shared" si="365"/>
        <v>0</v>
      </c>
      <c r="V870" s="26">
        <f t="shared" si="366"/>
        <v>0</v>
      </c>
      <c r="W870" s="26">
        <f t="shared" si="367"/>
        <v>0</v>
      </c>
      <c r="X870" s="26">
        <f t="shared" si="368"/>
        <v>0</v>
      </c>
      <c r="Y870" s="26">
        <f t="shared" si="369"/>
        <v>0</v>
      </c>
      <c r="Z870" s="26">
        <f t="shared" si="369"/>
        <v>0</v>
      </c>
      <c r="AA870" s="26">
        <f t="shared" si="370"/>
        <v>0</v>
      </c>
      <c r="AB870" s="26">
        <f t="shared" si="376"/>
        <v>679928.99217113398</v>
      </c>
      <c r="AC870" s="26">
        <f t="shared" si="371"/>
        <v>1773234.5849551023</v>
      </c>
      <c r="AD870" s="15">
        <f t="shared" si="377"/>
        <v>0</v>
      </c>
      <c r="AO870">
        <f t="shared" si="352"/>
        <v>0</v>
      </c>
      <c r="AP870">
        <f t="shared" si="353"/>
        <v>74.599999999999994</v>
      </c>
      <c r="AQ870">
        <f t="shared" si="354"/>
        <v>20.722222222222221</v>
      </c>
    </row>
    <row r="871" spans="2:43" x14ac:dyDescent="0.3">
      <c r="B871" s="3" t="s">
        <v>47</v>
      </c>
      <c r="C871" s="3">
        <v>868</v>
      </c>
      <c r="D871" s="3">
        <v>279</v>
      </c>
      <c r="E871" s="9">
        <v>76</v>
      </c>
      <c r="F871" s="7">
        <f t="shared" si="355"/>
        <v>21.111111111111111</v>
      </c>
      <c r="G871" s="26">
        <f t="shared" si="372"/>
        <v>0.27777777777777779</v>
      </c>
      <c r="H871" s="26">
        <f t="shared" si="373"/>
        <v>1</v>
      </c>
      <c r="I871" s="26">
        <f t="shared" si="356"/>
        <v>316.11111111111114</v>
      </c>
      <c r="J871" s="26">
        <f t="shared" si="357"/>
        <v>167.45670000000001</v>
      </c>
      <c r="K871" s="26">
        <f t="shared" si="358"/>
        <v>153.17096296296296</v>
      </c>
      <c r="L871" s="26">
        <f t="shared" si="359"/>
        <v>636.73877407407417</v>
      </c>
      <c r="M871" s="26">
        <f t="shared" si="360"/>
        <v>13442.263008230455</v>
      </c>
      <c r="N871" s="26">
        <f t="shared" si="361"/>
        <v>13442.263008230455</v>
      </c>
      <c r="O871" s="26">
        <f t="shared" si="378"/>
        <v>2466605.8401344665</v>
      </c>
      <c r="P871" s="26">
        <f t="shared" si="362"/>
        <v>0</v>
      </c>
      <c r="Q871" s="26">
        <f t="shared" si="374"/>
        <v>-886933.19955907494</v>
      </c>
      <c r="R871" s="26">
        <f t="shared" si="375"/>
        <v>0</v>
      </c>
      <c r="S871" s="26">
        <f t="shared" si="363"/>
        <v>0</v>
      </c>
      <c r="T871" s="28">
        <f t="shared" si="364"/>
        <v>886933.19955907494</v>
      </c>
      <c r="U871" s="26">
        <f t="shared" si="365"/>
        <v>0</v>
      </c>
      <c r="V871" s="26">
        <f t="shared" si="366"/>
        <v>0</v>
      </c>
      <c r="W871" s="26">
        <f t="shared" si="367"/>
        <v>0</v>
      </c>
      <c r="X871" s="26">
        <f t="shared" si="368"/>
        <v>0</v>
      </c>
      <c r="Y871" s="26">
        <f t="shared" si="369"/>
        <v>0</v>
      </c>
      <c r="Z871" s="26">
        <f t="shared" si="369"/>
        <v>0</v>
      </c>
      <c r="AA871" s="26">
        <f t="shared" si="370"/>
        <v>0</v>
      </c>
      <c r="AB871" s="26">
        <f t="shared" si="376"/>
        <v>679928.99217113398</v>
      </c>
      <c r="AC871" s="26">
        <f t="shared" si="371"/>
        <v>1786676.8479633327</v>
      </c>
      <c r="AD871" s="15">
        <f t="shared" si="377"/>
        <v>0</v>
      </c>
      <c r="AO871">
        <f t="shared" si="352"/>
        <v>0</v>
      </c>
      <c r="AP871">
        <f t="shared" si="353"/>
        <v>76</v>
      </c>
      <c r="AQ871">
        <f t="shared" si="354"/>
        <v>21.111111111111111</v>
      </c>
    </row>
    <row r="872" spans="2:43" x14ac:dyDescent="0.3">
      <c r="B872" s="3" t="s">
        <v>47</v>
      </c>
      <c r="C872" s="3">
        <v>869</v>
      </c>
      <c r="D872" s="3">
        <v>280</v>
      </c>
      <c r="E872" s="9">
        <v>76.599999999999994</v>
      </c>
      <c r="F872" s="7">
        <f t="shared" si="355"/>
        <v>21.277777777777779</v>
      </c>
      <c r="G872" s="26">
        <f t="shared" si="372"/>
        <v>6.9444444444444448E-2</v>
      </c>
      <c r="H872" s="26">
        <f t="shared" si="373"/>
        <v>0.25</v>
      </c>
      <c r="I872" s="26">
        <f t="shared" si="356"/>
        <v>79.027777777777786</v>
      </c>
      <c r="J872" s="26">
        <f t="shared" si="357"/>
        <v>167.45670000000001</v>
      </c>
      <c r="K872" s="26">
        <f t="shared" si="358"/>
        <v>155.59899851851856</v>
      </c>
      <c r="L872" s="26">
        <f t="shared" si="359"/>
        <v>402.08347629629634</v>
      </c>
      <c r="M872" s="26">
        <f t="shared" si="360"/>
        <v>8555.4428567489722</v>
      </c>
      <c r="N872" s="26">
        <f t="shared" si="361"/>
        <v>8555.4428567489722</v>
      </c>
      <c r="O872" s="26">
        <f t="shared" si="378"/>
        <v>2475161.2829912156</v>
      </c>
      <c r="P872" s="26">
        <f t="shared" si="362"/>
        <v>0</v>
      </c>
      <c r="Q872" s="26">
        <f t="shared" si="374"/>
        <v>-886933.19955907494</v>
      </c>
      <c r="R872" s="26">
        <f t="shared" si="375"/>
        <v>0</v>
      </c>
      <c r="S872" s="26">
        <f t="shared" si="363"/>
        <v>0</v>
      </c>
      <c r="T872" s="28">
        <f t="shared" si="364"/>
        <v>886933.19955907494</v>
      </c>
      <c r="U872" s="26">
        <f t="shared" si="365"/>
        <v>0</v>
      </c>
      <c r="V872" s="26">
        <f t="shared" si="366"/>
        <v>0</v>
      </c>
      <c r="W872" s="26">
        <f t="shared" si="367"/>
        <v>0</v>
      </c>
      <c r="X872" s="26">
        <f t="shared" si="368"/>
        <v>0</v>
      </c>
      <c r="Y872" s="26">
        <f t="shared" si="369"/>
        <v>0</v>
      </c>
      <c r="Z872" s="26">
        <f t="shared" si="369"/>
        <v>0</v>
      </c>
      <c r="AA872" s="26">
        <f t="shared" si="370"/>
        <v>0</v>
      </c>
      <c r="AB872" s="26">
        <f t="shared" si="376"/>
        <v>679928.99217113398</v>
      </c>
      <c r="AC872" s="26">
        <f t="shared" si="371"/>
        <v>1795232.2908200817</v>
      </c>
      <c r="AD872" s="15">
        <f t="shared" si="377"/>
        <v>0</v>
      </c>
      <c r="AO872">
        <f t="shared" si="352"/>
        <v>0</v>
      </c>
      <c r="AP872">
        <f t="shared" si="353"/>
        <v>76.599999999999994</v>
      </c>
      <c r="AQ872">
        <f t="shared" si="354"/>
        <v>21.277777777777775</v>
      </c>
    </row>
    <row r="873" spans="2:43" x14ac:dyDescent="0.3">
      <c r="B873" s="3" t="s">
        <v>47</v>
      </c>
      <c r="C873" s="3">
        <v>870</v>
      </c>
      <c r="D873" s="3">
        <v>281</v>
      </c>
      <c r="E873" s="9">
        <v>76.5</v>
      </c>
      <c r="F873" s="7">
        <f t="shared" si="355"/>
        <v>21.25</v>
      </c>
      <c r="G873" s="26">
        <f t="shared" si="372"/>
        <v>-5.5555555555554373E-2</v>
      </c>
      <c r="H873" s="26">
        <f t="shared" si="373"/>
        <v>-0.19999999999999574</v>
      </c>
      <c r="I873" s="26">
        <f t="shared" si="356"/>
        <v>-63.222222222220879</v>
      </c>
      <c r="J873" s="26">
        <f t="shared" si="357"/>
        <v>167.45670000000001</v>
      </c>
      <c r="K873" s="26">
        <f t="shared" si="358"/>
        <v>155.19300000000001</v>
      </c>
      <c r="L873" s="26">
        <f t="shared" si="359"/>
        <v>259.42747777777913</v>
      </c>
      <c r="M873" s="26">
        <f t="shared" si="360"/>
        <v>5512.8339027778065</v>
      </c>
      <c r="N873" s="26">
        <f t="shared" si="361"/>
        <v>5512.8339027778065</v>
      </c>
      <c r="O873" s="26">
        <f t="shared" si="378"/>
        <v>2480674.1168939932</v>
      </c>
      <c r="P873" s="26">
        <f t="shared" si="362"/>
        <v>0</v>
      </c>
      <c r="Q873" s="26">
        <f t="shared" si="374"/>
        <v>-886933.19955907494</v>
      </c>
      <c r="R873" s="26">
        <f t="shared" si="375"/>
        <v>0</v>
      </c>
      <c r="S873" s="26">
        <f t="shared" si="363"/>
        <v>0</v>
      </c>
      <c r="T873" s="28">
        <f t="shared" si="364"/>
        <v>886933.19955907494</v>
      </c>
      <c r="U873" s="26">
        <f t="shared" si="365"/>
        <v>0</v>
      </c>
      <c r="V873" s="26">
        <f t="shared" si="366"/>
        <v>0</v>
      </c>
      <c r="W873" s="26">
        <f t="shared" si="367"/>
        <v>0</v>
      </c>
      <c r="X873" s="26">
        <f t="shared" si="368"/>
        <v>0</v>
      </c>
      <c r="Y873" s="26">
        <f t="shared" si="369"/>
        <v>0</v>
      </c>
      <c r="Z873" s="26">
        <f t="shared" si="369"/>
        <v>0</v>
      </c>
      <c r="AA873" s="26">
        <f t="shared" si="370"/>
        <v>0</v>
      </c>
      <c r="AB873" s="26">
        <f t="shared" si="376"/>
        <v>679928.99217113398</v>
      </c>
      <c r="AC873" s="26">
        <f t="shared" si="371"/>
        <v>1800745.1247228594</v>
      </c>
      <c r="AD873" s="15">
        <f t="shared" si="377"/>
        <v>0</v>
      </c>
      <c r="AO873">
        <f t="shared" si="352"/>
        <v>0</v>
      </c>
      <c r="AP873">
        <f t="shared" si="353"/>
        <v>76.5</v>
      </c>
      <c r="AQ873">
        <f t="shared" si="354"/>
        <v>21.25</v>
      </c>
    </row>
    <row r="874" spans="2:43" x14ac:dyDescent="0.3">
      <c r="B874" s="3" t="s">
        <v>47</v>
      </c>
      <c r="C874" s="3">
        <v>871</v>
      </c>
      <c r="D874" s="3">
        <v>282</v>
      </c>
      <c r="E874" s="9">
        <v>76.2</v>
      </c>
      <c r="F874" s="7">
        <f t="shared" si="355"/>
        <v>21.166666666666668</v>
      </c>
      <c r="G874" s="26">
        <f t="shared" si="372"/>
        <v>-9.7222222222222612E-2</v>
      </c>
      <c r="H874" s="26">
        <f t="shared" si="373"/>
        <v>-0.35000000000000142</v>
      </c>
      <c r="I874" s="26">
        <f t="shared" si="356"/>
        <v>-110.63888888888933</v>
      </c>
      <c r="J874" s="26">
        <f t="shared" si="357"/>
        <v>167.45670000000001</v>
      </c>
      <c r="K874" s="26">
        <f t="shared" si="358"/>
        <v>153.97818666666672</v>
      </c>
      <c r="L874" s="26">
        <f t="shared" si="359"/>
        <v>210.79599777777742</v>
      </c>
      <c r="M874" s="26">
        <f t="shared" si="360"/>
        <v>4461.8486196296226</v>
      </c>
      <c r="N874" s="26">
        <f t="shared" si="361"/>
        <v>4461.8486196296226</v>
      </c>
      <c r="O874" s="26">
        <f t="shared" si="378"/>
        <v>2485135.9655136229</v>
      </c>
      <c r="P874" s="26">
        <f t="shared" si="362"/>
        <v>0</v>
      </c>
      <c r="Q874" s="26">
        <f t="shared" si="374"/>
        <v>-886933.19955907494</v>
      </c>
      <c r="R874" s="26">
        <f t="shared" si="375"/>
        <v>0</v>
      </c>
      <c r="S874" s="26">
        <f t="shared" si="363"/>
        <v>0</v>
      </c>
      <c r="T874" s="28">
        <f t="shared" si="364"/>
        <v>886933.19955907494</v>
      </c>
      <c r="U874" s="26">
        <f t="shared" si="365"/>
        <v>0</v>
      </c>
      <c r="V874" s="26">
        <f t="shared" si="366"/>
        <v>0</v>
      </c>
      <c r="W874" s="26">
        <f t="shared" si="367"/>
        <v>0</v>
      </c>
      <c r="X874" s="26">
        <f t="shared" si="368"/>
        <v>0</v>
      </c>
      <c r="Y874" s="26">
        <f t="shared" si="369"/>
        <v>0</v>
      </c>
      <c r="Z874" s="26">
        <f t="shared" si="369"/>
        <v>0</v>
      </c>
      <c r="AA874" s="26">
        <f t="shared" si="370"/>
        <v>0</v>
      </c>
      <c r="AB874" s="26">
        <f t="shared" si="376"/>
        <v>679928.99217113398</v>
      </c>
      <c r="AC874" s="26">
        <f t="shared" si="371"/>
        <v>1805206.973342489</v>
      </c>
      <c r="AD874" s="15">
        <f t="shared" si="377"/>
        <v>0</v>
      </c>
      <c r="AO874">
        <f t="shared" si="352"/>
        <v>0</v>
      </c>
      <c r="AP874">
        <f t="shared" si="353"/>
        <v>76.2</v>
      </c>
      <c r="AQ874">
        <f t="shared" si="354"/>
        <v>21.166666666666668</v>
      </c>
    </row>
    <row r="875" spans="2:43" x14ac:dyDescent="0.3">
      <c r="B875" s="3" t="s">
        <v>47</v>
      </c>
      <c r="C875" s="3">
        <v>872</v>
      </c>
      <c r="D875" s="3">
        <v>283</v>
      </c>
      <c r="E875" s="9">
        <v>75.8</v>
      </c>
      <c r="F875" s="7">
        <f t="shared" si="355"/>
        <v>21.055555555555557</v>
      </c>
      <c r="G875" s="26">
        <f t="shared" si="372"/>
        <v>-0.11111111111111072</v>
      </c>
      <c r="H875" s="26">
        <f t="shared" si="373"/>
        <v>-0.39999999999999858</v>
      </c>
      <c r="I875" s="26">
        <f t="shared" si="356"/>
        <v>-126.444444444444</v>
      </c>
      <c r="J875" s="26">
        <f t="shared" si="357"/>
        <v>167.45670000000001</v>
      </c>
      <c r="K875" s="26">
        <f t="shared" si="358"/>
        <v>152.36586074074077</v>
      </c>
      <c r="L875" s="26">
        <f t="shared" si="359"/>
        <v>193.37811629629678</v>
      </c>
      <c r="M875" s="26">
        <f t="shared" si="360"/>
        <v>4071.6836709053605</v>
      </c>
      <c r="N875" s="26">
        <f t="shared" si="361"/>
        <v>4071.6836709053605</v>
      </c>
      <c r="O875" s="26">
        <f t="shared" si="378"/>
        <v>2489207.6491845283</v>
      </c>
      <c r="P875" s="26">
        <f t="shared" si="362"/>
        <v>0</v>
      </c>
      <c r="Q875" s="26">
        <f t="shared" si="374"/>
        <v>-886933.19955907494</v>
      </c>
      <c r="R875" s="26">
        <f t="shared" si="375"/>
        <v>0</v>
      </c>
      <c r="S875" s="26">
        <f t="shared" si="363"/>
        <v>0</v>
      </c>
      <c r="T875" s="28">
        <f t="shared" si="364"/>
        <v>886933.19955907494</v>
      </c>
      <c r="U875" s="26">
        <f t="shared" si="365"/>
        <v>0</v>
      </c>
      <c r="V875" s="26">
        <f t="shared" si="366"/>
        <v>0</v>
      </c>
      <c r="W875" s="26">
        <f t="shared" si="367"/>
        <v>0</v>
      </c>
      <c r="X875" s="26">
        <f t="shared" si="368"/>
        <v>0</v>
      </c>
      <c r="Y875" s="26">
        <f t="shared" si="369"/>
        <v>0</v>
      </c>
      <c r="Z875" s="26">
        <f t="shared" si="369"/>
        <v>0</v>
      </c>
      <c r="AA875" s="26">
        <f t="shared" si="370"/>
        <v>0</v>
      </c>
      <c r="AB875" s="26">
        <f t="shared" si="376"/>
        <v>679928.99217113398</v>
      </c>
      <c r="AC875" s="26">
        <f t="shared" si="371"/>
        <v>1809278.6570133944</v>
      </c>
      <c r="AD875" s="15">
        <f t="shared" si="377"/>
        <v>0</v>
      </c>
      <c r="AO875">
        <f t="shared" si="352"/>
        <v>0</v>
      </c>
      <c r="AP875">
        <f t="shared" si="353"/>
        <v>75.8</v>
      </c>
      <c r="AQ875">
        <f t="shared" si="354"/>
        <v>21.055555555555554</v>
      </c>
    </row>
    <row r="876" spans="2:43" x14ac:dyDescent="0.3">
      <c r="B876" s="3" t="s">
        <v>47</v>
      </c>
      <c r="C876" s="3">
        <v>873</v>
      </c>
      <c r="D876" s="3">
        <v>284</v>
      </c>
      <c r="E876" s="9">
        <v>75.400000000000006</v>
      </c>
      <c r="F876" s="7">
        <f t="shared" si="355"/>
        <v>20.944444444444446</v>
      </c>
      <c r="G876" s="26">
        <f t="shared" si="372"/>
        <v>-0.1388888888888889</v>
      </c>
      <c r="H876" s="26">
        <f t="shared" si="373"/>
        <v>-0.5</v>
      </c>
      <c r="I876" s="26">
        <f t="shared" si="356"/>
        <v>-158.05555555555557</v>
      </c>
      <c r="J876" s="26">
        <f t="shared" si="357"/>
        <v>167.45670000000001</v>
      </c>
      <c r="K876" s="26">
        <f t="shared" si="358"/>
        <v>150.76202074074081</v>
      </c>
      <c r="L876" s="26">
        <f t="shared" si="359"/>
        <v>160.16316518518525</v>
      </c>
      <c r="M876" s="26">
        <f t="shared" si="360"/>
        <v>3354.5285152674915</v>
      </c>
      <c r="N876" s="26">
        <f t="shared" si="361"/>
        <v>3354.5285152674915</v>
      </c>
      <c r="O876" s="26">
        <f t="shared" si="378"/>
        <v>2492562.1776997959</v>
      </c>
      <c r="P876" s="26">
        <f t="shared" si="362"/>
        <v>0</v>
      </c>
      <c r="Q876" s="26">
        <f t="shared" si="374"/>
        <v>-886933.19955907494</v>
      </c>
      <c r="R876" s="26">
        <f t="shared" si="375"/>
        <v>0</v>
      </c>
      <c r="S876" s="26">
        <f t="shared" si="363"/>
        <v>0</v>
      </c>
      <c r="T876" s="28">
        <f t="shared" si="364"/>
        <v>886933.19955907494</v>
      </c>
      <c r="U876" s="26">
        <f t="shared" si="365"/>
        <v>0</v>
      </c>
      <c r="V876" s="26">
        <f t="shared" si="366"/>
        <v>0</v>
      </c>
      <c r="W876" s="26">
        <f t="shared" si="367"/>
        <v>0</v>
      </c>
      <c r="X876" s="26">
        <f t="shared" si="368"/>
        <v>0</v>
      </c>
      <c r="Y876" s="26">
        <f t="shared" si="369"/>
        <v>0</v>
      </c>
      <c r="Z876" s="26">
        <f t="shared" si="369"/>
        <v>0</v>
      </c>
      <c r="AA876" s="26">
        <f t="shared" si="370"/>
        <v>0</v>
      </c>
      <c r="AB876" s="26">
        <f t="shared" si="376"/>
        <v>679928.99217113398</v>
      </c>
      <c r="AC876" s="26">
        <f t="shared" si="371"/>
        <v>1812633.1855286621</v>
      </c>
      <c r="AD876" s="15">
        <f t="shared" si="377"/>
        <v>0</v>
      </c>
      <c r="AO876">
        <f t="shared" si="352"/>
        <v>0</v>
      </c>
      <c r="AP876">
        <f t="shared" si="353"/>
        <v>75.400000000000006</v>
      </c>
      <c r="AQ876">
        <f t="shared" si="354"/>
        <v>20.944444444444446</v>
      </c>
    </row>
    <row r="877" spans="2:43" x14ac:dyDescent="0.3">
      <c r="B877" s="3" t="s">
        <v>47</v>
      </c>
      <c r="C877" s="3">
        <v>874</v>
      </c>
      <c r="D877" s="3">
        <v>285</v>
      </c>
      <c r="E877" s="9">
        <v>74.8</v>
      </c>
      <c r="F877" s="7">
        <f t="shared" si="355"/>
        <v>20.777777777777779</v>
      </c>
      <c r="G877" s="26">
        <f t="shared" si="372"/>
        <v>-0.20833333333333331</v>
      </c>
      <c r="H877" s="26">
        <f t="shared" si="373"/>
        <v>-0.75</v>
      </c>
      <c r="I877" s="26">
        <f t="shared" si="356"/>
        <v>-237.08333333333331</v>
      </c>
      <c r="J877" s="26">
        <f t="shared" si="357"/>
        <v>167.45670000000001</v>
      </c>
      <c r="K877" s="26">
        <f t="shared" si="358"/>
        <v>148.3721718518519</v>
      </c>
      <c r="L877" s="26">
        <f t="shared" si="359"/>
        <v>78.7455385185186</v>
      </c>
      <c r="M877" s="26">
        <f t="shared" si="360"/>
        <v>1636.1573003292199</v>
      </c>
      <c r="N877" s="26">
        <f t="shared" si="361"/>
        <v>1636.1573003292199</v>
      </c>
      <c r="O877" s="26">
        <f t="shared" si="378"/>
        <v>2494198.3350001252</v>
      </c>
      <c r="P877" s="26">
        <f t="shared" si="362"/>
        <v>0</v>
      </c>
      <c r="Q877" s="26">
        <f t="shared" si="374"/>
        <v>-886933.19955907494</v>
      </c>
      <c r="R877" s="26">
        <f t="shared" si="375"/>
        <v>0</v>
      </c>
      <c r="S877" s="26">
        <f t="shared" si="363"/>
        <v>0</v>
      </c>
      <c r="T877" s="28">
        <f t="shared" si="364"/>
        <v>886933.19955907494</v>
      </c>
      <c r="U877" s="26">
        <f t="shared" si="365"/>
        <v>0</v>
      </c>
      <c r="V877" s="26">
        <f t="shared" si="366"/>
        <v>0</v>
      </c>
      <c r="W877" s="26">
        <f t="shared" si="367"/>
        <v>0</v>
      </c>
      <c r="X877" s="26">
        <f t="shared" si="368"/>
        <v>0</v>
      </c>
      <c r="Y877" s="26">
        <f t="shared" si="369"/>
        <v>0</v>
      </c>
      <c r="Z877" s="26">
        <f t="shared" si="369"/>
        <v>0</v>
      </c>
      <c r="AA877" s="26">
        <f t="shared" si="370"/>
        <v>0</v>
      </c>
      <c r="AB877" s="26">
        <f t="shared" si="376"/>
        <v>679928.99217113398</v>
      </c>
      <c r="AC877" s="26">
        <f t="shared" si="371"/>
        <v>1814269.3428289914</v>
      </c>
      <c r="AD877" s="15">
        <f t="shared" si="377"/>
        <v>0</v>
      </c>
      <c r="AO877">
        <f t="shared" si="352"/>
        <v>0</v>
      </c>
      <c r="AP877">
        <f t="shared" si="353"/>
        <v>74.8</v>
      </c>
      <c r="AQ877">
        <f t="shared" si="354"/>
        <v>20.777777777777775</v>
      </c>
    </row>
    <row r="878" spans="2:43" x14ac:dyDescent="0.3">
      <c r="B878" s="3" t="s">
        <v>47</v>
      </c>
      <c r="C878" s="3">
        <v>875</v>
      </c>
      <c r="D878" s="3">
        <v>286</v>
      </c>
      <c r="E878" s="9">
        <v>73.900000000000006</v>
      </c>
      <c r="F878" s="7">
        <f t="shared" si="355"/>
        <v>20.527777777777779</v>
      </c>
      <c r="G878" s="26">
        <f t="shared" si="372"/>
        <v>-0.29166666666666585</v>
      </c>
      <c r="H878" s="26">
        <f t="shared" si="373"/>
        <v>-1.0499999999999972</v>
      </c>
      <c r="I878" s="26">
        <f t="shared" si="356"/>
        <v>-331.91666666666572</v>
      </c>
      <c r="J878" s="26">
        <f t="shared" si="357"/>
        <v>167.45670000000001</v>
      </c>
      <c r="K878" s="26">
        <f t="shared" si="358"/>
        <v>144.82319851851855</v>
      </c>
      <c r="L878" s="26">
        <f t="shared" si="359"/>
        <v>-19.636768148147155</v>
      </c>
      <c r="M878" s="26">
        <f t="shared" si="360"/>
        <v>-403.09921281890968</v>
      </c>
      <c r="N878" s="26">
        <f t="shared" si="361"/>
        <v>0</v>
      </c>
      <c r="O878" s="26">
        <f t="shared" si="378"/>
        <v>2494198.3350001252</v>
      </c>
      <c r="P878" s="26">
        <f t="shared" si="362"/>
        <v>-403.09921281890968</v>
      </c>
      <c r="Q878" s="26">
        <f t="shared" si="374"/>
        <v>-887336.29877189384</v>
      </c>
      <c r="R878" s="26">
        <f t="shared" si="375"/>
        <v>-403.09921281890968</v>
      </c>
      <c r="S878" s="26">
        <f t="shared" si="363"/>
        <v>403.09921281890968</v>
      </c>
      <c r="T878" s="28">
        <f t="shared" si="364"/>
        <v>887336.29877189384</v>
      </c>
      <c r="U878" s="26">
        <f t="shared" si="365"/>
        <v>395.03722856253148</v>
      </c>
      <c r="V878" s="26">
        <f t="shared" si="366"/>
        <v>375.28536713440491</v>
      </c>
      <c r="W878" s="26">
        <f t="shared" si="367"/>
        <v>356.52109877768464</v>
      </c>
      <c r="X878" s="26">
        <f t="shared" si="368"/>
        <v>349.39067680213094</v>
      </c>
      <c r="Y878" s="26">
        <f t="shared" si="369"/>
        <v>331.92114296202436</v>
      </c>
      <c r="Z878" s="26">
        <f t="shared" si="369"/>
        <v>315.32508581392312</v>
      </c>
      <c r="AA878" s="26">
        <f t="shared" si="370"/>
        <v>309.01858409764463</v>
      </c>
      <c r="AB878" s="26">
        <f t="shared" si="376"/>
        <v>680238.0107552316</v>
      </c>
      <c r="AC878" s="26">
        <f t="shared" si="371"/>
        <v>1813960.3242448936</v>
      </c>
      <c r="AD878" s="15">
        <f t="shared" si="377"/>
        <v>356.52109877768464</v>
      </c>
      <c r="AO878">
        <f t="shared" si="352"/>
        <v>0</v>
      </c>
      <c r="AP878">
        <f t="shared" si="353"/>
        <v>73.900000000000006</v>
      </c>
      <c r="AQ878">
        <f t="shared" si="354"/>
        <v>20.527777777777779</v>
      </c>
    </row>
    <row r="879" spans="2:43" x14ac:dyDescent="0.3">
      <c r="B879" s="3" t="s">
        <v>47</v>
      </c>
      <c r="C879" s="3">
        <v>876</v>
      </c>
      <c r="D879" s="3">
        <v>287</v>
      </c>
      <c r="E879" s="9">
        <v>72.7</v>
      </c>
      <c r="F879" s="7">
        <f t="shared" si="355"/>
        <v>20.194444444444446</v>
      </c>
      <c r="G879" s="26">
        <f t="shared" si="372"/>
        <v>-0.36111111111111227</v>
      </c>
      <c r="H879" s="26">
        <f t="shared" si="373"/>
        <v>-1.3000000000000043</v>
      </c>
      <c r="I879" s="26">
        <f t="shared" si="356"/>
        <v>-410.94444444444576</v>
      </c>
      <c r="J879" s="26">
        <f t="shared" si="357"/>
        <v>167.45670000000001</v>
      </c>
      <c r="K879" s="26">
        <f t="shared" si="358"/>
        <v>140.15806074074078</v>
      </c>
      <c r="L879" s="26">
        <f t="shared" si="359"/>
        <v>-103.32968370370497</v>
      </c>
      <c r="M879" s="26">
        <f t="shared" si="360"/>
        <v>-2086.6855570164867</v>
      </c>
      <c r="N879" s="26">
        <f t="shared" si="361"/>
        <v>0</v>
      </c>
      <c r="O879" s="26">
        <f t="shared" si="378"/>
        <v>2494198.3350001252</v>
      </c>
      <c r="P879" s="26">
        <f t="shared" si="362"/>
        <v>-2086.6855570164867</v>
      </c>
      <c r="Q879" s="26">
        <f t="shared" si="374"/>
        <v>-889422.98432891036</v>
      </c>
      <c r="R879" s="26">
        <f t="shared" si="375"/>
        <v>-2489.7847698353962</v>
      </c>
      <c r="S879" s="26">
        <f t="shared" si="363"/>
        <v>2489.7847698353962</v>
      </c>
      <c r="T879" s="28">
        <f t="shared" si="364"/>
        <v>889422.98432891036</v>
      </c>
      <c r="U879" s="26">
        <f t="shared" si="365"/>
        <v>2044.951845876157</v>
      </c>
      <c r="V879" s="26">
        <f t="shared" si="366"/>
        <v>1942.7042535823491</v>
      </c>
      <c r="W879" s="26">
        <f t="shared" si="367"/>
        <v>1845.5690409032316</v>
      </c>
      <c r="X879" s="26">
        <f t="shared" si="368"/>
        <v>1808.657660085167</v>
      </c>
      <c r="Y879" s="26">
        <f t="shared" si="369"/>
        <v>1718.2247770809086</v>
      </c>
      <c r="Z879" s="26">
        <f t="shared" si="369"/>
        <v>1632.3135382268631</v>
      </c>
      <c r="AA879" s="26">
        <f t="shared" si="370"/>
        <v>1599.6672674623258</v>
      </c>
      <c r="AB879" s="26">
        <f t="shared" si="376"/>
        <v>681837.67802269396</v>
      </c>
      <c r="AC879" s="26">
        <f t="shared" si="371"/>
        <v>1812360.6569774314</v>
      </c>
      <c r="AD879" s="15">
        <f t="shared" si="377"/>
        <v>2202.0901396809163</v>
      </c>
      <c r="AO879">
        <f t="shared" si="352"/>
        <v>0</v>
      </c>
      <c r="AP879">
        <f t="shared" si="353"/>
        <v>72.7</v>
      </c>
      <c r="AQ879">
        <f t="shared" si="354"/>
        <v>20.194444444444446</v>
      </c>
    </row>
    <row r="880" spans="2:43" x14ac:dyDescent="0.3">
      <c r="B880" s="3" t="s">
        <v>47</v>
      </c>
      <c r="C880" s="3">
        <v>877</v>
      </c>
      <c r="D880" s="3">
        <v>288</v>
      </c>
      <c r="E880" s="9">
        <v>71.3</v>
      </c>
      <c r="F880" s="7">
        <f t="shared" si="355"/>
        <v>19.805555555555557</v>
      </c>
      <c r="G880" s="26">
        <f t="shared" si="372"/>
        <v>-0.31944444444444403</v>
      </c>
      <c r="H880" s="26">
        <f t="shared" si="373"/>
        <v>-1.1499999999999986</v>
      </c>
      <c r="I880" s="26">
        <f t="shared" si="356"/>
        <v>-363.52777777777732</v>
      </c>
      <c r="J880" s="26">
        <f t="shared" si="357"/>
        <v>167.45670000000001</v>
      </c>
      <c r="K880" s="26">
        <f t="shared" si="358"/>
        <v>134.81192740740744</v>
      </c>
      <c r="L880" s="26">
        <f t="shared" si="359"/>
        <v>-61.259150370369866</v>
      </c>
      <c r="M880" s="26">
        <f t="shared" si="360"/>
        <v>-1213.2715059464922</v>
      </c>
      <c r="N880" s="26">
        <f t="shared" si="361"/>
        <v>0</v>
      </c>
      <c r="O880" s="26">
        <f t="shared" si="378"/>
        <v>2494198.3350001252</v>
      </c>
      <c r="P880" s="26">
        <f t="shared" si="362"/>
        <v>-1213.2715059464922</v>
      </c>
      <c r="Q880" s="26">
        <f t="shared" si="374"/>
        <v>-890636.25583485689</v>
      </c>
      <c r="R880" s="26">
        <f t="shared" si="375"/>
        <v>-3703.0562757818884</v>
      </c>
      <c r="S880" s="26">
        <f t="shared" si="363"/>
        <v>3703.0562757818884</v>
      </c>
      <c r="T880" s="28">
        <f t="shared" si="364"/>
        <v>890636.25583485689</v>
      </c>
      <c r="U880" s="26">
        <f t="shared" si="365"/>
        <v>1189.0060758275624</v>
      </c>
      <c r="V880" s="26">
        <f t="shared" si="366"/>
        <v>1129.5557720361842</v>
      </c>
      <c r="W880" s="26">
        <f t="shared" si="367"/>
        <v>1073.077983434375</v>
      </c>
      <c r="X880" s="26">
        <f t="shared" si="368"/>
        <v>1051.6164237656876</v>
      </c>
      <c r="Y880" s="26">
        <f t="shared" si="369"/>
        <v>999.03560257740321</v>
      </c>
      <c r="Z880" s="26">
        <f t="shared" si="369"/>
        <v>949.08382244853306</v>
      </c>
      <c r="AA880" s="26">
        <f t="shared" si="370"/>
        <v>930.10214599956237</v>
      </c>
      <c r="AB880" s="26">
        <f t="shared" si="376"/>
        <v>682767.78016869351</v>
      </c>
      <c r="AC880" s="26">
        <f t="shared" si="371"/>
        <v>1811430.5548314317</v>
      </c>
      <c r="AD880" s="15">
        <f t="shared" si="377"/>
        <v>3275.1681231152916</v>
      </c>
      <c r="AO880">
        <f t="shared" si="352"/>
        <v>0</v>
      </c>
      <c r="AP880">
        <f t="shared" si="353"/>
        <v>71.3</v>
      </c>
      <c r="AQ880">
        <f t="shared" si="354"/>
        <v>19.805555555555554</v>
      </c>
    </row>
    <row r="881" spans="2:43" x14ac:dyDescent="0.3">
      <c r="B881" s="3" t="s">
        <v>47</v>
      </c>
      <c r="C881" s="3">
        <v>878</v>
      </c>
      <c r="D881" s="3">
        <v>289</v>
      </c>
      <c r="E881" s="9">
        <v>70.400000000000006</v>
      </c>
      <c r="F881" s="7">
        <f t="shared" si="355"/>
        <v>19.555555555555557</v>
      </c>
      <c r="G881" s="26">
        <f t="shared" si="372"/>
        <v>-0.18055555555555516</v>
      </c>
      <c r="H881" s="26">
        <f t="shared" si="373"/>
        <v>-0.64999999999999858</v>
      </c>
      <c r="I881" s="26">
        <f t="shared" si="356"/>
        <v>-205.47222222222177</v>
      </c>
      <c r="J881" s="26">
        <f t="shared" si="357"/>
        <v>167.45670000000001</v>
      </c>
      <c r="K881" s="26">
        <f t="shared" si="358"/>
        <v>131.43002074074079</v>
      </c>
      <c r="L881" s="26">
        <f t="shared" si="359"/>
        <v>93.414498518519025</v>
      </c>
      <c r="M881" s="26">
        <f t="shared" si="360"/>
        <v>1826.7724154732612</v>
      </c>
      <c r="N881" s="26">
        <f t="shared" si="361"/>
        <v>1826.7724154732612</v>
      </c>
      <c r="O881" s="26">
        <f t="shared" si="378"/>
        <v>2496025.1074155984</v>
      </c>
      <c r="P881" s="26">
        <f t="shared" si="362"/>
        <v>0</v>
      </c>
      <c r="Q881" s="26">
        <f t="shared" si="374"/>
        <v>-890636.25583485689</v>
      </c>
      <c r="R881" s="26">
        <f t="shared" si="375"/>
        <v>0</v>
      </c>
      <c r="S881" s="26">
        <f t="shared" si="363"/>
        <v>0</v>
      </c>
      <c r="T881" s="28">
        <f t="shared" si="364"/>
        <v>890636.25583485689</v>
      </c>
      <c r="U881" s="26">
        <f t="shared" si="365"/>
        <v>0</v>
      </c>
      <c r="V881" s="26">
        <f t="shared" si="366"/>
        <v>0</v>
      </c>
      <c r="W881" s="26">
        <f t="shared" si="367"/>
        <v>0</v>
      </c>
      <c r="X881" s="26">
        <f t="shared" si="368"/>
        <v>0</v>
      </c>
      <c r="Y881" s="26">
        <f t="shared" si="369"/>
        <v>0</v>
      </c>
      <c r="Z881" s="26">
        <f t="shared" si="369"/>
        <v>0</v>
      </c>
      <c r="AA881" s="26">
        <f t="shared" si="370"/>
        <v>0</v>
      </c>
      <c r="AB881" s="26">
        <f t="shared" si="376"/>
        <v>682767.78016869351</v>
      </c>
      <c r="AC881" s="26">
        <f t="shared" si="371"/>
        <v>1813257.3272469048</v>
      </c>
      <c r="AD881" s="15">
        <f t="shared" si="377"/>
        <v>0</v>
      </c>
      <c r="AO881">
        <f t="shared" si="352"/>
        <v>0</v>
      </c>
      <c r="AP881">
        <f t="shared" si="353"/>
        <v>70.400000000000006</v>
      </c>
      <c r="AQ881">
        <f t="shared" si="354"/>
        <v>19.555555555555557</v>
      </c>
    </row>
    <row r="882" spans="2:43" x14ac:dyDescent="0.3">
      <c r="B882" s="3" t="s">
        <v>47</v>
      </c>
      <c r="C882" s="3">
        <v>879</v>
      </c>
      <c r="D882" s="3">
        <v>290</v>
      </c>
      <c r="E882" s="9">
        <v>70</v>
      </c>
      <c r="F882" s="7">
        <f t="shared" si="355"/>
        <v>19.444444444444446</v>
      </c>
      <c r="G882" s="26">
        <f t="shared" si="372"/>
        <v>-5.5555555555556344E-2</v>
      </c>
      <c r="H882" s="26">
        <f t="shared" si="373"/>
        <v>-0.20000000000000284</v>
      </c>
      <c r="I882" s="26">
        <f t="shared" si="356"/>
        <v>-63.222222222223117</v>
      </c>
      <c r="J882" s="26">
        <f t="shared" si="357"/>
        <v>167.45670000000001</v>
      </c>
      <c r="K882" s="26">
        <f t="shared" si="358"/>
        <v>129.94074074074078</v>
      </c>
      <c r="L882" s="26">
        <f t="shared" si="359"/>
        <v>234.17521851851768</v>
      </c>
      <c r="M882" s="26">
        <f t="shared" si="360"/>
        <v>4553.4070267489551</v>
      </c>
      <c r="N882" s="26">
        <f t="shared" si="361"/>
        <v>4553.4070267489551</v>
      </c>
      <c r="O882" s="26">
        <f t="shared" si="378"/>
        <v>2500578.5144423475</v>
      </c>
      <c r="P882" s="26">
        <f t="shared" si="362"/>
        <v>0</v>
      </c>
      <c r="Q882" s="26">
        <f t="shared" si="374"/>
        <v>-890636.25583485689</v>
      </c>
      <c r="R882" s="26">
        <f t="shared" si="375"/>
        <v>0</v>
      </c>
      <c r="S882" s="26">
        <f t="shared" si="363"/>
        <v>0</v>
      </c>
      <c r="T882" s="28">
        <f t="shared" si="364"/>
        <v>890636.25583485689</v>
      </c>
      <c r="U882" s="26">
        <f t="shared" si="365"/>
        <v>0</v>
      </c>
      <c r="V882" s="26">
        <f t="shared" si="366"/>
        <v>0</v>
      </c>
      <c r="W882" s="26">
        <f t="shared" si="367"/>
        <v>0</v>
      </c>
      <c r="X882" s="26">
        <f t="shared" si="368"/>
        <v>0</v>
      </c>
      <c r="Y882" s="26">
        <f t="shared" si="369"/>
        <v>0</v>
      </c>
      <c r="Z882" s="26">
        <f t="shared" si="369"/>
        <v>0</v>
      </c>
      <c r="AA882" s="26">
        <f t="shared" si="370"/>
        <v>0</v>
      </c>
      <c r="AB882" s="26">
        <f t="shared" si="376"/>
        <v>682767.78016869351</v>
      </c>
      <c r="AC882" s="26">
        <f t="shared" si="371"/>
        <v>1817810.7342736539</v>
      </c>
      <c r="AD882" s="15">
        <f t="shared" si="377"/>
        <v>0</v>
      </c>
      <c r="AO882">
        <f t="shared" si="352"/>
        <v>0</v>
      </c>
      <c r="AP882">
        <f t="shared" si="353"/>
        <v>70</v>
      </c>
      <c r="AQ882">
        <f t="shared" si="354"/>
        <v>19.444444444444443</v>
      </c>
    </row>
    <row r="883" spans="2:43" x14ac:dyDescent="0.3">
      <c r="B883" s="3" t="s">
        <v>47</v>
      </c>
      <c r="C883" s="3">
        <v>880</v>
      </c>
      <c r="D883" s="3">
        <v>291</v>
      </c>
      <c r="E883" s="9">
        <v>70</v>
      </c>
      <c r="F883" s="7">
        <f t="shared" si="355"/>
        <v>19.444444444444446</v>
      </c>
      <c r="G883" s="26">
        <f t="shared" si="372"/>
        <v>-0.1388888888888889</v>
      </c>
      <c r="H883" s="26">
        <f t="shared" si="373"/>
        <v>-0.5</v>
      </c>
      <c r="I883" s="26">
        <f t="shared" si="356"/>
        <v>-158.05555555555557</v>
      </c>
      <c r="J883" s="26">
        <f t="shared" si="357"/>
        <v>167.45670000000001</v>
      </c>
      <c r="K883" s="26">
        <f t="shared" si="358"/>
        <v>129.94074074074078</v>
      </c>
      <c r="L883" s="26">
        <f t="shared" si="359"/>
        <v>139.34188518518522</v>
      </c>
      <c r="M883" s="26">
        <f t="shared" si="360"/>
        <v>2709.4255452674906</v>
      </c>
      <c r="N883" s="26">
        <f t="shared" si="361"/>
        <v>2709.4255452674906</v>
      </c>
      <c r="O883" s="26">
        <f t="shared" si="378"/>
        <v>2503287.9399876148</v>
      </c>
      <c r="P883" s="26">
        <f t="shared" si="362"/>
        <v>0</v>
      </c>
      <c r="Q883" s="26">
        <f t="shared" si="374"/>
        <v>-890636.25583485689</v>
      </c>
      <c r="R883" s="26">
        <f t="shared" si="375"/>
        <v>0</v>
      </c>
      <c r="S883" s="26">
        <f t="shared" si="363"/>
        <v>0</v>
      </c>
      <c r="T883" s="28">
        <f t="shared" si="364"/>
        <v>890636.25583485689</v>
      </c>
      <c r="U883" s="26">
        <f t="shared" si="365"/>
        <v>0</v>
      </c>
      <c r="V883" s="26">
        <f t="shared" si="366"/>
        <v>0</v>
      </c>
      <c r="W883" s="26">
        <f t="shared" si="367"/>
        <v>0</v>
      </c>
      <c r="X883" s="26">
        <f t="shared" si="368"/>
        <v>0</v>
      </c>
      <c r="Y883" s="26">
        <f t="shared" si="369"/>
        <v>0</v>
      </c>
      <c r="Z883" s="26">
        <f t="shared" si="369"/>
        <v>0</v>
      </c>
      <c r="AA883" s="26">
        <f t="shared" si="370"/>
        <v>0</v>
      </c>
      <c r="AB883" s="26">
        <f t="shared" si="376"/>
        <v>682767.78016869351</v>
      </c>
      <c r="AC883" s="26">
        <f t="shared" si="371"/>
        <v>1820520.1598189212</v>
      </c>
      <c r="AD883" s="15">
        <f t="shared" si="377"/>
        <v>0</v>
      </c>
      <c r="AO883">
        <f t="shared" si="352"/>
        <v>0</v>
      </c>
      <c r="AP883">
        <f t="shared" si="353"/>
        <v>70</v>
      </c>
      <c r="AQ883">
        <f t="shared" si="354"/>
        <v>19.444444444444443</v>
      </c>
    </row>
    <row r="884" spans="2:43" x14ac:dyDescent="0.3">
      <c r="B884" s="3" t="s">
        <v>47</v>
      </c>
      <c r="C884" s="3">
        <v>881</v>
      </c>
      <c r="D884" s="3">
        <v>292</v>
      </c>
      <c r="E884" s="9">
        <v>69</v>
      </c>
      <c r="F884" s="7">
        <f t="shared" si="355"/>
        <v>19.166666666666668</v>
      </c>
      <c r="G884" s="26">
        <f t="shared" si="372"/>
        <v>-0.27777777777777779</v>
      </c>
      <c r="H884" s="26">
        <f t="shared" si="373"/>
        <v>-1</v>
      </c>
      <c r="I884" s="26">
        <f t="shared" si="356"/>
        <v>-316.11111111111114</v>
      </c>
      <c r="J884" s="26">
        <f t="shared" si="357"/>
        <v>167.45670000000001</v>
      </c>
      <c r="K884" s="26">
        <f t="shared" si="358"/>
        <v>126.25466666666669</v>
      </c>
      <c r="L884" s="26">
        <f t="shared" si="359"/>
        <v>-22.399744444444437</v>
      </c>
      <c r="M884" s="26">
        <f t="shared" si="360"/>
        <v>-429.32843518518507</v>
      </c>
      <c r="N884" s="26">
        <f t="shared" si="361"/>
        <v>0</v>
      </c>
      <c r="O884" s="26">
        <f t="shared" si="378"/>
        <v>2503287.9399876148</v>
      </c>
      <c r="P884" s="26">
        <f t="shared" si="362"/>
        <v>-429.32843518518507</v>
      </c>
      <c r="Q884" s="26">
        <f t="shared" si="374"/>
        <v>-891065.58427004202</v>
      </c>
      <c r="R884" s="26">
        <f t="shared" si="375"/>
        <v>-429.32843518518507</v>
      </c>
      <c r="S884" s="26">
        <f t="shared" si="363"/>
        <v>429.32843518518507</v>
      </c>
      <c r="T884" s="28">
        <f t="shared" si="364"/>
        <v>891065.58427004202</v>
      </c>
      <c r="U884" s="26">
        <f t="shared" si="365"/>
        <v>420.74186648148134</v>
      </c>
      <c r="V884" s="26">
        <f t="shared" si="366"/>
        <v>399.70477315740726</v>
      </c>
      <c r="W884" s="26">
        <f t="shared" si="367"/>
        <v>379.71953449953691</v>
      </c>
      <c r="X884" s="26">
        <f t="shared" si="368"/>
        <v>372.12514380954616</v>
      </c>
      <c r="Y884" s="26">
        <f t="shared" si="369"/>
        <v>353.51888661906884</v>
      </c>
      <c r="Z884" s="26">
        <f t="shared" si="369"/>
        <v>335.84294228811535</v>
      </c>
      <c r="AA884" s="26">
        <f t="shared" si="370"/>
        <v>329.12608344235304</v>
      </c>
      <c r="AB884" s="26">
        <f t="shared" si="376"/>
        <v>683096.90625213587</v>
      </c>
      <c r="AC884" s="26">
        <f t="shared" si="371"/>
        <v>1820191.0337354788</v>
      </c>
      <c r="AD884" s="15">
        <f t="shared" si="377"/>
        <v>379.71953449953691</v>
      </c>
      <c r="AO884">
        <f t="shared" si="352"/>
        <v>0</v>
      </c>
      <c r="AP884">
        <f t="shared" si="353"/>
        <v>69</v>
      </c>
      <c r="AQ884">
        <f t="shared" si="354"/>
        <v>19.166666666666668</v>
      </c>
    </row>
    <row r="885" spans="2:43" x14ac:dyDescent="0.3">
      <c r="B885" s="3" t="s">
        <v>47</v>
      </c>
      <c r="C885" s="3">
        <v>882</v>
      </c>
      <c r="D885" s="3">
        <v>293</v>
      </c>
      <c r="E885" s="9">
        <v>68</v>
      </c>
      <c r="F885" s="7">
        <f t="shared" si="355"/>
        <v>18.888888888888889</v>
      </c>
      <c r="G885" s="26">
        <f t="shared" si="372"/>
        <v>-0.1388888888888889</v>
      </c>
      <c r="H885" s="26">
        <f t="shared" si="373"/>
        <v>-0.5</v>
      </c>
      <c r="I885" s="26">
        <f t="shared" si="356"/>
        <v>-158.05555555555557</v>
      </c>
      <c r="J885" s="26">
        <f t="shared" si="357"/>
        <v>167.45670000000001</v>
      </c>
      <c r="K885" s="26">
        <f t="shared" si="358"/>
        <v>122.62162962962965</v>
      </c>
      <c r="L885" s="26">
        <f t="shared" si="359"/>
        <v>132.02277407407411</v>
      </c>
      <c r="M885" s="26">
        <f t="shared" si="360"/>
        <v>2493.7635102880663</v>
      </c>
      <c r="N885" s="26">
        <f t="shared" si="361"/>
        <v>2493.7635102880663</v>
      </c>
      <c r="O885" s="26">
        <f t="shared" si="378"/>
        <v>2505781.703497903</v>
      </c>
      <c r="P885" s="26">
        <f t="shared" si="362"/>
        <v>0</v>
      </c>
      <c r="Q885" s="26">
        <f t="shared" si="374"/>
        <v>-891065.58427004202</v>
      </c>
      <c r="R885" s="26">
        <f t="shared" si="375"/>
        <v>0</v>
      </c>
      <c r="S885" s="26">
        <f t="shared" si="363"/>
        <v>0</v>
      </c>
      <c r="T885" s="28">
        <f t="shared" si="364"/>
        <v>891065.58427004202</v>
      </c>
      <c r="U885" s="26">
        <f t="shared" si="365"/>
        <v>0</v>
      </c>
      <c r="V885" s="26">
        <f t="shared" si="366"/>
        <v>0</v>
      </c>
      <c r="W885" s="26">
        <f t="shared" si="367"/>
        <v>0</v>
      </c>
      <c r="X885" s="26">
        <f t="shared" si="368"/>
        <v>0</v>
      </c>
      <c r="Y885" s="26">
        <f t="shared" si="369"/>
        <v>0</v>
      </c>
      <c r="Z885" s="26">
        <f t="shared" si="369"/>
        <v>0</v>
      </c>
      <c r="AA885" s="26">
        <f t="shared" si="370"/>
        <v>0</v>
      </c>
      <c r="AB885" s="26">
        <f t="shared" si="376"/>
        <v>683096.90625213587</v>
      </c>
      <c r="AC885" s="26">
        <f t="shared" si="371"/>
        <v>1822684.797245767</v>
      </c>
      <c r="AD885" s="15">
        <f t="shared" si="377"/>
        <v>0</v>
      </c>
      <c r="AO885">
        <f t="shared" si="352"/>
        <v>0</v>
      </c>
      <c r="AP885">
        <f t="shared" si="353"/>
        <v>68</v>
      </c>
      <c r="AQ885">
        <f t="shared" si="354"/>
        <v>18.888888888888889</v>
      </c>
    </row>
    <row r="886" spans="2:43" x14ac:dyDescent="0.3">
      <c r="B886" s="3" t="s">
        <v>47</v>
      </c>
      <c r="C886" s="3">
        <v>883</v>
      </c>
      <c r="D886" s="3">
        <v>294</v>
      </c>
      <c r="E886" s="9">
        <v>68</v>
      </c>
      <c r="F886" s="7">
        <f t="shared" si="355"/>
        <v>18.888888888888889</v>
      </c>
      <c r="G886" s="26">
        <f t="shared" si="372"/>
        <v>0</v>
      </c>
      <c r="H886" s="26">
        <f t="shared" si="373"/>
        <v>0</v>
      </c>
      <c r="I886" s="26">
        <f t="shared" si="356"/>
        <v>0</v>
      </c>
      <c r="J886" s="26">
        <f t="shared" si="357"/>
        <v>167.45670000000001</v>
      </c>
      <c r="K886" s="26">
        <f t="shared" si="358"/>
        <v>122.62162962962965</v>
      </c>
      <c r="L886" s="26">
        <f t="shared" si="359"/>
        <v>290.07832962962965</v>
      </c>
      <c r="M886" s="26">
        <f t="shared" si="360"/>
        <v>5479.2573374485601</v>
      </c>
      <c r="N886" s="26">
        <f t="shared" si="361"/>
        <v>5479.2573374485601</v>
      </c>
      <c r="O886" s="26">
        <f t="shared" si="378"/>
        <v>2511260.9608353516</v>
      </c>
      <c r="P886" s="26">
        <f t="shared" si="362"/>
        <v>0</v>
      </c>
      <c r="Q886" s="26">
        <f t="shared" si="374"/>
        <v>-891065.58427004202</v>
      </c>
      <c r="R886" s="26">
        <f t="shared" si="375"/>
        <v>0</v>
      </c>
      <c r="S886" s="26">
        <f t="shared" si="363"/>
        <v>0</v>
      </c>
      <c r="T886" s="28">
        <f t="shared" si="364"/>
        <v>891065.58427004202</v>
      </c>
      <c r="U886" s="26">
        <f t="shared" si="365"/>
        <v>0</v>
      </c>
      <c r="V886" s="26">
        <f t="shared" si="366"/>
        <v>0</v>
      </c>
      <c r="W886" s="26">
        <f t="shared" si="367"/>
        <v>0</v>
      </c>
      <c r="X886" s="26">
        <f t="shared" si="368"/>
        <v>0</v>
      </c>
      <c r="Y886" s="26">
        <f t="shared" si="369"/>
        <v>0</v>
      </c>
      <c r="Z886" s="26">
        <f t="shared" si="369"/>
        <v>0</v>
      </c>
      <c r="AA886" s="26">
        <f t="shared" si="370"/>
        <v>0</v>
      </c>
      <c r="AB886" s="26">
        <f t="shared" si="376"/>
        <v>683096.90625213587</v>
      </c>
      <c r="AC886" s="26">
        <f t="shared" si="371"/>
        <v>1828164.0545832156</v>
      </c>
      <c r="AD886" s="15">
        <f t="shared" si="377"/>
        <v>0</v>
      </c>
      <c r="AO886">
        <f t="shared" si="352"/>
        <v>0</v>
      </c>
      <c r="AP886">
        <f t="shared" si="353"/>
        <v>68</v>
      </c>
      <c r="AQ886">
        <f t="shared" si="354"/>
        <v>18.888888888888889</v>
      </c>
    </row>
    <row r="887" spans="2:43" x14ac:dyDescent="0.3">
      <c r="B887" s="3" t="s">
        <v>47</v>
      </c>
      <c r="C887" s="3">
        <v>884</v>
      </c>
      <c r="D887" s="3">
        <v>295</v>
      </c>
      <c r="E887" s="9">
        <v>68</v>
      </c>
      <c r="F887" s="7">
        <f t="shared" si="355"/>
        <v>18.888888888888889</v>
      </c>
      <c r="G887" s="26">
        <f t="shared" si="372"/>
        <v>1.3888888888888099E-2</v>
      </c>
      <c r="H887" s="26">
        <f t="shared" si="373"/>
        <v>4.9999999999997158E-2</v>
      </c>
      <c r="I887" s="26">
        <f t="shared" si="356"/>
        <v>15.805555555554657</v>
      </c>
      <c r="J887" s="26">
        <f t="shared" si="357"/>
        <v>167.45670000000001</v>
      </c>
      <c r="K887" s="26">
        <f t="shared" si="358"/>
        <v>122.62162962962965</v>
      </c>
      <c r="L887" s="26">
        <f t="shared" si="359"/>
        <v>305.88388518518434</v>
      </c>
      <c r="M887" s="26">
        <f t="shared" si="360"/>
        <v>5777.8067201645936</v>
      </c>
      <c r="N887" s="26">
        <f t="shared" si="361"/>
        <v>5777.8067201645936</v>
      </c>
      <c r="O887" s="26">
        <f t="shared" si="378"/>
        <v>2517038.7675555162</v>
      </c>
      <c r="P887" s="26">
        <f t="shared" si="362"/>
        <v>0</v>
      </c>
      <c r="Q887" s="26">
        <f t="shared" si="374"/>
        <v>-891065.58427004202</v>
      </c>
      <c r="R887" s="26">
        <f t="shared" si="375"/>
        <v>0</v>
      </c>
      <c r="S887" s="26">
        <f t="shared" si="363"/>
        <v>0</v>
      </c>
      <c r="T887" s="28">
        <f t="shared" si="364"/>
        <v>891065.58427004202</v>
      </c>
      <c r="U887" s="26">
        <f t="shared" si="365"/>
        <v>0</v>
      </c>
      <c r="V887" s="26">
        <f t="shared" si="366"/>
        <v>0</v>
      </c>
      <c r="W887" s="26">
        <f t="shared" si="367"/>
        <v>0</v>
      </c>
      <c r="X887" s="26">
        <f t="shared" si="368"/>
        <v>0</v>
      </c>
      <c r="Y887" s="26">
        <f t="shared" si="369"/>
        <v>0</v>
      </c>
      <c r="Z887" s="26">
        <f t="shared" si="369"/>
        <v>0</v>
      </c>
      <c r="AA887" s="26">
        <f t="shared" si="370"/>
        <v>0</v>
      </c>
      <c r="AB887" s="26">
        <f t="shared" si="376"/>
        <v>683096.90625213587</v>
      </c>
      <c r="AC887" s="26">
        <f t="shared" si="371"/>
        <v>1833941.8613033802</v>
      </c>
      <c r="AD887" s="15">
        <f t="shared" si="377"/>
        <v>0</v>
      </c>
      <c r="AO887">
        <f t="shared" si="352"/>
        <v>0</v>
      </c>
      <c r="AP887">
        <f t="shared" si="353"/>
        <v>68</v>
      </c>
      <c r="AQ887">
        <f t="shared" si="354"/>
        <v>18.888888888888889</v>
      </c>
    </row>
    <row r="888" spans="2:43" x14ac:dyDescent="0.3">
      <c r="B888" s="3" t="s">
        <v>47</v>
      </c>
      <c r="C888" s="3">
        <v>885</v>
      </c>
      <c r="D888" s="3">
        <v>296</v>
      </c>
      <c r="E888" s="9">
        <v>68.099999999999994</v>
      </c>
      <c r="F888" s="7">
        <f t="shared" si="355"/>
        <v>18.916666666666664</v>
      </c>
      <c r="G888" s="26">
        <f t="shared" si="372"/>
        <v>5.5555555555556344E-2</v>
      </c>
      <c r="H888" s="26">
        <f t="shared" si="373"/>
        <v>0.20000000000000284</v>
      </c>
      <c r="I888" s="26">
        <f t="shared" si="356"/>
        <v>63.222222222223117</v>
      </c>
      <c r="J888" s="26">
        <f t="shared" si="357"/>
        <v>167.45670000000001</v>
      </c>
      <c r="K888" s="26">
        <f t="shared" si="358"/>
        <v>122.98254666666666</v>
      </c>
      <c r="L888" s="26">
        <f t="shared" si="359"/>
        <v>353.66146888888977</v>
      </c>
      <c r="M888" s="26">
        <f t="shared" si="360"/>
        <v>6690.0961198148307</v>
      </c>
      <c r="N888" s="26">
        <f t="shared" si="361"/>
        <v>6690.0961198148307</v>
      </c>
      <c r="O888" s="26">
        <f t="shared" si="378"/>
        <v>2523728.8636753312</v>
      </c>
      <c r="P888" s="26">
        <f t="shared" si="362"/>
        <v>0</v>
      </c>
      <c r="Q888" s="26">
        <f t="shared" si="374"/>
        <v>-891065.58427004202</v>
      </c>
      <c r="R888" s="26">
        <f t="shared" si="375"/>
        <v>0</v>
      </c>
      <c r="S888" s="26">
        <f t="shared" si="363"/>
        <v>0</v>
      </c>
      <c r="T888" s="28">
        <f t="shared" si="364"/>
        <v>891065.58427004202</v>
      </c>
      <c r="U888" s="26">
        <f t="shared" si="365"/>
        <v>0</v>
      </c>
      <c r="V888" s="26">
        <f t="shared" si="366"/>
        <v>0</v>
      </c>
      <c r="W888" s="26">
        <f t="shared" si="367"/>
        <v>0</v>
      </c>
      <c r="X888" s="26">
        <f t="shared" si="368"/>
        <v>0</v>
      </c>
      <c r="Y888" s="26">
        <f t="shared" si="369"/>
        <v>0</v>
      </c>
      <c r="Z888" s="26">
        <f t="shared" si="369"/>
        <v>0</v>
      </c>
      <c r="AA888" s="26">
        <f t="shared" si="370"/>
        <v>0</v>
      </c>
      <c r="AB888" s="26">
        <f t="shared" si="376"/>
        <v>683096.90625213587</v>
      </c>
      <c r="AC888" s="26">
        <f t="shared" si="371"/>
        <v>1840631.9574231952</v>
      </c>
      <c r="AD888" s="15">
        <f t="shared" si="377"/>
        <v>0</v>
      </c>
      <c r="AO888">
        <f t="shared" si="352"/>
        <v>0</v>
      </c>
      <c r="AP888">
        <f t="shared" si="353"/>
        <v>68.099999999999994</v>
      </c>
      <c r="AQ888">
        <f t="shared" si="354"/>
        <v>18.916666666666664</v>
      </c>
    </row>
    <row r="889" spans="2:43" x14ac:dyDescent="0.3">
      <c r="B889" s="3" t="s">
        <v>47</v>
      </c>
      <c r="C889" s="3">
        <v>886</v>
      </c>
      <c r="D889" s="3">
        <v>297</v>
      </c>
      <c r="E889" s="9">
        <v>68.400000000000006</v>
      </c>
      <c r="F889" s="7">
        <f t="shared" si="355"/>
        <v>19.000000000000004</v>
      </c>
      <c r="G889" s="26">
        <f t="shared" si="372"/>
        <v>6.9444444444444448E-2</v>
      </c>
      <c r="H889" s="26">
        <f t="shared" si="373"/>
        <v>0.25</v>
      </c>
      <c r="I889" s="26">
        <f t="shared" si="356"/>
        <v>79.027777777777786</v>
      </c>
      <c r="J889" s="26">
        <f t="shared" si="357"/>
        <v>167.45670000000001</v>
      </c>
      <c r="K889" s="26">
        <f t="shared" si="358"/>
        <v>124.06848000000005</v>
      </c>
      <c r="L889" s="26">
        <f t="shared" si="359"/>
        <v>370.55295777777781</v>
      </c>
      <c r="M889" s="26">
        <f t="shared" si="360"/>
        <v>7040.5061977777796</v>
      </c>
      <c r="N889" s="26">
        <f t="shared" si="361"/>
        <v>7040.5061977777796</v>
      </c>
      <c r="O889" s="26">
        <f t="shared" si="378"/>
        <v>2530769.3698731088</v>
      </c>
      <c r="P889" s="26">
        <f t="shared" si="362"/>
        <v>0</v>
      </c>
      <c r="Q889" s="26">
        <f t="shared" si="374"/>
        <v>-891065.58427004202</v>
      </c>
      <c r="R889" s="26">
        <f t="shared" si="375"/>
        <v>0</v>
      </c>
      <c r="S889" s="26">
        <f t="shared" si="363"/>
        <v>0</v>
      </c>
      <c r="T889" s="28">
        <f t="shared" si="364"/>
        <v>891065.58427004202</v>
      </c>
      <c r="U889" s="26">
        <f t="shared" si="365"/>
        <v>0</v>
      </c>
      <c r="V889" s="26">
        <f t="shared" si="366"/>
        <v>0</v>
      </c>
      <c r="W889" s="26">
        <f t="shared" si="367"/>
        <v>0</v>
      </c>
      <c r="X889" s="26">
        <f t="shared" si="368"/>
        <v>0</v>
      </c>
      <c r="Y889" s="26">
        <f t="shared" si="369"/>
        <v>0</v>
      </c>
      <c r="Z889" s="26">
        <f t="shared" si="369"/>
        <v>0</v>
      </c>
      <c r="AA889" s="26">
        <f t="shared" si="370"/>
        <v>0</v>
      </c>
      <c r="AB889" s="26">
        <f t="shared" si="376"/>
        <v>683096.90625213587</v>
      </c>
      <c r="AC889" s="26">
        <f t="shared" si="371"/>
        <v>1847672.4636209728</v>
      </c>
      <c r="AD889" s="15">
        <f t="shared" si="377"/>
        <v>0</v>
      </c>
      <c r="AO889">
        <f t="shared" si="352"/>
        <v>0</v>
      </c>
      <c r="AP889">
        <f t="shared" si="353"/>
        <v>68.400000000000006</v>
      </c>
      <c r="AQ889">
        <f t="shared" si="354"/>
        <v>19</v>
      </c>
    </row>
    <row r="890" spans="2:43" x14ac:dyDescent="0.3">
      <c r="B890" s="3" t="s">
        <v>47</v>
      </c>
      <c r="C890" s="3">
        <v>887</v>
      </c>
      <c r="D890" s="3">
        <v>298</v>
      </c>
      <c r="E890" s="9">
        <v>68.599999999999994</v>
      </c>
      <c r="F890" s="7">
        <f t="shared" si="355"/>
        <v>19.055555555555554</v>
      </c>
      <c r="G890" s="26">
        <f t="shared" si="372"/>
        <v>4.1666666666666269E-2</v>
      </c>
      <c r="H890" s="26">
        <f t="shared" si="373"/>
        <v>0.14999999999999858</v>
      </c>
      <c r="I890" s="26">
        <f t="shared" si="356"/>
        <v>47.416666666666217</v>
      </c>
      <c r="J890" s="26">
        <f t="shared" si="357"/>
        <v>167.45670000000001</v>
      </c>
      <c r="K890" s="26">
        <f t="shared" si="358"/>
        <v>124.79508740740741</v>
      </c>
      <c r="L890" s="26">
        <f t="shared" si="359"/>
        <v>339.66845407407368</v>
      </c>
      <c r="M890" s="26">
        <f t="shared" si="360"/>
        <v>6472.5710970781811</v>
      </c>
      <c r="N890" s="26">
        <f t="shared" si="361"/>
        <v>6472.5710970781811</v>
      </c>
      <c r="O890" s="26">
        <f t="shared" si="378"/>
        <v>2537241.9409701871</v>
      </c>
      <c r="P890" s="26">
        <f t="shared" si="362"/>
        <v>0</v>
      </c>
      <c r="Q890" s="26">
        <f t="shared" si="374"/>
        <v>-891065.58427004202</v>
      </c>
      <c r="R890" s="26">
        <f t="shared" si="375"/>
        <v>0</v>
      </c>
      <c r="S890" s="26">
        <f t="shared" si="363"/>
        <v>0</v>
      </c>
      <c r="T890" s="28">
        <f t="shared" si="364"/>
        <v>891065.58427004202</v>
      </c>
      <c r="U890" s="26">
        <f t="shared" si="365"/>
        <v>0</v>
      </c>
      <c r="V890" s="26">
        <f t="shared" si="366"/>
        <v>0</v>
      </c>
      <c r="W890" s="26">
        <f t="shared" si="367"/>
        <v>0</v>
      </c>
      <c r="X890" s="26">
        <f t="shared" si="368"/>
        <v>0</v>
      </c>
      <c r="Y890" s="26">
        <f t="shared" si="369"/>
        <v>0</v>
      </c>
      <c r="Z890" s="26">
        <f t="shared" si="369"/>
        <v>0</v>
      </c>
      <c r="AA890" s="26">
        <f t="shared" si="370"/>
        <v>0</v>
      </c>
      <c r="AB890" s="26">
        <f t="shared" si="376"/>
        <v>683096.90625213587</v>
      </c>
      <c r="AC890" s="26">
        <f t="shared" si="371"/>
        <v>1854145.0347180511</v>
      </c>
      <c r="AD890" s="15">
        <f t="shared" si="377"/>
        <v>0</v>
      </c>
      <c r="AO890">
        <f t="shared" si="352"/>
        <v>0</v>
      </c>
      <c r="AP890">
        <f t="shared" si="353"/>
        <v>68.599999999999994</v>
      </c>
      <c r="AQ890">
        <f t="shared" si="354"/>
        <v>19.055555555555554</v>
      </c>
    </row>
    <row r="891" spans="2:43" x14ac:dyDescent="0.3">
      <c r="B891" s="3" t="s">
        <v>47</v>
      </c>
      <c r="C891" s="3">
        <v>888</v>
      </c>
      <c r="D891" s="3">
        <v>299</v>
      </c>
      <c r="E891" s="9">
        <v>68.7</v>
      </c>
      <c r="F891" s="7">
        <f t="shared" si="355"/>
        <v>19.083333333333336</v>
      </c>
      <c r="G891" s="26">
        <f t="shared" si="372"/>
        <v>-1.3888888888888099E-2</v>
      </c>
      <c r="H891" s="26">
        <f t="shared" si="373"/>
        <v>-4.9999999999997158E-2</v>
      </c>
      <c r="I891" s="26">
        <f t="shared" si="356"/>
        <v>-15.805555555554657</v>
      </c>
      <c r="J891" s="26">
        <f t="shared" si="357"/>
        <v>167.45670000000001</v>
      </c>
      <c r="K891" s="26">
        <f t="shared" si="358"/>
        <v>125.15918666666671</v>
      </c>
      <c r="L891" s="26">
        <f t="shared" si="359"/>
        <v>276.81033111111208</v>
      </c>
      <c r="M891" s="26">
        <f t="shared" si="360"/>
        <v>5282.4638187037226</v>
      </c>
      <c r="N891" s="26">
        <f t="shared" si="361"/>
        <v>5282.4638187037226</v>
      </c>
      <c r="O891" s="26">
        <f t="shared" si="378"/>
        <v>2542524.4047888909</v>
      </c>
      <c r="P891" s="26">
        <f t="shared" si="362"/>
        <v>0</v>
      </c>
      <c r="Q891" s="26">
        <f t="shared" si="374"/>
        <v>-891065.58427004202</v>
      </c>
      <c r="R891" s="26">
        <f t="shared" si="375"/>
        <v>0</v>
      </c>
      <c r="S891" s="26">
        <f t="shared" si="363"/>
        <v>0</v>
      </c>
      <c r="T891" s="28">
        <f t="shared" si="364"/>
        <v>891065.58427004202</v>
      </c>
      <c r="U891" s="26">
        <f t="shared" si="365"/>
        <v>0</v>
      </c>
      <c r="V891" s="26">
        <f t="shared" si="366"/>
        <v>0</v>
      </c>
      <c r="W891" s="26">
        <f t="shared" si="367"/>
        <v>0</v>
      </c>
      <c r="X891" s="26">
        <f t="shared" si="368"/>
        <v>0</v>
      </c>
      <c r="Y891" s="26">
        <f t="shared" si="369"/>
        <v>0</v>
      </c>
      <c r="Z891" s="26">
        <f t="shared" si="369"/>
        <v>0</v>
      </c>
      <c r="AA891" s="26">
        <f t="shared" si="370"/>
        <v>0</v>
      </c>
      <c r="AB891" s="26">
        <f t="shared" si="376"/>
        <v>683096.90625213587</v>
      </c>
      <c r="AC891" s="26">
        <f t="shared" si="371"/>
        <v>1859427.4985367549</v>
      </c>
      <c r="AD891" s="15">
        <f t="shared" si="377"/>
        <v>0</v>
      </c>
      <c r="AO891">
        <f t="shared" si="352"/>
        <v>0</v>
      </c>
      <c r="AP891">
        <f t="shared" si="353"/>
        <v>68.7</v>
      </c>
      <c r="AQ891">
        <f t="shared" si="354"/>
        <v>19.083333333333332</v>
      </c>
    </row>
    <row r="892" spans="2:43" x14ac:dyDescent="0.3">
      <c r="B892" s="3" t="s">
        <v>47</v>
      </c>
      <c r="C892" s="3">
        <v>889</v>
      </c>
      <c r="D892" s="3">
        <v>300</v>
      </c>
      <c r="E892" s="9">
        <v>68.5</v>
      </c>
      <c r="F892" s="7">
        <f t="shared" si="355"/>
        <v>19.027777777777779</v>
      </c>
      <c r="G892" s="26">
        <f t="shared" si="372"/>
        <v>-8.3333333333334522E-2</v>
      </c>
      <c r="H892" s="26">
        <f t="shared" si="373"/>
        <v>-0.30000000000000426</v>
      </c>
      <c r="I892" s="26">
        <f t="shared" si="356"/>
        <v>-94.833333333334693</v>
      </c>
      <c r="J892" s="26">
        <f t="shared" si="357"/>
        <v>167.45670000000001</v>
      </c>
      <c r="K892" s="26">
        <f t="shared" si="358"/>
        <v>124.43151851851854</v>
      </c>
      <c r="L892" s="26">
        <f t="shared" si="359"/>
        <v>197.05488518518388</v>
      </c>
      <c r="M892" s="26">
        <f t="shared" si="360"/>
        <v>3749.5165653291933</v>
      </c>
      <c r="N892" s="26">
        <f t="shared" si="361"/>
        <v>3749.5165653291933</v>
      </c>
      <c r="O892" s="26">
        <f t="shared" si="378"/>
        <v>2546273.9213542202</v>
      </c>
      <c r="P892" s="26">
        <f t="shared" si="362"/>
        <v>0</v>
      </c>
      <c r="Q892" s="26">
        <f t="shared" si="374"/>
        <v>-891065.58427004202</v>
      </c>
      <c r="R892" s="26">
        <f t="shared" si="375"/>
        <v>0</v>
      </c>
      <c r="S892" s="26">
        <f t="shared" si="363"/>
        <v>0</v>
      </c>
      <c r="T892" s="28">
        <f t="shared" si="364"/>
        <v>891065.58427004202</v>
      </c>
      <c r="U892" s="26">
        <f t="shared" si="365"/>
        <v>0</v>
      </c>
      <c r="V892" s="26">
        <f t="shared" si="366"/>
        <v>0</v>
      </c>
      <c r="W892" s="26">
        <f t="shared" si="367"/>
        <v>0</v>
      </c>
      <c r="X892" s="26">
        <f t="shared" si="368"/>
        <v>0</v>
      </c>
      <c r="Y892" s="26">
        <f t="shared" si="369"/>
        <v>0</v>
      </c>
      <c r="Z892" s="26">
        <f t="shared" si="369"/>
        <v>0</v>
      </c>
      <c r="AA892" s="26">
        <f t="shared" si="370"/>
        <v>0</v>
      </c>
      <c r="AB892" s="26">
        <f t="shared" si="376"/>
        <v>683096.90625213587</v>
      </c>
      <c r="AC892" s="26">
        <f t="shared" si="371"/>
        <v>1863177.0151020843</v>
      </c>
      <c r="AD892" s="15">
        <f t="shared" si="377"/>
        <v>0</v>
      </c>
      <c r="AO892">
        <f t="shared" si="352"/>
        <v>0</v>
      </c>
      <c r="AP892">
        <f t="shared" si="353"/>
        <v>68.5</v>
      </c>
      <c r="AQ892">
        <f t="shared" si="354"/>
        <v>19.027777777777779</v>
      </c>
    </row>
    <row r="893" spans="2:43" x14ac:dyDescent="0.3">
      <c r="B893" s="3" t="s">
        <v>47</v>
      </c>
      <c r="C893" s="3">
        <v>890</v>
      </c>
      <c r="D893" s="3">
        <v>301</v>
      </c>
      <c r="E893" s="9">
        <v>68.099999999999994</v>
      </c>
      <c r="F893" s="7">
        <f t="shared" si="355"/>
        <v>18.916666666666664</v>
      </c>
      <c r="G893" s="26">
        <f t="shared" si="372"/>
        <v>-0.16666666666666705</v>
      </c>
      <c r="H893" s="26">
        <f t="shared" si="373"/>
        <v>-0.60000000000000142</v>
      </c>
      <c r="I893" s="26">
        <f t="shared" si="356"/>
        <v>-189.66666666666711</v>
      </c>
      <c r="J893" s="26">
        <f t="shared" si="357"/>
        <v>167.45670000000001</v>
      </c>
      <c r="K893" s="26">
        <f t="shared" si="358"/>
        <v>122.98254666666666</v>
      </c>
      <c r="L893" s="26">
        <f t="shared" si="359"/>
        <v>100.77257999999956</v>
      </c>
      <c r="M893" s="26">
        <f t="shared" si="360"/>
        <v>1906.2813049999916</v>
      </c>
      <c r="N893" s="26">
        <f t="shared" si="361"/>
        <v>1906.2813049999916</v>
      </c>
      <c r="O893" s="26">
        <f t="shared" si="378"/>
        <v>2548180.2026592204</v>
      </c>
      <c r="P893" s="26">
        <f t="shared" si="362"/>
        <v>0</v>
      </c>
      <c r="Q893" s="26">
        <f t="shared" si="374"/>
        <v>-891065.58427004202</v>
      </c>
      <c r="R893" s="26">
        <f t="shared" si="375"/>
        <v>0</v>
      </c>
      <c r="S893" s="26">
        <f t="shared" si="363"/>
        <v>0</v>
      </c>
      <c r="T893" s="28">
        <f t="shared" si="364"/>
        <v>891065.58427004202</v>
      </c>
      <c r="U893" s="26">
        <f t="shared" si="365"/>
        <v>0</v>
      </c>
      <c r="V893" s="26">
        <f t="shared" si="366"/>
        <v>0</v>
      </c>
      <c r="W893" s="26">
        <f t="shared" si="367"/>
        <v>0</v>
      </c>
      <c r="X893" s="26">
        <f t="shared" si="368"/>
        <v>0</v>
      </c>
      <c r="Y893" s="26">
        <f t="shared" si="369"/>
        <v>0</v>
      </c>
      <c r="Z893" s="26">
        <f t="shared" si="369"/>
        <v>0</v>
      </c>
      <c r="AA893" s="26">
        <f t="shared" si="370"/>
        <v>0</v>
      </c>
      <c r="AB893" s="26">
        <f t="shared" si="376"/>
        <v>683096.90625213587</v>
      </c>
      <c r="AC893" s="26">
        <f t="shared" si="371"/>
        <v>1865083.2964070844</v>
      </c>
      <c r="AD893" s="15">
        <f t="shared" si="377"/>
        <v>0</v>
      </c>
      <c r="AO893">
        <f t="shared" si="352"/>
        <v>0</v>
      </c>
      <c r="AP893">
        <f t="shared" si="353"/>
        <v>68.099999999999994</v>
      </c>
      <c r="AQ893">
        <f t="shared" si="354"/>
        <v>18.916666666666664</v>
      </c>
    </row>
    <row r="894" spans="2:43" x14ac:dyDescent="0.3">
      <c r="B894" s="3" t="s">
        <v>47</v>
      </c>
      <c r="C894" s="3">
        <v>891</v>
      </c>
      <c r="D894" s="3">
        <v>302</v>
      </c>
      <c r="E894" s="9">
        <v>67.3</v>
      </c>
      <c r="F894" s="7">
        <f t="shared" si="355"/>
        <v>18.694444444444443</v>
      </c>
      <c r="G894" s="26">
        <f t="shared" si="372"/>
        <v>-0.26388888888888767</v>
      </c>
      <c r="H894" s="26">
        <f t="shared" si="373"/>
        <v>-0.94999999999999574</v>
      </c>
      <c r="I894" s="26">
        <f t="shared" si="356"/>
        <v>-300.30555555555418</v>
      </c>
      <c r="J894" s="26">
        <f t="shared" si="357"/>
        <v>167.45670000000001</v>
      </c>
      <c r="K894" s="26">
        <f t="shared" si="358"/>
        <v>120.11006074074074</v>
      </c>
      <c r="L894" s="26">
        <f t="shared" si="359"/>
        <v>-12.738794814813431</v>
      </c>
      <c r="M894" s="26">
        <f t="shared" si="360"/>
        <v>-238.14469195470662</v>
      </c>
      <c r="N894" s="26">
        <f t="shared" si="361"/>
        <v>0</v>
      </c>
      <c r="O894" s="26">
        <f t="shared" si="378"/>
        <v>2548180.2026592204</v>
      </c>
      <c r="P894" s="26">
        <f t="shared" si="362"/>
        <v>-238.14469195470662</v>
      </c>
      <c r="Q894" s="26">
        <f t="shared" si="374"/>
        <v>-891303.72896199673</v>
      </c>
      <c r="R894" s="26">
        <f t="shared" si="375"/>
        <v>-238.14469195470662</v>
      </c>
      <c r="S894" s="26">
        <f t="shared" si="363"/>
        <v>238.14469195470662</v>
      </c>
      <c r="T894" s="28">
        <f t="shared" si="364"/>
        <v>891303.72896199673</v>
      </c>
      <c r="U894" s="26">
        <f t="shared" si="365"/>
        <v>233.38179811561247</v>
      </c>
      <c r="V894" s="26">
        <f t="shared" si="366"/>
        <v>221.71270820983185</v>
      </c>
      <c r="W894" s="26">
        <f t="shared" si="367"/>
        <v>210.62707279934025</v>
      </c>
      <c r="X894" s="26">
        <f t="shared" si="368"/>
        <v>206.41453134335345</v>
      </c>
      <c r="Y894" s="26">
        <f t="shared" si="369"/>
        <v>196.09380477618578</v>
      </c>
      <c r="Z894" s="26">
        <f t="shared" si="369"/>
        <v>186.28911453737649</v>
      </c>
      <c r="AA894" s="26">
        <f t="shared" si="370"/>
        <v>182.56333224662896</v>
      </c>
      <c r="AB894" s="26">
        <f t="shared" si="376"/>
        <v>683279.46958438249</v>
      </c>
      <c r="AC894" s="26">
        <f t="shared" si="371"/>
        <v>1864900.7330748378</v>
      </c>
      <c r="AD894" s="15">
        <f t="shared" si="377"/>
        <v>210.62707279934025</v>
      </c>
      <c r="AO894">
        <f t="shared" si="352"/>
        <v>0</v>
      </c>
      <c r="AP894">
        <f t="shared" si="353"/>
        <v>67.3</v>
      </c>
      <c r="AQ894">
        <f t="shared" si="354"/>
        <v>18.694444444444443</v>
      </c>
    </row>
    <row r="895" spans="2:43" x14ac:dyDescent="0.3">
      <c r="B895" s="3" t="s">
        <v>47</v>
      </c>
      <c r="C895" s="3">
        <v>892</v>
      </c>
      <c r="D895" s="3">
        <v>303</v>
      </c>
      <c r="E895" s="9">
        <v>66.2</v>
      </c>
      <c r="F895" s="7">
        <f t="shared" si="355"/>
        <v>18.388888888888889</v>
      </c>
      <c r="G895" s="26">
        <f t="shared" si="372"/>
        <v>-0.34722222222222221</v>
      </c>
      <c r="H895" s="26">
        <f t="shared" si="373"/>
        <v>-1.25</v>
      </c>
      <c r="I895" s="26">
        <f t="shared" si="356"/>
        <v>-395.13888888888886</v>
      </c>
      <c r="J895" s="26">
        <f t="shared" si="357"/>
        <v>167.45670000000001</v>
      </c>
      <c r="K895" s="26">
        <f t="shared" si="358"/>
        <v>116.21581629629632</v>
      </c>
      <c r="L895" s="26">
        <f t="shared" si="359"/>
        <v>-111.46637259259252</v>
      </c>
      <c r="M895" s="26">
        <f t="shared" si="360"/>
        <v>-2049.7427404526738</v>
      </c>
      <c r="N895" s="26">
        <f t="shared" si="361"/>
        <v>0</v>
      </c>
      <c r="O895" s="26">
        <f t="shared" si="378"/>
        <v>2548180.2026592204</v>
      </c>
      <c r="P895" s="26">
        <f t="shared" si="362"/>
        <v>-2049.7427404526738</v>
      </c>
      <c r="Q895" s="26">
        <f t="shared" si="374"/>
        <v>-893353.47170244937</v>
      </c>
      <c r="R895" s="26">
        <f t="shared" si="375"/>
        <v>-2287.8874324073804</v>
      </c>
      <c r="S895" s="26">
        <f t="shared" si="363"/>
        <v>2287.8874324073804</v>
      </c>
      <c r="T895" s="28">
        <f t="shared" si="364"/>
        <v>893353.47170244937</v>
      </c>
      <c r="U895" s="26">
        <f t="shared" si="365"/>
        <v>2008.7478856436203</v>
      </c>
      <c r="V895" s="26">
        <f t="shared" si="366"/>
        <v>1908.3104913614393</v>
      </c>
      <c r="W895" s="26">
        <f t="shared" si="367"/>
        <v>1812.8949667933673</v>
      </c>
      <c r="X895" s="26">
        <f t="shared" si="368"/>
        <v>1776.6370674574998</v>
      </c>
      <c r="Y895" s="26">
        <f t="shared" si="369"/>
        <v>1687.8052140846248</v>
      </c>
      <c r="Z895" s="26">
        <f t="shared" si="369"/>
        <v>1603.4149533803934</v>
      </c>
      <c r="AA895" s="26">
        <f t="shared" si="370"/>
        <v>1571.3466543127854</v>
      </c>
      <c r="AB895" s="26">
        <f t="shared" si="376"/>
        <v>684850.81623869529</v>
      </c>
      <c r="AC895" s="26">
        <f t="shared" si="371"/>
        <v>1863329.3864205251</v>
      </c>
      <c r="AD895" s="15">
        <f t="shared" si="377"/>
        <v>2023.5220395927076</v>
      </c>
      <c r="AO895">
        <f t="shared" si="352"/>
        <v>0</v>
      </c>
      <c r="AP895">
        <f t="shared" si="353"/>
        <v>66.2</v>
      </c>
      <c r="AQ895">
        <f t="shared" si="354"/>
        <v>18.388888888888889</v>
      </c>
    </row>
    <row r="896" spans="2:43" x14ac:dyDescent="0.3">
      <c r="B896" s="3" t="s">
        <v>47</v>
      </c>
      <c r="C896" s="3">
        <v>893</v>
      </c>
      <c r="D896" s="3">
        <v>304</v>
      </c>
      <c r="E896" s="9">
        <v>64.8</v>
      </c>
      <c r="F896" s="7">
        <f t="shared" si="355"/>
        <v>18</v>
      </c>
      <c r="G896" s="26">
        <f t="shared" si="372"/>
        <v>-0.36111111111111133</v>
      </c>
      <c r="H896" s="26">
        <f t="shared" si="373"/>
        <v>-1.3000000000000007</v>
      </c>
      <c r="I896" s="26">
        <f t="shared" si="356"/>
        <v>-410.94444444444468</v>
      </c>
      <c r="J896" s="26">
        <f t="shared" si="357"/>
        <v>167.45670000000001</v>
      </c>
      <c r="K896" s="26">
        <f t="shared" si="358"/>
        <v>111.35232000000002</v>
      </c>
      <c r="L896" s="26">
        <f t="shared" si="359"/>
        <v>-132.13542444444465</v>
      </c>
      <c r="M896" s="26">
        <f t="shared" si="360"/>
        <v>-2378.4376400000037</v>
      </c>
      <c r="N896" s="26">
        <f t="shared" si="361"/>
        <v>0</v>
      </c>
      <c r="O896" s="26">
        <f t="shared" si="378"/>
        <v>2548180.2026592204</v>
      </c>
      <c r="P896" s="26">
        <f t="shared" si="362"/>
        <v>-2378.4376400000037</v>
      </c>
      <c r="Q896" s="26">
        <f t="shared" si="374"/>
        <v>-895731.90934244939</v>
      </c>
      <c r="R896" s="26">
        <f t="shared" si="375"/>
        <v>-4666.3250724073841</v>
      </c>
      <c r="S896" s="26">
        <f t="shared" si="363"/>
        <v>4666.3250724073841</v>
      </c>
      <c r="T896" s="28">
        <f t="shared" si="364"/>
        <v>895731.90934244939</v>
      </c>
      <c r="U896" s="26">
        <f t="shared" si="365"/>
        <v>2330.8688872000034</v>
      </c>
      <c r="V896" s="26">
        <f t="shared" si="366"/>
        <v>2214.3254428400032</v>
      </c>
      <c r="W896" s="26">
        <f t="shared" si="367"/>
        <v>2103.6091706980028</v>
      </c>
      <c r="X896" s="26">
        <f t="shared" si="368"/>
        <v>2061.5369872840429</v>
      </c>
      <c r="Y896" s="26">
        <f t="shared" si="369"/>
        <v>1958.4601379198407</v>
      </c>
      <c r="Z896" s="26">
        <f t="shared" si="369"/>
        <v>1860.5371310238486</v>
      </c>
      <c r="AA896" s="26">
        <f t="shared" si="370"/>
        <v>1823.3263884033715</v>
      </c>
      <c r="AB896" s="26">
        <f t="shared" si="376"/>
        <v>686674.14262709871</v>
      </c>
      <c r="AC896" s="26">
        <f t="shared" si="371"/>
        <v>1861506.0600321218</v>
      </c>
      <c r="AD896" s="15">
        <f t="shared" si="377"/>
        <v>4127.1312102907104</v>
      </c>
      <c r="AO896">
        <f t="shared" si="352"/>
        <v>0</v>
      </c>
      <c r="AP896">
        <f t="shared" si="353"/>
        <v>64.8</v>
      </c>
      <c r="AQ896">
        <f t="shared" si="354"/>
        <v>18</v>
      </c>
    </row>
    <row r="897" spans="2:43" x14ac:dyDescent="0.3">
      <c r="B897" s="3" t="s">
        <v>47</v>
      </c>
      <c r="C897" s="3">
        <v>894</v>
      </c>
      <c r="D897" s="3">
        <v>305</v>
      </c>
      <c r="E897" s="9">
        <v>63.6</v>
      </c>
      <c r="F897" s="7">
        <f t="shared" si="355"/>
        <v>17.666666666666668</v>
      </c>
      <c r="G897" s="26">
        <f t="shared" si="372"/>
        <v>-0.30555555555555497</v>
      </c>
      <c r="H897" s="26">
        <f t="shared" si="373"/>
        <v>-1.0999999999999979</v>
      </c>
      <c r="I897" s="26">
        <f t="shared" si="356"/>
        <v>-347.72222222222155</v>
      </c>
      <c r="J897" s="26">
        <f t="shared" si="357"/>
        <v>167.45670000000001</v>
      </c>
      <c r="K897" s="26">
        <f t="shared" si="358"/>
        <v>107.26634666666669</v>
      </c>
      <c r="L897" s="26">
        <f t="shared" si="359"/>
        <v>-72.999175555554842</v>
      </c>
      <c r="M897" s="26">
        <f t="shared" si="360"/>
        <v>-1289.6521014814689</v>
      </c>
      <c r="N897" s="26">
        <f t="shared" si="361"/>
        <v>0</v>
      </c>
      <c r="O897" s="26">
        <f t="shared" si="378"/>
        <v>2548180.2026592204</v>
      </c>
      <c r="P897" s="26">
        <f t="shared" si="362"/>
        <v>-1289.6521014814689</v>
      </c>
      <c r="Q897" s="26">
        <f t="shared" si="374"/>
        <v>-897021.56144393084</v>
      </c>
      <c r="R897" s="26">
        <f t="shared" si="375"/>
        <v>-5955.977173888853</v>
      </c>
      <c r="S897" s="26">
        <f t="shared" si="363"/>
        <v>5955.977173888853</v>
      </c>
      <c r="T897" s="28">
        <f t="shared" si="364"/>
        <v>897021.56144393084</v>
      </c>
      <c r="U897" s="26">
        <f t="shared" si="365"/>
        <v>1263.8590594518396</v>
      </c>
      <c r="V897" s="26">
        <f t="shared" si="366"/>
        <v>1200.6661064792474</v>
      </c>
      <c r="W897" s="26">
        <f t="shared" si="367"/>
        <v>1140.6328011552851</v>
      </c>
      <c r="X897" s="26">
        <f t="shared" si="368"/>
        <v>1117.8201451321793</v>
      </c>
      <c r="Y897" s="26">
        <f t="shared" si="369"/>
        <v>1061.9291378755702</v>
      </c>
      <c r="Z897" s="26">
        <f t="shared" si="369"/>
        <v>1008.8326809817917</v>
      </c>
      <c r="AA897" s="26">
        <f t="shared" si="370"/>
        <v>988.65602736215578</v>
      </c>
      <c r="AB897" s="26">
        <f t="shared" si="376"/>
        <v>687662.79865446081</v>
      </c>
      <c r="AC897" s="26">
        <f t="shared" si="371"/>
        <v>1860517.4040047596</v>
      </c>
      <c r="AD897" s="15">
        <f t="shared" si="377"/>
        <v>5267.7640114459955</v>
      </c>
      <c r="AO897">
        <f t="shared" si="352"/>
        <v>0</v>
      </c>
      <c r="AP897">
        <f t="shared" si="353"/>
        <v>63.6</v>
      </c>
      <c r="AQ897">
        <f t="shared" si="354"/>
        <v>17.666666666666668</v>
      </c>
    </row>
    <row r="898" spans="2:43" x14ac:dyDescent="0.3">
      <c r="B898" s="3" t="s">
        <v>47</v>
      </c>
      <c r="C898" s="3">
        <v>895</v>
      </c>
      <c r="D898" s="3">
        <v>306</v>
      </c>
      <c r="E898" s="9">
        <v>62.6</v>
      </c>
      <c r="F898" s="7">
        <f t="shared" si="355"/>
        <v>17.388888888888889</v>
      </c>
      <c r="G898" s="26">
        <f t="shared" si="372"/>
        <v>-0.20833333333333331</v>
      </c>
      <c r="H898" s="26">
        <f t="shared" si="373"/>
        <v>-0.75</v>
      </c>
      <c r="I898" s="26">
        <f t="shared" si="356"/>
        <v>-237.08333333333331</v>
      </c>
      <c r="J898" s="26">
        <f t="shared" si="357"/>
        <v>167.45670000000001</v>
      </c>
      <c r="K898" s="26">
        <f t="shared" si="358"/>
        <v>103.91970962962965</v>
      </c>
      <c r="L898" s="26">
        <f t="shared" si="359"/>
        <v>34.293076296296348</v>
      </c>
      <c r="M898" s="26">
        <f t="shared" si="360"/>
        <v>596.31849337448648</v>
      </c>
      <c r="N898" s="26">
        <f t="shared" si="361"/>
        <v>596.31849337448648</v>
      </c>
      <c r="O898" s="26">
        <f t="shared" si="378"/>
        <v>2548776.5211525951</v>
      </c>
      <c r="P898" s="26">
        <f t="shared" si="362"/>
        <v>0</v>
      </c>
      <c r="Q898" s="26">
        <f t="shared" si="374"/>
        <v>-897021.56144393084</v>
      </c>
      <c r="R898" s="26">
        <f t="shared" si="375"/>
        <v>0</v>
      </c>
      <c r="S898" s="26">
        <f t="shared" si="363"/>
        <v>0</v>
      </c>
      <c r="T898" s="28">
        <f t="shared" si="364"/>
        <v>897021.56144393084</v>
      </c>
      <c r="U898" s="26">
        <f t="shared" si="365"/>
        <v>0</v>
      </c>
      <c r="V898" s="26">
        <f t="shared" si="366"/>
        <v>0</v>
      </c>
      <c r="W898" s="26">
        <f t="shared" si="367"/>
        <v>0</v>
      </c>
      <c r="X898" s="26">
        <f t="shared" si="368"/>
        <v>0</v>
      </c>
      <c r="Y898" s="26">
        <f t="shared" si="369"/>
        <v>0</v>
      </c>
      <c r="Z898" s="26">
        <f t="shared" si="369"/>
        <v>0</v>
      </c>
      <c r="AA898" s="26">
        <f t="shared" si="370"/>
        <v>0</v>
      </c>
      <c r="AB898" s="26">
        <f t="shared" si="376"/>
        <v>687662.79865446081</v>
      </c>
      <c r="AC898" s="26">
        <f t="shared" si="371"/>
        <v>1861113.7224981342</v>
      </c>
      <c r="AD898" s="15">
        <f t="shared" si="377"/>
        <v>0</v>
      </c>
      <c r="AO898">
        <f t="shared" si="352"/>
        <v>0</v>
      </c>
      <c r="AP898">
        <f t="shared" si="353"/>
        <v>62.6</v>
      </c>
      <c r="AQ898">
        <f t="shared" si="354"/>
        <v>17.388888888888889</v>
      </c>
    </row>
    <row r="899" spans="2:43" x14ac:dyDescent="0.3">
      <c r="B899" s="3" t="s">
        <v>47</v>
      </c>
      <c r="C899" s="3">
        <v>896</v>
      </c>
      <c r="D899" s="3">
        <v>307</v>
      </c>
      <c r="E899" s="9">
        <v>62.1</v>
      </c>
      <c r="F899" s="7">
        <f t="shared" si="355"/>
        <v>17.25</v>
      </c>
      <c r="G899" s="26">
        <f t="shared" si="372"/>
        <v>-9.7222222222222612E-2</v>
      </c>
      <c r="H899" s="26">
        <f t="shared" si="373"/>
        <v>-0.35000000000000142</v>
      </c>
      <c r="I899" s="26">
        <f t="shared" si="356"/>
        <v>-110.63888888888933</v>
      </c>
      <c r="J899" s="26">
        <f t="shared" si="357"/>
        <v>167.45670000000001</v>
      </c>
      <c r="K899" s="26">
        <f t="shared" si="358"/>
        <v>102.26628000000001</v>
      </c>
      <c r="L899" s="26">
        <f t="shared" si="359"/>
        <v>159.08409111111069</v>
      </c>
      <c r="M899" s="26">
        <f t="shared" si="360"/>
        <v>2744.2005716666595</v>
      </c>
      <c r="N899" s="26">
        <f t="shared" si="361"/>
        <v>2744.2005716666595</v>
      </c>
      <c r="O899" s="26">
        <f t="shared" si="378"/>
        <v>2551520.7217242615</v>
      </c>
      <c r="P899" s="26">
        <f t="shared" si="362"/>
        <v>0</v>
      </c>
      <c r="Q899" s="26">
        <f t="shared" si="374"/>
        <v>-897021.56144393084</v>
      </c>
      <c r="R899" s="26">
        <f t="shared" si="375"/>
        <v>0</v>
      </c>
      <c r="S899" s="26">
        <f t="shared" si="363"/>
        <v>0</v>
      </c>
      <c r="T899" s="28">
        <f t="shared" si="364"/>
        <v>897021.56144393084</v>
      </c>
      <c r="U899" s="26">
        <f t="shared" si="365"/>
        <v>0</v>
      </c>
      <c r="V899" s="26">
        <f t="shared" si="366"/>
        <v>0</v>
      </c>
      <c r="W899" s="26">
        <f t="shared" si="367"/>
        <v>0</v>
      </c>
      <c r="X899" s="26">
        <f t="shared" si="368"/>
        <v>0</v>
      </c>
      <c r="Y899" s="26">
        <f t="shared" si="369"/>
        <v>0</v>
      </c>
      <c r="Z899" s="26">
        <f t="shared" si="369"/>
        <v>0</v>
      </c>
      <c r="AA899" s="26">
        <f t="shared" si="370"/>
        <v>0</v>
      </c>
      <c r="AB899" s="26">
        <f t="shared" si="376"/>
        <v>687662.79865446081</v>
      </c>
      <c r="AC899" s="26">
        <f t="shared" si="371"/>
        <v>1863857.9230698007</v>
      </c>
      <c r="AD899" s="15">
        <f t="shared" si="377"/>
        <v>0</v>
      </c>
      <c r="AO899">
        <f t="shared" ref="AO899:AO962" si="379">IF(E899&lt;1,1,0)</f>
        <v>0</v>
      </c>
      <c r="AP899">
        <f t="shared" ref="AP899:AP962" si="380">IF(AO899=1,"",E899)</f>
        <v>62.1</v>
      </c>
      <c r="AQ899">
        <f t="shared" ref="AQ899:AQ962" si="381">E899/3.6</f>
        <v>17.25</v>
      </c>
    </row>
    <row r="900" spans="2:43" x14ac:dyDescent="0.3">
      <c r="B900" s="3" t="s">
        <v>47</v>
      </c>
      <c r="C900" s="3">
        <v>897</v>
      </c>
      <c r="D900" s="3">
        <v>308</v>
      </c>
      <c r="E900" s="9">
        <v>61.9</v>
      </c>
      <c r="F900" s="7">
        <f t="shared" ref="F900:F963" si="382">E900*(1000/3600)</f>
        <v>17.194444444444446</v>
      </c>
      <c r="G900" s="26">
        <f t="shared" si="372"/>
        <v>-2.7777777777778172E-2</v>
      </c>
      <c r="H900" s="26">
        <f t="shared" si="373"/>
        <v>-0.10000000000000142</v>
      </c>
      <c r="I900" s="26">
        <f t="shared" ref="I900:I963" si="383">$AF$12*G900</f>
        <v>-31.611111111111558</v>
      </c>
      <c r="J900" s="26">
        <f t="shared" ref="J900:J963" si="384">$AF$12*9.81*$AF$14</f>
        <v>167.45670000000001</v>
      </c>
      <c r="K900" s="26">
        <f t="shared" ref="K900:K963" si="385">0.5*$AF$15*$AF$16*$AF$13*(F900^2)</f>
        <v>101.60862074074078</v>
      </c>
      <c r="L900" s="26">
        <f t="shared" ref="L900:L963" si="386">I900+J900+K900</f>
        <v>237.45420962962922</v>
      </c>
      <c r="M900" s="26">
        <f t="shared" ref="M900:M963" si="387">(L900*F900)</f>
        <v>4082.8932155761249</v>
      </c>
      <c r="N900" s="26">
        <f t="shared" ref="N900:N963" si="388">IF(M900&gt;0,M900,0)</f>
        <v>4082.8932155761249</v>
      </c>
      <c r="O900" s="26">
        <f t="shared" si="378"/>
        <v>2555603.6149398377</v>
      </c>
      <c r="P900" s="26">
        <f t="shared" ref="P900:P963" si="389">IF(M900&lt;0,M900,0)</f>
        <v>0</v>
      </c>
      <c r="Q900" s="26">
        <f t="shared" si="374"/>
        <v>-897021.56144393084</v>
      </c>
      <c r="R900" s="26">
        <f t="shared" si="375"/>
        <v>0</v>
      </c>
      <c r="S900" s="26">
        <f t="shared" ref="S900:S963" si="390">ABS(R900)</f>
        <v>0</v>
      </c>
      <c r="T900" s="28">
        <f t="shared" ref="T900:T963" si="391">ABS(Q900)</f>
        <v>897021.56144393084</v>
      </c>
      <c r="U900" s="26">
        <f t="shared" ref="U900:U963" si="392">P900*-0.98</f>
        <v>0</v>
      </c>
      <c r="V900" s="26">
        <f t="shared" ref="V900:V963" si="393">U900*0.95</f>
        <v>0</v>
      </c>
      <c r="W900" s="26">
        <f t="shared" ref="W900:W963" si="394">V900*0.95</f>
        <v>0</v>
      </c>
      <c r="X900" s="26">
        <f t="shared" ref="X900:X963" si="395">W900*0.98</f>
        <v>0</v>
      </c>
      <c r="Y900" s="26">
        <f t="shared" ref="Y900:Z963" si="396">X900*0.95</f>
        <v>0</v>
      </c>
      <c r="Z900" s="26">
        <f t="shared" si="396"/>
        <v>0</v>
      </c>
      <c r="AA900" s="26">
        <f t="shared" ref="AA900:AA963" si="397">Z900*0.98</f>
        <v>0</v>
      </c>
      <c r="AB900" s="26">
        <f t="shared" si="376"/>
        <v>687662.79865446081</v>
      </c>
      <c r="AC900" s="26">
        <f t="shared" ref="AC900:AC963" si="398">O900-AB900</f>
        <v>1867940.8162853769</v>
      </c>
      <c r="AD900" s="15">
        <f t="shared" si="377"/>
        <v>0</v>
      </c>
      <c r="AO900">
        <f t="shared" si="379"/>
        <v>0</v>
      </c>
      <c r="AP900">
        <f t="shared" si="380"/>
        <v>61.9</v>
      </c>
      <c r="AQ900">
        <f t="shared" si="381"/>
        <v>17.194444444444443</v>
      </c>
    </row>
    <row r="901" spans="2:43" x14ac:dyDescent="0.3">
      <c r="B901" s="3" t="s">
        <v>47</v>
      </c>
      <c r="C901" s="3">
        <v>898</v>
      </c>
      <c r="D901" s="3">
        <v>309</v>
      </c>
      <c r="E901" s="9">
        <v>61.9</v>
      </c>
      <c r="F901" s="7">
        <f t="shared" si="382"/>
        <v>17.194444444444446</v>
      </c>
      <c r="G901" s="26">
        <f t="shared" ref="G901:G964" si="399">($E902-$E900)/2/3.6</f>
        <v>-1.3888888888889086E-2</v>
      </c>
      <c r="H901" s="26">
        <f t="shared" ref="H901:H964" si="400">($E902-$E900)/2</f>
        <v>-5.0000000000000711E-2</v>
      </c>
      <c r="I901" s="26">
        <f t="shared" si="383"/>
        <v>-15.805555555555779</v>
      </c>
      <c r="J901" s="26">
        <f t="shared" si="384"/>
        <v>167.45670000000001</v>
      </c>
      <c r="K901" s="26">
        <f t="shared" si="385"/>
        <v>101.60862074074078</v>
      </c>
      <c r="L901" s="26">
        <f t="shared" si="386"/>
        <v>253.25976518518502</v>
      </c>
      <c r="M901" s="26">
        <f t="shared" si="387"/>
        <v>4354.6609624897092</v>
      </c>
      <c r="N901" s="26">
        <f t="shared" si="388"/>
        <v>4354.6609624897092</v>
      </c>
      <c r="O901" s="26">
        <f t="shared" si="378"/>
        <v>2559958.2759023276</v>
      </c>
      <c r="P901" s="26">
        <f t="shared" si="389"/>
        <v>0</v>
      </c>
      <c r="Q901" s="26">
        <f t="shared" ref="Q901:Q964" si="401">Q900+P901</f>
        <v>-897021.56144393084</v>
      </c>
      <c r="R901" s="26">
        <f t="shared" ref="R901:R964" si="402">IF(P901=0,0,R900+P901)</f>
        <v>0</v>
      </c>
      <c r="S901" s="26">
        <f t="shared" si="390"/>
        <v>0</v>
      </c>
      <c r="T901" s="28">
        <f t="shared" si="391"/>
        <v>897021.56144393084</v>
      </c>
      <c r="U901" s="26">
        <f t="shared" si="392"/>
        <v>0</v>
      </c>
      <c r="V901" s="26">
        <f t="shared" si="393"/>
        <v>0</v>
      </c>
      <c r="W901" s="26">
        <f t="shared" si="394"/>
        <v>0</v>
      </c>
      <c r="X901" s="26">
        <f t="shared" si="395"/>
        <v>0</v>
      </c>
      <c r="Y901" s="26">
        <f t="shared" si="396"/>
        <v>0</v>
      </c>
      <c r="Z901" s="26">
        <f t="shared" si="396"/>
        <v>0</v>
      </c>
      <c r="AA901" s="26">
        <f t="shared" si="397"/>
        <v>0</v>
      </c>
      <c r="AB901" s="26">
        <f t="shared" ref="AB901:AB964" si="403">AB900+AA901</f>
        <v>687662.79865446081</v>
      </c>
      <c r="AC901" s="26">
        <f t="shared" si="398"/>
        <v>1872295.4772478668</v>
      </c>
      <c r="AD901" s="15">
        <f t="shared" ref="AD901:AD964" si="404">IF(W901=0,0,AD900+W901)</f>
        <v>0</v>
      </c>
      <c r="AO901">
        <f t="shared" si="379"/>
        <v>0</v>
      </c>
      <c r="AP901">
        <f t="shared" si="380"/>
        <v>61.9</v>
      </c>
      <c r="AQ901">
        <f t="shared" si="381"/>
        <v>17.194444444444443</v>
      </c>
    </row>
    <row r="902" spans="2:43" x14ac:dyDescent="0.3">
      <c r="B902" s="3" t="s">
        <v>47</v>
      </c>
      <c r="C902" s="3">
        <v>899</v>
      </c>
      <c r="D902" s="3">
        <v>310</v>
      </c>
      <c r="E902" s="9">
        <v>61.8</v>
      </c>
      <c r="F902" s="7">
        <f t="shared" si="382"/>
        <v>17.166666666666668</v>
      </c>
      <c r="G902" s="26">
        <f t="shared" si="399"/>
        <v>-5.5555555555555358E-2</v>
      </c>
      <c r="H902" s="26">
        <f t="shared" si="400"/>
        <v>-0.19999999999999929</v>
      </c>
      <c r="I902" s="26">
        <f t="shared" si="383"/>
        <v>-63.222222222222001</v>
      </c>
      <c r="J902" s="26">
        <f t="shared" si="384"/>
        <v>167.45670000000001</v>
      </c>
      <c r="K902" s="26">
        <f t="shared" si="385"/>
        <v>101.28058666666668</v>
      </c>
      <c r="L902" s="26">
        <f t="shared" si="386"/>
        <v>205.5150644444447</v>
      </c>
      <c r="M902" s="26">
        <f t="shared" si="387"/>
        <v>3528.008606296301</v>
      </c>
      <c r="N902" s="26">
        <f t="shared" si="388"/>
        <v>3528.008606296301</v>
      </c>
      <c r="O902" s="26">
        <f t="shared" si="378"/>
        <v>2563486.2845086241</v>
      </c>
      <c r="P902" s="26">
        <f t="shared" si="389"/>
        <v>0</v>
      </c>
      <c r="Q902" s="26">
        <f t="shared" si="401"/>
        <v>-897021.56144393084</v>
      </c>
      <c r="R902" s="26">
        <f t="shared" si="402"/>
        <v>0</v>
      </c>
      <c r="S902" s="26">
        <f t="shared" si="390"/>
        <v>0</v>
      </c>
      <c r="T902" s="28">
        <f t="shared" si="391"/>
        <v>897021.56144393084</v>
      </c>
      <c r="U902" s="26">
        <f t="shared" si="392"/>
        <v>0</v>
      </c>
      <c r="V902" s="26">
        <f t="shared" si="393"/>
        <v>0</v>
      </c>
      <c r="W902" s="26">
        <f t="shared" si="394"/>
        <v>0</v>
      </c>
      <c r="X902" s="26">
        <f t="shared" si="395"/>
        <v>0</v>
      </c>
      <c r="Y902" s="26">
        <f t="shared" si="396"/>
        <v>0</v>
      </c>
      <c r="Z902" s="26">
        <f t="shared" si="396"/>
        <v>0</v>
      </c>
      <c r="AA902" s="26">
        <f t="shared" si="397"/>
        <v>0</v>
      </c>
      <c r="AB902" s="26">
        <f t="shared" si="403"/>
        <v>687662.79865446081</v>
      </c>
      <c r="AC902" s="26">
        <f t="shared" si="398"/>
        <v>1875823.4858541633</v>
      </c>
      <c r="AD902" s="15">
        <f t="shared" si="404"/>
        <v>0</v>
      </c>
      <c r="AO902">
        <f t="shared" si="379"/>
        <v>0</v>
      </c>
      <c r="AP902">
        <f t="shared" si="380"/>
        <v>61.8</v>
      </c>
      <c r="AQ902">
        <f t="shared" si="381"/>
        <v>17.166666666666664</v>
      </c>
    </row>
    <row r="903" spans="2:43" x14ac:dyDescent="0.3">
      <c r="B903" s="3" t="s">
        <v>47</v>
      </c>
      <c r="C903" s="3">
        <v>900</v>
      </c>
      <c r="D903" s="3">
        <v>311</v>
      </c>
      <c r="E903" s="9">
        <v>61.5</v>
      </c>
      <c r="F903" s="7">
        <f t="shared" si="382"/>
        <v>17.083333333333336</v>
      </c>
      <c r="G903" s="26">
        <f t="shared" si="399"/>
        <v>-0.12499999999999981</v>
      </c>
      <c r="H903" s="26">
        <f t="shared" si="400"/>
        <v>-0.44999999999999929</v>
      </c>
      <c r="I903" s="26">
        <f t="shared" si="383"/>
        <v>-142.24999999999977</v>
      </c>
      <c r="J903" s="26">
        <f t="shared" si="384"/>
        <v>167.45670000000001</v>
      </c>
      <c r="K903" s="26">
        <f t="shared" si="385"/>
        <v>100.29966666666671</v>
      </c>
      <c r="L903" s="26">
        <f t="shared" si="386"/>
        <v>125.50636666666695</v>
      </c>
      <c r="M903" s="26">
        <f t="shared" si="387"/>
        <v>2144.0670972222274</v>
      </c>
      <c r="N903" s="26">
        <f t="shared" si="388"/>
        <v>2144.0670972222274</v>
      </c>
      <c r="O903" s="26">
        <f t="shared" si="378"/>
        <v>2565630.3516058465</v>
      </c>
      <c r="P903" s="26">
        <f t="shared" si="389"/>
        <v>0</v>
      </c>
      <c r="Q903" s="26">
        <f t="shared" si="401"/>
        <v>-897021.56144393084</v>
      </c>
      <c r="R903" s="26">
        <f t="shared" si="402"/>
        <v>0</v>
      </c>
      <c r="S903" s="26">
        <f t="shared" si="390"/>
        <v>0</v>
      </c>
      <c r="T903" s="28">
        <f t="shared" si="391"/>
        <v>897021.56144393084</v>
      </c>
      <c r="U903" s="26">
        <f t="shared" si="392"/>
        <v>0</v>
      </c>
      <c r="V903" s="26">
        <f t="shared" si="393"/>
        <v>0</v>
      </c>
      <c r="W903" s="26">
        <f t="shared" si="394"/>
        <v>0</v>
      </c>
      <c r="X903" s="26">
        <f t="shared" si="395"/>
        <v>0</v>
      </c>
      <c r="Y903" s="26">
        <f t="shared" si="396"/>
        <v>0</v>
      </c>
      <c r="Z903" s="26">
        <f t="shared" si="396"/>
        <v>0</v>
      </c>
      <c r="AA903" s="26">
        <f t="shared" si="397"/>
        <v>0</v>
      </c>
      <c r="AB903" s="26">
        <f t="shared" si="403"/>
        <v>687662.79865446081</v>
      </c>
      <c r="AC903" s="26">
        <f t="shared" si="398"/>
        <v>1877967.5529513857</v>
      </c>
      <c r="AD903" s="15">
        <f t="shared" si="404"/>
        <v>0</v>
      </c>
      <c r="AO903">
        <f t="shared" si="379"/>
        <v>0</v>
      </c>
      <c r="AP903">
        <f t="shared" si="380"/>
        <v>61.5</v>
      </c>
      <c r="AQ903">
        <f t="shared" si="381"/>
        <v>17.083333333333332</v>
      </c>
    </row>
    <row r="904" spans="2:43" x14ac:dyDescent="0.3">
      <c r="B904" s="3" t="s">
        <v>47</v>
      </c>
      <c r="C904" s="3">
        <v>901</v>
      </c>
      <c r="D904" s="3">
        <v>312</v>
      </c>
      <c r="E904" s="9">
        <v>60.9</v>
      </c>
      <c r="F904" s="7">
        <f t="shared" si="382"/>
        <v>16.916666666666668</v>
      </c>
      <c r="G904" s="26">
        <f t="shared" si="399"/>
        <v>-0.24999999999999961</v>
      </c>
      <c r="H904" s="26">
        <f t="shared" si="400"/>
        <v>-0.89999999999999858</v>
      </c>
      <c r="I904" s="26">
        <f t="shared" si="383"/>
        <v>-284.49999999999955</v>
      </c>
      <c r="J904" s="26">
        <f t="shared" si="384"/>
        <v>167.45670000000001</v>
      </c>
      <c r="K904" s="26">
        <f t="shared" si="385"/>
        <v>98.352146666666684</v>
      </c>
      <c r="L904" s="26">
        <f t="shared" si="386"/>
        <v>-18.691153333332849</v>
      </c>
      <c r="M904" s="26">
        <f t="shared" si="387"/>
        <v>-316.19201055554737</v>
      </c>
      <c r="N904" s="26">
        <f t="shared" si="388"/>
        <v>0</v>
      </c>
      <c r="O904" s="26">
        <f t="shared" si="378"/>
        <v>2565630.3516058465</v>
      </c>
      <c r="P904" s="26">
        <f t="shared" si="389"/>
        <v>-316.19201055554737</v>
      </c>
      <c r="Q904" s="26">
        <f t="shared" si="401"/>
        <v>-897337.75345448637</v>
      </c>
      <c r="R904" s="26">
        <f t="shared" si="402"/>
        <v>-316.19201055554737</v>
      </c>
      <c r="S904" s="26">
        <f t="shared" si="390"/>
        <v>316.19201055554737</v>
      </c>
      <c r="T904" s="28">
        <f t="shared" si="391"/>
        <v>897337.75345448637</v>
      </c>
      <c r="U904" s="26">
        <f t="shared" si="392"/>
        <v>309.86817034443641</v>
      </c>
      <c r="V904" s="26">
        <f t="shared" si="393"/>
        <v>294.37476182721457</v>
      </c>
      <c r="W904" s="26">
        <f t="shared" si="394"/>
        <v>279.65602373585381</v>
      </c>
      <c r="X904" s="26">
        <f t="shared" si="395"/>
        <v>274.06290326113674</v>
      </c>
      <c r="Y904" s="26">
        <f t="shared" si="396"/>
        <v>260.35975809807991</v>
      </c>
      <c r="Z904" s="26">
        <f t="shared" si="396"/>
        <v>247.3417701931759</v>
      </c>
      <c r="AA904" s="26">
        <f t="shared" si="397"/>
        <v>242.39493478931237</v>
      </c>
      <c r="AB904" s="26">
        <f t="shared" si="403"/>
        <v>687905.19358925009</v>
      </c>
      <c r="AC904" s="26">
        <f t="shared" si="398"/>
        <v>1877725.1580165965</v>
      </c>
      <c r="AD904" s="15">
        <f t="shared" si="404"/>
        <v>279.65602373585381</v>
      </c>
      <c r="AO904">
        <f t="shared" si="379"/>
        <v>0</v>
      </c>
      <c r="AP904">
        <f t="shared" si="380"/>
        <v>60.9</v>
      </c>
      <c r="AQ904">
        <f t="shared" si="381"/>
        <v>16.916666666666664</v>
      </c>
    </row>
    <row r="905" spans="2:43" x14ac:dyDescent="0.3">
      <c r="B905" s="3" t="s">
        <v>47</v>
      </c>
      <c r="C905" s="3">
        <v>902</v>
      </c>
      <c r="D905" s="3">
        <v>313</v>
      </c>
      <c r="E905" s="9">
        <v>59.7</v>
      </c>
      <c r="F905" s="7">
        <f t="shared" si="382"/>
        <v>16.583333333333336</v>
      </c>
      <c r="G905" s="26">
        <f t="shared" si="399"/>
        <v>-0.87499999999999956</v>
      </c>
      <c r="H905" s="26">
        <f t="shared" si="400"/>
        <v>-3.1499999999999986</v>
      </c>
      <c r="I905" s="26">
        <f t="shared" si="383"/>
        <v>-995.74999999999955</v>
      </c>
      <c r="J905" s="26">
        <f t="shared" si="384"/>
        <v>167.45670000000001</v>
      </c>
      <c r="K905" s="26">
        <f t="shared" si="385"/>
        <v>94.514386666666695</v>
      </c>
      <c r="L905" s="26">
        <f t="shared" si="386"/>
        <v>-733.77891333333287</v>
      </c>
      <c r="M905" s="26">
        <f t="shared" si="387"/>
        <v>-12168.500312777771</v>
      </c>
      <c r="N905" s="26">
        <f t="shared" si="388"/>
        <v>0</v>
      </c>
      <c r="O905" s="26">
        <f t="shared" si="378"/>
        <v>2565630.3516058465</v>
      </c>
      <c r="P905" s="26">
        <f t="shared" si="389"/>
        <v>-12168.500312777771</v>
      </c>
      <c r="Q905" s="26">
        <f t="shared" si="401"/>
        <v>-909506.25376726419</v>
      </c>
      <c r="R905" s="26">
        <f t="shared" si="402"/>
        <v>-12484.692323333318</v>
      </c>
      <c r="S905" s="26">
        <f t="shared" si="390"/>
        <v>12484.692323333318</v>
      </c>
      <c r="T905" s="28">
        <f t="shared" si="391"/>
        <v>909506.25376726419</v>
      </c>
      <c r="U905" s="26">
        <f t="shared" si="392"/>
        <v>11925.130306522215</v>
      </c>
      <c r="V905" s="26">
        <f t="shared" si="393"/>
        <v>11328.873791196103</v>
      </c>
      <c r="W905" s="26">
        <f t="shared" si="394"/>
        <v>10762.430101636297</v>
      </c>
      <c r="X905" s="26">
        <f t="shared" si="395"/>
        <v>10547.18149960357</v>
      </c>
      <c r="Y905" s="26">
        <f t="shared" si="396"/>
        <v>10019.822424623391</v>
      </c>
      <c r="Z905" s="26">
        <f t="shared" si="396"/>
        <v>9518.8313033922204</v>
      </c>
      <c r="AA905" s="26">
        <f t="shared" si="397"/>
        <v>9328.4546773243765</v>
      </c>
      <c r="AB905" s="26">
        <f t="shared" si="403"/>
        <v>697233.64826657448</v>
      </c>
      <c r="AC905" s="26">
        <f t="shared" si="398"/>
        <v>1868396.7033392722</v>
      </c>
      <c r="AD905" s="15">
        <f t="shared" si="404"/>
        <v>11042.08612537215</v>
      </c>
      <c r="AO905">
        <f t="shared" si="379"/>
        <v>0</v>
      </c>
      <c r="AP905">
        <f t="shared" si="380"/>
        <v>59.7</v>
      </c>
      <c r="AQ905">
        <f t="shared" si="381"/>
        <v>16.583333333333332</v>
      </c>
    </row>
    <row r="906" spans="2:43" x14ac:dyDescent="0.3">
      <c r="B906" s="3" t="s">
        <v>47</v>
      </c>
      <c r="C906" s="3">
        <v>903</v>
      </c>
      <c r="D906" s="3">
        <v>314</v>
      </c>
      <c r="E906" s="9">
        <v>54.6</v>
      </c>
      <c r="F906" s="7">
        <f t="shared" si="382"/>
        <v>15.166666666666668</v>
      </c>
      <c r="G906" s="26">
        <f t="shared" si="399"/>
        <v>-1.4444444444444453</v>
      </c>
      <c r="H906" s="26">
        <f t="shared" si="400"/>
        <v>-5.2000000000000028</v>
      </c>
      <c r="I906" s="26">
        <f t="shared" si="383"/>
        <v>-1643.7777777777787</v>
      </c>
      <c r="J906" s="26">
        <f t="shared" si="384"/>
        <v>167.45670000000001</v>
      </c>
      <c r="K906" s="26">
        <f t="shared" si="385"/>
        <v>79.055946666666685</v>
      </c>
      <c r="L906" s="26">
        <f t="shared" si="386"/>
        <v>-1397.2651311111122</v>
      </c>
      <c r="M906" s="26">
        <f t="shared" si="387"/>
        <v>-21191.854488518537</v>
      </c>
      <c r="N906" s="26">
        <f t="shared" si="388"/>
        <v>0</v>
      </c>
      <c r="O906" s="26">
        <f t="shared" si="378"/>
        <v>2565630.3516058465</v>
      </c>
      <c r="P906" s="26">
        <f t="shared" si="389"/>
        <v>-21191.854488518537</v>
      </c>
      <c r="Q906" s="26">
        <f t="shared" si="401"/>
        <v>-930698.10825578275</v>
      </c>
      <c r="R906" s="26">
        <f t="shared" si="402"/>
        <v>-33676.546811851855</v>
      </c>
      <c r="S906" s="26">
        <f t="shared" si="390"/>
        <v>33676.546811851855</v>
      </c>
      <c r="T906" s="28">
        <f t="shared" si="391"/>
        <v>930698.10825578275</v>
      </c>
      <c r="U906" s="26">
        <f t="shared" si="392"/>
        <v>20768.017398748165</v>
      </c>
      <c r="V906" s="26">
        <f t="shared" si="393"/>
        <v>19729.616528810755</v>
      </c>
      <c r="W906" s="26">
        <f t="shared" si="394"/>
        <v>18743.135702370215</v>
      </c>
      <c r="X906" s="26">
        <f t="shared" si="395"/>
        <v>18368.272988322809</v>
      </c>
      <c r="Y906" s="26">
        <f t="shared" si="396"/>
        <v>17449.859338906666</v>
      </c>
      <c r="Z906" s="26">
        <f t="shared" si="396"/>
        <v>16577.366371961332</v>
      </c>
      <c r="AA906" s="26">
        <f t="shared" si="397"/>
        <v>16245.819044522106</v>
      </c>
      <c r="AB906" s="26">
        <f t="shared" si="403"/>
        <v>713479.46731109661</v>
      </c>
      <c r="AC906" s="26">
        <f t="shared" si="398"/>
        <v>1852150.8842947499</v>
      </c>
      <c r="AD906" s="15">
        <f t="shared" si="404"/>
        <v>29785.221827742367</v>
      </c>
      <c r="AO906">
        <f t="shared" si="379"/>
        <v>0</v>
      </c>
      <c r="AP906">
        <f t="shared" si="380"/>
        <v>54.6</v>
      </c>
      <c r="AQ906">
        <f t="shared" si="381"/>
        <v>15.166666666666666</v>
      </c>
    </row>
    <row r="907" spans="2:43" x14ac:dyDescent="0.3">
      <c r="B907" s="3" t="s">
        <v>47</v>
      </c>
      <c r="C907" s="3">
        <v>904</v>
      </c>
      <c r="D907" s="3">
        <v>315</v>
      </c>
      <c r="E907" s="9">
        <v>49.3</v>
      </c>
      <c r="F907" s="7">
        <f t="shared" si="382"/>
        <v>13.694444444444445</v>
      </c>
      <c r="G907" s="26">
        <f t="shared" si="399"/>
        <v>-1.3472222222222225</v>
      </c>
      <c r="H907" s="26">
        <f t="shared" si="400"/>
        <v>-4.8500000000000014</v>
      </c>
      <c r="I907" s="26">
        <f t="shared" si="383"/>
        <v>-1533.1388888888891</v>
      </c>
      <c r="J907" s="26">
        <f t="shared" si="384"/>
        <v>167.45670000000001</v>
      </c>
      <c r="K907" s="26">
        <f t="shared" si="385"/>
        <v>64.452994074074084</v>
      </c>
      <c r="L907" s="26">
        <f t="shared" si="386"/>
        <v>-1301.2291948148152</v>
      </c>
      <c r="M907" s="26">
        <f t="shared" si="387"/>
        <v>-17819.610917880662</v>
      </c>
      <c r="N907" s="26">
        <f t="shared" si="388"/>
        <v>0</v>
      </c>
      <c r="O907" s="26">
        <f t="shared" si="378"/>
        <v>2565630.3516058465</v>
      </c>
      <c r="P907" s="26">
        <f t="shared" si="389"/>
        <v>-17819.610917880662</v>
      </c>
      <c r="Q907" s="26">
        <f t="shared" si="401"/>
        <v>-948517.71917366341</v>
      </c>
      <c r="R907" s="26">
        <f t="shared" si="402"/>
        <v>-51496.157729732513</v>
      </c>
      <c r="S907" s="26">
        <f t="shared" si="390"/>
        <v>51496.157729732513</v>
      </c>
      <c r="T907" s="28">
        <f t="shared" si="391"/>
        <v>948517.71917366341</v>
      </c>
      <c r="U907" s="26">
        <f t="shared" si="392"/>
        <v>17463.218699523048</v>
      </c>
      <c r="V907" s="26">
        <f t="shared" si="393"/>
        <v>16590.057764546895</v>
      </c>
      <c r="W907" s="26">
        <f t="shared" si="394"/>
        <v>15760.554876319549</v>
      </c>
      <c r="X907" s="26">
        <f t="shared" si="395"/>
        <v>15445.343778793158</v>
      </c>
      <c r="Y907" s="26">
        <f t="shared" si="396"/>
        <v>14673.076589853499</v>
      </c>
      <c r="Z907" s="26">
        <f t="shared" si="396"/>
        <v>13939.422760360823</v>
      </c>
      <c r="AA907" s="26">
        <f t="shared" si="397"/>
        <v>13660.634305153606</v>
      </c>
      <c r="AB907" s="26">
        <f t="shared" si="403"/>
        <v>727140.10161625023</v>
      </c>
      <c r="AC907" s="26">
        <f t="shared" si="398"/>
        <v>1838490.2499895962</v>
      </c>
      <c r="AD907" s="15">
        <f t="shared" si="404"/>
        <v>45545.776704061915</v>
      </c>
      <c r="AO907">
        <f t="shared" si="379"/>
        <v>0</v>
      </c>
      <c r="AP907">
        <f t="shared" si="380"/>
        <v>49.3</v>
      </c>
      <c r="AQ907">
        <f t="shared" si="381"/>
        <v>13.694444444444443</v>
      </c>
    </row>
    <row r="908" spans="2:43" x14ac:dyDescent="0.3">
      <c r="B908" s="3" t="s">
        <v>47</v>
      </c>
      <c r="C908" s="3">
        <v>905</v>
      </c>
      <c r="D908" s="3">
        <v>316</v>
      </c>
      <c r="E908" s="9">
        <v>44.9</v>
      </c>
      <c r="F908" s="7">
        <f t="shared" si="382"/>
        <v>12.472222222222223</v>
      </c>
      <c r="G908" s="26">
        <f t="shared" si="399"/>
        <v>-0.97222222222222221</v>
      </c>
      <c r="H908" s="26">
        <f t="shared" si="400"/>
        <v>-3.5</v>
      </c>
      <c r="I908" s="26">
        <f t="shared" si="383"/>
        <v>-1106.3888888888889</v>
      </c>
      <c r="J908" s="26">
        <f t="shared" si="384"/>
        <v>167.45670000000001</v>
      </c>
      <c r="K908" s="26">
        <f t="shared" si="385"/>
        <v>53.461598518518535</v>
      </c>
      <c r="L908" s="26">
        <f t="shared" si="386"/>
        <v>-885.47059037037047</v>
      </c>
      <c r="M908" s="26">
        <f t="shared" si="387"/>
        <v>-11043.785974341567</v>
      </c>
      <c r="N908" s="26">
        <f t="shared" si="388"/>
        <v>0</v>
      </c>
      <c r="O908" s="26">
        <f t="shared" si="378"/>
        <v>2565630.3516058465</v>
      </c>
      <c r="P908" s="26">
        <f t="shared" si="389"/>
        <v>-11043.785974341567</v>
      </c>
      <c r="Q908" s="26">
        <f t="shared" si="401"/>
        <v>-959561.50514800497</v>
      </c>
      <c r="R908" s="26">
        <f t="shared" si="402"/>
        <v>-62539.943704074081</v>
      </c>
      <c r="S908" s="26">
        <f t="shared" si="390"/>
        <v>62539.943704074081</v>
      </c>
      <c r="T908" s="28">
        <f t="shared" si="391"/>
        <v>959561.50514800497</v>
      </c>
      <c r="U908" s="26">
        <f t="shared" si="392"/>
        <v>10822.910254854734</v>
      </c>
      <c r="V908" s="26">
        <f t="shared" si="393"/>
        <v>10281.764742111996</v>
      </c>
      <c r="W908" s="26">
        <f t="shared" si="394"/>
        <v>9767.6765050063968</v>
      </c>
      <c r="X908" s="26">
        <f t="shared" si="395"/>
        <v>9572.3229749062684</v>
      </c>
      <c r="Y908" s="26">
        <f t="shared" si="396"/>
        <v>9093.7068261609547</v>
      </c>
      <c r="Z908" s="26">
        <f t="shared" si="396"/>
        <v>8639.0214848529067</v>
      </c>
      <c r="AA908" s="26">
        <f t="shared" si="397"/>
        <v>8466.2410551558478</v>
      </c>
      <c r="AB908" s="26">
        <f t="shared" si="403"/>
        <v>735606.34267140611</v>
      </c>
      <c r="AC908" s="26">
        <f t="shared" si="398"/>
        <v>1830024.0089344406</v>
      </c>
      <c r="AD908" s="15">
        <f t="shared" si="404"/>
        <v>55313.453209068313</v>
      </c>
      <c r="AO908">
        <f t="shared" si="379"/>
        <v>0</v>
      </c>
      <c r="AP908">
        <f t="shared" si="380"/>
        <v>44.9</v>
      </c>
      <c r="AQ908">
        <f t="shared" si="381"/>
        <v>12.472222222222221</v>
      </c>
    </row>
    <row r="909" spans="2:43" x14ac:dyDescent="0.3">
      <c r="B909" s="3" t="s">
        <v>47</v>
      </c>
      <c r="C909" s="3">
        <v>906</v>
      </c>
      <c r="D909" s="3">
        <v>317</v>
      </c>
      <c r="E909" s="9">
        <v>42.3</v>
      </c>
      <c r="F909" s="7">
        <f t="shared" si="382"/>
        <v>11.75</v>
      </c>
      <c r="G909" s="26">
        <f t="shared" si="399"/>
        <v>-0.4861111111111111</v>
      </c>
      <c r="H909" s="26">
        <f t="shared" si="400"/>
        <v>-1.75</v>
      </c>
      <c r="I909" s="26">
        <f t="shared" si="383"/>
        <v>-553.19444444444446</v>
      </c>
      <c r="J909" s="26">
        <f t="shared" si="384"/>
        <v>167.45670000000001</v>
      </c>
      <c r="K909" s="26">
        <f t="shared" si="385"/>
        <v>47.449320000000007</v>
      </c>
      <c r="L909" s="26">
        <f t="shared" si="386"/>
        <v>-338.28842444444444</v>
      </c>
      <c r="M909" s="26">
        <f t="shared" si="387"/>
        <v>-3974.8889872222221</v>
      </c>
      <c r="N909" s="26">
        <f t="shared" si="388"/>
        <v>0</v>
      </c>
      <c r="O909" s="26">
        <f t="shared" si="378"/>
        <v>2565630.3516058465</v>
      </c>
      <c r="P909" s="26">
        <f t="shared" si="389"/>
        <v>-3974.8889872222221</v>
      </c>
      <c r="Q909" s="26">
        <f t="shared" si="401"/>
        <v>-963536.39413522719</v>
      </c>
      <c r="R909" s="26">
        <f t="shared" si="402"/>
        <v>-66514.832691296309</v>
      </c>
      <c r="S909" s="26">
        <f t="shared" si="390"/>
        <v>66514.832691296309</v>
      </c>
      <c r="T909" s="28">
        <f t="shared" si="391"/>
        <v>963536.39413522719</v>
      </c>
      <c r="U909" s="26">
        <f t="shared" si="392"/>
        <v>3895.3912074777777</v>
      </c>
      <c r="V909" s="26">
        <f t="shared" si="393"/>
        <v>3700.6216471038888</v>
      </c>
      <c r="W909" s="26">
        <f t="shared" si="394"/>
        <v>3515.5905647486943</v>
      </c>
      <c r="X909" s="26">
        <f t="shared" si="395"/>
        <v>3445.2787534537206</v>
      </c>
      <c r="Y909" s="26">
        <f t="shared" si="396"/>
        <v>3273.0148157810345</v>
      </c>
      <c r="Z909" s="26">
        <f t="shared" si="396"/>
        <v>3109.3640749919828</v>
      </c>
      <c r="AA909" s="26">
        <f t="shared" si="397"/>
        <v>3047.1767934921431</v>
      </c>
      <c r="AB909" s="26">
        <f t="shared" si="403"/>
        <v>738653.51946489827</v>
      </c>
      <c r="AC909" s="26">
        <f t="shared" si="398"/>
        <v>1826976.8321409482</v>
      </c>
      <c r="AD909" s="15">
        <f t="shared" si="404"/>
        <v>58829.043773817008</v>
      </c>
      <c r="AO909">
        <f t="shared" si="379"/>
        <v>0</v>
      </c>
      <c r="AP909">
        <f t="shared" si="380"/>
        <v>42.3</v>
      </c>
      <c r="AQ909">
        <f t="shared" si="381"/>
        <v>11.749999999999998</v>
      </c>
    </row>
    <row r="910" spans="2:43" x14ac:dyDescent="0.3">
      <c r="B910" s="3" t="s">
        <v>47</v>
      </c>
      <c r="C910" s="3">
        <v>907</v>
      </c>
      <c r="D910" s="3">
        <v>318</v>
      </c>
      <c r="E910" s="9">
        <v>41.4</v>
      </c>
      <c r="F910" s="7">
        <f t="shared" si="382"/>
        <v>11.5</v>
      </c>
      <c r="G910" s="26">
        <f t="shared" si="399"/>
        <v>-0.1388888888888889</v>
      </c>
      <c r="H910" s="26">
        <f t="shared" si="400"/>
        <v>-0.5</v>
      </c>
      <c r="I910" s="26">
        <f t="shared" si="383"/>
        <v>-158.05555555555557</v>
      </c>
      <c r="J910" s="26">
        <f t="shared" si="384"/>
        <v>167.45670000000001</v>
      </c>
      <c r="K910" s="26">
        <f t="shared" si="385"/>
        <v>45.451680000000003</v>
      </c>
      <c r="L910" s="26">
        <f t="shared" si="386"/>
        <v>54.852824444444444</v>
      </c>
      <c r="M910" s="26">
        <f t="shared" si="387"/>
        <v>630.80748111111109</v>
      </c>
      <c r="N910" s="26">
        <f t="shared" si="388"/>
        <v>630.80748111111109</v>
      </c>
      <c r="O910" s="26">
        <f t="shared" si="378"/>
        <v>2566261.1590869576</v>
      </c>
      <c r="P910" s="26">
        <f t="shared" si="389"/>
        <v>0</v>
      </c>
      <c r="Q910" s="26">
        <f t="shared" si="401"/>
        <v>-963536.39413522719</v>
      </c>
      <c r="R910" s="26">
        <f t="shared" si="402"/>
        <v>0</v>
      </c>
      <c r="S910" s="26">
        <f t="shared" si="390"/>
        <v>0</v>
      </c>
      <c r="T910" s="28">
        <f t="shared" si="391"/>
        <v>963536.39413522719</v>
      </c>
      <c r="U910" s="26">
        <f t="shared" si="392"/>
        <v>0</v>
      </c>
      <c r="V910" s="26">
        <f t="shared" si="393"/>
        <v>0</v>
      </c>
      <c r="W910" s="26">
        <f t="shared" si="394"/>
        <v>0</v>
      </c>
      <c r="X910" s="26">
        <f t="shared" si="395"/>
        <v>0</v>
      </c>
      <c r="Y910" s="26">
        <f t="shared" si="396"/>
        <v>0</v>
      </c>
      <c r="Z910" s="26">
        <f t="shared" si="396"/>
        <v>0</v>
      </c>
      <c r="AA910" s="26">
        <f t="shared" si="397"/>
        <v>0</v>
      </c>
      <c r="AB910" s="26">
        <f t="shared" si="403"/>
        <v>738653.51946489827</v>
      </c>
      <c r="AC910" s="26">
        <f t="shared" si="398"/>
        <v>1827607.6396220592</v>
      </c>
      <c r="AD910" s="15">
        <f t="shared" si="404"/>
        <v>0</v>
      </c>
      <c r="AO910">
        <f t="shared" si="379"/>
        <v>0</v>
      </c>
      <c r="AP910">
        <f t="shared" si="380"/>
        <v>41.4</v>
      </c>
      <c r="AQ910">
        <f t="shared" si="381"/>
        <v>11.5</v>
      </c>
    </row>
    <row r="911" spans="2:43" x14ac:dyDescent="0.3">
      <c r="B911" s="3" t="s">
        <v>47</v>
      </c>
      <c r="C911" s="3">
        <v>908</v>
      </c>
      <c r="D911" s="3">
        <v>319</v>
      </c>
      <c r="E911" s="9">
        <v>41.3</v>
      </c>
      <c r="F911" s="7">
        <f t="shared" si="382"/>
        <v>11.472222222222221</v>
      </c>
      <c r="G911" s="26">
        <f t="shared" si="399"/>
        <v>9.7222222222222612E-2</v>
      </c>
      <c r="H911" s="26">
        <f t="shared" si="400"/>
        <v>0.35000000000000142</v>
      </c>
      <c r="I911" s="26">
        <f t="shared" si="383"/>
        <v>110.63888888888933</v>
      </c>
      <c r="J911" s="26">
        <f t="shared" si="384"/>
        <v>167.45670000000001</v>
      </c>
      <c r="K911" s="26">
        <f t="shared" si="385"/>
        <v>45.232371851851852</v>
      </c>
      <c r="L911" s="26">
        <f t="shared" si="386"/>
        <v>323.32796074074116</v>
      </c>
      <c r="M911" s="26">
        <f t="shared" si="387"/>
        <v>3709.2902162757246</v>
      </c>
      <c r="N911" s="26">
        <f t="shared" si="388"/>
        <v>3709.2902162757246</v>
      </c>
      <c r="O911" s="26">
        <f t="shared" si="378"/>
        <v>2569970.4493032335</v>
      </c>
      <c r="P911" s="26">
        <f t="shared" si="389"/>
        <v>0</v>
      </c>
      <c r="Q911" s="26">
        <f t="shared" si="401"/>
        <v>-963536.39413522719</v>
      </c>
      <c r="R911" s="26">
        <f t="shared" si="402"/>
        <v>0</v>
      </c>
      <c r="S911" s="26">
        <f t="shared" si="390"/>
        <v>0</v>
      </c>
      <c r="T911" s="28">
        <f t="shared" si="391"/>
        <v>963536.39413522719</v>
      </c>
      <c r="U911" s="26">
        <f t="shared" si="392"/>
        <v>0</v>
      </c>
      <c r="V911" s="26">
        <f t="shared" si="393"/>
        <v>0</v>
      </c>
      <c r="W911" s="26">
        <f t="shared" si="394"/>
        <v>0</v>
      </c>
      <c r="X911" s="26">
        <f t="shared" si="395"/>
        <v>0</v>
      </c>
      <c r="Y911" s="26">
        <f t="shared" si="396"/>
        <v>0</v>
      </c>
      <c r="Z911" s="26">
        <f t="shared" si="396"/>
        <v>0</v>
      </c>
      <c r="AA911" s="26">
        <f t="shared" si="397"/>
        <v>0</v>
      </c>
      <c r="AB911" s="26">
        <f t="shared" si="403"/>
        <v>738653.51946489827</v>
      </c>
      <c r="AC911" s="26">
        <f t="shared" si="398"/>
        <v>1831316.9298383351</v>
      </c>
      <c r="AD911" s="15">
        <f t="shared" si="404"/>
        <v>0</v>
      </c>
      <c r="AO911">
        <f t="shared" si="379"/>
        <v>0</v>
      </c>
      <c r="AP911">
        <f t="shared" si="380"/>
        <v>41.3</v>
      </c>
      <c r="AQ911">
        <f t="shared" si="381"/>
        <v>11.472222222222221</v>
      </c>
    </row>
    <row r="912" spans="2:43" x14ac:dyDescent="0.3">
      <c r="B912" s="3" t="s">
        <v>47</v>
      </c>
      <c r="C912" s="3">
        <v>909</v>
      </c>
      <c r="D912" s="3">
        <v>320</v>
      </c>
      <c r="E912" s="9">
        <v>42.1</v>
      </c>
      <c r="F912" s="7">
        <f t="shared" si="382"/>
        <v>11.694444444444445</v>
      </c>
      <c r="G912" s="26">
        <f t="shared" si="399"/>
        <v>0.47222222222222299</v>
      </c>
      <c r="H912" s="26">
        <f t="shared" si="400"/>
        <v>1.7000000000000028</v>
      </c>
      <c r="I912" s="26">
        <f t="shared" si="383"/>
        <v>537.38888888888971</v>
      </c>
      <c r="J912" s="26">
        <f t="shared" si="384"/>
        <v>167.45670000000001</v>
      </c>
      <c r="K912" s="26">
        <f t="shared" si="385"/>
        <v>47.001687407407417</v>
      </c>
      <c r="L912" s="26">
        <f t="shared" si="386"/>
        <v>751.8472762962972</v>
      </c>
      <c r="M912" s="26">
        <f t="shared" si="387"/>
        <v>8792.4362033539201</v>
      </c>
      <c r="N912" s="26">
        <f t="shared" si="388"/>
        <v>8792.4362033539201</v>
      </c>
      <c r="O912" s="26">
        <f t="shared" si="378"/>
        <v>2578762.8855065876</v>
      </c>
      <c r="P912" s="26">
        <f t="shared" si="389"/>
        <v>0</v>
      </c>
      <c r="Q912" s="26">
        <f t="shared" si="401"/>
        <v>-963536.39413522719</v>
      </c>
      <c r="R912" s="26">
        <f t="shared" si="402"/>
        <v>0</v>
      </c>
      <c r="S912" s="26">
        <f t="shared" si="390"/>
        <v>0</v>
      </c>
      <c r="T912" s="28">
        <f t="shared" si="391"/>
        <v>963536.39413522719</v>
      </c>
      <c r="U912" s="26">
        <f t="shared" si="392"/>
        <v>0</v>
      </c>
      <c r="V912" s="26">
        <f t="shared" si="393"/>
        <v>0</v>
      </c>
      <c r="W912" s="26">
        <f t="shared" si="394"/>
        <v>0</v>
      </c>
      <c r="X912" s="26">
        <f t="shared" si="395"/>
        <v>0</v>
      </c>
      <c r="Y912" s="26">
        <f t="shared" si="396"/>
        <v>0</v>
      </c>
      <c r="Z912" s="26">
        <f t="shared" si="396"/>
        <v>0</v>
      </c>
      <c r="AA912" s="26">
        <f t="shared" si="397"/>
        <v>0</v>
      </c>
      <c r="AB912" s="26">
        <f t="shared" si="403"/>
        <v>738653.51946489827</v>
      </c>
      <c r="AC912" s="26">
        <f t="shared" si="398"/>
        <v>1840109.3660416892</v>
      </c>
      <c r="AD912" s="15">
        <f t="shared" si="404"/>
        <v>0</v>
      </c>
      <c r="AO912">
        <f t="shared" si="379"/>
        <v>0</v>
      </c>
      <c r="AP912">
        <f t="shared" si="380"/>
        <v>42.1</v>
      </c>
      <c r="AQ912">
        <f t="shared" si="381"/>
        <v>11.694444444444445</v>
      </c>
    </row>
    <row r="913" spans="2:43" x14ac:dyDescent="0.3">
      <c r="B913" s="3" t="s">
        <v>47</v>
      </c>
      <c r="C913" s="3">
        <v>910</v>
      </c>
      <c r="D913" s="3">
        <v>321</v>
      </c>
      <c r="E913" s="9">
        <v>44.7</v>
      </c>
      <c r="F913" s="7">
        <f t="shared" si="382"/>
        <v>12.416666666666668</v>
      </c>
      <c r="G913" s="26">
        <f t="shared" si="399"/>
        <v>0.87499999999999956</v>
      </c>
      <c r="H913" s="26">
        <f t="shared" si="400"/>
        <v>3.1499999999999986</v>
      </c>
      <c r="I913" s="26">
        <f t="shared" si="383"/>
        <v>995.74999999999955</v>
      </c>
      <c r="J913" s="26">
        <f t="shared" si="384"/>
        <v>167.45670000000001</v>
      </c>
      <c r="K913" s="26">
        <f t="shared" si="385"/>
        <v>52.986386666666682</v>
      </c>
      <c r="L913" s="26">
        <f t="shared" si="386"/>
        <v>1216.1930866666662</v>
      </c>
      <c r="M913" s="26">
        <f t="shared" si="387"/>
        <v>15101.064159444441</v>
      </c>
      <c r="N913" s="26">
        <f t="shared" si="388"/>
        <v>15101.064159444441</v>
      </c>
      <c r="O913" s="26">
        <f t="shared" ref="O913:O976" si="405">O912+N913</f>
        <v>2593863.9496660321</v>
      </c>
      <c r="P913" s="26">
        <f t="shared" si="389"/>
        <v>0</v>
      </c>
      <c r="Q913" s="26">
        <f t="shared" si="401"/>
        <v>-963536.39413522719</v>
      </c>
      <c r="R913" s="26">
        <f t="shared" si="402"/>
        <v>0</v>
      </c>
      <c r="S913" s="26">
        <f t="shared" si="390"/>
        <v>0</v>
      </c>
      <c r="T913" s="28">
        <f t="shared" si="391"/>
        <v>963536.39413522719</v>
      </c>
      <c r="U913" s="26">
        <f t="shared" si="392"/>
        <v>0</v>
      </c>
      <c r="V913" s="26">
        <f t="shared" si="393"/>
        <v>0</v>
      </c>
      <c r="W913" s="26">
        <f t="shared" si="394"/>
        <v>0</v>
      </c>
      <c r="X913" s="26">
        <f t="shared" si="395"/>
        <v>0</v>
      </c>
      <c r="Y913" s="26">
        <f t="shared" si="396"/>
        <v>0</v>
      </c>
      <c r="Z913" s="26">
        <f t="shared" si="396"/>
        <v>0</v>
      </c>
      <c r="AA913" s="26">
        <f t="shared" si="397"/>
        <v>0</v>
      </c>
      <c r="AB913" s="26">
        <f t="shared" si="403"/>
        <v>738653.51946489827</v>
      </c>
      <c r="AC913" s="26">
        <f t="shared" si="398"/>
        <v>1855210.4302011337</v>
      </c>
      <c r="AD913" s="15">
        <f t="shared" si="404"/>
        <v>0</v>
      </c>
      <c r="AO913">
        <f t="shared" si="379"/>
        <v>0</v>
      </c>
      <c r="AP913">
        <f t="shared" si="380"/>
        <v>44.7</v>
      </c>
      <c r="AQ913">
        <f t="shared" si="381"/>
        <v>12.416666666666668</v>
      </c>
    </row>
    <row r="914" spans="2:43" x14ac:dyDescent="0.3">
      <c r="B914" s="3" t="s">
        <v>47</v>
      </c>
      <c r="C914" s="3">
        <v>911</v>
      </c>
      <c r="D914" s="3">
        <v>322</v>
      </c>
      <c r="E914" s="9">
        <v>48.4</v>
      </c>
      <c r="F914" s="7">
        <f t="shared" si="382"/>
        <v>13.444444444444445</v>
      </c>
      <c r="G914" s="26">
        <f t="shared" si="399"/>
        <v>0.93055555555555491</v>
      </c>
      <c r="H914" s="26">
        <f t="shared" si="400"/>
        <v>3.3499999999999979</v>
      </c>
      <c r="I914" s="26">
        <f t="shared" si="383"/>
        <v>1058.9722222222215</v>
      </c>
      <c r="J914" s="26">
        <f t="shared" si="384"/>
        <v>167.45670000000001</v>
      </c>
      <c r="K914" s="26">
        <f t="shared" si="385"/>
        <v>62.121220740740746</v>
      </c>
      <c r="L914" s="26">
        <f t="shared" si="386"/>
        <v>1288.5501429629621</v>
      </c>
      <c r="M914" s="26">
        <f t="shared" si="387"/>
        <v>17323.840810946491</v>
      </c>
      <c r="N914" s="26">
        <f t="shared" si="388"/>
        <v>17323.840810946491</v>
      </c>
      <c r="O914" s="26">
        <f t="shared" si="405"/>
        <v>2611187.7904769788</v>
      </c>
      <c r="P914" s="26">
        <f t="shared" si="389"/>
        <v>0</v>
      </c>
      <c r="Q914" s="26">
        <f t="shared" si="401"/>
        <v>-963536.39413522719</v>
      </c>
      <c r="R914" s="26">
        <f t="shared" si="402"/>
        <v>0</v>
      </c>
      <c r="S914" s="26">
        <f t="shared" si="390"/>
        <v>0</v>
      </c>
      <c r="T914" s="28">
        <f t="shared" si="391"/>
        <v>963536.39413522719</v>
      </c>
      <c r="U914" s="26">
        <f t="shared" si="392"/>
        <v>0</v>
      </c>
      <c r="V914" s="26">
        <f t="shared" si="393"/>
        <v>0</v>
      </c>
      <c r="W914" s="26">
        <f t="shared" si="394"/>
        <v>0</v>
      </c>
      <c r="X914" s="26">
        <f t="shared" si="395"/>
        <v>0</v>
      </c>
      <c r="Y914" s="26">
        <f t="shared" si="396"/>
        <v>0</v>
      </c>
      <c r="Z914" s="26">
        <f t="shared" si="396"/>
        <v>0</v>
      </c>
      <c r="AA914" s="26">
        <f t="shared" si="397"/>
        <v>0</v>
      </c>
      <c r="AB914" s="26">
        <f t="shared" si="403"/>
        <v>738653.51946489827</v>
      </c>
      <c r="AC914" s="26">
        <f t="shared" si="398"/>
        <v>1872534.2710120804</v>
      </c>
      <c r="AD914" s="15">
        <f t="shared" si="404"/>
        <v>0</v>
      </c>
      <c r="AO914">
        <f t="shared" si="379"/>
        <v>0</v>
      </c>
      <c r="AP914">
        <f t="shared" si="380"/>
        <v>48.4</v>
      </c>
      <c r="AQ914">
        <f t="shared" si="381"/>
        <v>13.444444444444443</v>
      </c>
    </row>
    <row r="915" spans="2:43" x14ac:dyDescent="0.3">
      <c r="B915" s="3" t="s">
        <v>47</v>
      </c>
      <c r="C915" s="3">
        <v>912</v>
      </c>
      <c r="D915" s="3">
        <v>323</v>
      </c>
      <c r="E915" s="9">
        <v>51.4</v>
      </c>
      <c r="F915" s="7">
        <f t="shared" si="382"/>
        <v>14.277777777777779</v>
      </c>
      <c r="G915" s="26">
        <f t="shared" si="399"/>
        <v>0.59722222222222276</v>
      </c>
      <c r="H915" s="26">
        <f t="shared" si="400"/>
        <v>2.1500000000000021</v>
      </c>
      <c r="I915" s="26">
        <f t="shared" si="383"/>
        <v>679.63888888888948</v>
      </c>
      <c r="J915" s="26">
        <f t="shared" si="384"/>
        <v>167.45670000000001</v>
      </c>
      <c r="K915" s="26">
        <f t="shared" si="385"/>
        <v>70.060865185185207</v>
      </c>
      <c r="L915" s="26">
        <f t="shared" si="386"/>
        <v>917.15645407407476</v>
      </c>
      <c r="M915" s="26">
        <f t="shared" si="387"/>
        <v>13094.956038724291</v>
      </c>
      <c r="N915" s="26">
        <f t="shared" si="388"/>
        <v>13094.956038724291</v>
      </c>
      <c r="O915" s="26">
        <f t="shared" si="405"/>
        <v>2624282.7465157029</v>
      </c>
      <c r="P915" s="26">
        <f t="shared" si="389"/>
        <v>0</v>
      </c>
      <c r="Q915" s="26">
        <f t="shared" si="401"/>
        <v>-963536.39413522719</v>
      </c>
      <c r="R915" s="26">
        <f t="shared" si="402"/>
        <v>0</v>
      </c>
      <c r="S915" s="26">
        <f t="shared" si="390"/>
        <v>0</v>
      </c>
      <c r="T915" s="28">
        <f t="shared" si="391"/>
        <v>963536.39413522719</v>
      </c>
      <c r="U915" s="26">
        <f t="shared" si="392"/>
        <v>0</v>
      </c>
      <c r="V915" s="26">
        <f t="shared" si="393"/>
        <v>0</v>
      </c>
      <c r="W915" s="26">
        <f t="shared" si="394"/>
        <v>0</v>
      </c>
      <c r="X915" s="26">
        <f t="shared" si="395"/>
        <v>0</v>
      </c>
      <c r="Y915" s="26">
        <f t="shared" si="396"/>
        <v>0</v>
      </c>
      <c r="Z915" s="26">
        <f t="shared" si="396"/>
        <v>0</v>
      </c>
      <c r="AA915" s="26">
        <f t="shared" si="397"/>
        <v>0</v>
      </c>
      <c r="AB915" s="26">
        <f t="shared" si="403"/>
        <v>738653.51946489827</v>
      </c>
      <c r="AC915" s="26">
        <f t="shared" si="398"/>
        <v>1885629.2270508045</v>
      </c>
      <c r="AD915" s="15">
        <f t="shared" si="404"/>
        <v>0</v>
      </c>
      <c r="AO915">
        <f t="shared" si="379"/>
        <v>0</v>
      </c>
      <c r="AP915">
        <f t="shared" si="380"/>
        <v>51.4</v>
      </c>
      <c r="AQ915">
        <f t="shared" si="381"/>
        <v>14.277777777777777</v>
      </c>
    </row>
    <row r="916" spans="2:43" x14ac:dyDescent="0.3">
      <c r="B916" s="3" t="s">
        <v>47</v>
      </c>
      <c r="C916" s="3">
        <v>913</v>
      </c>
      <c r="D916" s="3">
        <v>324</v>
      </c>
      <c r="E916" s="9">
        <v>52.7</v>
      </c>
      <c r="F916" s="7">
        <f t="shared" si="382"/>
        <v>14.638888888888891</v>
      </c>
      <c r="G916" s="26">
        <f t="shared" si="399"/>
        <v>0.36111111111111133</v>
      </c>
      <c r="H916" s="26">
        <f t="shared" si="400"/>
        <v>1.3000000000000007</v>
      </c>
      <c r="I916" s="26">
        <f t="shared" si="383"/>
        <v>410.94444444444468</v>
      </c>
      <c r="J916" s="26">
        <f t="shared" si="384"/>
        <v>167.45670000000001</v>
      </c>
      <c r="K916" s="26">
        <f t="shared" si="385"/>
        <v>73.64961629629633</v>
      </c>
      <c r="L916" s="26">
        <f t="shared" si="386"/>
        <v>652.05076074074111</v>
      </c>
      <c r="M916" s="26">
        <f t="shared" si="387"/>
        <v>9545.298636399184</v>
      </c>
      <c r="N916" s="26">
        <f t="shared" si="388"/>
        <v>9545.298636399184</v>
      </c>
      <c r="O916" s="26">
        <f t="shared" si="405"/>
        <v>2633828.0451521021</v>
      </c>
      <c r="P916" s="26">
        <f t="shared" si="389"/>
        <v>0</v>
      </c>
      <c r="Q916" s="26">
        <f t="shared" si="401"/>
        <v>-963536.39413522719</v>
      </c>
      <c r="R916" s="26">
        <f t="shared" si="402"/>
        <v>0</v>
      </c>
      <c r="S916" s="26">
        <f t="shared" si="390"/>
        <v>0</v>
      </c>
      <c r="T916" s="28">
        <f t="shared" si="391"/>
        <v>963536.39413522719</v>
      </c>
      <c r="U916" s="26">
        <f t="shared" si="392"/>
        <v>0</v>
      </c>
      <c r="V916" s="26">
        <f t="shared" si="393"/>
        <v>0</v>
      </c>
      <c r="W916" s="26">
        <f t="shared" si="394"/>
        <v>0</v>
      </c>
      <c r="X916" s="26">
        <f t="shared" si="395"/>
        <v>0</v>
      </c>
      <c r="Y916" s="26">
        <f t="shared" si="396"/>
        <v>0</v>
      </c>
      <c r="Z916" s="26">
        <f t="shared" si="396"/>
        <v>0</v>
      </c>
      <c r="AA916" s="26">
        <f t="shared" si="397"/>
        <v>0</v>
      </c>
      <c r="AB916" s="26">
        <f t="shared" si="403"/>
        <v>738653.51946489827</v>
      </c>
      <c r="AC916" s="26">
        <f t="shared" si="398"/>
        <v>1895174.5256872037</v>
      </c>
      <c r="AD916" s="15">
        <f t="shared" si="404"/>
        <v>0</v>
      </c>
      <c r="AO916">
        <f t="shared" si="379"/>
        <v>0</v>
      </c>
      <c r="AP916">
        <f t="shared" si="380"/>
        <v>52.7</v>
      </c>
      <c r="AQ916">
        <f t="shared" si="381"/>
        <v>14.638888888888889</v>
      </c>
    </row>
    <row r="917" spans="2:43" x14ac:dyDescent="0.3">
      <c r="B917" s="3" t="s">
        <v>47</v>
      </c>
      <c r="C917" s="3">
        <v>914</v>
      </c>
      <c r="D917" s="3">
        <v>325</v>
      </c>
      <c r="E917" s="9">
        <v>54</v>
      </c>
      <c r="F917" s="7">
        <f t="shared" si="382"/>
        <v>15</v>
      </c>
      <c r="G917" s="26">
        <f t="shared" si="399"/>
        <v>0.59722222222222177</v>
      </c>
      <c r="H917" s="26">
        <f t="shared" si="400"/>
        <v>2.1499999999999986</v>
      </c>
      <c r="I917" s="26">
        <f t="shared" si="383"/>
        <v>679.63888888888835</v>
      </c>
      <c r="J917" s="26">
        <f t="shared" si="384"/>
        <v>167.45670000000001</v>
      </c>
      <c r="K917" s="26">
        <f t="shared" si="385"/>
        <v>77.328000000000003</v>
      </c>
      <c r="L917" s="26">
        <f t="shared" si="386"/>
        <v>924.42358888888839</v>
      </c>
      <c r="M917" s="26">
        <f t="shared" si="387"/>
        <v>13866.353833333325</v>
      </c>
      <c r="N917" s="26">
        <f t="shared" si="388"/>
        <v>13866.353833333325</v>
      </c>
      <c r="O917" s="26">
        <f t="shared" si="405"/>
        <v>2647694.3989854353</v>
      </c>
      <c r="P917" s="26">
        <f t="shared" si="389"/>
        <v>0</v>
      </c>
      <c r="Q917" s="26">
        <f t="shared" si="401"/>
        <v>-963536.39413522719</v>
      </c>
      <c r="R917" s="26">
        <f t="shared" si="402"/>
        <v>0</v>
      </c>
      <c r="S917" s="26">
        <f t="shared" si="390"/>
        <v>0</v>
      </c>
      <c r="T917" s="28">
        <f t="shared" si="391"/>
        <v>963536.39413522719</v>
      </c>
      <c r="U917" s="26">
        <f t="shared" si="392"/>
        <v>0</v>
      </c>
      <c r="V917" s="26">
        <f t="shared" si="393"/>
        <v>0</v>
      </c>
      <c r="W917" s="26">
        <f t="shared" si="394"/>
        <v>0</v>
      </c>
      <c r="X917" s="26">
        <f t="shared" si="395"/>
        <v>0</v>
      </c>
      <c r="Y917" s="26">
        <f t="shared" si="396"/>
        <v>0</v>
      </c>
      <c r="Z917" s="26">
        <f t="shared" si="396"/>
        <v>0</v>
      </c>
      <c r="AA917" s="26">
        <f t="shared" si="397"/>
        <v>0</v>
      </c>
      <c r="AB917" s="26">
        <f t="shared" si="403"/>
        <v>738653.51946489827</v>
      </c>
      <c r="AC917" s="26">
        <f t="shared" si="398"/>
        <v>1909040.8795205369</v>
      </c>
      <c r="AD917" s="15">
        <f t="shared" si="404"/>
        <v>0</v>
      </c>
      <c r="AO917">
        <f t="shared" si="379"/>
        <v>0</v>
      </c>
      <c r="AP917">
        <f t="shared" si="380"/>
        <v>54</v>
      </c>
      <c r="AQ917">
        <f t="shared" si="381"/>
        <v>15</v>
      </c>
    </row>
    <row r="918" spans="2:43" x14ac:dyDescent="0.3">
      <c r="B918" s="3" t="s">
        <v>47</v>
      </c>
      <c r="C918" s="3">
        <v>915</v>
      </c>
      <c r="D918" s="3">
        <v>326</v>
      </c>
      <c r="E918" s="9">
        <v>57</v>
      </c>
      <c r="F918" s="7">
        <f t="shared" si="382"/>
        <v>15.833333333333334</v>
      </c>
      <c r="G918" s="26">
        <f t="shared" si="399"/>
        <v>0.56944444444444464</v>
      </c>
      <c r="H918" s="26">
        <f t="shared" si="400"/>
        <v>2.0500000000000007</v>
      </c>
      <c r="I918" s="26">
        <f t="shared" si="383"/>
        <v>648.02777777777806</v>
      </c>
      <c r="J918" s="26">
        <f t="shared" si="384"/>
        <v>167.45670000000001</v>
      </c>
      <c r="K918" s="26">
        <f t="shared" si="385"/>
        <v>86.158666666666676</v>
      </c>
      <c r="L918" s="26">
        <f t="shared" si="386"/>
        <v>901.64314444444472</v>
      </c>
      <c r="M918" s="26">
        <f t="shared" si="387"/>
        <v>14276.016453703709</v>
      </c>
      <c r="N918" s="26">
        <f t="shared" si="388"/>
        <v>14276.016453703709</v>
      </c>
      <c r="O918" s="26">
        <f t="shared" si="405"/>
        <v>2661970.4154391391</v>
      </c>
      <c r="P918" s="26">
        <f t="shared" si="389"/>
        <v>0</v>
      </c>
      <c r="Q918" s="26">
        <f t="shared" si="401"/>
        <v>-963536.39413522719</v>
      </c>
      <c r="R918" s="26">
        <f t="shared" si="402"/>
        <v>0</v>
      </c>
      <c r="S918" s="26">
        <f t="shared" si="390"/>
        <v>0</v>
      </c>
      <c r="T918" s="28">
        <f t="shared" si="391"/>
        <v>963536.39413522719</v>
      </c>
      <c r="U918" s="26">
        <f t="shared" si="392"/>
        <v>0</v>
      </c>
      <c r="V918" s="26">
        <f t="shared" si="393"/>
        <v>0</v>
      </c>
      <c r="W918" s="26">
        <f t="shared" si="394"/>
        <v>0</v>
      </c>
      <c r="X918" s="26">
        <f t="shared" si="395"/>
        <v>0</v>
      </c>
      <c r="Y918" s="26">
        <f t="shared" si="396"/>
        <v>0</v>
      </c>
      <c r="Z918" s="26">
        <f t="shared" si="396"/>
        <v>0</v>
      </c>
      <c r="AA918" s="26">
        <f t="shared" si="397"/>
        <v>0</v>
      </c>
      <c r="AB918" s="26">
        <f t="shared" si="403"/>
        <v>738653.51946489827</v>
      </c>
      <c r="AC918" s="26">
        <f t="shared" si="398"/>
        <v>1923316.8959742407</v>
      </c>
      <c r="AD918" s="15">
        <f t="shared" si="404"/>
        <v>0</v>
      </c>
      <c r="AO918">
        <f t="shared" si="379"/>
        <v>0</v>
      </c>
      <c r="AP918">
        <f t="shared" si="380"/>
        <v>57</v>
      </c>
      <c r="AQ918">
        <f t="shared" si="381"/>
        <v>15.833333333333332</v>
      </c>
    </row>
    <row r="919" spans="2:43" x14ac:dyDescent="0.3">
      <c r="B919" s="3" t="s">
        <v>47</v>
      </c>
      <c r="C919" s="3">
        <v>916</v>
      </c>
      <c r="D919" s="3">
        <v>327</v>
      </c>
      <c r="E919" s="9">
        <v>58.1</v>
      </c>
      <c r="F919" s="7">
        <f t="shared" si="382"/>
        <v>16.138888888888889</v>
      </c>
      <c r="G919" s="26">
        <f t="shared" si="399"/>
        <v>0.30555555555555597</v>
      </c>
      <c r="H919" s="26">
        <f t="shared" si="400"/>
        <v>1.1000000000000014</v>
      </c>
      <c r="I919" s="26">
        <f t="shared" si="383"/>
        <v>347.72222222222268</v>
      </c>
      <c r="J919" s="26">
        <f t="shared" si="384"/>
        <v>167.45670000000001</v>
      </c>
      <c r="K919" s="26">
        <f t="shared" si="385"/>
        <v>89.516176296296322</v>
      </c>
      <c r="L919" s="26">
        <f t="shared" si="386"/>
        <v>604.69509851851899</v>
      </c>
      <c r="M919" s="26">
        <f t="shared" si="387"/>
        <v>9759.1070066460979</v>
      </c>
      <c r="N919" s="26">
        <f t="shared" si="388"/>
        <v>9759.1070066460979</v>
      </c>
      <c r="O919" s="26">
        <f t="shared" si="405"/>
        <v>2671729.5224457853</v>
      </c>
      <c r="P919" s="26">
        <f t="shared" si="389"/>
        <v>0</v>
      </c>
      <c r="Q919" s="26">
        <f t="shared" si="401"/>
        <v>-963536.39413522719</v>
      </c>
      <c r="R919" s="26">
        <f t="shared" si="402"/>
        <v>0</v>
      </c>
      <c r="S919" s="26">
        <f t="shared" si="390"/>
        <v>0</v>
      </c>
      <c r="T919" s="28">
        <f t="shared" si="391"/>
        <v>963536.39413522719</v>
      </c>
      <c r="U919" s="26">
        <f t="shared" si="392"/>
        <v>0</v>
      </c>
      <c r="V919" s="26">
        <f t="shared" si="393"/>
        <v>0</v>
      </c>
      <c r="W919" s="26">
        <f t="shared" si="394"/>
        <v>0</v>
      </c>
      <c r="X919" s="26">
        <f t="shared" si="395"/>
        <v>0</v>
      </c>
      <c r="Y919" s="26">
        <f t="shared" si="396"/>
        <v>0</v>
      </c>
      <c r="Z919" s="26">
        <f t="shared" si="396"/>
        <v>0</v>
      </c>
      <c r="AA919" s="26">
        <f t="shared" si="397"/>
        <v>0</v>
      </c>
      <c r="AB919" s="26">
        <f t="shared" si="403"/>
        <v>738653.51946489827</v>
      </c>
      <c r="AC919" s="26">
        <f t="shared" si="398"/>
        <v>1933076.002980887</v>
      </c>
      <c r="AD919" s="15">
        <f t="shared" si="404"/>
        <v>0</v>
      </c>
      <c r="AO919">
        <f t="shared" si="379"/>
        <v>0</v>
      </c>
      <c r="AP919">
        <f t="shared" si="380"/>
        <v>58.1</v>
      </c>
      <c r="AQ919">
        <f t="shared" si="381"/>
        <v>16.138888888888889</v>
      </c>
    </row>
    <row r="920" spans="2:43" x14ac:dyDescent="0.3">
      <c r="B920" s="3" t="s">
        <v>47</v>
      </c>
      <c r="C920" s="3">
        <v>917</v>
      </c>
      <c r="D920" s="3">
        <v>328</v>
      </c>
      <c r="E920" s="9">
        <v>59.2</v>
      </c>
      <c r="F920" s="7">
        <f t="shared" si="382"/>
        <v>16.444444444444446</v>
      </c>
      <c r="G920" s="26">
        <f t="shared" si="399"/>
        <v>0.12499999999999981</v>
      </c>
      <c r="H920" s="26">
        <f t="shared" si="400"/>
        <v>0.44999999999999929</v>
      </c>
      <c r="I920" s="26">
        <f t="shared" si="383"/>
        <v>142.24999999999977</v>
      </c>
      <c r="J920" s="26">
        <f t="shared" si="384"/>
        <v>167.45670000000001</v>
      </c>
      <c r="K920" s="26">
        <f t="shared" si="385"/>
        <v>92.937860740740774</v>
      </c>
      <c r="L920" s="26">
        <f t="shared" si="386"/>
        <v>402.64456074074053</v>
      </c>
      <c r="M920" s="26">
        <f t="shared" si="387"/>
        <v>6621.2661099588449</v>
      </c>
      <c r="N920" s="26">
        <f t="shared" si="388"/>
        <v>6621.2661099588449</v>
      </c>
      <c r="O920" s="26">
        <f t="shared" si="405"/>
        <v>2678350.7885557441</v>
      </c>
      <c r="P920" s="26">
        <f t="shared" si="389"/>
        <v>0</v>
      </c>
      <c r="Q920" s="26">
        <f t="shared" si="401"/>
        <v>-963536.39413522719</v>
      </c>
      <c r="R920" s="26">
        <f t="shared" si="402"/>
        <v>0</v>
      </c>
      <c r="S920" s="26">
        <f t="shared" si="390"/>
        <v>0</v>
      </c>
      <c r="T920" s="28">
        <f t="shared" si="391"/>
        <v>963536.39413522719</v>
      </c>
      <c r="U920" s="26">
        <f t="shared" si="392"/>
        <v>0</v>
      </c>
      <c r="V920" s="26">
        <f t="shared" si="393"/>
        <v>0</v>
      </c>
      <c r="W920" s="26">
        <f t="shared" si="394"/>
        <v>0</v>
      </c>
      <c r="X920" s="26">
        <f t="shared" si="395"/>
        <v>0</v>
      </c>
      <c r="Y920" s="26">
        <f t="shared" si="396"/>
        <v>0</v>
      </c>
      <c r="Z920" s="26">
        <f t="shared" si="396"/>
        <v>0</v>
      </c>
      <c r="AA920" s="26">
        <f t="shared" si="397"/>
        <v>0</v>
      </c>
      <c r="AB920" s="26">
        <f t="shared" si="403"/>
        <v>738653.51946489827</v>
      </c>
      <c r="AC920" s="26">
        <f t="shared" si="398"/>
        <v>1939697.2690908457</v>
      </c>
      <c r="AD920" s="15">
        <f t="shared" si="404"/>
        <v>0</v>
      </c>
      <c r="AO920">
        <f t="shared" si="379"/>
        <v>0</v>
      </c>
      <c r="AP920">
        <f t="shared" si="380"/>
        <v>59.2</v>
      </c>
      <c r="AQ920">
        <f t="shared" si="381"/>
        <v>16.444444444444446</v>
      </c>
    </row>
    <row r="921" spans="2:43" x14ac:dyDescent="0.3">
      <c r="B921" s="3" t="s">
        <v>47</v>
      </c>
      <c r="C921" s="3">
        <v>918</v>
      </c>
      <c r="D921" s="3">
        <v>329</v>
      </c>
      <c r="E921" s="9">
        <v>59</v>
      </c>
      <c r="F921" s="7">
        <f t="shared" si="382"/>
        <v>16.388888888888889</v>
      </c>
      <c r="G921" s="26">
        <f t="shared" si="399"/>
        <v>-1.3888888888889086E-2</v>
      </c>
      <c r="H921" s="26">
        <f t="shared" si="400"/>
        <v>-5.0000000000000711E-2</v>
      </c>
      <c r="I921" s="26">
        <f t="shared" si="383"/>
        <v>-15.805555555555779</v>
      </c>
      <c r="J921" s="26">
        <f t="shared" si="384"/>
        <v>167.45670000000001</v>
      </c>
      <c r="K921" s="26">
        <f t="shared" si="385"/>
        <v>92.310962962962975</v>
      </c>
      <c r="L921" s="26">
        <f t="shared" si="386"/>
        <v>243.96210740740722</v>
      </c>
      <c r="M921" s="26">
        <f t="shared" si="387"/>
        <v>3998.2678713991741</v>
      </c>
      <c r="N921" s="26">
        <f t="shared" si="388"/>
        <v>3998.2678713991741</v>
      </c>
      <c r="O921" s="26">
        <f t="shared" si="405"/>
        <v>2682349.056427143</v>
      </c>
      <c r="P921" s="26">
        <f t="shared" si="389"/>
        <v>0</v>
      </c>
      <c r="Q921" s="26">
        <f t="shared" si="401"/>
        <v>-963536.39413522719</v>
      </c>
      <c r="R921" s="26">
        <f t="shared" si="402"/>
        <v>0</v>
      </c>
      <c r="S921" s="26">
        <f t="shared" si="390"/>
        <v>0</v>
      </c>
      <c r="T921" s="28">
        <f t="shared" si="391"/>
        <v>963536.39413522719</v>
      </c>
      <c r="U921" s="26">
        <f t="shared" si="392"/>
        <v>0</v>
      </c>
      <c r="V921" s="26">
        <f t="shared" si="393"/>
        <v>0</v>
      </c>
      <c r="W921" s="26">
        <f t="shared" si="394"/>
        <v>0</v>
      </c>
      <c r="X921" s="26">
        <f t="shared" si="395"/>
        <v>0</v>
      </c>
      <c r="Y921" s="26">
        <f t="shared" si="396"/>
        <v>0</v>
      </c>
      <c r="Z921" s="26">
        <f t="shared" si="396"/>
        <v>0</v>
      </c>
      <c r="AA921" s="26">
        <f t="shared" si="397"/>
        <v>0</v>
      </c>
      <c r="AB921" s="26">
        <f t="shared" si="403"/>
        <v>738653.51946489827</v>
      </c>
      <c r="AC921" s="26">
        <f t="shared" si="398"/>
        <v>1943695.5369622447</v>
      </c>
      <c r="AD921" s="15">
        <f t="shared" si="404"/>
        <v>0</v>
      </c>
      <c r="AO921">
        <f t="shared" si="379"/>
        <v>0</v>
      </c>
      <c r="AP921">
        <f t="shared" si="380"/>
        <v>59</v>
      </c>
      <c r="AQ921">
        <f t="shared" si="381"/>
        <v>16.388888888888889</v>
      </c>
    </row>
    <row r="922" spans="2:43" x14ac:dyDescent="0.3">
      <c r="B922" s="3" t="s">
        <v>47</v>
      </c>
      <c r="C922" s="3">
        <v>919</v>
      </c>
      <c r="D922" s="3">
        <v>330</v>
      </c>
      <c r="E922" s="9">
        <v>59.1</v>
      </c>
      <c r="F922" s="7">
        <f t="shared" si="382"/>
        <v>16.416666666666668</v>
      </c>
      <c r="G922" s="26">
        <f t="shared" si="399"/>
        <v>6.9444444444444448E-2</v>
      </c>
      <c r="H922" s="26">
        <f t="shared" si="400"/>
        <v>0.25</v>
      </c>
      <c r="I922" s="26">
        <f t="shared" si="383"/>
        <v>79.027777777777786</v>
      </c>
      <c r="J922" s="26">
        <f t="shared" si="384"/>
        <v>167.45670000000001</v>
      </c>
      <c r="K922" s="26">
        <f t="shared" si="385"/>
        <v>92.624146666666675</v>
      </c>
      <c r="L922" s="26">
        <f t="shared" si="386"/>
        <v>339.10862444444444</v>
      </c>
      <c r="M922" s="26">
        <f t="shared" si="387"/>
        <v>5567.0332512962968</v>
      </c>
      <c r="N922" s="26">
        <f t="shared" si="388"/>
        <v>5567.0332512962968</v>
      </c>
      <c r="O922" s="26">
        <f t="shared" si="405"/>
        <v>2687916.0896784393</v>
      </c>
      <c r="P922" s="26">
        <f t="shared" si="389"/>
        <v>0</v>
      </c>
      <c r="Q922" s="26">
        <f t="shared" si="401"/>
        <v>-963536.39413522719</v>
      </c>
      <c r="R922" s="26">
        <f t="shared" si="402"/>
        <v>0</v>
      </c>
      <c r="S922" s="26">
        <f t="shared" si="390"/>
        <v>0</v>
      </c>
      <c r="T922" s="28">
        <f t="shared" si="391"/>
        <v>963536.39413522719</v>
      </c>
      <c r="U922" s="26">
        <f t="shared" si="392"/>
        <v>0</v>
      </c>
      <c r="V922" s="26">
        <f t="shared" si="393"/>
        <v>0</v>
      </c>
      <c r="W922" s="26">
        <f t="shared" si="394"/>
        <v>0</v>
      </c>
      <c r="X922" s="26">
        <f t="shared" si="395"/>
        <v>0</v>
      </c>
      <c r="Y922" s="26">
        <f t="shared" si="396"/>
        <v>0</v>
      </c>
      <c r="Z922" s="26">
        <f t="shared" si="396"/>
        <v>0</v>
      </c>
      <c r="AA922" s="26">
        <f t="shared" si="397"/>
        <v>0</v>
      </c>
      <c r="AB922" s="26">
        <f t="shared" si="403"/>
        <v>738653.51946489827</v>
      </c>
      <c r="AC922" s="26">
        <f t="shared" si="398"/>
        <v>1949262.5702135409</v>
      </c>
      <c r="AD922" s="15">
        <f t="shared" si="404"/>
        <v>0</v>
      </c>
      <c r="AO922">
        <f t="shared" si="379"/>
        <v>0</v>
      </c>
      <c r="AP922">
        <f t="shared" si="380"/>
        <v>59.1</v>
      </c>
      <c r="AQ922">
        <f t="shared" si="381"/>
        <v>16.416666666666668</v>
      </c>
    </row>
    <row r="923" spans="2:43" x14ac:dyDescent="0.3">
      <c r="B923" s="3" t="s">
        <v>47</v>
      </c>
      <c r="C923" s="3">
        <v>920</v>
      </c>
      <c r="D923" s="3">
        <v>331</v>
      </c>
      <c r="E923" s="9">
        <v>59.5</v>
      </c>
      <c r="F923" s="7">
        <f t="shared" si="382"/>
        <v>16.527777777777779</v>
      </c>
      <c r="G923" s="26">
        <f t="shared" si="399"/>
        <v>0.19444444444444425</v>
      </c>
      <c r="H923" s="26">
        <f t="shared" si="400"/>
        <v>0.69999999999999929</v>
      </c>
      <c r="I923" s="26">
        <f t="shared" si="383"/>
        <v>221.27777777777757</v>
      </c>
      <c r="J923" s="26">
        <f t="shared" si="384"/>
        <v>167.45670000000001</v>
      </c>
      <c r="K923" s="26">
        <f t="shared" si="385"/>
        <v>93.882185185185207</v>
      </c>
      <c r="L923" s="26">
        <f t="shared" si="386"/>
        <v>482.61666296296278</v>
      </c>
      <c r="M923" s="26">
        <f t="shared" si="387"/>
        <v>7976.5809573045244</v>
      </c>
      <c r="N923" s="26">
        <f t="shared" si="388"/>
        <v>7976.5809573045244</v>
      </c>
      <c r="O923" s="26">
        <f t="shared" si="405"/>
        <v>2695892.670635744</v>
      </c>
      <c r="P923" s="26">
        <f t="shared" si="389"/>
        <v>0</v>
      </c>
      <c r="Q923" s="26">
        <f t="shared" si="401"/>
        <v>-963536.39413522719</v>
      </c>
      <c r="R923" s="26">
        <f t="shared" si="402"/>
        <v>0</v>
      </c>
      <c r="S923" s="26">
        <f t="shared" si="390"/>
        <v>0</v>
      </c>
      <c r="T923" s="28">
        <f t="shared" si="391"/>
        <v>963536.39413522719</v>
      </c>
      <c r="U923" s="26">
        <f t="shared" si="392"/>
        <v>0</v>
      </c>
      <c r="V923" s="26">
        <f t="shared" si="393"/>
        <v>0</v>
      </c>
      <c r="W923" s="26">
        <f t="shared" si="394"/>
        <v>0</v>
      </c>
      <c r="X923" s="26">
        <f t="shared" si="395"/>
        <v>0</v>
      </c>
      <c r="Y923" s="26">
        <f t="shared" si="396"/>
        <v>0</v>
      </c>
      <c r="Z923" s="26">
        <f t="shared" si="396"/>
        <v>0</v>
      </c>
      <c r="AA923" s="26">
        <f t="shared" si="397"/>
        <v>0</v>
      </c>
      <c r="AB923" s="26">
        <f t="shared" si="403"/>
        <v>738653.51946489827</v>
      </c>
      <c r="AC923" s="26">
        <f t="shared" si="398"/>
        <v>1957239.1511708456</v>
      </c>
      <c r="AD923" s="15">
        <f t="shared" si="404"/>
        <v>0</v>
      </c>
      <c r="AO923">
        <f t="shared" si="379"/>
        <v>0</v>
      </c>
      <c r="AP923">
        <f t="shared" si="380"/>
        <v>59.5</v>
      </c>
      <c r="AQ923">
        <f t="shared" si="381"/>
        <v>16.527777777777779</v>
      </c>
    </row>
    <row r="924" spans="2:43" x14ac:dyDescent="0.3">
      <c r="B924" s="3" t="s">
        <v>47</v>
      </c>
      <c r="C924" s="3">
        <v>921</v>
      </c>
      <c r="D924" s="3">
        <v>332</v>
      </c>
      <c r="E924" s="9">
        <v>60.5</v>
      </c>
      <c r="F924" s="7">
        <f t="shared" si="382"/>
        <v>16.805555555555557</v>
      </c>
      <c r="G924" s="26">
        <f t="shared" si="399"/>
        <v>0.38888888888888851</v>
      </c>
      <c r="H924" s="26">
        <f t="shared" si="400"/>
        <v>1.3999999999999986</v>
      </c>
      <c r="I924" s="26">
        <f t="shared" si="383"/>
        <v>442.55555555555515</v>
      </c>
      <c r="J924" s="26">
        <f t="shared" si="384"/>
        <v>167.45670000000001</v>
      </c>
      <c r="K924" s="26">
        <f t="shared" si="385"/>
        <v>97.064407407407444</v>
      </c>
      <c r="L924" s="26">
        <f t="shared" si="386"/>
        <v>707.07666296296259</v>
      </c>
      <c r="M924" s="26">
        <f t="shared" si="387"/>
        <v>11882.8161414609</v>
      </c>
      <c r="N924" s="26">
        <f t="shared" si="388"/>
        <v>11882.8161414609</v>
      </c>
      <c r="O924" s="26">
        <f t="shared" si="405"/>
        <v>2707775.486777205</v>
      </c>
      <c r="P924" s="26">
        <f t="shared" si="389"/>
        <v>0</v>
      </c>
      <c r="Q924" s="26">
        <f t="shared" si="401"/>
        <v>-963536.39413522719</v>
      </c>
      <c r="R924" s="26">
        <f t="shared" si="402"/>
        <v>0</v>
      </c>
      <c r="S924" s="26">
        <f t="shared" si="390"/>
        <v>0</v>
      </c>
      <c r="T924" s="28">
        <f t="shared" si="391"/>
        <v>963536.39413522719</v>
      </c>
      <c r="U924" s="26">
        <f t="shared" si="392"/>
        <v>0</v>
      </c>
      <c r="V924" s="26">
        <f t="shared" si="393"/>
        <v>0</v>
      </c>
      <c r="W924" s="26">
        <f t="shared" si="394"/>
        <v>0</v>
      </c>
      <c r="X924" s="26">
        <f t="shared" si="395"/>
        <v>0</v>
      </c>
      <c r="Y924" s="26">
        <f t="shared" si="396"/>
        <v>0</v>
      </c>
      <c r="Z924" s="26">
        <f t="shared" si="396"/>
        <v>0</v>
      </c>
      <c r="AA924" s="26">
        <f t="shared" si="397"/>
        <v>0</v>
      </c>
      <c r="AB924" s="26">
        <f t="shared" si="403"/>
        <v>738653.51946489827</v>
      </c>
      <c r="AC924" s="26">
        <f t="shared" si="398"/>
        <v>1969121.9673123066</v>
      </c>
      <c r="AD924" s="15">
        <f t="shared" si="404"/>
        <v>0</v>
      </c>
      <c r="AO924">
        <f t="shared" si="379"/>
        <v>0</v>
      </c>
      <c r="AP924">
        <f t="shared" si="380"/>
        <v>60.5</v>
      </c>
      <c r="AQ924">
        <f t="shared" si="381"/>
        <v>16.805555555555554</v>
      </c>
    </row>
    <row r="925" spans="2:43" x14ac:dyDescent="0.3">
      <c r="B925" s="3" t="s">
        <v>47</v>
      </c>
      <c r="C925" s="3">
        <v>922</v>
      </c>
      <c r="D925" s="3">
        <v>333</v>
      </c>
      <c r="E925" s="9">
        <v>62.3</v>
      </c>
      <c r="F925" s="7">
        <f t="shared" si="382"/>
        <v>17.305555555555557</v>
      </c>
      <c r="G925" s="26">
        <f t="shared" si="399"/>
        <v>0.47222222222222199</v>
      </c>
      <c r="H925" s="26">
        <f t="shared" si="400"/>
        <v>1.6999999999999993</v>
      </c>
      <c r="I925" s="26">
        <f t="shared" si="383"/>
        <v>537.38888888888857</v>
      </c>
      <c r="J925" s="26">
        <f t="shared" si="384"/>
        <v>167.45670000000001</v>
      </c>
      <c r="K925" s="26">
        <f t="shared" si="385"/>
        <v>102.92606074074077</v>
      </c>
      <c r="L925" s="26">
        <f t="shared" si="386"/>
        <v>807.77164962962945</v>
      </c>
      <c r="M925" s="26">
        <f t="shared" si="387"/>
        <v>13978.937158868312</v>
      </c>
      <c r="N925" s="26">
        <f t="shared" si="388"/>
        <v>13978.937158868312</v>
      </c>
      <c r="O925" s="26">
        <f t="shared" si="405"/>
        <v>2721754.4239360732</v>
      </c>
      <c r="P925" s="26">
        <f t="shared" si="389"/>
        <v>0</v>
      </c>
      <c r="Q925" s="26">
        <f t="shared" si="401"/>
        <v>-963536.39413522719</v>
      </c>
      <c r="R925" s="26">
        <f t="shared" si="402"/>
        <v>0</v>
      </c>
      <c r="S925" s="26">
        <f t="shared" si="390"/>
        <v>0</v>
      </c>
      <c r="T925" s="28">
        <f t="shared" si="391"/>
        <v>963536.39413522719</v>
      </c>
      <c r="U925" s="26">
        <f t="shared" si="392"/>
        <v>0</v>
      </c>
      <c r="V925" s="26">
        <f t="shared" si="393"/>
        <v>0</v>
      </c>
      <c r="W925" s="26">
        <f t="shared" si="394"/>
        <v>0</v>
      </c>
      <c r="X925" s="26">
        <f t="shared" si="395"/>
        <v>0</v>
      </c>
      <c r="Y925" s="26">
        <f t="shared" si="396"/>
        <v>0</v>
      </c>
      <c r="Z925" s="26">
        <f t="shared" si="396"/>
        <v>0</v>
      </c>
      <c r="AA925" s="26">
        <f t="shared" si="397"/>
        <v>0</v>
      </c>
      <c r="AB925" s="26">
        <f t="shared" si="403"/>
        <v>738653.51946489827</v>
      </c>
      <c r="AC925" s="26">
        <f t="shared" si="398"/>
        <v>1983100.9044711748</v>
      </c>
      <c r="AD925" s="15">
        <f t="shared" si="404"/>
        <v>0</v>
      </c>
      <c r="AO925">
        <f t="shared" si="379"/>
        <v>0</v>
      </c>
      <c r="AP925">
        <f t="shared" si="380"/>
        <v>62.3</v>
      </c>
      <c r="AQ925">
        <f t="shared" si="381"/>
        <v>17.305555555555554</v>
      </c>
    </row>
    <row r="926" spans="2:43" x14ac:dyDescent="0.3">
      <c r="B926" s="3" t="s">
        <v>47</v>
      </c>
      <c r="C926" s="3">
        <v>923</v>
      </c>
      <c r="D926" s="3">
        <v>334</v>
      </c>
      <c r="E926" s="9">
        <v>63.9</v>
      </c>
      <c r="F926" s="7">
        <f t="shared" si="382"/>
        <v>17.75</v>
      </c>
      <c r="G926" s="26">
        <f t="shared" si="399"/>
        <v>0.38888888888888851</v>
      </c>
      <c r="H926" s="26">
        <f t="shared" si="400"/>
        <v>1.3999999999999986</v>
      </c>
      <c r="I926" s="26">
        <f t="shared" si="383"/>
        <v>442.55555555555515</v>
      </c>
      <c r="J926" s="26">
        <f t="shared" si="384"/>
        <v>167.45670000000001</v>
      </c>
      <c r="K926" s="26">
        <f t="shared" si="385"/>
        <v>108.28068000000002</v>
      </c>
      <c r="L926" s="26">
        <f t="shared" si="386"/>
        <v>718.29293555555523</v>
      </c>
      <c r="M926" s="26">
        <f t="shared" si="387"/>
        <v>12749.699606111106</v>
      </c>
      <c r="N926" s="26">
        <f t="shared" si="388"/>
        <v>12749.699606111106</v>
      </c>
      <c r="O926" s="26">
        <f t="shared" si="405"/>
        <v>2734504.1235421845</v>
      </c>
      <c r="P926" s="26">
        <f t="shared" si="389"/>
        <v>0</v>
      </c>
      <c r="Q926" s="26">
        <f t="shared" si="401"/>
        <v>-963536.39413522719</v>
      </c>
      <c r="R926" s="26">
        <f t="shared" si="402"/>
        <v>0</v>
      </c>
      <c r="S926" s="26">
        <f t="shared" si="390"/>
        <v>0</v>
      </c>
      <c r="T926" s="28">
        <f t="shared" si="391"/>
        <v>963536.39413522719</v>
      </c>
      <c r="U926" s="26">
        <f t="shared" si="392"/>
        <v>0</v>
      </c>
      <c r="V926" s="26">
        <f t="shared" si="393"/>
        <v>0</v>
      </c>
      <c r="W926" s="26">
        <f t="shared" si="394"/>
        <v>0</v>
      </c>
      <c r="X926" s="26">
        <f t="shared" si="395"/>
        <v>0</v>
      </c>
      <c r="Y926" s="26">
        <f t="shared" si="396"/>
        <v>0</v>
      </c>
      <c r="Z926" s="26">
        <f t="shared" si="396"/>
        <v>0</v>
      </c>
      <c r="AA926" s="26">
        <f t="shared" si="397"/>
        <v>0</v>
      </c>
      <c r="AB926" s="26">
        <f t="shared" si="403"/>
        <v>738653.51946489827</v>
      </c>
      <c r="AC926" s="26">
        <f t="shared" si="398"/>
        <v>1995850.6040772861</v>
      </c>
      <c r="AD926" s="15">
        <f t="shared" si="404"/>
        <v>0</v>
      </c>
      <c r="AO926">
        <f t="shared" si="379"/>
        <v>0</v>
      </c>
      <c r="AP926">
        <f t="shared" si="380"/>
        <v>63.9</v>
      </c>
      <c r="AQ926">
        <f t="shared" si="381"/>
        <v>17.75</v>
      </c>
    </row>
    <row r="927" spans="2:43" x14ac:dyDescent="0.3">
      <c r="B927" s="3" t="s">
        <v>47</v>
      </c>
      <c r="C927" s="3">
        <v>924</v>
      </c>
      <c r="D927" s="3">
        <v>335</v>
      </c>
      <c r="E927" s="9">
        <v>65.099999999999994</v>
      </c>
      <c r="F927" s="7">
        <f t="shared" si="382"/>
        <v>18.083333333333332</v>
      </c>
      <c r="G927" s="26">
        <f t="shared" si="399"/>
        <v>2.7777777777777186E-2</v>
      </c>
      <c r="H927" s="26">
        <f t="shared" si="400"/>
        <v>9.9999999999997868E-2</v>
      </c>
      <c r="I927" s="26">
        <f t="shared" si="383"/>
        <v>31.611111111110439</v>
      </c>
      <c r="J927" s="26">
        <f t="shared" si="384"/>
        <v>167.45670000000001</v>
      </c>
      <c r="K927" s="26">
        <f t="shared" si="385"/>
        <v>112.38574666666666</v>
      </c>
      <c r="L927" s="26">
        <f t="shared" si="386"/>
        <v>311.45355777777712</v>
      </c>
      <c r="M927" s="26">
        <f t="shared" si="387"/>
        <v>5632.1185031481355</v>
      </c>
      <c r="N927" s="26">
        <f t="shared" si="388"/>
        <v>5632.1185031481355</v>
      </c>
      <c r="O927" s="26">
        <f t="shared" si="405"/>
        <v>2740136.2420453327</v>
      </c>
      <c r="P927" s="26">
        <f t="shared" si="389"/>
        <v>0</v>
      </c>
      <c r="Q927" s="26">
        <f t="shared" si="401"/>
        <v>-963536.39413522719</v>
      </c>
      <c r="R927" s="26">
        <f t="shared" si="402"/>
        <v>0</v>
      </c>
      <c r="S927" s="26">
        <f t="shared" si="390"/>
        <v>0</v>
      </c>
      <c r="T927" s="28">
        <f t="shared" si="391"/>
        <v>963536.39413522719</v>
      </c>
      <c r="U927" s="26">
        <f t="shared" si="392"/>
        <v>0</v>
      </c>
      <c r="V927" s="26">
        <f t="shared" si="393"/>
        <v>0</v>
      </c>
      <c r="W927" s="26">
        <f t="shared" si="394"/>
        <v>0</v>
      </c>
      <c r="X927" s="26">
        <f t="shared" si="395"/>
        <v>0</v>
      </c>
      <c r="Y927" s="26">
        <f t="shared" si="396"/>
        <v>0</v>
      </c>
      <c r="Z927" s="26">
        <f t="shared" si="396"/>
        <v>0</v>
      </c>
      <c r="AA927" s="26">
        <f t="shared" si="397"/>
        <v>0</v>
      </c>
      <c r="AB927" s="26">
        <f t="shared" si="403"/>
        <v>738653.51946489827</v>
      </c>
      <c r="AC927" s="26">
        <f t="shared" si="398"/>
        <v>2001482.7225804343</v>
      </c>
      <c r="AD927" s="15">
        <f t="shared" si="404"/>
        <v>0</v>
      </c>
      <c r="AO927">
        <f t="shared" si="379"/>
        <v>0</v>
      </c>
      <c r="AP927">
        <f t="shared" si="380"/>
        <v>65.099999999999994</v>
      </c>
      <c r="AQ927">
        <f t="shared" si="381"/>
        <v>18.083333333333332</v>
      </c>
    </row>
    <row r="928" spans="2:43" x14ac:dyDescent="0.3">
      <c r="B928" s="3" t="s">
        <v>47</v>
      </c>
      <c r="C928" s="3">
        <v>925</v>
      </c>
      <c r="D928" s="3">
        <v>336</v>
      </c>
      <c r="E928" s="9">
        <v>64.099999999999994</v>
      </c>
      <c r="F928" s="7">
        <f t="shared" si="382"/>
        <v>17.805555555555554</v>
      </c>
      <c r="G928" s="26">
        <f t="shared" si="399"/>
        <v>-0.33333333333333215</v>
      </c>
      <c r="H928" s="26">
        <f t="shared" si="400"/>
        <v>-1.1999999999999957</v>
      </c>
      <c r="I928" s="26">
        <f t="shared" si="383"/>
        <v>-379.33333333333201</v>
      </c>
      <c r="J928" s="26">
        <f t="shared" si="384"/>
        <v>167.45670000000001</v>
      </c>
      <c r="K928" s="26">
        <f t="shared" si="385"/>
        <v>108.95955407407406</v>
      </c>
      <c r="L928" s="26">
        <f t="shared" si="386"/>
        <v>-102.91707925925793</v>
      </c>
      <c r="M928" s="26">
        <f t="shared" si="387"/>
        <v>-1832.4957723662312</v>
      </c>
      <c r="N928" s="26">
        <f t="shared" si="388"/>
        <v>0</v>
      </c>
      <c r="O928" s="26">
        <f t="shared" si="405"/>
        <v>2740136.2420453327</v>
      </c>
      <c r="P928" s="26">
        <f t="shared" si="389"/>
        <v>-1832.4957723662312</v>
      </c>
      <c r="Q928" s="26">
        <f t="shared" si="401"/>
        <v>-965368.88990759337</v>
      </c>
      <c r="R928" s="26">
        <f t="shared" si="402"/>
        <v>-1832.4957723662312</v>
      </c>
      <c r="S928" s="26">
        <f t="shared" si="390"/>
        <v>1832.4957723662312</v>
      </c>
      <c r="T928" s="28">
        <f t="shared" si="391"/>
        <v>965368.88990759337</v>
      </c>
      <c r="U928" s="26">
        <f t="shared" si="392"/>
        <v>1795.8458569189065</v>
      </c>
      <c r="V928" s="26">
        <f t="shared" si="393"/>
        <v>1706.0535640729611</v>
      </c>
      <c r="W928" s="26">
        <f t="shared" si="394"/>
        <v>1620.7508858693129</v>
      </c>
      <c r="X928" s="26">
        <f t="shared" si="395"/>
        <v>1588.3358681519267</v>
      </c>
      <c r="Y928" s="26">
        <f t="shared" si="396"/>
        <v>1508.9190747443301</v>
      </c>
      <c r="Z928" s="26">
        <f t="shared" si="396"/>
        <v>1433.4731210071136</v>
      </c>
      <c r="AA928" s="26">
        <f t="shared" si="397"/>
        <v>1404.8036585869713</v>
      </c>
      <c r="AB928" s="26">
        <f t="shared" si="403"/>
        <v>740058.3231234852</v>
      </c>
      <c r="AC928" s="26">
        <f t="shared" si="398"/>
        <v>2000077.9189218474</v>
      </c>
      <c r="AD928" s="15">
        <f t="shared" si="404"/>
        <v>1620.7508858693129</v>
      </c>
      <c r="AO928">
        <f t="shared" si="379"/>
        <v>0</v>
      </c>
      <c r="AP928">
        <f t="shared" si="380"/>
        <v>64.099999999999994</v>
      </c>
      <c r="AQ928">
        <f t="shared" si="381"/>
        <v>17.805555555555554</v>
      </c>
    </row>
    <row r="929" spans="2:43" x14ac:dyDescent="0.3">
      <c r="B929" s="3" t="s">
        <v>47</v>
      </c>
      <c r="C929" s="3">
        <v>926</v>
      </c>
      <c r="D929" s="3">
        <v>337</v>
      </c>
      <c r="E929" s="9">
        <v>62.7</v>
      </c>
      <c r="F929" s="7">
        <f t="shared" si="382"/>
        <v>17.416666666666668</v>
      </c>
      <c r="G929" s="26">
        <f t="shared" si="399"/>
        <v>-0.29166666666666585</v>
      </c>
      <c r="H929" s="26">
        <f t="shared" si="400"/>
        <v>-1.0499999999999972</v>
      </c>
      <c r="I929" s="26">
        <f t="shared" si="383"/>
        <v>-331.91666666666572</v>
      </c>
      <c r="J929" s="26">
        <f t="shared" si="384"/>
        <v>167.45670000000001</v>
      </c>
      <c r="K929" s="26">
        <f t="shared" si="385"/>
        <v>104.2519866666667</v>
      </c>
      <c r="L929" s="26">
        <f t="shared" si="386"/>
        <v>-60.207979999999012</v>
      </c>
      <c r="M929" s="26">
        <f t="shared" si="387"/>
        <v>-1048.6223183333161</v>
      </c>
      <c r="N929" s="26">
        <f t="shared" si="388"/>
        <v>0</v>
      </c>
      <c r="O929" s="26">
        <f t="shared" si="405"/>
        <v>2740136.2420453327</v>
      </c>
      <c r="P929" s="26">
        <f t="shared" si="389"/>
        <v>-1048.6223183333161</v>
      </c>
      <c r="Q929" s="26">
        <f t="shared" si="401"/>
        <v>-966417.51222592674</v>
      </c>
      <c r="R929" s="26">
        <f t="shared" si="402"/>
        <v>-2881.1180906995473</v>
      </c>
      <c r="S929" s="26">
        <f t="shared" si="390"/>
        <v>2881.1180906995473</v>
      </c>
      <c r="T929" s="28">
        <f t="shared" si="391"/>
        <v>966417.51222592674</v>
      </c>
      <c r="U929" s="26">
        <f t="shared" si="392"/>
        <v>1027.6498719666497</v>
      </c>
      <c r="V929" s="26">
        <f t="shared" si="393"/>
        <v>976.26737836831717</v>
      </c>
      <c r="W929" s="26">
        <f t="shared" si="394"/>
        <v>927.45400944990126</v>
      </c>
      <c r="X929" s="26">
        <f t="shared" si="395"/>
        <v>908.90492926090326</v>
      </c>
      <c r="Y929" s="26">
        <f t="shared" si="396"/>
        <v>863.45968279785802</v>
      </c>
      <c r="Z929" s="26">
        <f t="shared" si="396"/>
        <v>820.28669865796508</v>
      </c>
      <c r="AA929" s="26">
        <f t="shared" si="397"/>
        <v>803.8809646848058</v>
      </c>
      <c r="AB929" s="26">
        <f t="shared" si="403"/>
        <v>740862.20408816996</v>
      </c>
      <c r="AC929" s="26">
        <f t="shared" si="398"/>
        <v>1999274.0379571626</v>
      </c>
      <c r="AD929" s="15">
        <f t="shared" si="404"/>
        <v>2548.2048953192143</v>
      </c>
      <c r="AO929">
        <f t="shared" si="379"/>
        <v>0</v>
      </c>
      <c r="AP929">
        <f t="shared" si="380"/>
        <v>62.7</v>
      </c>
      <c r="AQ929">
        <f t="shared" si="381"/>
        <v>17.416666666666668</v>
      </c>
    </row>
    <row r="930" spans="2:43" x14ac:dyDescent="0.3">
      <c r="B930" s="3" t="s">
        <v>47</v>
      </c>
      <c r="C930" s="3">
        <v>927</v>
      </c>
      <c r="D930" s="3">
        <v>338</v>
      </c>
      <c r="E930" s="9">
        <v>62</v>
      </c>
      <c r="F930" s="7">
        <f t="shared" si="382"/>
        <v>17.222222222222221</v>
      </c>
      <c r="G930" s="26">
        <f t="shared" si="399"/>
        <v>-0.19444444444444522</v>
      </c>
      <c r="H930" s="26">
        <f t="shared" si="400"/>
        <v>-0.70000000000000284</v>
      </c>
      <c r="I930" s="26">
        <f t="shared" si="383"/>
        <v>-221.27777777777865</v>
      </c>
      <c r="J930" s="26">
        <f t="shared" si="384"/>
        <v>167.45670000000001</v>
      </c>
      <c r="K930" s="26">
        <f t="shared" si="385"/>
        <v>101.93718518518519</v>
      </c>
      <c r="L930" s="26">
        <f t="shared" si="386"/>
        <v>48.116107407406545</v>
      </c>
      <c r="M930" s="26">
        <f t="shared" si="387"/>
        <v>828.66629423866823</v>
      </c>
      <c r="N930" s="26">
        <f t="shared" si="388"/>
        <v>828.66629423866823</v>
      </c>
      <c r="O930" s="26">
        <f t="shared" si="405"/>
        <v>2740964.9083395712</v>
      </c>
      <c r="P930" s="26">
        <f t="shared" si="389"/>
        <v>0</v>
      </c>
      <c r="Q930" s="26">
        <f t="shared" si="401"/>
        <v>-966417.51222592674</v>
      </c>
      <c r="R930" s="26">
        <f t="shared" si="402"/>
        <v>0</v>
      </c>
      <c r="S930" s="26">
        <f t="shared" si="390"/>
        <v>0</v>
      </c>
      <c r="T930" s="28">
        <f t="shared" si="391"/>
        <v>966417.51222592674</v>
      </c>
      <c r="U930" s="26">
        <f t="shared" si="392"/>
        <v>0</v>
      </c>
      <c r="V930" s="26">
        <f t="shared" si="393"/>
        <v>0</v>
      </c>
      <c r="W930" s="26">
        <f t="shared" si="394"/>
        <v>0</v>
      </c>
      <c r="X930" s="26">
        <f t="shared" si="395"/>
        <v>0</v>
      </c>
      <c r="Y930" s="26">
        <f t="shared" si="396"/>
        <v>0</v>
      </c>
      <c r="Z930" s="26">
        <f t="shared" si="396"/>
        <v>0</v>
      </c>
      <c r="AA930" s="26">
        <f t="shared" si="397"/>
        <v>0</v>
      </c>
      <c r="AB930" s="26">
        <f t="shared" si="403"/>
        <v>740862.20408816996</v>
      </c>
      <c r="AC930" s="26">
        <f t="shared" si="398"/>
        <v>2000102.7042514011</v>
      </c>
      <c r="AD930" s="15">
        <f t="shared" si="404"/>
        <v>0</v>
      </c>
      <c r="AO930">
        <f t="shared" si="379"/>
        <v>0</v>
      </c>
      <c r="AP930">
        <f t="shared" si="380"/>
        <v>62</v>
      </c>
      <c r="AQ930">
        <f t="shared" si="381"/>
        <v>17.222222222222221</v>
      </c>
    </row>
    <row r="931" spans="2:43" x14ac:dyDescent="0.3">
      <c r="B931" s="3" t="s">
        <v>47</v>
      </c>
      <c r="C931" s="3">
        <v>928</v>
      </c>
      <c r="D931" s="3">
        <v>339</v>
      </c>
      <c r="E931" s="9">
        <v>61.3</v>
      </c>
      <c r="F931" s="7">
        <f t="shared" si="382"/>
        <v>17.027777777777779</v>
      </c>
      <c r="G931" s="26">
        <f t="shared" si="399"/>
        <v>-0.15277777777777798</v>
      </c>
      <c r="H931" s="26">
        <f t="shared" si="400"/>
        <v>-0.55000000000000071</v>
      </c>
      <c r="I931" s="26">
        <f t="shared" si="383"/>
        <v>-173.86111111111134</v>
      </c>
      <c r="J931" s="26">
        <f t="shared" si="384"/>
        <v>167.45670000000001</v>
      </c>
      <c r="K931" s="26">
        <f t="shared" si="385"/>
        <v>99.648371851851877</v>
      </c>
      <c r="L931" s="26">
        <f t="shared" si="386"/>
        <v>93.243960740740548</v>
      </c>
      <c r="M931" s="26">
        <f t="shared" si="387"/>
        <v>1587.7374426131655</v>
      </c>
      <c r="N931" s="26">
        <f t="shared" si="388"/>
        <v>1587.7374426131655</v>
      </c>
      <c r="O931" s="26">
        <f t="shared" si="405"/>
        <v>2742552.6457821843</v>
      </c>
      <c r="P931" s="26">
        <f t="shared" si="389"/>
        <v>0</v>
      </c>
      <c r="Q931" s="26">
        <f t="shared" si="401"/>
        <v>-966417.51222592674</v>
      </c>
      <c r="R931" s="26">
        <f t="shared" si="402"/>
        <v>0</v>
      </c>
      <c r="S931" s="26">
        <f t="shared" si="390"/>
        <v>0</v>
      </c>
      <c r="T931" s="28">
        <f t="shared" si="391"/>
        <v>966417.51222592674</v>
      </c>
      <c r="U931" s="26">
        <f t="shared" si="392"/>
        <v>0</v>
      </c>
      <c r="V931" s="26">
        <f t="shared" si="393"/>
        <v>0</v>
      </c>
      <c r="W931" s="26">
        <f t="shared" si="394"/>
        <v>0</v>
      </c>
      <c r="X931" s="26">
        <f t="shared" si="395"/>
        <v>0</v>
      </c>
      <c r="Y931" s="26">
        <f t="shared" si="396"/>
        <v>0</v>
      </c>
      <c r="Z931" s="26">
        <f t="shared" si="396"/>
        <v>0</v>
      </c>
      <c r="AA931" s="26">
        <f t="shared" si="397"/>
        <v>0</v>
      </c>
      <c r="AB931" s="26">
        <f t="shared" si="403"/>
        <v>740862.20408816996</v>
      </c>
      <c r="AC931" s="26">
        <f t="shared" si="398"/>
        <v>2001690.4416940142</v>
      </c>
      <c r="AD931" s="15">
        <f t="shared" si="404"/>
        <v>0</v>
      </c>
      <c r="AO931">
        <f t="shared" si="379"/>
        <v>0</v>
      </c>
      <c r="AP931">
        <f t="shared" si="380"/>
        <v>61.3</v>
      </c>
      <c r="AQ931">
        <f t="shared" si="381"/>
        <v>17.027777777777775</v>
      </c>
    </row>
    <row r="932" spans="2:43" x14ac:dyDescent="0.3">
      <c r="B932" s="3" t="s">
        <v>47</v>
      </c>
      <c r="C932" s="3">
        <v>929</v>
      </c>
      <c r="D932" s="3">
        <v>340</v>
      </c>
      <c r="E932" s="9">
        <v>60.9</v>
      </c>
      <c r="F932" s="7">
        <f t="shared" si="382"/>
        <v>16.916666666666668</v>
      </c>
      <c r="G932" s="26">
        <f t="shared" si="399"/>
        <v>-0.11111111111111072</v>
      </c>
      <c r="H932" s="26">
        <f t="shared" si="400"/>
        <v>-0.39999999999999858</v>
      </c>
      <c r="I932" s="26">
        <f t="shared" si="383"/>
        <v>-126.444444444444</v>
      </c>
      <c r="J932" s="26">
        <f t="shared" si="384"/>
        <v>167.45670000000001</v>
      </c>
      <c r="K932" s="26">
        <f t="shared" si="385"/>
        <v>98.352146666666684</v>
      </c>
      <c r="L932" s="26">
        <f t="shared" si="386"/>
        <v>139.36440222222268</v>
      </c>
      <c r="M932" s="26">
        <f t="shared" si="387"/>
        <v>2357.5811375926005</v>
      </c>
      <c r="N932" s="26">
        <f t="shared" si="388"/>
        <v>2357.5811375926005</v>
      </c>
      <c r="O932" s="26">
        <f t="shared" si="405"/>
        <v>2744910.2269197768</v>
      </c>
      <c r="P932" s="26">
        <f t="shared" si="389"/>
        <v>0</v>
      </c>
      <c r="Q932" s="26">
        <f t="shared" si="401"/>
        <v>-966417.51222592674</v>
      </c>
      <c r="R932" s="26">
        <f t="shared" si="402"/>
        <v>0</v>
      </c>
      <c r="S932" s="26">
        <f t="shared" si="390"/>
        <v>0</v>
      </c>
      <c r="T932" s="28">
        <f t="shared" si="391"/>
        <v>966417.51222592674</v>
      </c>
      <c r="U932" s="26">
        <f t="shared" si="392"/>
        <v>0</v>
      </c>
      <c r="V932" s="26">
        <f t="shared" si="393"/>
        <v>0</v>
      </c>
      <c r="W932" s="26">
        <f t="shared" si="394"/>
        <v>0</v>
      </c>
      <c r="X932" s="26">
        <f t="shared" si="395"/>
        <v>0</v>
      </c>
      <c r="Y932" s="26">
        <f t="shared" si="396"/>
        <v>0</v>
      </c>
      <c r="Z932" s="26">
        <f t="shared" si="396"/>
        <v>0</v>
      </c>
      <c r="AA932" s="26">
        <f t="shared" si="397"/>
        <v>0</v>
      </c>
      <c r="AB932" s="26">
        <f t="shared" si="403"/>
        <v>740862.20408816996</v>
      </c>
      <c r="AC932" s="26">
        <f t="shared" si="398"/>
        <v>2004048.0228316067</v>
      </c>
      <c r="AD932" s="15">
        <f t="shared" si="404"/>
        <v>0</v>
      </c>
      <c r="AO932">
        <f t="shared" si="379"/>
        <v>0</v>
      </c>
      <c r="AP932">
        <f t="shared" si="380"/>
        <v>60.9</v>
      </c>
      <c r="AQ932">
        <f t="shared" si="381"/>
        <v>16.916666666666664</v>
      </c>
    </row>
    <row r="933" spans="2:43" x14ac:dyDescent="0.3">
      <c r="B933" s="3" t="s">
        <v>47</v>
      </c>
      <c r="C933" s="3">
        <v>930</v>
      </c>
      <c r="D933" s="3">
        <v>341</v>
      </c>
      <c r="E933" s="9">
        <v>60.5</v>
      </c>
      <c r="F933" s="7">
        <f t="shared" si="382"/>
        <v>16.805555555555557</v>
      </c>
      <c r="G933" s="26">
        <f t="shared" si="399"/>
        <v>-9.7222222222221627E-2</v>
      </c>
      <c r="H933" s="26">
        <f t="shared" si="400"/>
        <v>-0.34999999999999787</v>
      </c>
      <c r="I933" s="26">
        <f t="shared" si="383"/>
        <v>-110.63888888888822</v>
      </c>
      <c r="J933" s="26">
        <f t="shared" si="384"/>
        <v>167.45670000000001</v>
      </c>
      <c r="K933" s="26">
        <f t="shared" si="385"/>
        <v>97.064407407407444</v>
      </c>
      <c r="L933" s="26">
        <f t="shared" si="386"/>
        <v>153.88221851851924</v>
      </c>
      <c r="M933" s="26">
        <f t="shared" si="387"/>
        <v>2586.0761723251153</v>
      </c>
      <c r="N933" s="26">
        <f t="shared" si="388"/>
        <v>2586.0761723251153</v>
      </c>
      <c r="O933" s="26">
        <f t="shared" si="405"/>
        <v>2747496.3030921021</v>
      </c>
      <c r="P933" s="26">
        <f t="shared" si="389"/>
        <v>0</v>
      </c>
      <c r="Q933" s="26">
        <f t="shared" si="401"/>
        <v>-966417.51222592674</v>
      </c>
      <c r="R933" s="26">
        <f t="shared" si="402"/>
        <v>0</v>
      </c>
      <c r="S933" s="26">
        <f t="shared" si="390"/>
        <v>0</v>
      </c>
      <c r="T933" s="28">
        <f t="shared" si="391"/>
        <v>966417.51222592674</v>
      </c>
      <c r="U933" s="26">
        <f t="shared" si="392"/>
        <v>0</v>
      </c>
      <c r="V933" s="26">
        <f t="shared" si="393"/>
        <v>0</v>
      </c>
      <c r="W933" s="26">
        <f t="shared" si="394"/>
        <v>0</v>
      </c>
      <c r="X933" s="26">
        <f t="shared" si="395"/>
        <v>0</v>
      </c>
      <c r="Y933" s="26">
        <f t="shared" si="396"/>
        <v>0</v>
      </c>
      <c r="Z933" s="26">
        <f t="shared" si="396"/>
        <v>0</v>
      </c>
      <c r="AA933" s="26">
        <f t="shared" si="397"/>
        <v>0</v>
      </c>
      <c r="AB933" s="26">
        <f t="shared" si="403"/>
        <v>740862.20408816996</v>
      </c>
      <c r="AC933" s="26">
        <f t="shared" si="398"/>
        <v>2006634.099003932</v>
      </c>
      <c r="AD933" s="15">
        <f t="shared" si="404"/>
        <v>0</v>
      </c>
      <c r="AO933">
        <f t="shared" si="379"/>
        <v>0</v>
      </c>
      <c r="AP933">
        <f t="shared" si="380"/>
        <v>60.5</v>
      </c>
      <c r="AQ933">
        <f t="shared" si="381"/>
        <v>16.805555555555554</v>
      </c>
    </row>
    <row r="934" spans="2:43" x14ac:dyDescent="0.3">
      <c r="B934" s="3" t="s">
        <v>47</v>
      </c>
      <c r="C934" s="3">
        <v>931</v>
      </c>
      <c r="D934" s="3">
        <v>342</v>
      </c>
      <c r="E934" s="9">
        <v>60.2</v>
      </c>
      <c r="F934" s="7">
        <f t="shared" si="382"/>
        <v>16.722222222222225</v>
      </c>
      <c r="G934" s="26">
        <f t="shared" si="399"/>
        <v>-9.7222222222222612E-2</v>
      </c>
      <c r="H934" s="26">
        <f t="shared" si="400"/>
        <v>-0.35000000000000142</v>
      </c>
      <c r="I934" s="26">
        <f t="shared" si="383"/>
        <v>-110.63888888888933</v>
      </c>
      <c r="J934" s="26">
        <f t="shared" si="384"/>
        <v>167.45670000000001</v>
      </c>
      <c r="K934" s="26">
        <f t="shared" si="385"/>
        <v>96.104171851851888</v>
      </c>
      <c r="L934" s="26">
        <f t="shared" si="386"/>
        <v>152.92198296296257</v>
      </c>
      <c r="M934" s="26">
        <f t="shared" si="387"/>
        <v>2557.1953817695412</v>
      </c>
      <c r="N934" s="26">
        <f t="shared" si="388"/>
        <v>2557.1953817695412</v>
      </c>
      <c r="O934" s="26">
        <f t="shared" si="405"/>
        <v>2750053.4984738715</v>
      </c>
      <c r="P934" s="26">
        <f t="shared" si="389"/>
        <v>0</v>
      </c>
      <c r="Q934" s="26">
        <f t="shared" si="401"/>
        <v>-966417.51222592674</v>
      </c>
      <c r="R934" s="26">
        <f t="shared" si="402"/>
        <v>0</v>
      </c>
      <c r="S934" s="26">
        <f t="shared" si="390"/>
        <v>0</v>
      </c>
      <c r="T934" s="28">
        <f t="shared" si="391"/>
        <v>966417.51222592674</v>
      </c>
      <c r="U934" s="26">
        <f t="shared" si="392"/>
        <v>0</v>
      </c>
      <c r="V934" s="26">
        <f t="shared" si="393"/>
        <v>0</v>
      </c>
      <c r="W934" s="26">
        <f t="shared" si="394"/>
        <v>0</v>
      </c>
      <c r="X934" s="26">
        <f t="shared" si="395"/>
        <v>0</v>
      </c>
      <c r="Y934" s="26">
        <f t="shared" si="396"/>
        <v>0</v>
      </c>
      <c r="Z934" s="26">
        <f t="shared" si="396"/>
        <v>0</v>
      </c>
      <c r="AA934" s="26">
        <f t="shared" si="397"/>
        <v>0</v>
      </c>
      <c r="AB934" s="26">
        <f t="shared" si="403"/>
        <v>740862.20408816996</v>
      </c>
      <c r="AC934" s="26">
        <f t="shared" si="398"/>
        <v>2009191.2943857014</v>
      </c>
      <c r="AD934" s="15">
        <f t="shared" si="404"/>
        <v>0</v>
      </c>
      <c r="AO934">
        <f t="shared" si="379"/>
        <v>0</v>
      </c>
      <c r="AP934">
        <f t="shared" si="380"/>
        <v>60.2</v>
      </c>
      <c r="AQ934">
        <f t="shared" si="381"/>
        <v>16.722222222222221</v>
      </c>
    </row>
    <row r="935" spans="2:43" x14ac:dyDescent="0.3">
      <c r="B935" s="3" t="s">
        <v>47</v>
      </c>
      <c r="C935" s="3">
        <v>932</v>
      </c>
      <c r="D935" s="3">
        <v>343</v>
      </c>
      <c r="E935" s="9">
        <v>59.8</v>
      </c>
      <c r="F935" s="7">
        <f t="shared" si="382"/>
        <v>16.611111111111111</v>
      </c>
      <c r="G935" s="26">
        <f t="shared" si="399"/>
        <v>-0.1111111111111117</v>
      </c>
      <c r="H935" s="26">
        <f t="shared" si="400"/>
        <v>-0.40000000000000213</v>
      </c>
      <c r="I935" s="26">
        <f t="shared" si="383"/>
        <v>-126.44444444444511</v>
      </c>
      <c r="J935" s="26">
        <f t="shared" si="384"/>
        <v>167.45670000000001</v>
      </c>
      <c r="K935" s="26">
        <f t="shared" si="385"/>
        <v>94.831282962962959</v>
      </c>
      <c r="L935" s="26">
        <f t="shared" si="386"/>
        <v>135.84353851851785</v>
      </c>
      <c r="M935" s="26">
        <f t="shared" si="387"/>
        <v>2256.5121120576018</v>
      </c>
      <c r="N935" s="26">
        <f t="shared" si="388"/>
        <v>2256.5121120576018</v>
      </c>
      <c r="O935" s="26">
        <f t="shared" si="405"/>
        <v>2752310.0105859293</v>
      </c>
      <c r="P935" s="26">
        <f t="shared" si="389"/>
        <v>0</v>
      </c>
      <c r="Q935" s="26">
        <f t="shared" si="401"/>
        <v>-966417.51222592674</v>
      </c>
      <c r="R935" s="26">
        <f t="shared" si="402"/>
        <v>0</v>
      </c>
      <c r="S935" s="26">
        <f t="shared" si="390"/>
        <v>0</v>
      </c>
      <c r="T935" s="28">
        <f t="shared" si="391"/>
        <v>966417.51222592674</v>
      </c>
      <c r="U935" s="26">
        <f t="shared" si="392"/>
        <v>0</v>
      </c>
      <c r="V935" s="26">
        <f t="shared" si="393"/>
        <v>0</v>
      </c>
      <c r="W935" s="26">
        <f t="shared" si="394"/>
        <v>0</v>
      </c>
      <c r="X935" s="26">
        <f t="shared" si="395"/>
        <v>0</v>
      </c>
      <c r="Y935" s="26">
        <f t="shared" si="396"/>
        <v>0</v>
      </c>
      <c r="Z935" s="26">
        <f t="shared" si="396"/>
        <v>0</v>
      </c>
      <c r="AA935" s="26">
        <f t="shared" si="397"/>
        <v>0</v>
      </c>
      <c r="AB935" s="26">
        <f t="shared" si="403"/>
        <v>740862.20408816996</v>
      </c>
      <c r="AC935" s="26">
        <f t="shared" si="398"/>
        <v>2011447.8064977592</v>
      </c>
      <c r="AD935" s="15">
        <f t="shared" si="404"/>
        <v>0</v>
      </c>
      <c r="AO935">
        <f t="shared" si="379"/>
        <v>0</v>
      </c>
      <c r="AP935">
        <f t="shared" si="380"/>
        <v>59.8</v>
      </c>
      <c r="AQ935">
        <f t="shared" si="381"/>
        <v>16.611111111111111</v>
      </c>
    </row>
    <row r="936" spans="2:43" x14ac:dyDescent="0.3">
      <c r="B936" s="3" t="s">
        <v>47</v>
      </c>
      <c r="C936" s="3">
        <v>933</v>
      </c>
      <c r="D936" s="3">
        <v>344</v>
      </c>
      <c r="E936" s="9">
        <v>59.4</v>
      </c>
      <c r="F936" s="7">
        <f t="shared" si="382"/>
        <v>16.5</v>
      </c>
      <c r="G936" s="26">
        <f t="shared" si="399"/>
        <v>-0.16666666666666607</v>
      </c>
      <c r="H936" s="26">
        <f t="shared" si="400"/>
        <v>-0.59999999999999787</v>
      </c>
      <c r="I936" s="26">
        <f t="shared" si="383"/>
        <v>-189.666666666666</v>
      </c>
      <c r="J936" s="26">
        <f t="shared" si="384"/>
        <v>167.45670000000001</v>
      </c>
      <c r="K936" s="26">
        <f t="shared" si="385"/>
        <v>93.566880000000012</v>
      </c>
      <c r="L936" s="26">
        <f t="shared" si="386"/>
        <v>71.35691333333402</v>
      </c>
      <c r="M936" s="26">
        <f t="shared" si="387"/>
        <v>1177.3890700000113</v>
      </c>
      <c r="N936" s="26">
        <f t="shared" si="388"/>
        <v>1177.3890700000113</v>
      </c>
      <c r="O936" s="26">
        <f t="shared" si="405"/>
        <v>2753487.3996559293</v>
      </c>
      <c r="P936" s="26">
        <f t="shared" si="389"/>
        <v>0</v>
      </c>
      <c r="Q936" s="26">
        <f t="shared" si="401"/>
        <v>-966417.51222592674</v>
      </c>
      <c r="R936" s="26">
        <f t="shared" si="402"/>
        <v>0</v>
      </c>
      <c r="S936" s="26">
        <f t="shared" si="390"/>
        <v>0</v>
      </c>
      <c r="T936" s="28">
        <f t="shared" si="391"/>
        <v>966417.51222592674</v>
      </c>
      <c r="U936" s="26">
        <f t="shared" si="392"/>
        <v>0</v>
      </c>
      <c r="V936" s="26">
        <f t="shared" si="393"/>
        <v>0</v>
      </c>
      <c r="W936" s="26">
        <f t="shared" si="394"/>
        <v>0</v>
      </c>
      <c r="X936" s="26">
        <f t="shared" si="395"/>
        <v>0</v>
      </c>
      <c r="Y936" s="26">
        <f t="shared" si="396"/>
        <v>0</v>
      </c>
      <c r="Z936" s="26">
        <f t="shared" si="396"/>
        <v>0</v>
      </c>
      <c r="AA936" s="26">
        <f t="shared" si="397"/>
        <v>0</v>
      </c>
      <c r="AB936" s="26">
        <f t="shared" si="403"/>
        <v>740862.20408816996</v>
      </c>
      <c r="AC936" s="26">
        <f t="shared" si="398"/>
        <v>2012625.1955677592</v>
      </c>
      <c r="AD936" s="15">
        <f t="shared" si="404"/>
        <v>0</v>
      </c>
      <c r="AO936">
        <f t="shared" si="379"/>
        <v>0</v>
      </c>
      <c r="AP936">
        <f t="shared" si="380"/>
        <v>59.4</v>
      </c>
      <c r="AQ936">
        <f t="shared" si="381"/>
        <v>16.5</v>
      </c>
    </row>
    <row r="937" spans="2:43" x14ac:dyDescent="0.3">
      <c r="B937" s="3" t="s">
        <v>47</v>
      </c>
      <c r="C937" s="3">
        <v>934</v>
      </c>
      <c r="D937" s="3">
        <v>345</v>
      </c>
      <c r="E937" s="9">
        <v>58.6</v>
      </c>
      <c r="F937" s="7">
        <f t="shared" si="382"/>
        <v>16.277777777777779</v>
      </c>
      <c r="G937" s="26">
        <f t="shared" si="399"/>
        <v>-0.26388888888888867</v>
      </c>
      <c r="H937" s="26">
        <f t="shared" si="400"/>
        <v>-0.94999999999999929</v>
      </c>
      <c r="I937" s="26">
        <f t="shared" si="383"/>
        <v>-300.30555555555532</v>
      </c>
      <c r="J937" s="26">
        <f t="shared" si="384"/>
        <v>167.45670000000001</v>
      </c>
      <c r="K937" s="26">
        <f t="shared" si="385"/>
        <v>91.063531851851863</v>
      </c>
      <c r="L937" s="26">
        <f t="shared" si="386"/>
        <v>-41.78532370370344</v>
      </c>
      <c r="M937" s="26">
        <f t="shared" si="387"/>
        <v>-680.17221362139492</v>
      </c>
      <c r="N937" s="26">
        <f t="shared" si="388"/>
        <v>0</v>
      </c>
      <c r="O937" s="26">
        <f t="shared" si="405"/>
        <v>2753487.3996559293</v>
      </c>
      <c r="P937" s="26">
        <f t="shared" si="389"/>
        <v>-680.17221362139492</v>
      </c>
      <c r="Q937" s="26">
        <f t="shared" si="401"/>
        <v>-967097.68443954817</v>
      </c>
      <c r="R937" s="26">
        <f t="shared" si="402"/>
        <v>-680.17221362139492</v>
      </c>
      <c r="S937" s="26">
        <f t="shared" si="390"/>
        <v>680.17221362139492</v>
      </c>
      <c r="T937" s="28">
        <f t="shared" si="391"/>
        <v>967097.68443954817</v>
      </c>
      <c r="U937" s="26">
        <f t="shared" si="392"/>
        <v>666.56876934896695</v>
      </c>
      <c r="V937" s="26">
        <f t="shared" si="393"/>
        <v>633.24033088151862</v>
      </c>
      <c r="W937" s="26">
        <f t="shared" si="394"/>
        <v>601.57831433744263</v>
      </c>
      <c r="X937" s="26">
        <f t="shared" si="395"/>
        <v>589.54674805069374</v>
      </c>
      <c r="Y937" s="26">
        <f t="shared" si="396"/>
        <v>560.06941064815908</v>
      </c>
      <c r="Z937" s="26">
        <f t="shared" si="396"/>
        <v>532.06594011575112</v>
      </c>
      <c r="AA937" s="26">
        <f t="shared" si="397"/>
        <v>521.42462131343609</v>
      </c>
      <c r="AB937" s="26">
        <f t="shared" si="403"/>
        <v>741383.62870948343</v>
      </c>
      <c r="AC937" s="26">
        <f t="shared" si="398"/>
        <v>2012103.7709464459</v>
      </c>
      <c r="AD937" s="15">
        <f t="shared" si="404"/>
        <v>601.57831433744263</v>
      </c>
      <c r="AO937">
        <f t="shared" si="379"/>
        <v>0</v>
      </c>
      <c r="AP937">
        <f t="shared" si="380"/>
        <v>58.6</v>
      </c>
      <c r="AQ937">
        <f t="shared" si="381"/>
        <v>16.277777777777779</v>
      </c>
    </row>
    <row r="938" spans="2:43" x14ac:dyDescent="0.3">
      <c r="B938" s="3" t="s">
        <v>47</v>
      </c>
      <c r="C938" s="3">
        <v>935</v>
      </c>
      <c r="D938" s="3">
        <v>346</v>
      </c>
      <c r="E938" s="9">
        <v>57.5</v>
      </c>
      <c r="F938" s="7">
        <f t="shared" si="382"/>
        <v>15.972222222222223</v>
      </c>
      <c r="G938" s="26">
        <f t="shared" si="399"/>
        <v>-0.27777777777777779</v>
      </c>
      <c r="H938" s="26">
        <f t="shared" si="400"/>
        <v>-1</v>
      </c>
      <c r="I938" s="26">
        <f t="shared" si="383"/>
        <v>-316.11111111111114</v>
      </c>
      <c r="J938" s="26">
        <f t="shared" si="384"/>
        <v>167.45670000000001</v>
      </c>
      <c r="K938" s="26">
        <f t="shared" si="385"/>
        <v>87.676851851851879</v>
      </c>
      <c r="L938" s="26">
        <f t="shared" si="386"/>
        <v>-60.977559259259252</v>
      </c>
      <c r="M938" s="26">
        <f t="shared" si="387"/>
        <v>-973.9471270576131</v>
      </c>
      <c r="N938" s="26">
        <f t="shared" si="388"/>
        <v>0</v>
      </c>
      <c r="O938" s="26">
        <f t="shared" si="405"/>
        <v>2753487.3996559293</v>
      </c>
      <c r="P938" s="26">
        <f t="shared" si="389"/>
        <v>-973.9471270576131</v>
      </c>
      <c r="Q938" s="26">
        <f t="shared" si="401"/>
        <v>-968071.63156660576</v>
      </c>
      <c r="R938" s="26">
        <f t="shared" si="402"/>
        <v>-1654.119340679008</v>
      </c>
      <c r="S938" s="26">
        <f t="shared" si="390"/>
        <v>1654.119340679008</v>
      </c>
      <c r="T938" s="28">
        <f t="shared" si="391"/>
        <v>968071.63156660576</v>
      </c>
      <c r="U938" s="26">
        <f t="shared" si="392"/>
        <v>954.46818451646084</v>
      </c>
      <c r="V938" s="26">
        <f t="shared" si="393"/>
        <v>906.74477529063779</v>
      </c>
      <c r="W938" s="26">
        <f t="shared" si="394"/>
        <v>861.4075365261059</v>
      </c>
      <c r="X938" s="26">
        <f t="shared" si="395"/>
        <v>844.17938579558381</v>
      </c>
      <c r="Y938" s="26">
        <f t="shared" si="396"/>
        <v>801.97041650580456</v>
      </c>
      <c r="Z938" s="26">
        <f t="shared" si="396"/>
        <v>761.87189568051429</v>
      </c>
      <c r="AA938" s="26">
        <f t="shared" si="397"/>
        <v>746.63445776690401</v>
      </c>
      <c r="AB938" s="26">
        <f t="shared" si="403"/>
        <v>742130.26316725032</v>
      </c>
      <c r="AC938" s="26">
        <f t="shared" si="398"/>
        <v>2011357.1364886789</v>
      </c>
      <c r="AD938" s="15">
        <f t="shared" si="404"/>
        <v>1462.9858508635484</v>
      </c>
      <c r="AO938">
        <f t="shared" si="379"/>
        <v>0</v>
      </c>
      <c r="AP938">
        <f t="shared" si="380"/>
        <v>57.5</v>
      </c>
      <c r="AQ938">
        <f t="shared" si="381"/>
        <v>15.972222222222221</v>
      </c>
    </row>
    <row r="939" spans="2:43" x14ac:dyDescent="0.3">
      <c r="B939" s="3" t="s">
        <v>47</v>
      </c>
      <c r="C939" s="3">
        <v>936</v>
      </c>
      <c r="D939" s="3">
        <v>347</v>
      </c>
      <c r="E939" s="9">
        <v>56.6</v>
      </c>
      <c r="F939" s="7">
        <f t="shared" si="382"/>
        <v>15.722222222222223</v>
      </c>
      <c r="G939" s="26">
        <f t="shared" si="399"/>
        <v>-0.20833333333333331</v>
      </c>
      <c r="H939" s="26">
        <f t="shared" si="400"/>
        <v>-0.75</v>
      </c>
      <c r="I939" s="26">
        <f t="shared" si="383"/>
        <v>-237.08333333333331</v>
      </c>
      <c r="J939" s="26">
        <f t="shared" si="384"/>
        <v>167.45670000000001</v>
      </c>
      <c r="K939" s="26">
        <f t="shared" si="385"/>
        <v>84.953665185185201</v>
      </c>
      <c r="L939" s="26">
        <f t="shared" si="386"/>
        <v>15.327031851851899</v>
      </c>
      <c r="M939" s="26">
        <f t="shared" si="387"/>
        <v>240.97500078189375</v>
      </c>
      <c r="N939" s="26">
        <f t="shared" si="388"/>
        <v>240.97500078189375</v>
      </c>
      <c r="O939" s="26">
        <f t="shared" si="405"/>
        <v>2753728.3746567112</v>
      </c>
      <c r="P939" s="26">
        <f t="shared" si="389"/>
        <v>0</v>
      </c>
      <c r="Q939" s="26">
        <f t="shared" si="401"/>
        <v>-968071.63156660576</v>
      </c>
      <c r="R939" s="26">
        <f t="shared" si="402"/>
        <v>0</v>
      </c>
      <c r="S939" s="26">
        <f t="shared" si="390"/>
        <v>0</v>
      </c>
      <c r="T939" s="28">
        <f t="shared" si="391"/>
        <v>968071.63156660576</v>
      </c>
      <c r="U939" s="26">
        <f t="shared" si="392"/>
        <v>0</v>
      </c>
      <c r="V939" s="26">
        <f t="shared" si="393"/>
        <v>0</v>
      </c>
      <c r="W939" s="26">
        <f t="shared" si="394"/>
        <v>0</v>
      </c>
      <c r="X939" s="26">
        <f t="shared" si="395"/>
        <v>0</v>
      </c>
      <c r="Y939" s="26">
        <f t="shared" si="396"/>
        <v>0</v>
      </c>
      <c r="Z939" s="26">
        <f t="shared" si="396"/>
        <v>0</v>
      </c>
      <c r="AA939" s="26">
        <f t="shared" si="397"/>
        <v>0</v>
      </c>
      <c r="AB939" s="26">
        <f t="shared" si="403"/>
        <v>742130.26316725032</v>
      </c>
      <c r="AC939" s="26">
        <f t="shared" si="398"/>
        <v>2011598.1114894608</v>
      </c>
      <c r="AD939" s="15">
        <f t="shared" si="404"/>
        <v>0</v>
      </c>
      <c r="AO939">
        <f t="shared" si="379"/>
        <v>0</v>
      </c>
      <c r="AP939">
        <f t="shared" si="380"/>
        <v>56.6</v>
      </c>
      <c r="AQ939">
        <f t="shared" si="381"/>
        <v>15.722222222222221</v>
      </c>
    </row>
    <row r="940" spans="2:43" x14ac:dyDescent="0.3">
      <c r="B940" s="3" t="s">
        <v>47</v>
      </c>
      <c r="C940" s="3">
        <v>937</v>
      </c>
      <c r="D940" s="3">
        <v>348</v>
      </c>
      <c r="E940" s="9">
        <v>56</v>
      </c>
      <c r="F940" s="7">
        <f t="shared" si="382"/>
        <v>15.555555555555557</v>
      </c>
      <c r="G940" s="26">
        <f t="shared" si="399"/>
        <v>-0.15277777777777798</v>
      </c>
      <c r="H940" s="26">
        <f t="shared" si="400"/>
        <v>-0.55000000000000071</v>
      </c>
      <c r="I940" s="26">
        <f t="shared" si="383"/>
        <v>-173.86111111111134</v>
      </c>
      <c r="J940" s="26">
        <f t="shared" si="384"/>
        <v>167.45670000000001</v>
      </c>
      <c r="K940" s="26">
        <f t="shared" si="385"/>
        <v>83.162074074074098</v>
      </c>
      <c r="L940" s="26">
        <f t="shared" si="386"/>
        <v>76.757662962962769</v>
      </c>
      <c r="M940" s="26">
        <f t="shared" si="387"/>
        <v>1194.0080905349764</v>
      </c>
      <c r="N940" s="26">
        <f t="shared" si="388"/>
        <v>1194.0080905349764</v>
      </c>
      <c r="O940" s="26">
        <f t="shared" si="405"/>
        <v>2754922.3827472464</v>
      </c>
      <c r="P940" s="26">
        <f t="shared" si="389"/>
        <v>0</v>
      </c>
      <c r="Q940" s="26">
        <f t="shared" si="401"/>
        <v>-968071.63156660576</v>
      </c>
      <c r="R940" s="26">
        <f t="shared" si="402"/>
        <v>0</v>
      </c>
      <c r="S940" s="26">
        <f t="shared" si="390"/>
        <v>0</v>
      </c>
      <c r="T940" s="28">
        <f t="shared" si="391"/>
        <v>968071.63156660576</v>
      </c>
      <c r="U940" s="26">
        <f t="shared" si="392"/>
        <v>0</v>
      </c>
      <c r="V940" s="26">
        <f t="shared" si="393"/>
        <v>0</v>
      </c>
      <c r="W940" s="26">
        <f t="shared" si="394"/>
        <v>0</v>
      </c>
      <c r="X940" s="26">
        <f t="shared" si="395"/>
        <v>0</v>
      </c>
      <c r="Y940" s="26">
        <f t="shared" si="396"/>
        <v>0</v>
      </c>
      <c r="Z940" s="26">
        <f t="shared" si="396"/>
        <v>0</v>
      </c>
      <c r="AA940" s="26">
        <f t="shared" si="397"/>
        <v>0</v>
      </c>
      <c r="AB940" s="26">
        <f t="shared" si="403"/>
        <v>742130.26316725032</v>
      </c>
      <c r="AC940" s="26">
        <f t="shared" si="398"/>
        <v>2012792.119579996</v>
      </c>
      <c r="AD940" s="15">
        <f t="shared" si="404"/>
        <v>0</v>
      </c>
      <c r="AO940">
        <f t="shared" si="379"/>
        <v>0</v>
      </c>
      <c r="AP940">
        <f t="shared" si="380"/>
        <v>56</v>
      </c>
      <c r="AQ940">
        <f t="shared" si="381"/>
        <v>15.555555555555555</v>
      </c>
    </row>
    <row r="941" spans="2:43" x14ac:dyDescent="0.3">
      <c r="B941" s="3" t="s">
        <v>47</v>
      </c>
      <c r="C941" s="3">
        <v>938</v>
      </c>
      <c r="D941" s="3">
        <v>349</v>
      </c>
      <c r="E941" s="9">
        <v>55.5</v>
      </c>
      <c r="F941" s="7">
        <f t="shared" si="382"/>
        <v>15.416666666666668</v>
      </c>
      <c r="G941" s="26">
        <f t="shared" si="399"/>
        <v>-0.1388888888888889</v>
      </c>
      <c r="H941" s="26">
        <f t="shared" si="400"/>
        <v>-0.5</v>
      </c>
      <c r="I941" s="26">
        <f t="shared" si="383"/>
        <v>-158.05555555555557</v>
      </c>
      <c r="J941" s="26">
        <f t="shared" si="384"/>
        <v>167.45670000000001</v>
      </c>
      <c r="K941" s="26">
        <f t="shared" si="385"/>
        <v>81.683666666666682</v>
      </c>
      <c r="L941" s="26">
        <f t="shared" si="386"/>
        <v>91.084811111111122</v>
      </c>
      <c r="M941" s="26">
        <f t="shared" si="387"/>
        <v>1404.2241712962966</v>
      </c>
      <c r="N941" s="26">
        <f t="shared" si="388"/>
        <v>1404.2241712962966</v>
      </c>
      <c r="O941" s="26">
        <f t="shared" si="405"/>
        <v>2756326.6069185426</v>
      </c>
      <c r="P941" s="26">
        <f t="shared" si="389"/>
        <v>0</v>
      </c>
      <c r="Q941" s="26">
        <f t="shared" si="401"/>
        <v>-968071.63156660576</v>
      </c>
      <c r="R941" s="26">
        <f t="shared" si="402"/>
        <v>0</v>
      </c>
      <c r="S941" s="26">
        <f t="shared" si="390"/>
        <v>0</v>
      </c>
      <c r="T941" s="28">
        <f t="shared" si="391"/>
        <v>968071.63156660576</v>
      </c>
      <c r="U941" s="26">
        <f t="shared" si="392"/>
        <v>0</v>
      </c>
      <c r="V941" s="26">
        <f t="shared" si="393"/>
        <v>0</v>
      </c>
      <c r="W941" s="26">
        <f t="shared" si="394"/>
        <v>0</v>
      </c>
      <c r="X941" s="26">
        <f t="shared" si="395"/>
        <v>0</v>
      </c>
      <c r="Y941" s="26">
        <f t="shared" si="396"/>
        <v>0</v>
      </c>
      <c r="Z941" s="26">
        <f t="shared" si="396"/>
        <v>0</v>
      </c>
      <c r="AA941" s="26">
        <f t="shared" si="397"/>
        <v>0</v>
      </c>
      <c r="AB941" s="26">
        <f t="shared" si="403"/>
        <v>742130.26316725032</v>
      </c>
      <c r="AC941" s="26">
        <f t="shared" si="398"/>
        <v>2014196.3437512922</v>
      </c>
      <c r="AD941" s="15">
        <f t="shared" si="404"/>
        <v>0</v>
      </c>
      <c r="AO941">
        <f t="shared" si="379"/>
        <v>0</v>
      </c>
      <c r="AP941">
        <f t="shared" si="380"/>
        <v>55.5</v>
      </c>
      <c r="AQ941">
        <f t="shared" si="381"/>
        <v>15.416666666666666</v>
      </c>
    </row>
    <row r="942" spans="2:43" x14ac:dyDescent="0.3">
      <c r="B942" s="3" t="s">
        <v>47</v>
      </c>
      <c r="C942" s="3">
        <v>939</v>
      </c>
      <c r="D942" s="3">
        <v>350</v>
      </c>
      <c r="E942" s="9">
        <v>55</v>
      </c>
      <c r="F942" s="7">
        <f t="shared" si="382"/>
        <v>15.277777777777779</v>
      </c>
      <c r="G942" s="26">
        <f t="shared" si="399"/>
        <v>-0.15277777777777798</v>
      </c>
      <c r="H942" s="26">
        <f t="shared" si="400"/>
        <v>-0.55000000000000071</v>
      </c>
      <c r="I942" s="26">
        <f t="shared" si="383"/>
        <v>-173.86111111111134</v>
      </c>
      <c r="J942" s="26">
        <f t="shared" si="384"/>
        <v>167.45670000000001</v>
      </c>
      <c r="K942" s="26">
        <f t="shared" si="385"/>
        <v>80.218518518518536</v>
      </c>
      <c r="L942" s="26">
        <f t="shared" si="386"/>
        <v>73.814107407407207</v>
      </c>
      <c r="M942" s="26">
        <f t="shared" si="387"/>
        <v>1127.715529835388</v>
      </c>
      <c r="N942" s="26">
        <f t="shared" si="388"/>
        <v>1127.715529835388</v>
      </c>
      <c r="O942" s="26">
        <f t="shared" si="405"/>
        <v>2757454.322448378</v>
      </c>
      <c r="P942" s="26">
        <f t="shared" si="389"/>
        <v>0</v>
      </c>
      <c r="Q942" s="26">
        <f t="shared" si="401"/>
        <v>-968071.63156660576</v>
      </c>
      <c r="R942" s="26">
        <f t="shared" si="402"/>
        <v>0</v>
      </c>
      <c r="S942" s="26">
        <f t="shared" si="390"/>
        <v>0</v>
      </c>
      <c r="T942" s="28">
        <f t="shared" si="391"/>
        <v>968071.63156660576</v>
      </c>
      <c r="U942" s="26">
        <f t="shared" si="392"/>
        <v>0</v>
      </c>
      <c r="V942" s="26">
        <f t="shared" si="393"/>
        <v>0</v>
      </c>
      <c r="W942" s="26">
        <f t="shared" si="394"/>
        <v>0</v>
      </c>
      <c r="X942" s="26">
        <f t="shared" si="395"/>
        <v>0</v>
      </c>
      <c r="Y942" s="26">
        <f t="shared" si="396"/>
        <v>0</v>
      </c>
      <c r="Z942" s="26">
        <f t="shared" si="396"/>
        <v>0</v>
      </c>
      <c r="AA942" s="26">
        <f t="shared" si="397"/>
        <v>0</v>
      </c>
      <c r="AB942" s="26">
        <f t="shared" si="403"/>
        <v>742130.26316725032</v>
      </c>
      <c r="AC942" s="26">
        <f t="shared" si="398"/>
        <v>2015324.0592811275</v>
      </c>
      <c r="AD942" s="15">
        <f t="shared" si="404"/>
        <v>0</v>
      </c>
      <c r="AO942">
        <f t="shared" si="379"/>
        <v>0</v>
      </c>
      <c r="AP942">
        <f t="shared" si="380"/>
        <v>55</v>
      </c>
      <c r="AQ942">
        <f t="shared" si="381"/>
        <v>15.277777777777777</v>
      </c>
    </row>
    <row r="943" spans="2:43" x14ac:dyDescent="0.3">
      <c r="B943" s="3" t="s">
        <v>47</v>
      </c>
      <c r="C943" s="3">
        <v>940</v>
      </c>
      <c r="D943" s="3">
        <v>351</v>
      </c>
      <c r="E943" s="9">
        <v>54.4</v>
      </c>
      <c r="F943" s="7">
        <f t="shared" si="382"/>
        <v>15.111111111111111</v>
      </c>
      <c r="G943" s="26">
        <f t="shared" si="399"/>
        <v>-0.12499999999999981</v>
      </c>
      <c r="H943" s="26">
        <f t="shared" si="400"/>
        <v>-0.44999999999999929</v>
      </c>
      <c r="I943" s="26">
        <f t="shared" si="383"/>
        <v>-142.24999999999977</v>
      </c>
      <c r="J943" s="26">
        <f t="shared" si="384"/>
        <v>167.45670000000001</v>
      </c>
      <c r="K943" s="26">
        <f t="shared" si="385"/>
        <v>78.477842962962967</v>
      </c>
      <c r="L943" s="26">
        <f t="shared" si="386"/>
        <v>103.68454296296321</v>
      </c>
      <c r="M943" s="26">
        <f t="shared" si="387"/>
        <v>1566.7886492181105</v>
      </c>
      <c r="N943" s="26">
        <f t="shared" si="388"/>
        <v>1566.7886492181105</v>
      </c>
      <c r="O943" s="26">
        <f t="shared" si="405"/>
        <v>2759021.1110975961</v>
      </c>
      <c r="P943" s="26">
        <f t="shared" si="389"/>
        <v>0</v>
      </c>
      <c r="Q943" s="26">
        <f t="shared" si="401"/>
        <v>-968071.63156660576</v>
      </c>
      <c r="R943" s="26">
        <f t="shared" si="402"/>
        <v>0</v>
      </c>
      <c r="S943" s="26">
        <f t="shared" si="390"/>
        <v>0</v>
      </c>
      <c r="T943" s="28">
        <f t="shared" si="391"/>
        <v>968071.63156660576</v>
      </c>
      <c r="U943" s="26">
        <f t="shared" si="392"/>
        <v>0</v>
      </c>
      <c r="V943" s="26">
        <f t="shared" si="393"/>
        <v>0</v>
      </c>
      <c r="W943" s="26">
        <f t="shared" si="394"/>
        <v>0</v>
      </c>
      <c r="X943" s="26">
        <f t="shared" si="395"/>
        <v>0</v>
      </c>
      <c r="Y943" s="26">
        <f t="shared" si="396"/>
        <v>0</v>
      </c>
      <c r="Z943" s="26">
        <f t="shared" si="396"/>
        <v>0</v>
      </c>
      <c r="AA943" s="26">
        <f t="shared" si="397"/>
        <v>0</v>
      </c>
      <c r="AB943" s="26">
        <f t="shared" si="403"/>
        <v>742130.26316725032</v>
      </c>
      <c r="AC943" s="26">
        <f t="shared" si="398"/>
        <v>2016890.8479303457</v>
      </c>
      <c r="AD943" s="15">
        <f t="shared" si="404"/>
        <v>0</v>
      </c>
      <c r="AO943">
        <f t="shared" si="379"/>
        <v>0</v>
      </c>
      <c r="AP943">
        <f t="shared" si="380"/>
        <v>54.4</v>
      </c>
      <c r="AQ943">
        <f t="shared" si="381"/>
        <v>15.111111111111111</v>
      </c>
    </row>
    <row r="944" spans="2:43" x14ac:dyDescent="0.3">
      <c r="B944" s="3" t="s">
        <v>47</v>
      </c>
      <c r="C944" s="3">
        <v>941</v>
      </c>
      <c r="D944" s="3">
        <v>352</v>
      </c>
      <c r="E944" s="9">
        <v>54.1</v>
      </c>
      <c r="F944" s="7">
        <f t="shared" si="382"/>
        <v>15.027777777777779</v>
      </c>
      <c r="G944" s="26">
        <f t="shared" si="399"/>
        <v>-5.5555555555555358E-2</v>
      </c>
      <c r="H944" s="26">
        <f t="shared" si="400"/>
        <v>-0.19999999999999929</v>
      </c>
      <c r="I944" s="26">
        <f t="shared" si="383"/>
        <v>-63.222222222222001</v>
      </c>
      <c r="J944" s="26">
        <f t="shared" si="384"/>
        <v>167.45670000000001</v>
      </c>
      <c r="K944" s="26">
        <f t="shared" si="385"/>
        <v>77.614665185185203</v>
      </c>
      <c r="L944" s="26">
        <f t="shared" si="386"/>
        <v>181.84914296296321</v>
      </c>
      <c r="M944" s="26">
        <f t="shared" si="387"/>
        <v>2732.7885095267529</v>
      </c>
      <c r="N944" s="26">
        <f t="shared" si="388"/>
        <v>2732.7885095267529</v>
      </c>
      <c r="O944" s="26">
        <f t="shared" si="405"/>
        <v>2761753.8996071229</v>
      </c>
      <c r="P944" s="26">
        <f t="shared" si="389"/>
        <v>0</v>
      </c>
      <c r="Q944" s="26">
        <f t="shared" si="401"/>
        <v>-968071.63156660576</v>
      </c>
      <c r="R944" s="26">
        <f t="shared" si="402"/>
        <v>0</v>
      </c>
      <c r="S944" s="26">
        <f t="shared" si="390"/>
        <v>0</v>
      </c>
      <c r="T944" s="28">
        <f t="shared" si="391"/>
        <v>968071.63156660576</v>
      </c>
      <c r="U944" s="26">
        <f t="shared" si="392"/>
        <v>0</v>
      </c>
      <c r="V944" s="26">
        <f t="shared" si="393"/>
        <v>0</v>
      </c>
      <c r="W944" s="26">
        <f t="shared" si="394"/>
        <v>0</v>
      </c>
      <c r="X944" s="26">
        <f t="shared" si="395"/>
        <v>0</v>
      </c>
      <c r="Y944" s="26">
        <f t="shared" si="396"/>
        <v>0</v>
      </c>
      <c r="Z944" s="26">
        <f t="shared" si="396"/>
        <v>0</v>
      </c>
      <c r="AA944" s="26">
        <f t="shared" si="397"/>
        <v>0</v>
      </c>
      <c r="AB944" s="26">
        <f t="shared" si="403"/>
        <v>742130.26316725032</v>
      </c>
      <c r="AC944" s="26">
        <f t="shared" si="398"/>
        <v>2019623.6364398724</v>
      </c>
      <c r="AD944" s="15">
        <f t="shared" si="404"/>
        <v>0</v>
      </c>
      <c r="AO944">
        <f t="shared" si="379"/>
        <v>0</v>
      </c>
      <c r="AP944">
        <f t="shared" si="380"/>
        <v>54.1</v>
      </c>
      <c r="AQ944">
        <f t="shared" si="381"/>
        <v>15.027777777777779</v>
      </c>
    </row>
    <row r="945" spans="2:43" x14ac:dyDescent="0.3">
      <c r="B945" s="3" t="s">
        <v>47</v>
      </c>
      <c r="C945" s="3">
        <v>942</v>
      </c>
      <c r="D945" s="3">
        <v>353</v>
      </c>
      <c r="E945" s="9">
        <v>54</v>
      </c>
      <c r="F945" s="7">
        <f t="shared" si="382"/>
        <v>15</v>
      </c>
      <c r="G945" s="26">
        <f t="shared" si="399"/>
        <v>-2.7777777777778172E-2</v>
      </c>
      <c r="H945" s="26">
        <f t="shared" si="400"/>
        <v>-0.10000000000000142</v>
      </c>
      <c r="I945" s="26">
        <f t="shared" si="383"/>
        <v>-31.611111111111558</v>
      </c>
      <c r="J945" s="26">
        <f t="shared" si="384"/>
        <v>167.45670000000001</v>
      </c>
      <c r="K945" s="26">
        <f t="shared" si="385"/>
        <v>77.328000000000003</v>
      </c>
      <c r="L945" s="26">
        <f t="shared" si="386"/>
        <v>213.17358888888845</v>
      </c>
      <c r="M945" s="26">
        <f t="shared" si="387"/>
        <v>3197.6038333333267</v>
      </c>
      <c r="N945" s="26">
        <f t="shared" si="388"/>
        <v>3197.6038333333267</v>
      </c>
      <c r="O945" s="26">
        <f t="shared" si="405"/>
        <v>2764951.503440456</v>
      </c>
      <c r="P945" s="26">
        <f t="shared" si="389"/>
        <v>0</v>
      </c>
      <c r="Q945" s="26">
        <f t="shared" si="401"/>
        <v>-968071.63156660576</v>
      </c>
      <c r="R945" s="26">
        <f t="shared" si="402"/>
        <v>0</v>
      </c>
      <c r="S945" s="26">
        <f t="shared" si="390"/>
        <v>0</v>
      </c>
      <c r="T945" s="28">
        <f t="shared" si="391"/>
        <v>968071.63156660576</v>
      </c>
      <c r="U945" s="26">
        <f t="shared" si="392"/>
        <v>0</v>
      </c>
      <c r="V945" s="26">
        <f t="shared" si="393"/>
        <v>0</v>
      </c>
      <c r="W945" s="26">
        <f t="shared" si="394"/>
        <v>0</v>
      </c>
      <c r="X945" s="26">
        <f t="shared" si="395"/>
        <v>0</v>
      </c>
      <c r="Y945" s="26">
        <f t="shared" si="396"/>
        <v>0</v>
      </c>
      <c r="Z945" s="26">
        <f t="shared" si="396"/>
        <v>0</v>
      </c>
      <c r="AA945" s="26">
        <f t="shared" si="397"/>
        <v>0</v>
      </c>
      <c r="AB945" s="26">
        <f t="shared" si="403"/>
        <v>742130.26316725032</v>
      </c>
      <c r="AC945" s="26">
        <f t="shared" si="398"/>
        <v>2022821.2402732056</v>
      </c>
      <c r="AD945" s="15">
        <f t="shared" si="404"/>
        <v>0</v>
      </c>
      <c r="AO945">
        <f t="shared" si="379"/>
        <v>0</v>
      </c>
      <c r="AP945">
        <f t="shared" si="380"/>
        <v>54</v>
      </c>
      <c r="AQ945">
        <f t="shared" si="381"/>
        <v>15</v>
      </c>
    </row>
    <row r="946" spans="2:43" x14ac:dyDescent="0.3">
      <c r="B946" s="3" t="s">
        <v>47</v>
      </c>
      <c r="C946" s="3">
        <v>943</v>
      </c>
      <c r="D946" s="3">
        <v>354</v>
      </c>
      <c r="E946" s="9">
        <v>53.9</v>
      </c>
      <c r="F946" s="7">
        <f t="shared" si="382"/>
        <v>14.972222222222223</v>
      </c>
      <c r="G946" s="26">
        <f t="shared" si="399"/>
        <v>-1.3888888888889086E-2</v>
      </c>
      <c r="H946" s="26">
        <f t="shared" si="400"/>
        <v>-5.0000000000000711E-2</v>
      </c>
      <c r="I946" s="26">
        <f t="shared" si="383"/>
        <v>-15.805555555555779</v>
      </c>
      <c r="J946" s="26">
        <f t="shared" si="384"/>
        <v>167.45670000000001</v>
      </c>
      <c r="K946" s="26">
        <f t="shared" si="385"/>
        <v>77.041865185185202</v>
      </c>
      <c r="L946" s="26">
        <f t="shared" si="386"/>
        <v>228.69300962962944</v>
      </c>
      <c r="M946" s="26">
        <f t="shared" si="387"/>
        <v>3424.042560843619</v>
      </c>
      <c r="N946" s="26">
        <f t="shared" si="388"/>
        <v>3424.042560843619</v>
      </c>
      <c r="O946" s="26">
        <f t="shared" si="405"/>
        <v>2768375.5460012998</v>
      </c>
      <c r="P946" s="26">
        <f t="shared" si="389"/>
        <v>0</v>
      </c>
      <c r="Q946" s="26">
        <f t="shared" si="401"/>
        <v>-968071.63156660576</v>
      </c>
      <c r="R946" s="26">
        <f t="shared" si="402"/>
        <v>0</v>
      </c>
      <c r="S946" s="26">
        <f t="shared" si="390"/>
        <v>0</v>
      </c>
      <c r="T946" s="28">
        <f t="shared" si="391"/>
        <v>968071.63156660576</v>
      </c>
      <c r="U946" s="26">
        <f t="shared" si="392"/>
        <v>0</v>
      </c>
      <c r="V946" s="26">
        <f t="shared" si="393"/>
        <v>0</v>
      </c>
      <c r="W946" s="26">
        <f t="shared" si="394"/>
        <v>0</v>
      </c>
      <c r="X946" s="26">
        <f t="shared" si="395"/>
        <v>0</v>
      </c>
      <c r="Y946" s="26">
        <f t="shared" si="396"/>
        <v>0</v>
      </c>
      <c r="Z946" s="26">
        <f t="shared" si="396"/>
        <v>0</v>
      </c>
      <c r="AA946" s="26">
        <f t="shared" si="397"/>
        <v>0</v>
      </c>
      <c r="AB946" s="26">
        <f t="shared" si="403"/>
        <v>742130.26316725032</v>
      </c>
      <c r="AC946" s="26">
        <f t="shared" si="398"/>
        <v>2026245.2828340493</v>
      </c>
      <c r="AD946" s="15">
        <f t="shared" si="404"/>
        <v>0</v>
      </c>
      <c r="AO946">
        <f t="shared" si="379"/>
        <v>0</v>
      </c>
      <c r="AP946">
        <f t="shared" si="380"/>
        <v>53.9</v>
      </c>
      <c r="AQ946">
        <f t="shared" si="381"/>
        <v>14.972222222222221</v>
      </c>
    </row>
    <row r="947" spans="2:43" x14ac:dyDescent="0.3">
      <c r="B947" s="3" t="s">
        <v>47</v>
      </c>
      <c r="C947" s="3">
        <v>944</v>
      </c>
      <c r="D947" s="3">
        <v>355</v>
      </c>
      <c r="E947" s="9">
        <v>53.9</v>
      </c>
      <c r="F947" s="7">
        <f t="shared" si="382"/>
        <v>14.972222222222223</v>
      </c>
      <c r="G947" s="26">
        <f t="shared" si="399"/>
        <v>1.3888888888889086E-2</v>
      </c>
      <c r="H947" s="26">
        <f t="shared" si="400"/>
        <v>5.0000000000000711E-2</v>
      </c>
      <c r="I947" s="26">
        <f t="shared" si="383"/>
        <v>15.805555555555779</v>
      </c>
      <c r="J947" s="26">
        <f t="shared" si="384"/>
        <v>167.45670000000001</v>
      </c>
      <c r="K947" s="26">
        <f t="shared" si="385"/>
        <v>77.041865185185202</v>
      </c>
      <c r="L947" s="26">
        <f t="shared" si="386"/>
        <v>260.30412074074098</v>
      </c>
      <c r="M947" s="26">
        <f t="shared" si="387"/>
        <v>3897.3311410905389</v>
      </c>
      <c r="N947" s="26">
        <f t="shared" si="388"/>
        <v>3897.3311410905389</v>
      </c>
      <c r="O947" s="26">
        <f t="shared" si="405"/>
        <v>2772272.8771423902</v>
      </c>
      <c r="P947" s="26">
        <f t="shared" si="389"/>
        <v>0</v>
      </c>
      <c r="Q947" s="26">
        <f t="shared" si="401"/>
        <v>-968071.63156660576</v>
      </c>
      <c r="R947" s="26">
        <f t="shared" si="402"/>
        <v>0</v>
      </c>
      <c r="S947" s="26">
        <f t="shared" si="390"/>
        <v>0</v>
      </c>
      <c r="T947" s="28">
        <f t="shared" si="391"/>
        <v>968071.63156660576</v>
      </c>
      <c r="U947" s="26">
        <f t="shared" si="392"/>
        <v>0</v>
      </c>
      <c r="V947" s="26">
        <f t="shared" si="393"/>
        <v>0</v>
      </c>
      <c r="W947" s="26">
        <f t="shared" si="394"/>
        <v>0</v>
      </c>
      <c r="X947" s="26">
        <f t="shared" si="395"/>
        <v>0</v>
      </c>
      <c r="Y947" s="26">
        <f t="shared" si="396"/>
        <v>0</v>
      </c>
      <c r="Z947" s="26">
        <f t="shared" si="396"/>
        <v>0</v>
      </c>
      <c r="AA947" s="26">
        <f t="shared" si="397"/>
        <v>0</v>
      </c>
      <c r="AB947" s="26">
        <f t="shared" si="403"/>
        <v>742130.26316725032</v>
      </c>
      <c r="AC947" s="26">
        <f t="shared" si="398"/>
        <v>2030142.6139751398</v>
      </c>
      <c r="AD947" s="15">
        <f t="shared" si="404"/>
        <v>0</v>
      </c>
      <c r="AO947">
        <f t="shared" si="379"/>
        <v>0</v>
      </c>
      <c r="AP947">
        <f t="shared" si="380"/>
        <v>53.9</v>
      </c>
      <c r="AQ947">
        <f t="shared" si="381"/>
        <v>14.972222222222221</v>
      </c>
    </row>
    <row r="948" spans="2:43" x14ac:dyDescent="0.3">
      <c r="B948" s="3" t="s">
        <v>47</v>
      </c>
      <c r="C948" s="3">
        <v>945</v>
      </c>
      <c r="D948" s="3">
        <v>356</v>
      </c>
      <c r="E948" s="9">
        <v>54</v>
      </c>
      <c r="F948" s="7">
        <f t="shared" si="382"/>
        <v>15</v>
      </c>
      <c r="G948" s="26">
        <f t="shared" si="399"/>
        <v>4.1666666666667261E-2</v>
      </c>
      <c r="H948" s="26">
        <f t="shared" si="400"/>
        <v>0.15000000000000213</v>
      </c>
      <c r="I948" s="26">
        <f t="shared" si="383"/>
        <v>47.416666666667346</v>
      </c>
      <c r="J948" s="26">
        <f t="shared" si="384"/>
        <v>167.45670000000001</v>
      </c>
      <c r="K948" s="26">
        <f t="shared" si="385"/>
        <v>77.328000000000003</v>
      </c>
      <c r="L948" s="26">
        <f t="shared" si="386"/>
        <v>292.20136666666735</v>
      </c>
      <c r="M948" s="26">
        <f t="shared" si="387"/>
        <v>4383.0205000000105</v>
      </c>
      <c r="N948" s="26">
        <f t="shared" si="388"/>
        <v>4383.0205000000105</v>
      </c>
      <c r="O948" s="26">
        <f t="shared" si="405"/>
        <v>2776655.8976423903</v>
      </c>
      <c r="P948" s="26">
        <f t="shared" si="389"/>
        <v>0</v>
      </c>
      <c r="Q948" s="26">
        <f t="shared" si="401"/>
        <v>-968071.63156660576</v>
      </c>
      <c r="R948" s="26">
        <f t="shared" si="402"/>
        <v>0</v>
      </c>
      <c r="S948" s="26">
        <f t="shared" si="390"/>
        <v>0</v>
      </c>
      <c r="T948" s="28">
        <f t="shared" si="391"/>
        <v>968071.63156660576</v>
      </c>
      <c r="U948" s="26">
        <f t="shared" si="392"/>
        <v>0</v>
      </c>
      <c r="V948" s="26">
        <f t="shared" si="393"/>
        <v>0</v>
      </c>
      <c r="W948" s="26">
        <f t="shared" si="394"/>
        <v>0</v>
      </c>
      <c r="X948" s="26">
        <f t="shared" si="395"/>
        <v>0</v>
      </c>
      <c r="Y948" s="26">
        <f t="shared" si="396"/>
        <v>0</v>
      </c>
      <c r="Z948" s="26">
        <f t="shared" si="396"/>
        <v>0</v>
      </c>
      <c r="AA948" s="26">
        <f t="shared" si="397"/>
        <v>0</v>
      </c>
      <c r="AB948" s="26">
        <f t="shared" si="403"/>
        <v>742130.26316725032</v>
      </c>
      <c r="AC948" s="26">
        <f t="shared" si="398"/>
        <v>2034525.6344751399</v>
      </c>
      <c r="AD948" s="15">
        <f t="shared" si="404"/>
        <v>0</v>
      </c>
      <c r="AO948">
        <f t="shared" si="379"/>
        <v>0</v>
      </c>
      <c r="AP948">
        <f t="shared" si="380"/>
        <v>54</v>
      </c>
      <c r="AQ948">
        <f t="shared" si="381"/>
        <v>15</v>
      </c>
    </row>
    <row r="949" spans="2:43" x14ac:dyDescent="0.3">
      <c r="B949" s="3" t="s">
        <v>47</v>
      </c>
      <c r="C949" s="3">
        <v>946</v>
      </c>
      <c r="D949" s="3">
        <v>357</v>
      </c>
      <c r="E949" s="9">
        <v>54.2</v>
      </c>
      <c r="F949" s="7">
        <f t="shared" si="382"/>
        <v>15.055555555555557</v>
      </c>
      <c r="G949" s="26">
        <f t="shared" si="399"/>
        <v>0.1388888888888889</v>
      </c>
      <c r="H949" s="26">
        <f t="shared" si="400"/>
        <v>0.5</v>
      </c>
      <c r="I949" s="26">
        <f t="shared" si="383"/>
        <v>158.05555555555557</v>
      </c>
      <c r="J949" s="26">
        <f t="shared" si="384"/>
        <v>167.45670000000001</v>
      </c>
      <c r="K949" s="26">
        <f t="shared" si="385"/>
        <v>77.901860740740773</v>
      </c>
      <c r="L949" s="26">
        <f t="shared" si="386"/>
        <v>403.41411629629636</v>
      </c>
      <c r="M949" s="26">
        <f t="shared" si="387"/>
        <v>6073.6236397942403</v>
      </c>
      <c r="N949" s="26">
        <f t="shared" si="388"/>
        <v>6073.6236397942403</v>
      </c>
      <c r="O949" s="26">
        <f t="shared" si="405"/>
        <v>2782729.5212821844</v>
      </c>
      <c r="P949" s="26">
        <f t="shared" si="389"/>
        <v>0</v>
      </c>
      <c r="Q949" s="26">
        <f t="shared" si="401"/>
        <v>-968071.63156660576</v>
      </c>
      <c r="R949" s="26">
        <f t="shared" si="402"/>
        <v>0</v>
      </c>
      <c r="S949" s="26">
        <f t="shared" si="390"/>
        <v>0</v>
      </c>
      <c r="T949" s="28">
        <f t="shared" si="391"/>
        <v>968071.63156660576</v>
      </c>
      <c r="U949" s="26">
        <f t="shared" si="392"/>
        <v>0</v>
      </c>
      <c r="V949" s="26">
        <f t="shared" si="393"/>
        <v>0</v>
      </c>
      <c r="W949" s="26">
        <f t="shared" si="394"/>
        <v>0</v>
      </c>
      <c r="X949" s="26">
        <f t="shared" si="395"/>
        <v>0</v>
      </c>
      <c r="Y949" s="26">
        <f t="shared" si="396"/>
        <v>0</v>
      </c>
      <c r="Z949" s="26">
        <f t="shared" si="396"/>
        <v>0</v>
      </c>
      <c r="AA949" s="26">
        <f t="shared" si="397"/>
        <v>0</v>
      </c>
      <c r="AB949" s="26">
        <f t="shared" si="403"/>
        <v>742130.26316725032</v>
      </c>
      <c r="AC949" s="26">
        <f t="shared" si="398"/>
        <v>2040599.258114934</v>
      </c>
      <c r="AD949" s="15">
        <f t="shared" si="404"/>
        <v>0</v>
      </c>
      <c r="AO949">
        <f t="shared" si="379"/>
        <v>0</v>
      </c>
      <c r="AP949">
        <f t="shared" si="380"/>
        <v>54.2</v>
      </c>
      <c r="AQ949">
        <f t="shared" si="381"/>
        <v>15.055555555555555</v>
      </c>
    </row>
    <row r="950" spans="2:43" x14ac:dyDescent="0.3">
      <c r="B950" s="3" t="s">
        <v>47</v>
      </c>
      <c r="C950" s="3">
        <v>947</v>
      </c>
      <c r="D950" s="3">
        <v>358</v>
      </c>
      <c r="E950" s="9">
        <v>55</v>
      </c>
      <c r="F950" s="7">
        <f t="shared" si="382"/>
        <v>15.277777777777779</v>
      </c>
      <c r="G950" s="26">
        <f t="shared" si="399"/>
        <v>0.22222222222222143</v>
      </c>
      <c r="H950" s="26">
        <f t="shared" si="400"/>
        <v>0.79999999999999716</v>
      </c>
      <c r="I950" s="26">
        <f t="shared" si="383"/>
        <v>252.888888888888</v>
      </c>
      <c r="J950" s="26">
        <f t="shared" si="384"/>
        <v>167.45670000000001</v>
      </c>
      <c r="K950" s="26">
        <f t="shared" si="385"/>
        <v>80.218518518518536</v>
      </c>
      <c r="L950" s="26">
        <f t="shared" si="386"/>
        <v>500.56410740740654</v>
      </c>
      <c r="M950" s="26">
        <f t="shared" si="387"/>
        <v>7647.5071965020452</v>
      </c>
      <c r="N950" s="26">
        <f t="shared" si="388"/>
        <v>7647.5071965020452</v>
      </c>
      <c r="O950" s="26">
        <f t="shared" si="405"/>
        <v>2790377.0284786862</v>
      </c>
      <c r="P950" s="26">
        <f t="shared" si="389"/>
        <v>0</v>
      </c>
      <c r="Q950" s="26">
        <f t="shared" si="401"/>
        <v>-968071.63156660576</v>
      </c>
      <c r="R950" s="26">
        <f t="shared" si="402"/>
        <v>0</v>
      </c>
      <c r="S950" s="26">
        <f t="shared" si="390"/>
        <v>0</v>
      </c>
      <c r="T950" s="28">
        <f t="shared" si="391"/>
        <v>968071.63156660576</v>
      </c>
      <c r="U950" s="26">
        <f t="shared" si="392"/>
        <v>0</v>
      </c>
      <c r="V950" s="26">
        <f t="shared" si="393"/>
        <v>0</v>
      </c>
      <c r="W950" s="26">
        <f t="shared" si="394"/>
        <v>0</v>
      </c>
      <c r="X950" s="26">
        <f t="shared" si="395"/>
        <v>0</v>
      </c>
      <c r="Y950" s="26">
        <f t="shared" si="396"/>
        <v>0</v>
      </c>
      <c r="Z950" s="26">
        <f t="shared" si="396"/>
        <v>0</v>
      </c>
      <c r="AA950" s="26">
        <f t="shared" si="397"/>
        <v>0</v>
      </c>
      <c r="AB950" s="26">
        <f t="shared" si="403"/>
        <v>742130.26316725032</v>
      </c>
      <c r="AC950" s="26">
        <f t="shared" si="398"/>
        <v>2048246.7653114358</v>
      </c>
      <c r="AD950" s="15">
        <f t="shared" si="404"/>
        <v>0</v>
      </c>
      <c r="AO950">
        <f t="shared" si="379"/>
        <v>0</v>
      </c>
      <c r="AP950">
        <f t="shared" si="380"/>
        <v>55</v>
      </c>
      <c r="AQ950">
        <f t="shared" si="381"/>
        <v>15.277777777777777</v>
      </c>
    </row>
    <row r="951" spans="2:43" x14ac:dyDescent="0.3">
      <c r="B951" s="3" t="s">
        <v>47</v>
      </c>
      <c r="C951" s="3">
        <v>948</v>
      </c>
      <c r="D951" s="3">
        <v>359</v>
      </c>
      <c r="E951" s="9">
        <v>55.8</v>
      </c>
      <c r="F951" s="7">
        <f t="shared" si="382"/>
        <v>15.5</v>
      </c>
      <c r="G951" s="26">
        <f t="shared" si="399"/>
        <v>0.16666666666666705</v>
      </c>
      <c r="H951" s="26">
        <f t="shared" si="400"/>
        <v>0.60000000000000142</v>
      </c>
      <c r="I951" s="26">
        <f t="shared" si="383"/>
        <v>189.66666666666711</v>
      </c>
      <c r="J951" s="26">
        <f t="shared" si="384"/>
        <v>167.45670000000001</v>
      </c>
      <c r="K951" s="26">
        <f t="shared" si="385"/>
        <v>82.569120000000012</v>
      </c>
      <c r="L951" s="26">
        <f t="shared" si="386"/>
        <v>439.69248666666715</v>
      </c>
      <c r="M951" s="26">
        <f t="shared" si="387"/>
        <v>6815.233543333341</v>
      </c>
      <c r="N951" s="26">
        <f t="shared" si="388"/>
        <v>6815.233543333341</v>
      </c>
      <c r="O951" s="26">
        <f t="shared" si="405"/>
        <v>2797192.2620220194</v>
      </c>
      <c r="P951" s="26">
        <f t="shared" si="389"/>
        <v>0</v>
      </c>
      <c r="Q951" s="26">
        <f t="shared" si="401"/>
        <v>-968071.63156660576</v>
      </c>
      <c r="R951" s="26">
        <f t="shared" si="402"/>
        <v>0</v>
      </c>
      <c r="S951" s="26">
        <f t="shared" si="390"/>
        <v>0</v>
      </c>
      <c r="T951" s="28">
        <f t="shared" si="391"/>
        <v>968071.63156660576</v>
      </c>
      <c r="U951" s="26">
        <f t="shared" si="392"/>
        <v>0</v>
      </c>
      <c r="V951" s="26">
        <f t="shared" si="393"/>
        <v>0</v>
      </c>
      <c r="W951" s="26">
        <f t="shared" si="394"/>
        <v>0</v>
      </c>
      <c r="X951" s="26">
        <f t="shared" si="395"/>
        <v>0</v>
      </c>
      <c r="Y951" s="26">
        <f t="shared" si="396"/>
        <v>0</v>
      </c>
      <c r="Z951" s="26">
        <f t="shared" si="396"/>
        <v>0</v>
      </c>
      <c r="AA951" s="26">
        <f t="shared" si="397"/>
        <v>0</v>
      </c>
      <c r="AB951" s="26">
        <f t="shared" si="403"/>
        <v>742130.26316725032</v>
      </c>
      <c r="AC951" s="26">
        <f t="shared" si="398"/>
        <v>2055061.9988547689</v>
      </c>
      <c r="AD951" s="15">
        <f t="shared" si="404"/>
        <v>0</v>
      </c>
      <c r="AO951">
        <f t="shared" si="379"/>
        <v>0</v>
      </c>
      <c r="AP951">
        <f t="shared" si="380"/>
        <v>55.8</v>
      </c>
      <c r="AQ951">
        <f t="shared" si="381"/>
        <v>15.499999999999998</v>
      </c>
    </row>
    <row r="952" spans="2:43" x14ac:dyDescent="0.3">
      <c r="B952" s="3" t="s">
        <v>47</v>
      </c>
      <c r="C952" s="3">
        <v>949</v>
      </c>
      <c r="D952" s="3">
        <v>360</v>
      </c>
      <c r="E952" s="9">
        <v>56.2</v>
      </c>
      <c r="F952" s="7">
        <f t="shared" si="382"/>
        <v>15.611111111111112</v>
      </c>
      <c r="G952" s="26">
        <f t="shared" si="399"/>
        <v>4.1666666666667261E-2</v>
      </c>
      <c r="H952" s="26">
        <f t="shared" si="400"/>
        <v>0.15000000000000213</v>
      </c>
      <c r="I952" s="26">
        <f t="shared" si="383"/>
        <v>47.416666666667346</v>
      </c>
      <c r="J952" s="26">
        <f t="shared" si="384"/>
        <v>167.45670000000001</v>
      </c>
      <c r="K952" s="26">
        <f t="shared" si="385"/>
        <v>83.757149629629652</v>
      </c>
      <c r="L952" s="26">
        <f t="shared" si="386"/>
        <v>298.630516296297</v>
      </c>
      <c r="M952" s="26">
        <f t="shared" si="387"/>
        <v>4661.9541710699705</v>
      </c>
      <c r="N952" s="26">
        <f t="shared" si="388"/>
        <v>4661.9541710699705</v>
      </c>
      <c r="O952" s="26">
        <f t="shared" si="405"/>
        <v>2801854.2161930893</v>
      </c>
      <c r="P952" s="26">
        <f t="shared" si="389"/>
        <v>0</v>
      </c>
      <c r="Q952" s="26">
        <f t="shared" si="401"/>
        <v>-968071.63156660576</v>
      </c>
      <c r="R952" s="26">
        <f t="shared" si="402"/>
        <v>0</v>
      </c>
      <c r="S952" s="26">
        <f t="shared" si="390"/>
        <v>0</v>
      </c>
      <c r="T952" s="28">
        <f t="shared" si="391"/>
        <v>968071.63156660576</v>
      </c>
      <c r="U952" s="26">
        <f t="shared" si="392"/>
        <v>0</v>
      </c>
      <c r="V952" s="26">
        <f t="shared" si="393"/>
        <v>0</v>
      </c>
      <c r="W952" s="26">
        <f t="shared" si="394"/>
        <v>0</v>
      </c>
      <c r="X952" s="26">
        <f t="shared" si="395"/>
        <v>0</v>
      </c>
      <c r="Y952" s="26">
        <f t="shared" si="396"/>
        <v>0</v>
      </c>
      <c r="Z952" s="26">
        <f t="shared" si="396"/>
        <v>0</v>
      </c>
      <c r="AA952" s="26">
        <f t="shared" si="397"/>
        <v>0</v>
      </c>
      <c r="AB952" s="26">
        <f t="shared" si="403"/>
        <v>742130.26316725032</v>
      </c>
      <c r="AC952" s="26">
        <f t="shared" si="398"/>
        <v>2059723.9530258388</v>
      </c>
      <c r="AD952" s="15">
        <f t="shared" si="404"/>
        <v>0</v>
      </c>
      <c r="AO952">
        <f t="shared" si="379"/>
        <v>0</v>
      </c>
      <c r="AP952">
        <f t="shared" si="380"/>
        <v>56.2</v>
      </c>
      <c r="AQ952">
        <f t="shared" si="381"/>
        <v>15.611111111111111</v>
      </c>
    </row>
    <row r="953" spans="2:43" x14ac:dyDescent="0.3">
      <c r="B953" s="3" t="s">
        <v>47</v>
      </c>
      <c r="C953" s="3">
        <v>950</v>
      </c>
      <c r="D953" s="3">
        <v>361</v>
      </c>
      <c r="E953" s="9">
        <v>56.1</v>
      </c>
      <c r="F953" s="7">
        <f t="shared" si="382"/>
        <v>15.583333333333334</v>
      </c>
      <c r="G953" s="26">
        <f t="shared" si="399"/>
        <v>-0.15277777777777798</v>
      </c>
      <c r="H953" s="26">
        <f t="shared" si="400"/>
        <v>-0.55000000000000071</v>
      </c>
      <c r="I953" s="26">
        <f t="shared" si="383"/>
        <v>-173.86111111111134</v>
      </c>
      <c r="J953" s="26">
        <f t="shared" si="384"/>
        <v>167.45670000000001</v>
      </c>
      <c r="K953" s="26">
        <f t="shared" si="385"/>
        <v>83.45934666666669</v>
      </c>
      <c r="L953" s="26">
        <f t="shared" si="386"/>
        <v>77.05493555555536</v>
      </c>
      <c r="M953" s="26">
        <f t="shared" si="387"/>
        <v>1200.7727457407377</v>
      </c>
      <c r="N953" s="26">
        <f t="shared" si="388"/>
        <v>1200.7727457407377</v>
      </c>
      <c r="O953" s="26">
        <f t="shared" si="405"/>
        <v>2803054.9889388299</v>
      </c>
      <c r="P953" s="26">
        <f t="shared" si="389"/>
        <v>0</v>
      </c>
      <c r="Q953" s="26">
        <f t="shared" si="401"/>
        <v>-968071.63156660576</v>
      </c>
      <c r="R953" s="26">
        <f t="shared" si="402"/>
        <v>0</v>
      </c>
      <c r="S953" s="26">
        <f t="shared" si="390"/>
        <v>0</v>
      </c>
      <c r="T953" s="28">
        <f t="shared" si="391"/>
        <v>968071.63156660576</v>
      </c>
      <c r="U953" s="26">
        <f t="shared" si="392"/>
        <v>0</v>
      </c>
      <c r="V953" s="26">
        <f t="shared" si="393"/>
        <v>0</v>
      </c>
      <c r="W953" s="26">
        <f t="shared" si="394"/>
        <v>0</v>
      </c>
      <c r="X953" s="26">
        <f t="shared" si="395"/>
        <v>0</v>
      </c>
      <c r="Y953" s="26">
        <f t="shared" si="396"/>
        <v>0</v>
      </c>
      <c r="Z953" s="26">
        <f t="shared" si="396"/>
        <v>0</v>
      </c>
      <c r="AA953" s="26">
        <f t="shared" si="397"/>
        <v>0</v>
      </c>
      <c r="AB953" s="26">
        <f t="shared" si="403"/>
        <v>742130.26316725032</v>
      </c>
      <c r="AC953" s="26">
        <f t="shared" si="398"/>
        <v>2060924.7257715794</v>
      </c>
      <c r="AD953" s="15">
        <f t="shared" si="404"/>
        <v>0</v>
      </c>
      <c r="AO953">
        <f t="shared" si="379"/>
        <v>0</v>
      </c>
      <c r="AP953">
        <f t="shared" si="380"/>
        <v>56.1</v>
      </c>
      <c r="AQ953">
        <f t="shared" si="381"/>
        <v>15.583333333333334</v>
      </c>
    </row>
    <row r="954" spans="2:43" x14ac:dyDescent="0.3">
      <c r="B954" s="3" t="s">
        <v>47</v>
      </c>
      <c r="C954" s="3">
        <v>951</v>
      </c>
      <c r="D954" s="3">
        <v>362</v>
      </c>
      <c r="E954" s="9">
        <v>55.1</v>
      </c>
      <c r="F954" s="7">
        <f t="shared" si="382"/>
        <v>15.305555555555557</v>
      </c>
      <c r="G954" s="26">
        <f t="shared" si="399"/>
        <v>-0.47222222222222199</v>
      </c>
      <c r="H954" s="26">
        <f t="shared" si="400"/>
        <v>-1.6999999999999993</v>
      </c>
      <c r="I954" s="26">
        <f t="shared" si="383"/>
        <v>-537.38888888888857</v>
      </c>
      <c r="J954" s="26">
        <f t="shared" si="384"/>
        <v>167.45670000000001</v>
      </c>
      <c r="K954" s="26">
        <f t="shared" si="385"/>
        <v>80.510487407407439</v>
      </c>
      <c r="L954" s="26">
        <f t="shared" si="386"/>
        <v>-289.42170148148114</v>
      </c>
      <c r="M954" s="26">
        <f t="shared" si="387"/>
        <v>-4429.759931008226</v>
      </c>
      <c r="N954" s="26">
        <f t="shared" si="388"/>
        <v>0</v>
      </c>
      <c r="O954" s="26">
        <f t="shared" si="405"/>
        <v>2803054.9889388299</v>
      </c>
      <c r="P954" s="26">
        <f t="shared" si="389"/>
        <v>-4429.759931008226</v>
      </c>
      <c r="Q954" s="26">
        <f t="shared" si="401"/>
        <v>-972501.39149761398</v>
      </c>
      <c r="R954" s="26">
        <f t="shared" si="402"/>
        <v>-4429.759931008226</v>
      </c>
      <c r="S954" s="26">
        <f t="shared" si="390"/>
        <v>4429.759931008226</v>
      </c>
      <c r="T954" s="28">
        <f t="shared" si="391"/>
        <v>972501.39149761398</v>
      </c>
      <c r="U954" s="26">
        <f t="shared" si="392"/>
        <v>4341.1647323880616</v>
      </c>
      <c r="V954" s="26">
        <f t="shared" si="393"/>
        <v>4124.1064957686585</v>
      </c>
      <c r="W954" s="26">
        <f t="shared" si="394"/>
        <v>3917.9011709802253</v>
      </c>
      <c r="X954" s="26">
        <f t="shared" si="395"/>
        <v>3839.5431475606206</v>
      </c>
      <c r="Y954" s="26">
        <f t="shared" si="396"/>
        <v>3647.5659901825893</v>
      </c>
      <c r="Z954" s="26">
        <f t="shared" si="396"/>
        <v>3465.1876906734597</v>
      </c>
      <c r="AA954" s="26">
        <f t="shared" si="397"/>
        <v>3395.8839368599906</v>
      </c>
      <c r="AB954" s="26">
        <f t="shared" si="403"/>
        <v>745526.14710411034</v>
      </c>
      <c r="AC954" s="26">
        <f t="shared" si="398"/>
        <v>2057528.8418347195</v>
      </c>
      <c r="AD954" s="15">
        <f t="shared" si="404"/>
        <v>3917.9011709802253</v>
      </c>
      <c r="AO954">
        <f t="shared" si="379"/>
        <v>0</v>
      </c>
      <c r="AP954">
        <f t="shared" si="380"/>
        <v>55.1</v>
      </c>
      <c r="AQ954">
        <f t="shared" si="381"/>
        <v>15.305555555555555</v>
      </c>
    </row>
    <row r="955" spans="2:43" x14ac:dyDescent="0.3">
      <c r="B955" s="3" t="s">
        <v>47</v>
      </c>
      <c r="C955" s="3">
        <v>952</v>
      </c>
      <c r="D955" s="3">
        <v>363</v>
      </c>
      <c r="E955" s="9">
        <v>52.7</v>
      </c>
      <c r="F955" s="7">
        <f t="shared" si="382"/>
        <v>14.638888888888891</v>
      </c>
      <c r="G955" s="26">
        <f t="shared" si="399"/>
        <v>-0.93055555555555591</v>
      </c>
      <c r="H955" s="26">
        <f t="shared" si="400"/>
        <v>-3.3500000000000014</v>
      </c>
      <c r="I955" s="26">
        <f t="shared" si="383"/>
        <v>-1058.9722222222226</v>
      </c>
      <c r="J955" s="26">
        <f t="shared" si="384"/>
        <v>167.45670000000001</v>
      </c>
      <c r="K955" s="26">
        <f t="shared" si="385"/>
        <v>73.64961629629633</v>
      </c>
      <c r="L955" s="26">
        <f t="shared" si="386"/>
        <v>-817.86590592592631</v>
      </c>
      <c r="M955" s="26">
        <f t="shared" si="387"/>
        <v>-11972.64812286009</v>
      </c>
      <c r="N955" s="26">
        <f t="shared" si="388"/>
        <v>0</v>
      </c>
      <c r="O955" s="26">
        <f t="shared" si="405"/>
        <v>2803054.9889388299</v>
      </c>
      <c r="P955" s="26">
        <f t="shared" si="389"/>
        <v>-11972.64812286009</v>
      </c>
      <c r="Q955" s="26">
        <f t="shared" si="401"/>
        <v>-984474.0396204741</v>
      </c>
      <c r="R955" s="26">
        <f t="shared" si="402"/>
        <v>-16402.408053868316</v>
      </c>
      <c r="S955" s="26">
        <f t="shared" si="390"/>
        <v>16402.408053868316</v>
      </c>
      <c r="T955" s="28">
        <f t="shared" si="391"/>
        <v>984474.0396204741</v>
      </c>
      <c r="U955" s="26">
        <f t="shared" si="392"/>
        <v>11733.195160402887</v>
      </c>
      <c r="V955" s="26">
        <f t="shared" si="393"/>
        <v>11146.535402382742</v>
      </c>
      <c r="W955" s="26">
        <f t="shared" si="394"/>
        <v>10589.208632263604</v>
      </c>
      <c r="X955" s="26">
        <f t="shared" si="395"/>
        <v>10377.424459618333</v>
      </c>
      <c r="Y955" s="26">
        <f t="shared" si="396"/>
        <v>9858.5532366374155</v>
      </c>
      <c r="Z955" s="26">
        <f t="shared" si="396"/>
        <v>9365.6255748055446</v>
      </c>
      <c r="AA955" s="26">
        <f t="shared" si="397"/>
        <v>9178.3130633094333</v>
      </c>
      <c r="AB955" s="26">
        <f t="shared" si="403"/>
        <v>754704.46016741975</v>
      </c>
      <c r="AC955" s="26">
        <f t="shared" si="398"/>
        <v>2048350.5287714102</v>
      </c>
      <c r="AD955" s="15">
        <f t="shared" si="404"/>
        <v>14507.109803243829</v>
      </c>
      <c r="AO955">
        <f t="shared" si="379"/>
        <v>0</v>
      </c>
      <c r="AP955">
        <f t="shared" si="380"/>
        <v>52.7</v>
      </c>
      <c r="AQ955">
        <f t="shared" si="381"/>
        <v>14.638888888888889</v>
      </c>
    </row>
    <row r="956" spans="2:43" x14ac:dyDescent="0.3">
      <c r="B956" s="3" t="s">
        <v>47</v>
      </c>
      <c r="C956" s="3">
        <v>953</v>
      </c>
      <c r="D956" s="3">
        <v>364</v>
      </c>
      <c r="E956" s="9">
        <v>48.4</v>
      </c>
      <c r="F956" s="7">
        <f t="shared" si="382"/>
        <v>13.444444444444445</v>
      </c>
      <c r="G956" s="26">
        <f t="shared" si="399"/>
        <v>-1.3333333333333335</v>
      </c>
      <c r="H956" s="26">
        <f t="shared" si="400"/>
        <v>-4.8000000000000007</v>
      </c>
      <c r="I956" s="26">
        <f t="shared" si="383"/>
        <v>-1517.3333333333335</v>
      </c>
      <c r="J956" s="26">
        <f t="shared" si="384"/>
        <v>167.45670000000001</v>
      </c>
      <c r="K956" s="26">
        <f t="shared" si="385"/>
        <v>62.121220740740746</v>
      </c>
      <c r="L956" s="26">
        <f t="shared" si="386"/>
        <v>-1287.7554125925928</v>
      </c>
      <c r="M956" s="26">
        <f t="shared" si="387"/>
        <v>-17313.156102633748</v>
      </c>
      <c r="N956" s="26">
        <f t="shared" si="388"/>
        <v>0</v>
      </c>
      <c r="O956" s="26">
        <f t="shared" si="405"/>
        <v>2803054.9889388299</v>
      </c>
      <c r="P956" s="26">
        <f t="shared" si="389"/>
        <v>-17313.156102633748</v>
      </c>
      <c r="Q956" s="26">
        <f t="shared" si="401"/>
        <v>-1001787.1957231079</v>
      </c>
      <c r="R956" s="26">
        <f t="shared" si="402"/>
        <v>-33715.564156502063</v>
      </c>
      <c r="S956" s="26">
        <f t="shared" si="390"/>
        <v>33715.564156502063</v>
      </c>
      <c r="T956" s="28">
        <f t="shared" si="391"/>
        <v>1001787.1957231079</v>
      </c>
      <c r="U956" s="26">
        <f t="shared" si="392"/>
        <v>16966.892980581073</v>
      </c>
      <c r="V956" s="26">
        <f t="shared" si="393"/>
        <v>16118.548331552018</v>
      </c>
      <c r="W956" s="26">
        <f t="shared" si="394"/>
        <v>15312.620914974415</v>
      </c>
      <c r="X956" s="26">
        <f t="shared" si="395"/>
        <v>15006.368496674926</v>
      </c>
      <c r="Y956" s="26">
        <f t="shared" si="396"/>
        <v>14256.050071841179</v>
      </c>
      <c r="Z956" s="26">
        <f t="shared" si="396"/>
        <v>13543.247568249119</v>
      </c>
      <c r="AA956" s="26">
        <f t="shared" si="397"/>
        <v>13272.382616884135</v>
      </c>
      <c r="AB956" s="26">
        <f t="shared" si="403"/>
        <v>767976.84278430394</v>
      </c>
      <c r="AC956" s="26">
        <f t="shared" si="398"/>
        <v>2035078.1461545259</v>
      </c>
      <c r="AD956" s="15">
        <f t="shared" si="404"/>
        <v>29819.730718218245</v>
      </c>
      <c r="AO956">
        <f t="shared" si="379"/>
        <v>0</v>
      </c>
      <c r="AP956">
        <f t="shared" si="380"/>
        <v>48.4</v>
      </c>
      <c r="AQ956">
        <f t="shared" si="381"/>
        <v>13.444444444444443</v>
      </c>
    </row>
    <row r="957" spans="2:43" x14ac:dyDescent="0.3">
      <c r="B957" s="3" t="s">
        <v>47</v>
      </c>
      <c r="C957" s="3">
        <v>954</v>
      </c>
      <c r="D957" s="3">
        <v>365</v>
      </c>
      <c r="E957" s="9">
        <v>43.1</v>
      </c>
      <c r="F957" s="7">
        <f t="shared" si="382"/>
        <v>11.972222222222223</v>
      </c>
      <c r="G957" s="26">
        <f t="shared" si="399"/>
        <v>-1.4722222222222223</v>
      </c>
      <c r="H957" s="26">
        <f t="shared" si="400"/>
        <v>-5.3000000000000007</v>
      </c>
      <c r="I957" s="26">
        <f t="shared" si="383"/>
        <v>-1675.3888888888889</v>
      </c>
      <c r="J957" s="26">
        <f t="shared" si="384"/>
        <v>167.45670000000001</v>
      </c>
      <c r="K957" s="26">
        <f t="shared" si="385"/>
        <v>49.261065185185196</v>
      </c>
      <c r="L957" s="26">
        <f t="shared" si="386"/>
        <v>-1458.6711237037039</v>
      </c>
      <c r="M957" s="26">
        <f t="shared" si="387"/>
        <v>-17463.534842119345</v>
      </c>
      <c r="N957" s="26">
        <f t="shared" si="388"/>
        <v>0</v>
      </c>
      <c r="O957" s="26">
        <f t="shared" si="405"/>
        <v>2803054.9889388299</v>
      </c>
      <c r="P957" s="26">
        <f t="shared" si="389"/>
        <v>-17463.534842119345</v>
      </c>
      <c r="Q957" s="26">
        <f t="shared" si="401"/>
        <v>-1019250.7305652272</v>
      </c>
      <c r="R957" s="26">
        <f t="shared" si="402"/>
        <v>-51179.098998621412</v>
      </c>
      <c r="S957" s="26">
        <f t="shared" si="390"/>
        <v>51179.098998621412</v>
      </c>
      <c r="T957" s="28">
        <f t="shared" si="391"/>
        <v>1019250.7305652272</v>
      </c>
      <c r="U957" s="26">
        <f t="shared" si="392"/>
        <v>17114.264145276957</v>
      </c>
      <c r="V957" s="26">
        <f t="shared" si="393"/>
        <v>16258.550938013108</v>
      </c>
      <c r="W957" s="26">
        <f t="shared" si="394"/>
        <v>15445.623391112453</v>
      </c>
      <c r="X957" s="26">
        <f t="shared" si="395"/>
        <v>15136.710923290204</v>
      </c>
      <c r="Y957" s="26">
        <f t="shared" si="396"/>
        <v>14379.875377125692</v>
      </c>
      <c r="Z957" s="26">
        <f t="shared" si="396"/>
        <v>13660.881608269407</v>
      </c>
      <c r="AA957" s="26">
        <f t="shared" si="397"/>
        <v>13387.663976104019</v>
      </c>
      <c r="AB957" s="26">
        <f t="shared" si="403"/>
        <v>781364.50676040794</v>
      </c>
      <c r="AC957" s="26">
        <f t="shared" si="398"/>
        <v>2021690.4821784219</v>
      </c>
      <c r="AD957" s="15">
        <f t="shared" si="404"/>
        <v>45265.354109330699</v>
      </c>
      <c r="AO957">
        <f t="shared" si="379"/>
        <v>0</v>
      </c>
      <c r="AP957">
        <f t="shared" si="380"/>
        <v>43.1</v>
      </c>
      <c r="AQ957">
        <f t="shared" si="381"/>
        <v>11.972222222222223</v>
      </c>
    </row>
    <row r="958" spans="2:43" x14ac:dyDescent="0.3">
      <c r="B958" s="3" t="s">
        <v>47</v>
      </c>
      <c r="C958" s="3">
        <v>955</v>
      </c>
      <c r="D958" s="3">
        <v>366</v>
      </c>
      <c r="E958" s="9">
        <v>37.799999999999997</v>
      </c>
      <c r="F958" s="7">
        <f t="shared" si="382"/>
        <v>10.5</v>
      </c>
      <c r="G958" s="26">
        <f t="shared" si="399"/>
        <v>-1.4722222222222223</v>
      </c>
      <c r="H958" s="26">
        <f t="shared" si="400"/>
        <v>-5.3000000000000007</v>
      </c>
      <c r="I958" s="26">
        <f t="shared" si="383"/>
        <v>-1675.3888888888889</v>
      </c>
      <c r="J958" s="26">
        <f t="shared" si="384"/>
        <v>167.45670000000001</v>
      </c>
      <c r="K958" s="26">
        <f t="shared" si="385"/>
        <v>37.890720000000002</v>
      </c>
      <c r="L958" s="26">
        <f t="shared" si="386"/>
        <v>-1470.0414688888889</v>
      </c>
      <c r="M958" s="26">
        <f t="shared" si="387"/>
        <v>-15435.435423333332</v>
      </c>
      <c r="N958" s="26">
        <f t="shared" si="388"/>
        <v>0</v>
      </c>
      <c r="O958" s="26">
        <f t="shared" si="405"/>
        <v>2803054.9889388299</v>
      </c>
      <c r="P958" s="26">
        <f t="shared" si="389"/>
        <v>-15435.435423333332</v>
      </c>
      <c r="Q958" s="26">
        <f t="shared" si="401"/>
        <v>-1034686.1659885605</v>
      </c>
      <c r="R958" s="26">
        <f t="shared" si="402"/>
        <v>-66614.534421954741</v>
      </c>
      <c r="S958" s="26">
        <f t="shared" si="390"/>
        <v>66614.534421954741</v>
      </c>
      <c r="T958" s="28">
        <f t="shared" si="391"/>
        <v>1034686.1659885605</v>
      </c>
      <c r="U958" s="26">
        <f t="shared" si="392"/>
        <v>15126.726714866665</v>
      </c>
      <c r="V958" s="26">
        <f t="shared" si="393"/>
        <v>14370.390379123332</v>
      </c>
      <c r="W958" s="26">
        <f t="shared" si="394"/>
        <v>13651.870860167164</v>
      </c>
      <c r="X958" s="26">
        <f t="shared" si="395"/>
        <v>13378.83344296382</v>
      </c>
      <c r="Y958" s="26">
        <f t="shared" si="396"/>
        <v>12709.891770815628</v>
      </c>
      <c r="Z958" s="26">
        <f t="shared" si="396"/>
        <v>12074.397182274846</v>
      </c>
      <c r="AA958" s="26">
        <f t="shared" si="397"/>
        <v>11832.909238629349</v>
      </c>
      <c r="AB958" s="26">
        <f t="shared" si="403"/>
        <v>793197.41599903733</v>
      </c>
      <c r="AC958" s="26">
        <f t="shared" si="398"/>
        <v>2009857.5729397926</v>
      </c>
      <c r="AD958" s="15">
        <f t="shared" si="404"/>
        <v>58917.224969497867</v>
      </c>
      <c r="AO958">
        <f t="shared" si="379"/>
        <v>0</v>
      </c>
      <c r="AP958">
        <f t="shared" si="380"/>
        <v>37.799999999999997</v>
      </c>
      <c r="AQ958">
        <f t="shared" si="381"/>
        <v>10.499999999999998</v>
      </c>
    </row>
    <row r="959" spans="2:43" x14ac:dyDescent="0.3">
      <c r="B959" s="3" t="s">
        <v>47</v>
      </c>
      <c r="C959" s="3">
        <v>956</v>
      </c>
      <c r="D959" s="3">
        <v>367</v>
      </c>
      <c r="E959" s="9">
        <v>32.5</v>
      </c>
      <c r="F959" s="7">
        <f t="shared" si="382"/>
        <v>9.0277777777777786</v>
      </c>
      <c r="G959" s="26">
        <f t="shared" si="399"/>
        <v>-1.4722222222222219</v>
      </c>
      <c r="H959" s="26">
        <f t="shared" si="400"/>
        <v>-5.2999999999999989</v>
      </c>
      <c r="I959" s="26">
        <f t="shared" si="383"/>
        <v>-1675.3888888888885</v>
      </c>
      <c r="J959" s="26">
        <f t="shared" si="384"/>
        <v>167.45670000000001</v>
      </c>
      <c r="K959" s="26">
        <f t="shared" si="385"/>
        <v>28.01018518518519</v>
      </c>
      <c r="L959" s="26">
        <f t="shared" si="386"/>
        <v>-1479.9220037037032</v>
      </c>
      <c r="M959" s="26">
        <f t="shared" si="387"/>
        <v>-13360.406977880655</v>
      </c>
      <c r="N959" s="26">
        <f t="shared" si="388"/>
        <v>0</v>
      </c>
      <c r="O959" s="26">
        <f t="shared" si="405"/>
        <v>2803054.9889388299</v>
      </c>
      <c r="P959" s="26">
        <f t="shared" si="389"/>
        <v>-13360.406977880655</v>
      </c>
      <c r="Q959" s="26">
        <f t="shared" si="401"/>
        <v>-1048046.5729664412</v>
      </c>
      <c r="R959" s="26">
        <f t="shared" si="402"/>
        <v>-79974.941399835399</v>
      </c>
      <c r="S959" s="26">
        <f t="shared" si="390"/>
        <v>79974.941399835399</v>
      </c>
      <c r="T959" s="28">
        <f t="shared" si="391"/>
        <v>1048046.5729664412</v>
      </c>
      <c r="U959" s="26">
        <f t="shared" si="392"/>
        <v>13093.198838323042</v>
      </c>
      <c r="V959" s="26">
        <f t="shared" si="393"/>
        <v>12438.53889640689</v>
      </c>
      <c r="W959" s="26">
        <f t="shared" si="394"/>
        <v>11816.611951586545</v>
      </c>
      <c r="X959" s="26">
        <f t="shared" si="395"/>
        <v>11580.279712554813</v>
      </c>
      <c r="Y959" s="26">
        <f t="shared" si="396"/>
        <v>11001.265726927071</v>
      </c>
      <c r="Z959" s="26">
        <f t="shared" si="396"/>
        <v>10451.202440580717</v>
      </c>
      <c r="AA959" s="26">
        <f t="shared" si="397"/>
        <v>10242.178391769103</v>
      </c>
      <c r="AB959" s="26">
        <f t="shared" si="403"/>
        <v>803439.59439080639</v>
      </c>
      <c r="AC959" s="26">
        <f t="shared" si="398"/>
        <v>1999615.3945480236</v>
      </c>
      <c r="AD959" s="15">
        <f t="shared" si="404"/>
        <v>70733.83692108441</v>
      </c>
      <c r="AO959">
        <f t="shared" si="379"/>
        <v>0</v>
      </c>
      <c r="AP959">
        <f t="shared" si="380"/>
        <v>32.5</v>
      </c>
      <c r="AQ959">
        <f t="shared" si="381"/>
        <v>9.0277777777777768</v>
      </c>
    </row>
    <row r="960" spans="2:43" x14ac:dyDescent="0.3">
      <c r="B960" s="3" t="s">
        <v>47</v>
      </c>
      <c r="C960" s="3">
        <v>957</v>
      </c>
      <c r="D960" s="3">
        <v>368</v>
      </c>
      <c r="E960" s="9">
        <v>27.2</v>
      </c>
      <c r="F960" s="7">
        <f t="shared" si="382"/>
        <v>7.5555555555555554</v>
      </c>
      <c r="G960" s="26">
        <f t="shared" si="399"/>
        <v>-1.0277777777777775</v>
      </c>
      <c r="H960" s="26">
        <f t="shared" si="400"/>
        <v>-3.6999999999999993</v>
      </c>
      <c r="I960" s="26">
        <f t="shared" si="383"/>
        <v>-1169.6111111111109</v>
      </c>
      <c r="J960" s="26">
        <f t="shared" si="384"/>
        <v>167.45670000000001</v>
      </c>
      <c r="K960" s="26">
        <f t="shared" si="385"/>
        <v>19.619460740740742</v>
      </c>
      <c r="L960" s="26">
        <f t="shared" si="386"/>
        <v>-982.53495037037021</v>
      </c>
      <c r="M960" s="26">
        <f t="shared" si="387"/>
        <v>-7423.597402798353</v>
      </c>
      <c r="N960" s="26">
        <f t="shared" si="388"/>
        <v>0</v>
      </c>
      <c r="O960" s="26">
        <f t="shared" si="405"/>
        <v>2803054.9889388299</v>
      </c>
      <c r="P960" s="26">
        <f t="shared" si="389"/>
        <v>-7423.597402798353</v>
      </c>
      <c r="Q960" s="26">
        <f t="shared" si="401"/>
        <v>-1055470.1703692395</v>
      </c>
      <c r="R960" s="26">
        <f t="shared" si="402"/>
        <v>-87398.538802633746</v>
      </c>
      <c r="S960" s="26">
        <f t="shared" si="390"/>
        <v>87398.538802633746</v>
      </c>
      <c r="T960" s="28">
        <f t="shared" si="391"/>
        <v>1055470.1703692395</v>
      </c>
      <c r="U960" s="26">
        <f t="shared" si="392"/>
        <v>7275.125454742386</v>
      </c>
      <c r="V960" s="26">
        <f t="shared" si="393"/>
        <v>6911.3691820052663</v>
      </c>
      <c r="W960" s="26">
        <f t="shared" si="394"/>
        <v>6565.8007229050027</v>
      </c>
      <c r="X960" s="26">
        <f t="shared" si="395"/>
        <v>6434.4847084469029</v>
      </c>
      <c r="Y960" s="26">
        <f t="shared" si="396"/>
        <v>6112.7604730245575</v>
      </c>
      <c r="Z960" s="26">
        <f t="shared" si="396"/>
        <v>5807.1224493733298</v>
      </c>
      <c r="AA960" s="26">
        <f t="shared" si="397"/>
        <v>5690.9800003858627</v>
      </c>
      <c r="AB960" s="26">
        <f t="shared" si="403"/>
        <v>809130.57439119229</v>
      </c>
      <c r="AC960" s="26">
        <f t="shared" si="398"/>
        <v>1993924.4145476376</v>
      </c>
      <c r="AD960" s="15">
        <f t="shared" si="404"/>
        <v>77299.637643989408</v>
      </c>
      <c r="AO960">
        <f t="shared" si="379"/>
        <v>0</v>
      </c>
      <c r="AP960">
        <f t="shared" si="380"/>
        <v>27.2</v>
      </c>
      <c r="AQ960">
        <f t="shared" si="381"/>
        <v>7.5555555555555554</v>
      </c>
    </row>
    <row r="961" spans="2:43" x14ac:dyDescent="0.3">
      <c r="B961" s="3" t="s">
        <v>47</v>
      </c>
      <c r="C961" s="3">
        <v>958</v>
      </c>
      <c r="D961" s="3">
        <v>369</v>
      </c>
      <c r="E961" s="9">
        <v>25.1</v>
      </c>
      <c r="F961" s="7">
        <f t="shared" si="382"/>
        <v>6.9722222222222232</v>
      </c>
      <c r="G961" s="26">
        <f t="shared" si="399"/>
        <v>-0.16666666666666657</v>
      </c>
      <c r="H961" s="26">
        <f t="shared" si="400"/>
        <v>-0.59999999999999964</v>
      </c>
      <c r="I961" s="26">
        <f t="shared" si="383"/>
        <v>-189.66666666666657</v>
      </c>
      <c r="J961" s="26">
        <f t="shared" si="384"/>
        <v>167.45670000000001</v>
      </c>
      <c r="K961" s="26">
        <f t="shared" si="385"/>
        <v>16.706931851851859</v>
      </c>
      <c r="L961" s="26">
        <f t="shared" si="386"/>
        <v>-5.5030348148147006</v>
      </c>
      <c r="M961" s="26">
        <f t="shared" si="387"/>
        <v>-38.368381625513614</v>
      </c>
      <c r="N961" s="26">
        <f t="shared" si="388"/>
        <v>0</v>
      </c>
      <c r="O961" s="26">
        <f t="shared" si="405"/>
        <v>2803054.9889388299</v>
      </c>
      <c r="P961" s="26">
        <f t="shared" si="389"/>
        <v>-38.368381625513614</v>
      </c>
      <c r="Q961" s="26">
        <f t="shared" si="401"/>
        <v>-1055508.538750865</v>
      </c>
      <c r="R961" s="26">
        <f t="shared" si="402"/>
        <v>-87436.907184259253</v>
      </c>
      <c r="S961" s="26">
        <f t="shared" si="390"/>
        <v>87436.907184259253</v>
      </c>
      <c r="T961" s="28">
        <f t="shared" si="391"/>
        <v>1055508.538750865</v>
      </c>
      <c r="U961" s="26">
        <f t="shared" si="392"/>
        <v>37.601013993003342</v>
      </c>
      <c r="V961" s="26">
        <f t="shared" si="393"/>
        <v>35.720963293353172</v>
      </c>
      <c r="W961" s="26">
        <f t="shared" si="394"/>
        <v>33.93491512868551</v>
      </c>
      <c r="X961" s="26">
        <f t="shared" si="395"/>
        <v>33.256216826111796</v>
      </c>
      <c r="Y961" s="26">
        <f t="shared" si="396"/>
        <v>31.593405984806203</v>
      </c>
      <c r="Z961" s="26">
        <f t="shared" si="396"/>
        <v>30.013735685565891</v>
      </c>
      <c r="AA961" s="26">
        <f t="shared" si="397"/>
        <v>29.413460971854573</v>
      </c>
      <c r="AB961" s="26">
        <f t="shared" si="403"/>
        <v>809159.98785216419</v>
      </c>
      <c r="AC961" s="26">
        <f t="shared" si="398"/>
        <v>1993895.0010866658</v>
      </c>
      <c r="AD961" s="15">
        <f t="shared" si="404"/>
        <v>77333.572559118096</v>
      </c>
      <c r="AO961">
        <f t="shared" si="379"/>
        <v>0</v>
      </c>
      <c r="AP961">
        <f t="shared" si="380"/>
        <v>25.1</v>
      </c>
      <c r="AQ961">
        <f t="shared" si="381"/>
        <v>6.9722222222222223</v>
      </c>
    </row>
    <row r="962" spans="2:43" x14ac:dyDescent="0.3">
      <c r="B962" s="3" t="s">
        <v>47</v>
      </c>
      <c r="C962" s="3">
        <v>959</v>
      </c>
      <c r="D962" s="3">
        <v>370</v>
      </c>
      <c r="E962" s="9">
        <v>26</v>
      </c>
      <c r="F962" s="7">
        <f t="shared" si="382"/>
        <v>7.2222222222222223</v>
      </c>
      <c r="G962" s="26">
        <f t="shared" si="399"/>
        <v>0.58333333333333326</v>
      </c>
      <c r="H962" s="26">
        <f t="shared" si="400"/>
        <v>2.0999999999999996</v>
      </c>
      <c r="I962" s="26">
        <f t="shared" si="383"/>
        <v>663.83333333333326</v>
      </c>
      <c r="J962" s="26">
        <f t="shared" si="384"/>
        <v>167.45670000000001</v>
      </c>
      <c r="K962" s="26">
        <f t="shared" si="385"/>
        <v>17.92651851851852</v>
      </c>
      <c r="L962" s="26">
        <f t="shared" si="386"/>
        <v>849.2165518518517</v>
      </c>
      <c r="M962" s="26">
        <f t="shared" si="387"/>
        <v>6133.2306522633735</v>
      </c>
      <c r="N962" s="26">
        <f t="shared" si="388"/>
        <v>6133.2306522633735</v>
      </c>
      <c r="O962" s="26">
        <f t="shared" si="405"/>
        <v>2809188.2195910932</v>
      </c>
      <c r="P962" s="26">
        <f t="shared" si="389"/>
        <v>0</v>
      </c>
      <c r="Q962" s="26">
        <f t="shared" si="401"/>
        <v>-1055508.538750865</v>
      </c>
      <c r="R962" s="26">
        <f t="shared" si="402"/>
        <v>0</v>
      </c>
      <c r="S962" s="26">
        <f t="shared" si="390"/>
        <v>0</v>
      </c>
      <c r="T962" s="28">
        <f t="shared" si="391"/>
        <v>1055508.538750865</v>
      </c>
      <c r="U962" s="26">
        <f t="shared" si="392"/>
        <v>0</v>
      </c>
      <c r="V962" s="26">
        <f t="shared" si="393"/>
        <v>0</v>
      </c>
      <c r="W962" s="26">
        <f t="shared" si="394"/>
        <v>0</v>
      </c>
      <c r="X962" s="26">
        <f t="shared" si="395"/>
        <v>0</v>
      </c>
      <c r="Y962" s="26">
        <f t="shared" si="396"/>
        <v>0</v>
      </c>
      <c r="Z962" s="26">
        <f t="shared" si="396"/>
        <v>0</v>
      </c>
      <c r="AA962" s="26">
        <f t="shared" si="397"/>
        <v>0</v>
      </c>
      <c r="AB962" s="26">
        <f t="shared" si="403"/>
        <v>809159.98785216419</v>
      </c>
      <c r="AC962" s="26">
        <f t="shared" si="398"/>
        <v>2000028.2317389292</v>
      </c>
      <c r="AD962" s="15">
        <f t="shared" si="404"/>
        <v>0</v>
      </c>
      <c r="AO962">
        <f t="shared" si="379"/>
        <v>0</v>
      </c>
      <c r="AP962">
        <f t="shared" si="380"/>
        <v>26</v>
      </c>
      <c r="AQ962">
        <f t="shared" si="381"/>
        <v>7.2222222222222223</v>
      </c>
    </row>
    <row r="963" spans="2:43" x14ac:dyDescent="0.3">
      <c r="B963" s="3" t="s">
        <v>47</v>
      </c>
      <c r="C963" s="3">
        <v>960</v>
      </c>
      <c r="D963" s="3">
        <v>371</v>
      </c>
      <c r="E963" s="9">
        <v>29.3</v>
      </c>
      <c r="F963" s="7">
        <f t="shared" si="382"/>
        <v>8.1388888888888893</v>
      </c>
      <c r="G963" s="26">
        <f t="shared" si="399"/>
        <v>1.1944444444444446</v>
      </c>
      <c r="H963" s="26">
        <f t="shared" si="400"/>
        <v>4.3000000000000007</v>
      </c>
      <c r="I963" s="26">
        <f t="shared" si="383"/>
        <v>1359.2777777777781</v>
      </c>
      <c r="J963" s="26">
        <f t="shared" si="384"/>
        <v>167.45670000000001</v>
      </c>
      <c r="K963" s="26">
        <f t="shared" si="385"/>
        <v>22.765882962962966</v>
      </c>
      <c r="L963" s="26">
        <f t="shared" si="386"/>
        <v>1549.5003607407409</v>
      </c>
      <c r="M963" s="26">
        <f t="shared" si="387"/>
        <v>12611.211269362142</v>
      </c>
      <c r="N963" s="26">
        <f t="shared" si="388"/>
        <v>12611.211269362142</v>
      </c>
      <c r="O963" s="26">
        <f t="shared" si="405"/>
        <v>2821799.4308604556</v>
      </c>
      <c r="P963" s="26">
        <f t="shared" si="389"/>
        <v>0</v>
      </c>
      <c r="Q963" s="26">
        <f t="shared" si="401"/>
        <v>-1055508.538750865</v>
      </c>
      <c r="R963" s="26">
        <f t="shared" si="402"/>
        <v>0</v>
      </c>
      <c r="S963" s="26">
        <f t="shared" si="390"/>
        <v>0</v>
      </c>
      <c r="T963" s="28">
        <f t="shared" si="391"/>
        <v>1055508.538750865</v>
      </c>
      <c r="U963" s="26">
        <f t="shared" si="392"/>
        <v>0</v>
      </c>
      <c r="V963" s="26">
        <f t="shared" si="393"/>
        <v>0</v>
      </c>
      <c r="W963" s="26">
        <f t="shared" si="394"/>
        <v>0</v>
      </c>
      <c r="X963" s="26">
        <f t="shared" si="395"/>
        <v>0</v>
      </c>
      <c r="Y963" s="26">
        <f t="shared" si="396"/>
        <v>0</v>
      </c>
      <c r="Z963" s="26">
        <f t="shared" si="396"/>
        <v>0</v>
      </c>
      <c r="AA963" s="26">
        <f t="shared" si="397"/>
        <v>0</v>
      </c>
      <c r="AB963" s="26">
        <f t="shared" si="403"/>
        <v>809159.98785216419</v>
      </c>
      <c r="AC963" s="26">
        <f t="shared" si="398"/>
        <v>2012639.4430082915</v>
      </c>
      <c r="AD963" s="15">
        <f t="shared" si="404"/>
        <v>0</v>
      </c>
      <c r="AO963">
        <f t="shared" ref="AO963:AO1026" si="406">IF(E963&lt;1,1,0)</f>
        <v>0</v>
      </c>
      <c r="AP963">
        <f t="shared" ref="AP963:AP1026" si="407">IF(AO963=1,"",E963)</f>
        <v>29.3</v>
      </c>
      <c r="AQ963">
        <f t="shared" ref="AQ963:AQ1026" si="408">E963/3.6</f>
        <v>8.1388888888888893</v>
      </c>
    </row>
    <row r="964" spans="2:43" x14ac:dyDescent="0.3">
      <c r="B964" s="3" t="s">
        <v>47</v>
      </c>
      <c r="C964" s="3">
        <v>961</v>
      </c>
      <c r="D964" s="3">
        <v>372</v>
      </c>
      <c r="E964" s="9">
        <v>34.6</v>
      </c>
      <c r="F964" s="7">
        <f t="shared" ref="F964:F1027" si="409">E964*(1000/3600)</f>
        <v>9.6111111111111125</v>
      </c>
      <c r="G964" s="26">
        <f t="shared" si="399"/>
        <v>1.5416666666666663</v>
      </c>
      <c r="H964" s="26">
        <f t="shared" si="400"/>
        <v>5.5499999999999989</v>
      </c>
      <c r="I964" s="26">
        <f t="shared" ref="I964:I1027" si="410">$AF$12*G964</f>
        <v>1754.4166666666663</v>
      </c>
      <c r="J964" s="26">
        <f t="shared" ref="J964:J1027" si="411">$AF$12*9.81*$AF$14</f>
        <v>167.45670000000001</v>
      </c>
      <c r="K964" s="26">
        <f t="shared" ref="K964:K1027" si="412">0.5*$AF$15*$AF$16*$AF$13*(F964^2)</f>
        <v>31.746909629629641</v>
      </c>
      <c r="L964" s="26">
        <f t="shared" ref="L964:L1027" si="413">I964+J964+K964</f>
        <v>1953.620276296296</v>
      </c>
      <c r="M964" s="26">
        <f t="shared" ref="M964:M1027" si="414">(L964*F964)</f>
        <v>18776.461544403293</v>
      </c>
      <c r="N964" s="26">
        <f t="shared" ref="N964:N1027" si="415">IF(M964&gt;0,M964,0)</f>
        <v>18776.461544403293</v>
      </c>
      <c r="O964" s="26">
        <f t="shared" si="405"/>
        <v>2840575.892404859</v>
      </c>
      <c r="P964" s="26">
        <f t="shared" ref="P964:P1027" si="416">IF(M964&lt;0,M964,0)</f>
        <v>0</v>
      </c>
      <c r="Q964" s="26">
        <f t="shared" si="401"/>
        <v>-1055508.538750865</v>
      </c>
      <c r="R964" s="26">
        <f t="shared" si="402"/>
        <v>0</v>
      </c>
      <c r="S964" s="26">
        <f t="shared" ref="S964:S1027" si="417">ABS(R964)</f>
        <v>0</v>
      </c>
      <c r="T964" s="28">
        <f t="shared" ref="T964:T1027" si="418">ABS(Q964)</f>
        <v>1055508.538750865</v>
      </c>
      <c r="U964" s="26">
        <f t="shared" ref="U964:U1027" si="419">P964*-0.98</f>
        <v>0</v>
      </c>
      <c r="V964" s="26">
        <f t="shared" ref="V964:V1027" si="420">U964*0.95</f>
        <v>0</v>
      </c>
      <c r="W964" s="26">
        <f t="shared" ref="W964:W1027" si="421">V964*0.95</f>
        <v>0</v>
      </c>
      <c r="X964" s="26">
        <f t="shared" ref="X964:X1027" si="422">W964*0.98</f>
        <v>0</v>
      </c>
      <c r="Y964" s="26">
        <f t="shared" ref="Y964:Z1027" si="423">X964*0.95</f>
        <v>0</v>
      </c>
      <c r="Z964" s="26">
        <f t="shared" si="423"/>
        <v>0</v>
      </c>
      <c r="AA964" s="26">
        <f t="shared" ref="AA964:AA1027" si="424">Z964*0.98</f>
        <v>0</v>
      </c>
      <c r="AB964" s="26">
        <f t="shared" si="403"/>
        <v>809159.98785216419</v>
      </c>
      <c r="AC964" s="26">
        <f t="shared" ref="AC964:AC1027" si="425">O964-AB964</f>
        <v>2031415.9045526949</v>
      </c>
      <c r="AD964" s="15">
        <f t="shared" si="404"/>
        <v>0</v>
      </c>
      <c r="AO964">
        <f t="shared" si="406"/>
        <v>0</v>
      </c>
      <c r="AP964">
        <f t="shared" si="407"/>
        <v>34.6</v>
      </c>
      <c r="AQ964">
        <f t="shared" si="408"/>
        <v>9.6111111111111107</v>
      </c>
    </row>
    <row r="965" spans="2:43" x14ac:dyDescent="0.3">
      <c r="B965" s="3" t="s">
        <v>47</v>
      </c>
      <c r="C965" s="3">
        <v>962</v>
      </c>
      <c r="D965" s="3">
        <v>373</v>
      </c>
      <c r="E965" s="9">
        <v>40.4</v>
      </c>
      <c r="F965" s="7">
        <f t="shared" si="409"/>
        <v>11.222222222222223</v>
      </c>
      <c r="G965" s="26">
        <f t="shared" ref="G965:G1028" si="426">($E966-$E964)/2/3.6</f>
        <v>1.4861111111111105</v>
      </c>
      <c r="H965" s="26">
        <f t="shared" ref="H965:H1028" si="427">($E966-$E964)/2</f>
        <v>5.3499999999999979</v>
      </c>
      <c r="I965" s="26">
        <f t="shared" si="410"/>
        <v>1691.1944444444437</v>
      </c>
      <c r="J965" s="26">
        <f t="shared" si="411"/>
        <v>167.45670000000001</v>
      </c>
      <c r="K965" s="26">
        <f t="shared" si="412"/>
        <v>43.282465185185195</v>
      </c>
      <c r="L965" s="26">
        <f t="shared" si="413"/>
        <v>1901.9336096296288</v>
      </c>
      <c r="M965" s="26">
        <f t="shared" si="414"/>
        <v>21343.921619176948</v>
      </c>
      <c r="N965" s="26">
        <f t="shared" si="415"/>
        <v>21343.921619176948</v>
      </c>
      <c r="O965" s="26">
        <f t="shared" si="405"/>
        <v>2861919.8140240358</v>
      </c>
      <c r="P965" s="26">
        <f t="shared" si="416"/>
        <v>0</v>
      </c>
      <c r="Q965" s="26">
        <f t="shared" ref="Q965:Q1028" si="428">Q964+P965</f>
        <v>-1055508.538750865</v>
      </c>
      <c r="R965" s="26">
        <f t="shared" ref="R965:R1028" si="429">IF(P965=0,0,R964+P965)</f>
        <v>0</v>
      </c>
      <c r="S965" s="26">
        <f t="shared" si="417"/>
        <v>0</v>
      </c>
      <c r="T965" s="28">
        <f t="shared" si="418"/>
        <v>1055508.538750865</v>
      </c>
      <c r="U965" s="26">
        <f t="shared" si="419"/>
        <v>0</v>
      </c>
      <c r="V965" s="26">
        <f t="shared" si="420"/>
        <v>0</v>
      </c>
      <c r="W965" s="26">
        <f t="shared" si="421"/>
        <v>0</v>
      </c>
      <c r="X965" s="26">
        <f t="shared" si="422"/>
        <v>0</v>
      </c>
      <c r="Y965" s="26">
        <f t="shared" si="423"/>
        <v>0</v>
      </c>
      <c r="Z965" s="26">
        <f t="shared" si="423"/>
        <v>0</v>
      </c>
      <c r="AA965" s="26">
        <f t="shared" si="424"/>
        <v>0</v>
      </c>
      <c r="AB965" s="26">
        <f t="shared" ref="AB965:AB1028" si="430">AB964+AA965</f>
        <v>809159.98785216419</v>
      </c>
      <c r="AC965" s="26">
        <f t="shared" si="425"/>
        <v>2052759.8261718717</v>
      </c>
      <c r="AD965" s="15">
        <f t="shared" ref="AD965:AD1028" si="431">IF(W965=0,0,AD964+W965)</f>
        <v>0</v>
      </c>
      <c r="AO965">
        <f t="shared" si="406"/>
        <v>0</v>
      </c>
      <c r="AP965">
        <f t="shared" si="407"/>
        <v>40.4</v>
      </c>
      <c r="AQ965">
        <f t="shared" si="408"/>
        <v>11.222222222222221</v>
      </c>
    </row>
    <row r="966" spans="2:43" x14ac:dyDescent="0.3">
      <c r="B966" s="3" t="s">
        <v>47</v>
      </c>
      <c r="C966" s="3">
        <v>963</v>
      </c>
      <c r="D966" s="3">
        <v>374</v>
      </c>
      <c r="E966" s="9">
        <v>45.3</v>
      </c>
      <c r="F966" s="7">
        <f t="shared" si="409"/>
        <v>12.583333333333334</v>
      </c>
      <c r="G966" s="26">
        <f t="shared" si="426"/>
        <v>1.1944444444444446</v>
      </c>
      <c r="H966" s="26">
        <f t="shared" si="427"/>
        <v>4.3000000000000007</v>
      </c>
      <c r="I966" s="26">
        <f t="shared" si="410"/>
        <v>1359.2777777777781</v>
      </c>
      <c r="J966" s="26">
        <f t="shared" si="411"/>
        <v>167.45670000000001</v>
      </c>
      <c r="K966" s="26">
        <f t="shared" si="412"/>
        <v>54.418386666666677</v>
      </c>
      <c r="L966" s="26">
        <f t="shared" si="413"/>
        <v>1581.1528644444447</v>
      </c>
      <c r="M966" s="26">
        <f t="shared" si="414"/>
        <v>19896.173544259265</v>
      </c>
      <c r="N966" s="26">
        <f t="shared" si="415"/>
        <v>19896.173544259265</v>
      </c>
      <c r="O966" s="26">
        <f t="shared" si="405"/>
        <v>2881815.9875682951</v>
      </c>
      <c r="P966" s="26">
        <f t="shared" si="416"/>
        <v>0</v>
      </c>
      <c r="Q966" s="26">
        <f t="shared" si="428"/>
        <v>-1055508.538750865</v>
      </c>
      <c r="R966" s="26">
        <f t="shared" si="429"/>
        <v>0</v>
      </c>
      <c r="S966" s="26">
        <f t="shared" si="417"/>
        <v>0</v>
      </c>
      <c r="T966" s="28">
        <f t="shared" si="418"/>
        <v>1055508.538750865</v>
      </c>
      <c r="U966" s="26">
        <f t="shared" si="419"/>
        <v>0</v>
      </c>
      <c r="V966" s="26">
        <f t="shared" si="420"/>
        <v>0</v>
      </c>
      <c r="W966" s="26">
        <f t="shared" si="421"/>
        <v>0</v>
      </c>
      <c r="X966" s="26">
        <f t="shared" si="422"/>
        <v>0</v>
      </c>
      <c r="Y966" s="26">
        <f t="shared" si="423"/>
        <v>0</v>
      </c>
      <c r="Z966" s="26">
        <f t="shared" si="423"/>
        <v>0</v>
      </c>
      <c r="AA966" s="26">
        <f t="shared" si="424"/>
        <v>0</v>
      </c>
      <c r="AB966" s="26">
        <f t="shared" si="430"/>
        <v>809159.98785216419</v>
      </c>
      <c r="AC966" s="26">
        <f t="shared" si="425"/>
        <v>2072655.999716131</v>
      </c>
      <c r="AD966" s="15">
        <f t="shared" si="431"/>
        <v>0</v>
      </c>
      <c r="AO966">
        <f t="shared" si="406"/>
        <v>0</v>
      </c>
      <c r="AP966">
        <f t="shared" si="407"/>
        <v>45.3</v>
      </c>
      <c r="AQ966">
        <f t="shared" si="408"/>
        <v>12.583333333333332</v>
      </c>
    </row>
    <row r="967" spans="2:43" x14ac:dyDescent="0.3">
      <c r="B967" s="3" t="s">
        <v>47</v>
      </c>
      <c r="C967" s="3">
        <v>964</v>
      </c>
      <c r="D967" s="3">
        <v>375</v>
      </c>
      <c r="E967" s="9">
        <v>49</v>
      </c>
      <c r="F967" s="7">
        <f t="shared" si="409"/>
        <v>13.611111111111112</v>
      </c>
      <c r="G967" s="26">
        <f t="shared" si="426"/>
        <v>0.80555555555555614</v>
      </c>
      <c r="H967" s="26">
        <f t="shared" si="427"/>
        <v>2.9000000000000021</v>
      </c>
      <c r="I967" s="26">
        <f t="shared" si="410"/>
        <v>916.72222222222285</v>
      </c>
      <c r="J967" s="26">
        <f t="shared" si="411"/>
        <v>167.45670000000001</v>
      </c>
      <c r="K967" s="26">
        <f t="shared" si="412"/>
        <v>63.670962962962982</v>
      </c>
      <c r="L967" s="26">
        <f t="shared" si="413"/>
        <v>1147.8498851851857</v>
      </c>
      <c r="M967" s="26">
        <f t="shared" si="414"/>
        <v>15623.512326131697</v>
      </c>
      <c r="N967" s="26">
        <f t="shared" si="415"/>
        <v>15623.512326131697</v>
      </c>
      <c r="O967" s="26">
        <f t="shared" si="405"/>
        <v>2897439.4998944267</v>
      </c>
      <c r="P967" s="26">
        <f t="shared" si="416"/>
        <v>0</v>
      </c>
      <c r="Q967" s="26">
        <f t="shared" si="428"/>
        <v>-1055508.538750865</v>
      </c>
      <c r="R967" s="26">
        <f t="shared" si="429"/>
        <v>0</v>
      </c>
      <c r="S967" s="26">
        <f t="shared" si="417"/>
        <v>0</v>
      </c>
      <c r="T967" s="28">
        <f t="shared" si="418"/>
        <v>1055508.538750865</v>
      </c>
      <c r="U967" s="26">
        <f t="shared" si="419"/>
        <v>0</v>
      </c>
      <c r="V967" s="26">
        <f t="shared" si="420"/>
        <v>0</v>
      </c>
      <c r="W967" s="26">
        <f t="shared" si="421"/>
        <v>0</v>
      </c>
      <c r="X967" s="26">
        <f t="shared" si="422"/>
        <v>0</v>
      </c>
      <c r="Y967" s="26">
        <f t="shared" si="423"/>
        <v>0</v>
      </c>
      <c r="Z967" s="26">
        <f t="shared" si="423"/>
        <v>0</v>
      </c>
      <c r="AA967" s="26">
        <f t="shared" si="424"/>
        <v>0</v>
      </c>
      <c r="AB967" s="26">
        <f t="shared" si="430"/>
        <v>809159.98785216419</v>
      </c>
      <c r="AC967" s="26">
        <f t="shared" si="425"/>
        <v>2088279.5120422626</v>
      </c>
      <c r="AD967" s="15">
        <f t="shared" si="431"/>
        <v>0</v>
      </c>
      <c r="AO967">
        <f t="shared" si="406"/>
        <v>0</v>
      </c>
      <c r="AP967">
        <f t="shared" si="407"/>
        <v>49</v>
      </c>
      <c r="AQ967">
        <f t="shared" si="408"/>
        <v>13.611111111111111</v>
      </c>
    </row>
    <row r="968" spans="2:43" x14ac:dyDescent="0.3">
      <c r="B968" s="3" t="s">
        <v>47</v>
      </c>
      <c r="C968" s="3">
        <v>965</v>
      </c>
      <c r="D968" s="3">
        <v>376</v>
      </c>
      <c r="E968" s="9">
        <v>51.1</v>
      </c>
      <c r="F968" s="7">
        <f t="shared" si="409"/>
        <v>14.194444444444445</v>
      </c>
      <c r="G968" s="26">
        <f t="shared" si="426"/>
        <v>0.43055555555555575</v>
      </c>
      <c r="H968" s="26">
        <f t="shared" si="427"/>
        <v>1.5500000000000007</v>
      </c>
      <c r="I968" s="26">
        <f t="shared" si="410"/>
        <v>489.97222222222246</v>
      </c>
      <c r="J968" s="26">
        <f t="shared" si="411"/>
        <v>167.45670000000001</v>
      </c>
      <c r="K968" s="26">
        <f t="shared" si="412"/>
        <v>69.245420740740741</v>
      </c>
      <c r="L968" s="26">
        <f t="shared" si="413"/>
        <v>726.67434296296324</v>
      </c>
      <c r="M968" s="26">
        <f t="shared" si="414"/>
        <v>10314.738590390951</v>
      </c>
      <c r="N968" s="26">
        <f t="shared" si="415"/>
        <v>10314.738590390951</v>
      </c>
      <c r="O968" s="26">
        <f t="shared" si="405"/>
        <v>2907754.2384848176</v>
      </c>
      <c r="P968" s="26">
        <f t="shared" si="416"/>
        <v>0</v>
      </c>
      <c r="Q968" s="26">
        <f t="shared" si="428"/>
        <v>-1055508.538750865</v>
      </c>
      <c r="R968" s="26">
        <f t="shared" si="429"/>
        <v>0</v>
      </c>
      <c r="S968" s="26">
        <f t="shared" si="417"/>
        <v>0</v>
      </c>
      <c r="T968" s="28">
        <f t="shared" si="418"/>
        <v>1055508.538750865</v>
      </c>
      <c r="U968" s="26">
        <f t="shared" si="419"/>
        <v>0</v>
      </c>
      <c r="V968" s="26">
        <f t="shared" si="420"/>
        <v>0</v>
      </c>
      <c r="W968" s="26">
        <f t="shared" si="421"/>
        <v>0</v>
      </c>
      <c r="X968" s="26">
        <f t="shared" si="422"/>
        <v>0</v>
      </c>
      <c r="Y968" s="26">
        <f t="shared" si="423"/>
        <v>0</v>
      </c>
      <c r="Z968" s="26">
        <f t="shared" si="423"/>
        <v>0</v>
      </c>
      <c r="AA968" s="26">
        <f t="shared" si="424"/>
        <v>0</v>
      </c>
      <c r="AB968" s="26">
        <f t="shared" si="430"/>
        <v>809159.98785216419</v>
      </c>
      <c r="AC968" s="26">
        <f t="shared" si="425"/>
        <v>2098594.2506326535</v>
      </c>
      <c r="AD968" s="15">
        <f t="shared" si="431"/>
        <v>0</v>
      </c>
      <c r="AO968">
        <f t="shared" si="406"/>
        <v>0</v>
      </c>
      <c r="AP968">
        <f t="shared" si="407"/>
        <v>51.1</v>
      </c>
      <c r="AQ968">
        <f t="shared" si="408"/>
        <v>14.194444444444445</v>
      </c>
    </row>
    <row r="969" spans="2:43" x14ac:dyDescent="0.3">
      <c r="B969" s="3" t="s">
        <v>47</v>
      </c>
      <c r="C969" s="3">
        <v>966</v>
      </c>
      <c r="D969" s="3">
        <v>377</v>
      </c>
      <c r="E969" s="9">
        <v>52.1</v>
      </c>
      <c r="F969" s="7">
        <f t="shared" si="409"/>
        <v>14.472222222222223</v>
      </c>
      <c r="G969" s="26">
        <f t="shared" si="426"/>
        <v>0.15277777777777798</v>
      </c>
      <c r="H969" s="26">
        <f t="shared" si="427"/>
        <v>0.55000000000000071</v>
      </c>
      <c r="I969" s="26">
        <f t="shared" si="410"/>
        <v>173.86111111111134</v>
      </c>
      <c r="J969" s="26">
        <f t="shared" si="411"/>
        <v>167.45670000000001</v>
      </c>
      <c r="K969" s="26">
        <f t="shared" si="412"/>
        <v>71.982131851851861</v>
      </c>
      <c r="L969" s="26">
        <f t="shared" si="413"/>
        <v>413.29994296296326</v>
      </c>
      <c r="M969" s="26">
        <f t="shared" si="414"/>
        <v>5981.3686189917744</v>
      </c>
      <c r="N969" s="26">
        <f t="shared" si="415"/>
        <v>5981.3686189917744</v>
      </c>
      <c r="O969" s="26">
        <f t="shared" si="405"/>
        <v>2913735.6071038092</v>
      </c>
      <c r="P969" s="26">
        <f t="shared" si="416"/>
        <v>0</v>
      </c>
      <c r="Q969" s="26">
        <f t="shared" si="428"/>
        <v>-1055508.538750865</v>
      </c>
      <c r="R969" s="26">
        <f t="shared" si="429"/>
        <v>0</v>
      </c>
      <c r="S969" s="26">
        <f t="shared" si="417"/>
        <v>0</v>
      </c>
      <c r="T969" s="28">
        <f t="shared" si="418"/>
        <v>1055508.538750865</v>
      </c>
      <c r="U969" s="26">
        <f t="shared" si="419"/>
        <v>0</v>
      </c>
      <c r="V969" s="26">
        <f t="shared" si="420"/>
        <v>0</v>
      </c>
      <c r="W969" s="26">
        <f t="shared" si="421"/>
        <v>0</v>
      </c>
      <c r="X969" s="26">
        <f t="shared" si="422"/>
        <v>0</v>
      </c>
      <c r="Y969" s="26">
        <f t="shared" si="423"/>
        <v>0</v>
      </c>
      <c r="Z969" s="26">
        <f t="shared" si="423"/>
        <v>0</v>
      </c>
      <c r="AA969" s="26">
        <f t="shared" si="424"/>
        <v>0</v>
      </c>
      <c r="AB969" s="26">
        <f t="shared" si="430"/>
        <v>809159.98785216419</v>
      </c>
      <c r="AC969" s="26">
        <f t="shared" si="425"/>
        <v>2104575.6192516452</v>
      </c>
      <c r="AD969" s="15">
        <f t="shared" si="431"/>
        <v>0</v>
      </c>
      <c r="AO969">
        <f t="shared" si="406"/>
        <v>0</v>
      </c>
      <c r="AP969">
        <f t="shared" si="407"/>
        <v>52.1</v>
      </c>
      <c r="AQ969">
        <f t="shared" si="408"/>
        <v>14.472222222222221</v>
      </c>
    </row>
    <row r="970" spans="2:43" x14ac:dyDescent="0.3">
      <c r="B970" s="3" t="s">
        <v>47</v>
      </c>
      <c r="C970" s="3">
        <v>967</v>
      </c>
      <c r="D970" s="3">
        <v>378</v>
      </c>
      <c r="E970" s="9">
        <v>52.2</v>
      </c>
      <c r="F970" s="7">
        <f t="shared" si="409"/>
        <v>14.500000000000002</v>
      </c>
      <c r="G970" s="26">
        <f t="shared" si="426"/>
        <v>0</v>
      </c>
      <c r="H970" s="26">
        <f t="shared" si="427"/>
        <v>0</v>
      </c>
      <c r="I970" s="26">
        <f t="shared" si="410"/>
        <v>0</v>
      </c>
      <c r="J970" s="26">
        <f t="shared" si="411"/>
        <v>167.45670000000001</v>
      </c>
      <c r="K970" s="26">
        <f t="shared" si="412"/>
        <v>72.258720000000025</v>
      </c>
      <c r="L970" s="26">
        <f t="shared" si="413"/>
        <v>239.71542000000005</v>
      </c>
      <c r="M970" s="26">
        <f t="shared" si="414"/>
        <v>3475.8735900000011</v>
      </c>
      <c r="N970" s="26">
        <f t="shared" si="415"/>
        <v>3475.8735900000011</v>
      </c>
      <c r="O970" s="26">
        <f t="shared" si="405"/>
        <v>2917211.4806938092</v>
      </c>
      <c r="P970" s="26">
        <f t="shared" si="416"/>
        <v>0</v>
      </c>
      <c r="Q970" s="26">
        <f t="shared" si="428"/>
        <v>-1055508.538750865</v>
      </c>
      <c r="R970" s="26">
        <f t="shared" si="429"/>
        <v>0</v>
      </c>
      <c r="S970" s="26">
        <f t="shared" si="417"/>
        <v>0</v>
      </c>
      <c r="T970" s="28">
        <f t="shared" si="418"/>
        <v>1055508.538750865</v>
      </c>
      <c r="U970" s="26">
        <f t="shared" si="419"/>
        <v>0</v>
      </c>
      <c r="V970" s="26">
        <f t="shared" si="420"/>
        <v>0</v>
      </c>
      <c r="W970" s="26">
        <f t="shared" si="421"/>
        <v>0</v>
      </c>
      <c r="X970" s="26">
        <f t="shared" si="422"/>
        <v>0</v>
      </c>
      <c r="Y970" s="26">
        <f t="shared" si="423"/>
        <v>0</v>
      </c>
      <c r="Z970" s="26">
        <f t="shared" si="423"/>
        <v>0</v>
      </c>
      <c r="AA970" s="26">
        <f t="shared" si="424"/>
        <v>0</v>
      </c>
      <c r="AB970" s="26">
        <f t="shared" si="430"/>
        <v>809159.98785216419</v>
      </c>
      <c r="AC970" s="26">
        <f t="shared" si="425"/>
        <v>2108051.4928416451</v>
      </c>
      <c r="AD970" s="15">
        <f t="shared" si="431"/>
        <v>0</v>
      </c>
      <c r="AO970">
        <f t="shared" si="406"/>
        <v>0</v>
      </c>
      <c r="AP970">
        <f t="shared" si="407"/>
        <v>52.2</v>
      </c>
      <c r="AQ970">
        <f t="shared" si="408"/>
        <v>14.5</v>
      </c>
    </row>
    <row r="971" spans="2:43" x14ac:dyDescent="0.3">
      <c r="B971" s="3" t="s">
        <v>47</v>
      </c>
      <c r="C971" s="3">
        <v>968</v>
      </c>
      <c r="D971" s="3">
        <v>379</v>
      </c>
      <c r="E971" s="9">
        <v>52.1</v>
      </c>
      <c r="F971" s="7">
        <f t="shared" si="409"/>
        <v>14.472222222222223</v>
      </c>
      <c r="G971" s="26">
        <f t="shared" si="426"/>
        <v>-6.9444444444444448E-2</v>
      </c>
      <c r="H971" s="26">
        <f t="shared" si="427"/>
        <v>-0.25</v>
      </c>
      <c r="I971" s="26">
        <f t="shared" si="410"/>
        <v>-79.027777777777786</v>
      </c>
      <c r="J971" s="26">
        <f t="shared" si="411"/>
        <v>167.45670000000001</v>
      </c>
      <c r="K971" s="26">
        <f t="shared" si="412"/>
        <v>71.982131851851861</v>
      </c>
      <c r="L971" s="26">
        <f t="shared" si="413"/>
        <v>160.41105407407409</v>
      </c>
      <c r="M971" s="26">
        <f t="shared" si="414"/>
        <v>2321.5044214609056</v>
      </c>
      <c r="N971" s="26">
        <f t="shared" si="415"/>
        <v>2321.5044214609056</v>
      </c>
      <c r="O971" s="26">
        <f t="shared" si="405"/>
        <v>2919532.9851152701</v>
      </c>
      <c r="P971" s="26">
        <f t="shared" si="416"/>
        <v>0</v>
      </c>
      <c r="Q971" s="26">
        <f t="shared" si="428"/>
        <v>-1055508.538750865</v>
      </c>
      <c r="R971" s="26">
        <f t="shared" si="429"/>
        <v>0</v>
      </c>
      <c r="S971" s="26">
        <f t="shared" si="417"/>
        <v>0</v>
      </c>
      <c r="T971" s="28">
        <f t="shared" si="418"/>
        <v>1055508.538750865</v>
      </c>
      <c r="U971" s="26">
        <f t="shared" si="419"/>
        <v>0</v>
      </c>
      <c r="V971" s="26">
        <f t="shared" si="420"/>
        <v>0</v>
      </c>
      <c r="W971" s="26">
        <f t="shared" si="421"/>
        <v>0</v>
      </c>
      <c r="X971" s="26">
        <f t="shared" si="422"/>
        <v>0</v>
      </c>
      <c r="Y971" s="26">
        <f t="shared" si="423"/>
        <v>0</v>
      </c>
      <c r="Z971" s="26">
        <f t="shared" si="423"/>
        <v>0</v>
      </c>
      <c r="AA971" s="26">
        <f t="shared" si="424"/>
        <v>0</v>
      </c>
      <c r="AB971" s="26">
        <f t="shared" si="430"/>
        <v>809159.98785216419</v>
      </c>
      <c r="AC971" s="26">
        <f t="shared" si="425"/>
        <v>2110372.9972631061</v>
      </c>
      <c r="AD971" s="15">
        <f t="shared" si="431"/>
        <v>0</v>
      </c>
      <c r="AO971">
        <f t="shared" si="406"/>
        <v>0</v>
      </c>
      <c r="AP971">
        <f t="shared" si="407"/>
        <v>52.1</v>
      </c>
      <c r="AQ971">
        <f t="shared" si="408"/>
        <v>14.472222222222221</v>
      </c>
    </row>
    <row r="972" spans="2:43" x14ac:dyDescent="0.3">
      <c r="B972" s="3" t="s">
        <v>47</v>
      </c>
      <c r="C972" s="3">
        <v>969</v>
      </c>
      <c r="D972" s="3">
        <v>380</v>
      </c>
      <c r="E972" s="9">
        <v>51.7</v>
      </c>
      <c r="F972" s="7">
        <f t="shared" si="409"/>
        <v>14.361111111111112</v>
      </c>
      <c r="G972" s="26">
        <f t="shared" si="426"/>
        <v>-0.16666666666666705</v>
      </c>
      <c r="H972" s="26">
        <f t="shared" si="427"/>
        <v>-0.60000000000000142</v>
      </c>
      <c r="I972" s="26">
        <f t="shared" si="410"/>
        <v>-189.66666666666711</v>
      </c>
      <c r="J972" s="26">
        <f t="shared" si="411"/>
        <v>167.45670000000001</v>
      </c>
      <c r="K972" s="26">
        <f t="shared" si="412"/>
        <v>70.881082962962978</v>
      </c>
      <c r="L972" s="26">
        <f t="shared" si="413"/>
        <v>48.671116296295878</v>
      </c>
      <c r="M972" s="26">
        <f t="shared" si="414"/>
        <v>698.97130903291588</v>
      </c>
      <c r="N972" s="26">
        <f t="shared" si="415"/>
        <v>698.97130903291588</v>
      </c>
      <c r="O972" s="26">
        <f t="shared" si="405"/>
        <v>2920231.9564243029</v>
      </c>
      <c r="P972" s="26">
        <f t="shared" si="416"/>
        <v>0</v>
      </c>
      <c r="Q972" s="26">
        <f t="shared" si="428"/>
        <v>-1055508.538750865</v>
      </c>
      <c r="R972" s="26">
        <f t="shared" si="429"/>
        <v>0</v>
      </c>
      <c r="S972" s="26">
        <f t="shared" si="417"/>
        <v>0</v>
      </c>
      <c r="T972" s="28">
        <f t="shared" si="418"/>
        <v>1055508.538750865</v>
      </c>
      <c r="U972" s="26">
        <f t="shared" si="419"/>
        <v>0</v>
      </c>
      <c r="V972" s="26">
        <f t="shared" si="420"/>
        <v>0</v>
      </c>
      <c r="W972" s="26">
        <f t="shared" si="421"/>
        <v>0</v>
      </c>
      <c r="X972" s="26">
        <f t="shared" si="422"/>
        <v>0</v>
      </c>
      <c r="Y972" s="26">
        <f t="shared" si="423"/>
        <v>0</v>
      </c>
      <c r="Z972" s="26">
        <f t="shared" si="423"/>
        <v>0</v>
      </c>
      <c r="AA972" s="26">
        <f t="shared" si="424"/>
        <v>0</v>
      </c>
      <c r="AB972" s="26">
        <f t="shared" si="430"/>
        <v>809159.98785216419</v>
      </c>
      <c r="AC972" s="26">
        <f t="shared" si="425"/>
        <v>2111071.9685721388</v>
      </c>
      <c r="AD972" s="15">
        <f t="shared" si="431"/>
        <v>0</v>
      </c>
      <c r="AO972">
        <f t="shared" si="406"/>
        <v>0</v>
      </c>
      <c r="AP972">
        <f t="shared" si="407"/>
        <v>51.7</v>
      </c>
      <c r="AQ972">
        <f t="shared" si="408"/>
        <v>14.361111111111111</v>
      </c>
    </row>
    <row r="973" spans="2:43" x14ac:dyDescent="0.3">
      <c r="B973" s="3" t="s">
        <v>47</v>
      </c>
      <c r="C973" s="3">
        <v>970</v>
      </c>
      <c r="D973" s="3">
        <v>381</v>
      </c>
      <c r="E973" s="9">
        <v>50.9</v>
      </c>
      <c r="F973" s="7">
        <f t="shared" si="409"/>
        <v>14.138888888888889</v>
      </c>
      <c r="G973" s="26">
        <f t="shared" si="426"/>
        <v>-0.34722222222222221</v>
      </c>
      <c r="H973" s="26">
        <f t="shared" si="427"/>
        <v>-1.25</v>
      </c>
      <c r="I973" s="26">
        <f t="shared" si="410"/>
        <v>-395.13888888888886</v>
      </c>
      <c r="J973" s="26">
        <f t="shared" si="411"/>
        <v>167.45670000000001</v>
      </c>
      <c r="K973" s="26">
        <f t="shared" si="412"/>
        <v>68.704442962962972</v>
      </c>
      <c r="L973" s="26">
        <f t="shared" si="413"/>
        <v>-158.97774592592589</v>
      </c>
      <c r="M973" s="26">
        <f t="shared" si="414"/>
        <v>-2247.7686854526746</v>
      </c>
      <c r="N973" s="26">
        <f t="shared" si="415"/>
        <v>0</v>
      </c>
      <c r="O973" s="26">
        <f t="shared" si="405"/>
        <v>2920231.9564243029</v>
      </c>
      <c r="P973" s="26">
        <f t="shared" si="416"/>
        <v>-2247.7686854526746</v>
      </c>
      <c r="Q973" s="26">
        <f t="shared" si="428"/>
        <v>-1057756.3074363177</v>
      </c>
      <c r="R973" s="26">
        <f t="shared" si="429"/>
        <v>-2247.7686854526746</v>
      </c>
      <c r="S973" s="26">
        <f t="shared" si="417"/>
        <v>2247.7686854526746</v>
      </c>
      <c r="T973" s="28">
        <f t="shared" si="418"/>
        <v>1057756.3074363177</v>
      </c>
      <c r="U973" s="26">
        <f t="shared" si="419"/>
        <v>2202.8133117436209</v>
      </c>
      <c r="V973" s="26">
        <f t="shared" si="420"/>
        <v>2092.6726461564399</v>
      </c>
      <c r="W973" s="26">
        <f t="shared" si="421"/>
        <v>1988.0390138486177</v>
      </c>
      <c r="X973" s="26">
        <f t="shared" si="422"/>
        <v>1948.2782335716454</v>
      </c>
      <c r="Y973" s="26">
        <f t="shared" si="423"/>
        <v>1850.8643218930631</v>
      </c>
      <c r="Z973" s="26">
        <f t="shared" si="423"/>
        <v>1758.3211057984099</v>
      </c>
      <c r="AA973" s="26">
        <f t="shared" si="424"/>
        <v>1723.1546836824416</v>
      </c>
      <c r="AB973" s="26">
        <f t="shared" si="430"/>
        <v>810883.14253584668</v>
      </c>
      <c r="AC973" s="26">
        <f t="shared" si="425"/>
        <v>2109348.8138884562</v>
      </c>
      <c r="AD973" s="15">
        <f t="shared" si="431"/>
        <v>1988.0390138486177</v>
      </c>
      <c r="AO973">
        <f t="shared" si="406"/>
        <v>0</v>
      </c>
      <c r="AP973">
        <f t="shared" si="407"/>
        <v>50.9</v>
      </c>
      <c r="AQ973">
        <f t="shared" si="408"/>
        <v>14.138888888888888</v>
      </c>
    </row>
    <row r="974" spans="2:43" x14ac:dyDescent="0.3">
      <c r="B974" s="3" t="s">
        <v>47</v>
      </c>
      <c r="C974" s="3">
        <v>971</v>
      </c>
      <c r="D974" s="3">
        <v>382</v>
      </c>
      <c r="E974" s="9">
        <v>49.2</v>
      </c>
      <c r="F974" s="7">
        <f t="shared" si="409"/>
        <v>13.666666666666668</v>
      </c>
      <c r="G974" s="26">
        <f t="shared" si="426"/>
        <v>-0.69444444444444442</v>
      </c>
      <c r="H974" s="26">
        <f t="shared" si="427"/>
        <v>-2.5</v>
      </c>
      <c r="I974" s="26">
        <f t="shared" si="410"/>
        <v>-790.27777777777771</v>
      </c>
      <c r="J974" s="26">
        <f t="shared" si="411"/>
        <v>167.45670000000001</v>
      </c>
      <c r="K974" s="26">
        <f t="shared" si="412"/>
        <v>64.191786666666687</v>
      </c>
      <c r="L974" s="26">
        <f t="shared" si="413"/>
        <v>-558.629291111111</v>
      </c>
      <c r="M974" s="26">
        <f t="shared" si="414"/>
        <v>-7634.6003118518511</v>
      </c>
      <c r="N974" s="26">
        <f t="shared" si="415"/>
        <v>0</v>
      </c>
      <c r="O974" s="26">
        <f t="shared" si="405"/>
        <v>2920231.9564243029</v>
      </c>
      <c r="P974" s="26">
        <f t="shared" si="416"/>
        <v>-7634.6003118518511</v>
      </c>
      <c r="Q974" s="26">
        <f t="shared" si="428"/>
        <v>-1065390.9077481695</v>
      </c>
      <c r="R974" s="26">
        <f t="shared" si="429"/>
        <v>-9882.3689973045257</v>
      </c>
      <c r="S974" s="26">
        <f t="shared" si="417"/>
        <v>9882.3689973045257</v>
      </c>
      <c r="T974" s="28">
        <f t="shared" si="418"/>
        <v>1065390.9077481695</v>
      </c>
      <c r="U974" s="26">
        <f t="shared" si="419"/>
        <v>7481.9083056148138</v>
      </c>
      <c r="V974" s="26">
        <f t="shared" si="420"/>
        <v>7107.812890334073</v>
      </c>
      <c r="W974" s="26">
        <f t="shared" si="421"/>
        <v>6752.422245817369</v>
      </c>
      <c r="X974" s="26">
        <f t="shared" si="422"/>
        <v>6617.3738009010212</v>
      </c>
      <c r="Y974" s="26">
        <f t="shared" si="423"/>
        <v>6286.5051108559701</v>
      </c>
      <c r="Z974" s="26">
        <f t="shared" si="423"/>
        <v>5972.1798553131712</v>
      </c>
      <c r="AA974" s="26">
        <f t="shared" si="424"/>
        <v>5852.7362582069072</v>
      </c>
      <c r="AB974" s="26">
        <f t="shared" si="430"/>
        <v>816735.87879405357</v>
      </c>
      <c r="AC974" s="26">
        <f t="shared" si="425"/>
        <v>2103496.0776302493</v>
      </c>
      <c r="AD974" s="15">
        <f t="shared" si="431"/>
        <v>8740.4612596659863</v>
      </c>
      <c r="AO974">
        <f t="shared" si="406"/>
        <v>0</v>
      </c>
      <c r="AP974">
        <f t="shared" si="407"/>
        <v>49.2</v>
      </c>
      <c r="AQ974">
        <f t="shared" si="408"/>
        <v>13.666666666666668</v>
      </c>
    </row>
    <row r="975" spans="2:43" x14ac:dyDescent="0.3">
      <c r="B975" s="3" t="s">
        <v>47</v>
      </c>
      <c r="C975" s="3">
        <v>972</v>
      </c>
      <c r="D975" s="3">
        <v>383</v>
      </c>
      <c r="E975" s="9">
        <v>45.9</v>
      </c>
      <c r="F975" s="7">
        <f t="shared" si="409"/>
        <v>12.75</v>
      </c>
      <c r="G975" s="26">
        <f t="shared" si="426"/>
        <v>-1.1944444444444446</v>
      </c>
      <c r="H975" s="26">
        <f t="shared" si="427"/>
        <v>-4.3000000000000007</v>
      </c>
      <c r="I975" s="26">
        <f t="shared" si="410"/>
        <v>-1359.2777777777781</v>
      </c>
      <c r="J975" s="26">
        <f t="shared" si="411"/>
        <v>167.45670000000001</v>
      </c>
      <c r="K975" s="26">
        <f t="shared" si="412"/>
        <v>55.86948000000001</v>
      </c>
      <c r="L975" s="26">
        <f t="shared" si="413"/>
        <v>-1135.951597777778</v>
      </c>
      <c r="M975" s="26">
        <f t="shared" si="414"/>
        <v>-14483.38287166667</v>
      </c>
      <c r="N975" s="26">
        <f t="shared" si="415"/>
        <v>0</v>
      </c>
      <c r="O975" s="26">
        <f t="shared" si="405"/>
        <v>2920231.9564243029</v>
      </c>
      <c r="P975" s="26">
        <f t="shared" si="416"/>
        <v>-14483.38287166667</v>
      </c>
      <c r="Q975" s="26">
        <f t="shared" si="428"/>
        <v>-1079874.2906198362</v>
      </c>
      <c r="R975" s="26">
        <f t="shared" si="429"/>
        <v>-24365.751868971194</v>
      </c>
      <c r="S975" s="26">
        <f t="shared" si="417"/>
        <v>24365.751868971194</v>
      </c>
      <c r="T975" s="28">
        <f t="shared" si="418"/>
        <v>1079874.2906198362</v>
      </c>
      <c r="U975" s="26">
        <f t="shared" si="419"/>
        <v>14193.715214233336</v>
      </c>
      <c r="V975" s="26">
        <f t="shared" si="420"/>
        <v>13484.029453521669</v>
      </c>
      <c r="W975" s="26">
        <f t="shared" si="421"/>
        <v>12809.827980845585</v>
      </c>
      <c r="X975" s="26">
        <f t="shared" si="422"/>
        <v>12553.631421228672</v>
      </c>
      <c r="Y975" s="26">
        <f t="shared" si="423"/>
        <v>11925.949850167239</v>
      </c>
      <c r="Z975" s="26">
        <f t="shared" si="423"/>
        <v>11329.652357658877</v>
      </c>
      <c r="AA975" s="26">
        <f t="shared" si="424"/>
        <v>11103.0593105057</v>
      </c>
      <c r="AB975" s="26">
        <f t="shared" si="430"/>
        <v>827838.93810455932</v>
      </c>
      <c r="AC975" s="26">
        <f t="shared" si="425"/>
        <v>2092393.0183197437</v>
      </c>
      <c r="AD975" s="15">
        <f t="shared" si="431"/>
        <v>21550.289240511571</v>
      </c>
      <c r="AO975">
        <f t="shared" si="406"/>
        <v>0</v>
      </c>
      <c r="AP975">
        <f t="shared" si="407"/>
        <v>45.9</v>
      </c>
      <c r="AQ975">
        <f t="shared" si="408"/>
        <v>12.75</v>
      </c>
    </row>
    <row r="976" spans="2:43" x14ac:dyDescent="0.3">
      <c r="B976" s="3" t="s">
        <v>47</v>
      </c>
      <c r="C976" s="3">
        <v>973</v>
      </c>
      <c r="D976" s="3">
        <v>384</v>
      </c>
      <c r="E976" s="9">
        <v>40.6</v>
      </c>
      <c r="F976" s="7">
        <f t="shared" si="409"/>
        <v>11.277777777777779</v>
      </c>
      <c r="G976" s="26">
        <f t="shared" si="426"/>
        <v>-1.4722222222222223</v>
      </c>
      <c r="H976" s="26">
        <f t="shared" si="427"/>
        <v>-5.3000000000000007</v>
      </c>
      <c r="I976" s="26">
        <f t="shared" si="410"/>
        <v>-1675.3888888888889</v>
      </c>
      <c r="J976" s="26">
        <f t="shared" si="411"/>
        <v>167.45670000000001</v>
      </c>
      <c r="K976" s="26">
        <f t="shared" si="412"/>
        <v>43.712065185185196</v>
      </c>
      <c r="L976" s="26">
        <f t="shared" si="413"/>
        <v>-1464.2201237037038</v>
      </c>
      <c r="M976" s="26">
        <f t="shared" si="414"/>
        <v>-16513.149172880661</v>
      </c>
      <c r="N976" s="26">
        <f t="shared" si="415"/>
        <v>0</v>
      </c>
      <c r="O976" s="26">
        <f t="shared" si="405"/>
        <v>2920231.9564243029</v>
      </c>
      <c r="P976" s="26">
        <f t="shared" si="416"/>
        <v>-16513.149172880661</v>
      </c>
      <c r="Q976" s="26">
        <f t="shared" si="428"/>
        <v>-1096387.4397927169</v>
      </c>
      <c r="R976" s="26">
        <f t="shared" si="429"/>
        <v>-40878.901041851859</v>
      </c>
      <c r="S976" s="26">
        <f t="shared" si="417"/>
        <v>40878.901041851859</v>
      </c>
      <c r="T976" s="28">
        <f t="shared" si="418"/>
        <v>1096387.4397927169</v>
      </c>
      <c r="U976" s="26">
        <f t="shared" si="419"/>
        <v>16182.886189423049</v>
      </c>
      <c r="V976" s="26">
        <f t="shared" si="420"/>
        <v>15373.741879951895</v>
      </c>
      <c r="W976" s="26">
        <f t="shared" si="421"/>
        <v>14605.054785954298</v>
      </c>
      <c r="X976" s="26">
        <f t="shared" si="422"/>
        <v>14312.953690235212</v>
      </c>
      <c r="Y976" s="26">
        <f t="shared" si="423"/>
        <v>13597.306005723451</v>
      </c>
      <c r="Z976" s="26">
        <f t="shared" si="423"/>
        <v>12917.440705437277</v>
      </c>
      <c r="AA976" s="26">
        <f t="shared" si="424"/>
        <v>12659.091891328531</v>
      </c>
      <c r="AB976" s="26">
        <f t="shared" si="430"/>
        <v>840498.02999588789</v>
      </c>
      <c r="AC976" s="26">
        <f t="shared" si="425"/>
        <v>2079733.9264284149</v>
      </c>
      <c r="AD976" s="15">
        <f t="shared" si="431"/>
        <v>36155.344026465871</v>
      </c>
      <c r="AO976">
        <f t="shared" si="406"/>
        <v>0</v>
      </c>
      <c r="AP976">
        <f t="shared" si="407"/>
        <v>40.6</v>
      </c>
      <c r="AQ976">
        <f t="shared" si="408"/>
        <v>11.277777777777779</v>
      </c>
    </row>
    <row r="977" spans="2:43" x14ac:dyDescent="0.3">
      <c r="B977" s="3" t="s">
        <v>47</v>
      </c>
      <c r="C977" s="3">
        <v>974</v>
      </c>
      <c r="D977" s="3">
        <v>385</v>
      </c>
      <c r="E977" s="9">
        <v>35.299999999999997</v>
      </c>
      <c r="F977" s="7">
        <f t="shared" si="409"/>
        <v>9.8055555555555554</v>
      </c>
      <c r="G977" s="26">
        <f t="shared" si="426"/>
        <v>-1.4722222222222223</v>
      </c>
      <c r="H977" s="26">
        <f t="shared" si="427"/>
        <v>-5.3000000000000007</v>
      </c>
      <c r="I977" s="26">
        <f t="shared" si="410"/>
        <v>-1675.3888888888889</v>
      </c>
      <c r="J977" s="26">
        <f t="shared" si="411"/>
        <v>167.45670000000001</v>
      </c>
      <c r="K977" s="26">
        <f t="shared" si="412"/>
        <v>33.044460740740746</v>
      </c>
      <c r="L977" s="26">
        <f t="shared" si="413"/>
        <v>-1474.8877281481482</v>
      </c>
      <c r="M977" s="26">
        <f t="shared" si="414"/>
        <v>-14462.093556563786</v>
      </c>
      <c r="N977" s="26">
        <f t="shared" si="415"/>
        <v>0</v>
      </c>
      <c r="O977" s="26">
        <f t="shared" ref="O977:O1040" si="432">O976+N977</f>
        <v>2920231.9564243029</v>
      </c>
      <c r="P977" s="26">
        <f t="shared" si="416"/>
        <v>-14462.093556563786</v>
      </c>
      <c r="Q977" s="26">
        <f t="shared" si="428"/>
        <v>-1110849.5333492807</v>
      </c>
      <c r="R977" s="26">
        <f t="shared" si="429"/>
        <v>-55340.994598415644</v>
      </c>
      <c r="S977" s="26">
        <f t="shared" si="417"/>
        <v>55340.994598415644</v>
      </c>
      <c r="T977" s="28">
        <f t="shared" si="418"/>
        <v>1110849.5333492807</v>
      </c>
      <c r="U977" s="26">
        <f t="shared" si="419"/>
        <v>14172.85168543251</v>
      </c>
      <c r="V977" s="26">
        <f t="shared" si="420"/>
        <v>13464.209101160885</v>
      </c>
      <c r="W977" s="26">
        <f t="shared" si="421"/>
        <v>12790.99864610284</v>
      </c>
      <c r="X977" s="26">
        <f t="shared" si="422"/>
        <v>12535.178673180782</v>
      </c>
      <c r="Y977" s="26">
        <f t="shared" si="423"/>
        <v>11908.419739521743</v>
      </c>
      <c r="Z977" s="26">
        <f t="shared" si="423"/>
        <v>11312.998752545656</v>
      </c>
      <c r="AA977" s="26">
        <f t="shared" si="424"/>
        <v>11086.738777494744</v>
      </c>
      <c r="AB977" s="26">
        <f t="shared" si="430"/>
        <v>851584.76877338265</v>
      </c>
      <c r="AC977" s="26">
        <f t="shared" si="425"/>
        <v>2068647.1876509204</v>
      </c>
      <c r="AD977" s="15">
        <f t="shared" si="431"/>
        <v>48946.34267256871</v>
      </c>
      <c r="AO977">
        <f t="shared" si="406"/>
        <v>0</v>
      </c>
      <c r="AP977">
        <f t="shared" si="407"/>
        <v>35.299999999999997</v>
      </c>
      <c r="AQ977">
        <f t="shared" si="408"/>
        <v>9.8055555555555554</v>
      </c>
    </row>
    <row r="978" spans="2:43" x14ac:dyDescent="0.3">
      <c r="B978" s="3" t="s">
        <v>47</v>
      </c>
      <c r="C978" s="3">
        <v>975</v>
      </c>
      <c r="D978" s="3">
        <v>386</v>
      </c>
      <c r="E978" s="9">
        <v>30</v>
      </c>
      <c r="F978" s="7">
        <f t="shared" si="409"/>
        <v>8.3333333333333339</v>
      </c>
      <c r="G978" s="26">
        <f t="shared" si="426"/>
        <v>-1.4722222222222219</v>
      </c>
      <c r="H978" s="26">
        <f t="shared" si="427"/>
        <v>-5.2999999999999989</v>
      </c>
      <c r="I978" s="26">
        <f t="shared" si="410"/>
        <v>-1675.3888888888885</v>
      </c>
      <c r="J978" s="26">
        <f t="shared" si="411"/>
        <v>167.45670000000001</v>
      </c>
      <c r="K978" s="26">
        <f t="shared" si="412"/>
        <v>23.866666666666674</v>
      </c>
      <c r="L978" s="26">
        <f t="shared" si="413"/>
        <v>-1484.0655222222217</v>
      </c>
      <c r="M978" s="26">
        <f t="shared" si="414"/>
        <v>-12367.212685185183</v>
      </c>
      <c r="N978" s="26">
        <f t="shared" si="415"/>
        <v>0</v>
      </c>
      <c r="O978" s="26">
        <f t="shared" si="432"/>
        <v>2920231.9564243029</v>
      </c>
      <c r="P978" s="26">
        <f t="shared" si="416"/>
        <v>-12367.212685185183</v>
      </c>
      <c r="Q978" s="26">
        <f t="shared" si="428"/>
        <v>-1123216.746034466</v>
      </c>
      <c r="R978" s="26">
        <f t="shared" si="429"/>
        <v>-67708.20728360083</v>
      </c>
      <c r="S978" s="26">
        <f t="shared" si="417"/>
        <v>67708.20728360083</v>
      </c>
      <c r="T978" s="28">
        <f t="shared" si="418"/>
        <v>1123216.746034466</v>
      </c>
      <c r="U978" s="26">
        <f t="shared" si="419"/>
        <v>12119.868431481478</v>
      </c>
      <c r="V978" s="26">
        <f t="shared" si="420"/>
        <v>11513.875009907404</v>
      </c>
      <c r="W978" s="26">
        <f t="shared" si="421"/>
        <v>10938.181259412033</v>
      </c>
      <c r="X978" s="26">
        <f t="shared" si="422"/>
        <v>10719.417634223792</v>
      </c>
      <c r="Y978" s="26">
        <f t="shared" si="423"/>
        <v>10183.446752512602</v>
      </c>
      <c r="Z978" s="26">
        <f t="shared" si="423"/>
        <v>9674.2744148869715</v>
      </c>
      <c r="AA978" s="26">
        <f t="shared" si="424"/>
        <v>9480.7889265892318</v>
      </c>
      <c r="AB978" s="26">
        <f t="shared" si="430"/>
        <v>861065.55769997183</v>
      </c>
      <c r="AC978" s="26">
        <f t="shared" si="425"/>
        <v>2059166.3987243311</v>
      </c>
      <c r="AD978" s="15">
        <f t="shared" si="431"/>
        <v>59884.523931980744</v>
      </c>
      <c r="AO978">
        <f t="shared" si="406"/>
        <v>0</v>
      </c>
      <c r="AP978">
        <f t="shared" si="407"/>
        <v>30</v>
      </c>
      <c r="AQ978">
        <f t="shared" si="408"/>
        <v>8.3333333333333339</v>
      </c>
    </row>
    <row r="979" spans="2:43" x14ac:dyDescent="0.3">
      <c r="B979" s="3" t="s">
        <v>47</v>
      </c>
      <c r="C979" s="3">
        <v>976</v>
      </c>
      <c r="D979" s="3">
        <v>387</v>
      </c>
      <c r="E979" s="9">
        <v>24.7</v>
      </c>
      <c r="F979" s="7">
        <f t="shared" si="409"/>
        <v>6.8611111111111116</v>
      </c>
      <c r="G979" s="26">
        <f t="shared" si="426"/>
        <v>-1.4861111111111109</v>
      </c>
      <c r="H979" s="26">
        <f t="shared" si="427"/>
        <v>-5.35</v>
      </c>
      <c r="I979" s="26">
        <f t="shared" si="410"/>
        <v>-1691.1944444444443</v>
      </c>
      <c r="J979" s="26">
        <f t="shared" si="411"/>
        <v>167.45670000000001</v>
      </c>
      <c r="K979" s="26">
        <f t="shared" si="412"/>
        <v>16.17868296296297</v>
      </c>
      <c r="L979" s="26">
        <f t="shared" si="413"/>
        <v>-1507.5590614814814</v>
      </c>
      <c r="M979" s="26">
        <f t="shared" si="414"/>
        <v>-10343.530227386831</v>
      </c>
      <c r="N979" s="26">
        <f t="shared" si="415"/>
        <v>0</v>
      </c>
      <c r="O979" s="26">
        <f t="shared" si="432"/>
        <v>2920231.9564243029</v>
      </c>
      <c r="P979" s="26">
        <f t="shared" si="416"/>
        <v>-10343.530227386831</v>
      </c>
      <c r="Q979" s="26">
        <f t="shared" si="428"/>
        <v>-1133560.2762618528</v>
      </c>
      <c r="R979" s="26">
        <f t="shared" si="429"/>
        <v>-78051.737510987659</v>
      </c>
      <c r="S979" s="26">
        <f t="shared" si="417"/>
        <v>78051.737510987659</v>
      </c>
      <c r="T979" s="28">
        <f t="shared" si="418"/>
        <v>1133560.2762618528</v>
      </c>
      <c r="U979" s="26">
        <f t="shared" si="419"/>
        <v>10136.659622839094</v>
      </c>
      <c r="V979" s="26">
        <f t="shared" si="420"/>
        <v>9629.8266416971383</v>
      </c>
      <c r="W979" s="26">
        <f t="shared" si="421"/>
        <v>9148.335309612281</v>
      </c>
      <c r="X979" s="26">
        <f t="shared" si="422"/>
        <v>8965.3686034200346</v>
      </c>
      <c r="Y979" s="26">
        <f t="shared" si="423"/>
        <v>8517.1001732490331</v>
      </c>
      <c r="Z979" s="26">
        <f t="shared" si="423"/>
        <v>8091.2451645865813</v>
      </c>
      <c r="AA979" s="26">
        <f t="shared" si="424"/>
        <v>7929.4202612948493</v>
      </c>
      <c r="AB979" s="26">
        <f t="shared" si="430"/>
        <v>868994.97796126665</v>
      </c>
      <c r="AC979" s="26">
        <f t="shared" si="425"/>
        <v>2051236.9784630362</v>
      </c>
      <c r="AD979" s="15">
        <f t="shared" si="431"/>
        <v>69032.859241593018</v>
      </c>
      <c r="AO979">
        <f t="shared" si="406"/>
        <v>0</v>
      </c>
      <c r="AP979">
        <f t="shared" si="407"/>
        <v>24.7</v>
      </c>
      <c r="AQ979">
        <f t="shared" si="408"/>
        <v>6.8611111111111107</v>
      </c>
    </row>
    <row r="980" spans="2:43" x14ac:dyDescent="0.3">
      <c r="B980" s="3" t="s">
        <v>47</v>
      </c>
      <c r="C980" s="3">
        <v>977</v>
      </c>
      <c r="D980" s="3">
        <v>388</v>
      </c>
      <c r="E980" s="9">
        <v>19.3</v>
      </c>
      <c r="F980" s="7">
        <f t="shared" si="409"/>
        <v>5.3611111111111116</v>
      </c>
      <c r="G980" s="26">
        <f t="shared" si="426"/>
        <v>-1.2083333333333333</v>
      </c>
      <c r="H980" s="26">
        <f t="shared" si="427"/>
        <v>-4.3499999999999996</v>
      </c>
      <c r="I980" s="26">
        <f t="shared" si="410"/>
        <v>-1375.0833333333333</v>
      </c>
      <c r="J980" s="26">
        <f t="shared" si="411"/>
        <v>167.45670000000001</v>
      </c>
      <c r="K980" s="26">
        <f t="shared" si="412"/>
        <v>9.8778829629629659</v>
      </c>
      <c r="L980" s="26">
        <f t="shared" si="413"/>
        <v>-1197.7487503703703</v>
      </c>
      <c r="M980" s="26">
        <f t="shared" si="414"/>
        <v>-6421.2641339300417</v>
      </c>
      <c r="N980" s="26">
        <f t="shared" si="415"/>
        <v>0</v>
      </c>
      <c r="O980" s="26">
        <f t="shared" si="432"/>
        <v>2920231.9564243029</v>
      </c>
      <c r="P980" s="26">
        <f t="shared" si="416"/>
        <v>-6421.2641339300417</v>
      </c>
      <c r="Q980" s="26">
        <f t="shared" si="428"/>
        <v>-1139981.5403957828</v>
      </c>
      <c r="R980" s="26">
        <f t="shared" si="429"/>
        <v>-84473.001644917706</v>
      </c>
      <c r="S980" s="26">
        <f t="shared" si="417"/>
        <v>84473.001644917706</v>
      </c>
      <c r="T980" s="28">
        <f t="shared" si="418"/>
        <v>1139981.5403957828</v>
      </c>
      <c r="U980" s="26">
        <f t="shared" si="419"/>
        <v>6292.8388512514412</v>
      </c>
      <c r="V980" s="26">
        <f t="shared" si="420"/>
        <v>5978.1969086888685</v>
      </c>
      <c r="W980" s="26">
        <f t="shared" si="421"/>
        <v>5679.2870632544245</v>
      </c>
      <c r="X980" s="26">
        <f t="shared" si="422"/>
        <v>5565.7013219893361</v>
      </c>
      <c r="Y980" s="26">
        <f t="shared" si="423"/>
        <v>5287.4162558898688</v>
      </c>
      <c r="Z980" s="26">
        <f t="shared" si="423"/>
        <v>5023.045443095375</v>
      </c>
      <c r="AA980" s="26">
        <f t="shared" si="424"/>
        <v>4922.5845342334678</v>
      </c>
      <c r="AB980" s="26">
        <f t="shared" si="430"/>
        <v>873917.56249550008</v>
      </c>
      <c r="AC980" s="26">
        <f t="shared" si="425"/>
        <v>2046314.3939288028</v>
      </c>
      <c r="AD980" s="15">
        <f t="shared" si="431"/>
        <v>74712.14630484744</v>
      </c>
      <c r="AO980">
        <f t="shared" si="406"/>
        <v>0</v>
      </c>
      <c r="AP980">
        <f t="shared" si="407"/>
        <v>19.3</v>
      </c>
      <c r="AQ980">
        <f t="shared" si="408"/>
        <v>5.3611111111111116</v>
      </c>
    </row>
    <row r="981" spans="2:43" x14ac:dyDescent="0.3">
      <c r="B981" s="3" t="s">
        <v>47</v>
      </c>
      <c r="C981" s="3">
        <v>978</v>
      </c>
      <c r="D981" s="3">
        <v>389</v>
      </c>
      <c r="E981" s="9">
        <v>16</v>
      </c>
      <c r="F981" s="7">
        <f t="shared" si="409"/>
        <v>4.4444444444444446</v>
      </c>
      <c r="G981" s="26">
        <f t="shared" si="426"/>
        <v>-0.84722222222222243</v>
      </c>
      <c r="H981" s="26">
        <f t="shared" si="427"/>
        <v>-3.0500000000000007</v>
      </c>
      <c r="I981" s="26">
        <f t="shared" si="410"/>
        <v>-964.13888888888914</v>
      </c>
      <c r="J981" s="26">
        <f t="shared" si="411"/>
        <v>167.45670000000001</v>
      </c>
      <c r="K981" s="26">
        <f t="shared" si="412"/>
        <v>6.7887407407407423</v>
      </c>
      <c r="L981" s="26">
        <f t="shared" si="413"/>
        <v>-789.89344814814842</v>
      </c>
      <c r="M981" s="26">
        <f t="shared" si="414"/>
        <v>-3510.6375473251042</v>
      </c>
      <c r="N981" s="26">
        <f t="shared" si="415"/>
        <v>0</v>
      </c>
      <c r="O981" s="26">
        <f t="shared" si="432"/>
        <v>2920231.9564243029</v>
      </c>
      <c r="P981" s="26">
        <f t="shared" si="416"/>
        <v>-3510.6375473251042</v>
      </c>
      <c r="Q981" s="26">
        <f t="shared" si="428"/>
        <v>-1143492.1779431079</v>
      </c>
      <c r="R981" s="26">
        <f t="shared" si="429"/>
        <v>-87983.639192242816</v>
      </c>
      <c r="S981" s="26">
        <f t="shared" si="417"/>
        <v>87983.639192242816</v>
      </c>
      <c r="T981" s="28">
        <f t="shared" si="418"/>
        <v>1143492.1779431079</v>
      </c>
      <c r="U981" s="26">
        <f t="shared" si="419"/>
        <v>3440.424796378602</v>
      </c>
      <c r="V981" s="26">
        <f t="shared" si="420"/>
        <v>3268.4035565596719</v>
      </c>
      <c r="W981" s="26">
        <f t="shared" si="421"/>
        <v>3104.9833787316879</v>
      </c>
      <c r="X981" s="26">
        <f t="shared" si="422"/>
        <v>3042.8837111570542</v>
      </c>
      <c r="Y981" s="26">
        <f t="shared" si="423"/>
        <v>2890.7395255992014</v>
      </c>
      <c r="Z981" s="26">
        <f t="shared" si="423"/>
        <v>2746.2025493192414</v>
      </c>
      <c r="AA981" s="26">
        <f t="shared" si="424"/>
        <v>2691.2784983328565</v>
      </c>
      <c r="AB981" s="26">
        <f t="shared" si="430"/>
        <v>876608.84099383291</v>
      </c>
      <c r="AC981" s="26">
        <f t="shared" si="425"/>
        <v>2043623.1154304701</v>
      </c>
      <c r="AD981" s="15">
        <f t="shared" si="431"/>
        <v>77817.129683579129</v>
      </c>
      <c r="AO981">
        <f t="shared" si="406"/>
        <v>0</v>
      </c>
      <c r="AP981">
        <f t="shared" si="407"/>
        <v>16</v>
      </c>
      <c r="AQ981">
        <f t="shared" si="408"/>
        <v>4.4444444444444446</v>
      </c>
    </row>
    <row r="982" spans="2:43" x14ac:dyDescent="0.3">
      <c r="B982" s="3" t="s">
        <v>47</v>
      </c>
      <c r="C982" s="3">
        <v>979</v>
      </c>
      <c r="D982" s="3">
        <v>390</v>
      </c>
      <c r="E982" s="9">
        <v>13.2</v>
      </c>
      <c r="F982" s="7">
        <f t="shared" si="409"/>
        <v>3.6666666666666665</v>
      </c>
      <c r="G982" s="26">
        <f t="shared" si="426"/>
        <v>-0.73611111111111116</v>
      </c>
      <c r="H982" s="26">
        <f t="shared" si="427"/>
        <v>-2.6500000000000004</v>
      </c>
      <c r="I982" s="26">
        <f t="shared" si="410"/>
        <v>-837.69444444444446</v>
      </c>
      <c r="J982" s="26">
        <f t="shared" si="411"/>
        <v>167.45670000000001</v>
      </c>
      <c r="K982" s="26">
        <f t="shared" si="412"/>
        <v>4.6205866666666671</v>
      </c>
      <c r="L982" s="26">
        <f t="shared" si="413"/>
        <v>-665.61715777777772</v>
      </c>
      <c r="M982" s="26">
        <f t="shared" si="414"/>
        <v>-2440.5962451851847</v>
      </c>
      <c r="N982" s="26">
        <f t="shared" si="415"/>
        <v>0</v>
      </c>
      <c r="O982" s="26">
        <f t="shared" si="432"/>
        <v>2920231.9564243029</v>
      </c>
      <c r="P982" s="26">
        <f t="shared" si="416"/>
        <v>-2440.5962451851847</v>
      </c>
      <c r="Q982" s="26">
        <f t="shared" si="428"/>
        <v>-1145932.7741882931</v>
      </c>
      <c r="R982" s="26">
        <f t="shared" si="429"/>
        <v>-90424.235437427997</v>
      </c>
      <c r="S982" s="26">
        <f t="shared" si="417"/>
        <v>90424.235437427997</v>
      </c>
      <c r="T982" s="28">
        <f t="shared" si="418"/>
        <v>1145932.7741882931</v>
      </c>
      <c r="U982" s="26">
        <f t="shared" si="419"/>
        <v>2391.7843202814811</v>
      </c>
      <c r="V982" s="26">
        <f t="shared" si="420"/>
        <v>2272.1951042674068</v>
      </c>
      <c r="W982" s="26">
        <f t="shared" si="421"/>
        <v>2158.5853490540362</v>
      </c>
      <c r="X982" s="26">
        <f t="shared" si="422"/>
        <v>2115.4136420729556</v>
      </c>
      <c r="Y982" s="26">
        <f t="shared" si="423"/>
        <v>2009.6429599693076</v>
      </c>
      <c r="Z982" s="26">
        <f t="shared" si="423"/>
        <v>1909.1608119708421</v>
      </c>
      <c r="AA982" s="26">
        <f t="shared" si="424"/>
        <v>1870.9775957314253</v>
      </c>
      <c r="AB982" s="26">
        <f t="shared" si="430"/>
        <v>878479.8185895643</v>
      </c>
      <c r="AC982" s="26">
        <f t="shared" si="425"/>
        <v>2041752.1378347385</v>
      </c>
      <c r="AD982" s="15">
        <f t="shared" si="431"/>
        <v>79975.715032633161</v>
      </c>
      <c r="AO982">
        <f t="shared" si="406"/>
        <v>0</v>
      </c>
      <c r="AP982">
        <f t="shared" si="407"/>
        <v>13.2</v>
      </c>
      <c r="AQ982">
        <f t="shared" si="408"/>
        <v>3.6666666666666665</v>
      </c>
    </row>
    <row r="983" spans="2:43" x14ac:dyDescent="0.3">
      <c r="B983" s="3" t="s">
        <v>47</v>
      </c>
      <c r="C983" s="3">
        <v>980</v>
      </c>
      <c r="D983" s="3">
        <v>391</v>
      </c>
      <c r="E983" s="9">
        <v>10.7</v>
      </c>
      <c r="F983" s="7">
        <f t="shared" si="409"/>
        <v>2.9722222222222223</v>
      </c>
      <c r="G983" s="26">
        <f t="shared" si="426"/>
        <v>-0.61111111111111094</v>
      </c>
      <c r="H983" s="26">
        <f t="shared" si="427"/>
        <v>-2.1999999999999993</v>
      </c>
      <c r="I983" s="26">
        <f t="shared" si="410"/>
        <v>-695.44444444444423</v>
      </c>
      <c r="J983" s="26">
        <f t="shared" si="411"/>
        <v>167.45670000000001</v>
      </c>
      <c r="K983" s="26">
        <f t="shared" si="412"/>
        <v>3.0361051851851859</v>
      </c>
      <c r="L983" s="26">
        <f t="shared" si="413"/>
        <v>-524.95163925925897</v>
      </c>
      <c r="M983" s="26">
        <f t="shared" si="414"/>
        <v>-1560.2729277983531</v>
      </c>
      <c r="N983" s="26">
        <f t="shared" si="415"/>
        <v>0</v>
      </c>
      <c r="O983" s="26">
        <f t="shared" si="432"/>
        <v>2920231.9564243029</v>
      </c>
      <c r="P983" s="26">
        <f t="shared" si="416"/>
        <v>-1560.2729277983531</v>
      </c>
      <c r="Q983" s="26">
        <f t="shared" si="428"/>
        <v>-1147493.0471160915</v>
      </c>
      <c r="R983" s="26">
        <f t="shared" si="429"/>
        <v>-91984.508365226357</v>
      </c>
      <c r="S983" s="26">
        <f t="shared" si="417"/>
        <v>91984.508365226357</v>
      </c>
      <c r="T983" s="28">
        <f t="shared" si="418"/>
        <v>1147493.0471160915</v>
      </c>
      <c r="U983" s="26">
        <f t="shared" si="419"/>
        <v>1529.0674692423859</v>
      </c>
      <c r="V983" s="26">
        <f t="shared" si="420"/>
        <v>1452.6140957802666</v>
      </c>
      <c r="W983" s="26">
        <f t="shared" si="421"/>
        <v>1379.9833909912531</v>
      </c>
      <c r="X983" s="26">
        <f t="shared" si="422"/>
        <v>1352.3837231714281</v>
      </c>
      <c r="Y983" s="26">
        <f t="shared" si="423"/>
        <v>1284.7645370128566</v>
      </c>
      <c r="Z983" s="26">
        <f t="shared" si="423"/>
        <v>1220.5263101622138</v>
      </c>
      <c r="AA983" s="26">
        <f t="shared" si="424"/>
        <v>1196.1157839589696</v>
      </c>
      <c r="AB983" s="26">
        <f t="shared" si="430"/>
        <v>879675.93437352323</v>
      </c>
      <c r="AC983" s="26">
        <f t="shared" si="425"/>
        <v>2040556.0220507798</v>
      </c>
      <c r="AD983" s="15">
        <f t="shared" si="431"/>
        <v>81355.698423624417</v>
      </c>
      <c r="AO983">
        <f t="shared" si="406"/>
        <v>0</v>
      </c>
      <c r="AP983">
        <f t="shared" si="407"/>
        <v>10.7</v>
      </c>
      <c r="AQ983">
        <f t="shared" si="408"/>
        <v>2.9722222222222219</v>
      </c>
    </row>
    <row r="984" spans="2:43" x14ac:dyDescent="0.3">
      <c r="B984" s="3" t="s">
        <v>47</v>
      </c>
      <c r="C984" s="3">
        <v>981</v>
      </c>
      <c r="D984" s="3">
        <v>392</v>
      </c>
      <c r="E984" s="9">
        <v>8.8000000000000007</v>
      </c>
      <c r="F984" s="7">
        <f t="shared" si="409"/>
        <v>2.4444444444444446</v>
      </c>
      <c r="G984" s="26">
        <f t="shared" si="426"/>
        <v>-0.48611111111111099</v>
      </c>
      <c r="H984" s="26">
        <f t="shared" si="427"/>
        <v>-1.7499999999999996</v>
      </c>
      <c r="I984" s="26">
        <f t="shared" si="410"/>
        <v>-553.19444444444434</v>
      </c>
      <c r="J984" s="26">
        <f t="shared" si="411"/>
        <v>167.45670000000001</v>
      </c>
      <c r="K984" s="26">
        <f t="shared" si="412"/>
        <v>2.0535940740740748</v>
      </c>
      <c r="L984" s="26">
        <f t="shared" si="413"/>
        <v>-383.68415037037028</v>
      </c>
      <c r="M984" s="26">
        <f t="shared" si="414"/>
        <v>-937.89458979423853</v>
      </c>
      <c r="N984" s="26">
        <f t="shared" si="415"/>
        <v>0</v>
      </c>
      <c r="O984" s="26">
        <f t="shared" si="432"/>
        <v>2920231.9564243029</v>
      </c>
      <c r="P984" s="26">
        <f t="shared" si="416"/>
        <v>-937.89458979423853</v>
      </c>
      <c r="Q984" s="26">
        <f t="shared" si="428"/>
        <v>-1148430.9417058858</v>
      </c>
      <c r="R984" s="26">
        <f t="shared" si="429"/>
        <v>-92922.402955020589</v>
      </c>
      <c r="S984" s="26">
        <f t="shared" si="417"/>
        <v>92922.402955020589</v>
      </c>
      <c r="T984" s="28">
        <f t="shared" si="418"/>
        <v>1148430.9417058858</v>
      </c>
      <c r="U984" s="26">
        <f t="shared" si="419"/>
        <v>919.13669799835372</v>
      </c>
      <c r="V984" s="26">
        <f t="shared" si="420"/>
        <v>873.17986309843604</v>
      </c>
      <c r="W984" s="26">
        <f t="shared" si="421"/>
        <v>829.52086994351419</v>
      </c>
      <c r="X984" s="26">
        <f t="shared" si="422"/>
        <v>812.93045254464391</v>
      </c>
      <c r="Y984" s="26">
        <f t="shared" si="423"/>
        <v>772.28392991741168</v>
      </c>
      <c r="Z984" s="26">
        <f t="shared" si="423"/>
        <v>733.66973342154108</v>
      </c>
      <c r="AA984" s="26">
        <f t="shared" si="424"/>
        <v>718.99633875311019</v>
      </c>
      <c r="AB984" s="26">
        <f t="shared" si="430"/>
        <v>880394.93071227637</v>
      </c>
      <c r="AC984" s="26">
        <f t="shared" si="425"/>
        <v>2039837.0257120265</v>
      </c>
      <c r="AD984" s="15">
        <f t="shared" si="431"/>
        <v>82185.219293567934</v>
      </c>
      <c r="AO984">
        <f t="shared" si="406"/>
        <v>0</v>
      </c>
      <c r="AP984">
        <f t="shared" si="407"/>
        <v>8.8000000000000007</v>
      </c>
      <c r="AQ984">
        <f t="shared" si="408"/>
        <v>2.4444444444444446</v>
      </c>
    </row>
    <row r="985" spans="2:43" x14ac:dyDescent="0.3">
      <c r="B985" s="3" t="s">
        <v>47</v>
      </c>
      <c r="C985" s="3">
        <v>982</v>
      </c>
      <c r="D985" s="3">
        <v>393</v>
      </c>
      <c r="E985" s="9">
        <v>7.2</v>
      </c>
      <c r="F985" s="7">
        <f t="shared" si="409"/>
        <v>2</v>
      </c>
      <c r="G985" s="26">
        <f t="shared" si="426"/>
        <v>-0.45833333333333343</v>
      </c>
      <c r="H985" s="26">
        <f t="shared" si="427"/>
        <v>-1.6500000000000004</v>
      </c>
      <c r="I985" s="26">
        <f t="shared" si="410"/>
        <v>-521.58333333333348</v>
      </c>
      <c r="J985" s="26">
        <f t="shared" si="411"/>
        <v>167.45670000000001</v>
      </c>
      <c r="K985" s="26">
        <f t="shared" si="412"/>
        <v>1.3747200000000002</v>
      </c>
      <c r="L985" s="26">
        <f t="shared" si="413"/>
        <v>-352.75191333333345</v>
      </c>
      <c r="M985" s="26">
        <f t="shared" si="414"/>
        <v>-705.5038266666669</v>
      </c>
      <c r="N985" s="26">
        <f t="shared" si="415"/>
        <v>0</v>
      </c>
      <c r="O985" s="26">
        <f t="shared" si="432"/>
        <v>2920231.9564243029</v>
      </c>
      <c r="P985" s="26">
        <f t="shared" si="416"/>
        <v>-705.5038266666669</v>
      </c>
      <c r="Q985" s="26">
        <f t="shared" si="428"/>
        <v>-1149136.4455325524</v>
      </c>
      <c r="R985" s="26">
        <f t="shared" si="429"/>
        <v>-93627.906781687256</v>
      </c>
      <c r="S985" s="26">
        <f t="shared" si="417"/>
        <v>93627.906781687256</v>
      </c>
      <c r="T985" s="28">
        <f t="shared" si="418"/>
        <v>1149136.4455325524</v>
      </c>
      <c r="U985" s="26">
        <f t="shared" si="419"/>
        <v>691.39375013333358</v>
      </c>
      <c r="V985" s="26">
        <f t="shared" si="420"/>
        <v>656.82406262666689</v>
      </c>
      <c r="W985" s="26">
        <f t="shared" si="421"/>
        <v>623.98285949533351</v>
      </c>
      <c r="X985" s="26">
        <f t="shared" si="422"/>
        <v>611.50320230542684</v>
      </c>
      <c r="Y985" s="26">
        <f t="shared" si="423"/>
        <v>580.92804219015545</v>
      </c>
      <c r="Z985" s="26">
        <f t="shared" si="423"/>
        <v>551.88164008064768</v>
      </c>
      <c r="AA985" s="26">
        <f t="shared" si="424"/>
        <v>540.84400727903471</v>
      </c>
      <c r="AB985" s="26">
        <f t="shared" si="430"/>
        <v>880935.7747195554</v>
      </c>
      <c r="AC985" s="26">
        <f t="shared" si="425"/>
        <v>2039296.1817047475</v>
      </c>
      <c r="AD985" s="15">
        <f t="shared" si="431"/>
        <v>82809.202153063263</v>
      </c>
      <c r="AO985">
        <f t="shared" si="406"/>
        <v>0</v>
      </c>
      <c r="AP985">
        <f t="shared" si="407"/>
        <v>7.2</v>
      </c>
      <c r="AQ985">
        <f t="shared" si="408"/>
        <v>2</v>
      </c>
    </row>
    <row r="986" spans="2:43" x14ac:dyDescent="0.3">
      <c r="B986" s="3" t="s">
        <v>47</v>
      </c>
      <c r="C986" s="3">
        <v>983</v>
      </c>
      <c r="D986" s="3">
        <v>394</v>
      </c>
      <c r="E986" s="9">
        <v>5.5</v>
      </c>
      <c r="F986" s="7">
        <f t="shared" si="409"/>
        <v>1.5277777777777779</v>
      </c>
      <c r="G986" s="26">
        <f t="shared" si="426"/>
        <v>-0.55555555555555558</v>
      </c>
      <c r="H986" s="26">
        <f t="shared" si="427"/>
        <v>-2</v>
      </c>
      <c r="I986" s="26">
        <f t="shared" si="410"/>
        <v>-632.22222222222229</v>
      </c>
      <c r="J986" s="26">
        <f t="shared" si="411"/>
        <v>167.45670000000001</v>
      </c>
      <c r="K986" s="26">
        <f t="shared" si="412"/>
        <v>0.80218518518518545</v>
      </c>
      <c r="L986" s="26">
        <f t="shared" si="413"/>
        <v>-463.96333703703709</v>
      </c>
      <c r="M986" s="26">
        <f t="shared" si="414"/>
        <v>-708.83287602880671</v>
      </c>
      <c r="N986" s="26">
        <f t="shared" si="415"/>
        <v>0</v>
      </c>
      <c r="O986" s="26">
        <f t="shared" si="432"/>
        <v>2920231.9564243029</v>
      </c>
      <c r="P986" s="26">
        <f t="shared" si="416"/>
        <v>-708.83287602880671</v>
      </c>
      <c r="Q986" s="26">
        <f t="shared" si="428"/>
        <v>-1149845.2784085812</v>
      </c>
      <c r="R986" s="26">
        <f t="shared" si="429"/>
        <v>-94336.739657716069</v>
      </c>
      <c r="S986" s="26">
        <f t="shared" si="417"/>
        <v>94336.739657716069</v>
      </c>
      <c r="T986" s="28">
        <f t="shared" si="418"/>
        <v>1149845.2784085812</v>
      </c>
      <c r="U986" s="26">
        <f t="shared" si="419"/>
        <v>694.65621850823061</v>
      </c>
      <c r="V986" s="26">
        <f t="shared" si="420"/>
        <v>659.9234075828191</v>
      </c>
      <c r="W986" s="26">
        <f t="shared" si="421"/>
        <v>626.92723720367815</v>
      </c>
      <c r="X986" s="26">
        <f t="shared" si="422"/>
        <v>614.38869245960461</v>
      </c>
      <c r="Y986" s="26">
        <f t="shared" si="423"/>
        <v>583.66925783662441</v>
      </c>
      <c r="Z986" s="26">
        <f t="shared" si="423"/>
        <v>554.48579494479316</v>
      </c>
      <c r="AA986" s="26">
        <f t="shared" si="424"/>
        <v>543.3960790458973</v>
      </c>
      <c r="AB986" s="26">
        <f t="shared" si="430"/>
        <v>881479.17079860135</v>
      </c>
      <c r="AC986" s="26">
        <f t="shared" si="425"/>
        <v>2038752.7856257015</v>
      </c>
      <c r="AD986" s="15">
        <f t="shared" si="431"/>
        <v>83436.129390266942</v>
      </c>
      <c r="AO986">
        <f t="shared" si="406"/>
        <v>0</v>
      </c>
      <c r="AP986">
        <f t="shared" si="407"/>
        <v>5.5</v>
      </c>
      <c r="AQ986">
        <f t="shared" si="408"/>
        <v>1.5277777777777777</v>
      </c>
    </row>
    <row r="987" spans="2:43" x14ac:dyDescent="0.3">
      <c r="B987" s="3" t="s">
        <v>47</v>
      </c>
      <c r="C987" s="3">
        <v>984</v>
      </c>
      <c r="D987" s="3">
        <v>395</v>
      </c>
      <c r="E987" s="9">
        <v>3.2</v>
      </c>
      <c r="F987" s="7">
        <f t="shared" si="409"/>
        <v>0.88888888888888895</v>
      </c>
      <c r="G987" s="26">
        <f t="shared" si="426"/>
        <v>-0.61111111111111116</v>
      </c>
      <c r="H987" s="26">
        <f t="shared" si="427"/>
        <v>-2.2000000000000002</v>
      </c>
      <c r="I987" s="26">
        <f t="shared" si="410"/>
        <v>-695.44444444444446</v>
      </c>
      <c r="J987" s="26">
        <f t="shared" si="411"/>
        <v>167.45670000000001</v>
      </c>
      <c r="K987" s="26">
        <f t="shared" si="412"/>
        <v>0.2715496296296297</v>
      </c>
      <c r="L987" s="26">
        <f t="shared" si="413"/>
        <v>-527.7161948148148</v>
      </c>
      <c r="M987" s="26">
        <f t="shared" si="414"/>
        <v>-469.08106205761317</v>
      </c>
      <c r="N987" s="26">
        <f t="shared" si="415"/>
        <v>0</v>
      </c>
      <c r="O987" s="26">
        <f t="shared" si="432"/>
        <v>2920231.9564243029</v>
      </c>
      <c r="P987" s="26">
        <f t="shared" si="416"/>
        <v>-469.08106205761317</v>
      </c>
      <c r="Q987" s="26">
        <f t="shared" si="428"/>
        <v>-1150314.3594706387</v>
      </c>
      <c r="R987" s="26">
        <f t="shared" si="429"/>
        <v>-94805.820719773677</v>
      </c>
      <c r="S987" s="26">
        <f t="shared" si="417"/>
        <v>94805.820719773677</v>
      </c>
      <c r="T987" s="28">
        <f t="shared" si="418"/>
        <v>1150314.3594706387</v>
      </c>
      <c r="U987" s="26">
        <f t="shared" si="419"/>
        <v>459.69944081646088</v>
      </c>
      <c r="V987" s="26">
        <f t="shared" si="420"/>
        <v>436.71446877563784</v>
      </c>
      <c r="W987" s="26">
        <f t="shared" si="421"/>
        <v>414.87874533685596</v>
      </c>
      <c r="X987" s="26">
        <f t="shared" si="422"/>
        <v>406.58117043011885</v>
      </c>
      <c r="Y987" s="26">
        <f t="shared" si="423"/>
        <v>386.2521119086129</v>
      </c>
      <c r="Z987" s="26">
        <f t="shared" si="423"/>
        <v>366.93950631318222</v>
      </c>
      <c r="AA987" s="26">
        <f t="shared" si="424"/>
        <v>359.60071618691859</v>
      </c>
      <c r="AB987" s="26">
        <f t="shared" si="430"/>
        <v>881838.77151478827</v>
      </c>
      <c r="AC987" s="26">
        <f t="shared" si="425"/>
        <v>2038393.1849095146</v>
      </c>
      <c r="AD987" s="15">
        <f t="shared" si="431"/>
        <v>83851.008135603799</v>
      </c>
      <c r="AO987">
        <f t="shared" si="406"/>
        <v>0</v>
      </c>
      <c r="AP987">
        <f t="shared" si="407"/>
        <v>3.2</v>
      </c>
      <c r="AQ987">
        <f t="shared" si="408"/>
        <v>0.88888888888888895</v>
      </c>
    </row>
    <row r="988" spans="2:43" x14ac:dyDescent="0.3">
      <c r="B988" s="3" t="s">
        <v>47</v>
      </c>
      <c r="C988" s="3">
        <v>985</v>
      </c>
      <c r="D988" s="3">
        <v>396</v>
      </c>
      <c r="E988" s="9">
        <v>1.1000000000000001</v>
      </c>
      <c r="F988" s="7">
        <f t="shared" si="409"/>
        <v>0.30555555555555558</v>
      </c>
      <c r="G988" s="26">
        <f t="shared" si="426"/>
        <v>-0.44444444444444448</v>
      </c>
      <c r="H988" s="26">
        <f t="shared" si="427"/>
        <v>-1.6</v>
      </c>
      <c r="I988" s="26">
        <f t="shared" si="410"/>
        <v>-505.77777777777783</v>
      </c>
      <c r="J988" s="26">
        <f t="shared" si="411"/>
        <v>167.45670000000001</v>
      </c>
      <c r="K988" s="26">
        <f t="shared" si="412"/>
        <v>3.2087407407407419E-2</v>
      </c>
      <c r="L988" s="26">
        <f t="shared" si="413"/>
        <v>-338.28899037037041</v>
      </c>
      <c r="M988" s="26">
        <f t="shared" si="414"/>
        <v>-103.36608039094652</v>
      </c>
      <c r="N988" s="26">
        <f t="shared" si="415"/>
        <v>0</v>
      </c>
      <c r="O988" s="26">
        <f t="shared" si="432"/>
        <v>2920231.9564243029</v>
      </c>
      <c r="P988" s="26">
        <f t="shared" si="416"/>
        <v>-103.36608039094652</v>
      </c>
      <c r="Q988" s="26">
        <f t="shared" si="428"/>
        <v>-1150417.7255510297</v>
      </c>
      <c r="R988" s="26">
        <f t="shared" si="429"/>
        <v>-94909.186800164622</v>
      </c>
      <c r="S988" s="26">
        <f t="shared" si="417"/>
        <v>94909.186800164622</v>
      </c>
      <c r="T988" s="28">
        <f t="shared" si="418"/>
        <v>1150417.7255510297</v>
      </c>
      <c r="U988" s="26">
        <f t="shared" si="419"/>
        <v>101.2987587831276</v>
      </c>
      <c r="V988" s="26">
        <f t="shared" si="420"/>
        <v>96.233820843971216</v>
      </c>
      <c r="W988" s="26">
        <f t="shared" si="421"/>
        <v>91.422129801772655</v>
      </c>
      <c r="X988" s="26">
        <f t="shared" si="422"/>
        <v>89.593687205737197</v>
      </c>
      <c r="Y988" s="26">
        <f t="shared" si="423"/>
        <v>85.114002845450329</v>
      </c>
      <c r="Z988" s="26">
        <f t="shared" si="423"/>
        <v>80.858302703177813</v>
      </c>
      <c r="AA988" s="26">
        <f t="shared" si="424"/>
        <v>79.241136649114253</v>
      </c>
      <c r="AB988" s="26">
        <f t="shared" si="430"/>
        <v>881918.01265143743</v>
      </c>
      <c r="AC988" s="26">
        <f t="shared" si="425"/>
        <v>2038313.9437728655</v>
      </c>
      <c r="AD988" s="15">
        <f t="shared" si="431"/>
        <v>83942.430265405565</v>
      </c>
      <c r="AO988">
        <f t="shared" si="406"/>
        <v>0</v>
      </c>
      <c r="AP988">
        <f t="shared" si="407"/>
        <v>1.1000000000000001</v>
      </c>
      <c r="AQ988">
        <f t="shared" si="408"/>
        <v>0.30555555555555558</v>
      </c>
    </row>
    <row r="989" spans="2:43" x14ac:dyDescent="0.3">
      <c r="B989" s="3" t="s">
        <v>47</v>
      </c>
      <c r="C989" s="3">
        <v>986</v>
      </c>
      <c r="D989" s="3">
        <v>397</v>
      </c>
      <c r="E989" s="9">
        <v>0</v>
      </c>
      <c r="F989" s="7">
        <f t="shared" si="409"/>
        <v>0</v>
      </c>
      <c r="G989" s="26">
        <f t="shared" si="426"/>
        <v>-0.15277777777777779</v>
      </c>
      <c r="H989" s="26">
        <f t="shared" si="427"/>
        <v>-0.55000000000000004</v>
      </c>
      <c r="I989" s="26">
        <f t="shared" si="410"/>
        <v>-173.86111111111111</v>
      </c>
      <c r="J989" s="26">
        <f t="shared" si="411"/>
        <v>167.45670000000001</v>
      </c>
      <c r="K989" s="26">
        <f t="shared" si="412"/>
        <v>0</v>
      </c>
      <c r="L989" s="26">
        <f t="shared" si="413"/>
        <v>-6.4044111111111022</v>
      </c>
      <c r="M989" s="26">
        <f t="shared" si="414"/>
        <v>0</v>
      </c>
      <c r="N989" s="26">
        <f t="shared" si="415"/>
        <v>0</v>
      </c>
      <c r="O989" s="26">
        <f t="shared" si="432"/>
        <v>2920231.9564243029</v>
      </c>
      <c r="P989" s="26">
        <f t="shared" si="416"/>
        <v>0</v>
      </c>
      <c r="Q989" s="26">
        <f t="shared" si="428"/>
        <v>-1150417.7255510297</v>
      </c>
      <c r="R989" s="26">
        <f t="shared" si="429"/>
        <v>0</v>
      </c>
      <c r="S989" s="26">
        <f t="shared" si="417"/>
        <v>0</v>
      </c>
      <c r="T989" s="28">
        <f t="shared" si="418"/>
        <v>1150417.7255510297</v>
      </c>
      <c r="U989" s="26">
        <f t="shared" si="419"/>
        <v>0</v>
      </c>
      <c r="V989" s="26">
        <f t="shared" si="420"/>
        <v>0</v>
      </c>
      <c r="W989" s="26">
        <f t="shared" si="421"/>
        <v>0</v>
      </c>
      <c r="X989" s="26">
        <f t="shared" si="422"/>
        <v>0</v>
      </c>
      <c r="Y989" s="26">
        <f t="shared" si="423"/>
        <v>0</v>
      </c>
      <c r="Z989" s="26">
        <f t="shared" si="423"/>
        <v>0</v>
      </c>
      <c r="AA989" s="26">
        <f t="shared" si="424"/>
        <v>0</v>
      </c>
      <c r="AB989" s="26">
        <f t="shared" si="430"/>
        <v>881918.01265143743</v>
      </c>
      <c r="AC989" s="26">
        <f t="shared" si="425"/>
        <v>2038313.9437728655</v>
      </c>
      <c r="AD989" s="15">
        <f t="shared" si="431"/>
        <v>0</v>
      </c>
      <c r="AO989">
        <f t="shared" si="406"/>
        <v>1</v>
      </c>
      <c r="AP989" t="str">
        <f t="shared" si="407"/>
        <v/>
      </c>
      <c r="AQ989">
        <f t="shared" si="408"/>
        <v>0</v>
      </c>
    </row>
    <row r="990" spans="2:43" x14ac:dyDescent="0.3">
      <c r="B990" s="3" t="s">
        <v>47</v>
      </c>
      <c r="C990" s="3">
        <v>987</v>
      </c>
      <c r="D990" s="3">
        <v>398</v>
      </c>
      <c r="E990" s="9">
        <v>0</v>
      </c>
      <c r="F990" s="7">
        <f t="shared" si="409"/>
        <v>0</v>
      </c>
      <c r="G990" s="26">
        <f t="shared" si="426"/>
        <v>0</v>
      </c>
      <c r="H990" s="26">
        <f t="shared" si="427"/>
        <v>0</v>
      </c>
      <c r="I990" s="26">
        <f t="shared" si="410"/>
        <v>0</v>
      </c>
      <c r="J990" s="26">
        <f t="shared" si="411"/>
        <v>167.45670000000001</v>
      </c>
      <c r="K990" s="26">
        <f t="shared" si="412"/>
        <v>0</v>
      </c>
      <c r="L990" s="26">
        <f t="shared" si="413"/>
        <v>167.45670000000001</v>
      </c>
      <c r="M990" s="26">
        <f t="shared" si="414"/>
        <v>0</v>
      </c>
      <c r="N990" s="26">
        <f t="shared" si="415"/>
        <v>0</v>
      </c>
      <c r="O990" s="26">
        <f t="shared" si="432"/>
        <v>2920231.9564243029</v>
      </c>
      <c r="P990" s="26">
        <f t="shared" si="416"/>
        <v>0</v>
      </c>
      <c r="Q990" s="26">
        <f t="shared" si="428"/>
        <v>-1150417.7255510297</v>
      </c>
      <c r="R990" s="26">
        <f t="shared" si="429"/>
        <v>0</v>
      </c>
      <c r="S990" s="26">
        <f t="shared" si="417"/>
        <v>0</v>
      </c>
      <c r="T990" s="28">
        <f t="shared" si="418"/>
        <v>1150417.7255510297</v>
      </c>
      <c r="U990" s="26">
        <f t="shared" si="419"/>
        <v>0</v>
      </c>
      <c r="V990" s="26">
        <f t="shared" si="420"/>
        <v>0</v>
      </c>
      <c r="W990" s="26">
        <f t="shared" si="421"/>
        <v>0</v>
      </c>
      <c r="X990" s="26">
        <f t="shared" si="422"/>
        <v>0</v>
      </c>
      <c r="Y990" s="26">
        <f t="shared" si="423"/>
        <v>0</v>
      </c>
      <c r="Z990" s="26">
        <f t="shared" si="423"/>
        <v>0</v>
      </c>
      <c r="AA990" s="26">
        <f t="shared" si="424"/>
        <v>0</v>
      </c>
      <c r="AB990" s="26">
        <f t="shared" si="430"/>
        <v>881918.01265143743</v>
      </c>
      <c r="AC990" s="26">
        <f t="shared" si="425"/>
        <v>2038313.9437728655</v>
      </c>
      <c r="AD990" s="15">
        <f t="shared" si="431"/>
        <v>0</v>
      </c>
      <c r="AO990">
        <f t="shared" si="406"/>
        <v>1</v>
      </c>
      <c r="AP990" t="str">
        <f t="shared" si="407"/>
        <v/>
      </c>
      <c r="AQ990">
        <f t="shared" si="408"/>
        <v>0</v>
      </c>
    </row>
    <row r="991" spans="2:43" x14ac:dyDescent="0.3">
      <c r="B991" s="3" t="s">
        <v>47</v>
      </c>
      <c r="C991" s="3">
        <v>988</v>
      </c>
      <c r="D991" s="3">
        <v>399</v>
      </c>
      <c r="E991" s="9">
        <v>0</v>
      </c>
      <c r="F991" s="7">
        <f t="shared" si="409"/>
        <v>0</v>
      </c>
      <c r="G991" s="26">
        <f t="shared" si="426"/>
        <v>0</v>
      </c>
      <c r="H991" s="26">
        <f t="shared" si="427"/>
        <v>0</v>
      </c>
      <c r="I991" s="26">
        <f t="shared" si="410"/>
        <v>0</v>
      </c>
      <c r="J991" s="26">
        <f t="shared" si="411"/>
        <v>167.45670000000001</v>
      </c>
      <c r="K991" s="26">
        <f t="shared" si="412"/>
        <v>0</v>
      </c>
      <c r="L991" s="26">
        <f t="shared" si="413"/>
        <v>167.45670000000001</v>
      </c>
      <c r="M991" s="26">
        <f t="shared" si="414"/>
        <v>0</v>
      </c>
      <c r="N991" s="26">
        <f t="shared" si="415"/>
        <v>0</v>
      </c>
      <c r="O991" s="26">
        <f t="shared" si="432"/>
        <v>2920231.9564243029</v>
      </c>
      <c r="P991" s="26">
        <f t="shared" si="416"/>
        <v>0</v>
      </c>
      <c r="Q991" s="26">
        <f t="shared" si="428"/>
        <v>-1150417.7255510297</v>
      </c>
      <c r="R991" s="26">
        <f t="shared" si="429"/>
        <v>0</v>
      </c>
      <c r="S991" s="26">
        <f t="shared" si="417"/>
        <v>0</v>
      </c>
      <c r="T991" s="28">
        <f t="shared" si="418"/>
        <v>1150417.7255510297</v>
      </c>
      <c r="U991" s="26">
        <f t="shared" si="419"/>
        <v>0</v>
      </c>
      <c r="V991" s="26">
        <f t="shared" si="420"/>
        <v>0</v>
      </c>
      <c r="W991" s="26">
        <f t="shared" si="421"/>
        <v>0</v>
      </c>
      <c r="X991" s="26">
        <f t="shared" si="422"/>
        <v>0</v>
      </c>
      <c r="Y991" s="26">
        <f t="shared" si="423"/>
        <v>0</v>
      </c>
      <c r="Z991" s="26">
        <f t="shared" si="423"/>
        <v>0</v>
      </c>
      <c r="AA991" s="26">
        <f t="shared" si="424"/>
        <v>0</v>
      </c>
      <c r="AB991" s="26">
        <f t="shared" si="430"/>
        <v>881918.01265143743</v>
      </c>
      <c r="AC991" s="26">
        <f t="shared" si="425"/>
        <v>2038313.9437728655</v>
      </c>
      <c r="AD991" s="15">
        <f t="shared" si="431"/>
        <v>0</v>
      </c>
      <c r="AO991">
        <f t="shared" si="406"/>
        <v>1</v>
      </c>
      <c r="AP991" t="str">
        <f t="shared" si="407"/>
        <v/>
      </c>
      <c r="AQ991">
        <f t="shared" si="408"/>
        <v>0</v>
      </c>
    </row>
    <row r="992" spans="2:43" x14ac:dyDescent="0.3">
      <c r="B992" s="3" t="s">
        <v>47</v>
      </c>
      <c r="C992" s="3">
        <v>989</v>
      </c>
      <c r="D992" s="3">
        <v>400</v>
      </c>
      <c r="E992" s="9">
        <v>0</v>
      </c>
      <c r="F992" s="7">
        <f t="shared" si="409"/>
        <v>0</v>
      </c>
      <c r="G992" s="26">
        <f t="shared" si="426"/>
        <v>0</v>
      </c>
      <c r="H992" s="26">
        <f t="shared" si="427"/>
        <v>0</v>
      </c>
      <c r="I992" s="26">
        <f t="shared" si="410"/>
        <v>0</v>
      </c>
      <c r="J992" s="26">
        <f t="shared" si="411"/>
        <v>167.45670000000001</v>
      </c>
      <c r="K992" s="26">
        <f t="shared" si="412"/>
        <v>0</v>
      </c>
      <c r="L992" s="26">
        <f t="shared" si="413"/>
        <v>167.45670000000001</v>
      </c>
      <c r="M992" s="26">
        <f t="shared" si="414"/>
        <v>0</v>
      </c>
      <c r="N992" s="26">
        <f t="shared" si="415"/>
        <v>0</v>
      </c>
      <c r="O992" s="26">
        <f t="shared" si="432"/>
        <v>2920231.9564243029</v>
      </c>
      <c r="P992" s="26">
        <f t="shared" si="416"/>
        <v>0</v>
      </c>
      <c r="Q992" s="26">
        <f t="shared" si="428"/>
        <v>-1150417.7255510297</v>
      </c>
      <c r="R992" s="26">
        <f t="shared" si="429"/>
        <v>0</v>
      </c>
      <c r="S992" s="26">
        <f t="shared" si="417"/>
        <v>0</v>
      </c>
      <c r="T992" s="28">
        <f t="shared" si="418"/>
        <v>1150417.7255510297</v>
      </c>
      <c r="U992" s="26">
        <f t="shared" si="419"/>
        <v>0</v>
      </c>
      <c r="V992" s="26">
        <f t="shared" si="420"/>
        <v>0</v>
      </c>
      <c r="W992" s="26">
        <f t="shared" si="421"/>
        <v>0</v>
      </c>
      <c r="X992" s="26">
        <f t="shared" si="422"/>
        <v>0</v>
      </c>
      <c r="Y992" s="26">
        <f t="shared" si="423"/>
        <v>0</v>
      </c>
      <c r="Z992" s="26">
        <f t="shared" si="423"/>
        <v>0</v>
      </c>
      <c r="AA992" s="26">
        <f t="shared" si="424"/>
        <v>0</v>
      </c>
      <c r="AB992" s="26">
        <f t="shared" si="430"/>
        <v>881918.01265143743</v>
      </c>
      <c r="AC992" s="26">
        <f t="shared" si="425"/>
        <v>2038313.9437728655</v>
      </c>
      <c r="AD992" s="15">
        <f t="shared" si="431"/>
        <v>0</v>
      </c>
      <c r="AO992">
        <f t="shared" si="406"/>
        <v>1</v>
      </c>
      <c r="AP992" t="str">
        <f t="shared" si="407"/>
        <v/>
      </c>
      <c r="AQ992">
        <f t="shared" si="408"/>
        <v>0</v>
      </c>
    </row>
    <row r="993" spans="2:43" x14ac:dyDescent="0.3">
      <c r="B993" s="3" t="s">
        <v>47</v>
      </c>
      <c r="C993" s="3">
        <v>990</v>
      </c>
      <c r="D993" s="3">
        <v>401</v>
      </c>
      <c r="E993" s="9">
        <v>0</v>
      </c>
      <c r="F993" s="7">
        <f t="shared" si="409"/>
        <v>0</v>
      </c>
      <c r="G993" s="26">
        <f t="shared" si="426"/>
        <v>0</v>
      </c>
      <c r="H993" s="26">
        <f t="shared" si="427"/>
        <v>0</v>
      </c>
      <c r="I993" s="26">
        <f t="shared" si="410"/>
        <v>0</v>
      </c>
      <c r="J993" s="26">
        <f t="shared" si="411"/>
        <v>167.45670000000001</v>
      </c>
      <c r="K993" s="26">
        <f t="shared" si="412"/>
        <v>0</v>
      </c>
      <c r="L993" s="26">
        <f t="shared" si="413"/>
        <v>167.45670000000001</v>
      </c>
      <c r="M993" s="26">
        <f t="shared" si="414"/>
        <v>0</v>
      </c>
      <c r="N993" s="26">
        <f t="shared" si="415"/>
        <v>0</v>
      </c>
      <c r="O993" s="26">
        <f t="shared" si="432"/>
        <v>2920231.9564243029</v>
      </c>
      <c r="P993" s="26">
        <f t="shared" si="416"/>
        <v>0</v>
      </c>
      <c r="Q993" s="26">
        <f t="shared" si="428"/>
        <v>-1150417.7255510297</v>
      </c>
      <c r="R993" s="26">
        <f t="shared" si="429"/>
        <v>0</v>
      </c>
      <c r="S993" s="26">
        <f t="shared" si="417"/>
        <v>0</v>
      </c>
      <c r="T993" s="28">
        <f t="shared" si="418"/>
        <v>1150417.7255510297</v>
      </c>
      <c r="U993" s="26">
        <f t="shared" si="419"/>
        <v>0</v>
      </c>
      <c r="V993" s="26">
        <f t="shared" si="420"/>
        <v>0</v>
      </c>
      <c r="W993" s="26">
        <f t="shared" si="421"/>
        <v>0</v>
      </c>
      <c r="X993" s="26">
        <f t="shared" si="422"/>
        <v>0</v>
      </c>
      <c r="Y993" s="26">
        <f t="shared" si="423"/>
        <v>0</v>
      </c>
      <c r="Z993" s="26">
        <f t="shared" si="423"/>
        <v>0</v>
      </c>
      <c r="AA993" s="26">
        <f t="shared" si="424"/>
        <v>0</v>
      </c>
      <c r="AB993" s="26">
        <f t="shared" si="430"/>
        <v>881918.01265143743</v>
      </c>
      <c r="AC993" s="26">
        <f t="shared" si="425"/>
        <v>2038313.9437728655</v>
      </c>
      <c r="AD993" s="15">
        <f t="shared" si="431"/>
        <v>0</v>
      </c>
      <c r="AO993">
        <f t="shared" si="406"/>
        <v>1</v>
      </c>
      <c r="AP993" t="str">
        <f t="shared" si="407"/>
        <v/>
      </c>
      <c r="AQ993">
        <f t="shared" si="408"/>
        <v>0</v>
      </c>
    </row>
    <row r="994" spans="2:43" x14ac:dyDescent="0.3">
      <c r="B994" s="3" t="s">
        <v>47</v>
      </c>
      <c r="C994" s="3">
        <v>991</v>
      </c>
      <c r="D994" s="3">
        <v>402</v>
      </c>
      <c r="E994" s="9">
        <v>0</v>
      </c>
      <c r="F994" s="7">
        <f t="shared" si="409"/>
        <v>0</v>
      </c>
      <c r="G994" s="26">
        <f t="shared" si="426"/>
        <v>0</v>
      </c>
      <c r="H994" s="26">
        <f t="shared" si="427"/>
        <v>0</v>
      </c>
      <c r="I994" s="26">
        <f t="shared" si="410"/>
        <v>0</v>
      </c>
      <c r="J994" s="26">
        <f t="shared" si="411"/>
        <v>167.45670000000001</v>
      </c>
      <c r="K994" s="26">
        <f t="shared" si="412"/>
        <v>0</v>
      </c>
      <c r="L994" s="26">
        <f t="shared" si="413"/>
        <v>167.45670000000001</v>
      </c>
      <c r="M994" s="26">
        <f t="shared" si="414"/>
        <v>0</v>
      </c>
      <c r="N994" s="26">
        <f t="shared" si="415"/>
        <v>0</v>
      </c>
      <c r="O994" s="26">
        <f t="shared" si="432"/>
        <v>2920231.9564243029</v>
      </c>
      <c r="P994" s="26">
        <f t="shared" si="416"/>
        <v>0</v>
      </c>
      <c r="Q994" s="26">
        <f t="shared" si="428"/>
        <v>-1150417.7255510297</v>
      </c>
      <c r="R994" s="26">
        <f t="shared" si="429"/>
        <v>0</v>
      </c>
      <c r="S994" s="26">
        <f t="shared" si="417"/>
        <v>0</v>
      </c>
      <c r="T994" s="28">
        <f t="shared" si="418"/>
        <v>1150417.7255510297</v>
      </c>
      <c r="U994" s="26">
        <f t="shared" si="419"/>
        <v>0</v>
      </c>
      <c r="V994" s="26">
        <f t="shared" si="420"/>
        <v>0</v>
      </c>
      <c r="W994" s="26">
        <f t="shared" si="421"/>
        <v>0</v>
      </c>
      <c r="X994" s="26">
        <f t="shared" si="422"/>
        <v>0</v>
      </c>
      <c r="Y994" s="26">
        <f t="shared" si="423"/>
        <v>0</v>
      </c>
      <c r="Z994" s="26">
        <f t="shared" si="423"/>
        <v>0</v>
      </c>
      <c r="AA994" s="26">
        <f t="shared" si="424"/>
        <v>0</v>
      </c>
      <c r="AB994" s="26">
        <f t="shared" si="430"/>
        <v>881918.01265143743</v>
      </c>
      <c r="AC994" s="26">
        <f t="shared" si="425"/>
        <v>2038313.9437728655</v>
      </c>
      <c r="AD994" s="15">
        <f t="shared" si="431"/>
        <v>0</v>
      </c>
      <c r="AO994">
        <f t="shared" si="406"/>
        <v>1</v>
      </c>
      <c r="AP994" t="str">
        <f t="shared" si="407"/>
        <v/>
      </c>
      <c r="AQ994">
        <f t="shared" si="408"/>
        <v>0</v>
      </c>
    </row>
    <row r="995" spans="2:43" x14ac:dyDescent="0.3">
      <c r="B995" s="3" t="s">
        <v>47</v>
      </c>
      <c r="C995" s="3">
        <v>992</v>
      </c>
      <c r="D995" s="3">
        <v>403</v>
      </c>
      <c r="E995" s="9">
        <v>0</v>
      </c>
      <c r="F995" s="7">
        <f t="shared" si="409"/>
        <v>0</v>
      </c>
      <c r="G995" s="26">
        <f t="shared" si="426"/>
        <v>0</v>
      </c>
      <c r="H995" s="26">
        <f t="shared" si="427"/>
        <v>0</v>
      </c>
      <c r="I995" s="26">
        <f t="shared" si="410"/>
        <v>0</v>
      </c>
      <c r="J995" s="26">
        <f t="shared" si="411"/>
        <v>167.45670000000001</v>
      </c>
      <c r="K995" s="26">
        <f t="shared" si="412"/>
        <v>0</v>
      </c>
      <c r="L995" s="26">
        <f t="shared" si="413"/>
        <v>167.45670000000001</v>
      </c>
      <c r="M995" s="26">
        <f t="shared" si="414"/>
        <v>0</v>
      </c>
      <c r="N995" s="26">
        <f t="shared" si="415"/>
        <v>0</v>
      </c>
      <c r="O995" s="26">
        <f t="shared" si="432"/>
        <v>2920231.9564243029</v>
      </c>
      <c r="P995" s="26">
        <f t="shared" si="416"/>
        <v>0</v>
      </c>
      <c r="Q995" s="26">
        <f t="shared" si="428"/>
        <v>-1150417.7255510297</v>
      </c>
      <c r="R995" s="26">
        <f t="shared" si="429"/>
        <v>0</v>
      </c>
      <c r="S995" s="26">
        <f t="shared" si="417"/>
        <v>0</v>
      </c>
      <c r="T995" s="28">
        <f t="shared" si="418"/>
        <v>1150417.7255510297</v>
      </c>
      <c r="U995" s="26">
        <f t="shared" si="419"/>
        <v>0</v>
      </c>
      <c r="V995" s="26">
        <f t="shared" si="420"/>
        <v>0</v>
      </c>
      <c r="W995" s="26">
        <f t="shared" si="421"/>
        <v>0</v>
      </c>
      <c r="X995" s="26">
        <f t="shared" si="422"/>
        <v>0</v>
      </c>
      <c r="Y995" s="26">
        <f t="shared" si="423"/>
        <v>0</v>
      </c>
      <c r="Z995" s="26">
        <f t="shared" si="423"/>
        <v>0</v>
      </c>
      <c r="AA995" s="26">
        <f t="shared" si="424"/>
        <v>0</v>
      </c>
      <c r="AB995" s="26">
        <f t="shared" si="430"/>
        <v>881918.01265143743</v>
      </c>
      <c r="AC995" s="26">
        <f t="shared" si="425"/>
        <v>2038313.9437728655</v>
      </c>
      <c r="AD995" s="15">
        <f t="shared" si="431"/>
        <v>0</v>
      </c>
      <c r="AO995">
        <f t="shared" si="406"/>
        <v>1</v>
      </c>
      <c r="AP995" t="str">
        <f t="shared" si="407"/>
        <v/>
      </c>
      <c r="AQ995">
        <f t="shared" si="408"/>
        <v>0</v>
      </c>
    </row>
    <row r="996" spans="2:43" x14ac:dyDescent="0.3">
      <c r="B996" s="3" t="s">
        <v>47</v>
      </c>
      <c r="C996" s="3">
        <v>993</v>
      </c>
      <c r="D996" s="3">
        <v>404</v>
      </c>
      <c r="E996" s="9">
        <v>0</v>
      </c>
      <c r="F996" s="7">
        <f t="shared" si="409"/>
        <v>0</v>
      </c>
      <c r="G996" s="26">
        <f t="shared" si="426"/>
        <v>0</v>
      </c>
      <c r="H996" s="26">
        <f t="shared" si="427"/>
        <v>0</v>
      </c>
      <c r="I996" s="26">
        <f t="shared" si="410"/>
        <v>0</v>
      </c>
      <c r="J996" s="26">
        <f t="shared" si="411"/>
        <v>167.45670000000001</v>
      </c>
      <c r="K996" s="26">
        <f t="shared" si="412"/>
        <v>0</v>
      </c>
      <c r="L996" s="26">
        <f t="shared" si="413"/>
        <v>167.45670000000001</v>
      </c>
      <c r="M996" s="26">
        <f t="shared" si="414"/>
        <v>0</v>
      </c>
      <c r="N996" s="26">
        <f t="shared" si="415"/>
        <v>0</v>
      </c>
      <c r="O996" s="26">
        <f t="shared" si="432"/>
        <v>2920231.9564243029</v>
      </c>
      <c r="P996" s="26">
        <f t="shared" si="416"/>
        <v>0</v>
      </c>
      <c r="Q996" s="26">
        <f t="shared" si="428"/>
        <v>-1150417.7255510297</v>
      </c>
      <c r="R996" s="26">
        <f t="shared" si="429"/>
        <v>0</v>
      </c>
      <c r="S996" s="26">
        <f t="shared" si="417"/>
        <v>0</v>
      </c>
      <c r="T996" s="28">
        <f t="shared" si="418"/>
        <v>1150417.7255510297</v>
      </c>
      <c r="U996" s="26">
        <f t="shared" si="419"/>
        <v>0</v>
      </c>
      <c r="V996" s="26">
        <f t="shared" si="420"/>
        <v>0</v>
      </c>
      <c r="W996" s="26">
        <f t="shared" si="421"/>
        <v>0</v>
      </c>
      <c r="X996" s="26">
        <f t="shared" si="422"/>
        <v>0</v>
      </c>
      <c r="Y996" s="26">
        <f t="shared" si="423"/>
        <v>0</v>
      </c>
      <c r="Z996" s="26">
        <f t="shared" si="423"/>
        <v>0</v>
      </c>
      <c r="AA996" s="26">
        <f t="shared" si="424"/>
        <v>0</v>
      </c>
      <c r="AB996" s="26">
        <f t="shared" si="430"/>
        <v>881918.01265143743</v>
      </c>
      <c r="AC996" s="26">
        <f t="shared" si="425"/>
        <v>2038313.9437728655</v>
      </c>
      <c r="AD996" s="15">
        <f t="shared" si="431"/>
        <v>0</v>
      </c>
      <c r="AO996">
        <f t="shared" si="406"/>
        <v>1</v>
      </c>
      <c r="AP996" t="str">
        <f t="shared" si="407"/>
        <v/>
      </c>
      <c r="AQ996">
        <f t="shared" si="408"/>
        <v>0</v>
      </c>
    </row>
    <row r="997" spans="2:43" x14ac:dyDescent="0.3">
      <c r="B997" s="3" t="s">
        <v>47</v>
      </c>
      <c r="C997" s="3">
        <v>994</v>
      </c>
      <c r="D997" s="3">
        <v>405</v>
      </c>
      <c r="E997" s="9">
        <v>0</v>
      </c>
      <c r="F997" s="7">
        <f t="shared" si="409"/>
        <v>0</v>
      </c>
      <c r="G997" s="26">
        <f t="shared" si="426"/>
        <v>0</v>
      </c>
      <c r="H997" s="26">
        <f t="shared" si="427"/>
        <v>0</v>
      </c>
      <c r="I997" s="26">
        <f t="shared" si="410"/>
        <v>0</v>
      </c>
      <c r="J997" s="26">
        <f t="shared" si="411"/>
        <v>167.45670000000001</v>
      </c>
      <c r="K997" s="26">
        <f t="shared" si="412"/>
        <v>0</v>
      </c>
      <c r="L997" s="26">
        <f t="shared" si="413"/>
        <v>167.45670000000001</v>
      </c>
      <c r="M997" s="26">
        <f t="shared" si="414"/>
        <v>0</v>
      </c>
      <c r="N997" s="26">
        <f t="shared" si="415"/>
        <v>0</v>
      </c>
      <c r="O997" s="26">
        <f t="shared" si="432"/>
        <v>2920231.9564243029</v>
      </c>
      <c r="P997" s="26">
        <f t="shared" si="416"/>
        <v>0</v>
      </c>
      <c r="Q997" s="26">
        <f t="shared" si="428"/>
        <v>-1150417.7255510297</v>
      </c>
      <c r="R997" s="26">
        <f t="shared" si="429"/>
        <v>0</v>
      </c>
      <c r="S997" s="26">
        <f t="shared" si="417"/>
        <v>0</v>
      </c>
      <c r="T997" s="28">
        <f t="shared" si="418"/>
        <v>1150417.7255510297</v>
      </c>
      <c r="U997" s="26">
        <f t="shared" si="419"/>
        <v>0</v>
      </c>
      <c r="V997" s="26">
        <f t="shared" si="420"/>
        <v>0</v>
      </c>
      <c r="W997" s="26">
        <f t="shared" si="421"/>
        <v>0</v>
      </c>
      <c r="X997" s="26">
        <f t="shared" si="422"/>
        <v>0</v>
      </c>
      <c r="Y997" s="26">
        <f t="shared" si="423"/>
        <v>0</v>
      </c>
      <c r="Z997" s="26">
        <f t="shared" si="423"/>
        <v>0</v>
      </c>
      <c r="AA997" s="26">
        <f t="shared" si="424"/>
        <v>0</v>
      </c>
      <c r="AB997" s="26">
        <f t="shared" si="430"/>
        <v>881918.01265143743</v>
      </c>
      <c r="AC997" s="26">
        <f t="shared" si="425"/>
        <v>2038313.9437728655</v>
      </c>
      <c r="AD997" s="15">
        <f t="shared" si="431"/>
        <v>0</v>
      </c>
      <c r="AO997">
        <f t="shared" si="406"/>
        <v>1</v>
      </c>
      <c r="AP997" t="str">
        <f t="shared" si="407"/>
        <v/>
      </c>
      <c r="AQ997">
        <f t="shared" si="408"/>
        <v>0</v>
      </c>
    </row>
    <row r="998" spans="2:43" x14ac:dyDescent="0.3">
      <c r="B998" s="3" t="s">
        <v>47</v>
      </c>
      <c r="C998" s="3">
        <v>995</v>
      </c>
      <c r="D998" s="3">
        <v>406</v>
      </c>
      <c r="E998" s="9">
        <v>0</v>
      </c>
      <c r="F998" s="7">
        <f t="shared" si="409"/>
        <v>0</v>
      </c>
      <c r="G998" s="26">
        <f t="shared" si="426"/>
        <v>0</v>
      </c>
      <c r="H998" s="26">
        <f t="shared" si="427"/>
        <v>0</v>
      </c>
      <c r="I998" s="26">
        <f t="shared" si="410"/>
        <v>0</v>
      </c>
      <c r="J998" s="26">
        <f t="shared" si="411"/>
        <v>167.45670000000001</v>
      </c>
      <c r="K998" s="26">
        <f t="shared" si="412"/>
        <v>0</v>
      </c>
      <c r="L998" s="26">
        <f t="shared" si="413"/>
        <v>167.45670000000001</v>
      </c>
      <c r="M998" s="26">
        <f t="shared" si="414"/>
        <v>0</v>
      </c>
      <c r="N998" s="26">
        <f t="shared" si="415"/>
        <v>0</v>
      </c>
      <c r="O998" s="26">
        <f t="shared" si="432"/>
        <v>2920231.9564243029</v>
      </c>
      <c r="P998" s="26">
        <f t="shared" si="416"/>
        <v>0</v>
      </c>
      <c r="Q998" s="26">
        <f t="shared" si="428"/>
        <v>-1150417.7255510297</v>
      </c>
      <c r="R998" s="26">
        <f t="shared" si="429"/>
        <v>0</v>
      </c>
      <c r="S998" s="26">
        <f t="shared" si="417"/>
        <v>0</v>
      </c>
      <c r="T998" s="28">
        <f t="shared" si="418"/>
        <v>1150417.7255510297</v>
      </c>
      <c r="U998" s="26">
        <f t="shared" si="419"/>
        <v>0</v>
      </c>
      <c r="V998" s="26">
        <f t="shared" si="420"/>
        <v>0</v>
      </c>
      <c r="W998" s="26">
        <f t="shared" si="421"/>
        <v>0</v>
      </c>
      <c r="X998" s="26">
        <f t="shared" si="422"/>
        <v>0</v>
      </c>
      <c r="Y998" s="26">
        <f t="shared" si="423"/>
        <v>0</v>
      </c>
      <c r="Z998" s="26">
        <f t="shared" si="423"/>
        <v>0</v>
      </c>
      <c r="AA998" s="26">
        <f t="shared" si="424"/>
        <v>0</v>
      </c>
      <c r="AB998" s="26">
        <f t="shared" si="430"/>
        <v>881918.01265143743</v>
      </c>
      <c r="AC998" s="26">
        <f t="shared" si="425"/>
        <v>2038313.9437728655</v>
      </c>
      <c r="AD998" s="15">
        <f t="shared" si="431"/>
        <v>0</v>
      </c>
      <c r="AO998">
        <f t="shared" si="406"/>
        <v>1</v>
      </c>
      <c r="AP998" t="str">
        <f t="shared" si="407"/>
        <v/>
      </c>
      <c r="AQ998">
        <f t="shared" si="408"/>
        <v>0</v>
      </c>
    </row>
    <row r="999" spans="2:43" x14ac:dyDescent="0.3">
      <c r="B999" s="3" t="s">
        <v>47</v>
      </c>
      <c r="C999" s="3">
        <v>996</v>
      </c>
      <c r="D999" s="3">
        <v>407</v>
      </c>
      <c r="E999" s="9">
        <v>0</v>
      </c>
      <c r="F999" s="7">
        <f t="shared" si="409"/>
        <v>0</v>
      </c>
      <c r="G999" s="26">
        <f t="shared" si="426"/>
        <v>0</v>
      </c>
      <c r="H999" s="26">
        <f t="shared" si="427"/>
        <v>0</v>
      </c>
      <c r="I999" s="26">
        <f t="shared" si="410"/>
        <v>0</v>
      </c>
      <c r="J999" s="26">
        <f t="shared" si="411"/>
        <v>167.45670000000001</v>
      </c>
      <c r="K999" s="26">
        <f t="shared" si="412"/>
        <v>0</v>
      </c>
      <c r="L999" s="26">
        <f t="shared" si="413"/>
        <v>167.45670000000001</v>
      </c>
      <c r="M999" s="26">
        <f t="shared" si="414"/>
        <v>0</v>
      </c>
      <c r="N999" s="26">
        <f t="shared" si="415"/>
        <v>0</v>
      </c>
      <c r="O999" s="26">
        <f t="shared" si="432"/>
        <v>2920231.9564243029</v>
      </c>
      <c r="P999" s="26">
        <f t="shared" si="416"/>
        <v>0</v>
      </c>
      <c r="Q999" s="26">
        <f t="shared" si="428"/>
        <v>-1150417.7255510297</v>
      </c>
      <c r="R999" s="26">
        <f t="shared" si="429"/>
        <v>0</v>
      </c>
      <c r="S999" s="26">
        <f t="shared" si="417"/>
        <v>0</v>
      </c>
      <c r="T999" s="28">
        <f t="shared" si="418"/>
        <v>1150417.7255510297</v>
      </c>
      <c r="U999" s="26">
        <f t="shared" si="419"/>
        <v>0</v>
      </c>
      <c r="V999" s="26">
        <f t="shared" si="420"/>
        <v>0</v>
      </c>
      <c r="W999" s="26">
        <f t="shared" si="421"/>
        <v>0</v>
      </c>
      <c r="X999" s="26">
        <f t="shared" si="422"/>
        <v>0</v>
      </c>
      <c r="Y999" s="26">
        <f t="shared" si="423"/>
        <v>0</v>
      </c>
      <c r="Z999" s="26">
        <f t="shared" si="423"/>
        <v>0</v>
      </c>
      <c r="AA999" s="26">
        <f t="shared" si="424"/>
        <v>0</v>
      </c>
      <c r="AB999" s="26">
        <f t="shared" si="430"/>
        <v>881918.01265143743</v>
      </c>
      <c r="AC999" s="26">
        <f t="shared" si="425"/>
        <v>2038313.9437728655</v>
      </c>
      <c r="AD999" s="15">
        <f t="shared" si="431"/>
        <v>0</v>
      </c>
      <c r="AO999">
        <f t="shared" si="406"/>
        <v>1</v>
      </c>
      <c r="AP999" t="str">
        <f t="shared" si="407"/>
        <v/>
      </c>
      <c r="AQ999">
        <f t="shared" si="408"/>
        <v>0</v>
      </c>
    </row>
    <row r="1000" spans="2:43" x14ac:dyDescent="0.3">
      <c r="B1000" s="3" t="s">
        <v>47</v>
      </c>
      <c r="C1000" s="3">
        <v>997</v>
      </c>
      <c r="D1000" s="3">
        <v>408</v>
      </c>
      <c r="E1000" s="9">
        <v>0</v>
      </c>
      <c r="F1000" s="7">
        <f t="shared" si="409"/>
        <v>0</v>
      </c>
      <c r="G1000" s="26">
        <f t="shared" si="426"/>
        <v>0</v>
      </c>
      <c r="H1000" s="26">
        <f t="shared" si="427"/>
        <v>0</v>
      </c>
      <c r="I1000" s="26">
        <f t="shared" si="410"/>
        <v>0</v>
      </c>
      <c r="J1000" s="26">
        <f t="shared" si="411"/>
        <v>167.45670000000001</v>
      </c>
      <c r="K1000" s="26">
        <f t="shared" si="412"/>
        <v>0</v>
      </c>
      <c r="L1000" s="26">
        <f t="shared" si="413"/>
        <v>167.45670000000001</v>
      </c>
      <c r="M1000" s="26">
        <f t="shared" si="414"/>
        <v>0</v>
      </c>
      <c r="N1000" s="26">
        <f t="shared" si="415"/>
        <v>0</v>
      </c>
      <c r="O1000" s="26">
        <f t="shared" si="432"/>
        <v>2920231.9564243029</v>
      </c>
      <c r="P1000" s="26">
        <f t="shared" si="416"/>
        <v>0</v>
      </c>
      <c r="Q1000" s="26">
        <f t="shared" si="428"/>
        <v>-1150417.7255510297</v>
      </c>
      <c r="R1000" s="26">
        <f t="shared" si="429"/>
        <v>0</v>
      </c>
      <c r="S1000" s="26">
        <f t="shared" si="417"/>
        <v>0</v>
      </c>
      <c r="T1000" s="28">
        <f t="shared" si="418"/>
        <v>1150417.7255510297</v>
      </c>
      <c r="U1000" s="26">
        <f t="shared" si="419"/>
        <v>0</v>
      </c>
      <c r="V1000" s="26">
        <f t="shared" si="420"/>
        <v>0</v>
      </c>
      <c r="W1000" s="26">
        <f t="shared" si="421"/>
        <v>0</v>
      </c>
      <c r="X1000" s="26">
        <f t="shared" si="422"/>
        <v>0</v>
      </c>
      <c r="Y1000" s="26">
        <f t="shared" si="423"/>
        <v>0</v>
      </c>
      <c r="Z1000" s="26">
        <f t="shared" si="423"/>
        <v>0</v>
      </c>
      <c r="AA1000" s="26">
        <f t="shared" si="424"/>
        <v>0</v>
      </c>
      <c r="AB1000" s="26">
        <f t="shared" si="430"/>
        <v>881918.01265143743</v>
      </c>
      <c r="AC1000" s="26">
        <f t="shared" si="425"/>
        <v>2038313.9437728655</v>
      </c>
      <c r="AD1000" s="15">
        <f t="shared" si="431"/>
        <v>0</v>
      </c>
      <c r="AO1000">
        <f t="shared" si="406"/>
        <v>1</v>
      </c>
      <c r="AP1000" t="str">
        <f t="shared" si="407"/>
        <v/>
      </c>
      <c r="AQ1000">
        <f t="shared" si="408"/>
        <v>0</v>
      </c>
    </row>
    <row r="1001" spans="2:43" x14ac:dyDescent="0.3">
      <c r="B1001" s="3" t="s">
        <v>47</v>
      </c>
      <c r="C1001" s="3">
        <v>998</v>
      </c>
      <c r="D1001" s="3">
        <v>409</v>
      </c>
      <c r="E1001" s="9">
        <v>0</v>
      </c>
      <c r="F1001" s="7">
        <f t="shared" si="409"/>
        <v>0</v>
      </c>
      <c r="G1001" s="26">
        <f t="shared" si="426"/>
        <v>0</v>
      </c>
      <c r="H1001" s="26">
        <f t="shared" si="427"/>
        <v>0</v>
      </c>
      <c r="I1001" s="26">
        <f t="shared" si="410"/>
        <v>0</v>
      </c>
      <c r="J1001" s="26">
        <f t="shared" si="411"/>
        <v>167.45670000000001</v>
      </c>
      <c r="K1001" s="26">
        <f t="shared" si="412"/>
        <v>0</v>
      </c>
      <c r="L1001" s="26">
        <f t="shared" si="413"/>
        <v>167.45670000000001</v>
      </c>
      <c r="M1001" s="26">
        <f t="shared" si="414"/>
        <v>0</v>
      </c>
      <c r="N1001" s="26">
        <f t="shared" si="415"/>
        <v>0</v>
      </c>
      <c r="O1001" s="26">
        <f t="shared" si="432"/>
        <v>2920231.9564243029</v>
      </c>
      <c r="P1001" s="26">
        <f t="shared" si="416"/>
        <v>0</v>
      </c>
      <c r="Q1001" s="26">
        <f t="shared" si="428"/>
        <v>-1150417.7255510297</v>
      </c>
      <c r="R1001" s="26">
        <f t="shared" si="429"/>
        <v>0</v>
      </c>
      <c r="S1001" s="26">
        <f t="shared" si="417"/>
        <v>0</v>
      </c>
      <c r="T1001" s="28">
        <f t="shared" si="418"/>
        <v>1150417.7255510297</v>
      </c>
      <c r="U1001" s="26">
        <f t="shared" si="419"/>
        <v>0</v>
      </c>
      <c r="V1001" s="26">
        <f t="shared" si="420"/>
        <v>0</v>
      </c>
      <c r="W1001" s="26">
        <f t="shared" si="421"/>
        <v>0</v>
      </c>
      <c r="X1001" s="26">
        <f t="shared" si="422"/>
        <v>0</v>
      </c>
      <c r="Y1001" s="26">
        <f t="shared" si="423"/>
        <v>0</v>
      </c>
      <c r="Z1001" s="26">
        <f t="shared" si="423"/>
        <v>0</v>
      </c>
      <c r="AA1001" s="26">
        <f t="shared" si="424"/>
        <v>0</v>
      </c>
      <c r="AB1001" s="26">
        <f t="shared" si="430"/>
        <v>881918.01265143743</v>
      </c>
      <c r="AC1001" s="26">
        <f t="shared" si="425"/>
        <v>2038313.9437728655</v>
      </c>
      <c r="AD1001" s="15">
        <f t="shared" si="431"/>
        <v>0</v>
      </c>
      <c r="AO1001">
        <f t="shared" si="406"/>
        <v>1</v>
      </c>
      <c r="AP1001" t="str">
        <f t="shared" si="407"/>
        <v/>
      </c>
      <c r="AQ1001">
        <f t="shared" si="408"/>
        <v>0</v>
      </c>
    </row>
    <row r="1002" spans="2:43" x14ac:dyDescent="0.3">
      <c r="B1002" s="3" t="s">
        <v>47</v>
      </c>
      <c r="C1002" s="3">
        <v>999</v>
      </c>
      <c r="D1002" s="3">
        <v>410</v>
      </c>
      <c r="E1002" s="9">
        <v>0</v>
      </c>
      <c r="F1002" s="7">
        <f t="shared" si="409"/>
        <v>0</v>
      </c>
      <c r="G1002" s="26">
        <f t="shared" si="426"/>
        <v>0</v>
      </c>
      <c r="H1002" s="26">
        <f t="shared" si="427"/>
        <v>0</v>
      </c>
      <c r="I1002" s="26">
        <f t="shared" si="410"/>
        <v>0</v>
      </c>
      <c r="J1002" s="26">
        <f t="shared" si="411"/>
        <v>167.45670000000001</v>
      </c>
      <c r="K1002" s="26">
        <f t="shared" si="412"/>
        <v>0</v>
      </c>
      <c r="L1002" s="26">
        <f t="shared" si="413"/>
        <v>167.45670000000001</v>
      </c>
      <c r="M1002" s="26">
        <f t="shared" si="414"/>
        <v>0</v>
      </c>
      <c r="N1002" s="26">
        <f t="shared" si="415"/>
        <v>0</v>
      </c>
      <c r="O1002" s="26">
        <f t="shared" si="432"/>
        <v>2920231.9564243029</v>
      </c>
      <c r="P1002" s="26">
        <f t="shared" si="416"/>
        <v>0</v>
      </c>
      <c r="Q1002" s="26">
        <f t="shared" si="428"/>
        <v>-1150417.7255510297</v>
      </c>
      <c r="R1002" s="26">
        <f t="shared" si="429"/>
        <v>0</v>
      </c>
      <c r="S1002" s="26">
        <f t="shared" si="417"/>
        <v>0</v>
      </c>
      <c r="T1002" s="28">
        <f t="shared" si="418"/>
        <v>1150417.7255510297</v>
      </c>
      <c r="U1002" s="26">
        <f t="shared" si="419"/>
        <v>0</v>
      </c>
      <c r="V1002" s="26">
        <f t="shared" si="420"/>
        <v>0</v>
      </c>
      <c r="W1002" s="26">
        <f t="shared" si="421"/>
        <v>0</v>
      </c>
      <c r="X1002" s="26">
        <f t="shared" si="422"/>
        <v>0</v>
      </c>
      <c r="Y1002" s="26">
        <f t="shared" si="423"/>
        <v>0</v>
      </c>
      <c r="Z1002" s="26">
        <f t="shared" si="423"/>
        <v>0</v>
      </c>
      <c r="AA1002" s="26">
        <f t="shared" si="424"/>
        <v>0</v>
      </c>
      <c r="AB1002" s="26">
        <f t="shared" si="430"/>
        <v>881918.01265143743</v>
      </c>
      <c r="AC1002" s="26">
        <f t="shared" si="425"/>
        <v>2038313.9437728655</v>
      </c>
      <c r="AD1002" s="15">
        <f t="shared" si="431"/>
        <v>0</v>
      </c>
      <c r="AO1002">
        <f t="shared" si="406"/>
        <v>1</v>
      </c>
      <c r="AP1002" t="str">
        <f t="shared" si="407"/>
        <v/>
      </c>
      <c r="AQ1002">
        <f t="shared" si="408"/>
        <v>0</v>
      </c>
    </row>
    <row r="1003" spans="2:43" x14ac:dyDescent="0.3">
      <c r="B1003" s="3" t="s">
        <v>47</v>
      </c>
      <c r="C1003" s="3">
        <v>1000</v>
      </c>
      <c r="D1003" s="3">
        <v>411</v>
      </c>
      <c r="E1003" s="9">
        <v>0</v>
      </c>
      <c r="F1003" s="7">
        <f t="shared" si="409"/>
        <v>0</v>
      </c>
      <c r="G1003" s="26">
        <f t="shared" si="426"/>
        <v>0</v>
      </c>
      <c r="H1003" s="26">
        <f t="shared" si="427"/>
        <v>0</v>
      </c>
      <c r="I1003" s="26">
        <f t="shared" si="410"/>
        <v>0</v>
      </c>
      <c r="J1003" s="26">
        <f t="shared" si="411"/>
        <v>167.45670000000001</v>
      </c>
      <c r="K1003" s="26">
        <f t="shared" si="412"/>
        <v>0</v>
      </c>
      <c r="L1003" s="26">
        <f t="shared" si="413"/>
        <v>167.45670000000001</v>
      </c>
      <c r="M1003" s="26">
        <f t="shared" si="414"/>
        <v>0</v>
      </c>
      <c r="N1003" s="26">
        <f t="shared" si="415"/>
        <v>0</v>
      </c>
      <c r="O1003" s="26">
        <f t="shared" si="432"/>
        <v>2920231.9564243029</v>
      </c>
      <c r="P1003" s="26">
        <f t="shared" si="416"/>
        <v>0</v>
      </c>
      <c r="Q1003" s="26">
        <f t="shared" si="428"/>
        <v>-1150417.7255510297</v>
      </c>
      <c r="R1003" s="26">
        <f t="shared" si="429"/>
        <v>0</v>
      </c>
      <c r="S1003" s="26">
        <f t="shared" si="417"/>
        <v>0</v>
      </c>
      <c r="T1003" s="28">
        <f t="shared" si="418"/>
        <v>1150417.7255510297</v>
      </c>
      <c r="U1003" s="26">
        <f t="shared" si="419"/>
        <v>0</v>
      </c>
      <c r="V1003" s="26">
        <f t="shared" si="420"/>
        <v>0</v>
      </c>
      <c r="W1003" s="26">
        <f t="shared" si="421"/>
        <v>0</v>
      </c>
      <c r="X1003" s="26">
        <f t="shared" si="422"/>
        <v>0</v>
      </c>
      <c r="Y1003" s="26">
        <f t="shared" si="423"/>
        <v>0</v>
      </c>
      <c r="Z1003" s="26">
        <f t="shared" si="423"/>
        <v>0</v>
      </c>
      <c r="AA1003" s="26">
        <f t="shared" si="424"/>
        <v>0</v>
      </c>
      <c r="AB1003" s="26">
        <f t="shared" si="430"/>
        <v>881918.01265143743</v>
      </c>
      <c r="AC1003" s="26">
        <f t="shared" si="425"/>
        <v>2038313.9437728655</v>
      </c>
      <c r="AD1003" s="15">
        <f t="shared" si="431"/>
        <v>0</v>
      </c>
      <c r="AO1003">
        <f t="shared" si="406"/>
        <v>1</v>
      </c>
      <c r="AP1003" t="str">
        <f t="shared" si="407"/>
        <v/>
      </c>
      <c r="AQ1003">
        <f t="shared" si="408"/>
        <v>0</v>
      </c>
    </row>
    <row r="1004" spans="2:43" x14ac:dyDescent="0.3">
      <c r="B1004" s="3" t="s">
        <v>47</v>
      </c>
      <c r="C1004" s="3">
        <v>1001</v>
      </c>
      <c r="D1004" s="3">
        <v>412</v>
      </c>
      <c r="E1004" s="9">
        <v>0</v>
      </c>
      <c r="F1004" s="7">
        <f t="shared" si="409"/>
        <v>0</v>
      </c>
      <c r="G1004" s="26">
        <f t="shared" si="426"/>
        <v>0</v>
      </c>
      <c r="H1004" s="26">
        <f t="shared" si="427"/>
        <v>0</v>
      </c>
      <c r="I1004" s="26">
        <f t="shared" si="410"/>
        <v>0</v>
      </c>
      <c r="J1004" s="26">
        <f t="shared" si="411"/>
        <v>167.45670000000001</v>
      </c>
      <c r="K1004" s="26">
        <f t="shared" si="412"/>
        <v>0</v>
      </c>
      <c r="L1004" s="26">
        <f t="shared" si="413"/>
        <v>167.45670000000001</v>
      </c>
      <c r="M1004" s="26">
        <f t="shared" si="414"/>
        <v>0</v>
      </c>
      <c r="N1004" s="26">
        <f t="shared" si="415"/>
        <v>0</v>
      </c>
      <c r="O1004" s="26">
        <f t="shared" si="432"/>
        <v>2920231.9564243029</v>
      </c>
      <c r="P1004" s="26">
        <f t="shared" si="416"/>
        <v>0</v>
      </c>
      <c r="Q1004" s="26">
        <f t="shared" si="428"/>
        <v>-1150417.7255510297</v>
      </c>
      <c r="R1004" s="26">
        <f t="shared" si="429"/>
        <v>0</v>
      </c>
      <c r="S1004" s="26">
        <f t="shared" si="417"/>
        <v>0</v>
      </c>
      <c r="T1004" s="28">
        <f t="shared" si="418"/>
        <v>1150417.7255510297</v>
      </c>
      <c r="U1004" s="26">
        <f t="shared" si="419"/>
        <v>0</v>
      </c>
      <c r="V1004" s="26">
        <f t="shared" si="420"/>
        <v>0</v>
      </c>
      <c r="W1004" s="26">
        <f t="shared" si="421"/>
        <v>0</v>
      </c>
      <c r="X1004" s="26">
        <f t="shared" si="422"/>
        <v>0</v>
      </c>
      <c r="Y1004" s="26">
        <f t="shared" si="423"/>
        <v>0</v>
      </c>
      <c r="Z1004" s="26">
        <f t="shared" si="423"/>
        <v>0</v>
      </c>
      <c r="AA1004" s="26">
        <f t="shared" si="424"/>
        <v>0</v>
      </c>
      <c r="AB1004" s="26">
        <f t="shared" si="430"/>
        <v>881918.01265143743</v>
      </c>
      <c r="AC1004" s="26">
        <f t="shared" si="425"/>
        <v>2038313.9437728655</v>
      </c>
      <c r="AD1004" s="15">
        <f t="shared" si="431"/>
        <v>0</v>
      </c>
      <c r="AO1004">
        <f t="shared" si="406"/>
        <v>1</v>
      </c>
      <c r="AP1004" t="str">
        <f t="shared" si="407"/>
        <v/>
      </c>
      <c r="AQ1004">
        <f t="shared" si="408"/>
        <v>0</v>
      </c>
    </row>
    <row r="1005" spans="2:43" x14ac:dyDescent="0.3">
      <c r="B1005" s="3" t="s">
        <v>47</v>
      </c>
      <c r="C1005" s="3">
        <v>1002</v>
      </c>
      <c r="D1005" s="3">
        <v>413</v>
      </c>
      <c r="E1005" s="9">
        <v>0</v>
      </c>
      <c r="F1005" s="7">
        <f t="shared" si="409"/>
        <v>0</v>
      </c>
      <c r="G1005" s="26">
        <f t="shared" si="426"/>
        <v>0</v>
      </c>
      <c r="H1005" s="26">
        <f t="shared" si="427"/>
        <v>0</v>
      </c>
      <c r="I1005" s="26">
        <f t="shared" si="410"/>
        <v>0</v>
      </c>
      <c r="J1005" s="26">
        <f t="shared" si="411"/>
        <v>167.45670000000001</v>
      </c>
      <c r="K1005" s="26">
        <f t="shared" si="412"/>
        <v>0</v>
      </c>
      <c r="L1005" s="26">
        <f t="shared" si="413"/>
        <v>167.45670000000001</v>
      </c>
      <c r="M1005" s="26">
        <f t="shared" si="414"/>
        <v>0</v>
      </c>
      <c r="N1005" s="26">
        <f t="shared" si="415"/>
        <v>0</v>
      </c>
      <c r="O1005" s="26">
        <f t="shared" si="432"/>
        <v>2920231.9564243029</v>
      </c>
      <c r="P1005" s="26">
        <f t="shared" si="416"/>
        <v>0</v>
      </c>
      <c r="Q1005" s="26">
        <f t="shared" si="428"/>
        <v>-1150417.7255510297</v>
      </c>
      <c r="R1005" s="26">
        <f t="shared" si="429"/>
        <v>0</v>
      </c>
      <c r="S1005" s="26">
        <f t="shared" si="417"/>
        <v>0</v>
      </c>
      <c r="T1005" s="28">
        <f t="shared" si="418"/>
        <v>1150417.7255510297</v>
      </c>
      <c r="U1005" s="26">
        <f t="shared" si="419"/>
        <v>0</v>
      </c>
      <c r="V1005" s="26">
        <f t="shared" si="420"/>
        <v>0</v>
      </c>
      <c r="W1005" s="26">
        <f t="shared" si="421"/>
        <v>0</v>
      </c>
      <c r="X1005" s="26">
        <f t="shared" si="422"/>
        <v>0</v>
      </c>
      <c r="Y1005" s="26">
        <f t="shared" si="423"/>
        <v>0</v>
      </c>
      <c r="Z1005" s="26">
        <f t="shared" si="423"/>
        <v>0</v>
      </c>
      <c r="AA1005" s="26">
        <f t="shared" si="424"/>
        <v>0</v>
      </c>
      <c r="AB1005" s="26">
        <f t="shared" si="430"/>
        <v>881918.01265143743</v>
      </c>
      <c r="AC1005" s="26">
        <f t="shared" si="425"/>
        <v>2038313.9437728655</v>
      </c>
      <c r="AD1005" s="15">
        <f t="shared" si="431"/>
        <v>0</v>
      </c>
      <c r="AO1005">
        <f t="shared" si="406"/>
        <v>1</v>
      </c>
      <c r="AP1005" t="str">
        <f t="shared" si="407"/>
        <v/>
      </c>
      <c r="AQ1005">
        <f t="shared" si="408"/>
        <v>0</v>
      </c>
    </row>
    <row r="1006" spans="2:43" x14ac:dyDescent="0.3">
      <c r="B1006" s="3" t="s">
        <v>47</v>
      </c>
      <c r="C1006" s="3">
        <v>1003</v>
      </c>
      <c r="D1006" s="3">
        <v>414</v>
      </c>
      <c r="E1006" s="9">
        <v>0</v>
      </c>
      <c r="F1006" s="7">
        <f t="shared" si="409"/>
        <v>0</v>
      </c>
      <c r="G1006" s="26">
        <f t="shared" si="426"/>
        <v>0</v>
      </c>
      <c r="H1006" s="26">
        <f t="shared" si="427"/>
        <v>0</v>
      </c>
      <c r="I1006" s="26">
        <f t="shared" si="410"/>
        <v>0</v>
      </c>
      <c r="J1006" s="26">
        <f t="shared" si="411"/>
        <v>167.45670000000001</v>
      </c>
      <c r="K1006" s="26">
        <f t="shared" si="412"/>
        <v>0</v>
      </c>
      <c r="L1006" s="26">
        <f t="shared" si="413"/>
        <v>167.45670000000001</v>
      </c>
      <c r="M1006" s="26">
        <f t="shared" si="414"/>
        <v>0</v>
      </c>
      <c r="N1006" s="26">
        <f t="shared" si="415"/>
        <v>0</v>
      </c>
      <c r="O1006" s="26">
        <f t="shared" si="432"/>
        <v>2920231.9564243029</v>
      </c>
      <c r="P1006" s="26">
        <f t="shared" si="416"/>
        <v>0</v>
      </c>
      <c r="Q1006" s="26">
        <f t="shared" si="428"/>
        <v>-1150417.7255510297</v>
      </c>
      <c r="R1006" s="26">
        <f t="shared" si="429"/>
        <v>0</v>
      </c>
      <c r="S1006" s="26">
        <f t="shared" si="417"/>
        <v>0</v>
      </c>
      <c r="T1006" s="28">
        <f t="shared" si="418"/>
        <v>1150417.7255510297</v>
      </c>
      <c r="U1006" s="26">
        <f t="shared" si="419"/>
        <v>0</v>
      </c>
      <c r="V1006" s="26">
        <f t="shared" si="420"/>
        <v>0</v>
      </c>
      <c r="W1006" s="26">
        <f t="shared" si="421"/>
        <v>0</v>
      </c>
      <c r="X1006" s="26">
        <f t="shared" si="422"/>
        <v>0</v>
      </c>
      <c r="Y1006" s="26">
        <f t="shared" si="423"/>
        <v>0</v>
      </c>
      <c r="Z1006" s="26">
        <f t="shared" si="423"/>
        <v>0</v>
      </c>
      <c r="AA1006" s="26">
        <f t="shared" si="424"/>
        <v>0</v>
      </c>
      <c r="AB1006" s="26">
        <f t="shared" si="430"/>
        <v>881918.01265143743</v>
      </c>
      <c r="AC1006" s="26">
        <f t="shared" si="425"/>
        <v>2038313.9437728655</v>
      </c>
      <c r="AD1006" s="15">
        <f t="shared" si="431"/>
        <v>0</v>
      </c>
      <c r="AO1006">
        <f t="shared" si="406"/>
        <v>1</v>
      </c>
      <c r="AP1006" t="str">
        <f t="shared" si="407"/>
        <v/>
      </c>
      <c r="AQ1006">
        <f t="shared" si="408"/>
        <v>0</v>
      </c>
    </row>
    <row r="1007" spans="2:43" x14ac:dyDescent="0.3">
      <c r="B1007" s="3" t="s">
        <v>47</v>
      </c>
      <c r="C1007" s="3">
        <v>1004</v>
      </c>
      <c r="D1007" s="3">
        <v>415</v>
      </c>
      <c r="E1007" s="9">
        <v>0</v>
      </c>
      <c r="F1007" s="7">
        <f t="shared" si="409"/>
        <v>0</v>
      </c>
      <c r="G1007" s="26">
        <f t="shared" si="426"/>
        <v>0</v>
      </c>
      <c r="H1007" s="26">
        <f t="shared" si="427"/>
        <v>0</v>
      </c>
      <c r="I1007" s="26">
        <f t="shared" si="410"/>
        <v>0</v>
      </c>
      <c r="J1007" s="26">
        <f t="shared" si="411"/>
        <v>167.45670000000001</v>
      </c>
      <c r="K1007" s="26">
        <f t="shared" si="412"/>
        <v>0</v>
      </c>
      <c r="L1007" s="26">
        <f t="shared" si="413"/>
        <v>167.45670000000001</v>
      </c>
      <c r="M1007" s="26">
        <f t="shared" si="414"/>
        <v>0</v>
      </c>
      <c r="N1007" s="26">
        <f t="shared" si="415"/>
        <v>0</v>
      </c>
      <c r="O1007" s="26">
        <f t="shared" si="432"/>
        <v>2920231.9564243029</v>
      </c>
      <c r="P1007" s="26">
        <f t="shared" si="416"/>
        <v>0</v>
      </c>
      <c r="Q1007" s="26">
        <f t="shared" si="428"/>
        <v>-1150417.7255510297</v>
      </c>
      <c r="R1007" s="26">
        <f t="shared" si="429"/>
        <v>0</v>
      </c>
      <c r="S1007" s="26">
        <f t="shared" si="417"/>
        <v>0</v>
      </c>
      <c r="T1007" s="28">
        <f t="shared" si="418"/>
        <v>1150417.7255510297</v>
      </c>
      <c r="U1007" s="26">
        <f t="shared" si="419"/>
        <v>0</v>
      </c>
      <c r="V1007" s="26">
        <f t="shared" si="420"/>
        <v>0</v>
      </c>
      <c r="W1007" s="26">
        <f t="shared" si="421"/>
        <v>0</v>
      </c>
      <c r="X1007" s="26">
        <f t="shared" si="422"/>
        <v>0</v>
      </c>
      <c r="Y1007" s="26">
        <f t="shared" si="423"/>
        <v>0</v>
      </c>
      <c r="Z1007" s="26">
        <f t="shared" si="423"/>
        <v>0</v>
      </c>
      <c r="AA1007" s="26">
        <f t="shared" si="424"/>
        <v>0</v>
      </c>
      <c r="AB1007" s="26">
        <f t="shared" si="430"/>
        <v>881918.01265143743</v>
      </c>
      <c r="AC1007" s="26">
        <f t="shared" si="425"/>
        <v>2038313.9437728655</v>
      </c>
      <c r="AD1007" s="15">
        <f t="shared" si="431"/>
        <v>0</v>
      </c>
      <c r="AO1007">
        <f t="shared" si="406"/>
        <v>1</v>
      </c>
      <c r="AP1007" t="str">
        <f t="shared" si="407"/>
        <v/>
      </c>
      <c r="AQ1007">
        <f t="shared" si="408"/>
        <v>0</v>
      </c>
    </row>
    <row r="1008" spans="2:43" x14ac:dyDescent="0.3">
      <c r="B1008" s="3" t="s">
        <v>47</v>
      </c>
      <c r="C1008" s="3">
        <v>1005</v>
      </c>
      <c r="D1008" s="3">
        <v>416</v>
      </c>
      <c r="E1008" s="9">
        <v>0</v>
      </c>
      <c r="F1008" s="7">
        <f t="shared" si="409"/>
        <v>0</v>
      </c>
      <c r="G1008" s="26">
        <f t="shared" si="426"/>
        <v>0</v>
      </c>
      <c r="H1008" s="26">
        <f t="shared" si="427"/>
        <v>0</v>
      </c>
      <c r="I1008" s="26">
        <f t="shared" si="410"/>
        <v>0</v>
      </c>
      <c r="J1008" s="26">
        <f t="shared" si="411"/>
        <v>167.45670000000001</v>
      </c>
      <c r="K1008" s="26">
        <f t="shared" si="412"/>
        <v>0</v>
      </c>
      <c r="L1008" s="26">
        <f t="shared" si="413"/>
        <v>167.45670000000001</v>
      </c>
      <c r="M1008" s="26">
        <f t="shared" si="414"/>
        <v>0</v>
      </c>
      <c r="N1008" s="26">
        <f t="shared" si="415"/>
        <v>0</v>
      </c>
      <c r="O1008" s="26">
        <f t="shared" si="432"/>
        <v>2920231.9564243029</v>
      </c>
      <c r="P1008" s="26">
        <f t="shared" si="416"/>
        <v>0</v>
      </c>
      <c r="Q1008" s="26">
        <f t="shared" si="428"/>
        <v>-1150417.7255510297</v>
      </c>
      <c r="R1008" s="26">
        <f t="shared" si="429"/>
        <v>0</v>
      </c>
      <c r="S1008" s="26">
        <f t="shared" si="417"/>
        <v>0</v>
      </c>
      <c r="T1008" s="28">
        <f t="shared" si="418"/>
        <v>1150417.7255510297</v>
      </c>
      <c r="U1008" s="26">
        <f t="shared" si="419"/>
        <v>0</v>
      </c>
      <c r="V1008" s="26">
        <f t="shared" si="420"/>
        <v>0</v>
      </c>
      <c r="W1008" s="26">
        <f t="shared" si="421"/>
        <v>0</v>
      </c>
      <c r="X1008" s="26">
        <f t="shared" si="422"/>
        <v>0</v>
      </c>
      <c r="Y1008" s="26">
        <f t="shared" si="423"/>
        <v>0</v>
      </c>
      <c r="Z1008" s="26">
        <f t="shared" si="423"/>
        <v>0</v>
      </c>
      <c r="AA1008" s="26">
        <f t="shared" si="424"/>
        <v>0</v>
      </c>
      <c r="AB1008" s="26">
        <f t="shared" si="430"/>
        <v>881918.01265143743</v>
      </c>
      <c r="AC1008" s="26">
        <f t="shared" si="425"/>
        <v>2038313.9437728655</v>
      </c>
      <c r="AD1008" s="15">
        <f t="shared" si="431"/>
        <v>0</v>
      </c>
      <c r="AO1008">
        <f t="shared" si="406"/>
        <v>1</v>
      </c>
      <c r="AP1008" t="str">
        <f t="shared" si="407"/>
        <v/>
      </c>
      <c r="AQ1008">
        <f t="shared" si="408"/>
        <v>0</v>
      </c>
    </row>
    <row r="1009" spans="2:43" x14ac:dyDescent="0.3">
      <c r="B1009" s="3" t="s">
        <v>47</v>
      </c>
      <c r="C1009" s="3">
        <v>1006</v>
      </c>
      <c r="D1009" s="3">
        <v>417</v>
      </c>
      <c r="E1009" s="9">
        <v>0</v>
      </c>
      <c r="F1009" s="7">
        <f t="shared" si="409"/>
        <v>0</v>
      </c>
      <c r="G1009" s="26">
        <f t="shared" si="426"/>
        <v>0</v>
      </c>
      <c r="H1009" s="26">
        <f t="shared" si="427"/>
        <v>0</v>
      </c>
      <c r="I1009" s="26">
        <f t="shared" si="410"/>
        <v>0</v>
      </c>
      <c r="J1009" s="26">
        <f t="shared" si="411"/>
        <v>167.45670000000001</v>
      </c>
      <c r="K1009" s="26">
        <f t="shared" si="412"/>
        <v>0</v>
      </c>
      <c r="L1009" s="26">
        <f t="shared" si="413"/>
        <v>167.45670000000001</v>
      </c>
      <c r="M1009" s="26">
        <f t="shared" si="414"/>
        <v>0</v>
      </c>
      <c r="N1009" s="26">
        <f t="shared" si="415"/>
        <v>0</v>
      </c>
      <c r="O1009" s="26">
        <f t="shared" si="432"/>
        <v>2920231.9564243029</v>
      </c>
      <c r="P1009" s="26">
        <f t="shared" si="416"/>
        <v>0</v>
      </c>
      <c r="Q1009" s="26">
        <f t="shared" si="428"/>
        <v>-1150417.7255510297</v>
      </c>
      <c r="R1009" s="26">
        <f t="shared" si="429"/>
        <v>0</v>
      </c>
      <c r="S1009" s="26">
        <f t="shared" si="417"/>
        <v>0</v>
      </c>
      <c r="T1009" s="28">
        <f t="shared" si="418"/>
        <v>1150417.7255510297</v>
      </c>
      <c r="U1009" s="26">
        <f t="shared" si="419"/>
        <v>0</v>
      </c>
      <c r="V1009" s="26">
        <f t="shared" si="420"/>
        <v>0</v>
      </c>
      <c r="W1009" s="26">
        <f t="shared" si="421"/>
        <v>0</v>
      </c>
      <c r="X1009" s="26">
        <f t="shared" si="422"/>
        <v>0</v>
      </c>
      <c r="Y1009" s="26">
        <f t="shared" si="423"/>
        <v>0</v>
      </c>
      <c r="Z1009" s="26">
        <f t="shared" si="423"/>
        <v>0</v>
      </c>
      <c r="AA1009" s="26">
        <f t="shared" si="424"/>
        <v>0</v>
      </c>
      <c r="AB1009" s="26">
        <f t="shared" si="430"/>
        <v>881918.01265143743</v>
      </c>
      <c r="AC1009" s="26">
        <f t="shared" si="425"/>
        <v>2038313.9437728655</v>
      </c>
      <c r="AD1009" s="15">
        <f t="shared" si="431"/>
        <v>0</v>
      </c>
      <c r="AO1009">
        <f t="shared" si="406"/>
        <v>1</v>
      </c>
      <c r="AP1009" t="str">
        <f t="shared" si="407"/>
        <v/>
      </c>
      <c r="AQ1009">
        <f t="shared" si="408"/>
        <v>0</v>
      </c>
    </row>
    <row r="1010" spans="2:43" x14ac:dyDescent="0.3">
      <c r="B1010" s="3" t="s">
        <v>47</v>
      </c>
      <c r="C1010" s="3">
        <v>1007</v>
      </c>
      <c r="D1010" s="3">
        <v>418</v>
      </c>
      <c r="E1010" s="9">
        <v>0</v>
      </c>
      <c r="F1010" s="7">
        <f t="shared" si="409"/>
        <v>0</v>
      </c>
      <c r="G1010" s="26">
        <f t="shared" si="426"/>
        <v>0</v>
      </c>
      <c r="H1010" s="26">
        <f t="shared" si="427"/>
        <v>0</v>
      </c>
      <c r="I1010" s="26">
        <f t="shared" si="410"/>
        <v>0</v>
      </c>
      <c r="J1010" s="26">
        <f t="shared" si="411"/>
        <v>167.45670000000001</v>
      </c>
      <c r="K1010" s="26">
        <f t="shared" si="412"/>
        <v>0</v>
      </c>
      <c r="L1010" s="26">
        <f t="shared" si="413"/>
        <v>167.45670000000001</v>
      </c>
      <c r="M1010" s="26">
        <f t="shared" si="414"/>
        <v>0</v>
      </c>
      <c r="N1010" s="26">
        <f t="shared" si="415"/>
        <v>0</v>
      </c>
      <c r="O1010" s="26">
        <f t="shared" si="432"/>
        <v>2920231.9564243029</v>
      </c>
      <c r="P1010" s="26">
        <f t="shared" si="416"/>
        <v>0</v>
      </c>
      <c r="Q1010" s="26">
        <f t="shared" si="428"/>
        <v>-1150417.7255510297</v>
      </c>
      <c r="R1010" s="26">
        <f t="shared" si="429"/>
        <v>0</v>
      </c>
      <c r="S1010" s="26">
        <f t="shared" si="417"/>
        <v>0</v>
      </c>
      <c r="T1010" s="28">
        <f t="shared" si="418"/>
        <v>1150417.7255510297</v>
      </c>
      <c r="U1010" s="26">
        <f t="shared" si="419"/>
        <v>0</v>
      </c>
      <c r="V1010" s="26">
        <f t="shared" si="420"/>
        <v>0</v>
      </c>
      <c r="W1010" s="26">
        <f t="shared" si="421"/>
        <v>0</v>
      </c>
      <c r="X1010" s="26">
        <f t="shared" si="422"/>
        <v>0</v>
      </c>
      <c r="Y1010" s="26">
        <f t="shared" si="423"/>
        <v>0</v>
      </c>
      <c r="Z1010" s="26">
        <f t="shared" si="423"/>
        <v>0</v>
      </c>
      <c r="AA1010" s="26">
        <f t="shared" si="424"/>
        <v>0</v>
      </c>
      <c r="AB1010" s="26">
        <f t="shared" si="430"/>
        <v>881918.01265143743</v>
      </c>
      <c r="AC1010" s="26">
        <f t="shared" si="425"/>
        <v>2038313.9437728655</v>
      </c>
      <c r="AD1010" s="15">
        <f t="shared" si="431"/>
        <v>0</v>
      </c>
      <c r="AO1010">
        <f t="shared" si="406"/>
        <v>1</v>
      </c>
      <c r="AP1010" t="str">
        <f t="shared" si="407"/>
        <v/>
      </c>
      <c r="AQ1010">
        <f t="shared" si="408"/>
        <v>0</v>
      </c>
    </row>
    <row r="1011" spans="2:43" x14ac:dyDescent="0.3">
      <c r="B1011" s="3" t="s">
        <v>47</v>
      </c>
      <c r="C1011" s="3">
        <v>1008</v>
      </c>
      <c r="D1011" s="3">
        <v>419</v>
      </c>
      <c r="E1011" s="9">
        <v>0</v>
      </c>
      <c r="F1011" s="7">
        <f t="shared" si="409"/>
        <v>0</v>
      </c>
      <c r="G1011" s="26">
        <f t="shared" si="426"/>
        <v>0</v>
      </c>
      <c r="H1011" s="26">
        <f t="shared" si="427"/>
        <v>0</v>
      </c>
      <c r="I1011" s="26">
        <f t="shared" si="410"/>
        <v>0</v>
      </c>
      <c r="J1011" s="26">
        <f t="shared" si="411"/>
        <v>167.45670000000001</v>
      </c>
      <c r="K1011" s="26">
        <f t="shared" si="412"/>
        <v>0</v>
      </c>
      <c r="L1011" s="26">
        <f t="shared" si="413"/>
        <v>167.45670000000001</v>
      </c>
      <c r="M1011" s="26">
        <f t="shared" si="414"/>
        <v>0</v>
      </c>
      <c r="N1011" s="26">
        <f t="shared" si="415"/>
        <v>0</v>
      </c>
      <c r="O1011" s="26">
        <f t="shared" si="432"/>
        <v>2920231.9564243029</v>
      </c>
      <c r="P1011" s="26">
        <f t="shared" si="416"/>
        <v>0</v>
      </c>
      <c r="Q1011" s="26">
        <f t="shared" si="428"/>
        <v>-1150417.7255510297</v>
      </c>
      <c r="R1011" s="26">
        <f t="shared" si="429"/>
        <v>0</v>
      </c>
      <c r="S1011" s="26">
        <f t="shared" si="417"/>
        <v>0</v>
      </c>
      <c r="T1011" s="28">
        <f t="shared" si="418"/>
        <v>1150417.7255510297</v>
      </c>
      <c r="U1011" s="26">
        <f t="shared" si="419"/>
        <v>0</v>
      </c>
      <c r="V1011" s="26">
        <f t="shared" si="420"/>
        <v>0</v>
      </c>
      <c r="W1011" s="26">
        <f t="shared" si="421"/>
        <v>0</v>
      </c>
      <c r="X1011" s="26">
        <f t="shared" si="422"/>
        <v>0</v>
      </c>
      <c r="Y1011" s="26">
        <f t="shared" si="423"/>
        <v>0</v>
      </c>
      <c r="Z1011" s="26">
        <f t="shared" si="423"/>
        <v>0</v>
      </c>
      <c r="AA1011" s="26">
        <f t="shared" si="424"/>
        <v>0</v>
      </c>
      <c r="AB1011" s="26">
        <f t="shared" si="430"/>
        <v>881918.01265143743</v>
      </c>
      <c r="AC1011" s="26">
        <f t="shared" si="425"/>
        <v>2038313.9437728655</v>
      </c>
      <c r="AD1011" s="15">
        <f t="shared" si="431"/>
        <v>0</v>
      </c>
      <c r="AO1011">
        <f t="shared" si="406"/>
        <v>1</v>
      </c>
      <c r="AP1011" t="str">
        <f t="shared" si="407"/>
        <v/>
      </c>
      <c r="AQ1011">
        <f t="shared" si="408"/>
        <v>0</v>
      </c>
    </row>
    <row r="1012" spans="2:43" x14ac:dyDescent="0.3">
      <c r="B1012" s="3" t="s">
        <v>47</v>
      </c>
      <c r="C1012" s="3">
        <v>1009</v>
      </c>
      <c r="D1012" s="3">
        <v>420</v>
      </c>
      <c r="E1012" s="9">
        <v>0</v>
      </c>
      <c r="F1012" s="7">
        <f t="shared" si="409"/>
        <v>0</v>
      </c>
      <c r="G1012" s="26">
        <f t="shared" si="426"/>
        <v>0</v>
      </c>
      <c r="H1012" s="26">
        <f t="shared" si="427"/>
        <v>0</v>
      </c>
      <c r="I1012" s="26">
        <f t="shared" si="410"/>
        <v>0</v>
      </c>
      <c r="J1012" s="26">
        <f t="shared" si="411"/>
        <v>167.45670000000001</v>
      </c>
      <c r="K1012" s="26">
        <f t="shared" si="412"/>
        <v>0</v>
      </c>
      <c r="L1012" s="26">
        <f t="shared" si="413"/>
        <v>167.45670000000001</v>
      </c>
      <c r="M1012" s="26">
        <f t="shared" si="414"/>
        <v>0</v>
      </c>
      <c r="N1012" s="26">
        <f t="shared" si="415"/>
        <v>0</v>
      </c>
      <c r="O1012" s="26">
        <f t="shared" si="432"/>
        <v>2920231.9564243029</v>
      </c>
      <c r="P1012" s="26">
        <f t="shared" si="416"/>
        <v>0</v>
      </c>
      <c r="Q1012" s="26">
        <f t="shared" si="428"/>
        <v>-1150417.7255510297</v>
      </c>
      <c r="R1012" s="26">
        <f t="shared" si="429"/>
        <v>0</v>
      </c>
      <c r="S1012" s="26">
        <f t="shared" si="417"/>
        <v>0</v>
      </c>
      <c r="T1012" s="28">
        <f t="shared" si="418"/>
        <v>1150417.7255510297</v>
      </c>
      <c r="U1012" s="26">
        <f t="shared" si="419"/>
        <v>0</v>
      </c>
      <c r="V1012" s="26">
        <f t="shared" si="420"/>
        <v>0</v>
      </c>
      <c r="W1012" s="26">
        <f t="shared" si="421"/>
        <v>0</v>
      </c>
      <c r="X1012" s="26">
        <f t="shared" si="422"/>
        <v>0</v>
      </c>
      <c r="Y1012" s="26">
        <f t="shared" si="423"/>
        <v>0</v>
      </c>
      <c r="Z1012" s="26">
        <f t="shared" si="423"/>
        <v>0</v>
      </c>
      <c r="AA1012" s="26">
        <f t="shared" si="424"/>
        <v>0</v>
      </c>
      <c r="AB1012" s="26">
        <f t="shared" si="430"/>
        <v>881918.01265143743</v>
      </c>
      <c r="AC1012" s="26">
        <f t="shared" si="425"/>
        <v>2038313.9437728655</v>
      </c>
      <c r="AD1012" s="15">
        <f t="shared" si="431"/>
        <v>0</v>
      </c>
      <c r="AO1012">
        <f t="shared" si="406"/>
        <v>1</v>
      </c>
      <c r="AP1012" t="str">
        <f t="shared" si="407"/>
        <v/>
      </c>
      <c r="AQ1012">
        <f t="shared" si="408"/>
        <v>0</v>
      </c>
    </row>
    <row r="1013" spans="2:43" x14ac:dyDescent="0.3">
      <c r="B1013" s="3" t="s">
        <v>47</v>
      </c>
      <c r="C1013" s="3">
        <v>1010</v>
      </c>
      <c r="D1013" s="3">
        <v>421</v>
      </c>
      <c r="E1013" s="9">
        <v>0</v>
      </c>
      <c r="F1013" s="7">
        <f t="shared" si="409"/>
        <v>0</v>
      </c>
      <c r="G1013" s="26">
        <f t="shared" si="426"/>
        <v>0</v>
      </c>
      <c r="H1013" s="26">
        <f t="shared" si="427"/>
        <v>0</v>
      </c>
      <c r="I1013" s="26">
        <f t="shared" si="410"/>
        <v>0</v>
      </c>
      <c r="J1013" s="26">
        <f t="shared" si="411"/>
        <v>167.45670000000001</v>
      </c>
      <c r="K1013" s="26">
        <f t="shared" si="412"/>
        <v>0</v>
      </c>
      <c r="L1013" s="26">
        <f t="shared" si="413"/>
        <v>167.45670000000001</v>
      </c>
      <c r="M1013" s="26">
        <f t="shared" si="414"/>
        <v>0</v>
      </c>
      <c r="N1013" s="26">
        <f t="shared" si="415"/>
        <v>0</v>
      </c>
      <c r="O1013" s="26">
        <f t="shared" si="432"/>
        <v>2920231.9564243029</v>
      </c>
      <c r="P1013" s="26">
        <f t="shared" si="416"/>
        <v>0</v>
      </c>
      <c r="Q1013" s="26">
        <f t="shared" si="428"/>
        <v>-1150417.7255510297</v>
      </c>
      <c r="R1013" s="26">
        <f t="shared" si="429"/>
        <v>0</v>
      </c>
      <c r="S1013" s="26">
        <f t="shared" si="417"/>
        <v>0</v>
      </c>
      <c r="T1013" s="28">
        <f t="shared" si="418"/>
        <v>1150417.7255510297</v>
      </c>
      <c r="U1013" s="26">
        <f t="shared" si="419"/>
        <v>0</v>
      </c>
      <c r="V1013" s="26">
        <f t="shared" si="420"/>
        <v>0</v>
      </c>
      <c r="W1013" s="26">
        <f t="shared" si="421"/>
        <v>0</v>
      </c>
      <c r="X1013" s="26">
        <f t="shared" si="422"/>
        <v>0</v>
      </c>
      <c r="Y1013" s="26">
        <f t="shared" si="423"/>
        <v>0</v>
      </c>
      <c r="Z1013" s="26">
        <f t="shared" si="423"/>
        <v>0</v>
      </c>
      <c r="AA1013" s="26">
        <f t="shared" si="424"/>
        <v>0</v>
      </c>
      <c r="AB1013" s="26">
        <f t="shared" si="430"/>
        <v>881918.01265143743</v>
      </c>
      <c r="AC1013" s="26">
        <f t="shared" si="425"/>
        <v>2038313.9437728655</v>
      </c>
      <c r="AD1013" s="15">
        <f t="shared" si="431"/>
        <v>0</v>
      </c>
      <c r="AO1013">
        <f t="shared" si="406"/>
        <v>1</v>
      </c>
      <c r="AP1013" t="str">
        <f t="shared" si="407"/>
        <v/>
      </c>
      <c r="AQ1013">
        <f t="shared" si="408"/>
        <v>0</v>
      </c>
    </row>
    <row r="1014" spans="2:43" x14ac:dyDescent="0.3">
      <c r="B1014" s="3" t="s">
        <v>47</v>
      </c>
      <c r="C1014" s="3">
        <v>1011</v>
      </c>
      <c r="D1014" s="3">
        <v>422</v>
      </c>
      <c r="E1014" s="9">
        <v>0</v>
      </c>
      <c r="F1014" s="7">
        <f t="shared" si="409"/>
        <v>0</v>
      </c>
      <c r="G1014" s="26">
        <f t="shared" si="426"/>
        <v>0</v>
      </c>
      <c r="H1014" s="26">
        <f t="shared" si="427"/>
        <v>0</v>
      </c>
      <c r="I1014" s="26">
        <f t="shared" si="410"/>
        <v>0</v>
      </c>
      <c r="J1014" s="26">
        <f t="shared" si="411"/>
        <v>167.45670000000001</v>
      </c>
      <c r="K1014" s="26">
        <f t="shared" si="412"/>
        <v>0</v>
      </c>
      <c r="L1014" s="26">
        <f t="shared" si="413"/>
        <v>167.45670000000001</v>
      </c>
      <c r="M1014" s="26">
        <f t="shared" si="414"/>
        <v>0</v>
      </c>
      <c r="N1014" s="26">
        <f t="shared" si="415"/>
        <v>0</v>
      </c>
      <c r="O1014" s="26">
        <f t="shared" si="432"/>
        <v>2920231.9564243029</v>
      </c>
      <c r="P1014" s="26">
        <f t="shared" si="416"/>
        <v>0</v>
      </c>
      <c r="Q1014" s="26">
        <f t="shared" si="428"/>
        <v>-1150417.7255510297</v>
      </c>
      <c r="R1014" s="26">
        <f t="shared" si="429"/>
        <v>0</v>
      </c>
      <c r="S1014" s="26">
        <f t="shared" si="417"/>
        <v>0</v>
      </c>
      <c r="T1014" s="28">
        <f t="shared" si="418"/>
        <v>1150417.7255510297</v>
      </c>
      <c r="U1014" s="26">
        <f t="shared" si="419"/>
        <v>0</v>
      </c>
      <c r="V1014" s="26">
        <f t="shared" si="420"/>
        <v>0</v>
      </c>
      <c r="W1014" s="26">
        <f t="shared" si="421"/>
        <v>0</v>
      </c>
      <c r="X1014" s="26">
        <f t="shared" si="422"/>
        <v>0</v>
      </c>
      <c r="Y1014" s="26">
        <f t="shared" si="423"/>
        <v>0</v>
      </c>
      <c r="Z1014" s="26">
        <f t="shared" si="423"/>
        <v>0</v>
      </c>
      <c r="AA1014" s="26">
        <f t="shared" si="424"/>
        <v>0</v>
      </c>
      <c r="AB1014" s="26">
        <f t="shared" si="430"/>
        <v>881918.01265143743</v>
      </c>
      <c r="AC1014" s="26">
        <f t="shared" si="425"/>
        <v>2038313.9437728655</v>
      </c>
      <c r="AD1014" s="15">
        <f t="shared" si="431"/>
        <v>0</v>
      </c>
      <c r="AO1014">
        <f t="shared" si="406"/>
        <v>1</v>
      </c>
      <c r="AP1014" t="str">
        <f t="shared" si="407"/>
        <v/>
      </c>
      <c r="AQ1014">
        <f t="shared" si="408"/>
        <v>0</v>
      </c>
    </row>
    <row r="1015" spans="2:43" x14ac:dyDescent="0.3">
      <c r="B1015" s="3" t="s">
        <v>47</v>
      </c>
      <c r="C1015" s="3">
        <v>1012</v>
      </c>
      <c r="D1015" s="3">
        <v>423</v>
      </c>
      <c r="E1015" s="9">
        <v>0</v>
      </c>
      <c r="F1015" s="7">
        <f t="shared" si="409"/>
        <v>0</v>
      </c>
      <c r="G1015" s="26">
        <f t="shared" si="426"/>
        <v>0</v>
      </c>
      <c r="H1015" s="26">
        <f t="shared" si="427"/>
        <v>0</v>
      </c>
      <c r="I1015" s="26">
        <f t="shared" si="410"/>
        <v>0</v>
      </c>
      <c r="J1015" s="26">
        <f t="shared" si="411"/>
        <v>167.45670000000001</v>
      </c>
      <c r="K1015" s="26">
        <f t="shared" si="412"/>
        <v>0</v>
      </c>
      <c r="L1015" s="26">
        <f t="shared" si="413"/>
        <v>167.45670000000001</v>
      </c>
      <c r="M1015" s="26">
        <f t="shared" si="414"/>
        <v>0</v>
      </c>
      <c r="N1015" s="26">
        <f t="shared" si="415"/>
        <v>0</v>
      </c>
      <c r="O1015" s="26">
        <f t="shared" si="432"/>
        <v>2920231.9564243029</v>
      </c>
      <c r="P1015" s="26">
        <f t="shared" si="416"/>
        <v>0</v>
      </c>
      <c r="Q1015" s="26">
        <f t="shared" si="428"/>
        <v>-1150417.7255510297</v>
      </c>
      <c r="R1015" s="26">
        <f t="shared" si="429"/>
        <v>0</v>
      </c>
      <c r="S1015" s="26">
        <f t="shared" si="417"/>
        <v>0</v>
      </c>
      <c r="T1015" s="28">
        <f t="shared" si="418"/>
        <v>1150417.7255510297</v>
      </c>
      <c r="U1015" s="26">
        <f t="shared" si="419"/>
        <v>0</v>
      </c>
      <c r="V1015" s="26">
        <f t="shared" si="420"/>
        <v>0</v>
      </c>
      <c r="W1015" s="26">
        <f t="shared" si="421"/>
        <v>0</v>
      </c>
      <c r="X1015" s="26">
        <f t="shared" si="422"/>
        <v>0</v>
      </c>
      <c r="Y1015" s="26">
        <f t="shared" si="423"/>
        <v>0</v>
      </c>
      <c r="Z1015" s="26">
        <f t="shared" si="423"/>
        <v>0</v>
      </c>
      <c r="AA1015" s="26">
        <f t="shared" si="424"/>
        <v>0</v>
      </c>
      <c r="AB1015" s="26">
        <f t="shared" si="430"/>
        <v>881918.01265143743</v>
      </c>
      <c r="AC1015" s="26">
        <f t="shared" si="425"/>
        <v>2038313.9437728655</v>
      </c>
      <c r="AD1015" s="15">
        <f t="shared" si="431"/>
        <v>0</v>
      </c>
      <c r="AO1015">
        <f t="shared" si="406"/>
        <v>1</v>
      </c>
      <c r="AP1015" t="str">
        <f t="shared" si="407"/>
        <v/>
      </c>
      <c r="AQ1015">
        <f t="shared" si="408"/>
        <v>0</v>
      </c>
    </row>
    <row r="1016" spans="2:43" x14ac:dyDescent="0.3">
      <c r="B1016" s="3" t="s">
        <v>47</v>
      </c>
      <c r="C1016" s="3">
        <v>1013</v>
      </c>
      <c r="D1016" s="3">
        <v>424</v>
      </c>
      <c r="E1016" s="9">
        <v>0</v>
      </c>
      <c r="F1016" s="7">
        <f t="shared" si="409"/>
        <v>0</v>
      </c>
      <c r="G1016" s="26">
        <f t="shared" si="426"/>
        <v>0</v>
      </c>
      <c r="H1016" s="26">
        <f t="shared" si="427"/>
        <v>0</v>
      </c>
      <c r="I1016" s="26">
        <f t="shared" si="410"/>
        <v>0</v>
      </c>
      <c r="J1016" s="26">
        <f t="shared" si="411"/>
        <v>167.45670000000001</v>
      </c>
      <c r="K1016" s="26">
        <f t="shared" si="412"/>
        <v>0</v>
      </c>
      <c r="L1016" s="26">
        <f t="shared" si="413"/>
        <v>167.45670000000001</v>
      </c>
      <c r="M1016" s="26">
        <f t="shared" si="414"/>
        <v>0</v>
      </c>
      <c r="N1016" s="26">
        <f t="shared" si="415"/>
        <v>0</v>
      </c>
      <c r="O1016" s="26">
        <f t="shared" si="432"/>
        <v>2920231.9564243029</v>
      </c>
      <c r="P1016" s="26">
        <f t="shared" si="416"/>
        <v>0</v>
      </c>
      <c r="Q1016" s="26">
        <f t="shared" si="428"/>
        <v>-1150417.7255510297</v>
      </c>
      <c r="R1016" s="26">
        <f t="shared" si="429"/>
        <v>0</v>
      </c>
      <c r="S1016" s="26">
        <f t="shared" si="417"/>
        <v>0</v>
      </c>
      <c r="T1016" s="28">
        <f t="shared" si="418"/>
        <v>1150417.7255510297</v>
      </c>
      <c r="U1016" s="26">
        <f t="shared" si="419"/>
        <v>0</v>
      </c>
      <c r="V1016" s="26">
        <f t="shared" si="420"/>
        <v>0</v>
      </c>
      <c r="W1016" s="26">
        <f t="shared" si="421"/>
        <v>0</v>
      </c>
      <c r="X1016" s="26">
        <f t="shared" si="422"/>
        <v>0</v>
      </c>
      <c r="Y1016" s="26">
        <f t="shared" si="423"/>
        <v>0</v>
      </c>
      <c r="Z1016" s="26">
        <f t="shared" si="423"/>
        <v>0</v>
      </c>
      <c r="AA1016" s="26">
        <f t="shared" si="424"/>
        <v>0</v>
      </c>
      <c r="AB1016" s="26">
        <f t="shared" si="430"/>
        <v>881918.01265143743</v>
      </c>
      <c r="AC1016" s="26">
        <f t="shared" si="425"/>
        <v>2038313.9437728655</v>
      </c>
      <c r="AD1016" s="15">
        <f t="shared" si="431"/>
        <v>0</v>
      </c>
      <c r="AO1016">
        <f t="shared" si="406"/>
        <v>1</v>
      </c>
      <c r="AP1016" t="str">
        <f t="shared" si="407"/>
        <v/>
      </c>
      <c r="AQ1016">
        <f t="shared" si="408"/>
        <v>0</v>
      </c>
    </row>
    <row r="1017" spans="2:43" x14ac:dyDescent="0.3">
      <c r="B1017" s="3" t="s">
        <v>47</v>
      </c>
      <c r="C1017" s="3">
        <v>1014</v>
      </c>
      <c r="D1017" s="3">
        <v>425</v>
      </c>
      <c r="E1017" s="9">
        <v>0</v>
      </c>
      <c r="F1017" s="7">
        <f t="shared" si="409"/>
        <v>0</v>
      </c>
      <c r="G1017" s="26">
        <f t="shared" si="426"/>
        <v>0</v>
      </c>
      <c r="H1017" s="26">
        <f t="shared" si="427"/>
        <v>0</v>
      </c>
      <c r="I1017" s="26">
        <f t="shared" si="410"/>
        <v>0</v>
      </c>
      <c r="J1017" s="26">
        <f t="shared" si="411"/>
        <v>167.45670000000001</v>
      </c>
      <c r="K1017" s="26">
        <f t="shared" si="412"/>
        <v>0</v>
      </c>
      <c r="L1017" s="26">
        <f t="shared" si="413"/>
        <v>167.45670000000001</v>
      </c>
      <c r="M1017" s="26">
        <f t="shared" si="414"/>
        <v>0</v>
      </c>
      <c r="N1017" s="26">
        <f t="shared" si="415"/>
        <v>0</v>
      </c>
      <c r="O1017" s="26">
        <f t="shared" si="432"/>
        <v>2920231.9564243029</v>
      </c>
      <c r="P1017" s="26">
        <f t="shared" si="416"/>
        <v>0</v>
      </c>
      <c r="Q1017" s="26">
        <f t="shared" si="428"/>
        <v>-1150417.7255510297</v>
      </c>
      <c r="R1017" s="26">
        <f t="shared" si="429"/>
        <v>0</v>
      </c>
      <c r="S1017" s="26">
        <f t="shared" si="417"/>
        <v>0</v>
      </c>
      <c r="T1017" s="28">
        <f t="shared" si="418"/>
        <v>1150417.7255510297</v>
      </c>
      <c r="U1017" s="26">
        <f t="shared" si="419"/>
        <v>0</v>
      </c>
      <c r="V1017" s="26">
        <f t="shared" si="420"/>
        <v>0</v>
      </c>
      <c r="W1017" s="26">
        <f t="shared" si="421"/>
        <v>0</v>
      </c>
      <c r="X1017" s="26">
        <f t="shared" si="422"/>
        <v>0</v>
      </c>
      <c r="Y1017" s="26">
        <f t="shared" si="423"/>
        <v>0</v>
      </c>
      <c r="Z1017" s="26">
        <f t="shared" si="423"/>
        <v>0</v>
      </c>
      <c r="AA1017" s="26">
        <f t="shared" si="424"/>
        <v>0</v>
      </c>
      <c r="AB1017" s="26">
        <f t="shared" si="430"/>
        <v>881918.01265143743</v>
      </c>
      <c r="AC1017" s="26">
        <f t="shared" si="425"/>
        <v>2038313.9437728655</v>
      </c>
      <c r="AD1017" s="15">
        <f t="shared" si="431"/>
        <v>0</v>
      </c>
      <c r="AO1017">
        <f t="shared" si="406"/>
        <v>1</v>
      </c>
      <c r="AP1017" t="str">
        <f t="shared" si="407"/>
        <v/>
      </c>
      <c r="AQ1017">
        <f t="shared" si="408"/>
        <v>0</v>
      </c>
    </row>
    <row r="1018" spans="2:43" x14ac:dyDescent="0.3">
      <c r="B1018" s="3" t="s">
        <v>47</v>
      </c>
      <c r="C1018" s="3">
        <v>1015</v>
      </c>
      <c r="D1018" s="3">
        <v>426</v>
      </c>
      <c r="E1018" s="9">
        <v>0</v>
      </c>
      <c r="F1018" s="7">
        <f t="shared" si="409"/>
        <v>0</v>
      </c>
      <c r="G1018" s="26">
        <f t="shared" si="426"/>
        <v>0</v>
      </c>
      <c r="H1018" s="26">
        <f t="shared" si="427"/>
        <v>0</v>
      </c>
      <c r="I1018" s="26">
        <f t="shared" si="410"/>
        <v>0</v>
      </c>
      <c r="J1018" s="26">
        <f t="shared" si="411"/>
        <v>167.45670000000001</v>
      </c>
      <c r="K1018" s="26">
        <f t="shared" si="412"/>
        <v>0</v>
      </c>
      <c r="L1018" s="26">
        <f t="shared" si="413"/>
        <v>167.45670000000001</v>
      </c>
      <c r="M1018" s="26">
        <f t="shared" si="414"/>
        <v>0</v>
      </c>
      <c r="N1018" s="26">
        <f t="shared" si="415"/>
        <v>0</v>
      </c>
      <c r="O1018" s="26">
        <f t="shared" si="432"/>
        <v>2920231.9564243029</v>
      </c>
      <c r="P1018" s="26">
        <f t="shared" si="416"/>
        <v>0</v>
      </c>
      <c r="Q1018" s="26">
        <f t="shared" si="428"/>
        <v>-1150417.7255510297</v>
      </c>
      <c r="R1018" s="26">
        <f t="shared" si="429"/>
        <v>0</v>
      </c>
      <c r="S1018" s="26">
        <f t="shared" si="417"/>
        <v>0</v>
      </c>
      <c r="T1018" s="28">
        <f t="shared" si="418"/>
        <v>1150417.7255510297</v>
      </c>
      <c r="U1018" s="26">
        <f t="shared" si="419"/>
        <v>0</v>
      </c>
      <c r="V1018" s="26">
        <f t="shared" si="420"/>
        <v>0</v>
      </c>
      <c r="W1018" s="26">
        <f t="shared" si="421"/>
        <v>0</v>
      </c>
      <c r="X1018" s="26">
        <f t="shared" si="422"/>
        <v>0</v>
      </c>
      <c r="Y1018" s="26">
        <f t="shared" si="423"/>
        <v>0</v>
      </c>
      <c r="Z1018" s="26">
        <f t="shared" si="423"/>
        <v>0</v>
      </c>
      <c r="AA1018" s="26">
        <f t="shared" si="424"/>
        <v>0</v>
      </c>
      <c r="AB1018" s="26">
        <f t="shared" si="430"/>
        <v>881918.01265143743</v>
      </c>
      <c r="AC1018" s="26">
        <f t="shared" si="425"/>
        <v>2038313.9437728655</v>
      </c>
      <c r="AD1018" s="15">
        <f t="shared" si="431"/>
        <v>0</v>
      </c>
      <c r="AO1018">
        <f t="shared" si="406"/>
        <v>1</v>
      </c>
      <c r="AP1018" t="str">
        <f t="shared" si="407"/>
        <v/>
      </c>
      <c r="AQ1018">
        <f t="shared" si="408"/>
        <v>0</v>
      </c>
    </row>
    <row r="1019" spans="2:43" x14ac:dyDescent="0.3">
      <c r="B1019" s="3" t="s">
        <v>47</v>
      </c>
      <c r="C1019" s="3">
        <v>1016</v>
      </c>
      <c r="D1019" s="3">
        <v>427</v>
      </c>
      <c r="E1019" s="9">
        <v>0</v>
      </c>
      <c r="F1019" s="7">
        <f t="shared" si="409"/>
        <v>0</v>
      </c>
      <c r="G1019" s="26">
        <f t="shared" si="426"/>
        <v>0</v>
      </c>
      <c r="H1019" s="26">
        <f t="shared" si="427"/>
        <v>0</v>
      </c>
      <c r="I1019" s="26">
        <f t="shared" si="410"/>
        <v>0</v>
      </c>
      <c r="J1019" s="26">
        <f t="shared" si="411"/>
        <v>167.45670000000001</v>
      </c>
      <c r="K1019" s="26">
        <f t="shared" si="412"/>
        <v>0</v>
      </c>
      <c r="L1019" s="26">
        <f t="shared" si="413"/>
        <v>167.45670000000001</v>
      </c>
      <c r="M1019" s="26">
        <f t="shared" si="414"/>
        <v>0</v>
      </c>
      <c r="N1019" s="26">
        <f t="shared" si="415"/>
        <v>0</v>
      </c>
      <c r="O1019" s="26">
        <f t="shared" si="432"/>
        <v>2920231.9564243029</v>
      </c>
      <c r="P1019" s="26">
        <f t="shared" si="416"/>
        <v>0</v>
      </c>
      <c r="Q1019" s="26">
        <f t="shared" si="428"/>
        <v>-1150417.7255510297</v>
      </c>
      <c r="R1019" s="26">
        <f t="shared" si="429"/>
        <v>0</v>
      </c>
      <c r="S1019" s="26">
        <f t="shared" si="417"/>
        <v>0</v>
      </c>
      <c r="T1019" s="28">
        <f t="shared" si="418"/>
        <v>1150417.7255510297</v>
      </c>
      <c r="U1019" s="26">
        <f t="shared" si="419"/>
        <v>0</v>
      </c>
      <c r="V1019" s="26">
        <f t="shared" si="420"/>
        <v>0</v>
      </c>
      <c r="W1019" s="26">
        <f t="shared" si="421"/>
        <v>0</v>
      </c>
      <c r="X1019" s="26">
        <f t="shared" si="422"/>
        <v>0</v>
      </c>
      <c r="Y1019" s="26">
        <f t="shared" si="423"/>
        <v>0</v>
      </c>
      <c r="Z1019" s="26">
        <f t="shared" si="423"/>
        <v>0</v>
      </c>
      <c r="AA1019" s="26">
        <f t="shared" si="424"/>
        <v>0</v>
      </c>
      <c r="AB1019" s="26">
        <f t="shared" si="430"/>
        <v>881918.01265143743</v>
      </c>
      <c r="AC1019" s="26">
        <f t="shared" si="425"/>
        <v>2038313.9437728655</v>
      </c>
      <c r="AD1019" s="15">
        <f t="shared" si="431"/>
        <v>0</v>
      </c>
      <c r="AO1019">
        <f t="shared" si="406"/>
        <v>1</v>
      </c>
      <c r="AP1019" t="str">
        <f t="shared" si="407"/>
        <v/>
      </c>
      <c r="AQ1019">
        <f t="shared" si="408"/>
        <v>0</v>
      </c>
    </row>
    <row r="1020" spans="2:43" x14ac:dyDescent="0.3">
      <c r="B1020" s="3" t="s">
        <v>47</v>
      </c>
      <c r="C1020" s="3">
        <v>1017</v>
      </c>
      <c r="D1020" s="3">
        <v>428</v>
      </c>
      <c r="E1020" s="9">
        <v>0</v>
      </c>
      <c r="F1020" s="7">
        <f t="shared" si="409"/>
        <v>0</v>
      </c>
      <c r="G1020" s="26">
        <f t="shared" si="426"/>
        <v>0</v>
      </c>
      <c r="H1020" s="26">
        <f t="shared" si="427"/>
        <v>0</v>
      </c>
      <c r="I1020" s="26">
        <f t="shared" si="410"/>
        <v>0</v>
      </c>
      <c r="J1020" s="26">
        <f t="shared" si="411"/>
        <v>167.45670000000001</v>
      </c>
      <c r="K1020" s="26">
        <f t="shared" si="412"/>
        <v>0</v>
      </c>
      <c r="L1020" s="26">
        <f t="shared" si="413"/>
        <v>167.45670000000001</v>
      </c>
      <c r="M1020" s="26">
        <f t="shared" si="414"/>
        <v>0</v>
      </c>
      <c r="N1020" s="26">
        <f t="shared" si="415"/>
        <v>0</v>
      </c>
      <c r="O1020" s="26">
        <f t="shared" si="432"/>
        <v>2920231.9564243029</v>
      </c>
      <c r="P1020" s="26">
        <f t="shared" si="416"/>
        <v>0</v>
      </c>
      <c r="Q1020" s="26">
        <f t="shared" si="428"/>
        <v>-1150417.7255510297</v>
      </c>
      <c r="R1020" s="26">
        <f t="shared" si="429"/>
        <v>0</v>
      </c>
      <c r="S1020" s="26">
        <f t="shared" si="417"/>
        <v>0</v>
      </c>
      <c r="T1020" s="28">
        <f t="shared" si="418"/>
        <v>1150417.7255510297</v>
      </c>
      <c r="U1020" s="26">
        <f t="shared" si="419"/>
        <v>0</v>
      </c>
      <c r="V1020" s="26">
        <f t="shared" si="420"/>
        <v>0</v>
      </c>
      <c r="W1020" s="26">
        <f t="shared" si="421"/>
        <v>0</v>
      </c>
      <c r="X1020" s="26">
        <f t="shared" si="422"/>
        <v>0</v>
      </c>
      <c r="Y1020" s="26">
        <f t="shared" si="423"/>
        <v>0</v>
      </c>
      <c r="Z1020" s="26">
        <f t="shared" si="423"/>
        <v>0</v>
      </c>
      <c r="AA1020" s="26">
        <f t="shared" si="424"/>
        <v>0</v>
      </c>
      <c r="AB1020" s="26">
        <f t="shared" si="430"/>
        <v>881918.01265143743</v>
      </c>
      <c r="AC1020" s="26">
        <f t="shared" si="425"/>
        <v>2038313.9437728655</v>
      </c>
      <c r="AD1020" s="15">
        <f t="shared" si="431"/>
        <v>0</v>
      </c>
      <c r="AO1020">
        <f t="shared" si="406"/>
        <v>1</v>
      </c>
      <c r="AP1020" t="str">
        <f t="shared" si="407"/>
        <v/>
      </c>
      <c r="AQ1020">
        <f t="shared" si="408"/>
        <v>0</v>
      </c>
    </row>
    <row r="1021" spans="2:43" x14ac:dyDescent="0.3">
      <c r="B1021" s="3" t="s">
        <v>47</v>
      </c>
      <c r="C1021" s="3">
        <v>1018</v>
      </c>
      <c r="D1021" s="3">
        <v>429</v>
      </c>
      <c r="E1021" s="9">
        <v>0</v>
      </c>
      <c r="F1021" s="7">
        <f t="shared" si="409"/>
        <v>0</v>
      </c>
      <c r="G1021" s="26">
        <f t="shared" si="426"/>
        <v>0</v>
      </c>
      <c r="H1021" s="26">
        <f t="shared" si="427"/>
        <v>0</v>
      </c>
      <c r="I1021" s="26">
        <f t="shared" si="410"/>
        <v>0</v>
      </c>
      <c r="J1021" s="26">
        <f t="shared" si="411"/>
        <v>167.45670000000001</v>
      </c>
      <c r="K1021" s="26">
        <f t="shared" si="412"/>
        <v>0</v>
      </c>
      <c r="L1021" s="26">
        <f t="shared" si="413"/>
        <v>167.45670000000001</v>
      </c>
      <c r="M1021" s="26">
        <f t="shared" si="414"/>
        <v>0</v>
      </c>
      <c r="N1021" s="26">
        <f t="shared" si="415"/>
        <v>0</v>
      </c>
      <c r="O1021" s="26">
        <f t="shared" si="432"/>
        <v>2920231.9564243029</v>
      </c>
      <c r="P1021" s="26">
        <f t="shared" si="416"/>
        <v>0</v>
      </c>
      <c r="Q1021" s="26">
        <f t="shared" si="428"/>
        <v>-1150417.7255510297</v>
      </c>
      <c r="R1021" s="26">
        <f t="shared" si="429"/>
        <v>0</v>
      </c>
      <c r="S1021" s="26">
        <f t="shared" si="417"/>
        <v>0</v>
      </c>
      <c r="T1021" s="28">
        <f t="shared" si="418"/>
        <v>1150417.7255510297</v>
      </c>
      <c r="U1021" s="26">
        <f t="shared" si="419"/>
        <v>0</v>
      </c>
      <c r="V1021" s="26">
        <f t="shared" si="420"/>
        <v>0</v>
      </c>
      <c r="W1021" s="26">
        <f t="shared" si="421"/>
        <v>0</v>
      </c>
      <c r="X1021" s="26">
        <f t="shared" si="422"/>
        <v>0</v>
      </c>
      <c r="Y1021" s="26">
        <f t="shared" si="423"/>
        <v>0</v>
      </c>
      <c r="Z1021" s="26">
        <f t="shared" si="423"/>
        <v>0</v>
      </c>
      <c r="AA1021" s="26">
        <f t="shared" si="424"/>
        <v>0</v>
      </c>
      <c r="AB1021" s="26">
        <f t="shared" si="430"/>
        <v>881918.01265143743</v>
      </c>
      <c r="AC1021" s="26">
        <f t="shared" si="425"/>
        <v>2038313.9437728655</v>
      </c>
      <c r="AD1021" s="15">
        <f t="shared" si="431"/>
        <v>0</v>
      </c>
      <c r="AO1021">
        <f t="shared" si="406"/>
        <v>1</v>
      </c>
      <c r="AP1021" t="str">
        <f t="shared" si="407"/>
        <v/>
      </c>
      <c r="AQ1021">
        <f t="shared" si="408"/>
        <v>0</v>
      </c>
    </row>
    <row r="1022" spans="2:43" x14ac:dyDescent="0.3">
      <c r="B1022" s="3" t="s">
        <v>47</v>
      </c>
      <c r="C1022" s="3">
        <v>1019</v>
      </c>
      <c r="D1022" s="3">
        <v>430</v>
      </c>
      <c r="E1022" s="9">
        <v>0</v>
      </c>
      <c r="F1022" s="7">
        <f t="shared" si="409"/>
        <v>0</v>
      </c>
      <c r="G1022" s="26">
        <f t="shared" si="426"/>
        <v>0</v>
      </c>
      <c r="H1022" s="26">
        <f t="shared" si="427"/>
        <v>0</v>
      </c>
      <c r="I1022" s="26">
        <f t="shared" si="410"/>
        <v>0</v>
      </c>
      <c r="J1022" s="26">
        <f t="shared" si="411"/>
        <v>167.45670000000001</v>
      </c>
      <c r="K1022" s="26">
        <f t="shared" si="412"/>
        <v>0</v>
      </c>
      <c r="L1022" s="26">
        <f t="shared" si="413"/>
        <v>167.45670000000001</v>
      </c>
      <c r="M1022" s="26">
        <f t="shared" si="414"/>
        <v>0</v>
      </c>
      <c r="N1022" s="26">
        <f t="shared" si="415"/>
        <v>0</v>
      </c>
      <c r="O1022" s="26">
        <f t="shared" si="432"/>
        <v>2920231.9564243029</v>
      </c>
      <c r="P1022" s="26">
        <f t="shared" si="416"/>
        <v>0</v>
      </c>
      <c r="Q1022" s="26">
        <f t="shared" si="428"/>
        <v>-1150417.7255510297</v>
      </c>
      <c r="R1022" s="26">
        <f t="shared" si="429"/>
        <v>0</v>
      </c>
      <c r="S1022" s="26">
        <f t="shared" si="417"/>
        <v>0</v>
      </c>
      <c r="T1022" s="28">
        <f t="shared" si="418"/>
        <v>1150417.7255510297</v>
      </c>
      <c r="U1022" s="26">
        <f t="shared" si="419"/>
        <v>0</v>
      </c>
      <c r="V1022" s="26">
        <f t="shared" si="420"/>
        <v>0</v>
      </c>
      <c r="W1022" s="26">
        <f t="shared" si="421"/>
        <v>0</v>
      </c>
      <c r="X1022" s="26">
        <f t="shared" si="422"/>
        <v>0</v>
      </c>
      <c r="Y1022" s="26">
        <f t="shared" si="423"/>
        <v>0</v>
      </c>
      <c r="Z1022" s="26">
        <f t="shared" si="423"/>
        <v>0</v>
      </c>
      <c r="AA1022" s="26">
        <f t="shared" si="424"/>
        <v>0</v>
      </c>
      <c r="AB1022" s="26">
        <f t="shared" si="430"/>
        <v>881918.01265143743</v>
      </c>
      <c r="AC1022" s="26">
        <f t="shared" si="425"/>
        <v>2038313.9437728655</v>
      </c>
      <c r="AD1022" s="15">
        <f t="shared" si="431"/>
        <v>0</v>
      </c>
      <c r="AO1022">
        <f t="shared" si="406"/>
        <v>1</v>
      </c>
      <c r="AP1022" t="str">
        <f t="shared" si="407"/>
        <v/>
      </c>
      <c r="AQ1022">
        <f t="shared" si="408"/>
        <v>0</v>
      </c>
    </row>
    <row r="1023" spans="2:43" x14ac:dyDescent="0.3">
      <c r="B1023" s="3" t="s">
        <v>47</v>
      </c>
      <c r="C1023" s="3">
        <v>1020</v>
      </c>
      <c r="D1023" s="3">
        <v>431</v>
      </c>
      <c r="E1023" s="9">
        <v>0</v>
      </c>
      <c r="F1023" s="7">
        <f t="shared" si="409"/>
        <v>0</v>
      </c>
      <c r="G1023" s="26">
        <f t="shared" si="426"/>
        <v>0</v>
      </c>
      <c r="H1023" s="26">
        <f t="shared" si="427"/>
        <v>0</v>
      </c>
      <c r="I1023" s="26">
        <f t="shared" si="410"/>
        <v>0</v>
      </c>
      <c r="J1023" s="26">
        <f t="shared" si="411"/>
        <v>167.45670000000001</v>
      </c>
      <c r="K1023" s="26">
        <f t="shared" si="412"/>
        <v>0</v>
      </c>
      <c r="L1023" s="26">
        <f t="shared" si="413"/>
        <v>167.45670000000001</v>
      </c>
      <c r="M1023" s="26">
        <f t="shared" si="414"/>
        <v>0</v>
      </c>
      <c r="N1023" s="26">
        <f t="shared" si="415"/>
        <v>0</v>
      </c>
      <c r="O1023" s="26">
        <f t="shared" si="432"/>
        <v>2920231.9564243029</v>
      </c>
      <c r="P1023" s="26">
        <f t="shared" si="416"/>
        <v>0</v>
      </c>
      <c r="Q1023" s="26">
        <f t="shared" si="428"/>
        <v>-1150417.7255510297</v>
      </c>
      <c r="R1023" s="26">
        <f t="shared" si="429"/>
        <v>0</v>
      </c>
      <c r="S1023" s="26">
        <f t="shared" si="417"/>
        <v>0</v>
      </c>
      <c r="T1023" s="28">
        <f t="shared" si="418"/>
        <v>1150417.7255510297</v>
      </c>
      <c r="U1023" s="26">
        <f t="shared" si="419"/>
        <v>0</v>
      </c>
      <c r="V1023" s="26">
        <f t="shared" si="420"/>
        <v>0</v>
      </c>
      <c r="W1023" s="26">
        <f t="shared" si="421"/>
        <v>0</v>
      </c>
      <c r="X1023" s="26">
        <f t="shared" si="422"/>
        <v>0</v>
      </c>
      <c r="Y1023" s="26">
        <f t="shared" si="423"/>
        <v>0</v>
      </c>
      <c r="Z1023" s="26">
        <f t="shared" si="423"/>
        <v>0</v>
      </c>
      <c r="AA1023" s="26">
        <f t="shared" si="424"/>
        <v>0</v>
      </c>
      <c r="AB1023" s="26">
        <f t="shared" si="430"/>
        <v>881918.01265143743</v>
      </c>
      <c r="AC1023" s="26">
        <f t="shared" si="425"/>
        <v>2038313.9437728655</v>
      </c>
      <c r="AD1023" s="15">
        <f t="shared" si="431"/>
        <v>0</v>
      </c>
      <c r="AO1023">
        <f t="shared" si="406"/>
        <v>1</v>
      </c>
      <c r="AP1023" t="str">
        <f t="shared" si="407"/>
        <v/>
      </c>
      <c r="AQ1023">
        <f t="shared" si="408"/>
        <v>0</v>
      </c>
    </row>
    <row r="1024" spans="2:43" x14ac:dyDescent="0.3">
      <c r="B1024" s="3" t="s">
        <v>47</v>
      </c>
      <c r="C1024" s="3">
        <v>1021</v>
      </c>
      <c r="D1024" s="3">
        <v>432</v>
      </c>
      <c r="E1024" s="9">
        <v>0</v>
      </c>
      <c r="F1024" s="7">
        <f t="shared" si="409"/>
        <v>0</v>
      </c>
      <c r="G1024" s="26">
        <f t="shared" si="426"/>
        <v>0</v>
      </c>
      <c r="H1024" s="26">
        <f t="shared" si="427"/>
        <v>0</v>
      </c>
      <c r="I1024" s="26">
        <f t="shared" si="410"/>
        <v>0</v>
      </c>
      <c r="J1024" s="26">
        <f t="shared" si="411"/>
        <v>167.45670000000001</v>
      </c>
      <c r="K1024" s="26">
        <f t="shared" si="412"/>
        <v>0</v>
      </c>
      <c r="L1024" s="26">
        <f t="shared" si="413"/>
        <v>167.45670000000001</v>
      </c>
      <c r="M1024" s="26">
        <f t="shared" si="414"/>
        <v>0</v>
      </c>
      <c r="N1024" s="26">
        <f t="shared" si="415"/>
        <v>0</v>
      </c>
      <c r="O1024" s="26">
        <f t="shared" si="432"/>
        <v>2920231.9564243029</v>
      </c>
      <c r="P1024" s="26">
        <f t="shared" si="416"/>
        <v>0</v>
      </c>
      <c r="Q1024" s="26">
        <f t="shared" si="428"/>
        <v>-1150417.7255510297</v>
      </c>
      <c r="R1024" s="26">
        <f t="shared" si="429"/>
        <v>0</v>
      </c>
      <c r="S1024" s="26">
        <f t="shared" si="417"/>
        <v>0</v>
      </c>
      <c r="T1024" s="28">
        <f t="shared" si="418"/>
        <v>1150417.7255510297</v>
      </c>
      <c r="U1024" s="26">
        <f t="shared" si="419"/>
        <v>0</v>
      </c>
      <c r="V1024" s="26">
        <f t="shared" si="420"/>
        <v>0</v>
      </c>
      <c r="W1024" s="26">
        <f t="shared" si="421"/>
        <v>0</v>
      </c>
      <c r="X1024" s="26">
        <f t="shared" si="422"/>
        <v>0</v>
      </c>
      <c r="Y1024" s="26">
        <f t="shared" si="423"/>
        <v>0</v>
      </c>
      <c r="Z1024" s="26">
        <f t="shared" si="423"/>
        <v>0</v>
      </c>
      <c r="AA1024" s="26">
        <f t="shared" si="424"/>
        <v>0</v>
      </c>
      <c r="AB1024" s="26">
        <f t="shared" si="430"/>
        <v>881918.01265143743</v>
      </c>
      <c r="AC1024" s="26">
        <f t="shared" si="425"/>
        <v>2038313.9437728655</v>
      </c>
      <c r="AD1024" s="15">
        <f t="shared" si="431"/>
        <v>0</v>
      </c>
      <c r="AO1024">
        <f t="shared" si="406"/>
        <v>1</v>
      </c>
      <c r="AP1024" t="str">
        <f t="shared" si="407"/>
        <v/>
      </c>
      <c r="AQ1024">
        <f t="shared" si="408"/>
        <v>0</v>
      </c>
    </row>
    <row r="1025" spans="2:43" x14ac:dyDescent="0.3">
      <c r="B1025" s="3" t="s">
        <v>47</v>
      </c>
      <c r="C1025" s="3">
        <v>1022</v>
      </c>
      <c r="D1025" s="3">
        <v>433</v>
      </c>
      <c r="E1025" s="9">
        <v>0</v>
      </c>
      <c r="F1025" s="7">
        <f t="shared" si="409"/>
        <v>0</v>
      </c>
      <c r="G1025" s="26">
        <f t="shared" si="426"/>
        <v>0</v>
      </c>
      <c r="H1025" s="26">
        <f t="shared" si="427"/>
        <v>0</v>
      </c>
      <c r="I1025" s="26">
        <f t="shared" si="410"/>
        <v>0</v>
      </c>
      <c r="J1025" s="26">
        <f t="shared" si="411"/>
        <v>167.45670000000001</v>
      </c>
      <c r="K1025" s="26">
        <f t="shared" si="412"/>
        <v>0</v>
      </c>
      <c r="L1025" s="26">
        <f t="shared" si="413"/>
        <v>167.45670000000001</v>
      </c>
      <c r="M1025" s="26">
        <f t="shared" si="414"/>
        <v>0</v>
      </c>
      <c r="N1025" s="26">
        <f t="shared" si="415"/>
        <v>0</v>
      </c>
      <c r="O1025" s="26">
        <f t="shared" si="432"/>
        <v>2920231.9564243029</v>
      </c>
      <c r="P1025" s="26">
        <f t="shared" si="416"/>
        <v>0</v>
      </c>
      <c r="Q1025" s="26">
        <f t="shared" si="428"/>
        <v>-1150417.7255510297</v>
      </c>
      <c r="R1025" s="26">
        <f t="shared" si="429"/>
        <v>0</v>
      </c>
      <c r="S1025" s="26">
        <f t="shared" si="417"/>
        <v>0</v>
      </c>
      <c r="T1025" s="28">
        <f t="shared" si="418"/>
        <v>1150417.7255510297</v>
      </c>
      <c r="U1025" s="26">
        <f t="shared" si="419"/>
        <v>0</v>
      </c>
      <c r="V1025" s="26">
        <f t="shared" si="420"/>
        <v>0</v>
      </c>
      <c r="W1025" s="26">
        <f t="shared" si="421"/>
        <v>0</v>
      </c>
      <c r="X1025" s="26">
        <f t="shared" si="422"/>
        <v>0</v>
      </c>
      <c r="Y1025" s="26">
        <f t="shared" si="423"/>
        <v>0</v>
      </c>
      <c r="Z1025" s="26">
        <f t="shared" si="423"/>
        <v>0</v>
      </c>
      <c r="AA1025" s="26">
        <f t="shared" si="424"/>
        <v>0</v>
      </c>
      <c r="AB1025" s="26">
        <f t="shared" si="430"/>
        <v>881918.01265143743</v>
      </c>
      <c r="AC1025" s="26">
        <f t="shared" si="425"/>
        <v>2038313.9437728655</v>
      </c>
      <c r="AD1025" s="15">
        <f t="shared" si="431"/>
        <v>0</v>
      </c>
      <c r="AO1025">
        <f t="shared" si="406"/>
        <v>1</v>
      </c>
      <c r="AP1025" t="str">
        <f t="shared" si="407"/>
        <v/>
      </c>
      <c r="AQ1025">
        <f t="shared" si="408"/>
        <v>0</v>
      </c>
    </row>
    <row r="1026" spans="2:43" x14ac:dyDescent="0.3">
      <c r="B1026" s="5" t="s">
        <v>48</v>
      </c>
      <c r="C1026" s="5">
        <v>1023</v>
      </c>
      <c r="D1026" s="5">
        <v>1</v>
      </c>
      <c r="E1026" s="10">
        <v>0</v>
      </c>
      <c r="F1026" s="7">
        <f t="shared" si="409"/>
        <v>0</v>
      </c>
      <c r="G1026" s="26">
        <f t="shared" si="426"/>
        <v>0</v>
      </c>
      <c r="H1026" s="26">
        <f t="shared" si="427"/>
        <v>0</v>
      </c>
      <c r="I1026" s="26">
        <f t="shared" si="410"/>
        <v>0</v>
      </c>
      <c r="J1026" s="26">
        <f t="shared" si="411"/>
        <v>167.45670000000001</v>
      </c>
      <c r="K1026" s="26">
        <f t="shared" si="412"/>
        <v>0</v>
      </c>
      <c r="L1026" s="26">
        <f t="shared" si="413"/>
        <v>167.45670000000001</v>
      </c>
      <c r="M1026" s="26">
        <f t="shared" si="414"/>
        <v>0</v>
      </c>
      <c r="N1026" s="26">
        <f t="shared" si="415"/>
        <v>0</v>
      </c>
      <c r="O1026" s="26">
        <f t="shared" si="432"/>
        <v>2920231.9564243029</v>
      </c>
      <c r="P1026" s="26">
        <f t="shared" si="416"/>
        <v>0</v>
      </c>
      <c r="Q1026" s="26">
        <f t="shared" si="428"/>
        <v>-1150417.7255510297</v>
      </c>
      <c r="R1026" s="26">
        <f t="shared" si="429"/>
        <v>0</v>
      </c>
      <c r="S1026" s="26">
        <f t="shared" si="417"/>
        <v>0</v>
      </c>
      <c r="T1026" s="28">
        <f t="shared" si="418"/>
        <v>1150417.7255510297</v>
      </c>
      <c r="U1026" s="26">
        <f t="shared" si="419"/>
        <v>0</v>
      </c>
      <c r="V1026" s="26">
        <f t="shared" si="420"/>
        <v>0</v>
      </c>
      <c r="W1026" s="26">
        <f t="shared" si="421"/>
        <v>0</v>
      </c>
      <c r="X1026" s="26">
        <f t="shared" si="422"/>
        <v>0</v>
      </c>
      <c r="Y1026" s="26">
        <f t="shared" si="423"/>
        <v>0</v>
      </c>
      <c r="Z1026" s="26">
        <f t="shared" si="423"/>
        <v>0</v>
      </c>
      <c r="AA1026" s="26">
        <f t="shared" si="424"/>
        <v>0</v>
      </c>
      <c r="AB1026" s="26">
        <f t="shared" si="430"/>
        <v>881918.01265143743</v>
      </c>
      <c r="AC1026" s="26">
        <f t="shared" si="425"/>
        <v>2038313.9437728655</v>
      </c>
      <c r="AD1026" s="15">
        <f t="shared" si="431"/>
        <v>0</v>
      </c>
      <c r="AO1026">
        <f t="shared" si="406"/>
        <v>1</v>
      </c>
      <c r="AP1026" t="str">
        <f t="shared" si="407"/>
        <v/>
      </c>
      <c r="AQ1026">
        <f t="shared" si="408"/>
        <v>0</v>
      </c>
    </row>
    <row r="1027" spans="2:43" x14ac:dyDescent="0.3">
      <c r="B1027" s="5" t="s">
        <v>48</v>
      </c>
      <c r="C1027" s="5">
        <v>1024</v>
      </c>
      <c r="D1027" s="5">
        <v>2</v>
      </c>
      <c r="E1027" s="10">
        <v>0</v>
      </c>
      <c r="F1027" s="7">
        <f t="shared" si="409"/>
        <v>0</v>
      </c>
      <c r="G1027" s="26">
        <f t="shared" si="426"/>
        <v>0</v>
      </c>
      <c r="H1027" s="26">
        <f t="shared" si="427"/>
        <v>0</v>
      </c>
      <c r="I1027" s="26">
        <f t="shared" si="410"/>
        <v>0</v>
      </c>
      <c r="J1027" s="26">
        <f t="shared" si="411"/>
        <v>167.45670000000001</v>
      </c>
      <c r="K1027" s="26">
        <f t="shared" si="412"/>
        <v>0</v>
      </c>
      <c r="L1027" s="26">
        <f t="shared" si="413"/>
        <v>167.45670000000001</v>
      </c>
      <c r="M1027" s="26">
        <f t="shared" si="414"/>
        <v>0</v>
      </c>
      <c r="N1027" s="26">
        <f t="shared" si="415"/>
        <v>0</v>
      </c>
      <c r="O1027" s="26">
        <f t="shared" si="432"/>
        <v>2920231.9564243029</v>
      </c>
      <c r="P1027" s="26">
        <f t="shared" si="416"/>
        <v>0</v>
      </c>
      <c r="Q1027" s="26">
        <f t="shared" si="428"/>
        <v>-1150417.7255510297</v>
      </c>
      <c r="R1027" s="26">
        <f t="shared" si="429"/>
        <v>0</v>
      </c>
      <c r="S1027" s="26">
        <f t="shared" si="417"/>
        <v>0</v>
      </c>
      <c r="T1027" s="28">
        <f t="shared" si="418"/>
        <v>1150417.7255510297</v>
      </c>
      <c r="U1027" s="26">
        <f t="shared" si="419"/>
        <v>0</v>
      </c>
      <c r="V1027" s="26">
        <f t="shared" si="420"/>
        <v>0</v>
      </c>
      <c r="W1027" s="26">
        <f t="shared" si="421"/>
        <v>0</v>
      </c>
      <c r="X1027" s="26">
        <f t="shared" si="422"/>
        <v>0</v>
      </c>
      <c r="Y1027" s="26">
        <f t="shared" si="423"/>
        <v>0</v>
      </c>
      <c r="Z1027" s="26">
        <f t="shared" si="423"/>
        <v>0</v>
      </c>
      <c r="AA1027" s="26">
        <f t="shared" si="424"/>
        <v>0</v>
      </c>
      <c r="AB1027" s="26">
        <f t="shared" si="430"/>
        <v>881918.01265143743</v>
      </c>
      <c r="AC1027" s="26">
        <f t="shared" si="425"/>
        <v>2038313.9437728655</v>
      </c>
      <c r="AD1027" s="15">
        <f t="shared" si="431"/>
        <v>0</v>
      </c>
      <c r="AO1027">
        <f t="shared" ref="AO1027:AO1090" si="433">IF(E1027&lt;1,1,0)</f>
        <v>1</v>
      </c>
      <c r="AP1027" t="str">
        <f t="shared" ref="AP1027:AP1090" si="434">IF(AO1027=1,"",E1027)</f>
        <v/>
      </c>
      <c r="AQ1027">
        <f t="shared" ref="AQ1027:AQ1090" si="435">E1027/3.6</f>
        <v>0</v>
      </c>
    </row>
    <row r="1028" spans="2:43" x14ac:dyDescent="0.3">
      <c r="B1028" s="5" t="s">
        <v>48</v>
      </c>
      <c r="C1028" s="5">
        <v>1025</v>
      </c>
      <c r="D1028" s="5">
        <v>3</v>
      </c>
      <c r="E1028" s="10">
        <v>0</v>
      </c>
      <c r="F1028" s="7">
        <f t="shared" ref="F1028:F1091" si="436">E1028*(1000/3600)</f>
        <v>0</v>
      </c>
      <c r="G1028" s="26">
        <f t="shared" si="426"/>
        <v>0</v>
      </c>
      <c r="H1028" s="26">
        <f t="shared" si="427"/>
        <v>0</v>
      </c>
      <c r="I1028" s="26">
        <f t="shared" ref="I1028:I1091" si="437">$AF$12*G1028</f>
        <v>0</v>
      </c>
      <c r="J1028" s="26">
        <f t="shared" ref="J1028:J1091" si="438">$AF$12*9.81*$AF$14</f>
        <v>167.45670000000001</v>
      </c>
      <c r="K1028" s="26">
        <f t="shared" ref="K1028:K1091" si="439">0.5*$AF$15*$AF$16*$AF$13*(F1028^2)</f>
        <v>0</v>
      </c>
      <c r="L1028" s="26">
        <f t="shared" ref="L1028:L1091" si="440">I1028+J1028+K1028</f>
        <v>167.45670000000001</v>
      </c>
      <c r="M1028" s="26">
        <f t="shared" ref="M1028:M1091" si="441">(L1028*F1028)</f>
        <v>0</v>
      </c>
      <c r="N1028" s="26">
        <f t="shared" ref="N1028:N1091" si="442">IF(M1028&gt;0,M1028,0)</f>
        <v>0</v>
      </c>
      <c r="O1028" s="26">
        <f t="shared" si="432"/>
        <v>2920231.9564243029</v>
      </c>
      <c r="P1028" s="26">
        <f t="shared" ref="P1028:P1091" si="443">IF(M1028&lt;0,M1028,0)</f>
        <v>0</v>
      </c>
      <c r="Q1028" s="26">
        <f t="shared" si="428"/>
        <v>-1150417.7255510297</v>
      </c>
      <c r="R1028" s="26">
        <f t="shared" si="429"/>
        <v>0</v>
      </c>
      <c r="S1028" s="26">
        <f t="shared" ref="S1028:S1091" si="444">ABS(R1028)</f>
        <v>0</v>
      </c>
      <c r="T1028" s="28">
        <f t="shared" ref="T1028:T1091" si="445">ABS(Q1028)</f>
        <v>1150417.7255510297</v>
      </c>
      <c r="U1028" s="26">
        <f t="shared" ref="U1028:U1091" si="446">P1028*-0.98</f>
        <v>0</v>
      </c>
      <c r="V1028" s="26">
        <f t="shared" ref="V1028:V1091" si="447">U1028*0.95</f>
        <v>0</v>
      </c>
      <c r="W1028" s="26">
        <f t="shared" ref="W1028:W1091" si="448">V1028*0.95</f>
        <v>0</v>
      </c>
      <c r="X1028" s="26">
        <f t="shared" ref="X1028:X1091" si="449">W1028*0.98</f>
        <v>0</v>
      </c>
      <c r="Y1028" s="26">
        <f t="shared" ref="Y1028:Z1091" si="450">X1028*0.95</f>
        <v>0</v>
      </c>
      <c r="Z1028" s="26">
        <f t="shared" si="450"/>
        <v>0</v>
      </c>
      <c r="AA1028" s="26">
        <f t="shared" ref="AA1028:AA1091" si="451">Z1028*0.98</f>
        <v>0</v>
      </c>
      <c r="AB1028" s="26">
        <f t="shared" si="430"/>
        <v>881918.01265143743</v>
      </c>
      <c r="AC1028" s="26">
        <f t="shared" ref="AC1028:AC1091" si="452">O1028-AB1028</f>
        <v>2038313.9437728655</v>
      </c>
      <c r="AD1028" s="15">
        <f t="shared" si="431"/>
        <v>0</v>
      </c>
      <c r="AO1028">
        <f t="shared" si="433"/>
        <v>1</v>
      </c>
      <c r="AP1028" t="str">
        <f t="shared" si="434"/>
        <v/>
      </c>
      <c r="AQ1028">
        <f t="shared" si="435"/>
        <v>0</v>
      </c>
    </row>
    <row r="1029" spans="2:43" x14ac:dyDescent="0.3">
      <c r="B1029" s="5" t="s">
        <v>48</v>
      </c>
      <c r="C1029" s="5">
        <v>1026</v>
      </c>
      <c r="D1029" s="5">
        <v>4</v>
      </c>
      <c r="E1029" s="10">
        <v>0</v>
      </c>
      <c r="F1029" s="7">
        <f t="shared" si="436"/>
        <v>0</v>
      </c>
      <c r="G1029" s="26">
        <f t="shared" ref="G1029:G1092" si="453">($E1030-$E1028)/2/3.6</f>
        <v>0.11111111111111112</v>
      </c>
      <c r="H1029" s="26">
        <f t="shared" ref="H1029:H1092" si="454">($E1030-$E1028)/2</f>
        <v>0.4</v>
      </c>
      <c r="I1029" s="26">
        <f t="shared" si="437"/>
        <v>126.44444444444446</v>
      </c>
      <c r="J1029" s="26">
        <f t="shared" si="438"/>
        <v>167.45670000000001</v>
      </c>
      <c r="K1029" s="26">
        <f t="shared" si="439"/>
        <v>0</v>
      </c>
      <c r="L1029" s="26">
        <f t="shared" si="440"/>
        <v>293.90114444444447</v>
      </c>
      <c r="M1029" s="26">
        <f t="shared" si="441"/>
        <v>0</v>
      </c>
      <c r="N1029" s="26">
        <f t="shared" si="442"/>
        <v>0</v>
      </c>
      <c r="O1029" s="26">
        <f t="shared" si="432"/>
        <v>2920231.9564243029</v>
      </c>
      <c r="P1029" s="26">
        <f t="shared" si="443"/>
        <v>0</v>
      </c>
      <c r="Q1029" s="26">
        <f t="shared" ref="Q1029:Q1092" si="455">Q1028+P1029</f>
        <v>-1150417.7255510297</v>
      </c>
      <c r="R1029" s="26">
        <f t="shared" ref="R1029:R1092" si="456">IF(P1029=0,0,R1028+P1029)</f>
        <v>0</v>
      </c>
      <c r="S1029" s="26">
        <f t="shared" si="444"/>
        <v>0</v>
      </c>
      <c r="T1029" s="28">
        <f t="shared" si="445"/>
        <v>1150417.7255510297</v>
      </c>
      <c r="U1029" s="26">
        <f t="shared" si="446"/>
        <v>0</v>
      </c>
      <c r="V1029" s="26">
        <f t="shared" si="447"/>
        <v>0</v>
      </c>
      <c r="W1029" s="26">
        <f t="shared" si="448"/>
        <v>0</v>
      </c>
      <c r="X1029" s="26">
        <f t="shared" si="449"/>
        <v>0</v>
      </c>
      <c r="Y1029" s="26">
        <f t="shared" si="450"/>
        <v>0</v>
      </c>
      <c r="Z1029" s="26">
        <f t="shared" si="450"/>
        <v>0</v>
      </c>
      <c r="AA1029" s="26">
        <f t="shared" si="451"/>
        <v>0</v>
      </c>
      <c r="AB1029" s="26">
        <f t="shared" ref="AB1029:AB1092" si="457">AB1028+AA1029</f>
        <v>881918.01265143743</v>
      </c>
      <c r="AC1029" s="26">
        <f t="shared" si="452"/>
        <v>2038313.9437728655</v>
      </c>
      <c r="AD1029" s="15">
        <f t="shared" ref="AD1029:AD1092" si="458">IF(W1029=0,0,AD1028+W1029)</f>
        <v>0</v>
      </c>
      <c r="AO1029">
        <f t="shared" si="433"/>
        <v>1</v>
      </c>
      <c r="AP1029" t="str">
        <f t="shared" si="434"/>
        <v/>
      </c>
      <c r="AQ1029">
        <f t="shared" si="435"/>
        <v>0</v>
      </c>
    </row>
    <row r="1030" spans="2:43" x14ac:dyDescent="0.3">
      <c r="B1030" s="5" t="s">
        <v>48</v>
      </c>
      <c r="C1030" s="5">
        <v>1027</v>
      </c>
      <c r="D1030" s="5">
        <v>5</v>
      </c>
      <c r="E1030" s="10">
        <v>0.8</v>
      </c>
      <c r="F1030" s="7">
        <f t="shared" si="436"/>
        <v>0.22222222222222224</v>
      </c>
      <c r="G1030" s="26">
        <f t="shared" si="453"/>
        <v>0.5</v>
      </c>
      <c r="H1030" s="26">
        <f t="shared" si="454"/>
        <v>1.8</v>
      </c>
      <c r="I1030" s="26">
        <f t="shared" si="437"/>
        <v>569</v>
      </c>
      <c r="J1030" s="26">
        <f t="shared" si="438"/>
        <v>167.45670000000001</v>
      </c>
      <c r="K1030" s="26">
        <f t="shared" si="439"/>
        <v>1.6971851851851856E-2</v>
      </c>
      <c r="L1030" s="26">
        <f t="shared" si="440"/>
        <v>736.4736718518518</v>
      </c>
      <c r="M1030" s="26">
        <f t="shared" si="441"/>
        <v>163.66081596707818</v>
      </c>
      <c r="N1030" s="26">
        <f t="shared" si="442"/>
        <v>163.66081596707818</v>
      </c>
      <c r="O1030" s="26">
        <f t="shared" si="432"/>
        <v>2920395.6172402701</v>
      </c>
      <c r="P1030" s="26">
        <f t="shared" si="443"/>
        <v>0</v>
      </c>
      <c r="Q1030" s="26">
        <f t="shared" si="455"/>
        <v>-1150417.7255510297</v>
      </c>
      <c r="R1030" s="26">
        <f t="shared" si="456"/>
        <v>0</v>
      </c>
      <c r="S1030" s="26">
        <f t="shared" si="444"/>
        <v>0</v>
      </c>
      <c r="T1030" s="28">
        <f t="shared" si="445"/>
        <v>1150417.7255510297</v>
      </c>
      <c r="U1030" s="26">
        <f t="shared" si="446"/>
        <v>0</v>
      </c>
      <c r="V1030" s="26">
        <f t="shared" si="447"/>
        <v>0</v>
      </c>
      <c r="W1030" s="26">
        <f t="shared" si="448"/>
        <v>0</v>
      </c>
      <c r="X1030" s="26">
        <f t="shared" si="449"/>
        <v>0</v>
      </c>
      <c r="Y1030" s="26">
        <f t="shared" si="450"/>
        <v>0</v>
      </c>
      <c r="Z1030" s="26">
        <f t="shared" si="450"/>
        <v>0</v>
      </c>
      <c r="AA1030" s="26">
        <f t="shared" si="451"/>
        <v>0</v>
      </c>
      <c r="AB1030" s="26">
        <f t="shared" si="457"/>
        <v>881918.01265143743</v>
      </c>
      <c r="AC1030" s="26">
        <f t="shared" si="452"/>
        <v>2038477.6045888327</v>
      </c>
      <c r="AD1030" s="15">
        <f t="shared" si="458"/>
        <v>0</v>
      </c>
      <c r="AO1030">
        <f t="shared" si="433"/>
        <v>1</v>
      </c>
      <c r="AP1030" t="str">
        <f t="shared" si="434"/>
        <v/>
      </c>
      <c r="AQ1030">
        <f t="shared" si="435"/>
        <v>0.22222222222222224</v>
      </c>
    </row>
    <row r="1031" spans="2:43" x14ac:dyDescent="0.3">
      <c r="B1031" s="5" t="s">
        <v>48</v>
      </c>
      <c r="C1031" s="5">
        <v>1028</v>
      </c>
      <c r="D1031" s="5">
        <v>6</v>
      </c>
      <c r="E1031" s="10">
        <v>3.6</v>
      </c>
      <c r="F1031" s="7">
        <f t="shared" si="436"/>
        <v>1</v>
      </c>
      <c r="G1031" s="26">
        <f t="shared" si="453"/>
        <v>1.0833333333333333</v>
      </c>
      <c r="H1031" s="26">
        <f t="shared" si="454"/>
        <v>3.9</v>
      </c>
      <c r="I1031" s="26">
        <f t="shared" si="437"/>
        <v>1232.8333333333333</v>
      </c>
      <c r="J1031" s="26">
        <f t="shared" si="438"/>
        <v>167.45670000000001</v>
      </c>
      <c r="K1031" s="26">
        <f t="shared" si="439"/>
        <v>0.34368000000000004</v>
      </c>
      <c r="L1031" s="26">
        <f t="shared" si="440"/>
        <v>1400.6337133333332</v>
      </c>
      <c r="M1031" s="26">
        <f t="shared" si="441"/>
        <v>1400.6337133333332</v>
      </c>
      <c r="N1031" s="26">
        <f t="shared" si="442"/>
        <v>1400.6337133333332</v>
      </c>
      <c r="O1031" s="26">
        <f t="shared" si="432"/>
        <v>2921796.2509536035</v>
      </c>
      <c r="P1031" s="26">
        <f t="shared" si="443"/>
        <v>0</v>
      </c>
      <c r="Q1031" s="26">
        <f t="shared" si="455"/>
        <v>-1150417.7255510297</v>
      </c>
      <c r="R1031" s="26">
        <f t="shared" si="456"/>
        <v>0</v>
      </c>
      <c r="S1031" s="26">
        <f t="shared" si="444"/>
        <v>0</v>
      </c>
      <c r="T1031" s="28">
        <f t="shared" si="445"/>
        <v>1150417.7255510297</v>
      </c>
      <c r="U1031" s="26">
        <f t="shared" si="446"/>
        <v>0</v>
      </c>
      <c r="V1031" s="26">
        <f t="shared" si="447"/>
        <v>0</v>
      </c>
      <c r="W1031" s="26">
        <f t="shared" si="448"/>
        <v>0</v>
      </c>
      <c r="X1031" s="26">
        <f t="shared" si="449"/>
        <v>0</v>
      </c>
      <c r="Y1031" s="26">
        <f t="shared" si="450"/>
        <v>0</v>
      </c>
      <c r="Z1031" s="26">
        <f t="shared" si="450"/>
        <v>0</v>
      </c>
      <c r="AA1031" s="26">
        <f t="shared" si="451"/>
        <v>0</v>
      </c>
      <c r="AB1031" s="26">
        <f t="shared" si="457"/>
        <v>881918.01265143743</v>
      </c>
      <c r="AC1031" s="26">
        <f t="shared" si="452"/>
        <v>2039878.2383021661</v>
      </c>
      <c r="AD1031" s="15">
        <f t="shared" si="458"/>
        <v>0</v>
      </c>
      <c r="AO1031">
        <f t="shared" si="433"/>
        <v>0</v>
      </c>
      <c r="AP1031">
        <f t="shared" si="434"/>
        <v>3.6</v>
      </c>
      <c r="AQ1031">
        <f t="shared" si="435"/>
        <v>1</v>
      </c>
    </row>
    <row r="1032" spans="2:43" x14ac:dyDescent="0.3">
      <c r="B1032" s="5" t="s">
        <v>48</v>
      </c>
      <c r="C1032" s="5">
        <v>1029</v>
      </c>
      <c r="D1032" s="5">
        <v>7</v>
      </c>
      <c r="E1032" s="10">
        <v>8.6</v>
      </c>
      <c r="F1032" s="7">
        <f t="shared" si="436"/>
        <v>2.3888888888888888</v>
      </c>
      <c r="G1032" s="26">
        <f t="shared" si="453"/>
        <v>1.5277777777777777</v>
      </c>
      <c r="H1032" s="26">
        <f t="shared" si="454"/>
        <v>5.5</v>
      </c>
      <c r="I1032" s="26">
        <f t="shared" si="437"/>
        <v>1738.6111111111111</v>
      </c>
      <c r="J1032" s="26">
        <f t="shared" si="438"/>
        <v>167.45670000000001</v>
      </c>
      <c r="K1032" s="26">
        <f t="shared" si="439"/>
        <v>1.9613096296296297</v>
      </c>
      <c r="L1032" s="26">
        <f t="shared" si="440"/>
        <v>1908.0291207407406</v>
      </c>
      <c r="M1032" s="26">
        <f t="shared" si="441"/>
        <v>4558.0695662139915</v>
      </c>
      <c r="N1032" s="26">
        <f t="shared" si="442"/>
        <v>4558.0695662139915</v>
      </c>
      <c r="O1032" s="26">
        <f t="shared" si="432"/>
        <v>2926354.3205198175</v>
      </c>
      <c r="P1032" s="26">
        <f t="shared" si="443"/>
        <v>0</v>
      </c>
      <c r="Q1032" s="26">
        <f t="shared" si="455"/>
        <v>-1150417.7255510297</v>
      </c>
      <c r="R1032" s="26">
        <f t="shared" si="456"/>
        <v>0</v>
      </c>
      <c r="S1032" s="26">
        <f t="shared" si="444"/>
        <v>0</v>
      </c>
      <c r="T1032" s="28">
        <f t="shared" si="445"/>
        <v>1150417.7255510297</v>
      </c>
      <c r="U1032" s="26">
        <f t="shared" si="446"/>
        <v>0</v>
      </c>
      <c r="V1032" s="26">
        <f t="shared" si="447"/>
        <v>0</v>
      </c>
      <c r="W1032" s="26">
        <f t="shared" si="448"/>
        <v>0</v>
      </c>
      <c r="X1032" s="26">
        <f t="shared" si="449"/>
        <v>0</v>
      </c>
      <c r="Y1032" s="26">
        <f t="shared" si="450"/>
        <v>0</v>
      </c>
      <c r="Z1032" s="26">
        <f t="shared" si="450"/>
        <v>0</v>
      </c>
      <c r="AA1032" s="26">
        <f t="shared" si="451"/>
        <v>0</v>
      </c>
      <c r="AB1032" s="26">
        <f t="shared" si="457"/>
        <v>881918.01265143743</v>
      </c>
      <c r="AC1032" s="26">
        <f t="shared" si="452"/>
        <v>2044436.3078683801</v>
      </c>
      <c r="AD1032" s="15">
        <f t="shared" si="458"/>
        <v>0</v>
      </c>
      <c r="AO1032">
        <f t="shared" si="433"/>
        <v>0</v>
      </c>
      <c r="AP1032">
        <f t="shared" si="434"/>
        <v>8.6</v>
      </c>
      <c r="AQ1032">
        <f t="shared" si="435"/>
        <v>2.3888888888888888</v>
      </c>
    </row>
    <row r="1033" spans="2:43" x14ac:dyDescent="0.3">
      <c r="B1033" s="5" t="s">
        <v>48</v>
      </c>
      <c r="C1033" s="5">
        <v>1030</v>
      </c>
      <c r="D1033" s="5">
        <v>8</v>
      </c>
      <c r="E1033" s="10">
        <v>14.6</v>
      </c>
      <c r="F1033" s="7">
        <f t="shared" si="436"/>
        <v>4.0555555555555554</v>
      </c>
      <c r="G1033" s="26">
        <f t="shared" si="453"/>
        <v>1.5833333333333333</v>
      </c>
      <c r="H1033" s="26">
        <f t="shared" si="454"/>
        <v>5.7</v>
      </c>
      <c r="I1033" s="26">
        <f t="shared" si="437"/>
        <v>1801.8333333333333</v>
      </c>
      <c r="J1033" s="26">
        <f t="shared" si="438"/>
        <v>167.45670000000001</v>
      </c>
      <c r="K1033" s="26">
        <f t="shared" si="439"/>
        <v>5.6526874074074076</v>
      </c>
      <c r="L1033" s="26">
        <f t="shared" si="440"/>
        <v>1974.9427207407407</v>
      </c>
      <c r="M1033" s="26">
        <f t="shared" si="441"/>
        <v>8009.4899230041146</v>
      </c>
      <c r="N1033" s="26">
        <f t="shared" si="442"/>
        <v>8009.4899230041146</v>
      </c>
      <c r="O1033" s="26">
        <f t="shared" si="432"/>
        <v>2934363.8104428216</v>
      </c>
      <c r="P1033" s="26">
        <f t="shared" si="443"/>
        <v>0</v>
      </c>
      <c r="Q1033" s="26">
        <f t="shared" si="455"/>
        <v>-1150417.7255510297</v>
      </c>
      <c r="R1033" s="26">
        <f t="shared" si="456"/>
        <v>0</v>
      </c>
      <c r="S1033" s="26">
        <f t="shared" si="444"/>
        <v>0</v>
      </c>
      <c r="T1033" s="28">
        <f t="shared" si="445"/>
        <v>1150417.7255510297</v>
      </c>
      <c r="U1033" s="26">
        <f t="shared" si="446"/>
        <v>0</v>
      </c>
      <c r="V1033" s="26">
        <f t="shared" si="447"/>
        <v>0</v>
      </c>
      <c r="W1033" s="26">
        <f t="shared" si="448"/>
        <v>0</v>
      </c>
      <c r="X1033" s="26">
        <f t="shared" si="449"/>
        <v>0</v>
      </c>
      <c r="Y1033" s="26">
        <f t="shared" si="450"/>
        <v>0</v>
      </c>
      <c r="Z1033" s="26">
        <f t="shared" si="450"/>
        <v>0</v>
      </c>
      <c r="AA1033" s="26">
        <f t="shared" si="451"/>
        <v>0</v>
      </c>
      <c r="AB1033" s="26">
        <f t="shared" si="457"/>
        <v>881918.01265143743</v>
      </c>
      <c r="AC1033" s="26">
        <f t="shared" si="452"/>
        <v>2052445.7977913842</v>
      </c>
      <c r="AD1033" s="15">
        <f t="shared" si="458"/>
        <v>0</v>
      </c>
      <c r="AO1033">
        <f t="shared" si="433"/>
        <v>0</v>
      </c>
      <c r="AP1033">
        <f t="shared" si="434"/>
        <v>14.6</v>
      </c>
      <c r="AQ1033">
        <f t="shared" si="435"/>
        <v>4.0555555555555554</v>
      </c>
    </row>
    <row r="1034" spans="2:43" x14ac:dyDescent="0.3">
      <c r="B1034" s="5" t="s">
        <v>48</v>
      </c>
      <c r="C1034" s="5">
        <v>1031</v>
      </c>
      <c r="D1034" s="5">
        <v>9</v>
      </c>
      <c r="E1034" s="10">
        <v>20</v>
      </c>
      <c r="F1034" s="7">
        <f t="shared" si="436"/>
        <v>5.5555555555555554</v>
      </c>
      <c r="G1034" s="26">
        <f t="shared" si="453"/>
        <v>1.3611111111111109</v>
      </c>
      <c r="H1034" s="26">
        <f t="shared" si="454"/>
        <v>4.8999999999999995</v>
      </c>
      <c r="I1034" s="26">
        <f t="shared" si="437"/>
        <v>1548.9444444444443</v>
      </c>
      <c r="J1034" s="26">
        <f t="shared" si="438"/>
        <v>167.45670000000001</v>
      </c>
      <c r="K1034" s="26">
        <f t="shared" si="439"/>
        <v>10.607407407407408</v>
      </c>
      <c r="L1034" s="26">
        <f t="shared" si="440"/>
        <v>1727.0085518518517</v>
      </c>
      <c r="M1034" s="26">
        <f t="shared" si="441"/>
        <v>9594.4919547325098</v>
      </c>
      <c r="N1034" s="26">
        <f t="shared" si="442"/>
        <v>9594.4919547325098</v>
      </c>
      <c r="O1034" s="26">
        <f t="shared" si="432"/>
        <v>2943958.3023975543</v>
      </c>
      <c r="P1034" s="26">
        <f t="shared" si="443"/>
        <v>0</v>
      </c>
      <c r="Q1034" s="26">
        <f t="shared" si="455"/>
        <v>-1150417.7255510297</v>
      </c>
      <c r="R1034" s="26">
        <f t="shared" si="456"/>
        <v>0</v>
      </c>
      <c r="S1034" s="26">
        <f t="shared" si="444"/>
        <v>0</v>
      </c>
      <c r="T1034" s="28">
        <f t="shared" si="445"/>
        <v>1150417.7255510297</v>
      </c>
      <c r="U1034" s="26">
        <f t="shared" si="446"/>
        <v>0</v>
      </c>
      <c r="V1034" s="26">
        <f t="shared" si="447"/>
        <v>0</v>
      </c>
      <c r="W1034" s="26">
        <f t="shared" si="448"/>
        <v>0</v>
      </c>
      <c r="X1034" s="26">
        <f t="shared" si="449"/>
        <v>0</v>
      </c>
      <c r="Y1034" s="26">
        <f t="shared" si="450"/>
        <v>0</v>
      </c>
      <c r="Z1034" s="26">
        <f t="shared" si="450"/>
        <v>0</v>
      </c>
      <c r="AA1034" s="26">
        <f t="shared" si="451"/>
        <v>0</v>
      </c>
      <c r="AB1034" s="26">
        <f t="shared" si="457"/>
        <v>881918.01265143743</v>
      </c>
      <c r="AC1034" s="26">
        <f t="shared" si="452"/>
        <v>2062040.2897461168</v>
      </c>
      <c r="AD1034" s="15">
        <f t="shared" si="458"/>
        <v>0</v>
      </c>
      <c r="AO1034">
        <f t="shared" si="433"/>
        <v>0</v>
      </c>
      <c r="AP1034">
        <f t="shared" si="434"/>
        <v>20</v>
      </c>
      <c r="AQ1034">
        <f t="shared" si="435"/>
        <v>5.5555555555555554</v>
      </c>
    </row>
    <row r="1035" spans="2:43" x14ac:dyDescent="0.3">
      <c r="B1035" s="5" t="s">
        <v>48</v>
      </c>
      <c r="C1035" s="5">
        <v>1032</v>
      </c>
      <c r="D1035" s="5">
        <v>10</v>
      </c>
      <c r="E1035" s="10">
        <v>24.4</v>
      </c>
      <c r="F1035" s="7">
        <f t="shared" si="436"/>
        <v>6.7777777777777777</v>
      </c>
      <c r="G1035" s="26">
        <f t="shared" si="453"/>
        <v>1.1388888888888888</v>
      </c>
      <c r="H1035" s="26">
        <f t="shared" si="454"/>
        <v>4.0999999999999996</v>
      </c>
      <c r="I1035" s="26">
        <f t="shared" si="437"/>
        <v>1296.0555555555554</v>
      </c>
      <c r="J1035" s="26">
        <f t="shared" si="438"/>
        <v>167.45670000000001</v>
      </c>
      <c r="K1035" s="26">
        <f t="shared" si="439"/>
        <v>15.788065185185188</v>
      </c>
      <c r="L1035" s="26">
        <f t="shared" si="440"/>
        <v>1479.3003207407405</v>
      </c>
      <c r="M1035" s="26">
        <f t="shared" si="441"/>
        <v>10026.36884057613</v>
      </c>
      <c r="N1035" s="26">
        <f t="shared" si="442"/>
        <v>10026.36884057613</v>
      </c>
      <c r="O1035" s="26">
        <f t="shared" si="432"/>
        <v>2953984.6712381304</v>
      </c>
      <c r="P1035" s="26">
        <f t="shared" si="443"/>
        <v>0</v>
      </c>
      <c r="Q1035" s="26">
        <f t="shared" si="455"/>
        <v>-1150417.7255510297</v>
      </c>
      <c r="R1035" s="26">
        <f t="shared" si="456"/>
        <v>0</v>
      </c>
      <c r="S1035" s="26">
        <f t="shared" si="444"/>
        <v>0</v>
      </c>
      <c r="T1035" s="28">
        <f t="shared" si="445"/>
        <v>1150417.7255510297</v>
      </c>
      <c r="U1035" s="26">
        <f t="shared" si="446"/>
        <v>0</v>
      </c>
      <c r="V1035" s="26">
        <f t="shared" si="447"/>
        <v>0</v>
      </c>
      <c r="W1035" s="26">
        <f t="shared" si="448"/>
        <v>0</v>
      </c>
      <c r="X1035" s="26">
        <f t="shared" si="449"/>
        <v>0</v>
      </c>
      <c r="Y1035" s="26">
        <f t="shared" si="450"/>
        <v>0</v>
      </c>
      <c r="Z1035" s="26">
        <f t="shared" si="450"/>
        <v>0</v>
      </c>
      <c r="AA1035" s="26">
        <f t="shared" si="451"/>
        <v>0</v>
      </c>
      <c r="AB1035" s="26">
        <f t="shared" si="457"/>
        <v>881918.01265143743</v>
      </c>
      <c r="AC1035" s="26">
        <f t="shared" si="452"/>
        <v>2072066.658586693</v>
      </c>
      <c r="AD1035" s="15">
        <f t="shared" si="458"/>
        <v>0</v>
      </c>
      <c r="AO1035">
        <f t="shared" si="433"/>
        <v>0</v>
      </c>
      <c r="AP1035">
        <f t="shared" si="434"/>
        <v>24.4</v>
      </c>
      <c r="AQ1035">
        <f t="shared" si="435"/>
        <v>6.7777777777777768</v>
      </c>
    </row>
    <row r="1036" spans="2:43" x14ac:dyDescent="0.3">
      <c r="B1036" s="5" t="s">
        <v>48</v>
      </c>
      <c r="C1036" s="5">
        <v>1033</v>
      </c>
      <c r="D1036" s="5">
        <v>11</v>
      </c>
      <c r="E1036" s="10">
        <v>28.2</v>
      </c>
      <c r="F1036" s="7">
        <f t="shared" si="436"/>
        <v>7.8333333333333339</v>
      </c>
      <c r="G1036" s="26">
        <f t="shared" si="453"/>
        <v>1.0138888888888891</v>
      </c>
      <c r="H1036" s="26">
        <f t="shared" si="454"/>
        <v>3.6500000000000004</v>
      </c>
      <c r="I1036" s="26">
        <f t="shared" si="437"/>
        <v>1153.8055555555557</v>
      </c>
      <c r="J1036" s="26">
        <f t="shared" si="438"/>
        <v>167.45670000000001</v>
      </c>
      <c r="K1036" s="26">
        <f t="shared" si="439"/>
        <v>21.088586666666671</v>
      </c>
      <c r="L1036" s="26">
        <f t="shared" si="440"/>
        <v>1342.3508422222224</v>
      </c>
      <c r="M1036" s="26">
        <f t="shared" si="441"/>
        <v>10515.081597407408</v>
      </c>
      <c r="N1036" s="26">
        <f t="shared" si="442"/>
        <v>10515.081597407408</v>
      </c>
      <c r="O1036" s="26">
        <f t="shared" si="432"/>
        <v>2964499.7528355378</v>
      </c>
      <c r="P1036" s="26">
        <f t="shared" si="443"/>
        <v>0</v>
      </c>
      <c r="Q1036" s="26">
        <f t="shared" si="455"/>
        <v>-1150417.7255510297</v>
      </c>
      <c r="R1036" s="26">
        <f t="shared" si="456"/>
        <v>0</v>
      </c>
      <c r="S1036" s="26">
        <f t="shared" si="444"/>
        <v>0</v>
      </c>
      <c r="T1036" s="28">
        <f t="shared" si="445"/>
        <v>1150417.7255510297</v>
      </c>
      <c r="U1036" s="26">
        <f t="shared" si="446"/>
        <v>0</v>
      </c>
      <c r="V1036" s="26">
        <f t="shared" si="447"/>
        <v>0</v>
      </c>
      <c r="W1036" s="26">
        <f t="shared" si="448"/>
        <v>0</v>
      </c>
      <c r="X1036" s="26">
        <f t="shared" si="449"/>
        <v>0</v>
      </c>
      <c r="Y1036" s="26">
        <f t="shared" si="450"/>
        <v>0</v>
      </c>
      <c r="Z1036" s="26">
        <f t="shared" si="450"/>
        <v>0</v>
      </c>
      <c r="AA1036" s="26">
        <f t="shared" si="451"/>
        <v>0</v>
      </c>
      <c r="AB1036" s="26">
        <f t="shared" si="457"/>
        <v>881918.01265143743</v>
      </c>
      <c r="AC1036" s="26">
        <f t="shared" si="452"/>
        <v>2082581.7401841003</v>
      </c>
      <c r="AD1036" s="15">
        <f t="shared" si="458"/>
        <v>0</v>
      </c>
      <c r="AO1036">
        <f t="shared" si="433"/>
        <v>0</v>
      </c>
      <c r="AP1036">
        <f t="shared" si="434"/>
        <v>28.2</v>
      </c>
      <c r="AQ1036">
        <f t="shared" si="435"/>
        <v>7.833333333333333</v>
      </c>
    </row>
    <row r="1037" spans="2:43" x14ac:dyDescent="0.3">
      <c r="B1037" s="5" t="s">
        <v>48</v>
      </c>
      <c r="C1037" s="5">
        <v>1034</v>
      </c>
      <c r="D1037" s="5">
        <v>12</v>
      </c>
      <c r="E1037" s="10">
        <v>31.7</v>
      </c>
      <c r="F1037" s="7">
        <f t="shared" si="436"/>
        <v>8.8055555555555554</v>
      </c>
      <c r="G1037" s="26">
        <f t="shared" si="453"/>
        <v>0.94444444444444453</v>
      </c>
      <c r="H1037" s="26">
        <f t="shared" si="454"/>
        <v>3.4000000000000004</v>
      </c>
      <c r="I1037" s="26">
        <f t="shared" si="437"/>
        <v>1074.7777777777778</v>
      </c>
      <c r="J1037" s="26">
        <f t="shared" si="438"/>
        <v>167.45670000000001</v>
      </c>
      <c r="K1037" s="26">
        <f t="shared" si="439"/>
        <v>26.648194074074077</v>
      </c>
      <c r="L1037" s="26">
        <f t="shared" si="440"/>
        <v>1268.8826718518519</v>
      </c>
      <c r="M1037" s="26">
        <f t="shared" si="441"/>
        <v>11173.216860473251</v>
      </c>
      <c r="N1037" s="26">
        <f t="shared" si="442"/>
        <v>11173.216860473251</v>
      </c>
      <c r="O1037" s="26">
        <f t="shared" si="432"/>
        <v>2975672.9696960109</v>
      </c>
      <c r="P1037" s="26">
        <f t="shared" si="443"/>
        <v>0</v>
      </c>
      <c r="Q1037" s="26">
        <f t="shared" si="455"/>
        <v>-1150417.7255510297</v>
      </c>
      <c r="R1037" s="26">
        <f t="shared" si="456"/>
        <v>0</v>
      </c>
      <c r="S1037" s="26">
        <f t="shared" si="444"/>
        <v>0</v>
      </c>
      <c r="T1037" s="28">
        <f t="shared" si="445"/>
        <v>1150417.7255510297</v>
      </c>
      <c r="U1037" s="26">
        <f t="shared" si="446"/>
        <v>0</v>
      </c>
      <c r="V1037" s="26">
        <f t="shared" si="447"/>
        <v>0</v>
      </c>
      <c r="W1037" s="26">
        <f t="shared" si="448"/>
        <v>0</v>
      </c>
      <c r="X1037" s="26">
        <f t="shared" si="449"/>
        <v>0</v>
      </c>
      <c r="Y1037" s="26">
        <f t="shared" si="450"/>
        <v>0</v>
      </c>
      <c r="Z1037" s="26">
        <f t="shared" si="450"/>
        <v>0</v>
      </c>
      <c r="AA1037" s="26">
        <f t="shared" si="451"/>
        <v>0</v>
      </c>
      <c r="AB1037" s="26">
        <f t="shared" si="457"/>
        <v>881918.01265143743</v>
      </c>
      <c r="AC1037" s="26">
        <f t="shared" si="452"/>
        <v>2093754.9570445735</v>
      </c>
      <c r="AD1037" s="15">
        <f t="shared" si="458"/>
        <v>0</v>
      </c>
      <c r="AO1037">
        <f t="shared" si="433"/>
        <v>0</v>
      </c>
      <c r="AP1037">
        <f t="shared" si="434"/>
        <v>31.7</v>
      </c>
      <c r="AQ1037">
        <f t="shared" si="435"/>
        <v>8.8055555555555554</v>
      </c>
    </row>
    <row r="1038" spans="2:43" x14ac:dyDescent="0.3">
      <c r="B1038" s="5" t="s">
        <v>48</v>
      </c>
      <c r="C1038" s="5">
        <v>1035</v>
      </c>
      <c r="D1038" s="5">
        <v>13</v>
      </c>
      <c r="E1038" s="10">
        <v>35</v>
      </c>
      <c r="F1038" s="7">
        <f t="shared" si="436"/>
        <v>9.7222222222222232</v>
      </c>
      <c r="G1038" s="26">
        <f t="shared" si="453"/>
        <v>0.81944444444444475</v>
      </c>
      <c r="H1038" s="26">
        <f t="shared" si="454"/>
        <v>2.9500000000000011</v>
      </c>
      <c r="I1038" s="26">
        <f t="shared" si="437"/>
        <v>932.52777777777817</v>
      </c>
      <c r="J1038" s="26">
        <f t="shared" si="438"/>
        <v>167.45670000000001</v>
      </c>
      <c r="K1038" s="26">
        <f t="shared" si="439"/>
        <v>32.485185185185195</v>
      </c>
      <c r="L1038" s="26">
        <f t="shared" si="440"/>
        <v>1132.4696629629634</v>
      </c>
      <c r="M1038" s="26">
        <f t="shared" si="441"/>
        <v>11010.121723251033</v>
      </c>
      <c r="N1038" s="26">
        <f t="shared" si="442"/>
        <v>11010.121723251033</v>
      </c>
      <c r="O1038" s="26">
        <f t="shared" si="432"/>
        <v>2986683.0914192619</v>
      </c>
      <c r="P1038" s="26">
        <f t="shared" si="443"/>
        <v>0</v>
      </c>
      <c r="Q1038" s="26">
        <f t="shared" si="455"/>
        <v>-1150417.7255510297</v>
      </c>
      <c r="R1038" s="26">
        <f t="shared" si="456"/>
        <v>0</v>
      </c>
      <c r="S1038" s="26">
        <f t="shared" si="444"/>
        <v>0</v>
      </c>
      <c r="T1038" s="28">
        <f t="shared" si="445"/>
        <v>1150417.7255510297</v>
      </c>
      <c r="U1038" s="26">
        <f t="shared" si="446"/>
        <v>0</v>
      </c>
      <c r="V1038" s="26">
        <f t="shared" si="447"/>
        <v>0</v>
      </c>
      <c r="W1038" s="26">
        <f t="shared" si="448"/>
        <v>0</v>
      </c>
      <c r="X1038" s="26">
        <f t="shared" si="449"/>
        <v>0</v>
      </c>
      <c r="Y1038" s="26">
        <f t="shared" si="450"/>
        <v>0</v>
      </c>
      <c r="Z1038" s="26">
        <f t="shared" si="450"/>
        <v>0</v>
      </c>
      <c r="AA1038" s="26">
        <f t="shared" si="451"/>
        <v>0</v>
      </c>
      <c r="AB1038" s="26">
        <f t="shared" si="457"/>
        <v>881918.01265143743</v>
      </c>
      <c r="AC1038" s="26">
        <f t="shared" si="452"/>
        <v>2104765.0787678245</v>
      </c>
      <c r="AD1038" s="15">
        <f t="shared" si="458"/>
        <v>0</v>
      </c>
      <c r="AO1038">
        <f t="shared" si="433"/>
        <v>0</v>
      </c>
      <c r="AP1038">
        <f t="shared" si="434"/>
        <v>35</v>
      </c>
      <c r="AQ1038">
        <f t="shared" si="435"/>
        <v>9.7222222222222214</v>
      </c>
    </row>
    <row r="1039" spans="2:43" x14ac:dyDescent="0.3">
      <c r="B1039" s="5" t="s">
        <v>48</v>
      </c>
      <c r="C1039" s="5">
        <v>1036</v>
      </c>
      <c r="D1039" s="5">
        <v>14</v>
      </c>
      <c r="E1039" s="10">
        <v>37.6</v>
      </c>
      <c r="F1039" s="7">
        <f t="shared" si="436"/>
        <v>10.444444444444445</v>
      </c>
      <c r="G1039" s="26">
        <f t="shared" si="453"/>
        <v>0.65277777777777812</v>
      </c>
      <c r="H1039" s="26">
        <f t="shared" si="454"/>
        <v>2.3500000000000014</v>
      </c>
      <c r="I1039" s="26">
        <f t="shared" si="437"/>
        <v>742.86111111111154</v>
      </c>
      <c r="J1039" s="26">
        <f t="shared" si="438"/>
        <v>167.45670000000001</v>
      </c>
      <c r="K1039" s="26">
        <f t="shared" si="439"/>
        <v>37.490820740740745</v>
      </c>
      <c r="L1039" s="26">
        <f t="shared" si="440"/>
        <v>947.80863185185228</v>
      </c>
      <c r="M1039" s="26">
        <f t="shared" si="441"/>
        <v>9899.3345993415678</v>
      </c>
      <c r="N1039" s="26">
        <f t="shared" si="442"/>
        <v>9899.3345993415678</v>
      </c>
      <c r="O1039" s="26">
        <f t="shared" si="432"/>
        <v>2996582.4260186036</v>
      </c>
      <c r="P1039" s="26">
        <f t="shared" si="443"/>
        <v>0</v>
      </c>
      <c r="Q1039" s="26">
        <f t="shared" si="455"/>
        <v>-1150417.7255510297</v>
      </c>
      <c r="R1039" s="26">
        <f t="shared" si="456"/>
        <v>0</v>
      </c>
      <c r="S1039" s="26">
        <f t="shared" si="444"/>
        <v>0</v>
      </c>
      <c r="T1039" s="28">
        <f t="shared" si="445"/>
        <v>1150417.7255510297</v>
      </c>
      <c r="U1039" s="26">
        <f t="shared" si="446"/>
        <v>0</v>
      </c>
      <c r="V1039" s="26">
        <f t="shared" si="447"/>
        <v>0</v>
      </c>
      <c r="W1039" s="26">
        <f t="shared" si="448"/>
        <v>0</v>
      </c>
      <c r="X1039" s="26">
        <f t="shared" si="449"/>
        <v>0</v>
      </c>
      <c r="Y1039" s="26">
        <f t="shared" si="450"/>
        <v>0</v>
      </c>
      <c r="Z1039" s="26">
        <f t="shared" si="450"/>
        <v>0</v>
      </c>
      <c r="AA1039" s="26">
        <f t="shared" si="451"/>
        <v>0</v>
      </c>
      <c r="AB1039" s="26">
        <f t="shared" si="457"/>
        <v>881918.01265143743</v>
      </c>
      <c r="AC1039" s="26">
        <f t="shared" si="452"/>
        <v>2114664.4133671662</v>
      </c>
      <c r="AD1039" s="15">
        <f t="shared" si="458"/>
        <v>0</v>
      </c>
      <c r="AO1039">
        <f t="shared" si="433"/>
        <v>0</v>
      </c>
      <c r="AP1039">
        <f t="shared" si="434"/>
        <v>37.6</v>
      </c>
      <c r="AQ1039">
        <f t="shared" si="435"/>
        <v>10.444444444444445</v>
      </c>
    </row>
    <row r="1040" spans="2:43" x14ac:dyDescent="0.3">
      <c r="B1040" s="5" t="s">
        <v>48</v>
      </c>
      <c r="C1040" s="5">
        <v>1037</v>
      </c>
      <c r="D1040" s="5">
        <v>15</v>
      </c>
      <c r="E1040" s="10">
        <v>39.700000000000003</v>
      </c>
      <c r="F1040" s="7">
        <f t="shared" si="436"/>
        <v>11.027777777777779</v>
      </c>
      <c r="G1040" s="26">
        <f t="shared" si="453"/>
        <v>0.54166666666666641</v>
      </c>
      <c r="H1040" s="26">
        <f t="shared" si="454"/>
        <v>1.9499999999999993</v>
      </c>
      <c r="I1040" s="26">
        <f t="shared" si="437"/>
        <v>616.4166666666664</v>
      </c>
      <c r="J1040" s="26">
        <f t="shared" si="438"/>
        <v>167.45670000000001</v>
      </c>
      <c r="K1040" s="26">
        <f t="shared" si="439"/>
        <v>41.795571851851861</v>
      </c>
      <c r="L1040" s="26">
        <f t="shared" si="440"/>
        <v>825.6689385185183</v>
      </c>
      <c r="M1040" s="26">
        <f t="shared" si="441"/>
        <v>9105.2935719958823</v>
      </c>
      <c r="N1040" s="26">
        <f t="shared" si="442"/>
        <v>9105.2935719958823</v>
      </c>
      <c r="O1040" s="26">
        <f t="shared" si="432"/>
        <v>3005687.7195905996</v>
      </c>
      <c r="P1040" s="26">
        <f t="shared" si="443"/>
        <v>0</v>
      </c>
      <c r="Q1040" s="26">
        <f t="shared" si="455"/>
        <v>-1150417.7255510297</v>
      </c>
      <c r="R1040" s="26">
        <f t="shared" si="456"/>
        <v>0</v>
      </c>
      <c r="S1040" s="26">
        <f t="shared" si="444"/>
        <v>0</v>
      </c>
      <c r="T1040" s="28">
        <f t="shared" si="445"/>
        <v>1150417.7255510297</v>
      </c>
      <c r="U1040" s="26">
        <f t="shared" si="446"/>
        <v>0</v>
      </c>
      <c r="V1040" s="26">
        <f t="shared" si="447"/>
        <v>0</v>
      </c>
      <c r="W1040" s="26">
        <f t="shared" si="448"/>
        <v>0</v>
      </c>
      <c r="X1040" s="26">
        <f t="shared" si="449"/>
        <v>0</v>
      </c>
      <c r="Y1040" s="26">
        <f t="shared" si="450"/>
        <v>0</v>
      </c>
      <c r="Z1040" s="26">
        <f t="shared" si="450"/>
        <v>0</v>
      </c>
      <c r="AA1040" s="26">
        <f t="shared" si="451"/>
        <v>0</v>
      </c>
      <c r="AB1040" s="26">
        <f t="shared" si="457"/>
        <v>881918.01265143743</v>
      </c>
      <c r="AC1040" s="26">
        <f t="shared" si="452"/>
        <v>2123769.7069391622</v>
      </c>
      <c r="AD1040" s="15">
        <f t="shared" si="458"/>
        <v>0</v>
      </c>
      <c r="AO1040">
        <f t="shared" si="433"/>
        <v>0</v>
      </c>
      <c r="AP1040">
        <f t="shared" si="434"/>
        <v>39.700000000000003</v>
      </c>
      <c r="AQ1040">
        <f t="shared" si="435"/>
        <v>11.027777777777779</v>
      </c>
    </row>
    <row r="1041" spans="2:43" x14ac:dyDescent="0.3">
      <c r="B1041" s="5" t="s">
        <v>48</v>
      </c>
      <c r="C1041" s="5">
        <v>1038</v>
      </c>
      <c r="D1041" s="5">
        <v>16</v>
      </c>
      <c r="E1041" s="10">
        <v>41.5</v>
      </c>
      <c r="F1041" s="7">
        <f t="shared" si="436"/>
        <v>11.527777777777779</v>
      </c>
      <c r="G1041" s="26">
        <f t="shared" si="453"/>
        <v>0.54166666666666641</v>
      </c>
      <c r="H1041" s="26">
        <f t="shared" si="454"/>
        <v>1.9499999999999993</v>
      </c>
      <c r="I1041" s="26">
        <f t="shared" si="437"/>
        <v>616.4166666666664</v>
      </c>
      <c r="J1041" s="26">
        <f t="shared" si="438"/>
        <v>167.45670000000001</v>
      </c>
      <c r="K1041" s="26">
        <f t="shared" si="439"/>
        <v>45.671518518518525</v>
      </c>
      <c r="L1041" s="26">
        <f t="shared" si="440"/>
        <v>829.54488518518497</v>
      </c>
      <c r="M1041" s="26">
        <f t="shared" si="441"/>
        <v>9562.8090931069946</v>
      </c>
      <c r="N1041" s="26">
        <f t="shared" si="442"/>
        <v>9562.8090931069946</v>
      </c>
      <c r="O1041" s="26">
        <f t="shared" ref="O1041:O1104" si="459">O1040+N1041</f>
        <v>3015250.5286837067</v>
      </c>
      <c r="P1041" s="26">
        <f t="shared" si="443"/>
        <v>0</v>
      </c>
      <c r="Q1041" s="26">
        <f t="shared" si="455"/>
        <v>-1150417.7255510297</v>
      </c>
      <c r="R1041" s="26">
        <f t="shared" si="456"/>
        <v>0</v>
      </c>
      <c r="S1041" s="26">
        <f t="shared" si="444"/>
        <v>0</v>
      </c>
      <c r="T1041" s="28">
        <f t="shared" si="445"/>
        <v>1150417.7255510297</v>
      </c>
      <c r="U1041" s="26">
        <f t="shared" si="446"/>
        <v>0</v>
      </c>
      <c r="V1041" s="26">
        <f t="shared" si="447"/>
        <v>0</v>
      </c>
      <c r="W1041" s="26">
        <f t="shared" si="448"/>
        <v>0</v>
      </c>
      <c r="X1041" s="26">
        <f t="shared" si="449"/>
        <v>0</v>
      </c>
      <c r="Y1041" s="26">
        <f t="shared" si="450"/>
        <v>0</v>
      </c>
      <c r="Z1041" s="26">
        <f t="shared" si="450"/>
        <v>0</v>
      </c>
      <c r="AA1041" s="26">
        <f t="shared" si="451"/>
        <v>0</v>
      </c>
      <c r="AB1041" s="26">
        <f t="shared" si="457"/>
        <v>881918.01265143743</v>
      </c>
      <c r="AC1041" s="26">
        <f t="shared" si="452"/>
        <v>2133332.5160322692</v>
      </c>
      <c r="AD1041" s="15">
        <f t="shared" si="458"/>
        <v>0</v>
      </c>
      <c r="AO1041">
        <f t="shared" si="433"/>
        <v>0</v>
      </c>
      <c r="AP1041">
        <f t="shared" si="434"/>
        <v>41.5</v>
      </c>
      <c r="AQ1041">
        <f t="shared" si="435"/>
        <v>11.527777777777777</v>
      </c>
    </row>
    <row r="1042" spans="2:43" x14ac:dyDescent="0.3">
      <c r="B1042" s="5" t="s">
        <v>48</v>
      </c>
      <c r="C1042" s="5">
        <v>1039</v>
      </c>
      <c r="D1042" s="5">
        <v>17</v>
      </c>
      <c r="E1042" s="10">
        <v>43.6</v>
      </c>
      <c r="F1042" s="7">
        <f t="shared" si="436"/>
        <v>12.111111111111112</v>
      </c>
      <c r="G1042" s="26">
        <f t="shared" si="453"/>
        <v>0.625</v>
      </c>
      <c r="H1042" s="26">
        <f t="shared" si="454"/>
        <v>2.25</v>
      </c>
      <c r="I1042" s="26">
        <f t="shared" si="437"/>
        <v>711.25</v>
      </c>
      <c r="J1042" s="26">
        <f t="shared" si="438"/>
        <v>167.45670000000001</v>
      </c>
      <c r="K1042" s="26">
        <f t="shared" si="439"/>
        <v>50.410642962962982</v>
      </c>
      <c r="L1042" s="26">
        <f t="shared" si="440"/>
        <v>929.11734296296299</v>
      </c>
      <c r="M1042" s="26">
        <f t="shared" si="441"/>
        <v>11252.643375884776</v>
      </c>
      <c r="N1042" s="26">
        <f t="shared" si="442"/>
        <v>11252.643375884776</v>
      </c>
      <c r="O1042" s="26">
        <f t="shared" si="459"/>
        <v>3026503.1720595914</v>
      </c>
      <c r="P1042" s="26">
        <f t="shared" si="443"/>
        <v>0</v>
      </c>
      <c r="Q1042" s="26">
        <f t="shared" si="455"/>
        <v>-1150417.7255510297</v>
      </c>
      <c r="R1042" s="26">
        <f t="shared" si="456"/>
        <v>0</v>
      </c>
      <c r="S1042" s="26">
        <f t="shared" si="444"/>
        <v>0</v>
      </c>
      <c r="T1042" s="28">
        <f t="shared" si="445"/>
        <v>1150417.7255510297</v>
      </c>
      <c r="U1042" s="26">
        <f t="shared" si="446"/>
        <v>0</v>
      </c>
      <c r="V1042" s="26">
        <f t="shared" si="447"/>
        <v>0</v>
      </c>
      <c r="W1042" s="26">
        <f t="shared" si="448"/>
        <v>0</v>
      </c>
      <c r="X1042" s="26">
        <f t="shared" si="449"/>
        <v>0</v>
      </c>
      <c r="Y1042" s="26">
        <f t="shared" si="450"/>
        <v>0</v>
      </c>
      <c r="Z1042" s="26">
        <f t="shared" si="450"/>
        <v>0</v>
      </c>
      <c r="AA1042" s="26">
        <f t="shared" si="451"/>
        <v>0</v>
      </c>
      <c r="AB1042" s="26">
        <f t="shared" si="457"/>
        <v>881918.01265143743</v>
      </c>
      <c r="AC1042" s="26">
        <f t="shared" si="452"/>
        <v>2144585.159408154</v>
      </c>
      <c r="AD1042" s="15">
        <f t="shared" si="458"/>
        <v>0</v>
      </c>
      <c r="AO1042">
        <f t="shared" si="433"/>
        <v>0</v>
      </c>
      <c r="AP1042">
        <f t="shared" si="434"/>
        <v>43.6</v>
      </c>
      <c r="AQ1042">
        <f t="shared" si="435"/>
        <v>12.111111111111111</v>
      </c>
    </row>
    <row r="1043" spans="2:43" x14ac:dyDescent="0.3">
      <c r="B1043" s="5" t="s">
        <v>48</v>
      </c>
      <c r="C1043" s="5">
        <v>1040</v>
      </c>
      <c r="D1043" s="5">
        <v>18</v>
      </c>
      <c r="E1043" s="10">
        <v>46</v>
      </c>
      <c r="F1043" s="7">
        <f t="shared" si="436"/>
        <v>12.777777777777779</v>
      </c>
      <c r="G1043" s="26">
        <f t="shared" si="453"/>
        <v>0.6666666666666663</v>
      </c>
      <c r="H1043" s="26">
        <f t="shared" si="454"/>
        <v>2.3999999999999986</v>
      </c>
      <c r="I1043" s="26">
        <f t="shared" si="437"/>
        <v>758.66666666666629</v>
      </c>
      <c r="J1043" s="26">
        <f t="shared" si="438"/>
        <v>167.45670000000001</v>
      </c>
      <c r="K1043" s="26">
        <f t="shared" si="439"/>
        <v>56.113185185185195</v>
      </c>
      <c r="L1043" s="26">
        <f t="shared" si="440"/>
        <v>982.23655185185146</v>
      </c>
      <c r="M1043" s="26">
        <f t="shared" si="441"/>
        <v>12550.800384773658</v>
      </c>
      <c r="N1043" s="26">
        <f t="shared" si="442"/>
        <v>12550.800384773658</v>
      </c>
      <c r="O1043" s="26">
        <f t="shared" si="459"/>
        <v>3039053.9724443653</v>
      </c>
      <c r="P1043" s="26">
        <f t="shared" si="443"/>
        <v>0</v>
      </c>
      <c r="Q1043" s="26">
        <f t="shared" si="455"/>
        <v>-1150417.7255510297</v>
      </c>
      <c r="R1043" s="26">
        <f t="shared" si="456"/>
        <v>0</v>
      </c>
      <c r="S1043" s="26">
        <f t="shared" si="444"/>
        <v>0</v>
      </c>
      <c r="T1043" s="28">
        <f t="shared" si="445"/>
        <v>1150417.7255510297</v>
      </c>
      <c r="U1043" s="26">
        <f t="shared" si="446"/>
        <v>0</v>
      </c>
      <c r="V1043" s="26">
        <f t="shared" si="447"/>
        <v>0</v>
      </c>
      <c r="W1043" s="26">
        <f t="shared" si="448"/>
        <v>0</v>
      </c>
      <c r="X1043" s="26">
        <f t="shared" si="449"/>
        <v>0</v>
      </c>
      <c r="Y1043" s="26">
        <f t="shared" si="450"/>
        <v>0</v>
      </c>
      <c r="Z1043" s="26">
        <f t="shared" si="450"/>
        <v>0</v>
      </c>
      <c r="AA1043" s="26">
        <f t="shared" si="451"/>
        <v>0</v>
      </c>
      <c r="AB1043" s="26">
        <f t="shared" si="457"/>
        <v>881918.01265143743</v>
      </c>
      <c r="AC1043" s="26">
        <f t="shared" si="452"/>
        <v>2157135.9597929278</v>
      </c>
      <c r="AD1043" s="15">
        <f t="shared" si="458"/>
        <v>0</v>
      </c>
      <c r="AO1043">
        <f t="shared" si="433"/>
        <v>0</v>
      </c>
      <c r="AP1043">
        <f t="shared" si="434"/>
        <v>46</v>
      </c>
      <c r="AQ1043">
        <f t="shared" si="435"/>
        <v>12.777777777777777</v>
      </c>
    </row>
    <row r="1044" spans="2:43" x14ac:dyDescent="0.3">
      <c r="B1044" s="5" t="s">
        <v>48</v>
      </c>
      <c r="C1044" s="5">
        <v>1041</v>
      </c>
      <c r="D1044" s="5">
        <v>19</v>
      </c>
      <c r="E1044" s="10">
        <v>48.4</v>
      </c>
      <c r="F1044" s="7">
        <f t="shared" si="436"/>
        <v>13.444444444444445</v>
      </c>
      <c r="G1044" s="26">
        <f t="shared" si="453"/>
        <v>0.625</v>
      </c>
      <c r="H1044" s="26">
        <f t="shared" si="454"/>
        <v>2.25</v>
      </c>
      <c r="I1044" s="26">
        <f t="shared" si="437"/>
        <v>711.25</v>
      </c>
      <c r="J1044" s="26">
        <f t="shared" si="438"/>
        <v>167.45670000000001</v>
      </c>
      <c r="K1044" s="26">
        <f t="shared" si="439"/>
        <v>62.121220740740746</v>
      </c>
      <c r="L1044" s="26">
        <f t="shared" si="440"/>
        <v>940.82792074074075</v>
      </c>
      <c r="M1044" s="26">
        <f t="shared" si="441"/>
        <v>12648.90871218107</v>
      </c>
      <c r="N1044" s="26">
        <f t="shared" si="442"/>
        <v>12648.90871218107</v>
      </c>
      <c r="O1044" s="26">
        <f t="shared" si="459"/>
        <v>3051702.8811565465</v>
      </c>
      <c r="P1044" s="26">
        <f t="shared" si="443"/>
        <v>0</v>
      </c>
      <c r="Q1044" s="26">
        <f t="shared" si="455"/>
        <v>-1150417.7255510297</v>
      </c>
      <c r="R1044" s="26">
        <f t="shared" si="456"/>
        <v>0</v>
      </c>
      <c r="S1044" s="26">
        <f t="shared" si="444"/>
        <v>0</v>
      </c>
      <c r="T1044" s="28">
        <f t="shared" si="445"/>
        <v>1150417.7255510297</v>
      </c>
      <c r="U1044" s="26">
        <f t="shared" si="446"/>
        <v>0</v>
      </c>
      <c r="V1044" s="26">
        <f t="shared" si="447"/>
        <v>0</v>
      </c>
      <c r="W1044" s="26">
        <f t="shared" si="448"/>
        <v>0</v>
      </c>
      <c r="X1044" s="26">
        <f t="shared" si="449"/>
        <v>0</v>
      </c>
      <c r="Y1044" s="26">
        <f t="shared" si="450"/>
        <v>0</v>
      </c>
      <c r="Z1044" s="26">
        <f t="shared" si="450"/>
        <v>0</v>
      </c>
      <c r="AA1044" s="26">
        <f t="shared" si="451"/>
        <v>0</v>
      </c>
      <c r="AB1044" s="26">
        <f t="shared" si="457"/>
        <v>881918.01265143743</v>
      </c>
      <c r="AC1044" s="26">
        <f t="shared" si="452"/>
        <v>2169784.8685051091</v>
      </c>
      <c r="AD1044" s="15">
        <f t="shared" si="458"/>
        <v>0</v>
      </c>
      <c r="AO1044">
        <f t="shared" si="433"/>
        <v>0</v>
      </c>
      <c r="AP1044">
        <f t="shared" si="434"/>
        <v>48.4</v>
      </c>
      <c r="AQ1044">
        <f t="shared" si="435"/>
        <v>13.444444444444443</v>
      </c>
    </row>
    <row r="1045" spans="2:43" x14ac:dyDescent="0.3">
      <c r="B1045" s="5" t="s">
        <v>48</v>
      </c>
      <c r="C1045" s="5">
        <v>1042</v>
      </c>
      <c r="D1045" s="5">
        <v>20</v>
      </c>
      <c r="E1045" s="10">
        <v>50.5</v>
      </c>
      <c r="F1045" s="7">
        <f t="shared" si="436"/>
        <v>14.027777777777779</v>
      </c>
      <c r="G1045" s="26">
        <f t="shared" si="453"/>
        <v>0.4861111111111111</v>
      </c>
      <c r="H1045" s="26">
        <f t="shared" si="454"/>
        <v>1.75</v>
      </c>
      <c r="I1045" s="26">
        <f t="shared" si="437"/>
        <v>553.19444444444446</v>
      </c>
      <c r="J1045" s="26">
        <f t="shared" si="438"/>
        <v>167.45670000000001</v>
      </c>
      <c r="K1045" s="26">
        <f t="shared" si="439"/>
        <v>67.628851851851877</v>
      </c>
      <c r="L1045" s="26">
        <f t="shared" si="440"/>
        <v>788.27999629629642</v>
      </c>
      <c r="M1045" s="26">
        <f t="shared" si="441"/>
        <v>11057.816614711937</v>
      </c>
      <c r="N1045" s="26">
        <f t="shared" si="442"/>
        <v>11057.816614711937</v>
      </c>
      <c r="O1045" s="26">
        <f t="shared" si="459"/>
        <v>3062760.6977712587</v>
      </c>
      <c r="P1045" s="26">
        <f t="shared" si="443"/>
        <v>0</v>
      </c>
      <c r="Q1045" s="26">
        <f t="shared" si="455"/>
        <v>-1150417.7255510297</v>
      </c>
      <c r="R1045" s="26">
        <f t="shared" si="456"/>
        <v>0</v>
      </c>
      <c r="S1045" s="26">
        <f t="shared" si="444"/>
        <v>0</v>
      </c>
      <c r="T1045" s="28">
        <f t="shared" si="445"/>
        <v>1150417.7255510297</v>
      </c>
      <c r="U1045" s="26">
        <f t="shared" si="446"/>
        <v>0</v>
      </c>
      <c r="V1045" s="26">
        <f t="shared" si="447"/>
        <v>0</v>
      </c>
      <c r="W1045" s="26">
        <f t="shared" si="448"/>
        <v>0</v>
      </c>
      <c r="X1045" s="26">
        <f t="shared" si="449"/>
        <v>0</v>
      </c>
      <c r="Y1045" s="26">
        <f t="shared" si="450"/>
        <v>0</v>
      </c>
      <c r="Z1045" s="26">
        <f t="shared" si="450"/>
        <v>0</v>
      </c>
      <c r="AA1045" s="26">
        <f t="shared" si="451"/>
        <v>0</v>
      </c>
      <c r="AB1045" s="26">
        <f t="shared" si="457"/>
        <v>881918.01265143743</v>
      </c>
      <c r="AC1045" s="26">
        <f t="shared" si="452"/>
        <v>2180842.6851198212</v>
      </c>
      <c r="AD1045" s="15">
        <f t="shared" si="458"/>
        <v>0</v>
      </c>
      <c r="AO1045">
        <f t="shared" si="433"/>
        <v>0</v>
      </c>
      <c r="AP1045">
        <f t="shared" si="434"/>
        <v>50.5</v>
      </c>
      <c r="AQ1045">
        <f t="shared" si="435"/>
        <v>14.027777777777777</v>
      </c>
    </row>
    <row r="1046" spans="2:43" x14ac:dyDescent="0.3">
      <c r="B1046" s="5" t="s">
        <v>48</v>
      </c>
      <c r="C1046" s="5">
        <v>1043</v>
      </c>
      <c r="D1046" s="5">
        <v>21</v>
      </c>
      <c r="E1046" s="10">
        <v>51.9</v>
      </c>
      <c r="F1046" s="7">
        <f t="shared" si="436"/>
        <v>14.416666666666666</v>
      </c>
      <c r="G1046" s="26">
        <f t="shared" si="453"/>
        <v>0.29166666666666685</v>
      </c>
      <c r="H1046" s="26">
        <f t="shared" si="454"/>
        <v>1.0500000000000007</v>
      </c>
      <c r="I1046" s="26">
        <f t="shared" si="437"/>
        <v>331.91666666666686</v>
      </c>
      <c r="J1046" s="26">
        <f t="shared" si="438"/>
        <v>167.45670000000001</v>
      </c>
      <c r="K1046" s="26">
        <f t="shared" si="439"/>
        <v>71.430546666666672</v>
      </c>
      <c r="L1046" s="26">
        <f t="shared" si="440"/>
        <v>570.80391333333353</v>
      </c>
      <c r="M1046" s="26">
        <f t="shared" si="441"/>
        <v>8229.0897505555586</v>
      </c>
      <c r="N1046" s="26">
        <f t="shared" si="442"/>
        <v>8229.0897505555586</v>
      </c>
      <c r="O1046" s="26">
        <f t="shared" si="459"/>
        <v>3070989.787521814</v>
      </c>
      <c r="P1046" s="26">
        <f t="shared" si="443"/>
        <v>0</v>
      </c>
      <c r="Q1046" s="26">
        <f t="shared" si="455"/>
        <v>-1150417.7255510297</v>
      </c>
      <c r="R1046" s="26">
        <f t="shared" si="456"/>
        <v>0</v>
      </c>
      <c r="S1046" s="26">
        <f t="shared" si="444"/>
        <v>0</v>
      </c>
      <c r="T1046" s="28">
        <f t="shared" si="445"/>
        <v>1150417.7255510297</v>
      </c>
      <c r="U1046" s="26">
        <f t="shared" si="446"/>
        <v>0</v>
      </c>
      <c r="V1046" s="26">
        <f t="shared" si="447"/>
        <v>0</v>
      </c>
      <c r="W1046" s="26">
        <f t="shared" si="448"/>
        <v>0</v>
      </c>
      <c r="X1046" s="26">
        <f t="shared" si="449"/>
        <v>0</v>
      </c>
      <c r="Y1046" s="26">
        <f t="shared" si="450"/>
        <v>0</v>
      </c>
      <c r="Z1046" s="26">
        <f t="shared" si="450"/>
        <v>0</v>
      </c>
      <c r="AA1046" s="26">
        <f t="shared" si="451"/>
        <v>0</v>
      </c>
      <c r="AB1046" s="26">
        <f t="shared" si="457"/>
        <v>881918.01265143743</v>
      </c>
      <c r="AC1046" s="26">
        <f t="shared" si="452"/>
        <v>2189071.7748703766</v>
      </c>
      <c r="AD1046" s="15">
        <f t="shared" si="458"/>
        <v>0</v>
      </c>
      <c r="AO1046">
        <f t="shared" si="433"/>
        <v>0</v>
      </c>
      <c r="AP1046">
        <f t="shared" si="434"/>
        <v>51.9</v>
      </c>
      <c r="AQ1046">
        <f t="shared" si="435"/>
        <v>14.416666666666666</v>
      </c>
    </row>
    <row r="1047" spans="2:43" x14ac:dyDescent="0.3">
      <c r="B1047" s="5" t="s">
        <v>48</v>
      </c>
      <c r="C1047" s="5">
        <v>1044</v>
      </c>
      <c r="D1047" s="5">
        <v>22</v>
      </c>
      <c r="E1047" s="10">
        <v>52.6</v>
      </c>
      <c r="F1047" s="7">
        <f t="shared" si="436"/>
        <v>14.611111111111112</v>
      </c>
      <c r="G1047" s="26">
        <f t="shared" si="453"/>
        <v>0.12499999999999981</v>
      </c>
      <c r="H1047" s="26">
        <f t="shared" si="454"/>
        <v>0.44999999999999929</v>
      </c>
      <c r="I1047" s="26">
        <f t="shared" si="437"/>
        <v>142.24999999999977</v>
      </c>
      <c r="J1047" s="26">
        <f t="shared" si="438"/>
        <v>167.45670000000001</v>
      </c>
      <c r="K1047" s="26">
        <f t="shared" si="439"/>
        <v>73.370376296296314</v>
      </c>
      <c r="L1047" s="26">
        <f t="shared" si="440"/>
        <v>383.07707629629613</v>
      </c>
      <c r="M1047" s="26">
        <f t="shared" si="441"/>
        <v>5597.1817258847714</v>
      </c>
      <c r="N1047" s="26">
        <f t="shared" si="442"/>
        <v>5597.1817258847714</v>
      </c>
      <c r="O1047" s="26">
        <f t="shared" si="459"/>
        <v>3076586.9692476988</v>
      </c>
      <c r="P1047" s="26">
        <f t="shared" si="443"/>
        <v>0</v>
      </c>
      <c r="Q1047" s="26">
        <f t="shared" si="455"/>
        <v>-1150417.7255510297</v>
      </c>
      <c r="R1047" s="26">
        <f t="shared" si="456"/>
        <v>0</v>
      </c>
      <c r="S1047" s="26">
        <f t="shared" si="444"/>
        <v>0</v>
      </c>
      <c r="T1047" s="28">
        <f t="shared" si="445"/>
        <v>1150417.7255510297</v>
      </c>
      <c r="U1047" s="26">
        <f t="shared" si="446"/>
        <v>0</v>
      </c>
      <c r="V1047" s="26">
        <f t="shared" si="447"/>
        <v>0</v>
      </c>
      <c r="W1047" s="26">
        <f t="shared" si="448"/>
        <v>0</v>
      </c>
      <c r="X1047" s="26">
        <f t="shared" si="449"/>
        <v>0</v>
      </c>
      <c r="Y1047" s="26">
        <f t="shared" si="450"/>
        <v>0</v>
      </c>
      <c r="Z1047" s="26">
        <f t="shared" si="450"/>
        <v>0</v>
      </c>
      <c r="AA1047" s="26">
        <f t="shared" si="451"/>
        <v>0</v>
      </c>
      <c r="AB1047" s="26">
        <f t="shared" si="457"/>
        <v>881918.01265143743</v>
      </c>
      <c r="AC1047" s="26">
        <f t="shared" si="452"/>
        <v>2194668.9565962614</v>
      </c>
      <c r="AD1047" s="15">
        <f t="shared" si="458"/>
        <v>0</v>
      </c>
      <c r="AO1047">
        <f t="shared" si="433"/>
        <v>0</v>
      </c>
      <c r="AP1047">
        <f t="shared" si="434"/>
        <v>52.6</v>
      </c>
      <c r="AQ1047">
        <f t="shared" si="435"/>
        <v>14.611111111111111</v>
      </c>
    </row>
    <row r="1048" spans="2:43" x14ac:dyDescent="0.3">
      <c r="B1048" s="5" t="s">
        <v>48</v>
      </c>
      <c r="C1048" s="5">
        <v>1045</v>
      </c>
      <c r="D1048" s="5">
        <v>23</v>
      </c>
      <c r="E1048" s="10">
        <v>52.8</v>
      </c>
      <c r="F1048" s="7">
        <f t="shared" si="436"/>
        <v>14.666666666666666</v>
      </c>
      <c r="G1048" s="26">
        <f t="shared" si="453"/>
        <v>4.1666666666666269E-2</v>
      </c>
      <c r="H1048" s="26">
        <f t="shared" si="454"/>
        <v>0.14999999999999858</v>
      </c>
      <c r="I1048" s="26">
        <f t="shared" si="437"/>
        <v>47.416666666666217</v>
      </c>
      <c r="J1048" s="26">
        <f t="shared" si="438"/>
        <v>167.45670000000001</v>
      </c>
      <c r="K1048" s="26">
        <f t="shared" si="439"/>
        <v>73.929386666666673</v>
      </c>
      <c r="L1048" s="26">
        <f t="shared" si="440"/>
        <v>288.80275333333293</v>
      </c>
      <c r="M1048" s="26">
        <f t="shared" si="441"/>
        <v>4235.7737155555496</v>
      </c>
      <c r="N1048" s="26">
        <f t="shared" si="442"/>
        <v>4235.7737155555496</v>
      </c>
      <c r="O1048" s="26">
        <f t="shared" si="459"/>
        <v>3080822.7429632545</v>
      </c>
      <c r="P1048" s="26">
        <f t="shared" si="443"/>
        <v>0</v>
      </c>
      <c r="Q1048" s="26">
        <f t="shared" si="455"/>
        <v>-1150417.7255510297</v>
      </c>
      <c r="R1048" s="26">
        <f t="shared" si="456"/>
        <v>0</v>
      </c>
      <c r="S1048" s="26">
        <f t="shared" si="444"/>
        <v>0</v>
      </c>
      <c r="T1048" s="28">
        <f t="shared" si="445"/>
        <v>1150417.7255510297</v>
      </c>
      <c r="U1048" s="26">
        <f t="shared" si="446"/>
        <v>0</v>
      </c>
      <c r="V1048" s="26">
        <f t="shared" si="447"/>
        <v>0</v>
      </c>
      <c r="W1048" s="26">
        <f t="shared" si="448"/>
        <v>0</v>
      </c>
      <c r="X1048" s="26">
        <f t="shared" si="449"/>
        <v>0</v>
      </c>
      <c r="Y1048" s="26">
        <f t="shared" si="450"/>
        <v>0</v>
      </c>
      <c r="Z1048" s="26">
        <f t="shared" si="450"/>
        <v>0</v>
      </c>
      <c r="AA1048" s="26">
        <f t="shared" si="451"/>
        <v>0</v>
      </c>
      <c r="AB1048" s="26">
        <f t="shared" si="457"/>
        <v>881918.01265143743</v>
      </c>
      <c r="AC1048" s="26">
        <f t="shared" si="452"/>
        <v>2198904.730311817</v>
      </c>
      <c r="AD1048" s="15">
        <f t="shared" si="458"/>
        <v>0</v>
      </c>
      <c r="AO1048">
        <f t="shared" si="433"/>
        <v>0</v>
      </c>
      <c r="AP1048">
        <f t="shared" si="434"/>
        <v>52.8</v>
      </c>
      <c r="AQ1048">
        <f t="shared" si="435"/>
        <v>14.666666666666666</v>
      </c>
    </row>
    <row r="1049" spans="2:43" x14ac:dyDescent="0.3">
      <c r="B1049" s="5" t="s">
        <v>48</v>
      </c>
      <c r="C1049" s="5">
        <v>1046</v>
      </c>
      <c r="D1049" s="5">
        <v>24</v>
      </c>
      <c r="E1049" s="10">
        <v>52.9</v>
      </c>
      <c r="F1049" s="7">
        <f t="shared" si="436"/>
        <v>14.694444444444445</v>
      </c>
      <c r="G1049" s="26">
        <f t="shared" si="453"/>
        <v>4.1666666666667261E-2</v>
      </c>
      <c r="H1049" s="26">
        <f t="shared" si="454"/>
        <v>0.15000000000000213</v>
      </c>
      <c r="I1049" s="26">
        <f t="shared" si="437"/>
        <v>47.416666666667346</v>
      </c>
      <c r="J1049" s="26">
        <f t="shared" si="438"/>
        <v>167.45670000000001</v>
      </c>
      <c r="K1049" s="26">
        <f t="shared" si="439"/>
        <v>74.209687407407415</v>
      </c>
      <c r="L1049" s="26">
        <f t="shared" si="440"/>
        <v>289.08305407407477</v>
      </c>
      <c r="M1049" s="26">
        <f t="shared" si="441"/>
        <v>4247.9148779218212</v>
      </c>
      <c r="N1049" s="26">
        <f t="shared" si="442"/>
        <v>4247.9148779218212</v>
      </c>
      <c r="O1049" s="26">
        <f t="shared" si="459"/>
        <v>3085070.6578411763</v>
      </c>
      <c r="P1049" s="26">
        <f t="shared" si="443"/>
        <v>0</v>
      </c>
      <c r="Q1049" s="26">
        <f t="shared" si="455"/>
        <v>-1150417.7255510297</v>
      </c>
      <c r="R1049" s="26">
        <f t="shared" si="456"/>
        <v>0</v>
      </c>
      <c r="S1049" s="26">
        <f t="shared" si="444"/>
        <v>0</v>
      </c>
      <c r="T1049" s="28">
        <f t="shared" si="445"/>
        <v>1150417.7255510297</v>
      </c>
      <c r="U1049" s="26">
        <f t="shared" si="446"/>
        <v>0</v>
      </c>
      <c r="V1049" s="26">
        <f t="shared" si="447"/>
        <v>0</v>
      </c>
      <c r="W1049" s="26">
        <f t="shared" si="448"/>
        <v>0</v>
      </c>
      <c r="X1049" s="26">
        <f t="shared" si="449"/>
        <v>0</v>
      </c>
      <c r="Y1049" s="26">
        <f t="shared" si="450"/>
        <v>0</v>
      </c>
      <c r="Z1049" s="26">
        <f t="shared" si="450"/>
        <v>0</v>
      </c>
      <c r="AA1049" s="26">
        <f t="shared" si="451"/>
        <v>0</v>
      </c>
      <c r="AB1049" s="26">
        <f t="shared" si="457"/>
        <v>881918.01265143743</v>
      </c>
      <c r="AC1049" s="26">
        <f t="shared" si="452"/>
        <v>2203152.6451897388</v>
      </c>
      <c r="AD1049" s="15">
        <f t="shared" si="458"/>
        <v>0</v>
      </c>
      <c r="AO1049">
        <f t="shared" si="433"/>
        <v>0</v>
      </c>
      <c r="AP1049">
        <f t="shared" si="434"/>
        <v>52.9</v>
      </c>
      <c r="AQ1049">
        <f t="shared" si="435"/>
        <v>14.694444444444443</v>
      </c>
    </row>
    <row r="1050" spans="2:43" x14ac:dyDescent="0.3">
      <c r="B1050" s="5" t="s">
        <v>48</v>
      </c>
      <c r="C1050" s="5">
        <v>1047</v>
      </c>
      <c r="D1050" s="5">
        <v>25</v>
      </c>
      <c r="E1050" s="10">
        <v>53.1</v>
      </c>
      <c r="F1050" s="7">
        <f t="shared" si="436"/>
        <v>14.750000000000002</v>
      </c>
      <c r="G1050" s="26">
        <f t="shared" si="453"/>
        <v>5.5555555555555358E-2</v>
      </c>
      <c r="H1050" s="26">
        <f t="shared" si="454"/>
        <v>0.19999999999999929</v>
      </c>
      <c r="I1050" s="26">
        <f t="shared" si="437"/>
        <v>63.222222222222001</v>
      </c>
      <c r="J1050" s="26">
        <f t="shared" si="438"/>
        <v>167.45670000000001</v>
      </c>
      <c r="K1050" s="26">
        <f t="shared" si="439"/>
        <v>74.771880000000024</v>
      </c>
      <c r="L1050" s="26">
        <f t="shared" si="440"/>
        <v>305.45080222222202</v>
      </c>
      <c r="M1050" s="26">
        <f t="shared" si="441"/>
        <v>4505.3993327777753</v>
      </c>
      <c r="N1050" s="26">
        <f t="shared" si="442"/>
        <v>4505.3993327777753</v>
      </c>
      <c r="O1050" s="26">
        <f t="shared" si="459"/>
        <v>3089576.0571739539</v>
      </c>
      <c r="P1050" s="26">
        <f t="shared" si="443"/>
        <v>0</v>
      </c>
      <c r="Q1050" s="26">
        <f t="shared" si="455"/>
        <v>-1150417.7255510297</v>
      </c>
      <c r="R1050" s="26">
        <f t="shared" si="456"/>
        <v>0</v>
      </c>
      <c r="S1050" s="26">
        <f t="shared" si="444"/>
        <v>0</v>
      </c>
      <c r="T1050" s="28">
        <f t="shared" si="445"/>
        <v>1150417.7255510297</v>
      </c>
      <c r="U1050" s="26">
        <f t="shared" si="446"/>
        <v>0</v>
      </c>
      <c r="V1050" s="26">
        <f t="shared" si="447"/>
        <v>0</v>
      </c>
      <c r="W1050" s="26">
        <f t="shared" si="448"/>
        <v>0</v>
      </c>
      <c r="X1050" s="26">
        <f t="shared" si="449"/>
        <v>0</v>
      </c>
      <c r="Y1050" s="26">
        <f t="shared" si="450"/>
        <v>0</v>
      </c>
      <c r="Z1050" s="26">
        <f t="shared" si="450"/>
        <v>0</v>
      </c>
      <c r="AA1050" s="26">
        <f t="shared" si="451"/>
        <v>0</v>
      </c>
      <c r="AB1050" s="26">
        <f t="shared" si="457"/>
        <v>881918.01265143743</v>
      </c>
      <c r="AC1050" s="26">
        <f t="shared" si="452"/>
        <v>2207658.0445225164</v>
      </c>
      <c r="AD1050" s="15">
        <f t="shared" si="458"/>
        <v>0</v>
      </c>
      <c r="AO1050">
        <f t="shared" si="433"/>
        <v>0</v>
      </c>
      <c r="AP1050">
        <f t="shared" si="434"/>
        <v>53.1</v>
      </c>
      <c r="AQ1050">
        <f t="shared" si="435"/>
        <v>14.75</v>
      </c>
    </row>
    <row r="1051" spans="2:43" x14ac:dyDescent="0.3">
      <c r="B1051" s="5" t="s">
        <v>48</v>
      </c>
      <c r="C1051" s="5">
        <v>1048</v>
      </c>
      <c r="D1051" s="5">
        <v>26</v>
      </c>
      <c r="E1051" s="10">
        <v>53.3</v>
      </c>
      <c r="F1051" s="7">
        <f t="shared" si="436"/>
        <v>14.805555555555555</v>
      </c>
      <c r="G1051" s="26">
        <f t="shared" si="453"/>
        <v>0</v>
      </c>
      <c r="H1051" s="26">
        <f t="shared" si="454"/>
        <v>0</v>
      </c>
      <c r="I1051" s="26">
        <f t="shared" si="437"/>
        <v>0</v>
      </c>
      <c r="J1051" s="26">
        <f t="shared" si="438"/>
        <v>167.45670000000001</v>
      </c>
      <c r="K1051" s="26">
        <f t="shared" si="439"/>
        <v>75.336194074074086</v>
      </c>
      <c r="L1051" s="26">
        <f t="shared" si="440"/>
        <v>242.7928940740741</v>
      </c>
      <c r="M1051" s="26">
        <f t="shared" si="441"/>
        <v>3594.6836817078192</v>
      </c>
      <c r="N1051" s="26">
        <f t="shared" si="442"/>
        <v>3594.6836817078192</v>
      </c>
      <c r="O1051" s="26">
        <f t="shared" si="459"/>
        <v>3093170.7408556617</v>
      </c>
      <c r="P1051" s="26">
        <f t="shared" si="443"/>
        <v>0</v>
      </c>
      <c r="Q1051" s="26">
        <f t="shared" si="455"/>
        <v>-1150417.7255510297</v>
      </c>
      <c r="R1051" s="26">
        <f t="shared" si="456"/>
        <v>0</v>
      </c>
      <c r="S1051" s="26">
        <f t="shared" si="444"/>
        <v>0</v>
      </c>
      <c r="T1051" s="28">
        <f t="shared" si="445"/>
        <v>1150417.7255510297</v>
      </c>
      <c r="U1051" s="26">
        <f t="shared" si="446"/>
        <v>0</v>
      </c>
      <c r="V1051" s="26">
        <f t="shared" si="447"/>
        <v>0</v>
      </c>
      <c r="W1051" s="26">
        <f t="shared" si="448"/>
        <v>0</v>
      </c>
      <c r="X1051" s="26">
        <f t="shared" si="449"/>
        <v>0</v>
      </c>
      <c r="Y1051" s="26">
        <f t="shared" si="450"/>
        <v>0</v>
      </c>
      <c r="Z1051" s="26">
        <f t="shared" si="450"/>
        <v>0</v>
      </c>
      <c r="AA1051" s="26">
        <f t="shared" si="451"/>
        <v>0</v>
      </c>
      <c r="AB1051" s="26">
        <f t="shared" si="457"/>
        <v>881918.01265143743</v>
      </c>
      <c r="AC1051" s="26">
        <f t="shared" si="452"/>
        <v>2211252.7282042243</v>
      </c>
      <c r="AD1051" s="15">
        <f t="shared" si="458"/>
        <v>0</v>
      </c>
      <c r="AO1051">
        <f t="shared" si="433"/>
        <v>0</v>
      </c>
      <c r="AP1051">
        <f t="shared" si="434"/>
        <v>53.3</v>
      </c>
      <c r="AQ1051">
        <f t="shared" si="435"/>
        <v>14.805555555555554</v>
      </c>
    </row>
    <row r="1052" spans="2:43" x14ac:dyDescent="0.3">
      <c r="B1052" s="5" t="s">
        <v>48</v>
      </c>
      <c r="C1052" s="5">
        <v>1049</v>
      </c>
      <c r="D1052" s="5">
        <v>27</v>
      </c>
      <c r="E1052" s="10">
        <v>53.1</v>
      </c>
      <c r="F1052" s="7">
        <f t="shared" si="436"/>
        <v>14.750000000000002</v>
      </c>
      <c r="G1052" s="26">
        <f t="shared" si="453"/>
        <v>-0.1388888888888889</v>
      </c>
      <c r="H1052" s="26">
        <f t="shared" si="454"/>
        <v>-0.5</v>
      </c>
      <c r="I1052" s="26">
        <f t="shared" si="437"/>
        <v>-158.05555555555557</v>
      </c>
      <c r="J1052" s="26">
        <f t="shared" si="438"/>
        <v>167.45670000000001</v>
      </c>
      <c r="K1052" s="26">
        <f t="shared" si="439"/>
        <v>74.771880000000024</v>
      </c>
      <c r="L1052" s="26">
        <f t="shared" si="440"/>
        <v>84.173024444444465</v>
      </c>
      <c r="M1052" s="26">
        <f t="shared" si="441"/>
        <v>1241.5521105555561</v>
      </c>
      <c r="N1052" s="26">
        <f t="shared" si="442"/>
        <v>1241.5521105555561</v>
      </c>
      <c r="O1052" s="26">
        <f t="shared" si="459"/>
        <v>3094412.2929662173</v>
      </c>
      <c r="P1052" s="26">
        <f t="shared" si="443"/>
        <v>0</v>
      </c>
      <c r="Q1052" s="26">
        <f t="shared" si="455"/>
        <v>-1150417.7255510297</v>
      </c>
      <c r="R1052" s="26">
        <f t="shared" si="456"/>
        <v>0</v>
      </c>
      <c r="S1052" s="26">
        <f t="shared" si="444"/>
        <v>0</v>
      </c>
      <c r="T1052" s="28">
        <f t="shared" si="445"/>
        <v>1150417.7255510297</v>
      </c>
      <c r="U1052" s="26">
        <f t="shared" si="446"/>
        <v>0</v>
      </c>
      <c r="V1052" s="26">
        <f t="shared" si="447"/>
        <v>0</v>
      </c>
      <c r="W1052" s="26">
        <f t="shared" si="448"/>
        <v>0</v>
      </c>
      <c r="X1052" s="26">
        <f t="shared" si="449"/>
        <v>0</v>
      </c>
      <c r="Y1052" s="26">
        <f t="shared" si="450"/>
        <v>0</v>
      </c>
      <c r="Z1052" s="26">
        <f t="shared" si="450"/>
        <v>0</v>
      </c>
      <c r="AA1052" s="26">
        <f t="shared" si="451"/>
        <v>0</v>
      </c>
      <c r="AB1052" s="26">
        <f t="shared" si="457"/>
        <v>881918.01265143743</v>
      </c>
      <c r="AC1052" s="26">
        <f t="shared" si="452"/>
        <v>2212494.2803147798</v>
      </c>
      <c r="AD1052" s="15">
        <f t="shared" si="458"/>
        <v>0</v>
      </c>
      <c r="AO1052">
        <f t="shared" si="433"/>
        <v>0</v>
      </c>
      <c r="AP1052">
        <f t="shared" si="434"/>
        <v>53.1</v>
      </c>
      <c r="AQ1052">
        <f t="shared" si="435"/>
        <v>14.75</v>
      </c>
    </row>
    <row r="1053" spans="2:43" x14ac:dyDescent="0.3">
      <c r="B1053" s="5" t="s">
        <v>48</v>
      </c>
      <c r="C1053" s="5">
        <v>1050</v>
      </c>
      <c r="D1053" s="5">
        <v>28</v>
      </c>
      <c r="E1053" s="10">
        <v>52.3</v>
      </c>
      <c r="F1053" s="7">
        <f t="shared" si="436"/>
        <v>14.527777777777777</v>
      </c>
      <c r="G1053" s="26">
        <f t="shared" si="453"/>
        <v>-0.33333333333333315</v>
      </c>
      <c r="H1053" s="26">
        <f t="shared" si="454"/>
        <v>-1.1999999999999993</v>
      </c>
      <c r="I1053" s="26">
        <f t="shared" si="437"/>
        <v>-379.33333333333314</v>
      </c>
      <c r="J1053" s="26">
        <f t="shared" si="438"/>
        <v>167.45670000000001</v>
      </c>
      <c r="K1053" s="26">
        <f t="shared" si="439"/>
        <v>72.535838518518517</v>
      </c>
      <c r="L1053" s="26">
        <f t="shared" si="440"/>
        <v>-139.34079481481461</v>
      </c>
      <c r="M1053" s="26">
        <f t="shared" si="441"/>
        <v>-2024.3121024485565</v>
      </c>
      <c r="N1053" s="26">
        <f t="shared" si="442"/>
        <v>0</v>
      </c>
      <c r="O1053" s="26">
        <f t="shared" si="459"/>
        <v>3094412.2929662173</v>
      </c>
      <c r="P1053" s="26">
        <f t="shared" si="443"/>
        <v>-2024.3121024485565</v>
      </c>
      <c r="Q1053" s="26">
        <f t="shared" si="455"/>
        <v>-1152442.0376534783</v>
      </c>
      <c r="R1053" s="26">
        <f t="shared" si="456"/>
        <v>-2024.3121024485565</v>
      </c>
      <c r="S1053" s="26">
        <f t="shared" si="444"/>
        <v>2024.3121024485565</v>
      </c>
      <c r="T1053" s="28">
        <f t="shared" si="445"/>
        <v>1152442.0376534783</v>
      </c>
      <c r="U1053" s="26">
        <f t="shared" si="446"/>
        <v>1983.8258603995853</v>
      </c>
      <c r="V1053" s="26">
        <f t="shared" si="447"/>
        <v>1884.6345673796059</v>
      </c>
      <c r="W1053" s="26">
        <f t="shared" si="448"/>
        <v>1790.4028390106255</v>
      </c>
      <c r="X1053" s="26">
        <f t="shared" si="449"/>
        <v>1754.5947822304129</v>
      </c>
      <c r="Y1053" s="26">
        <f t="shared" si="450"/>
        <v>1666.8650431188921</v>
      </c>
      <c r="Z1053" s="26">
        <f t="shared" si="450"/>
        <v>1583.5217909629475</v>
      </c>
      <c r="AA1053" s="26">
        <f t="shared" si="451"/>
        <v>1551.8513551436886</v>
      </c>
      <c r="AB1053" s="26">
        <f t="shared" si="457"/>
        <v>883469.86400658113</v>
      </c>
      <c r="AC1053" s="26">
        <f t="shared" si="452"/>
        <v>2210942.428959636</v>
      </c>
      <c r="AD1053" s="15">
        <f t="shared" si="458"/>
        <v>1790.4028390106255</v>
      </c>
      <c r="AO1053">
        <f t="shared" si="433"/>
        <v>0</v>
      </c>
      <c r="AP1053">
        <f t="shared" si="434"/>
        <v>52.3</v>
      </c>
      <c r="AQ1053">
        <f t="shared" si="435"/>
        <v>14.527777777777777</v>
      </c>
    </row>
    <row r="1054" spans="2:43" x14ac:dyDescent="0.3">
      <c r="B1054" s="5" t="s">
        <v>48</v>
      </c>
      <c r="C1054" s="5">
        <v>1051</v>
      </c>
      <c r="D1054" s="5">
        <v>29</v>
      </c>
      <c r="E1054" s="10">
        <v>50.7</v>
      </c>
      <c r="F1054" s="7">
        <f t="shared" si="436"/>
        <v>14.083333333333334</v>
      </c>
      <c r="G1054" s="26">
        <f t="shared" si="453"/>
        <v>-0.4861111111111111</v>
      </c>
      <c r="H1054" s="26">
        <f t="shared" si="454"/>
        <v>-1.75</v>
      </c>
      <c r="I1054" s="26">
        <f t="shared" si="437"/>
        <v>-553.19444444444446</v>
      </c>
      <c r="J1054" s="26">
        <f t="shared" si="438"/>
        <v>167.45670000000001</v>
      </c>
      <c r="K1054" s="26">
        <f t="shared" si="439"/>
        <v>68.165586666666684</v>
      </c>
      <c r="L1054" s="26">
        <f t="shared" si="440"/>
        <v>-317.57215777777776</v>
      </c>
      <c r="M1054" s="26">
        <f t="shared" si="441"/>
        <v>-4472.4745553703706</v>
      </c>
      <c r="N1054" s="26">
        <f t="shared" si="442"/>
        <v>0</v>
      </c>
      <c r="O1054" s="26">
        <f t="shared" si="459"/>
        <v>3094412.2929662173</v>
      </c>
      <c r="P1054" s="26">
        <f t="shared" si="443"/>
        <v>-4472.4745553703706</v>
      </c>
      <c r="Q1054" s="26">
        <f t="shared" si="455"/>
        <v>-1156914.5122088487</v>
      </c>
      <c r="R1054" s="26">
        <f t="shared" si="456"/>
        <v>-6496.7866578189269</v>
      </c>
      <c r="S1054" s="26">
        <f t="shared" si="444"/>
        <v>6496.7866578189269</v>
      </c>
      <c r="T1054" s="28">
        <f t="shared" si="445"/>
        <v>1156914.5122088487</v>
      </c>
      <c r="U1054" s="26">
        <f t="shared" si="446"/>
        <v>4383.0250642629635</v>
      </c>
      <c r="V1054" s="26">
        <f t="shared" si="447"/>
        <v>4163.8738110498152</v>
      </c>
      <c r="W1054" s="26">
        <f t="shared" si="448"/>
        <v>3955.6801204973244</v>
      </c>
      <c r="X1054" s="26">
        <f t="shared" si="449"/>
        <v>3876.566518087378</v>
      </c>
      <c r="Y1054" s="26">
        <f t="shared" si="450"/>
        <v>3682.7381921830088</v>
      </c>
      <c r="Z1054" s="26">
        <f t="shared" si="450"/>
        <v>3498.601282573858</v>
      </c>
      <c r="AA1054" s="26">
        <f t="shared" si="451"/>
        <v>3428.629256922381</v>
      </c>
      <c r="AB1054" s="26">
        <f t="shared" si="457"/>
        <v>886898.49326350354</v>
      </c>
      <c r="AC1054" s="26">
        <f t="shared" si="452"/>
        <v>2207513.7997027137</v>
      </c>
      <c r="AD1054" s="15">
        <f t="shared" si="458"/>
        <v>5746.0829595079504</v>
      </c>
      <c r="AO1054">
        <f t="shared" si="433"/>
        <v>0</v>
      </c>
      <c r="AP1054">
        <f t="shared" si="434"/>
        <v>50.7</v>
      </c>
      <c r="AQ1054">
        <f t="shared" si="435"/>
        <v>14.083333333333334</v>
      </c>
    </row>
    <row r="1055" spans="2:43" x14ac:dyDescent="0.3">
      <c r="B1055" s="5" t="s">
        <v>48</v>
      </c>
      <c r="C1055" s="5">
        <v>1052</v>
      </c>
      <c r="D1055" s="5">
        <v>30</v>
      </c>
      <c r="E1055" s="10">
        <v>48.8</v>
      </c>
      <c r="F1055" s="7">
        <f t="shared" si="436"/>
        <v>13.555555555555555</v>
      </c>
      <c r="G1055" s="26">
        <f t="shared" si="453"/>
        <v>-0.5833333333333337</v>
      </c>
      <c r="H1055" s="26">
        <f t="shared" si="454"/>
        <v>-2.1000000000000014</v>
      </c>
      <c r="I1055" s="26">
        <f t="shared" si="437"/>
        <v>-663.83333333333371</v>
      </c>
      <c r="J1055" s="26">
        <f t="shared" si="438"/>
        <v>167.45670000000001</v>
      </c>
      <c r="K1055" s="26">
        <f t="shared" si="439"/>
        <v>63.152260740740751</v>
      </c>
      <c r="L1055" s="26">
        <f t="shared" si="440"/>
        <v>-433.22437259259294</v>
      </c>
      <c r="M1055" s="26">
        <f t="shared" si="441"/>
        <v>-5872.5970506995927</v>
      </c>
      <c r="N1055" s="26">
        <f t="shared" si="442"/>
        <v>0</v>
      </c>
      <c r="O1055" s="26">
        <f t="shared" si="459"/>
        <v>3094412.2929662173</v>
      </c>
      <c r="P1055" s="26">
        <f t="shared" si="443"/>
        <v>-5872.5970506995927</v>
      </c>
      <c r="Q1055" s="26">
        <f t="shared" si="455"/>
        <v>-1162787.1092595484</v>
      </c>
      <c r="R1055" s="26">
        <f t="shared" si="456"/>
        <v>-12369.383708518519</v>
      </c>
      <c r="S1055" s="26">
        <f t="shared" si="444"/>
        <v>12369.383708518519</v>
      </c>
      <c r="T1055" s="28">
        <f t="shared" si="445"/>
        <v>1162787.1092595484</v>
      </c>
      <c r="U1055" s="26">
        <f t="shared" si="446"/>
        <v>5755.1451096856008</v>
      </c>
      <c r="V1055" s="26">
        <f t="shared" si="447"/>
        <v>5467.3878542013208</v>
      </c>
      <c r="W1055" s="26">
        <f t="shared" si="448"/>
        <v>5194.0184614912541</v>
      </c>
      <c r="X1055" s="26">
        <f t="shared" si="449"/>
        <v>5090.1380922614289</v>
      </c>
      <c r="Y1055" s="26">
        <f t="shared" si="450"/>
        <v>4835.6311876483569</v>
      </c>
      <c r="Z1055" s="26">
        <f t="shared" si="450"/>
        <v>4593.8496282659389</v>
      </c>
      <c r="AA1055" s="26">
        <f t="shared" si="451"/>
        <v>4501.9726357006202</v>
      </c>
      <c r="AB1055" s="26">
        <f t="shared" si="457"/>
        <v>891400.46589920414</v>
      </c>
      <c r="AC1055" s="26">
        <f t="shared" si="452"/>
        <v>2203011.8270670129</v>
      </c>
      <c r="AD1055" s="15">
        <f t="shared" si="458"/>
        <v>10940.101420999204</v>
      </c>
      <c r="AO1055">
        <f t="shared" si="433"/>
        <v>0</v>
      </c>
      <c r="AP1055">
        <f t="shared" si="434"/>
        <v>48.8</v>
      </c>
      <c r="AQ1055">
        <f t="shared" si="435"/>
        <v>13.555555555555554</v>
      </c>
    </row>
    <row r="1056" spans="2:43" x14ac:dyDescent="0.3">
      <c r="B1056" s="5" t="s">
        <v>48</v>
      </c>
      <c r="C1056" s="5">
        <v>1053</v>
      </c>
      <c r="D1056" s="5">
        <v>31</v>
      </c>
      <c r="E1056" s="10">
        <v>46.5</v>
      </c>
      <c r="F1056" s="7">
        <f t="shared" si="436"/>
        <v>12.916666666666668</v>
      </c>
      <c r="G1056" s="26">
        <f t="shared" si="453"/>
        <v>-0.69444444444444442</v>
      </c>
      <c r="H1056" s="26">
        <f t="shared" si="454"/>
        <v>-2.5</v>
      </c>
      <c r="I1056" s="26">
        <f t="shared" si="437"/>
        <v>-790.27777777777771</v>
      </c>
      <c r="J1056" s="26">
        <f t="shared" si="438"/>
        <v>167.45670000000001</v>
      </c>
      <c r="K1056" s="26">
        <f t="shared" si="439"/>
        <v>57.33966666666668</v>
      </c>
      <c r="L1056" s="26">
        <f t="shared" si="440"/>
        <v>-565.48141111111102</v>
      </c>
      <c r="M1056" s="26">
        <f t="shared" si="441"/>
        <v>-7304.1348935185179</v>
      </c>
      <c r="N1056" s="26">
        <f t="shared" si="442"/>
        <v>0</v>
      </c>
      <c r="O1056" s="26">
        <f t="shared" si="459"/>
        <v>3094412.2929662173</v>
      </c>
      <c r="P1056" s="26">
        <f t="shared" si="443"/>
        <v>-7304.1348935185179</v>
      </c>
      <c r="Q1056" s="26">
        <f t="shared" si="455"/>
        <v>-1170091.2441530668</v>
      </c>
      <c r="R1056" s="26">
        <f t="shared" si="456"/>
        <v>-19673.518602037038</v>
      </c>
      <c r="S1056" s="26">
        <f t="shared" si="444"/>
        <v>19673.518602037038</v>
      </c>
      <c r="T1056" s="28">
        <f t="shared" si="445"/>
        <v>1170091.2441530668</v>
      </c>
      <c r="U1056" s="26">
        <f t="shared" si="446"/>
        <v>7158.0521956481471</v>
      </c>
      <c r="V1056" s="26">
        <f t="shared" si="447"/>
        <v>6800.149585865739</v>
      </c>
      <c r="W1056" s="26">
        <f t="shared" si="448"/>
        <v>6460.1421065724517</v>
      </c>
      <c r="X1056" s="26">
        <f t="shared" si="449"/>
        <v>6330.9392644410027</v>
      </c>
      <c r="Y1056" s="26">
        <f t="shared" si="450"/>
        <v>6014.3923012189525</v>
      </c>
      <c r="Z1056" s="26">
        <f t="shared" si="450"/>
        <v>5713.6726861580046</v>
      </c>
      <c r="AA1056" s="26">
        <f t="shared" si="451"/>
        <v>5599.3992324348446</v>
      </c>
      <c r="AB1056" s="26">
        <f t="shared" si="457"/>
        <v>896999.86513163894</v>
      </c>
      <c r="AC1056" s="26">
        <f t="shared" si="452"/>
        <v>2197412.4278345783</v>
      </c>
      <c r="AD1056" s="15">
        <f t="shared" si="458"/>
        <v>17400.243527571656</v>
      </c>
      <c r="AO1056">
        <f t="shared" si="433"/>
        <v>0</v>
      </c>
      <c r="AP1056">
        <f t="shared" si="434"/>
        <v>46.5</v>
      </c>
      <c r="AQ1056">
        <f t="shared" si="435"/>
        <v>12.916666666666666</v>
      </c>
    </row>
    <row r="1057" spans="2:43" x14ac:dyDescent="0.3">
      <c r="B1057" s="5" t="s">
        <v>48</v>
      </c>
      <c r="C1057" s="5">
        <v>1054</v>
      </c>
      <c r="D1057" s="5">
        <v>32</v>
      </c>
      <c r="E1057" s="10">
        <v>43.8</v>
      </c>
      <c r="F1057" s="7">
        <f t="shared" si="436"/>
        <v>12.166666666666666</v>
      </c>
      <c r="G1057" s="26">
        <f t="shared" si="453"/>
        <v>-0.86111111111111149</v>
      </c>
      <c r="H1057" s="26">
        <f t="shared" si="454"/>
        <v>-3.1000000000000014</v>
      </c>
      <c r="I1057" s="26">
        <f t="shared" si="437"/>
        <v>-979.94444444444491</v>
      </c>
      <c r="J1057" s="26">
        <f t="shared" si="438"/>
        <v>167.45670000000001</v>
      </c>
      <c r="K1057" s="26">
        <f t="shared" si="439"/>
        <v>50.874186666666674</v>
      </c>
      <c r="L1057" s="26">
        <f t="shared" si="440"/>
        <v>-761.61355777777817</v>
      </c>
      <c r="M1057" s="26">
        <f t="shared" si="441"/>
        <v>-9266.2982862962999</v>
      </c>
      <c r="N1057" s="26">
        <f t="shared" si="442"/>
        <v>0</v>
      </c>
      <c r="O1057" s="26">
        <f t="shared" si="459"/>
        <v>3094412.2929662173</v>
      </c>
      <c r="P1057" s="26">
        <f t="shared" si="443"/>
        <v>-9266.2982862962999</v>
      </c>
      <c r="Q1057" s="26">
        <f t="shared" si="455"/>
        <v>-1179357.542439363</v>
      </c>
      <c r="R1057" s="26">
        <f t="shared" si="456"/>
        <v>-28939.816888333338</v>
      </c>
      <c r="S1057" s="26">
        <f t="shared" si="444"/>
        <v>28939.816888333338</v>
      </c>
      <c r="T1057" s="28">
        <f t="shared" si="445"/>
        <v>1179357.542439363</v>
      </c>
      <c r="U1057" s="26">
        <f t="shared" si="446"/>
        <v>9080.972320570374</v>
      </c>
      <c r="V1057" s="26">
        <f t="shared" si="447"/>
        <v>8626.923704541854</v>
      </c>
      <c r="W1057" s="26">
        <f t="shared" si="448"/>
        <v>8195.5775193147601</v>
      </c>
      <c r="X1057" s="26">
        <f t="shared" si="449"/>
        <v>8031.6659689284652</v>
      </c>
      <c r="Y1057" s="26">
        <f t="shared" si="450"/>
        <v>7630.082670482042</v>
      </c>
      <c r="Z1057" s="26">
        <f t="shared" si="450"/>
        <v>7248.5785369579398</v>
      </c>
      <c r="AA1057" s="26">
        <f t="shared" si="451"/>
        <v>7103.6069662187811</v>
      </c>
      <c r="AB1057" s="26">
        <f t="shared" si="457"/>
        <v>904103.47209785774</v>
      </c>
      <c r="AC1057" s="26">
        <f t="shared" si="452"/>
        <v>2190308.8208683594</v>
      </c>
      <c r="AD1057" s="15">
        <f t="shared" si="458"/>
        <v>25595.821046886416</v>
      </c>
      <c r="AO1057">
        <f t="shared" si="433"/>
        <v>0</v>
      </c>
      <c r="AP1057">
        <f t="shared" si="434"/>
        <v>43.8</v>
      </c>
      <c r="AQ1057">
        <f t="shared" si="435"/>
        <v>12.166666666666666</v>
      </c>
    </row>
    <row r="1058" spans="2:43" x14ac:dyDescent="0.3">
      <c r="B1058" s="5" t="s">
        <v>48</v>
      </c>
      <c r="C1058" s="5">
        <v>1055</v>
      </c>
      <c r="D1058" s="5">
        <v>33</v>
      </c>
      <c r="E1058" s="10">
        <v>40.299999999999997</v>
      </c>
      <c r="F1058" s="7">
        <f t="shared" si="436"/>
        <v>11.194444444444445</v>
      </c>
      <c r="G1058" s="26">
        <f t="shared" si="453"/>
        <v>-1.0833333333333328</v>
      </c>
      <c r="H1058" s="26">
        <f t="shared" si="454"/>
        <v>-3.8999999999999986</v>
      </c>
      <c r="I1058" s="26">
        <f t="shared" si="437"/>
        <v>-1232.8333333333328</v>
      </c>
      <c r="J1058" s="26">
        <f t="shared" si="438"/>
        <v>167.45670000000001</v>
      </c>
      <c r="K1058" s="26">
        <f t="shared" si="439"/>
        <v>43.068460740740747</v>
      </c>
      <c r="L1058" s="26">
        <f t="shared" si="440"/>
        <v>-1022.3081725925921</v>
      </c>
      <c r="M1058" s="26">
        <f t="shared" si="441"/>
        <v>-11444.172043189295</v>
      </c>
      <c r="N1058" s="26">
        <f t="shared" si="442"/>
        <v>0</v>
      </c>
      <c r="O1058" s="26">
        <f t="shared" si="459"/>
        <v>3094412.2929662173</v>
      </c>
      <c r="P1058" s="26">
        <f t="shared" si="443"/>
        <v>-11444.172043189295</v>
      </c>
      <c r="Q1058" s="26">
        <f t="shared" si="455"/>
        <v>-1190801.7144825524</v>
      </c>
      <c r="R1058" s="26">
        <f t="shared" si="456"/>
        <v>-40383.988931522632</v>
      </c>
      <c r="S1058" s="26">
        <f t="shared" si="444"/>
        <v>40383.988931522632</v>
      </c>
      <c r="T1058" s="28">
        <f t="shared" si="445"/>
        <v>1190801.7144825524</v>
      </c>
      <c r="U1058" s="26">
        <f t="shared" si="446"/>
        <v>11215.288602325509</v>
      </c>
      <c r="V1058" s="26">
        <f t="shared" si="447"/>
        <v>10654.524172209232</v>
      </c>
      <c r="W1058" s="26">
        <f t="shared" si="448"/>
        <v>10121.79796359877</v>
      </c>
      <c r="X1058" s="26">
        <f t="shared" si="449"/>
        <v>9919.3620043267947</v>
      </c>
      <c r="Y1058" s="26">
        <f t="shared" si="450"/>
        <v>9423.393904110455</v>
      </c>
      <c r="Z1058" s="26">
        <f t="shared" si="450"/>
        <v>8952.2242089049323</v>
      </c>
      <c r="AA1058" s="26">
        <f t="shared" si="451"/>
        <v>8773.1797247268332</v>
      </c>
      <c r="AB1058" s="26">
        <f t="shared" si="457"/>
        <v>912876.65182258456</v>
      </c>
      <c r="AC1058" s="26">
        <f t="shared" si="452"/>
        <v>2181535.6411436326</v>
      </c>
      <c r="AD1058" s="15">
        <f t="shared" si="458"/>
        <v>35717.619010485185</v>
      </c>
      <c r="AO1058">
        <f t="shared" si="433"/>
        <v>0</v>
      </c>
      <c r="AP1058">
        <f t="shared" si="434"/>
        <v>40.299999999999997</v>
      </c>
      <c r="AQ1058">
        <f t="shared" si="435"/>
        <v>11.194444444444443</v>
      </c>
    </row>
    <row r="1059" spans="2:43" x14ac:dyDescent="0.3">
      <c r="B1059" s="5" t="s">
        <v>48</v>
      </c>
      <c r="C1059" s="5">
        <v>1056</v>
      </c>
      <c r="D1059" s="5">
        <v>34</v>
      </c>
      <c r="E1059" s="10">
        <v>36</v>
      </c>
      <c r="F1059" s="7">
        <f t="shared" si="436"/>
        <v>10</v>
      </c>
      <c r="G1059" s="26">
        <f t="shared" si="453"/>
        <v>-1.333333333333333</v>
      </c>
      <c r="H1059" s="26">
        <f t="shared" si="454"/>
        <v>-4.7999999999999989</v>
      </c>
      <c r="I1059" s="26">
        <f t="shared" si="437"/>
        <v>-1517.333333333333</v>
      </c>
      <c r="J1059" s="26">
        <f t="shared" si="438"/>
        <v>167.45670000000001</v>
      </c>
      <c r="K1059" s="26">
        <f t="shared" si="439"/>
        <v>34.368000000000002</v>
      </c>
      <c r="L1059" s="26">
        <f t="shared" si="440"/>
        <v>-1315.5086333333331</v>
      </c>
      <c r="M1059" s="26">
        <f t="shared" si="441"/>
        <v>-13155.086333333331</v>
      </c>
      <c r="N1059" s="26">
        <f t="shared" si="442"/>
        <v>0</v>
      </c>
      <c r="O1059" s="26">
        <f t="shared" si="459"/>
        <v>3094412.2929662173</v>
      </c>
      <c r="P1059" s="26">
        <f t="shared" si="443"/>
        <v>-13155.086333333331</v>
      </c>
      <c r="Q1059" s="26">
        <f t="shared" si="455"/>
        <v>-1203956.8008158857</v>
      </c>
      <c r="R1059" s="26">
        <f t="shared" si="456"/>
        <v>-53539.075264855965</v>
      </c>
      <c r="S1059" s="26">
        <f t="shared" si="444"/>
        <v>53539.075264855965</v>
      </c>
      <c r="T1059" s="28">
        <f t="shared" si="445"/>
        <v>1203956.8008158857</v>
      </c>
      <c r="U1059" s="26">
        <f t="shared" si="446"/>
        <v>12891.984606666663</v>
      </c>
      <c r="V1059" s="26">
        <f t="shared" si="447"/>
        <v>12247.38537633333</v>
      </c>
      <c r="W1059" s="26">
        <f t="shared" si="448"/>
        <v>11635.016107516663</v>
      </c>
      <c r="X1059" s="26">
        <f t="shared" si="449"/>
        <v>11402.315785366331</v>
      </c>
      <c r="Y1059" s="26">
        <f t="shared" si="450"/>
        <v>10832.199996098014</v>
      </c>
      <c r="Z1059" s="26">
        <f t="shared" si="450"/>
        <v>10290.589996293113</v>
      </c>
      <c r="AA1059" s="26">
        <f t="shared" si="451"/>
        <v>10084.77819636725</v>
      </c>
      <c r="AB1059" s="26">
        <f t="shared" si="457"/>
        <v>922961.43001895177</v>
      </c>
      <c r="AC1059" s="26">
        <f t="shared" si="452"/>
        <v>2171450.8629472656</v>
      </c>
      <c r="AD1059" s="15">
        <f t="shared" si="458"/>
        <v>47352.635118001846</v>
      </c>
      <c r="AO1059">
        <f t="shared" si="433"/>
        <v>0</v>
      </c>
      <c r="AP1059">
        <f t="shared" si="434"/>
        <v>36</v>
      </c>
      <c r="AQ1059">
        <f t="shared" si="435"/>
        <v>10</v>
      </c>
    </row>
    <row r="1060" spans="2:43" x14ac:dyDescent="0.3">
      <c r="B1060" s="5" t="s">
        <v>48</v>
      </c>
      <c r="C1060" s="5">
        <v>1057</v>
      </c>
      <c r="D1060" s="5">
        <v>35</v>
      </c>
      <c r="E1060" s="10">
        <v>30.7</v>
      </c>
      <c r="F1060" s="7">
        <f t="shared" si="436"/>
        <v>8.5277777777777786</v>
      </c>
      <c r="G1060" s="26">
        <f t="shared" si="453"/>
        <v>-1.4722222222222223</v>
      </c>
      <c r="H1060" s="26">
        <f t="shared" si="454"/>
        <v>-5.3000000000000007</v>
      </c>
      <c r="I1060" s="26">
        <f t="shared" si="437"/>
        <v>-1675.3888888888889</v>
      </c>
      <c r="J1060" s="26">
        <f t="shared" si="438"/>
        <v>167.45670000000001</v>
      </c>
      <c r="K1060" s="26">
        <f t="shared" si="439"/>
        <v>24.993438518518527</v>
      </c>
      <c r="L1060" s="26">
        <f t="shared" si="440"/>
        <v>-1482.9387503703704</v>
      </c>
      <c r="M1060" s="26">
        <f t="shared" si="441"/>
        <v>-12646.172121213993</v>
      </c>
      <c r="N1060" s="26">
        <f t="shared" si="442"/>
        <v>0</v>
      </c>
      <c r="O1060" s="26">
        <f t="shared" si="459"/>
        <v>3094412.2929662173</v>
      </c>
      <c r="P1060" s="26">
        <f t="shared" si="443"/>
        <v>-12646.172121213993</v>
      </c>
      <c r="Q1060" s="26">
        <f t="shared" si="455"/>
        <v>-1216602.9729370996</v>
      </c>
      <c r="R1060" s="26">
        <f t="shared" si="456"/>
        <v>-66185.247386069954</v>
      </c>
      <c r="S1060" s="26">
        <f t="shared" si="444"/>
        <v>66185.247386069954</v>
      </c>
      <c r="T1060" s="28">
        <f t="shared" si="445"/>
        <v>1216602.9729370996</v>
      </c>
      <c r="U1060" s="26">
        <f t="shared" si="446"/>
        <v>12393.248678789712</v>
      </c>
      <c r="V1060" s="26">
        <f t="shared" si="447"/>
        <v>11773.586244850227</v>
      </c>
      <c r="W1060" s="26">
        <f t="shared" si="448"/>
        <v>11184.906932607715</v>
      </c>
      <c r="X1060" s="26">
        <f t="shared" si="449"/>
        <v>10961.20879395556</v>
      </c>
      <c r="Y1060" s="26">
        <f t="shared" si="450"/>
        <v>10413.148354257783</v>
      </c>
      <c r="Z1060" s="26">
        <f t="shared" si="450"/>
        <v>9892.490936544893</v>
      </c>
      <c r="AA1060" s="26">
        <f t="shared" si="451"/>
        <v>9694.6411178139952</v>
      </c>
      <c r="AB1060" s="26">
        <f t="shared" si="457"/>
        <v>932656.07113676576</v>
      </c>
      <c r="AC1060" s="26">
        <f t="shared" si="452"/>
        <v>2161756.2218294516</v>
      </c>
      <c r="AD1060" s="15">
        <f t="shared" si="458"/>
        <v>58537.542050609562</v>
      </c>
      <c r="AO1060">
        <f t="shared" si="433"/>
        <v>0</v>
      </c>
      <c r="AP1060">
        <f t="shared" si="434"/>
        <v>30.7</v>
      </c>
      <c r="AQ1060">
        <f t="shared" si="435"/>
        <v>8.5277777777777768</v>
      </c>
    </row>
    <row r="1061" spans="2:43" x14ac:dyDescent="0.3">
      <c r="B1061" s="5" t="s">
        <v>48</v>
      </c>
      <c r="C1061" s="5">
        <v>1058</v>
      </c>
      <c r="D1061" s="5">
        <v>36</v>
      </c>
      <c r="E1061" s="10">
        <v>25.4</v>
      </c>
      <c r="F1061" s="7">
        <f t="shared" si="436"/>
        <v>7.0555555555555554</v>
      </c>
      <c r="G1061" s="26">
        <f t="shared" si="453"/>
        <v>-1.3472222222222221</v>
      </c>
      <c r="H1061" s="26">
        <f t="shared" si="454"/>
        <v>-4.8499999999999996</v>
      </c>
      <c r="I1061" s="26">
        <f t="shared" si="437"/>
        <v>-1533.1388888888887</v>
      </c>
      <c r="J1061" s="26">
        <f t="shared" si="438"/>
        <v>167.45670000000001</v>
      </c>
      <c r="K1061" s="26">
        <f t="shared" si="439"/>
        <v>17.108687407407409</v>
      </c>
      <c r="L1061" s="26">
        <f t="shared" si="440"/>
        <v>-1348.5735014814813</v>
      </c>
      <c r="M1061" s="26">
        <f t="shared" si="441"/>
        <v>-9514.9352604526739</v>
      </c>
      <c r="N1061" s="26">
        <f t="shared" si="442"/>
        <v>0</v>
      </c>
      <c r="O1061" s="26">
        <f t="shared" si="459"/>
        <v>3094412.2929662173</v>
      </c>
      <c r="P1061" s="26">
        <f t="shared" si="443"/>
        <v>-9514.9352604526739</v>
      </c>
      <c r="Q1061" s="26">
        <f t="shared" si="455"/>
        <v>-1226117.9081975522</v>
      </c>
      <c r="R1061" s="26">
        <f t="shared" si="456"/>
        <v>-75700.182646522633</v>
      </c>
      <c r="S1061" s="26">
        <f t="shared" si="444"/>
        <v>75700.182646522633</v>
      </c>
      <c r="T1061" s="28">
        <f t="shared" si="445"/>
        <v>1226117.9081975522</v>
      </c>
      <c r="U1061" s="26">
        <f t="shared" si="446"/>
        <v>9324.63655524362</v>
      </c>
      <c r="V1061" s="26">
        <f t="shared" si="447"/>
        <v>8858.4047274814384</v>
      </c>
      <c r="W1061" s="26">
        <f t="shared" si="448"/>
        <v>8415.4844911073669</v>
      </c>
      <c r="X1061" s="26">
        <f t="shared" si="449"/>
        <v>8247.1748012852186</v>
      </c>
      <c r="Y1061" s="26">
        <f t="shared" si="450"/>
        <v>7834.8160612209576</v>
      </c>
      <c r="Z1061" s="26">
        <f t="shared" si="450"/>
        <v>7443.075258159909</v>
      </c>
      <c r="AA1061" s="26">
        <f t="shared" si="451"/>
        <v>7294.2137529967104</v>
      </c>
      <c r="AB1061" s="26">
        <f t="shared" si="457"/>
        <v>939950.28488976252</v>
      </c>
      <c r="AC1061" s="26">
        <f t="shared" si="452"/>
        <v>2154462.0080764545</v>
      </c>
      <c r="AD1061" s="15">
        <f t="shared" si="458"/>
        <v>66953.026541716928</v>
      </c>
      <c r="AO1061">
        <f t="shared" si="433"/>
        <v>0</v>
      </c>
      <c r="AP1061">
        <f t="shared" si="434"/>
        <v>25.4</v>
      </c>
      <c r="AQ1061">
        <f t="shared" si="435"/>
        <v>7.0555555555555554</v>
      </c>
    </row>
    <row r="1062" spans="2:43" x14ac:dyDescent="0.3">
      <c r="B1062" s="5" t="s">
        <v>48</v>
      </c>
      <c r="C1062" s="5">
        <v>1059</v>
      </c>
      <c r="D1062" s="5">
        <v>37</v>
      </c>
      <c r="E1062" s="10">
        <v>21</v>
      </c>
      <c r="F1062" s="7">
        <f t="shared" si="436"/>
        <v>5.8333333333333339</v>
      </c>
      <c r="G1062" s="26">
        <f t="shared" si="453"/>
        <v>-1.2083333333333333</v>
      </c>
      <c r="H1062" s="26">
        <f t="shared" si="454"/>
        <v>-4.3499999999999996</v>
      </c>
      <c r="I1062" s="26">
        <f t="shared" si="437"/>
        <v>-1375.0833333333333</v>
      </c>
      <c r="J1062" s="26">
        <f t="shared" si="438"/>
        <v>167.45670000000001</v>
      </c>
      <c r="K1062" s="26">
        <f t="shared" si="439"/>
        <v>11.69466666666667</v>
      </c>
      <c r="L1062" s="26">
        <f t="shared" si="440"/>
        <v>-1195.9319666666665</v>
      </c>
      <c r="M1062" s="26">
        <f t="shared" si="441"/>
        <v>-6976.2698055555556</v>
      </c>
      <c r="N1062" s="26">
        <f t="shared" si="442"/>
        <v>0</v>
      </c>
      <c r="O1062" s="26">
        <f t="shared" si="459"/>
        <v>3094412.2929662173</v>
      </c>
      <c r="P1062" s="26">
        <f t="shared" si="443"/>
        <v>-6976.2698055555556</v>
      </c>
      <c r="Q1062" s="26">
        <f t="shared" si="455"/>
        <v>-1233094.1780031077</v>
      </c>
      <c r="R1062" s="26">
        <f t="shared" si="456"/>
        <v>-82676.452452078185</v>
      </c>
      <c r="S1062" s="26">
        <f t="shared" si="444"/>
        <v>82676.452452078185</v>
      </c>
      <c r="T1062" s="28">
        <f t="shared" si="445"/>
        <v>1233094.1780031077</v>
      </c>
      <c r="U1062" s="26">
        <f t="shared" si="446"/>
        <v>6836.7444094444445</v>
      </c>
      <c r="V1062" s="26">
        <f t="shared" si="447"/>
        <v>6494.9071889722218</v>
      </c>
      <c r="W1062" s="26">
        <f t="shared" si="448"/>
        <v>6170.1618295236103</v>
      </c>
      <c r="X1062" s="26">
        <f t="shared" si="449"/>
        <v>6046.7585929331381</v>
      </c>
      <c r="Y1062" s="26">
        <f t="shared" si="450"/>
        <v>5744.4206632864807</v>
      </c>
      <c r="Z1062" s="26">
        <f t="shared" si="450"/>
        <v>5457.1996301221561</v>
      </c>
      <c r="AA1062" s="26">
        <f t="shared" si="451"/>
        <v>5348.0556375197129</v>
      </c>
      <c r="AB1062" s="26">
        <f t="shared" si="457"/>
        <v>945298.34052728221</v>
      </c>
      <c r="AC1062" s="26">
        <f t="shared" si="452"/>
        <v>2149113.9524389352</v>
      </c>
      <c r="AD1062" s="15">
        <f t="shared" si="458"/>
        <v>73123.18837124054</v>
      </c>
      <c r="AO1062">
        <f t="shared" si="433"/>
        <v>0</v>
      </c>
      <c r="AP1062">
        <f t="shared" si="434"/>
        <v>21</v>
      </c>
      <c r="AQ1062">
        <f t="shared" si="435"/>
        <v>5.833333333333333</v>
      </c>
    </row>
    <row r="1063" spans="2:43" x14ac:dyDescent="0.3">
      <c r="B1063" s="5" t="s">
        <v>48</v>
      </c>
      <c r="C1063" s="5">
        <v>1060</v>
      </c>
      <c r="D1063" s="5">
        <v>38</v>
      </c>
      <c r="E1063" s="10">
        <v>16.7</v>
      </c>
      <c r="F1063" s="7">
        <f t="shared" si="436"/>
        <v>4.6388888888888893</v>
      </c>
      <c r="G1063" s="26">
        <f t="shared" si="453"/>
        <v>-1.0555555555555556</v>
      </c>
      <c r="H1063" s="26">
        <f t="shared" si="454"/>
        <v>-3.8</v>
      </c>
      <c r="I1063" s="26">
        <f t="shared" si="437"/>
        <v>-1201.2222222222222</v>
      </c>
      <c r="J1063" s="26">
        <f t="shared" si="438"/>
        <v>167.45670000000001</v>
      </c>
      <c r="K1063" s="26">
        <f t="shared" si="439"/>
        <v>7.3957496296296323</v>
      </c>
      <c r="L1063" s="26">
        <f t="shared" si="440"/>
        <v>-1026.3697725925927</v>
      </c>
      <c r="M1063" s="26">
        <f t="shared" si="441"/>
        <v>-4761.215333971194</v>
      </c>
      <c r="N1063" s="26">
        <f t="shared" si="442"/>
        <v>0</v>
      </c>
      <c r="O1063" s="26">
        <f t="shared" si="459"/>
        <v>3094412.2929662173</v>
      </c>
      <c r="P1063" s="26">
        <f t="shared" si="443"/>
        <v>-4761.215333971194</v>
      </c>
      <c r="Q1063" s="26">
        <f t="shared" si="455"/>
        <v>-1237855.3933370789</v>
      </c>
      <c r="R1063" s="26">
        <f t="shared" si="456"/>
        <v>-87437.66778604938</v>
      </c>
      <c r="S1063" s="26">
        <f t="shared" si="444"/>
        <v>87437.66778604938</v>
      </c>
      <c r="T1063" s="28">
        <f t="shared" si="445"/>
        <v>1237855.3933370789</v>
      </c>
      <c r="U1063" s="26">
        <f t="shared" si="446"/>
        <v>4665.9910272917705</v>
      </c>
      <c r="V1063" s="26">
        <f t="shared" si="447"/>
        <v>4432.6914759271822</v>
      </c>
      <c r="W1063" s="26">
        <f t="shared" si="448"/>
        <v>4211.0569021308229</v>
      </c>
      <c r="X1063" s="26">
        <f t="shared" si="449"/>
        <v>4126.8357640882059</v>
      </c>
      <c r="Y1063" s="26">
        <f t="shared" si="450"/>
        <v>3920.4939758837954</v>
      </c>
      <c r="Z1063" s="26">
        <f t="shared" si="450"/>
        <v>3724.4692770896054</v>
      </c>
      <c r="AA1063" s="26">
        <f t="shared" si="451"/>
        <v>3649.9798915478132</v>
      </c>
      <c r="AB1063" s="26">
        <f t="shared" si="457"/>
        <v>948948.32041883003</v>
      </c>
      <c r="AC1063" s="26">
        <f t="shared" si="452"/>
        <v>2145463.9725473872</v>
      </c>
      <c r="AD1063" s="15">
        <f t="shared" si="458"/>
        <v>77334.245273371358</v>
      </c>
      <c r="AO1063">
        <f t="shared" si="433"/>
        <v>0</v>
      </c>
      <c r="AP1063">
        <f t="shared" si="434"/>
        <v>16.7</v>
      </c>
      <c r="AQ1063">
        <f t="shared" si="435"/>
        <v>4.6388888888888884</v>
      </c>
    </row>
    <row r="1064" spans="2:43" x14ac:dyDescent="0.3">
      <c r="B1064" s="5" t="s">
        <v>48</v>
      </c>
      <c r="C1064" s="5">
        <v>1061</v>
      </c>
      <c r="D1064" s="5">
        <v>39</v>
      </c>
      <c r="E1064" s="10">
        <v>13.4</v>
      </c>
      <c r="F1064" s="7">
        <f t="shared" si="436"/>
        <v>3.7222222222222223</v>
      </c>
      <c r="G1064" s="26">
        <f t="shared" si="453"/>
        <v>-0.65277777777777768</v>
      </c>
      <c r="H1064" s="26">
        <f t="shared" si="454"/>
        <v>-2.3499999999999996</v>
      </c>
      <c r="I1064" s="26">
        <f t="shared" si="437"/>
        <v>-742.86111111111097</v>
      </c>
      <c r="J1064" s="26">
        <f t="shared" si="438"/>
        <v>167.45670000000001</v>
      </c>
      <c r="K1064" s="26">
        <f t="shared" si="439"/>
        <v>4.7616651851851861</v>
      </c>
      <c r="L1064" s="26">
        <f t="shared" si="440"/>
        <v>-570.64274592592574</v>
      </c>
      <c r="M1064" s="26">
        <f t="shared" si="441"/>
        <v>-2124.0591098353902</v>
      </c>
      <c r="N1064" s="26">
        <f t="shared" si="442"/>
        <v>0</v>
      </c>
      <c r="O1064" s="26">
        <f t="shared" si="459"/>
        <v>3094412.2929662173</v>
      </c>
      <c r="P1064" s="26">
        <f t="shared" si="443"/>
        <v>-2124.0591098353902</v>
      </c>
      <c r="Q1064" s="26">
        <f t="shared" si="455"/>
        <v>-1239979.4524469143</v>
      </c>
      <c r="R1064" s="26">
        <f t="shared" si="456"/>
        <v>-89561.726895884771</v>
      </c>
      <c r="S1064" s="26">
        <f t="shared" si="444"/>
        <v>89561.726895884771</v>
      </c>
      <c r="T1064" s="28">
        <f t="shared" si="445"/>
        <v>1239979.4524469143</v>
      </c>
      <c r="U1064" s="26">
        <f t="shared" si="446"/>
        <v>2081.5779276386825</v>
      </c>
      <c r="V1064" s="26">
        <f t="shared" si="447"/>
        <v>1977.4990312567481</v>
      </c>
      <c r="W1064" s="26">
        <f t="shared" si="448"/>
        <v>1878.6240796939107</v>
      </c>
      <c r="X1064" s="26">
        <f t="shared" si="449"/>
        <v>1841.0515981000326</v>
      </c>
      <c r="Y1064" s="26">
        <f t="shared" si="450"/>
        <v>1748.9990181950309</v>
      </c>
      <c r="Z1064" s="26">
        <f t="shared" si="450"/>
        <v>1661.5490672852793</v>
      </c>
      <c r="AA1064" s="26">
        <f t="shared" si="451"/>
        <v>1628.3180859395736</v>
      </c>
      <c r="AB1064" s="26">
        <f t="shared" si="457"/>
        <v>950576.63850476965</v>
      </c>
      <c r="AC1064" s="26">
        <f t="shared" si="452"/>
        <v>2143835.6544614476</v>
      </c>
      <c r="AD1064" s="15">
        <f t="shared" si="458"/>
        <v>79212.869353065267</v>
      </c>
      <c r="AO1064">
        <f t="shared" si="433"/>
        <v>0</v>
      </c>
      <c r="AP1064">
        <f t="shared" si="434"/>
        <v>13.4</v>
      </c>
      <c r="AQ1064">
        <f t="shared" si="435"/>
        <v>3.7222222222222223</v>
      </c>
    </row>
    <row r="1065" spans="2:43" x14ac:dyDescent="0.3">
      <c r="B1065" s="5" t="s">
        <v>48</v>
      </c>
      <c r="C1065" s="5">
        <v>1062</v>
      </c>
      <c r="D1065" s="5">
        <v>40</v>
      </c>
      <c r="E1065" s="10">
        <v>12</v>
      </c>
      <c r="F1065" s="7">
        <f t="shared" si="436"/>
        <v>3.3333333333333335</v>
      </c>
      <c r="G1065" s="26">
        <f t="shared" si="453"/>
        <v>-0.18055555555555566</v>
      </c>
      <c r="H1065" s="26">
        <f t="shared" si="454"/>
        <v>-0.65000000000000036</v>
      </c>
      <c r="I1065" s="26">
        <f t="shared" si="437"/>
        <v>-205.47222222222234</v>
      </c>
      <c r="J1065" s="26">
        <f t="shared" si="438"/>
        <v>167.45670000000001</v>
      </c>
      <c r="K1065" s="26">
        <f t="shared" si="439"/>
        <v>3.8186666666666675</v>
      </c>
      <c r="L1065" s="26">
        <f t="shared" si="440"/>
        <v>-34.196855555555665</v>
      </c>
      <c r="M1065" s="26">
        <f t="shared" si="441"/>
        <v>-113.98951851851889</v>
      </c>
      <c r="N1065" s="26">
        <f t="shared" si="442"/>
        <v>0</v>
      </c>
      <c r="O1065" s="26">
        <f t="shared" si="459"/>
        <v>3094412.2929662173</v>
      </c>
      <c r="P1065" s="26">
        <f t="shared" si="443"/>
        <v>-113.98951851851889</v>
      </c>
      <c r="Q1065" s="26">
        <f t="shared" si="455"/>
        <v>-1240093.4419654328</v>
      </c>
      <c r="R1065" s="26">
        <f t="shared" si="456"/>
        <v>-89675.716414403287</v>
      </c>
      <c r="S1065" s="26">
        <f t="shared" si="444"/>
        <v>89675.716414403287</v>
      </c>
      <c r="T1065" s="28">
        <f t="shared" si="445"/>
        <v>1240093.4419654328</v>
      </c>
      <c r="U1065" s="26">
        <f t="shared" si="446"/>
        <v>111.70972814814851</v>
      </c>
      <c r="V1065" s="26">
        <f t="shared" si="447"/>
        <v>106.12424174074108</v>
      </c>
      <c r="W1065" s="26">
        <f t="shared" si="448"/>
        <v>100.81802965370403</v>
      </c>
      <c r="X1065" s="26">
        <f t="shared" si="449"/>
        <v>98.801669060629948</v>
      </c>
      <c r="Y1065" s="26">
        <f t="shared" si="450"/>
        <v>93.861585607598442</v>
      </c>
      <c r="Z1065" s="26">
        <f t="shared" si="450"/>
        <v>89.168506327218523</v>
      </c>
      <c r="AA1065" s="26">
        <f t="shared" si="451"/>
        <v>87.385136200674154</v>
      </c>
      <c r="AB1065" s="26">
        <f t="shared" si="457"/>
        <v>950664.02364097035</v>
      </c>
      <c r="AC1065" s="26">
        <f t="shared" si="452"/>
        <v>2143748.269325247</v>
      </c>
      <c r="AD1065" s="15">
        <f t="shared" si="458"/>
        <v>79313.68738271897</v>
      </c>
      <c r="AO1065">
        <f t="shared" si="433"/>
        <v>0</v>
      </c>
      <c r="AP1065">
        <f t="shared" si="434"/>
        <v>12</v>
      </c>
      <c r="AQ1065">
        <f t="shared" si="435"/>
        <v>3.333333333333333</v>
      </c>
    </row>
    <row r="1066" spans="2:43" x14ac:dyDescent="0.3">
      <c r="B1066" s="5" t="s">
        <v>48</v>
      </c>
      <c r="C1066" s="5">
        <v>1063</v>
      </c>
      <c r="D1066" s="5">
        <v>41</v>
      </c>
      <c r="E1066" s="10">
        <v>12.1</v>
      </c>
      <c r="F1066" s="7">
        <f t="shared" si="436"/>
        <v>3.3611111111111112</v>
      </c>
      <c r="G1066" s="26">
        <f t="shared" si="453"/>
        <v>0.1111111111111112</v>
      </c>
      <c r="H1066" s="26">
        <f t="shared" si="454"/>
        <v>0.40000000000000036</v>
      </c>
      <c r="I1066" s="26">
        <f t="shared" si="437"/>
        <v>126.44444444444454</v>
      </c>
      <c r="J1066" s="26">
        <f t="shared" si="438"/>
        <v>167.45670000000001</v>
      </c>
      <c r="K1066" s="26">
        <f t="shared" si="439"/>
        <v>3.8825762962962966</v>
      </c>
      <c r="L1066" s="26">
        <f t="shared" si="440"/>
        <v>297.78372074074082</v>
      </c>
      <c r="M1066" s="26">
        <f t="shared" si="441"/>
        <v>1000.8841724897122</v>
      </c>
      <c r="N1066" s="26">
        <f t="shared" si="442"/>
        <v>1000.8841724897122</v>
      </c>
      <c r="O1066" s="26">
        <f t="shared" si="459"/>
        <v>3095413.1771387071</v>
      </c>
      <c r="P1066" s="26">
        <f t="shared" si="443"/>
        <v>0</v>
      </c>
      <c r="Q1066" s="26">
        <f t="shared" si="455"/>
        <v>-1240093.4419654328</v>
      </c>
      <c r="R1066" s="26">
        <f t="shared" si="456"/>
        <v>0</v>
      </c>
      <c r="S1066" s="26">
        <f t="shared" si="444"/>
        <v>0</v>
      </c>
      <c r="T1066" s="28">
        <f t="shared" si="445"/>
        <v>1240093.4419654328</v>
      </c>
      <c r="U1066" s="26">
        <f t="shared" si="446"/>
        <v>0</v>
      </c>
      <c r="V1066" s="26">
        <f t="shared" si="447"/>
        <v>0</v>
      </c>
      <c r="W1066" s="26">
        <f t="shared" si="448"/>
        <v>0</v>
      </c>
      <c r="X1066" s="26">
        <f t="shared" si="449"/>
        <v>0</v>
      </c>
      <c r="Y1066" s="26">
        <f t="shared" si="450"/>
        <v>0</v>
      </c>
      <c r="Z1066" s="26">
        <f t="shared" si="450"/>
        <v>0</v>
      </c>
      <c r="AA1066" s="26">
        <f t="shared" si="451"/>
        <v>0</v>
      </c>
      <c r="AB1066" s="26">
        <f t="shared" si="457"/>
        <v>950664.02364097035</v>
      </c>
      <c r="AC1066" s="26">
        <f t="shared" si="452"/>
        <v>2144749.1534977369</v>
      </c>
      <c r="AD1066" s="15">
        <f t="shared" si="458"/>
        <v>0</v>
      </c>
      <c r="AO1066">
        <f t="shared" si="433"/>
        <v>0</v>
      </c>
      <c r="AP1066">
        <f t="shared" si="434"/>
        <v>12.1</v>
      </c>
      <c r="AQ1066">
        <f t="shared" si="435"/>
        <v>3.3611111111111107</v>
      </c>
    </row>
    <row r="1067" spans="2:43" x14ac:dyDescent="0.3">
      <c r="B1067" s="5" t="s">
        <v>48</v>
      </c>
      <c r="C1067" s="5">
        <v>1064</v>
      </c>
      <c r="D1067" s="5">
        <v>42</v>
      </c>
      <c r="E1067" s="10">
        <v>12.8</v>
      </c>
      <c r="F1067" s="7">
        <f t="shared" si="436"/>
        <v>3.5555555555555558</v>
      </c>
      <c r="G1067" s="26">
        <f t="shared" si="453"/>
        <v>0.4861111111111111</v>
      </c>
      <c r="H1067" s="26">
        <f t="shared" si="454"/>
        <v>1.75</v>
      </c>
      <c r="I1067" s="26">
        <f t="shared" si="437"/>
        <v>553.19444444444446</v>
      </c>
      <c r="J1067" s="26">
        <f t="shared" si="438"/>
        <v>167.45670000000001</v>
      </c>
      <c r="K1067" s="26">
        <f t="shared" si="439"/>
        <v>4.3447940740740751</v>
      </c>
      <c r="L1067" s="26">
        <f t="shared" si="440"/>
        <v>724.99593851851864</v>
      </c>
      <c r="M1067" s="26">
        <f t="shared" si="441"/>
        <v>2577.7633369547329</v>
      </c>
      <c r="N1067" s="26">
        <f t="shared" si="442"/>
        <v>2577.7633369547329</v>
      </c>
      <c r="O1067" s="26">
        <f t="shared" si="459"/>
        <v>3097990.9404756618</v>
      </c>
      <c r="P1067" s="26">
        <f t="shared" si="443"/>
        <v>0</v>
      </c>
      <c r="Q1067" s="26">
        <f t="shared" si="455"/>
        <v>-1240093.4419654328</v>
      </c>
      <c r="R1067" s="26">
        <f t="shared" si="456"/>
        <v>0</v>
      </c>
      <c r="S1067" s="26">
        <f t="shared" si="444"/>
        <v>0</v>
      </c>
      <c r="T1067" s="28">
        <f t="shared" si="445"/>
        <v>1240093.4419654328</v>
      </c>
      <c r="U1067" s="26">
        <f t="shared" si="446"/>
        <v>0</v>
      </c>
      <c r="V1067" s="26">
        <f t="shared" si="447"/>
        <v>0</v>
      </c>
      <c r="W1067" s="26">
        <f t="shared" si="448"/>
        <v>0</v>
      </c>
      <c r="X1067" s="26">
        <f t="shared" si="449"/>
        <v>0</v>
      </c>
      <c r="Y1067" s="26">
        <f t="shared" si="450"/>
        <v>0</v>
      </c>
      <c r="Z1067" s="26">
        <f t="shared" si="450"/>
        <v>0</v>
      </c>
      <c r="AA1067" s="26">
        <f t="shared" si="451"/>
        <v>0</v>
      </c>
      <c r="AB1067" s="26">
        <f t="shared" si="457"/>
        <v>950664.02364097035</v>
      </c>
      <c r="AC1067" s="26">
        <f t="shared" si="452"/>
        <v>2147326.9168346915</v>
      </c>
      <c r="AD1067" s="15">
        <f t="shared" si="458"/>
        <v>0</v>
      </c>
      <c r="AO1067">
        <f t="shared" si="433"/>
        <v>0</v>
      </c>
      <c r="AP1067">
        <f t="shared" si="434"/>
        <v>12.8</v>
      </c>
      <c r="AQ1067">
        <f t="shared" si="435"/>
        <v>3.5555555555555558</v>
      </c>
    </row>
    <row r="1068" spans="2:43" x14ac:dyDescent="0.3">
      <c r="B1068" s="5" t="s">
        <v>48</v>
      </c>
      <c r="C1068" s="5">
        <v>1065</v>
      </c>
      <c r="D1068" s="5">
        <v>43</v>
      </c>
      <c r="E1068" s="10">
        <v>15.6</v>
      </c>
      <c r="F1068" s="7">
        <f t="shared" si="436"/>
        <v>4.333333333333333</v>
      </c>
      <c r="G1068" s="26">
        <f t="shared" si="453"/>
        <v>0.98611111111111083</v>
      </c>
      <c r="H1068" s="26">
        <f t="shared" si="454"/>
        <v>3.5499999999999989</v>
      </c>
      <c r="I1068" s="26">
        <f t="shared" si="437"/>
        <v>1122.1944444444441</v>
      </c>
      <c r="J1068" s="26">
        <f t="shared" si="438"/>
        <v>167.45670000000001</v>
      </c>
      <c r="K1068" s="26">
        <f t="shared" si="439"/>
        <v>6.4535466666666661</v>
      </c>
      <c r="L1068" s="26">
        <f t="shared" si="440"/>
        <v>1296.1046911111107</v>
      </c>
      <c r="M1068" s="26">
        <f t="shared" si="441"/>
        <v>5616.4536614814797</v>
      </c>
      <c r="N1068" s="26">
        <f t="shared" si="442"/>
        <v>5616.4536614814797</v>
      </c>
      <c r="O1068" s="26">
        <f t="shared" si="459"/>
        <v>3103607.3941371432</v>
      </c>
      <c r="P1068" s="26">
        <f t="shared" si="443"/>
        <v>0</v>
      </c>
      <c r="Q1068" s="26">
        <f t="shared" si="455"/>
        <v>-1240093.4419654328</v>
      </c>
      <c r="R1068" s="26">
        <f t="shared" si="456"/>
        <v>0</v>
      </c>
      <c r="S1068" s="26">
        <f t="shared" si="444"/>
        <v>0</v>
      </c>
      <c r="T1068" s="28">
        <f t="shared" si="445"/>
        <v>1240093.4419654328</v>
      </c>
      <c r="U1068" s="26">
        <f t="shared" si="446"/>
        <v>0</v>
      </c>
      <c r="V1068" s="26">
        <f t="shared" si="447"/>
        <v>0</v>
      </c>
      <c r="W1068" s="26">
        <f t="shared" si="448"/>
        <v>0</v>
      </c>
      <c r="X1068" s="26">
        <f t="shared" si="449"/>
        <v>0</v>
      </c>
      <c r="Y1068" s="26">
        <f t="shared" si="450"/>
        <v>0</v>
      </c>
      <c r="Z1068" s="26">
        <f t="shared" si="450"/>
        <v>0</v>
      </c>
      <c r="AA1068" s="26">
        <f t="shared" si="451"/>
        <v>0</v>
      </c>
      <c r="AB1068" s="26">
        <f t="shared" si="457"/>
        <v>950664.02364097035</v>
      </c>
      <c r="AC1068" s="26">
        <f t="shared" si="452"/>
        <v>2152943.3704961729</v>
      </c>
      <c r="AD1068" s="15">
        <f t="shared" si="458"/>
        <v>0</v>
      </c>
      <c r="AO1068">
        <f t="shared" si="433"/>
        <v>0</v>
      </c>
      <c r="AP1068">
        <f t="shared" si="434"/>
        <v>15.6</v>
      </c>
      <c r="AQ1068">
        <f t="shared" si="435"/>
        <v>4.333333333333333</v>
      </c>
    </row>
    <row r="1069" spans="2:43" x14ac:dyDescent="0.3">
      <c r="B1069" s="5" t="s">
        <v>48</v>
      </c>
      <c r="C1069" s="5">
        <v>1066</v>
      </c>
      <c r="D1069" s="5">
        <v>44</v>
      </c>
      <c r="E1069" s="10">
        <v>19.899999999999999</v>
      </c>
      <c r="F1069" s="7">
        <f t="shared" si="436"/>
        <v>5.5277777777777777</v>
      </c>
      <c r="G1069" s="26">
        <f t="shared" si="453"/>
        <v>1.0833333333333333</v>
      </c>
      <c r="H1069" s="26">
        <f t="shared" si="454"/>
        <v>3.8999999999999995</v>
      </c>
      <c r="I1069" s="26">
        <f t="shared" si="437"/>
        <v>1232.8333333333333</v>
      </c>
      <c r="J1069" s="26">
        <f t="shared" si="438"/>
        <v>167.45670000000001</v>
      </c>
      <c r="K1069" s="26">
        <f t="shared" si="439"/>
        <v>10.50159851851852</v>
      </c>
      <c r="L1069" s="26">
        <f t="shared" si="440"/>
        <v>1410.7916318518517</v>
      </c>
      <c r="M1069" s="26">
        <f t="shared" si="441"/>
        <v>7798.5426316255134</v>
      </c>
      <c r="N1069" s="26">
        <f t="shared" si="442"/>
        <v>7798.5426316255134</v>
      </c>
      <c r="O1069" s="26">
        <f t="shared" si="459"/>
        <v>3111405.9367687688</v>
      </c>
      <c r="P1069" s="26">
        <f t="shared" si="443"/>
        <v>0</v>
      </c>
      <c r="Q1069" s="26">
        <f t="shared" si="455"/>
        <v>-1240093.4419654328</v>
      </c>
      <c r="R1069" s="26">
        <f t="shared" si="456"/>
        <v>0</v>
      </c>
      <c r="S1069" s="26">
        <f t="shared" si="444"/>
        <v>0</v>
      </c>
      <c r="T1069" s="28">
        <f t="shared" si="445"/>
        <v>1240093.4419654328</v>
      </c>
      <c r="U1069" s="26">
        <f t="shared" si="446"/>
        <v>0</v>
      </c>
      <c r="V1069" s="26">
        <f t="shared" si="447"/>
        <v>0</v>
      </c>
      <c r="W1069" s="26">
        <f t="shared" si="448"/>
        <v>0</v>
      </c>
      <c r="X1069" s="26">
        <f t="shared" si="449"/>
        <v>0</v>
      </c>
      <c r="Y1069" s="26">
        <f t="shared" si="450"/>
        <v>0</v>
      </c>
      <c r="Z1069" s="26">
        <f t="shared" si="450"/>
        <v>0</v>
      </c>
      <c r="AA1069" s="26">
        <f t="shared" si="451"/>
        <v>0</v>
      </c>
      <c r="AB1069" s="26">
        <f t="shared" si="457"/>
        <v>950664.02364097035</v>
      </c>
      <c r="AC1069" s="26">
        <f t="shared" si="452"/>
        <v>2160741.9131277986</v>
      </c>
      <c r="AD1069" s="15">
        <f t="shared" si="458"/>
        <v>0</v>
      </c>
      <c r="AO1069">
        <f t="shared" si="433"/>
        <v>0</v>
      </c>
      <c r="AP1069">
        <f t="shared" si="434"/>
        <v>19.899999999999999</v>
      </c>
      <c r="AQ1069">
        <f t="shared" si="435"/>
        <v>5.5277777777777777</v>
      </c>
    </row>
    <row r="1070" spans="2:43" x14ac:dyDescent="0.3">
      <c r="B1070" s="5" t="s">
        <v>48</v>
      </c>
      <c r="C1070" s="5">
        <v>1067</v>
      </c>
      <c r="D1070" s="5">
        <v>45</v>
      </c>
      <c r="E1070" s="10">
        <v>23.4</v>
      </c>
      <c r="F1070" s="7">
        <f t="shared" si="436"/>
        <v>6.5</v>
      </c>
      <c r="G1070" s="26">
        <f t="shared" si="453"/>
        <v>0.65277777777777812</v>
      </c>
      <c r="H1070" s="26">
        <f t="shared" si="454"/>
        <v>2.3500000000000014</v>
      </c>
      <c r="I1070" s="26">
        <f t="shared" si="437"/>
        <v>742.86111111111154</v>
      </c>
      <c r="J1070" s="26">
        <f t="shared" si="438"/>
        <v>167.45670000000001</v>
      </c>
      <c r="K1070" s="26">
        <f t="shared" si="439"/>
        <v>14.520480000000001</v>
      </c>
      <c r="L1070" s="26">
        <f t="shared" si="440"/>
        <v>924.83829111111152</v>
      </c>
      <c r="M1070" s="26">
        <f t="shared" si="441"/>
        <v>6011.4488922222245</v>
      </c>
      <c r="N1070" s="26">
        <f t="shared" si="442"/>
        <v>6011.4488922222245</v>
      </c>
      <c r="O1070" s="26">
        <f t="shared" si="459"/>
        <v>3117417.3856609911</v>
      </c>
      <c r="P1070" s="26">
        <f t="shared" si="443"/>
        <v>0</v>
      </c>
      <c r="Q1070" s="26">
        <f t="shared" si="455"/>
        <v>-1240093.4419654328</v>
      </c>
      <c r="R1070" s="26">
        <f t="shared" si="456"/>
        <v>0</v>
      </c>
      <c r="S1070" s="26">
        <f t="shared" si="444"/>
        <v>0</v>
      </c>
      <c r="T1070" s="28">
        <f t="shared" si="445"/>
        <v>1240093.4419654328</v>
      </c>
      <c r="U1070" s="26">
        <f t="shared" si="446"/>
        <v>0</v>
      </c>
      <c r="V1070" s="26">
        <f t="shared" si="447"/>
        <v>0</v>
      </c>
      <c r="W1070" s="26">
        <f t="shared" si="448"/>
        <v>0</v>
      </c>
      <c r="X1070" s="26">
        <f t="shared" si="449"/>
        <v>0</v>
      </c>
      <c r="Y1070" s="26">
        <f t="shared" si="450"/>
        <v>0</v>
      </c>
      <c r="Z1070" s="26">
        <f t="shared" si="450"/>
        <v>0</v>
      </c>
      <c r="AA1070" s="26">
        <f t="shared" si="451"/>
        <v>0</v>
      </c>
      <c r="AB1070" s="26">
        <f t="shared" si="457"/>
        <v>950664.02364097035</v>
      </c>
      <c r="AC1070" s="26">
        <f t="shared" si="452"/>
        <v>2166753.3620200208</v>
      </c>
      <c r="AD1070" s="15">
        <f t="shared" si="458"/>
        <v>0</v>
      </c>
      <c r="AO1070">
        <f t="shared" si="433"/>
        <v>0</v>
      </c>
      <c r="AP1070">
        <f t="shared" si="434"/>
        <v>23.4</v>
      </c>
      <c r="AQ1070">
        <f t="shared" si="435"/>
        <v>6.4999999999999991</v>
      </c>
    </row>
    <row r="1071" spans="2:43" x14ac:dyDescent="0.3">
      <c r="B1071" s="5" t="s">
        <v>48</v>
      </c>
      <c r="C1071" s="5">
        <v>1068</v>
      </c>
      <c r="D1071" s="5">
        <v>46</v>
      </c>
      <c r="E1071" s="10">
        <v>24.6</v>
      </c>
      <c r="F1071" s="7">
        <f t="shared" si="436"/>
        <v>6.8333333333333339</v>
      </c>
      <c r="G1071" s="26">
        <f t="shared" si="453"/>
        <v>0.25000000000000011</v>
      </c>
      <c r="H1071" s="26">
        <f t="shared" si="454"/>
        <v>0.90000000000000036</v>
      </c>
      <c r="I1071" s="26">
        <f t="shared" si="437"/>
        <v>284.50000000000011</v>
      </c>
      <c r="J1071" s="26">
        <f t="shared" si="438"/>
        <v>167.45670000000001</v>
      </c>
      <c r="K1071" s="26">
        <f t="shared" si="439"/>
        <v>16.047946666666672</v>
      </c>
      <c r="L1071" s="26">
        <f t="shared" si="440"/>
        <v>468.00464666666682</v>
      </c>
      <c r="M1071" s="26">
        <f t="shared" si="441"/>
        <v>3198.0317522222235</v>
      </c>
      <c r="N1071" s="26">
        <f t="shared" si="442"/>
        <v>3198.0317522222235</v>
      </c>
      <c r="O1071" s="26">
        <f t="shared" si="459"/>
        <v>3120615.4174132133</v>
      </c>
      <c r="P1071" s="26">
        <f t="shared" si="443"/>
        <v>0</v>
      </c>
      <c r="Q1071" s="26">
        <f t="shared" si="455"/>
        <v>-1240093.4419654328</v>
      </c>
      <c r="R1071" s="26">
        <f t="shared" si="456"/>
        <v>0</v>
      </c>
      <c r="S1071" s="26">
        <f t="shared" si="444"/>
        <v>0</v>
      </c>
      <c r="T1071" s="28">
        <f t="shared" si="445"/>
        <v>1240093.4419654328</v>
      </c>
      <c r="U1071" s="26">
        <f t="shared" si="446"/>
        <v>0</v>
      </c>
      <c r="V1071" s="26">
        <f t="shared" si="447"/>
        <v>0</v>
      </c>
      <c r="W1071" s="26">
        <f t="shared" si="448"/>
        <v>0</v>
      </c>
      <c r="X1071" s="26">
        <f t="shared" si="449"/>
        <v>0</v>
      </c>
      <c r="Y1071" s="26">
        <f t="shared" si="450"/>
        <v>0</v>
      </c>
      <c r="Z1071" s="26">
        <f t="shared" si="450"/>
        <v>0</v>
      </c>
      <c r="AA1071" s="26">
        <f t="shared" si="451"/>
        <v>0</v>
      </c>
      <c r="AB1071" s="26">
        <f t="shared" si="457"/>
        <v>950664.02364097035</v>
      </c>
      <c r="AC1071" s="26">
        <f t="shared" si="452"/>
        <v>2169951.3937722431</v>
      </c>
      <c r="AD1071" s="15">
        <f t="shared" si="458"/>
        <v>0</v>
      </c>
      <c r="AO1071">
        <f t="shared" si="433"/>
        <v>0</v>
      </c>
      <c r="AP1071">
        <f t="shared" si="434"/>
        <v>24.6</v>
      </c>
      <c r="AQ1071">
        <f t="shared" si="435"/>
        <v>6.8333333333333339</v>
      </c>
    </row>
    <row r="1072" spans="2:43" x14ac:dyDescent="0.3">
      <c r="B1072" s="5" t="s">
        <v>48</v>
      </c>
      <c r="C1072" s="5">
        <v>1069</v>
      </c>
      <c r="D1072" s="5">
        <v>47</v>
      </c>
      <c r="E1072" s="10">
        <v>25.2</v>
      </c>
      <c r="F1072" s="7">
        <f t="shared" si="436"/>
        <v>7</v>
      </c>
      <c r="G1072" s="26">
        <f t="shared" si="453"/>
        <v>0.24999999999999961</v>
      </c>
      <c r="H1072" s="26">
        <f t="shared" si="454"/>
        <v>0.89999999999999858</v>
      </c>
      <c r="I1072" s="26">
        <f t="shared" si="437"/>
        <v>284.49999999999955</v>
      </c>
      <c r="J1072" s="26">
        <f t="shared" si="438"/>
        <v>167.45670000000001</v>
      </c>
      <c r="K1072" s="26">
        <f t="shared" si="439"/>
        <v>16.840320000000002</v>
      </c>
      <c r="L1072" s="26">
        <f t="shared" si="440"/>
        <v>468.79701999999958</v>
      </c>
      <c r="M1072" s="26">
        <f t="shared" si="441"/>
        <v>3281.5791399999971</v>
      </c>
      <c r="N1072" s="26">
        <f t="shared" si="442"/>
        <v>3281.5791399999971</v>
      </c>
      <c r="O1072" s="26">
        <f t="shared" si="459"/>
        <v>3123896.9965532133</v>
      </c>
      <c r="P1072" s="26">
        <f t="shared" si="443"/>
        <v>0</v>
      </c>
      <c r="Q1072" s="26">
        <f t="shared" si="455"/>
        <v>-1240093.4419654328</v>
      </c>
      <c r="R1072" s="26">
        <f t="shared" si="456"/>
        <v>0</v>
      </c>
      <c r="S1072" s="26">
        <f t="shared" si="444"/>
        <v>0</v>
      </c>
      <c r="T1072" s="28">
        <f t="shared" si="445"/>
        <v>1240093.4419654328</v>
      </c>
      <c r="U1072" s="26">
        <f t="shared" si="446"/>
        <v>0</v>
      </c>
      <c r="V1072" s="26">
        <f t="shared" si="447"/>
        <v>0</v>
      </c>
      <c r="W1072" s="26">
        <f t="shared" si="448"/>
        <v>0</v>
      </c>
      <c r="X1072" s="26">
        <f t="shared" si="449"/>
        <v>0</v>
      </c>
      <c r="Y1072" s="26">
        <f t="shared" si="450"/>
        <v>0</v>
      </c>
      <c r="Z1072" s="26">
        <f t="shared" si="450"/>
        <v>0</v>
      </c>
      <c r="AA1072" s="26">
        <f t="shared" si="451"/>
        <v>0</v>
      </c>
      <c r="AB1072" s="26">
        <f t="shared" si="457"/>
        <v>950664.02364097035</v>
      </c>
      <c r="AC1072" s="26">
        <f t="shared" si="452"/>
        <v>2173232.9729122431</v>
      </c>
      <c r="AD1072" s="15">
        <f t="shared" si="458"/>
        <v>0</v>
      </c>
      <c r="AO1072">
        <f t="shared" si="433"/>
        <v>0</v>
      </c>
      <c r="AP1072">
        <f t="shared" si="434"/>
        <v>25.2</v>
      </c>
      <c r="AQ1072">
        <f t="shared" si="435"/>
        <v>7</v>
      </c>
    </row>
    <row r="1073" spans="2:43" x14ac:dyDescent="0.3">
      <c r="B1073" s="5" t="s">
        <v>48</v>
      </c>
      <c r="C1073" s="5">
        <v>1070</v>
      </c>
      <c r="D1073" s="5">
        <v>48</v>
      </c>
      <c r="E1073" s="10">
        <v>26.4</v>
      </c>
      <c r="F1073" s="7">
        <f t="shared" si="436"/>
        <v>7.333333333333333</v>
      </c>
      <c r="G1073" s="26">
        <f t="shared" si="453"/>
        <v>0.50000000000000022</v>
      </c>
      <c r="H1073" s="26">
        <f t="shared" si="454"/>
        <v>1.8000000000000007</v>
      </c>
      <c r="I1073" s="26">
        <f t="shared" si="437"/>
        <v>569.00000000000023</v>
      </c>
      <c r="J1073" s="26">
        <f t="shared" si="438"/>
        <v>167.45670000000001</v>
      </c>
      <c r="K1073" s="26">
        <f t="shared" si="439"/>
        <v>18.482346666666668</v>
      </c>
      <c r="L1073" s="26">
        <f t="shared" si="440"/>
        <v>754.93904666666685</v>
      </c>
      <c r="M1073" s="26">
        <f t="shared" si="441"/>
        <v>5536.2196755555569</v>
      </c>
      <c r="N1073" s="26">
        <f t="shared" si="442"/>
        <v>5536.2196755555569</v>
      </c>
      <c r="O1073" s="26">
        <f t="shared" si="459"/>
        <v>3129433.2162287687</v>
      </c>
      <c r="P1073" s="26">
        <f t="shared" si="443"/>
        <v>0</v>
      </c>
      <c r="Q1073" s="26">
        <f t="shared" si="455"/>
        <v>-1240093.4419654328</v>
      </c>
      <c r="R1073" s="26">
        <f t="shared" si="456"/>
        <v>0</v>
      </c>
      <c r="S1073" s="26">
        <f t="shared" si="444"/>
        <v>0</v>
      </c>
      <c r="T1073" s="28">
        <f t="shared" si="445"/>
        <v>1240093.4419654328</v>
      </c>
      <c r="U1073" s="26">
        <f t="shared" si="446"/>
        <v>0</v>
      </c>
      <c r="V1073" s="26">
        <f t="shared" si="447"/>
        <v>0</v>
      </c>
      <c r="W1073" s="26">
        <f t="shared" si="448"/>
        <v>0</v>
      </c>
      <c r="X1073" s="26">
        <f t="shared" si="449"/>
        <v>0</v>
      </c>
      <c r="Y1073" s="26">
        <f t="shared" si="450"/>
        <v>0</v>
      </c>
      <c r="Z1073" s="26">
        <f t="shared" si="450"/>
        <v>0</v>
      </c>
      <c r="AA1073" s="26">
        <f t="shared" si="451"/>
        <v>0</v>
      </c>
      <c r="AB1073" s="26">
        <f t="shared" si="457"/>
        <v>950664.02364097035</v>
      </c>
      <c r="AC1073" s="26">
        <f t="shared" si="452"/>
        <v>2178769.1925877985</v>
      </c>
      <c r="AD1073" s="15">
        <f t="shared" si="458"/>
        <v>0</v>
      </c>
      <c r="AO1073">
        <f t="shared" si="433"/>
        <v>0</v>
      </c>
      <c r="AP1073">
        <f t="shared" si="434"/>
        <v>26.4</v>
      </c>
      <c r="AQ1073">
        <f t="shared" si="435"/>
        <v>7.333333333333333</v>
      </c>
    </row>
    <row r="1074" spans="2:43" x14ac:dyDescent="0.3">
      <c r="B1074" s="5" t="s">
        <v>48</v>
      </c>
      <c r="C1074" s="5">
        <v>1071</v>
      </c>
      <c r="D1074" s="5">
        <v>49</v>
      </c>
      <c r="E1074" s="10">
        <v>28.8</v>
      </c>
      <c r="F1074" s="7">
        <f t="shared" si="436"/>
        <v>8</v>
      </c>
      <c r="G1074" s="26">
        <f t="shared" si="453"/>
        <v>0.75000000000000022</v>
      </c>
      <c r="H1074" s="26">
        <f t="shared" si="454"/>
        <v>2.7000000000000011</v>
      </c>
      <c r="I1074" s="26">
        <f t="shared" si="437"/>
        <v>853.50000000000023</v>
      </c>
      <c r="J1074" s="26">
        <f t="shared" si="438"/>
        <v>167.45670000000001</v>
      </c>
      <c r="K1074" s="26">
        <f t="shared" si="439"/>
        <v>21.995520000000003</v>
      </c>
      <c r="L1074" s="26">
        <f t="shared" si="440"/>
        <v>1042.9522200000001</v>
      </c>
      <c r="M1074" s="26">
        <f t="shared" si="441"/>
        <v>8343.617760000001</v>
      </c>
      <c r="N1074" s="26">
        <f t="shared" si="442"/>
        <v>8343.617760000001</v>
      </c>
      <c r="O1074" s="26">
        <f t="shared" si="459"/>
        <v>3137776.8339887685</v>
      </c>
      <c r="P1074" s="26">
        <f t="shared" si="443"/>
        <v>0</v>
      </c>
      <c r="Q1074" s="26">
        <f t="shared" si="455"/>
        <v>-1240093.4419654328</v>
      </c>
      <c r="R1074" s="26">
        <f t="shared" si="456"/>
        <v>0</v>
      </c>
      <c r="S1074" s="26">
        <f t="shared" si="444"/>
        <v>0</v>
      </c>
      <c r="T1074" s="28">
        <f t="shared" si="445"/>
        <v>1240093.4419654328</v>
      </c>
      <c r="U1074" s="26">
        <f t="shared" si="446"/>
        <v>0</v>
      </c>
      <c r="V1074" s="26">
        <f t="shared" si="447"/>
        <v>0</v>
      </c>
      <c r="W1074" s="26">
        <f t="shared" si="448"/>
        <v>0</v>
      </c>
      <c r="X1074" s="26">
        <f t="shared" si="449"/>
        <v>0</v>
      </c>
      <c r="Y1074" s="26">
        <f t="shared" si="450"/>
        <v>0</v>
      </c>
      <c r="Z1074" s="26">
        <f t="shared" si="450"/>
        <v>0</v>
      </c>
      <c r="AA1074" s="26">
        <f t="shared" si="451"/>
        <v>0</v>
      </c>
      <c r="AB1074" s="26">
        <f t="shared" si="457"/>
        <v>950664.02364097035</v>
      </c>
      <c r="AC1074" s="26">
        <f t="shared" si="452"/>
        <v>2187112.8103477983</v>
      </c>
      <c r="AD1074" s="15">
        <f t="shared" si="458"/>
        <v>0</v>
      </c>
      <c r="AO1074">
        <f t="shared" si="433"/>
        <v>0</v>
      </c>
      <c r="AP1074">
        <f t="shared" si="434"/>
        <v>28.8</v>
      </c>
      <c r="AQ1074">
        <f t="shared" si="435"/>
        <v>8</v>
      </c>
    </row>
    <row r="1075" spans="2:43" x14ac:dyDescent="0.3">
      <c r="B1075" s="5" t="s">
        <v>48</v>
      </c>
      <c r="C1075" s="5">
        <v>1072</v>
      </c>
      <c r="D1075" s="5">
        <v>50</v>
      </c>
      <c r="E1075" s="10">
        <v>31.8</v>
      </c>
      <c r="F1075" s="7">
        <f t="shared" si="436"/>
        <v>8.8333333333333339</v>
      </c>
      <c r="G1075" s="26">
        <f t="shared" si="453"/>
        <v>0.90277777777777724</v>
      </c>
      <c r="H1075" s="26">
        <f t="shared" si="454"/>
        <v>3.2499999999999982</v>
      </c>
      <c r="I1075" s="26">
        <f t="shared" si="437"/>
        <v>1027.3611111111104</v>
      </c>
      <c r="J1075" s="26">
        <f t="shared" si="438"/>
        <v>167.45670000000001</v>
      </c>
      <c r="K1075" s="26">
        <f t="shared" si="439"/>
        <v>26.816586666666673</v>
      </c>
      <c r="L1075" s="26">
        <f t="shared" si="440"/>
        <v>1221.6343977777769</v>
      </c>
      <c r="M1075" s="26">
        <f t="shared" si="441"/>
        <v>10791.103847037029</v>
      </c>
      <c r="N1075" s="26">
        <f t="shared" si="442"/>
        <v>10791.103847037029</v>
      </c>
      <c r="O1075" s="26">
        <f t="shared" si="459"/>
        <v>3148567.9378358056</v>
      </c>
      <c r="P1075" s="26">
        <f t="shared" si="443"/>
        <v>0</v>
      </c>
      <c r="Q1075" s="26">
        <f t="shared" si="455"/>
        <v>-1240093.4419654328</v>
      </c>
      <c r="R1075" s="26">
        <f t="shared" si="456"/>
        <v>0</v>
      </c>
      <c r="S1075" s="26">
        <f t="shared" si="444"/>
        <v>0</v>
      </c>
      <c r="T1075" s="28">
        <f t="shared" si="445"/>
        <v>1240093.4419654328</v>
      </c>
      <c r="U1075" s="26">
        <f t="shared" si="446"/>
        <v>0</v>
      </c>
      <c r="V1075" s="26">
        <f t="shared" si="447"/>
        <v>0</v>
      </c>
      <c r="W1075" s="26">
        <f t="shared" si="448"/>
        <v>0</v>
      </c>
      <c r="X1075" s="26">
        <f t="shared" si="449"/>
        <v>0</v>
      </c>
      <c r="Y1075" s="26">
        <f t="shared" si="450"/>
        <v>0</v>
      </c>
      <c r="Z1075" s="26">
        <f t="shared" si="450"/>
        <v>0</v>
      </c>
      <c r="AA1075" s="26">
        <f t="shared" si="451"/>
        <v>0</v>
      </c>
      <c r="AB1075" s="26">
        <f t="shared" si="457"/>
        <v>950664.02364097035</v>
      </c>
      <c r="AC1075" s="26">
        <f t="shared" si="452"/>
        <v>2197903.9141948353</v>
      </c>
      <c r="AD1075" s="15">
        <f t="shared" si="458"/>
        <v>0</v>
      </c>
      <c r="AO1075">
        <f t="shared" si="433"/>
        <v>0</v>
      </c>
      <c r="AP1075">
        <f t="shared" si="434"/>
        <v>31.8</v>
      </c>
      <c r="AQ1075">
        <f t="shared" si="435"/>
        <v>8.8333333333333339</v>
      </c>
    </row>
    <row r="1076" spans="2:43" x14ac:dyDescent="0.3">
      <c r="B1076" s="5" t="s">
        <v>48</v>
      </c>
      <c r="C1076" s="5">
        <v>1073</v>
      </c>
      <c r="D1076" s="5">
        <v>51</v>
      </c>
      <c r="E1076" s="10">
        <v>35.299999999999997</v>
      </c>
      <c r="F1076" s="7">
        <f t="shared" si="436"/>
        <v>9.8055555555555554</v>
      </c>
      <c r="G1076" s="26">
        <f t="shared" si="453"/>
        <v>1.0694444444444444</v>
      </c>
      <c r="H1076" s="26">
        <f t="shared" si="454"/>
        <v>3.8499999999999996</v>
      </c>
      <c r="I1076" s="26">
        <f t="shared" si="437"/>
        <v>1217.0277777777778</v>
      </c>
      <c r="J1076" s="26">
        <f t="shared" si="438"/>
        <v>167.45670000000001</v>
      </c>
      <c r="K1076" s="26">
        <f t="shared" si="439"/>
        <v>33.044460740740746</v>
      </c>
      <c r="L1076" s="26">
        <f t="shared" si="440"/>
        <v>1417.5289385185185</v>
      </c>
      <c r="M1076" s="26">
        <f t="shared" si="441"/>
        <v>13899.658758251029</v>
      </c>
      <c r="N1076" s="26">
        <f t="shared" si="442"/>
        <v>13899.658758251029</v>
      </c>
      <c r="O1076" s="26">
        <f t="shared" si="459"/>
        <v>3162467.5965940566</v>
      </c>
      <c r="P1076" s="26">
        <f t="shared" si="443"/>
        <v>0</v>
      </c>
      <c r="Q1076" s="26">
        <f t="shared" si="455"/>
        <v>-1240093.4419654328</v>
      </c>
      <c r="R1076" s="26">
        <f t="shared" si="456"/>
        <v>0</v>
      </c>
      <c r="S1076" s="26">
        <f t="shared" si="444"/>
        <v>0</v>
      </c>
      <c r="T1076" s="28">
        <f t="shared" si="445"/>
        <v>1240093.4419654328</v>
      </c>
      <c r="U1076" s="26">
        <f t="shared" si="446"/>
        <v>0</v>
      </c>
      <c r="V1076" s="26">
        <f t="shared" si="447"/>
        <v>0</v>
      </c>
      <c r="W1076" s="26">
        <f t="shared" si="448"/>
        <v>0</v>
      </c>
      <c r="X1076" s="26">
        <f t="shared" si="449"/>
        <v>0</v>
      </c>
      <c r="Y1076" s="26">
        <f t="shared" si="450"/>
        <v>0</v>
      </c>
      <c r="Z1076" s="26">
        <f t="shared" si="450"/>
        <v>0</v>
      </c>
      <c r="AA1076" s="26">
        <f t="shared" si="451"/>
        <v>0</v>
      </c>
      <c r="AB1076" s="26">
        <f t="shared" si="457"/>
        <v>950664.02364097035</v>
      </c>
      <c r="AC1076" s="26">
        <f t="shared" si="452"/>
        <v>2211803.5729530863</v>
      </c>
      <c r="AD1076" s="15">
        <f t="shared" si="458"/>
        <v>0</v>
      </c>
      <c r="AO1076">
        <f t="shared" si="433"/>
        <v>0</v>
      </c>
      <c r="AP1076">
        <f t="shared" si="434"/>
        <v>35.299999999999997</v>
      </c>
      <c r="AQ1076">
        <f t="shared" si="435"/>
        <v>9.8055555555555554</v>
      </c>
    </row>
    <row r="1077" spans="2:43" x14ac:dyDescent="0.3">
      <c r="B1077" s="5" t="s">
        <v>48</v>
      </c>
      <c r="C1077" s="5">
        <v>1074</v>
      </c>
      <c r="D1077" s="5">
        <v>52</v>
      </c>
      <c r="E1077" s="10">
        <v>39.5</v>
      </c>
      <c r="F1077" s="7">
        <f t="shared" si="436"/>
        <v>10.972222222222223</v>
      </c>
      <c r="G1077" s="26">
        <f t="shared" si="453"/>
        <v>1.2777777777777781</v>
      </c>
      <c r="H1077" s="26">
        <f t="shared" si="454"/>
        <v>4.6000000000000014</v>
      </c>
      <c r="I1077" s="26">
        <f t="shared" si="437"/>
        <v>1454.1111111111115</v>
      </c>
      <c r="J1077" s="26">
        <f t="shared" si="438"/>
        <v>167.45670000000001</v>
      </c>
      <c r="K1077" s="26">
        <f t="shared" si="439"/>
        <v>41.375518518518533</v>
      </c>
      <c r="L1077" s="26">
        <f t="shared" si="440"/>
        <v>1662.9433296296299</v>
      </c>
      <c r="M1077" s="26">
        <f t="shared" si="441"/>
        <v>18246.18375565844</v>
      </c>
      <c r="N1077" s="26">
        <f t="shared" si="442"/>
        <v>18246.18375565844</v>
      </c>
      <c r="O1077" s="26">
        <f t="shared" si="459"/>
        <v>3180713.7803497151</v>
      </c>
      <c r="P1077" s="26">
        <f t="shared" si="443"/>
        <v>0</v>
      </c>
      <c r="Q1077" s="26">
        <f t="shared" si="455"/>
        <v>-1240093.4419654328</v>
      </c>
      <c r="R1077" s="26">
        <f t="shared" si="456"/>
        <v>0</v>
      </c>
      <c r="S1077" s="26">
        <f t="shared" si="444"/>
        <v>0</v>
      </c>
      <c r="T1077" s="28">
        <f t="shared" si="445"/>
        <v>1240093.4419654328</v>
      </c>
      <c r="U1077" s="26">
        <f t="shared" si="446"/>
        <v>0</v>
      </c>
      <c r="V1077" s="26">
        <f t="shared" si="447"/>
        <v>0</v>
      </c>
      <c r="W1077" s="26">
        <f t="shared" si="448"/>
        <v>0</v>
      </c>
      <c r="X1077" s="26">
        <f t="shared" si="449"/>
        <v>0</v>
      </c>
      <c r="Y1077" s="26">
        <f t="shared" si="450"/>
        <v>0</v>
      </c>
      <c r="Z1077" s="26">
        <f t="shared" si="450"/>
        <v>0</v>
      </c>
      <c r="AA1077" s="26">
        <f t="shared" si="451"/>
        <v>0</v>
      </c>
      <c r="AB1077" s="26">
        <f t="shared" si="457"/>
        <v>950664.02364097035</v>
      </c>
      <c r="AC1077" s="26">
        <f t="shared" si="452"/>
        <v>2230049.7567087449</v>
      </c>
      <c r="AD1077" s="15">
        <f t="shared" si="458"/>
        <v>0</v>
      </c>
      <c r="AO1077">
        <f t="shared" si="433"/>
        <v>0</v>
      </c>
      <c r="AP1077">
        <f t="shared" si="434"/>
        <v>39.5</v>
      </c>
      <c r="AQ1077">
        <f t="shared" si="435"/>
        <v>10.972222222222221</v>
      </c>
    </row>
    <row r="1078" spans="2:43" x14ac:dyDescent="0.3">
      <c r="B1078" s="5" t="s">
        <v>48</v>
      </c>
      <c r="C1078" s="5">
        <v>1075</v>
      </c>
      <c r="D1078" s="5">
        <v>53</v>
      </c>
      <c r="E1078" s="10">
        <v>44.5</v>
      </c>
      <c r="F1078" s="7">
        <f t="shared" si="436"/>
        <v>12.361111111111112</v>
      </c>
      <c r="G1078" s="26">
        <f t="shared" si="453"/>
        <v>1.3611111111111107</v>
      </c>
      <c r="H1078" s="26">
        <f t="shared" si="454"/>
        <v>4.8999999999999986</v>
      </c>
      <c r="I1078" s="26">
        <f t="shared" si="437"/>
        <v>1548.9444444444439</v>
      </c>
      <c r="J1078" s="26">
        <f t="shared" si="438"/>
        <v>167.45670000000001</v>
      </c>
      <c r="K1078" s="26">
        <f t="shared" si="439"/>
        <v>52.513296296296318</v>
      </c>
      <c r="L1078" s="26">
        <f t="shared" si="440"/>
        <v>1768.9144407407402</v>
      </c>
      <c r="M1078" s="26">
        <f t="shared" si="441"/>
        <v>21865.747948045264</v>
      </c>
      <c r="N1078" s="26">
        <f t="shared" si="442"/>
        <v>21865.747948045264</v>
      </c>
      <c r="O1078" s="26">
        <f t="shared" si="459"/>
        <v>3202579.5282977605</v>
      </c>
      <c r="P1078" s="26">
        <f t="shared" si="443"/>
        <v>0</v>
      </c>
      <c r="Q1078" s="26">
        <f t="shared" si="455"/>
        <v>-1240093.4419654328</v>
      </c>
      <c r="R1078" s="26">
        <f t="shared" si="456"/>
        <v>0</v>
      </c>
      <c r="S1078" s="26">
        <f t="shared" si="444"/>
        <v>0</v>
      </c>
      <c r="T1078" s="28">
        <f t="shared" si="445"/>
        <v>1240093.4419654328</v>
      </c>
      <c r="U1078" s="26">
        <f t="shared" si="446"/>
        <v>0</v>
      </c>
      <c r="V1078" s="26">
        <f t="shared" si="447"/>
        <v>0</v>
      </c>
      <c r="W1078" s="26">
        <f t="shared" si="448"/>
        <v>0</v>
      </c>
      <c r="X1078" s="26">
        <f t="shared" si="449"/>
        <v>0</v>
      </c>
      <c r="Y1078" s="26">
        <f t="shared" si="450"/>
        <v>0</v>
      </c>
      <c r="Z1078" s="26">
        <f t="shared" si="450"/>
        <v>0</v>
      </c>
      <c r="AA1078" s="26">
        <f t="shared" si="451"/>
        <v>0</v>
      </c>
      <c r="AB1078" s="26">
        <f t="shared" si="457"/>
        <v>950664.02364097035</v>
      </c>
      <c r="AC1078" s="26">
        <f t="shared" si="452"/>
        <v>2251915.5046567903</v>
      </c>
      <c r="AD1078" s="15">
        <f t="shared" si="458"/>
        <v>0</v>
      </c>
      <c r="AO1078">
        <f t="shared" si="433"/>
        <v>0</v>
      </c>
      <c r="AP1078">
        <f t="shared" si="434"/>
        <v>44.5</v>
      </c>
      <c r="AQ1078">
        <f t="shared" si="435"/>
        <v>12.361111111111111</v>
      </c>
    </row>
    <row r="1079" spans="2:43" x14ac:dyDescent="0.3">
      <c r="B1079" s="5" t="s">
        <v>48</v>
      </c>
      <c r="C1079" s="5">
        <v>1076</v>
      </c>
      <c r="D1079" s="5">
        <v>54</v>
      </c>
      <c r="E1079" s="10">
        <v>49.3</v>
      </c>
      <c r="F1079" s="7">
        <f t="shared" si="436"/>
        <v>13.694444444444445</v>
      </c>
      <c r="G1079" s="26">
        <f t="shared" si="453"/>
        <v>1.2222222222222219</v>
      </c>
      <c r="H1079" s="26">
        <f t="shared" si="454"/>
        <v>4.3999999999999986</v>
      </c>
      <c r="I1079" s="26">
        <f t="shared" si="437"/>
        <v>1390.8888888888885</v>
      </c>
      <c r="J1079" s="26">
        <f t="shared" si="438"/>
        <v>167.45670000000001</v>
      </c>
      <c r="K1079" s="26">
        <f t="shared" si="439"/>
        <v>64.452994074074084</v>
      </c>
      <c r="L1079" s="26">
        <f t="shared" si="440"/>
        <v>1622.7985829629624</v>
      </c>
      <c r="M1079" s="26">
        <f t="shared" si="441"/>
        <v>22223.325038909457</v>
      </c>
      <c r="N1079" s="26">
        <f t="shared" si="442"/>
        <v>22223.325038909457</v>
      </c>
      <c r="O1079" s="26">
        <f t="shared" si="459"/>
        <v>3224802.85333667</v>
      </c>
      <c r="P1079" s="26">
        <f t="shared" si="443"/>
        <v>0</v>
      </c>
      <c r="Q1079" s="26">
        <f t="shared" si="455"/>
        <v>-1240093.4419654328</v>
      </c>
      <c r="R1079" s="26">
        <f t="shared" si="456"/>
        <v>0</v>
      </c>
      <c r="S1079" s="26">
        <f t="shared" si="444"/>
        <v>0</v>
      </c>
      <c r="T1079" s="28">
        <f t="shared" si="445"/>
        <v>1240093.4419654328</v>
      </c>
      <c r="U1079" s="26">
        <f t="shared" si="446"/>
        <v>0</v>
      </c>
      <c r="V1079" s="26">
        <f t="shared" si="447"/>
        <v>0</v>
      </c>
      <c r="W1079" s="26">
        <f t="shared" si="448"/>
        <v>0</v>
      </c>
      <c r="X1079" s="26">
        <f t="shared" si="449"/>
        <v>0</v>
      </c>
      <c r="Y1079" s="26">
        <f t="shared" si="450"/>
        <v>0</v>
      </c>
      <c r="Z1079" s="26">
        <f t="shared" si="450"/>
        <v>0</v>
      </c>
      <c r="AA1079" s="26">
        <f t="shared" si="451"/>
        <v>0</v>
      </c>
      <c r="AB1079" s="26">
        <f t="shared" si="457"/>
        <v>950664.02364097035</v>
      </c>
      <c r="AC1079" s="26">
        <f t="shared" si="452"/>
        <v>2274138.8296956997</v>
      </c>
      <c r="AD1079" s="15">
        <f t="shared" si="458"/>
        <v>0</v>
      </c>
      <c r="AO1079">
        <f t="shared" si="433"/>
        <v>0</v>
      </c>
      <c r="AP1079">
        <f t="shared" si="434"/>
        <v>49.3</v>
      </c>
      <c r="AQ1079">
        <f t="shared" si="435"/>
        <v>13.694444444444443</v>
      </c>
    </row>
    <row r="1080" spans="2:43" x14ac:dyDescent="0.3">
      <c r="B1080" s="5" t="s">
        <v>48</v>
      </c>
      <c r="C1080" s="5">
        <v>1077</v>
      </c>
      <c r="D1080" s="5">
        <v>55</v>
      </c>
      <c r="E1080" s="10">
        <v>53.3</v>
      </c>
      <c r="F1080" s="7">
        <f t="shared" si="436"/>
        <v>14.805555555555555</v>
      </c>
      <c r="G1080" s="26">
        <f t="shared" si="453"/>
        <v>0.98611111111111127</v>
      </c>
      <c r="H1080" s="26">
        <f t="shared" si="454"/>
        <v>3.5500000000000007</v>
      </c>
      <c r="I1080" s="26">
        <f t="shared" si="437"/>
        <v>1122.1944444444446</v>
      </c>
      <c r="J1080" s="26">
        <f t="shared" si="438"/>
        <v>167.45670000000001</v>
      </c>
      <c r="K1080" s="26">
        <f t="shared" si="439"/>
        <v>75.336194074074086</v>
      </c>
      <c r="L1080" s="26">
        <f t="shared" si="440"/>
        <v>1364.9873385185185</v>
      </c>
      <c r="M1080" s="26">
        <f t="shared" si="441"/>
        <v>20209.395873065845</v>
      </c>
      <c r="N1080" s="26">
        <f t="shared" si="442"/>
        <v>20209.395873065845</v>
      </c>
      <c r="O1080" s="26">
        <f t="shared" si="459"/>
        <v>3245012.249209736</v>
      </c>
      <c r="P1080" s="26">
        <f t="shared" si="443"/>
        <v>0</v>
      </c>
      <c r="Q1080" s="26">
        <f t="shared" si="455"/>
        <v>-1240093.4419654328</v>
      </c>
      <c r="R1080" s="26">
        <f t="shared" si="456"/>
        <v>0</v>
      </c>
      <c r="S1080" s="26">
        <f t="shared" si="444"/>
        <v>0</v>
      </c>
      <c r="T1080" s="28">
        <f t="shared" si="445"/>
        <v>1240093.4419654328</v>
      </c>
      <c r="U1080" s="26">
        <f t="shared" si="446"/>
        <v>0</v>
      </c>
      <c r="V1080" s="26">
        <f t="shared" si="447"/>
        <v>0</v>
      </c>
      <c r="W1080" s="26">
        <f t="shared" si="448"/>
        <v>0</v>
      </c>
      <c r="X1080" s="26">
        <f t="shared" si="449"/>
        <v>0</v>
      </c>
      <c r="Y1080" s="26">
        <f t="shared" si="450"/>
        <v>0</v>
      </c>
      <c r="Z1080" s="26">
        <f t="shared" si="450"/>
        <v>0</v>
      </c>
      <c r="AA1080" s="26">
        <f t="shared" si="451"/>
        <v>0</v>
      </c>
      <c r="AB1080" s="26">
        <f t="shared" si="457"/>
        <v>950664.02364097035</v>
      </c>
      <c r="AC1080" s="26">
        <f t="shared" si="452"/>
        <v>2294348.2255687658</v>
      </c>
      <c r="AD1080" s="15">
        <f t="shared" si="458"/>
        <v>0</v>
      </c>
      <c r="AO1080">
        <f t="shared" si="433"/>
        <v>0</v>
      </c>
      <c r="AP1080">
        <f t="shared" si="434"/>
        <v>53.3</v>
      </c>
      <c r="AQ1080">
        <f t="shared" si="435"/>
        <v>14.805555555555554</v>
      </c>
    </row>
    <row r="1081" spans="2:43" x14ac:dyDescent="0.3">
      <c r="B1081" s="5" t="s">
        <v>48</v>
      </c>
      <c r="C1081" s="5">
        <v>1078</v>
      </c>
      <c r="D1081" s="5">
        <v>56</v>
      </c>
      <c r="E1081" s="10">
        <v>56.4</v>
      </c>
      <c r="F1081" s="7">
        <f t="shared" si="436"/>
        <v>15.666666666666668</v>
      </c>
      <c r="G1081" s="26">
        <f t="shared" si="453"/>
        <v>0.7777777777777779</v>
      </c>
      <c r="H1081" s="26">
        <f t="shared" si="454"/>
        <v>2.8000000000000007</v>
      </c>
      <c r="I1081" s="26">
        <f t="shared" si="437"/>
        <v>885.1111111111112</v>
      </c>
      <c r="J1081" s="26">
        <f t="shared" si="438"/>
        <v>167.45670000000001</v>
      </c>
      <c r="K1081" s="26">
        <f t="shared" si="439"/>
        <v>84.354346666666686</v>
      </c>
      <c r="L1081" s="26">
        <f t="shared" si="440"/>
        <v>1136.922157777778</v>
      </c>
      <c r="M1081" s="26">
        <f t="shared" si="441"/>
        <v>17811.780471851856</v>
      </c>
      <c r="N1081" s="26">
        <f t="shared" si="442"/>
        <v>17811.780471851856</v>
      </c>
      <c r="O1081" s="26">
        <f t="shared" si="459"/>
        <v>3262824.0296815881</v>
      </c>
      <c r="P1081" s="26">
        <f t="shared" si="443"/>
        <v>0</v>
      </c>
      <c r="Q1081" s="26">
        <f t="shared" si="455"/>
        <v>-1240093.4419654328</v>
      </c>
      <c r="R1081" s="26">
        <f t="shared" si="456"/>
        <v>0</v>
      </c>
      <c r="S1081" s="26">
        <f t="shared" si="444"/>
        <v>0</v>
      </c>
      <c r="T1081" s="28">
        <f t="shared" si="445"/>
        <v>1240093.4419654328</v>
      </c>
      <c r="U1081" s="26">
        <f t="shared" si="446"/>
        <v>0</v>
      </c>
      <c r="V1081" s="26">
        <f t="shared" si="447"/>
        <v>0</v>
      </c>
      <c r="W1081" s="26">
        <f t="shared" si="448"/>
        <v>0</v>
      </c>
      <c r="X1081" s="26">
        <f t="shared" si="449"/>
        <v>0</v>
      </c>
      <c r="Y1081" s="26">
        <f t="shared" si="450"/>
        <v>0</v>
      </c>
      <c r="Z1081" s="26">
        <f t="shared" si="450"/>
        <v>0</v>
      </c>
      <c r="AA1081" s="26">
        <f t="shared" si="451"/>
        <v>0</v>
      </c>
      <c r="AB1081" s="26">
        <f t="shared" si="457"/>
        <v>950664.02364097035</v>
      </c>
      <c r="AC1081" s="26">
        <f t="shared" si="452"/>
        <v>2312160.0060406178</v>
      </c>
      <c r="AD1081" s="15">
        <f t="shared" si="458"/>
        <v>0</v>
      </c>
      <c r="AO1081">
        <f t="shared" si="433"/>
        <v>0</v>
      </c>
      <c r="AP1081">
        <f t="shared" si="434"/>
        <v>56.4</v>
      </c>
      <c r="AQ1081">
        <f t="shared" si="435"/>
        <v>15.666666666666666</v>
      </c>
    </row>
    <row r="1082" spans="2:43" x14ac:dyDescent="0.3">
      <c r="B1082" s="5" t="s">
        <v>48</v>
      </c>
      <c r="C1082" s="5">
        <v>1079</v>
      </c>
      <c r="D1082" s="5">
        <v>57</v>
      </c>
      <c r="E1082" s="10">
        <v>58.9</v>
      </c>
      <c r="F1082" s="7">
        <f t="shared" si="436"/>
        <v>16.361111111111111</v>
      </c>
      <c r="G1082" s="26">
        <f t="shared" si="453"/>
        <v>0.6666666666666673</v>
      </c>
      <c r="H1082" s="26">
        <f t="shared" si="454"/>
        <v>2.4000000000000021</v>
      </c>
      <c r="I1082" s="26">
        <f t="shared" si="437"/>
        <v>758.66666666666742</v>
      </c>
      <c r="J1082" s="26">
        <f t="shared" si="438"/>
        <v>167.45670000000001</v>
      </c>
      <c r="K1082" s="26">
        <f t="shared" si="439"/>
        <v>91.998309629629631</v>
      </c>
      <c r="L1082" s="26">
        <f t="shared" si="440"/>
        <v>1018.121676296297</v>
      </c>
      <c r="M1082" s="26">
        <f t="shared" si="441"/>
        <v>16657.601870514412</v>
      </c>
      <c r="N1082" s="26">
        <f t="shared" si="442"/>
        <v>16657.601870514412</v>
      </c>
      <c r="O1082" s="26">
        <f t="shared" si="459"/>
        <v>3279481.6315521025</v>
      </c>
      <c r="P1082" s="26">
        <f t="shared" si="443"/>
        <v>0</v>
      </c>
      <c r="Q1082" s="26">
        <f t="shared" si="455"/>
        <v>-1240093.4419654328</v>
      </c>
      <c r="R1082" s="26">
        <f t="shared" si="456"/>
        <v>0</v>
      </c>
      <c r="S1082" s="26">
        <f t="shared" si="444"/>
        <v>0</v>
      </c>
      <c r="T1082" s="28">
        <f t="shared" si="445"/>
        <v>1240093.4419654328</v>
      </c>
      <c r="U1082" s="26">
        <f t="shared" si="446"/>
        <v>0</v>
      </c>
      <c r="V1082" s="26">
        <f t="shared" si="447"/>
        <v>0</v>
      </c>
      <c r="W1082" s="26">
        <f t="shared" si="448"/>
        <v>0</v>
      </c>
      <c r="X1082" s="26">
        <f t="shared" si="449"/>
        <v>0</v>
      </c>
      <c r="Y1082" s="26">
        <f t="shared" si="450"/>
        <v>0</v>
      </c>
      <c r="Z1082" s="26">
        <f t="shared" si="450"/>
        <v>0</v>
      </c>
      <c r="AA1082" s="26">
        <f t="shared" si="451"/>
        <v>0</v>
      </c>
      <c r="AB1082" s="26">
        <f t="shared" si="457"/>
        <v>950664.02364097035</v>
      </c>
      <c r="AC1082" s="26">
        <f t="shared" si="452"/>
        <v>2328817.6079111323</v>
      </c>
      <c r="AD1082" s="15">
        <f t="shared" si="458"/>
        <v>0</v>
      </c>
      <c r="AO1082">
        <f t="shared" si="433"/>
        <v>0</v>
      </c>
      <c r="AP1082">
        <f t="shared" si="434"/>
        <v>58.9</v>
      </c>
      <c r="AQ1082">
        <f t="shared" si="435"/>
        <v>16.361111111111111</v>
      </c>
    </row>
    <row r="1083" spans="2:43" x14ac:dyDescent="0.3">
      <c r="B1083" s="5" t="s">
        <v>48</v>
      </c>
      <c r="C1083" s="5">
        <v>1080</v>
      </c>
      <c r="D1083" s="5">
        <v>58</v>
      </c>
      <c r="E1083" s="10">
        <v>61.2</v>
      </c>
      <c r="F1083" s="7">
        <f t="shared" si="436"/>
        <v>17</v>
      </c>
      <c r="G1083" s="26">
        <f t="shared" si="453"/>
        <v>0.51388888888888928</v>
      </c>
      <c r="H1083" s="26">
        <f t="shared" si="454"/>
        <v>1.8500000000000014</v>
      </c>
      <c r="I1083" s="26">
        <f t="shared" si="437"/>
        <v>584.805555555556</v>
      </c>
      <c r="J1083" s="26">
        <f t="shared" si="438"/>
        <v>167.45670000000001</v>
      </c>
      <c r="K1083" s="26">
        <f t="shared" si="439"/>
        <v>99.323520000000016</v>
      </c>
      <c r="L1083" s="26">
        <f t="shared" si="440"/>
        <v>851.5857755555561</v>
      </c>
      <c r="M1083" s="26">
        <f t="shared" si="441"/>
        <v>14476.958184444453</v>
      </c>
      <c r="N1083" s="26">
        <f t="shared" si="442"/>
        <v>14476.958184444453</v>
      </c>
      <c r="O1083" s="26">
        <f t="shared" si="459"/>
        <v>3293958.5897365469</v>
      </c>
      <c r="P1083" s="26">
        <f t="shared" si="443"/>
        <v>0</v>
      </c>
      <c r="Q1083" s="26">
        <f t="shared" si="455"/>
        <v>-1240093.4419654328</v>
      </c>
      <c r="R1083" s="26">
        <f t="shared" si="456"/>
        <v>0</v>
      </c>
      <c r="S1083" s="26">
        <f t="shared" si="444"/>
        <v>0</v>
      </c>
      <c r="T1083" s="28">
        <f t="shared" si="445"/>
        <v>1240093.4419654328</v>
      </c>
      <c r="U1083" s="26">
        <f t="shared" si="446"/>
        <v>0</v>
      </c>
      <c r="V1083" s="26">
        <f t="shared" si="447"/>
        <v>0</v>
      </c>
      <c r="W1083" s="26">
        <f t="shared" si="448"/>
        <v>0</v>
      </c>
      <c r="X1083" s="26">
        <f t="shared" si="449"/>
        <v>0</v>
      </c>
      <c r="Y1083" s="26">
        <f t="shared" si="450"/>
        <v>0</v>
      </c>
      <c r="Z1083" s="26">
        <f t="shared" si="450"/>
        <v>0</v>
      </c>
      <c r="AA1083" s="26">
        <f t="shared" si="451"/>
        <v>0</v>
      </c>
      <c r="AB1083" s="26">
        <f t="shared" si="457"/>
        <v>950664.02364097035</v>
      </c>
      <c r="AC1083" s="26">
        <f t="shared" si="452"/>
        <v>2343294.5660955766</v>
      </c>
      <c r="AD1083" s="15">
        <f t="shared" si="458"/>
        <v>0</v>
      </c>
      <c r="AO1083">
        <f t="shared" si="433"/>
        <v>0</v>
      </c>
      <c r="AP1083">
        <f t="shared" si="434"/>
        <v>61.2</v>
      </c>
      <c r="AQ1083">
        <f t="shared" si="435"/>
        <v>17</v>
      </c>
    </row>
    <row r="1084" spans="2:43" x14ac:dyDescent="0.3">
      <c r="B1084" s="5" t="s">
        <v>48</v>
      </c>
      <c r="C1084" s="5">
        <v>1081</v>
      </c>
      <c r="D1084" s="5">
        <v>59</v>
      </c>
      <c r="E1084" s="10">
        <v>62.6</v>
      </c>
      <c r="F1084" s="7">
        <f t="shared" si="436"/>
        <v>17.388888888888889</v>
      </c>
      <c r="G1084" s="26">
        <f t="shared" si="453"/>
        <v>0.24999999999999961</v>
      </c>
      <c r="H1084" s="26">
        <f t="shared" si="454"/>
        <v>0.89999999999999858</v>
      </c>
      <c r="I1084" s="26">
        <f t="shared" si="437"/>
        <v>284.49999999999955</v>
      </c>
      <c r="J1084" s="26">
        <f t="shared" si="438"/>
        <v>167.45670000000001</v>
      </c>
      <c r="K1084" s="26">
        <f t="shared" si="439"/>
        <v>103.91970962962965</v>
      </c>
      <c r="L1084" s="26">
        <f t="shared" si="440"/>
        <v>555.87640962962917</v>
      </c>
      <c r="M1084" s="26">
        <f t="shared" si="441"/>
        <v>9666.0731230041074</v>
      </c>
      <c r="N1084" s="26">
        <f t="shared" si="442"/>
        <v>9666.0731230041074</v>
      </c>
      <c r="O1084" s="26">
        <f t="shared" si="459"/>
        <v>3303624.6628595511</v>
      </c>
      <c r="P1084" s="26">
        <f t="shared" si="443"/>
        <v>0</v>
      </c>
      <c r="Q1084" s="26">
        <f t="shared" si="455"/>
        <v>-1240093.4419654328</v>
      </c>
      <c r="R1084" s="26">
        <f t="shared" si="456"/>
        <v>0</v>
      </c>
      <c r="S1084" s="26">
        <f t="shared" si="444"/>
        <v>0</v>
      </c>
      <c r="T1084" s="28">
        <f t="shared" si="445"/>
        <v>1240093.4419654328</v>
      </c>
      <c r="U1084" s="26">
        <f t="shared" si="446"/>
        <v>0</v>
      </c>
      <c r="V1084" s="26">
        <f t="shared" si="447"/>
        <v>0</v>
      </c>
      <c r="W1084" s="26">
        <f t="shared" si="448"/>
        <v>0</v>
      </c>
      <c r="X1084" s="26">
        <f t="shared" si="449"/>
        <v>0</v>
      </c>
      <c r="Y1084" s="26">
        <f t="shared" si="450"/>
        <v>0</v>
      </c>
      <c r="Z1084" s="26">
        <f t="shared" si="450"/>
        <v>0</v>
      </c>
      <c r="AA1084" s="26">
        <f t="shared" si="451"/>
        <v>0</v>
      </c>
      <c r="AB1084" s="26">
        <f t="shared" si="457"/>
        <v>950664.02364097035</v>
      </c>
      <c r="AC1084" s="26">
        <f t="shared" si="452"/>
        <v>2352960.6392185809</v>
      </c>
      <c r="AD1084" s="15">
        <f t="shared" si="458"/>
        <v>0</v>
      </c>
      <c r="AO1084">
        <f t="shared" si="433"/>
        <v>0</v>
      </c>
      <c r="AP1084">
        <f t="shared" si="434"/>
        <v>62.6</v>
      </c>
      <c r="AQ1084">
        <f t="shared" si="435"/>
        <v>17.388888888888889</v>
      </c>
    </row>
    <row r="1085" spans="2:43" x14ac:dyDescent="0.3">
      <c r="B1085" s="5" t="s">
        <v>48</v>
      </c>
      <c r="C1085" s="5">
        <v>1082</v>
      </c>
      <c r="D1085" s="5">
        <v>60</v>
      </c>
      <c r="E1085" s="10">
        <v>63</v>
      </c>
      <c r="F1085" s="7">
        <f t="shared" si="436"/>
        <v>17.5</v>
      </c>
      <c r="G1085" s="26">
        <f t="shared" si="453"/>
        <v>-1.3888888888889086E-2</v>
      </c>
      <c r="H1085" s="26">
        <f t="shared" si="454"/>
        <v>-5.0000000000000711E-2</v>
      </c>
      <c r="I1085" s="26">
        <f t="shared" si="437"/>
        <v>-15.805555555555779</v>
      </c>
      <c r="J1085" s="26">
        <f t="shared" si="438"/>
        <v>167.45670000000001</v>
      </c>
      <c r="K1085" s="26">
        <f t="shared" si="439"/>
        <v>105.25200000000001</v>
      </c>
      <c r="L1085" s="26">
        <f t="shared" si="440"/>
        <v>256.90314444444425</v>
      </c>
      <c r="M1085" s="26">
        <f t="shared" si="441"/>
        <v>4495.8050277777747</v>
      </c>
      <c r="N1085" s="26">
        <f t="shared" si="442"/>
        <v>4495.8050277777747</v>
      </c>
      <c r="O1085" s="26">
        <f t="shared" si="459"/>
        <v>3308120.4678873289</v>
      </c>
      <c r="P1085" s="26">
        <f t="shared" si="443"/>
        <v>0</v>
      </c>
      <c r="Q1085" s="26">
        <f t="shared" si="455"/>
        <v>-1240093.4419654328</v>
      </c>
      <c r="R1085" s="26">
        <f t="shared" si="456"/>
        <v>0</v>
      </c>
      <c r="S1085" s="26">
        <f t="shared" si="444"/>
        <v>0</v>
      </c>
      <c r="T1085" s="28">
        <f t="shared" si="445"/>
        <v>1240093.4419654328</v>
      </c>
      <c r="U1085" s="26">
        <f t="shared" si="446"/>
        <v>0</v>
      </c>
      <c r="V1085" s="26">
        <f t="shared" si="447"/>
        <v>0</v>
      </c>
      <c r="W1085" s="26">
        <f t="shared" si="448"/>
        <v>0</v>
      </c>
      <c r="X1085" s="26">
        <f t="shared" si="449"/>
        <v>0</v>
      </c>
      <c r="Y1085" s="26">
        <f t="shared" si="450"/>
        <v>0</v>
      </c>
      <c r="Z1085" s="26">
        <f t="shared" si="450"/>
        <v>0</v>
      </c>
      <c r="AA1085" s="26">
        <f t="shared" si="451"/>
        <v>0</v>
      </c>
      <c r="AB1085" s="26">
        <f t="shared" si="457"/>
        <v>950664.02364097035</v>
      </c>
      <c r="AC1085" s="26">
        <f t="shared" si="452"/>
        <v>2357456.4442463587</v>
      </c>
      <c r="AD1085" s="15">
        <f t="shared" si="458"/>
        <v>0</v>
      </c>
      <c r="AO1085">
        <f t="shared" si="433"/>
        <v>0</v>
      </c>
      <c r="AP1085">
        <f t="shared" si="434"/>
        <v>63</v>
      </c>
      <c r="AQ1085">
        <f t="shared" si="435"/>
        <v>17.5</v>
      </c>
    </row>
    <row r="1086" spans="2:43" x14ac:dyDescent="0.3">
      <c r="B1086" s="5" t="s">
        <v>48</v>
      </c>
      <c r="C1086" s="5">
        <v>1083</v>
      </c>
      <c r="D1086" s="5">
        <v>61</v>
      </c>
      <c r="E1086" s="10">
        <v>62.5</v>
      </c>
      <c r="F1086" s="7">
        <f t="shared" si="436"/>
        <v>17.361111111111111</v>
      </c>
      <c r="G1086" s="26">
        <f t="shared" si="453"/>
        <v>-0.29166666666666685</v>
      </c>
      <c r="H1086" s="26">
        <f t="shared" si="454"/>
        <v>-1.0500000000000007</v>
      </c>
      <c r="I1086" s="26">
        <f t="shared" si="437"/>
        <v>-331.91666666666686</v>
      </c>
      <c r="J1086" s="26">
        <f t="shared" si="438"/>
        <v>167.45670000000001</v>
      </c>
      <c r="K1086" s="26">
        <f t="shared" si="439"/>
        <v>103.58796296296298</v>
      </c>
      <c r="L1086" s="26">
        <f t="shared" si="440"/>
        <v>-60.872003703703868</v>
      </c>
      <c r="M1086" s="26">
        <f t="shared" si="441"/>
        <v>-1056.80561985597</v>
      </c>
      <c r="N1086" s="26">
        <f t="shared" si="442"/>
        <v>0</v>
      </c>
      <c r="O1086" s="26">
        <f t="shared" si="459"/>
        <v>3308120.4678873289</v>
      </c>
      <c r="P1086" s="26">
        <f t="shared" si="443"/>
        <v>-1056.80561985597</v>
      </c>
      <c r="Q1086" s="26">
        <f t="shared" si="455"/>
        <v>-1241150.2475852887</v>
      </c>
      <c r="R1086" s="26">
        <f t="shared" si="456"/>
        <v>-1056.80561985597</v>
      </c>
      <c r="S1086" s="26">
        <f t="shared" si="444"/>
        <v>1056.80561985597</v>
      </c>
      <c r="T1086" s="28">
        <f t="shared" si="445"/>
        <v>1241150.2475852887</v>
      </c>
      <c r="U1086" s="26">
        <f t="shared" si="446"/>
        <v>1035.6695074588506</v>
      </c>
      <c r="V1086" s="26">
        <f t="shared" si="447"/>
        <v>983.88603208590803</v>
      </c>
      <c r="W1086" s="26">
        <f t="shared" si="448"/>
        <v>934.69173048161258</v>
      </c>
      <c r="X1086" s="26">
        <f t="shared" si="449"/>
        <v>915.99789587198029</v>
      </c>
      <c r="Y1086" s="26">
        <f t="shared" si="450"/>
        <v>870.19800107838125</v>
      </c>
      <c r="Z1086" s="26">
        <f t="shared" si="450"/>
        <v>826.68810102446218</v>
      </c>
      <c r="AA1086" s="26">
        <f t="shared" si="451"/>
        <v>810.15433900397295</v>
      </c>
      <c r="AB1086" s="26">
        <f t="shared" si="457"/>
        <v>951474.17797997431</v>
      </c>
      <c r="AC1086" s="26">
        <f t="shared" si="452"/>
        <v>2356646.2899073549</v>
      </c>
      <c r="AD1086" s="15">
        <f t="shared" si="458"/>
        <v>934.69173048161258</v>
      </c>
      <c r="AO1086">
        <f t="shared" si="433"/>
        <v>0</v>
      </c>
      <c r="AP1086">
        <f t="shared" si="434"/>
        <v>62.5</v>
      </c>
      <c r="AQ1086">
        <f t="shared" si="435"/>
        <v>17.361111111111111</v>
      </c>
    </row>
    <row r="1087" spans="2:43" x14ac:dyDescent="0.3">
      <c r="B1087" s="5" t="s">
        <v>48</v>
      </c>
      <c r="C1087" s="5">
        <v>1084</v>
      </c>
      <c r="D1087" s="5">
        <v>62</v>
      </c>
      <c r="E1087" s="10">
        <v>60.9</v>
      </c>
      <c r="F1087" s="7">
        <f t="shared" si="436"/>
        <v>16.916666666666668</v>
      </c>
      <c r="G1087" s="26">
        <f t="shared" si="453"/>
        <v>-0.44444444444444481</v>
      </c>
      <c r="H1087" s="26">
        <f t="shared" si="454"/>
        <v>-1.6000000000000014</v>
      </c>
      <c r="I1087" s="26">
        <f t="shared" si="437"/>
        <v>-505.77777777777817</v>
      </c>
      <c r="J1087" s="26">
        <f t="shared" si="438"/>
        <v>167.45670000000001</v>
      </c>
      <c r="K1087" s="26">
        <f t="shared" si="439"/>
        <v>98.352146666666684</v>
      </c>
      <c r="L1087" s="26">
        <f t="shared" si="440"/>
        <v>-239.96893111111149</v>
      </c>
      <c r="M1087" s="26">
        <f t="shared" si="441"/>
        <v>-4059.4744179629697</v>
      </c>
      <c r="N1087" s="26">
        <f t="shared" si="442"/>
        <v>0</v>
      </c>
      <c r="O1087" s="26">
        <f t="shared" si="459"/>
        <v>3308120.4678873289</v>
      </c>
      <c r="P1087" s="26">
        <f t="shared" si="443"/>
        <v>-4059.4744179629697</v>
      </c>
      <c r="Q1087" s="26">
        <f t="shared" si="455"/>
        <v>-1245209.7220032518</v>
      </c>
      <c r="R1087" s="26">
        <f t="shared" si="456"/>
        <v>-5116.2800378189395</v>
      </c>
      <c r="S1087" s="26">
        <f t="shared" si="444"/>
        <v>5116.2800378189395</v>
      </c>
      <c r="T1087" s="28">
        <f t="shared" si="445"/>
        <v>1245209.7220032518</v>
      </c>
      <c r="U1087" s="26">
        <f t="shared" si="446"/>
        <v>3978.2849296037102</v>
      </c>
      <c r="V1087" s="26">
        <f t="shared" si="447"/>
        <v>3779.3706831235245</v>
      </c>
      <c r="W1087" s="26">
        <f t="shared" si="448"/>
        <v>3590.4021489673482</v>
      </c>
      <c r="X1087" s="26">
        <f t="shared" si="449"/>
        <v>3518.594105988001</v>
      </c>
      <c r="Y1087" s="26">
        <f t="shared" si="450"/>
        <v>3342.6644006886008</v>
      </c>
      <c r="Z1087" s="26">
        <f t="shared" si="450"/>
        <v>3175.5311806541708</v>
      </c>
      <c r="AA1087" s="26">
        <f t="shared" si="451"/>
        <v>3112.0205570410872</v>
      </c>
      <c r="AB1087" s="26">
        <f t="shared" si="457"/>
        <v>954586.19853701536</v>
      </c>
      <c r="AC1087" s="26">
        <f t="shared" si="452"/>
        <v>2353534.2693503136</v>
      </c>
      <c r="AD1087" s="15">
        <f t="shared" si="458"/>
        <v>4525.0938794489612</v>
      </c>
      <c r="AO1087">
        <f t="shared" si="433"/>
        <v>0</v>
      </c>
      <c r="AP1087">
        <f t="shared" si="434"/>
        <v>60.9</v>
      </c>
      <c r="AQ1087">
        <f t="shared" si="435"/>
        <v>16.916666666666664</v>
      </c>
    </row>
    <row r="1088" spans="2:43" x14ac:dyDescent="0.3">
      <c r="B1088" s="5" t="s">
        <v>48</v>
      </c>
      <c r="C1088" s="5">
        <v>1085</v>
      </c>
      <c r="D1088" s="5">
        <v>63</v>
      </c>
      <c r="E1088" s="10">
        <v>59.3</v>
      </c>
      <c r="F1088" s="7">
        <f t="shared" si="436"/>
        <v>16.472222222222221</v>
      </c>
      <c r="G1088" s="26">
        <f t="shared" si="453"/>
        <v>-0.31944444444444403</v>
      </c>
      <c r="H1088" s="26">
        <f t="shared" si="454"/>
        <v>-1.1499999999999986</v>
      </c>
      <c r="I1088" s="26">
        <f t="shared" si="437"/>
        <v>-363.52777777777732</v>
      </c>
      <c r="J1088" s="26">
        <f t="shared" si="438"/>
        <v>167.45670000000001</v>
      </c>
      <c r="K1088" s="26">
        <f t="shared" si="439"/>
        <v>93.252105185185187</v>
      </c>
      <c r="L1088" s="26">
        <f t="shared" si="440"/>
        <v>-102.81897259259212</v>
      </c>
      <c r="M1088" s="26">
        <f t="shared" si="441"/>
        <v>-1693.6569652057535</v>
      </c>
      <c r="N1088" s="26">
        <f t="shared" si="442"/>
        <v>0</v>
      </c>
      <c r="O1088" s="26">
        <f t="shared" si="459"/>
        <v>3308120.4678873289</v>
      </c>
      <c r="P1088" s="26">
        <f t="shared" si="443"/>
        <v>-1693.6569652057535</v>
      </c>
      <c r="Q1088" s="26">
        <f t="shared" si="455"/>
        <v>-1246903.3789684575</v>
      </c>
      <c r="R1088" s="26">
        <f t="shared" si="456"/>
        <v>-6809.9370030246928</v>
      </c>
      <c r="S1088" s="26">
        <f t="shared" si="444"/>
        <v>6809.9370030246928</v>
      </c>
      <c r="T1088" s="28">
        <f t="shared" si="445"/>
        <v>1246903.3789684575</v>
      </c>
      <c r="U1088" s="26">
        <f t="shared" si="446"/>
        <v>1659.7838259016385</v>
      </c>
      <c r="V1088" s="26">
        <f t="shared" si="447"/>
        <v>1576.7946346065564</v>
      </c>
      <c r="W1088" s="26">
        <f t="shared" si="448"/>
        <v>1497.9549028762285</v>
      </c>
      <c r="X1088" s="26">
        <f t="shared" si="449"/>
        <v>1467.9958048187038</v>
      </c>
      <c r="Y1088" s="26">
        <f t="shared" si="450"/>
        <v>1394.5960145777685</v>
      </c>
      <c r="Z1088" s="26">
        <f t="shared" si="450"/>
        <v>1324.8662138488801</v>
      </c>
      <c r="AA1088" s="26">
        <f t="shared" si="451"/>
        <v>1298.3688895719024</v>
      </c>
      <c r="AB1088" s="26">
        <f t="shared" si="457"/>
        <v>955884.56742658722</v>
      </c>
      <c r="AC1088" s="26">
        <f t="shared" si="452"/>
        <v>2352235.9004607415</v>
      </c>
      <c r="AD1088" s="15">
        <f t="shared" si="458"/>
        <v>6023.0487823251897</v>
      </c>
      <c r="AO1088">
        <f t="shared" si="433"/>
        <v>0</v>
      </c>
      <c r="AP1088">
        <f t="shared" si="434"/>
        <v>59.3</v>
      </c>
      <c r="AQ1088">
        <f t="shared" si="435"/>
        <v>16.472222222222221</v>
      </c>
    </row>
    <row r="1089" spans="2:43" x14ac:dyDescent="0.3">
      <c r="B1089" s="5" t="s">
        <v>48</v>
      </c>
      <c r="C1089" s="5">
        <v>1086</v>
      </c>
      <c r="D1089" s="5">
        <v>64</v>
      </c>
      <c r="E1089" s="10">
        <v>58.6</v>
      </c>
      <c r="F1089" s="7">
        <f t="shared" si="436"/>
        <v>16.277777777777779</v>
      </c>
      <c r="G1089" s="26">
        <f t="shared" si="453"/>
        <v>-9.7222222222221627E-2</v>
      </c>
      <c r="H1089" s="26">
        <f t="shared" si="454"/>
        <v>-0.34999999999999787</v>
      </c>
      <c r="I1089" s="26">
        <f t="shared" si="437"/>
        <v>-110.63888888888822</v>
      </c>
      <c r="J1089" s="26">
        <f t="shared" si="438"/>
        <v>167.45670000000001</v>
      </c>
      <c r="K1089" s="26">
        <f t="shared" si="439"/>
        <v>91.063531851851863</v>
      </c>
      <c r="L1089" s="26">
        <f t="shared" si="440"/>
        <v>147.88134296296366</v>
      </c>
      <c r="M1089" s="26">
        <f t="shared" si="441"/>
        <v>2407.1796382304642</v>
      </c>
      <c r="N1089" s="26">
        <f t="shared" si="442"/>
        <v>2407.1796382304642</v>
      </c>
      <c r="O1089" s="26">
        <f t="shared" si="459"/>
        <v>3310527.6475255592</v>
      </c>
      <c r="P1089" s="26">
        <f t="shared" si="443"/>
        <v>0</v>
      </c>
      <c r="Q1089" s="26">
        <f t="shared" si="455"/>
        <v>-1246903.3789684575</v>
      </c>
      <c r="R1089" s="26">
        <f t="shared" si="456"/>
        <v>0</v>
      </c>
      <c r="S1089" s="26">
        <f t="shared" si="444"/>
        <v>0</v>
      </c>
      <c r="T1089" s="28">
        <f t="shared" si="445"/>
        <v>1246903.3789684575</v>
      </c>
      <c r="U1089" s="26">
        <f t="shared" si="446"/>
        <v>0</v>
      </c>
      <c r="V1089" s="26">
        <f t="shared" si="447"/>
        <v>0</v>
      </c>
      <c r="W1089" s="26">
        <f t="shared" si="448"/>
        <v>0</v>
      </c>
      <c r="X1089" s="26">
        <f t="shared" si="449"/>
        <v>0</v>
      </c>
      <c r="Y1089" s="26">
        <f t="shared" si="450"/>
        <v>0</v>
      </c>
      <c r="Z1089" s="26">
        <f t="shared" si="450"/>
        <v>0</v>
      </c>
      <c r="AA1089" s="26">
        <f t="shared" si="451"/>
        <v>0</v>
      </c>
      <c r="AB1089" s="26">
        <f t="shared" si="457"/>
        <v>955884.56742658722</v>
      </c>
      <c r="AC1089" s="26">
        <f t="shared" si="452"/>
        <v>2354643.0800989717</v>
      </c>
      <c r="AD1089" s="15">
        <f t="shared" si="458"/>
        <v>0</v>
      </c>
      <c r="AO1089">
        <f t="shared" si="433"/>
        <v>0</v>
      </c>
      <c r="AP1089">
        <f t="shared" si="434"/>
        <v>58.6</v>
      </c>
      <c r="AQ1089">
        <f t="shared" si="435"/>
        <v>16.277777777777779</v>
      </c>
    </row>
    <row r="1090" spans="2:43" x14ac:dyDescent="0.3">
      <c r="B1090" s="5" t="s">
        <v>48</v>
      </c>
      <c r="C1090" s="5">
        <v>1087</v>
      </c>
      <c r="D1090" s="5">
        <v>65</v>
      </c>
      <c r="E1090" s="10">
        <v>58.6</v>
      </c>
      <c r="F1090" s="7">
        <f t="shared" si="436"/>
        <v>16.277777777777779</v>
      </c>
      <c r="G1090" s="26">
        <f t="shared" si="453"/>
        <v>1.3888888888889086E-2</v>
      </c>
      <c r="H1090" s="26">
        <f t="shared" si="454"/>
        <v>5.0000000000000711E-2</v>
      </c>
      <c r="I1090" s="26">
        <f t="shared" si="437"/>
        <v>15.805555555555779</v>
      </c>
      <c r="J1090" s="26">
        <f t="shared" si="438"/>
        <v>167.45670000000001</v>
      </c>
      <c r="K1090" s="26">
        <f t="shared" si="439"/>
        <v>91.063531851851863</v>
      </c>
      <c r="L1090" s="26">
        <f t="shared" si="440"/>
        <v>274.32578740740763</v>
      </c>
      <c r="M1090" s="26">
        <f t="shared" si="441"/>
        <v>4465.4142061316907</v>
      </c>
      <c r="N1090" s="26">
        <f t="shared" si="442"/>
        <v>4465.4142061316907</v>
      </c>
      <c r="O1090" s="26">
        <f t="shared" si="459"/>
        <v>3314993.061731691</v>
      </c>
      <c r="P1090" s="26">
        <f t="shared" si="443"/>
        <v>0</v>
      </c>
      <c r="Q1090" s="26">
        <f t="shared" si="455"/>
        <v>-1246903.3789684575</v>
      </c>
      <c r="R1090" s="26">
        <f t="shared" si="456"/>
        <v>0</v>
      </c>
      <c r="S1090" s="26">
        <f t="shared" si="444"/>
        <v>0</v>
      </c>
      <c r="T1090" s="28">
        <f t="shared" si="445"/>
        <v>1246903.3789684575</v>
      </c>
      <c r="U1090" s="26">
        <f t="shared" si="446"/>
        <v>0</v>
      </c>
      <c r="V1090" s="26">
        <f t="shared" si="447"/>
        <v>0</v>
      </c>
      <c r="W1090" s="26">
        <f t="shared" si="448"/>
        <v>0</v>
      </c>
      <c r="X1090" s="26">
        <f t="shared" si="449"/>
        <v>0</v>
      </c>
      <c r="Y1090" s="26">
        <f t="shared" si="450"/>
        <v>0</v>
      </c>
      <c r="Z1090" s="26">
        <f t="shared" si="450"/>
        <v>0</v>
      </c>
      <c r="AA1090" s="26">
        <f t="shared" si="451"/>
        <v>0</v>
      </c>
      <c r="AB1090" s="26">
        <f t="shared" si="457"/>
        <v>955884.56742658722</v>
      </c>
      <c r="AC1090" s="26">
        <f t="shared" si="452"/>
        <v>2359108.494305104</v>
      </c>
      <c r="AD1090" s="15">
        <f t="shared" si="458"/>
        <v>0</v>
      </c>
      <c r="AO1090">
        <f t="shared" si="433"/>
        <v>0</v>
      </c>
      <c r="AP1090">
        <f t="shared" si="434"/>
        <v>58.6</v>
      </c>
      <c r="AQ1090">
        <f t="shared" si="435"/>
        <v>16.277777777777779</v>
      </c>
    </row>
    <row r="1091" spans="2:43" x14ac:dyDescent="0.3">
      <c r="B1091" s="5" t="s">
        <v>48</v>
      </c>
      <c r="C1091" s="5">
        <v>1088</v>
      </c>
      <c r="D1091" s="5">
        <v>66</v>
      </c>
      <c r="E1091" s="10">
        <v>58.7</v>
      </c>
      <c r="F1091" s="7">
        <f t="shared" si="436"/>
        <v>16.305555555555557</v>
      </c>
      <c r="G1091" s="26">
        <f t="shared" si="453"/>
        <v>2.7777777777777186E-2</v>
      </c>
      <c r="H1091" s="26">
        <f t="shared" si="454"/>
        <v>9.9999999999997868E-2</v>
      </c>
      <c r="I1091" s="26">
        <f t="shared" si="437"/>
        <v>31.611111111110439</v>
      </c>
      <c r="J1091" s="26">
        <f t="shared" si="438"/>
        <v>167.45670000000001</v>
      </c>
      <c r="K1091" s="26">
        <f t="shared" si="439"/>
        <v>91.37459407407411</v>
      </c>
      <c r="L1091" s="26">
        <f t="shared" si="440"/>
        <v>290.44240518518455</v>
      </c>
      <c r="M1091" s="26">
        <f t="shared" si="441"/>
        <v>4735.8247734362039</v>
      </c>
      <c r="N1091" s="26">
        <f t="shared" si="442"/>
        <v>4735.8247734362039</v>
      </c>
      <c r="O1091" s="26">
        <f t="shared" si="459"/>
        <v>3319728.8865051274</v>
      </c>
      <c r="P1091" s="26">
        <f t="shared" si="443"/>
        <v>0</v>
      </c>
      <c r="Q1091" s="26">
        <f t="shared" si="455"/>
        <v>-1246903.3789684575</v>
      </c>
      <c r="R1091" s="26">
        <f t="shared" si="456"/>
        <v>0</v>
      </c>
      <c r="S1091" s="26">
        <f t="shared" si="444"/>
        <v>0</v>
      </c>
      <c r="T1091" s="28">
        <f t="shared" si="445"/>
        <v>1246903.3789684575</v>
      </c>
      <c r="U1091" s="26">
        <f t="shared" si="446"/>
        <v>0</v>
      </c>
      <c r="V1091" s="26">
        <f t="shared" si="447"/>
        <v>0</v>
      </c>
      <c r="W1091" s="26">
        <f t="shared" si="448"/>
        <v>0</v>
      </c>
      <c r="X1091" s="26">
        <f t="shared" si="449"/>
        <v>0</v>
      </c>
      <c r="Y1091" s="26">
        <f t="shared" si="450"/>
        <v>0</v>
      </c>
      <c r="Z1091" s="26">
        <f t="shared" si="450"/>
        <v>0</v>
      </c>
      <c r="AA1091" s="26">
        <f t="shared" si="451"/>
        <v>0</v>
      </c>
      <c r="AB1091" s="26">
        <f t="shared" si="457"/>
        <v>955884.56742658722</v>
      </c>
      <c r="AC1091" s="26">
        <f t="shared" si="452"/>
        <v>2363844.3190785404</v>
      </c>
      <c r="AD1091" s="15">
        <f t="shared" si="458"/>
        <v>0</v>
      </c>
      <c r="AO1091">
        <f t="shared" ref="AO1091:AO1154" si="460">IF(E1091&lt;1,1,0)</f>
        <v>0</v>
      </c>
      <c r="AP1091">
        <f t="shared" ref="AP1091:AP1154" si="461">IF(AO1091=1,"",E1091)</f>
        <v>58.7</v>
      </c>
      <c r="AQ1091">
        <f t="shared" ref="AQ1091:AQ1154" si="462">E1091/3.6</f>
        <v>16.305555555555557</v>
      </c>
    </row>
    <row r="1092" spans="2:43" x14ac:dyDescent="0.3">
      <c r="B1092" s="5" t="s">
        <v>48</v>
      </c>
      <c r="C1092" s="5">
        <v>1089</v>
      </c>
      <c r="D1092" s="5">
        <v>67</v>
      </c>
      <c r="E1092" s="10">
        <v>58.8</v>
      </c>
      <c r="F1092" s="7">
        <f t="shared" ref="F1092:F1155" si="463">E1092*(1000/3600)</f>
        <v>16.333333333333332</v>
      </c>
      <c r="G1092" s="26">
        <f t="shared" si="453"/>
        <v>1.3888888888888099E-2</v>
      </c>
      <c r="H1092" s="26">
        <f t="shared" si="454"/>
        <v>4.9999999999997158E-2</v>
      </c>
      <c r="I1092" s="26">
        <f t="shared" ref="I1092:I1155" si="464">$AF$12*G1092</f>
        <v>15.805555555554657</v>
      </c>
      <c r="J1092" s="26">
        <f t="shared" ref="J1092:J1155" si="465">$AF$12*9.81*$AF$14</f>
        <v>167.45670000000001</v>
      </c>
      <c r="K1092" s="26">
        <f t="shared" ref="K1092:K1155" si="466">0.5*$AF$15*$AF$16*$AF$13*(F1092^2)</f>
        <v>91.686186666666657</v>
      </c>
      <c r="L1092" s="26">
        <f t="shared" ref="L1092:L1155" si="467">I1092+J1092+K1092</f>
        <v>274.94844222222133</v>
      </c>
      <c r="M1092" s="26">
        <f t="shared" ref="M1092:M1155" si="468">(L1092*F1092)</f>
        <v>4490.8245562962811</v>
      </c>
      <c r="N1092" s="26">
        <f t="shared" ref="N1092:N1155" si="469">IF(M1092&gt;0,M1092,0)</f>
        <v>4490.8245562962811</v>
      </c>
      <c r="O1092" s="26">
        <f t="shared" si="459"/>
        <v>3324219.7110614236</v>
      </c>
      <c r="P1092" s="26">
        <f t="shared" ref="P1092:P1155" si="470">IF(M1092&lt;0,M1092,0)</f>
        <v>0</v>
      </c>
      <c r="Q1092" s="26">
        <f t="shared" si="455"/>
        <v>-1246903.3789684575</v>
      </c>
      <c r="R1092" s="26">
        <f t="shared" si="456"/>
        <v>0</v>
      </c>
      <c r="S1092" s="26">
        <f t="shared" ref="S1092:S1155" si="471">ABS(R1092)</f>
        <v>0</v>
      </c>
      <c r="T1092" s="28">
        <f t="shared" ref="T1092:T1155" si="472">ABS(Q1092)</f>
        <v>1246903.3789684575</v>
      </c>
      <c r="U1092" s="26">
        <f t="shared" ref="U1092:U1155" si="473">P1092*-0.98</f>
        <v>0</v>
      </c>
      <c r="V1092" s="26">
        <f t="shared" ref="V1092:V1155" si="474">U1092*0.95</f>
        <v>0</v>
      </c>
      <c r="W1092" s="26">
        <f t="shared" ref="W1092:W1155" si="475">V1092*0.95</f>
        <v>0</v>
      </c>
      <c r="X1092" s="26">
        <f t="shared" ref="X1092:X1155" si="476">W1092*0.98</f>
        <v>0</v>
      </c>
      <c r="Y1092" s="26">
        <f t="shared" ref="Y1092:Z1155" si="477">X1092*0.95</f>
        <v>0</v>
      </c>
      <c r="Z1092" s="26">
        <f t="shared" si="477"/>
        <v>0</v>
      </c>
      <c r="AA1092" s="26">
        <f t="shared" ref="AA1092:AA1155" si="478">Z1092*0.98</f>
        <v>0</v>
      </c>
      <c r="AB1092" s="26">
        <f t="shared" si="457"/>
        <v>955884.56742658722</v>
      </c>
      <c r="AC1092" s="26">
        <f t="shared" ref="AC1092:AC1155" si="479">O1092-AB1092</f>
        <v>2368335.1436348362</v>
      </c>
      <c r="AD1092" s="15">
        <f t="shared" si="458"/>
        <v>0</v>
      </c>
      <c r="AO1092">
        <f t="shared" si="460"/>
        <v>0</v>
      </c>
      <c r="AP1092">
        <f t="shared" si="461"/>
        <v>58.8</v>
      </c>
      <c r="AQ1092">
        <f t="shared" si="462"/>
        <v>16.333333333333332</v>
      </c>
    </row>
    <row r="1093" spans="2:43" x14ac:dyDescent="0.3">
      <c r="B1093" s="5" t="s">
        <v>48</v>
      </c>
      <c r="C1093" s="5">
        <v>1090</v>
      </c>
      <c r="D1093" s="5">
        <v>68</v>
      </c>
      <c r="E1093" s="10">
        <v>58.8</v>
      </c>
      <c r="F1093" s="7">
        <f t="shared" si="463"/>
        <v>16.333333333333332</v>
      </c>
      <c r="G1093" s="26">
        <f t="shared" ref="G1093:G1156" si="480">($E1094-$E1092)/2/3.6</f>
        <v>0</v>
      </c>
      <c r="H1093" s="26">
        <f t="shared" ref="H1093:H1156" si="481">($E1094-$E1092)/2</f>
        <v>0</v>
      </c>
      <c r="I1093" s="26">
        <f t="shared" si="464"/>
        <v>0</v>
      </c>
      <c r="J1093" s="26">
        <f t="shared" si="465"/>
        <v>167.45670000000001</v>
      </c>
      <c r="K1093" s="26">
        <f t="shared" si="466"/>
        <v>91.686186666666657</v>
      </c>
      <c r="L1093" s="26">
        <f t="shared" si="467"/>
        <v>259.14288666666664</v>
      </c>
      <c r="M1093" s="26">
        <f t="shared" si="468"/>
        <v>4232.6671488888878</v>
      </c>
      <c r="N1093" s="26">
        <f t="shared" si="469"/>
        <v>4232.6671488888878</v>
      </c>
      <c r="O1093" s="26">
        <f t="shared" si="459"/>
        <v>3328452.3782103127</v>
      </c>
      <c r="P1093" s="26">
        <f t="shared" si="470"/>
        <v>0</v>
      </c>
      <c r="Q1093" s="26">
        <f t="shared" ref="Q1093:Q1156" si="482">Q1092+P1093</f>
        <v>-1246903.3789684575</v>
      </c>
      <c r="R1093" s="26">
        <f t="shared" ref="R1093:R1156" si="483">IF(P1093=0,0,R1092+P1093)</f>
        <v>0</v>
      </c>
      <c r="S1093" s="26">
        <f t="shared" si="471"/>
        <v>0</v>
      </c>
      <c r="T1093" s="28">
        <f t="shared" si="472"/>
        <v>1246903.3789684575</v>
      </c>
      <c r="U1093" s="26">
        <f t="shared" si="473"/>
        <v>0</v>
      </c>
      <c r="V1093" s="26">
        <f t="shared" si="474"/>
        <v>0</v>
      </c>
      <c r="W1093" s="26">
        <f t="shared" si="475"/>
        <v>0</v>
      </c>
      <c r="X1093" s="26">
        <f t="shared" si="476"/>
        <v>0</v>
      </c>
      <c r="Y1093" s="26">
        <f t="shared" si="477"/>
        <v>0</v>
      </c>
      <c r="Z1093" s="26">
        <f t="shared" si="477"/>
        <v>0</v>
      </c>
      <c r="AA1093" s="26">
        <f t="shared" si="478"/>
        <v>0</v>
      </c>
      <c r="AB1093" s="26">
        <f t="shared" ref="AB1093:AB1156" si="484">AB1092+AA1093</f>
        <v>955884.56742658722</v>
      </c>
      <c r="AC1093" s="26">
        <f t="shared" si="479"/>
        <v>2372567.8107837252</v>
      </c>
      <c r="AD1093" s="15">
        <f t="shared" ref="AD1093:AD1156" si="485">IF(W1093=0,0,AD1092+W1093)</f>
        <v>0</v>
      </c>
      <c r="AO1093">
        <f t="shared" si="460"/>
        <v>0</v>
      </c>
      <c r="AP1093">
        <f t="shared" si="461"/>
        <v>58.8</v>
      </c>
      <c r="AQ1093">
        <f t="shared" si="462"/>
        <v>16.333333333333332</v>
      </c>
    </row>
    <row r="1094" spans="2:43" x14ac:dyDescent="0.3">
      <c r="B1094" s="5" t="s">
        <v>48</v>
      </c>
      <c r="C1094" s="5">
        <v>1091</v>
      </c>
      <c r="D1094" s="5">
        <v>69</v>
      </c>
      <c r="E1094" s="10">
        <v>58.8</v>
      </c>
      <c r="F1094" s="7">
        <f t="shared" si="463"/>
        <v>16.333333333333332</v>
      </c>
      <c r="G1094" s="26">
        <f t="shared" si="480"/>
        <v>4.1666666666667261E-2</v>
      </c>
      <c r="H1094" s="26">
        <f t="shared" si="481"/>
        <v>0.15000000000000213</v>
      </c>
      <c r="I1094" s="26">
        <f t="shared" si="464"/>
        <v>47.416666666667346</v>
      </c>
      <c r="J1094" s="26">
        <f t="shared" si="465"/>
        <v>167.45670000000001</v>
      </c>
      <c r="K1094" s="26">
        <f t="shared" si="466"/>
        <v>91.686186666666657</v>
      </c>
      <c r="L1094" s="26">
        <f t="shared" si="467"/>
        <v>306.55955333333401</v>
      </c>
      <c r="M1094" s="26">
        <f t="shared" si="468"/>
        <v>5007.1393711111214</v>
      </c>
      <c r="N1094" s="26">
        <f t="shared" si="469"/>
        <v>5007.1393711111214</v>
      </c>
      <c r="O1094" s="26">
        <f t="shared" si="459"/>
        <v>3333459.5175814237</v>
      </c>
      <c r="P1094" s="26">
        <f t="shared" si="470"/>
        <v>0</v>
      </c>
      <c r="Q1094" s="26">
        <f t="shared" si="482"/>
        <v>-1246903.3789684575</v>
      </c>
      <c r="R1094" s="26">
        <f t="shared" si="483"/>
        <v>0</v>
      </c>
      <c r="S1094" s="26">
        <f t="shared" si="471"/>
        <v>0</v>
      </c>
      <c r="T1094" s="28">
        <f t="shared" si="472"/>
        <v>1246903.3789684575</v>
      </c>
      <c r="U1094" s="26">
        <f t="shared" si="473"/>
        <v>0</v>
      </c>
      <c r="V1094" s="26">
        <f t="shared" si="474"/>
        <v>0</v>
      </c>
      <c r="W1094" s="26">
        <f t="shared" si="475"/>
        <v>0</v>
      </c>
      <c r="X1094" s="26">
        <f t="shared" si="476"/>
        <v>0</v>
      </c>
      <c r="Y1094" s="26">
        <f t="shared" si="477"/>
        <v>0</v>
      </c>
      <c r="Z1094" s="26">
        <f t="shared" si="477"/>
        <v>0</v>
      </c>
      <c r="AA1094" s="26">
        <f t="shared" si="478"/>
        <v>0</v>
      </c>
      <c r="AB1094" s="26">
        <f t="shared" si="484"/>
        <v>955884.56742658722</v>
      </c>
      <c r="AC1094" s="26">
        <f t="shared" si="479"/>
        <v>2377574.9501548363</v>
      </c>
      <c r="AD1094" s="15">
        <f t="shared" si="485"/>
        <v>0</v>
      </c>
      <c r="AO1094">
        <f t="shared" si="460"/>
        <v>0</v>
      </c>
      <c r="AP1094">
        <f t="shared" si="461"/>
        <v>58.8</v>
      </c>
      <c r="AQ1094">
        <f t="shared" si="462"/>
        <v>16.333333333333332</v>
      </c>
    </row>
    <row r="1095" spans="2:43" x14ac:dyDescent="0.3">
      <c r="B1095" s="5" t="s">
        <v>48</v>
      </c>
      <c r="C1095" s="5">
        <v>1092</v>
      </c>
      <c r="D1095" s="5">
        <v>70</v>
      </c>
      <c r="E1095" s="10">
        <v>59.1</v>
      </c>
      <c r="F1095" s="7">
        <f t="shared" si="463"/>
        <v>16.416666666666668</v>
      </c>
      <c r="G1095" s="26">
        <f t="shared" si="480"/>
        <v>0.18055555555555614</v>
      </c>
      <c r="H1095" s="26">
        <f t="shared" si="481"/>
        <v>0.65000000000000213</v>
      </c>
      <c r="I1095" s="26">
        <f t="shared" si="464"/>
        <v>205.47222222222288</v>
      </c>
      <c r="J1095" s="26">
        <f t="shared" si="465"/>
        <v>167.45670000000001</v>
      </c>
      <c r="K1095" s="26">
        <f t="shared" si="466"/>
        <v>92.624146666666675</v>
      </c>
      <c r="L1095" s="26">
        <f t="shared" si="467"/>
        <v>465.55306888888958</v>
      </c>
      <c r="M1095" s="26">
        <f t="shared" si="468"/>
        <v>7642.8295475926043</v>
      </c>
      <c r="N1095" s="26">
        <f t="shared" si="469"/>
        <v>7642.8295475926043</v>
      </c>
      <c r="O1095" s="26">
        <f t="shared" si="459"/>
        <v>3341102.3471290162</v>
      </c>
      <c r="P1095" s="26">
        <f t="shared" si="470"/>
        <v>0</v>
      </c>
      <c r="Q1095" s="26">
        <f t="shared" si="482"/>
        <v>-1246903.3789684575</v>
      </c>
      <c r="R1095" s="26">
        <f t="shared" si="483"/>
        <v>0</v>
      </c>
      <c r="S1095" s="26">
        <f t="shared" si="471"/>
        <v>0</v>
      </c>
      <c r="T1095" s="28">
        <f t="shared" si="472"/>
        <v>1246903.3789684575</v>
      </c>
      <c r="U1095" s="26">
        <f t="shared" si="473"/>
        <v>0</v>
      </c>
      <c r="V1095" s="26">
        <f t="shared" si="474"/>
        <v>0</v>
      </c>
      <c r="W1095" s="26">
        <f t="shared" si="475"/>
        <v>0</v>
      </c>
      <c r="X1095" s="26">
        <f t="shared" si="476"/>
        <v>0</v>
      </c>
      <c r="Y1095" s="26">
        <f t="shared" si="477"/>
        <v>0</v>
      </c>
      <c r="Z1095" s="26">
        <f t="shared" si="477"/>
        <v>0</v>
      </c>
      <c r="AA1095" s="26">
        <f t="shared" si="478"/>
        <v>0</v>
      </c>
      <c r="AB1095" s="26">
        <f t="shared" si="484"/>
        <v>955884.56742658722</v>
      </c>
      <c r="AC1095" s="26">
        <f t="shared" si="479"/>
        <v>2385217.7797024287</v>
      </c>
      <c r="AD1095" s="15">
        <f t="shared" si="485"/>
        <v>0</v>
      </c>
      <c r="AO1095">
        <f t="shared" si="460"/>
        <v>0</v>
      </c>
      <c r="AP1095">
        <f t="shared" si="461"/>
        <v>59.1</v>
      </c>
      <c r="AQ1095">
        <f t="shared" si="462"/>
        <v>16.416666666666668</v>
      </c>
    </row>
    <row r="1096" spans="2:43" x14ac:dyDescent="0.3">
      <c r="B1096" s="5" t="s">
        <v>48</v>
      </c>
      <c r="C1096" s="5">
        <v>1093</v>
      </c>
      <c r="D1096" s="5">
        <v>71</v>
      </c>
      <c r="E1096" s="10">
        <v>60.1</v>
      </c>
      <c r="F1096" s="7">
        <f t="shared" si="463"/>
        <v>16.694444444444446</v>
      </c>
      <c r="G1096" s="26">
        <f t="shared" si="480"/>
        <v>0.36111111111111133</v>
      </c>
      <c r="H1096" s="26">
        <f t="shared" si="481"/>
        <v>1.3000000000000007</v>
      </c>
      <c r="I1096" s="26">
        <f t="shared" si="464"/>
        <v>410.94444444444468</v>
      </c>
      <c r="J1096" s="26">
        <f t="shared" si="465"/>
        <v>167.45670000000001</v>
      </c>
      <c r="K1096" s="26">
        <f t="shared" si="466"/>
        <v>95.7851540740741</v>
      </c>
      <c r="L1096" s="26">
        <f t="shared" si="467"/>
        <v>674.18629851851881</v>
      </c>
      <c r="M1096" s="26">
        <f t="shared" si="468"/>
        <v>11255.165705823052</v>
      </c>
      <c r="N1096" s="26">
        <f t="shared" si="469"/>
        <v>11255.165705823052</v>
      </c>
      <c r="O1096" s="26">
        <f t="shared" si="459"/>
        <v>3352357.5128348391</v>
      </c>
      <c r="P1096" s="26">
        <f t="shared" si="470"/>
        <v>0</v>
      </c>
      <c r="Q1096" s="26">
        <f t="shared" si="482"/>
        <v>-1246903.3789684575</v>
      </c>
      <c r="R1096" s="26">
        <f t="shared" si="483"/>
        <v>0</v>
      </c>
      <c r="S1096" s="26">
        <f t="shared" si="471"/>
        <v>0</v>
      </c>
      <c r="T1096" s="28">
        <f t="shared" si="472"/>
        <v>1246903.3789684575</v>
      </c>
      <c r="U1096" s="26">
        <f t="shared" si="473"/>
        <v>0</v>
      </c>
      <c r="V1096" s="26">
        <f t="shared" si="474"/>
        <v>0</v>
      </c>
      <c r="W1096" s="26">
        <f t="shared" si="475"/>
        <v>0</v>
      </c>
      <c r="X1096" s="26">
        <f t="shared" si="476"/>
        <v>0</v>
      </c>
      <c r="Y1096" s="26">
        <f t="shared" si="477"/>
        <v>0</v>
      </c>
      <c r="Z1096" s="26">
        <f t="shared" si="477"/>
        <v>0</v>
      </c>
      <c r="AA1096" s="26">
        <f t="shared" si="478"/>
        <v>0</v>
      </c>
      <c r="AB1096" s="26">
        <f t="shared" si="484"/>
        <v>955884.56742658722</v>
      </c>
      <c r="AC1096" s="26">
        <f t="shared" si="479"/>
        <v>2396472.9454082521</v>
      </c>
      <c r="AD1096" s="15">
        <f t="shared" si="485"/>
        <v>0</v>
      </c>
      <c r="AO1096">
        <f t="shared" si="460"/>
        <v>0</v>
      </c>
      <c r="AP1096">
        <f t="shared" si="461"/>
        <v>60.1</v>
      </c>
      <c r="AQ1096">
        <f t="shared" si="462"/>
        <v>16.694444444444443</v>
      </c>
    </row>
    <row r="1097" spans="2:43" x14ac:dyDescent="0.3">
      <c r="B1097" s="5" t="s">
        <v>48</v>
      </c>
      <c r="C1097" s="5">
        <v>1094</v>
      </c>
      <c r="D1097" s="5">
        <v>72</v>
      </c>
      <c r="E1097" s="10">
        <v>61.7</v>
      </c>
      <c r="F1097" s="7">
        <f t="shared" si="463"/>
        <v>17.138888888888889</v>
      </c>
      <c r="G1097" s="26">
        <f t="shared" si="480"/>
        <v>0.40277777777777757</v>
      </c>
      <c r="H1097" s="26">
        <f t="shared" si="481"/>
        <v>1.4499999999999993</v>
      </c>
      <c r="I1097" s="26">
        <f t="shared" si="464"/>
        <v>458.36111111111086</v>
      </c>
      <c r="J1097" s="26">
        <f t="shared" si="465"/>
        <v>167.45670000000001</v>
      </c>
      <c r="K1097" s="26">
        <f t="shared" si="466"/>
        <v>100.95308296296298</v>
      </c>
      <c r="L1097" s="26">
        <f t="shared" si="467"/>
        <v>726.77089407407379</v>
      </c>
      <c r="M1097" s="26">
        <f t="shared" si="468"/>
        <v>12456.045601213988</v>
      </c>
      <c r="N1097" s="26">
        <f t="shared" si="469"/>
        <v>12456.045601213988</v>
      </c>
      <c r="O1097" s="26">
        <f t="shared" si="459"/>
        <v>3364813.5584360529</v>
      </c>
      <c r="P1097" s="26">
        <f t="shared" si="470"/>
        <v>0</v>
      </c>
      <c r="Q1097" s="26">
        <f t="shared" si="482"/>
        <v>-1246903.3789684575</v>
      </c>
      <c r="R1097" s="26">
        <f t="shared" si="483"/>
        <v>0</v>
      </c>
      <c r="S1097" s="26">
        <f t="shared" si="471"/>
        <v>0</v>
      </c>
      <c r="T1097" s="28">
        <f t="shared" si="472"/>
        <v>1246903.3789684575</v>
      </c>
      <c r="U1097" s="26">
        <f t="shared" si="473"/>
        <v>0</v>
      </c>
      <c r="V1097" s="26">
        <f t="shared" si="474"/>
        <v>0</v>
      </c>
      <c r="W1097" s="26">
        <f t="shared" si="475"/>
        <v>0</v>
      </c>
      <c r="X1097" s="26">
        <f t="shared" si="476"/>
        <v>0</v>
      </c>
      <c r="Y1097" s="26">
        <f t="shared" si="477"/>
        <v>0</v>
      </c>
      <c r="Z1097" s="26">
        <f t="shared" si="477"/>
        <v>0</v>
      </c>
      <c r="AA1097" s="26">
        <f t="shared" si="478"/>
        <v>0</v>
      </c>
      <c r="AB1097" s="26">
        <f t="shared" si="484"/>
        <v>955884.56742658722</v>
      </c>
      <c r="AC1097" s="26">
        <f t="shared" si="479"/>
        <v>2408928.9910094654</v>
      </c>
      <c r="AD1097" s="15">
        <f t="shared" si="485"/>
        <v>0</v>
      </c>
      <c r="AO1097">
        <f t="shared" si="460"/>
        <v>0</v>
      </c>
      <c r="AP1097">
        <f t="shared" si="461"/>
        <v>61.7</v>
      </c>
      <c r="AQ1097">
        <f t="shared" si="462"/>
        <v>17.138888888888889</v>
      </c>
    </row>
    <row r="1098" spans="2:43" x14ac:dyDescent="0.3">
      <c r="B1098" s="5" t="s">
        <v>48</v>
      </c>
      <c r="C1098" s="5">
        <v>1095</v>
      </c>
      <c r="D1098" s="5">
        <v>73</v>
      </c>
      <c r="E1098" s="10">
        <v>63</v>
      </c>
      <c r="F1098" s="7">
        <f t="shared" si="463"/>
        <v>17.5</v>
      </c>
      <c r="G1098" s="26">
        <f t="shared" si="480"/>
        <v>0.27777777777777779</v>
      </c>
      <c r="H1098" s="26">
        <f t="shared" si="481"/>
        <v>1</v>
      </c>
      <c r="I1098" s="26">
        <f t="shared" si="464"/>
        <v>316.11111111111114</v>
      </c>
      <c r="J1098" s="26">
        <f t="shared" si="465"/>
        <v>167.45670000000001</v>
      </c>
      <c r="K1098" s="26">
        <f t="shared" si="466"/>
        <v>105.25200000000001</v>
      </c>
      <c r="L1098" s="26">
        <f t="shared" si="467"/>
        <v>588.81981111111122</v>
      </c>
      <c r="M1098" s="26">
        <f t="shared" si="468"/>
        <v>10304.346694444446</v>
      </c>
      <c r="N1098" s="26">
        <f t="shared" si="469"/>
        <v>10304.346694444446</v>
      </c>
      <c r="O1098" s="26">
        <f t="shared" si="459"/>
        <v>3375117.9051304972</v>
      </c>
      <c r="P1098" s="26">
        <f t="shared" si="470"/>
        <v>0</v>
      </c>
      <c r="Q1098" s="26">
        <f t="shared" si="482"/>
        <v>-1246903.3789684575</v>
      </c>
      <c r="R1098" s="26">
        <f t="shared" si="483"/>
        <v>0</v>
      </c>
      <c r="S1098" s="26">
        <f t="shared" si="471"/>
        <v>0</v>
      </c>
      <c r="T1098" s="28">
        <f t="shared" si="472"/>
        <v>1246903.3789684575</v>
      </c>
      <c r="U1098" s="26">
        <f t="shared" si="473"/>
        <v>0</v>
      </c>
      <c r="V1098" s="26">
        <f t="shared" si="474"/>
        <v>0</v>
      </c>
      <c r="W1098" s="26">
        <f t="shared" si="475"/>
        <v>0</v>
      </c>
      <c r="X1098" s="26">
        <f t="shared" si="476"/>
        <v>0</v>
      </c>
      <c r="Y1098" s="26">
        <f t="shared" si="477"/>
        <v>0</v>
      </c>
      <c r="Z1098" s="26">
        <f t="shared" si="477"/>
        <v>0</v>
      </c>
      <c r="AA1098" s="26">
        <f t="shared" si="478"/>
        <v>0</v>
      </c>
      <c r="AB1098" s="26">
        <f t="shared" si="484"/>
        <v>955884.56742658722</v>
      </c>
      <c r="AC1098" s="26">
        <f t="shared" si="479"/>
        <v>2419233.3377039097</v>
      </c>
      <c r="AD1098" s="15">
        <f t="shared" si="485"/>
        <v>0</v>
      </c>
      <c r="AO1098">
        <f t="shared" si="460"/>
        <v>0</v>
      </c>
      <c r="AP1098">
        <f t="shared" si="461"/>
        <v>63</v>
      </c>
      <c r="AQ1098">
        <f t="shared" si="462"/>
        <v>17.5</v>
      </c>
    </row>
    <row r="1099" spans="2:43" x14ac:dyDescent="0.3">
      <c r="B1099" s="5" t="s">
        <v>48</v>
      </c>
      <c r="C1099" s="5">
        <v>1096</v>
      </c>
      <c r="D1099" s="5">
        <v>74</v>
      </c>
      <c r="E1099" s="10">
        <v>63.7</v>
      </c>
      <c r="F1099" s="7">
        <f t="shared" si="463"/>
        <v>17.694444444444446</v>
      </c>
      <c r="G1099" s="26">
        <f t="shared" si="480"/>
        <v>0.12499999999999981</v>
      </c>
      <c r="H1099" s="26">
        <f t="shared" si="481"/>
        <v>0.44999999999999929</v>
      </c>
      <c r="I1099" s="26">
        <f t="shared" si="464"/>
        <v>142.24999999999977</v>
      </c>
      <c r="J1099" s="26">
        <f t="shared" si="465"/>
        <v>167.45670000000001</v>
      </c>
      <c r="K1099" s="26">
        <f t="shared" si="466"/>
        <v>107.60392740740745</v>
      </c>
      <c r="L1099" s="26">
        <f t="shared" si="467"/>
        <v>417.31062740740725</v>
      </c>
      <c r="M1099" s="26">
        <f t="shared" si="468"/>
        <v>7384.0797127366241</v>
      </c>
      <c r="N1099" s="26">
        <f t="shared" si="469"/>
        <v>7384.0797127366241</v>
      </c>
      <c r="O1099" s="26">
        <f t="shared" si="459"/>
        <v>3382501.9848432336</v>
      </c>
      <c r="P1099" s="26">
        <f t="shared" si="470"/>
        <v>0</v>
      </c>
      <c r="Q1099" s="26">
        <f t="shared" si="482"/>
        <v>-1246903.3789684575</v>
      </c>
      <c r="R1099" s="26">
        <f t="shared" si="483"/>
        <v>0</v>
      </c>
      <c r="S1099" s="26">
        <f t="shared" si="471"/>
        <v>0</v>
      </c>
      <c r="T1099" s="28">
        <f t="shared" si="472"/>
        <v>1246903.3789684575</v>
      </c>
      <c r="U1099" s="26">
        <f t="shared" si="473"/>
        <v>0</v>
      </c>
      <c r="V1099" s="26">
        <f t="shared" si="474"/>
        <v>0</v>
      </c>
      <c r="W1099" s="26">
        <f t="shared" si="475"/>
        <v>0</v>
      </c>
      <c r="X1099" s="26">
        <f t="shared" si="476"/>
        <v>0</v>
      </c>
      <c r="Y1099" s="26">
        <f t="shared" si="477"/>
        <v>0</v>
      </c>
      <c r="Z1099" s="26">
        <f t="shared" si="477"/>
        <v>0</v>
      </c>
      <c r="AA1099" s="26">
        <f t="shared" si="478"/>
        <v>0</v>
      </c>
      <c r="AB1099" s="26">
        <f t="shared" si="484"/>
        <v>955884.56742658722</v>
      </c>
      <c r="AC1099" s="26">
        <f t="shared" si="479"/>
        <v>2426617.4174166461</v>
      </c>
      <c r="AD1099" s="15">
        <f t="shared" si="485"/>
        <v>0</v>
      </c>
      <c r="AO1099">
        <f t="shared" si="460"/>
        <v>0</v>
      </c>
      <c r="AP1099">
        <f t="shared" si="461"/>
        <v>63.7</v>
      </c>
      <c r="AQ1099">
        <f t="shared" si="462"/>
        <v>17.694444444444446</v>
      </c>
    </row>
    <row r="1100" spans="2:43" x14ac:dyDescent="0.3">
      <c r="B1100" s="5" t="s">
        <v>48</v>
      </c>
      <c r="C1100" s="5">
        <v>1097</v>
      </c>
      <c r="D1100" s="5">
        <v>75</v>
      </c>
      <c r="E1100" s="10">
        <v>63.9</v>
      </c>
      <c r="F1100" s="7">
        <f t="shared" si="463"/>
        <v>17.75</v>
      </c>
      <c r="G1100" s="26">
        <f t="shared" si="480"/>
        <v>-2.7777777777778172E-2</v>
      </c>
      <c r="H1100" s="26">
        <f t="shared" si="481"/>
        <v>-0.10000000000000142</v>
      </c>
      <c r="I1100" s="26">
        <f t="shared" si="464"/>
        <v>-31.611111111111558</v>
      </c>
      <c r="J1100" s="26">
        <f t="shared" si="465"/>
        <v>167.45670000000001</v>
      </c>
      <c r="K1100" s="26">
        <f t="shared" si="466"/>
        <v>108.28068000000002</v>
      </c>
      <c r="L1100" s="26">
        <f t="shared" si="467"/>
        <v>244.12626888888846</v>
      </c>
      <c r="M1100" s="26">
        <f t="shared" si="468"/>
        <v>4333.2412727777701</v>
      </c>
      <c r="N1100" s="26">
        <f t="shared" si="469"/>
        <v>4333.2412727777701</v>
      </c>
      <c r="O1100" s="26">
        <f t="shared" si="459"/>
        <v>3386835.2261160114</v>
      </c>
      <c r="P1100" s="26">
        <f t="shared" si="470"/>
        <v>0</v>
      </c>
      <c r="Q1100" s="26">
        <f t="shared" si="482"/>
        <v>-1246903.3789684575</v>
      </c>
      <c r="R1100" s="26">
        <f t="shared" si="483"/>
        <v>0</v>
      </c>
      <c r="S1100" s="26">
        <f t="shared" si="471"/>
        <v>0</v>
      </c>
      <c r="T1100" s="28">
        <f t="shared" si="472"/>
        <v>1246903.3789684575</v>
      </c>
      <c r="U1100" s="26">
        <f t="shared" si="473"/>
        <v>0</v>
      </c>
      <c r="V1100" s="26">
        <f t="shared" si="474"/>
        <v>0</v>
      </c>
      <c r="W1100" s="26">
        <f t="shared" si="475"/>
        <v>0</v>
      </c>
      <c r="X1100" s="26">
        <f t="shared" si="476"/>
        <v>0</v>
      </c>
      <c r="Y1100" s="26">
        <f t="shared" si="477"/>
        <v>0</v>
      </c>
      <c r="Z1100" s="26">
        <f t="shared" si="477"/>
        <v>0</v>
      </c>
      <c r="AA1100" s="26">
        <f t="shared" si="478"/>
        <v>0</v>
      </c>
      <c r="AB1100" s="26">
        <f t="shared" si="484"/>
        <v>955884.56742658722</v>
      </c>
      <c r="AC1100" s="26">
        <f t="shared" si="479"/>
        <v>2430950.6586894244</v>
      </c>
      <c r="AD1100" s="15">
        <f t="shared" si="485"/>
        <v>0</v>
      </c>
      <c r="AO1100">
        <f t="shared" si="460"/>
        <v>0</v>
      </c>
      <c r="AP1100">
        <f t="shared" si="461"/>
        <v>63.9</v>
      </c>
      <c r="AQ1100">
        <f t="shared" si="462"/>
        <v>17.75</v>
      </c>
    </row>
    <row r="1101" spans="2:43" x14ac:dyDescent="0.3">
      <c r="B1101" s="5" t="s">
        <v>48</v>
      </c>
      <c r="C1101" s="5">
        <v>1098</v>
      </c>
      <c r="D1101" s="5">
        <v>76</v>
      </c>
      <c r="E1101" s="10">
        <v>63.5</v>
      </c>
      <c r="F1101" s="7">
        <f t="shared" si="463"/>
        <v>17.638888888888889</v>
      </c>
      <c r="G1101" s="26">
        <f t="shared" si="480"/>
        <v>-0.2222222222222224</v>
      </c>
      <c r="H1101" s="26">
        <f t="shared" si="481"/>
        <v>-0.80000000000000071</v>
      </c>
      <c r="I1101" s="26">
        <f t="shared" si="464"/>
        <v>-252.88888888888908</v>
      </c>
      <c r="J1101" s="26">
        <f t="shared" si="465"/>
        <v>167.45670000000001</v>
      </c>
      <c r="K1101" s="26">
        <f t="shared" si="466"/>
        <v>106.92929629629631</v>
      </c>
      <c r="L1101" s="26">
        <f t="shared" si="467"/>
        <v>21.497107407407242</v>
      </c>
      <c r="M1101" s="26">
        <f t="shared" si="468"/>
        <v>379.18508899176663</v>
      </c>
      <c r="N1101" s="26">
        <f t="shared" si="469"/>
        <v>379.18508899176663</v>
      </c>
      <c r="O1101" s="26">
        <f t="shared" si="459"/>
        <v>3387214.411205003</v>
      </c>
      <c r="P1101" s="26">
        <f t="shared" si="470"/>
        <v>0</v>
      </c>
      <c r="Q1101" s="26">
        <f t="shared" si="482"/>
        <v>-1246903.3789684575</v>
      </c>
      <c r="R1101" s="26">
        <f t="shared" si="483"/>
        <v>0</v>
      </c>
      <c r="S1101" s="26">
        <f t="shared" si="471"/>
        <v>0</v>
      </c>
      <c r="T1101" s="28">
        <f t="shared" si="472"/>
        <v>1246903.3789684575</v>
      </c>
      <c r="U1101" s="26">
        <f t="shared" si="473"/>
        <v>0</v>
      </c>
      <c r="V1101" s="26">
        <f t="shared" si="474"/>
        <v>0</v>
      </c>
      <c r="W1101" s="26">
        <f t="shared" si="475"/>
        <v>0</v>
      </c>
      <c r="X1101" s="26">
        <f t="shared" si="476"/>
        <v>0</v>
      </c>
      <c r="Y1101" s="26">
        <f t="shared" si="477"/>
        <v>0</v>
      </c>
      <c r="Z1101" s="26">
        <f t="shared" si="477"/>
        <v>0</v>
      </c>
      <c r="AA1101" s="26">
        <f t="shared" si="478"/>
        <v>0</v>
      </c>
      <c r="AB1101" s="26">
        <f t="shared" si="484"/>
        <v>955884.56742658722</v>
      </c>
      <c r="AC1101" s="26">
        <f t="shared" si="479"/>
        <v>2431329.8437784156</v>
      </c>
      <c r="AD1101" s="15">
        <f t="shared" si="485"/>
        <v>0</v>
      </c>
      <c r="AO1101">
        <f t="shared" si="460"/>
        <v>0</v>
      </c>
      <c r="AP1101">
        <f t="shared" si="461"/>
        <v>63.5</v>
      </c>
      <c r="AQ1101">
        <f t="shared" si="462"/>
        <v>17.638888888888889</v>
      </c>
    </row>
    <row r="1102" spans="2:43" x14ac:dyDescent="0.3">
      <c r="B1102" s="5" t="s">
        <v>48</v>
      </c>
      <c r="C1102" s="5">
        <v>1099</v>
      </c>
      <c r="D1102" s="5">
        <v>77</v>
      </c>
      <c r="E1102" s="10">
        <v>62.3</v>
      </c>
      <c r="F1102" s="7">
        <f t="shared" si="463"/>
        <v>17.305555555555557</v>
      </c>
      <c r="G1102" s="26">
        <f t="shared" si="480"/>
        <v>-0.44444444444444481</v>
      </c>
      <c r="H1102" s="26">
        <f t="shared" si="481"/>
        <v>-1.6000000000000014</v>
      </c>
      <c r="I1102" s="26">
        <f t="shared" si="464"/>
        <v>-505.77777777777817</v>
      </c>
      <c r="J1102" s="26">
        <f t="shared" si="465"/>
        <v>167.45670000000001</v>
      </c>
      <c r="K1102" s="26">
        <f t="shared" si="466"/>
        <v>102.92606074074077</v>
      </c>
      <c r="L1102" s="26">
        <f t="shared" si="467"/>
        <v>-235.39501703703741</v>
      </c>
      <c r="M1102" s="26">
        <f t="shared" si="468"/>
        <v>-4073.6415448353978</v>
      </c>
      <c r="N1102" s="26">
        <f t="shared" si="469"/>
        <v>0</v>
      </c>
      <c r="O1102" s="26">
        <f t="shared" si="459"/>
        <v>3387214.411205003</v>
      </c>
      <c r="P1102" s="26">
        <f t="shared" si="470"/>
        <v>-4073.6415448353978</v>
      </c>
      <c r="Q1102" s="26">
        <f t="shared" si="482"/>
        <v>-1250977.0205132929</v>
      </c>
      <c r="R1102" s="26">
        <f t="shared" si="483"/>
        <v>-4073.6415448353978</v>
      </c>
      <c r="S1102" s="26">
        <f t="shared" si="471"/>
        <v>4073.6415448353978</v>
      </c>
      <c r="T1102" s="28">
        <f t="shared" si="472"/>
        <v>1250977.0205132929</v>
      </c>
      <c r="U1102" s="26">
        <f t="shared" si="473"/>
        <v>3992.16871393869</v>
      </c>
      <c r="V1102" s="26">
        <f t="shared" si="474"/>
        <v>3792.5602782417554</v>
      </c>
      <c r="W1102" s="26">
        <f t="shared" si="475"/>
        <v>3602.9322643296673</v>
      </c>
      <c r="X1102" s="26">
        <f t="shared" si="476"/>
        <v>3530.8736190430741</v>
      </c>
      <c r="Y1102" s="26">
        <f t="shared" si="477"/>
        <v>3354.3299380909202</v>
      </c>
      <c r="Z1102" s="26">
        <f t="shared" si="477"/>
        <v>3186.6134411863741</v>
      </c>
      <c r="AA1102" s="26">
        <f t="shared" si="478"/>
        <v>3122.8811723626463</v>
      </c>
      <c r="AB1102" s="26">
        <f t="shared" si="484"/>
        <v>959007.44859894982</v>
      </c>
      <c r="AC1102" s="26">
        <f t="shared" si="479"/>
        <v>2428206.9626060533</v>
      </c>
      <c r="AD1102" s="15">
        <f t="shared" si="485"/>
        <v>3602.9322643296673</v>
      </c>
      <c r="AO1102">
        <f t="shared" si="460"/>
        <v>0</v>
      </c>
      <c r="AP1102">
        <f t="shared" si="461"/>
        <v>62.3</v>
      </c>
      <c r="AQ1102">
        <f t="shared" si="462"/>
        <v>17.305555555555554</v>
      </c>
    </row>
    <row r="1103" spans="2:43" x14ac:dyDescent="0.3">
      <c r="B1103" s="5" t="s">
        <v>48</v>
      </c>
      <c r="C1103" s="5">
        <v>1100</v>
      </c>
      <c r="D1103" s="5">
        <v>78</v>
      </c>
      <c r="E1103" s="10">
        <v>60.3</v>
      </c>
      <c r="F1103" s="7">
        <f t="shared" si="463"/>
        <v>16.75</v>
      </c>
      <c r="G1103" s="26">
        <f t="shared" si="480"/>
        <v>-0.47222222222222199</v>
      </c>
      <c r="H1103" s="26">
        <f t="shared" si="481"/>
        <v>-1.6999999999999993</v>
      </c>
      <c r="I1103" s="26">
        <f t="shared" si="464"/>
        <v>-537.38888888888857</v>
      </c>
      <c r="J1103" s="26">
        <f t="shared" si="465"/>
        <v>167.45670000000001</v>
      </c>
      <c r="K1103" s="26">
        <f t="shared" si="466"/>
        <v>96.423720000000017</v>
      </c>
      <c r="L1103" s="26">
        <f t="shared" si="467"/>
        <v>-273.50846888888856</v>
      </c>
      <c r="M1103" s="26">
        <f t="shared" si="468"/>
        <v>-4581.2668538888829</v>
      </c>
      <c r="N1103" s="26">
        <f t="shared" si="469"/>
        <v>0</v>
      </c>
      <c r="O1103" s="26">
        <f t="shared" si="459"/>
        <v>3387214.411205003</v>
      </c>
      <c r="P1103" s="26">
        <f t="shared" si="470"/>
        <v>-4581.2668538888829</v>
      </c>
      <c r="Q1103" s="26">
        <f t="shared" si="482"/>
        <v>-1255558.2873671819</v>
      </c>
      <c r="R1103" s="26">
        <f t="shared" si="483"/>
        <v>-8654.9083987242811</v>
      </c>
      <c r="S1103" s="26">
        <f t="shared" si="471"/>
        <v>8654.9083987242811</v>
      </c>
      <c r="T1103" s="28">
        <f t="shared" si="472"/>
        <v>1255558.2873671819</v>
      </c>
      <c r="U1103" s="26">
        <f t="shared" si="473"/>
        <v>4489.6415168111052</v>
      </c>
      <c r="V1103" s="26">
        <f t="shared" si="474"/>
        <v>4265.1594409705494</v>
      </c>
      <c r="W1103" s="26">
        <f t="shared" si="475"/>
        <v>4051.9014689220216</v>
      </c>
      <c r="X1103" s="26">
        <f t="shared" si="476"/>
        <v>3970.8634395435811</v>
      </c>
      <c r="Y1103" s="26">
        <f t="shared" si="477"/>
        <v>3772.320267566402</v>
      </c>
      <c r="Z1103" s="26">
        <f t="shared" si="477"/>
        <v>3583.7042541880819</v>
      </c>
      <c r="AA1103" s="26">
        <f t="shared" si="478"/>
        <v>3512.0301691043201</v>
      </c>
      <c r="AB1103" s="26">
        <f t="shared" si="484"/>
        <v>962519.47876805416</v>
      </c>
      <c r="AC1103" s="26">
        <f t="shared" si="479"/>
        <v>2424694.9324369486</v>
      </c>
      <c r="AD1103" s="15">
        <f t="shared" si="485"/>
        <v>7654.8337332516894</v>
      </c>
      <c r="AO1103">
        <f t="shared" si="460"/>
        <v>0</v>
      </c>
      <c r="AP1103">
        <f t="shared" si="461"/>
        <v>60.3</v>
      </c>
      <c r="AQ1103">
        <f t="shared" si="462"/>
        <v>16.75</v>
      </c>
    </row>
    <row r="1104" spans="2:43" x14ac:dyDescent="0.3">
      <c r="B1104" s="5" t="s">
        <v>48</v>
      </c>
      <c r="C1104" s="5">
        <v>1101</v>
      </c>
      <c r="D1104" s="5">
        <v>79</v>
      </c>
      <c r="E1104" s="10">
        <v>58.9</v>
      </c>
      <c r="F1104" s="7">
        <f t="shared" si="463"/>
        <v>16.361111111111111</v>
      </c>
      <c r="G1104" s="26">
        <f t="shared" si="480"/>
        <v>-0.26388888888888867</v>
      </c>
      <c r="H1104" s="26">
        <f t="shared" si="481"/>
        <v>-0.94999999999999929</v>
      </c>
      <c r="I1104" s="26">
        <f t="shared" si="464"/>
        <v>-300.30555555555532</v>
      </c>
      <c r="J1104" s="26">
        <f t="shared" si="465"/>
        <v>167.45670000000001</v>
      </c>
      <c r="K1104" s="26">
        <f t="shared" si="466"/>
        <v>91.998309629629631</v>
      </c>
      <c r="L1104" s="26">
        <f t="shared" si="467"/>
        <v>-40.850545925925672</v>
      </c>
      <c r="M1104" s="26">
        <f t="shared" si="468"/>
        <v>-668.36032084361727</v>
      </c>
      <c r="N1104" s="26">
        <f t="shared" si="469"/>
        <v>0</v>
      </c>
      <c r="O1104" s="26">
        <f t="shared" si="459"/>
        <v>3387214.411205003</v>
      </c>
      <c r="P1104" s="26">
        <f t="shared" si="470"/>
        <v>-668.36032084361727</v>
      </c>
      <c r="Q1104" s="26">
        <f t="shared" si="482"/>
        <v>-1256226.6476880254</v>
      </c>
      <c r="R1104" s="26">
        <f t="shared" si="483"/>
        <v>-9323.2687195678991</v>
      </c>
      <c r="S1104" s="26">
        <f t="shared" si="471"/>
        <v>9323.2687195678991</v>
      </c>
      <c r="T1104" s="28">
        <f t="shared" si="472"/>
        <v>1256226.6476880254</v>
      </c>
      <c r="U1104" s="26">
        <f t="shared" si="473"/>
        <v>654.99311442674491</v>
      </c>
      <c r="V1104" s="26">
        <f t="shared" si="474"/>
        <v>622.24345870540765</v>
      </c>
      <c r="W1104" s="26">
        <f t="shared" si="475"/>
        <v>591.1312857701372</v>
      </c>
      <c r="X1104" s="26">
        <f t="shared" si="476"/>
        <v>579.30866005473445</v>
      </c>
      <c r="Y1104" s="26">
        <f t="shared" si="477"/>
        <v>550.3432270519977</v>
      </c>
      <c r="Z1104" s="26">
        <f t="shared" si="477"/>
        <v>522.82606569939776</v>
      </c>
      <c r="AA1104" s="26">
        <f t="shared" si="478"/>
        <v>512.36954438540977</v>
      </c>
      <c r="AB1104" s="26">
        <f t="shared" si="484"/>
        <v>963031.84831243963</v>
      </c>
      <c r="AC1104" s="26">
        <f t="shared" si="479"/>
        <v>2424182.5628925636</v>
      </c>
      <c r="AD1104" s="15">
        <f t="shared" si="485"/>
        <v>8245.9650190218272</v>
      </c>
      <c r="AO1104">
        <f t="shared" si="460"/>
        <v>0</v>
      </c>
      <c r="AP1104">
        <f t="shared" si="461"/>
        <v>58.9</v>
      </c>
      <c r="AQ1104">
        <f t="shared" si="462"/>
        <v>16.361111111111111</v>
      </c>
    </row>
    <row r="1105" spans="2:43" x14ac:dyDescent="0.3">
      <c r="B1105" s="5" t="s">
        <v>48</v>
      </c>
      <c r="C1105" s="5">
        <v>1102</v>
      </c>
      <c r="D1105" s="5">
        <v>80</v>
      </c>
      <c r="E1105" s="10">
        <v>58.4</v>
      </c>
      <c r="F1105" s="7">
        <f t="shared" si="463"/>
        <v>16.222222222222221</v>
      </c>
      <c r="G1105" s="26">
        <f t="shared" si="480"/>
        <v>-1.3888888888889086E-2</v>
      </c>
      <c r="H1105" s="26">
        <f t="shared" si="481"/>
        <v>-5.0000000000000711E-2</v>
      </c>
      <c r="I1105" s="26">
        <f t="shared" si="464"/>
        <v>-15.805555555555779</v>
      </c>
      <c r="J1105" s="26">
        <f t="shared" si="465"/>
        <v>167.45670000000001</v>
      </c>
      <c r="K1105" s="26">
        <f t="shared" si="466"/>
        <v>90.442998518518522</v>
      </c>
      <c r="L1105" s="26">
        <f t="shared" si="467"/>
        <v>242.09414296296276</v>
      </c>
      <c r="M1105" s="26">
        <f t="shared" si="468"/>
        <v>3927.3049858436179</v>
      </c>
      <c r="N1105" s="26">
        <f t="shared" si="469"/>
        <v>3927.3049858436179</v>
      </c>
      <c r="O1105" s="26">
        <f t="shared" ref="O1105:O1168" si="486">O1104+N1105</f>
        <v>3391141.7161908466</v>
      </c>
      <c r="P1105" s="26">
        <f t="shared" si="470"/>
        <v>0</v>
      </c>
      <c r="Q1105" s="26">
        <f t="shared" si="482"/>
        <v>-1256226.6476880254</v>
      </c>
      <c r="R1105" s="26">
        <f t="shared" si="483"/>
        <v>0</v>
      </c>
      <c r="S1105" s="26">
        <f t="shared" si="471"/>
        <v>0</v>
      </c>
      <c r="T1105" s="28">
        <f t="shared" si="472"/>
        <v>1256226.6476880254</v>
      </c>
      <c r="U1105" s="26">
        <f t="shared" si="473"/>
        <v>0</v>
      </c>
      <c r="V1105" s="26">
        <f t="shared" si="474"/>
        <v>0</v>
      </c>
      <c r="W1105" s="26">
        <f t="shared" si="475"/>
        <v>0</v>
      </c>
      <c r="X1105" s="26">
        <f t="shared" si="476"/>
        <v>0</v>
      </c>
      <c r="Y1105" s="26">
        <f t="shared" si="477"/>
        <v>0</v>
      </c>
      <c r="Z1105" s="26">
        <f t="shared" si="477"/>
        <v>0</v>
      </c>
      <c r="AA1105" s="26">
        <f t="shared" si="478"/>
        <v>0</v>
      </c>
      <c r="AB1105" s="26">
        <f t="shared" si="484"/>
        <v>963031.84831243963</v>
      </c>
      <c r="AC1105" s="26">
        <f t="shared" si="479"/>
        <v>2428109.8678784072</v>
      </c>
      <c r="AD1105" s="15">
        <f t="shared" si="485"/>
        <v>0</v>
      </c>
      <c r="AO1105">
        <f t="shared" si="460"/>
        <v>0</v>
      </c>
      <c r="AP1105">
        <f t="shared" si="461"/>
        <v>58.4</v>
      </c>
      <c r="AQ1105">
        <f t="shared" si="462"/>
        <v>16.222222222222221</v>
      </c>
    </row>
    <row r="1106" spans="2:43" x14ac:dyDescent="0.3">
      <c r="B1106" s="5" t="s">
        <v>48</v>
      </c>
      <c r="C1106" s="5">
        <v>1103</v>
      </c>
      <c r="D1106" s="5">
        <v>81</v>
      </c>
      <c r="E1106" s="10">
        <v>58.8</v>
      </c>
      <c r="F1106" s="7">
        <f t="shared" si="463"/>
        <v>16.333333333333332</v>
      </c>
      <c r="G1106" s="26">
        <f t="shared" si="480"/>
        <v>0.25000000000000061</v>
      </c>
      <c r="H1106" s="26">
        <f t="shared" si="481"/>
        <v>0.90000000000000213</v>
      </c>
      <c r="I1106" s="26">
        <f t="shared" si="464"/>
        <v>284.50000000000068</v>
      </c>
      <c r="J1106" s="26">
        <f t="shared" si="465"/>
        <v>167.45670000000001</v>
      </c>
      <c r="K1106" s="26">
        <f t="shared" si="466"/>
        <v>91.686186666666657</v>
      </c>
      <c r="L1106" s="26">
        <f t="shared" si="467"/>
        <v>543.64288666666732</v>
      </c>
      <c r="M1106" s="26">
        <f t="shared" si="468"/>
        <v>8879.5004822222327</v>
      </c>
      <c r="N1106" s="26">
        <f t="shared" si="469"/>
        <v>8879.5004822222327</v>
      </c>
      <c r="O1106" s="26">
        <f t="shared" si="486"/>
        <v>3400021.2166730687</v>
      </c>
      <c r="P1106" s="26">
        <f t="shared" si="470"/>
        <v>0</v>
      </c>
      <c r="Q1106" s="26">
        <f t="shared" si="482"/>
        <v>-1256226.6476880254</v>
      </c>
      <c r="R1106" s="26">
        <f t="shared" si="483"/>
        <v>0</v>
      </c>
      <c r="S1106" s="26">
        <f t="shared" si="471"/>
        <v>0</v>
      </c>
      <c r="T1106" s="28">
        <f t="shared" si="472"/>
        <v>1256226.6476880254</v>
      </c>
      <c r="U1106" s="26">
        <f t="shared" si="473"/>
        <v>0</v>
      </c>
      <c r="V1106" s="26">
        <f t="shared" si="474"/>
        <v>0</v>
      </c>
      <c r="W1106" s="26">
        <f t="shared" si="475"/>
        <v>0</v>
      </c>
      <c r="X1106" s="26">
        <f t="shared" si="476"/>
        <v>0</v>
      </c>
      <c r="Y1106" s="26">
        <f t="shared" si="477"/>
        <v>0</v>
      </c>
      <c r="Z1106" s="26">
        <f t="shared" si="477"/>
        <v>0</v>
      </c>
      <c r="AA1106" s="26">
        <f t="shared" si="478"/>
        <v>0</v>
      </c>
      <c r="AB1106" s="26">
        <f t="shared" si="484"/>
        <v>963031.84831243963</v>
      </c>
      <c r="AC1106" s="26">
        <f t="shared" si="479"/>
        <v>2436989.3683606293</v>
      </c>
      <c r="AD1106" s="15">
        <f t="shared" si="485"/>
        <v>0</v>
      </c>
      <c r="AO1106">
        <f t="shared" si="460"/>
        <v>0</v>
      </c>
      <c r="AP1106">
        <f t="shared" si="461"/>
        <v>58.8</v>
      </c>
      <c r="AQ1106">
        <f t="shared" si="462"/>
        <v>16.333333333333332</v>
      </c>
    </row>
    <row r="1107" spans="2:43" x14ac:dyDescent="0.3">
      <c r="B1107" s="5" t="s">
        <v>48</v>
      </c>
      <c r="C1107" s="5">
        <v>1104</v>
      </c>
      <c r="D1107" s="5">
        <v>82</v>
      </c>
      <c r="E1107" s="10">
        <v>60.2</v>
      </c>
      <c r="F1107" s="7">
        <f t="shared" si="463"/>
        <v>16.722222222222225</v>
      </c>
      <c r="G1107" s="26">
        <f t="shared" si="480"/>
        <v>0.4861111111111111</v>
      </c>
      <c r="H1107" s="26">
        <f t="shared" si="481"/>
        <v>1.75</v>
      </c>
      <c r="I1107" s="26">
        <f t="shared" si="464"/>
        <v>553.19444444444446</v>
      </c>
      <c r="J1107" s="26">
        <f t="shared" si="465"/>
        <v>167.45670000000001</v>
      </c>
      <c r="K1107" s="26">
        <f t="shared" si="466"/>
        <v>96.104171851851888</v>
      </c>
      <c r="L1107" s="26">
        <f t="shared" si="467"/>
        <v>816.75531629629643</v>
      </c>
      <c r="M1107" s="26">
        <f t="shared" si="468"/>
        <v>13657.96390028807</v>
      </c>
      <c r="N1107" s="26">
        <f t="shared" si="469"/>
        <v>13657.96390028807</v>
      </c>
      <c r="O1107" s="26">
        <f t="shared" si="486"/>
        <v>3413679.1805733568</v>
      </c>
      <c r="P1107" s="26">
        <f t="shared" si="470"/>
        <v>0</v>
      </c>
      <c r="Q1107" s="26">
        <f t="shared" si="482"/>
        <v>-1256226.6476880254</v>
      </c>
      <c r="R1107" s="26">
        <f t="shared" si="483"/>
        <v>0</v>
      </c>
      <c r="S1107" s="26">
        <f t="shared" si="471"/>
        <v>0</v>
      </c>
      <c r="T1107" s="28">
        <f t="shared" si="472"/>
        <v>1256226.6476880254</v>
      </c>
      <c r="U1107" s="26">
        <f t="shared" si="473"/>
        <v>0</v>
      </c>
      <c r="V1107" s="26">
        <f t="shared" si="474"/>
        <v>0</v>
      </c>
      <c r="W1107" s="26">
        <f t="shared" si="475"/>
        <v>0</v>
      </c>
      <c r="X1107" s="26">
        <f t="shared" si="476"/>
        <v>0</v>
      </c>
      <c r="Y1107" s="26">
        <f t="shared" si="477"/>
        <v>0</v>
      </c>
      <c r="Z1107" s="26">
        <f t="shared" si="477"/>
        <v>0</v>
      </c>
      <c r="AA1107" s="26">
        <f t="shared" si="478"/>
        <v>0</v>
      </c>
      <c r="AB1107" s="26">
        <f t="shared" si="484"/>
        <v>963031.84831243963</v>
      </c>
      <c r="AC1107" s="26">
        <f t="shared" si="479"/>
        <v>2450647.3322609169</v>
      </c>
      <c r="AD1107" s="15">
        <f t="shared" si="485"/>
        <v>0</v>
      </c>
      <c r="AO1107">
        <f t="shared" si="460"/>
        <v>0</v>
      </c>
      <c r="AP1107">
        <f t="shared" si="461"/>
        <v>60.2</v>
      </c>
      <c r="AQ1107">
        <f t="shared" si="462"/>
        <v>16.722222222222221</v>
      </c>
    </row>
    <row r="1108" spans="2:43" x14ac:dyDescent="0.3">
      <c r="B1108" s="5" t="s">
        <v>48</v>
      </c>
      <c r="C1108" s="5">
        <v>1105</v>
      </c>
      <c r="D1108" s="5">
        <v>83</v>
      </c>
      <c r="E1108" s="10">
        <v>62.3</v>
      </c>
      <c r="F1108" s="7">
        <f t="shared" si="463"/>
        <v>17.305555555555557</v>
      </c>
      <c r="G1108" s="26">
        <f t="shared" si="480"/>
        <v>0.51388888888888828</v>
      </c>
      <c r="H1108" s="26">
        <f t="shared" si="481"/>
        <v>1.8499999999999979</v>
      </c>
      <c r="I1108" s="26">
        <f t="shared" si="464"/>
        <v>584.80555555555486</v>
      </c>
      <c r="J1108" s="26">
        <f t="shared" si="465"/>
        <v>167.45670000000001</v>
      </c>
      <c r="K1108" s="26">
        <f t="shared" si="466"/>
        <v>102.92606074074077</v>
      </c>
      <c r="L1108" s="26">
        <f t="shared" si="467"/>
        <v>855.18831629629574</v>
      </c>
      <c r="M1108" s="26">
        <f t="shared" si="468"/>
        <v>14799.508918127563</v>
      </c>
      <c r="N1108" s="26">
        <f t="shared" si="469"/>
        <v>14799.508918127563</v>
      </c>
      <c r="O1108" s="26">
        <f t="shared" si="486"/>
        <v>3428478.6894914843</v>
      </c>
      <c r="P1108" s="26">
        <f t="shared" si="470"/>
        <v>0</v>
      </c>
      <c r="Q1108" s="26">
        <f t="shared" si="482"/>
        <v>-1256226.6476880254</v>
      </c>
      <c r="R1108" s="26">
        <f t="shared" si="483"/>
        <v>0</v>
      </c>
      <c r="S1108" s="26">
        <f t="shared" si="471"/>
        <v>0</v>
      </c>
      <c r="T1108" s="28">
        <f t="shared" si="472"/>
        <v>1256226.6476880254</v>
      </c>
      <c r="U1108" s="26">
        <f t="shared" si="473"/>
        <v>0</v>
      </c>
      <c r="V1108" s="26">
        <f t="shared" si="474"/>
        <v>0</v>
      </c>
      <c r="W1108" s="26">
        <f t="shared" si="475"/>
        <v>0</v>
      </c>
      <c r="X1108" s="26">
        <f t="shared" si="476"/>
        <v>0</v>
      </c>
      <c r="Y1108" s="26">
        <f t="shared" si="477"/>
        <v>0</v>
      </c>
      <c r="Z1108" s="26">
        <f t="shared" si="477"/>
        <v>0</v>
      </c>
      <c r="AA1108" s="26">
        <f t="shared" si="478"/>
        <v>0</v>
      </c>
      <c r="AB1108" s="26">
        <f t="shared" si="484"/>
        <v>963031.84831243963</v>
      </c>
      <c r="AC1108" s="26">
        <f t="shared" si="479"/>
        <v>2465446.8411790449</v>
      </c>
      <c r="AD1108" s="15">
        <f t="shared" si="485"/>
        <v>0</v>
      </c>
      <c r="AO1108">
        <f t="shared" si="460"/>
        <v>0</v>
      </c>
      <c r="AP1108">
        <f t="shared" si="461"/>
        <v>62.3</v>
      </c>
      <c r="AQ1108">
        <f t="shared" si="462"/>
        <v>17.305555555555554</v>
      </c>
    </row>
    <row r="1109" spans="2:43" x14ac:dyDescent="0.3">
      <c r="B1109" s="5" t="s">
        <v>48</v>
      </c>
      <c r="C1109" s="5">
        <v>1106</v>
      </c>
      <c r="D1109" s="5">
        <v>84</v>
      </c>
      <c r="E1109" s="10">
        <v>63.9</v>
      </c>
      <c r="F1109" s="7">
        <f t="shared" si="463"/>
        <v>17.75</v>
      </c>
      <c r="G1109" s="26">
        <f t="shared" si="480"/>
        <v>0.30555555555555597</v>
      </c>
      <c r="H1109" s="26">
        <f t="shared" si="481"/>
        <v>1.1000000000000014</v>
      </c>
      <c r="I1109" s="26">
        <f t="shared" si="464"/>
        <v>347.72222222222268</v>
      </c>
      <c r="J1109" s="26">
        <f t="shared" si="465"/>
        <v>167.45670000000001</v>
      </c>
      <c r="K1109" s="26">
        <f t="shared" si="466"/>
        <v>108.28068000000002</v>
      </c>
      <c r="L1109" s="26">
        <f t="shared" si="467"/>
        <v>623.45960222222266</v>
      </c>
      <c r="M1109" s="26">
        <f t="shared" si="468"/>
        <v>11066.407939444452</v>
      </c>
      <c r="N1109" s="26">
        <f t="shared" si="469"/>
        <v>11066.407939444452</v>
      </c>
      <c r="O1109" s="26">
        <f t="shared" si="486"/>
        <v>3439545.0974309286</v>
      </c>
      <c r="P1109" s="26">
        <f t="shared" si="470"/>
        <v>0</v>
      </c>
      <c r="Q1109" s="26">
        <f t="shared" si="482"/>
        <v>-1256226.6476880254</v>
      </c>
      <c r="R1109" s="26">
        <f t="shared" si="483"/>
        <v>0</v>
      </c>
      <c r="S1109" s="26">
        <f t="shared" si="471"/>
        <v>0</v>
      </c>
      <c r="T1109" s="28">
        <f t="shared" si="472"/>
        <v>1256226.6476880254</v>
      </c>
      <c r="U1109" s="26">
        <f t="shared" si="473"/>
        <v>0</v>
      </c>
      <c r="V1109" s="26">
        <f t="shared" si="474"/>
        <v>0</v>
      </c>
      <c r="W1109" s="26">
        <f t="shared" si="475"/>
        <v>0</v>
      </c>
      <c r="X1109" s="26">
        <f t="shared" si="476"/>
        <v>0</v>
      </c>
      <c r="Y1109" s="26">
        <f t="shared" si="477"/>
        <v>0</v>
      </c>
      <c r="Z1109" s="26">
        <f t="shared" si="477"/>
        <v>0</v>
      </c>
      <c r="AA1109" s="26">
        <f t="shared" si="478"/>
        <v>0</v>
      </c>
      <c r="AB1109" s="26">
        <f t="shared" si="484"/>
        <v>963031.84831243963</v>
      </c>
      <c r="AC1109" s="26">
        <f t="shared" si="479"/>
        <v>2476513.2491184892</v>
      </c>
      <c r="AD1109" s="15">
        <f t="shared" si="485"/>
        <v>0</v>
      </c>
      <c r="AO1109">
        <f t="shared" si="460"/>
        <v>0</v>
      </c>
      <c r="AP1109">
        <f t="shared" si="461"/>
        <v>63.9</v>
      </c>
      <c r="AQ1109">
        <f t="shared" si="462"/>
        <v>17.75</v>
      </c>
    </row>
    <row r="1110" spans="2:43" x14ac:dyDescent="0.3">
      <c r="B1110" s="5" t="s">
        <v>48</v>
      </c>
      <c r="C1110" s="5">
        <v>1107</v>
      </c>
      <c r="D1110" s="5">
        <v>85</v>
      </c>
      <c r="E1110" s="10">
        <v>64.5</v>
      </c>
      <c r="F1110" s="7">
        <f t="shared" si="463"/>
        <v>17.916666666666668</v>
      </c>
      <c r="G1110" s="26">
        <f t="shared" si="480"/>
        <v>6.9444444444445433E-2</v>
      </c>
      <c r="H1110" s="26">
        <f t="shared" si="481"/>
        <v>0.25000000000000355</v>
      </c>
      <c r="I1110" s="26">
        <f t="shared" si="464"/>
        <v>79.027777777778908</v>
      </c>
      <c r="J1110" s="26">
        <f t="shared" si="465"/>
        <v>167.45670000000001</v>
      </c>
      <c r="K1110" s="26">
        <f t="shared" si="466"/>
        <v>110.32366666666671</v>
      </c>
      <c r="L1110" s="26">
        <f t="shared" si="467"/>
        <v>356.80814444444565</v>
      </c>
      <c r="M1110" s="26">
        <f t="shared" si="468"/>
        <v>6392.8125879629852</v>
      </c>
      <c r="N1110" s="26">
        <f t="shared" si="469"/>
        <v>6392.8125879629852</v>
      </c>
      <c r="O1110" s="26">
        <f t="shared" si="486"/>
        <v>3445937.9100188916</v>
      </c>
      <c r="P1110" s="26">
        <f t="shared" si="470"/>
        <v>0</v>
      </c>
      <c r="Q1110" s="26">
        <f t="shared" si="482"/>
        <v>-1256226.6476880254</v>
      </c>
      <c r="R1110" s="26">
        <f t="shared" si="483"/>
        <v>0</v>
      </c>
      <c r="S1110" s="26">
        <f t="shared" si="471"/>
        <v>0</v>
      </c>
      <c r="T1110" s="28">
        <f t="shared" si="472"/>
        <v>1256226.6476880254</v>
      </c>
      <c r="U1110" s="26">
        <f t="shared" si="473"/>
        <v>0</v>
      </c>
      <c r="V1110" s="26">
        <f t="shared" si="474"/>
        <v>0</v>
      </c>
      <c r="W1110" s="26">
        <f t="shared" si="475"/>
        <v>0</v>
      </c>
      <c r="X1110" s="26">
        <f t="shared" si="476"/>
        <v>0</v>
      </c>
      <c r="Y1110" s="26">
        <f t="shared" si="477"/>
        <v>0</v>
      </c>
      <c r="Z1110" s="26">
        <f t="shared" si="477"/>
        <v>0</v>
      </c>
      <c r="AA1110" s="26">
        <f t="shared" si="478"/>
        <v>0</v>
      </c>
      <c r="AB1110" s="26">
        <f t="shared" si="484"/>
        <v>963031.84831243963</v>
      </c>
      <c r="AC1110" s="26">
        <f t="shared" si="479"/>
        <v>2482906.0617064517</v>
      </c>
      <c r="AD1110" s="15">
        <f t="shared" si="485"/>
        <v>0</v>
      </c>
      <c r="AO1110">
        <f t="shared" si="460"/>
        <v>0</v>
      </c>
      <c r="AP1110">
        <f t="shared" si="461"/>
        <v>64.5</v>
      </c>
      <c r="AQ1110">
        <f t="shared" si="462"/>
        <v>17.916666666666668</v>
      </c>
    </row>
    <row r="1111" spans="2:43" x14ac:dyDescent="0.3">
      <c r="B1111" s="5" t="s">
        <v>48</v>
      </c>
      <c r="C1111" s="5">
        <v>1108</v>
      </c>
      <c r="D1111" s="5">
        <v>86</v>
      </c>
      <c r="E1111" s="10">
        <v>64.400000000000006</v>
      </c>
      <c r="F1111" s="7">
        <f t="shared" si="463"/>
        <v>17.888888888888893</v>
      </c>
      <c r="G1111" s="26">
        <f t="shared" si="480"/>
        <v>-0.1388888888888889</v>
      </c>
      <c r="H1111" s="26">
        <f t="shared" si="481"/>
        <v>-0.5</v>
      </c>
      <c r="I1111" s="26">
        <f t="shared" si="464"/>
        <v>-158.05555555555557</v>
      </c>
      <c r="J1111" s="26">
        <f t="shared" si="465"/>
        <v>167.45670000000001</v>
      </c>
      <c r="K1111" s="26">
        <f t="shared" si="466"/>
        <v>109.98184296296301</v>
      </c>
      <c r="L1111" s="26">
        <f t="shared" si="467"/>
        <v>119.38298740740746</v>
      </c>
      <c r="M1111" s="26">
        <f t="shared" si="468"/>
        <v>2135.6289969547338</v>
      </c>
      <c r="N1111" s="26">
        <f t="shared" si="469"/>
        <v>2135.6289969547338</v>
      </c>
      <c r="O1111" s="26">
        <f t="shared" si="486"/>
        <v>3448073.5390158463</v>
      </c>
      <c r="P1111" s="26">
        <f t="shared" si="470"/>
        <v>0</v>
      </c>
      <c r="Q1111" s="26">
        <f t="shared" si="482"/>
        <v>-1256226.6476880254</v>
      </c>
      <c r="R1111" s="26">
        <f t="shared" si="483"/>
        <v>0</v>
      </c>
      <c r="S1111" s="26">
        <f t="shared" si="471"/>
        <v>0</v>
      </c>
      <c r="T1111" s="28">
        <f t="shared" si="472"/>
        <v>1256226.6476880254</v>
      </c>
      <c r="U1111" s="26">
        <f t="shared" si="473"/>
        <v>0</v>
      </c>
      <c r="V1111" s="26">
        <f t="shared" si="474"/>
        <v>0</v>
      </c>
      <c r="W1111" s="26">
        <f t="shared" si="475"/>
        <v>0</v>
      </c>
      <c r="X1111" s="26">
        <f t="shared" si="476"/>
        <v>0</v>
      </c>
      <c r="Y1111" s="26">
        <f t="shared" si="477"/>
        <v>0</v>
      </c>
      <c r="Z1111" s="26">
        <f t="shared" si="477"/>
        <v>0</v>
      </c>
      <c r="AA1111" s="26">
        <f t="shared" si="478"/>
        <v>0</v>
      </c>
      <c r="AB1111" s="26">
        <f t="shared" si="484"/>
        <v>963031.84831243963</v>
      </c>
      <c r="AC1111" s="26">
        <f t="shared" si="479"/>
        <v>2485041.6907034069</v>
      </c>
      <c r="AD1111" s="15">
        <f t="shared" si="485"/>
        <v>0</v>
      </c>
      <c r="AO1111">
        <f t="shared" si="460"/>
        <v>0</v>
      </c>
      <c r="AP1111">
        <f t="shared" si="461"/>
        <v>64.400000000000006</v>
      </c>
      <c r="AQ1111">
        <f t="shared" si="462"/>
        <v>17.888888888888889</v>
      </c>
    </row>
    <row r="1112" spans="2:43" x14ac:dyDescent="0.3">
      <c r="B1112" s="5" t="s">
        <v>48</v>
      </c>
      <c r="C1112" s="5">
        <v>1109</v>
      </c>
      <c r="D1112" s="5">
        <v>87</v>
      </c>
      <c r="E1112" s="10">
        <v>63.5</v>
      </c>
      <c r="F1112" s="7">
        <f t="shared" si="463"/>
        <v>17.638888888888889</v>
      </c>
      <c r="G1112" s="26">
        <f t="shared" si="480"/>
        <v>-0.33333333333333409</v>
      </c>
      <c r="H1112" s="26">
        <f t="shared" si="481"/>
        <v>-1.2000000000000028</v>
      </c>
      <c r="I1112" s="26">
        <f t="shared" si="464"/>
        <v>-379.33333333333422</v>
      </c>
      <c r="J1112" s="26">
        <f t="shared" si="465"/>
        <v>167.45670000000001</v>
      </c>
      <c r="K1112" s="26">
        <f t="shared" si="466"/>
        <v>106.92929629629631</v>
      </c>
      <c r="L1112" s="26">
        <f t="shared" si="467"/>
        <v>-104.9473370370379</v>
      </c>
      <c r="M1112" s="26">
        <f t="shared" si="468"/>
        <v>-1851.1544171810851</v>
      </c>
      <c r="N1112" s="26">
        <f t="shared" si="469"/>
        <v>0</v>
      </c>
      <c r="O1112" s="26">
        <f t="shared" si="486"/>
        <v>3448073.5390158463</v>
      </c>
      <c r="P1112" s="26">
        <f t="shared" si="470"/>
        <v>-1851.1544171810851</v>
      </c>
      <c r="Q1112" s="26">
        <f t="shared" si="482"/>
        <v>-1258077.8021052065</v>
      </c>
      <c r="R1112" s="26">
        <f t="shared" si="483"/>
        <v>-1851.1544171810851</v>
      </c>
      <c r="S1112" s="26">
        <f t="shared" si="471"/>
        <v>1851.1544171810851</v>
      </c>
      <c r="T1112" s="28">
        <f t="shared" si="472"/>
        <v>1258077.8021052065</v>
      </c>
      <c r="U1112" s="26">
        <f t="shared" si="473"/>
        <v>1814.1313288374633</v>
      </c>
      <c r="V1112" s="26">
        <f t="shared" si="474"/>
        <v>1723.4247623955901</v>
      </c>
      <c r="W1112" s="26">
        <f t="shared" si="475"/>
        <v>1637.2535242758104</v>
      </c>
      <c r="X1112" s="26">
        <f t="shared" si="476"/>
        <v>1604.5084537902942</v>
      </c>
      <c r="Y1112" s="26">
        <f t="shared" si="477"/>
        <v>1524.2830311007795</v>
      </c>
      <c r="Z1112" s="26">
        <f t="shared" si="477"/>
        <v>1448.0688795457404</v>
      </c>
      <c r="AA1112" s="26">
        <f t="shared" si="478"/>
        <v>1419.1075019548255</v>
      </c>
      <c r="AB1112" s="26">
        <f t="shared" si="484"/>
        <v>964450.9558143944</v>
      </c>
      <c r="AC1112" s="26">
        <f t="shared" si="479"/>
        <v>2483622.5832014522</v>
      </c>
      <c r="AD1112" s="15">
        <f t="shared" si="485"/>
        <v>1637.2535242758104</v>
      </c>
      <c r="AO1112">
        <f t="shared" si="460"/>
        <v>0</v>
      </c>
      <c r="AP1112">
        <f t="shared" si="461"/>
        <v>63.5</v>
      </c>
      <c r="AQ1112">
        <f t="shared" si="462"/>
        <v>17.638888888888889</v>
      </c>
    </row>
    <row r="1113" spans="2:43" x14ac:dyDescent="0.3">
      <c r="B1113" s="5" t="s">
        <v>48</v>
      </c>
      <c r="C1113" s="5">
        <v>1110</v>
      </c>
      <c r="D1113" s="5">
        <v>88</v>
      </c>
      <c r="E1113" s="10">
        <v>62</v>
      </c>
      <c r="F1113" s="7">
        <f t="shared" si="463"/>
        <v>17.222222222222221</v>
      </c>
      <c r="G1113" s="26">
        <f t="shared" si="480"/>
        <v>-0.31944444444444403</v>
      </c>
      <c r="H1113" s="26">
        <f t="shared" si="481"/>
        <v>-1.1499999999999986</v>
      </c>
      <c r="I1113" s="26">
        <f t="shared" si="464"/>
        <v>-363.52777777777732</v>
      </c>
      <c r="J1113" s="26">
        <f t="shared" si="465"/>
        <v>167.45670000000001</v>
      </c>
      <c r="K1113" s="26">
        <f t="shared" si="466"/>
        <v>101.93718518518519</v>
      </c>
      <c r="L1113" s="26">
        <f t="shared" si="467"/>
        <v>-94.133892592592119</v>
      </c>
      <c r="M1113" s="26">
        <f t="shared" si="468"/>
        <v>-1621.1948168724198</v>
      </c>
      <c r="N1113" s="26">
        <f t="shared" si="469"/>
        <v>0</v>
      </c>
      <c r="O1113" s="26">
        <f t="shared" si="486"/>
        <v>3448073.5390158463</v>
      </c>
      <c r="P1113" s="26">
        <f t="shared" si="470"/>
        <v>-1621.1948168724198</v>
      </c>
      <c r="Q1113" s="26">
        <f t="shared" si="482"/>
        <v>-1259698.996922079</v>
      </c>
      <c r="R1113" s="26">
        <f t="shared" si="483"/>
        <v>-3472.3492340535049</v>
      </c>
      <c r="S1113" s="26">
        <f t="shared" si="471"/>
        <v>3472.3492340535049</v>
      </c>
      <c r="T1113" s="28">
        <f t="shared" si="472"/>
        <v>1259698.996922079</v>
      </c>
      <c r="U1113" s="26">
        <f t="shared" si="473"/>
        <v>1588.7709205349713</v>
      </c>
      <c r="V1113" s="26">
        <f t="shared" si="474"/>
        <v>1509.3323745082228</v>
      </c>
      <c r="W1113" s="26">
        <f t="shared" si="475"/>
        <v>1433.8657557828114</v>
      </c>
      <c r="X1113" s="26">
        <f t="shared" si="476"/>
        <v>1405.1884406671552</v>
      </c>
      <c r="Y1113" s="26">
        <f t="shared" si="477"/>
        <v>1334.9290186337973</v>
      </c>
      <c r="Z1113" s="26">
        <f t="shared" si="477"/>
        <v>1268.1825677021075</v>
      </c>
      <c r="AA1113" s="26">
        <f t="shared" si="478"/>
        <v>1242.8189163480654</v>
      </c>
      <c r="AB1113" s="26">
        <f t="shared" si="484"/>
        <v>965693.77473074244</v>
      </c>
      <c r="AC1113" s="26">
        <f t="shared" si="479"/>
        <v>2482379.7642851039</v>
      </c>
      <c r="AD1113" s="15">
        <f t="shared" si="485"/>
        <v>3071.1192800586218</v>
      </c>
      <c r="AO1113">
        <f t="shared" si="460"/>
        <v>0</v>
      </c>
      <c r="AP1113">
        <f t="shared" si="461"/>
        <v>62</v>
      </c>
      <c r="AQ1113">
        <f t="shared" si="462"/>
        <v>17.222222222222221</v>
      </c>
    </row>
    <row r="1114" spans="2:43" x14ac:dyDescent="0.3">
      <c r="B1114" s="5" t="s">
        <v>48</v>
      </c>
      <c r="C1114" s="5">
        <v>1111</v>
      </c>
      <c r="D1114" s="5">
        <v>89</v>
      </c>
      <c r="E1114" s="10">
        <v>61.2</v>
      </c>
      <c r="F1114" s="7">
        <f t="shared" si="463"/>
        <v>17</v>
      </c>
      <c r="G1114" s="26">
        <f t="shared" si="480"/>
        <v>-9.7222222222222612E-2</v>
      </c>
      <c r="H1114" s="26">
        <f t="shared" si="481"/>
        <v>-0.35000000000000142</v>
      </c>
      <c r="I1114" s="26">
        <f t="shared" si="464"/>
        <v>-110.63888888888933</v>
      </c>
      <c r="J1114" s="26">
        <f t="shared" si="465"/>
        <v>167.45670000000001</v>
      </c>
      <c r="K1114" s="26">
        <f t="shared" si="466"/>
        <v>99.323520000000016</v>
      </c>
      <c r="L1114" s="26">
        <f t="shared" si="467"/>
        <v>156.1413311111107</v>
      </c>
      <c r="M1114" s="26">
        <f t="shared" si="468"/>
        <v>2654.4026288888817</v>
      </c>
      <c r="N1114" s="26">
        <f t="shared" si="469"/>
        <v>2654.4026288888817</v>
      </c>
      <c r="O1114" s="26">
        <f t="shared" si="486"/>
        <v>3450727.9416447352</v>
      </c>
      <c r="P1114" s="26">
        <f t="shared" si="470"/>
        <v>0</v>
      </c>
      <c r="Q1114" s="26">
        <f t="shared" si="482"/>
        <v>-1259698.996922079</v>
      </c>
      <c r="R1114" s="26">
        <f t="shared" si="483"/>
        <v>0</v>
      </c>
      <c r="S1114" s="26">
        <f t="shared" si="471"/>
        <v>0</v>
      </c>
      <c r="T1114" s="28">
        <f t="shared" si="472"/>
        <v>1259698.996922079</v>
      </c>
      <c r="U1114" s="26">
        <f t="shared" si="473"/>
        <v>0</v>
      </c>
      <c r="V1114" s="26">
        <f t="shared" si="474"/>
        <v>0</v>
      </c>
      <c r="W1114" s="26">
        <f t="shared" si="475"/>
        <v>0</v>
      </c>
      <c r="X1114" s="26">
        <f t="shared" si="476"/>
        <v>0</v>
      </c>
      <c r="Y1114" s="26">
        <f t="shared" si="477"/>
        <v>0</v>
      </c>
      <c r="Z1114" s="26">
        <f t="shared" si="477"/>
        <v>0</v>
      </c>
      <c r="AA1114" s="26">
        <f t="shared" si="478"/>
        <v>0</v>
      </c>
      <c r="AB1114" s="26">
        <f t="shared" si="484"/>
        <v>965693.77473074244</v>
      </c>
      <c r="AC1114" s="26">
        <f t="shared" si="479"/>
        <v>2485034.1669139927</v>
      </c>
      <c r="AD1114" s="15">
        <f t="shared" si="485"/>
        <v>0</v>
      </c>
      <c r="AO1114">
        <f t="shared" si="460"/>
        <v>0</v>
      </c>
      <c r="AP1114">
        <f t="shared" si="461"/>
        <v>61.2</v>
      </c>
      <c r="AQ1114">
        <f t="shared" si="462"/>
        <v>17</v>
      </c>
    </row>
    <row r="1115" spans="2:43" x14ac:dyDescent="0.3">
      <c r="B1115" s="5" t="s">
        <v>48</v>
      </c>
      <c r="C1115" s="5">
        <v>1112</v>
      </c>
      <c r="D1115" s="5">
        <v>90</v>
      </c>
      <c r="E1115" s="10">
        <v>61.3</v>
      </c>
      <c r="F1115" s="7">
        <f t="shared" si="463"/>
        <v>17.027777777777779</v>
      </c>
      <c r="G1115" s="26">
        <f t="shared" si="480"/>
        <v>0.19444444444444425</v>
      </c>
      <c r="H1115" s="26">
        <f t="shared" si="481"/>
        <v>0.69999999999999929</v>
      </c>
      <c r="I1115" s="26">
        <f t="shared" si="464"/>
        <v>221.27777777777757</v>
      </c>
      <c r="J1115" s="26">
        <f t="shared" si="465"/>
        <v>167.45670000000001</v>
      </c>
      <c r="K1115" s="26">
        <f t="shared" si="466"/>
        <v>99.648371851851877</v>
      </c>
      <c r="L1115" s="26">
        <f t="shared" si="467"/>
        <v>488.38284962962945</v>
      </c>
      <c r="M1115" s="26">
        <f t="shared" si="468"/>
        <v>8316.0746339711914</v>
      </c>
      <c r="N1115" s="26">
        <f t="shared" si="469"/>
        <v>8316.0746339711914</v>
      </c>
      <c r="O1115" s="26">
        <f t="shared" si="486"/>
        <v>3459044.0162787065</v>
      </c>
      <c r="P1115" s="26">
        <f t="shared" si="470"/>
        <v>0</v>
      </c>
      <c r="Q1115" s="26">
        <f t="shared" si="482"/>
        <v>-1259698.996922079</v>
      </c>
      <c r="R1115" s="26">
        <f t="shared" si="483"/>
        <v>0</v>
      </c>
      <c r="S1115" s="26">
        <f t="shared" si="471"/>
        <v>0</v>
      </c>
      <c r="T1115" s="28">
        <f t="shared" si="472"/>
        <v>1259698.996922079</v>
      </c>
      <c r="U1115" s="26">
        <f t="shared" si="473"/>
        <v>0</v>
      </c>
      <c r="V1115" s="26">
        <f t="shared" si="474"/>
        <v>0</v>
      </c>
      <c r="W1115" s="26">
        <f t="shared" si="475"/>
        <v>0</v>
      </c>
      <c r="X1115" s="26">
        <f t="shared" si="476"/>
        <v>0</v>
      </c>
      <c r="Y1115" s="26">
        <f t="shared" si="477"/>
        <v>0</v>
      </c>
      <c r="Z1115" s="26">
        <f t="shared" si="477"/>
        <v>0</v>
      </c>
      <c r="AA1115" s="26">
        <f t="shared" si="478"/>
        <v>0</v>
      </c>
      <c r="AB1115" s="26">
        <f t="shared" si="484"/>
        <v>965693.77473074244</v>
      </c>
      <c r="AC1115" s="26">
        <f t="shared" si="479"/>
        <v>2493350.241547964</v>
      </c>
      <c r="AD1115" s="15">
        <f t="shared" si="485"/>
        <v>0</v>
      </c>
      <c r="AO1115">
        <f t="shared" si="460"/>
        <v>0</v>
      </c>
      <c r="AP1115">
        <f t="shared" si="461"/>
        <v>61.3</v>
      </c>
      <c r="AQ1115">
        <f t="shared" si="462"/>
        <v>17.027777777777775</v>
      </c>
    </row>
    <row r="1116" spans="2:43" x14ac:dyDescent="0.3">
      <c r="B1116" s="5" t="s">
        <v>48</v>
      </c>
      <c r="C1116" s="5">
        <v>1113</v>
      </c>
      <c r="D1116" s="5">
        <v>91</v>
      </c>
      <c r="E1116" s="10">
        <v>62.6</v>
      </c>
      <c r="F1116" s="7">
        <f t="shared" si="463"/>
        <v>17.388888888888889</v>
      </c>
      <c r="G1116" s="26">
        <f t="shared" si="480"/>
        <v>0.55555555555555558</v>
      </c>
      <c r="H1116" s="26">
        <f t="shared" si="481"/>
        <v>2</v>
      </c>
      <c r="I1116" s="26">
        <f t="shared" si="464"/>
        <v>632.22222222222229</v>
      </c>
      <c r="J1116" s="26">
        <f t="shared" si="465"/>
        <v>167.45670000000001</v>
      </c>
      <c r="K1116" s="26">
        <f t="shared" si="466"/>
        <v>103.91970962962965</v>
      </c>
      <c r="L1116" s="26">
        <f t="shared" si="467"/>
        <v>903.59863185185202</v>
      </c>
      <c r="M1116" s="26">
        <f t="shared" si="468"/>
        <v>15712.576209423871</v>
      </c>
      <c r="N1116" s="26">
        <f t="shared" si="469"/>
        <v>15712.576209423871</v>
      </c>
      <c r="O1116" s="26">
        <f t="shared" si="486"/>
        <v>3474756.5924881306</v>
      </c>
      <c r="P1116" s="26">
        <f t="shared" si="470"/>
        <v>0</v>
      </c>
      <c r="Q1116" s="26">
        <f t="shared" si="482"/>
        <v>-1259698.996922079</v>
      </c>
      <c r="R1116" s="26">
        <f t="shared" si="483"/>
        <v>0</v>
      </c>
      <c r="S1116" s="26">
        <f t="shared" si="471"/>
        <v>0</v>
      </c>
      <c r="T1116" s="28">
        <f t="shared" si="472"/>
        <v>1259698.996922079</v>
      </c>
      <c r="U1116" s="26">
        <f t="shared" si="473"/>
        <v>0</v>
      </c>
      <c r="V1116" s="26">
        <f t="shared" si="474"/>
        <v>0</v>
      </c>
      <c r="W1116" s="26">
        <f t="shared" si="475"/>
        <v>0</v>
      </c>
      <c r="X1116" s="26">
        <f t="shared" si="476"/>
        <v>0</v>
      </c>
      <c r="Y1116" s="26">
        <f t="shared" si="477"/>
        <v>0</v>
      </c>
      <c r="Z1116" s="26">
        <f t="shared" si="477"/>
        <v>0</v>
      </c>
      <c r="AA1116" s="26">
        <f t="shared" si="478"/>
        <v>0</v>
      </c>
      <c r="AB1116" s="26">
        <f t="shared" si="484"/>
        <v>965693.77473074244</v>
      </c>
      <c r="AC1116" s="26">
        <f t="shared" si="479"/>
        <v>2509062.8177573881</v>
      </c>
      <c r="AD1116" s="15">
        <f t="shared" si="485"/>
        <v>0</v>
      </c>
      <c r="AO1116">
        <f t="shared" si="460"/>
        <v>0</v>
      </c>
      <c r="AP1116">
        <f t="shared" si="461"/>
        <v>62.6</v>
      </c>
      <c r="AQ1116">
        <f t="shared" si="462"/>
        <v>17.388888888888889</v>
      </c>
    </row>
    <row r="1117" spans="2:43" x14ac:dyDescent="0.3">
      <c r="B1117" s="5" t="s">
        <v>48</v>
      </c>
      <c r="C1117" s="5">
        <v>1114</v>
      </c>
      <c r="D1117" s="5">
        <v>92</v>
      </c>
      <c r="E1117" s="10">
        <v>65.3</v>
      </c>
      <c r="F1117" s="7">
        <f t="shared" si="463"/>
        <v>18.138888888888889</v>
      </c>
      <c r="G1117" s="26">
        <f t="shared" si="480"/>
        <v>0.74999999999999978</v>
      </c>
      <c r="H1117" s="26">
        <f t="shared" si="481"/>
        <v>2.6999999999999993</v>
      </c>
      <c r="I1117" s="26">
        <f t="shared" si="464"/>
        <v>853.49999999999977</v>
      </c>
      <c r="J1117" s="26">
        <f t="shared" si="465"/>
        <v>167.45670000000001</v>
      </c>
      <c r="K1117" s="26">
        <f t="shared" si="466"/>
        <v>113.07734962962965</v>
      </c>
      <c r="L1117" s="26">
        <f t="shared" si="467"/>
        <v>1134.0340496296294</v>
      </c>
      <c r="M1117" s="26">
        <f t="shared" si="468"/>
        <v>20570.117622448557</v>
      </c>
      <c r="N1117" s="26">
        <f t="shared" si="469"/>
        <v>20570.117622448557</v>
      </c>
      <c r="O1117" s="26">
        <f t="shared" si="486"/>
        <v>3495326.7101105792</v>
      </c>
      <c r="P1117" s="26">
        <f t="shared" si="470"/>
        <v>0</v>
      </c>
      <c r="Q1117" s="26">
        <f t="shared" si="482"/>
        <v>-1259698.996922079</v>
      </c>
      <c r="R1117" s="26">
        <f t="shared" si="483"/>
        <v>0</v>
      </c>
      <c r="S1117" s="26">
        <f t="shared" si="471"/>
        <v>0</v>
      </c>
      <c r="T1117" s="28">
        <f t="shared" si="472"/>
        <v>1259698.996922079</v>
      </c>
      <c r="U1117" s="26">
        <f t="shared" si="473"/>
        <v>0</v>
      </c>
      <c r="V1117" s="26">
        <f t="shared" si="474"/>
        <v>0</v>
      </c>
      <c r="W1117" s="26">
        <f t="shared" si="475"/>
        <v>0</v>
      </c>
      <c r="X1117" s="26">
        <f t="shared" si="476"/>
        <v>0</v>
      </c>
      <c r="Y1117" s="26">
        <f t="shared" si="477"/>
        <v>0</v>
      </c>
      <c r="Z1117" s="26">
        <f t="shared" si="477"/>
        <v>0</v>
      </c>
      <c r="AA1117" s="26">
        <f t="shared" si="478"/>
        <v>0</v>
      </c>
      <c r="AB1117" s="26">
        <f t="shared" si="484"/>
        <v>965693.77473074244</v>
      </c>
      <c r="AC1117" s="26">
        <f t="shared" si="479"/>
        <v>2529632.9353798367</v>
      </c>
      <c r="AD1117" s="15">
        <f t="shared" si="485"/>
        <v>0</v>
      </c>
      <c r="AO1117">
        <f t="shared" si="460"/>
        <v>0</v>
      </c>
      <c r="AP1117">
        <f t="shared" si="461"/>
        <v>65.3</v>
      </c>
      <c r="AQ1117">
        <f t="shared" si="462"/>
        <v>18.138888888888889</v>
      </c>
    </row>
    <row r="1118" spans="2:43" x14ac:dyDescent="0.3">
      <c r="B1118" s="5" t="s">
        <v>48</v>
      </c>
      <c r="C1118" s="5">
        <v>1115</v>
      </c>
      <c r="D1118" s="5">
        <v>93</v>
      </c>
      <c r="E1118" s="10">
        <v>68</v>
      </c>
      <c r="F1118" s="7">
        <f t="shared" si="463"/>
        <v>18.888888888888889</v>
      </c>
      <c r="G1118" s="26">
        <f t="shared" si="480"/>
        <v>0.56944444444444564</v>
      </c>
      <c r="H1118" s="26">
        <f t="shared" si="481"/>
        <v>2.0500000000000043</v>
      </c>
      <c r="I1118" s="26">
        <f t="shared" si="464"/>
        <v>648.02777777777919</v>
      </c>
      <c r="J1118" s="26">
        <f t="shared" si="465"/>
        <v>167.45670000000001</v>
      </c>
      <c r="K1118" s="26">
        <f t="shared" si="466"/>
        <v>122.62162962962965</v>
      </c>
      <c r="L1118" s="26">
        <f t="shared" si="467"/>
        <v>938.10610740740879</v>
      </c>
      <c r="M1118" s="26">
        <f t="shared" si="468"/>
        <v>17719.78202880661</v>
      </c>
      <c r="N1118" s="26">
        <f t="shared" si="469"/>
        <v>17719.78202880661</v>
      </c>
      <c r="O1118" s="26">
        <f t="shared" si="486"/>
        <v>3513046.4921393855</v>
      </c>
      <c r="P1118" s="26">
        <f t="shared" si="470"/>
        <v>0</v>
      </c>
      <c r="Q1118" s="26">
        <f t="shared" si="482"/>
        <v>-1259698.996922079</v>
      </c>
      <c r="R1118" s="26">
        <f t="shared" si="483"/>
        <v>0</v>
      </c>
      <c r="S1118" s="26">
        <f t="shared" si="471"/>
        <v>0</v>
      </c>
      <c r="T1118" s="28">
        <f t="shared" si="472"/>
        <v>1259698.996922079</v>
      </c>
      <c r="U1118" s="26">
        <f t="shared" si="473"/>
        <v>0</v>
      </c>
      <c r="V1118" s="26">
        <f t="shared" si="474"/>
        <v>0</v>
      </c>
      <c r="W1118" s="26">
        <f t="shared" si="475"/>
        <v>0</v>
      </c>
      <c r="X1118" s="26">
        <f t="shared" si="476"/>
        <v>0</v>
      </c>
      <c r="Y1118" s="26">
        <f t="shared" si="477"/>
        <v>0</v>
      </c>
      <c r="Z1118" s="26">
        <f t="shared" si="477"/>
        <v>0</v>
      </c>
      <c r="AA1118" s="26">
        <f t="shared" si="478"/>
        <v>0</v>
      </c>
      <c r="AB1118" s="26">
        <f t="shared" si="484"/>
        <v>965693.77473074244</v>
      </c>
      <c r="AC1118" s="26">
        <f t="shared" si="479"/>
        <v>2547352.7174086431</v>
      </c>
      <c r="AD1118" s="15">
        <f t="shared" si="485"/>
        <v>0</v>
      </c>
      <c r="AO1118">
        <f t="shared" si="460"/>
        <v>0</v>
      </c>
      <c r="AP1118">
        <f t="shared" si="461"/>
        <v>68</v>
      </c>
      <c r="AQ1118">
        <f t="shared" si="462"/>
        <v>18.888888888888889</v>
      </c>
    </row>
    <row r="1119" spans="2:43" x14ac:dyDescent="0.3">
      <c r="B1119" s="5" t="s">
        <v>48</v>
      </c>
      <c r="C1119" s="5">
        <v>1116</v>
      </c>
      <c r="D1119" s="5">
        <v>94</v>
      </c>
      <c r="E1119" s="10">
        <v>69.400000000000006</v>
      </c>
      <c r="F1119" s="7">
        <f t="shared" si="463"/>
        <v>19.277777777777779</v>
      </c>
      <c r="G1119" s="26">
        <f t="shared" si="480"/>
        <v>0.23611111111111149</v>
      </c>
      <c r="H1119" s="26">
        <f t="shared" si="481"/>
        <v>0.85000000000000142</v>
      </c>
      <c r="I1119" s="26">
        <f t="shared" si="464"/>
        <v>268.69444444444485</v>
      </c>
      <c r="J1119" s="26">
        <f t="shared" si="465"/>
        <v>167.45670000000001</v>
      </c>
      <c r="K1119" s="26">
        <f t="shared" si="466"/>
        <v>127.72273185185188</v>
      </c>
      <c r="L1119" s="26">
        <f t="shared" si="467"/>
        <v>563.87387629629677</v>
      </c>
      <c r="M1119" s="26">
        <f t="shared" si="468"/>
        <v>10870.235281934167</v>
      </c>
      <c r="N1119" s="26">
        <f t="shared" si="469"/>
        <v>10870.235281934167</v>
      </c>
      <c r="O1119" s="26">
        <f t="shared" si="486"/>
        <v>3523916.7274213196</v>
      </c>
      <c r="P1119" s="26">
        <f t="shared" si="470"/>
        <v>0</v>
      </c>
      <c r="Q1119" s="26">
        <f t="shared" si="482"/>
        <v>-1259698.996922079</v>
      </c>
      <c r="R1119" s="26">
        <f t="shared" si="483"/>
        <v>0</v>
      </c>
      <c r="S1119" s="26">
        <f t="shared" si="471"/>
        <v>0</v>
      </c>
      <c r="T1119" s="28">
        <f t="shared" si="472"/>
        <v>1259698.996922079</v>
      </c>
      <c r="U1119" s="26">
        <f t="shared" si="473"/>
        <v>0</v>
      </c>
      <c r="V1119" s="26">
        <f t="shared" si="474"/>
        <v>0</v>
      </c>
      <c r="W1119" s="26">
        <f t="shared" si="475"/>
        <v>0</v>
      </c>
      <c r="X1119" s="26">
        <f t="shared" si="476"/>
        <v>0</v>
      </c>
      <c r="Y1119" s="26">
        <f t="shared" si="477"/>
        <v>0</v>
      </c>
      <c r="Z1119" s="26">
        <f t="shared" si="477"/>
        <v>0</v>
      </c>
      <c r="AA1119" s="26">
        <f t="shared" si="478"/>
        <v>0</v>
      </c>
      <c r="AB1119" s="26">
        <f t="shared" si="484"/>
        <v>965693.77473074244</v>
      </c>
      <c r="AC1119" s="26">
        <f t="shared" si="479"/>
        <v>2558222.9526905771</v>
      </c>
      <c r="AD1119" s="15">
        <f t="shared" si="485"/>
        <v>0</v>
      </c>
      <c r="AO1119">
        <f t="shared" si="460"/>
        <v>0</v>
      </c>
      <c r="AP1119">
        <f t="shared" si="461"/>
        <v>69.400000000000006</v>
      </c>
      <c r="AQ1119">
        <f t="shared" si="462"/>
        <v>19.277777777777779</v>
      </c>
    </row>
    <row r="1120" spans="2:43" x14ac:dyDescent="0.3">
      <c r="B1120" s="5" t="s">
        <v>48</v>
      </c>
      <c r="C1120" s="5">
        <v>1117</v>
      </c>
      <c r="D1120" s="5">
        <v>95</v>
      </c>
      <c r="E1120" s="10">
        <v>69.7</v>
      </c>
      <c r="F1120" s="7">
        <f t="shared" si="463"/>
        <v>19.361111111111114</v>
      </c>
      <c r="G1120" s="26">
        <f t="shared" si="480"/>
        <v>-1.3888888888890073E-2</v>
      </c>
      <c r="H1120" s="26">
        <f t="shared" si="481"/>
        <v>-5.0000000000004263E-2</v>
      </c>
      <c r="I1120" s="26">
        <f t="shared" si="464"/>
        <v>-15.805555555556904</v>
      </c>
      <c r="J1120" s="26">
        <f t="shared" si="465"/>
        <v>167.45670000000001</v>
      </c>
      <c r="K1120" s="26">
        <f t="shared" si="466"/>
        <v>128.82934962962969</v>
      </c>
      <c r="L1120" s="26">
        <f t="shared" si="467"/>
        <v>280.48049407407279</v>
      </c>
      <c r="M1120" s="26">
        <f t="shared" si="468"/>
        <v>5430.4140102674655</v>
      </c>
      <c r="N1120" s="26">
        <f t="shared" si="469"/>
        <v>5430.4140102674655</v>
      </c>
      <c r="O1120" s="26">
        <f t="shared" si="486"/>
        <v>3529347.1414315868</v>
      </c>
      <c r="P1120" s="26">
        <f t="shared" si="470"/>
        <v>0</v>
      </c>
      <c r="Q1120" s="26">
        <f t="shared" si="482"/>
        <v>-1259698.996922079</v>
      </c>
      <c r="R1120" s="26">
        <f t="shared" si="483"/>
        <v>0</v>
      </c>
      <c r="S1120" s="26">
        <f t="shared" si="471"/>
        <v>0</v>
      </c>
      <c r="T1120" s="28">
        <f t="shared" si="472"/>
        <v>1259698.996922079</v>
      </c>
      <c r="U1120" s="26">
        <f t="shared" si="473"/>
        <v>0</v>
      </c>
      <c r="V1120" s="26">
        <f t="shared" si="474"/>
        <v>0</v>
      </c>
      <c r="W1120" s="26">
        <f t="shared" si="475"/>
        <v>0</v>
      </c>
      <c r="X1120" s="26">
        <f t="shared" si="476"/>
        <v>0</v>
      </c>
      <c r="Y1120" s="26">
        <f t="shared" si="477"/>
        <v>0</v>
      </c>
      <c r="Z1120" s="26">
        <f t="shared" si="477"/>
        <v>0</v>
      </c>
      <c r="AA1120" s="26">
        <f t="shared" si="478"/>
        <v>0</v>
      </c>
      <c r="AB1120" s="26">
        <f t="shared" si="484"/>
        <v>965693.77473074244</v>
      </c>
      <c r="AC1120" s="26">
        <f t="shared" si="479"/>
        <v>2563653.3667008444</v>
      </c>
      <c r="AD1120" s="15">
        <f t="shared" si="485"/>
        <v>0</v>
      </c>
      <c r="AO1120">
        <f t="shared" si="460"/>
        <v>0</v>
      </c>
      <c r="AP1120">
        <f t="shared" si="461"/>
        <v>69.7</v>
      </c>
      <c r="AQ1120">
        <f t="shared" si="462"/>
        <v>19.361111111111111</v>
      </c>
    </row>
    <row r="1121" spans="2:43" x14ac:dyDescent="0.3">
      <c r="B1121" s="5" t="s">
        <v>48</v>
      </c>
      <c r="C1121" s="5">
        <v>1118</v>
      </c>
      <c r="D1121" s="5">
        <v>96</v>
      </c>
      <c r="E1121" s="10">
        <v>69.3</v>
      </c>
      <c r="F1121" s="7">
        <f t="shared" si="463"/>
        <v>19.25</v>
      </c>
      <c r="G1121" s="26">
        <f t="shared" si="480"/>
        <v>-0.2222222222222234</v>
      </c>
      <c r="H1121" s="26">
        <f t="shared" si="481"/>
        <v>-0.80000000000000426</v>
      </c>
      <c r="I1121" s="26">
        <f t="shared" si="464"/>
        <v>-252.88888888889022</v>
      </c>
      <c r="J1121" s="26">
        <f t="shared" si="465"/>
        <v>167.45670000000001</v>
      </c>
      <c r="K1121" s="26">
        <f t="shared" si="466"/>
        <v>127.35492000000002</v>
      </c>
      <c r="L1121" s="26">
        <f t="shared" si="467"/>
        <v>41.922731111109812</v>
      </c>
      <c r="M1121" s="26">
        <f t="shared" si="468"/>
        <v>807.01257388886393</v>
      </c>
      <c r="N1121" s="26">
        <f t="shared" si="469"/>
        <v>807.01257388886393</v>
      </c>
      <c r="O1121" s="26">
        <f t="shared" si="486"/>
        <v>3530154.1540054758</v>
      </c>
      <c r="P1121" s="26">
        <f t="shared" si="470"/>
        <v>0</v>
      </c>
      <c r="Q1121" s="26">
        <f t="shared" si="482"/>
        <v>-1259698.996922079</v>
      </c>
      <c r="R1121" s="26">
        <f t="shared" si="483"/>
        <v>0</v>
      </c>
      <c r="S1121" s="26">
        <f t="shared" si="471"/>
        <v>0</v>
      </c>
      <c r="T1121" s="28">
        <f t="shared" si="472"/>
        <v>1259698.996922079</v>
      </c>
      <c r="U1121" s="26">
        <f t="shared" si="473"/>
        <v>0</v>
      </c>
      <c r="V1121" s="26">
        <f t="shared" si="474"/>
        <v>0</v>
      </c>
      <c r="W1121" s="26">
        <f t="shared" si="475"/>
        <v>0</v>
      </c>
      <c r="X1121" s="26">
        <f t="shared" si="476"/>
        <v>0</v>
      </c>
      <c r="Y1121" s="26">
        <f t="shared" si="477"/>
        <v>0</v>
      </c>
      <c r="Z1121" s="26">
        <f t="shared" si="477"/>
        <v>0</v>
      </c>
      <c r="AA1121" s="26">
        <f t="shared" si="478"/>
        <v>0</v>
      </c>
      <c r="AB1121" s="26">
        <f t="shared" si="484"/>
        <v>965693.77473074244</v>
      </c>
      <c r="AC1121" s="26">
        <f t="shared" si="479"/>
        <v>2564460.3792747334</v>
      </c>
      <c r="AD1121" s="15">
        <f t="shared" si="485"/>
        <v>0</v>
      </c>
      <c r="AO1121">
        <f t="shared" si="460"/>
        <v>0</v>
      </c>
      <c r="AP1121">
        <f t="shared" si="461"/>
        <v>69.3</v>
      </c>
      <c r="AQ1121">
        <f t="shared" si="462"/>
        <v>19.25</v>
      </c>
    </row>
    <row r="1122" spans="2:43" x14ac:dyDescent="0.3">
      <c r="B1122" s="5" t="s">
        <v>48</v>
      </c>
      <c r="C1122" s="5">
        <v>1119</v>
      </c>
      <c r="D1122" s="5">
        <v>97</v>
      </c>
      <c r="E1122" s="10">
        <v>68.099999999999994</v>
      </c>
      <c r="F1122" s="7">
        <f t="shared" si="463"/>
        <v>18.916666666666664</v>
      </c>
      <c r="G1122" s="26">
        <f t="shared" si="480"/>
        <v>-0.33333333333333215</v>
      </c>
      <c r="H1122" s="26">
        <f t="shared" si="481"/>
        <v>-1.1999999999999957</v>
      </c>
      <c r="I1122" s="26">
        <f t="shared" si="464"/>
        <v>-379.33333333333201</v>
      </c>
      <c r="J1122" s="26">
        <f t="shared" si="465"/>
        <v>167.45670000000001</v>
      </c>
      <c r="K1122" s="26">
        <f t="shared" si="466"/>
        <v>122.98254666666666</v>
      </c>
      <c r="L1122" s="26">
        <f t="shared" si="467"/>
        <v>-88.894086666665331</v>
      </c>
      <c r="M1122" s="26">
        <f t="shared" si="468"/>
        <v>-1681.5798061110856</v>
      </c>
      <c r="N1122" s="26">
        <f t="shared" si="469"/>
        <v>0</v>
      </c>
      <c r="O1122" s="26">
        <f t="shared" si="486"/>
        <v>3530154.1540054758</v>
      </c>
      <c r="P1122" s="26">
        <f t="shared" si="470"/>
        <v>-1681.5798061110856</v>
      </c>
      <c r="Q1122" s="26">
        <f t="shared" si="482"/>
        <v>-1261380.5767281901</v>
      </c>
      <c r="R1122" s="26">
        <f t="shared" si="483"/>
        <v>-1681.5798061110856</v>
      </c>
      <c r="S1122" s="26">
        <f t="shared" si="471"/>
        <v>1681.5798061110856</v>
      </c>
      <c r="T1122" s="28">
        <f t="shared" si="472"/>
        <v>1261380.5767281901</v>
      </c>
      <c r="U1122" s="26">
        <f t="shared" si="473"/>
        <v>1647.9482099888639</v>
      </c>
      <c r="V1122" s="26">
        <f t="shared" si="474"/>
        <v>1565.5507994894206</v>
      </c>
      <c r="W1122" s="26">
        <f t="shared" si="475"/>
        <v>1487.2732595149494</v>
      </c>
      <c r="X1122" s="26">
        <f t="shared" si="476"/>
        <v>1457.5277943246504</v>
      </c>
      <c r="Y1122" s="26">
        <f t="shared" si="477"/>
        <v>1384.6514046084178</v>
      </c>
      <c r="Z1122" s="26">
        <f t="shared" si="477"/>
        <v>1315.4188343779967</v>
      </c>
      <c r="AA1122" s="26">
        <f t="shared" si="478"/>
        <v>1289.1104576904368</v>
      </c>
      <c r="AB1122" s="26">
        <f t="shared" si="484"/>
        <v>966982.88518843288</v>
      </c>
      <c r="AC1122" s="26">
        <f t="shared" si="479"/>
        <v>2563171.2688170429</v>
      </c>
      <c r="AD1122" s="15">
        <f t="shared" si="485"/>
        <v>1487.2732595149494</v>
      </c>
      <c r="AO1122">
        <f t="shared" si="460"/>
        <v>0</v>
      </c>
      <c r="AP1122">
        <f t="shared" si="461"/>
        <v>68.099999999999994</v>
      </c>
      <c r="AQ1122">
        <f t="shared" si="462"/>
        <v>18.916666666666664</v>
      </c>
    </row>
    <row r="1123" spans="2:43" x14ac:dyDescent="0.3">
      <c r="B1123" s="5" t="s">
        <v>48</v>
      </c>
      <c r="C1123" s="5">
        <v>1120</v>
      </c>
      <c r="D1123" s="5">
        <v>98</v>
      </c>
      <c r="E1123" s="10">
        <v>66.900000000000006</v>
      </c>
      <c r="F1123" s="7">
        <f t="shared" si="463"/>
        <v>18.583333333333336</v>
      </c>
      <c r="G1123" s="26">
        <f t="shared" si="480"/>
        <v>-0.26388888888888767</v>
      </c>
      <c r="H1123" s="26">
        <f t="shared" si="481"/>
        <v>-0.94999999999999574</v>
      </c>
      <c r="I1123" s="26">
        <f t="shared" si="464"/>
        <v>-300.30555555555418</v>
      </c>
      <c r="J1123" s="26">
        <f t="shared" si="465"/>
        <v>167.45670000000001</v>
      </c>
      <c r="K1123" s="26">
        <f t="shared" si="466"/>
        <v>118.68654666666671</v>
      </c>
      <c r="L1123" s="26">
        <f t="shared" si="467"/>
        <v>-14.162308888887452</v>
      </c>
      <c r="M1123" s="26">
        <f t="shared" si="468"/>
        <v>-263.18290685182518</v>
      </c>
      <c r="N1123" s="26">
        <f t="shared" si="469"/>
        <v>0</v>
      </c>
      <c r="O1123" s="26">
        <f t="shared" si="486"/>
        <v>3530154.1540054758</v>
      </c>
      <c r="P1123" s="26">
        <f t="shared" si="470"/>
        <v>-263.18290685182518</v>
      </c>
      <c r="Q1123" s="26">
        <f t="shared" si="482"/>
        <v>-1261643.7596350419</v>
      </c>
      <c r="R1123" s="26">
        <f t="shared" si="483"/>
        <v>-1944.7627129629109</v>
      </c>
      <c r="S1123" s="26">
        <f t="shared" si="471"/>
        <v>1944.7627129629109</v>
      </c>
      <c r="T1123" s="28">
        <f t="shared" si="472"/>
        <v>1261643.7596350419</v>
      </c>
      <c r="U1123" s="26">
        <f t="shared" si="473"/>
        <v>257.91924871478869</v>
      </c>
      <c r="V1123" s="26">
        <f t="shared" si="474"/>
        <v>245.02328627904924</v>
      </c>
      <c r="W1123" s="26">
        <f t="shared" si="475"/>
        <v>232.77212196509677</v>
      </c>
      <c r="X1123" s="26">
        <f t="shared" si="476"/>
        <v>228.11667952579484</v>
      </c>
      <c r="Y1123" s="26">
        <f t="shared" si="477"/>
        <v>216.71084554950508</v>
      </c>
      <c r="Z1123" s="26">
        <f t="shared" si="477"/>
        <v>205.87530327202981</v>
      </c>
      <c r="AA1123" s="26">
        <f t="shared" si="478"/>
        <v>201.7577972065892</v>
      </c>
      <c r="AB1123" s="26">
        <f t="shared" si="484"/>
        <v>967184.64298563951</v>
      </c>
      <c r="AC1123" s="26">
        <f t="shared" si="479"/>
        <v>2562969.5110198362</v>
      </c>
      <c r="AD1123" s="15">
        <f t="shared" si="485"/>
        <v>1720.0453814800462</v>
      </c>
      <c r="AO1123">
        <f t="shared" si="460"/>
        <v>0</v>
      </c>
      <c r="AP1123">
        <f t="shared" si="461"/>
        <v>66.900000000000006</v>
      </c>
      <c r="AQ1123">
        <f t="shared" si="462"/>
        <v>18.583333333333336</v>
      </c>
    </row>
    <row r="1124" spans="2:43" x14ac:dyDescent="0.3">
      <c r="B1124" s="5" t="s">
        <v>48</v>
      </c>
      <c r="C1124" s="5">
        <v>1121</v>
      </c>
      <c r="D1124" s="5">
        <v>99</v>
      </c>
      <c r="E1124" s="10">
        <v>66.2</v>
      </c>
      <c r="F1124" s="7">
        <f t="shared" si="463"/>
        <v>18.388888888888889</v>
      </c>
      <c r="G1124" s="26">
        <f t="shared" si="480"/>
        <v>-0.16666666666666705</v>
      </c>
      <c r="H1124" s="26">
        <f t="shared" si="481"/>
        <v>-0.60000000000000142</v>
      </c>
      <c r="I1124" s="26">
        <f t="shared" si="464"/>
        <v>-189.66666666666711</v>
      </c>
      <c r="J1124" s="26">
        <f t="shared" si="465"/>
        <v>167.45670000000001</v>
      </c>
      <c r="K1124" s="26">
        <f t="shared" si="466"/>
        <v>116.21581629629632</v>
      </c>
      <c r="L1124" s="26">
        <f t="shared" si="467"/>
        <v>94.005849629629225</v>
      </c>
      <c r="M1124" s="26">
        <f t="shared" si="468"/>
        <v>1728.6631237448485</v>
      </c>
      <c r="N1124" s="26">
        <f t="shared" si="469"/>
        <v>1728.6631237448485</v>
      </c>
      <c r="O1124" s="26">
        <f t="shared" si="486"/>
        <v>3531882.8171292208</v>
      </c>
      <c r="P1124" s="26">
        <f t="shared" si="470"/>
        <v>0</v>
      </c>
      <c r="Q1124" s="26">
        <f t="shared" si="482"/>
        <v>-1261643.7596350419</v>
      </c>
      <c r="R1124" s="26">
        <f t="shared" si="483"/>
        <v>0</v>
      </c>
      <c r="S1124" s="26">
        <f t="shared" si="471"/>
        <v>0</v>
      </c>
      <c r="T1124" s="28">
        <f t="shared" si="472"/>
        <v>1261643.7596350419</v>
      </c>
      <c r="U1124" s="26">
        <f t="shared" si="473"/>
        <v>0</v>
      </c>
      <c r="V1124" s="26">
        <f t="shared" si="474"/>
        <v>0</v>
      </c>
      <c r="W1124" s="26">
        <f t="shared" si="475"/>
        <v>0</v>
      </c>
      <c r="X1124" s="26">
        <f t="shared" si="476"/>
        <v>0</v>
      </c>
      <c r="Y1124" s="26">
        <f t="shared" si="477"/>
        <v>0</v>
      </c>
      <c r="Z1124" s="26">
        <f t="shared" si="477"/>
        <v>0</v>
      </c>
      <c r="AA1124" s="26">
        <f t="shared" si="478"/>
        <v>0</v>
      </c>
      <c r="AB1124" s="26">
        <f t="shared" si="484"/>
        <v>967184.64298563951</v>
      </c>
      <c r="AC1124" s="26">
        <f t="shared" si="479"/>
        <v>2564698.1741435812</v>
      </c>
      <c r="AD1124" s="15">
        <f t="shared" si="485"/>
        <v>0</v>
      </c>
      <c r="AO1124">
        <f t="shared" si="460"/>
        <v>0</v>
      </c>
      <c r="AP1124">
        <f t="shared" si="461"/>
        <v>66.2</v>
      </c>
      <c r="AQ1124">
        <f t="shared" si="462"/>
        <v>18.388888888888889</v>
      </c>
    </row>
    <row r="1125" spans="2:43" x14ac:dyDescent="0.3">
      <c r="B1125" s="5" t="s">
        <v>48</v>
      </c>
      <c r="C1125" s="5">
        <v>1122</v>
      </c>
      <c r="D1125" s="5">
        <v>100</v>
      </c>
      <c r="E1125" s="10">
        <v>65.7</v>
      </c>
      <c r="F1125" s="7">
        <f t="shared" si="463"/>
        <v>18.25</v>
      </c>
      <c r="G1125" s="26">
        <f t="shared" si="480"/>
        <v>-0.18055555555555516</v>
      </c>
      <c r="H1125" s="26">
        <f t="shared" si="481"/>
        <v>-0.64999999999999858</v>
      </c>
      <c r="I1125" s="26">
        <f t="shared" si="464"/>
        <v>-205.47222222222177</v>
      </c>
      <c r="J1125" s="26">
        <f t="shared" si="465"/>
        <v>167.45670000000001</v>
      </c>
      <c r="K1125" s="26">
        <f t="shared" si="466"/>
        <v>114.46692000000002</v>
      </c>
      <c r="L1125" s="26">
        <f t="shared" si="467"/>
        <v>76.451397777778254</v>
      </c>
      <c r="M1125" s="26">
        <f t="shared" si="468"/>
        <v>1395.2380094444532</v>
      </c>
      <c r="N1125" s="26">
        <f t="shared" si="469"/>
        <v>1395.2380094444532</v>
      </c>
      <c r="O1125" s="26">
        <f t="shared" si="486"/>
        <v>3533278.0551386653</v>
      </c>
      <c r="P1125" s="26">
        <f t="shared" si="470"/>
        <v>0</v>
      </c>
      <c r="Q1125" s="26">
        <f t="shared" si="482"/>
        <v>-1261643.7596350419</v>
      </c>
      <c r="R1125" s="26">
        <f t="shared" si="483"/>
        <v>0</v>
      </c>
      <c r="S1125" s="26">
        <f t="shared" si="471"/>
        <v>0</v>
      </c>
      <c r="T1125" s="28">
        <f t="shared" si="472"/>
        <v>1261643.7596350419</v>
      </c>
      <c r="U1125" s="26">
        <f t="shared" si="473"/>
        <v>0</v>
      </c>
      <c r="V1125" s="26">
        <f t="shared" si="474"/>
        <v>0</v>
      </c>
      <c r="W1125" s="26">
        <f t="shared" si="475"/>
        <v>0</v>
      </c>
      <c r="X1125" s="26">
        <f t="shared" si="476"/>
        <v>0</v>
      </c>
      <c r="Y1125" s="26">
        <f t="shared" si="477"/>
        <v>0</v>
      </c>
      <c r="Z1125" s="26">
        <f t="shared" si="477"/>
        <v>0</v>
      </c>
      <c r="AA1125" s="26">
        <f t="shared" si="478"/>
        <v>0</v>
      </c>
      <c r="AB1125" s="26">
        <f t="shared" si="484"/>
        <v>967184.64298563951</v>
      </c>
      <c r="AC1125" s="26">
        <f t="shared" si="479"/>
        <v>2566093.4121530256</v>
      </c>
      <c r="AD1125" s="15">
        <f t="shared" si="485"/>
        <v>0</v>
      </c>
      <c r="AO1125">
        <f t="shared" si="460"/>
        <v>0</v>
      </c>
      <c r="AP1125">
        <f t="shared" si="461"/>
        <v>65.7</v>
      </c>
      <c r="AQ1125">
        <f t="shared" si="462"/>
        <v>18.25</v>
      </c>
    </row>
    <row r="1126" spans="2:43" x14ac:dyDescent="0.3">
      <c r="B1126" s="5" t="s">
        <v>48</v>
      </c>
      <c r="C1126" s="5">
        <v>1123</v>
      </c>
      <c r="D1126" s="5">
        <v>101</v>
      </c>
      <c r="E1126" s="10">
        <v>64.900000000000006</v>
      </c>
      <c r="F1126" s="7">
        <f t="shared" si="463"/>
        <v>18.027777777777779</v>
      </c>
      <c r="G1126" s="26">
        <f t="shared" si="480"/>
        <v>-0.34722222222222221</v>
      </c>
      <c r="H1126" s="26">
        <f t="shared" si="481"/>
        <v>-1.25</v>
      </c>
      <c r="I1126" s="26">
        <f t="shared" si="464"/>
        <v>-395.13888888888886</v>
      </c>
      <c r="J1126" s="26">
        <f t="shared" si="465"/>
        <v>167.45670000000001</v>
      </c>
      <c r="K1126" s="26">
        <f t="shared" si="466"/>
        <v>111.6962651851852</v>
      </c>
      <c r="L1126" s="26">
        <f t="shared" si="467"/>
        <v>-115.98592370370365</v>
      </c>
      <c r="M1126" s="26">
        <f t="shared" si="468"/>
        <v>-2090.9684578806573</v>
      </c>
      <c r="N1126" s="26">
        <f t="shared" si="469"/>
        <v>0</v>
      </c>
      <c r="O1126" s="26">
        <f t="shared" si="486"/>
        <v>3533278.0551386653</v>
      </c>
      <c r="P1126" s="26">
        <f t="shared" si="470"/>
        <v>-2090.9684578806573</v>
      </c>
      <c r="Q1126" s="26">
        <f t="shared" si="482"/>
        <v>-1263734.7280929226</v>
      </c>
      <c r="R1126" s="26">
        <f t="shared" si="483"/>
        <v>-2090.9684578806573</v>
      </c>
      <c r="S1126" s="26">
        <f t="shared" si="471"/>
        <v>2090.9684578806573</v>
      </c>
      <c r="T1126" s="28">
        <f t="shared" si="472"/>
        <v>1263734.7280929226</v>
      </c>
      <c r="U1126" s="26">
        <f t="shared" si="473"/>
        <v>2049.1490887230443</v>
      </c>
      <c r="V1126" s="26">
        <f t="shared" si="474"/>
        <v>1946.6916342868919</v>
      </c>
      <c r="W1126" s="26">
        <f t="shared" si="475"/>
        <v>1849.3570525725472</v>
      </c>
      <c r="X1126" s="26">
        <f t="shared" si="476"/>
        <v>1812.3699115210961</v>
      </c>
      <c r="Y1126" s="26">
        <f t="shared" si="477"/>
        <v>1721.7514159450413</v>
      </c>
      <c r="Z1126" s="26">
        <f t="shared" si="477"/>
        <v>1635.6638451477893</v>
      </c>
      <c r="AA1126" s="26">
        <f t="shared" si="478"/>
        <v>1602.9505682448334</v>
      </c>
      <c r="AB1126" s="26">
        <f t="shared" si="484"/>
        <v>968787.5935538843</v>
      </c>
      <c r="AC1126" s="26">
        <f t="shared" si="479"/>
        <v>2564490.4615847808</v>
      </c>
      <c r="AD1126" s="15">
        <f t="shared" si="485"/>
        <v>1849.3570525725472</v>
      </c>
      <c r="AO1126">
        <f t="shared" si="460"/>
        <v>0</v>
      </c>
      <c r="AP1126">
        <f t="shared" si="461"/>
        <v>64.900000000000006</v>
      </c>
      <c r="AQ1126">
        <f t="shared" si="462"/>
        <v>18.027777777777779</v>
      </c>
    </row>
    <row r="1127" spans="2:43" x14ac:dyDescent="0.3">
      <c r="B1127" s="5" t="s">
        <v>48</v>
      </c>
      <c r="C1127" s="5">
        <v>1124</v>
      </c>
      <c r="D1127" s="5">
        <v>102</v>
      </c>
      <c r="E1127" s="10">
        <v>63.2</v>
      </c>
      <c r="F1127" s="7">
        <f t="shared" si="463"/>
        <v>17.555555555555557</v>
      </c>
      <c r="G1127" s="26">
        <f t="shared" si="480"/>
        <v>-0.63888888888889006</v>
      </c>
      <c r="H1127" s="26">
        <f t="shared" si="481"/>
        <v>-2.3000000000000043</v>
      </c>
      <c r="I1127" s="26">
        <f t="shared" si="464"/>
        <v>-727.05555555555691</v>
      </c>
      <c r="J1127" s="26">
        <f t="shared" si="465"/>
        <v>167.45670000000001</v>
      </c>
      <c r="K1127" s="26">
        <f t="shared" si="466"/>
        <v>105.92132740740743</v>
      </c>
      <c r="L1127" s="26">
        <f t="shared" si="467"/>
        <v>-453.67752814814941</v>
      </c>
      <c r="M1127" s="26">
        <f t="shared" si="468"/>
        <v>-7964.5610497119569</v>
      </c>
      <c r="N1127" s="26">
        <f t="shared" si="469"/>
        <v>0</v>
      </c>
      <c r="O1127" s="26">
        <f t="shared" si="486"/>
        <v>3533278.0551386653</v>
      </c>
      <c r="P1127" s="26">
        <f t="shared" si="470"/>
        <v>-7964.5610497119569</v>
      </c>
      <c r="Q1127" s="26">
        <f t="shared" si="482"/>
        <v>-1271699.2891426345</v>
      </c>
      <c r="R1127" s="26">
        <f t="shared" si="483"/>
        <v>-10055.529507592615</v>
      </c>
      <c r="S1127" s="26">
        <f t="shared" si="471"/>
        <v>10055.529507592615</v>
      </c>
      <c r="T1127" s="28">
        <f t="shared" si="472"/>
        <v>1271699.2891426345</v>
      </c>
      <c r="U1127" s="26">
        <f t="shared" si="473"/>
        <v>7805.2698287177172</v>
      </c>
      <c r="V1127" s="26">
        <f t="shared" si="474"/>
        <v>7415.0063372818313</v>
      </c>
      <c r="W1127" s="26">
        <f t="shared" si="475"/>
        <v>7044.2560204177398</v>
      </c>
      <c r="X1127" s="26">
        <f t="shared" si="476"/>
        <v>6903.370900009385</v>
      </c>
      <c r="Y1127" s="26">
        <f t="shared" si="477"/>
        <v>6558.2023550089152</v>
      </c>
      <c r="Z1127" s="26">
        <f t="shared" si="477"/>
        <v>6230.292237258469</v>
      </c>
      <c r="AA1127" s="26">
        <f t="shared" si="478"/>
        <v>6105.6863925132993</v>
      </c>
      <c r="AB1127" s="26">
        <f t="shared" si="484"/>
        <v>974893.27994639764</v>
      </c>
      <c r="AC1127" s="26">
        <f t="shared" si="479"/>
        <v>2558384.7751922677</v>
      </c>
      <c r="AD1127" s="15">
        <f t="shared" si="485"/>
        <v>8893.613072990287</v>
      </c>
      <c r="AO1127">
        <f t="shared" si="460"/>
        <v>0</v>
      </c>
      <c r="AP1127">
        <f t="shared" si="461"/>
        <v>63.2</v>
      </c>
      <c r="AQ1127">
        <f t="shared" si="462"/>
        <v>17.555555555555557</v>
      </c>
    </row>
    <row r="1128" spans="2:43" x14ac:dyDescent="0.3">
      <c r="B1128" s="5" t="s">
        <v>48</v>
      </c>
      <c r="C1128" s="5">
        <v>1125</v>
      </c>
      <c r="D1128" s="5">
        <v>103</v>
      </c>
      <c r="E1128" s="10">
        <v>60.3</v>
      </c>
      <c r="F1128" s="7">
        <f t="shared" si="463"/>
        <v>16.75</v>
      </c>
      <c r="G1128" s="26">
        <f t="shared" si="480"/>
        <v>-1.0277777777777786</v>
      </c>
      <c r="H1128" s="26">
        <f t="shared" si="481"/>
        <v>-3.7000000000000028</v>
      </c>
      <c r="I1128" s="26">
        <f t="shared" si="464"/>
        <v>-1169.611111111112</v>
      </c>
      <c r="J1128" s="26">
        <f t="shared" si="465"/>
        <v>167.45670000000001</v>
      </c>
      <c r="K1128" s="26">
        <f t="shared" si="466"/>
        <v>96.423720000000017</v>
      </c>
      <c r="L1128" s="26">
        <f t="shared" si="467"/>
        <v>-905.73069111111204</v>
      </c>
      <c r="M1128" s="26">
        <f t="shared" si="468"/>
        <v>-15170.989076111127</v>
      </c>
      <c r="N1128" s="26">
        <f t="shared" si="469"/>
        <v>0</v>
      </c>
      <c r="O1128" s="26">
        <f t="shared" si="486"/>
        <v>3533278.0551386653</v>
      </c>
      <c r="P1128" s="26">
        <f t="shared" si="470"/>
        <v>-15170.989076111127</v>
      </c>
      <c r="Q1128" s="26">
        <f t="shared" si="482"/>
        <v>-1286870.2782187457</v>
      </c>
      <c r="R1128" s="26">
        <f t="shared" si="483"/>
        <v>-25226.518583703742</v>
      </c>
      <c r="S1128" s="26">
        <f t="shared" si="471"/>
        <v>25226.518583703742</v>
      </c>
      <c r="T1128" s="28">
        <f t="shared" si="472"/>
        <v>1286870.2782187457</v>
      </c>
      <c r="U1128" s="26">
        <f t="shared" si="473"/>
        <v>14867.569294588904</v>
      </c>
      <c r="V1128" s="26">
        <f t="shared" si="474"/>
        <v>14124.190829859459</v>
      </c>
      <c r="W1128" s="26">
        <f t="shared" si="475"/>
        <v>13417.981288366485</v>
      </c>
      <c r="X1128" s="26">
        <f t="shared" si="476"/>
        <v>13149.621662599155</v>
      </c>
      <c r="Y1128" s="26">
        <f t="shared" si="477"/>
        <v>12492.140579469196</v>
      </c>
      <c r="Z1128" s="26">
        <f t="shared" si="477"/>
        <v>11867.533550495737</v>
      </c>
      <c r="AA1128" s="26">
        <f t="shared" si="478"/>
        <v>11630.182879485821</v>
      </c>
      <c r="AB1128" s="26">
        <f t="shared" si="484"/>
        <v>986523.46282588341</v>
      </c>
      <c r="AC1128" s="26">
        <f t="shared" si="479"/>
        <v>2546754.5923127821</v>
      </c>
      <c r="AD1128" s="15">
        <f t="shared" si="485"/>
        <v>22311.594361356772</v>
      </c>
      <c r="AO1128">
        <f t="shared" si="460"/>
        <v>0</v>
      </c>
      <c r="AP1128">
        <f t="shared" si="461"/>
        <v>60.3</v>
      </c>
      <c r="AQ1128">
        <f t="shared" si="462"/>
        <v>16.75</v>
      </c>
    </row>
    <row r="1129" spans="2:43" x14ac:dyDescent="0.3">
      <c r="B1129" s="5" t="s">
        <v>48</v>
      </c>
      <c r="C1129" s="5">
        <v>1126</v>
      </c>
      <c r="D1129" s="5">
        <v>104</v>
      </c>
      <c r="E1129" s="10">
        <v>55.8</v>
      </c>
      <c r="F1129" s="7">
        <f t="shared" si="463"/>
        <v>15.5</v>
      </c>
      <c r="G1129" s="26">
        <f t="shared" si="480"/>
        <v>-1.3611111111111107</v>
      </c>
      <c r="H1129" s="26">
        <f t="shared" si="481"/>
        <v>-4.8999999999999986</v>
      </c>
      <c r="I1129" s="26">
        <f t="shared" si="464"/>
        <v>-1548.9444444444439</v>
      </c>
      <c r="J1129" s="26">
        <f t="shared" si="465"/>
        <v>167.45670000000001</v>
      </c>
      <c r="K1129" s="26">
        <f t="shared" si="466"/>
        <v>82.569120000000012</v>
      </c>
      <c r="L1129" s="26">
        <f t="shared" si="467"/>
        <v>-1298.9186244444438</v>
      </c>
      <c r="M1129" s="26">
        <f t="shared" si="468"/>
        <v>-20133.23867888888</v>
      </c>
      <c r="N1129" s="26">
        <f t="shared" si="469"/>
        <v>0</v>
      </c>
      <c r="O1129" s="26">
        <f t="shared" si="486"/>
        <v>3533278.0551386653</v>
      </c>
      <c r="P1129" s="26">
        <f t="shared" si="470"/>
        <v>-20133.23867888888</v>
      </c>
      <c r="Q1129" s="26">
        <f t="shared" si="482"/>
        <v>-1307003.5168976346</v>
      </c>
      <c r="R1129" s="26">
        <f t="shared" si="483"/>
        <v>-45359.757262592626</v>
      </c>
      <c r="S1129" s="26">
        <f t="shared" si="471"/>
        <v>45359.757262592626</v>
      </c>
      <c r="T1129" s="28">
        <f t="shared" si="472"/>
        <v>1307003.5168976346</v>
      </c>
      <c r="U1129" s="26">
        <f t="shared" si="473"/>
        <v>19730.573905311103</v>
      </c>
      <c r="V1129" s="26">
        <f t="shared" si="474"/>
        <v>18744.045210045548</v>
      </c>
      <c r="W1129" s="26">
        <f t="shared" si="475"/>
        <v>17806.842949543268</v>
      </c>
      <c r="X1129" s="26">
        <f t="shared" si="476"/>
        <v>17450.706090552401</v>
      </c>
      <c r="Y1129" s="26">
        <f t="shared" si="477"/>
        <v>16578.170786024781</v>
      </c>
      <c r="Z1129" s="26">
        <f t="shared" si="477"/>
        <v>15749.262246723541</v>
      </c>
      <c r="AA1129" s="26">
        <f t="shared" si="478"/>
        <v>15434.277001789071</v>
      </c>
      <c r="AB1129" s="26">
        <f t="shared" si="484"/>
        <v>1001957.7398276725</v>
      </c>
      <c r="AC1129" s="26">
        <f t="shared" si="479"/>
        <v>2531320.3153109928</v>
      </c>
      <c r="AD1129" s="15">
        <f t="shared" si="485"/>
        <v>40118.437310900044</v>
      </c>
      <c r="AO1129">
        <f t="shared" si="460"/>
        <v>0</v>
      </c>
      <c r="AP1129">
        <f t="shared" si="461"/>
        <v>55.8</v>
      </c>
      <c r="AQ1129">
        <f t="shared" si="462"/>
        <v>15.499999999999998</v>
      </c>
    </row>
    <row r="1130" spans="2:43" x14ac:dyDescent="0.3">
      <c r="B1130" s="5" t="s">
        <v>48</v>
      </c>
      <c r="C1130" s="5">
        <v>1127</v>
      </c>
      <c r="D1130" s="5">
        <v>105</v>
      </c>
      <c r="E1130" s="10">
        <v>50.5</v>
      </c>
      <c r="F1130" s="7">
        <f t="shared" si="463"/>
        <v>14.027777777777779</v>
      </c>
      <c r="G1130" s="26">
        <f t="shared" si="480"/>
        <v>-1.4722222222222214</v>
      </c>
      <c r="H1130" s="26">
        <f t="shared" si="481"/>
        <v>-5.2999999999999972</v>
      </c>
      <c r="I1130" s="26">
        <f t="shared" si="464"/>
        <v>-1675.388888888888</v>
      </c>
      <c r="J1130" s="26">
        <f t="shared" si="465"/>
        <v>167.45670000000001</v>
      </c>
      <c r="K1130" s="26">
        <f t="shared" si="466"/>
        <v>67.628851851851877</v>
      </c>
      <c r="L1130" s="26">
        <f t="shared" si="467"/>
        <v>-1440.3033370370363</v>
      </c>
      <c r="M1130" s="26">
        <f t="shared" si="468"/>
        <v>-20204.255144547315</v>
      </c>
      <c r="N1130" s="26">
        <f t="shared" si="469"/>
        <v>0</v>
      </c>
      <c r="O1130" s="26">
        <f t="shared" si="486"/>
        <v>3533278.0551386653</v>
      </c>
      <c r="P1130" s="26">
        <f t="shared" si="470"/>
        <v>-20204.255144547315</v>
      </c>
      <c r="Q1130" s="26">
        <f t="shared" si="482"/>
        <v>-1327207.7720421818</v>
      </c>
      <c r="R1130" s="26">
        <f t="shared" si="483"/>
        <v>-65564.012407139933</v>
      </c>
      <c r="S1130" s="26">
        <f t="shared" si="471"/>
        <v>65564.012407139933</v>
      </c>
      <c r="T1130" s="28">
        <f t="shared" si="472"/>
        <v>1327207.7720421818</v>
      </c>
      <c r="U1130" s="26">
        <f t="shared" si="473"/>
        <v>19800.170041656369</v>
      </c>
      <c r="V1130" s="26">
        <f t="shared" si="474"/>
        <v>18810.16153957355</v>
      </c>
      <c r="W1130" s="26">
        <f t="shared" si="475"/>
        <v>17869.65346259487</v>
      </c>
      <c r="X1130" s="26">
        <f t="shared" si="476"/>
        <v>17512.260393342971</v>
      </c>
      <c r="Y1130" s="26">
        <f t="shared" si="477"/>
        <v>16636.64737367582</v>
      </c>
      <c r="Z1130" s="26">
        <f t="shared" si="477"/>
        <v>15804.815004992028</v>
      </c>
      <c r="AA1130" s="26">
        <f t="shared" si="478"/>
        <v>15488.718704892188</v>
      </c>
      <c r="AB1130" s="26">
        <f t="shared" si="484"/>
        <v>1017446.4585325647</v>
      </c>
      <c r="AC1130" s="26">
        <f t="shared" si="479"/>
        <v>2515831.5966061004</v>
      </c>
      <c r="AD1130" s="15">
        <f t="shared" si="485"/>
        <v>57988.090773494914</v>
      </c>
      <c r="AO1130">
        <f t="shared" si="460"/>
        <v>0</v>
      </c>
      <c r="AP1130">
        <f t="shared" si="461"/>
        <v>50.5</v>
      </c>
      <c r="AQ1130">
        <f t="shared" si="462"/>
        <v>14.027777777777777</v>
      </c>
    </row>
    <row r="1131" spans="2:43" x14ac:dyDescent="0.3">
      <c r="B1131" s="5" t="s">
        <v>48</v>
      </c>
      <c r="C1131" s="5">
        <v>1128</v>
      </c>
      <c r="D1131" s="5">
        <v>106</v>
      </c>
      <c r="E1131" s="10">
        <v>45.2</v>
      </c>
      <c r="F1131" s="7">
        <f t="shared" si="463"/>
        <v>12.555555555555557</v>
      </c>
      <c r="G1131" s="26">
        <f t="shared" si="480"/>
        <v>-1.4444444444444442</v>
      </c>
      <c r="H1131" s="26">
        <f t="shared" si="481"/>
        <v>-5.1999999999999993</v>
      </c>
      <c r="I1131" s="26">
        <f t="shared" si="464"/>
        <v>-1643.7777777777776</v>
      </c>
      <c r="J1131" s="26">
        <f t="shared" si="465"/>
        <v>167.45670000000001</v>
      </c>
      <c r="K1131" s="26">
        <f t="shared" si="466"/>
        <v>54.178394074074092</v>
      </c>
      <c r="L1131" s="26">
        <f t="shared" si="467"/>
        <v>-1422.1426837037036</v>
      </c>
      <c r="M1131" s="26">
        <f t="shared" si="468"/>
        <v>-17855.791473168727</v>
      </c>
      <c r="N1131" s="26">
        <f t="shared" si="469"/>
        <v>0</v>
      </c>
      <c r="O1131" s="26">
        <f t="shared" si="486"/>
        <v>3533278.0551386653</v>
      </c>
      <c r="P1131" s="26">
        <f t="shared" si="470"/>
        <v>-17855.791473168727</v>
      </c>
      <c r="Q1131" s="26">
        <f t="shared" si="482"/>
        <v>-1345063.5635153505</v>
      </c>
      <c r="R1131" s="26">
        <f t="shared" si="483"/>
        <v>-83419.803880308667</v>
      </c>
      <c r="S1131" s="26">
        <f t="shared" si="471"/>
        <v>83419.803880308667</v>
      </c>
      <c r="T1131" s="28">
        <f t="shared" si="472"/>
        <v>1345063.5635153505</v>
      </c>
      <c r="U1131" s="26">
        <f t="shared" si="473"/>
        <v>17498.675643705352</v>
      </c>
      <c r="V1131" s="26">
        <f t="shared" si="474"/>
        <v>16623.741861520084</v>
      </c>
      <c r="W1131" s="26">
        <f t="shared" si="475"/>
        <v>15792.554768444079</v>
      </c>
      <c r="X1131" s="26">
        <f t="shared" si="476"/>
        <v>15476.703673075197</v>
      </c>
      <c r="Y1131" s="26">
        <f t="shared" si="477"/>
        <v>14702.868489421437</v>
      </c>
      <c r="Z1131" s="26">
        <f t="shared" si="477"/>
        <v>13967.725064950364</v>
      </c>
      <c r="AA1131" s="26">
        <f t="shared" si="478"/>
        <v>13688.370563651357</v>
      </c>
      <c r="AB1131" s="26">
        <f t="shared" si="484"/>
        <v>1031134.829096216</v>
      </c>
      <c r="AC1131" s="26">
        <f t="shared" si="479"/>
        <v>2502143.2260424495</v>
      </c>
      <c r="AD1131" s="15">
        <f t="shared" si="485"/>
        <v>73780.645541938997</v>
      </c>
      <c r="AO1131">
        <f t="shared" si="460"/>
        <v>0</v>
      </c>
      <c r="AP1131">
        <f t="shared" si="461"/>
        <v>45.2</v>
      </c>
      <c r="AQ1131">
        <f t="shared" si="462"/>
        <v>12.555555555555555</v>
      </c>
    </row>
    <row r="1132" spans="2:43" x14ac:dyDescent="0.3">
      <c r="B1132" s="5" t="s">
        <v>48</v>
      </c>
      <c r="C1132" s="5">
        <v>1129</v>
      </c>
      <c r="D1132" s="5">
        <v>107</v>
      </c>
      <c r="E1132" s="10">
        <v>40.1</v>
      </c>
      <c r="F1132" s="7">
        <f t="shared" si="463"/>
        <v>11.138888888888889</v>
      </c>
      <c r="G1132" s="26">
        <f t="shared" si="480"/>
        <v>-1.25</v>
      </c>
      <c r="H1132" s="26">
        <f t="shared" si="481"/>
        <v>-4.5</v>
      </c>
      <c r="I1132" s="26">
        <f t="shared" si="464"/>
        <v>-1422.5</v>
      </c>
      <c r="J1132" s="26">
        <f t="shared" si="465"/>
        <v>167.45670000000001</v>
      </c>
      <c r="K1132" s="26">
        <f t="shared" si="466"/>
        <v>42.642042962962968</v>
      </c>
      <c r="L1132" s="26">
        <f t="shared" si="467"/>
        <v>-1212.4012570370371</v>
      </c>
      <c r="M1132" s="26">
        <f t="shared" si="468"/>
        <v>-13504.802890884775</v>
      </c>
      <c r="N1132" s="26">
        <f t="shared" si="469"/>
        <v>0</v>
      </c>
      <c r="O1132" s="26">
        <f t="shared" si="486"/>
        <v>3533278.0551386653</v>
      </c>
      <c r="P1132" s="26">
        <f t="shared" si="470"/>
        <v>-13504.802890884775</v>
      </c>
      <c r="Q1132" s="26">
        <f t="shared" si="482"/>
        <v>-1358568.3664062351</v>
      </c>
      <c r="R1132" s="26">
        <f t="shared" si="483"/>
        <v>-96924.606771193445</v>
      </c>
      <c r="S1132" s="26">
        <f t="shared" si="471"/>
        <v>96924.606771193445</v>
      </c>
      <c r="T1132" s="28">
        <f t="shared" si="472"/>
        <v>1358568.3664062351</v>
      </c>
      <c r="U1132" s="26">
        <f t="shared" si="473"/>
        <v>13234.706833067079</v>
      </c>
      <c r="V1132" s="26">
        <f t="shared" si="474"/>
        <v>12572.971491413724</v>
      </c>
      <c r="W1132" s="26">
        <f t="shared" si="475"/>
        <v>11944.322916843037</v>
      </c>
      <c r="X1132" s="26">
        <f t="shared" si="476"/>
        <v>11705.436458506176</v>
      </c>
      <c r="Y1132" s="26">
        <f t="shared" si="477"/>
        <v>11120.164635580866</v>
      </c>
      <c r="Z1132" s="26">
        <f t="shared" si="477"/>
        <v>10564.156403801822</v>
      </c>
      <c r="AA1132" s="26">
        <f t="shared" si="478"/>
        <v>10352.873275725786</v>
      </c>
      <c r="AB1132" s="26">
        <f t="shared" si="484"/>
        <v>1041487.7023719418</v>
      </c>
      <c r="AC1132" s="26">
        <f t="shared" si="479"/>
        <v>2491790.3527667234</v>
      </c>
      <c r="AD1132" s="15">
        <f t="shared" si="485"/>
        <v>85724.968458782037</v>
      </c>
      <c r="AO1132">
        <f t="shared" si="460"/>
        <v>0</v>
      </c>
      <c r="AP1132">
        <f t="shared" si="461"/>
        <v>40.1</v>
      </c>
      <c r="AQ1132">
        <f t="shared" si="462"/>
        <v>11.138888888888889</v>
      </c>
    </row>
    <row r="1133" spans="2:43" x14ac:dyDescent="0.3">
      <c r="B1133" s="5" t="s">
        <v>48</v>
      </c>
      <c r="C1133" s="5">
        <v>1130</v>
      </c>
      <c r="D1133" s="5">
        <v>108</v>
      </c>
      <c r="E1133" s="10">
        <v>36.200000000000003</v>
      </c>
      <c r="F1133" s="7">
        <f t="shared" si="463"/>
        <v>10.055555555555557</v>
      </c>
      <c r="G1133" s="26">
        <f t="shared" si="480"/>
        <v>-1.0000000000000004</v>
      </c>
      <c r="H1133" s="26">
        <f t="shared" si="481"/>
        <v>-3.6000000000000014</v>
      </c>
      <c r="I1133" s="26">
        <f t="shared" si="464"/>
        <v>-1138.0000000000005</v>
      </c>
      <c r="J1133" s="26">
        <f t="shared" si="465"/>
        <v>167.45670000000001</v>
      </c>
      <c r="K1133" s="26">
        <f t="shared" si="466"/>
        <v>34.750927407407424</v>
      </c>
      <c r="L1133" s="26">
        <f t="shared" si="467"/>
        <v>-935.7923725925931</v>
      </c>
      <c r="M1133" s="26">
        <f t="shared" si="468"/>
        <v>-9409.912191069965</v>
      </c>
      <c r="N1133" s="26">
        <f t="shared" si="469"/>
        <v>0</v>
      </c>
      <c r="O1133" s="26">
        <f t="shared" si="486"/>
        <v>3533278.0551386653</v>
      </c>
      <c r="P1133" s="26">
        <f t="shared" si="470"/>
        <v>-9409.912191069965</v>
      </c>
      <c r="Q1133" s="26">
        <f t="shared" si="482"/>
        <v>-1367978.2785973051</v>
      </c>
      <c r="R1133" s="26">
        <f t="shared" si="483"/>
        <v>-106334.51896226341</v>
      </c>
      <c r="S1133" s="26">
        <f t="shared" si="471"/>
        <v>106334.51896226341</v>
      </c>
      <c r="T1133" s="28">
        <f t="shared" si="472"/>
        <v>1367978.2785973051</v>
      </c>
      <c r="U1133" s="26">
        <f t="shared" si="473"/>
        <v>9221.7139472485651</v>
      </c>
      <c r="V1133" s="26">
        <f t="shared" si="474"/>
        <v>8760.6282498861365</v>
      </c>
      <c r="W1133" s="26">
        <f t="shared" si="475"/>
        <v>8322.5968373918295</v>
      </c>
      <c r="X1133" s="26">
        <f t="shared" si="476"/>
        <v>8156.1449006439925</v>
      </c>
      <c r="Y1133" s="26">
        <f t="shared" si="477"/>
        <v>7748.3376556117928</v>
      </c>
      <c r="Z1133" s="26">
        <f t="shared" si="477"/>
        <v>7360.9207728312031</v>
      </c>
      <c r="AA1133" s="26">
        <f t="shared" si="478"/>
        <v>7213.7023573745792</v>
      </c>
      <c r="AB1133" s="26">
        <f t="shared" si="484"/>
        <v>1048701.4047293162</v>
      </c>
      <c r="AC1133" s="26">
        <f t="shared" si="479"/>
        <v>2484576.6504093492</v>
      </c>
      <c r="AD1133" s="15">
        <f t="shared" si="485"/>
        <v>94047.565296173867</v>
      </c>
      <c r="AO1133">
        <f t="shared" si="460"/>
        <v>0</v>
      </c>
      <c r="AP1133">
        <f t="shared" si="461"/>
        <v>36.200000000000003</v>
      </c>
      <c r="AQ1133">
        <f t="shared" si="462"/>
        <v>10.055555555555555</v>
      </c>
    </row>
    <row r="1134" spans="2:43" x14ac:dyDescent="0.3">
      <c r="B1134" s="5" t="s">
        <v>48</v>
      </c>
      <c r="C1134" s="5">
        <v>1131</v>
      </c>
      <c r="D1134" s="5">
        <v>109</v>
      </c>
      <c r="E1134" s="10">
        <v>32.9</v>
      </c>
      <c r="F1134" s="7">
        <f t="shared" si="463"/>
        <v>9.1388888888888893</v>
      </c>
      <c r="G1134" s="26">
        <f t="shared" si="480"/>
        <v>-0.88888888888888917</v>
      </c>
      <c r="H1134" s="26">
        <f t="shared" si="481"/>
        <v>-3.2000000000000011</v>
      </c>
      <c r="I1134" s="26">
        <f t="shared" si="464"/>
        <v>-1011.5555555555559</v>
      </c>
      <c r="J1134" s="26">
        <f t="shared" si="465"/>
        <v>167.45670000000001</v>
      </c>
      <c r="K1134" s="26">
        <f t="shared" si="466"/>
        <v>28.703909629629635</v>
      </c>
      <c r="L1134" s="26">
        <f t="shared" si="467"/>
        <v>-815.39494592592632</v>
      </c>
      <c r="M1134" s="26">
        <f t="shared" si="468"/>
        <v>-7451.8038113786051</v>
      </c>
      <c r="N1134" s="26">
        <f t="shared" si="469"/>
        <v>0</v>
      </c>
      <c r="O1134" s="26">
        <f t="shared" si="486"/>
        <v>3533278.0551386653</v>
      </c>
      <c r="P1134" s="26">
        <f t="shared" si="470"/>
        <v>-7451.8038113786051</v>
      </c>
      <c r="Q1134" s="26">
        <f t="shared" si="482"/>
        <v>-1375430.0824086836</v>
      </c>
      <c r="R1134" s="26">
        <f t="shared" si="483"/>
        <v>-113786.32277364201</v>
      </c>
      <c r="S1134" s="26">
        <f t="shared" si="471"/>
        <v>113786.32277364201</v>
      </c>
      <c r="T1134" s="28">
        <f t="shared" si="472"/>
        <v>1375430.0824086836</v>
      </c>
      <c r="U1134" s="26">
        <f t="shared" si="473"/>
        <v>7302.7677351510329</v>
      </c>
      <c r="V1134" s="26">
        <f t="shared" si="474"/>
        <v>6937.6293483934805</v>
      </c>
      <c r="W1134" s="26">
        <f t="shared" si="475"/>
        <v>6590.7478809738059</v>
      </c>
      <c r="X1134" s="26">
        <f t="shared" si="476"/>
        <v>6458.9329233543294</v>
      </c>
      <c r="Y1134" s="26">
        <f t="shared" si="477"/>
        <v>6135.9862771866128</v>
      </c>
      <c r="Z1134" s="26">
        <f t="shared" si="477"/>
        <v>5829.1869633272818</v>
      </c>
      <c r="AA1134" s="26">
        <f t="shared" si="478"/>
        <v>5712.6032240607365</v>
      </c>
      <c r="AB1134" s="26">
        <f t="shared" si="484"/>
        <v>1054414.007953377</v>
      </c>
      <c r="AC1134" s="26">
        <f t="shared" si="479"/>
        <v>2478864.0471852883</v>
      </c>
      <c r="AD1134" s="15">
        <f t="shared" si="485"/>
        <v>100638.31317714768</v>
      </c>
      <c r="AO1134">
        <f t="shared" si="460"/>
        <v>0</v>
      </c>
      <c r="AP1134">
        <f t="shared" si="461"/>
        <v>32.9</v>
      </c>
      <c r="AQ1134">
        <f t="shared" si="462"/>
        <v>9.1388888888888875</v>
      </c>
    </row>
    <row r="1135" spans="2:43" x14ac:dyDescent="0.3">
      <c r="B1135" s="5" t="s">
        <v>48</v>
      </c>
      <c r="C1135" s="5">
        <v>1132</v>
      </c>
      <c r="D1135" s="5">
        <v>110</v>
      </c>
      <c r="E1135" s="10">
        <v>29.8</v>
      </c>
      <c r="F1135" s="7">
        <f t="shared" si="463"/>
        <v>8.2777777777777786</v>
      </c>
      <c r="G1135" s="26">
        <f t="shared" si="480"/>
        <v>-0.87499999999999956</v>
      </c>
      <c r="H1135" s="26">
        <f t="shared" si="481"/>
        <v>-3.1499999999999986</v>
      </c>
      <c r="I1135" s="26">
        <f t="shared" si="464"/>
        <v>-995.74999999999955</v>
      </c>
      <c r="J1135" s="26">
        <f t="shared" si="465"/>
        <v>167.45670000000001</v>
      </c>
      <c r="K1135" s="26">
        <f t="shared" si="466"/>
        <v>23.549505185185193</v>
      </c>
      <c r="L1135" s="26">
        <f t="shared" si="467"/>
        <v>-804.74379481481435</v>
      </c>
      <c r="M1135" s="26">
        <f t="shared" si="468"/>
        <v>-6661.4903015226309</v>
      </c>
      <c r="N1135" s="26">
        <f t="shared" si="469"/>
        <v>0</v>
      </c>
      <c r="O1135" s="26">
        <f t="shared" si="486"/>
        <v>3533278.0551386653</v>
      </c>
      <c r="P1135" s="26">
        <f t="shared" si="470"/>
        <v>-6661.4903015226309</v>
      </c>
      <c r="Q1135" s="26">
        <f t="shared" si="482"/>
        <v>-1382091.5727102063</v>
      </c>
      <c r="R1135" s="26">
        <f t="shared" si="483"/>
        <v>-120447.81307516464</v>
      </c>
      <c r="S1135" s="26">
        <f t="shared" si="471"/>
        <v>120447.81307516464</v>
      </c>
      <c r="T1135" s="28">
        <f t="shared" si="472"/>
        <v>1382091.5727102063</v>
      </c>
      <c r="U1135" s="26">
        <f t="shared" si="473"/>
        <v>6528.2604954921781</v>
      </c>
      <c r="V1135" s="26">
        <f t="shared" si="474"/>
        <v>6201.8474707175692</v>
      </c>
      <c r="W1135" s="26">
        <f t="shared" si="475"/>
        <v>5891.7550971816909</v>
      </c>
      <c r="X1135" s="26">
        <f t="shared" si="476"/>
        <v>5773.9199952380568</v>
      </c>
      <c r="Y1135" s="26">
        <f t="shared" si="477"/>
        <v>5485.2239954761535</v>
      </c>
      <c r="Z1135" s="26">
        <f t="shared" si="477"/>
        <v>5210.9627957023458</v>
      </c>
      <c r="AA1135" s="26">
        <f t="shared" si="478"/>
        <v>5106.7435397882991</v>
      </c>
      <c r="AB1135" s="26">
        <f t="shared" si="484"/>
        <v>1059520.7514931653</v>
      </c>
      <c r="AC1135" s="26">
        <f t="shared" si="479"/>
        <v>2473757.3036455</v>
      </c>
      <c r="AD1135" s="15">
        <f t="shared" si="485"/>
        <v>106530.06827432937</v>
      </c>
      <c r="AO1135">
        <f t="shared" si="460"/>
        <v>0</v>
      </c>
      <c r="AP1135">
        <f t="shared" si="461"/>
        <v>29.8</v>
      </c>
      <c r="AQ1135">
        <f t="shared" si="462"/>
        <v>8.2777777777777786</v>
      </c>
    </row>
    <row r="1136" spans="2:43" x14ac:dyDescent="0.3">
      <c r="B1136" s="5" t="s">
        <v>48</v>
      </c>
      <c r="C1136" s="5">
        <v>1133</v>
      </c>
      <c r="D1136" s="5">
        <v>111</v>
      </c>
      <c r="E1136" s="10">
        <v>26.6</v>
      </c>
      <c r="F1136" s="7">
        <f t="shared" si="463"/>
        <v>7.3888888888888893</v>
      </c>
      <c r="G1136" s="26">
        <f t="shared" si="480"/>
        <v>-0.94444444444444453</v>
      </c>
      <c r="H1136" s="26">
        <f t="shared" si="481"/>
        <v>-3.4000000000000004</v>
      </c>
      <c r="I1136" s="26">
        <f t="shared" si="464"/>
        <v>-1074.7777777777778</v>
      </c>
      <c r="J1136" s="26">
        <f t="shared" si="465"/>
        <v>167.45670000000001</v>
      </c>
      <c r="K1136" s="26">
        <f t="shared" si="466"/>
        <v>18.763442962962966</v>
      </c>
      <c r="L1136" s="26">
        <f t="shared" si="467"/>
        <v>-888.55763481481495</v>
      </c>
      <c r="M1136" s="26">
        <f t="shared" si="468"/>
        <v>-6565.4536350205772</v>
      </c>
      <c r="N1136" s="26">
        <f t="shared" si="469"/>
        <v>0</v>
      </c>
      <c r="O1136" s="26">
        <f t="shared" si="486"/>
        <v>3533278.0551386653</v>
      </c>
      <c r="P1136" s="26">
        <f t="shared" si="470"/>
        <v>-6565.4536350205772</v>
      </c>
      <c r="Q1136" s="26">
        <f t="shared" si="482"/>
        <v>-1388657.0263452269</v>
      </c>
      <c r="R1136" s="26">
        <f t="shared" si="483"/>
        <v>-127013.26671018521</v>
      </c>
      <c r="S1136" s="26">
        <f t="shared" si="471"/>
        <v>127013.26671018521</v>
      </c>
      <c r="T1136" s="28">
        <f t="shared" si="472"/>
        <v>1388657.0263452269</v>
      </c>
      <c r="U1136" s="26">
        <f t="shared" si="473"/>
        <v>6434.1445623201653</v>
      </c>
      <c r="V1136" s="26">
        <f t="shared" si="474"/>
        <v>6112.4373342041563</v>
      </c>
      <c r="W1136" s="26">
        <f t="shared" si="475"/>
        <v>5806.8154674939478</v>
      </c>
      <c r="X1136" s="26">
        <f t="shared" si="476"/>
        <v>5690.6791581440684</v>
      </c>
      <c r="Y1136" s="26">
        <f t="shared" si="477"/>
        <v>5406.1452002368651</v>
      </c>
      <c r="Z1136" s="26">
        <f t="shared" si="477"/>
        <v>5135.8379402250212</v>
      </c>
      <c r="AA1136" s="26">
        <f t="shared" si="478"/>
        <v>5033.1211814205208</v>
      </c>
      <c r="AB1136" s="26">
        <f t="shared" si="484"/>
        <v>1064553.8726745858</v>
      </c>
      <c r="AC1136" s="26">
        <f t="shared" si="479"/>
        <v>2468724.1824640795</v>
      </c>
      <c r="AD1136" s="15">
        <f t="shared" si="485"/>
        <v>112336.88374182332</v>
      </c>
      <c r="AO1136">
        <f t="shared" si="460"/>
        <v>0</v>
      </c>
      <c r="AP1136">
        <f t="shared" si="461"/>
        <v>26.6</v>
      </c>
      <c r="AQ1136">
        <f t="shared" si="462"/>
        <v>7.3888888888888893</v>
      </c>
    </row>
    <row r="1137" spans="2:43" x14ac:dyDescent="0.3">
      <c r="B1137" s="5" t="s">
        <v>48</v>
      </c>
      <c r="C1137" s="5">
        <v>1134</v>
      </c>
      <c r="D1137" s="5">
        <v>112</v>
      </c>
      <c r="E1137" s="10">
        <v>23</v>
      </c>
      <c r="F1137" s="7">
        <f t="shared" si="463"/>
        <v>6.3888888888888893</v>
      </c>
      <c r="G1137" s="26">
        <f t="shared" si="480"/>
        <v>-1.0000000000000004</v>
      </c>
      <c r="H1137" s="26">
        <f t="shared" si="481"/>
        <v>-3.6000000000000014</v>
      </c>
      <c r="I1137" s="26">
        <f t="shared" si="464"/>
        <v>-1138.0000000000005</v>
      </c>
      <c r="J1137" s="26">
        <f t="shared" si="465"/>
        <v>167.45670000000001</v>
      </c>
      <c r="K1137" s="26">
        <f t="shared" si="466"/>
        <v>14.028296296296299</v>
      </c>
      <c r="L1137" s="26">
        <f t="shared" si="467"/>
        <v>-956.51500370370422</v>
      </c>
      <c r="M1137" s="26">
        <f t="shared" si="468"/>
        <v>-6111.0680792181111</v>
      </c>
      <c r="N1137" s="26">
        <f t="shared" si="469"/>
        <v>0</v>
      </c>
      <c r="O1137" s="26">
        <f t="shared" si="486"/>
        <v>3533278.0551386653</v>
      </c>
      <c r="P1137" s="26">
        <f t="shared" si="470"/>
        <v>-6111.0680792181111</v>
      </c>
      <c r="Q1137" s="26">
        <f t="shared" si="482"/>
        <v>-1394768.0944244449</v>
      </c>
      <c r="R1137" s="26">
        <f t="shared" si="483"/>
        <v>-133124.33478940334</v>
      </c>
      <c r="S1137" s="26">
        <f t="shared" si="471"/>
        <v>133124.33478940334</v>
      </c>
      <c r="T1137" s="28">
        <f t="shared" si="472"/>
        <v>1394768.0944244449</v>
      </c>
      <c r="U1137" s="26">
        <f t="shared" si="473"/>
        <v>5988.846717633749</v>
      </c>
      <c r="V1137" s="26">
        <f t="shared" si="474"/>
        <v>5689.4043817520615</v>
      </c>
      <c r="W1137" s="26">
        <f t="shared" si="475"/>
        <v>5404.9341626644582</v>
      </c>
      <c r="X1137" s="26">
        <f t="shared" si="476"/>
        <v>5296.8354794111692</v>
      </c>
      <c r="Y1137" s="26">
        <f t="shared" si="477"/>
        <v>5031.9937054406109</v>
      </c>
      <c r="Z1137" s="26">
        <f t="shared" si="477"/>
        <v>4780.39402016858</v>
      </c>
      <c r="AA1137" s="26">
        <f t="shared" si="478"/>
        <v>4684.7861397652086</v>
      </c>
      <c r="AB1137" s="26">
        <f t="shared" si="484"/>
        <v>1069238.6588143511</v>
      </c>
      <c r="AC1137" s="26">
        <f t="shared" si="479"/>
        <v>2464039.3963243142</v>
      </c>
      <c r="AD1137" s="15">
        <f t="shared" si="485"/>
        <v>117741.81790448778</v>
      </c>
      <c r="AO1137">
        <f t="shared" si="460"/>
        <v>0</v>
      </c>
      <c r="AP1137">
        <f t="shared" si="461"/>
        <v>23</v>
      </c>
      <c r="AQ1137">
        <f t="shared" si="462"/>
        <v>6.3888888888888884</v>
      </c>
    </row>
    <row r="1138" spans="2:43" x14ac:dyDescent="0.3">
      <c r="B1138" s="5" t="s">
        <v>48</v>
      </c>
      <c r="C1138" s="5">
        <v>1135</v>
      </c>
      <c r="D1138" s="5">
        <v>113</v>
      </c>
      <c r="E1138" s="10">
        <v>19.399999999999999</v>
      </c>
      <c r="F1138" s="7">
        <f t="shared" si="463"/>
        <v>5.3888888888888884</v>
      </c>
      <c r="G1138" s="26">
        <f t="shared" si="480"/>
        <v>-0.93055555555555547</v>
      </c>
      <c r="H1138" s="26">
        <f t="shared" si="481"/>
        <v>-3.3499999999999996</v>
      </c>
      <c r="I1138" s="26">
        <f t="shared" si="464"/>
        <v>-1058.9722222222222</v>
      </c>
      <c r="J1138" s="26">
        <f t="shared" si="465"/>
        <v>167.45670000000001</v>
      </c>
      <c r="K1138" s="26">
        <f t="shared" si="466"/>
        <v>9.9805096296296298</v>
      </c>
      <c r="L1138" s="26">
        <f t="shared" si="467"/>
        <v>-881.53501259259258</v>
      </c>
      <c r="M1138" s="26">
        <f t="shared" si="468"/>
        <v>-4750.4942345267482</v>
      </c>
      <c r="N1138" s="26">
        <f t="shared" si="469"/>
        <v>0</v>
      </c>
      <c r="O1138" s="26">
        <f t="shared" si="486"/>
        <v>3533278.0551386653</v>
      </c>
      <c r="P1138" s="26">
        <f t="shared" si="470"/>
        <v>-4750.4942345267482</v>
      </c>
      <c r="Q1138" s="26">
        <f t="shared" si="482"/>
        <v>-1399518.5886589717</v>
      </c>
      <c r="R1138" s="26">
        <f t="shared" si="483"/>
        <v>-137874.82902393007</v>
      </c>
      <c r="S1138" s="26">
        <f t="shared" si="471"/>
        <v>137874.82902393007</v>
      </c>
      <c r="T1138" s="28">
        <f t="shared" si="472"/>
        <v>1399518.5886589717</v>
      </c>
      <c r="U1138" s="26">
        <f t="shared" si="473"/>
        <v>4655.4843498362134</v>
      </c>
      <c r="V1138" s="26">
        <f t="shared" si="474"/>
        <v>4422.7101323444022</v>
      </c>
      <c r="W1138" s="26">
        <f t="shared" si="475"/>
        <v>4201.5746257271821</v>
      </c>
      <c r="X1138" s="26">
        <f t="shared" si="476"/>
        <v>4117.5431332126382</v>
      </c>
      <c r="Y1138" s="26">
        <f t="shared" si="477"/>
        <v>3911.6659765520062</v>
      </c>
      <c r="Z1138" s="26">
        <f t="shared" si="477"/>
        <v>3716.0826777244056</v>
      </c>
      <c r="AA1138" s="26">
        <f t="shared" si="478"/>
        <v>3641.7610241699176</v>
      </c>
      <c r="AB1138" s="26">
        <f t="shared" si="484"/>
        <v>1072880.4198385209</v>
      </c>
      <c r="AC1138" s="26">
        <f t="shared" si="479"/>
        <v>2460397.6353001446</v>
      </c>
      <c r="AD1138" s="15">
        <f t="shared" si="485"/>
        <v>121943.39253021496</v>
      </c>
      <c r="AO1138">
        <f t="shared" si="460"/>
        <v>0</v>
      </c>
      <c r="AP1138">
        <f t="shared" si="461"/>
        <v>19.399999999999999</v>
      </c>
      <c r="AQ1138">
        <f t="shared" si="462"/>
        <v>5.3888888888888884</v>
      </c>
    </row>
    <row r="1139" spans="2:43" x14ac:dyDescent="0.3">
      <c r="B1139" s="5" t="s">
        <v>48</v>
      </c>
      <c r="C1139" s="5">
        <v>1136</v>
      </c>
      <c r="D1139" s="5">
        <v>114</v>
      </c>
      <c r="E1139" s="10">
        <v>16.3</v>
      </c>
      <c r="F1139" s="7">
        <f t="shared" si="463"/>
        <v>4.5277777777777786</v>
      </c>
      <c r="G1139" s="26">
        <f t="shared" si="480"/>
        <v>-0.66666666666666652</v>
      </c>
      <c r="H1139" s="26">
        <f t="shared" si="481"/>
        <v>-2.3999999999999995</v>
      </c>
      <c r="I1139" s="26">
        <f t="shared" si="464"/>
        <v>-758.66666666666652</v>
      </c>
      <c r="J1139" s="26">
        <f t="shared" si="465"/>
        <v>167.45670000000001</v>
      </c>
      <c r="K1139" s="26">
        <f t="shared" si="466"/>
        <v>7.0457051851851888</v>
      </c>
      <c r="L1139" s="26">
        <f t="shared" si="467"/>
        <v>-584.16426148148139</v>
      </c>
      <c r="M1139" s="26">
        <f t="shared" si="468"/>
        <v>-2644.9659617078191</v>
      </c>
      <c r="N1139" s="26">
        <f t="shared" si="469"/>
        <v>0</v>
      </c>
      <c r="O1139" s="26">
        <f t="shared" si="486"/>
        <v>3533278.0551386653</v>
      </c>
      <c r="P1139" s="26">
        <f t="shared" si="470"/>
        <v>-2644.9659617078191</v>
      </c>
      <c r="Q1139" s="26">
        <f t="shared" si="482"/>
        <v>-1402163.5546206795</v>
      </c>
      <c r="R1139" s="26">
        <f t="shared" si="483"/>
        <v>-140519.79498563788</v>
      </c>
      <c r="S1139" s="26">
        <f t="shared" si="471"/>
        <v>140519.79498563788</v>
      </c>
      <c r="T1139" s="28">
        <f t="shared" si="472"/>
        <v>1402163.5546206795</v>
      </c>
      <c r="U1139" s="26">
        <f t="shared" si="473"/>
        <v>2592.0666424736628</v>
      </c>
      <c r="V1139" s="26">
        <f t="shared" si="474"/>
        <v>2462.4633103499796</v>
      </c>
      <c r="W1139" s="26">
        <f t="shared" si="475"/>
        <v>2339.3401448324803</v>
      </c>
      <c r="X1139" s="26">
        <f t="shared" si="476"/>
        <v>2292.5533419358308</v>
      </c>
      <c r="Y1139" s="26">
        <f t="shared" si="477"/>
        <v>2177.9256748390389</v>
      </c>
      <c r="Z1139" s="26">
        <f t="shared" si="477"/>
        <v>2069.0293910970868</v>
      </c>
      <c r="AA1139" s="26">
        <f t="shared" si="478"/>
        <v>2027.6488032751449</v>
      </c>
      <c r="AB1139" s="26">
        <f t="shared" si="484"/>
        <v>1074908.068641796</v>
      </c>
      <c r="AC1139" s="26">
        <f t="shared" si="479"/>
        <v>2458369.9864968695</v>
      </c>
      <c r="AD1139" s="15">
        <f t="shared" si="485"/>
        <v>124282.73267504745</v>
      </c>
      <c r="AO1139">
        <f t="shared" si="460"/>
        <v>0</v>
      </c>
      <c r="AP1139">
        <f t="shared" si="461"/>
        <v>16.3</v>
      </c>
      <c r="AQ1139">
        <f t="shared" si="462"/>
        <v>4.5277777777777777</v>
      </c>
    </row>
    <row r="1140" spans="2:43" x14ac:dyDescent="0.3">
      <c r="B1140" s="5" t="s">
        <v>48</v>
      </c>
      <c r="C1140" s="5">
        <v>1137</v>
      </c>
      <c r="D1140" s="5">
        <v>115</v>
      </c>
      <c r="E1140" s="10">
        <v>14.6</v>
      </c>
      <c r="F1140" s="7">
        <f t="shared" si="463"/>
        <v>4.0555555555555554</v>
      </c>
      <c r="G1140" s="26">
        <f t="shared" si="480"/>
        <v>-0.29166666666666685</v>
      </c>
      <c r="H1140" s="26">
        <f t="shared" si="481"/>
        <v>-1.0500000000000007</v>
      </c>
      <c r="I1140" s="26">
        <f t="shared" si="464"/>
        <v>-331.91666666666686</v>
      </c>
      <c r="J1140" s="26">
        <f t="shared" si="465"/>
        <v>167.45670000000001</v>
      </c>
      <c r="K1140" s="26">
        <f t="shared" si="466"/>
        <v>5.6526874074074076</v>
      </c>
      <c r="L1140" s="26">
        <f t="shared" si="467"/>
        <v>-158.80727925925945</v>
      </c>
      <c r="M1140" s="26">
        <f t="shared" si="468"/>
        <v>-644.05174366255221</v>
      </c>
      <c r="N1140" s="26">
        <f t="shared" si="469"/>
        <v>0</v>
      </c>
      <c r="O1140" s="26">
        <f t="shared" si="486"/>
        <v>3533278.0551386653</v>
      </c>
      <c r="P1140" s="26">
        <f t="shared" si="470"/>
        <v>-644.05174366255221</v>
      </c>
      <c r="Q1140" s="26">
        <f t="shared" si="482"/>
        <v>-1402807.6063643419</v>
      </c>
      <c r="R1140" s="26">
        <f t="shared" si="483"/>
        <v>-141163.84672930042</v>
      </c>
      <c r="S1140" s="26">
        <f t="shared" si="471"/>
        <v>141163.84672930042</v>
      </c>
      <c r="T1140" s="28">
        <f t="shared" si="472"/>
        <v>1402807.6063643419</v>
      </c>
      <c r="U1140" s="26">
        <f t="shared" si="473"/>
        <v>631.1707087893011</v>
      </c>
      <c r="V1140" s="26">
        <f t="shared" si="474"/>
        <v>599.61217334983598</v>
      </c>
      <c r="W1140" s="26">
        <f t="shared" si="475"/>
        <v>569.63156468234411</v>
      </c>
      <c r="X1140" s="26">
        <f t="shared" si="476"/>
        <v>558.23893338869721</v>
      </c>
      <c r="Y1140" s="26">
        <f t="shared" si="477"/>
        <v>530.32698671926232</v>
      </c>
      <c r="Z1140" s="26">
        <f t="shared" si="477"/>
        <v>503.81063738329919</v>
      </c>
      <c r="AA1140" s="26">
        <f t="shared" si="478"/>
        <v>493.73442463563322</v>
      </c>
      <c r="AB1140" s="26">
        <f t="shared" si="484"/>
        <v>1075401.8030664315</v>
      </c>
      <c r="AC1140" s="26">
        <f t="shared" si="479"/>
        <v>2457876.2520722337</v>
      </c>
      <c r="AD1140" s="15">
        <f t="shared" si="485"/>
        <v>124852.3642397298</v>
      </c>
      <c r="AO1140">
        <f t="shared" si="460"/>
        <v>0</v>
      </c>
      <c r="AP1140">
        <f t="shared" si="461"/>
        <v>14.6</v>
      </c>
      <c r="AQ1140">
        <f t="shared" si="462"/>
        <v>4.0555555555555554</v>
      </c>
    </row>
    <row r="1141" spans="2:43" x14ac:dyDescent="0.3">
      <c r="B1141" s="5" t="s">
        <v>48</v>
      </c>
      <c r="C1141" s="5">
        <v>1138</v>
      </c>
      <c r="D1141" s="5">
        <v>116</v>
      </c>
      <c r="E1141" s="10">
        <v>14.2</v>
      </c>
      <c r="F1141" s="7">
        <f t="shared" si="463"/>
        <v>3.9444444444444446</v>
      </c>
      <c r="G1141" s="26">
        <f t="shared" si="480"/>
        <v>-4.1666666666666519E-2</v>
      </c>
      <c r="H1141" s="26">
        <f t="shared" si="481"/>
        <v>-0.14999999999999947</v>
      </c>
      <c r="I1141" s="26">
        <f t="shared" si="464"/>
        <v>-47.416666666666501</v>
      </c>
      <c r="J1141" s="26">
        <f t="shared" si="465"/>
        <v>167.45670000000001</v>
      </c>
      <c r="K1141" s="26">
        <f t="shared" si="466"/>
        <v>5.3471940740740758</v>
      </c>
      <c r="L1141" s="26">
        <f t="shared" si="467"/>
        <v>125.38722740740759</v>
      </c>
      <c r="M1141" s="26">
        <f t="shared" si="468"/>
        <v>494.58295255144111</v>
      </c>
      <c r="N1141" s="26">
        <f t="shared" si="469"/>
        <v>494.58295255144111</v>
      </c>
      <c r="O1141" s="26">
        <f t="shared" si="486"/>
        <v>3533772.6380912168</v>
      </c>
      <c r="P1141" s="26">
        <f t="shared" si="470"/>
        <v>0</v>
      </c>
      <c r="Q1141" s="26">
        <f t="shared" si="482"/>
        <v>-1402807.6063643419</v>
      </c>
      <c r="R1141" s="26">
        <f t="shared" si="483"/>
        <v>0</v>
      </c>
      <c r="S1141" s="26">
        <f t="shared" si="471"/>
        <v>0</v>
      </c>
      <c r="T1141" s="28">
        <f t="shared" si="472"/>
        <v>1402807.6063643419</v>
      </c>
      <c r="U1141" s="26">
        <f t="shared" si="473"/>
        <v>0</v>
      </c>
      <c r="V1141" s="26">
        <f t="shared" si="474"/>
        <v>0</v>
      </c>
      <c r="W1141" s="26">
        <f t="shared" si="475"/>
        <v>0</v>
      </c>
      <c r="X1141" s="26">
        <f t="shared" si="476"/>
        <v>0</v>
      </c>
      <c r="Y1141" s="26">
        <f t="shared" si="477"/>
        <v>0</v>
      </c>
      <c r="Z1141" s="26">
        <f t="shared" si="477"/>
        <v>0</v>
      </c>
      <c r="AA1141" s="26">
        <f t="shared" si="478"/>
        <v>0</v>
      </c>
      <c r="AB1141" s="26">
        <f t="shared" si="484"/>
        <v>1075401.8030664315</v>
      </c>
      <c r="AC1141" s="26">
        <f t="shared" si="479"/>
        <v>2458370.8350247853</v>
      </c>
      <c r="AD1141" s="15">
        <f t="shared" si="485"/>
        <v>0</v>
      </c>
      <c r="AO1141">
        <f t="shared" si="460"/>
        <v>0</v>
      </c>
      <c r="AP1141">
        <f t="shared" si="461"/>
        <v>14.2</v>
      </c>
      <c r="AQ1141">
        <f t="shared" si="462"/>
        <v>3.9444444444444442</v>
      </c>
    </row>
    <row r="1142" spans="2:43" x14ac:dyDescent="0.3">
      <c r="B1142" s="5" t="s">
        <v>48</v>
      </c>
      <c r="C1142" s="5">
        <v>1139</v>
      </c>
      <c r="D1142" s="5">
        <v>117</v>
      </c>
      <c r="E1142" s="10">
        <v>14.3</v>
      </c>
      <c r="F1142" s="7">
        <f t="shared" si="463"/>
        <v>3.9722222222222228</v>
      </c>
      <c r="G1142" s="26">
        <f t="shared" si="480"/>
        <v>5.5555555555555601E-2</v>
      </c>
      <c r="H1142" s="26">
        <f t="shared" si="481"/>
        <v>0.20000000000000018</v>
      </c>
      <c r="I1142" s="26">
        <f t="shared" si="464"/>
        <v>63.222222222222271</v>
      </c>
      <c r="J1142" s="26">
        <f t="shared" si="465"/>
        <v>167.45670000000001</v>
      </c>
      <c r="K1142" s="26">
        <f t="shared" si="466"/>
        <v>5.422771851851854</v>
      </c>
      <c r="L1142" s="26">
        <f t="shared" si="467"/>
        <v>236.10169407407415</v>
      </c>
      <c r="M1142" s="26">
        <f t="shared" si="468"/>
        <v>937.84839590535023</v>
      </c>
      <c r="N1142" s="26">
        <f t="shared" si="469"/>
        <v>937.84839590535023</v>
      </c>
      <c r="O1142" s="26">
        <f t="shared" si="486"/>
        <v>3534710.4864871223</v>
      </c>
      <c r="P1142" s="26">
        <f t="shared" si="470"/>
        <v>0</v>
      </c>
      <c r="Q1142" s="26">
        <f t="shared" si="482"/>
        <v>-1402807.6063643419</v>
      </c>
      <c r="R1142" s="26">
        <f t="shared" si="483"/>
        <v>0</v>
      </c>
      <c r="S1142" s="26">
        <f t="shared" si="471"/>
        <v>0</v>
      </c>
      <c r="T1142" s="28">
        <f t="shared" si="472"/>
        <v>1402807.6063643419</v>
      </c>
      <c r="U1142" s="26">
        <f t="shared" si="473"/>
        <v>0</v>
      </c>
      <c r="V1142" s="26">
        <f t="shared" si="474"/>
        <v>0</v>
      </c>
      <c r="W1142" s="26">
        <f t="shared" si="475"/>
        <v>0</v>
      </c>
      <c r="X1142" s="26">
        <f t="shared" si="476"/>
        <v>0</v>
      </c>
      <c r="Y1142" s="26">
        <f t="shared" si="477"/>
        <v>0</v>
      </c>
      <c r="Z1142" s="26">
        <f t="shared" si="477"/>
        <v>0</v>
      </c>
      <c r="AA1142" s="26">
        <f t="shared" si="478"/>
        <v>0</v>
      </c>
      <c r="AB1142" s="26">
        <f t="shared" si="484"/>
        <v>1075401.8030664315</v>
      </c>
      <c r="AC1142" s="26">
        <f t="shared" si="479"/>
        <v>2459308.6834206907</v>
      </c>
      <c r="AD1142" s="15">
        <f t="shared" si="485"/>
        <v>0</v>
      </c>
      <c r="AO1142">
        <f t="shared" si="460"/>
        <v>0</v>
      </c>
      <c r="AP1142">
        <f t="shared" si="461"/>
        <v>14.3</v>
      </c>
      <c r="AQ1142">
        <f t="shared" si="462"/>
        <v>3.9722222222222223</v>
      </c>
    </row>
    <row r="1143" spans="2:43" x14ac:dyDescent="0.3">
      <c r="B1143" s="5" t="s">
        <v>48</v>
      </c>
      <c r="C1143" s="5">
        <v>1140</v>
      </c>
      <c r="D1143" s="5">
        <v>118</v>
      </c>
      <c r="E1143" s="10">
        <v>14.6</v>
      </c>
      <c r="F1143" s="7">
        <f t="shared" si="463"/>
        <v>4.0555555555555554</v>
      </c>
      <c r="G1143" s="26">
        <f t="shared" si="480"/>
        <v>0.11111111111111097</v>
      </c>
      <c r="H1143" s="26">
        <f t="shared" si="481"/>
        <v>0.39999999999999947</v>
      </c>
      <c r="I1143" s="26">
        <f t="shared" si="464"/>
        <v>126.44444444444429</v>
      </c>
      <c r="J1143" s="26">
        <f t="shared" si="465"/>
        <v>167.45670000000001</v>
      </c>
      <c r="K1143" s="26">
        <f t="shared" si="466"/>
        <v>5.6526874074074076</v>
      </c>
      <c r="L1143" s="26">
        <f t="shared" si="467"/>
        <v>299.55383185185173</v>
      </c>
      <c r="M1143" s="26">
        <f t="shared" si="468"/>
        <v>1214.857206954732</v>
      </c>
      <c r="N1143" s="26">
        <f t="shared" si="469"/>
        <v>1214.857206954732</v>
      </c>
      <c r="O1143" s="26">
        <f t="shared" si="486"/>
        <v>3535925.3436940769</v>
      </c>
      <c r="P1143" s="26">
        <f t="shared" si="470"/>
        <v>0</v>
      </c>
      <c r="Q1143" s="26">
        <f t="shared" si="482"/>
        <v>-1402807.6063643419</v>
      </c>
      <c r="R1143" s="26">
        <f t="shared" si="483"/>
        <v>0</v>
      </c>
      <c r="S1143" s="26">
        <f t="shared" si="471"/>
        <v>0</v>
      </c>
      <c r="T1143" s="28">
        <f t="shared" si="472"/>
        <v>1402807.6063643419</v>
      </c>
      <c r="U1143" s="26">
        <f t="shared" si="473"/>
        <v>0</v>
      </c>
      <c r="V1143" s="26">
        <f t="shared" si="474"/>
        <v>0</v>
      </c>
      <c r="W1143" s="26">
        <f t="shared" si="475"/>
        <v>0</v>
      </c>
      <c r="X1143" s="26">
        <f t="shared" si="476"/>
        <v>0</v>
      </c>
      <c r="Y1143" s="26">
        <f t="shared" si="477"/>
        <v>0</v>
      </c>
      <c r="Z1143" s="26">
        <f t="shared" si="477"/>
        <v>0</v>
      </c>
      <c r="AA1143" s="26">
        <f t="shared" si="478"/>
        <v>0</v>
      </c>
      <c r="AB1143" s="26">
        <f t="shared" si="484"/>
        <v>1075401.8030664315</v>
      </c>
      <c r="AC1143" s="26">
        <f t="shared" si="479"/>
        <v>2460523.5406276453</v>
      </c>
      <c r="AD1143" s="15">
        <f t="shared" si="485"/>
        <v>0</v>
      </c>
      <c r="AO1143">
        <f t="shared" si="460"/>
        <v>0</v>
      </c>
      <c r="AP1143">
        <f t="shared" si="461"/>
        <v>14.6</v>
      </c>
      <c r="AQ1143">
        <f t="shared" si="462"/>
        <v>4.0555555555555554</v>
      </c>
    </row>
    <row r="1144" spans="2:43" x14ac:dyDescent="0.3">
      <c r="B1144" s="5" t="s">
        <v>48</v>
      </c>
      <c r="C1144" s="5">
        <v>1141</v>
      </c>
      <c r="D1144" s="5">
        <v>119</v>
      </c>
      <c r="E1144" s="10">
        <v>15.1</v>
      </c>
      <c r="F1144" s="7">
        <f t="shared" si="463"/>
        <v>4.1944444444444446</v>
      </c>
      <c r="G1144" s="26">
        <f t="shared" si="480"/>
        <v>0.24999999999999983</v>
      </c>
      <c r="H1144" s="26">
        <f t="shared" si="481"/>
        <v>0.89999999999999947</v>
      </c>
      <c r="I1144" s="26">
        <f t="shared" si="464"/>
        <v>284.49999999999983</v>
      </c>
      <c r="J1144" s="26">
        <f t="shared" si="465"/>
        <v>167.45670000000001</v>
      </c>
      <c r="K1144" s="26">
        <f t="shared" si="466"/>
        <v>6.0464874074074091</v>
      </c>
      <c r="L1144" s="26">
        <f t="shared" si="467"/>
        <v>458.00318740740727</v>
      </c>
      <c r="M1144" s="26">
        <f t="shared" si="468"/>
        <v>1921.0689249588472</v>
      </c>
      <c r="N1144" s="26">
        <f t="shared" si="469"/>
        <v>1921.0689249588472</v>
      </c>
      <c r="O1144" s="26">
        <f t="shared" si="486"/>
        <v>3537846.4126190357</v>
      </c>
      <c r="P1144" s="26">
        <f t="shared" si="470"/>
        <v>0</v>
      </c>
      <c r="Q1144" s="26">
        <f t="shared" si="482"/>
        <v>-1402807.6063643419</v>
      </c>
      <c r="R1144" s="26">
        <f t="shared" si="483"/>
        <v>0</v>
      </c>
      <c r="S1144" s="26">
        <f t="shared" si="471"/>
        <v>0</v>
      </c>
      <c r="T1144" s="28">
        <f t="shared" si="472"/>
        <v>1402807.6063643419</v>
      </c>
      <c r="U1144" s="26">
        <f t="shared" si="473"/>
        <v>0</v>
      </c>
      <c r="V1144" s="26">
        <f t="shared" si="474"/>
        <v>0</v>
      </c>
      <c r="W1144" s="26">
        <f t="shared" si="475"/>
        <v>0</v>
      </c>
      <c r="X1144" s="26">
        <f t="shared" si="476"/>
        <v>0</v>
      </c>
      <c r="Y1144" s="26">
        <f t="shared" si="477"/>
        <v>0</v>
      </c>
      <c r="Z1144" s="26">
        <f t="shared" si="477"/>
        <v>0</v>
      </c>
      <c r="AA1144" s="26">
        <f t="shared" si="478"/>
        <v>0</v>
      </c>
      <c r="AB1144" s="26">
        <f t="shared" si="484"/>
        <v>1075401.8030664315</v>
      </c>
      <c r="AC1144" s="26">
        <f t="shared" si="479"/>
        <v>2462444.6095526041</v>
      </c>
      <c r="AD1144" s="15">
        <f t="shared" si="485"/>
        <v>0</v>
      </c>
      <c r="AO1144">
        <f t="shared" si="460"/>
        <v>0</v>
      </c>
      <c r="AP1144">
        <f t="shared" si="461"/>
        <v>15.1</v>
      </c>
      <c r="AQ1144">
        <f t="shared" si="462"/>
        <v>4.1944444444444446</v>
      </c>
    </row>
    <row r="1145" spans="2:43" x14ac:dyDescent="0.3">
      <c r="B1145" s="5" t="s">
        <v>48</v>
      </c>
      <c r="C1145" s="5">
        <v>1142</v>
      </c>
      <c r="D1145" s="5">
        <v>120</v>
      </c>
      <c r="E1145" s="10">
        <v>16.399999999999999</v>
      </c>
      <c r="F1145" s="7">
        <f t="shared" si="463"/>
        <v>4.5555555555555554</v>
      </c>
      <c r="G1145" s="26">
        <f t="shared" si="480"/>
        <v>0.5555555555555558</v>
      </c>
      <c r="H1145" s="26">
        <f t="shared" si="481"/>
        <v>2.0000000000000009</v>
      </c>
      <c r="I1145" s="26">
        <f t="shared" si="464"/>
        <v>632.22222222222251</v>
      </c>
      <c r="J1145" s="26">
        <f t="shared" si="465"/>
        <v>167.45670000000001</v>
      </c>
      <c r="K1145" s="26">
        <f t="shared" si="466"/>
        <v>7.1324207407407414</v>
      </c>
      <c r="L1145" s="26">
        <f t="shared" si="467"/>
        <v>806.81134296296329</v>
      </c>
      <c r="M1145" s="26">
        <f t="shared" si="468"/>
        <v>3675.4738957201662</v>
      </c>
      <c r="N1145" s="26">
        <f t="shared" si="469"/>
        <v>3675.4738957201662</v>
      </c>
      <c r="O1145" s="26">
        <f t="shared" si="486"/>
        <v>3541521.8865147559</v>
      </c>
      <c r="P1145" s="26">
        <f t="shared" si="470"/>
        <v>0</v>
      </c>
      <c r="Q1145" s="26">
        <f t="shared" si="482"/>
        <v>-1402807.6063643419</v>
      </c>
      <c r="R1145" s="26">
        <f t="shared" si="483"/>
        <v>0</v>
      </c>
      <c r="S1145" s="26">
        <f t="shared" si="471"/>
        <v>0</v>
      </c>
      <c r="T1145" s="28">
        <f t="shared" si="472"/>
        <v>1402807.6063643419</v>
      </c>
      <c r="U1145" s="26">
        <f t="shared" si="473"/>
        <v>0</v>
      </c>
      <c r="V1145" s="26">
        <f t="shared" si="474"/>
        <v>0</v>
      </c>
      <c r="W1145" s="26">
        <f t="shared" si="475"/>
        <v>0</v>
      </c>
      <c r="X1145" s="26">
        <f t="shared" si="476"/>
        <v>0</v>
      </c>
      <c r="Y1145" s="26">
        <f t="shared" si="477"/>
        <v>0</v>
      </c>
      <c r="Z1145" s="26">
        <f t="shared" si="477"/>
        <v>0</v>
      </c>
      <c r="AA1145" s="26">
        <f t="shared" si="478"/>
        <v>0</v>
      </c>
      <c r="AB1145" s="26">
        <f t="shared" si="484"/>
        <v>1075401.8030664315</v>
      </c>
      <c r="AC1145" s="26">
        <f t="shared" si="479"/>
        <v>2466120.0834483244</v>
      </c>
      <c r="AD1145" s="15">
        <f t="shared" si="485"/>
        <v>0</v>
      </c>
      <c r="AO1145">
        <f t="shared" si="460"/>
        <v>0</v>
      </c>
      <c r="AP1145">
        <f t="shared" si="461"/>
        <v>16.399999999999999</v>
      </c>
      <c r="AQ1145">
        <f t="shared" si="462"/>
        <v>4.5555555555555554</v>
      </c>
    </row>
    <row r="1146" spans="2:43" x14ac:dyDescent="0.3">
      <c r="B1146" s="5" t="s">
        <v>48</v>
      </c>
      <c r="C1146" s="5">
        <v>1143</v>
      </c>
      <c r="D1146" s="5">
        <v>121</v>
      </c>
      <c r="E1146" s="10">
        <v>19.100000000000001</v>
      </c>
      <c r="F1146" s="7">
        <f t="shared" si="463"/>
        <v>5.3055555555555562</v>
      </c>
      <c r="G1146" s="26">
        <f t="shared" si="480"/>
        <v>0.84722222222222243</v>
      </c>
      <c r="H1146" s="26">
        <f t="shared" si="481"/>
        <v>3.0500000000000007</v>
      </c>
      <c r="I1146" s="26">
        <f t="shared" si="464"/>
        <v>964.13888888888914</v>
      </c>
      <c r="J1146" s="26">
        <f t="shared" si="465"/>
        <v>167.45670000000001</v>
      </c>
      <c r="K1146" s="26">
        <f t="shared" si="466"/>
        <v>9.6742207407407452</v>
      </c>
      <c r="L1146" s="26">
        <f t="shared" si="467"/>
        <v>1141.2698096296299</v>
      </c>
      <c r="M1146" s="26">
        <f t="shared" si="468"/>
        <v>6055.0703788683149</v>
      </c>
      <c r="N1146" s="26">
        <f t="shared" si="469"/>
        <v>6055.0703788683149</v>
      </c>
      <c r="O1146" s="26">
        <f t="shared" si="486"/>
        <v>3547576.9568936243</v>
      </c>
      <c r="P1146" s="26">
        <f t="shared" si="470"/>
        <v>0</v>
      </c>
      <c r="Q1146" s="26">
        <f t="shared" si="482"/>
        <v>-1402807.6063643419</v>
      </c>
      <c r="R1146" s="26">
        <f t="shared" si="483"/>
        <v>0</v>
      </c>
      <c r="S1146" s="26">
        <f t="shared" si="471"/>
        <v>0</v>
      </c>
      <c r="T1146" s="28">
        <f t="shared" si="472"/>
        <v>1402807.6063643419</v>
      </c>
      <c r="U1146" s="26">
        <f t="shared" si="473"/>
        <v>0</v>
      </c>
      <c r="V1146" s="26">
        <f t="shared" si="474"/>
        <v>0</v>
      </c>
      <c r="W1146" s="26">
        <f t="shared" si="475"/>
        <v>0</v>
      </c>
      <c r="X1146" s="26">
        <f t="shared" si="476"/>
        <v>0</v>
      </c>
      <c r="Y1146" s="26">
        <f t="shared" si="477"/>
        <v>0</v>
      </c>
      <c r="Z1146" s="26">
        <f t="shared" si="477"/>
        <v>0</v>
      </c>
      <c r="AA1146" s="26">
        <f t="shared" si="478"/>
        <v>0</v>
      </c>
      <c r="AB1146" s="26">
        <f t="shared" si="484"/>
        <v>1075401.8030664315</v>
      </c>
      <c r="AC1146" s="26">
        <f t="shared" si="479"/>
        <v>2472175.1538271927</v>
      </c>
      <c r="AD1146" s="15">
        <f t="shared" si="485"/>
        <v>0</v>
      </c>
      <c r="AO1146">
        <f t="shared" si="460"/>
        <v>0</v>
      </c>
      <c r="AP1146">
        <f t="shared" si="461"/>
        <v>19.100000000000001</v>
      </c>
      <c r="AQ1146">
        <f t="shared" si="462"/>
        <v>5.3055555555555562</v>
      </c>
    </row>
    <row r="1147" spans="2:43" x14ac:dyDescent="0.3">
      <c r="B1147" s="5" t="s">
        <v>48</v>
      </c>
      <c r="C1147" s="5">
        <v>1144</v>
      </c>
      <c r="D1147" s="5">
        <v>122</v>
      </c>
      <c r="E1147" s="10">
        <v>22.5</v>
      </c>
      <c r="F1147" s="7">
        <f t="shared" si="463"/>
        <v>6.25</v>
      </c>
      <c r="G1147" s="26">
        <f t="shared" si="480"/>
        <v>0.73611111111111072</v>
      </c>
      <c r="H1147" s="26">
        <f t="shared" si="481"/>
        <v>2.6499999999999986</v>
      </c>
      <c r="I1147" s="26">
        <f t="shared" si="464"/>
        <v>837.694444444444</v>
      </c>
      <c r="J1147" s="26">
        <f t="shared" si="465"/>
        <v>167.45670000000001</v>
      </c>
      <c r="K1147" s="26">
        <f t="shared" si="466"/>
        <v>13.425000000000002</v>
      </c>
      <c r="L1147" s="26">
        <f t="shared" si="467"/>
        <v>1018.576144444444</v>
      </c>
      <c r="M1147" s="26">
        <f t="shared" si="468"/>
        <v>6366.1009027777754</v>
      </c>
      <c r="N1147" s="26">
        <f t="shared" si="469"/>
        <v>6366.1009027777754</v>
      </c>
      <c r="O1147" s="26">
        <f t="shared" si="486"/>
        <v>3553943.0577964019</v>
      </c>
      <c r="P1147" s="26">
        <f t="shared" si="470"/>
        <v>0</v>
      </c>
      <c r="Q1147" s="26">
        <f t="shared" si="482"/>
        <v>-1402807.6063643419</v>
      </c>
      <c r="R1147" s="26">
        <f t="shared" si="483"/>
        <v>0</v>
      </c>
      <c r="S1147" s="26">
        <f t="shared" si="471"/>
        <v>0</v>
      </c>
      <c r="T1147" s="28">
        <f t="shared" si="472"/>
        <v>1402807.6063643419</v>
      </c>
      <c r="U1147" s="26">
        <f t="shared" si="473"/>
        <v>0</v>
      </c>
      <c r="V1147" s="26">
        <f t="shared" si="474"/>
        <v>0</v>
      </c>
      <c r="W1147" s="26">
        <f t="shared" si="475"/>
        <v>0</v>
      </c>
      <c r="X1147" s="26">
        <f t="shared" si="476"/>
        <v>0</v>
      </c>
      <c r="Y1147" s="26">
        <f t="shared" si="477"/>
        <v>0</v>
      </c>
      <c r="Z1147" s="26">
        <f t="shared" si="477"/>
        <v>0</v>
      </c>
      <c r="AA1147" s="26">
        <f t="shared" si="478"/>
        <v>0</v>
      </c>
      <c r="AB1147" s="26">
        <f t="shared" si="484"/>
        <v>1075401.8030664315</v>
      </c>
      <c r="AC1147" s="26">
        <f t="shared" si="479"/>
        <v>2478541.2547299704</v>
      </c>
      <c r="AD1147" s="15">
        <f t="shared" si="485"/>
        <v>0</v>
      </c>
      <c r="AO1147">
        <f t="shared" si="460"/>
        <v>0</v>
      </c>
      <c r="AP1147">
        <f t="shared" si="461"/>
        <v>22.5</v>
      </c>
      <c r="AQ1147">
        <f t="shared" si="462"/>
        <v>6.25</v>
      </c>
    </row>
    <row r="1148" spans="2:43" x14ac:dyDescent="0.3">
      <c r="B1148" s="5" t="s">
        <v>48</v>
      </c>
      <c r="C1148" s="5">
        <v>1145</v>
      </c>
      <c r="D1148" s="5">
        <v>123</v>
      </c>
      <c r="E1148" s="10">
        <v>24.4</v>
      </c>
      <c r="F1148" s="7">
        <f t="shared" si="463"/>
        <v>6.7777777777777777</v>
      </c>
      <c r="G1148" s="26">
        <f t="shared" si="480"/>
        <v>0.31944444444444453</v>
      </c>
      <c r="H1148" s="26">
        <f t="shared" si="481"/>
        <v>1.1500000000000004</v>
      </c>
      <c r="I1148" s="26">
        <f t="shared" si="464"/>
        <v>363.52777777777789</v>
      </c>
      <c r="J1148" s="26">
        <f t="shared" si="465"/>
        <v>167.45670000000001</v>
      </c>
      <c r="K1148" s="26">
        <f t="shared" si="466"/>
        <v>15.788065185185188</v>
      </c>
      <c r="L1148" s="26">
        <f t="shared" si="467"/>
        <v>546.77254296296303</v>
      </c>
      <c r="M1148" s="26">
        <f t="shared" si="468"/>
        <v>3705.9027911934159</v>
      </c>
      <c r="N1148" s="26">
        <f t="shared" si="469"/>
        <v>3705.9027911934159</v>
      </c>
      <c r="O1148" s="26">
        <f t="shared" si="486"/>
        <v>3557648.9605875951</v>
      </c>
      <c r="P1148" s="26">
        <f t="shared" si="470"/>
        <v>0</v>
      </c>
      <c r="Q1148" s="26">
        <f t="shared" si="482"/>
        <v>-1402807.6063643419</v>
      </c>
      <c r="R1148" s="26">
        <f t="shared" si="483"/>
        <v>0</v>
      </c>
      <c r="S1148" s="26">
        <f t="shared" si="471"/>
        <v>0</v>
      </c>
      <c r="T1148" s="28">
        <f t="shared" si="472"/>
        <v>1402807.6063643419</v>
      </c>
      <c r="U1148" s="26">
        <f t="shared" si="473"/>
        <v>0</v>
      </c>
      <c r="V1148" s="26">
        <f t="shared" si="474"/>
        <v>0</v>
      </c>
      <c r="W1148" s="26">
        <f t="shared" si="475"/>
        <v>0</v>
      </c>
      <c r="X1148" s="26">
        <f t="shared" si="476"/>
        <v>0</v>
      </c>
      <c r="Y1148" s="26">
        <f t="shared" si="477"/>
        <v>0</v>
      </c>
      <c r="Z1148" s="26">
        <f t="shared" si="477"/>
        <v>0</v>
      </c>
      <c r="AA1148" s="26">
        <f t="shared" si="478"/>
        <v>0</v>
      </c>
      <c r="AB1148" s="26">
        <f t="shared" si="484"/>
        <v>1075401.8030664315</v>
      </c>
      <c r="AC1148" s="26">
        <f t="shared" si="479"/>
        <v>2482247.1575211636</v>
      </c>
      <c r="AD1148" s="15">
        <f t="shared" si="485"/>
        <v>0</v>
      </c>
      <c r="AO1148">
        <f t="shared" si="460"/>
        <v>0</v>
      </c>
      <c r="AP1148">
        <f t="shared" si="461"/>
        <v>24.4</v>
      </c>
      <c r="AQ1148">
        <f t="shared" si="462"/>
        <v>6.7777777777777768</v>
      </c>
    </row>
    <row r="1149" spans="2:43" x14ac:dyDescent="0.3">
      <c r="B1149" s="5" t="s">
        <v>48</v>
      </c>
      <c r="C1149" s="5">
        <v>1146</v>
      </c>
      <c r="D1149" s="5">
        <v>124</v>
      </c>
      <c r="E1149" s="10">
        <v>24.8</v>
      </c>
      <c r="F1149" s="7">
        <f t="shared" si="463"/>
        <v>6.8888888888888893</v>
      </c>
      <c r="G1149" s="26">
        <f t="shared" si="480"/>
        <v>-0.23611111111111099</v>
      </c>
      <c r="H1149" s="26">
        <f t="shared" si="481"/>
        <v>-0.84999999999999964</v>
      </c>
      <c r="I1149" s="26">
        <f t="shared" si="464"/>
        <v>-268.69444444444429</v>
      </c>
      <c r="J1149" s="26">
        <f t="shared" si="465"/>
        <v>167.45670000000001</v>
      </c>
      <c r="K1149" s="26">
        <f t="shared" si="466"/>
        <v>16.309949629629635</v>
      </c>
      <c r="L1149" s="26">
        <f t="shared" si="467"/>
        <v>-84.927794814814632</v>
      </c>
      <c r="M1149" s="26">
        <f t="shared" si="468"/>
        <v>-585.05814205761192</v>
      </c>
      <c r="N1149" s="26">
        <f t="shared" si="469"/>
        <v>0</v>
      </c>
      <c r="O1149" s="26">
        <f t="shared" si="486"/>
        <v>3557648.9605875951</v>
      </c>
      <c r="P1149" s="26">
        <f t="shared" si="470"/>
        <v>-585.05814205761192</v>
      </c>
      <c r="Q1149" s="26">
        <f t="shared" si="482"/>
        <v>-1403392.6645063995</v>
      </c>
      <c r="R1149" s="26">
        <f t="shared" si="483"/>
        <v>-585.05814205761192</v>
      </c>
      <c r="S1149" s="26">
        <f t="shared" si="471"/>
        <v>585.05814205761192</v>
      </c>
      <c r="T1149" s="28">
        <f t="shared" si="472"/>
        <v>1403392.6645063995</v>
      </c>
      <c r="U1149" s="26">
        <f t="shared" si="473"/>
        <v>573.35697921645965</v>
      </c>
      <c r="V1149" s="26">
        <f t="shared" si="474"/>
        <v>544.68913025563666</v>
      </c>
      <c r="W1149" s="26">
        <f t="shared" si="475"/>
        <v>517.45467374285477</v>
      </c>
      <c r="X1149" s="26">
        <f t="shared" si="476"/>
        <v>507.10558026799765</v>
      </c>
      <c r="Y1149" s="26">
        <f t="shared" si="477"/>
        <v>481.75030125459773</v>
      </c>
      <c r="Z1149" s="26">
        <f t="shared" si="477"/>
        <v>457.66278619186784</v>
      </c>
      <c r="AA1149" s="26">
        <f t="shared" si="478"/>
        <v>448.50953046803045</v>
      </c>
      <c r="AB1149" s="26">
        <f t="shared" si="484"/>
        <v>1075850.3125968997</v>
      </c>
      <c r="AC1149" s="26">
        <f t="shared" si="479"/>
        <v>2481798.6479906952</v>
      </c>
      <c r="AD1149" s="15">
        <f t="shared" si="485"/>
        <v>517.45467374285477</v>
      </c>
      <c r="AO1149">
        <f t="shared" si="460"/>
        <v>0</v>
      </c>
      <c r="AP1149">
        <f t="shared" si="461"/>
        <v>24.8</v>
      </c>
      <c r="AQ1149">
        <f t="shared" si="462"/>
        <v>6.8888888888888893</v>
      </c>
    </row>
    <row r="1150" spans="2:43" x14ac:dyDescent="0.3">
      <c r="B1150" s="5" t="s">
        <v>48</v>
      </c>
      <c r="C1150" s="5">
        <v>1147</v>
      </c>
      <c r="D1150" s="5">
        <v>125</v>
      </c>
      <c r="E1150" s="10">
        <v>22.7</v>
      </c>
      <c r="F1150" s="7">
        <f t="shared" si="463"/>
        <v>6.3055555555555554</v>
      </c>
      <c r="G1150" s="26">
        <f t="shared" si="480"/>
        <v>-1.0277777777777781</v>
      </c>
      <c r="H1150" s="26">
        <f t="shared" si="481"/>
        <v>-3.7000000000000011</v>
      </c>
      <c r="I1150" s="26">
        <f t="shared" si="464"/>
        <v>-1169.6111111111115</v>
      </c>
      <c r="J1150" s="26">
        <f t="shared" si="465"/>
        <v>167.45670000000001</v>
      </c>
      <c r="K1150" s="26">
        <f t="shared" si="466"/>
        <v>13.66472740740741</v>
      </c>
      <c r="L1150" s="26">
        <f t="shared" si="467"/>
        <v>-988.48968370370415</v>
      </c>
      <c r="M1150" s="26">
        <f t="shared" si="468"/>
        <v>-6232.976616687245</v>
      </c>
      <c r="N1150" s="26">
        <f t="shared" si="469"/>
        <v>0</v>
      </c>
      <c r="O1150" s="26">
        <f t="shared" si="486"/>
        <v>3557648.9605875951</v>
      </c>
      <c r="P1150" s="26">
        <f t="shared" si="470"/>
        <v>-6232.976616687245</v>
      </c>
      <c r="Q1150" s="26">
        <f t="shared" si="482"/>
        <v>-1409625.6411230867</v>
      </c>
      <c r="R1150" s="26">
        <f t="shared" si="483"/>
        <v>-6818.0347587448568</v>
      </c>
      <c r="S1150" s="26">
        <f t="shared" si="471"/>
        <v>6818.0347587448568</v>
      </c>
      <c r="T1150" s="28">
        <f t="shared" si="472"/>
        <v>1409625.6411230867</v>
      </c>
      <c r="U1150" s="26">
        <f t="shared" si="473"/>
        <v>6108.3170843534999</v>
      </c>
      <c r="V1150" s="26">
        <f t="shared" si="474"/>
        <v>5802.9012301358243</v>
      </c>
      <c r="W1150" s="26">
        <f t="shared" si="475"/>
        <v>5512.7561686290328</v>
      </c>
      <c r="X1150" s="26">
        <f t="shared" si="476"/>
        <v>5402.501045256452</v>
      </c>
      <c r="Y1150" s="26">
        <f t="shared" si="477"/>
        <v>5132.3759929936296</v>
      </c>
      <c r="Z1150" s="26">
        <f t="shared" si="477"/>
        <v>4875.7571933439476</v>
      </c>
      <c r="AA1150" s="26">
        <f t="shared" si="478"/>
        <v>4778.2420494770686</v>
      </c>
      <c r="AB1150" s="26">
        <f t="shared" si="484"/>
        <v>1080628.5546463768</v>
      </c>
      <c r="AC1150" s="26">
        <f t="shared" si="479"/>
        <v>2477020.4059412181</v>
      </c>
      <c r="AD1150" s="15">
        <f t="shared" si="485"/>
        <v>6030.2108423718873</v>
      </c>
      <c r="AO1150">
        <f t="shared" si="460"/>
        <v>0</v>
      </c>
      <c r="AP1150">
        <f t="shared" si="461"/>
        <v>22.7</v>
      </c>
      <c r="AQ1150">
        <f t="shared" si="462"/>
        <v>6.3055555555555554</v>
      </c>
    </row>
    <row r="1151" spans="2:43" x14ac:dyDescent="0.3">
      <c r="B1151" s="5" t="s">
        <v>48</v>
      </c>
      <c r="C1151" s="5">
        <v>1148</v>
      </c>
      <c r="D1151" s="5">
        <v>126</v>
      </c>
      <c r="E1151" s="10">
        <v>17.399999999999999</v>
      </c>
      <c r="F1151" s="7">
        <f t="shared" si="463"/>
        <v>4.833333333333333</v>
      </c>
      <c r="G1151" s="26">
        <f t="shared" si="480"/>
        <v>-1.2361111111111109</v>
      </c>
      <c r="H1151" s="26">
        <f t="shared" si="481"/>
        <v>-4.4499999999999993</v>
      </c>
      <c r="I1151" s="26">
        <f t="shared" si="464"/>
        <v>-1406.6944444444443</v>
      </c>
      <c r="J1151" s="26">
        <f t="shared" si="465"/>
        <v>167.45670000000001</v>
      </c>
      <c r="K1151" s="26">
        <f t="shared" si="466"/>
        <v>8.0287466666666667</v>
      </c>
      <c r="L1151" s="26">
        <f t="shared" si="467"/>
        <v>-1231.2089977777778</v>
      </c>
      <c r="M1151" s="26">
        <f t="shared" si="468"/>
        <v>-5950.8434892592586</v>
      </c>
      <c r="N1151" s="26">
        <f t="shared" si="469"/>
        <v>0</v>
      </c>
      <c r="O1151" s="26">
        <f t="shared" si="486"/>
        <v>3557648.9605875951</v>
      </c>
      <c r="P1151" s="26">
        <f t="shared" si="470"/>
        <v>-5950.8434892592586</v>
      </c>
      <c r="Q1151" s="26">
        <f t="shared" si="482"/>
        <v>-1415576.4846123459</v>
      </c>
      <c r="R1151" s="26">
        <f t="shared" si="483"/>
        <v>-12768.878248004115</v>
      </c>
      <c r="S1151" s="26">
        <f t="shared" si="471"/>
        <v>12768.878248004115</v>
      </c>
      <c r="T1151" s="28">
        <f t="shared" si="472"/>
        <v>1415576.4846123459</v>
      </c>
      <c r="U1151" s="26">
        <f t="shared" si="473"/>
        <v>5831.8266194740736</v>
      </c>
      <c r="V1151" s="26">
        <f t="shared" si="474"/>
        <v>5540.2352885003693</v>
      </c>
      <c r="W1151" s="26">
        <f t="shared" si="475"/>
        <v>5263.2235240753507</v>
      </c>
      <c r="X1151" s="26">
        <f t="shared" si="476"/>
        <v>5157.9590535938432</v>
      </c>
      <c r="Y1151" s="26">
        <f t="shared" si="477"/>
        <v>4900.0611009141512</v>
      </c>
      <c r="Z1151" s="26">
        <f t="shared" si="477"/>
        <v>4655.0580458684435</v>
      </c>
      <c r="AA1151" s="26">
        <f t="shared" si="478"/>
        <v>4561.9568849510742</v>
      </c>
      <c r="AB1151" s="26">
        <f t="shared" si="484"/>
        <v>1085190.5115313279</v>
      </c>
      <c r="AC1151" s="26">
        <f t="shared" si="479"/>
        <v>2472458.4490562673</v>
      </c>
      <c r="AD1151" s="15">
        <f t="shared" si="485"/>
        <v>11293.434366447238</v>
      </c>
      <c r="AO1151">
        <f t="shared" si="460"/>
        <v>0</v>
      </c>
      <c r="AP1151">
        <f t="shared" si="461"/>
        <v>17.399999999999999</v>
      </c>
      <c r="AQ1151">
        <f t="shared" si="462"/>
        <v>4.833333333333333</v>
      </c>
    </row>
    <row r="1152" spans="2:43" x14ac:dyDescent="0.3">
      <c r="B1152" s="5" t="s">
        <v>48</v>
      </c>
      <c r="C1152" s="5">
        <v>1149</v>
      </c>
      <c r="D1152" s="5">
        <v>127</v>
      </c>
      <c r="E1152" s="10">
        <v>13.8</v>
      </c>
      <c r="F1152" s="7">
        <f t="shared" si="463"/>
        <v>3.8333333333333335</v>
      </c>
      <c r="G1152" s="26">
        <f t="shared" si="480"/>
        <v>-0.74999999999999978</v>
      </c>
      <c r="H1152" s="26">
        <f t="shared" si="481"/>
        <v>-2.6999999999999993</v>
      </c>
      <c r="I1152" s="26">
        <f t="shared" si="464"/>
        <v>-853.49999999999977</v>
      </c>
      <c r="J1152" s="26">
        <f t="shared" si="465"/>
        <v>167.45670000000001</v>
      </c>
      <c r="K1152" s="26">
        <f t="shared" si="466"/>
        <v>5.0501866666666677</v>
      </c>
      <c r="L1152" s="26">
        <f t="shared" si="467"/>
        <v>-680.9931133333331</v>
      </c>
      <c r="M1152" s="26">
        <f t="shared" si="468"/>
        <v>-2610.4736011111104</v>
      </c>
      <c r="N1152" s="26">
        <f t="shared" si="469"/>
        <v>0</v>
      </c>
      <c r="O1152" s="26">
        <f t="shared" si="486"/>
        <v>3557648.9605875951</v>
      </c>
      <c r="P1152" s="26">
        <f t="shared" si="470"/>
        <v>-2610.4736011111104</v>
      </c>
      <c r="Q1152" s="26">
        <f t="shared" si="482"/>
        <v>-1418186.9582134571</v>
      </c>
      <c r="R1152" s="26">
        <f t="shared" si="483"/>
        <v>-15379.351849115226</v>
      </c>
      <c r="S1152" s="26">
        <f t="shared" si="471"/>
        <v>15379.351849115226</v>
      </c>
      <c r="T1152" s="28">
        <f t="shared" si="472"/>
        <v>1418186.9582134571</v>
      </c>
      <c r="U1152" s="26">
        <f t="shared" si="473"/>
        <v>2558.2641290888882</v>
      </c>
      <c r="V1152" s="26">
        <f t="shared" si="474"/>
        <v>2430.3509226344436</v>
      </c>
      <c r="W1152" s="26">
        <f t="shared" si="475"/>
        <v>2308.8333765027214</v>
      </c>
      <c r="X1152" s="26">
        <f t="shared" si="476"/>
        <v>2262.6567089726668</v>
      </c>
      <c r="Y1152" s="26">
        <f t="shared" si="477"/>
        <v>2149.5238735240332</v>
      </c>
      <c r="Z1152" s="26">
        <f t="shared" si="477"/>
        <v>2042.0476798478314</v>
      </c>
      <c r="AA1152" s="26">
        <f t="shared" si="478"/>
        <v>2001.2067262508747</v>
      </c>
      <c r="AB1152" s="26">
        <f t="shared" si="484"/>
        <v>1087191.7182575788</v>
      </c>
      <c r="AC1152" s="26">
        <f t="shared" si="479"/>
        <v>2470457.2423300166</v>
      </c>
      <c r="AD1152" s="15">
        <f t="shared" si="485"/>
        <v>13602.26774294996</v>
      </c>
      <c r="AO1152">
        <f t="shared" si="460"/>
        <v>0</v>
      </c>
      <c r="AP1152">
        <f t="shared" si="461"/>
        <v>13.8</v>
      </c>
      <c r="AQ1152">
        <f t="shared" si="462"/>
        <v>3.8333333333333335</v>
      </c>
    </row>
    <row r="1153" spans="2:43" x14ac:dyDescent="0.3">
      <c r="B1153" s="5" t="s">
        <v>48</v>
      </c>
      <c r="C1153" s="5">
        <v>1150</v>
      </c>
      <c r="D1153" s="5">
        <v>128</v>
      </c>
      <c r="E1153" s="10">
        <v>12</v>
      </c>
      <c r="F1153" s="7">
        <f t="shared" si="463"/>
        <v>3.3333333333333335</v>
      </c>
      <c r="G1153" s="26">
        <f t="shared" si="480"/>
        <v>-0.25000000000000011</v>
      </c>
      <c r="H1153" s="26">
        <f t="shared" si="481"/>
        <v>-0.90000000000000036</v>
      </c>
      <c r="I1153" s="26">
        <f t="shared" si="464"/>
        <v>-284.50000000000011</v>
      </c>
      <c r="J1153" s="26">
        <f t="shared" si="465"/>
        <v>167.45670000000001</v>
      </c>
      <c r="K1153" s="26">
        <f t="shared" si="466"/>
        <v>3.8186666666666675</v>
      </c>
      <c r="L1153" s="26">
        <f t="shared" si="467"/>
        <v>-113.22463333333343</v>
      </c>
      <c r="M1153" s="26">
        <f t="shared" si="468"/>
        <v>-377.4154444444448</v>
      </c>
      <c r="N1153" s="26">
        <f t="shared" si="469"/>
        <v>0</v>
      </c>
      <c r="O1153" s="26">
        <f t="shared" si="486"/>
        <v>3557648.9605875951</v>
      </c>
      <c r="P1153" s="26">
        <f t="shared" si="470"/>
        <v>-377.4154444444448</v>
      </c>
      <c r="Q1153" s="26">
        <f t="shared" si="482"/>
        <v>-1418564.3736579015</v>
      </c>
      <c r="R1153" s="26">
        <f t="shared" si="483"/>
        <v>-15756.767293559671</v>
      </c>
      <c r="S1153" s="26">
        <f t="shared" si="471"/>
        <v>15756.767293559671</v>
      </c>
      <c r="T1153" s="28">
        <f t="shared" si="472"/>
        <v>1418564.3736579015</v>
      </c>
      <c r="U1153" s="26">
        <f t="shared" si="473"/>
        <v>369.86713555555588</v>
      </c>
      <c r="V1153" s="26">
        <f t="shared" si="474"/>
        <v>351.37377877777806</v>
      </c>
      <c r="W1153" s="26">
        <f t="shared" si="475"/>
        <v>333.80508983888916</v>
      </c>
      <c r="X1153" s="26">
        <f t="shared" si="476"/>
        <v>327.12898804211136</v>
      </c>
      <c r="Y1153" s="26">
        <f t="shared" si="477"/>
        <v>310.77253864000579</v>
      </c>
      <c r="Z1153" s="26">
        <f t="shared" si="477"/>
        <v>295.23391170800551</v>
      </c>
      <c r="AA1153" s="26">
        <f t="shared" si="478"/>
        <v>289.32923347384542</v>
      </c>
      <c r="AB1153" s="26">
        <f t="shared" si="484"/>
        <v>1087481.0474910527</v>
      </c>
      <c r="AC1153" s="26">
        <f t="shared" si="479"/>
        <v>2470167.9130965425</v>
      </c>
      <c r="AD1153" s="15">
        <f t="shared" si="485"/>
        <v>13936.072832788848</v>
      </c>
      <c r="AO1153">
        <f t="shared" si="460"/>
        <v>0</v>
      </c>
      <c r="AP1153">
        <f t="shared" si="461"/>
        <v>12</v>
      </c>
      <c r="AQ1153">
        <f t="shared" si="462"/>
        <v>3.333333333333333</v>
      </c>
    </row>
    <row r="1154" spans="2:43" x14ac:dyDescent="0.3">
      <c r="B1154" s="5" t="s">
        <v>48</v>
      </c>
      <c r="C1154" s="5">
        <v>1151</v>
      </c>
      <c r="D1154" s="5">
        <v>129</v>
      </c>
      <c r="E1154" s="10">
        <v>12</v>
      </c>
      <c r="F1154" s="7">
        <f t="shared" si="463"/>
        <v>3.3333333333333335</v>
      </c>
      <c r="G1154" s="26">
        <f t="shared" si="480"/>
        <v>0</v>
      </c>
      <c r="H1154" s="26">
        <f t="shared" si="481"/>
        <v>0</v>
      </c>
      <c r="I1154" s="26">
        <f t="shared" si="464"/>
        <v>0</v>
      </c>
      <c r="J1154" s="26">
        <f t="shared" si="465"/>
        <v>167.45670000000001</v>
      </c>
      <c r="K1154" s="26">
        <f t="shared" si="466"/>
        <v>3.8186666666666675</v>
      </c>
      <c r="L1154" s="26">
        <f t="shared" si="467"/>
        <v>171.27536666666668</v>
      </c>
      <c r="M1154" s="26">
        <f t="shared" si="468"/>
        <v>570.91788888888902</v>
      </c>
      <c r="N1154" s="26">
        <f t="shared" si="469"/>
        <v>570.91788888888902</v>
      </c>
      <c r="O1154" s="26">
        <f t="shared" si="486"/>
        <v>3558219.8784764842</v>
      </c>
      <c r="P1154" s="26">
        <f t="shared" si="470"/>
        <v>0</v>
      </c>
      <c r="Q1154" s="26">
        <f t="shared" si="482"/>
        <v>-1418564.3736579015</v>
      </c>
      <c r="R1154" s="26">
        <f t="shared" si="483"/>
        <v>0</v>
      </c>
      <c r="S1154" s="26">
        <f t="shared" si="471"/>
        <v>0</v>
      </c>
      <c r="T1154" s="28">
        <f t="shared" si="472"/>
        <v>1418564.3736579015</v>
      </c>
      <c r="U1154" s="26">
        <f t="shared" si="473"/>
        <v>0</v>
      </c>
      <c r="V1154" s="26">
        <f t="shared" si="474"/>
        <v>0</v>
      </c>
      <c r="W1154" s="26">
        <f t="shared" si="475"/>
        <v>0</v>
      </c>
      <c r="X1154" s="26">
        <f t="shared" si="476"/>
        <v>0</v>
      </c>
      <c r="Y1154" s="26">
        <f t="shared" si="477"/>
        <v>0</v>
      </c>
      <c r="Z1154" s="26">
        <f t="shared" si="477"/>
        <v>0</v>
      </c>
      <c r="AA1154" s="26">
        <f t="shared" si="478"/>
        <v>0</v>
      </c>
      <c r="AB1154" s="26">
        <f t="shared" si="484"/>
        <v>1087481.0474910527</v>
      </c>
      <c r="AC1154" s="26">
        <f t="shared" si="479"/>
        <v>2470738.8309854316</v>
      </c>
      <c r="AD1154" s="15">
        <f t="shared" si="485"/>
        <v>0</v>
      </c>
      <c r="AO1154">
        <f t="shared" si="460"/>
        <v>0</v>
      </c>
      <c r="AP1154">
        <f t="shared" si="461"/>
        <v>12</v>
      </c>
      <c r="AQ1154">
        <f t="shared" si="462"/>
        <v>3.333333333333333</v>
      </c>
    </row>
    <row r="1155" spans="2:43" x14ac:dyDescent="0.3">
      <c r="B1155" s="5" t="s">
        <v>48</v>
      </c>
      <c r="C1155" s="5">
        <v>1152</v>
      </c>
      <c r="D1155" s="5">
        <v>130</v>
      </c>
      <c r="E1155" s="10">
        <v>12</v>
      </c>
      <c r="F1155" s="7">
        <f t="shared" si="463"/>
        <v>3.3333333333333335</v>
      </c>
      <c r="G1155" s="26">
        <f t="shared" si="480"/>
        <v>0.26388888888888895</v>
      </c>
      <c r="H1155" s="26">
        <f t="shared" si="481"/>
        <v>0.95000000000000018</v>
      </c>
      <c r="I1155" s="26">
        <f t="shared" si="464"/>
        <v>300.3055555555556</v>
      </c>
      <c r="J1155" s="26">
        <f t="shared" si="465"/>
        <v>167.45670000000001</v>
      </c>
      <c r="K1155" s="26">
        <f t="shared" si="466"/>
        <v>3.8186666666666675</v>
      </c>
      <c r="L1155" s="26">
        <f t="shared" si="467"/>
        <v>471.58092222222228</v>
      </c>
      <c r="M1155" s="26">
        <f t="shared" si="468"/>
        <v>1571.9364074074076</v>
      </c>
      <c r="N1155" s="26">
        <f t="shared" si="469"/>
        <v>1571.9364074074076</v>
      </c>
      <c r="O1155" s="26">
        <f t="shared" si="486"/>
        <v>3559791.8148838915</v>
      </c>
      <c r="P1155" s="26">
        <f t="shared" si="470"/>
        <v>0</v>
      </c>
      <c r="Q1155" s="26">
        <f t="shared" si="482"/>
        <v>-1418564.3736579015</v>
      </c>
      <c r="R1155" s="26">
        <f t="shared" si="483"/>
        <v>0</v>
      </c>
      <c r="S1155" s="26">
        <f t="shared" si="471"/>
        <v>0</v>
      </c>
      <c r="T1155" s="28">
        <f t="shared" si="472"/>
        <v>1418564.3736579015</v>
      </c>
      <c r="U1155" s="26">
        <f t="shared" si="473"/>
        <v>0</v>
      </c>
      <c r="V1155" s="26">
        <f t="shared" si="474"/>
        <v>0</v>
      </c>
      <c r="W1155" s="26">
        <f t="shared" si="475"/>
        <v>0</v>
      </c>
      <c r="X1155" s="26">
        <f t="shared" si="476"/>
        <v>0</v>
      </c>
      <c r="Y1155" s="26">
        <f t="shared" si="477"/>
        <v>0</v>
      </c>
      <c r="Z1155" s="26">
        <f t="shared" si="477"/>
        <v>0</v>
      </c>
      <c r="AA1155" s="26">
        <f t="shared" si="478"/>
        <v>0</v>
      </c>
      <c r="AB1155" s="26">
        <f t="shared" si="484"/>
        <v>1087481.0474910527</v>
      </c>
      <c r="AC1155" s="26">
        <f t="shared" si="479"/>
        <v>2472310.7673928388</v>
      </c>
      <c r="AD1155" s="15">
        <f t="shared" si="485"/>
        <v>0</v>
      </c>
      <c r="AO1155">
        <f t="shared" ref="AO1155:AO1218" si="487">IF(E1155&lt;1,1,0)</f>
        <v>0</v>
      </c>
      <c r="AP1155">
        <f t="shared" ref="AP1155:AP1218" si="488">IF(AO1155=1,"",E1155)</f>
        <v>12</v>
      </c>
      <c r="AQ1155">
        <f t="shared" ref="AQ1155:AQ1218" si="489">E1155/3.6</f>
        <v>3.333333333333333</v>
      </c>
    </row>
    <row r="1156" spans="2:43" x14ac:dyDescent="0.3">
      <c r="B1156" s="5" t="s">
        <v>48</v>
      </c>
      <c r="C1156" s="5">
        <v>1153</v>
      </c>
      <c r="D1156" s="5">
        <v>131</v>
      </c>
      <c r="E1156" s="10">
        <v>13.9</v>
      </c>
      <c r="F1156" s="7">
        <f t="shared" ref="F1156:F1219" si="490">E1156*(1000/3600)</f>
        <v>3.8611111111111112</v>
      </c>
      <c r="G1156" s="26">
        <f t="shared" si="480"/>
        <v>0.94444444444444453</v>
      </c>
      <c r="H1156" s="26">
        <f t="shared" si="481"/>
        <v>3.4000000000000004</v>
      </c>
      <c r="I1156" s="26">
        <f t="shared" ref="I1156:I1219" si="491">$AF$12*G1156</f>
        <v>1074.7777777777778</v>
      </c>
      <c r="J1156" s="26">
        <f t="shared" ref="J1156:J1219" si="492">$AF$12*9.81*$AF$14</f>
        <v>167.45670000000001</v>
      </c>
      <c r="K1156" s="26">
        <f t="shared" ref="K1156:K1219" si="493">0.5*$AF$15*$AF$16*$AF$13*(F1156^2)</f>
        <v>5.1236429629629638</v>
      </c>
      <c r="L1156" s="26">
        <f t="shared" ref="L1156:L1219" si="494">I1156+J1156+K1156</f>
        <v>1247.3581207407408</v>
      </c>
      <c r="M1156" s="26">
        <f t="shared" ref="M1156:M1219" si="495">(L1156*F1156)</f>
        <v>4816.1882995267488</v>
      </c>
      <c r="N1156" s="26">
        <f t="shared" ref="N1156:N1219" si="496">IF(M1156&gt;0,M1156,0)</f>
        <v>4816.1882995267488</v>
      </c>
      <c r="O1156" s="26">
        <f t="shared" si="486"/>
        <v>3564608.0031834184</v>
      </c>
      <c r="P1156" s="26">
        <f t="shared" ref="P1156:P1219" si="497">IF(M1156&lt;0,M1156,0)</f>
        <v>0</v>
      </c>
      <c r="Q1156" s="26">
        <f t="shared" si="482"/>
        <v>-1418564.3736579015</v>
      </c>
      <c r="R1156" s="26">
        <f t="shared" si="483"/>
        <v>0</v>
      </c>
      <c r="S1156" s="26">
        <f t="shared" ref="S1156:S1219" si="498">ABS(R1156)</f>
        <v>0</v>
      </c>
      <c r="T1156" s="28">
        <f t="shared" ref="T1156:T1219" si="499">ABS(Q1156)</f>
        <v>1418564.3736579015</v>
      </c>
      <c r="U1156" s="26">
        <f t="shared" ref="U1156:U1219" si="500">P1156*-0.98</f>
        <v>0</v>
      </c>
      <c r="V1156" s="26">
        <f t="shared" ref="V1156:V1219" si="501">U1156*0.95</f>
        <v>0</v>
      </c>
      <c r="W1156" s="26">
        <f t="shared" ref="W1156:W1219" si="502">V1156*0.95</f>
        <v>0</v>
      </c>
      <c r="X1156" s="26">
        <f t="shared" ref="X1156:X1219" si="503">W1156*0.98</f>
        <v>0</v>
      </c>
      <c r="Y1156" s="26">
        <f t="shared" ref="Y1156:Z1219" si="504">X1156*0.95</f>
        <v>0</v>
      </c>
      <c r="Z1156" s="26">
        <f t="shared" si="504"/>
        <v>0</v>
      </c>
      <c r="AA1156" s="26">
        <f t="shared" ref="AA1156:AA1219" si="505">Z1156*0.98</f>
        <v>0</v>
      </c>
      <c r="AB1156" s="26">
        <f t="shared" si="484"/>
        <v>1087481.0474910527</v>
      </c>
      <c r="AC1156" s="26">
        <f t="shared" ref="AC1156:AC1219" si="506">O1156-AB1156</f>
        <v>2477126.9556923658</v>
      </c>
      <c r="AD1156" s="15">
        <f t="shared" si="485"/>
        <v>0</v>
      </c>
      <c r="AO1156">
        <f t="shared" si="487"/>
        <v>0</v>
      </c>
      <c r="AP1156">
        <f t="shared" si="488"/>
        <v>13.9</v>
      </c>
      <c r="AQ1156">
        <f t="shared" si="489"/>
        <v>3.8611111111111112</v>
      </c>
    </row>
    <row r="1157" spans="2:43" x14ac:dyDescent="0.3">
      <c r="B1157" s="5" t="s">
        <v>48</v>
      </c>
      <c r="C1157" s="5">
        <v>1154</v>
      </c>
      <c r="D1157" s="5">
        <v>132</v>
      </c>
      <c r="E1157" s="10">
        <v>18.8</v>
      </c>
      <c r="F1157" s="7">
        <f t="shared" si="490"/>
        <v>5.2222222222222223</v>
      </c>
      <c r="G1157" s="26">
        <f t="shared" ref="G1157:G1220" si="507">($E1158-$E1156)/2/3.6</f>
        <v>1.5555555555555556</v>
      </c>
      <c r="H1157" s="26">
        <f t="shared" ref="H1157:H1220" si="508">($E1158-$E1156)/2</f>
        <v>5.6000000000000005</v>
      </c>
      <c r="I1157" s="26">
        <f t="shared" si="491"/>
        <v>1770.2222222222222</v>
      </c>
      <c r="J1157" s="26">
        <f t="shared" si="492"/>
        <v>167.45670000000001</v>
      </c>
      <c r="K1157" s="26">
        <f t="shared" si="493"/>
        <v>9.3727051851851861</v>
      </c>
      <c r="L1157" s="26">
        <f t="shared" si="494"/>
        <v>1947.0516274074073</v>
      </c>
      <c r="M1157" s="26">
        <f t="shared" si="495"/>
        <v>10167.936276460905</v>
      </c>
      <c r="N1157" s="26">
        <f t="shared" si="496"/>
        <v>10167.936276460905</v>
      </c>
      <c r="O1157" s="26">
        <f t="shared" si="486"/>
        <v>3574775.9394598794</v>
      </c>
      <c r="P1157" s="26">
        <f t="shared" si="497"/>
        <v>0</v>
      </c>
      <c r="Q1157" s="26">
        <f t="shared" ref="Q1157:Q1220" si="509">Q1156+P1157</f>
        <v>-1418564.3736579015</v>
      </c>
      <c r="R1157" s="26">
        <f t="shared" ref="R1157:R1220" si="510">IF(P1157=0,0,R1156+P1157)</f>
        <v>0</v>
      </c>
      <c r="S1157" s="26">
        <f t="shared" si="498"/>
        <v>0</v>
      </c>
      <c r="T1157" s="28">
        <f t="shared" si="499"/>
        <v>1418564.3736579015</v>
      </c>
      <c r="U1157" s="26">
        <f t="shared" si="500"/>
        <v>0</v>
      </c>
      <c r="V1157" s="26">
        <f t="shared" si="501"/>
        <v>0</v>
      </c>
      <c r="W1157" s="26">
        <f t="shared" si="502"/>
        <v>0</v>
      </c>
      <c r="X1157" s="26">
        <f t="shared" si="503"/>
        <v>0</v>
      </c>
      <c r="Y1157" s="26">
        <f t="shared" si="504"/>
        <v>0</v>
      </c>
      <c r="Z1157" s="26">
        <f t="shared" si="504"/>
        <v>0</v>
      </c>
      <c r="AA1157" s="26">
        <f t="shared" si="505"/>
        <v>0</v>
      </c>
      <c r="AB1157" s="26">
        <f t="shared" ref="AB1157:AB1220" si="511">AB1156+AA1157</f>
        <v>1087481.0474910527</v>
      </c>
      <c r="AC1157" s="26">
        <f t="shared" si="506"/>
        <v>2487294.8919688268</v>
      </c>
      <c r="AD1157" s="15">
        <f t="shared" ref="AD1157:AD1220" si="512">IF(W1157=0,0,AD1156+W1157)</f>
        <v>0</v>
      </c>
      <c r="AO1157">
        <f t="shared" si="487"/>
        <v>0</v>
      </c>
      <c r="AP1157">
        <f t="shared" si="488"/>
        <v>18.8</v>
      </c>
      <c r="AQ1157">
        <f t="shared" si="489"/>
        <v>5.2222222222222223</v>
      </c>
    </row>
    <row r="1158" spans="2:43" x14ac:dyDescent="0.3">
      <c r="B1158" s="5" t="s">
        <v>48</v>
      </c>
      <c r="C1158" s="5">
        <v>1155</v>
      </c>
      <c r="D1158" s="5">
        <v>133</v>
      </c>
      <c r="E1158" s="10">
        <v>25.1</v>
      </c>
      <c r="F1158" s="7">
        <f t="shared" si="490"/>
        <v>6.9722222222222232</v>
      </c>
      <c r="G1158" s="26">
        <f t="shared" si="507"/>
        <v>1.5277777777777777</v>
      </c>
      <c r="H1158" s="26">
        <f t="shared" si="508"/>
        <v>5.5</v>
      </c>
      <c r="I1158" s="26">
        <f t="shared" si="491"/>
        <v>1738.6111111111111</v>
      </c>
      <c r="J1158" s="26">
        <f t="shared" si="492"/>
        <v>167.45670000000001</v>
      </c>
      <c r="K1158" s="26">
        <f t="shared" si="493"/>
        <v>16.706931851851859</v>
      </c>
      <c r="L1158" s="26">
        <f t="shared" si="494"/>
        <v>1922.7747429629628</v>
      </c>
      <c r="M1158" s="26">
        <f t="shared" si="495"/>
        <v>13406.012791213992</v>
      </c>
      <c r="N1158" s="26">
        <f t="shared" si="496"/>
        <v>13406.012791213992</v>
      </c>
      <c r="O1158" s="26">
        <f t="shared" si="486"/>
        <v>3588181.9522510935</v>
      </c>
      <c r="P1158" s="26">
        <f t="shared" si="497"/>
        <v>0</v>
      </c>
      <c r="Q1158" s="26">
        <f t="shared" si="509"/>
        <v>-1418564.3736579015</v>
      </c>
      <c r="R1158" s="26">
        <f t="shared" si="510"/>
        <v>0</v>
      </c>
      <c r="S1158" s="26">
        <f t="shared" si="498"/>
        <v>0</v>
      </c>
      <c r="T1158" s="28">
        <f t="shared" si="499"/>
        <v>1418564.3736579015</v>
      </c>
      <c r="U1158" s="26">
        <f t="shared" si="500"/>
        <v>0</v>
      </c>
      <c r="V1158" s="26">
        <f t="shared" si="501"/>
        <v>0</v>
      </c>
      <c r="W1158" s="26">
        <f t="shared" si="502"/>
        <v>0</v>
      </c>
      <c r="X1158" s="26">
        <f t="shared" si="503"/>
        <v>0</v>
      </c>
      <c r="Y1158" s="26">
        <f t="shared" si="504"/>
        <v>0</v>
      </c>
      <c r="Z1158" s="26">
        <f t="shared" si="504"/>
        <v>0</v>
      </c>
      <c r="AA1158" s="26">
        <f t="shared" si="505"/>
        <v>0</v>
      </c>
      <c r="AB1158" s="26">
        <f t="shared" si="511"/>
        <v>1087481.0474910527</v>
      </c>
      <c r="AC1158" s="26">
        <f t="shared" si="506"/>
        <v>2500700.9047600408</v>
      </c>
      <c r="AD1158" s="15">
        <f t="shared" si="512"/>
        <v>0</v>
      </c>
      <c r="AO1158">
        <f t="shared" si="487"/>
        <v>0</v>
      </c>
      <c r="AP1158">
        <f t="shared" si="488"/>
        <v>25.1</v>
      </c>
      <c r="AQ1158">
        <f t="shared" si="489"/>
        <v>6.9722222222222223</v>
      </c>
    </row>
    <row r="1159" spans="2:43" x14ac:dyDescent="0.3">
      <c r="B1159" s="5" t="s">
        <v>48</v>
      </c>
      <c r="C1159" s="5">
        <v>1156</v>
      </c>
      <c r="D1159" s="5">
        <v>134</v>
      </c>
      <c r="E1159" s="10">
        <v>29.8</v>
      </c>
      <c r="F1159" s="7">
        <f t="shared" si="490"/>
        <v>8.2777777777777786</v>
      </c>
      <c r="G1159" s="26">
        <f t="shared" si="507"/>
        <v>1.2083333333333328</v>
      </c>
      <c r="H1159" s="26">
        <f t="shared" si="508"/>
        <v>4.3499999999999979</v>
      </c>
      <c r="I1159" s="26">
        <f t="shared" si="491"/>
        <v>1375.0833333333328</v>
      </c>
      <c r="J1159" s="26">
        <f t="shared" si="492"/>
        <v>167.45670000000001</v>
      </c>
      <c r="K1159" s="26">
        <f t="shared" si="493"/>
        <v>23.549505185185193</v>
      </c>
      <c r="L1159" s="26">
        <f t="shared" si="494"/>
        <v>1566.0895385185179</v>
      </c>
      <c r="M1159" s="26">
        <f t="shared" si="495"/>
        <v>12963.741179958844</v>
      </c>
      <c r="N1159" s="26">
        <f t="shared" si="496"/>
        <v>12963.741179958844</v>
      </c>
      <c r="O1159" s="26">
        <f t="shared" si="486"/>
        <v>3601145.6934310524</v>
      </c>
      <c r="P1159" s="26">
        <f t="shared" si="497"/>
        <v>0</v>
      </c>
      <c r="Q1159" s="26">
        <f t="shared" si="509"/>
        <v>-1418564.3736579015</v>
      </c>
      <c r="R1159" s="26">
        <f t="shared" si="510"/>
        <v>0</v>
      </c>
      <c r="S1159" s="26">
        <f t="shared" si="498"/>
        <v>0</v>
      </c>
      <c r="T1159" s="28">
        <f t="shared" si="499"/>
        <v>1418564.3736579015</v>
      </c>
      <c r="U1159" s="26">
        <f t="shared" si="500"/>
        <v>0</v>
      </c>
      <c r="V1159" s="26">
        <f t="shared" si="501"/>
        <v>0</v>
      </c>
      <c r="W1159" s="26">
        <f t="shared" si="502"/>
        <v>0</v>
      </c>
      <c r="X1159" s="26">
        <f t="shared" si="503"/>
        <v>0</v>
      </c>
      <c r="Y1159" s="26">
        <f t="shared" si="504"/>
        <v>0</v>
      </c>
      <c r="Z1159" s="26">
        <f t="shared" si="504"/>
        <v>0</v>
      </c>
      <c r="AA1159" s="26">
        <f t="shared" si="505"/>
        <v>0</v>
      </c>
      <c r="AB1159" s="26">
        <f t="shared" si="511"/>
        <v>1087481.0474910527</v>
      </c>
      <c r="AC1159" s="26">
        <f t="shared" si="506"/>
        <v>2513664.6459399997</v>
      </c>
      <c r="AD1159" s="15">
        <f t="shared" si="512"/>
        <v>0</v>
      </c>
      <c r="AO1159">
        <f t="shared" si="487"/>
        <v>0</v>
      </c>
      <c r="AP1159">
        <f t="shared" si="488"/>
        <v>29.8</v>
      </c>
      <c r="AQ1159">
        <f t="shared" si="489"/>
        <v>8.2777777777777786</v>
      </c>
    </row>
    <row r="1160" spans="2:43" x14ac:dyDescent="0.3">
      <c r="B1160" s="5" t="s">
        <v>48</v>
      </c>
      <c r="C1160" s="5">
        <v>1157</v>
      </c>
      <c r="D1160" s="5">
        <v>135</v>
      </c>
      <c r="E1160" s="10">
        <v>33.799999999999997</v>
      </c>
      <c r="F1160" s="7">
        <f t="shared" si="490"/>
        <v>9.3888888888888893</v>
      </c>
      <c r="G1160" s="26">
        <f t="shared" si="507"/>
        <v>1.166666666666667</v>
      </c>
      <c r="H1160" s="26">
        <f t="shared" si="508"/>
        <v>4.2000000000000011</v>
      </c>
      <c r="I1160" s="26">
        <f t="shared" si="491"/>
        <v>1327.666666666667</v>
      </c>
      <c r="J1160" s="26">
        <f t="shared" si="492"/>
        <v>167.45670000000001</v>
      </c>
      <c r="K1160" s="26">
        <f t="shared" si="493"/>
        <v>30.295816296296302</v>
      </c>
      <c r="L1160" s="26">
        <f t="shared" si="494"/>
        <v>1525.4191829629633</v>
      </c>
      <c r="M1160" s="26">
        <f t="shared" si="495"/>
        <v>14321.991217818933</v>
      </c>
      <c r="N1160" s="26">
        <f t="shared" si="496"/>
        <v>14321.991217818933</v>
      </c>
      <c r="O1160" s="26">
        <f t="shared" si="486"/>
        <v>3615467.6846488714</v>
      </c>
      <c r="P1160" s="26">
        <f t="shared" si="497"/>
        <v>0</v>
      </c>
      <c r="Q1160" s="26">
        <f t="shared" si="509"/>
        <v>-1418564.3736579015</v>
      </c>
      <c r="R1160" s="26">
        <f t="shared" si="510"/>
        <v>0</v>
      </c>
      <c r="S1160" s="26">
        <f t="shared" si="498"/>
        <v>0</v>
      </c>
      <c r="T1160" s="28">
        <f t="shared" si="499"/>
        <v>1418564.3736579015</v>
      </c>
      <c r="U1160" s="26">
        <f t="shared" si="500"/>
        <v>0</v>
      </c>
      <c r="V1160" s="26">
        <f t="shared" si="501"/>
        <v>0</v>
      </c>
      <c r="W1160" s="26">
        <f t="shared" si="502"/>
        <v>0</v>
      </c>
      <c r="X1160" s="26">
        <f t="shared" si="503"/>
        <v>0</v>
      </c>
      <c r="Y1160" s="26">
        <f t="shared" si="504"/>
        <v>0</v>
      </c>
      <c r="Z1160" s="26">
        <f t="shared" si="504"/>
        <v>0</v>
      </c>
      <c r="AA1160" s="26">
        <f t="shared" si="505"/>
        <v>0</v>
      </c>
      <c r="AB1160" s="26">
        <f t="shared" si="511"/>
        <v>1087481.0474910527</v>
      </c>
      <c r="AC1160" s="26">
        <f t="shared" si="506"/>
        <v>2527986.6371578188</v>
      </c>
      <c r="AD1160" s="15">
        <f t="shared" si="512"/>
        <v>0</v>
      </c>
      <c r="AO1160">
        <f t="shared" si="487"/>
        <v>0</v>
      </c>
      <c r="AP1160">
        <f t="shared" si="488"/>
        <v>33.799999999999997</v>
      </c>
      <c r="AQ1160">
        <f t="shared" si="489"/>
        <v>9.3888888888888875</v>
      </c>
    </row>
    <row r="1161" spans="2:43" x14ac:dyDescent="0.3">
      <c r="B1161" s="5" t="s">
        <v>48</v>
      </c>
      <c r="C1161" s="5">
        <v>1158</v>
      </c>
      <c r="D1161" s="5">
        <v>136</v>
      </c>
      <c r="E1161" s="10">
        <v>38.200000000000003</v>
      </c>
      <c r="F1161" s="7">
        <f t="shared" si="490"/>
        <v>10.611111111111112</v>
      </c>
      <c r="G1161" s="26">
        <f t="shared" si="507"/>
        <v>1.3333333333333335</v>
      </c>
      <c r="H1161" s="26">
        <f t="shared" si="508"/>
        <v>4.8000000000000007</v>
      </c>
      <c r="I1161" s="26">
        <f t="shared" si="491"/>
        <v>1517.3333333333335</v>
      </c>
      <c r="J1161" s="26">
        <f t="shared" si="492"/>
        <v>167.45670000000001</v>
      </c>
      <c r="K1161" s="26">
        <f t="shared" si="493"/>
        <v>38.696882962962981</v>
      </c>
      <c r="L1161" s="26">
        <f t="shared" si="494"/>
        <v>1723.4869162962964</v>
      </c>
      <c r="M1161" s="26">
        <f t="shared" si="495"/>
        <v>18288.11116736626</v>
      </c>
      <c r="N1161" s="26">
        <f t="shared" si="496"/>
        <v>18288.11116736626</v>
      </c>
      <c r="O1161" s="26">
        <f t="shared" si="486"/>
        <v>3633755.7958162376</v>
      </c>
      <c r="P1161" s="26">
        <f t="shared" si="497"/>
        <v>0</v>
      </c>
      <c r="Q1161" s="26">
        <f t="shared" si="509"/>
        <v>-1418564.3736579015</v>
      </c>
      <c r="R1161" s="26">
        <f t="shared" si="510"/>
        <v>0</v>
      </c>
      <c r="S1161" s="26">
        <f t="shared" si="498"/>
        <v>0</v>
      </c>
      <c r="T1161" s="28">
        <f t="shared" si="499"/>
        <v>1418564.3736579015</v>
      </c>
      <c r="U1161" s="26">
        <f t="shared" si="500"/>
        <v>0</v>
      </c>
      <c r="V1161" s="26">
        <f t="shared" si="501"/>
        <v>0</v>
      </c>
      <c r="W1161" s="26">
        <f t="shared" si="502"/>
        <v>0</v>
      </c>
      <c r="X1161" s="26">
        <f t="shared" si="503"/>
        <v>0</v>
      </c>
      <c r="Y1161" s="26">
        <f t="shared" si="504"/>
        <v>0</v>
      </c>
      <c r="Z1161" s="26">
        <f t="shared" si="504"/>
        <v>0</v>
      </c>
      <c r="AA1161" s="26">
        <f t="shared" si="505"/>
        <v>0</v>
      </c>
      <c r="AB1161" s="26">
        <f t="shared" si="511"/>
        <v>1087481.0474910527</v>
      </c>
      <c r="AC1161" s="26">
        <f t="shared" si="506"/>
        <v>2546274.7483251849</v>
      </c>
      <c r="AD1161" s="15">
        <f t="shared" si="512"/>
        <v>0</v>
      </c>
      <c r="AO1161">
        <f t="shared" si="487"/>
        <v>0</v>
      </c>
      <c r="AP1161">
        <f t="shared" si="488"/>
        <v>38.200000000000003</v>
      </c>
      <c r="AQ1161">
        <f t="shared" si="489"/>
        <v>10.611111111111112</v>
      </c>
    </row>
    <row r="1162" spans="2:43" x14ac:dyDescent="0.3">
      <c r="B1162" s="5" t="s">
        <v>48</v>
      </c>
      <c r="C1162" s="5">
        <v>1159</v>
      </c>
      <c r="D1162" s="5">
        <v>137</v>
      </c>
      <c r="E1162" s="10">
        <v>43.4</v>
      </c>
      <c r="F1162" s="7">
        <f t="shared" si="490"/>
        <v>12.055555555555555</v>
      </c>
      <c r="G1162" s="26">
        <f t="shared" si="507"/>
        <v>1.4861111111111105</v>
      </c>
      <c r="H1162" s="26">
        <f t="shared" si="508"/>
        <v>5.3499999999999979</v>
      </c>
      <c r="I1162" s="26">
        <f t="shared" si="491"/>
        <v>1691.1944444444437</v>
      </c>
      <c r="J1162" s="26">
        <f t="shared" si="492"/>
        <v>167.45670000000001</v>
      </c>
      <c r="K1162" s="26">
        <f t="shared" si="493"/>
        <v>49.949220740740742</v>
      </c>
      <c r="L1162" s="26">
        <f t="shared" si="494"/>
        <v>1908.6003651851843</v>
      </c>
      <c r="M1162" s="26">
        <f t="shared" si="495"/>
        <v>23009.23773584361</v>
      </c>
      <c r="N1162" s="26">
        <f t="shared" si="496"/>
        <v>23009.23773584361</v>
      </c>
      <c r="O1162" s="26">
        <f t="shared" si="486"/>
        <v>3656765.0335520813</v>
      </c>
      <c r="P1162" s="26">
        <f t="shared" si="497"/>
        <v>0</v>
      </c>
      <c r="Q1162" s="26">
        <f t="shared" si="509"/>
        <v>-1418564.3736579015</v>
      </c>
      <c r="R1162" s="26">
        <f t="shared" si="510"/>
        <v>0</v>
      </c>
      <c r="S1162" s="26">
        <f t="shared" si="498"/>
        <v>0</v>
      </c>
      <c r="T1162" s="28">
        <f t="shared" si="499"/>
        <v>1418564.3736579015</v>
      </c>
      <c r="U1162" s="26">
        <f t="shared" si="500"/>
        <v>0</v>
      </c>
      <c r="V1162" s="26">
        <f t="shared" si="501"/>
        <v>0</v>
      </c>
      <c r="W1162" s="26">
        <f t="shared" si="502"/>
        <v>0</v>
      </c>
      <c r="X1162" s="26">
        <f t="shared" si="503"/>
        <v>0</v>
      </c>
      <c r="Y1162" s="26">
        <f t="shared" si="504"/>
        <v>0</v>
      </c>
      <c r="Z1162" s="26">
        <f t="shared" si="504"/>
        <v>0</v>
      </c>
      <c r="AA1162" s="26">
        <f t="shared" si="505"/>
        <v>0</v>
      </c>
      <c r="AB1162" s="26">
        <f t="shared" si="511"/>
        <v>1087481.0474910527</v>
      </c>
      <c r="AC1162" s="26">
        <f t="shared" si="506"/>
        <v>2569283.9860610287</v>
      </c>
      <c r="AD1162" s="15">
        <f t="shared" si="512"/>
        <v>0</v>
      </c>
      <c r="AO1162">
        <f t="shared" si="487"/>
        <v>0</v>
      </c>
      <c r="AP1162">
        <f t="shared" si="488"/>
        <v>43.4</v>
      </c>
      <c r="AQ1162">
        <f t="shared" si="489"/>
        <v>12.055555555555555</v>
      </c>
    </row>
    <row r="1163" spans="2:43" x14ac:dyDescent="0.3">
      <c r="B1163" s="5" t="s">
        <v>48</v>
      </c>
      <c r="C1163" s="5">
        <v>1160</v>
      </c>
      <c r="D1163" s="5">
        <v>138</v>
      </c>
      <c r="E1163" s="10">
        <v>48.9</v>
      </c>
      <c r="F1163" s="7">
        <f t="shared" si="490"/>
        <v>13.583333333333334</v>
      </c>
      <c r="G1163" s="26">
        <f t="shared" si="507"/>
        <v>1.4444444444444442</v>
      </c>
      <c r="H1163" s="26">
        <f t="shared" si="508"/>
        <v>5.1999999999999993</v>
      </c>
      <c r="I1163" s="26">
        <f t="shared" si="491"/>
        <v>1643.7777777777776</v>
      </c>
      <c r="J1163" s="26">
        <f t="shared" si="492"/>
        <v>167.45670000000001</v>
      </c>
      <c r="K1163" s="26">
        <f t="shared" si="493"/>
        <v>63.411346666666681</v>
      </c>
      <c r="L1163" s="26">
        <f t="shared" si="494"/>
        <v>1874.6458244444443</v>
      </c>
      <c r="M1163" s="26">
        <f t="shared" si="495"/>
        <v>25463.939115370369</v>
      </c>
      <c r="N1163" s="26">
        <f t="shared" si="496"/>
        <v>25463.939115370369</v>
      </c>
      <c r="O1163" s="26">
        <f t="shared" si="486"/>
        <v>3682228.9726674515</v>
      </c>
      <c r="P1163" s="26">
        <f t="shared" si="497"/>
        <v>0</v>
      </c>
      <c r="Q1163" s="26">
        <f t="shared" si="509"/>
        <v>-1418564.3736579015</v>
      </c>
      <c r="R1163" s="26">
        <f t="shared" si="510"/>
        <v>0</v>
      </c>
      <c r="S1163" s="26">
        <f t="shared" si="498"/>
        <v>0</v>
      </c>
      <c r="T1163" s="28">
        <f t="shared" si="499"/>
        <v>1418564.3736579015</v>
      </c>
      <c r="U1163" s="26">
        <f t="shared" si="500"/>
        <v>0</v>
      </c>
      <c r="V1163" s="26">
        <f t="shared" si="501"/>
        <v>0</v>
      </c>
      <c r="W1163" s="26">
        <f t="shared" si="502"/>
        <v>0</v>
      </c>
      <c r="X1163" s="26">
        <f t="shared" si="503"/>
        <v>0</v>
      </c>
      <c r="Y1163" s="26">
        <f t="shared" si="504"/>
        <v>0</v>
      </c>
      <c r="Z1163" s="26">
        <f t="shared" si="504"/>
        <v>0</v>
      </c>
      <c r="AA1163" s="26">
        <f t="shared" si="505"/>
        <v>0</v>
      </c>
      <c r="AB1163" s="26">
        <f t="shared" si="511"/>
        <v>1087481.0474910527</v>
      </c>
      <c r="AC1163" s="26">
        <f t="shared" si="506"/>
        <v>2594747.9251763988</v>
      </c>
      <c r="AD1163" s="15">
        <f t="shared" si="512"/>
        <v>0</v>
      </c>
      <c r="AO1163">
        <f t="shared" si="487"/>
        <v>0</v>
      </c>
      <c r="AP1163">
        <f t="shared" si="488"/>
        <v>48.9</v>
      </c>
      <c r="AQ1163">
        <f t="shared" si="489"/>
        <v>13.583333333333332</v>
      </c>
    </row>
    <row r="1164" spans="2:43" x14ac:dyDescent="0.3">
      <c r="B1164" s="5" t="s">
        <v>48</v>
      </c>
      <c r="C1164" s="5">
        <v>1161</v>
      </c>
      <c r="D1164" s="5">
        <v>139</v>
      </c>
      <c r="E1164" s="10">
        <v>53.8</v>
      </c>
      <c r="F1164" s="7">
        <f t="shared" si="490"/>
        <v>14.944444444444445</v>
      </c>
      <c r="G1164" s="26">
        <f t="shared" si="507"/>
        <v>1.2361111111111109</v>
      </c>
      <c r="H1164" s="26">
        <f t="shared" si="508"/>
        <v>4.4499999999999993</v>
      </c>
      <c r="I1164" s="26">
        <f t="shared" si="491"/>
        <v>1406.6944444444443</v>
      </c>
      <c r="J1164" s="26">
        <f t="shared" si="492"/>
        <v>167.45670000000001</v>
      </c>
      <c r="K1164" s="26">
        <f t="shared" si="493"/>
        <v>76.756260740740757</v>
      </c>
      <c r="L1164" s="26">
        <f t="shared" si="494"/>
        <v>1650.9074051851851</v>
      </c>
      <c r="M1164" s="26">
        <f t="shared" si="495"/>
        <v>24671.893999711934</v>
      </c>
      <c r="N1164" s="26">
        <f t="shared" si="496"/>
        <v>24671.893999711934</v>
      </c>
      <c r="O1164" s="26">
        <f t="shared" si="486"/>
        <v>3706900.8666671636</v>
      </c>
      <c r="P1164" s="26">
        <f t="shared" si="497"/>
        <v>0</v>
      </c>
      <c r="Q1164" s="26">
        <f t="shared" si="509"/>
        <v>-1418564.3736579015</v>
      </c>
      <c r="R1164" s="26">
        <f t="shared" si="510"/>
        <v>0</v>
      </c>
      <c r="S1164" s="26">
        <f t="shared" si="498"/>
        <v>0</v>
      </c>
      <c r="T1164" s="28">
        <f t="shared" si="499"/>
        <v>1418564.3736579015</v>
      </c>
      <c r="U1164" s="26">
        <f t="shared" si="500"/>
        <v>0</v>
      </c>
      <c r="V1164" s="26">
        <f t="shared" si="501"/>
        <v>0</v>
      </c>
      <c r="W1164" s="26">
        <f t="shared" si="502"/>
        <v>0</v>
      </c>
      <c r="X1164" s="26">
        <f t="shared" si="503"/>
        <v>0</v>
      </c>
      <c r="Y1164" s="26">
        <f t="shared" si="504"/>
        <v>0</v>
      </c>
      <c r="Z1164" s="26">
        <f t="shared" si="504"/>
        <v>0</v>
      </c>
      <c r="AA1164" s="26">
        <f t="shared" si="505"/>
        <v>0</v>
      </c>
      <c r="AB1164" s="26">
        <f t="shared" si="511"/>
        <v>1087481.0474910527</v>
      </c>
      <c r="AC1164" s="26">
        <f t="shared" si="506"/>
        <v>2619419.8191761109</v>
      </c>
      <c r="AD1164" s="15">
        <f t="shared" si="512"/>
        <v>0</v>
      </c>
      <c r="AO1164">
        <f t="shared" si="487"/>
        <v>0</v>
      </c>
      <c r="AP1164">
        <f t="shared" si="488"/>
        <v>53.8</v>
      </c>
      <c r="AQ1164">
        <f t="shared" si="489"/>
        <v>14.944444444444443</v>
      </c>
    </row>
    <row r="1165" spans="2:43" x14ac:dyDescent="0.3">
      <c r="B1165" s="5" t="s">
        <v>48</v>
      </c>
      <c r="C1165" s="5">
        <v>1162</v>
      </c>
      <c r="D1165" s="5">
        <v>140</v>
      </c>
      <c r="E1165" s="10">
        <v>57.8</v>
      </c>
      <c r="F1165" s="7">
        <f t="shared" si="490"/>
        <v>16.055555555555557</v>
      </c>
      <c r="G1165" s="26">
        <f t="shared" si="507"/>
        <v>1.0694444444444449</v>
      </c>
      <c r="H1165" s="26">
        <f t="shared" si="508"/>
        <v>3.8500000000000014</v>
      </c>
      <c r="I1165" s="26">
        <f t="shared" si="491"/>
        <v>1217.0277777777783</v>
      </c>
      <c r="J1165" s="26">
        <f t="shared" si="492"/>
        <v>167.45670000000001</v>
      </c>
      <c r="K1165" s="26">
        <f t="shared" si="493"/>
        <v>88.594127407407427</v>
      </c>
      <c r="L1165" s="26">
        <f t="shared" si="494"/>
        <v>1473.0786051851856</v>
      </c>
      <c r="M1165" s="26">
        <f t="shared" si="495"/>
        <v>23651.095383251039</v>
      </c>
      <c r="N1165" s="26">
        <f t="shared" si="496"/>
        <v>23651.095383251039</v>
      </c>
      <c r="O1165" s="26">
        <f t="shared" si="486"/>
        <v>3730551.9620504146</v>
      </c>
      <c r="P1165" s="26">
        <f t="shared" si="497"/>
        <v>0</v>
      </c>
      <c r="Q1165" s="26">
        <f t="shared" si="509"/>
        <v>-1418564.3736579015</v>
      </c>
      <c r="R1165" s="26">
        <f t="shared" si="510"/>
        <v>0</v>
      </c>
      <c r="S1165" s="26">
        <f t="shared" si="498"/>
        <v>0</v>
      </c>
      <c r="T1165" s="28">
        <f t="shared" si="499"/>
        <v>1418564.3736579015</v>
      </c>
      <c r="U1165" s="26">
        <f t="shared" si="500"/>
        <v>0</v>
      </c>
      <c r="V1165" s="26">
        <f t="shared" si="501"/>
        <v>0</v>
      </c>
      <c r="W1165" s="26">
        <f t="shared" si="502"/>
        <v>0</v>
      </c>
      <c r="X1165" s="26">
        <f t="shared" si="503"/>
        <v>0</v>
      </c>
      <c r="Y1165" s="26">
        <f t="shared" si="504"/>
        <v>0</v>
      </c>
      <c r="Z1165" s="26">
        <f t="shared" si="504"/>
        <v>0</v>
      </c>
      <c r="AA1165" s="26">
        <f t="shared" si="505"/>
        <v>0</v>
      </c>
      <c r="AB1165" s="26">
        <f t="shared" si="511"/>
        <v>1087481.0474910527</v>
      </c>
      <c r="AC1165" s="26">
        <f t="shared" si="506"/>
        <v>2643070.914559362</v>
      </c>
      <c r="AD1165" s="15">
        <f t="shared" si="512"/>
        <v>0</v>
      </c>
      <c r="AO1165">
        <f t="shared" si="487"/>
        <v>0</v>
      </c>
      <c r="AP1165">
        <f t="shared" si="488"/>
        <v>57.8</v>
      </c>
      <c r="AQ1165">
        <f t="shared" si="489"/>
        <v>16.055555555555554</v>
      </c>
    </row>
    <row r="1166" spans="2:43" x14ac:dyDescent="0.3">
      <c r="B1166" s="5" t="s">
        <v>48</v>
      </c>
      <c r="C1166" s="5">
        <v>1163</v>
      </c>
      <c r="D1166" s="5">
        <v>141</v>
      </c>
      <c r="E1166" s="10">
        <v>61.5</v>
      </c>
      <c r="F1166" s="7">
        <f t="shared" si="490"/>
        <v>17.083333333333336</v>
      </c>
      <c r="G1166" s="26">
        <f t="shared" si="507"/>
        <v>1.0000000000000004</v>
      </c>
      <c r="H1166" s="26">
        <f t="shared" si="508"/>
        <v>3.6000000000000014</v>
      </c>
      <c r="I1166" s="26">
        <f t="shared" si="491"/>
        <v>1138.0000000000005</v>
      </c>
      <c r="J1166" s="26">
        <f t="shared" si="492"/>
        <v>167.45670000000001</v>
      </c>
      <c r="K1166" s="26">
        <f t="shared" si="493"/>
        <v>100.29966666666671</v>
      </c>
      <c r="L1166" s="26">
        <f t="shared" si="494"/>
        <v>1405.7563666666672</v>
      </c>
      <c r="M1166" s="26">
        <f t="shared" si="495"/>
        <v>24015.004597222236</v>
      </c>
      <c r="N1166" s="26">
        <f t="shared" si="496"/>
        <v>24015.004597222236</v>
      </c>
      <c r="O1166" s="26">
        <f t="shared" si="486"/>
        <v>3754566.9666476371</v>
      </c>
      <c r="P1166" s="26">
        <f t="shared" si="497"/>
        <v>0</v>
      </c>
      <c r="Q1166" s="26">
        <f t="shared" si="509"/>
        <v>-1418564.3736579015</v>
      </c>
      <c r="R1166" s="26">
        <f t="shared" si="510"/>
        <v>0</v>
      </c>
      <c r="S1166" s="26">
        <f t="shared" si="498"/>
        <v>0</v>
      </c>
      <c r="T1166" s="28">
        <f t="shared" si="499"/>
        <v>1418564.3736579015</v>
      </c>
      <c r="U1166" s="26">
        <f t="shared" si="500"/>
        <v>0</v>
      </c>
      <c r="V1166" s="26">
        <f t="shared" si="501"/>
        <v>0</v>
      </c>
      <c r="W1166" s="26">
        <f t="shared" si="502"/>
        <v>0</v>
      </c>
      <c r="X1166" s="26">
        <f t="shared" si="503"/>
        <v>0</v>
      </c>
      <c r="Y1166" s="26">
        <f t="shared" si="504"/>
        <v>0</v>
      </c>
      <c r="Z1166" s="26">
        <f t="shared" si="504"/>
        <v>0</v>
      </c>
      <c r="AA1166" s="26">
        <f t="shared" si="505"/>
        <v>0</v>
      </c>
      <c r="AB1166" s="26">
        <f t="shared" si="511"/>
        <v>1087481.0474910527</v>
      </c>
      <c r="AC1166" s="26">
        <f t="shared" si="506"/>
        <v>2667085.9191565844</v>
      </c>
      <c r="AD1166" s="15">
        <f t="shared" si="512"/>
        <v>0</v>
      </c>
      <c r="AO1166">
        <f t="shared" si="487"/>
        <v>0</v>
      </c>
      <c r="AP1166">
        <f t="shared" si="488"/>
        <v>61.5</v>
      </c>
      <c r="AQ1166">
        <f t="shared" si="489"/>
        <v>17.083333333333332</v>
      </c>
    </row>
    <row r="1167" spans="2:43" x14ac:dyDescent="0.3">
      <c r="B1167" s="5" t="s">
        <v>48</v>
      </c>
      <c r="C1167" s="5">
        <v>1164</v>
      </c>
      <c r="D1167" s="5">
        <v>142</v>
      </c>
      <c r="E1167" s="10">
        <v>65</v>
      </c>
      <c r="F1167" s="7">
        <f t="shared" si="490"/>
        <v>18.055555555555557</v>
      </c>
      <c r="G1167" s="26">
        <f t="shared" si="507"/>
        <v>0.95833333333333415</v>
      </c>
      <c r="H1167" s="26">
        <f t="shared" si="508"/>
        <v>3.4500000000000028</v>
      </c>
      <c r="I1167" s="26">
        <f t="shared" si="491"/>
        <v>1090.5833333333342</v>
      </c>
      <c r="J1167" s="26">
        <f t="shared" si="492"/>
        <v>167.45670000000001</v>
      </c>
      <c r="K1167" s="26">
        <f t="shared" si="493"/>
        <v>112.04074074074076</v>
      </c>
      <c r="L1167" s="26">
        <f t="shared" si="494"/>
        <v>1370.080774074075</v>
      </c>
      <c r="M1167" s="26">
        <f t="shared" si="495"/>
        <v>24737.569531893023</v>
      </c>
      <c r="N1167" s="26">
        <f t="shared" si="496"/>
        <v>24737.569531893023</v>
      </c>
      <c r="O1167" s="26">
        <f t="shared" si="486"/>
        <v>3779304.53617953</v>
      </c>
      <c r="P1167" s="26">
        <f t="shared" si="497"/>
        <v>0</v>
      </c>
      <c r="Q1167" s="26">
        <f t="shared" si="509"/>
        <v>-1418564.3736579015</v>
      </c>
      <c r="R1167" s="26">
        <f t="shared" si="510"/>
        <v>0</v>
      </c>
      <c r="S1167" s="26">
        <f t="shared" si="498"/>
        <v>0</v>
      </c>
      <c r="T1167" s="28">
        <f t="shared" si="499"/>
        <v>1418564.3736579015</v>
      </c>
      <c r="U1167" s="26">
        <f t="shared" si="500"/>
        <v>0</v>
      </c>
      <c r="V1167" s="26">
        <f t="shared" si="501"/>
        <v>0</v>
      </c>
      <c r="W1167" s="26">
        <f t="shared" si="502"/>
        <v>0</v>
      </c>
      <c r="X1167" s="26">
        <f t="shared" si="503"/>
        <v>0</v>
      </c>
      <c r="Y1167" s="26">
        <f t="shared" si="504"/>
        <v>0</v>
      </c>
      <c r="Z1167" s="26">
        <f t="shared" si="504"/>
        <v>0</v>
      </c>
      <c r="AA1167" s="26">
        <f t="shared" si="505"/>
        <v>0</v>
      </c>
      <c r="AB1167" s="26">
        <f t="shared" si="511"/>
        <v>1087481.0474910527</v>
      </c>
      <c r="AC1167" s="26">
        <f t="shared" si="506"/>
        <v>2691823.4886884773</v>
      </c>
      <c r="AD1167" s="15">
        <f t="shared" si="512"/>
        <v>0</v>
      </c>
      <c r="AO1167">
        <f t="shared" si="487"/>
        <v>0</v>
      </c>
      <c r="AP1167">
        <f t="shared" si="488"/>
        <v>65</v>
      </c>
      <c r="AQ1167">
        <f t="shared" si="489"/>
        <v>18.055555555555554</v>
      </c>
    </row>
    <row r="1168" spans="2:43" x14ac:dyDescent="0.3">
      <c r="B1168" s="5" t="s">
        <v>48</v>
      </c>
      <c r="C1168" s="5">
        <v>1165</v>
      </c>
      <c r="D1168" s="5">
        <v>143</v>
      </c>
      <c r="E1168" s="10">
        <v>68.400000000000006</v>
      </c>
      <c r="F1168" s="7">
        <f t="shared" si="490"/>
        <v>19.000000000000004</v>
      </c>
      <c r="G1168" s="26">
        <f t="shared" si="507"/>
        <v>0.91666666666666585</v>
      </c>
      <c r="H1168" s="26">
        <f t="shared" si="508"/>
        <v>3.2999999999999972</v>
      </c>
      <c r="I1168" s="26">
        <f t="shared" si="491"/>
        <v>1043.1666666666658</v>
      </c>
      <c r="J1168" s="26">
        <f t="shared" si="492"/>
        <v>167.45670000000001</v>
      </c>
      <c r="K1168" s="26">
        <f t="shared" si="493"/>
        <v>124.06848000000005</v>
      </c>
      <c r="L1168" s="26">
        <f t="shared" si="494"/>
        <v>1334.6918466666659</v>
      </c>
      <c r="M1168" s="26">
        <f t="shared" si="495"/>
        <v>25359.145086666656</v>
      </c>
      <c r="N1168" s="26">
        <f t="shared" si="496"/>
        <v>25359.145086666656</v>
      </c>
      <c r="O1168" s="26">
        <f t="shared" si="486"/>
        <v>3804663.6812661965</v>
      </c>
      <c r="P1168" s="26">
        <f t="shared" si="497"/>
        <v>0</v>
      </c>
      <c r="Q1168" s="26">
        <f t="shared" si="509"/>
        <v>-1418564.3736579015</v>
      </c>
      <c r="R1168" s="26">
        <f t="shared" si="510"/>
        <v>0</v>
      </c>
      <c r="S1168" s="26">
        <f t="shared" si="498"/>
        <v>0</v>
      </c>
      <c r="T1168" s="28">
        <f t="shared" si="499"/>
        <v>1418564.3736579015</v>
      </c>
      <c r="U1168" s="26">
        <f t="shared" si="500"/>
        <v>0</v>
      </c>
      <c r="V1168" s="26">
        <f t="shared" si="501"/>
        <v>0</v>
      </c>
      <c r="W1168" s="26">
        <f t="shared" si="502"/>
        <v>0</v>
      </c>
      <c r="X1168" s="26">
        <f t="shared" si="503"/>
        <v>0</v>
      </c>
      <c r="Y1168" s="26">
        <f t="shared" si="504"/>
        <v>0</v>
      </c>
      <c r="Z1168" s="26">
        <f t="shared" si="504"/>
        <v>0</v>
      </c>
      <c r="AA1168" s="26">
        <f t="shared" si="505"/>
        <v>0</v>
      </c>
      <c r="AB1168" s="26">
        <f t="shared" si="511"/>
        <v>1087481.0474910527</v>
      </c>
      <c r="AC1168" s="26">
        <f t="shared" si="506"/>
        <v>2717182.6337751439</v>
      </c>
      <c r="AD1168" s="15">
        <f t="shared" si="512"/>
        <v>0</v>
      </c>
      <c r="AO1168">
        <f t="shared" si="487"/>
        <v>0</v>
      </c>
      <c r="AP1168">
        <f t="shared" si="488"/>
        <v>68.400000000000006</v>
      </c>
      <c r="AQ1168">
        <f t="shared" si="489"/>
        <v>19</v>
      </c>
    </row>
    <row r="1169" spans="2:43" x14ac:dyDescent="0.3">
      <c r="B1169" s="5" t="s">
        <v>48</v>
      </c>
      <c r="C1169" s="5">
        <v>1166</v>
      </c>
      <c r="D1169" s="5">
        <v>144</v>
      </c>
      <c r="E1169" s="10">
        <v>71.599999999999994</v>
      </c>
      <c r="F1169" s="7">
        <f t="shared" si="490"/>
        <v>19.888888888888889</v>
      </c>
      <c r="G1169" s="26">
        <f t="shared" si="507"/>
        <v>0.63888888888888806</v>
      </c>
      <c r="H1169" s="26">
        <f t="shared" si="508"/>
        <v>2.2999999999999972</v>
      </c>
      <c r="I1169" s="26">
        <f t="shared" si="491"/>
        <v>727.05555555555463</v>
      </c>
      <c r="J1169" s="26">
        <f t="shared" si="492"/>
        <v>167.45670000000001</v>
      </c>
      <c r="K1169" s="26">
        <f t="shared" si="493"/>
        <v>135.9487762962963</v>
      </c>
      <c r="L1169" s="26">
        <f t="shared" si="494"/>
        <v>1030.461031851851</v>
      </c>
      <c r="M1169" s="26">
        <f t="shared" si="495"/>
        <v>20494.724966831258</v>
      </c>
      <c r="N1169" s="26">
        <f t="shared" si="496"/>
        <v>20494.724966831258</v>
      </c>
      <c r="O1169" s="26">
        <f t="shared" ref="O1169:O1232" si="513">O1168+N1169</f>
        <v>3825158.4062330276</v>
      </c>
      <c r="P1169" s="26">
        <f t="shared" si="497"/>
        <v>0</v>
      </c>
      <c r="Q1169" s="26">
        <f t="shared" si="509"/>
        <v>-1418564.3736579015</v>
      </c>
      <c r="R1169" s="26">
        <f t="shared" si="510"/>
        <v>0</v>
      </c>
      <c r="S1169" s="26">
        <f t="shared" si="498"/>
        <v>0</v>
      </c>
      <c r="T1169" s="28">
        <f t="shared" si="499"/>
        <v>1418564.3736579015</v>
      </c>
      <c r="U1169" s="26">
        <f t="shared" si="500"/>
        <v>0</v>
      </c>
      <c r="V1169" s="26">
        <f t="shared" si="501"/>
        <v>0</v>
      </c>
      <c r="W1169" s="26">
        <f t="shared" si="502"/>
        <v>0</v>
      </c>
      <c r="X1169" s="26">
        <f t="shared" si="503"/>
        <v>0</v>
      </c>
      <c r="Y1169" s="26">
        <f t="shared" si="504"/>
        <v>0</v>
      </c>
      <c r="Z1169" s="26">
        <f t="shared" si="504"/>
        <v>0</v>
      </c>
      <c r="AA1169" s="26">
        <f t="shared" si="505"/>
        <v>0</v>
      </c>
      <c r="AB1169" s="26">
        <f t="shared" si="511"/>
        <v>1087481.0474910527</v>
      </c>
      <c r="AC1169" s="26">
        <f t="shared" si="506"/>
        <v>2737677.3587419749</v>
      </c>
      <c r="AD1169" s="15">
        <f t="shared" si="512"/>
        <v>0</v>
      </c>
      <c r="AO1169">
        <f t="shared" si="487"/>
        <v>0</v>
      </c>
      <c r="AP1169">
        <f t="shared" si="488"/>
        <v>71.599999999999994</v>
      </c>
      <c r="AQ1169">
        <f t="shared" si="489"/>
        <v>19.888888888888886</v>
      </c>
    </row>
    <row r="1170" spans="2:43" x14ac:dyDescent="0.3">
      <c r="B1170" s="5" t="s">
        <v>48</v>
      </c>
      <c r="C1170" s="5">
        <v>1167</v>
      </c>
      <c r="D1170" s="5">
        <v>145</v>
      </c>
      <c r="E1170" s="10">
        <v>73</v>
      </c>
      <c r="F1170" s="7">
        <f t="shared" si="490"/>
        <v>20.277777777777779</v>
      </c>
      <c r="G1170" s="26">
        <f t="shared" si="507"/>
        <v>0.37500000000000039</v>
      </c>
      <c r="H1170" s="26">
        <f t="shared" si="508"/>
        <v>1.3500000000000014</v>
      </c>
      <c r="I1170" s="26">
        <f t="shared" si="491"/>
        <v>426.75000000000045</v>
      </c>
      <c r="J1170" s="26">
        <f t="shared" si="492"/>
        <v>167.45670000000001</v>
      </c>
      <c r="K1170" s="26">
        <f t="shared" si="493"/>
        <v>141.3171851851852</v>
      </c>
      <c r="L1170" s="26">
        <f t="shared" si="494"/>
        <v>735.52388518518558</v>
      </c>
      <c r="M1170" s="26">
        <f t="shared" si="495"/>
        <v>14914.789894032931</v>
      </c>
      <c r="N1170" s="26">
        <f t="shared" si="496"/>
        <v>14914.789894032931</v>
      </c>
      <c r="O1170" s="26">
        <f t="shared" si="513"/>
        <v>3840073.1961270603</v>
      </c>
      <c r="P1170" s="26">
        <f t="shared" si="497"/>
        <v>0</v>
      </c>
      <c r="Q1170" s="26">
        <f t="shared" si="509"/>
        <v>-1418564.3736579015</v>
      </c>
      <c r="R1170" s="26">
        <f t="shared" si="510"/>
        <v>0</v>
      </c>
      <c r="S1170" s="26">
        <f t="shared" si="498"/>
        <v>0</v>
      </c>
      <c r="T1170" s="28">
        <f t="shared" si="499"/>
        <v>1418564.3736579015</v>
      </c>
      <c r="U1170" s="26">
        <f t="shared" si="500"/>
        <v>0</v>
      </c>
      <c r="V1170" s="26">
        <f t="shared" si="501"/>
        <v>0</v>
      </c>
      <c r="W1170" s="26">
        <f t="shared" si="502"/>
        <v>0</v>
      </c>
      <c r="X1170" s="26">
        <f t="shared" si="503"/>
        <v>0</v>
      </c>
      <c r="Y1170" s="26">
        <f t="shared" si="504"/>
        <v>0</v>
      </c>
      <c r="Z1170" s="26">
        <f t="shared" si="504"/>
        <v>0</v>
      </c>
      <c r="AA1170" s="26">
        <f t="shared" si="505"/>
        <v>0</v>
      </c>
      <c r="AB1170" s="26">
        <f t="shared" si="511"/>
        <v>1087481.0474910527</v>
      </c>
      <c r="AC1170" s="26">
        <f t="shared" si="506"/>
        <v>2752592.1486360077</v>
      </c>
      <c r="AD1170" s="15">
        <f t="shared" si="512"/>
        <v>0</v>
      </c>
      <c r="AO1170">
        <f t="shared" si="487"/>
        <v>0</v>
      </c>
      <c r="AP1170">
        <f t="shared" si="488"/>
        <v>73</v>
      </c>
      <c r="AQ1170">
        <f t="shared" si="489"/>
        <v>20.277777777777779</v>
      </c>
    </row>
    <row r="1171" spans="2:43" x14ac:dyDescent="0.3">
      <c r="B1171" s="5" t="s">
        <v>48</v>
      </c>
      <c r="C1171" s="5">
        <v>1168</v>
      </c>
      <c r="D1171" s="5">
        <v>146</v>
      </c>
      <c r="E1171" s="10">
        <v>74.3</v>
      </c>
      <c r="F1171" s="7">
        <f t="shared" si="490"/>
        <v>20.638888888888889</v>
      </c>
      <c r="G1171" s="26">
        <f t="shared" si="507"/>
        <v>0.44444444444444481</v>
      </c>
      <c r="H1171" s="26">
        <f t="shared" si="508"/>
        <v>1.6000000000000014</v>
      </c>
      <c r="I1171" s="26">
        <f t="shared" si="491"/>
        <v>505.77777777777817</v>
      </c>
      <c r="J1171" s="26">
        <f t="shared" si="492"/>
        <v>167.45670000000001</v>
      </c>
      <c r="K1171" s="26">
        <f t="shared" si="493"/>
        <v>146.39521629629633</v>
      </c>
      <c r="L1171" s="26">
        <f t="shared" si="494"/>
        <v>819.62969407407456</v>
      </c>
      <c r="M1171" s="26">
        <f t="shared" si="495"/>
        <v>16916.246186028817</v>
      </c>
      <c r="N1171" s="26">
        <f t="shared" si="496"/>
        <v>16916.246186028817</v>
      </c>
      <c r="O1171" s="26">
        <f t="shared" si="513"/>
        <v>3856989.442313089</v>
      </c>
      <c r="P1171" s="26">
        <f t="shared" si="497"/>
        <v>0</v>
      </c>
      <c r="Q1171" s="26">
        <f t="shared" si="509"/>
        <v>-1418564.3736579015</v>
      </c>
      <c r="R1171" s="26">
        <f t="shared" si="510"/>
        <v>0</v>
      </c>
      <c r="S1171" s="26">
        <f t="shared" si="498"/>
        <v>0</v>
      </c>
      <c r="T1171" s="28">
        <f t="shared" si="499"/>
        <v>1418564.3736579015</v>
      </c>
      <c r="U1171" s="26">
        <f t="shared" si="500"/>
        <v>0</v>
      </c>
      <c r="V1171" s="26">
        <f t="shared" si="501"/>
        <v>0</v>
      </c>
      <c r="W1171" s="26">
        <f t="shared" si="502"/>
        <v>0</v>
      </c>
      <c r="X1171" s="26">
        <f t="shared" si="503"/>
        <v>0</v>
      </c>
      <c r="Y1171" s="26">
        <f t="shared" si="504"/>
        <v>0</v>
      </c>
      <c r="Z1171" s="26">
        <f t="shared" si="504"/>
        <v>0</v>
      </c>
      <c r="AA1171" s="26">
        <f t="shared" si="505"/>
        <v>0</v>
      </c>
      <c r="AB1171" s="26">
        <f t="shared" si="511"/>
        <v>1087481.0474910527</v>
      </c>
      <c r="AC1171" s="26">
        <f t="shared" si="506"/>
        <v>2769508.3948220364</v>
      </c>
      <c r="AD1171" s="15">
        <f t="shared" si="512"/>
        <v>0</v>
      </c>
      <c r="AO1171">
        <f t="shared" si="487"/>
        <v>0</v>
      </c>
      <c r="AP1171">
        <f t="shared" si="488"/>
        <v>74.3</v>
      </c>
      <c r="AQ1171">
        <f t="shared" si="489"/>
        <v>20.638888888888889</v>
      </c>
    </row>
    <row r="1172" spans="2:43" x14ac:dyDescent="0.3">
      <c r="B1172" s="5" t="s">
        <v>48</v>
      </c>
      <c r="C1172" s="5">
        <v>1169</v>
      </c>
      <c r="D1172" s="5">
        <v>147</v>
      </c>
      <c r="E1172" s="10">
        <v>76.2</v>
      </c>
      <c r="F1172" s="7">
        <f t="shared" si="490"/>
        <v>21.166666666666668</v>
      </c>
      <c r="G1172" s="26">
        <f t="shared" si="507"/>
        <v>0.50000000000000122</v>
      </c>
      <c r="H1172" s="26">
        <f t="shared" si="508"/>
        <v>1.8000000000000043</v>
      </c>
      <c r="I1172" s="26">
        <f t="shared" si="491"/>
        <v>569.00000000000136</v>
      </c>
      <c r="J1172" s="26">
        <f t="shared" si="492"/>
        <v>167.45670000000001</v>
      </c>
      <c r="K1172" s="26">
        <f t="shared" si="493"/>
        <v>153.97818666666672</v>
      </c>
      <c r="L1172" s="26">
        <f t="shared" si="494"/>
        <v>890.43488666666804</v>
      </c>
      <c r="M1172" s="26">
        <f t="shared" si="495"/>
        <v>18847.538434444476</v>
      </c>
      <c r="N1172" s="26">
        <f t="shared" si="496"/>
        <v>18847.538434444476</v>
      </c>
      <c r="O1172" s="26">
        <f t="shared" si="513"/>
        <v>3875836.9807475335</v>
      </c>
      <c r="P1172" s="26">
        <f t="shared" si="497"/>
        <v>0</v>
      </c>
      <c r="Q1172" s="26">
        <f t="shared" si="509"/>
        <v>-1418564.3736579015</v>
      </c>
      <c r="R1172" s="26">
        <f t="shared" si="510"/>
        <v>0</v>
      </c>
      <c r="S1172" s="26">
        <f t="shared" si="498"/>
        <v>0</v>
      </c>
      <c r="T1172" s="28">
        <f t="shared" si="499"/>
        <v>1418564.3736579015</v>
      </c>
      <c r="U1172" s="26">
        <f t="shared" si="500"/>
        <v>0</v>
      </c>
      <c r="V1172" s="26">
        <f t="shared" si="501"/>
        <v>0</v>
      </c>
      <c r="W1172" s="26">
        <f t="shared" si="502"/>
        <v>0</v>
      </c>
      <c r="X1172" s="26">
        <f t="shared" si="503"/>
        <v>0</v>
      </c>
      <c r="Y1172" s="26">
        <f t="shared" si="504"/>
        <v>0</v>
      </c>
      <c r="Z1172" s="26">
        <f t="shared" si="504"/>
        <v>0</v>
      </c>
      <c r="AA1172" s="26">
        <f t="shared" si="505"/>
        <v>0</v>
      </c>
      <c r="AB1172" s="26">
        <f t="shared" si="511"/>
        <v>1087481.0474910527</v>
      </c>
      <c r="AC1172" s="26">
        <f t="shared" si="506"/>
        <v>2788355.9332564808</v>
      </c>
      <c r="AD1172" s="15">
        <f t="shared" si="512"/>
        <v>0</v>
      </c>
      <c r="AO1172">
        <f t="shared" si="487"/>
        <v>0</v>
      </c>
      <c r="AP1172">
        <f t="shared" si="488"/>
        <v>76.2</v>
      </c>
      <c r="AQ1172">
        <f t="shared" si="489"/>
        <v>21.166666666666668</v>
      </c>
    </row>
    <row r="1173" spans="2:43" x14ac:dyDescent="0.3">
      <c r="B1173" s="5" t="s">
        <v>48</v>
      </c>
      <c r="C1173" s="5">
        <v>1170</v>
      </c>
      <c r="D1173" s="5">
        <v>148</v>
      </c>
      <c r="E1173" s="10">
        <v>77.900000000000006</v>
      </c>
      <c r="F1173" s="7">
        <f t="shared" si="490"/>
        <v>21.638888888888893</v>
      </c>
      <c r="G1173" s="26">
        <f t="shared" si="507"/>
        <v>0.45833333333333293</v>
      </c>
      <c r="H1173" s="26">
        <f t="shared" si="508"/>
        <v>1.6499999999999986</v>
      </c>
      <c r="I1173" s="26">
        <f t="shared" si="491"/>
        <v>521.58333333333292</v>
      </c>
      <c r="J1173" s="26">
        <f t="shared" si="492"/>
        <v>167.45670000000001</v>
      </c>
      <c r="K1173" s="26">
        <f t="shared" si="493"/>
        <v>160.92524296296304</v>
      </c>
      <c r="L1173" s="26">
        <f t="shared" si="494"/>
        <v>849.965276296296</v>
      </c>
      <c r="M1173" s="26">
        <f t="shared" si="495"/>
        <v>18392.304173189299</v>
      </c>
      <c r="N1173" s="26">
        <f t="shared" si="496"/>
        <v>18392.304173189299</v>
      </c>
      <c r="O1173" s="26">
        <f t="shared" si="513"/>
        <v>3894229.2849207227</v>
      </c>
      <c r="P1173" s="26">
        <f t="shared" si="497"/>
        <v>0</v>
      </c>
      <c r="Q1173" s="26">
        <f t="shared" si="509"/>
        <v>-1418564.3736579015</v>
      </c>
      <c r="R1173" s="26">
        <f t="shared" si="510"/>
        <v>0</v>
      </c>
      <c r="S1173" s="26">
        <f t="shared" si="498"/>
        <v>0</v>
      </c>
      <c r="T1173" s="28">
        <f t="shared" si="499"/>
        <v>1418564.3736579015</v>
      </c>
      <c r="U1173" s="26">
        <f t="shared" si="500"/>
        <v>0</v>
      </c>
      <c r="V1173" s="26">
        <f t="shared" si="501"/>
        <v>0</v>
      </c>
      <c r="W1173" s="26">
        <f t="shared" si="502"/>
        <v>0</v>
      </c>
      <c r="X1173" s="26">
        <f t="shared" si="503"/>
        <v>0</v>
      </c>
      <c r="Y1173" s="26">
        <f t="shared" si="504"/>
        <v>0</v>
      </c>
      <c r="Z1173" s="26">
        <f t="shared" si="504"/>
        <v>0</v>
      </c>
      <c r="AA1173" s="26">
        <f t="shared" si="505"/>
        <v>0</v>
      </c>
      <c r="AB1173" s="26">
        <f t="shared" si="511"/>
        <v>1087481.0474910527</v>
      </c>
      <c r="AC1173" s="26">
        <f t="shared" si="506"/>
        <v>2806748.2374296701</v>
      </c>
      <c r="AD1173" s="15">
        <f t="shared" si="512"/>
        <v>0</v>
      </c>
      <c r="AO1173">
        <f t="shared" si="487"/>
        <v>0</v>
      </c>
      <c r="AP1173">
        <f t="shared" si="488"/>
        <v>77.900000000000006</v>
      </c>
      <c r="AQ1173">
        <f t="shared" si="489"/>
        <v>21.638888888888889</v>
      </c>
    </row>
    <row r="1174" spans="2:43" x14ac:dyDescent="0.3">
      <c r="B1174" s="5" t="s">
        <v>48</v>
      </c>
      <c r="C1174" s="5">
        <v>1171</v>
      </c>
      <c r="D1174" s="5">
        <v>149</v>
      </c>
      <c r="E1174" s="10">
        <v>79.5</v>
      </c>
      <c r="F1174" s="7">
        <f t="shared" si="490"/>
        <v>22.083333333333336</v>
      </c>
      <c r="G1174" s="26">
        <f t="shared" si="507"/>
        <v>0.43055555555555475</v>
      </c>
      <c r="H1174" s="26">
        <f t="shared" si="508"/>
        <v>1.5499999999999972</v>
      </c>
      <c r="I1174" s="26">
        <f t="shared" si="491"/>
        <v>489.97222222222132</v>
      </c>
      <c r="J1174" s="26">
        <f t="shared" si="492"/>
        <v>167.45670000000001</v>
      </c>
      <c r="K1174" s="26">
        <f t="shared" si="493"/>
        <v>167.60366666666673</v>
      </c>
      <c r="L1174" s="26">
        <f t="shared" si="494"/>
        <v>825.03258888888809</v>
      </c>
      <c r="M1174" s="26">
        <f t="shared" si="495"/>
        <v>18219.46967129628</v>
      </c>
      <c r="N1174" s="26">
        <f t="shared" si="496"/>
        <v>18219.46967129628</v>
      </c>
      <c r="O1174" s="26">
        <f t="shared" si="513"/>
        <v>3912448.7545920191</v>
      </c>
      <c r="P1174" s="26">
        <f t="shared" si="497"/>
        <v>0</v>
      </c>
      <c r="Q1174" s="26">
        <f t="shared" si="509"/>
        <v>-1418564.3736579015</v>
      </c>
      <c r="R1174" s="26">
        <f t="shared" si="510"/>
        <v>0</v>
      </c>
      <c r="S1174" s="26">
        <f t="shared" si="498"/>
        <v>0</v>
      </c>
      <c r="T1174" s="28">
        <f t="shared" si="499"/>
        <v>1418564.3736579015</v>
      </c>
      <c r="U1174" s="26">
        <f t="shared" si="500"/>
        <v>0</v>
      </c>
      <c r="V1174" s="26">
        <f t="shared" si="501"/>
        <v>0</v>
      </c>
      <c r="W1174" s="26">
        <f t="shared" si="502"/>
        <v>0</v>
      </c>
      <c r="X1174" s="26">
        <f t="shared" si="503"/>
        <v>0</v>
      </c>
      <c r="Y1174" s="26">
        <f t="shared" si="504"/>
        <v>0</v>
      </c>
      <c r="Z1174" s="26">
        <f t="shared" si="504"/>
        <v>0</v>
      </c>
      <c r="AA1174" s="26">
        <f t="shared" si="505"/>
        <v>0</v>
      </c>
      <c r="AB1174" s="26">
        <f t="shared" si="511"/>
        <v>1087481.0474910527</v>
      </c>
      <c r="AC1174" s="26">
        <f t="shared" si="506"/>
        <v>2824967.7071009665</v>
      </c>
      <c r="AD1174" s="15">
        <f t="shared" si="512"/>
        <v>0</v>
      </c>
      <c r="AO1174">
        <f t="shared" si="487"/>
        <v>0</v>
      </c>
      <c r="AP1174">
        <f t="shared" si="488"/>
        <v>79.5</v>
      </c>
      <c r="AQ1174">
        <f t="shared" si="489"/>
        <v>22.083333333333332</v>
      </c>
    </row>
    <row r="1175" spans="2:43" x14ac:dyDescent="0.3">
      <c r="B1175" s="5" t="s">
        <v>48</v>
      </c>
      <c r="C1175" s="5">
        <v>1172</v>
      </c>
      <c r="D1175" s="5">
        <v>150</v>
      </c>
      <c r="E1175" s="10">
        <v>81</v>
      </c>
      <c r="F1175" s="7">
        <f t="shared" si="490"/>
        <v>22.5</v>
      </c>
      <c r="G1175" s="26">
        <f t="shared" si="507"/>
        <v>0.38888888888888851</v>
      </c>
      <c r="H1175" s="26">
        <f t="shared" si="508"/>
        <v>1.3999999999999986</v>
      </c>
      <c r="I1175" s="26">
        <f t="shared" si="491"/>
        <v>442.55555555555515</v>
      </c>
      <c r="J1175" s="26">
        <f t="shared" si="492"/>
        <v>167.45670000000001</v>
      </c>
      <c r="K1175" s="26">
        <f t="shared" si="493"/>
        <v>173.98800000000003</v>
      </c>
      <c r="L1175" s="26">
        <f t="shared" si="494"/>
        <v>784.00025555555521</v>
      </c>
      <c r="M1175" s="26">
        <f t="shared" si="495"/>
        <v>17640.005749999993</v>
      </c>
      <c r="N1175" s="26">
        <f t="shared" si="496"/>
        <v>17640.005749999993</v>
      </c>
      <c r="O1175" s="26">
        <f t="shared" si="513"/>
        <v>3930088.7603420191</v>
      </c>
      <c r="P1175" s="26">
        <f t="shared" si="497"/>
        <v>0</v>
      </c>
      <c r="Q1175" s="26">
        <f t="shared" si="509"/>
        <v>-1418564.3736579015</v>
      </c>
      <c r="R1175" s="26">
        <f t="shared" si="510"/>
        <v>0</v>
      </c>
      <c r="S1175" s="26">
        <f t="shared" si="498"/>
        <v>0</v>
      </c>
      <c r="T1175" s="28">
        <f t="shared" si="499"/>
        <v>1418564.3736579015</v>
      </c>
      <c r="U1175" s="26">
        <f t="shared" si="500"/>
        <v>0</v>
      </c>
      <c r="V1175" s="26">
        <f t="shared" si="501"/>
        <v>0</v>
      </c>
      <c r="W1175" s="26">
        <f t="shared" si="502"/>
        <v>0</v>
      </c>
      <c r="X1175" s="26">
        <f t="shared" si="503"/>
        <v>0</v>
      </c>
      <c r="Y1175" s="26">
        <f t="shared" si="504"/>
        <v>0</v>
      </c>
      <c r="Z1175" s="26">
        <f t="shared" si="504"/>
        <v>0</v>
      </c>
      <c r="AA1175" s="26">
        <f t="shared" si="505"/>
        <v>0</v>
      </c>
      <c r="AB1175" s="26">
        <f t="shared" si="511"/>
        <v>1087481.0474910527</v>
      </c>
      <c r="AC1175" s="26">
        <f t="shared" si="506"/>
        <v>2842607.7128509665</v>
      </c>
      <c r="AD1175" s="15">
        <f t="shared" si="512"/>
        <v>0</v>
      </c>
      <c r="AO1175">
        <f t="shared" si="487"/>
        <v>0</v>
      </c>
      <c r="AP1175">
        <f t="shared" si="488"/>
        <v>81</v>
      </c>
      <c r="AQ1175">
        <f t="shared" si="489"/>
        <v>22.5</v>
      </c>
    </row>
    <row r="1176" spans="2:43" x14ac:dyDescent="0.3">
      <c r="B1176" s="5" t="s">
        <v>48</v>
      </c>
      <c r="C1176" s="5">
        <v>1173</v>
      </c>
      <c r="D1176" s="5">
        <v>151</v>
      </c>
      <c r="E1176" s="10">
        <v>82.3</v>
      </c>
      <c r="F1176" s="7">
        <f t="shared" si="490"/>
        <v>22.861111111111111</v>
      </c>
      <c r="G1176" s="26">
        <f t="shared" si="507"/>
        <v>0.34722222222222221</v>
      </c>
      <c r="H1176" s="26">
        <f t="shared" si="508"/>
        <v>1.25</v>
      </c>
      <c r="I1176" s="26">
        <f t="shared" si="491"/>
        <v>395.13888888888886</v>
      </c>
      <c r="J1176" s="26">
        <f t="shared" si="492"/>
        <v>167.45670000000001</v>
      </c>
      <c r="K1176" s="26">
        <f t="shared" si="493"/>
        <v>179.61761629629632</v>
      </c>
      <c r="L1176" s="26">
        <f t="shared" si="494"/>
        <v>742.21320518518519</v>
      </c>
      <c r="M1176" s="26">
        <f t="shared" si="495"/>
        <v>16967.818551872428</v>
      </c>
      <c r="N1176" s="26">
        <f t="shared" si="496"/>
        <v>16967.818551872428</v>
      </c>
      <c r="O1176" s="26">
        <f t="shared" si="513"/>
        <v>3947056.5788938915</v>
      </c>
      <c r="P1176" s="26">
        <f t="shared" si="497"/>
        <v>0</v>
      </c>
      <c r="Q1176" s="26">
        <f t="shared" si="509"/>
        <v>-1418564.3736579015</v>
      </c>
      <c r="R1176" s="26">
        <f t="shared" si="510"/>
        <v>0</v>
      </c>
      <c r="S1176" s="26">
        <f t="shared" si="498"/>
        <v>0</v>
      </c>
      <c r="T1176" s="28">
        <f t="shared" si="499"/>
        <v>1418564.3736579015</v>
      </c>
      <c r="U1176" s="26">
        <f t="shared" si="500"/>
        <v>0</v>
      </c>
      <c r="V1176" s="26">
        <f t="shared" si="501"/>
        <v>0</v>
      </c>
      <c r="W1176" s="26">
        <f t="shared" si="502"/>
        <v>0</v>
      </c>
      <c r="X1176" s="26">
        <f t="shared" si="503"/>
        <v>0</v>
      </c>
      <c r="Y1176" s="26">
        <f t="shared" si="504"/>
        <v>0</v>
      </c>
      <c r="Z1176" s="26">
        <f t="shared" si="504"/>
        <v>0</v>
      </c>
      <c r="AA1176" s="26">
        <f t="shared" si="505"/>
        <v>0</v>
      </c>
      <c r="AB1176" s="26">
        <f t="shared" si="511"/>
        <v>1087481.0474910527</v>
      </c>
      <c r="AC1176" s="26">
        <f t="shared" si="506"/>
        <v>2859575.5314028389</v>
      </c>
      <c r="AD1176" s="15">
        <f t="shared" si="512"/>
        <v>0</v>
      </c>
      <c r="AO1176">
        <f t="shared" si="487"/>
        <v>0</v>
      </c>
      <c r="AP1176">
        <f t="shared" si="488"/>
        <v>82.3</v>
      </c>
      <c r="AQ1176">
        <f t="shared" si="489"/>
        <v>22.861111111111111</v>
      </c>
    </row>
    <row r="1177" spans="2:43" x14ac:dyDescent="0.3">
      <c r="B1177" s="5" t="s">
        <v>48</v>
      </c>
      <c r="C1177" s="5">
        <v>1174</v>
      </c>
      <c r="D1177" s="5">
        <v>152</v>
      </c>
      <c r="E1177" s="10">
        <v>83.5</v>
      </c>
      <c r="F1177" s="7">
        <f t="shared" si="490"/>
        <v>23.194444444444446</v>
      </c>
      <c r="G1177" s="26">
        <f t="shared" si="507"/>
        <v>0.31944444444444403</v>
      </c>
      <c r="H1177" s="26">
        <f t="shared" si="508"/>
        <v>1.1499999999999986</v>
      </c>
      <c r="I1177" s="26">
        <f t="shared" si="491"/>
        <v>363.52777777777732</v>
      </c>
      <c r="J1177" s="26">
        <f t="shared" si="492"/>
        <v>167.45670000000001</v>
      </c>
      <c r="K1177" s="26">
        <f t="shared" si="493"/>
        <v>184.89374074074081</v>
      </c>
      <c r="L1177" s="26">
        <f t="shared" si="494"/>
        <v>715.87821851851811</v>
      </c>
      <c r="M1177" s="26">
        <f t="shared" si="495"/>
        <v>16604.397568415628</v>
      </c>
      <c r="N1177" s="26">
        <f t="shared" si="496"/>
        <v>16604.397568415628</v>
      </c>
      <c r="O1177" s="26">
        <f t="shared" si="513"/>
        <v>3963660.9764623074</v>
      </c>
      <c r="P1177" s="26">
        <f t="shared" si="497"/>
        <v>0</v>
      </c>
      <c r="Q1177" s="26">
        <f t="shared" si="509"/>
        <v>-1418564.3736579015</v>
      </c>
      <c r="R1177" s="26">
        <f t="shared" si="510"/>
        <v>0</v>
      </c>
      <c r="S1177" s="26">
        <f t="shared" si="498"/>
        <v>0</v>
      </c>
      <c r="T1177" s="28">
        <f t="shared" si="499"/>
        <v>1418564.3736579015</v>
      </c>
      <c r="U1177" s="26">
        <f t="shared" si="500"/>
        <v>0</v>
      </c>
      <c r="V1177" s="26">
        <f t="shared" si="501"/>
        <v>0</v>
      </c>
      <c r="W1177" s="26">
        <f t="shared" si="502"/>
        <v>0</v>
      </c>
      <c r="X1177" s="26">
        <f t="shared" si="503"/>
        <v>0</v>
      </c>
      <c r="Y1177" s="26">
        <f t="shared" si="504"/>
        <v>0</v>
      </c>
      <c r="Z1177" s="26">
        <f t="shared" si="504"/>
        <v>0</v>
      </c>
      <c r="AA1177" s="26">
        <f t="shared" si="505"/>
        <v>0</v>
      </c>
      <c r="AB1177" s="26">
        <f t="shared" si="511"/>
        <v>1087481.0474910527</v>
      </c>
      <c r="AC1177" s="26">
        <f t="shared" si="506"/>
        <v>2876179.9289712547</v>
      </c>
      <c r="AD1177" s="15">
        <f t="shared" si="512"/>
        <v>0</v>
      </c>
      <c r="AO1177">
        <f t="shared" si="487"/>
        <v>0</v>
      </c>
      <c r="AP1177">
        <f t="shared" si="488"/>
        <v>83.5</v>
      </c>
      <c r="AQ1177">
        <f t="shared" si="489"/>
        <v>23.194444444444443</v>
      </c>
    </row>
    <row r="1178" spans="2:43" x14ac:dyDescent="0.3">
      <c r="B1178" s="5" t="s">
        <v>48</v>
      </c>
      <c r="C1178" s="5">
        <v>1175</v>
      </c>
      <c r="D1178" s="5">
        <v>153</v>
      </c>
      <c r="E1178" s="10">
        <v>84.6</v>
      </c>
      <c r="F1178" s="7">
        <f t="shared" si="490"/>
        <v>23.5</v>
      </c>
      <c r="G1178" s="26">
        <f t="shared" si="507"/>
        <v>0.27777777777777779</v>
      </c>
      <c r="H1178" s="26">
        <f t="shared" si="508"/>
        <v>1</v>
      </c>
      <c r="I1178" s="26">
        <f t="shared" si="491"/>
        <v>316.11111111111114</v>
      </c>
      <c r="J1178" s="26">
        <f t="shared" si="492"/>
        <v>167.45670000000001</v>
      </c>
      <c r="K1178" s="26">
        <f t="shared" si="493"/>
        <v>189.79728000000003</v>
      </c>
      <c r="L1178" s="26">
        <f t="shared" si="494"/>
        <v>673.36509111111116</v>
      </c>
      <c r="M1178" s="26">
        <f t="shared" si="495"/>
        <v>15824.079641111111</v>
      </c>
      <c r="N1178" s="26">
        <f t="shared" si="496"/>
        <v>15824.079641111111</v>
      </c>
      <c r="O1178" s="26">
        <f t="shared" si="513"/>
        <v>3979485.0561034186</v>
      </c>
      <c r="P1178" s="26">
        <f t="shared" si="497"/>
        <v>0</v>
      </c>
      <c r="Q1178" s="26">
        <f t="shared" si="509"/>
        <v>-1418564.3736579015</v>
      </c>
      <c r="R1178" s="26">
        <f t="shared" si="510"/>
        <v>0</v>
      </c>
      <c r="S1178" s="26">
        <f t="shared" si="498"/>
        <v>0</v>
      </c>
      <c r="T1178" s="28">
        <f t="shared" si="499"/>
        <v>1418564.3736579015</v>
      </c>
      <c r="U1178" s="26">
        <f t="shared" si="500"/>
        <v>0</v>
      </c>
      <c r="V1178" s="26">
        <f t="shared" si="501"/>
        <v>0</v>
      </c>
      <c r="W1178" s="26">
        <f t="shared" si="502"/>
        <v>0</v>
      </c>
      <c r="X1178" s="26">
        <f t="shared" si="503"/>
        <v>0</v>
      </c>
      <c r="Y1178" s="26">
        <f t="shared" si="504"/>
        <v>0</v>
      </c>
      <c r="Z1178" s="26">
        <f t="shared" si="504"/>
        <v>0</v>
      </c>
      <c r="AA1178" s="26">
        <f t="shared" si="505"/>
        <v>0</v>
      </c>
      <c r="AB1178" s="26">
        <f t="shared" si="511"/>
        <v>1087481.0474910527</v>
      </c>
      <c r="AC1178" s="26">
        <f t="shared" si="506"/>
        <v>2892004.0086123659</v>
      </c>
      <c r="AD1178" s="15">
        <f t="shared" si="512"/>
        <v>0</v>
      </c>
      <c r="AO1178">
        <f t="shared" si="487"/>
        <v>0</v>
      </c>
      <c r="AP1178">
        <f t="shared" si="488"/>
        <v>84.6</v>
      </c>
      <c r="AQ1178">
        <f t="shared" si="489"/>
        <v>23.499999999999996</v>
      </c>
    </row>
    <row r="1179" spans="2:43" x14ac:dyDescent="0.3">
      <c r="B1179" s="5" t="s">
        <v>48</v>
      </c>
      <c r="C1179" s="5">
        <v>1176</v>
      </c>
      <c r="D1179" s="5">
        <v>154</v>
      </c>
      <c r="E1179" s="10">
        <v>85.5</v>
      </c>
      <c r="F1179" s="7">
        <f t="shared" si="490"/>
        <v>23.75</v>
      </c>
      <c r="G1179" s="26">
        <f t="shared" si="507"/>
        <v>0.23611111111111149</v>
      </c>
      <c r="H1179" s="26">
        <f t="shared" si="508"/>
        <v>0.85000000000000142</v>
      </c>
      <c r="I1179" s="26">
        <f t="shared" si="491"/>
        <v>268.69444444444485</v>
      </c>
      <c r="J1179" s="26">
        <f t="shared" si="492"/>
        <v>167.45670000000001</v>
      </c>
      <c r="K1179" s="26">
        <f t="shared" si="493"/>
        <v>193.85700000000003</v>
      </c>
      <c r="L1179" s="26">
        <f t="shared" si="494"/>
        <v>630.00814444444495</v>
      </c>
      <c r="M1179" s="26">
        <f t="shared" si="495"/>
        <v>14962.693430555568</v>
      </c>
      <c r="N1179" s="26">
        <f t="shared" si="496"/>
        <v>14962.693430555568</v>
      </c>
      <c r="O1179" s="26">
        <f t="shared" si="513"/>
        <v>3994447.7495339741</v>
      </c>
      <c r="P1179" s="26">
        <f t="shared" si="497"/>
        <v>0</v>
      </c>
      <c r="Q1179" s="26">
        <f t="shared" si="509"/>
        <v>-1418564.3736579015</v>
      </c>
      <c r="R1179" s="26">
        <f t="shared" si="510"/>
        <v>0</v>
      </c>
      <c r="S1179" s="26">
        <f t="shared" si="498"/>
        <v>0</v>
      </c>
      <c r="T1179" s="28">
        <f t="shared" si="499"/>
        <v>1418564.3736579015</v>
      </c>
      <c r="U1179" s="26">
        <f t="shared" si="500"/>
        <v>0</v>
      </c>
      <c r="V1179" s="26">
        <f t="shared" si="501"/>
        <v>0</v>
      </c>
      <c r="W1179" s="26">
        <f t="shared" si="502"/>
        <v>0</v>
      </c>
      <c r="X1179" s="26">
        <f t="shared" si="503"/>
        <v>0</v>
      </c>
      <c r="Y1179" s="26">
        <f t="shared" si="504"/>
        <v>0</v>
      </c>
      <c r="Z1179" s="26">
        <f t="shared" si="504"/>
        <v>0</v>
      </c>
      <c r="AA1179" s="26">
        <f t="shared" si="505"/>
        <v>0</v>
      </c>
      <c r="AB1179" s="26">
        <f t="shared" si="511"/>
        <v>1087481.0474910527</v>
      </c>
      <c r="AC1179" s="26">
        <f t="shared" si="506"/>
        <v>2906966.7020429214</v>
      </c>
      <c r="AD1179" s="15">
        <f t="shared" si="512"/>
        <v>0</v>
      </c>
      <c r="AO1179">
        <f t="shared" si="487"/>
        <v>0</v>
      </c>
      <c r="AP1179">
        <f t="shared" si="488"/>
        <v>85.5</v>
      </c>
      <c r="AQ1179">
        <f t="shared" si="489"/>
        <v>23.75</v>
      </c>
    </row>
    <row r="1180" spans="2:43" x14ac:dyDescent="0.3">
      <c r="B1180" s="5" t="s">
        <v>48</v>
      </c>
      <c r="C1180" s="5">
        <v>1177</v>
      </c>
      <c r="D1180" s="5">
        <v>155</v>
      </c>
      <c r="E1180" s="10">
        <v>86.3</v>
      </c>
      <c r="F1180" s="7">
        <f t="shared" si="490"/>
        <v>23.972222222222221</v>
      </c>
      <c r="G1180" s="26">
        <f t="shared" si="507"/>
        <v>0.22222222222222143</v>
      </c>
      <c r="H1180" s="26">
        <f t="shared" si="508"/>
        <v>0.79999999999999716</v>
      </c>
      <c r="I1180" s="26">
        <f t="shared" si="491"/>
        <v>252.888888888888</v>
      </c>
      <c r="J1180" s="26">
        <f t="shared" si="492"/>
        <v>167.45670000000001</v>
      </c>
      <c r="K1180" s="26">
        <f t="shared" si="493"/>
        <v>197.50170518518519</v>
      </c>
      <c r="L1180" s="26">
        <f t="shared" si="494"/>
        <v>617.84729407407326</v>
      </c>
      <c r="M1180" s="26">
        <f t="shared" si="495"/>
        <v>14811.172632942367</v>
      </c>
      <c r="N1180" s="26">
        <f t="shared" si="496"/>
        <v>14811.172632942367</v>
      </c>
      <c r="O1180" s="26">
        <f t="shared" si="513"/>
        <v>4009258.9221669165</v>
      </c>
      <c r="P1180" s="26">
        <f t="shared" si="497"/>
        <v>0</v>
      </c>
      <c r="Q1180" s="26">
        <f t="shared" si="509"/>
        <v>-1418564.3736579015</v>
      </c>
      <c r="R1180" s="26">
        <f t="shared" si="510"/>
        <v>0</v>
      </c>
      <c r="S1180" s="26">
        <f t="shared" si="498"/>
        <v>0</v>
      </c>
      <c r="T1180" s="28">
        <f t="shared" si="499"/>
        <v>1418564.3736579015</v>
      </c>
      <c r="U1180" s="26">
        <f t="shared" si="500"/>
        <v>0</v>
      </c>
      <c r="V1180" s="26">
        <f t="shared" si="501"/>
        <v>0</v>
      </c>
      <c r="W1180" s="26">
        <f t="shared" si="502"/>
        <v>0</v>
      </c>
      <c r="X1180" s="26">
        <f t="shared" si="503"/>
        <v>0</v>
      </c>
      <c r="Y1180" s="26">
        <f t="shared" si="504"/>
        <v>0</v>
      </c>
      <c r="Z1180" s="26">
        <f t="shared" si="504"/>
        <v>0</v>
      </c>
      <c r="AA1180" s="26">
        <f t="shared" si="505"/>
        <v>0</v>
      </c>
      <c r="AB1180" s="26">
        <f t="shared" si="511"/>
        <v>1087481.0474910527</v>
      </c>
      <c r="AC1180" s="26">
        <f t="shared" si="506"/>
        <v>2921777.8746758639</v>
      </c>
      <c r="AD1180" s="15">
        <f t="shared" si="512"/>
        <v>0</v>
      </c>
      <c r="AO1180">
        <f t="shared" si="487"/>
        <v>0</v>
      </c>
      <c r="AP1180">
        <f t="shared" si="488"/>
        <v>86.3</v>
      </c>
      <c r="AQ1180">
        <f t="shared" si="489"/>
        <v>23.972222222222221</v>
      </c>
    </row>
    <row r="1181" spans="2:43" x14ac:dyDescent="0.3">
      <c r="B1181" s="5" t="s">
        <v>48</v>
      </c>
      <c r="C1181" s="5">
        <v>1178</v>
      </c>
      <c r="D1181" s="5">
        <v>156</v>
      </c>
      <c r="E1181" s="10">
        <v>87.1</v>
      </c>
      <c r="F1181" s="7">
        <f t="shared" si="490"/>
        <v>24.194444444444443</v>
      </c>
      <c r="G1181" s="26">
        <f t="shared" si="507"/>
        <v>0.24999999999999961</v>
      </c>
      <c r="H1181" s="26">
        <f t="shared" si="508"/>
        <v>0.89999999999999858</v>
      </c>
      <c r="I1181" s="26">
        <f t="shared" si="491"/>
        <v>284.49999999999955</v>
      </c>
      <c r="J1181" s="26">
        <f t="shared" si="492"/>
        <v>167.45670000000001</v>
      </c>
      <c r="K1181" s="26">
        <f t="shared" si="493"/>
        <v>201.18035407407407</v>
      </c>
      <c r="L1181" s="26">
        <f t="shared" si="494"/>
        <v>653.1370540740736</v>
      </c>
      <c r="M1181" s="26">
        <f t="shared" si="495"/>
        <v>15802.28816940328</v>
      </c>
      <c r="N1181" s="26">
        <f t="shared" si="496"/>
        <v>15802.28816940328</v>
      </c>
      <c r="O1181" s="26">
        <f t="shared" si="513"/>
        <v>4025061.2103363196</v>
      </c>
      <c r="P1181" s="26">
        <f t="shared" si="497"/>
        <v>0</v>
      </c>
      <c r="Q1181" s="26">
        <f t="shared" si="509"/>
        <v>-1418564.3736579015</v>
      </c>
      <c r="R1181" s="26">
        <f t="shared" si="510"/>
        <v>0</v>
      </c>
      <c r="S1181" s="26">
        <f t="shared" si="498"/>
        <v>0</v>
      </c>
      <c r="T1181" s="28">
        <f t="shared" si="499"/>
        <v>1418564.3736579015</v>
      </c>
      <c r="U1181" s="26">
        <f t="shared" si="500"/>
        <v>0</v>
      </c>
      <c r="V1181" s="26">
        <f t="shared" si="501"/>
        <v>0</v>
      </c>
      <c r="W1181" s="26">
        <f t="shared" si="502"/>
        <v>0</v>
      </c>
      <c r="X1181" s="26">
        <f t="shared" si="503"/>
        <v>0</v>
      </c>
      <c r="Y1181" s="26">
        <f t="shared" si="504"/>
        <v>0</v>
      </c>
      <c r="Z1181" s="26">
        <f t="shared" si="504"/>
        <v>0</v>
      </c>
      <c r="AA1181" s="26">
        <f t="shared" si="505"/>
        <v>0</v>
      </c>
      <c r="AB1181" s="26">
        <f t="shared" si="511"/>
        <v>1087481.0474910527</v>
      </c>
      <c r="AC1181" s="26">
        <f t="shared" si="506"/>
        <v>2937580.162845267</v>
      </c>
      <c r="AD1181" s="15">
        <f t="shared" si="512"/>
        <v>0</v>
      </c>
      <c r="AO1181">
        <f t="shared" si="487"/>
        <v>0</v>
      </c>
      <c r="AP1181">
        <f t="shared" si="488"/>
        <v>87.1</v>
      </c>
      <c r="AQ1181">
        <f t="shared" si="489"/>
        <v>24.194444444444443</v>
      </c>
    </row>
    <row r="1182" spans="2:43" x14ac:dyDescent="0.3">
      <c r="B1182" s="5" t="s">
        <v>48</v>
      </c>
      <c r="C1182" s="5">
        <v>1179</v>
      </c>
      <c r="D1182" s="5">
        <v>157</v>
      </c>
      <c r="E1182" s="10">
        <v>88.1</v>
      </c>
      <c r="F1182" s="7">
        <f t="shared" si="490"/>
        <v>24.472222222222221</v>
      </c>
      <c r="G1182" s="26">
        <f t="shared" si="507"/>
        <v>0.27777777777777779</v>
      </c>
      <c r="H1182" s="26">
        <f t="shared" si="508"/>
        <v>1</v>
      </c>
      <c r="I1182" s="26">
        <f t="shared" si="491"/>
        <v>316.11111111111114</v>
      </c>
      <c r="J1182" s="26">
        <f t="shared" si="492"/>
        <v>167.45670000000001</v>
      </c>
      <c r="K1182" s="26">
        <f t="shared" si="493"/>
        <v>205.82639851851854</v>
      </c>
      <c r="L1182" s="26">
        <f t="shared" si="494"/>
        <v>689.3942096296297</v>
      </c>
      <c r="M1182" s="26">
        <f t="shared" si="495"/>
        <v>16871.008296769549</v>
      </c>
      <c r="N1182" s="26">
        <f t="shared" si="496"/>
        <v>16871.008296769549</v>
      </c>
      <c r="O1182" s="26">
        <f t="shared" si="513"/>
        <v>4041932.2186330892</v>
      </c>
      <c r="P1182" s="26">
        <f t="shared" si="497"/>
        <v>0</v>
      </c>
      <c r="Q1182" s="26">
        <f t="shared" si="509"/>
        <v>-1418564.3736579015</v>
      </c>
      <c r="R1182" s="26">
        <f t="shared" si="510"/>
        <v>0</v>
      </c>
      <c r="S1182" s="26">
        <f t="shared" si="498"/>
        <v>0</v>
      </c>
      <c r="T1182" s="28">
        <f t="shared" si="499"/>
        <v>1418564.3736579015</v>
      </c>
      <c r="U1182" s="26">
        <f t="shared" si="500"/>
        <v>0</v>
      </c>
      <c r="V1182" s="26">
        <f t="shared" si="501"/>
        <v>0</v>
      </c>
      <c r="W1182" s="26">
        <f t="shared" si="502"/>
        <v>0</v>
      </c>
      <c r="X1182" s="26">
        <f t="shared" si="503"/>
        <v>0</v>
      </c>
      <c r="Y1182" s="26">
        <f t="shared" si="504"/>
        <v>0</v>
      </c>
      <c r="Z1182" s="26">
        <f t="shared" si="504"/>
        <v>0</v>
      </c>
      <c r="AA1182" s="26">
        <f t="shared" si="505"/>
        <v>0</v>
      </c>
      <c r="AB1182" s="26">
        <f t="shared" si="511"/>
        <v>1087481.0474910527</v>
      </c>
      <c r="AC1182" s="26">
        <f t="shared" si="506"/>
        <v>2954451.1711420366</v>
      </c>
      <c r="AD1182" s="15">
        <f t="shared" si="512"/>
        <v>0</v>
      </c>
      <c r="AO1182">
        <f t="shared" si="487"/>
        <v>0</v>
      </c>
      <c r="AP1182">
        <f t="shared" si="488"/>
        <v>88.1</v>
      </c>
      <c r="AQ1182">
        <f t="shared" si="489"/>
        <v>24.472222222222221</v>
      </c>
    </row>
    <row r="1183" spans="2:43" x14ac:dyDescent="0.3">
      <c r="B1183" s="5" t="s">
        <v>48</v>
      </c>
      <c r="C1183" s="5">
        <v>1180</v>
      </c>
      <c r="D1183" s="5">
        <v>158</v>
      </c>
      <c r="E1183" s="10">
        <v>89.1</v>
      </c>
      <c r="F1183" s="7">
        <f t="shared" si="490"/>
        <v>24.75</v>
      </c>
      <c r="G1183" s="26">
        <f t="shared" si="507"/>
        <v>0.27777777777777779</v>
      </c>
      <c r="H1183" s="26">
        <f t="shared" si="508"/>
        <v>1</v>
      </c>
      <c r="I1183" s="26">
        <f t="shared" si="491"/>
        <v>316.11111111111114</v>
      </c>
      <c r="J1183" s="26">
        <f t="shared" si="492"/>
        <v>167.45670000000001</v>
      </c>
      <c r="K1183" s="26">
        <f t="shared" si="493"/>
        <v>210.52548000000002</v>
      </c>
      <c r="L1183" s="26">
        <f t="shared" si="494"/>
        <v>694.09329111111117</v>
      </c>
      <c r="M1183" s="26">
        <f t="shared" si="495"/>
        <v>17178.808955</v>
      </c>
      <c r="N1183" s="26">
        <f t="shared" si="496"/>
        <v>17178.808955</v>
      </c>
      <c r="O1183" s="26">
        <f t="shared" si="513"/>
        <v>4059111.027588089</v>
      </c>
      <c r="P1183" s="26">
        <f t="shared" si="497"/>
        <v>0</v>
      </c>
      <c r="Q1183" s="26">
        <f t="shared" si="509"/>
        <v>-1418564.3736579015</v>
      </c>
      <c r="R1183" s="26">
        <f t="shared" si="510"/>
        <v>0</v>
      </c>
      <c r="S1183" s="26">
        <f t="shared" si="498"/>
        <v>0</v>
      </c>
      <c r="T1183" s="28">
        <f t="shared" si="499"/>
        <v>1418564.3736579015</v>
      </c>
      <c r="U1183" s="26">
        <f t="shared" si="500"/>
        <v>0</v>
      </c>
      <c r="V1183" s="26">
        <f t="shared" si="501"/>
        <v>0</v>
      </c>
      <c r="W1183" s="26">
        <f t="shared" si="502"/>
        <v>0</v>
      </c>
      <c r="X1183" s="26">
        <f t="shared" si="503"/>
        <v>0</v>
      </c>
      <c r="Y1183" s="26">
        <f t="shared" si="504"/>
        <v>0</v>
      </c>
      <c r="Z1183" s="26">
        <f t="shared" si="504"/>
        <v>0</v>
      </c>
      <c r="AA1183" s="26">
        <f t="shared" si="505"/>
        <v>0</v>
      </c>
      <c r="AB1183" s="26">
        <f t="shared" si="511"/>
        <v>1087481.0474910527</v>
      </c>
      <c r="AC1183" s="26">
        <f t="shared" si="506"/>
        <v>2971629.9800970363</v>
      </c>
      <c r="AD1183" s="15">
        <f t="shared" si="512"/>
        <v>0</v>
      </c>
      <c r="AO1183">
        <f t="shared" si="487"/>
        <v>0</v>
      </c>
      <c r="AP1183">
        <f t="shared" si="488"/>
        <v>89.1</v>
      </c>
      <c r="AQ1183">
        <f t="shared" si="489"/>
        <v>24.749999999999996</v>
      </c>
    </row>
    <row r="1184" spans="2:43" x14ac:dyDescent="0.3">
      <c r="B1184" s="5" t="s">
        <v>48</v>
      </c>
      <c r="C1184" s="5">
        <v>1181</v>
      </c>
      <c r="D1184" s="5">
        <v>159</v>
      </c>
      <c r="E1184" s="10">
        <v>90.1</v>
      </c>
      <c r="F1184" s="7">
        <f t="shared" si="490"/>
        <v>25.027777777777779</v>
      </c>
      <c r="G1184" s="26">
        <f t="shared" si="507"/>
        <v>0.26388888888888967</v>
      </c>
      <c r="H1184" s="26">
        <f t="shared" si="508"/>
        <v>0.95000000000000284</v>
      </c>
      <c r="I1184" s="26">
        <f t="shared" si="491"/>
        <v>300.30555555555645</v>
      </c>
      <c r="J1184" s="26">
        <f t="shared" si="492"/>
        <v>167.45670000000001</v>
      </c>
      <c r="K1184" s="26">
        <f t="shared" si="493"/>
        <v>215.27759851851857</v>
      </c>
      <c r="L1184" s="26">
        <f t="shared" si="494"/>
        <v>683.03985407407504</v>
      </c>
      <c r="M1184" s="26">
        <f t="shared" si="495"/>
        <v>17094.969681131712</v>
      </c>
      <c r="N1184" s="26">
        <f t="shared" si="496"/>
        <v>17094.969681131712</v>
      </c>
      <c r="O1184" s="26">
        <f t="shared" si="513"/>
        <v>4076205.9972692207</v>
      </c>
      <c r="P1184" s="26">
        <f t="shared" si="497"/>
        <v>0</v>
      </c>
      <c r="Q1184" s="26">
        <f t="shared" si="509"/>
        <v>-1418564.3736579015</v>
      </c>
      <c r="R1184" s="26">
        <f t="shared" si="510"/>
        <v>0</v>
      </c>
      <c r="S1184" s="26">
        <f t="shared" si="498"/>
        <v>0</v>
      </c>
      <c r="T1184" s="28">
        <f t="shared" si="499"/>
        <v>1418564.3736579015</v>
      </c>
      <c r="U1184" s="26">
        <f t="shared" si="500"/>
        <v>0</v>
      </c>
      <c r="V1184" s="26">
        <f t="shared" si="501"/>
        <v>0</v>
      </c>
      <c r="W1184" s="26">
        <f t="shared" si="502"/>
        <v>0</v>
      </c>
      <c r="X1184" s="26">
        <f t="shared" si="503"/>
        <v>0</v>
      </c>
      <c r="Y1184" s="26">
        <f t="shared" si="504"/>
        <v>0</v>
      </c>
      <c r="Z1184" s="26">
        <f t="shared" si="504"/>
        <v>0</v>
      </c>
      <c r="AA1184" s="26">
        <f t="shared" si="505"/>
        <v>0</v>
      </c>
      <c r="AB1184" s="26">
        <f t="shared" si="511"/>
        <v>1087481.0474910527</v>
      </c>
      <c r="AC1184" s="26">
        <f t="shared" si="506"/>
        <v>2988724.949778168</v>
      </c>
      <c r="AD1184" s="15">
        <f t="shared" si="512"/>
        <v>0</v>
      </c>
      <c r="AO1184">
        <f t="shared" si="487"/>
        <v>0</v>
      </c>
      <c r="AP1184">
        <f t="shared" si="488"/>
        <v>90.1</v>
      </c>
      <c r="AQ1184">
        <f t="shared" si="489"/>
        <v>25.027777777777775</v>
      </c>
    </row>
    <row r="1185" spans="2:43" x14ac:dyDescent="0.3">
      <c r="B1185" s="5" t="s">
        <v>48</v>
      </c>
      <c r="C1185" s="5">
        <v>1182</v>
      </c>
      <c r="D1185" s="5">
        <v>160</v>
      </c>
      <c r="E1185" s="10">
        <v>91</v>
      </c>
      <c r="F1185" s="7">
        <f t="shared" si="490"/>
        <v>25.277777777777779</v>
      </c>
      <c r="G1185" s="26">
        <f t="shared" si="507"/>
        <v>0.2222222222222234</v>
      </c>
      <c r="H1185" s="26">
        <f t="shared" si="508"/>
        <v>0.80000000000000426</v>
      </c>
      <c r="I1185" s="26">
        <f t="shared" si="491"/>
        <v>252.88888888889022</v>
      </c>
      <c r="J1185" s="26">
        <f t="shared" si="492"/>
        <v>167.45670000000001</v>
      </c>
      <c r="K1185" s="26">
        <f t="shared" si="493"/>
        <v>219.59985185185187</v>
      </c>
      <c r="L1185" s="26">
        <f t="shared" si="494"/>
        <v>639.94544074074213</v>
      </c>
      <c r="M1185" s="26">
        <f t="shared" si="495"/>
        <v>16176.398640946538</v>
      </c>
      <c r="N1185" s="26">
        <f t="shared" si="496"/>
        <v>16176.398640946538</v>
      </c>
      <c r="O1185" s="26">
        <f t="shared" si="513"/>
        <v>4092382.3959101671</v>
      </c>
      <c r="P1185" s="26">
        <f t="shared" si="497"/>
        <v>0</v>
      </c>
      <c r="Q1185" s="26">
        <f t="shared" si="509"/>
        <v>-1418564.3736579015</v>
      </c>
      <c r="R1185" s="26">
        <f t="shared" si="510"/>
        <v>0</v>
      </c>
      <c r="S1185" s="26">
        <f t="shared" si="498"/>
        <v>0</v>
      </c>
      <c r="T1185" s="28">
        <f t="shared" si="499"/>
        <v>1418564.3736579015</v>
      </c>
      <c r="U1185" s="26">
        <f t="shared" si="500"/>
        <v>0</v>
      </c>
      <c r="V1185" s="26">
        <f t="shared" si="501"/>
        <v>0</v>
      </c>
      <c r="W1185" s="26">
        <f t="shared" si="502"/>
        <v>0</v>
      </c>
      <c r="X1185" s="26">
        <f t="shared" si="503"/>
        <v>0</v>
      </c>
      <c r="Y1185" s="26">
        <f t="shared" si="504"/>
        <v>0</v>
      </c>
      <c r="Z1185" s="26">
        <f t="shared" si="504"/>
        <v>0</v>
      </c>
      <c r="AA1185" s="26">
        <f t="shared" si="505"/>
        <v>0</v>
      </c>
      <c r="AB1185" s="26">
        <f t="shared" si="511"/>
        <v>1087481.0474910527</v>
      </c>
      <c r="AC1185" s="26">
        <f t="shared" si="506"/>
        <v>3004901.3484191145</v>
      </c>
      <c r="AD1185" s="15">
        <f t="shared" si="512"/>
        <v>0</v>
      </c>
      <c r="AO1185">
        <f t="shared" si="487"/>
        <v>0</v>
      </c>
      <c r="AP1185">
        <f t="shared" si="488"/>
        <v>91</v>
      </c>
      <c r="AQ1185">
        <f t="shared" si="489"/>
        <v>25.277777777777779</v>
      </c>
    </row>
    <row r="1186" spans="2:43" x14ac:dyDescent="0.3">
      <c r="B1186" s="5" t="s">
        <v>48</v>
      </c>
      <c r="C1186" s="5">
        <v>1183</v>
      </c>
      <c r="D1186" s="5">
        <v>161</v>
      </c>
      <c r="E1186" s="10">
        <v>91.7</v>
      </c>
      <c r="F1186" s="7">
        <f t="shared" si="490"/>
        <v>25.472222222222225</v>
      </c>
      <c r="G1186" s="26">
        <f t="shared" si="507"/>
        <v>0.18055555555555516</v>
      </c>
      <c r="H1186" s="26">
        <f t="shared" si="508"/>
        <v>0.64999999999999858</v>
      </c>
      <c r="I1186" s="26">
        <f t="shared" si="491"/>
        <v>205.47222222222177</v>
      </c>
      <c r="J1186" s="26">
        <f t="shared" si="492"/>
        <v>167.45670000000001</v>
      </c>
      <c r="K1186" s="26">
        <f t="shared" si="493"/>
        <v>222.99130518518524</v>
      </c>
      <c r="L1186" s="26">
        <f t="shared" si="494"/>
        <v>595.92022740740708</v>
      </c>
      <c r="M1186" s="26">
        <f t="shared" si="495"/>
        <v>15179.412459238676</v>
      </c>
      <c r="N1186" s="26">
        <f t="shared" si="496"/>
        <v>15179.412459238676</v>
      </c>
      <c r="O1186" s="26">
        <f t="shared" si="513"/>
        <v>4107561.808369406</v>
      </c>
      <c r="P1186" s="26">
        <f t="shared" si="497"/>
        <v>0</v>
      </c>
      <c r="Q1186" s="26">
        <f t="shared" si="509"/>
        <v>-1418564.3736579015</v>
      </c>
      <c r="R1186" s="26">
        <f t="shared" si="510"/>
        <v>0</v>
      </c>
      <c r="S1186" s="26">
        <f t="shared" si="498"/>
        <v>0</v>
      </c>
      <c r="T1186" s="28">
        <f t="shared" si="499"/>
        <v>1418564.3736579015</v>
      </c>
      <c r="U1186" s="26">
        <f t="shared" si="500"/>
        <v>0</v>
      </c>
      <c r="V1186" s="26">
        <f t="shared" si="501"/>
        <v>0</v>
      </c>
      <c r="W1186" s="26">
        <f t="shared" si="502"/>
        <v>0</v>
      </c>
      <c r="X1186" s="26">
        <f t="shared" si="503"/>
        <v>0</v>
      </c>
      <c r="Y1186" s="26">
        <f t="shared" si="504"/>
        <v>0</v>
      </c>
      <c r="Z1186" s="26">
        <f t="shared" si="504"/>
        <v>0</v>
      </c>
      <c r="AA1186" s="26">
        <f t="shared" si="505"/>
        <v>0</v>
      </c>
      <c r="AB1186" s="26">
        <f t="shared" si="511"/>
        <v>1087481.0474910527</v>
      </c>
      <c r="AC1186" s="26">
        <f t="shared" si="506"/>
        <v>3020080.7608783534</v>
      </c>
      <c r="AD1186" s="15">
        <f t="shared" si="512"/>
        <v>0</v>
      </c>
      <c r="AO1186">
        <f t="shared" si="487"/>
        <v>0</v>
      </c>
      <c r="AP1186">
        <f t="shared" si="488"/>
        <v>91.7</v>
      </c>
      <c r="AQ1186">
        <f t="shared" si="489"/>
        <v>25.472222222222221</v>
      </c>
    </row>
    <row r="1187" spans="2:43" x14ac:dyDescent="0.3">
      <c r="B1187" s="5" t="s">
        <v>48</v>
      </c>
      <c r="C1187" s="5">
        <v>1184</v>
      </c>
      <c r="D1187" s="5">
        <v>162</v>
      </c>
      <c r="E1187" s="10">
        <v>92.3</v>
      </c>
      <c r="F1187" s="7">
        <f t="shared" si="490"/>
        <v>25.638888888888889</v>
      </c>
      <c r="G1187" s="26">
        <f t="shared" si="507"/>
        <v>0.15277777777777699</v>
      </c>
      <c r="H1187" s="26">
        <f t="shared" si="508"/>
        <v>0.54999999999999716</v>
      </c>
      <c r="I1187" s="26">
        <f t="shared" si="491"/>
        <v>173.8611111111102</v>
      </c>
      <c r="J1187" s="26">
        <f t="shared" si="492"/>
        <v>167.45670000000001</v>
      </c>
      <c r="K1187" s="26">
        <f t="shared" si="493"/>
        <v>225.91894962962968</v>
      </c>
      <c r="L1187" s="26">
        <f t="shared" si="494"/>
        <v>567.2367607407399</v>
      </c>
      <c r="M1187" s="26">
        <f t="shared" si="495"/>
        <v>14543.320282325081</v>
      </c>
      <c r="N1187" s="26">
        <f t="shared" si="496"/>
        <v>14543.320282325081</v>
      </c>
      <c r="O1187" s="26">
        <f t="shared" si="513"/>
        <v>4122105.1286517312</v>
      </c>
      <c r="P1187" s="26">
        <f t="shared" si="497"/>
        <v>0</v>
      </c>
      <c r="Q1187" s="26">
        <f t="shared" si="509"/>
        <v>-1418564.3736579015</v>
      </c>
      <c r="R1187" s="26">
        <f t="shared" si="510"/>
        <v>0</v>
      </c>
      <c r="S1187" s="26">
        <f t="shared" si="498"/>
        <v>0</v>
      </c>
      <c r="T1187" s="28">
        <f t="shared" si="499"/>
        <v>1418564.3736579015</v>
      </c>
      <c r="U1187" s="26">
        <f t="shared" si="500"/>
        <v>0</v>
      </c>
      <c r="V1187" s="26">
        <f t="shared" si="501"/>
        <v>0</v>
      </c>
      <c r="W1187" s="26">
        <f t="shared" si="502"/>
        <v>0</v>
      </c>
      <c r="X1187" s="26">
        <f t="shared" si="503"/>
        <v>0</v>
      </c>
      <c r="Y1187" s="26">
        <f t="shared" si="504"/>
        <v>0</v>
      </c>
      <c r="Z1187" s="26">
        <f t="shared" si="504"/>
        <v>0</v>
      </c>
      <c r="AA1187" s="26">
        <f t="shared" si="505"/>
        <v>0</v>
      </c>
      <c r="AB1187" s="26">
        <f t="shared" si="511"/>
        <v>1087481.0474910527</v>
      </c>
      <c r="AC1187" s="26">
        <f t="shared" si="506"/>
        <v>3034624.0811606785</v>
      </c>
      <c r="AD1187" s="15">
        <f t="shared" si="512"/>
        <v>0</v>
      </c>
      <c r="AO1187">
        <f t="shared" si="487"/>
        <v>0</v>
      </c>
      <c r="AP1187">
        <f t="shared" si="488"/>
        <v>92.3</v>
      </c>
      <c r="AQ1187">
        <f t="shared" si="489"/>
        <v>25.638888888888886</v>
      </c>
    </row>
    <row r="1188" spans="2:43" x14ac:dyDescent="0.3">
      <c r="B1188" s="5" t="s">
        <v>48</v>
      </c>
      <c r="C1188" s="5">
        <v>1185</v>
      </c>
      <c r="D1188" s="5">
        <v>163</v>
      </c>
      <c r="E1188" s="10">
        <v>92.8</v>
      </c>
      <c r="F1188" s="7">
        <f t="shared" si="490"/>
        <v>25.777777777777779</v>
      </c>
      <c r="G1188" s="26">
        <f t="shared" si="507"/>
        <v>0.11111111111111072</v>
      </c>
      <c r="H1188" s="26">
        <f t="shared" si="508"/>
        <v>0.39999999999999858</v>
      </c>
      <c r="I1188" s="26">
        <f t="shared" si="491"/>
        <v>126.444444444444</v>
      </c>
      <c r="J1188" s="26">
        <f t="shared" si="492"/>
        <v>167.45670000000001</v>
      </c>
      <c r="K1188" s="26">
        <f t="shared" si="493"/>
        <v>228.37323851851858</v>
      </c>
      <c r="L1188" s="26">
        <f t="shared" si="494"/>
        <v>522.27438296296259</v>
      </c>
      <c r="M1188" s="26">
        <f t="shared" si="495"/>
        <v>13463.072983045258</v>
      </c>
      <c r="N1188" s="26">
        <f t="shared" si="496"/>
        <v>13463.072983045258</v>
      </c>
      <c r="O1188" s="26">
        <f t="shared" si="513"/>
        <v>4135568.2016347763</v>
      </c>
      <c r="P1188" s="26">
        <f t="shared" si="497"/>
        <v>0</v>
      </c>
      <c r="Q1188" s="26">
        <f t="shared" si="509"/>
        <v>-1418564.3736579015</v>
      </c>
      <c r="R1188" s="26">
        <f t="shared" si="510"/>
        <v>0</v>
      </c>
      <c r="S1188" s="26">
        <f t="shared" si="498"/>
        <v>0</v>
      </c>
      <c r="T1188" s="28">
        <f t="shared" si="499"/>
        <v>1418564.3736579015</v>
      </c>
      <c r="U1188" s="26">
        <f t="shared" si="500"/>
        <v>0</v>
      </c>
      <c r="V1188" s="26">
        <f t="shared" si="501"/>
        <v>0</v>
      </c>
      <c r="W1188" s="26">
        <f t="shared" si="502"/>
        <v>0</v>
      </c>
      <c r="X1188" s="26">
        <f t="shared" si="503"/>
        <v>0</v>
      </c>
      <c r="Y1188" s="26">
        <f t="shared" si="504"/>
        <v>0</v>
      </c>
      <c r="Z1188" s="26">
        <f t="shared" si="504"/>
        <v>0</v>
      </c>
      <c r="AA1188" s="26">
        <f t="shared" si="505"/>
        <v>0</v>
      </c>
      <c r="AB1188" s="26">
        <f t="shared" si="511"/>
        <v>1087481.0474910527</v>
      </c>
      <c r="AC1188" s="26">
        <f t="shared" si="506"/>
        <v>3048087.1541437237</v>
      </c>
      <c r="AD1188" s="15">
        <f t="shared" si="512"/>
        <v>0</v>
      </c>
      <c r="AO1188">
        <f t="shared" si="487"/>
        <v>0</v>
      </c>
      <c r="AP1188">
        <f t="shared" si="488"/>
        <v>92.8</v>
      </c>
      <c r="AQ1188">
        <f t="shared" si="489"/>
        <v>25.777777777777775</v>
      </c>
    </row>
    <row r="1189" spans="2:43" x14ac:dyDescent="0.3">
      <c r="B1189" s="5" t="s">
        <v>48</v>
      </c>
      <c r="C1189" s="5">
        <v>1186</v>
      </c>
      <c r="D1189" s="5">
        <v>164</v>
      </c>
      <c r="E1189" s="10">
        <v>93.1</v>
      </c>
      <c r="F1189" s="7">
        <f t="shared" si="490"/>
        <v>25.861111111111111</v>
      </c>
      <c r="G1189" s="26">
        <f t="shared" si="507"/>
        <v>4.1666666666666269E-2</v>
      </c>
      <c r="H1189" s="26">
        <f t="shared" si="508"/>
        <v>0.14999999999999858</v>
      </c>
      <c r="I1189" s="26">
        <f t="shared" si="491"/>
        <v>47.416666666666217</v>
      </c>
      <c r="J1189" s="26">
        <f t="shared" si="492"/>
        <v>167.45670000000001</v>
      </c>
      <c r="K1189" s="26">
        <f t="shared" si="493"/>
        <v>229.85217629629631</v>
      </c>
      <c r="L1189" s="26">
        <f t="shared" si="494"/>
        <v>444.72554296296255</v>
      </c>
      <c r="M1189" s="26">
        <f t="shared" si="495"/>
        <v>11501.096680514393</v>
      </c>
      <c r="N1189" s="26">
        <f t="shared" si="496"/>
        <v>11501.096680514393</v>
      </c>
      <c r="O1189" s="26">
        <f t="shared" si="513"/>
        <v>4147069.2983152908</v>
      </c>
      <c r="P1189" s="26">
        <f t="shared" si="497"/>
        <v>0</v>
      </c>
      <c r="Q1189" s="26">
        <f t="shared" si="509"/>
        <v>-1418564.3736579015</v>
      </c>
      <c r="R1189" s="26">
        <f t="shared" si="510"/>
        <v>0</v>
      </c>
      <c r="S1189" s="26">
        <f t="shared" si="498"/>
        <v>0</v>
      </c>
      <c r="T1189" s="28">
        <f t="shared" si="499"/>
        <v>1418564.3736579015</v>
      </c>
      <c r="U1189" s="26">
        <f t="shared" si="500"/>
        <v>0</v>
      </c>
      <c r="V1189" s="26">
        <f t="shared" si="501"/>
        <v>0</v>
      </c>
      <c r="W1189" s="26">
        <f t="shared" si="502"/>
        <v>0</v>
      </c>
      <c r="X1189" s="26">
        <f t="shared" si="503"/>
        <v>0</v>
      </c>
      <c r="Y1189" s="26">
        <f t="shared" si="504"/>
        <v>0</v>
      </c>
      <c r="Z1189" s="26">
        <f t="shared" si="504"/>
        <v>0</v>
      </c>
      <c r="AA1189" s="26">
        <f t="shared" si="505"/>
        <v>0</v>
      </c>
      <c r="AB1189" s="26">
        <f t="shared" si="511"/>
        <v>1087481.0474910527</v>
      </c>
      <c r="AC1189" s="26">
        <f t="shared" si="506"/>
        <v>3059588.2508242382</v>
      </c>
      <c r="AD1189" s="15">
        <f t="shared" si="512"/>
        <v>0</v>
      </c>
      <c r="AO1189">
        <f t="shared" si="487"/>
        <v>0</v>
      </c>
      <c r="AP1189">
        <f t="shared" si="488"/>
        <v>93.1</v>
      </c>
      <c r="AQ1189">
        <f t="shared" si="489"/>
        <v>25.861111111111107</v>
      </c>
    </row>
    <row r="1190" spans="2:43" x14ac:dyDescent="0.3">
      <c r="B1190" s="5" t="s">
        <v>48</v>
      </c>
      <c r="C1190" s="5">
        <v>1187</v>
      </c>
      <c r="D1190" s="5">
        <v>165</v>
      </c>
      <c r="E1190" s="10">
        <v>93.1</v>
      </c>
      <c r="F1190" s="7">
        <f t="shared" si="490"/>
        <v>25.861111111111111</v>
      </c>
      <c r="G1190" s="26">
        <f t="shared" si="507"/>
        <v>0</v>
      </c>
      <c r="H1190" s="26">
        <f t="shared" si="508"/>
        <v>0</v>
      </c>
      <c r="I1190" s="26">
        <f t="shared" si="491"/>
        <v>0</v>
      </c>
      <c r="J1190" s="26">
        <f t="shared" si="492"/>
        <v>167.45670000000001</v>
      </c>
      <c r="K1190" s="26">
        <f t="shared" si="493"/>
        <v>229.85217629629631</v>
      </c>
      <c r="L1190" s="26">
        <f t="shared" si="494"/>
        <v>397.30887629629632</v>
      </c>
      <c r="M1190" s="26">
        <f t="shared" si="495"/>
        <v>10274.848995329219</v>
      </c>
      <c r="N1190" s="26">
        <f t="shared" si="496"/>
        <v>10274.848995329219</v>
      </c>
      <c r="O1190" s="26">
        <f t="shared" si="513"/>
        <v>4157344.1473106202</v>
      </c>
      <c r="P1190" s="26">
        <f t="shared" si="497"/>
        <v>0</v>
      </c>
      <c r="Q1190" s="26">
        <f t="shared" si="509"/>
        <v>-1418564.3736579015</v>
      </c>
      <c r="R1190" s="26">
        <f t="shared" si="510"/>
        <v>0</v>
      </c>
      <c r="S1190" s="26">
        <f t="shared" si="498"/>
        <v>0</v>
      </c>
      <c r="T1190" s="28">
        <f t="shared" si="499"/>
        <v>1418564.3736579015</v>
      </c>
      <c r="U1190" s="26">
        <f t="shared" si="500"/>
        <v>0</v>
      </c>
      <c r="V1190" s="26">
        <f t="shared" si="501"/>
        <v>0</v>
      </c>
      <c r="W1190" s="26">
        <f t="shared" si="502"/>
        <v>0</v>
      </c>
      <c r="X1190" s="26">
        <f t="shared" si="503"/>
        <v>0</v>
      </c>
      <c r="Y1190" s="26">
        <f t="shared" si="504"/>
        <v>0</v>
      </c>
      <c r="Z1190" s="26">
        <f t="shared" si="504"/>
        <v>0</v>
      </c>
      <c r="AA1190" s="26">
        <f t="shared" si="505"/>
        <v>0</v>
      </c>
      <c r="AB1190" s="26">
        <f t="shared" si="511"/>
        <v>1087481.0474910527</v>
      </c>
      <c r="AC1190" s="26">
        <f t="shared" si="506"/>
        <v>3069863.0998195675</v>
      </c>
      <c r="AD1190" s="15">
        <f t="shared" si="512"/>
        <v>0</v>
      </c>
      <c r="AO1190">
        <f t="shared" si="487"/>
        <v>0</v>
      </c>
      <c r="AP1190">
        <f t="shared" si="488"/>
        <v>93.1</v>
      </c>
      <c r="AQ1190">
        <f t="shared" si="489"/>
        <v>25.861111111111107</v>
      </c>
    </row>
    <row r="1191" spans="2:43" x14ac:dyDescent="0.3">
      <c r="B1191" s="5" t="s">
        <v>48</v>
      </c>
      <c r="C1191" s="5">
        <v>1188</v>
      </c>
      <c r="D1191" s="5">
        <v>166</v>
      </c>
      <c r="E1191" s="10">
        <v>93.1</v>
      </c>
      <c r="F1191" s="7">
        <f t="shared" si="490"/>
        <v>25.861111111111111</v>
      </c>
      <c r="G1191" s="26">
        <f t="shared" si="507"/>
        <v>0</v>
      </c>
      <c r="H1191" s="26">
        <f t="shared" si="508"/>
        <v>0</v>
      </c>
      <c r="I1191" s="26">
        <f t="shared" si="491"/>
        <v>0</v>
      </c>
      <c r="J1191" s="26">
        <f t="shared" si="492"/>
        <v>167.45670000000001</v>
      </c>
      <c r="K1191" s="26">
        <f t="shared" si="493"/>
        <v>229.85217629629631</v>
      </c>
      <c r="L1191" s="26">
        <f t="shared" si="494"/>
        <v>397.30887629629632</v>
      </c>
      <c r="M1191" s="26">
        <f t="shared" si="495"/>
        <v>10274.848995329219</v>
      </c>
      <c r="N1191" s="26">
        <f t="shared" si="496"/>
        <v>10274.848995329219</v>
      </c>
      <c r="O1191" s="26">
        <f t="shared" si="513"/>
        <v>4167618.9963059495</v>
      </c>
      <c r="P1191" s="26">
        <f t="shared" si="497"/>
        <v>0</v>
      </c>
      <c r="Q1191" s="26">
        <f t="shared" si="509"/>
        <v>-1418564.3736579015</v>
      </c>
      <c r="R1191" s="26">
        <f t="shared" si="510"/>
        <v>0</v>
      </c>
      <c r="S1191" s="26">
        <f t="shared" si="498"/>
        <v>0</v>
      </c>
      <c r="T1191" s="28">
        <f t="shared" si="499"/>
        <v>1418564.3736579015</v>
      </c>
      <c r="U1191" s="26">
        <f t="shared" si="500"/>
        <v>0</v>
      </c>
      <c r="V1191" s="26">
        <f t="shared" si="501"/>
        <v>0</v>
      </c>
      <c r="W1191" s="26">
        <f t="shared" si="502"/>
        <v>0</v>
      </c>
      <c r="X1191" s="26">
        <f t="shared" si="503"/>
        <v>0</v>
      </c>
      <c r="Y1191" s="26">
        <f t="shared" si="504"/>
        <v>0</v>
      </c>
      <c r="Z1191" s="26">
        <f t="shared" si="504"/>
        <v>0</v>
      </c>
      <c r="AA1191" s="26">
        <f t="shared" si="505"/>
        <v>0</v>
      </c>
      <c r="AB1191" s="26">
        <f t="shared" si="511"/>
        <v>1087481.0474910527</v>
      </c>
      <c r="AC1191" s="26">
        <f t="shared" si="506"/>
        <v>3080137.9488148969</v>
      </c>
      <c r="AD1191" s="15">
        <f t="shared" si="512"/>
        <v>0</v>
      </c>
      <c r="AO1191">
        <f t="shared" si="487"/>
        <v>0</v>
      </c>
      <c r="AP1191">
        <f t="shared" si="488"/>
        <v>93.1</v>
      </c>
      <c r="AQ1191">
        <f t="shared" si="489"/>
        <v>25.861111111111107</v>
      </c>
    </row>
    <row r="1192" spans="2:43" x14ac:dyDescent="0.3">
      <c r="B1192" s="5" t="s">
        <v>48</v>
      </c>
      <c r="C1192" s="5">
        <v>1189</v>
      </c>
      <c r="D1192" s="5">
        <v>167</v>
      </c>
      <c r="E1192" s="10">
        <v>93.1</v>
      </c>
      <c r="F1192" s="7">
        <f t="shared" si="490"/>
        <v>25.861111111111111</v>
      </c>
      <c r="G1192" s="26">
        <f t="shared" si="507"/>
        <v>0</v>
      </c>
      <c r="H1192" s="26">
        <f t="shared" si="508"/>
        <v>0</v>
      </c>
      <c r="I1192" s="26">
        <f t="shared" si="491"/>
        <v>0</v>
      </c>
      <c r="J1192" s="26">
        <f t="shared" si="492"/>
        <v>167.45670000000001</v>
      </c>
      <c r="K1192" s="26">
        <f t="shared" si="493"/>
        <v>229.85217629629631</v>
      </c>
      <c r="L1192" s="26">
        <f t="shared" si="494"/>
        <v>397.30887629629632</v>
      </c>
      <c r="M1192" s="26">
        <f t="shared" si="495"/>
        <v>10274.848995329219</v>
      </c>
      <c r="N1192" s="26">
        <f t="shared" si="496"/>
        <v>10274.848995329219</v>
      </c>
      <c r="O1192" s="26">
        <f t="shared" si="513"/>
        <v>4177893.8453012789</v>
      </c>
      <c r="P1192" s="26">
        <f t="shared" si="497"/>
        <v>0</v>
      </c>
      <c r="Q1192" s="26">
        <f t="shared" si="509"/>
        <v>-1418564.3736579015</v>
      </c>
      <c r="R1192" s="26">
        <f t="shared" si="510"/>
        <v>0</v>
      </c>
      <c r="S1192" s="26">
        <f t="shared" si="498"/>
        <v>0</v>
      </c>
      <c r="T1192" s="28">
        <f t="shared" si="499"/>
        <v>1418564.3736579015</v>
      </c>
      <c r="U1192" s="26">
        <f t="shared" si="500"/>
        <v>0</v>
      </c>
      <c r="V1192" s="26">
        <f t="shared" si="501"/>
        <v>0</v>
      </c>
      <c r="W1192" s="26">
        <f t="shared" si="502"/>
        <v>0</v>
      </c>
      <c r="X1192" s="26">
        <f t="shared" si="503"/>
        <v>0</v>
      </c>
      <c r="Y1192" s="26">
        <f t="shared" si="504"/>
        <v>0</v>
      </c>
      <c r="Z1192" s="26">
        <f t="shared" si="504"/>
        <v>0</v>
      </c>
      <c r="AA1192" s="26">
        <f t="shared" si="505"/>
        <v>0</v>
      </c>
      <c r="AB1192" s="26">
        <f t="shared" si="511"/>
        <v>1087481.0474910527</v>
      </c>
      <c r="AC1192" s="26">
        <f t="shared" si="506"/>
        <v>3090412.7978102262</v>
      </c>
      <c r="AD1192" s="15">
        <f t="shared" si="512"/>
        <v>0</v>
      </c>
      <c r="AO1192">
        <f t="shared" si="487"/>
        <v>0</v>
      </c>
      <c r="AP1192">
        <f t="shared" si="488"/>
        <v>93.1</v>
      </c>
      <c r="AQ1192">
        <f t="shared" si="489"/>
        <v>25.861111111111107</v>
      </c>
    </row>
    <row r="1193" spans="2:43" x14ac:dyDescent="0.3">
      <c r="B1193" s="5" t="s">
        <v>48</v>
      </c>
      <c r="C1193" s="5">
        <v>1190</v>
      </c>
      <c r="D1193" s="5">
        <v>168</v>
      </c>
      <c r="E1193" s="10">
        <v>93.1</v>
      </c>
      <c r="F1193" s="7">
        <f t="shared" si="490"/>
        <v>25.861111111111111</v>
      </c>
      <c r="G1193" s="26">
        <f t="shared" si="507"/>
        <v>0</v>
      </c>
      <c r="H1193" s="26">
        <f t="shared" si="508"/>
        <v>0</v>
      </c>
      <c r="I1193" s="26">
        <f t="shared" si="491"/>
        <v>0</v>
      </c>
      <c r="J1193" s="26">
        <f t="shared" si="492"/>
        <v>167.45670000000001</v>
      </c>
      <c r="K1193" s="26">
        <f t="shared" si="493"/>
        <v>229.85217629629631</v>
      </c>
      <c r="L1193" s="26">
        <f t="shared" si="494"/>
        <v>397.30887629629632</v>
      </c>
      <c r="M1193" s="26">
        <f t="shared" si="495"/>
        <v>10274.848995329219</v>
      </c>
      <c r="N1193" s="26">
        <f t="shared" si="496"/>
        <v>10274.848995329219</v>
      </c>
      <c r="O1193" s="26">
        <f t="shared" si="513"/>
        <v>4188168.6942966082</v>
      </c>
      <c r="P1193" s="26">
        <f t="shared" si="497"/>
        <v>0</v>
      </c>
      <c r="Q1193" s="26">
        <f t="shared" si="509"/>
        <v>-1418564.3736579015</v>
      </c>
      <c r="R1193" s="26">
        <f t="shared" si="510"/>
        <v>0</v>
      </c>
      <c r="S1193" s="26">
        <f t="shared" si="498"/>
        <v>0</v>
      </c>
      <c r="T1193" s="28">
        <f t="shared" si="499"/>
        <v>1418564.3736579015</v>
      </c>
      <c r="U1193" s="26">
        <f t="shared" si="500"/>
        <v>0</v>
      </c>
      <c r="V1193" s="26">
        <f t="shared" si="501"/>
        <v>0</v>
      </c>
      <c r="W1193" s="26">
        <f t="shared" si="502"/>
        <v>0</v>
      </c>
      <c r="X1193" s="26">
        <f t="shared" si="503"/>
        <v>0</v>
      </c>
      <c r="Y1193" s="26">
        <f t="shared" si="504"/>
        <v>0</v>
      </c>
      <c r="Z1193" s="26">
        <f t="shared" si="504"/>
        <v>0</v>
      </c>
      <c r="AA1193" s="26">
        <f t="shared" si="505"/>
        <v>0</v>
      </c>
      <c r="AB1193" s="26">
        <f t="shared" si="511"/>
        <v>1087481.0474910527</v>
      </c>
      <c r="AC1193" s="26">
        <f t="shared" si="506"/>
        <v>3100687.6468055556</v>
      </c>
      <c r="AD1193" s="15">
        <f t="shared" si="512"/>
        <v>0</v>
      </c>
      <c r="AO1193">
        <f t="shared" si="487"/>
        <v>0</v>
      </c>
      <c r="AP1193">
        <f t="shared" si="488"/>
        <v>93.1</v>
      </c>
      <c r="AQ1193">
        <f t="shared" si="489"/>
        <v>25.861111111111107</v>
      </c>
    </row>
    <row r="1194" spans="2:43" x14ac:dyDescent="0.3">
      <c r="B1194" s="5" t="s">
        <v>48</v>
      </c>
      <c r="C1194" s="5">
        <v>1191</v>
      </c>
      <c r="D1194" s="5">
        <v>169</v>
      </c>
      <c r="E1194" s="10">
        <v>93.1</v>
      </c>
      <c r="F1194" s="7">
        <f t="shared" si="490"/>
        <v>25.861111111111111</v>
      </c>
      <c r="G1194" s="26">
        <f t="shared" si="507"/>
        <v>0</v>
      </c>
      <c r="H1194" s="26">
        <f t="shared" si="508"/>
        <v>0</v>
      </c>
      <c r="I1194" s="26">
        <f t="shared" si="491"/>
        <v>0</v>
      </c>
      <c r="J1194" s="26">
        <f t="shared" si="492"/>
        <v>167.45670000000001</v>
      </c>
      <c r="K1194" s="26">
        <f t="shared" si="493"/>
        <v>229.85217629629631</v>
      </c>
      <c r="L1194" s="26">
        <f t="shared" si="494"/>
        <v>397.30887629629632</v>
      </c>
      <c r="M1194" s="26">
        <f t="shared" si="495"/>
        <v>10274.848995329219</v>
      </c>
      <c r="N1194" s="26">
        <f t="shared" si="496"/>
        <v>10274.848995329219</v>
      </c>
      <c r="O1194" s="26">
        <f t="shared" si="513"/>
        <v>4198443.5432919376</v>
      </c>
      <c r="P1194" s="26">
        <f t="shared" si="497"/>
        <v>0</v>
      </c>
      <c r="Q1194" s="26">
        <f t="shared" si="509"/>
        <v>-1418564.3736579015</v>
      </c>
      <c r="R1194" s="26">
        <f t="shared" si="510"/>
        <v>0</v>
      </c>
      <c r="S1194" s="26">
        <f t="shared" si="498"/>
        <v>0</v>
      </c>
      <c r="T1194" s="28">
        <f t="shared" si="499"/>
        <v>1418564.3736579015</v>
      </c>
      <c r="U1194" s="26">
        <f t="shared" si="500"/>
        <v>0</v>
      </c>
      <c r="V1194" s="26">
        <f t="shared" si="501"/>
        <v>0</v>
      </c>
      <c r="W1194" s="26">
        <f t="shared" si="502"/>
        <v>0</v>
      </c>
      <c r="X1194" s="26">
        <f t="shared" si="503"/>
        <v>0</v>
      </c>
      <c r="Y1194" s="26">
        <f t="shared" si="504"/>
        <v>0</v>
      </c>
      <c r="Z1194" s="26">
        <f t="shared" si="504"/>
        <v>0</v>
      </c>
      <c r="AA1194" s="26">
        <f t="shared" si="505"/>
        <v>0</v>
      </c>
      <c r="AB1194" s="26">
        <f t="shared" si="511"/>
        <v>1087481.0474910527</v>
      </c>
      <c r="AC1194" s="26">
        <f t="shared" si="506"/>
        <v>3110962.4958008849</v>
      </c>
      <c r="AD1194" s="15">
        <f t="shared" si="512"/>
        <v>0</v>
      </c>
      <c r="AO1194">
        <f t="shared" si="487"/>
        <v>0</v>
      </c>
      <c r="AP1194">
        <f t="shared" si="488"/>
        <v>93.1</v>
      </c>
      <c r="AQ1194">
        <f t="shared" si="489"/>
        <v>25.861111111111107</v>
      </c>
    </row>
    <row r="1195" spans="2:43" x14ac:dyDescent="0.3">
      <c r="B1195" s="5" t="s">
        <v>48</v>
      </c>
      <c r="C1195" s="5">
        <v>1192</v>
      </c>
      <c r="D1195" s="5">
        <v>170</v>
      </c>
      <c r="E1195" s="10">
        <v>93.1</v>
      </c>
      <c r="F1195" s="7">
        <f t="shared" si="490"/>
        <v>25.861111111111111</v>
      </c>
      <c r="G1195" s="26">
        <f t="shared" si="507"/>
        <v>0</v>
      </c>
      <c r="H1195" s="26">
        <f t="shared" si="508"/>
        <v>0</v>
      </c>
      <c r="I1195" s="26">
        <f t="shared" si="491"/>
        <v>0</v>
      </c>
      <c r="J1195" s="26">
        <f t="shared" si="492"/>
        <v>167.45670000000001</v>
      </c>
      <c r="K1195" s="26">
        <f t="shared" si="493"/>
        <v>229.85217629629631</v>
      </c>
      <c r="L1195" s="26">
        <f t="shared" si="494"/>
        <v>397.30887629629632</v>
      </c>
      <c r="M1195" s="26">
        <f t="shared" si="495"/>
        <v>10274.848995329219</v>
      </c>
      <c r="N1195" s="26">
        <f t="shared" si="496"/>
        <v>10274.848995329219</v>
      </c>
      <c r="O1195" s="26">
        <f t="shared" si="513"/>
        <v>4208718.3922872664</v>
      </c>
      <c r="P1195" s="26">
        <f t="shared" si="497"/>
        <v>0</v>
      </c>
      <c r="Q1195" s="26">
        <f t="shared" si="509"/>
        <v>-1418564.3736579015</v>
      </c>
      <c r="R1195" s="26">
        <f t="shared" si="510"/>
        <v>0</v>
      </c>
      <c r="S1195" s="26">
        <f t="shared" si="498"/>
        <v>0</v>
      </c>
      <c r="T1195" s="28">
        <f t="shared" si="499"/>
        <v>1418564.3736579015</v>
      </c>
      <c r="U1195" s="26">
        <f t="shared" si="500"/>
        <v>0</v>
      </c>
      <c r="V1195" s="26">
        <f t="shared" si="501"/>
        <v>0</v>
      </c>
      <c r="W1195" s="26">
        <f t="shared" si="502"/>
        <v>0</v>
      </c>
      <c r="X1195" s="26">
        <f t="shared" si="503"/>
        <v>0</v>
      </c>
      <c r="Y1195" s="26">
        <f t="shared" si="504"/>
        <v>0</v>
      </c>
      <c r="Z1195" s="26">
        <f t="shared" si="504"/>
        <v>0</v>
      </c>
      <c r="AA1195" s="26">
        <f t="shared" si="505"/>
        <v>0</v>
      </c>
      <c r="AB1195" s="26">
        <f t="shared" si="511"/>
        <v>1087481.0474910527</v>
      </c>
      <c r="AC1195" s="26">
        <f t="shared" si="506"/>
        <v>3121237.3447962138</v>
      </c>
      <c r="AD1195" s="15">
        <f t="shared" si="512"/>
        <v>0</v>
      </c>
      <c r="AO1195">
        <f t="shared" si="487"/>
        <v>0</v>
      </c>
      <c r="AP1195">
        <f t="shared" si="488"/>
        <v>93.1</v>
      </c>
      <c r="AQ1195">
        <f t="shared" si="489"/>
        <v>25.861111111111107</v>
      </c>
    </row>
    <row r="1196" spans="2:43" x14ac:dyDescent="0.3">
      <c r="B1196" s="5" t="s">
        <v>48</v>
      </c>
      <c r="C1196" s="5">
        <v>1193</v>
      </c>
      <c r="D1196" s="5">
        <v>171</v>
      </c>
      <c r="E1196" s="10">
        <v>93.1</v>
      </c>
      <c r="F1196" s="7">
        <f t="shared" si="490"/>
        <v>25.861111111111111</v>
      </c>
      <c r="G1196" s="26">
        <f t="shared" si="507"/>
        <v>0</v>
      </c>
      <c r="H1196" s="26">
        <f t="shared" si="508"/>
        <v>0</v>
      </c>
      <c r="I1196" s="26">
        <f t="shared" si="491"/>
        <v>0</v>
      </c>
      <c r="J1196" s="26">
        <f t="shared" si="492"/>
        <v>167.45670000000001</v>
      </c>
      <c r="K1196" s="26">
        <f t="shared" si="493"/>
        <v>229.85217629629631</v>
      </c>
      <c r="L1196" s="26">
        <f t="shared" si="494"/>
        <v>397.30887629629632</v>
      </c>
      <c r="M1196" s="26">
        <f t="shared" si="495"/>
        <v>10274.848995329219</v>
      </c>
      <c r="N1196" s="26">
        <f t="shared" si="496"/>
        <v>10274.848995329219</v>
      </c>
      <c r="O1196" s="26">
        <f t="shared" si="513"/>
        <v>4218993.2412825953</v>
      </c>
      <c r="P1196" s="26">
        <f t="shared" si="497"/>
        <v>0</v>
      </c>
      <c r="Q1196" s="26">
        <f t="shared" si="509"/>
        <v>-1418564.3736579015</v>
      </c>
      <c r="R1196" s="26">
        <f t="shared" si="510"/>
        <v>0</v>
      </c>
      <c r="S1196" s="26">
        <f t="shared" si="498"/>
        <v>0</v>
      </c>
      <c r="T1196" s="28">
        <f t="shared" si="499"/>
        <v>1418564.3736579015</v>
      </c>
      <c r="U1196" s="26">
        <f t="shared" si="500"/>
        <v>0</v>
      </c>
      <c r="V1196" s="26">
        <f t="shared" si="501"/>
        <v>0</v>
      </c>
      <c r="W1196" s="26">
        <f t="shared" si="502"/>
        <v>0</v>
      </c>
      <c r="X1196" s="26">
        <f t="shared" si="503"/>
        <v>0</v>
      </c>
      <c r="Y1196" s="26">
        <f t="shared" si="504"/>
        <v>0</v>
      </c>
      <c r="Z1196" s="26">
        <f t="shared" si="504"/>
        <v>0</v>
      </c>
      <c r="AA1196" s="26">
        <f t="shared" si="505"/>
        <v>0</v>
      </c>
      <c r="AB1196" s="26">
        <f t="shared" si="511"/>
        <v>1087481.0474910527</v>
      </c>
      <c r="AC1196" s="26">
        <f t="shared" si="506"/>
        <v>3131512.1937915427</v>
      </c>
      <c r="AD1196" s="15">
        <f t="shared" si="512"/>
        <v>0</v>
      </c>
      <c r="AO1196">
        <f t="shared" si="487"/>
        <v>0</v>
      </c>
      <c r="AP1196">
        <f t="shared" si="488"/>
        <v>93.1</v>
      </c>
      <c r="AQ1196">
        <f t="shared" si="489"/>
        <v>25.861111111111107</v>
      </c>
    </row>
    <row r="1197" spans="2:43" x14ac:dyDescent="0.3">
      <c r="B1197" s="5" t="s">
        <v>48</v>
      </c>
      <c r="C1197" s="5">
        <v>1194</v>
      </c>
      <c r="D1197" s="5">
        <v>172</v>
      </c>
      <c r="E1197" s="10">
        <v>93.1</v>
      </c>
      <c r="F1197" s="7">
        <f t="shared" si="490"/>
        <v>25.861111111111111</v>
      </c>
      <c r="G1197" s="26">
        <f t="shared" si="507"/>
        <v>0</v>
      </c>
      <c r="H1197" s="26">
        <f t="shared" si="508"/>
        <v>0</v>
      </c>
      <c r="I1197" s="26">
        <f t="shared" si="491"/>
        <v>0</v>
      </c>
      <c r="J1197" s="26">
        <f t="shared" si="492"/>
        <v>167.45670000000001</v>
      </c>
      <c r="K1197" s="26">
        <f t="shared" si="493"/>
        <v>229.85217629629631</v>
      </c>
      <c r="L1197" s="26">
        <f t="shared" si="494"/>
        <v>397.30887629629632</v>
      </c>
      <c r="M1197" s="26">
        <f t="shared" si="495"/>
        <v>10274.848995329219</v>
      </c>
      <c r="N1197" s="26">
        <f t="shared" si="496"/>
        <v>10274.848995329219</v>
      </c>
      <c r="O1197" s="26">
        <f t="shared" si="513"/>
        <v>4229268.0902779242</v>
      </c>
      <c r="P1197" s="26">
        <f t="shared" si="497"/>
        <v>0</v>
      </c>
      <c r="Q1197" s="26">
        <f t="shared" si="509"/>
        <v>-1418564.3736579015</v>
      </c>
      <c r="R1197" s="26">
        <f t="shared" si="510"/>
        <v>0</v>
      </c>
      <c r="S1197" s="26">
        <f t="shared" si="498"/>
        <v>0</v>
      </c>
      <c r="T1197" s="28">
        <f t="shared" si="499"/>
        <v>1418564.3736579015</v>
      </c>
      <c r="U1197" s="26">
        <f t="shared" si="500"/>
        <v>0</v>
      </c>
      <c r="V1197" s="26">
        <f t="shared" si="501"/>
        <v>0</v>
      </c>
      <c r="W1197" s="26">
        <f t="shared" si="502"/>
        <v>0</v>
      </c>
      <c r="X1197" s="26">
        <f t="shared" si="503"/>
        <v>0</v>
      </c>
      <c r="Y1197" s="26">
        <f t="shared" si="504"/>
        <v>0</v>
      </c>
      <c r="Z1197" s="26">
        <f t="shared" si="504"/>
        <v>0</v>
      </c>
      <c r="AA1197" s="26">
        <f t="shared" si="505"/>
        <v>0</v>
      </c>
      <c r="AB1197" s="26">
        <f t="shared" si="511"/>
        <v>1087481.0474910527</v>
      </c>
      <c r="AC1197" s="26">
        <f t="shared" si="506"/>
        <v>3141787.0427868715</v>
      </c>
      <c r="AD1197" s="15">
        <f t="shared" si="512"/>
        <v>0</v>
      </c>
      <c r="AO1197">
        <f t="shared" si="487"/>
        <v>0</v>
      </c>
      <c r="AP1197">
        <f t="shared" si="488"/>
        <v>93.1</v>
      </c>
      <c r="AQ1197">
        <f t="shared" si="489"/>
        <v>25.861111111111107</v>
      </c>
    </row>
    <row r="1198" spans="2:43" x14ac:dyDescent="0.3">
      <c r="B1198" s="5" t="s">
        <v>48</v>
      </c>
      <c r="C1198" s="5">
        <v>1195</v>
      </c>
      <c r="D1198" s="5">
        <v>173</v>
      </c>
      <c r="E1198" s="10">
        <v>93.1</v>
      </c>
      <c r="F1198" s="7">
        <f t="shared" si="490"/>
        <v>25.861111111111111</v>
      </c>
      <c r="G1198" s="26">
        <f t="shared" si="507"/>
        <v>1.3888888888890073E-2</v>
      </c>
      <c r="H1198" s="26">
        <f t="shared" si="508"/>
        <v>5.0000000000004263E-2</v>
      </c>
      <c r="I1198" s="26">
        <f t="shared" si="491"/>
        <v>15.805555555556904</v>
      </c>
      <c r="J1198" s="26">
        <f t="shared" si="492"/>
        <v>167.45670000000001</v>
      </c>
      <c r="K1198" s="26">
        <f t="shared" si="493"/>
        <v>229.85217629629631</v>
      </c>
      <c r="L1198" s="26">
        <f t="shared" si="494"/>
        <v>413.11443185185323</v>
      </c>
      <c r="M1198" s="26">
        <f t="shared" si="495"/>
        <v>10683.598223724315</v>
      </c>
      <c r="N1198" s="26">
        <f t="shared" si="496"/>
        <v>10683.598223724315</v>
      </c>
      <c r="O1198" s="26">
        <f t="shared" si="513"/>
        <v>4239951.6885016486</v>
      </c>
      <c r="P1198" s="26">
        <f t="shared" si="497"/>
        <v>0</v>
      </c>
      <c r="Q1198" s="26">
        <f t="shared" si="509"/>
        <v>-1418564.3736579015</v>
      </c>
      <c r="R1198" s="26">
        <f t="shared" si="510"/>
        <v>0</v>
      </c>
      <c r="S1198" s="26">
        <f t="shared" si="498"/>
        <v>0</v>
      </c>
      <c r="T1198" s="28">
        <f t="shared" si="499"/>
        <v>1418564.3736579015</v>
      </c>
      <c r="U1198" s="26">
        <f t="shared" si="500"/>
        <v>0</v>
      </c>
      <c r="V1198" s="26">
        <f t="shared" si="501"/>
        <v>0</v>
      </c>
      <c r="W1198" s="26">
        <f t="shared" si="502"/>
        <v>0</v>
      </c>
      <c r="X1198" s="26">
        <f t="shared" si="503"/>
        <v>0</v>
      </c>
      <c r="Y1198" s="26">
        <f t="shared" si="504"/>
        <v>0</v>
      </c>
      <c r="Z1198" s="26">
        <f t="shared" si="504"/>
        <v>0</v>
      </c>
      <c r="AA1198" s="26">
        <f t="shared" si="505"/>
        <v>0</v>
      </c>
      <c r="AB1198" s="26">
        <f t="shared" si="511"/>
        <v>1087481.0474910527</v>
      </c>
      <c r="AC1198" s="26">
        <f t="shared" si="506"/>
        <v>3152470.641010596</v>
      </c>
      <c r="AD1198" s="15">
        <f t="shared" si="512"/>
        <v>0</v>
      </c>
      <c r="AO1198">
        <f t="shared" si="487"/>
        <v>0</v>
      </c>
      <c r="AP1198">
        <f t="shared" si="488"/>
        <v>93.1</v>
      </c>
      <c r="AQ1198">
        <f t="shared" si="489"/>
        <v>25.861111111111107</v>
      </c>
    </row>
    <row r="1199" spans="2:43" x14ac:dyDescent="0.3">
      <c r="B1199" s="5" t="s">
        <v>48</v>
      </c>
      <c r="C1199" s="5">
        <v>1196</v>
      </c>
      <c r="D1199" s="5">
        <v>174</v>
      </c>
      <c r="E1199" s="10">
        <v>93.2</v>
      </c>
      <c r="F1199" s="7">
        <f t="shared" si="490"/>
        <v>25.888888888888889</v>
      </c>
      <c r="G1199" s="26">
        <f t="shared" si="507"/>
        <v>1.3888888888890073E-2</v>
      </c>
      <c r="H1199" s="26">
        <f t="shared" si="508"/>
        <v>5.0000000000004263E-2</v>
      </c>
      <c r="I1199" s="26">
        <f t="shared" si="491"/>
        <v>15.805555555556904</v>
      </c>
      <c r="J1199" s="26">
        <f t="shared" si="492"/>
        <v>167.45670000000001</v>
      </c>
      <c r="K1199" s="26">
        <f t="shared" si="493"/>
        <v>230.34621629629635</v>
      </c>
      <c r="L1199" s="26">
        <f t="shared" si="494"/>
        <v>413.60847185185327</v>
      </c>
      <c r="M1199" s="26">
        <f t="shared" si="495"/>
        <v>10707.863771275757</v>
      </c>
      <c r="N1199" s="26">
        <f t="shared" si="496"/>
        <v>10707.863771275757</v>
      </c>
      <c r="O1199" s="26">
        <f t="shared" si="513"/>
        <v>4250659.5522729242</v>
      </c>
      <c r="P1199" s="26">
        <f t="shared" si="497"/>
        <v>0</v>
      </c>
      <c r="Q1199" s="26">
        <f t="shared" si="509"/>
        <v>-1418564.3736579015</v>
      </c>
      <c r="R1199" s="26">
        <f t="shared" si="510"/>
        <v>0</v>
      </c>
      <c r="S1199" s="26">
        <f t="shared" si="498"/>
        <v>0</v>
      </c>
      <c r="T1199" s="28">
        <f t="shared" si="499"/>
        <v>1418564.3736579015</v>
      </c>
      <c r="U1199" s="26">
        <f t="shared" si="500"/>
        <v>0</v>
      </c>
      <c r="V1199" s="26">
        <f t="shared" si="501"/>
        <v>0</v>
      </c>
      <c r="W1199" s="26">
        <f t="shared" si="502"/>
        <v>0</v>
      </c>
      <c r="X1199" s="26">
        <f t="shared" si="503"/>
        <v>0</v>
      </c>
      <c r="Y1199" s="26">
        <f t="shared" si="504"/>
        <v>0</v>
      </c>
      <c r="Z1199" s="26">
        <f t="shared" si="504"/>
        <v>0</v>
      </c>
      <c r="AA1199" s="26">
        <f t="shared" si="505"/>
        <v>0</v>
      </c>
      <c r="AB1199" s="26">
        <f t="shared" si="511"/>
        <v>1087481.0474910527</v>
      </c>
      <c r="AC1199" s="26">
        <f t="shared" si="506"/>
        <v>3163178.5047818716</v>
      </c>
      <c r="AD1199" s="15">
        <f t="shared" si="512"/>
        <v>0</v>
      </c>
      <c r="AO1199">
        <f t="shared" si="487"/>
        <v>0</v>
      </c>
      <c r="AP1199">
        <f t="shared" si="488"/>
        <v>93.2</v>
      </c>
      <c r="AQ1199">
        <f t="shared" si="489"/>
        <v>25.888888888888889</v>
      </c>
    </row>
    <row r="1200" spans="2:43" x14ac:dyDescent="0.3">
      <c r="B1200" s="5" t="s">
        <v>48</v>
      </c>
      <c r="C1200" s="5">
        <v>1197</v>
      </c>
      <c r="D1200" s="5">
        <v>175</v>
      </c>
      <c r="E1200" s="10">
        <v>93.2</v>
      </c>
      <c r="F1200" s="7">
        <f t="shared" si="490"/>
        <v>25.888888888888889</v>
      </c>
      <c r="G1200" s="26">
        <f t="shared" si="507"/>
        <v>1.3888888888888099E-2</v>
      </c>
      <c r="H1200" s="26">
        <f t="shared" si="508"/>
        <v>4.9999999999997158E-2</v>
      </c>
      <c r="I1200" s="26">
        <f t="shared" si="491"/>
        <v>15.805555555554657</v>
      </c>
      <c r="J1200" s="26">
        <f t="shared" si="492"/>
        <v>167.45670000000001</v>
      </c>
      <c r="K1200" s="26">
        <f t="shared" si="493"/>
        <v>230.34621629629635</v>
      </c>
      <c r="L1200" s="26">
        <f t="shared" si="494"/>
        <v>413.60847185185105</v>
      </c>
      <c r="M1200" s="26">
        <f t="shared" si="495"/>
        <v>10707.863771275699</v>
      </c>
      <c r="N1200" s="26">
        <f t="shared" si="496"/>
        <v>10707.863771275699</v>
      </c>
      <c r="O1200" s="26">
        <f t="shared" si="513"/>
        <v>4261367.4160441998</v>
      </c>
      <c r="P1200" s="26">
        <f t="shared" si="497"/>
        <v>0</v>
      </c>
      <c r="Q1200" s="26">
        <f t="shared" si="509"/>
        <v>-1418564.3736579015</v>
      </c>
      <c r="R1200" s="26">
        <f t="shared" si="510"/>
        <v>0</v>
      </c>
      <c r="S1200" s="26">
        <f t="shared" si="498"/>
        <v>0</v>
      </c>
      <c r="T1200" s="28">
        <f t="shared" si="499"/>
        <v>1418564.3736579015</v>
      </c>
      <c r="U1200" s="26">
        <f t="shared" si="500"/>
        <v>0</v>
      </c>
      <c r="V1200" s="26">
        <f t="shared" si="501"/>
        <v>0</v>
      </c>
      <c r="W1200" s="26">
        <f t="shared" si="502"/>
        <v>0</v>
      </c>
      <c r="X1200" s="26">
        <f t="shared" si="503"/>
        <v>0</v>
      </c>
      <c r="Y1200" s="26">
        <f t="shared" si="504"/>
        <v>0</v>
      </c>
      <c r="Z1200" s="26">
        <f t="shared" si="504"/>
        <v>0</v>
      </c>
      <c r="AA1200" s="26">
        <f t="shared" si="505"/>
        <v>0</v>
      </c>
      <c r="AB1200" s="26">
        <f t="shared" si="511"/>
        <v>1087481.0474910527</v>
      </c>
      <c r="AC1200" s="26">
        <f t="shared" si="506"/>
        <v>3173886.3685531472</v>
      </c>
      <c r="AD1200" s="15">
        <f t="shared" si="512"/>
        <v>0</v>
      </c>
      <c r="AO1200">
        <f t="shared" si="487"/>
        <v>0</v>
      </c>
      <c r="AP1200">
        <f t="shared" si="488"/>
        <v>93.2</v>
      </c>
      <c r="AQ1200">
        <f t="shared" si="489"/>
        <v>25.888888888888889</v>
      </c>
    </row>
    <row r="1201" spans="2:43" x14ac:dyDescent="0.3">
      <c r="B1201" s="5" t="s">
        <v>48</v>
      </c>
      <c r="C1201" s="5">
        <v>1198</v>
      </c>
      <c r="D1201" s="5">
        <v>176</v>
      </c>
      <c r="E1201" s="10">
        <v>93.3</v>
      </c>
      <c r="F1201" s="7">
        <f t="shared" si="490"/>
        <v>25.916666666666668</v>
      </c>
      <c r="G1201" s="26">
        <f t="shared" si="507"/>
        <v>6.9444444444444448E-2</v>
      </c>
      <c r="H1201" s="26">
        <f t="shared" si="508"/>
        <v>0.25</v>
      </c>
      <c r="I1201" s="26">
        <f t="shared" si="491"/>
        <v>79.027777777777786</v>
      </c>
      <c r="J1201" s="26">
        <f t="shared" si="492"/>
        <v>167.45670000000001</v>
      </c>
      <c r="K1201" s="26">
        <f t="shared" si="493"/>
        <v>230.84078666666673</v>
      </c>
      <c r="L1201" s="26">
        <f t="shared" si="494"/>
        <v>477.32526444444454</v>
      </c>
      <c r="M1201" s="26">
        <f t="shared" si="495"/>
        <v>12370.679770185188</v>
      </c>
      <c r="N1201" s="26">
        <f t="shared" si="496"/>
        <v>12370.679770185188</v>
      </c>
      <c r="O1201" s="26">
        <f t="shared" si="513"/>
        <v>4273738.0958143855</v>
      </c>
      <c r="P1201" s="26">
        <f t="shared" si="497"/>
        <v>0</v>
      </c>
      <c r="Q1201" s="26">
        <f t="shared" si="509"/>
        <v>-1418564.3736579015</v>
      </c>
      <c r="R1201" s="26">
        <f t="shared" si="510"/>
        <v>0</v>
      </c>
      <c r="S1201" s="26">
        <f t="shared" si="498"/>
        <v>0</v>
      </c>
      <c r="T1201" s="28">
        <f t="shared" si="499"/>
        <v>1418564.3736579015</v>
      </c>
      <c r="U1201" s="26">
        <f t="shared" si="500"/>
        <v>0</v>
      </c>
      <c r="V1201" s="26">
        <f t="shared" si="501"/>
        <v>0</v>
      </c>
      <c r="W1201" s="26">
        <f t="shared" si="502"/>
        <v>0</v>
      </c>
      <c r="X1201" s="26">
        <f t="shared" si="503"/>
        <v>0</v>
      </c>
      <c r="Y1201" s="26">
        <f t="shared" si="504"/>
        <v>0</v>
      </c>
      <c r="Z1201" s="26">
        <f t="shared" si="504"/>
        <v>0</v>
      </c>
      <c r="AA1201" s="26">
        <f t="shared" si="505"/>
        <v>0</v>
      </c>
      <c r="AB1201" s="26">
        <f t="shared" si="511"/>
        <v>1087481.0474910527</v>
      </c>
      <c r="AC1201" s="26">
        <f t="shared" si="506"/>
        <v>3186257.0483233328</v>
      </c>
      <c r="AD1201" s="15">
        <f t="shared" si="512"/>
        <v>0</v>
      </c>
      <c r="AO1201">
        <f t="shared" si="487"/>
        <v>0</v>
      </c>
      <c r="AP1201">
        <f t="shared" si="488"/>
        <v>93.3</v>
      </c>
      <c r="AQ1201">
        <f t="shared" si="489"/>
        <v>25.916666666666664</v>
      </c>
    </row>
    <row r="1202" spans="2:43" x14ac:dyDescent="0.3">
      <c r="B1202" s="5" t="s">
        <v>48</v>
      </c>
      <c r="C1202" s="5">
        <v>1199</v>
      </c>
      <c r="D1202" s="5">
        <v>177</v>
      </c>
      <c r="E1202" s="10">
        <v>93.7</v>
      </c>
      <c r="F1202" s="7">
        <f t="shared" si="490"/>
        <v>26.027777777777779</v>
      </c>
      <c r="G1202" s="26">
        <f t="shared" si="507"/>
        <v>0.12500000000000078</v>
      </c>
      <c r="H1202" s="26">
        <f t="shared" si="508"/>
        <v>0.45000000000000284</v>
      </c>
      <c r="I1202" s="26">
        <f t="shared" si="491"/>
        <v>142.25000000000088</v>
      </c>
      <c r="J1202" s="26">
        <f t="shared" si="492"/>
        <v>167.45670000000001</v>
      </c>
      <c r="K1202" s="26">
        <f t="shared" si="493"/>
        <v>232.82437185185191</v>
      </c>
      <c r="L1202" s="26">
        <f t="shared" si="494"/>
        <v>542.53107185185274</v>
      </c>
      <c r="M1202" s="26">
        <f t="shared" si="495"/>
        <v>14120.878175699612</v>
      </c>
      <c r="N1202" s="26">
        <f t="shared" si="496"/>
        <v>14120.878175699612</v>
      </c>
      <c r="O1202" s="26">
        <f t="shared" si="513"/>
        <v>4287858.9739900846</v>
      </c>
      <c r="P1202" s="26">
        <f t="shared" si="497"/>
        <v>0</v>
      </c>
      <c r="Q1202" s="26">
        <f t="shared" si="509"/>
        <v>-1418564.3736579015</v>
      </c>
      <c r="R1202" s="26">
        <f t="shared" si="510"/>
        <v>0</v>
      </c>
      <c r="S1202" s="26">
        <f t="shared" si="498"/>
        <v>0</v>
      </c>
      <c r="T1202" s="28">
        <f t="shared" si="499"/>
        <v>1418564.3736579015</v>
      </c>
      <c r="U1202" s="26">
        <f t="shared" si="500"/>
        <v>0</v>
      </c>
      <c r="V1202" s="26">
        <f t="shared" si="501"/>
        <v>0</v>
      </c>
      <c r="W1202" s="26">
        <f t="shared" si="502"/>
        <v>0</v>
      </c>
      <c r="X1202" s="26">
        <f t="shared" si="503"/>
        <v>0</v>
      </c>
      <c r="Y1202" s="26">
        <f t="shared" si="504"/>
        <v>0</v>
      </c>
      <c r="Z1202" s="26">
        <f t="shared" si="504"/>
        <v>0</v>
      </c>
      <c r="AA1202" s="26">
        <f t="shared" si="505"/>
        <v>0</v>
      </c>
      <c r="AB1202" s="26">
        <f t="shared" si="511"/>
        <v>1087481.0474910527</v>
      </c>
      <c r="AC1202" s="26">
        <f t="shared" si="506"/>
        <v>3200377.9264990319</v>
      </c>
      <c r="AD1202" s="15">
        <f t="shared" si="512"/>
        <v>0</v>
      </c>
      <c r="AO1202">
        <f t="shared" si="487"/>
        <v>0</v>
      </c>
      <c r="AP1202">
        <f t="shared" si="488"/>
        <v>93.7</v>
      </c>
      <c r="AQ1202">
        <f t="shared" si="489"/>
        <v>26.027777777777779</v>
      </c>
    </row>
    <row r="1203" spans="2:43" x14ac:dyDescent="0.3">
      <c r="B1203" s="5" t="s">
        <v>48</v>
      </c>
      <c r="C1203" s="5">
        <v>1200</v>
      </c>
      <c r="D1203" s="5">
        <v>178</v>
      </c>
      <c r="E1203" s="10">
        <v>94.2</v>
      </c>
      <c r="F1203" s="7">
        <f t="shared" si="490"/>
        <v>26.166666666666668</v>
      </c>
      <c r="G1203" s="26">
        <f t="shared" si="507"/>
        <v>0.18055555555555516</v>
      </c>
      <c r="H1203" s="26">
        <f t="shared" si="508"/>
        <v>0.64999999999999858</v>
      </c>
      <c r="I1203" s="26">
        <f t="shared" si="491"/>
        <v>205.47222222222177</v>
      </c>
      <c r="J1203" s="26">
        <f t="shared" si="492"/>
        <v>167.45670000000001</v>
      </c>
      <c r="K1203" s="26">
        <f t="shared" si="493"/>
        <v>235.3157866666667</v>
      </c>
      <c r="L1203" s="26">
        <f t="shared" si="494"/>
        <v>608.24470888888845</v>
      </c>
      <c r="M1203" s="26">
        <f t="shared" si="495"/>
        <v>15915.736549259249</v>
      </c>
      <c r="N1203" s="26">
        <f t="shared" si="496"/>
        <v>15915.736549259249</v>
      </c>
      <c r="O1203" s="26">
        <f t="shared" si="513"/>
        <v>4303774.7105393438</v>
      </c>
      <c r="P1203" s="26">
        <f t="shared" si="497"/>
        <v>0</v>
      </c>
      <c r="Q1203" s="26">
        <f t="shared" si="509"/>
        <v>-1418564.3736579015</v>
      </c>
      <c r="R1203" s="26">
        <f t="shared" si="510"/>
        <v>0</v>
      </c>
      <c r="S1203" s="26">
        <f t="shared" si="498"/>
        <v>0</v>
      </c>
      <c r="T1203" s="28">
        <f t="shared" si="499"/>
        <v>1418564.3736579015</v>
      </c>
      <c r="U1203" s="26">
        <f t="shared" si="500"/>
        <v>0</v>
      </c>
      <c r="V1203" s="26">
        <f t="shared" si="501"/>
        <v>0</v>
      </c>
      <c r="W1203" s="26">
        <f t="shared" si="502"/>
        <v>0</v>
      </c>
      <c r="X1203" s="26">
        <f t="shared" si="503"/>
        <v>0</v>
      </c>
      <c r="Y1203" s="26">
        <f t="shared" si="504"/>
        <v>0</v>
      </c>
      <c r="Z1203" s="26">
        <f t="shared" si="504"/>
        <v>0</v>
      </c>
      <c r="AA1203" s="26">
        <f t="shared" si="505"/>
        <v>0</v>
      </c>
      <c r="AB1203" s="26">
        <f t="shared" si="511"/>
        <v>1087481.0474910527</v>
      </c>
      <c r="AC1203" s="26">
        <f t="shared" si="506"/>
        <v>3216293.6630482911</v>
      </c>
      <c r="AD1203" s="15">
        <f t="shared" si="512"/>
        <v>0</v>
      </c>
      <c r="AO1203">
        <f t="shared" si="487"/>
        <v>0</v>
      </c>
      <c r="AP1203">
        <f t="shared" si="488"/>
        <v>94.2</v>
      </c>
      <c r="AQ1203">
        <f t="shared" si="489"/>
        <v>26.166666666666668</v>
      </c>
    </row>
    <row r="1204" spans="2:43" x14ac:dyDescent="0.3">
      <c r="B1204" s="5" t="s">
        <v>48</v>
      </c>
      <c r="C1204" s="5">
        <v>1201</v>
      </c>
      <c r="D1204" s="5">
        <v>179</v>
      </c>
      <c r="E1204" s="10">
        <v>95</v>
      </c>
      <c r="F1204" s="7">
        <f t="shared" si="490"/>
        <v>26.388888888888889</v>
      </c>
      <c r="G1204" s="26">
        <f t="shared" si="507"/>
        <v>0.22222222222222143</v>
      </c>
      <c r="H1204" s="26">
        <f t="shared" si="508"/>
        <v>0.79999999999999716</v>
      </c>
      <c r="I1204" s="26">
        <f t="shared" si="491"/>
        <v>252.888888888888</v>
      </c>
      <c r="J1204" s="26">
        <f t="shared" si="492"/>
        <v>167.45670000000001</v>
      </c>
      <c r="K1204" s="26">
        <f t="shared" si="493"/>
        <v>239.32962962962966</v>
      </c>
      <c r="L1204" s="26">
        <f t="shared" si="494"/>
        <v>659.67521851851768</v>
      </c>
      <c r="M1204" s="26">
        <f t="shared" si="495"/>
        <v>17408.09604423866</v>
      </c>
      <c r="N1204" s="26">
        <f t="shared" si="496"/>
        <v>17408.09604423866</v>
      </c>
      <c r="O1204" s="26">
        <f t="shared" si="513"/>
        <v>4321182.8065835824</v>
      </c>
      <c r="P1204" s="26">
        <f t="shared" si="497"/>
        <v>0</v>
      </c>
      <c r="Q1204" s="26">
        <f t="shared" si="509"/>
        <v>-1418564.3736579015</v>
      </c>
      <c r="R1204" s="26">
        <f t="shared" si="510"/>
        <v>0</v>
      </c>
      <c r="S1204" s="26">
        <f t="shared" si="498"/>
        <v>0</v>
      </c>
      <c r="T1204" s="28">
        <f t="shared" si="499"/>
        <v>1418564.3736579015</v>
      </c>
      <c r="U1204" s="26">
        <f t="shared" si="500"/>
        <v>0</v>
      </c>
      <c r="V1204" s="26">
        <f t="shared" si="501"/>
        <v>0</v>
      </c>
      <c r="W1204" s="26">
        <f t="shared" si="502"/>
        <v>0</v>
      </c>
      <c r="X1204" s="26">
        <f t="shared" si="503"/>
        <v>0</v>
      </c>
      <c r="Y1204" s="26">
        <f t="shared" si="504"/>
        <v>0</v>
      </c>
      <c r="Z1204" s="26">
        <f t="shared" si="504"/>
        <v>0</v>
      </c>
      <c r="AA1204" s="26">
        <f t="shared" si="505"/>
        <v>0</v>
      </c>
      <c r="AB1204" s="26">
        <f t="shared" si="511"/>
        <v>1087481.0474910527</v>
      </c>
      <c r="AC1204" s="26">
        <f t="shared" si="506"/>
        <v>3233701.7590925298</v>
      </c>
      <c r="AD1204" s="15">
        <f t="shared" si="512"/>
        <v>0</v>
      </c>
      <c r="AO1204">
        <f t="shared" si="487"/>
        <v>0</v>
      </c>
      <c r="AP1204">
        <f t="shared" si="488"/>
        <v>95</v>
      </c>
      <c r="AQ1204">
        <f t="shared" si="489"/>
        <v>26.388888888888889</v>
      </c>
    </row>
    <row r="1205" spans="2:43" x14ac:dyDescent="0.3">
      <c r="B1205" s="5" t="s">
        <v>48</v>
      </c>
      <c r="C1205" s="5">
        <v>1202</v>
      </c>
      <c r="D1205" s="5">
        <v>180</v>
      </c>
      <c r="E1205" s="10">
        <v>95.8</v>
      </c>
      <c r="F1205" s="7">
        <f t="shared" si="490"/>
        <v>26.611111111111111</v>
      </c>
      <c r="G1205" s="26">
        <f t="shared" si="507"/>
        <v>0.19444444444444522</v>
      </c>
      <c r="H1205" s="26">
        <f t="shared" si="508"/>
        <v>0.70000000000000284</v>
      </c>
      <c r="I1205" s="26">
        <f t="shared" si="491"/>
        <v>221.27777777777865</v>
      </c>
      <c r="J1205" s="26">
        <f t="shared" si="492"/>
        <v>167.45670000000001</v>
      </c>
      <c r="K1205" s="26">
        <f t="shared" si="493"/>
        <v>243.37741629629633</v>
      </c>
      <c r="L1205" s="26">
        <f t="shared" si="494"/>
        <v>632.11189407407505</v>
      </c>
      <c r="M1205" s="26">
        <f t="shared" si="495"/>
        <v>16821.199847860109</v>
      </c>
      <c r="N1205" s="26">
        <f t="shared" si="496"/>
        <v>16821.199847860109</v>
      </c>
      <c r="O1205" s="26">
        <f t="shared" si="513"/>
        <v>4338004.0064314427</v>
      </c>
      <c r="P1205" s="26">
        <f t="shared" si="497"/>
        <v>0</v>
      </c>
      <c r="Q1205" s="26">
        <f t="shared" si="509"/>
        <v>-1418564.3736579015</v>
      </c>
      <c r="R1205" s="26">
        <f t="shared" si="510"/>
        <v>0</v>
      </c>
      <c r="S1205" s="26">
        <f t="shared" si="498"/>
        <v>0</v>
      </c>
      <c r="T1205" s="28">
        <f t="shared" si="499"/>
        <v>1418564.3736579015</v>
      </c>
      <c r="U1205" s="26">
        <f t="shared" si="500"/>
        <v>0</v>
      </c>
      <c r="V1205" s="26">
        <f t="shared" si="501"/>
        <v>0</v>
      </c>
      <c r="W1205" s="26">
        <f t="shared" si="502"/>
        <v>0</v>
      </c>
      <c r="X1205" s="26">
        <f t="shared" si="503"/>
        <v>0</v>
      </c>
      <c r="Y1205" s="26">
        <f t="shared" si="504"/>
        <v>0</v>
      </c>
      <c r="Z1205" s="26">
        <f t="shared" si="504"/>
        <v>0</v>
      </c>
      <c r="AA1205" s="26">
        <f t="shared" si="505"/>
        <v>0</v>
      </c>
      <c r="AB1205" s="26">
        <f t="shared" si="511"/>
        <v>1087481.0474910527</v>
      </c>
      <c r="AC1205" s="26">
        <f t="shared" si="506"/>
        <v>3250522.95894039</v>
      </c>
      <c r="AD1205" s="15">
        <f t="shared" si="512"/>
        <v>0</v>
      </c>
      <c r="AO1205">
        <f t="shared" si="487"/>
        <v>0</v>
      </c>
      <c r="AP1205">
        <f t="shared" si="488"/>
        <v>95.8</v>
      </c>
      <c r="AQ1205">
        <f t="shared" si="489"/>
        <v>26.611111111111111</v>
      </c>
    </row>
    <row r="1206" spans="2:43" x14ac:dyDescent="0.3">
      <c r="B1206" s="5" t="s">
        <v>48</v>
      </c>
      <c r="C1206" s="5">
        <v>1203</v>
      </c>
      <c r="D1206" s="5">
        <v>181</v>
      </c>
      <c r="E1206" s="10">
        <v>96.4</v>
      </c>
      <c r="F1206" s="7">
        <f t="shared" si="490"/>
        <v>26.777777777777782</v>
      </c>
      <c r="G1206" s="26">
        <f t="shared" si="507"/>
        <v>0.1388888888888889</v>
      </c>
      <c r="H1206" s="26">
        <f t="shared" si="508"/>
        <v>0.5</v>
      </c>
      <c r="I1206" s="26">
        <f t="shared" si="491"/>
        <v>158.05555555555557</v>
      </c>
      <c r="J1206" s="26">
        <f t="shared" si="492"/>
        <v>167.45670000000001</v>
      </c>
      <c r="K1206" s="26">
        <f t="shared" si="493"/>
        <v>246.43553185185198</v>
      </c>
      <c r="L1206" s="26">
        <f t="shared" si="494"/>
        <v>571.94778740740753</v>
      </c>
      <c r="M1206" s="26">
        <f t="shared" si="495"/>
        <v>15315.490751687248</v>
      </c>
      <c r="N1206" s="26">
        <f t="shared" si="496"/>
        <v>15315.490751687248</v>
      </c>
      <c r="O1206" s="26">
        <f t="shared" si="513"/>
        <v>4353319.4971831301</v>
      </c>
      <c r="P1206" s="26">
        <f t="shared" si="497"/>
        <v>0</v>
      </c>
      <c r="Q1206" s="26">
        <f t="shared" si="509"/>
        <v>-1418564.3736579015</v>
      </c>
      <c r="R1206" s="26">
        <f t="shared" si="510"/>
        <v>0</v>
      </c>
      <c r="S1206" s="26">
        <f t="shared" si="498"/>
        <v>0</v>
      </c>
      <c r="T1206" s="28">
        <f t="shared" si="499"/>
        <v>1418564.3736579015</v>
      </c>
      <c r="U1206" s="26">
        <f t="shared" si="500"/>
        <v>0</v>
      </c>
      <c r="V1206" s="26">
        <f t="shared" si="501"/>
        <v>0</v>
      </c>
      <c r="W1206" s="26">
        <f t="shared" si="502"/>
        <v>0</v>
      </c>
      <c r="X1206" s="26">
        <f t="shared" si="503"/>
        <v>0</v>
      </c>
      <c r="Y1206" s="26">
        <f t="shared" si="504"/>
        <v>0</v>
      </c>
      <c r="Z1206" s="26">
        <f t="shared" si="504"/>
        <v>0</v>
      </c>
      <c r="AA1206" s="26">
        <f t="shared" si="505"/>
        <v>0</v>
      </c>
      <c r="AB1206" s="26">
        <f t="shared" si="511"/>
        <v>1087481.0474910527</v>
      </c>
      <c r="AC1206" s="26">
        <f t="shared" si="506"/>
        <v>3265838.4496920775</v>
      </c>
      <c r="AD1206" s="15">
        <f t="shared" si="512"/>
        <v>0</v>
      </c>
      <c r="AO1206">
        <f t="shared" si="487"/>
        <v>0</v>
      </c>
      <c r="AP1206">
        <f t="shared" si="488"/>
        <v>96.4</v>
      </c>
      <c r="AQ1206">
        <f t="shared" si="489"/>
        <v>26.777777777777779</v>
      </c>
    </row>
    <row r="1207" spans="2:43" x14ac:dyDescent="0.3">
      <c r="B1207" s="5" t="s">
        <v>48</v>
      </c>
      <c r="C1207" s="5">
        <v>1204</v>
      </c>
      <c r="D1207" s="5">
        <v>182</v>
      </c>
      <c r="E1207" s="10">
        <v>96.8</v>
      </c>
      <c r="F1207" s="7">
        <f t="shared" si="490"/>
        <v>26.888888888888889</v>
      </c>
      <c r="G1207" s="26">
        <f t="shared" si="507"/>
        <v>8.3333333333332538E-2</v>
      </c>
      <c r="H1207" s="26">
        <f t="shared" si="508"/>
        <v>0.29999999999999716</v>
      </c>
      <c r="I1207" s="26">
        <f t="shared" si="491"/>
        <v>94.833333333332433</v>
      </c>
      <c r="J1207" s="26">
        <f t="shared" si="492"/>
        <v>167.45670000000001</v>
      </c>
      <c r="K1207" s="26">
        <f t="shared" si="493"/>
        <v>248.48488296296298</v>
      </c>
      <c r="L1207" s="26">
        <f t="shared" si="494"/>
        <v>510.77491629629537</v>
      </c>
      <c r="M1207" s="26">
        <f t="shared" si="495"/>
        <v>13734.16997152261</v>
      </c>
      <c r="N1207" s="26">
        <f t="shared" si="496"/>
        <v>13734.16997152261</v>
      </c>
      <c r="O1207" s="26">
        <f t="shared" si="513"/>
        <v>4367053.667154653</v>
      </c>
      <c r="P1207" s="26">
        <f t="shared" si="497"/>
        <v>0</v>
      </c>
      <c r="Q1207" s="26">
        <f t="shared" si="509"/>
        <v>-1418564.3736579015</v>
      </c>
      <c r="R1207" s="26">
        <f t="shared" si="510"/>
        <v>0</v>
      </c>
      <c r="S1207" s="26">
        <f t="shared" si="498"/>
        <v>0</v>
      </c>
      <c r="T1207" s="28">
        <f t="shared" si="499"/>
        <v>1418564.3736579015</v>
      </c>
      <c r="U1207" s="26">
        <f t="shared" si="500"/>
        <v>0</v>
      </c>
      <c r="V1207" s="26">
        <f t="shared" si="501"/>
        <v>0</v>
      </c>
      <c r="W1207" s="26">
        <f t="shared" si="502"/>
        <v>0</v>
      </c>
      <c r="X1207" s="26">
        <f t="shared" si="503"/>
        <v>0</v>
      </c>
      <c r="Y1207" s="26">
        <f t="shared" si="504"/>
        <v>0</v>
      </c>
      <c r="Z1207" s="26">
        <f t="shared" si="504"/>
        <v>0</v>
      </c>
      <c r="AA1207" s="26">
        <f t="shared" si="505"/>
        <v>0</v>
      </c>
      <c r="AB1207" s="26">
        <f t="shared" si="511"/>
        <v>1087481.0474910527</v>
      </c>
      <c r="AC1207" s="26">
        <f t="shared" si="506"/>
        <v>3279572.6196636003</v>
      </c>
      <c r="AD1207" s="15">
        <f t="shared" si="512"/>
        <v>0</v>
      </c>
      <c r="AO1207">
        <f t="shared" si="487"/>
        <v>0</v>
      </c>
      <c r="AP1207">
        <f t="shared" si="488"/>
        <v>96.8</v>
      </c>
      <c r="AQ1207">
        <f t="shared" si="489"/>
        <v>26.888888888888886</v>
      </c>
    </row>
    <row r="1208" spans="2:43" x14ac:dyDescent="0.3">
      <c r="B1208" s="5" t="s">
        <v>48</v>
      </c>
      <c r="C1208" s="5">
        <v>1205</v>
      </c>
      <c r="D1208" s="5">
        <v>183</v>
      </c>
      <c r="E1208" s="10">
        <v>97</v>
      </c>
      <c r="F1208" s="7">
        <f t="shared" si="490"/>
        <v>26.944444444444446</v>
      </c>
      <c r="G1208" s="26">
        <f t="shared" si="507"/>
        <v>4.1666666666666269E-2</v>
      </c>
      <c r="H1208" s="26">
        <f t="shared" si="508"/>
        <v>0.14999999999999858</v>
      </c>
      <c r="I1208" s="26">
        <f t="shared" si="491"/>
        <v>47.416666666666217</v>
      </c>
      <c r="J1208" s="26">
        <f t="shared" si="492"/>
        <v>167.45670000000001</v>
      </c>
      <c r="K1208" s="26">
        <f t="shared" si="493"/>
        <v>249.51274074074081</v>
      </c>
      <c r="L1208" s="26">
        <f t="shared" si="494"/>
        <v>464.38610740740705</v>
      </c>
      <c r="M1208" s="26">
        <f t="shared" si="495"/>
        <v>12512.625671810691</v>
      </c>
      <c r="N1208" s="26">
        <f t="shared" si="496"/>
        <v>12512.625671810691</v>
      </c>
      <c r="O1208" s="26">
        <f t="shared" si="513"/>
        <v>4379566.2928264635</v>
      </c>
      <c r="P1208" s="26">
        <f t="shared" si="497"/>
        <v>0</v>
      </c>
      <c r="Q1208" s="26">
        <f t="shared" si="509"/>
        <v>-1418564.3736579015</v>
      </c>
      <c r="R1208" s="26">
        <f t="shared" si="510"/>
        <v>0</v>
      </c>
      <c r="S1208" s="26">
        <f t="shared" si="498"/>
        <v>0</v>
      </c>
      <c r="T1208" s="28">
        <f t="shared" si="499"/>
        <v>1418564.3736579015</v>
      </c>
      <c r="U1208" s="26">
        <f t="shared" si="500"/>
        <v>0</v>
      </c>
      <c r="V1208" s="26">
        <f t="shared" si="501"/>
        <v>0</v>
      </c>
      <c r="W1208" s="26">
        <f t="shared" si="502"/>
        <v>0</v>
      </c>
      <c r="X1208" s="26">
        <f t="shared" si="503"/>
        <v>0</v>
      </c>
      <c r="Y1208" s="26">
        <f t="shared" si="504"/>
        <v>0</v>
      </c>
      <c r="Z1208" s="26">
        <f t="shared" si="504"/>
        <v>0</v>
      </c>
      <c r="AA1208" s="26">
        <f t="shared" si="505"/>
        <v>0</v>
      </c>
      <c r="AB1208" s="26">
        <f t="shared" si="511"/>
        <v>1087481.0474910527</v>
      </c>
      <c r="AC1208" s="26">
        <f t="shared" si="506"/>
        <v>3292085.2453354108</v>
      </c>
      <c r="AD1208" s="15">
        <f t="shared" si="512"/>
        <v>0</v>
      </c>
      <c r="AO1208">
        <f t="shared" si="487"/>
        <v>0</v>
      </c>
      <c r="AP1208">
        <f t="shared" si="488"/>
        <v>97</v>
      </c>
      <c r="AQ1208">
        <f t="shared" si="489"/>
        <v>26.944444444444443</v>
      </c>
    </row>
    <row r="1209" spans="2:43" x14ac:dyDescent="0.3">
      <c r="B1209" s="5" t="s">
        <v>48</v>
      </c>
      <c r="C1209" s="5">
        <v>1206</v>
      </c>
      <c r="D1209" s="5">
        <v>184</v>
      </c>
      <c r="E1209" s="10">
        <v>97.1</v>
      </c>
      <c r="F1209" s="7">
        <f t="shared" si="490"/>
        <v>26.972222222222221</v>
      </c>
      <c r="G1209" s="26">
        <f t="shared" si="507"/>
        <v>2.7777777777778172E-2</v>
      </c>
      <c r="H1209" s="26">
        <f t="shared" si="508"/>
        <v>0.10000000000000142</v>
      </c>
      <c r="I1209" s="26">
        <f t="shared" si="491"/>
        <v>31.611111111111558</v>
      </c>
      <c r="J1209" s="26">
        <f t="shared" si="492"/>
        <v>167.45670000000001</v>
      </c>
      <c r="K1209" s="26">
        <f t="shared" si="493"/>
        <v>250.02746518518521</v>
      </c>
      <c r="L1209" s="26">
        <f t="shared" si="494"/>
        <v>449.09527629629679</v>
      </c>
      <c r="M1209" s="26">
        <f t="shared" si="495"/>
        <v>12113.097591214004</v>
      </c>
      <c r="N1209" s="26">
        <f t="shared" si="496"/>
        <v>12113.097591214004</v>
      </c>
      <c r="O1209" s="26">
        <f t="shared" si="513"/>
        <v>4391679.3904176774</v>
      </c>
      <c r="P1209" s="26">
        <f t="shared" si="497"/>
        <v>0</v>
      </c>
      <c r="Q1209" s="26">
        <f t="shared" si="509"/>
        <v>-1418564.3736579015</v>
      </c>
      <c r="R1209" s="26">
        <f t="shared" si="510"/>
        <v>0</v>
      </c>
      <c r="S1209" s="26">
        <f t="shared" si="498"/>
        <v>0</v>
      </c>
      <c r="T1209" s="28">
        <f t="shared" si="499"/>
        <v>1418564.3736579015</v>
      </c>
      <c r="U1209" s="26">
        <f t="shared" si="500"/>
        <v>0</v>
      </c>
      <c r="V1209" s="26">
        <f t="shared" si="501"/>
        <v>0</v>
      </c>
      <c r="W1209" s="26">
        <f t="shared" si="502"/>
        <v>0</v>
      </c>
      <c r="X1209" s="26">
        <f t="shared" si="503"/>
        <v>0</v>
      </c>
      <c r="Y1209" s="26">
        <f t="shared" si="504"/>
        <v>0</v>
      </c>
      <c r="Z1209" s="26">
        <f t="shared" si="504"/>
        <v>0</v>
      </c>
      <c r="AA1209" s="26">
        <f t="shared" si="505"/>
        <v>0</v>
      </c>
      <c r="AB1209" s="26">
        <f t="shared" si="511"/>
        <v>1087481.0474910527</v>
      </c>
      <c r="AC1209" s="26">
        <f t="shared" si="506"/>
        <v>3304198.3429266247</v>
      </c>
      <c r="AD1209" s="15">
        <f t="shared" si="512"/>
        <v>0</v>
      </c>
      <c r="AO1209">
        <f t="shared" si="487"/>
        <v>0</v>
      </c>
      <c r="AP1209">
        <f t="shared" si="488"/>
        <v>97.1</v>
      </c>
      <c r="AQ1209">
        <f t="shared" si="489"/>
        <v>26.972222222222221</v>
      </c>
    </row>
    <row r="1210" spans="2:43" x14ac:dyDescent="0.3">
      <c r="B1210" s="5" t="s">
        <v>48</v>
      </c>
      <c r="C1210" s="5">
        <v>1207</v>
      </c>
      <c r="D1210" s="5">
        <v>185</v>
      </c>
      <c r="E1210" s="10">
        <v>97.2</v>
      </c>
      <c r="F1210" s="7">
        <f t="shared" si="490"/>
        <v>27.000000000000004</v>
      </c>
      <c r="G1210" s="26">
        <f t="shared" si="507"/>
        <v>2.7777777777778172E-2</v>
      </c>
      <c r="H1210" s="26">
        <f t="shared" si="508"/>
        <v>0.10000000000000142</v>
      </c>
      <c r="I1210" s="26">
        <f t="shared" si="491"/>
        <v>31.611111111111558</v>
      </c>
      <c r="J1210" s="26">
        <f t="shared" si="492"/>
        <v>167.45670000000001</v>
      </c>
      <c r="K1210" s="26">
        <f t="shared" si="493"/>
        <v>250.54272000000012</v>
      </c>
      <c r="L1210" s="26">
        <f t="shared" si="494"/>
        <v>449.6105311111117</v>
      </c>
      <c r="M1210" s="26">
        <f t="shared" si="495"/>
        <v>12139.484340000017</v>
      </c>
      <c r="N1210" s="26">
        <f t="shared" si="496"/>
        <v>12139.484340000017</v>
      </c>
      <c r="O1210" s="26">
        <f t="shared" si="513"/>
        <v>4403818.8747576773</v>
      </c>
      <c r="P1210" s="26">
        <f t="shared" si="497"/>
        <v>0</v>
      </c>
      <c r="Q1210" s="26">
        <f t="shared" si="509"/>
        <v>-1418564.3736579015</v>
      </c>
      <c r="R1210" s="26">
        <f t="shared" si="510"/>
        <v>0</v>
      </c>
      <c r="S1210" s="26">
        <f t="shared" si="498"/>
        <v>0</v>
      </c>
      <c r="T1210" s="28">
        <f t="shared" si="499"/>
        <v>1418564.3736579015</v>
      </c>
      <c r="U1210" s="26">
        <f t="shared" si="500"/>
        <v>0</v>
      </c>
      <c r="V1210" s="26">
        <f t="shared" si="501"/>
        <v>0</v>
      </c>
      <c r="W1210" s="26">
        <f t="shared" si="502"/>
        <v>0</v>
      </c>
      <c r="X1210" s="26">
        <f t="shared" si="503"/>
        <v>0</v>
      </c>
      <c r="Y1210" s="26">
        <f t="shared" si="504"/>
        <v>0</v>
      </c>
      <c r="Z1210" s="26">
        <f t="shared" si="504"/>
        <v>0</v>
      </c>
      <c r="AA1210" s="26">
        <f t="shared" si="505"/>
        <v>0</v>
      </c>
      <c r="AB1210" s="26">
        <f t="shared" si="511"/>
        <v>1087481.0474910527</v>
      </c>
      <c r="AC1210" s="26">
        <f t="shared" si="506"/>
        <v>3316337.8272666247</v>
      </c>
      <c r="AD1210" s="15">
        <f t="shared" si="512"/>
        <v>0</v>
      </c>
      <c r="AO1210">
        <f t="shared" si="487"/>
        <v>0</v>
      </c>
      <c r="AP1210">
        <f t="shared" si="488"/>
        <v>97.2</v>
      </c>
      <c r="AQ1210">
        <f t="shared" si="489"/>
        <v>27</v>
      </c>
    </row>
    <row r="1211" spans="2:43" x14ac:dyDescent="0.3">
      <c r="B1211" s="5" t="s">
        <v>48</v>
      </c>
      <c r="C1211" s="5">
        <v>1208</v>
      </c>
      <c r="D1211" s="5">
        <v>186</v>
      </c>
      <c r="E1211" s="10">
        <v>97.3</v>
      </c>
      <c r="F1211" s="7">
        <f t="shared" si="490"/>
        <v>27.027777777777779</v>
      </c>
      <c r="G1211" s="26">
        <f t="shared" si="507"/>
        <v>2.7777777777778172E-2</v>
      </c>
      <c r="H1211" s="26">
        <f t="shared" si="508"/>
        <v>0.10000000000000142</v>
      </c>
      <c r="I1211" s="26">
        <f t="shared" si="491"/>
        <v>31.611111111111558</v>
      </c>
      <c r="J1211" s="26">
        <f t="shared" si="492"/>
        <v>167.45670000000001</v>
      </c>
      <c r="K1211" s="26">
        <f t="shared" si="493"/>
        <v>251.05850518518523</v>
      </c>
      <c r="L1211" s="26">
        <f t="shared" si="494"/>
        <v>450.12631629629681</v>
      </c>
      <c r="M1211" s="26">
        <f t="shared" si="495"/>
        <v>12165.914048786022</v>
      </c>
      <c r="N1211" s="26">
        <f t="shared" si="496"/>
        <v>12165.914048786022</v>
      </c>
      <c r="O1211" s="26">
        <f t="shared" si="513"/>
        <v>4415984.7888064636</v>
      </c>
      <c r="P1211" s="26">
        <f t="shared" si="497"/>
        <v>0</v>
      </c>
      <c r="Q1211" s="26">
        <f t="shared" si="509"/>
        <v>-1418564.3736579015</v>
      </c>
      <c r="R1211" s="26">
        <f t="shared" si="510"/>
        <v>0</v>
      </c>
      <c r="S1211" s="26">
        <f t="shared" si="498"/>
        <v>0</v>
      </c>
      <c r="T1211" s="28">
        <f t="shared" si="499"/>
        <v>1418564.3736579015</v>
      </c>
      <c r="U1211" s="26">
        <f t="shared" si="500"/>
        <v>0</v>
      </c>
      <c r="V1211" s="26">
        <f t="shared" si="501"/>
        <v>0</v>
      </c>
      <c r="W1211" s="26">
        <f t="shared" si="502"/>
        <v>0</v>
      </c>
      <c r="X1211" s="26">
        <f t="shared" si="503"/>
        <v>0</v>
      </c>
      <c r="Y1211" s="26">
        <f t="shared" si="504"/>
        <v>0</v>
      </c>
      <c r="Z1211" s="26">
        <f t="shared" si="504"/>
        <v>0</v>
      </c>
      <c r="AA1211" s="26">
        <f t="shared" si="505"/>
        <v>0</v>
      </c>
      <c r="AB1211" s="26">
        <f t="shared" si="511"/>
        <v>1087481.0474910527</v>
      </c>
      <c r="AC1211" s="26">
        <f t="shared" si="506"/>
        <v>3328503.7413154109</v>
      </c>
      <c r="AD1211" s="15">
        <f t="shared" si="512"/>
        <v>0</v>
      </c>
      <c r="AO1211">
        <f t="shared" si="487"/>
        <v>0</v>
      </c>
      <c r="AP1211">
        <f t="shared" si="488"/>
        <v>97.3</v>
      </c>
      <c r="AQ1211">
        <f t="shared" si="489"/>
        <v>27.027777777777775</v>
      </c>
    </row>
    <row r="1212" spans="2:43" x14ac:dyDescent="0.3">
      <c r="B1212" s="5" t="s">
        <v>48</v>
      </c>
      <c r="C1212" s="5">
        <v>1209</v>
      </c>
      <c r="D1212" s="5">
        <v>187</v>
      </c>
      <c r="E1212" s="10">
        <v>97.4</v>
      </c>
      <c r="F1212" s="7">
        <f t="shared" si="490"/>
        <v>27.055555555555557</v>
      </c>
      <c r="G1212" s="26">
        <f t="shared" si="507"/>
        <v>1.3888888888890073E-2</v>
      </c>
      <c r="H1212" s="26">
        <f t="shared" si="508"/>
        <v>5.0000000000004263E-2</v>
      </c>
      <c r="I1212" s="26">
        <f t="shared" si="491"/>
        <v>15.805555555556904</v>
      </c>
      <c r="J1212" s="26">
        <f t="shared" si="492"/>
        <v>167.45670000000001</v>
      </c>
      <c r="K1212" s="26">
        <f t="shared" si="493"/>
        <v>251.57482074074079</v>
      </c>
      <c r="L1212" s="26">
        <f t="shared" si="494"/>
        <v>434.83707629629771</v>
      </c>
      <c r="M1212" s="26">
        <f t="shared" si="495"/>
        <v>11764.758675349833</v>
      </c>
      <c r="N1212" s="26">
        <f t="shared" si="496"/>
        <v>11764.758675349833</v>
      </c>
      <c r="O1212" s="26">
        <f t="shared" si="513"/>
        <v>4427749.5474818135</v>
      </c>
      <c r="P1212" s="26">
        <f t="shared" si="497"/>
        <v>0</v>
      </c>
      <c r="Q1212" s="26">
        <f t="shared" si="509"/>
        <v>-1418564.3736579015</v>
      </c>
      <c r="R1212" s="26">
        <f t="shared" si="510"/>
        <v>0</v>
      </c>
      <c r="S1212" s="26">
        <f t="shared" si="498"/>
        <v>0</v>
      </c>
      <c r="T1212" s="28">
        <f t="shared" si="499"/>
        <v>1418564.3736579015</v>
      </c>
      <c r="U1212" s="26">
        <f t="shared" si="500"/>
        <v>0</v>
      </c>
      <c r="V1212" s="26">
        <f t="shared" si="501"/>
        <v>0</v>
      </c>
      <c r="W1212" s="26">
        <f t="shared" si="502"/>
        <v>0</v>
      </c>
      <c r="X1212" s="26">
        <f t="shared" si="503"/>
        <v>0</v>
      </c>
      <c r="Y1212" s="26">
        <f t="shared" si="504"/>
        <v>0</v>
      </c>
      <c r="Z1212" s="26">
        <f t="shared" si="504"/>
        <v>0</v>
      </c>
      <c r="AA1212" s="26">
        <f t="shared" si="505"/>
        <v>0</v>
      </c>
      <c r="AB1212" s="26">
        <f t="shared" si="511"/>
        <v>1087481.0474910527</v>
      </c>
      <c r="AC1212" s="26">
        <f t="shared" si="506"/>
        <v>3340268.4999907608</v>
      </c>
      <c r="AD1212" s="15">
        <f t="shared" si="512"/>
        <v>0</v>
      </c>
      <c r="AO1212">
        <f t="shared" si="487"/>
        <v>0</v>
      </c>
      <c r="AP1212">
        <f t="shared" si="488"/>
        <v>97.4</v>
      </c>
      <c r="AQ1212">
        <f t="shared" si="489"/>
        <v>27.055555555555557</v>
      </c>
    </row>
    <row r="1213" spans="2:43" x14ac:dyDescent="0.3">
      <c r="B1213" s="5" t="s">
        <v>48</v>
      </c>
      <c r="C1213" s="5">
        <v>1210</v>
      </c>
      <c r="D1213" s="5">
        <v>188</v>
      </c>
      <c r="E1213" s="10">
        <v>97.4</v>
      </c>
      <c r="F1213" s="7">
        <f t="shared" si="490"/>
        <v>27.055555555555557</v>
      </c>
      <c r="G1213" s="26">
        <f t="shared" si="507"/>
        <v>0</v>
      </c>
      <c r="H1213" s="26">
        <f t="shared" si="508"/>
        <v>0</v>
      </c>
      <c r="I1213" s="26">
        <f t="shared" si="491"/>
        <v>0</v>
      </c>
      <c r="J1213" s="26">
        <f t="shared" si="492"/>
        <v>167.45670000000001</v>
      </c>
      <c r="K1213" s="26">
        <f t="shared" si="493"/>
        <v>251.57482074074079</v>
      </c>
      <c r="L1213" s="26">
        <f t="shared" si="494"/>
        <v>419.0315207407408</v>
      </c>
      <c r="M1213" s="26">
        <f t="shared" si="495"/>
        <v>11337.130588930044</v>
      </c>
      <c r="N1213" s="26">
        <f t="shared" si="496"/>
        <v>11337.130588930044</v>
      </c>
      <c r="O1213" s="26">
        <f t="shared" si="513"/>
        <v>4439086.6780707436</v>
      </c>
      <c r="P1213" s="26">
        <f t="shared" si="497"/>
        <v>0</v>
      </c>
      <c r="Q1213" s="26">
        <f t="shared" si="509"/>
        <v>-1418564.3736579015</v>
      </c>
      <c r="R1213" s="26">
        <f t="shared" si="510"/>
        <v>0</v>
      </c>
      <c r="S1213" s="26">
        <f t="shared" si="498"/>
        <v>0</v>
      </c>
      <c r="T1213" s="28">
        <f t="shared" si="499"/>
        <v>1418564.3736579015</v>
      </c>
      <c r="U1213" s="26">
        <f t="shared" si="500"/>
        <v>0</v>
      </c>
      <c r="V1213" s="26">
        <f t="shared" si="501"/>
        <v>0</v>
      </c>
      <c r="W1213" s="26">
        <f t="shared" si="502"/>
        <v>0</v>
      </c>
      <c r="X1213" s="26">
        <f t="shared" si="503"/>
        <v>0</v>
      </c>
      <c r="Y1213" s="26">
        <f t="shared" si="504"/>
        <v>0</v>
      </c>
      <c r="Z1213" s="26">
        <f t="shared" si="504"/>
        <v>0</v>
      </c>
      <c r="AA1213" s="26">
        <f t="shared" si="505"/>
        <v>0</v>
      </c>
      <c r="AB1213" s="26">
        <f t="shared" si="511"/>
        <v>1087481.0474910527</v>
      </c>
      <c r="AC1213" s="26">
        <f t="shared" si="506"/>
        <v>3351605.6305796909</v>
      </c>
      <c r="AD1213" s="15">
        <f t="shared" si="512"/>
        <v>0</v>
      </c>
      <c r="AO1213">
        <f t="shared" si="487"/>
        <v>0</v>
      </c>
      <c r="AP1213">
        <f t="shared" si="488"/>
        <v>97.4</v>
      </c>
      <c r="AQ1213">
        <f t="shared" si="489"/>
        <v>27.055555555555557</v>
      </c>
    </row>
    <row r="1214" spans="2:43" x14ac:dyDescent="0.3">
      <c r="B1214" s="5" t="s">
        <v>48</v>
      </c>
      <c r="C1214" s="5">
        <v>1211</v>
      </c>
      <c r="D1214" s="5">
        <v>189</v>
      </c>
      <c r="E1214" s="10">
        <v>97.4</v>
      </c>
      <c r="F1214" s="7">
        <f t="shared" si="490"/>
        <v>27.055555555555557</v>
      </c>
      <c r="G1214" s="26">
        <f t="shared" si="507"/>
        <v>0</v>
      </c>
      <c r="H1214" s="26">
        <f t="shared" si="508"/>
        <v>0</v>
      </c>
      <c r="I1214" s="26">
        <f t="shared" si="491"/>
        <v>0</v>
      </c>
      <c r="J1214" s="26">
        <f t="shared" si="492"/>
        <v>167.45670000000001</v>
      </c>
      <c r="K1214" s="26">
        <f t="shared" si="493"/>
        <v>251.57482074074079</v>
      </c>
      <c r="L1214" s="26">
        <f t="shared" si="494"/>
        <v>419.0315207407408</v>
      </c>
      <c r="M1214" s="26">
        <f t="shared" si="495"/>
        <v>11337.130588930044</v>
      </c>
      <c r="N1214" s="26">
        <f t="shared" si="496"/>
        <v>11337.130588930044</v>
      </c>
      <c r="O1214" s="26">
        <f t="shared" si="513"/>
        <v>4450423.8086596737</v>
      </c>
      <c r="P1214" s="26">
        <f t="shared" si="497"/>
        <v>0</v>
      </c>
      <c r="Q1214" s="26">
        <f t="shared" si="509"/>
        <v>-1418564.3736579015</v>
      </c>
      <c r="R1214" s="26">
        <f t="shared" si="510"/>
        <v>0</v>
      </c>
      <c r="S1214" s="26">
        <f t="shared" si="498"/>
        <v>0</v>
      </c>
      <c r="T1214" s="28">
        <f t="shared" si="499"/>
        <v>1418564.3736579015</v>
      </c>
      <c r="U1214" s="26">
        <f t="shared" si="500"/>
        <v>0</v>
      </c>
      <c r="V1214" s="26">
        <f t="shared" si="501"/>
        <v>0</v>
      </c>
      <c r="W1214" s="26">
        <f t="shared" si="502"/>
        <v>0</v>
      </c>
      <c r="X1214" s="26">
        <f t="shared" si="503"/>
        <v>0</v>
      </c>
      <c r="Y1214" s="26">
        <f t="shared" si="504"/>
        <v>0</v>
      </c>
      <c r="Z1214" s="26">
        <f t="shared" si="504"/>
        <v>0</v>
      </c>
      <c r="AA1214" s="26">
        <f t="shared" si="505"/>
        <v>0</v>
      </c>
      <c r="AB1214" s="26">
        <f t="shared" si="511"/>
        <v>1087481.0474910527</v>
      </c>
      <c r="AC1214" s="26">
        <f t="shared" si="506"/>
        <v>3362942.761168621</v>
      </c>
      <c r="AD1214" s="15">
        <f t="shared" si="512"/>
        <v>0</v>
      </c>
      <c r="AO1214">
        <f t="shared" si="487"/>
        <v>0</v>
      </c>
      <c r="AP1214">
        <f t="shared" si="488"/>
        <v>97.4</v>
      </c>
      <c r="AQ1214">
        <f t="shared" si="489"/>
        <v>27.055555555555557</v>
      </c>
    </row>
    <row r="1215" spans="2:43" x14ac:dyDescent="0.3">
      <c r="B1215" s="5" t="s">
        <v>48</v>
      </c>
      <c r="C1215" s="5">
        <v>1212</v>
      </c>
      <c r="D1215" s="5">
        <v>190</v>
      </c>
      <c r="E1215" s="10">
        <v>97.4</v>
      </c>
      <c r="F1215" s="7">
        <f t="shared" si="490"/>
        <v>27.055555555555557</v>
      </c>
      <c r="G1215" s="26">
        <f t="shared" si="507"/>
        <v>-1.3888888888890073E-2</v>
      </c>
      <c r="H1215" s="26">
        <f t="shared" si="508"/>
        <v>-5.0000000000004263E-2</v>
      </c>
      <c r="I1215" s="26">
        <f t="shared" si="491"/>
        <v>-15.805555555556904</v>
      </c>
      <c r="J1215" s="26">
        <f t="shared" si="492"/>
        <v>167.45670000000001</v>
      </c>
      <c r="K1215" s="26">
        <f t="shared" si="493"/>
        <v>251.57482074074079</v>
      </c>
      <c r="L1215" s="26">
        <f t="shared" si="494"/>
        <v>403.2259651851839</v>
      </c>
      <c r="M1215" s="26">
        <f t="shared" si="495"/>
        <v>10909.502502510253</v>
      </c>
      <c r="N1215" s="26">
        <f t="shared" si="496"/>
        <v>10909.502502510253</v>
      </c>
      <c r="O1215" s="26">
        <f t="shared" si="513"/>
        <v>4461333.311162184</v>
      </c>
      <c r="P1215" s="26">
        <f t="shared" si="497"/>
        <v>0</v>
      </c>
      <c r="Q1215" s="26">
        <f t="shared" si="509"/>
        <v>-1418564.3736579015</v>
      </c>
      <c r="R1215" s="26">
        <f t="shared" si="510"/>
        <v>0</v>
      </c>
      <c r="S1215" s="26">
        <f t="shared" si="498"/>
        <v>0</v>
      </c>
      <c r="T1215" s="28">
        <f t="shared" si="499"/>
        <v>1418564.3736579015</v>
      </c>
      <c r="U1215" s="26">
        <f t="shared" si="500"/>
        <v>0</v>
      </c>
      <c r="V1215" s="26">
        <f t="shared" si="501"/>
        <v>0</v>
      </c>
      <c r="W1215" s="26">
        <f t="shared" si="502"/>
        <v>0</v>
      </c>
      <c r="X1215" s="26">
        <f t="shared" si="503"/>
        <v>0</v>
      </c>
      <c r="Y1215" s="26">
        <f t="shared" si="504"/>
        <v>0</v>
      </c>
      <c r="Z1215" s="26">
        <f t="shared" si="504"/>
        <v>0</v>
      </c>
      <c r="AA1215" s="26">
        <f t="shared" si="505"/>
        <v>0</v>
      </c>
      <c r="AB1215" s="26">
        <f t="shared" si="511"/>
        <v>1087481.0474910527</v>
      </c>
      <c r="AC1215" s="26">
        <f t="shared" si="506"/>
        <v>3373852.2636711313</v>
      </c>
      <c r="AD1215" s="15">
        <f t="shared" si="512"/>
        <v>0</v>
      </c>
      <c r="AO1215">
        <f t="shared" si="487"/>
        <v>0</v>
      </c>
      <c r="AP1215">
        <f t="shared" si="488"/>
        <v>97.4</v>
      </c>
      <c r="AQ1215">
        <f t="shared" si="489"/>
        <v>27.055555555555557</v>
      </c>
    </row>
    <row r="1216" spans="2:43" x14ac:dyDescent="0.3">
      <c r="B1216" s="5" t="s">
        <v>48</v>
      </c>
      <c r="C1216" s="5">
        <v>1213</v>
      </c>
      <c r="D1216" s="5">
        <v>191</v>
      </c>
      <c r="E1216" s="10">
        <v>97.3</v>
      </c>
      <c r="F1216" s="7">
        <f t="shared" si="490"/>
        <v>27.027777777777779</v>
      </c>
      <c r="G1216" s="26">
        <f t="shared" si="507"/>
        <v>-1.3888888888890073E-2</v>
      </c>
      <c r="H1216" s="26">
        <f t="shared" si="508"/>
        <v>-5.0000000000004263E-2</v>
      </c>
      <c r="I1216" s="26">
        <f t="shared" si="491"/>
        <v>-15.805555555556904</v>
      </c>
      <c r="J1216" s="26">
        <f t="shared" si="492"/>
        <v>167.45670000000001</v>
      </c>
      <c r="K1216" s="26">
        <f t="shared" si="493"/>
        <v>251.05850518518523</v>
      </c>
      <c r="L1216" s="26">
        <f t="shared" si="494"/>
        <v>402.7096496296283</v>
      </c>
      <c r="M1216" s="26">
        <f t="shared" si="495"/>
        <v>10884.346919156344</v>
      </c>
      <c r="N1216" s="26">
        <f t="shared" si="496"/>
        <v>10884.346919156344</v>
      </c>
      <c r="O1216" s="26">
        <f t="shared" si="513"/>
        <v>4472217.6580813406</v>
      </c>
      <c r="P1216" s="26">
        <f t="shared" si="497"/>
        <v>0</v>
      </c>
      <c r="Q1216" s="26">
        <f t="shared" si="509"/>
        <v>-1418564.3736579015</v>
      </c>
      <c r="R1216" s="26">
        <f t="shared" si="510"/>
        <v>0</v>
      </c>
      <c r="S1216" s="26">
        <f t="shared" si="498"/>
        <v>0</v>
      </c>
      <c r="T1216" s="28">
        <f t="shared" si="499"/>
        <v>1418564.3736579015</v>
      </c>
      <c r="U1216" s="26">
        <f t="shared" si="500"/>
        <v>0</v>
      </c>
      <c r="V1216" s="26">
        <f t="shared" si="501"/>
        <v>0</v>
      </c>
      <c r="W1216" s="26">
        <f t="shared" si="502"/>
        <v>0</v>
      </c>
      <c r="X1216" s="26">
        <f t="shared" si="503"/>
        <v>0</v>
      </c>
      <c r="Y1216" s="26">
        <f t="shared" si="504"/>
        <v>0</v>
      </c>
      <c r="Z1216" s="26">
        <f t="shared" si="504"/>
        <v>0</v>
      </c>
      <c r="AA1216" s="26">
        <f t="shared" si="505"/>
        <v>0</v>
      </c>
      <c r="AB1216" s="26">
        <f t="shared" si="511"/>
        <v>1087481.0474910527</v>
      </c>
      <c r="AC1216" s="26">
        <f t="shared" si="506"/>
        <v>3384736.6105902879</v>
      </c>
      <c r="AD1216" s="15">
        <f t="shared" si="512"/>
        <v>0</v>
      </c>
      <c r="AO1216">
        <f t="shared" si="487"/>
        <v>0</v>
      </c>
      <c r="AP1216">
        <f t="shared" si="488"/>
        <v>97.3</v>
      </c>
      <c r="AQ1216">
        <f t="shared" si="489"/>
        <v>27.027777777777775</v>
      </c>
    </row>
    <row r="1217" spans="2:43" x14ac:dyDescent="0.3">
      <c r="B1217" s="5" t="s">
        <v>48</v>
      </c>
      <c r="C1217" s="5">
        <v>1214</v>
      </c>
      <c r="D1217" s="5">
        <v>192</v>
      </c>
      <c r="E1217" s="10">
        <v>97.3</v>
      </c>
      <c r="F1217" s="7">
        <f t="shared" si="490"/>
        <v>27.027777777777779</v>
      </c>
      <c r="G1217" s="26">
        <f t="shared" si="507"/>
        <v>0</v>
      </c>
      <c r="H1217" s="26">
        <f t="shared" si="508"/>
        <v>0</v>
      </c>
      <c r="I1217" s="26">
        <f t="shared" si="491"/>
        <v>0</v>
      </c>
      <c r="J1217" s="26">
        <f t="shared" si="492"/>
        <v>167.45670000000001</v>
      </c>
      <c r="K1217" s="26">
        <f t="shared" si="493"/>
        <v>251.05850518518523</v>
      </c>
      <c r="L1217" s="26">
        <f t="shared" si="494"/>
        <v>418.51520518518521</v>
      </c>
      <c r="M1217" s="26">
        <f t="shared" si="495"/>
        <v>11311.535962366255</v>
      </c>
      <c r="N1217" s="26">
        <f t="shared" si="496"/>
        <v>11311.535962366255</v>
      </c>
      <c r="O1217" s="26">
        <f t="shared" si="513"/>
        <v>4483529.1940437071</v>
      </c>
      <c r="P1217" s="26">
        <f t="shared" si="497"/>
        <v>0</v>
      </c>
      <c r="Q1217" s="26">
        <f t="shared" si="509"/>
        <v>-1418564.3736579015</v>
      </c>
      <c r="R1217" s="26">
        <f t="shared" si="510"/>
        <v>0</v>
      </c>
      <c r="S1217" s="26">
        <f t="shared" si="498"/>
        <v>0</v>
      </c>
      <c r="T1217" s="28">
        <f t="shared" si="499"/>
        <v>1418564.3736579015</v>
      </c>
      <c r="U1217" s="26">
        <f t="shared" si="500"/>
        <v>0</v>
      </c>
      <c r="V1217" s="26">
        <f t="shared" si="501"/>
        <v>0</v>
      </c>
      <c r="W1217" s="26">
        <f t="shared" si="502"/>
        <v>0</v>
      </c>
      <c r="X1217" s="26">
        <f t="shared" si="503"/>
        <v>0</v>
      </c>
      <c r="Y1217" s="26">
        <f t="shared" si="504"/>
        <v>0</v>
      </c>
      <c r="Z1217" s="26">
        <f t="shared" si="504"/>
        <v>0</v>
      </c>
      <c r="AA1217" s="26">
        <f t="shared" si="505"/>
        <v>0</v>
      </c>
      <c r="AB1217" s="26">
        <f t="shared" si="511"/>
        <v>1087481.0474910527</v>
      </c>
      <c r="AC1217" s="26">
        <f t="shared" si="506"/>
        <v>3396048.1465526544</v>
      </c>
      <c r="AD1217" s="15">
        <f t="shared" si="512"/>
        <v>0</v>
      </c>
      <c r="AO1217">
        <f t="shared" si="487"/>
        <v>0</v>
      </c>
      <c r="AP1217">
        <f t="shared" si="488"/>
        <v>97.3</v>
      </c>
      <c r="AQ1217">
        <f t="shared" si="489"/>
        <v>27.027777777777775</v>
      </c>
    </row>
    <row r="1218" spans="2:43" x14ac:dyDescent="0.3">
      <c r="B1218" s="5" t="s">
        <v>48</v>
      </c>
      <c r="C1218" s="5">
        <v>1215</v>
      </c>
      <c r="D1218" s="5">
        <v>193</v>
      </c>
      <c r="E1218" s="10">
        <v>97.3</v>
      </c>
      <c r="F1218" s="7">
        <f t="shared" si="490"/>
        <v>27.027777777777779</v>
      </c>
      <c r="G1218" s="26">
        <f t="shared" si="507"/>
        <v>0</v>
      </c>
      <c r="H1218" s="26">
        <f t="shared" si="508"/>
        <v>0</v>
      </c>
      <c r="I1218" s="26">
        <f t="shared" si="491"/>
        <v>0</v>
      </c>
      <c r="J1218" s="26">
        <f t="shared" si="492"/>
        <v>167.45670000000001</v>
      </c>
      <c r="K1218" s="26">
        <f t="shared" si="493"/>
        <v>251.05850518518523</v>
      </c>
      <c r="L1218" s="26">
        <f t="shared" si="494"/>
        <v>418.51520518518521</v>
      </c>
      <c r="M1218" s="26">
        <f t="shared" si="495"/>
        <v>11311.535962366255</v>
      </c>
      <c r="N1218" s="26">
        <f t="shared" si="496"/>
        <v>11311.535962366255</v>
      </c>
      <c r="O1218" s="26">
        <f t="shared" si="513"/>
        <v>4494840.7300060736</v>
      </c>
      <c r="P1218" s="26">
        <f t="shared" si="497"/>
        <v>0</v>
      </c>
      <c r="Q1218" s="26">
        <f t="shared" si="509"/>
        <v>-1418564.3736579015</v>
      </c>
      <c r="R1218" s="26">
        <f t="shared" si="510"/>
        <v>0</v>
      </c>
      <c r="S1218" s="26">
        <f t="shared" si="498"/>
        <v>0</v>
      </c>
      <c r="T1218" s="28">
        <f t="shared" si="499"/>
        <v>1418564.3736579015</v>
      </c>
      <c r="U1218" s="26">
        <f t="shared" si="500"/>
        <v>0</v>
      </c>
      <c r="V1218" s="26">
        <f t="shared" si="501"/>
        <v>0</v>
      </c>
      <c r="W1218" s="26">
        <f t="shared" si="502"/>
        <v>0</v>
      </c>
      <c r="X1218" s="26">
        <f t="shared" si="503"/>
        <v>0</v>
      </c>
      <c r="Y1218" s="26">
        <f t="shared" si="504"/>
        <v>0</v>
      </c>
      <c r="Z1218" s="26">
        <f t="shared" si="504"/>
        <v>0</v>
      </c>
      <c r="AA1218" s="26">
        <f t="shared" si="505"/>
        <v>0</v>
      </c>
      <c r="AB1218" s="26">
        <f t="shared" si="511"/>
        <v>1087481.0474910527</v>
      </c>
      <c r="AC1218" s="26">
        <f t="shared" si="506"/>
        <v>3407359.6825150209</v>
      </c>
      <c r="AD1218" s="15">
        <f t="shared" si="512"/>
        <v>0</v>
      </c>
      <c r="AO1218">
        <f t="shared" si="487"/>
        <v>0</v>
      </c>
      <c r="AP1218">
        <f t="shared" si="488"/>
        <v>97.3</v>
      </c>
      <c r="AQ1218">
        <f t="shared" si="489"/>
        <v>27.027777777777775</v>
      </c>
    </row>
    <row r="1219" spans="2:43" x14ac:dyDescent="0.3">
      <c r="B1219" s="5" t="s">
        <v>48</v>
      </c>
      <c r="C1219" s="5">
        <v>1216</v>
      </c>
      <c r="D1219" s="5">
        <v>194</v>
      </c>
      <c r="E1219" s="10">
        <v>97.3</v>
      </c>
      <c r="F1219" s="7">
        <f t="shared" si="490"/>
        <v>27.027777777777779</v>
      </c>
      <c r="G1219" s="26">
        <f t="shared" si="507"/>
        <v>-1.3888888888888099E-2</v>
      </c>
      <c r="H1219" s="26">
        <f t="shared" si="508"/>
        <v>-4.9999999999997158E-2</v>
      </c>
      <c r="I1219" s="26">
        <f t="shared" si="491"/>
        <v>-15.805555555554657</v>
      </c>
      <c r="J1219" s="26">
        <f t="shared" si="492"/>
        <v>167.45670000000001</v>
      </c>
      <c r="K1219" s="26">
        <f t="shared" si="493"/>
        <v>251.05850518518523</v>
      </c>
      <c r="L1219" s="26">
        <f t="shared" si="494"/>
        <v>402.70964962963058</v>
      </c>
      <c r="M1219" s="26">
        <f t="shared" si="495"/>
        <v>10884.346919156404</v>
      </c>
      <c r="N1219" s="26">
        <f t="shared" si="496"/>
        <v>10884.346919156404</v>
      </c>
      <c r="O1219" s="26">
        <f t="shared" si="513"/>
        <v>4505725.0769252302</v>
      </c>
      <c r="P1219" s="26">
        <f t="shared" si="497"/>
        <v>0</v>
      </c>
      <c r="Q1219" s="26">
        <f t="shared" si="509"/>
        <v>-1418564.3736579015</v>
      </c>
      <c r="R1219" s="26">
        <f t="shared" si="510"/>
        <v>0</v>
      </c>
      <c r="S1219" s="26">
        <f t="shared" si="498"/>
        <v>0</v>
      </c>
      <c r="T1219" s="28">
        <f t="shared" si="499"/>
        <v>1418564.3736579015</v>
      </c>
      <c r="U1219" s="26">
        <f t="shared" si="500"/>
        <v>0</v>
      </c>
      <c r="V1219" s="26">
        <f t="shared" si="501"/>
        <v>0</v>
      </c>
      <c r="W1219" s="26">
        <f t="shared" si="502"/>
        <v>0</v>
      </c>
      <c r="X1219" s="26">
        <f t="shared" si="503"/>
        <v>0</v>
      </c>
      <c r="Y1219" s="26">
        <f t="shared" si="504"/>
        <v>0</v>
      </c>
      <c r="Z1219" s="26">
        <f t="shared" si="504"/>
        <v>0</v>
      </c>
      <c r="AA1219" s="26">
        <f t="shared" si="505"/>
        <v>0</v>
      </c>
      <c r="AB1219" s="26">
        <f t="shared" si="511"/>
        <v>1087481.0474910527</v>
      </c>
      <c r="AC1219" s="26">
        <f t="shared" si="506"/>
        <v>3418244.0294341776</v>
      </c>
      <c r="AD1219" s="15">
        <f t="shared" si="512"/>
        <v>0</v>
      </c>
      <c r="AO1219">
        <f t="shared" ref="AO1219:AO1282" si="514">IF(E1219&lt;1,1,0)</f>
        <v>0</v>
      </c>
      <c r="AP1219">
        <f t="shared" ref="AP1219:AP1282" si="515">IF(AO1219=1,"",E1219)</f>
        <v>97.3</v>
      </c>
      <c r="AQ1219">
        <f t="shared" ref="AQ1219:AQ1282" si="516">E1219/3.6</f>
        <v>27.027777777777775</v>
      </c>
    </row>
    <row r="1220" spans="2:43" x14ac:dyDescent="0.3">
      <c r="B1220" s="5" t="s">
        <v>48</v>
      </c>
      <c r="C1220" s="5">
        <v>1217</v>
      </c>
      <c r="D1220" s="5">
        <v>195</v>
      </c>
      <c r="E1220" s="10">
        <v>97.2</v>
      </c>
      <c r="F1220" s="7">
        <f t="shared" ref="F1220:F1283" si="517">E1220*(1000/3600)</f>
        <v>27.000000000000004</v>
      </c>
      <c r="G1220" s="26">
        <f t="shared" si="507"/>
        <v>-2.7777777777778172E-2</v>
      </c>
      <c r="H1220" s="26">
        <f t="shared" si="508"/>
        <v>-0.10000000000000142</v>
      </c>
      <c r="I1220" s="26">
        <f t="shared" ref="I1220:I1283" si="518">$AF$12*G1220</f>
        <v>-31.611111111111558</v>
      </c>
      <c r="J1220" s="26">
        <f t="shared" ref="J1220:J1283" si="519">$AF$12*9.81*$AF$14</f>
        <v>167.45670000000001</v>
      </c>
      <c r="K1220" s="26">
        <f t="shared" ref="K1220:K1283" si="520">0.5*$AF$15*$AF$16*$AF$13*(F1220^2)</f>
        <v>250.54272000000012</v>
      </c>
      <c r="L1220" s="26">
        <f t="shared" ref="L1220:L1283" si="521">I1220+J1220+K1220</f>
        <v>386.38830888888856</v>
      </c>
      <c r="M1220" s="26">
        <f t="shared" ref="M1220:M1283" si="522">(L1220*F1220)</f>
        <v>10432.484339999992</v>
      </c>
      <c r="N1220" s="26">
        <f t="shared" ref="N1220:N1283" si="523">IF(M1220&gt;0,M1220,0)</f>
        <v>10432.484339999992</v>
      </c>
      <c r="O1220" s="26">
        <f t="shared" si="513"/>
        <v>4516157.5612652302</v>
      </c>
      <c r="P1220" s="26">
        <f t="shared" ref="P1220:P1283" si="524">IF(M1220&lt;0,M1220,0)</f>
        <v>0</v>
      </c>
      <c r="Q1220" s="26">
        <f t="shared" si="509"/>
        <v>-1418564.3736579015</v>
      </c>
      <c r="R1220" s="26">
        <f t="shared" si="510"/>
        <v>0</v>
      </c>
      <c r="S1220" s="26">
        <f t="shared" ref="S1220:S1283" si="525">ABS(R1220)</f>
        <v>0</v>
      </c>
      <c r="T1220" s="28">
        <f t="shared" ref="T1220:T1283" si="526">ABS(Q1220)</f>
        <v>1418564.3736579015</v>
      </c>
      <c r="U1220" s="26">
        <f t="shared" ref="U1220:U1283" si="527">P1220*-0.98</f>
        <v>0</v>
      </c>
      <c r="V1220" s="26">
        <f t="shared" ref="V1220:V1283" si="528">U1220*0.95</f>
        <v>0</v>
      </c>
      <c r="W1220" s="26">
        <f t="shared" ref="W1220:W1283" si="529">V1220*0.95</f>
        <v>0</v>
      </c>
      <c r="X1220" s="26">
        <f t="shared" ref="X1220:X1283" si="530">W1220*0.98</f>
        <v>0</v>
      </c>
      <c r="Y1220" s="26">
        <f t="shared" ref="Y1220:Z1283" si="531">X1220*0.95</f>
        <v>0</v>
      </c>
      <c r="Z1220" s="26">
        <f t="shared" si="531"/>
        <v>0</v>
      </c>
      <c r="AA1220" s="26">
        <f t="shared" ref="AA1220:AA1283" si="532">Z1220*0.98</f>
        <v>0</v>
      </c>
      <c r="AB1220" s="26">
        <f t="shared" si="511"/>
        <v>1087481.0474910527</v>
      </c>
      <c r="AC1220" s="26">
        <f t="shared" ref="AC1220:AC1283" si="533">O1220-AB1220</f>
        <v>3428676.5137741775</v>
      </c>
      <c r="AD1220" s="15">
        <f t="shared" si="512"/>
        <v>0</v>
      </c>
      <c r="AO1220">
        <f t="shared" si="514"/>
        <v>0</v>
      </c>
      <c r="AP1220">
        <f t="shared" si="515"/>
        <v>97.2</v>
      </c>
      <c r="AQ1220">
        <f t="shared" si="516"/>
        <v>27</v>
      </c>
    </row>
    <row r="1221" spans="2:43" x14ac:dyDescent="0.3">
      <c r="B1221" s="5" t="s">
        <v>48</v>
      </c>
      <c r="C1221" s="5">
        <v>1218</v>
      </c>
      <c r="D1221" s="5">
        <v>196</v>
      </c>
      <c r="E1221" s="10">
        <v>97.1</v>
      </c>
      <c r="F1221" s="7">
        <f t="shared" si="517"/>
        <v>26.972222222222221</v>
      </c>
      <c r="G1221" s="26">
        <f t="shared" ref="G1221:G1284" si="534">($E1222-$E1220)/2/3.6</f>
        <v>-2.7777777777778172E-2</v>
      </c>
      <c r="H1221" s="26">
        <f t="shared" ref="H1221:H1284" si="535">($E1222-$E1220)/2</f>
        <v>-0.10000000000000142</v>
      </c>
      <c r="I1221" s="26">
        <f t="shared" si="518"/>
        <v>-31.611111111111558</v>
      </c>
      <c r="J1221" s="26">
        <f t="shared" si="519"/>
        <v>167.45670000000001</v>
      </c>
      <c r="K1221" s="26">
        <f t="shared" si="520"/>
        <v>250.02746518518521</v>
      </c>
      <c r="L1221" s="26">
        <f t="shared" si="521"/>
        <v>385.87305407407365</v>
      </c>
      <c r="M1221" s="26">
        <f t="shared" si="522"/>
        <v>10407.853764053487</v>
      </c>
      <c r="N1221" s="26">
        <f t="shared" si="523"/>
        <v>10407.853764053487</v>
      </c>
      <c r="O1221" s="26">
        <f t="shared" si="513"/>
        <v>4526565.4150292836</v>
      </c>
      <c r="P1221" s="26">
        <f t="shared" si="524"/>
        <v>0</v>
      </c>
      <c r="Q1221" s="26">
        <f t="shared" ref="Q1221:Q1284" si="536">Q1220+P1221</f>
        <v>-1418564.3736579015</v>
      </c>
      <c r="R1221" s="26">
        <f t="shared" ref="R1221:R1284" si="537">IF(P1221=0,0,R1220+P1221)</f>
        <v>0</v>
      </c>
      <c r="S1221" s="26">
        <f t="shared" si="525"/>
        <v>0</v>
      </c>
      <c r="T1221" s="28">
        <f t="shared" si="526"/>
        <v>1418564.3736579015</v>
      </c>
      <c r="U1221" s="26">
        <f t="shared" si="527"/>
        <v>0</v>
      </c>
      <c r="V1221" s="26">
        <f t="shared" si="528"/>
        <v>0</v>
      </c>
      <c r="W1221" s="26">
        <f t="shared" si="529"/>
        <v>0</v>
      </c>
      <c r="X1221" s="26">
        <f t="shared" si="530"/>
        <v>0</v>
      </c>
      <c r="Y1221" s="26">
        <f t="shared" si="531"/>
        <v>0</v>
      </c>
      <c r="Z1221" s="26">
        <f t="shared" si="531"/>
        <v>0</v>
      </c>
      <c r="AA1221" s="26">
        <f t="shared" si="532"/>
        <v>0</v>
      </c>
      <c r="AB1221" s="26">
        <f t="shared" ref="AB1221:AB1284" si="538">AB1220+AA1221</f>
        <v>1087481.0474910527</v>
      </c>
      <c r="AC1221" s="26">
        <f t="shared" si="533"/>
        <v>3439084.367538231</v>
      </c>
      <c r="AD1221" s="15">
        <f t="shared" ref="AD1221:AD1284" si="539">IF(W1221=0,0,AD1220+W1221)</f>
        <v>0</v>
      </c>
      <c r="AO1221">
        <f t="shared" si="514"/>
        <v>0</v>
      </c>
      <c r="AP1221">
        <f t="shared" si="515"/>
        <v>97.1</v>
      </c>
      <c r="AQ1221">
        <f t="shared" si="516"/>
        <v>26.972222222222221</v>
      </c>
    </row>
    <row r="1222" spans="2:43" x14ac:dyDescent="0.3">
      <c r="B1222" s="5" t="s">
        <v>48</v>
      </c>
      <c r="C1222" s="5">
        <v>1219</v>
      </c>
      <c r="D1222" s="5">
        <v>197</v>
      </c>
      <c r="E1222" s="10">
        <v>97</v>
      </c>
      <c r="F1222" s="7">
        <f t="shared" si="517"/>
        <v>26.944444444444446</v>
      </c>
      <c r="G1222" s="26">
        <f t="shared" si="534"/>
        <v>-2.7777777777776198E-2</v>
      </c>
      <c r="H1222" s="26">
        <f t="shared" si="535"/>
        <v>-9.9999999999994316E-2</v>
      </c>
      <c r="I1222" s="26">
        <f t="shared" si="518"/>
        <v>-31.611111111109313</v>
      </c>
      <c r="J1222" s="26">
        <f t="shared" si="519"/>
        <v>167.45670000000001</v>
      </c>
      <c r="K1222" s="26">
        <f t="shared" si="520"/>
        <v>249.51274074074081</v>
      </c>
      <c r="L1222" s="26">
        <f t="shared" si="521"/>
        <v>385.3583296296315</v>
      </c>
      <c r="M1222" s="26">
        <f t="shared" si="522"/>
        <v>10383.266103909516</v>
      </c>
      <c r="N1222" s="26">
        <f t="shared" si="523"/>
        <v>10383.266103909516</v>
      </c>
      <c r="O1222" s="26">
        <f t="shared" si="513"/>
        <v>4536948.681133193</v>
      </c>
      <c r="P1222" s="26">
        <f t="shared" si="524"/>
        <v>0</v>
      </c>
      <c r="Q1222" s="26">
        <f t="shared" si="536"/>
        <v>-1418564.3736579015</v>
      </c>
      <c r="R1222" s="26">
        <f t="shared" si="537"/>
        <v>0</v>
      </c>
      <c r="S1222" s="26">
        <f t="shared" si="525"/>
        <v>0</v>
      </c>
      <c r="T1222" s="28">
        <f t="shared" si="526"/>
        <v>1418564.3736579015</v>
      </c>
      <c r="U1222" s="26">
        <f t="shared" si="527"/>
        <v>0</v>
      </c>
      <c r="V1222" s="26">
        <f t="shared" si="528"/>
        <v>0</v>
      </c>
      <c r="W1222" s="26">
        <f t="shared" si="529"/>
        <v>0</v>
      </c>
      <c r="X1222" s="26">
        <f t="shared" si="530"/>
        <v>0</v>
      </c>
      <c r="Y1222" s="26">
        <f t="shared" si="531"/>
        <v>0</v>
      </c>
      <c r="Z1222" s="26">
        <f t="shared" si="531"/>
        <v>0</v>
      </c>
      <c r="AA1222" s="26">
        <f t="shared" si="532"/>
        <v>0</v>
      </c>
      <c r="AB1222" s="26">
        <f t="shared" si="538"/>
        <v>1087481.0474910527</v>
      </c>
      <c r="AC1222" s="26">
        <f t="shared" si="533"/>
        <v>3449467.6336421403</v>
      </c>
      <c r="AD1222" s="15">
        <f t="shared" si="539"/>
        <v>0</v>
      </c>
      <c r="AO1222">
        <f t="shared" si="514"/>
        <v>0</v>
      </c>
      <c r="AP1222">
        <f t="shared" si="515"/>
        <v>97</v>
      </c>
      <c r="AQ1222">
        <f t="shared" si="516"/>
        <v>26.944444444444443</v>
      </c>
    </row>
    <row r="1223" spans="2:43" x14ac:dyDescent="0.3">
      <c r="B1223" s="5" t="s">
        <v>48</v>
      </c>
      <c r="C1223" s="5">
        <v>1220</v>
      </c>
      <c r="D1223" s="5">
        <v>198</v>
      </c>
      <c r="E1223" s="10">
        <v>96.9</v>
      </c>
      <c r="F1223" s="7">
        <f t="shared" si="517"/>
        <v>26.916666666666668</v>
      </c>
      <c r="G1223" s="26">
        <f t="shared" si="534"/>
        <v>-4.1666666666666269E-2</v>
      </c>
      <c r="H1223" s="26">
        <f t="shared" si="535"/>
        <v>-0.14999999999999858</v>
      </c>
      <c r="I1223" s="26">
        <f t="shared" si="518"/>
        <v>-47.416666666666217</v>
      </c>
      <c r="J1223" s="26">
        <f t="shared" si="519"/>
        <v>167.45670000000001</v>
      </c>
      <c r="K1223" s="26">
        <f t="shared" si="520"/>
        <v>248.9985466666667</v>
      </c>
      <c r="L1223" s="26">
        <f t="shared" si="521"/>
        <v>369.03858000000048</v>
      </c>
      <c r="M1223" s="26">
        <f t="shared" si="522"/>
        <v>9933.2884450000129</v>
      </c>
      <c r="N1223" s="26">
        <f t="shared" si="523"/>
        <v>9933.2884450000129</v>
      </c>
      <c r="O1223" s="26">
        <f t="shared" si="513"/>
        <v>4546881.9695781926</v>
      </c>
      <c r="P1223" s="26">
        <f t="shared" si="524"/>
        <v>0</v>
      </c>
      <c r="Q1223" s="26">
        <f t="shared" si="536"/>
        <v>-1418564.3736579015</v>
      </c>
      <c r="R1223" s="26">
        <f t="shared" si="537"/>
        <v>0</v>
      </c>
      <c r="S1223" s="26">
        <f t="shared" si="525"/>
        <v>0</v>
      </c>
      <c r="T1223" s="28">
        <f t="shared" si="526"/>
        <v>1418564.3736579015</v>
      </c>
      <c r="U1223" s="26">
        <f t="shared" si="527"/>
        <v>0</v>
      </c>
      <c r="V1223" s="26">
        <f t="shared" si="528"/>
        <v>0</v>
      </c>
      <c r="W1223" s="26">
        <f t="shared" si="529"/>
        <v>0</v>
      </c>
      <c r="X1223" s="26">
        <f t="shared" si="530"/>
        <v>0</v>
      </c>
      <c r="Y1223" s="26">
        <f t="shared" si="531"/>
        <v>0</v>
      </c>
      <c r="Z1223" s="26">
        <f t="shared" si="531"/>
        <v>0</v>
      </c>
      <c r="AA1223" s="26">
        <f t="shared" si="532"/>
        <v>0</v>
      </c>
      <c r="AB1223" s="26">
        <f t="shared" si="538"/>
        <v>1087481.0474910527</v>
      </c>
      <c r="AC1223" s="26">
        <f t="shared" si="533"/>
        <v>3459400.9220871399</v>
      </c>
      <c r="AD1223" s="15">
        <f t="shared" si="539"/>
        <v>0</v>
      </c>
      <c r="AO1223">
        <f t="shared" si="514"/>
        <v>0</v>
      </c>
      <c r="AP1223">
        <f t="shared" si="515"/>
        <v>96.9</v>
      </c>
      <c r="AQ1223">
        <f t="shared" si="516"/>
        <v>26.916666666666668</v>
      </c>
    </row>
    <row r="1224" spans="2:43" x14ac:dyDescent="0.3">
      <c r="B1224" s="5" t="s">
        <v>48</v>
      </c>
      <c r="C1224" s="5">
        <v>1221</v>
      </c>
      <c r="D1224" s="5">
        <v>199</v>
      </c>
      <c r="E1224" s="10">
        <v>96.7</v>
      </c>
      <c r="F1224" s="7">
        <f t="shared" si="517"/>
        <v>26.861111111111114</v>
      </c>
      <c r="G1224" s="26">
        <f t="shared" si="534"/>
        <v>-6.9444444444444448E-2</v>
      </c>
      <c r="H1224" s="26">
        <f t="shared" si="535"/>
        <v>-0.25</v>
      </c>
      <c r="I1224" s="26">
        <f t="shared" si="518"/>
        <v>-79.027777777777786</v>
      </c>
      <c r="J1224" s="26">
        <f t="shared" si="519"/>
        <v>167.45670000000001</v>
      </c>
      <c r="K1224" s="26">
        <f t="shared" si="520"/>
        <v>247.9717496296297</v>
      </c>
      <c r="L1224" s="26">
        <f t="shared" si="521"/>
        <v>336.40067185185194</v>
      </c>
      <c r="M1224" s="26">
        <f t="shared" si="522"/>
        <v>9036.0958244650246</v>
      </c>
      <c r="N1224" s="26">
        <f t="shared" si="523"/>
        <v>9036.0958244650246</v>
      </c>
      <c r="O1224" s="26">
        <f t="shared" si="513"/>
        <v>4555918.0654026577</v>
      </c>
      <c r="P1224" s="26">
        <f t="shared" si="524"/>
        <v>0</v>
      </c>
      <c r="Q1224" s="26">
        <f t="shared" si="536"/>
        <v>-1418564.3736579015</v>
      </c>
      <c r="R1224" s="26">
        <f t="shared" si="537"/>
        <v>0</v>
      </c>
      <c r="S1224" s="26">
        <f t="shared" si="525"/>
        <v>0</v>
      </c>
      <c r="T1224" s="28">
        <f t="shared" si="526"/>
        <v>1418564.3736579015</v>
      </c>
      <c r="U1224" s="26">
        <f t="shared" si="527"/>
        <v>0</v>
      </c>
      <c r="V1224" s="26">
        <f t="shared" si="528"/>
        <v>0</v>
      </c>
      <c r="W1224" s="26">
        <f t="shared" si="529"/>
        <v>0</v>
      </c>
      <c r="X1224" s="26">
        <f t="shared" si="530"/>
        <v>0</v>
      </c>
      <c r="Y1224" s="26">
        <f t="shared" si="531"/>
        <v>0</v>
      </c>
      <c r="Z1224" s="26">
        <f t="shared" si="531"/>
        <v>0</v>
      </c>
      <c r="AA1224" s="26">
        <f t="shared" si="532"/>
        <v>0</v>
      </c>
      <c r="AB1224" s="26">
        <f t="shared" si="538"/>
        <v>1087481.0474910527</v>
      </c>
      <c r="AC1224" s="26">
        <f t="shared" si="533"/>
        <v>3468437.0179116051</v>
      </c>
      <c r="AD1224" s="15">
        <f t="shared" si="539"/>
        <v>0</v>
      </c>
      <c r="AO1224">
        <f t="shared" si="514"/>
        <v>0</v>
      </c>
      <c r="AP1224">
        <f t="shared" si="515"/>
        <v>96.7</v>
      </c>
      <c r="AQ1224">
        <f t="shared" si="516"/>
        <v>26.861111111111111</v>
      </c>
    </row>
    <row r="1225" spans="2:43" x14ac:dyDescent="0.3">
      <c r="B1225" s="5" t="s">
        <v>48</v>
      </c>
      <c r="C1225" s="5">
        <v>1222</v>
      </c>
      <c r="D1225" s="5">
        <v>200</v>
      </c>
      <c r="E1225" s="10">
        <v>96.4</v>
      </c>
      <c r="F1225" s="7">
        <f t="shared" si="517"/>
        <v>26.777777777777782</v>
      </c>
      <c r="G1225" s="26">
        <f t="shared" si="534"/>
        <v>-8.3333333333334522E-2</v>
      </c>
      <c r="H1225" s="26">
        <f t="shared" si="535"/>
        <v>-0.30000000000000426</v>
      </c>
      <c r="I1225" s="26">
        <f t="shared" si="518"/>
        <v>-94.833333333334693</v>
      </c>
      <c r="J1225" s="26">
        <f t="shared" si="519"/>
        <v>167.45670000000001</v>
      </c>
      <c r="K1225" s="26">
        <f t="shared" si="520"/>
        <v>246.43553185185198</v>
      </c>
      <c r="L1225" s="26">
        <f t="shared" si="521"/>
        <v>319.05889851851731</v>
      </c>
      <c r="M1225" s="26">
        <f t="shared" si="522"/>
        <v>8543.6882825514094</v>
      </c>
      <c r="N1225" s="26">
        <f t="shared" si="523"/>
        <v>8543.6882825514094</v>
      </c>
      <c r="O1225" s="26">
        <f t="shared" si="513"/>
        <v>4564461.753685209</v>
      </c>
      <c r="P1225" s="26">
        <f t="shared" si="524"/>
        <v>0</v>
      </c>
      <c r="Q1225" s="26">
        <f t="shared" si="536"/>
        <v>-1418564.3736579015</v>
      </c>
      <c r="R1225" s="26">
        <f t="shared" si="537"/>
        <v>0</v>
      </c>
      <c r="S1225" s="26">
        <f t="shared" si="525"/>
        <v>0</v>
      </c>
      <c r="T1225" s="28">
        <f t="shared" si="526"/>
        <v>1418564.3736579015</v>
      </c>
      <c r="U1225" s="26">
        <f t="shared" si="527"/>
        <v>0</v>
      </c>
      <c r="V1225" s="26">
        <f t="shared" si="528"/>
        <v>0</v>
      </c>
      <c r="W1225" s="26">
        <f t="shared" si="529"/>
        <v>0</v>
      </c>
      <c r="X1225" s="26">
        <f t="shared" si="530"/>
        <v>0</v>
      </c>
      <c r="Y1225" s="26">
        <f t="shared" si="531"/>
        <v>0</v>
      </c>
      <c r="Z1225" s="26">
        <f t="shared" si="531"/>
        <v>0</v>
      </c>
      <c r="AA1225" s="26">
        <f t="shared" si="532"/>
        <v>0</v>
      </c>
      <c r="AB1225" s="26">
        <f t="shared" si="538"/>
        <v>1087481.0474910527</v>
      </c>
      <c r="AC1225" s="26">
        <f t="shared" si="533"/>
        <v>3476980.7061941563</v>
      </c>
      <c r="AD1225" s="15">
        <f t="shared" si="539"/>
        <v>0</v>
      </c>
      <c r="AO1225">
        <f t="shared" si="514"/>
        <v>0</v>
      </c>
      <c r="AP1225">
        <f t="shared" si="515"/>
        <v>96.4</v>
      </c>
      <c r="AQ1225">
        <f t="shared" si="516"/>
        <v>26.777777777777779</v>
      </c>
    </row>
    <row r="1226" spans="2:43" x14ac:dyDescent="0.3">
      <c r="B1226" s="5" t="s">
        <v>48</v>
      </c>
      <c r="C1226" s="5">
        <v>1223</v>
      </c>
      <c r="D1226" s="5">
        <v>201</v>
      </c>
      <c r="E1226" s="10">
        <v>96.1</v>
      </c>
      <c r="F1226" s="7">
        <f t="shared" si="517"/>
        <v>26.694444444444443</v>
      </c>
      <c r="G1226" s="26">
        <f t="shared" si="534"/>
        <v>-9.7222222222222612E-2</v>
      </c>
      <c r="H1226" s="26">
        <f t="shared" si="535"/>
        <v>-0.35000000000000142</v>
      </c>
      <c r="I1226" s="26">
        <f t="shared" si="518"/>
        <v>-110.63888888888933</v>
      </c>
      <c r="J1226" s="26">
        <f t="shared" si="519"/>
        <v>167.45670000000001</v>
      </c>
      <c r="K1226" s="26">
        <f t="shared" si="520"/>
        <v>244.90408740740742</v>
      </c>
      <c r="L1226" s="26">
        <f t="shared" si="521"/>
        <v>301.72189851851812</v>
      </c>
      <c r="M1226" s="26">
        <f t="shared" si="522"/>
        <v>8054.2984576748859</v>
      </c>
      <c r="N1226" s="26">
        <f t="shared" si="523"/>
        <v>8054.2984576748859</v>
      </c>
      <c r="O1226" s="26">
        <f t="shared" si="513"/>
        <v>4572516.0521428837</v>
      </c>
      <c r="P1226" s="26">
        <f t="shared" si="524"/>
        <v>0</v>
      </c>
      <c r="Q1226" s="26">
        <f t="shared" si="536"/>
        <v>-1418564.3736579015</v>
      </c>
      <c r="R1226" s="26">
        <f t="shared" si="537"/>
        <v>0</v>
      </c>
      <c r="S1226" s="26">
        <f t="shared" si="525"/>
        <v>0</v>
      </c>
      <c r="T1226" s="28">
        <f t="shared" si="526"/>
        <v>1418564.3736579015</v>
      </c>
      <c r="U1226" s="26">
        <f t="shared" si="527"/>
        <v>0</v>
      </c>
      <c r="V1226" s="26">
        <f t="shared" si="528"/>
        <v>0</v>
      </c>
      <c r="W1226" s="26">
        <f t="shared" si="529"/>
        <v>0</v>
      </c>
      <c r="X1226" s="26">
        <f t="shared" si="530"/>
        <v>0</v>
      </c>
      <c r="Y1226" s="26">
        <f t="shared" si="531"/>
        <v>0</v>
      </c>
      <c r="Z1226" s="26">
        <f t="shared" si="531"/>
        <v>0</v>
      </c>
      <c r="AA1226" s="26">
        <f t="shared" si="532"/>
        <v>0</v>
      </c>
      <c r="AB1226" s="26">
        <f t="shared" si="538"/>
        <v>1087481.0474910527</v>
      </c>
      <c r="AC1226" s="26">
        <f t="shared" si="533"/>
        <v>3485035.004651831</v>
      </c>
      <c r="AD1226" s="15">
        <f t="shared" si="539"/>
        <v>0</v>
      </c>
      <c r="AO1226">
        <f t="shared" si="514"/>
        <v>0</v>
      </c>
      <c r="AP1226">
        <f t="shared" si="515"/>
        <v>96.1</v>
      </c>
      <c r="AQ1226">
        <f t="shared" si="516"/>
        <v>26.694444444444443</v>
      </c>
    </row>
    <row r="1227" spans="2:43" x14ac:dyDescent="0.3">
      <c r="B1227" s="5" t="s">
        <v>48</v>
      </c>
      <c r="C1227" s="5">
        <v>1224</v>
      </c>
      <c r="D1227" s="5">
        <v>202</v>
      </c>
      <c r="E1227" s="10">
        <v>95.7</v>
      </c>
      <c r="F1227" s="7">
        <f t="shared" si="517"/>
        <v>26.583333333333336</v>
      </c>
      <c r="G1227" s="26">
        <f t="shared" si="534"/>
        <v>-8.3333333333332538E-2</v>
      </c>
      <c r="H1227" s="26">
        <f t="shared" si="535"/>
        <v>-0.29999999999999716</v>
      </c>
      <c r="I1227" s="26">
        <f t="shared" si="518"/>
        <v>-94.833333333332433</v>
      </c>
      <c r="J1227" s="26">
        <f t="shared" si="519"/>
        <v>167.45670000000001</v>
      </c>
      <c r="K1227" s="26">
        <f t="shared" si="520"/>
        <v>242.86958666666672</v>
      </c>
      <c r="L1227" s="26">
        <f t="shared" si="521"/>
        <v>315.4929533333343</v>
      </c>
      <c r="M1227" s="26">
        <f t="shared" si="522"/>
        <v>8386.854342777804</v>
      </c>
      <c r="N1227" s="26">
        <f t="shared" si="523"/>
        <v>8386.854342777804</v>
      </c>
      <c r="O1227" s="26">
        <f t="shared" si="513"/>
        <v>4580902.9064856619</v>
      </c>
      <c r="P1227" s="26">
        <f t="shared" si="524"/>
        <v>0</v>
      </c>
      <c r="Q1227" s="26">
        <f t="shared" si="536"/>
        <v>-1418564.3736579015</v>
      </c>
      <c r="R1227" s="26">
        <f t="shared" si="537"/>
        <v>0</v>
      </c>
      <c r="S1227" s="26">
        <f t="shared" si="525"/>
        <v>0</v>
      </c>
      <c r="T1227" s="28">
        <f t="shared" si="526"/>
        <v>1418564.3736579015</v>
      </c>
      <c r="U1227" s="26">
        <f t="shared" si="527"/>
        <v>0</v>
      </c>
      <c r="V1227" s="26">
        <f t="shared" si="528"/>
        <v>0</v>
      </c>
      <c r="W1227" s="26">
        <f t="shared" si="529"/>
        <v>0</v>
      </c>
      <c r="X1227" s="26">
        <f t="shared" si="530"/>
        <v>0</v>
      </c>
      <c r="Y1227" s="26">
        <f t="shared" si="531"/>
        <v>0</v>
      </c>
      <c r="Z1227" s="26">
        <f t="shared" si="531"/>
        <v>0</v>
      </c>
      <c r="AA1227" s="26">
        <f t="shared" si="532"/>
        <v>0</v>
      </c>
      <c r="AB1227" s="26">
        <f t="shared" si="538"/>
        <v>1087481.0474910527</v>
      </c>
      <c r="AC1227" s="26">
        <f t="shared" si="533"/>
        <v>3493421.8589946092</v>
      </c>
      <c r="AD1227" s="15">
        <f t="shared" si="539"/>
        <v>0</v>
      </c>
      <c r="AO1227">
        <f t="shared" si="514"/>
        <v>0</v>
      </c>
      <c r="AP1227">
        <f t="shared" si="515"/>
        <v>95.7</v>
      </c>
      <c r="AQ1227">
        <f t="shared" si="516"/>
        <v>26.583333333333332</v>
      </c>
    </row>
    <row r="1228" spans="2:43" x14ac:dyDescent="0.3">
      <c r="B1228" s="5" t="s">
        <v>48</v>
      </c>
      <c r="C1228" s="5">
        <v>1225</v>
      </c>
      <c r="D1228" s="5">
        <v>203</v>
      </c>
      <c r="E1228" s="10">
        <v>95.5</v>
      </c>
      <c r="F1228" s="7">
        <f t="shared" si="517"/>
        <v>26.527777777777779</v>
      </c>
      <c r="G1228" s="26">
        <f t="shared" si="534"/>
        <v>-5.5555555555556344E-2</v>
      </c>
      <c r="H1228" s="26">
        <f t="shared" si="535"/>
        <v>-0.20000000000000284</v>
      </c>
      <c r="I1228" s="26">
        <f t="shared" si="518"/>
        <v>-63.222222222223117</v>
      </c>
      <c r="J1228" s="26">
        <f t="shared" si="519"/>
        <v>167.45670000000001</v>
      </c>
      <c r="K1228" s="26">
        <f t="shared" si="520"/>
        <v>241.85551851851855</v>
      </c>
      <c r="L1228" s="26">
        <f t="shared" si="521"/>
        <v>346.08999629629545</v>
      </c>
      <c r="M1228" s="26">
        <f t="shared" si="522"/>
        <v>9180.9985128600601</v>
      </c>
      <c r="N1228" s="26">
        <f t="shared" si="523"/>
        <v>9180.9985128600601</v>
      </c>
      <c r="O1228" s="26">
        <f t="shared" si="513"/>
        <v>4590083.9049985223</v>
      </c>
      <c r="P1228" s="26">
        <f t="shared" si="524"/>
        <v>0</v>
      </c>
      <c r="Q1228" s="26">
        <f t="shared" si="536"/>
        <v>-1418564.3736579015</v>
      </c>
      <c r="R1228" s="26">
        <f t="shared" si="537"/>
        <v>0</v>
      </c>
      <c r="S1228" s="26">
        <f t="shared" si="525"/>
        <v>0</v>
      </c>
      <c r="T1228" s="28">
        <f t="shared" si="526"/>
        <v>1418564.3736579015</v>
      </c>
      <c r="U1228" s="26">
        <f t="shared" si="527"/>
        <v>0</v>
      </c>
      <c r="V1228" s="26">
        <f t="shared" si="528"/>
        <v>0</v>
      </c>
      <c r="W1228" s="26">
        <f t="shared" si="529"/>
        <v>0</v>
      </c>
      <c r="X1228" s="26">
        <f t="shared" si="530"/>
        <v>0</v>
      </c>
      <c r="Y1228" s="26">
        <f t="shared" si="531"/>
        <v>0</v>
      </c>
      <c r="Z1228" s="26">
        <f t="shared" si="531"/>
        <v>0</v>
      </c>
      <c r="AA1228" s="26">
        <f t="shared" si="532"/>
        <v>0</v>
      </c>
      <c r="AB1228" s="26">
        <f t="shared" si="538"/>
        <v>1087481.0474910527</v>
      </c>
      <c r="AC1228" s="26">
        <f t="shared" si="533"/>
        <v>3502602.8575074696</v>
      </c>
      <c r="AD1228" s="15">
        <f t="shared" si="539"/>
        <v>0</v>
      </c>
      <c r="AO1228">
        <f t="shared" si="514"/>
        <v>0</v>
      </c>
      <c r="AP1228">
        <f t="shared" si="515"/>
        <v>95.5</v>
      </c>
      <c r="AQ1228">
        <f t="shared" si="516"/>
        <v>26.527777777777779</v>
      </c>
    </row>
    <row r="1229" spans="2:43" x14ac:dyDescent="0.3">
      <c r="B1229" s="5" t="s">
        <v>48</v>
      </c>
      <c r="C1229" s="5">
        <v>1226</v>
      </c>
      <c r="D1229" s="5">
        <v>204</v>
      </c>
      <c r="E1229" s="10">
        <v>95.3</v>
      </c>
      <c r="F1229" s="7">
        <f t="shared" si="517"/>
        <v>26.472222222222221</v>
      </c>
      <c r="G1229" s="26">
        <f t="shared" si="534"/>
        <v>-4.1666666666666269E-2</v>
      </c>
      <c r="H1229" s="26">
        <f t="shared" si="535"/>
        <v>-0.14999999999999858</v>
      </c>
      <c r="I1229" s="26">
        <f t="shared" si="518"/>
        <v>-47.416666666666217</v>
      </c>
      <c r="J1229" s="26">
        <f t="shared" si="519"/>
        <v>167.45670000000001</v>
      </c>
      <c r="K1229" s="26">
        <f t="shared" si="520"/>
        <v>240.84357185185189</v>
      </c>
      <c r="L1229" s="26">
        <f t="shared" si="521"/>
        <v>360.88360518518567</v>
      </c>
      <c r="M1229" s="26">
        <f t="shared" si="522"/>
        <v>9553.3909928189423</v>
      </c>
      <c r="N1229" s="26">
        <f t="shared" si="523"/>
        <v>9553.3909928189423</v>
      </c>
      <c r="O1229" s="26">
        <f t="shared" si="513"/>
        <v>4599637.2959913416</v>
      </c>
      <c r="P1229" s="26">
        <f t="shared" si="524"/>
        <v>0</v>
      </c>
      <c r="Q1229" s="26">
        <f t="shared" si="536"/>
        <v>-1418564.3736579015</v>
      </c>
      <c r="R1229" s="26">
        <f t="shared" si="537"/>
        <v>0</v>
      </c>
      <c r="S1229" s="26">
        <f t="shared" si="525"/>
        <v>0</v>
      </c>
      <c r="T1229" s="28">
        <f t="shared" si="526"/>
        <v>1418564.3736579015</v>
      </c>
      <c r="U1229" s="26">
        <f t="shared" si="527"/>
        <v>0</v>
      </c>
      <c r="V1229" s="26">
        <f t="shared" si="528"/>
        <v>0</v>
      </c>
      <c r="W1229" s="26">
        <f t="shared" si="529"/>
        <v>0</v>
      </c>
      <c r="X1229" s="26">
        <f t="shared" si="530"/>
        <v>0</v>
      </c>
      <c r="Y1229" s="26">
        <f t="shared" si="531"/>
        <v>0</v>
      </c>
      <c r="Z1229" s="26">
        <f t="shared" si="531"/>
        <v>0</v>
      </c>
      <c r="AA1229" s="26">
        <f t="shared" si="532"/>
        <v>0</v>
      </c>
      <c r="AB1229" s="26">
        <f t="shared" si="538"/>
        <v>1087481.0474910527</v>
      </c>
      <c r="AC1229" s="26">
        <f t="shared" si="533"/>
        <v>3512156.2485002889</v>
      </c>
      <c r="AD1229" s="15">
        <f t="shared" si="539"/>
        <v>0</v>
      </c>
      <c r="AO1229">
        <f t="shared" si="514"/>
        <v>0</v>
      </c>
      <c r="AP1229">
        <f t="shared" si="515"/>
        <v>95.3</v>
      </c>
      <c r="AQ1229">
        <f t="shared" si="516"/>
        <v>26.472222222222221</v>
      </c>
    </row>
    <row r="1230" spans="2:43" x14ac:dyDescent="0.3">
      <c r="B1230" s="5" t="s">
        <v>48</v>
      </c>
      <c r="C1230" s="5">
        <v>1227</v>
      </c>
      <c r="D1230" s="5">
        <v>205</v>
      </c>
      <c r="E1230" s="10">
        <v>95.2</v>
      </c>
      <c r="F1230" s="7">
        <f t="shared" si="517"/>
        <v>26.444444444444446</v>
      </c>
      <c r="G1230" s="26">
        <f t="shared" si="534"/>
        <v>-4.1666666666666269E-2</v>
      </c>
      <c r="H1230" s="26">
        <f t="shared" si="535"/>
        <v>-0.14999999999999858</v>
      </c>
      <c r="I1230" s="26">
        <f t="shared" si="518"/>
        <v>-47.416666666666217</v>
      </c>
      <c r="J1230" s="26">
        <f t="shared" si="519"/>
        <v>167.45670000000001</v>
      </c>
      <c r="K1230" s="26">
        <f t="shared" si="520"/>
        <v>240.33839407407416</v>
      </c>
      <c r="L1230" s="26">
        <f t="shared" si="521"/>
        <v>360.37842740740797</v>
      </c>
      <c r="M1230" s="26">
        <f t="shared" si="522"/>
        <v>9530.0073025514557</v>
      </c>
      <c r="N1230" s="26">
        <f t="shared" si="523"/>
        <v>9530.0073025514557</v>
      </c>
      <c r="O1230" s="26">
        <f t="shared" si="513"/>
        <v>4609167.3032938931</v>
      </c>
      <c r="P1230" s="26">
        <f t="shared" si="524"/>
        <v>0</v>
      </c>
      <c r="Q1230" s="26">
        <f t="shared" si="536"/>
        <v>-1418564.3736579015</v>
      </c>
      <c r="R1230" s="26">
        <f t="shared" si="537"/>
        <v>0</v>
      </c>
      <c r="S1230" s="26">
        <f t="shared" si="525"/>
        <v>0</v>
      </c>
      <c r="T1230" s="28">
        <f t="shared" si="526"/>
        <v>1418564.3736579015</v>
      </c>
      <c r="U1230" s="26">
        <f t="shared" si="527"/>
        <v>0</v>
      </c>
      <c r="V1230" s="26">
        <f t="shared" si="528"/>
        <v>0</v>
      </c>
      <c r="W1230" s="26">
        <f t="shared" si="529"/>
        <v>0</v>
      </c>
      <c r="X1230" s="26">
        <f t="shared" si="530"/>
        <v>0</v>
      </c>
      <c r="Y1230" s="26">
        <f t="shared" si="531"/>
        <v>0</v>
      </c>
      <c r="Z1230" s="26">
        <f t="shared" si="531"/>
        <v>0</v>
      </c>
      <c r="AA1230" s="26">
        <f t="shared" si="532"/>
        <v>0</v>
      </c>
      <c r="AB1230" s="26">
        <f t="shared" si="538"/>
        <v>1087481.0474910527</v>
      </c>
      <c r="AC1230" s="26">
        <f t="shared" si="533"/>
        <v>3521686.2558028405</v>
      </c>
      <c r="AD1230" s="15">
        <f t="shared" si="539"/>
        <v>0</v>
      </c>
      <c r="AO1230">
        <f t="shared" si="514"/>
        <v>0</v>
      </c>
      <c r="AP1230">
        <f t="shared" si="515"/>
        <v>95.2</v>
      </c>
      <c r="AQ1230">
        <f t="shared" si="516"/>
        <v>26.444444444444443</v>
      </c>
    </row>
    <row r="1231" spans="2:43" x14ac:dyDescent="0.3">
      <c r="B1231" s="5" t="s">
        <v>48</v>
      </c>
      <c r="C1231" s="5">
        <v>1228</v>
      </c>
      <c r="D1231" s="5">
        <v>206</v>
      </c>
      <c r="E1231" s="10">
        <v>95</v>
      </c>
      <c r="F1231" s="7">
        <f t="shared" si="517"/>
        <v>26.388888888888889</v>
      </c>
      <c r="G1231" s="26">
        <f t="shared" si="534"/>
        <v>-4.1666666666666269E-2</v>
      </c>
      <c r="H1231" s="26">
        <f t="shared" si="535"/>
        <v>-0.14999999999999858</v>
      </c>
      <c r="I1231" s="26">
        <f t="shared" si="518"/>
        <v>-47.416666666666217</v>
      </c>
      <c r="J1231" s="26">
        <f t="shared" si="519"/>
        <v>167.45670000000001</v>
      </c>
      <c r="K1231" s="26">
        <f t="shared" si="520"/>
        <v>239.32962962962966</v>
      </c>
      <c r="L1231" s="26">
        <f t="shared" si="521"/>
        <v>359.36966296296345</v>
      </c>
      <c r="M1231" s="26">
        <f t="shared" si="522"/>
        <v>9483.3661059670903</v>
      </c>
      <c r="N1231" s="26">
        <f t="shared" si="523"/>
        <v>9483.3661059670903</v>
      </c>
      <c r="O1231" s="26">
        <f t="shared" si="513"/>
        <v>4618650.6693998603</v>
      </c>
      <c r="P1231" s="26">
        <f t="shared" si="524"/>
        <v>0</v>
      </c>
      <c r="Q1231" s="26">
        <f t="shared" si="536"/>
        <v>-1418564.3736579015</v>
      </c>
      <c r="R1231" s="26">
        <f t="shared" si="537"/>
        <v>0</v>
      </c>
      <c r="S1231" s="26">
        <f t="shared" si="525"/>
        <v>0</v>
      </c>
      <c r="T1231" s="28">
        <f t="shared" si="526"/>
        <v>1418564.3736579015</v>
      </c>
      <c r="U1231" s="26">
        <f t="shared" si="527"/>
        <v>0</v>
      </c>
      <c r="V1231" s="26">
        <f t="shared" si="528"/>
        <v>0</v>
      </c>
      <c r="W1231" s="26">
        <f t="shared" si="529"/>
        <v>0</v>
      </c>
      <c r="X1231" s="26">
        <f t="shared" si="530"/>
        <v>0</v>
      </c>
      <c r="Y1231" s="26">
        <f t="shared" si="531"/>
        <v>0</v>
      </c>
      <c r="Z1231" s="26">
        <f t="shared" si="531"/>
        <v>0</v>
      </c>
      <c r="AA1231" s="26">
        <f t="shared" si="532"/>
        <v>0</v>
      </c>
      <c r="AB1231" s="26">
        <f t="shared" si="538"/>
        <v>1087481.0474910527</v>
      </c>
      <c r="AC1231" s="26">
        <f t="shared" si="533"/>
        <v>3531169.6219088077</v>
      </c>
      <c r="AD1231" s="15">
        <f t="shared" si="539"/>
        <v>0</v>
      </c>
      <c r="AO1231">
        <f t="shared" si="514"/>
        <v>0</v>
      </c>
      <c r="AP1231">
        <f t="shared" si="515"/>
        <v>95</v>
      </c>
      <c r="AQ1231">
        <f t="shared" si="516"/>
        <v>26.388888888888889</v>
      </c>
    </row>
    <row r="1232" spans="2:43" x14ac:dyDescent="0.3">
      <c r="B1232" s="5" t="s">
        <v>48</v>
      </c>
      <c r="C1232" s="5">
        <v>1229</v>
      </c>
      <c r="D1232" s="5">
        <v>207</v>
      </c>
      <c r="E1232" s="10">
        <v>94.9</v>
      </c>
      <c r="F1232" s="7">
        <f t="shared" si="517"/>
        <v>26.361111111111114</v>
      </c>
      <c r="G1232" s="26">
        <f t="shared" si="534"/>
        <v>-4.1666666666666269E-2</v>
      </c>
      <c r="H1232" s="26">
        <f t="shared" si="535"/>
        <v>-0.14999999999999858</v>
      </c>
      <c r="I1232" s="26">
        <f t="shared" si="518"/>
        <v>-47.416666666666217</v>
      </c>
      <c r="J1232" s="26">
        <f t="shared" si="519"/>
        <v>167.45670000000001</v>
      </c>
      <c r="K1232" s="26">
        <f t="shared" si="520"/>
        <v>238.82604296296304</v>
      </c>
      <c r="L1232" s="26">
        <f t="shared" si="521"/>
        <v>358.86607629629685</v>
      </c>
      <c r="M1232" s="26">
        <f t="shared" si="522"/>
        <v>9460.1085112551591</v>
      </c>
      <c r="N1232" s="26">
        <f t="shared" si="523"/>
        <v>9460.1085112551591</v>
      </c>
      <c r="O1232" s="26">
        <f t="shared" si="513"/>
        <v>4628110.7779111154</v>
      </c>
      <c r="P1232" s="26">
        <f t="shared" si="524"/>
        <v>0</v>
      </c>
      <c r="Q1232" s="26">
        <f t="shared" si="536"/>
        <v>-1418564.3736579015</v>
      </c>
      <c r="R1232" s="26">
        <f t="shared" si="537"/>
        <v>0</v>
      </c>
      <c r="S1232" s="26">
        <f t="shared" si="525"/>
        <v>0</v>
      </c>
      <c r="T1232" s="28">
        <f t="shared" si="526"/>
        <v>1418564.3736579015</v>
      </c>
      <c r="U1232" s="26">
        <f t="shared" si="527"/>
        <v>0</v>
      </c>
      <c r="V1232" s="26">
        <f t="shared" si="528"/>
        <v>0</v>
      </c>
      <c r="W1232" s="26">
        <f t="shared" si="529"/>
        <v>0</v>
      </c>
      <c r="X1232" s="26">
        <f t="shared" si="530"/>
        <v>0</v>
      </c>
      <c r="Y1232" s="26">
        <f t="shared" si="531"/>
        <v>0</v>
      </c>
      <c r="Z1232" s="26">
        <f t="shared" si="531"/>
        <v>0</v>
      </c>
      <c r="AA1232" s="26">
        <f t="shared" si="532"/>
        <v>0</v>
      </c>
      <c r="AB1232" s="26">
        <f t="shared" si="538"/>
        <v>1087481.0474910527</v>
      </c>
      <c r="AC1232" s="26">
        <f t="shared" si="533"/>
        <v>3540629.7304200628</v>
      </c>
      <c r="AD1232" s="15">
        <f t="shared" si="539"/>
        <v>0</v>
      </c>
      <c r="AO1232">
        <f t="shared" si="514"/>
        <v>0</v>
      </c>
      <c r="AP1232">
        <f t="shared" si="515"/>
        <v>94.9</v>
      </c>
      <c r="AQ1232">
        <f t="shared" si="516"/>
        <v>26.361111111111111</v>
      </c>
    </row>
    <row r="1233" spans="2:43" x14ac:dyDescent="0.3">
      <c r="B1233" s="5" t="s">
        <v>48</v>
      </c>
      <c r="C1233" s="5">
        <v>1230</v>
      </c>
      <c r="D1233" s="5">
        <v>208</v>
      </c>
      <c r="E1233" s="10">
        <v>94.7</v>
      </c>
      <c r="F1233" s="7">
        <f t="shared" si="517"/>
        <v>26.305555555555557</v>
      </c>
      <c r="G1233" s="26">
        <f t="shared" si="534"/>
        <v>-5.5555555555556344E-2</v>
      </c>
      <c r="H1233" s="26">
        <f t="shared" si="535"/>
        <v>-0.20000000000000284</v>
      </c>
      <c r="I1233" s="26">
        <f t="shared" si="518"/>
        <v>-63.222222222223117</v>
      </c>
      <c r="J1233" s="26">
        <f t="shared" si="519"/>
        <v>167.45670000000001</v>
      </c>
      <c r="K1233" s="26">
        <f t="shared" si="520"/>
        <v>237.8204607407408</v>
      </c>
      <c r="L1233" s="26">
        <f t="shared" si="521"/>
        <v>342.0549385185177</v>
      </c>
      <c r="M1233" s="26">
        <f t="shared" si="522"/>
        <v>8997.9451882510075</v>
      </c>
      <c r="N1233" s="26">
        <f t="shared" si="523"/>
        <v>8997.9451882510075</v>
      </c>
      <c r="O1233" s="26">
        <f t="shared" ref="O1233:O1296" si="540">O1232+N1233</f>
        <v>4637108.7230993668</v>
      </c>
      <c r="P1233" s="26">
        <f t="shared" si="524"/>
        <v>0</v>
      </c>
      <c r="Q1233" s="26">
        <f t="shared" si="536"/>
        <v>-1418564.3736579015</v>
      </c>
      <c r="R1233" s="26">
        <f t="shared" si="537"/>
        <v>0</v>
      </c>
      <c r="S1233" s="26">
        <f t="shared" si="525"/>
        <v>0</v>
      </c>
      <c r="T1233" s="28">
        <f t="shared" si="526"/>
        <v>1418564.3736579015</v>
      </c>
      <c r="U1233" s="26">
        <f t="shared" si="527"/>
        <v>0</v>
      </c>
      <c r="V1233" s="26">
        <f t="shared" si="528"/>
        <v>0</v>
      </c>
      <c r="W1233" s="26">
        <f t="shared" si="529"/>
        <v>0</v>
      </c>
      <c r="X1233" s="26">
        <f t="shared" si="530"/>
        <v>0</v>
      </c>
      <c r="Y1233" s="26">
        <f t="shared" si="531"/>
        <v>0</v>
      </c>
      <c r="Z1233" s="26">
        <f t="shared" si="531"/>
        <v>0</v>
      </c>
      <c r="AA1233" s="26">
        <f t="shared" si="532"/>
        <v>0</v>
      </c>
      <c r="AB1233" s="26">
        <f t="shared" si="538"/>
        <v>1087481.0474910527</v>
      </c>
      <c r="AC1233" s="26">
        <f t="shared" si="533"/>
        <v>3549627.6756083141</v>
      </c>
      <c r="AD1233" s="15">
        <f t="shared" si="539"/>
        <v>0</v>
      </c>
      <c r="AO1233">
        <f t="shared" si="514"/>
        <v>0</v>
      </c>
      <c r="AP1233">
        <f t="shared" si="515"/>
        <v>94.7</v>
      </c>
      <c r="AQ1233">
        <f t="shared" si="516"/>
        <v>26.305555555555557</v>
      </c>
    </row>
    <row r="1234" spans="2:43" x14ac:dyDescent="0.3">
      <c r="B1234" s="5" t="s">
        <v>48</v>
      </c>
      <c r="C1234" s="5">
        <v>1231</v>
      </c>
      <c r="D1234" s="5">
        <v>209</v>
      </c>
      <c r="E1234" s="10">
        <v>94.5</v>
      </c>
      <c r="F1234" s="7">
        <f t="shared" si="517"/>
        <v>26.25</v>
      </c>
      <c r="G1234" s="26">
        <f t="shared" si="534"/>
        <v>-4.1666666666666269E-2</v>
      </c>
      <c r="H1234" s="26">
        <f t="shared" si="535"/>
        <v>-0.14999999999999858</v>
      </c>
      <c r="I1234" s="26">
        <f t="shared" si="518"/>
        <v>-47.416666666666217</v>
      </c>
      <c r="J1234" s="26">
        <f t="shared" si="519"/>
        <v>167.45670000000001</v>
      </c>
      <c r="K1234" s="26">
        <f t="shared" si="520"/>
        <v>236.81700000000004</v>
      </c>
      <c r="L1234" s="26">
        <f t="shared" si="521"/>
        <v>356.85703333333385</v>
      </c>
      <c r="M1234" s="26">
        <f t="shared" si="522"/>
        <v>9367.4971250000126</v>
      </c>
      <c r="N1234" s="26">
        <f t="shared" si="523"/>
        <v>9367.4971250000126</v>
      </c>
      <c r="O1234" s="26">
        <f t="shared" si="540"/>
        <v>4646476.2202243665</v>
      </c>
      <c r="P1234" s="26">
        <f t="shared" si="524"/>
        <v>0</v>
      </c>
      <c r="Q1234" s="26">
        <f t="shared" si="536"/>
        <v>-1418564.3736579015</v>
      </c>
      <c r="R1234" s="26">
        <f t="shared" si="537"/>
        <v>0</v>
      </c>
      <c r="S1234" s="26">
        <f t="shared" si="525"/>
        <v>0</v>
      </c>
      <c r="T1234" s="28">
        <f t="shared" si="526"/>
        <v>1418564.3736579015</v>
      </c>
      <c r="U1234" s="26">
        <f t="shared" si="527"/>
        <v>0</v>
      </c>
      <c r="V1234" s="26">
        <f t="shared" si="528"/>
        <v>0</v>
      </c>
      <c r="W1234" s="26">
        <f t="shared" si="529"/>
        <v>0</v>
      </c>
      <c r="X1234" s="26">
        <f t="shared" si="530"/>
        <v>0</v>
      </c>
      <c r="Y1234" s="26">
        <f t="shared" si="531"/>
        <v>0</v>
      </c>
      <c r="Z1234" s="26">
        <f t="shared" si="531"/>
        <v>0</v>
      </c>
      <c r="AA1234" s="26">
        <f t="shared" si="532"/>
        <v>0</v>
      </c>
      <c r="AB1234" s="26">
        <f t="shared" si="538"/>
        <v>1087481.0474910527</v>
      </c>
      <c r="AC1234" s="26">
        <f t="shared" si="533"/>
        <v>3558995.1727333139</v>
      </c>
      <c r="AD1234" s="15">
        <f t="shared" si="539"/>
        <v>0</v>
      </c>
      <c r="AO1234">
        <f t="shared" si="514"/>
        <v>0</v>
      </c>
      <c r="AP1234">
        <f t="shared" si="515"/>
        <v>94.5</v>
      </c>
      <c r="AQ1234">
        <f t="shared" si="516"/>
        <v>26.25</v>
      </c>
    </row>
    <row r="1235" spans="2:43" x14ac:dyDescent="0.3">
      <c r="B1235" s="5" t="s">
        <v>48</v>
      </c>
      <c r="C1235" s="5">
        <v>1232</v>
      </c>
      <c r="D1235" s="5">
        <v>210</v>
      </c>
      <c r="E1235" s="10">
        <v>94.4</v>
      </c>
      <c r="F1235" s="7">
        <f t="shared" si="517"/>
        <v>26.222222222222225</v>
      </c>
      <c r="G1235" s="26">
        <f t="shared" si="534"/>
        <v>-1.3888888888888099E-2</v>
      </c>
      <c r="H1235" s="26">
        <f t="shared" si="535"/>
        <v>-4.9999999999997158E-2</v>
      </c>
      <c r="I1235" s="26">
        <f t="shared" si="518"/>
        <v>-15.805555555554657</v>
      </c>
      <c r="J1235" s="26">
        <f t="shared" si="519"/>
        <v>167.45670000000001</v>
      </c>
      <c r="K1235" s="26">
        <f t="shared" si="520"/>
        <v>236.31606518518527</v>
      </c>
      <c r="L1235" s="26">
        <f t="shared" si="521"/>
        <v>387.96720962963059</v>
      </c>
      <c r="M1235" s="26">
        <f t="shared" si="522"/>
        <v>10173.362385843648</v>
      </c>
      <c r="N1235" s="26">
        <f t="shared" si="523"/>
        <v>10173.362385843648</v>
      </c>
      <c r="O1235" s="26">
        <f t="shared" si="540"/>
        <v>4656649.5826102104</v>
      </c>
      <c r="P1235" s="26">
        <f t="shared" si="524"/>
        <v>0</v>
      </c>
      <c r="Q1235" s="26">
        <f t="shared" si="536"/>
        <v>-1418564.3736579015</v>
      </c>
      <c r="R1235" s="26">
        <f t="shared" si="537"/>
        <v>0</v>
      </c>
      <c r="S1235" s="26">
        <f t="shared" si="525"/>
        <v>0</v>
      </c>
      <c r="T1235" s="28">
        <f t="shared" si="526"/>
        <v>1418564.3736579015</v>
      </c>
      <c r="U1235" s="26">
        <f t="shared" si="527"/>
        <v>0</v>
      </c>
      <c r="V1235" s="26">
        <f t="shared" si="528"/>
        <v>0</v>
      </c>
      <c r="W1235" s="26">
        <f t="shared" si="529"/>
        <v>0</v>
      </c>
      <c r="X1235" s="26">
        <f t="shared" si="530"/>
        <v>0</v>
      </c>
      <c r="Y1235" s="26">
        <f t="shared" si="531"/>
        <v>0</v>
      </c>
      <c r="Z1235" s="26">
        <f t="shared" si="531"/>
        <v>0</v>
      </c>
      <c r="AA1235" s="26">
        <f t="shared" si="532"/>
        <v>0</v>
      </c>
      <c r="AB1235" s="26">
        <f t="shared" si="538"/>
        <v>1087481.0474910527</v>
      </c>
      <c r="AC1235" s="26">
        <f t="shared" si="533"/>
        <v>3569168.5351191578</v>
      </c>
      <c r="AD1235" s="15">
        <f t="shared" si="539"/>
        <v>0</v>
      </c>
      <c r="AO1235">
        <f t="shared" si="514"/>
        <v>0</v>
      </c>
      <c r="AP1235">
        <f t="shared" si="515"/>
        <v>94.4</v>
      </c>
      <c r="AQ1235">
        <f t="shared" si="516"/>
        <v>26.222222222222221</v>
      </c>
    </row>
    <row r="1236" spans="2:43" x14ac:dyDescent="0.3">
      <c r="B1236" s="5" t="s">
        <v>48</v>
      </c>
      <c r="C1236" s="5">
        <v>1233</v>
      </c>
      <c r="D1236" s="5">
        <v>211</v>
      </c>
      <c r="E1236" s="10">
        <v>94.4</v>
      </c>
      <c r="F1236" s="7">
        <f t="shared" si="517"/>
        <v>26.222222222222225</v>
      </c>
      <c r="G1236" s="26">
        <f t="shared" si="534"/>
        <v>-1.3888888888890073E-2</v>
      </c>
      <c r="H1236" s="26">
        <f t="shared" si="535"/>
        <v>-5.0000000000004263E-2</v>
      </c>
      <c r="I1236" s="26">
        <f t="shared" si="518"/>
        <v>-15.805555555556904</v>
      </c>
      <c r="J1236" s="26">
        <f t="shared" si="519"/>
        <v>167.45670000000001</v>
      </c>
      <c r="K1236" s="26">
        <f t="shared" si="520"/>
        <v>236.31606518518527</v>
      </c>
      <c r="L1236" s="26">
        <f t="shared" si="521"/>
        <v>387.96720962962837</v>
      </c>
      <c r="M1236" s="26">
        <f t="shared" si="522"/>
        <v>10173.362385843589</v>
      </c>
      <c r="N1236" s="26">
        <f t="shared" si="523"/>
        <v>10173.362385843589</v>
      </c>
      <c r="O1236" s="26">
        <f t="shared" si="540"/>
        <v>4666822.9449960543</v>
      </c>
      <c r="P1236" s="26">
        <f t="shared" si="524"/>
        <v>0</v>
      </c>
      <c r="Q1236" s="26">
        <f t="shared" si="536"/>
        <v>-1418564.3736579015</v>
      </c>
      <c r="R1236" s="26">
        <f t="shared" si="537"/>
        <v>0</v>
      </c>
      <c r="S1236" s="26">
        <f t="shared" si="525"/>
        <v>0</v>
      </c>
      <c r="T1236" s="28">
        <f t="shared" si="526"/>
        <v>1418564.3736579015</v>
      </c>
      <c r="U1236" s="26">
        <f t="shared" si="527"/>
        <v>0</v>
      </c>
      <c r="V1236" s="26">
        <f t="shared" si="528"/>
        <v>0</v>
      </c>
      <c r="W1236" s="26">
        <f t="shared" si="529"/>
        <v>0</v>
      </c>
      <c r="X1236" s="26">
        <f t="shared" si="530"/>
        <v>0</v>
      </c>
      <c r="Y1236" s="26">
        <f t="shared" si="531"/>
        <v>0</v>
      </c>
      <c r="Z1236" s="26">
        <f t="shared" si="531"/>
        <v>0</v>
      </c>
      <c r="AA1236" s="26">
        <f t="shared" si="532"/>
        <v>0</v>
      </c>
      <c r="AB1236" s="26">
        <f t="shared" si="538"/>
        <v>1087481.0474910527</v>
      </c>
      <c r="AC1236" s="26">
        <f t="shared" si="533"/>
        <v>3579341.8975050016</v>
      </c>
      <c r="AD1236" s="15">
        <f t="shared" si="539"/>
        <v>0</v>
      </c>
      <c r="AO1236">
        <f t="shared" si="514"/>
        <v>0</v>
      </c>
      <c r="AP1236">
        <f t="shared" si="515"/>
        <v>94.4</v>
      </c>
      <c r="AQ1236">
        <f t="shared" si="516"/>
        <v>26.222222222222221</v>
      </c>
    </row>
    <row r="1237" spans="2:43" x14ac:dyDescent="0.3">
      <c r="B1237" s="5" t="s">
        <v>48</v>
      </c>
      <c r="C1237" s="5">
        <v>1234</v>
      </c>
      <c r="D1237" s="5">
        <v>212</v>
      </c>
      <c r="E1237" s="10">
        <v>94.3</v>
      </c>
      <c r="F1237" s="7">
        <f t="shared" si="517"/>
        <v>26.194444444444446</v>
      </c>
      <c r="G1237" s="26">
        <f t="shared" si="534"/>
        <v>-1.3888888888890073E-2</v>
      </c>
      <c r="H1237" s="26">
        <f t="shared" si="535"/>
        <v>-5.0000000000004263E-2</v>
      </c>
      <c r="I1237" s="26">
        <f t="shared" si="518"/>
        <v>-15.805555555556904</v>
      </c>
      <c r="J1237" s="26">
        <f t="shared" si="519"/>
        <v>167.45670000000001</v>
      </c>
      <c r="K1237" s="26">
        <f t="shared" si="520"/>
        <v>235.81566074074078</v>
      </c>
      <c r="L1237" s="26">
        <f t="shared" si="521"/>
        <v>387.46680518518389</v>
      </c>
      <c r="M1237" s="26">
        <f t="shared" si="522"/>
        <v>10149.477702489679</v>
      </c>
      <c r="N1237" s="26">
        <f t="shared" si="523"/>
        <v>10149.477702489679</v>
      </c>
      <c r="O1237" s="26">
        <f t="shared" si="540"/>
        <v>4676972.4226985443</v>
      </c>
      <c r="P1237" s="26">
        <f t="shared" si="524"/>
        <v>0</v>
      </c>
      <c r="Q1237" s="26">
        <f t="shared" si="536"/>
        <v>-1418564.3736579015</v>
      </c>
      <c r="R1237" s="26">
        <f t="shared" si="537"/>
        <v>0</v>
      </c>
      <c r="S1237" s="26">
        <f t="shared" si="525"/>
        <v>0</v>
      </c>
      <c r="T1237" s="28">
        <f t="shared" si="526"/>
        <v>1418564.3736579015</v>
      </c>
      <c r="U1237" s="26">
        <f t="shared" si="527"/>
        <v>0</v>
      </c>
      <c r="V1237" s="26">
        <f t="shared" si="528"/>
        <v>0</v>
      </c>
      <c r="W1237" s="26">
        <f t="shared" si="529"/>
        <v>0</v>
      </c>
      <c r="X1237" s="26">
        <f t="shared" si="530"/>
        <v>0</v>
      </c>
      <c r="Y1237" s="26">
        <f t="shared" si="531"/>
        <v>0</v>
      </c>
      <c r="Z1237" s="26">
        <f t="shared" si="531"/>
        <v>0</v>
      </c>
      <c r="AA1237" s="26">
        <f t="shared" si="532"/>
        <v>0</v>
      </c>
      <c r="AB1237" s="26">
        <f t="shared" si="538"/>
        <v>1087481.0474910527</v>
      </c>
      <c r="AC1237" s="26">
        <f t="shared" si="533"/>
        <v>3589491.3752074917</v>
      </c>
      <c r="AD1237" s="15">
        <f t="shared" si="539"/>
        <v>0</v>
      </c>
      <c r="AO1237">
        <f t="shared" si="514"/>
        <v>0</v>
      </c>
      <c r="AP1237">
        <f t="shared" si="515"/>
        <v>94.3</v>
      </c>
      <c r="AQ1237">
        <f t="shared" si="516"/>
        <v>26.194444444444443</v>
      </c>
    </row>
    <row r="1238" spans="2:43" x14ac:dyDescent="0.3">
      <c r="B1238" s="5" t="s">
        <v>48</v>
      </c>
      <c r="C1238" s="5">
        <v>1235</v>
      </c>
      <c r="D1238" s="5">
        <v>213</v>
      </c>
      <c r="E1238" s="10">
        <v>94.3</v>
      </c>
      <c r="F1238" s="7">
        <f t="shared" si="517"/>
        <v>26.194444444444446</v>
      </c>
      <c r="G1238" s="26">
        <f t="shared" si="534"/>
        <v>-2.7777777777778172E-2</v>
      </c>
      <c r="H1238" s="26">
        <f t="shared" si="535"/>
        <v>-0.10000000000000142</v>
      </c>
      <c r="I1238" s="26">
        <f t="shared" si="518"/>
        <v>-31.611111111111558</v>
      </c>
      <c r="J1238" s="26">
        <f t="shared" si="519"/>
        <v>167.45670000000001</v>
      </c>
      <c r="K1238" s="26">
        <f t="shared" si="520"/>
        <v>235.81566074074078</v>
      </c>
      <c r="L1238" s="26">
        <f t="shared" si="521"/>
        <v>371.6612496296292</v>
      </c>
      <c r="M1238" s="26">
        <f t="shared" si="522"/>
        <v>9735.4599555761215</v>
      </c>
      <c r="N1238" s="26">
        <f t="shared" si="523"/>
        <v>9735.4599555761215</v>
      </c>
      <c r="O1238" s="26">
        <f t="shared" si="540"/>
        <v>4686707.8826541202</v>
      </c>
      <c r="P1238" s="26">
        <f t="shared" si="524"/>
        <v>0</v>
      </c>
      <c r="Q1238" s="26">
        <f t="shared" si="536"/>
        <v>-1418564.3736579015</v>
      </c>
      <c r="R1238" s="26">
        <f t="shared" si="537"/>
        <v>0</v>
      </c>
      <c r="S1238" s="26">
        <f t="shared" si="525"/>
        <v>0</v>
      </c>
      <c r="T1238" s="28">
        <f t="shared" si="526"/>
        <v>1418564.3736579015</v>
      </c>
      <c r="U1238" s="26">
        <f t="shared" si="527"/>
        <v>0</v>
      </c>
      <c r="V1238" s="26">
        <f t="shared" si="528"/>
        <v>0</v>
      </c>
      <c r="W1238" s="26">
        <f t="shared" si="529"/>
        <v>0</v>
      </c>
      <c r="X1238" s="26">
        <f t="shared" si="530"/>
        <v>0</v>
      </c>
      <c r="Y1238" s="26">
        <f t="shared" si="531"/>
        <v>0</v>
      </c>
      <c r="Z1238" s="26">
        <f t="shared" si="531"/>
        <v>0</v>
      </c>
      <c r="AA1238" s="26">
        <f t="shared" si="532"/>
        <v>0</v>
      </c>
      <c r="AB1238" s="26">
        <f t="shared" si="538"/>
        <v>1087481.0474910527</v>
      </c>
      <c r="AC1238" s="26">
        <f t="shared" si="533"/>
        <v>3599226.8351630676</v>
      </c>
      <c r="AD1238" s="15">
        <f t="shared" si="539"/>
        <v>0</v>
      </c>
      <c r="AO1238">
        <f t="shared" si="514"/>
        <v>0</v>
      </c>
      <c r="AP1238">
        <f t="shared" si="515"/>
        <v>94.3</v>
      </c>
      <c r="AQ1238">
        <f t="shared" si="516"/>
        <v>26.194444444444443</v>
      </c>
    </row>
    <row r="1239" spans="2:43" x14ac:dyDescent="0.3">
      <c r="B1239" s="5" t="s">
        <v>48</v>
      </c>
      <c r="C1239" s="5">
        <v>1236</v>
      </c>
      <c r="D1239" s="5">
        <v>214</v>
      </c>
      <c r="E1239" s="10">
        <v>94.1</v>
      </c>
      <c r="F1239" s="7">
        <f t="shared" si="517"/>
        <v>26.138888888888889</v>
      </c>
      <c r="G1239" s="26">
        <f t="shared" si="534"/>
        <v>-5.5555555555554373E-2</v>
      </c>
      <c r="H1239" s="26">
        <f t="shared" si="535"/>
        <v>-0.19999999999999574</v>
      </c>
      <c r="I1239" s="26">
        <f t="shared" si="518"/>
        <v>-63.222222222220879</v>
      </c>
      <c r="J1239" s="26">
        <f t="shared" si="519"/>
        <v>167.45670000000001</v>
      </c>
      <c r="K1239" s="26">
        <f t="shared" si="520"/>
        <v>234.81644296296298</v>
      </c>
      <c r="L1239" s="26">
        <f t="shared" si="521"/>
        <v>339.05092074074213</v>
      </c>
      <c r="M1239" s="26">
        <f t="shared" si="522"/>
        <v>8862.4143449177318</v>
      </c>
      <c r="N1239" s="26">
        <f t="shared" si="523"/>
        <v>8862.4143449177318</v>
      </c>
      <c r="O1239" s="26">
        <f t="shared" si="540"/>
        <v>4695570.2969990382</v>
      </c>
      <c r="P1239" s="26">
        <f t="shared" si="524"/>
        <v>0</v>
      </c>
      <c r="Q1239" s="26">
        <f t="shared" si="536"/>
        <v>-1418564.3736579015</v>
      </c>
      <c r="R1239" s="26">
        <f t="shared" si="537"/>
        <v>0</v>
      </c>
      <c r="S1239" s="26">
        <f t="shared" si="525"/>
        <v>0</v>
      </c>
      <c r="T1239" s="28">
        <f t="shared" si="526"/>
        <v>1418564.3736579015</v>
      </c>
      <c r="U1239" s="26">
        <f t="shared" si="527"/>
        <v>0</v>
      </c>
      <c r="V1239" s="26">
        <f t="shared" si="528"/>
        <v>0</v>
      </c>
      <c r="W1239" s="26">
        <f t="shared" si="529"/>
        <v>0</v>
      </c>
      <c r="X1239" s="26">
        <f t="shared" si="530"/>
        <v>0</v>
      </c>
      <c r="Y1239" s="26">
        <f t="shared" si="531"/>
        <v>0</v>
      </c>
      <c r="Z1239" s="26">
        <f t="shared" si="531"/>
        <v>0</v>
      </c>
      <c r="AA1239" s="26">
        <f t="shared" si="532"/>
        <v>0</v>
      </c>
      <c r="AB1239" s="26">
        <f t="shared" si="538"/>
        <v>1087481.0474910527</v>
      </c>
      <c r="AC1239" s="26">
        <f t="shared" si="533"/>
        <v>3608089.2495079855</v>
      </c>
      <c r="AD1239" s="15">
        <f t="shared" si="539"/>
        <v>0</v>
      </c>
      <c r="AO1239">
        <f t="shared" si="514"/>
        <v>0</v>
      </c>
      <c r="AP1239">
        <f t="shared" si="515"/>
        <v>94.1</v>
      </c>
      <c r="AQ1239">
        <f t="shared" si="516"/>
        <v>26.138888888888886</v>
      </c>
    </row>
    <row r="1240" spans="2:43" x14ac:dyDescent="0.3">
      <c r="B1240" s="5" t="s">
        <v>48</v>
      </c>
      <c r="C1240" s="5">
        <v>1237</v>
      </c>
      <c r="D1240" s="5">
        <v>215</v>
      </c>
      <c r="E1240" s="10">
        <v>93.9</v>
      </c>
      <c r="F1240" s="7">
        <f t="shared" si="517"/>
        <v>26.083333333333336</v>
      </c>
      <c r="G1240" s="26">
        <f t="shared" si="534"/>
        <v>-9.7222222222220642E-2</v>
      </c>
      <c r="H1240" s="26">
        <f t="shared" si="535"/>
        <v>-0.34999999999999432</v>
      </c>
      <c r="I1240" s="26">
        <f t="shared" si="518"/>
        <v>-110.6388888888871</v>
      </c>
      <c r="J1240" s="26">
        <f t="shared" si="519"/>
        <v>167.45670000000001</v>
      </c>
      <c r="K1240" s="26">
        <f t="shared" si="520"/>
        <v>233.81934666666675</v>
      </c>
      <c r="L1240" s="26">
        <f t="shared" si="521"/>
        <v>290.63715777777963</v>
      </c>
      <c r="M1240" s="26">
        <f t="shared" si="522"/>
        <v>7580.7858653704197</v>
      </c>
      <c r="N1240" s="26">
        <f t="shared" si="523"/>
        <v>7580.7858653704197</v>
      </c>
      <c r="O1240" s="26">
        <f t="shared" si="540"/>
        <v>4703151.0828644084</v>
      </c>
      <c r="P1240" s="26">
        <f t="shared" si="524"/>
        <v>0</v>
      </c>
      <c r="Q1240" s="26">
        <f t="shared" si="536"/>
        <v>-1418564.3736579015</v>
      </c>
      <c r="R1240" s="26">
        <f t="shared" si="537"/>
        <v>0</v>
      </c>
      <c r="S1240" s="26">
        <f t="shared" si="525"/>
        <v>0</v>
      </c>
      <c r="T1240" s="28">
        <f t="shared" si="526"/>
        <v>1418564.3736579015</v>
      </c>
      <c r="U1240" s="26">
        <f t="shared" si="527"/>
        <v>0</v>
      </c>
      <c r="V1240" s="26">
        <f t="shared" si="528"/>
        <v>0</v>
      </c>
      <c r="W1240" s="26">
        <f t="shared" si="529"/>
        <v>0</v>
      </c>
      <c r="X1240" s="26">
        <f t="shared" si="530"/>
        <v>0</v>
      </c>
      <c r="Y1240" s="26">
        <f t="shared" si="531"/>
        <v>0</v>
      </c>
      <c r="Z1240" s="26">
        <f t="shared" si="531"/>
        <v>0</v>
      </c>
      <c r="AA1240" s="26">
        <f t="shared" si="532"/>
        <v>0</v>
      </c>
      <c r="AB1240" s="26">
        <f t="shared" si="538"/>
        <v>1087481.0474910527</v>
      </c>
      <c r="AC1240" s="26">
        <f t="shared" si="533"/>
        <v>3615670.0353733557</v>
      </c>
      <c r="AD1240" s="15">
        <f t="shared" si="539"/>
        <v>0</v>
      </c>
      <c r="AO1240">
        <f t="shared" si="514"/>
        <v>0</v>
      </c>
      <c r="AP1240">
        <f t="shared" si="515"/>
        <v>93.9</v>
      </c>
      <c r="AQ1240">
        <f t="shared" si="516"/>
        <v>26.083333333333336</v>
      </c>
    </row>
    <row r="1241" spans="2:43" x14ac:dyDescent="0.3">
      <c r="B1241" s="5" t="s">
        <v>48</v>
      </c>
      <c r="C1241" s="5">
        <v>1238</v>
      </c>
      <c r="D1241" s="5">
        <v>216</v>
      </c>
      <c r="E1241" s="10">
        <v>93.4</v>
      </c>
      <c r="F1241" s="7">
        <f t="shared" si="517"/>
        <v>25.944444444444446</v>
      </c>
      <c r="G1241" s="26">
        <f t="shared" si="534"/>
        <v>-0.15277777777777896</v>
      </c>
      <c r="H1241" s="26">
        <f t="shared" si="535"/>
        <v>-0.55000000000000426</v>
      </c>
      <c r="I1241" s="26">
        <f t="shared" si="518"/>
        <v>-173.86111111111245</v>
      </c>
      <c r="J1241" s="26">
        <f t="shared" si="519"/>
        <v>167.45670000000001</v>
      </c>
      <c r="K1241" s="26">
        <f t="shared" si="520"/>
        <v>231.33588740740748</v>
      </c>
      <c r="L1241" s="26">
        <f t="shared" si="521"/>
        <v>224.93147629629505</v>
      </c>
      <c r="M1241" s="26">
        <f t="shared" si="522"/>
        <v>5835.7221905760998</v>
      </c>
      <c r="N1241" s="26">
        <f t="shared" si="523"/>
        <v>5835.7221905760998</v>
      </c>
      <c r="O1241" s="26">
        <f t="shared" si="540"/>
        <v>4708986.8050549841</v>
      </c>
      <c r="P1241" s="26">
        <f t="shared" si="524"/>
        <v>0</v>
      </c>
      <c r="Q1241" s="26">
        <f t="shared" si="536"/>
        <v>-1418564.3736579015</v>
      </c>
      <c r="R1241" s="26">
        <f t="shared" si="537"/>
        <v>0</v>
      </c>
      <c r="S1241" s="26">
        <f t="shared" si="525"/>
        <v>0</v>
      </c>
      <c r="T1241" s="28">
        <f t="shared" si="526"/>
        <v>1418564.3736579015</v>
      </c>
      <c r="U1241" s="26">
        <f t="shared" si="527"/>
        <v>0</v>
      </c>
      <c r="V1241" s="26">
        <f t="shared" si="528"/>
        <v>0</v>
      </c>
      <c r="W1241" s="26">
        <f t="shared" si="529"/>
        <v>0</v>
      </c>
      <c r="X1241" s="26">
        <f t="shared" si="530"/>
        <v>0</v>
      </c>
      <c r="Y1241" s="26">
        <f t="shared" si="531"/>
        <v>0</v>
      </c>
      <c r="Z1241" s="26">
        <f t="shared" si="531"/>
        <v>0</v>
      </c>
      <c r="AA1241" s="26">
        <f t="shared" si="532"/>
        <v>0</v>
      </c>
      <c r="AB1241" s="26">
        <f t="shared" si="538"/>
        <v>1087481.0474910527</v>
      </c>
      <c r="AC1241" s="26">
        <f t="shared" si="533"/>
        <v>3621505.7575639314</v>
      </c>
      <c r="AD1241" s="15">
        <f t="shared" si="539"/>
        <v>0</v>
      </c>
      <c r="AO1241">
        <f t="shared" si="514"/>
        <v>0</v>
      </c>
      <c r="AP1241">
        <f t="shared" si="515"/>
        <v>93.4</v>
      </c>
      <c r="AQ1241">
        <f t="shared" si="516"/>
        <v>25.944444444444446</v>
      </c>
    </row>
    <row r="1242" spans="2:43" x14ac:dyDescent="0.3">
      <c r="B1242" s="5" t="s">
        <v>48</v>
      </c>
      <c r="C1242" s="5">
        <v>1239</v>
      </c>
      <c r="D1242" s="5">
        <v>217</v>
      </c>
      <c r="E1242" s="10">
        <v>92.8</v>
      </c>
      <c r="F1242" s="7">
        <f t="shared" si="517"/>
        <v>25.777777777777779</v>
      </c>
      <c r="G1242" s="26">
        <f t="shared" si="534"/>
        <v>-0.19444444444444522</v>
      </c>
      <c r="H1242" s="26">
        <f t="shared" si="535"/>
        <v>-0.70000000000000284</v>
      </c>
      <c r="I1242" s="26">
        <f t="shared" si="518"/>
        <v>-221.27777777777865</v>
      </c>
      <c r="J1242" s="26">
        <f t="shared" si="519"/>
        <v>167.45670000000001</v>
      </c>
      <c r="K1242" s="26">
        <f t="shared" si="520"/>
        <v>228.37323851851858</v>
      </c>
      <c r="L1242" s="26">
        <f t="shared" si="521"/>
        <v>174.55216074073994</v>
      </c>
      <c r="M1242" s="26">
        <f t="shared" si="522"/>
        <v>4499.5668102057407</v>
      </c>
      <c r="N1242" s="26">
        <f t="shared" si="523"/>
        <v>4499.5668102057407</v>
      </c>
      <c r="O1242" s="26">
        <f t="shared" si="540"/>
        <v>4713486.3718651896</v>
      </c>
      <c r="P1242" s="26">
        <f t="shared" si="524"/>
        <v>0</v>
      </c>
      <c r="Q1242" s="26">
        <f t="shared" si="536"/>
        <v>-1418564.3736579015</v>
      </c>
      <c r="R1242" s="26">
        <f t="shared" si="537"/>
        <v>0</v>
      </c>
      <c r="S1242" s="26">
        <f t="shared" si="525"/>
        <v>0</v>
      </c>
      <c r="T1242" s="28">
        <f t="shared" si="526"/>
        <v>1418564.3736579015</v>
      </c>
      <c r="U1242" s="26">
        <f t="shared" si="527"/>
        <v>0</v>
      </c>
      <c r="V1242" s="26">
        <f t="shared" si="528"/>
        <v>0</v>
      </c>
      <c r="W1242" s="26">
        <f t="shared" si="529"/>
        <v>0</v>
      </c>
      <c r="X1242" s="26">
        <f t="shared" si="530"/>
        <v>0</v>
      </c>
      <c r="Y1242" s="26">
        <f t="shared" si="531"/>
        <v>0</v>
      </c>
      <c r="Z1242" s="26">
        <f t="shared" si="531"/>
        <v>0</v>
      </c>
      <c r="AA1242" s="26">
        <f t="shared" si="532"/>
        <v>0</v>
      </c>
      <c r="AB1242" s="26">
        <f t="shared" si="538"/>
        <v>1087481.0474910527</v>
      </c>
      <c r="AC1242" s="26">
        <f t="shared" si="533"/>
        <v>3626005.324374137</v>
      </c>
      <c r="AD1242" s="15">
        <f t="shared" si="539"/>
        <v>0</v>
      </c>
      <c r="AO1242">
        <f t="shared" si="514"/>
        <v>0</v>
      </c>
      <c r="AP1242">
        <f t="shared" si="515"/>
        <v>92.8</v>
      </c>
      <c r="AQ1242">
        <f t="shared" si="516"/>
        <v>25.777777777777775</v>
      </c>
    </row>
    <row r="1243" spans="2:43" x14ac:dyDescent="0.3">
      <c r="B1243" s="5" t="s">
        <v>48</v>
      </c>
      <c r="C1243" s="5">
        <v>1240</v>
      </c>
      <c r="D1243" s="5">
        <v>218</v>
      </c>
      <c r="E1243" s="10">
        <v>92</v>
      </c>
      <c r="F1243" s="7">
        <f t="shared" si="517"/>
        <v>25.555555555555557</v>
      </c>
      <c r="G1243" s="26">
        <f t="shared" si="534"/>
        <v>-0.20833333333333331</v>
      </c>
      <c r="H1243" s="26">
        <f t="shared" si="535"/>
        <v>-0.75</v>
      </c>
      <c r="I1243" s="26">
        <f t="shared" si="518"/>
        <v>-237.08333333333331</v>
      </c>
      <c r="J1243" s="26">
        <f t="shared" si="519"/>
        <v>167.45670000000001</v>
      </c>
      <c r="K1243" s="26">
        <f t="shared" si="520"/>
        <v>224.45274074074078</v>
      </c>
      <c r="L1243" s="26">
        <f t="shared" si="521"/>
        <v>154.82610740740748</v>
      </c>
      <c r="M1243" s="26">
        <f t="shared" si="522"/>
        <v>3956.6671893004136</v>
      </c>
      <c r="N1243" s="26">
        <f t="shared" si="523"/>
        <v>3956.6671893004136</v>
      </c>
      <c r="O1243" s="26">
        <f t="shared" si="540"/>
        <v>4717443.0390544897</v>
      </c>
      <c r="P1243" s="26">
        <f t="shared" si="524"/>
        <v>0</v>
      </c>
      <c r="Q1243" s="26">
        <f t="shared" si="536"/>
        <v>-1418564.3736579015</v>
      </c>
      <c r="R1243" s="26">
        <f t="shared" si="537"/>
        <v>0</v>
      </c>
      <c r="S1243" s="26">
        <f t="shared" si="525"/>
        <v>0</v>
      </c>
      <c r="T1243" s="28">
        <f t="shared" si="526"/>
        <v>1418564.3736579015</v>
      </c>
      <c r="U1243" s="26">
        <f t="shared" si="527"/>
        <v>0</v>
      </c>
      <c r="V1243" s="26">
        <f t="shared" si="528"/>
        <v>0</v>
      </c>
      <c r="W1243" s="26">
        <f t="shared" si="529"/>
        <v>0</v>
      </c>
      <c r="X1243" s="26">
        <f t="shared" si="530"/>
        <v>0</v>
      </c>
      <c r="Y1243" s="26">
        <f t="shared" si="531"/>
        <v>0</v>
      </c>
      <c r="Z1243" s="26">
        <f t="shared" si="531"/>
        <v>0</v>
      </c>
      <c r="AA1243" s="26">
        <f t="shared" si="532"/>
        <v>0</v>
      </c>
      <c r="AB1243" s="26">
        <f t="shared" si="538"/>
        <v>1087481.0474910527</v>
      </c>
      <c r="AC1243" s="26">
        <f t="shared" si="533"/>
        <v>3629961.991563437</v>
      </c>
      <c r="AD1243" s="15">
        <f t="shared" si="539"/>
        <v>0</v>
      </c>
      <c r="AO1243">
        <f t="shared" si="514"/>
        <v>0</v>
      </c>
      <c r="AP1243">
        <f t="shared" si="515"/>
        <v>92</v>
      </c>
      <c r="AQ1243">
        <f t="shared" si="516"/>
        <v>25.555555555555554</v>
      </c>
    </row>
    <row r="1244" spans="2:43" x14ac:dyDescent="0.3">
      <c r="B1244" s="5" t="s">
        <v>48</v>
      </c>
      <c r="C1244" s="5">
        <v>1241</v>
      </c>
      <c r="D1244" s="5">
        <v>219</v>
      </c>
      <c r="E1244" s="10">
        <v>91.3</v>
      </c>
      <c r="F1244" s="7">
        <f t="shared" si="517"/>
        <v>25.361111111111111</v>
      </c>
      <c r="G1244" s="26">
        <f t="shared" si="534"/>
        <v>-0.19444444444444522</v>
      </c>
      <c r="H1244" s="26">
        <f t="shared" si="535"/>
        <v>-0.70000000000000284</v>
      </c>
      <c r="I1244" s="26">
        <f t="shared" si="518"/>
        <v>-221.27777777777865</v>
      </c>
      <c r="J1244" s="26">
        <f t="shared" si="519"/>
        <v>167.45670000000001</v>
      </c>
      <c r="K1244" s="26">
        <f t="shared" si="520"/>
        <v>221.05014962962966</v>
      </c>
      <c r="L1244" s="26">
        <f t="shared" si="521"/>
        <v>167.22907185185102</v>
      </c>
      <c r="M1244" s="26">
        <f t="shared" si="522"/>
        <v>4241.1150722427774</v>
      </c>
      <c r="N1244" s="26">
        <f t="shared" si="523"/>
        <v>4241.1150722427774</v>
      </c>
      <c r="O1244" s="26">
        <f t="shared" si="540"/>
        <v>4721684.1541267326</v>
      </c>
      <c r="P1244" s="26">
        <f t="shared" si="524"/>
        <v>0</v>
      </c>
      <c r="Q1244" s="26">
        <f t="shared" si="536"/>
        <v>-1418564.3736579015</v>
      </c>
      <c r="R1244" s="26">
        <f t="shared" si="537"/>
        <v>0</v>
      </c>
      <c r="S1244" s="26">
        <f t="shared" si="525"/>
        <v>0</v>
      </c>
      <c r="T1244" s="28">
        <f t="shared" si="526"/>
        <v>1418564.3736579015</v>
      </c>
      <c r="U1244" s="26">
        <f t="shared" si="527"/>
        <v>0</v>
      </c>
      <c r="V1244" s="26">
        <f t="shared" si="528"/>
        <v>0</v>
      </c>
      <c r="W1244" s="26">
        <f t="shared" si="529"/>
        <v>0</v>
      </c>
      <c r="X1244" s="26">
        <f t="shared" si="530"/>
        <v>0</v>
      </c>
      <c r="Y1244" s="26">
        <f t="shared" si="531"/>
        <v>0</v>
      </c>
      <c r="Z1244" s="26">
        <f t="shared" si="531"/>
        <v>0</v>
      </c>
      <c r="AA1244" s="26">
        <f t="shared" si="532"/>
        <v>0</v>
      </c>
      <c r="AB1244" s="26">
        <f t="shared" si="538"/>
        <v>1087481.0474910527</v>
      </c>
      <c r="AC1244" s="26">
        <f t="shared" si="533"/>
        <v>3634203.10663568</v>
      </c>
      <c r="AD1244" s="15">
        <f t="shared" si="539"/>
        <v>0</v>
      </c>
      <c r="AO1244">
        <f t="shared" si="514"/>
        <v>0</v>
      </c>
      <c r="AP1244">
        <f t="shared" si="515"/>
        <v>91.3</v>
      </c>
      <c r="AQ1244">
        <f t="shared" si="516"/>
        <v>25.361111111111111</v>
      </c>
    </row>
    <row r="1245" spans="2:43" x14ac:dyDescent="0.3">
      <c r="B1245" s="5" t="s">
        <v>48</v>
      </c>
      <c r="C1245" s="5">
        <v>1242</v>
      </c>
      <c r="D1245" s="5">
        <v>220</v>
      </c>
      <c r="E1245" s="10">
        <v>90.6</v>
      </c>
      <c r="F1245" s="7">
        <f t="shared" si="517"/>
        <v>25.166666666666668</v>
      </c>
      <c r="G1245" s="26">
        <f t="shared" si="534"/>
        <v>-0.18055555555555516</v>
      </c>
      <c r="H1245" s="26">
        <f t="shared" si="535"/>
        <v>-0.64999999999999858</v>
      </c>
      <c r="I1245" s="26">
        <f t="shared" si="518"/>
        <v>-205.47222222222177</v>
      </c>
      <c r="J1245" s="26">
        <f t="shared" si="519"/>
        <v>167.45670000000001</v>
      </c>
      <c r="K1245" s="26">
        <f t="shared" si="520"/>
        <v>217.67354666666671</v>
      </c>
      <c r="L1245" s="26">
        <f t="shared" si="521"/>
        <v>179.65802444444495</v>
      </c>
      <c r="M1245" s="26">
        <f t="shared" si="522"/>
        <v>4521.3936151851976</v>
      </c>
      <c r="N1245" s="26">
        <f t="shared" si="523"/>
        <v>4521.3936151851976</v>
      </c>
      <c r="O1245" s="26">
        <f t="shared" si="540"/>
        <v>4726205.5477419179</v>
      </c>
      <c r="P1245" s="26">
        <f t="shared" si="524"/>
        <v>0</v>
      </c>
      <c r="Q1245" s="26">
        <f t="shared" si="536"/>
        <v>-1418564.3736579015</v>
      </c>
      <c r="R1245" s="26">
        <f t="shared" si="537"/>
        <v>0</v>
      </c>
      <c r="S1245" s="26">
        <f t="shared" si="525"/>
        <v>0</v>
      </c>
      <c r="T1245" s="28">
        <f t="shared" si="526"/>
        <v>1418564.3736579015</v>
      </c>
      <c r="U1245" s="26">
        <f t="shared" si="527"/>
        <v>0</v>
      </c>
      <c r="V1245" s="26">
        <f t="shared" si="528"/>
        <v>0</v>
      </c>
      <c r="W1245" s="26">
        <f t="shared" si="529"/>
        <v>0</v>
      </c>
      <c r="X1245" s="26">
        <f t="shared" si="530"/>
        <v>0</v>
      </c>
      <c r="Y1245" s="26">
        <f t="shared" si="531"/>
        <v>0</v>
      </c>
      <c r="Z1245" s="26">
        <f t="shared" si="531"/>
        <v>0</v>
      </c>
      <c r="AA1245" s="26">
        <f t="shared" si="532"/>
        <v>0</v>
      </c>
      <c r="AB1245" s="26">
        <f t="shared" si="538"/>
        <v>1087481.0474910527</v>
      </c>
      <c r="AC1245" s="26">
        <f t="shared" si="533"/>
        <v>3638724.5002508652</v>
      </c>
      <c r="AD1245" s="15">
        <f t="shared" si="539"/>
        <v>0</v>
      </c>
      <c r="AO1245">
        <f t="shared" si="514"/>
        <v>0</v>
      </c>
      <c r="AP1245">
        <f t="shared" si="515"/>
        <v>90.6</v>
      </c>
      <c r="AQ1245">
        <f t="shared" si="516"/>
        <v>25.166666666666664</v>
      </c>
    </row>
    <row r="1246" spans="2:43" x14ac:dyDescent="0.3">
      <c r="B1246" s="5" t="s">
        <v>48</v>
      </c>
      <c r="C1246" s="5">
        <v>1243</v>
      </c>
      <c r="D1246" s="5">
        <v>221</v>
      </c>
      <c r="E1246" s="10">
        <v>90</v>
      </c>
      <c r="F1246" s="7">
        <f t="shared" si="517"/>
        <v>25</v>
      </c>
      <c r="G1246" s="26">
        <f t="shared" si="534"/>
        <v>-0.18055555555555516</v>
      </c>
      <c r="H1246" s="26">
        <f t="shared" si="535"/>
        <v>-0.64999999999999858</v>
      </c>
      <c r="I1246" s="26">
        <f t="shared" si="518"/>
        <v>-205.47222222222177</v>
      </c>
      <c r="J1246" s="26">
        <f t="shared" si="519"/>
        <v>167.45670000000001</v>
      </c>
      <c r="K1246" s="26">
        <f t="shared" si="520"/>
        <v>214.80000000000004</v>
      </c>
      <c r="L1246" s="26">
        <f t="shared" si="521"/>
        <v>176.78447777777828</v>
      </c>
      <c r="M1246" s="26">
        <f t="shared" si="522"/>
        <v>4419.6119444444566</v>
      </c>
      <c r="N1246" s="26">
        <f t="shared" si="523"/>
        <v>4419.6119444444566</v>
      </c>
      <c r="O1246" s="26">
        <f t="shared" si="540"/>
        <v>4730625.1596863624</v>
      </c>
      <c r="P1246" s="26">
        <f t="shared" si="524"/>
        <v>0</v>
      </c>
      <c r="Q1246" s="26">
        <f t="shared" si="536"/>
        <v>-1418564.3736579015</v>
      </c>
      <c r="R1246" s="26">
        <f t="shared" si="537"/>
        <v>0</v>
      </c>
      <c r="S1246" s="26">
        <f t="shared" si="525"/>
        <v>0</v>
      </c>
      <c r="T1246" s="28">
        <f t="shared" si="526"/>
        <v>1418564.3736579015</v>
      </c>
      <c r="U1246" s="26">
        <f t="shared" si="527"/>
        <v>0</v>
      </c>
      <c r="V1246" s="26">
        <f t="shared" si="528"/>
        <v>0</v>
      </c>
      <c r="W1246" s="26">
        <f t="shared" si="529"/>
        <v>0</v>
      </c>
      <c r="X1246" s="26">
        <f t="shared" si="530"/>
        <v>0</v>
      </c>
      <c r="Y1246" s="26">
        <f t="shared" si="531"/>
        <v>0</v>
      </c>
      <c r="Z1246" s="26">
        <f t="shared" si="531"/>
        <v>0</v>
      </c>
      <c r="AA1246" s="26">
        <f t="shared" si="532"/>
        <v>0</v>
      </c>
      <c r="AB1246" s="26">
        <f t="shared" si="538"/>
        <v>1087481.0474910527</v>
      </c>
      <c r="AC1246" s="26">
        <f t="shared" si="533"/>
        <v>3643144.1121953097</v>
      </c>
      <c r="AD1246" s="15">
        <f t="shared" si="539"/>
        <v>0</v>
      </c>
      <c r="AO1246">
        <f t="shared" si="514"/>
        <v>0</v>
      </c>
      <c r="AP1246">
        <f t="shared" si="515"/>
        <v>90</v>
      </c>
      <c r="AQ1246">
        <f t="shared" si="516"/>
        <v>25</v>
      </c>
    </row>
    <row r="1247" spans="2:43" x14ac:dyDescent="0.3">
      <c r="B1247" s="5" t="s">
        <v>48</v>
      </c>
      <c r="C1247" s="5">
        <v>1244</v>
      </c>
      <c r="D1247" s="5">
        <v>222</v>
      </c>
      <c r="E1247" s="10">
        <v>89.3</v>
      </c>
      <c r="F1247" s="7">
        <f t="shared" si="517"/>
        <v>24.805555555555557</v>
      </c>
      <c r="G1247" s="26">
        <f t="shared" si="534"/>
        <v>-0.18055555555555516</v>
      </c>
      <c r="H1247" s="26">
        <f t="shared" si="535"/>
        <v>-0.64999999999999858</v>
      </c>
      <c r="I1247" s="26">
        <f t="shared" si="518"/>
        <v>-205.47222222222177</v>
      </c>
      <c r="J1247" s="26">
        <f t="shared" si="519"/>
        <v>167.45670000000001</v>
      </c>
      <c r="K1247" s="26">
        <f t="shared" si="520"/>
        <v>211.47166074074079</v>
      </c>
      <c r="L1247" s="26">
        <f t="shared" si="521"/>
        <v>173.45613851851903</v>
      </c>
      <c r="M1247" s="26">
        <f t="shared" si="522"/>
        <v>4302.6758804732635</v>
      </c>
      <c r="N1247" s="26">
        <f t="shared" si="523"/>
        <v>4302.6758804732635</v>
      </c>
      <c r="O1247" s="26">
        <f t="shared" si="540"/>
        <v>4734927.8355668355</v>
      </c>
      <c r="P1247" s="26">
        <f t="shared" si="524"/>
        <v>0</v>
      </c>
      <c r="Q1247" s="26">
        <f t="shared" si="536"/>
        <v>-1418564.3736579015</v>
      </c>
      <c r="R1247" s="26">
        <f t="shared" si="537"/>
        <v>0</v>
      </c>
      <c r="S1247" s="26">
        <f t="shared" si="525"/>
        <v>0</v>
      </c>
      <c r="T1247" s="28">
        <f t="shared" si="526"/>
        <v>1418564.3736579015</v>
      </c>
      <c r="U1247" s="26">
        <f t="shared" si="527"/>
        <v>0</v>
      </c>
      <c r="V1247" s="26">
        <f t="shared" si="528"/>
        <v>0</v>
      </c>
      <c r="W1247" s="26">
        <f t="shared" si="529"/>
        <v>0</v>
      </c>
      <c r="X1247" s="26">
        <f t="shared" si="530"/>
        <v>0</v>
      </c>
      <c r="Y1247" s="26">
        <f t="shared" si="531"/>
        <v>0</v>
      </c>
      <c r="Z1247" s="26">
        <f t="shared" si="531"/>
        <v>0</v>
      </c>
      <c r="AA1247" s="26">
        <f t="shared" si="532"/>
        <v>0</v>
      </c>
      <c r="AB1247" s="26">
        <f t="shared" si="538"/>
        <v>1087481.0474910527</v>
      </c>
      <c r="AC1247" s="26">
        <f t="shared" si="533"/>
        <v>3647446.7880757828</v>
      </c>
      <c r="AD1247" s="15">
        <f t="shared" si="539"/>
        <v>0</v>
      </c>
      <c r="AO1247">
        <f t="shared" si="514"/>
        <v>0</v>
      </c>
      <c r="AP1247">
        <f t="shared" si="515"/>
        <v>89.3</v>
      </c>
      <c r="AQ1247">
        <f t="shared" si="516"/>
        <v>24.805555555555554</v>
      </c>
    </row>
    <row r="1248" spans="2:43" x14ac:dyDescent="0.3">
      <c r="B1248" s="5" t="s">
        <v>48</v>
      </c>
      <c r="C1248" s="5">
        <v>1245</v>
      </c>
      <c r="D1248" s="5">
        <v>223</v>
      </c>
      <c r="E1248" s="10">
        <v>88.7</v>
      </c>
      <c r="F1248" s="7">
        <f t="shared" si="517"/>
        <v>24.638888888888889</v>
      </c>
      <c r="G1248" s="26">
        <f t="shared" si="534"/>
        <v>-0.16666666666666705</v>
      </c>
      <c r="H1248" s="26">
        <f t="shared" si="535"/>
        <v>-0.60000000000000142</v>
      </c>
      <c r="I1248" s="26">
        <f t="shared" si="518"/>
        <v>-189.66666666666711</v>
      </c>
      <c r="J1248" s="26">
        <f t="shared" si="519"/>
        <v>167.45670000000001</v>
      </c>
      <c r="K1248" s="26">
        <f t="shared" si="520"/>
        <v>208.639482962963</v>
      </c>
      <c r="L1248" s="26">
        <f t="shared" si="521"/>
        <v>186.4295162962959</v>
      </c>
      <c r="M1248" s="26">
        <f t="shared" si="522"/>
        <v>4593.4161376337352</v>
      </c>
      <c r="N1248" s="26">
        <f t="shared" si="523"/>
        <v>4593.4161376337352</v>
      </c>
      <c r="O1248" s="26">
        <f t="shared" si="540"/>
        <v>4739521.2517044693</v>
      </c>
      <c r="P1248" s="26">
        <f t="shared" si="524"/>
        <v>0</v>
      </c>
      <c r="Q1248" s="26">
        <f t="shared" si="536"/>
        <v>-1418564.3736579015</v>
      </c>
      <c r="R1248" s="26">
        <f t="shared" si="537"/>
        <v>0</v>
      </c>
      <c r="S1248" s="26">
        <f t="shared" si="525"/>
        <v>0</v>
      </c>
      <c r="T1248" s="28">
        <f t="shared" si="526"/>
        <v>1418564.3736579015</v>
      </c>
      <c r="U1248" s="26">
        <f t="shared" si="527"/>
        <v>0</v>
      </c>
      <c r="V1248" s="26">
        <f t="shared" si="528"/>
        <v>0</v>
      </c>
      <c r="W1248" s="26">
        <f t="shared" si="529"/>
        <v>0</v>
      </c>
      <c r="X1248" s="26">
        <f t="shared" si="530"/>
        <v>0</v>
      </c>
      <c r="Y1248" s="26">
        <f t="shared" si="531"/>
        <v>0</v>
      </c>
      <c r="Z1248" s="26">
        <f t="shared" si="531"/>
        <v>0</v>
      </c>
      <c r="AA1248" s="26">
        <f t="shared" si="532"/>
        <v>0</v>
      </c>
      <c r="AB1248" s="26">
        <f t="shared" si="538"/>
        <v>1087481.0474910527</v>
      </c>
      <c r="AC1248" s="26">
        <f t="shared" si="533"/>
        <v>3652040.2042134167</v>
      </c>
      <c r="AD1248" s="15">
        <f t="shared" si="539"/>
        <v>0</v>
      </c>
      <c r="AO1248">
        <f t="shared" si="514"/>
        <v>0</v>
      </c>
      <c r="AP1248">
        <f t="shared" si="515"/>
        <v>88.7</v>
      </c>
      <c r="AQ1248">
        <f t="shared" si="516"/>
        <v>24.638888888888889</v>
      </c>
    </row>
    <row r="1249" spans="2:43" x14ac:dyDescent="0.3">
      <c r="B1249" s="5" t="s">
        <v>48</v>
      </c>
      <c r="C1249" s="5">
        <v>1246</v>
      </c>
      <c r="D1249" s="5">
        <v>224</v>
      </c>
      <c r="E1249" s="10">
        <v>88.1</v>
      </c>
      <c r="F1249" s="7">
        <f t="shared" si="517"/>
        <v>24.472222222222221</v>
      </c>
      <c r="G1249" s="26">
        <f t="shared" si="534"/>
        <v>-0.18055555555555516</v>
      </c>
      <c r="H1249" s="26">
        <f t="shared" si="535"/>
        <v>-0.64999999999999858</v>
      </c>
      <c r="I1249" s="26">
        <f t="shared" si="518"/>
        <v>-205.47222222222177</v>
      </c>
      <c r="J1249" s="26">
        <f t="shared" si="519"/>
        <v>167.45670000000001</v>
      </c>
      <c r="K1249" s="26">
        <f t="shared" si="520"/>
        <v>205.82639851851854</v>
      </c>
      <c r="L1249" s="26">
        <f t="shared" si="521"/>
        <v>167.81087629629678</v>
      </c>
      <c r="M1249" s="26">
        <f t="shared" si="522"/>
        <v>4106.705056028818</v>
      </c>
      <c r="N1249" s="26">
        <f t="shared" si="523"/>
        <v>4106.705056028818</v>
      </c>
      <c r="O1249" s="26">
        <f t="shared" si="540"/>
        <v>4743627.9567604978</v>
      </c>
      <c r="P1249" s="26">
        <f t="shared" si="524"/>
        <v>0</v>
      </c>
      <c r="Q1249" s="26">
        <f t="shared" si="536"/>
        <v>-1418564.3736579015</v>
      </c>
      <c r="R1249" s="26">
        <f t="shared" si="537"/>
        <v>0</v>
      </c>
      <c r="S1249" s="26">
        <f t="shared" si="525"/>
        <v>0</v>
      </c>
      <c r="T1249" s="28">
        <f t="shared" si="526"/>
        <v>1418564.3736579015</v>
      </c>
      <c r="U1249" s="26">
        <f t="shared" si="527"/>
        <v>0</v>
      </c>
      <c r="V1249" s="26">
        <f t="shared" si="528"/>
        <v>0</v>
      </c>
      <c r="W1249" s="26">
        <f t="shared" si="529"/>
        <v>0</v>
      </c>
      <c r="X1249" s="26">
        <f t="shared" si="530"/>
        <v>0</v>
      </c>
      <c r="Y1249" s="26">
        <f t="shared" si="531"/>
        <v>0</v>
      </c>
      <c r="Z1249" s="26">
        <f t="shared" si="531"/>
        <v>0</v>
      </c>
      <c r="AA1249" s="26">
        <f t="shared" si="532"/>
        <v>0</v>
      </c>
      <c r="AB1249" s="26">
        <f t="shared" si="538"/>
        <v>1087481.0474910527</v>
      </c>
      <c r="AC1249" s="26">
        <f t="shared" si="533"/>
        <v>3656146.9092694451</v>
      </c>
      <c r="AD1249" s="15">
        <f t="shared" si="539"/>
        <v>0</v>
      </c>
      <c r="AO1249">
        <f t="shared" si="514"/>
        <v>0</v>
      </c>
      <c r="AP1249">
        <f t="shared" si="515"/>
        <v>88.1</v>
      </c>
      <c r="AQ1249">
        <f t="shared" si="516"/>
        <v>24.472222222222221</v>
      </c>
    </row>
    <row r="1250" spans="2:43" x14ac:dyDescent="0.3">
      <c r="B1250" s="5" t="s">
        <v>48</v>
      </c>
      <c r="C1250" s="5">
        <v>1247</v>
      </c>
      <c r="D1250" s="5">
        <v>225</v>
      </c>
      <c r="E1250" s="10">
        <v>87.4</v>
      </c>
      <c r="F1250" s="7">
        <f t="shared" si="517"/>
        <v>24.277777777777782</v>
      </c>
      <c r="G1250" s="26">
        <f t="shared" si="534"/>
        <v>-0.19444444444444325</v>
      </c>
      <c r="H1250" s="26">
        <f t="shared" si="535"/>
        <v>-0.69999999999999574</v>
      </c>
      <c r="I1250" s="26">
        <f t="shared" si="518"/>
        <v>-221.27777777777644</v>
      </c>
      <c r="J1250" s="26">
        <f t="shared" si="519"/>
        <v>167.45670000000001</v>
      </c>
      <c r="K1250" s="26">
        <f t="shared" si="520"/>
        <v>202.56859851851863</v>
      </c>
      <c r="L1250" s="26">
        <f t="shared" si="521"/>
        <v>148.7475207407422</v>
      </c>
      <c r="M1250" s="26">
        <f t="shared" si="522"/>
        <v>3611.2592535391309</v>
      </c>
      <c r="N1250" s="26">
        <f t="shared" si="523"/>
        <v>3611.2592535391309</v>
      </c>
      <c r="O1250" s="26">
        <f t="shared" si="540"/>
        <v>4747239.2160140369</v>
      </c>
      <c r="P1250" s="26">
        <f t="shared" si="524"/>
        <v>0</v>
      </c>
      <c r="Q1250" s="26">
        <f t="shared" si="536"/>
        <v>-1418564.3736579015</v>
      </c>
      <c r="R1250" s="26">
        <f t="shared" si="537"/>
        <v>0</v>
      </c>
      <c r="S1250" s="26">
        <f t="shared" si="525"/>
        <v>0</v>
      </c>
      <c r="T1250" s="28">
        <f t="shared" si="526"/>
        <v>1418564.3736579015</v>
      </c>
      <c r="U1250" s="26">
        <f t="shared" si="527"/>
        <v>0</v>
      </c>
      <c r="V1250" s="26">
        <f t="shared" si="528"/>
        <v>0</v>
      </c>
      <c r="W1250" s="26">
        <f t="shared" si="529"/>
        <v>0</v>
      </c>
      <c r="X1250" s="26">
        <f t="shared" si="530"/>
        <v>0</v>
      </c>
      <c r="Y1250" s="26">
        <f t="shared" si="531"/>
        <v>0</v>
      </c>
      <c r="Z1250" s="26">
        <f t="shared" si="531"/>
        <v>0</v>
      </c>
      <c r="AA1250" s="26">
        <f t="shared" si="532"/>
        <v>0</v>
      </c>
      <c r="AB1250" s="26">
        <f t="shared" si="538"/>
        <v>1087481.0474910527</v>
      </c>
      <c r="AC1250" s="26">
        <f t="shared" si="533"/>
        <v>3659758.1685229843</v>
      </c>
      <c r="AD1250" s="15">
        <f t="shared" si="539"/>
        <v>0</v>
      </c>
      <c r="AO1250">
        <f t="shared" si="514"/>
        <v>0</v>
      </c>
      <c r="AP1250">
        <f t="shared" si="515"/>
        <v>87.4</v>
      </c>
      <c r="AQ1250">
        <f t="shared" si="516"/>
        <v>24.277777777777779</v>
      </c>
    </row>
    <row r="1251" spans="2:43" x14ac:dyDescent="0.3">
      <c r="B1251" s="5" t="s">
        <v>48</v>
      </c>
      <c r="C1251" s="5">
        <v>1248</v>
      </c>
      <c r="D1251" s="5">
        <v>226</v>
      </c>
      <c r="E1251" s="10">
        <v>86.7</v>
      </c>
      <c r="F1251" s="7">
        <f t="shared" si="517"/>
        <v>24.083333333333336</v>
      </c>
      <c r="G1251" s="26">
        <f t="shared" si="534"/>
        <v>-0.19444444444444522</v>
      </c>
      <c r="H1251" s="26">
        <f t="shared" si="535"/>
        <v>-0.70000000000000284</v>
      </c>
      <c r="I1251" s="26">
        <f t="shared" si="518"/>
        <v>-221.27777777777865</v>
      </c>
      <c r="J1251" s="26">
        <f t="shared" si="519"/>
        <v>167.45670000000001</v>
      </c>
      <c r="K1251" s="26">
        <f t="shared" si="520"/>
        <v>199.33678666666674</v>
      </c>
      <c r="L1251" s="26">
        <f t="shared" si="521"/>
        <v>145.5157088888881</v>
      </c>
      <c r="M1251" s="26">
        <f t="shared" si="522"/>
        <v>3504.5033224073886</v>
      </c>
      <c r="N1251" s="26">
        <f t="shared" si="523"/>
        <v>3504.5033224073886</v>
      </c>
      <c r="O1251" s="26">
        <f t="shared" si="540"/>
        <v>4750743.7193364445</v>
      </c>
      <c r="P1251" s="26">
        <f t="shared" si="524"/>
        <v>0</v>
      </c>
      <c r="Q1251" s="26">
        <f t="shared" si="536"/>
        <v>-1418564.3736579015</v>
      </c>
      <c r="R1251" s="26">
        <f t="shared" si="537"/>
        <v>0</v>
      </c>
      <c r="S1251" s="26">
        <f t="shared" si="525"/>
        <v>0</v>
      </c>
      <c r="T1251" s="28">
        <f t="shared" si="526"/>
        <v>1418564.3736579015</v>
      </c>
      <c r="U1251" s="26">
        <f t="shared" si="527"/>
        <v>0</v>
      </c>
      <c r="V1251" s="26">
        <f t="shared" si="528"/>
        <v>0</v>
      </c>
      <c r="W1251" s="26">
        <f t="shared" si="529"/>
        <v>0</v>
      </c>
      <c r="X1251" s="26">
        <f t="shared" si="530"/>
        <v>0</v>
      </c>
      <c r="Y1251" s="26">
        <f t="shared" si="531"/>
        <v>0</v>
      </c>
      <c r="Z1251" s="26">
        <f t="shared" si="531"/>
        <v>0</v>
      </c>
      <c r="AA1251" s="26">
        <f t="shared" si="532"/>
        <v>0</v>
      </c>
      <c r="AB1251" s="26">
        <f t="shared" si="538"/>
        <v>1087481.0474910527</v>
      </c>
      <c r="AC1251" s="26">
        <f t="shared" si="533"/>
        <v>3663262.6718453919</v>
      </c>
      <c r="AD1251" s="15">
        <f t="shared" si="539"/>
        <v>0</v>
      </c>
      <c r="AO1251">
        <f t="shared" si="514"/>
        <v>0</v>
      </c>
      <c r="AP1251">
        <f t="shared" si="515"/>
        <v>86.7</v>
      </c>
      <c r="AQ1251">
        <f t="shared" si="516"/>
        <v>24.083333333333332</v>
      </c>
    </row>
    <row r="1252" spans="2:43" x14ac:dyDescent="0.3">
      <c r="B1252" s="5" t="s">
        <v>48</v>
      </c>
      <c r="C1252" s="5">
        <v>1249</v>
      </c>
      <c r="D1252" s="5">
        <v>227</v>
      </c>
      <c r="E1252" s="10">
        <v>86</v>
      </c>
      <c r="F1252" s="7">
        <f t="shared" si="517"/>
        <v>23.888888888888889</v>
      </c>
      <c r="G1252" s="26">
        <f t="shared" si="534"/>
        <v>-0.19444444444444522</v>
      </c>
      <c r="H1252" s="26">
        <f t="shared" si="535"/>
        <v>-0.70000000000000284</v>
      </c>
      <c r="I1252" s="26">
        <f t="shared" si="518"/>
        <v>-221.27777777777865</v>
      </c>
      <c r="J1252" s="26">
        <f t="shared" si="519"/>
        <v>167.45670000000001</v>
      </c>
      <c r="K1252" s="26">
        <f t="shared" si="520"/>
        <v>196.13096296296297</v>
      </c>
      <c r="L1252" s="26">
        <f t="shared" si="521"/>
        <v>142.30988518518433</v>
      </c>
      <c r="M1252" s="26">
        <f t="shared" si="522"/>
        <v>3399.6250349794036</v>
      </c>
      <c r="N1252" s="26">
        <f t="shared" si="523"/>
        <v>3399.6250349794036</v>
      </c>
      <c r="O1252" s="26">
        <f t="shared" si="540"/>
        <v>4754143.3443714241</v>
      </c>
      <c r="P1252" s="26">
        <f t="shared" si="524"/>
        <v>0</v>
      </c>
      <c r="Q1252" s="26">
        <f t="shared" si="536"/>
        <v>-1418564.3736579015</v>
      </c>
      <c r="R1252" s="26">
        <f t="shared" si="537"/>
        <v>0</v>
      </c>
      <c r="S1252" s="26">
        <f t="shared" si="525"/>
        <v>0</v>
      </c>
      <c r="T1252" s="28">
        <f t="shared" si="526"/>
        <v>1418564.3736579015</v>
      </c>
      <c r="U1252" s="26">
        <f t="shared" si="527"/>
        <v>0</v>
      </c>
      <c r="V1252" s="26">
        <f t="shared" si="528"/>
        <v>0</v>
      </c>
      <c r="W1252" s="26">
        <f t="shared" si="529"/>
        <v>0</v>
      </c>
      <c r="X1252" s="26">
        <f t="shared" si="530"/>
        <v>0</v>
      </c>
      <c r="Y1252" s="26">
        <f t="shared" si="531"/>
        <v>0</v>
      </c>
      <c r="Z1252" s="26">
        <f t="shared" si="531"/>
        <v>0</v>
      </c>
      <c r="AA1252" s="26">
        <f t="shared" si="532"/>
        <v>0</v>
      </c>
      <c r="AB1252" s="26">
        <f t="shared" si="538"/>
        <v>1087481.0474910527</v>
      </c>
      <c r="AC1252" s="26">
        <f t="shared" si="533"/>
        <v>3666662.2968803714</v>
      </c>
      <c r="AD1252" s="15">
        <f t="shared" si="539"/>
        <v>0</v>
      </c>
      <c r="AO1252">
        <f t="shared" si="514"/>
        <v>0</v>
      </c>
      <c r="AP1252">
        <f t="shared" si="515"/>
        <v>86</v>
      </c>
      <c r="AQ1252">
        <f t="shared" si="516"/>
        <v>23.888888888888889</v>
      </c>
    </row>
    <row r="1253" spans="2:43" x14ac:dyDescent="0.3">
      <c r="B1253" s="5" t="s">
        <v>48</v>
      </c>
      <c r="C1253" s="5">
        <v>1250</v>
      </c>
      <c r="D1253" s="5">
        <v>228</v>
      </c>
      <c r="E1253" s="10">
        <v>85.3</v>
      </c>
      <c r="F1253" s="7">
        <f t="shared" si="517"/>
        <v>23.694444444444446</v>
      </c>
      <c r="G1253" s="26">
        <f t="shared" si="534"/>
        <v>-0.18055555555555516</v>
      </c>
      <c r="H1253" s="26">
        <f t="shared" si="535"/>
        <v>-0.64999999999999858</v>
      </c>
      <c r="I1253" s="26">
        <f t="shared" si="518"/>
        <v>-205.47222222222177</v>
      </c>
      <c r="J1253" s="26">
        <f t="shared" si="519"/>
        <v>167.45670000000001</v>
      </c>
      <c r="K1253" s="26">
        <f t="shared" si="520"/>
        <v>192.95112740740748</v>
      </c>
      <c r="L1253" s="26">
        <f t="shared" si="521"/>
        <v>154.93560518518572</v>
      </c>
      <c r="M1253" s="26">
        <f t="shared" si="522"/>
        <v>3671.113089526762</v>
      </c>
      <c r="N1253" s="26">
        <f t="shared" si="523"/>
        <v>3671.113089526762</v>
      </c>
      <c r="O1253" s="26">
        <f t="shared" si="540"/>
        <v>4757814.4574609511</v>
      </c>
      <c r="P1253" s="26">
        <f t="shared" si="524"/>
        <v>0</v>
      </c>
      <c r="Q1253" s="26">
        <f t="shared" si="536"/>
        <v>-1418564.3736579015</v>
      </c>
      <c r="R1253" s="26">
        <f t="shared" si="537"/>
        <v>0</v>
      </c>
      <c r="S1253" s="26">
        <f t="shared" si="525"/>
        <v>0</v>
      </c>
      <c r="T1253" s="28">
        <f t="shared" si="526"/>
        <v>1418564.3736579015</v>
      </c>
      <c r="U1253" s="26">
        <f t="shared" si="527"/>
        <v>0</v>
      </c>
      <c r="V1253" s="26">
        <f t="shared" si="528"/>
        <v>0</v>
      </c>
      <c r="W1253" s="26">
        <f t="shared" si="529"/>
        <v>0</v>
      </c>
      <c r="X1253" s="26">
        <f t="shared" si="530"/>
        <v>0</v>
      </c>
      <c r="Y1253" s="26">
        <f t="shared" si="531"/>
        <v>0</v>
      </c>
      <c r="Z1253" s="26">
        <f t="shared" si="531"/>
        <v>0</v>
      </c>
      <c r="AA1253" s="26">
        <f t="shared" si="532"/>
        <v>0</v>
      </c>
      <c r="AB1253" s="26">
        <f t="shared" si="538"/>
        <v>1087481.0474910527</v>
      </c>
      <c r="AC1253" s="26">
        <f t="shared" si="533"/>
        <v>3670333.4099698984</v>
      </c>
      <c r="AD1253" s="15">
        <f t="shared" si="539"/>
        <v>0</v>
      </c>
      <c r="AO1253">
        <f t="shared" si="514"/>
        <v>0</v>
      </c>
      <c r="AP1253">
        <f t="shared" si="515"/>
        <v>85.3</v>
      </c>
      <c r="AQ1253">
        <f t="shared" si="516"/>
        <v>23.694444444444443</v>
      </c>
    </row>
    <row r="1254" spans="2:43" x14ac:dyDescent="0.3">
      <c r="B1254" s="5" t="s">
        <v>48</v>
      </c>
      <c r="C1254" s="5">
        <v>1251</v>
      </c>
      <c r="D1254" s="5">
        <v>229</v>
      </c>
      <c r="E1254" s="10">
        <v>84.7</v>
      </c>
      <c r="F1254" s="7">
        <f t="shared" si="517"/>
        <v>23.527777777777779</v>
      </c>
      <c r="G1254" s="26">
        <f t="shared" si="534"/>
        <v>-0.16666666666666705</v>
      </c>
      <c r="H1254" s="26">
        <f t="shared" si="535"/>
        <v>-0.60000000000000142</v>
      </c>
      <c r="I1254" s="26">
        <f t="shared" si="518"/>
        <v>-189.66666666666711</v>
      </c>
      <c r="J1254" s="26">
        <f t="shared" si="519"/>
        <v>167.45670000000001</v>
      </c>
      <c r="K1254" s="26">
        <f t="shared" si="520"/>
        <v>190.24623851851857</v>
      </c>
      <c r="L1254" s="26">
        <f t="shared" si="521"/>
        <v>168.03627185185147</v>
      </c>
      <c r="M1254" s="26">
        <f t="shared" si="522"/>
        <v>3953.5200627366166</v>
      </c>
      <c r="N1254" s="26">
        <f t="shared" si="523"/>
        <v>3953.5200627366166</v>
      </c>
      <c r="O1254" s="26">
        <f t="shared" si="540"/>
        <v>4761767.9775236873</v>
      </c>
      <c r="P1254" s="26">
        <f t="shared" si="524"/>
        <v>0</v>
      </c>
      <c r="Q1254" s="26">
        <f t="shared" si="536"/>
        <v>-1418564.3736579015</v>
      </c>
      <c r="R1254" s="26">
        <f t="shared" si="537"/>
        <v>0</v>
      </c>
      <c r="S1254" s="26">
        <f t="shared" si="525"/>
        <v>0</v>
      </c>
      <c r="T1254" s="28">
        <f t="shared" si="526"/>
        <v>1418564.3736579015</v>
      </c>
      <c r="U1254" s="26">
        <f t="shared" si="527"/>
        <v>0</v>
      </c>
      <c r="V1254" s="26">
        <f t="shared" si="528"/>
        <v>0</v>
      </c>
      <c r="W1254" s="26">
        <f t="shared" si="529"/>
        <v>0</v>
      </c>
      <c r="X1254" s="26">
        <f t="shared" si="530"/>
        <v>0</v>
      </c>
      <c r="Y1254" s="26">
        <f t="shared" si="531"/>
        <v>0</v>
      </c>
      <c r="Z1254" s="26">
        <f t="shared" si="531"/>
        <v>0</v>
      </c>
      <c r="AA1254" s="26">
        <f t="shared" si="532"/>
        <v>0</v>
      </c>
      <c r="AB1254" s="26">
        <f t="shared" si="538"/>
        <v>1087481.0474910527</v>
      </c>
      <c r="AC1254" s="26">
        <f t="shared" si="533"/>
        <v>3674286.9300326346</v>
      </c>
      <c r="AD1254" s="15">
        <f t="shared" si="539"/>
        <v>0</v>
      </c>
      <c r="AO1254">
        <f t="shared" si="514"/>
        <v>0</v>
      </c>
      <c r="AP1254">
        <f t="shared" si="515"/>
        <v>84.7</v>
      </c>
      <c r="AQ1254">
        <f t="shared" si="516"/>
        <v>23.527777777777779</v>
      </c>
    </row>
    <row r="1255" spans="2:43" x14ac:dyDescent="0.3">
      <c r="B1255" s="5" t="s">
        <v>48</v>
      </c>
      <c r="C1255" s="5">
        <v>1252</v>
      </c>
      <c r="D1255" s="5">
        <v>230</v>
      </c>
      <c r="E1255" s="10">
        <v>84.1</v>
      </c>
      <c r="F1255" s="7">
        <f t="shared" si="517"/>
        <v>23.361111111111111</v>
      </c>
      <c r="G1255" s="26">
        <f t="shared" si="534"/>
        <v>-0.16666666666666705</v>
      </c>
      <c r="H1255" s="26">
        <f t="shared" si="535"/>
        <v>-0.60000000000000142</v>
      </c>
      <c r="I1255" s="26">
        <f t="shared" si="518"/>
        <v>-189.66666666666711</v>
      </c>
      <c r="J1255" s="26">
        <f t="shared" si="519"/>
        <v>167.45670000000001</v>
      </c>
      <c r="K1255" s="26">
        <f t="shared" si="520"/>
        <v>187.56044296296298</v>
      </c>
      <c r="L1255" s="26">
        <f t="shared" si="521"/>
        <v>165.35047629629588</v>
      </c>
      <c r="M1255" s="26">
        <f t="shared" si="522"/>
        <v>3862.7708490329119</v>
      </c>
      <c r="N1255" s="26">
        <f t="shared" si="523"/>
        <v>3862.7708490329119</v>
      </c>
      <c r="O1255" s="26">
        <f t="shared" si="540"/>
        <v>4765630.7483727206</v>
      </c>
      <c r="P1255" s="26">
        <f t="shared" si="524"/>
        <v>0</v>
      </c>
      <c r="Q1255" s="26">
        <f t="shared" si="536"/>
        <v>-1418564.3736579015</v>
      </c>
      <c r="R1255" s="26">
        <f t="shared" si="537"/>
        <v>0</v>
      </c>
      <c r="S1255" s="26">
        <f t="shared" si="525"/>
        <v>0</v>
      </c>
      <c r="T1255" s="28">
        <f t="shared" si="526"/>
        <v>1418564.3736579015</v>
      </c>
      <c r="U1255" s="26">
        <f t="shared" si="527"/>
        <v>0</v>
      </c>
      <c r="V1255" s="26">
        <f t="shared" si="528"/>
        <v>0</v>
      </c>
      <c r="W1255" s="26">
        <f t="shared" si="529"/>
        <v>0</v>
      </c>
      <c r="X1255" s="26">
        <f t="shared" si="530"/>
        <v>0</v>
      </c>
      <c r="Y1255" s="26">
        <f t="shared" si="531"/>
        <v>0</v>
      </c>
      <c r="Z1255" s="26">
        <f t="shared" si="531"/>
        <v>0</v>
      </c>
      <c r="AA1255" s="26">
        <f t="shared" si="532"/>
        <v>0</v>
      </c>
      <c r="AB1255" s="26">
        <f t="shared" si="538"/>
        <v>1087481.0474910527</v>
      </c>
      <c r="AC1255" s="26">
        <f t="shared" si="533"/>
        <v>3678149.7008816679</v>
      </c>
      <c r="AD1255" s="15">
        <f t="shared" si="539"/>
        <v>0</v>
      </c>
      <c r="AO1255">
        <f t="shared" si="514"/>
        <v>0</v>
      </c>
      <c r="AP1255">
        <f t="shared" si="515"/>
        <v>84.1</v>
      </c>
      <c r="AQ1255">
        <f t="shared" si="516"/>
        <v>23.361111111111111</v>
      </c>
    </row>
    <row r="1256" spans="2:43" x14ac:dyDescent="0.3">
      <c r="B1256" s="5" t="s">
        <v>48</v>
      </c>
      <c r="C1256" s="5">
        <v>1253</v>
      </c>
      <c r="D1256" s="5">
        <v>231</v>
      </c>
      <c r="E1256" s="10">
        <v>83.5</v>
      </c>
      <c r="F1256" s="7">
        <f t="shared" si="517"/>
        <v>23.194444444444446</v>
      </c>
      <c r="G1256" s="26">
        <f t="shared" si="534"/>
        <v>-0.16666666666666508</v>
      </c>
      <c r="H1256" s="26">
        <f t="shared" si="535"/>
        <v>-0.59999999999999432</v>
      </c>
      <c r="I1256" s="26">
        <f t="shared" si="518"/>
        <v>-189.66666666666487</v>
      </c>
      <c r="J1256" s="26">
        <f t="shared" si="519"/>
        <v>167.45670000000001</v>
      </c>
      <c r="K1256" s="26">
        <f t="shared" si="520"/>
        <v>184.89374074074081</v>
      </c>
      <c r="L1256" s="26">
        <f t="shared" si="521"/>
        <v>162.68377407407596</v>
      </c>
      <c r="M1256" s="26">
        <f t="shared" si="522"/>
        <v>3773.3597597737066</v>
      </c>
      <c r="N1256" s="26">
        <f t="shared" si="523"/>
        <v>3773.3597597737066</v>
      </c>
      <c r="O1256" s="26">
        <f t="shared" si="540"/>
        <v>4769404.1081324946</v>
      </c>
      <c r="P1256" s="26">
        <f t="shared" si="524"/>
        <v>0</v>
      </c>
      <c r="Q1256" s="26">
        <f t="shared" si="536"/>
        <v>-1418564.3736579015</v>
      </c>
      <c r="R1256" s="26">
        <f t="shared" si="537"/>
        <v>0</v>
      </c>
      <c r="S1256" s="26">
        <f t="shared" si="525"/>
        <v>0</v>
      </c>
      <c r="T1256" s="28">
        <f t="shared" si="526"/>
        <v>1418564.3736579015</v>
      </c>
      <c r="U1256" s="26">
        <f t="shared" si="527"/>
        <v>0</v>
      </c>
      <c r="V1256" s="26">
        <f t="shared" si="528"/>
        <v>0</v>
      </c>
      <c r="W1256" s="26">
        <f t="shared" si="529"/>
        <v>0</v>
      </c>
      <c r="X1256" s="26">
        <f t="shared" si="530"/>
        <v>0</v>
      </c>
      <c r="Y1256" s="26">
        <f t="shared" si="531"/>
        <v>0</v>
      </c>
      <c r="Z1256" s="26">
        <f t="shared" si="531"/>
        <v>0</v>
      </c>
      <c r="AA1256" s="26">
        <f t="shared" si="532"/>
        <v>0</v>
      </c>
      <c r="AB1256" s="26">
        <f t="shared" si="538"/>
        <v>1087481.0474910527</v>
      </c>
      <c r="AC1256" s="26">
        <f t="shared" si="533"/>
        <v>3681923.060641442</v>
      </c>
      <c r="AD1256" s="15">
        <f t="shared" si="539"/>
        <v>0</v>
      </c>
      <c r="AO1256">
        <f t="shared" si="514"/>
        <v>0</v>
      </c>
      <c r="AP1256">
        <f t="shared" si="515"/>
        <v>83.5</v>
      </c>
      <c r="AQ1256">
        <f t="shared" si="516"/>
        <v>23.194444444444443</v>
      </c>
    </row>
    <row r="1257" spans="2:43" x14ac:dyDescent="0.3">
      <c r="B1257" s="5" t="s">
        <v>48</v>
      </c>
      <c r="C1257" s="5">
        <v>1254</v>
      </c>
      <c r="D1257" s="5">
        <v>232</v>
      </c>
      <c r="E1257" s="10">
        <v>82.9</v>
      </c>
      <c r="F1257" s="7">
        <f t="shared" si="517"/>
        <v>23.027777777777782</v>
      </c>
      <c r="G1257" s="26">
        <f t="shared" si="534"/>
        <v>-0.16666666666666705</v>
      </c>
      <c r="H1257" s="26">
        <f t="shared" si="535"/>
        <v>-0.60000000000000142</v>
      </c>
      <c r="I1257" s="26">
        <f t="shared" si="518"/>
        <v>-189.66666666666711</v>
      </c>
      <c r="J1257" s="26">
        <f t="shared" si="519"/>
        <v>167.45670000000001</v>
      </c>
      <c r="K1257" s="26">
        <f t="shared" si="520"/>
        <v>182.24613185185194</v>
      </c>
      <c r="L1257" s="26">
        <f t="shared" si="521"/>
        <v>160.03616518518484</v>
      </c>
      <c r="M1257" s="26">
        <f t="shared" si="522"/>
        <v>3685.2772482921737</v>
      </c>
      <c r="N1257" s="26">
        <f t="shared" si="523"/>
        <v>3685.2772482921737</v>
      </c>
      <c r="O1257" s="26">
        <f t="shared" si="540"/>
        <v>4773089.3853807868</v>
      </c>
      <c r="P1257" s="26">
        <f t="shared" si="524"/>
        <v>0</v>
      </c>
      <c r="Q1257" s="26">
        <f t="shared" si="536"/>
        <v>-1418564.3736579015</v>
      </c>
      <c r="R1257" s="26">
        <f t="shared" si="537"/>
        <v>0</v>
      </c>
      <c r="S1257" s="26">
        <f t="shared" si="525"/>
        <v>0</v>
      </c>
      <c r="T1257" s="28">
        <f t="shared" si="526"/>
        <v>1418564.3736579015</v>
      </c>
      <c r="U1257" s="26">
        <f t="shared" si="527"/>
        <v>0</v>
      </c>
      <c r="V1257" s="26">
        <f t="shared" si="528"/>
        <v>0</v>
      </c>
      <c r="W1257" s="26">
        <f t="shared" si="529"/>
        <v>0</v>
      </c>
      <c r="X1257" s="26">
        <f t="shared" si="530"/>
        <v>0</v>
      </c>
      <c r="Y1257" s="26">
        <f t="shared" si="531"/>
        <v>0</v>
      </c>
      <c r="Z1257" s="26">
        <f t="shared" si="531"/>
        <v>0</v>
      </c>
      <c r="AA1257" s="26">
        <f t="shared" si="532"/>
        <v>0</v>
      </c>
      <c r="AB1257" s="26">
        <f t="shared" si="538"/>
        <v>1087481.0474910527</v>
      </c>
      <c r="AC1257" s="26">
        <f t="shared" si="533"/>
        <v>3685608.3378897342</v>
      </c>
      <c r="AD1257" s="15">
        <f t="shared" si="539"/>
        <v>0</v>
      </c>
      <c r="AO1257">
        <f t="shared" si="514"/>
        <v>0</v>
      </c>
      <c r="AP1257">
        <f t="shared" si="515"/>
        <v>82.9</v>
      </c>
      <c r="AQ1257">
        <f t="shared" si="516"/>
        <v>23.027777777777779</v>
      </c>
    </row>
    <row r="1258" spans="2:43" x14ac:dyDescent="0.3">
      <c r="B1258" s="5" t="s">
        <v>48</v>
      </c>
      <c r="C1258" s="5">
        <v>1255</v>
      </c>
      <c r="D1258" s="5">
        <v>233</v>
      </c>
      <c r="E1258" s="10">
        <v>82.3</v>
      </c>
      <c r="F1258" s="7">
        <f t="shared" si="517"/>
        <v>22.861111111111111</v>
      </c>
      <c r="G1258" s="26">
        <f t="shared" si="534"/>
        <v>-0.16666666666666705</v>
      </c>
      <c r="H1258" s="26">
        <f t="shared" si="535"/>
        <v>-0.60000000000000142</v>
      </c>
      <c r="I1258" s="26">
        <f t="shared" si="518"/>
        <v>-189.66666666666711</v>
      </c>
      <c r="J1258" s="26">
        <f t="shared" si="519"/>
        <v>167.45670000000001</v>
      </c>
      <c r="K1258" s="26">
        <f t="shared" si="520"/>
        <v>179.61761629629632</v>
      </c>
      <c r="L1258" s="26">
        <f t="shared" si="521"/>
        <v>157.40764962962922</v>
      </c>
      <c r="M1258" s="26">
        <f t="shared" si="522"/>
        <v>3598.5137679218014</v>
      </c>
      <c r="N1258" s="26">
        <f t="shared" si="523"/>
        <v>3598.5137679218014</v>
      </c>
      <c r="O1258" s="26">
        <f t="shared" si="540"/>
        <v>4776687.8991487082</v>
      </c>
      <c r="P1258" s="26">
        <f t="shared" si="524"/>
        <v>0</v>
      </c>
      <c r="Q1258" s="26">
        <f t="shared" si="536"/>
        <v>-1418564.3736579015</v>
      </c>
      <c r="R1258" s="26">
        <f t="shared" si="537"/>
        <v>0</v>
      </c>
      <c r="S1258" s="26">
        <f t="shared" si="525"/>
        <v>0</v>
      </c>
      <c r="T1258" s="28">
        <f t="shared" si="526"/>
        <v>1418564.3736579015</v>
      </c>
      <c r="U1258" s="26">
        <f t="shared" si="527"/>
        <v>0</v>
      </c>
      <c r="V1258" s="26">
        <f t="shared" si="528"/>
        <v>0</v>
      </c>
      <c r="W1258" s="26">
        <f t="shared" si="529"/>
        <v>0</v>
      </c>
      <c r="X1258" s="26">
        <f t="shared" si="530"/>
        <v>0</v>
      </c>
      <c r="Y1258" s="26">
        <f t="shared" si="531"/>
        <v>0</v>
      </c>
      <c r="Z1258" s="26">
        <f t="shared" si="531"/>
        <v>0</v>
      </c>
      <c r="AA1258" s="26">
        <f t="shared" si="532"/>
        <v>0</v>
      </c>
      <c r="AB1258" s="26">
        <f t="shared" si="538"/>
        <v>1087481.0474910527</v>
      </c>
      <c r="AC1258" s="26">
        <f t="shared" si="533"/>
        <v>3689206.8516576556</v>
      </c>
      <c r="AD1258" s="15">
        <f t="shared" si="539"/>
        <v>0</v>
      </c>
      <c r="AO1258">
        <f t="shared" si="514"/>
        <v>0</v>
      </c>
      <c r="AP1258">
        <f t="shared" si="515"/>
        <v>82.3</v>
      </c>
      <c r="AQ1258">
        <f t="shared" si="516"/>
        <v>22.861111111111111</v>
      </c>
    </row>
    <row r="1259" spans="2:43" x14ac:dyDescent="0.3">
      <c r="B1259" s="5" t="s">
        <v>48</v>
      </c>
      <c r="C1259" s="5">
        <v>1256</v>
      </c>
      <c r="D1259" s="5">
        <v>234</v>
      </c>
      <c r="E1259" s="10">
        <v>81.7</v>
      </c>
      <c r="F1259" s="7">
        <f t="shared" si="517"/>
        <v>22.694444444444446</v>
      </c>
      <c r="G1259" s="26">
        <f t="shared" si="534"/>
        <v>-0.16666666666666705</v>
      </c>
      <c r="H1259" s="26">
        <f t="shared" si="535"/>
        <v>-0.60000000000000142</v>
      </c>
      <c r="I1259" s="26">
        <f t="shared" si="518"/>
        <v>-189.66666666666711</v>
      </c>
      <c r="J1259" s="26">
        <f t="shared" si="519"/>
        <v>167.45670000000001</v>
      </c>
      <c r="K1259" s="26">
        <f t="shared" si="520"/>
        <v>177.00819407407414</v>
      </c>
      <c r="L1259" s="26">
        <f t="shared" si="521"/>
        <v>154.79822740740704</v>
      </c>
      <c r="M1259" s="26">
        <f t="shared" si="522"/>
        <v>3513.0597719958769</v>
      </c>
      <c r="N1259" s="26">
        <f t="shared" si="523"/>
        <v>3513.0597719958769</v>
      </c>
      <c r="O1259" s="26">
        <f t="shared" si="540"/>
        <v>4780200.9589207042</v>
      </c>
      <c r="P1259" s="26">
        <f t="shared" si="524"/>
        <v>0</v>
      </c>
      <c r="Q1259" s="26">
        <f t="shared" si="536"/>
        <v>-1418564.3736579015</v>
      </c>
      <c r="R1259" s="26">
        <f t="shared" si="537"/>
        <v>0</v>
      </c>
      <c r="S1259" s="26">
        <f t="shared" si="525"/>
        <v>0</v>
      </c>
      <c r="T1259" s="28">
        <f t="shared" si="526"/>
        <v>1418564.3736579015</v>
      </c>
      <c r="U1259" s="26">
        <f t="shared" si="527"/>
        <v>0</v>
      </c>
      <c r="V1259" s="26">
        <f t="shared" si="528"/>
        <v>0</v>
      </c>
      <c r="W1259" s="26">
        <f t="shared" si="529"/>
        <v>0</v>
      </c>
      <c r="X1259" s="26">
        <f t="shared" si="530"/>
        <v>0</v>
      </c>
      <c r="Y1259" s="26">
        <f t="shared" si="531"/>
        <v>0</v>
      </c>
      <c r="Z1259" s="26">
        <f t="shared" si="531"/>
        <v>0</v>
      </c>
      <c r="AA1259" s="26">
        <f t="shared" si="532"/>
        <v>0</v>
      </c>
      <c r="AB1259" s="26">
        <f t="shared" si="538"/>
        <v>1087481.0474910527</v>
      </c>
      <c r="AC1259" s="26">
        <f t="shared" si="533"/>
        <v>3692719.9114296515</v>
      </c>
      <c r="AD1259" s="15">
        <f t="shared" si="539"/>
        <v>0</v>
      </c>
      <c r="AO1259">
        <f t="shared" si="514"/>
        <v>0</v>
      </c>
      <c r="AP1259">
        <f t="shared" si="515"/>
        <v>81.7</v>
      </c>
      <c r="AQ1259">
        <f t="shared" si="516"/>
        <v>22.694444444444446</v>
      </c>
    </row>
    <row r="1260" spans="2:43" x14ac:dyDescent="0.3">
      <c r="B1260" s="5" t="s">
        <v>48</v>
      </c>
      <c r="C1260" s="5">
        <v>1257</v>
      </c>
      <c r="D1260" s="5">
        <v>235</v>
      </c>
      <c r="E1260" s="10">
        <v>81.099999999999994</v>
      </c>
      <c r="F1260" s="7">
        <f t="shared" si="517"/>
        <v>22.527777777777779</v>
      </c>
      <c r="G1260" s="26">
        <f t="shared" si="534"/>
        <v>-0.16666666666666705</v>
      </c>
      <c r="H1260" s="26">
        <f t="shared" si="535"/>
        <v>-0.60000000000000142</v>
      </c>
      <c r="I1260" s="26">
        <f t="shared" si="518"/>
        <v>-189.66666666666711</v>
      </c>
      <c r="J1260" s="26">
        <f t="shared" si="519"/>
        <v>167.45670000000001</v>
      </c>
      <c r="K1260" s="26">
        <f t="shared" si="520"/>
        <v>174.41786518518521</v>
      </c>
      <c r="L1260" s="26">
        <f t="shared" si="521"/>
        <v>152.20789851851811</v>
      </c>
      <c r="M1260" s="26">
        <f t="shared" si="522"/>
        <v>3428.9057138477274</v>
      </c>
      <c r="N1260" s="26">
        <f t="shared" si="523"/>
        <v>3428.9057138477274</v>
      </c>
      <c r="O1260" s="26">
        <f t="shared" si="540"/>
        <v>4783629.864634552</v>
      </c>
      <c r="P1260" s="26">
        <f t="shared" si="524"/>
        <v>0</v>
      </c>
      <c r="Q1260" s="26">
        <f t="shared" si="536"/>
        <v>-1418564.3736579015</v>
      </c>
      <c r="R1260" s="26">
        <f t="shared" si="537"/>
        <v>0</v>
      </c>
      <c r="S1260" s="26">
        <f t="shared" si="525"/>
        <v>0</v>
      </c>
      <c r="T1260" s="28">
        <f t="shared" si="526"/>
        <v>1418564.3736579015</v>
      </c>
      <c r="U1260" s="26">
        <f t="shared" si="527"/>
        <v>0</v>
      </c>
      <c r="V1260" s="26">
        <f t="shared" si="528"/>
        <v>0</v>
      </c>
      <c r="W1260" s="26">
        <f t="shared" si="529"/>
        <v>0</v>
      </c>
      <c r="X1260" s="26">
        <f t="shared" si="530"/>
        <v>0</v>
      </c>
      <c r="Y1260" s="26">
        <f t="shared" si="531"/>
        <v>0</v>
      </c>
      <c r="Z1260" s="26">
        <f t="shared" si="531"/>
        <v>0</v>
      </c>
      <c r="AA1260" s="26">
        <f t="shared" si="532"/>
        <v>0</v>
      </c>
      <c r="AB1260" s="26">
        <f t="shared" si="538"/>
        <v>1087481.0474910527</v>
      </c>
      <c r="AC1260" s="26">
        <f t="shared" si="533"/>
        <v>3696148.8171434994</v>
      </c>
      <c r="AD1260" s="15">
        <f t="shared" si="539"/>
        <v>0</v>
      </c>
      <c r="AO1260">
        <f t="shared" si="514"/>
        <v>0</v>
      </c>
      <c r="AP1260">
        <f t="shared" si="515"/>
        <v>81.099999999999994</v>
      </c>
      <c r="AQ1260">
        <f t="shared" si="516"/>
        <v>22.527777777777775</v>
      </c>
    </row>
    <row r="1261" spans="2:43" x14ac:dyDescent="0.3">
      <c r="B1261" s="5" t="s">
        <v>48</v>
      </c>
      <c r="C1261" s="5">
        <v>1258</v>
      </c>
      <c r="D1261" s="5">
        <v>236</v>
      </c>
      <c r="E1261" s="10">
        <v>80.5</v>
      </c>
      <c r="F1261" s="7">
        <f t="shared" si="517"/>
        <v>22.361111111111111</v>
      </c>
      <c r="G1261" s="26">
        <f t="shared" si="534"/>
        <v>-0.16666666666666508</v>
      </c>
      <c r="H1261" s="26">
        <f t="shared" si="535"/>
        <v>-0.59999999999999432</v>
      </c>
      <c r="I1261" s="26">
        <f t="shared" si="518"/>
        <v>-189.66666666666487</v>
      </c>
      <c r="J1261" s="26">
        <f t="shared" si="519"/>
        <v>167.45670000000001</v>
      </c>
      <c r="K1261" s="26">
        <f t="shared" si="520"/>
        <v>171.84662962962963</v>
      </c>
      <c r="L1261" s="26">
        <f t="shared" si="521"/>
        <v>149.63666296296478</v>
      </c>
      <c r="M1261" s="26">
        <f t="shared" si="522"/>
        <v>3346.04204681074</v>
      </c>
      <c r="N1261" s="26">
        <f t="shared" si="523"/>
        <v>3346.04204681074</v>
      </c>
      <c r="O1261" s="26">
        <f t="shared" si="540"/>
        <v>4786975.9066813625</v>
      </c>
      <c r="P1261" s="26">
        <f t="shared" si="524"/>
        <v>0</v>
      </c>
      <c r="Q1261" s="26">
        <f t="shared" si="536"/>
        <v>-1418564.3736579015</v>
      </c>
      <c r="R1261" s="26">
        <f t="shared" si="537"/>
        <v>0</v>
      </c>
      <c r="S1261" s="26">
        <f t="shared" si="525"/>
        <v>0</v>
      </c>
      <c r="T1261" s="28">
        <f t="shared" si="526"/>
        <v>1418564.3736579015</v>
      </c>
      <c r="U1261" s="26">
        <f t="shared" si="527"/>
        <v>0</v>
      </c>
      <c r="V1261" s="26">
        <f t="shared" si="528"/>
        <v>0</v>
      </c>
      <c r="W1261" s="26">
        <f t="shared" si="529"/>
        <v>0</v>
      </c>
      <c r="X1261" s="26">
        <f t="shared" si="530"/>
        <v>0</v>
      </c>
      <c r="Y1261" s="26">
        <f t="shared" si="531"/>
        <v>0</v>
      </c>
      <c r="Z1261" s="26">
        <f t="shared" si="531"/>
        <v>0</v>
      </c>
      <c r="AA1261" s="26">
        <f t="shared" si="532"/>
        <v>0</v>
      </c>
      <c r="AB1261" s="26">
        <f t="shared" si="538"/>
        <v>1087481.0474910527</v>
      </c>
      <c r="AC1261" s="26">
        <f t="shared" si="533"/>
        <v>3699494.8591903099</v>
      </c>
      <c r="AD1261" s="15">
        <f t="shared" si="539"/>
        <v>0</v>
      </c>
      <c r="AO1261">
        <f t="shared" si="514"/>
        <v>0</v>
      </c>
      <c r="AP1261">
        <f t="shared" si="515"/>
        <v>80.5</v>
      </c>
      <c r="AQ1261">
        <f t="shared" si="516"/>
        <v>22.361111111111111</v>
      </c>
    </row>
    <row r="1262" spans="2:43" x14ac:dyDescent="0.3">
      <c r="B1262" s="5" t="s">
        <v>48</v>
      </c>
      <c r="C1262" s="5">
        <v>1259</v>
      </c>
      <c r="D1262" s="5">
        <v>237</v>
      </c>
      <c r="E1262" s="10">
        <v>79.900000000000006</v>
      </c>
      <c r="F1262" s="7">
        <f t="shared" si="517"/>
        <v>22.194444444444446</v>
      </c>
      <c r="G1262" s="26">
        <f t="shared" si="534"/>
        <v>-0.15277777777777699</v>
      </c>
      <c r="H1262" s="26">
        <f t="shared" si="535"/>
        <v>-0.54999999999999716</v>
      </c>
      <c r="I1262" s="26">
        <f t="shared" si="518"/>
        <v>-173.8611111111102</v>
      </c>
      <c r="J1262" s="26">
        <f t="shared" si="519"/>
        <v>167.45670000000001</v>
      </c>
      <c r="K1262" s="26">
        <f t="shared" si="520"/>
        <v>169.29448740740744</v>
      </c>
      <c r="L1262" s="26">
        <f t="shared" si="521"/>
        <v>162.89007629629725</v>
      </c>
      <c r="M1262" s="26">
        <f t="shared" si="522"/>
        <v>3615.2547489094864</v>
      </c>
      <c r="N1262" s="26">
        <f t="shared" si="523"/>
        <v>3615.2547489094864</v>
      </c>
      <c r="O1262" s="26">
        <f t="shared" si="540"/>
        <v>4790591.1614302723</v>
      </c>
      <c r="P1262" s="26">
        <f t="shared" si="524"/>
        <v>0</v>
      </c>
      <c r="Q1262" s="26">
        <f t="shared" si="536"/>
        <v>-1418564.3736579015</v>
      </c>
      <c r="R1262" s="26">
        <f t="shared" si="537"/>
        <v>0</v>
      </c>
      <c r="S1262" s="26">
        <f t="shared" si="525"/>
        <v>0</v>
      </c>
      <c r="T1262" s="28">
        <f t="shared" si="526"/>
        <v>1418564.3736579015</v>
      </c>
      <c r="U1262" s="26">
        <f t="shared" si="527"/>
        <v>0</v>
      </c>
      <c r="V1262" s="26">
        <f t="shared" si="528"/>
        <v>0</v>
      </c>
      <c r="W1262" s="26">
        <f t="shared" si="529"/>
        <v>0</v>
      </c>
      <c r="X1262" s="26">
        <f t="shared" si="530"/>
        <v>0</v>
      </c>
      <c r="Y1262" s="26">
        <f t="shared" si="531"/>
        <v>0</v>
      </c>
      <c r="Z1262" s="26">
        <f t="shared" si="531"/>
        <v>0</v>
      </c>
      <c r="AA1262" s="26">
        <f t="shared" si="532"/>
        <v>0</v>
      </c>
      <c r="AB1262" s="26">
        <f t="shared" si="538"/>
        <v>1087481.0474910527</v>
      </c>
      <c r="AC1262" s="26">
        <f t="shared" si="533"/>
        <v>3703110.1139392196</v>
      </c>
      <c r="AD1262" s="15">
        <f t="shared" si="539"/>
        <v>0</v>
      </c>
      <c r="AO1262">
        <f t="shared" si="514"/>
        <v>0</v>
      </c>
      <c r="AP1262">
        <f t="shared" si="515"/>
        <v>79.900000000000006</v>
      </c>
      <c r="AQ1262">
        <f t="shared" si="516"/>
        <v>22.194444444444446</v>
      </c>
    </row>
    <row r="1263" spans="2:43" x14ac:dyDescent="0.3">
      <c r="B1263" s="5" t="s">
        <v>48</v>
      </c>
      <c r="C1263" s="5">
        <v>1260</v>
      </c>
      <c r="D1263" s="5">
        <v>238</v>
      </c>
      <c r="E1263" s="10">
        <v>79.400000000000006</v>
      </c>
      <c r="F1263" s="7">
        <f t="shared" si="517"/>
        <v>22.055555555555557</v>
      </c>
      <c r="G1263" s="26">
        <f t="shared" si="534"/>
        <v>-0.12500000000000078</v>
      </c>
      <c r="H1263" s="26">
        <f t="shared" si="535"/>
        <v>-0.45000000000000284</v>
      </c>
      <c r="I1263" s="26">
        <f t="shared" si="518"/>
        <v>-142.25000000000088</v>
      </c>
      <c r="J1263" s="26">
        <f t="shared" si="519"/>
        <v>167.45670000000001</v>
      </c>
      <c r="K1263" s="26">
        <f t="shared" si="520"/>
        <v>167.18228740740744</v>
      </c>
      <c r="L1263" s="26">
        <f t="shared" si="521"/>
        <v>192.38898740740657</v>
      </c>
      <c r="M1263" s="26">
        <f t="shared" si="522"/>
        <v>4243.2460000411338</v>
      </c>
      <c r="N1263" s="26">
        <f t="shared" si="523"/>
        <v>4243.2460000411338</v>
      </c>
      <c r="O1263" s="26">
        <f t="shared" si="540"/>
        <v>4794834.4074303135</v>
      </c>
      <c r="P1263" s="26">
        <f t="shared" si="524"/>
        <v>0</v>
      </c>
      <c r="Q1263" s="26">
        <f t="shared" si="536"/>
        <v>-1418564.3736579015</v>
      </c>
      <c r="R1263" s="26">
        <f t="shared" si="537"/>
        <v>0</v>
      </c>
      <c r="S1263" s="26">
        <f t="shared" si="525"/>
        <v>0</v>
      </c>
      <c r="T1263" s="28">
        <f t="shared" si="526"/>
        <v>1418564.3736579015</v>
      </c>
      <c r="U1263" s="26">
        <f t="shared" si="527"/>
        <v>0</v>
      </c>
      <c r="V1263" s="26">
        <f t="shared" si="528"/>
        <v>0</v>
      </c>
      <c r="W1263" s="26">
        <f t="shared" si="529"/>
        <v>0</v>
      </c>
      <c r="X1263" s="26">
        <f t="shared" si="530"/>
        <v>0</v>
      </c>
      <c r="Y1263" s="26">
        <f t="shared" si="531"/>
        <v>0</v>
      </c>
      <c r="Z1263" s="26">
        <f t="shared" si="531"/>
        <v>0</v>
      </c>
      <c r="AA1263" s="26">
        <f t="shared" si="532"/>
        <v>0</v>
      </c>
      <c r="AB1263" s="26">
        <f t="shared" si="538"/>
        <v>1087481.0474910527</v>
      </c>
      <c r="AC1263" s="26">
        <f t="shared" si="533"/>
        <v>3707353.3599392609</v>
      </c>
      <c r="AD1263" s="15">
        <f t="shared" si="539"/>
        <v>0</v>
      </c>
      <c r="AO1263">
        <f t="shared" si="514"/>
        <v>0</v>
      </c>
      <c r="AP1263">
        <f t="shared" si="515"/>
        <v>79.400000000000006</v>
      </c>
      <c r="AQ1263">
        <f t="shared" si="516"/>
        <v>22.055555555555557</v>
      </c>
    </row>
    <row r="1264" spans="2:43" x14ac:dyDescent="0.3">
      <c r="B1264" s="5" t="s">
        <v>48</v>
      </c>
      <c r="C1264" s="5">
        <v>1261</v>
      </c>
      <c r="D1264" s="5">
        <v>239</v>
      </c>
      <c r="E1264" s="10">
        <v>79</v>
      </c>
      <c r="F1264" s="7">
        <f t="shared" si="517"/>
        <v>21.944444444444446</v>
      </c>
      <c r="G1264" s="26">
        <f t="shared" si="534"/>
        <v>-9.7222222222222612E-2</v>
      </c>
      <c r="H1264" s="26">
        <f t="shared" si="535"/>
        <v>-0.35000000000000142</v>
      </c>
      <c r="I1264" s="26">
        <f t="shared" si="518"/>
        <v>-110.63888888888933</v>
      </c>
      <c r="J1264" s="26">
        <f t="shared" si="519"/>
        <v>167.45670000000001</v>
      </c>
      <c r="K1264" s="26">
        <f t="shared" si="520"/>
        <v>165.50207407407413</v>
      </c>
      <c r="L1264" s="26">
        <f t="shared" si="521"/>
        <v>222.31988518518483</v>
      </c>
      <c r="M1264" s="26">
        <f t="shared" si="522"/>
        <v>4878.6863693415562</v>
      </c>
      <c r="N1264" s="26">
        <f t="shared" si="523"/>
        <v>4878.6863693415562</v>
      </c>
      <c r="O1264" s="26">
        <f t="shared" si="540"/>
        <v>4799713.0937996553</v>
      </c>
      <c r="P1264" s="26">
        <f t="shared" si="524"/>
        <v>0</v>
      </c>
      <c r="Q1264" s="26">
        <f t="shared" si="536"/>
        <v>-1418564.3736579015</v>
      </c>
      <c r="R1264" s="26">
        <f t="shared" si="537"/>
        <v>0</v>
      </c>
      <c r="S1264" s="26">
        <f t="shared" si="525"/>
        <v>0</v>
      </c>
      <c r="T1264" s="28">
        <f t="shared" si="526"/>
        <v>1418564.3736579015</v>
      </c>
      <c r="U1264" s="26">
        <f t="shared" si="527"/>
        <v>0</v>
      </c>
      <c r="V1264" s="26">
        <f t="shared" si="528"/>
        <v>0</v>
      </c>
      <c r="W1264" s="26">
        <f t="shared" si="529"/>
        <v>0</v>
      </c>
      <c r="X1264" s="26">
        <f t="shared" si="530"/>
        <v>0</v>
      </c>
      <c r="Y1264" s="26">
        <f t="shared" si="531"/>
        <v>0</v>
      </c>
      <c r="Z1264" s="26">
        <f t="shared" si="531"/>
        <v>0</v>
      </c>
      <c r="AA1264" s="26">
        <f t="shared" si="532"/>
        <v>0</v>
      </c>
      <c r="AB1264" s="26">
        <f t="shared" si="538"/>
        <v>1087481.0474910527</v>
      </c>
      <c r="AC1264" s="26">
        <f t="shared" si="533"/>
        <v>3712232.0463086027</v>
      </c>
      <c r="AD1264" s="15">
        <f t="shared" si="539"/>
        <v>0</v>
      </c>
      <c r="AO1264">
        <f t="shared" si="514"/>
        <v>0</v>
      </c>
      <c r="AP1264">
        <f t="shared" si="515"/>
        <v>79</v>
      </c>
      <c r="AQ1264">
        <f t="shared" si="516"/>
        <v>21.944444444444443</v>
      </c>
    </row>
    <row r="1265" spans="2:43" x14ac:dyDescent="0.3">
      <c r="B1265" s="5" t="s">
        <v>48</v>
      </c>
      <c r="C1265" s="5">
        <v>1262</v>
      </c>
      <c r="D1265" s="5">
        <v>240</v>
      </c>
      <c r="E1265" s="10">
        <v>78.7</v>
      </c>
      <c r="F1265" s="7">
        <f t="shared" si="517"/>
        <v>21.861111111111114</v>
      </c>
      <c r="G1265" s="26">
        <f t="shared" si="534"/>
        <v>-4.1666666666666269E-2</v>
      </c>
      <c r="H1265" s="26">
        <f t="shared" si="535"/>
        <v>-0.14999999999999858</v>
      </c>
      <c r="I1265" s="26">
        <f t="shared" si="518"/>
        <v>-47.416666666666217</v>
      </c>
      <c r="J1265" s="26">
        <f t="shared" si="519"/>
        <v>167.45670000000001</v>
      </c>
      <c r="K1265" s="26">
        <f t="shared" si="520"/>
        <v>164.24748296296303</v>
      </c>
      <c r="L1265" s="26">
        <f t="shared" si="521"/>
        <v>284.28751629629681</v>
      </c>
      <c r="M1265" s="26">
        <f t="shared" si="522"/>
        <v>6214.8409812551563</v>
      </c>
      <c r="N1265" s="26">
        <f t="shared" si="523"/>
        <v>6214.8409812551563</v>
      </c>
      <c r="O1265" s="26">
        <f t="shared" si="540"/>
        <v>4805927.9347809106</v>
      </c>
      <c r="P1265" s="26">
        <f t="shared" si="524"/>
        <v>0</v>
      </c>
      <c r="Q1265" s="26">
        <f t="shared" si="536"/>
        <v>-1418564.3736579015</v>
      </c>
      <c r="R1265" s="26">
        <f t="shared" si="537"/>
        <v>0</v>
      </c>
      <c r="S1265" s="26">
        <f t="shared" si="525"/>
        <v>0</v>
      </c>
      <c r="T1265" s="28">
        <f t="shared" si="526"/>
        <v>1418564.3736579015</v>
      </c>
      <c r="U1265" s="26">
        <f t="shared" si="527"/>
        <v>0</v>
      </c>
      <c r="V1265" s="26">
        <f t="shared" si="528"/>
        <v>0</v>
      </c>
      <c r="W1265" s="26">
        <f t="shared" si="529"/>
        <v>0</v>
      </c>
      <c r="X1265" s="26">
        <f t="shared" si="530"/>
        <v>0</v>
      </c>
      <c r="Y1265" s="26">
        <f t="shared" si="531"/>
        <v>0</v>
      </c>
      <c r="Z1265" s="26">
        <f t="shared" si="531"/>
        <v>0</v>
      </c>
      <c r="AA1265" s="26">
        <f t="shared" si="532"/>
        <v>0</v>
      </c>
      <c r="AB1265" s="26">
        <f t="shared" si="538"/>
        <v>1087481.0474910527</v>
      </c>
      <c r="AC1265" s="26">
        <f t="shared" si="533"/>
        <v>3718446.887289858</v>
      </c>
      <c r="AD1265" s="15">
        <f t="shared" si="539"/>
        <v>0</v>
      </c>
      <c r="AO1265">
        <f t="shared" si="514"/>
        <v>0</v>
      </c>
      <c r="AP1265">
        <f t="shared" si="515"/>
        <v>78.7</v>
      </c>
      <c r="AQ1265">
        <f t="shared" si="516"/>
        <v>21.861111111111111</v>
      </c>
    </row>
    <row r="1266" spans="2:43" x14ac:dyDescent="0.3">
      <c r="B1266" s="5" t="s">
        <v>48</v>
      </c>
      <c r="C1266" s="5">
        <v>1263</v>
      </c>
      <c r="D1266" s="5">
        <v>241</v>
      </c>
      <c r="E1266" s="10">
        <v>78.7</v>
      </c>
      <c r="F1266" s="7">
        <f t="shared" si="517"/>
        <v>21.861111111111114</v>
      </c>
      <c r="G1266" s="26">
        <f t="shared" si="534"/>
        <v>1.3888888888888099E-2</v>
      </c>
      <c r="H1266" s="26">
        <f t="shared" si="535"/>
        <v>4.9999999999997158E-2</v>
      </c>
      <c r="I1266" s="26">
        <f t="shared" si="518"/>
        <v>15.805555555554657</v>
      </c>
      <c r="J1266" s="26">
        <f t="shared" si="519"/>
        <v>167.45670000000001</v>
      </c>
      <c r="K1266" s="26">
        <f t="shared" si="520"/>
        <v>164.24748296296303</v>
      </c>
      <c r="L1266" s="26">
        <f t="shared" si="521"/>
        <v>347.50973851851768</v>
      </c>
      <c r="M1266" s="26">
        <f t="shared" si="522"/>
        <v>7596.9490059464852</v>
      </c>
      <c r="N1266" s="26">
        <f t="shared" si="523"/>
        <v>7596.9490059464852</v>
      </c>
      <c r="O1266" s="26">
        <f t="shared" si="540"/>
        <v>4813524.8837868571</v>
      </c>
      <c r="P1266" s="26">
        <f t="shared" si="524"/>
        <v>0</v>
      </c>
      <c r="Q1266" s="26">
        <f t="shared" si="536"/>
        <v>-1418564.3736579015</v>
      </c>
      <c r="R1266" s="26">
        <f t="shared" si="537"/>
        <v>0</v>
      </c>
      <c r="S1266" s="26">
        <f t="shared" si="525"/>
        <v>0</v>
      </c>
      <c r="T1266" s="28">
        <f t="shared" si="526"/>
        <v>1418564.3736579015</v>
      </c>
      <c r="U1266" s="26">
        <f t="shared" si="527"/>
        <v>0</v>
      </c>
      <c r="V1266" s="26">
        <f t="shared" si="528"/>
        <v>0</v>
      </c>
      <c r="W1266" s="26">
        <f t="shared" si="529"/>
        <v>0</v>
      </c>
      <c r="X1266" s="26">
        <f t="shared" si="530"/>
        <v>0</v>
      </c>
      <c r="Y1266" s="26">
        <f t="shared" si="531"/>
        <v>0</v>
      </c>
      <c r="Z1266" s="26">
        <f t="shared" si="531"/>
        <v>0</v>
      </c>
      <c r="AA1266" s="26">
        <f t="shared" si="532"/>
        <v>0</v>
      </c>
      <c r="AB1266" s="26">
        <f t="shared" si="538"/>
        <v>1087481.0474910527</v>
      </c>
      <c r="AC1266" s="26">
        <f t="shared" si="533"/>
        <v>3726043.8362958045</v>
      </c>
      <c r="AD1266" s="15">
        <f t="shared" si="539"/>
        <v>0</v>
      </c>
      <c r="AO1266">
        <f t="shared" si="514"/>
        <v>0</v>
      </c>
      <c r="AP1266">
        <f t="shared" si="515"/>
        <v>78.7</v>
      </c>
      <c r="AQ1266">
        <f t="shared" si="516"/>
        <v>21.861111111111111</v>
      </c>
    </row>
    <row r="1267" spans="2:43" x14ac:dyDescent="0.3">
      <c r="B1267" s="5" t="s">
        <v>48</v>
      </c>
      <c r="C1267" s="5">
        <v>1264</v>
      </c>
      <c r="D1267" s="5">
        <v>242</v>
      </c>
      <c r="E1267" s="10">
        <v>78.8</v>
      </c>
      <c r="F1267" s="7">
        <f t="shared" si="517"/>
        <v>21.888888888888889</v>
      </c>
      <c r="G1267" s="26">
        <f t="shared" si="534"/>
        <v>5.5555555555554373E-2</v>
      </c>
      <c r="H1267" s="26">
        <f t="shared" si="535"/>
        <v>0.19999999999999574</v>
      </c>
      <c r="I1267" s="26">
        <f t="shared" si="518"/>
        <v>63.222222222220879</v>
      </c>
      <c r="J1267" s="26">
        <f t="shared" si="519"/>
        <v>167.45670000000001</v>
      </c>
      <c r="K1267" s="26">
        <f t="shared" si="520"/>
        <v>164.66514962962967</v>
      </c>
      <c r="L1267" s="26">
        <f t="shared" si="521"/>
        <v>395.34407185185057</v>
      </c>
      <c r="M1267" s="26">
        <f t="shared" si="522"/>
        <v>8653.6424616460627</v>
      </c>
      <c r="N1267" s="26">
        <f t="shared" si="523"/>
        <v>8653.6424616460627</v>
      </c>
      <c r="O1267" s="26">
        <f t="shared" si="540"/>
        <v>4822178.5262485035</v>
      </c>
      <c r="P1267" s="26">
        <f t="shared" si="524"/>
        <v>0</v>
      </c>
      <c r="Q1267" s="26">
        <f t="shared" si="536"/>
        <v>-1418564.3736579015</v>
      </c>
      <c r="R1267" s="26">
        <f t="shared" si="537"/>
        <v>0</v>
      </c>
      <c r="S1267" s="26">
        <f t="shared" si="525"/>
        <v>0</v>
      </c>
      <c r="T1267" s="28">
        <f t="shared" si="526"/>
        <v>1418564.3736579015</v>
      </c>
      <c r="U1267" s="26">
        <f t="shared" si="527"/>
        <v>0</v>
      </c>
      <c r="V1267" s="26">
        <f t="shared" si="528"/>
        <v>0</v>
      </c>
      <c r="W1267" s="26">
        <f t="shared" si="529"/>
        <v>0</v>
      </c>
      <c r="X1267" s="26">
        <f t="shared" si="530"/>
        <v>0</v>
      </c>
      <c r="Y1267" s="26">
        <f t="shared" si="531"/>
        <v>0</v>
      </c>
      <c r="Z1267" s="26">
        <f t="shared" si="531"/>
        <v>0</v>
      </c>
      <c r="AA1267" s="26">
        <f t="shared" si="532"/>
        <v>0</v>
      </c>
      <c r="AB1267" s="26">
        <f t="shared" si="538"/>
        <v>1087481.0474910527</v>
      </c>
      <c r="AC1267" s="26">
        <f t="shared" si="533"/>
        <v>3734697.4787574508</v>
      </c>
      <c r="AD1267" s="15">
        <f t="shared" si="539"/>
        <v>0</v>
      </c>
      <c r="AO1267">
        <f t="shared" si="514"/>
        <v>0</v>
      </c>
      <c r="AP1267">
        <f t="shared" si="515"/>
        <v>78.8</v>
      </c>
      <c r="AQ1267">
        <f t="shared" si="516"/>
        <v>21.888888888888889</v>
      </c>
    </row>
    <row r="1268" spans="2:43" x14ac:dyDescent="0.3">
      <c r="B1268" s="5" t="s">
        <v>48</v>
      </c>
      <c r="C1268" s="5">
        <v>1265</v>
      </c>
      <c r="D1268" s="5">
        <v>243</v>
      </c>
      <c r="E1268" s="10">
        <v>79.099999999999994</v>
      </c>
      <c r="F1268" s="7">
        <f t="shared" si="517"/>
        <v>21.972222222222221</v>
      </c>
      <c r="G1268" s="26">
        <f t="shared" si="534"/>
        <v>8.3333333333334522E-2</v>
      </c>
      <c r="H1268" s="26">
        <f t="shared" si="535"/>
        <v>0.30000000000000426</v>
      </c>
      <c r="I1268" s="26">
        <f t="shared" si="518"/>
        <v>94.833333333334693</v>
      </c>
      <c r="J1268" s="26">
        <f t="shared" si="519"/>
        <v>167.45670000000001</v>
      </c>
      <c r="K1268" s="26">
        <f t="shared" si="520"/>
        <v>165.92133185185185</v>
      </c>
      <c r="L1268" s="26">
        <f t="shared" si="521"/>
        <v>428.21136518518654</v>
      </c>
      <c r="M1268" s="26">
        <f t="shared" si="522"/>
        <v>9408.75527393007</v>
      </c>
      <c r="N1268" s="26">
        <f t="shared" si="523"/>
        <v>9408.75527393007</v>
      </c>
      <c r="O1268" s="26">
        <f t="shared" si="540"/>
        <v>4831587.2815224333</v>
      </c>
      <c r="P1268" s="26">
        <f t="shared" si="524"/>
        <v>0</v>
      </c>
      <c r="Q1268" s="26">
        <f t="shared" si="536"/>
        <v>-1418564.3736579015</v>
      </c>
      <c r="R1268" s="26">
        <f t="shared" si="537"/>
        <v>0</v>
      </c>
      <c r="S1268" s="26">
        <f t="shared" si="525"/>
        <v>0</v>
      </c>
      <c r="T1268" s="28">
        <f t="shared" si="526"/>
        <v>1418564.3736579015</v>
      </c>
      <c r="U1268" s="26">
        <f t="shared" si="527"/>
        <v>0</v>
      </c>
      <c r="V1268" s="26">
        <f t="shared" si="528"/>
        <v>0</v>
      </c>
      <c r="W1268" s="26">
        <f t="shared" si="529"/>
        <v>0</v>
      </c>
      <c r="X1268" s="26">
        <f t="shared" si="530"/>
        <v>0</v>
      </c>
      <c r="Y1268" s="26">
        <f t="shared" si="531"/>
        <v>0</v>
      </c>
      <c r="Z1268" s="26">
        <f t="shared" si="531"/>
        <v>0</v>
      </c>
      <c r="AA1268" s="26">
        <f t="shared" si="532"/>
        <v>0</v>
      </c>
      <c r="AB1268" s="26">
        <f t="shared" si="538"/>
        <v>1087481.0474910527</v>
      </c>
      <c r="AC1268" s="26">
        <f t="shared" si="533"/>
        <v>3744106.2340313806</v>
      </c>
      <c r="AD1268" s="15">
        <f t="shared" si="539"/>
        <v>0</v>
      </c>
      <c r="AO1268">
        <f t="shared" si="514"/>
        <v>0</v>
      </c>
      <c r="AP1268">
        <f t="shared" si="515"/>
        <v>79.099999999999994</v>
      </c>
      <c r="AQ1268">
        <f t="shared" si="516"/>
        <v>21.972222222222221</v>
      </c>
    </row>
    <row r="1269" spans="2:43" x14ac:dyDescent="0.3">
      <c r="B1269" s="5" t="s">
        <v>48</v>
      </c>
      <c r="C1269" s="5">
        <v>1266</v>
      </c>
      <c r="D1269" s="5">
        <v>244</v>
      </c>
      <c r="E1269" s="10">
        <v>79.400000000000006</v>
      </c>
      <c r="F1269" s="7">
        <f t="shared" si="517"/>
        <v>22.055555555555557</v>
      </c>
      <c r="G1269" s="26">
        <f t="shared" si="534"/>
        <v>6.9444444444444448E-2</v>
      </c>
      <c r="H1269" s="26">
        <f t="shared" si="535"/>
        <v>0.25</v>
      </c>
      <c r="I1269" s="26">
        <f t="shared" si="518"/>
        <v>79.027777777777786</v>
      </c>
      <c r="J1269" s="26">
        <f t="shared" si="519"/>
        <v>167.45670000000001</v>
      </c>
      <c r="K1269" s="26">
        <f t="shared" si="520"/>
        <v>167.18228740740744</v>
      </c>
      <c r="L1269" s="26">
        <f t="shared" si="521"/>
        <v>413.66676518518523</v>
      </c>
      <c r="M1269" s="26">
        <f t="shared" si="522"/>
        <v>9123.6503210288083</v>
      </c>
      <c r="N1269" s="26">
        <f t="shared" si="523"/>
        <v>9123.6503210288083</v>
      </c>
      <c r="O1269" s="26">
        <f t="shared" si="540"/>
        <v>4840710.9318434624</v>
      </c>
      <c r="P1269" s="26">
        <f t="shared" si="524"/>
        <v>0</v>
      </c>
      <c r="Q1269" s="26">
        <f t="shared" si="536"/>
        <v>-1418564.3736579015</v>
      </c>
      <c r="R1269" s="26">
        <f t="shared" si="537"/>
        <v>0</v>
      </c>
      <c r="S1269" s="26">
        <f t="shared" si="525"/>
        <v>0</v>
      </c>
      <c r="T1269" s="28">
        <f t="shared" si="526"/>
        <v>1418564.3736579015</v>
      </c>
      <c r="U1269" s="26">
        <f t="shared" si="527"/>
        <v>0</v>
      </c>
      <c r="V1269" s="26">
        <f t="shared" si="528"/>
        <v>0</v>
      </c>
      <c r="W1269" s="26">
        <f t="shared" si="529"/>
        <v>0</v>
      </c>
      <c r="X1269" s="26">
        <f t="shared" si="530"/>
        <v>0</v>
      </c>
      <c r="Y1269" s="26">
        <f t="shared" si="531"/>
        <v>0</v>
      </c>
      <c r="Z1269" s="26">
        <f t="shared" si="531"/>
        <v>0</v>
      </c>
      <c r="AA1269" s="26">
        <f t="shared" si="532"/>
        <v>0</v>
      </c>
      <c r="AB1269" s="26">
        <f t="shared" si="538"/>
        <v>1087481.0474910527</v>
      </c>
      <c r="AC1269" s="26">
        <f t="shared" si="533"/>
        <v>3753229.8843524097</v>
      </c>
      <c r="AD1269" s="15">
        <f t="shared" si="539"/>
        <v>0</v>
      </c>
      <c r="AO1269">
        <f t="shared" si="514"/>
        <v>0</v>
      </c>
      <c r="AP1269">
        <f t="shared" si="515"/>
        <v>79.400000000000006</v>
      </c>
      <c r="AQ1269">
        <f t="shared" si="516"/>
        <v>22.055555555555557</v>
      </c>
    </row>
    <row r="1270" spans="2:43" x14ac:dyDescent="0.3">
      <c r="B1270" s="5" t="s">
        <v>48</v>
      </c>
      <c r="C1270" s="5">
        <v>1267</v>
      </c>
      <c r="D1270" s="5">
        <v>245</v>
      </c>
      <c r="E1270" s="10">
        <v>79.599999999999994</v>
      </c>
      <c r="F1270" s="7">
        <f t="shared" si="517"/>
        <v>22.111111111111111</v>
      </c>
      <c r="G1270" s="26">
        <f t="shared" si="534"/>
        <v>5.5555555555554373E-2</v>
      </c>
      <c r="H1270" s="26">
        <f t="shared" si="535"/>
        <v>0.19999999999999574</v>
      </c>
      <c r="I1270" s="26">
        <f t="shared" si="518"/>
        <v>63.222222222220879</v>
      </c>
      <c r="J1270" s="26">
        <f t="shared" si="519"/>
        <v>167.45670000000001</v>
      </c>
      <c r="K1270" s="26">
        <f t="shared" si="520"/>
        <v>168.02557629629632</v>
      </c>
      <c r="L1270" s="26">
        <f t="shared" si="521"/>
        <v>398.7044985185172</v>
      </c>
      <c r="M1270" s="26">
        <f t="shared" si="522"/>
        <v>8815.7994672427685</v>
      </c>
      <c r="N1270" s="26">
        <f t="shared" si="523"/>
        <v>8815.7994672427685</v>
      </c>
      <c r="O1270" s="26">
        <f t="shared" si="540"/>
        <v>4849526.7313107047</v>
      </c>
      <c r="P1270" s="26">
        <f t="shared" si="524"/>
        <v>0</v>
      </c>
      <c r="Q1270" s="26">
        <f t="shared" si="536"/>
        <v>-1418564.3736579015</v>
      </c>
      <c r="R1270" s="26">
        <f t="shared" si="537"/>
        <v>0</v>
      </c>
      <c r="S1270" s="26">
        <f t="shared" si="525"/>
        <v>0</v>
      </c>
      <c r="T1270" s="28">
        <f t="shared" si="526"/>
        <v>1418564.3736579015</v>
      </c>
      <c r="U1270" s="26">
        <f t="shared" si="527"/>
        <v>0</v>
      </c>
      <c r="V1270" s="26">
        <f t="shared" si="528"/>
        <v>0</v>
      </c>
      <c r="W1270" s="26">
        <f t="shared" si="529"/>
        <v>0</v>
      </c>
      <c r="X1270" s="26">
        <f t="shared" si="530"/>
        <v>0</v>
      </c>
      <c r="Y1270" s="26">
        <f t="shared" si="531"/>
        <v>0</v>
      </c>
      <c r="Z1270" s="26">
        <f t="shared" si="531"/>
        <v>0</v>
      </c>
      <c r="AA1270" s="26">
        <f t="shared" si="532"/>
        <v>0</v>
      </c>
      <c r="AB1270" s="26">
        <f t="shared" si="538"/>
        <v>1087481.0474910527</v>
      </c>
      <c r="AC1270" s="26">
        <f t="shared" si="533"/>
        <v>3762045.6838196521</v>
      </c>
      <c r="AD1270" s="15">
        <f t="shared" si="539"/>
        <v>0</v>
      </c>
      <c r="AO1270">
        <f t="shared" si="514"/>
        <v>0</v>
      </c>
      <c r="AP1270">
        <f t="shared" si="515"/>
        <v>79.599999999999994</v>
      </c>
      <c r="AQ1270">
        <f t="shared" si="516"/>
        <v>22.111111111111111</v>
      </c>
    </row>
    <row r="1271" spans="2:43" x14ac:dyDescent="0.3">
      <c r="B1271" s="5" t="s">
        <v>48</v>
      </c>
      <c r="C1271" s="5">
        <v>1268</v>
      </c>
      <c r="D1271" s="5">
        <v>246</v>
      </c>
      <c r="E1271" s="10">
        <v>79.8</v>
      </c>
      <c r="F1271" s="7">
        <f t="shared" si="517"/>
        <v>22.166666666666668</v>
      </c>
      <c r="G1271" s="26">
        <f t="shared" si="534"/>
        <v>2.7777777777778172E-2</v>
      </c>
      <c r="H1271" s="26">
        <f t="shared" si="535"/>
        <v>0.10000000000000142</v>
      </c>
      <c r="I1271" s="26">
        <f t="shared" si="518"/>
        <v>31.611111111111558</v>
      </c>
      <c r="J1271" s="26">
        <f t="shared" si="519"/>
        <v>167.45670000000001</v>
      </c>
      <c r="K1271" s="26">
        <f t="shared" si="520"/>
        <v>168.87098666666671</v>
      </c>
      <c r="L1271" s="26">
        <f t="shared" si="521"/>
        <v>367.93879777777829</v>
      </c>
      <c r="M1271" s="26">
        <f t="shared" si="522"/>
        <v>8155.9766840740858</v>
      </c>
      <c r="N1271" s="26">
        <f t="shared" si="523"/>
        <v>8155.9766840740858</v>
      </c>
      <c r="O1271" s="26">
        <f t="shared" si="540"/>
        <v>4857682.7079947786</v>
      </c>
      <c r="P1271" s="26">
        <f t="shared" si="524"/>
        <v>0</v>
      </c>
      <c r="Q1271" s="26">
        <f t="shared" si="536"/>
        <v>-1418564.3736579015</v>
      </c>
      <c r="R1271" s="26">
        <f t="shared" si="537"/>
        <v>0</v>
      </c>
      <c r="S1271" s="26">
        <f t="shared" si="525"/>
        <v>0</v>
      </c>
      <c r="T1271" s="28">
        <f t="shared" si="526"/>
        <v>1418564.3736579015</v>
      </c>
      <c r="U1271" s="26">
        <f t="shared" si="527"/>
        <v>0</v>
      </c>
      <c r="V1271" s="26">
        <f t="shared" si="528"/>
        <v>0</v>
      </c>
      <c r="W1271" s="26">
        <f t="shared" si="529"/>
        <v>0</v>
      </c>
      <c r="X1271" s="26">
        <f t="shared" si="530"/>
        <v>0</v>
      </c>
      <c r="Y1271" s="26">
        <f t="shared" si="531"/>
        <v>0</v>
      </c>
      <c r="Z1271" s="26">
        <f t="shared" si="531"/>
        <v>0</v>
      </c>
      <c r="AA1271" s="26">
        <f t="shared" si="532"/>
        <v>0</v>
      </c>
      <c r="AB1271" s="26">
        <f t="shared" si="538"/>
        <v>1087481.0474910527</v>
      </c>
      <c r="AC1271" s="26">
        <f t="shared" si="533"/>
        <v>3770201.660503726</v>
      </c>
      <c r="AD1271" s="15">
        <f t="shared" si="539"/>
        <v>0</v>
      </c>
      <c r="AO1271">
        <f t="shared" si="514"/>
        <v>0</v>
      </c>
      <c r="AP1271">
        <f t="shared" si="515"/>
        <v>79.8</v>
      </c>
      <c r="AQ1271">
        <f t="shared" si="516"/>
        <v>22.166666666666664</v>
      </c>
    </row>
    <row r="1272" spans="2:43" x14ac:dyDescent="0.3">
      <c r="B1272" s="5" t="s">
        <v>48</v>
      </c>
      <c r="C1272" s="5">
        <v>1269</v>
      </c>
      <c r="D1272" s="5">
        <v>247</v>
      </c>
      <c r="E1272" s="10">
        <v>79.8</v>
      </c>
      <c r="F1272" s="7">
        <f t="shared" si="517"/>
        <v>22.166666666666668</v>
      </c>
      <c r="G1272" s="26">
        <f t="shared" si="534"/>
        <v>-2.7777777777778172E-2</v>
      </c>
      <c r="H1272" s="26">
        <f t="shared" si="535"/>
        <v>-0.10000000000000142</v>
      </c>
      <c r="I1272" s="26">
        <f t="shared" si="518"/>
        <v>-31.611111111111558</v>
      </c>
      <c r="J1272" s="26">
        <f t="shared" si="519"/>
        <v>167.45670000000001</v>
      </c>
      <c r="K1272" s="26">
        <f t="shared" si="520"/>
        <v>168.87098666666671</v>
      </c>
      <c r="L1272" s="26">
        <f t="shared" si="521"/>
        <v>304.71657555555515</v>
      </c>
      <c r="M1272" s="26">
        <f t="shared" si="522"/>
        <v>6754.5507581481397</v>
      </c>
      <c r="N1272" s="26">
        <f t="shared" si="523"/>
        <v>6754.5507581481397</v>
      </c>
      <c r="O1272" s="26">
        <f t="shared" si="540"/>
        <v>4864437.2587529272</v>
      </c>
      <c r="P1272" s="26">
        <f t="shared" si="524"/>
        <v>0</v>
      </c>
      <c r="Q1272" s="26">
        <f t="shared" si="536"/>
        <v>-1418564.3736579015</v>
      </c>
      <c r="R1272" s="26">
        <f t="shared" si="537"/>
        <v>0</v>
      </c>
      <c r="S1272" s="26">
        <f t="shared" si="525"/>
        <v>0</v>
      </c>
      <c r="T1272" s="28">
        <f t="shared" si="526"/>
        <v>1418564.3736579015</v>
      </c>
      <c r="U1272" s="26">
        <f t="shared" si="527"/>
        <v>0</v>
      </c>
      <c r="V1272" s="26">
        <f t="shared" si="528"/>
        <v>0</v>
      </c>
      <c r="W1272" s="26">
        <f t="shared" si="529"/>
        <v>0</v>
      </c>
      <c r="X1272" s="26">
        <f t="shared" si="530"/>
        <v>0</v>
      </c>
      <c r="Y1272" s="26">
        <f t="shared" si="531"/>
        <v>0</v>
      </c>
      <c r="Z1272" s="26">
        <f t="shared" si="531"/>
        <v>0</v>
      </c>
      <c r="AA1272" s="26">
        <f t="shared" si="532"/>
        <v>0</v>
      </c>
      <c r="AB1272" s="26">
        <f t="shared" si="538"/>
        <v>1087481.0474910527</v>
      </c>
      <c r="AC1272" s="26">
        <f t="shared" si="533"/>
        <v>3776956.2112618745</v>
      </c>
      <c r="AD1272" s="15">
        <f t="shared" si="539"/>
        <v>0</v>
      </c>
      <c r="AO1272">
        <f t="shared" si="514"/>
        <v>0</v>
      </c>
      <c r="AP1272">
        <f t="shared" si="515"/>
        <v>79.8</v>
      </c>
      <c r="AQ1272">
        <f t="shared" si="516"/>
        <v>22.166666666666664</v>
      </c>
    </row>
    <row r="1273" spans="2:43" x14ac:dyDescent="0.3">
      <c r="B1273" s="5" t="s">
        <v>48</v>
      </c>
      <c r="C1273" s="5">
        <v>1270</v>
      </c>
      <c r="D1273" s="5">
        <v>248</v>
      </c>
      <c r="E1273" s="10">
        <v>79.599999999999994</v>
      </c>
      <c r="F1273" s="7">
        <f t="shared" si="517"/>
        <v>22.111111111111111</v>
      </c>
      <c r="G1273" s="26">
        <f t="shared" si="534"/>
        <v>-6.9444444444444448E-2</v>
      </c>
      <c r="H1273" s="26">
        <f t="shared" si="535"/>
        <v>-0.25</v>
      </c>
      <c r="I1273" s="26">
        <f t="shared" si="518"/>
        <v>-79.027777777777786</v>
      </c>
      <c r="J1273" s="26">
        <f t="shared" si="519"/>
        <v>167.45670000000001</v>
      </c>
      <c r="K1273" s="26">
        <f t="shared" si="520"/>
        <v>168.02557629629632</v>
      </c>
      <c r="L1273" s="26">
        <f t="shared" si="521"/>
        <v>256.45449851851856</v>
      </c>
      <c r="M1273" s="26">
        <f t="shared" si="522"/>
        <v>5670.4939116872438</v>
      </c>
      <c r="N1273" s="26">
        <f t="shared" si="523"/>
        <v>5670.4939116872438</v>
      </c>
      <c r="O1273" s="26">
        <f t="shared" si="540"/>
        <v>4870107.7526646145</v>
      </c>
      <c r="P1273" s="26">
        <f t="shared" si="524"/>
        <v>0</v>
      </c>
      <c r="Q1273" s="26">
        <f t="shared" si="536"/>
        <v>-1418564.3736579015</v>
      </c>
      <c r="R1273" s="26">
        <f t="shared" si="537"/>
        <v>0</v>
      </c>
      <c r="S1273" s="26">
        <f t="shared" si="525"/>
        <v>0</v>
      </c>
      <c r="T1273" s="28">
        <f t="shared" si="526"/>
        <v>1418564.3736579015</v>
      </c>
      <c r="U1273" s="26">
        <f t="shared" si="527"/>
        <v>0</v>
      </c>
      <c r="V1273" s="26">
        <f t="shared" si="528"/>
        <v>0</v>
      </c>
      <c r="W1273" s="26">
        <f t="shared" si="529"/>
        <v>0</v>
      </c>
      <c r="X1273" s="26">
        <f t="shared" si="530"/>
        <v>0</v>
      </c>
      <c r="Y1273" s="26">
        <f t="shared" si="531"/>
        <v>0</v>
      </c>
      <c r="Z1273" s="26">
        <f t="shared" si="531"/>
        <v>0</v>
      </c>
      <c r="AA1273" s="26">
        <f t="shared" si="532"/>
        <v>0</v>
      </c>
      <c r="AB1273" s="26">
        <f t="shared" si="538"/>
        <v>1087481.0474910527</v>
      </c>
      <c r="AC1273" s="26">
        <f t="shared" si="533"/>
        <v>3782626.7051735618</v>
      </c>
      <c r="AD1273" s="15">
        <f t="shared" si="539"/>
        <v>0</v>
      </c>
      <c r="AO1273">
        <f t="shared" si="514"/>
        <v>0</v>
      </c>
      <c r="AP1273">
        <f t="shared" si="515"/>
        <v>79.599999999999994</v>
      </c>
      <c r="AQ1273">
        <f t="shared" si="516"/>
        <v>22.111111111111111</v>
      </c>
    </row>
    <row r="1274" spans="2:43" x14ac:dyDescent="0.3">
      <c r="B1274" s="5" t="s">
        <v>48</v>
      </c>
      <c r="C1274" s="5">
        <v>1271</v>
      </c>
      <c r="D1274" s="5">
        <v>249</v>
      </c>
      <c r="E1274" s="10">
        <v>79.3</v>
      </c>
      <c r="F1274" s="7">
        <f t="shared" si="517"/>
        <v>22.027777777777779</v>
      </c>
      <c r="G1274" s="26">
        <f t="shared" si="534"/>
        <v>-9.7222222222220642E-2</v>
      </c>
      <c r="H1274" s="26">
        <f t="shared" si="535"/>
        <v>-0.34999999999999432</v>
      </c>
      <c r="I1274" s="26">
        <f t="shared" si="518"/>
        <v>-110.6388888888871</v>
      </c>
      <c r="J1274" s="26">
        <f t="shared" si="519"/>
        <v>167.45670000000001</v>
      </c>
      <c r="K1274" s="26">
        <f t="shared" si="520"/>
        <v>166.76143851851853</v>
      </c>
      <c r="L1274" s="26">
        <f t="shared" si="521"/>
        <v>223.57924962963145</v>
      </c>
      <c r="M1274" s="26">
        <f t="shared" si="522"/>
        <v>4924.9540265638261</v>
      </c>
      <c r="N1274" s="26">
        <f t="shared" si="523"/>
        <v>4924.9540265638261</v>
      </c>
      <c r="O1274" s="26">
        <f t="shared" si="540"/>
        <v>4875032.7066911785</v>
      </c>
      <c r="P1274" s="26">
        <f t="shared" si="524"/>
        <v>0</v>
      </c>
      <c r="Q1274" s="26">
        <f t="shared" si="536"/>
        <v>-1418564.3736579015</v>
      </c>
      <c r="R1274" s="26">
        <f t="shared" si="537"/>
        <v>0</v>
      </c>
      <c r="S1274" s="26">
        <f t="shared" si="525"/>
        <v>0</v>
      </c>
      <c r="T1274" s="28">
        <f t="shared" si="526"/>
        <v>1418564.3736579015</v>
      </c>
      <c r="U1274" s="26">
        <f t="shared" si="527"/>
        <v>0</v>
      </c>
      <c r="V1274" s="26">
        <f t="shared" si="528"/>
        <v>0</v>
      </c>
      <c r="W1274" s="26">
        <f t="shared" si="529"/>
        <v>0</v>
      </c>
      <c r="X1274" s="26">
        <f t="shared" si="530"/>
        <v>0</v>
      </c>
      <c r="Y1274" s="26">
        <f t="shared" si="531"/>
        <v>0</v>
      </c>
      <c r="Z1274" s="26">
        <f t="shared" si="531"/>
        <v>0</v>
      </c>
      <c r="AA1274" s="26">
        <f t="shared" si="532"/>
        <v>0</v>
      </c>
      <c r="AB1274" s="26">
        <f t="shared" si="538"/>
        <v>1087481.0474910527</v>
      </c>
      <c r="AC1274" s="26">
        <f t="shared" si="533"/>
        <v>3787551.6592001258</v>
      </c>
      <c r="AD1274" s="15">
        <f t="shared" si="539"/>
        <v>0</v>
      </c>
      <c r="AO1274">
        <f t="shared" si="514"/>
        <v>0</v>
      </c>
      <c r="AP1274">
        <f t="shared" si="515"/>
        <v>79.3</v>
      </c>
      <c r="AQ1274">
        <f t="shared" si="516"/>
        <v>22.027777777777775</v>
      </c>
    </row>
    <row r="1275" spans="2:43" x14ac:dyDescent="0.3">
      <c r="B1275" s="5" t="s">
        <v>48</v>
      </c>
      <c r="C1275" s="5">
        <v>1272</v>
      </c>
      <c r="D1275" s="5">
        <v>250</v>
      </c>
      <c r="E1275" s="10">
        <v>78.900000000000006</v>
      </c>
      <c r="F1275" s="7">
        <f t="shared" si="517"/>
        <v>21.916666666666668</v>
      </c>
      <c r="G1275" s="26">
        <f t="shared" si="534"/>
        <v>-0.11111111111111072</v>
      </c>
      <c r="H1275" s="26">
        <f t="shared" si="535"/>
        <v>-0.39999999999999858</v>
      </c>
      <c r="I1275" s="26">
        <f t="shared" si="518"/>
        <v>-126.444444444444</v>
      </c>
      <c r="J1275" s="26">
        <f t="shared" si="519"/>
        <v>167.45670000000001</v>
      </c>
      <c r="K1275" s="26">
        <f t="shared" si="520"/>
        <v>165.0833466666667</v>
      </c>
      <c r="L1275" s="26">
        <f t="shared" si="521"/>
        <v>206.09560222222271</v>
      </c>
      <c r="M1275" s="26">
        <f t="shared" si="522"/>
        <v>4516.9286153703815</v>
      </c>
      <c r="N1275" s="26">
        <f t="shared" si="523"/>
        <v>4516.9286153703815</v>
      </c>
      <c r="O1275" s="26">
        <f t="shared" si="540"/>
        <v>4879549.6353065493</v>
      </c>
      <c r="P1275" s="26">
        <f t="shared" si="524"/>
        <v>0</v>
      </c>
      <c r="Q1275" s="26">
        <f t="shared" si="536"/>
        <v>-1418564.3736579015</v>
      </c>
      <c r="R1275" s="26">
        <f t="shared" si="537"/>
        <v>0</v>
      </c>
      <c r="S1275" s="26">
        <f t="shared" si="525"/>
        <v>0</v>
      </c>
      <c r="T1275" s="28">
        <f t="shared" si="526"/>
        <v>1418564.3736579015</v>
      </c>
      <c r="U1275" s="26">
        <f t="shared" si="527"/>
        <v>0</v>
      </c>
      <c r="V1275" s="26">
        <f t="shared" si="528"/>
        <v>0</v>
      </c>
      <c r="W1275" s="26">
        <f t="shared" si="529"/>
        <v>0</v>
      </c>
      <c r="X1275" s="26">
        <f t="shared" si="530"/>
        <v>0</v>
      </c>
      <c r="Y1275" s="26">
        <f t="shared" si="531"/>
        <v>0</v>
      </c>
      <c r="Z1275" s="26">
        <f t="shared" si="531"/>
        <v>0</v>
      </c>
      <c r="AA1275" s="26">
        <f t="shared" si="532"/>
        <v>0</v>
      </c>
      <c r="AB1275" s="26">
        <f t="shared" si="538"/>
        <v>1087481.0474910527</v>
      </c>
      <c r="AC1275" s="26">
        <f t="shared" si="533"/>
        <v>3792068.5878154966</v>
      </c>
      <c r="AD1275" s="15">
        <f t="shared" si="539"/>
        <v>0</v>
      </c>
      <c r="AO1275">
        <f t="shared" si="514"/>
        <v>0</v>
      </c>
      <c r="AP1275">
        <f t="shared" si="515"/>
        <v>78.900000000000006</v>
      </c>
      <c r="AQ1275">
        <f t="shared" si="516"/>
        <v>21.916666666666668</v>
      </c>
    </row>
    <row r="1276" spans="2:43" x14ac:dyDescent="0.3">
      <c r="B1276" s="5" t="s">
        <v>48</v>
      </c>
      <c r="C1276" s="5">
        <v>1273</v>
      </c>
      <c r="D1276" s="5">
        <v>251</v>
      </c>
      <c r="E1276" s="10">
        <v>78.5</v>
      </c>
      <c r="F1276" s="7">
        <f t="shared" si="517"/>
        <v>21.805555555555557</v>
      </c>
      <c r="G1276" s="26">
        <f t="shared" si="534"/>
        <v>-9.7222222222222612E-2</v>
      </c>
      <c r="H1276" s="26">
        <f t="shared" si="535"/>
        <v>-0.35000000000000142</v>
      </c>
      <c r="I1276" s="26">
        <f t="shared" si="518"/>
        <v>-110.63888888888933</v>
      </c>
      <c r="J1276" s="26">
        <f t="shared" si="519"/>
        <v>167.45670000000001</v>
      </c>
      <c r="K1276" s="26">
        <f t="shared" si="520"/>
        <v>163.41374074074076</v>
      </c>
      <c r="L1276" s="26">
        <f t="shared" si="521"/>
        <v>220.23155185185146</v>
      </c>
      <c r="M1276" s="26">
        <f t="shared" si="522"/>
        <v>4802.2713389917617</v>
      </c>
      <c r="N1276" s="26">
        <f t="shared" si="523"/>
        <v>4802.2713389917617</v>
      </c>
      <c r="O1276" s="26">
        <f t="shared" si="540"/>
        <v>4884351.9066455411</v>
      </c>
      <c r="P1276" s="26">
        <f t="shared" si="524"/>
        <v>0</v>
      </c>
      <c r="Q1276" s="26">
        <f t="shared" si="536"/>
        <v>-1418564.3736579015</v>
      </c>
      <c r="R1276" s="26">
        <f t="shared" si="537"/>
        <v>0</v>
      </c>
      <c r="S1276" s="26">
        <f t="shared" si="525"/>
        <v>0</v>
      </c>
      <c r="T1276" s="28">
        <f t="shared" si="526"/>
        <v>1418564.3736579015</v>
      </c>
      <c r="U1276" s="26">
        <f t="shared" si="527"/>
        <v>0</v>
      </c>
      <c r="V1276" s="26">
        <f t="shared" si="528"/>
        <v>0</v>
      </c>
      <c r="W1276" s="26">
        <f t="shared" si="529"/>
        <v>0</v>
      </c>
      <c r="X1276" s="26">
        <f t="shared" si="530"/>
        <v>0</v>
      </c>
      <c r="Y1276" s="26">
        <f t="shared" si="531"/>
        <v>0</v>
      </c>
      <c r="Z1276" s="26">
        <f t="shared" si="531"/>
        <v>0</v>
      </c>
      <c r="AA1276" s="26">
        <f t="shared" si="532"/>
        <v>0</v>
      </c>
      <c r="AB1276" s="26">
        <f t="shared" si="538"/>
        <v>1087481.0474910527</v>
      </c>
      <c r="AC1276" s="26">
        <f t="shared" si="533"/>
        <v>3796870.8591544884</v>
      </c>
      <c r="AD1276" s="15">
        <f t="shared" si="539"/>
        <v>0</v>
      </c>
      <c r="AO1276">
        <f t="shared" si="514"/>
        <v>0</v>
      </c>
      <c r="AP1276">
        <f t="shared" si="515"/>
        <v>78.5</v>
      </c>
      <c r="AQ1276">
        <f t="shared" si="516"/>
        <v>21.805555555555554</v>
      </c>
    </row>
    <row r="1277" spans="2:43" x14ac:dyDescent="0.3">
      <c r="B1277" s="5" t="s">
        <v>48</v>
      </c>
      <c r="C1277" s="5">
        <v>1274</v>
      </c>
      <c r="D1277" s="5">
        <v>252</v>
      </c>
      <c r="E1277" s="10">
        <v>78.2</v>
      </c>
      <c r="F1277" s="7">
        <f t="shared" si="517"/>
        <v>21.722222222222225</v>
      </c>
      <c r="G1277" s="26">
        <f t="shared" si="534"/>
        <v>-8.3333333333332538E-2</v>
      </c>
      <c r="H1277" s="26">
        <f t="shared" si="535"/>
        <v>-0.29999999999999716</v>
      </c>
      <c r="I1277" s="26">
        <f t="shared" si="518"/>
        <v>-94.833333333332433</v>
      </c>
      <c r="J1277" s="26">
        <f t="shared" si="519"/>
        <v>167.45670000000001</v>
      </c>
      <c r="K1277" s="26">
        <f t="shared" si="520"/>
        <v>162.16710518518525</v>
      </c>
      <c r="L1277" s="26">
        <f t="shared" si="521"/>
        <v>234.79047185185283</v>
      </c>
      <c r="M1277" s="26">
        <f t="shared" si="522"/>
        <v>5100.1708052263593</v>
      </c>
      <c r="N1277" s="26">
        <f t="shared" si="523"/>
        <v>5100.1708052263593</v>
      </c>
      <c r="O1277" s="26">
        <f t="shared" si="540"/>
        <v>4889452.0774507672</v>
      </c>
      <c r="P1277" s="26">
        <f t="shared" si="524"/>
        <v>0</v>
      </c>
      <c r="Q1277" s="26">
        <f t="shared" si="536"/>
        <v>-1418564.3736579015</v>
      </c>
      <c r="R1277" s="26">
        <f t="shared" si="537"/>
        <v>0</v>
      </c>
      <c r="S1277" s="26">
        <f t="shared" si="525"/>
        <v>0</v>
      </c>
      <c r="T1277" s="28">
        <f t="shared" si="526"/>
        <v>1418564.3736579015</v>
      </c>
      <c r="U1277" s="26">
        <f t="shared" si="527"/>
        <v>0</v>
      </c>
      <c r="V1277" s="26">
        <f t="shared" si="528"/>
        <v>0</v>
      </c>
      <c r="W1277" s="26">
        <f t="shared" si="529"/>
        <v>0</v>
      </c>
      <c r="X1277" s="26">
        <f t="shared" si="530"/>
        <v>0</v>
      </c>
      <c r="Y1277" s="26">
        <f t="shared" si="531"/>
        <v>0</v>
      </c>
      <c r="Z1277" s="26">
        <f t="shared" si="531"/>
        <v>0</v>
      </c>
      <c r="AA1277" s="26">
        <f t="shared" si="532"/>
        <v>0</v>
      </c>
      <c r="AB1277" s="26">
        <f t="shared" si="538"/>
        <v>1087481.0474910527</v>
      </c>
      <c r="AC1277" s="26">
        <f t="shared" si="533"/>
        <v>3801971.0299597145</v>
      </c>
      <c r="AD1277" s="15">
        <f t="shared" si="539"/>
        <v>0</v>
      </c>
      <c r="AO1277">
        <f t="shared" si="514"/>
        <v>0</v>
      </c>
      <c r="AP1277">
        <f t="shared" si="515"/>
        <v>78.2</v>
      </c>
      <c r="AQ1277">
        <f t="shared" si="516"/>
        <v>21.722222222222221</v>
      </c>
    </row>
    <row r="1278" spans="2:43" x14ac:dyDescent="0.3">
      <c r="B1278" s="5" t="s">
        <v>48</v>
      </c>
      <c r="C1278" s="5">
        <v>1275</v>
      </c>
      <c r="D1278" s="5">
        <v>253</v>
      </c>
      <c r="E1278" s="10">
        <v>77.900000000000006</v>
      </c>
      <c r="F1278" s="7">
        <f t="shared" si="517"/>
        <v>21.638888888888893</v>
      </c>
      <c r="G1278" s="26">
        <f t="shared" si="534"/>
        <v>-6.9444444444444448E-2</v>
      </c>
      <c r="H1278" s="26">
        <f t="shared" si="535"/>
        <v>-0.25</v>
      </c>
      <c r="I1278" s="26">
        <f t="shared" si="518"/>
        <v>-79.027777777777786</v>
      </c>
      <c r="J1278" s="26">
        <f t="shared" si="519"/>
        <v>167.45670000000001</v>
      </c>
      <c r="K1278" s="26">
        <f t="shared" si="520"/>
        <v>160.92524296296304</v>
      </c>
      <c r="L1278" s="26">
        <f t="shared" si="521"/>
        <v>249.35416518518525</v>
      </c>
      <c r="M1278" s="26">
        <f t="shared" si="522"/>
        <v>5395.7470744238708</v>
      </c>
      <c r="N1278" s="26">
        <f t="shared" si="523"/>
        <v>5395.7470744238708</v>
      </c>
      <c r="O1278" s="26">
        <f t="shared" si="540"/>
        <v>4894847.8245251914</v>
      </c>
      <c r="P1278" s="26">
        <f t="shared" si="524"/>
        <v>0</v>
      </c>
      <c r="Q1278" s="26">
        <f t="shared" si="536"/>
        <v>-1418564.3736579015</v>
      </c>
      <c r="R1278" s="26">
        <f t="shared" si="537"/>
        <v>0</v>
      </c>
      <c r="S1278" s="26">
        <f t="shared" si="525"/>
        <v>0</v>
      </c>
      <c r="T1278" s="28">
        <f t="shared" si="526"/>
        <v>1418564.3736579015</v>
      </c>
      <c r="U1278" s="26">
        <f t="shared" si="527"/>
        <v>0</v>
      </c>
      <c r="V1278" s="26">
        <f t="shared" si="528"/>
        <v>0</v>
      </c>
      <c r="W1278" s="26">
        <f t="shared" si="529"/>
        <v>0</v>
      </c>
      <c r="X1278" s="26">
        <f t="shared" si="530"/>
        <v>0</v>
      </c>
      <c r="Y1278" s="26">
        <f t="shared" si="531"/>
        <v>0</v>
      </c>
      <c r="Z1278" s="26">
        <f t="shared" si="531"/>
        <v>0</v>
      </c>
      <c r="AA1278" s="26">
        <f t="shared" si="532"/>
        <v>0</v>
      </c>
      <c r="AB1278" s="26">
        <f t="shared" si="538"/>
        <v>1087481.0474910527</v>
      </c>
      <c r="AC1278" s="26">
        <f t="shared" si="533"/>
        <v>3807366.7770341388</v>
      </c>
      <c r="AD1278" s="15">
        <f t="shared" si="539"/>
        <v>0</v>
      </c>
      <c r="AO1278">
        <f t="shared" si="514"/>
        <v>0</v>
      </c>
      <c r="AP1278">
        <f t="shared" si="515"/>
        <v>77.900000000000006</v>
      </c>
      <c r="AQ1278">
        <f t="shared" si="516"/>
        <v>21.638888888888889</v>
      </c>
    </row>
    <row r="1279" spans="2:43" x14ac:dyDescent="0.3">
      <c r="B1279" s="5" t="s">
        <v>48</v>
      </c>
      <c r="C1279" s="5">
        <v>1276</v>
      </c>
      <c r="D1279" s="5">
        <v>254</v>
      </c>
      <c r="E1279" s="10">
        <v>77.7</v>
      </c>
      <c r="F1279" s="7">
        <f t="shared" si="517"/>
        <v>21.583333333333336</v>
      </c>
      <c r="G1279" s="26">
        <f t="shared" si="534"/>
        <v>-2.7777777777778172E-2</v>
      </c>
      <c r="H1279" s="26">
        <f t="shared" si="535"/>
        <v>-0.10000000000000142</v>
      </c>
      <c r="I1279" s="26">
        <f t="shared" si="518"/>
        <v>-31.611111111111558</v>
      </c>
      <c r="J1279" s="26">
        <f t="shared" si="519"/>
        <v>167.45670000000001</v>
      </c>
      <c r="K1279" s="26">
        <f t="shared" si="520"/>
        <v>160.09998666666672</v>
      </c>
      <c r="L1279" s="26">
        <f t="shared" si="521"/>
        <v>295.94557555555514</v>
      </c>
      <c r="M1279" s="26">
        <f t="shared" si="522"/>
        <v>6387.4920057407326</v>
      </c>
      <c r="N1279" s="26">
        <f t="shared" si="523"/>
        <v>6387.4920057407326</v>
      </c>
      <c r="O1279" s="26">
        <f t="shared" si="540"/>
        <v>4901235.3165309317</v>
      </c>
      <c r="P1279" s="26">
        <f t="shared" si="524"/>
        <v>0</v>
      </c>
      <c r="Q1279" s="26">
        <f t="shared" si="536"/>
        <v>-1418564.3736579015</v>
      </c>
      <c r="R1279" s="26">
        <f t="shared" si="537"/>
        <v>0</v>
      </c>
      <c r="S1279" s="26">
        <f t="shared" si="525"/>
        <v>0</v>
      </c>
      <c r="T1279" s="28">
        <f t="shared" si="526"/>
        <v>1418564.3736579015</v>
      </c>
      <c r="U1279" s="26">
        <f t="shared" si="527"/>
        <v>0</v>
      </c>
      <c r="V1279" s="26">
        <f t="shared" si="528"/>
        <v>0</v>
      </c>
      <c r="W1279" s="26">
        <f t="shared" si="529"/>
        <v>0</v>
      </c>
      <c r="X1279" s="26">
        <f t="shared" si="530"/>
        <v>0</v>
      </c>
      <c r="Y1279" s="26">
        <f t="shared" si="531"/>
        <v>0</v>
      </c>
      <c r="Z1279" s="26">
        <f t="shared" si="531"/>
        <v>0</v>
      </c>
      <c r="AA1279" s="26">
        <f t="shared" si="532"/>
        <v>0</v>
      </c>
      <c r="AB1279" s="26">
        <f t="shared" si="538"/>
        <v>1087481.0474910527</v>
      </c>
      <c r="AC1279" s="26">
        <f t="shared" si="533"/>
        <v>3813754.2690398791</v>
      </c>
      <c r="AD1279" s="15">
        <f t="shared" si="539"/>
        <v>0</v>
      </c>
      <c r="AO1279">
        <f t="shared" si="514"/>
        <v>0</v>
      </c>
      <c r="AP1279">
        <f t="shared" si="515"/>
        <v>77.7</v>
      </c>
      <c r="AQ1279">
        <f t="shared" si="516"/>
        <v>21.583333333333332</v>
      </c>
    </row>
    <row r="1280" spans="2:43" x14ac:dyDescent="0.3">
      <c r="B1280" s="5" t="s">
        <v>48</v>
      </c>
      <c r="C1280" s="5">
        <v>1277</v>
      </c>
      <c r="D1280" s="5">
        <v>255</v>
      </c>
      <c r="E1280" s="10">
        <v>77.7</v>
      </c>
      <c r="F1280" s="7">
        <f t="shared" si="517"/>
        <v>21.583333333333336</v>
      </c>
      <c r="G1280" s="26">
        <f t="shared" si="534"/>
        <v>1.3888888888888099E-2</v>
      </c>
      <c r="H1280" s="26">
        <f t="shared" si="535"/>
        <v>4.9999999999997158E-2</v>
      </c>
      <c r="I1280" s="26">
        <f t="shared" si="518"/>
        <v>15.805555555554657</v>
      </c>
      <c r="J1280" s="26">
        <f t="shared" si="519"/>
        <v>167.45670000000001</v>
      </c>
      <c r="K1280" s="26">
        <f t="shared" si="520"/>
        <v>160.09998666666672</v>
      </c>
      <c r="L1280" s="26">
        <f t="shared" si="521"/>
        <v>343.36224222222143</v>
      </c>
      <c r="M1280" s="26">
        <f t="shared" si="522"/>
        <v>7410.901727962947</v>
      </c>
      <c r="N1280" s="26">
        <f t="shared" si="523"/>
        <v>7410.901727962947</v>
      </c>
      <c r="O1280" s="26">
        <f t="shared" si="540"/>
        <v>4908646.218258895</v>
      </c>
      <c r="P1280" s="26">
        <f t="shared" si="524"/>
        <v>0</v>
      </c>
      <c r="Q1280" s="26">
        <f t="shared" si="536"/>
        <v>-1418564.3736579015</v>
      </c>
      <c r="R1280" s="26">
        <f t="shared" si="537"/>
        <v>0</v>
      </c>
      <c r="S1280" s="26">
        <f t="shared" si="525"/>
        <v>0</v>
      </c>
      <c r="T1280" s="28">
        <f t="shared" si="526"/>
        <v>1418564.3736579015</v>
      </c>
      <c r="U1280" s="26">
        <f t="shared" si="527"/>
        <v>0</v>
      </c>
      <c r="V1280" s="26">
        <f t="shared" si="528"/>
        <v>0</v>
      </c>
      <c r="W1280" s="26">
        <f t="shared" si="529"/>
        <v>0</v>
      </c>
      <c r="X1280" s="26">
        <f t="shared" si="530"/>
        <v>0</v>
      </c>
      <c r="Y1280" s="26">
        <f t="shared" si="531"/>
        <v>0</v>
      </c>
      <c r="Z1280" s="26">
        <f t="shared" si="531"/>
        <v>0</v>
      </c>
      <c r="AA1280" s="26">
        <f t="shared" si="532"/>
        <v>0</v>
      </c>
      <c r="AB1280" s="26">
        <f t="shared" si="538"/>
        <v>1087481.0474910527</v>
      </c>
      <c r="AC1280" s="26">
        <f t="shared" si="533"/>
        <v>3821165.1707678423</v>
      </c>
      <c r="AD1280" s="15">
        <f t="shared" si="539"/>
        <v>0</v>
      </c>
      <c r="AO1280">
        <f t="shared" si="514"/>
        <v>0</v>
      </c>
      <c r="AP1280">
        <f t="shared" si="515"/>
        <v>77.7</v>
      </c>
      <c r="AQ1280">
        <f t="shared" si="516"/>
        <v>21.583333333333332</v>
      </c>
    </row>
    <row r="1281" spans="2:43" x14ac:dyDescent="0.3">
      <c r="B1281" s="5" t="s">
        <v>48</v>
      </c>
      <c r="C1281" s="5">
        <v>1278</v>
      </c>
      <c r="D1281" s="5">
        <v>256</v>
      </c>
      <c r="E1281" s="10">
        <v>77.8</v>
      </c>
      <c r="F1281" s="7">
        <f t="shared" si="517"/>
        <v>21.611111111111111</v>
      </c>
      <c r="G1281" s="26">
        <f t="shared" si="534"/>
        <v>2.7777777777778172E-2</v>
      </c>
      <c r="H1281" s="26">
        <f t="shared" si="535"/>
        <v>0.10000000000000142</v>
      </c>
      <c r="I1281" s="26">
        <f t="shared" si="518"/>
        <v>31.611111111111558</v>
      </c>
      <c r="J1281" s="26">
        <f t="shared" si="519"/>
        <v>167.45670000000001</v>
      </c>
      <c r="K1281" s="26">
        <f t="shared" si="520"/>
        <v>160.51234962962965</v>
      </c>
      <c r="L1281" s="26">
        <f t="shared" si="521"/>
        <v>359.58016074074123</v>
      </c>
      <c r="M1281" s="26">
        <f t="shared" si="522"/>
        <v>7770.9268071193519</v>
      </c>
      <c r="N1281" s="26">
        <f t="shared" si="523"/>
        <v>7770.9268071193519</v>
      </c>
      <c r="O1281" s="26">
        <f t="shared" si="540"/>
        <v>4916417.1450660145</v>
      </c>
      <c r="P1281" s="26">
        <f t="shared" si="524"/>
        <v>0</v>
      </c>
      <c r="Q1281" s="26">
        <f t="shared" si="536"/>
        <v>-1418564.3736579015</v>
      </c>
      <c r="R1281" s="26">
        <f t="shared" si="537"/>
        <v>0</v>
      </c>
      <c r="S1281" s="26">
        <f t="shared" si="525"/>
        <v>0</v>
      </c>
      <c r="T1281" s="28">
        <f t="shared" si="526"/>
        <v>1418564.3736579015</v>
      </c>
      <c r="U1281" s="26">
        <f t="shared" si="527"/>
        <v>0</v>
      </c>
      <c r="V1281" s="26">
        <f t="shared" si="528"/>
        <v>0</v>
      </c>
      <c r="W1281" s="26">
        <f t="shared" si="529"/>
        <v>0</v>
      </c>
      <c r="X1281" s="26">
        <f t="shared" si="530"/>
        <v>0</v>
      </c>
      <c r="Y1281" s="26">
        <f t="shared" si="531"/>
        <v>0</v>
      </c>
      <c r="Z1281" s="26">
        <f t="shared" si="531"/>
        <v>0</v>
      </c>
      <c r="AA1281" s="26">
        <f t="shared" si="532"/>
        <v>0</v>
      </c>
      <c r="AB1281" s="26">
        <f t="shared" si="538"/>
        <v>1087481.0474910527</v>
      </c>
      <c r="AC1281" s="26">
        <f t="shared" si="533"/>
        <v>3828936.0975749618</v>
      </c>
      <c r="AD1281" s="15">
        <f t="shared" si="539"/>
        <v>0</v>
      </c>
      <c r="AO1281">
        <f t="shared" si="514"/>
        <v>0</v>
      </c>
      <c r="AP1281">
        <f t="shared" si="515"/>
        <v>77.8</v>
      </c>
      <c r="AQ1281">
        <f t="shared" si="516"/>
        <v>21.611111111111111</v>
      </c>
    </row>
    <row r="1282" spans="2:43" x14ac:dyDescent="0.3">
      <c r="B1282" s="5" t="s">
        <v>48</v>
      </c>
      <c r="C1282" s="5">
        <v>1279</v>
      </c>
      <c r="D1282" s="5">
        <v>257</v>
      </c>
      <c r="E1282" s="10">
        <v>77.900000000000006</v>
      </c>
      <c r="F1282" s="7">
        <f t="shared" si="517"/>
        <v>21.638888888888893</v>
      </c>
      <c r="G1282" s="26">
        <f t="shared" si="534"/>
        <v>4.1666666666666269E-2</v>
      </c>
      <c r="H1282" s="26">
        <f t="shared" si="535"/>
        <v>0.14999999999999858</v>
      </c>
      <c r="I1282" s="26">
        <f t="shared" si="518"/>
        <v>47.416666666666217</v>
      </c>
      <c r="J1282" s="26">
        <f t="shared" si="519"/>
        <v>167.45670000000001</v>
      </c>
      <c r="K1282" s="26">
        <f t="shared" si="520"/>
        <v>160.92524296296304</v>
      </c>
      <c r="L1282" s="26">
        <f t="shared" si="521"/>
        <v>375.79860962962925</v>
      </c>
      <c r="M1282" s="26">
        <f t="shared" si="522"/>
        <v>8131.8643583744788</v>
      </c>
      <c r="N1282" s="26">
        <f t="shared" si="523"/>
        <v>8131.8643583744788</v>
      </c>
      <c r="O1282" s="26">
        <f t="shared" si="540"/>
        <v>4924549.0094243893</v>
      </c>
      <c r="P1282" s="26">
        <f t="shared" si="524"/>
        <v>0</v>
      </c>
      <c r="Q1282" s="26">
        <f t="shared" si="536"/>
        <v>-1418564.3736579015</v>
      </c>
      <c r="R1282" s="26">
        <f t="shared" si="537"/>
        <v>0</v>
      </c>
      <c r="S1282" s="26">
        <f t="shared" si="525"/>
        <v>0</v>
      </c>
      <c r="T1282" s="28">
        <f t="shared" si="526"/>
        <v>1418564.3736579015</v>
      </c>
      <c r="U1282" s="26">
        <f t="shared" si="527"/>
        <v>0</v>
      </c>
      <c r="V1282" s="26">
        <f t="shared" si="528"/>
        <v>0</v>
      </c>
      <c r="W1282" s="26">
        <f t="shared" si="529"/>
        <v>0</v>
      </c>
      <c r="X1282" s="26">
        <f t="shared" si="530"/>
        <v>0</v>
      </c>
      <c r="Y1282" s="26">
        <f t="shared" si="531"/>
        <v>0</v>
      </c>
      <c r="Z1282" s="26">
        <f t="shared" si="531"/>
        <v>0</v>
      </c>
      <c r="AA1282" s="26">
        <f t="shared" si="532"/>
        <v>0</v>
      </c>
      <c r="AB1282" s="26">
        <f t="shared" si="538"/>
        <v>1087481.0474910527</v>
      </c>
      <c r="AC1282" s="26">
        <f t="shared" si="533"/>
        <v>3837067.9619333367</v>
      </c>
      <c r="AD1282" s="15">
        <f t="shared" si="539"/>
        <v>0</v>
      </c>
      <c r="AO1282">
        <f t="shared" si="514"/>
        <v>0</v>
      </c>
      <c r="AP1282">
        <f t="shared" si="515"/>
        <v>77.900000000000006</v>
      </c>
      <c r="AQ1282">
        <f t="shared" si="516"/>
        <v>21.638888888888889</v>
      </c>
    </row>
    <row r="1283" spans="2:43" x14ac:dyDescent="0.3">
      <c r="B1283" s="5" t="s">
        <v>48</v>
      </c>
      <c r="C1283" s="5">
        <v>1280</v>
      </c>
      <c r="D1283" s="5">
        <v>258</v>
      </c>
      <c r="E1283" s="10">
        <v>78.099999999999994</v>
      </c>
      <c r="F1283" s="7">
        <f t="shared" si="517"/>
        <v>21.694444444444443</v>
      </c>
      <c r="G1283" s="26">
        <f t="shared" si="534"/>
        <v>5.5555555555554373E-2</v>
      </c>
      <c r="H1283" s="26">
        <f t="shared" si="535"/>
        <v>0.19999999999999574</v>
      </c>
      <c r="I1283" s="26">
        <f t="shared" si="518"/>
        <v>63.222222222220879</v>
      </c>
      <c r="J1283" s="26">
        <f t="shared" si="519"/>
        <v>167.45670000000001</v>
      </c>
      <c r="K1283" s="26">
        <f t="shared" si="520"/>
        <v>161.75262074074075</v>
      </c>
      <c r="L1283" s="26">
        <f t="shared" si="521"/>
        <v>392.43154296296166</v>
      </c>
      <c r="M1283" s="26">
        <f t="shared" si="522"/>
        <v>8513.5843070575847</v>
      </c>
      <c r="N1283" s="26">
        <f t="shared" si="523"/>
        <v>8513.5843070575847</v>
      </c>
      <c r="O1283" s="26">
        <f t="shared" si="540"/>
        <v>4933062.5937314471</v>
      </c>
      <c r="P1283" s="26">
        <f t="shared" si="524"/>
        <v>0</v>
      </c>
      <c r="Q1283" s="26">
        <f t="shared" si="536"/>
        <v>-1418564.3736579015</v>
      </c>
      <c r="R1283" s="26">
        <f t="shared" si="537"/>
        <v>0</v>
      </c>
      <c r="S1283" s="26">
        <f t="shared" si="525"/>
        <v>0</v>
      </c>
      <c r="T1283" s="28">
        <f t="shared" si="526"/>
        <v>1418564.3736579015</v>
      </c>
      <c r="U1283" s="26">
        <f t="shared" si="527"/>
        <v>0</v>
      </c>
      <c r="V1283" s="26">
        <f t="shared" si="528"/>
        <v>0</v>
      </c>
      <c r="W1283" s="26">
        <f t="shared" si="529"/>
        <v>0</v>
      </c>
      <c r="X1283" s="26">
        <f t="shared" si="530"/>
        <v>0</v>
      </c>
      <c r="Y1283" s="26">
        <f t="shared" si="531"/>
        <v>0</v>
      </c>
      <c r="Z1283" s="26">
        <f t="shared" si="531"/>
        <v>0</v>
      </c>
      <c r="AA1283" s="26">
        <f t="shared" si="532"/>
        <v>0</v>
      </c>
      <c r="AB1283" s="26">
        <f t="shared" si="538"/>
        <v>1087481.0474910527</v>
      </c>
      <c r="AC1283" s="26">
        <f t="shared" si="533"/>
        <v>3845581.5462403945</v>
      </c>
      <c r="AD1283" s="15">
        <f t="shared" si="539"/>
        <v>0</v>
      </c>
      <c r="AO1283">
        <f t="shared" ref="AO1283:AO1346" si="541">IF(E1283&lt;1,1,0)</f>
        <v>0</v>
      </c>
      <c r="AP1283">
        <f t="shared" ref="AP1283:AP1346" si="542">IF(AO1283=1,"",E1283)</f>
        <v>78.099999999999994</v>
      </c>
      <c r="AQ1283">
        <f t="shared" ref="AQ1283:AQ1346" si="543">E1283/3.6</f>
        <v>21.694444444444443</v>
      </c>
    </row>
    <row r="1284" spans="2:43" x14ac:dyDescent="0.3">
      <c r="B1284" s="5" t="s">
        <v>48</v>
      </c>
      <c r="C1284" s="5">
        <v>1281</v>
      </c>
      <c r="D1284" s="5">
        <v>259</v>
      </c>
      <c r="E1284" s="10">
        <v>78.3</v>
      </c>
      <c r="F1284" s="7">
        <f t="shared" ref="F1284:F1347" si="544">E1284*(1000/3600)</f>
        <v>21.75</v>
      </c>
      <c r="G1284" s="26">
        <f t="shared" si="534"/>
        <v>2.7777777777778172E-2</v>
      </c>
      <c r="H1284" s="26">
        <f t="shared" si="535"/>
        <v>0.10000000000000142</v>
      </c>
      <c r="I1284" s="26">
        <f t="shared" ref="I1284:I1347" si="545">$AF$12*G1284</f>
        <v>31.611111111111558</v>
      </c>
      <c r="J1284" s="26">
        <f t="shared" ref="J1284:J1347" si="546">$AF$12*9.81*$AF$14</f>
        <v>167.45670000000001</v>
      </c>
      <c r="K1284" s="26">
        <f t="shared" ref="K1284:K1347" si="547">0.5*$AF$15*$AF$16*$AF$13*(F1284^2)</f>
        <v>162.58212000000003</v>
      </c>
      <c r="L1284" s="26">
        <f t="shared" ref="L1284:L1347" si="548">I1284+J1284+K1284</f>
        <v>361.64993111111164</v>
      </c>
      <c r="M1284" s="26">
        <f t="shared" ref="M1284:M1347" si="549">(L1284*F1284)</f>
        <v>7865.8860016666786</v>
      </c>
      <c r="N1284" s="26">
        <f t="shared" ref="N1284:N1347" si="550">IF(M1284&gt;0,M1284,0)</f>
        <v>7865.8860016666786</v>
      </c>
      <c r="O1284" s="26">
        <f t="shared" si="540"/>
        <v>4940928.4797331141</v>
      </c>
      <c r="P1284" s="26">
        <f t="shared" ref="P1284:P1347" si="551">IF(M1284&lt;0,M1284,0)</f>
        <v>0</v>
      </c>
      <c r="Q1284" s="26">
        <f t="shared" si="536"/>
        <v>-1418564.3736579015</v>
      </c>
      <c r="R1284" s="26">
        <f t="shared" si="537"/>
        <v>0</v>
      </c>
      <c r="S1284" s="26">
        <f t="shared" ref="S1284:S1347" si="552">ABS(R1284)</f>
        <v>0</v>
      </c>
      <c r="T1284" s="28">
        <f t="shared" ref="T1284:T1347" si="553">ABS(Q1284)</f>
        <v>1418564.3736579015</v>
      </c>
      <c r="U1284" s="26">
        <f t="shared" ref="U1284:U1347" si="554">P1284*-0.98</f>
        <v>0</v>
      </c>
      <c r="V1284" s="26">
        <f t="shared" ref="V1284:V1347" si="555">U1284*0.95</f>
        <v>0</v>
      </c>
      <c r="W1284" s="26">
        <f t="shared" ref="W1284:W1347" si="556">V1284*0.95</f>
        <v>0</v>
      </c>
      <c r="X1284" s="26">
        <f t="shared" ref="X1284:X1347" si="557">W1284*0.98</f>
        <v>0</v>
      </c>
      <c r="Y1284" s="26">
        <f t="shared" ref="Y1284:Z1347" si="558">X1284*0.95</f>
        <v>0</v>
      </c>
      <c r="Z1284" s="26">
        <f t="shared" si="558"/>
        <v>0</v>
      </c>
      <c r="AA1284" s="26">
        <f t="shared" ref="AA1284:AA1347" si="559">Z1284*0.98</f>
        <v>0</v>
      </c>
      <c r="AB1284" s="26">
        <f t="shared" si="538"/>
        <v>1087481.0474910527</v>
      </c>
      <c r="AC1284" s="26">
        <f t="shared" ref="AC1284:AC1347" si="560">O1284-AB1284</f>
        <v>3853447.4322420615</v>
      </c>
      <c r="AD1284" s="15">
        <f t="shared" si="539"/>
        <v>0</v>
      </c>
      <c r="AO1284">
        <f t="shared" si="541"/>
        <v>0</v>
      </c>
      <c r="AP1284">
        <f t="shared" si="542"/>
        <v>78.3</v>
      </c>
      <c r="AQ1284">
        <f t="shared" si="543"/>
        <v>21.75</v>
      </c>
    </row>
    <row r="1285" spans="2:43" x14ac:dyDescent="0.3">
      <c r="B1285" s="5" t="s">
        <v>48</v>
      </c>
      <c r="C1285" s="5">
        <v>1282</v>
      </c>
      <c r="D1285" s="5">
        <v>260</v>
      </c>
      <c r="E1285" s="10">
        <v>78.3</v>
      </c>
      <c r="F1285" s="7">
        <f t="shared" si="544"/>
        <v>21.75</v>
      </c>
      <c r="G1285" s="26">
        <f t="shared" ref="G1285:G1348" si="561">($E1286-$E1284)/2/3.6</f>
        <v>1.3888888888890073E-2</v>
      </c>
      <c r="H1285" s="26">
        <f t="shared" ref="H1285:H1348" si="562">($E1286-$E1284)/2</f>
        <v>5.0000000000004263E-2</v>
      </c>
      <c r="I1285" s="26">
        <f t="shared" si="545"/>
        <v>15.805555555556904</v>
      </c>
      <c r="J1285" s="26">
        <f t="shared" si="546"/>
        <v>167.45670000000001</v>
      </c>
      <c r="K1285" s="26">
        <f t="shared" si="547"/>
        <v>162.58212000000003</v>
      </c>
      <c r="L1285" s="26">
        <f t="shared" si="548"/>
        <v>345.84437555555695</v>
      </c>
      <c r="M1285" s="26">
        <f t="shared" si="549"/>
        <v>7522.1151683333637</v>
      </c>
      <c r="N1285" s="26">
        <f t="shared" si="550"/>
        <v>7522.1151683333637</v>
      </c>
      <c r="O1285" s="26">
        <f t="shared" si="540"/>
        <v>4948450.5949014472</v>
      </c>
      <c r="P1285" s="26">
        <f t="shared" si="551"/>
        <v>0</v>
      </c>
      <c r="Q1285" s="26">
        <f t="shared" ref="Q1285:Q1348" si="563">Q1284+P1285</f>
        <v>-1418564.3736579015</v>
      </c>
      <c r="R1285" s="26">
        <f t="shared" ref="R1285:R1348" si="564">IF(P1285=0,0,R1284+P1285)</f>
        <v>0</v>
      </c>
      <c r="S1285" s="26">
        <f t="shared" si="552"/>
        <v>0</v>
      </c>
      <c r="T1285" s="28">
        <f t="shared" si="553"/>
        <v>1418564.3736579015</v>
      </c>
      <c r="U1285" s="26">
        <f t="shared" si="554"/>
        <v>0</v>
      </c>
      <c r="V1285" s="26">
        <f t="shared" si="555"/>
        <v>0</v>
      </c>
      <c r="W1285" s="26">
        <f t="shared" si="556"/>
        <v>0</v>
      </c>
      <c r="X1285" s="26">
        <f t="shared" si="557"/>
        <v>0</v>
      </c>
      <c r="Y1285" s="26">
        <f t="shared" si="558"/>
        <v>0</v>
      </c>
      <c r="Z1285" s="26">
        <f t="shared" si="558"/>
        <v>0</v>
      </c>
      <c r="AA1285" s="26">
        <f t="shared" si="559"/>
        <v>0</v>
      </c>
      <c r="AB1285" s="26">
        <f t="shared" ref="AB1285:AB1348" si="565">AB1284+AA1285</f>
        <v>1087481.0474910527</v>
      </c>
      <c r="AC1285" s="26">
        <f t="shared" si="560"/>
        <v>3860969.5474103945</v>
      </c>
      <c r="AD1285" s="15">
        <f t="shared" ref="AD1285:AD1348" si="566">IF(W1285=0,0,AD1284+W1285)</f>
        <v>0</v>
      </c>
      <c r="AO1285">
        <f t="shared" si="541"/>
        <v>0</v>
      </c>
      <c r="AP1285">
        <f t="shared" si="542"/>
        <v>78.3</v>
      </c>
      <c r="AQ1285">
        <f t="shared" si="543"/>
        <v>21.75</v>
      </c>
    </row>
    <row r="1286" spans="2:43" x14ac:dyDescent="0.3">
      <c r="B1286" s="5" t="s">
        <v>48</v>
      </c>
      <c r="C1286" s="5">
        <v>1283</v>
      </c>
      <c r="D1286" s="5">
        <v>261</v>
      </c>
      <c r="E1286" s="10">
        <v>78.400000000000006</v>
      </c>
      <c r="F1286" s="7">
        <f t="shared" si="544"/>
        <v>21.777777777777779</v>
      </c>
      <c r="G1286" s="26">
        <f t="shared" si="561"/>
        <v>1.3888888888890073E-2</v>
      </c>
      <c r="H1286" s="26">
        <f t="shared" si="562"/>
        <v>5.0000000000004263E-2</v>
      </c>
      <c r="I1286" s="26">
        <f t="shared" si="545"/>
        <v>15.805555555556904</v>
      </c>
      <c r="J1286" s="26">
        <f t="shared" si="546"/>
        <v>167.45670000000001</v>
      </c>
      <c r="K1286" s="26">
        <f t="shared" si="547"/>
        <v>162.99766518518521</v>
      </c>
      <c r="L1286" s="26">
        <f t="shared" si="548"/>
        <v>346.25992074074213</v>
      </c>
      <c r="M1286" s="26">
        <f t="shared" si="549"/>
        <v>7540.7716072428293</v>
      </c>
      <c r="N1286" s="26">
        <f t="shared" si="550"/>
        <v>7540.7716072428293</v>
      </c>
      <c r="O1286" s="26">
        <f t="shared" si="540"/>
        <v>4955991.3665086897</v>
      </c>
      <c r="P1286" s="26">
        <f t="shared" si="551"/>
        <v>0</v>
      </c>
      <c r="Q1286" s="26">
        <f t="shared" si="563"/>
        <v>-1418564.3736579015</v>
      </c>
      <c r="R1286" s="26">
        <f t="shared" si="564"/>
        <v>0</v>
      </c>
      <c r="S1286" s="26">
        <f t="shared" si="552"/>
        <v>0</v>
      </c>
      <c r="T1286" s="28">
        <f t="shared" si="553"/>
        <v>1418564.3736579015</v>
      </c>
      <c r="U1286" s="26">
        <f t="shared" si="554"/>
        <v>0</v>
      </c>
      <c r="V1286" s="26">
        <f t="shared" si="555"/>
        <v>0</v>
      </c>
      <c r="W1286" s="26">
        <f t="shared" si="556"/>
        <v>0</v>
      </c>
      <c r="X1286" s="26">
        <f t="shared" si="557"/>
        <v>0</v>
      </c>
      <c r="Y1286" s="26">
        <f t="shared" si="558"/>
        <v>0</v>
      </c>
      <c r="Z1286" s="26">
        <f t="shared" si="558"/>
        <v>0</v>
      </c>
      <c r="AA1286" s="26">
        <f t="shared" si="559"/>
        <v>0</v>
      </c>
      <c r="AB1286" s="26">
        <f t="shared" si="565"/>
        <v>1087481.0474910527</v>
      </c>
      <c r="AC1286" s="26">
        <f t="shared" si="560"/>
        <v>3868510.3190176371</v>
      </c>
      <c r="AD1286" s="15">
        <f t="shared" si="566"/>
        <v>0</v>
      </c>
      <c r="AO1286">
        <f t="shared" si="541"/>
        <v>0</v>
      </c>
      <c r="AP1286">
        <f t="shared" si="542"/>
        <v>78.400000000000006</v>
      </c>
      <c r="AQ1286">
        <f t="shared" si="543"/>
        <v>21.777777777777779</v>
      </c>
    </row>
    <row r="1287" spans="2:43" x14ac:dyDescent="0.3">
      <c r="B1287" s="5" t="s">
        <v>48</v>
      </c>
      <c r="C1287" s="5">
        <v>1284</v>
      </c>
      <c r="D1287" s="5">
        <v>262</v>
      </c>
      <c r="E1287" s="10">
        <v>78.400000000000006</v>
      </c>
      <c r="F1287" s="7">
        <f t="shared" si="544"/>
        <v>21.777777777777779</v>
      </c>
      <c r="G1287" s="26">
        <f t="shared" si="561"/>
        <v>0</v>
      </c>
      <c r="H1287" s="26">
        <f t="shared" si="562"/>
        <v>0</v>
      </c>
      <c r="I1287" s="26">
        <f t="shared" si="545"/>
        <v>0</v>
      </c>
      <c r="J1287" s="26">
        <f t="shared" si="546"/>
        <v>167.45670000000001</v>
      </c>
      <c r="K1287" s="26">
        <f t="shared" si="547"/>
        <v>162.99766518518521</v>
      </c>
      <c r="L1287" s="26">
        <f t="shared" si="548"/>
        <v>330.45436518518522</v>
      </c>
      <c r="M1287" s="26">
        <f t="shared" si="549"/>
        <v>7196.56173069959</v>
      </c>
      <c r="N1287" s="26">
        <f t="shared" si="550"/>
        <v>7196.56173069959</v>
      </c>
      <c r="O1287" s="26">
        <f t="shared" si="540"/>
        <v>4963187.9282393893</v>
      </c>
      <c r="P1287" s="26">
        <f t="shared" si="551"/>
        <v>0</v>
      </c>
      <c r="Q1287" s="26">
        <f t="shared" si="563"/>
        <v>-1418564.3736579015</v>
      </c>
      <c r="R1287" s="26">
        <f t="shared" si="564"/>
        <v>0</v>
      </c>
      <c r="S1287" s="26">
        <f t="shared" si="552"/>
        <v>0</v>
      </c>
      <c r="T1287" s="28">
        <f t="shared" si="553"/>
        <v>1418564.3736579015</v>
      </c>
      <c r="U1287" s="26">
        <f t="shared" si="554"/>
        <v>0</v>
      </c>
      <c r="V1287" s="26">
        <f t="shared" si="555"/>
        <v>0</v>
      </c>
      <c r="W1287" s="26">
        <f t="shared" si="556"/>
        <v>0</v>
      </c>
      <c r="X1287" s="26">
        <f t="shared" si="557"/>
        <v>0</v>
      </c>
      <c r="Y1287" s="26">
        <f t="shared" si="558"/>
        <v>0</v>
      </c>
      <c r="Z1287" s="26">
        <f t="shared" si="558"/>
        <v>0</v>
      </c>
      <c r="AA1287" s="26">
        <f t="shared" si="559"/>
        <v>0</v>
      </c>
      <c r="AB1287" s="26">
        <f t="shared" si="565"/>
        <v>1087481.0474910527</v>
      </c>
      <c r="AC1287" s="26">
        <f t="shared" si="560"/>
        <v>3875706.8807483367</v>
      </c>
      <c r="AD1287" s="15">
        <f t="shared" si="566"/>
        <v>0</v>
      </c>
      <c r="AO1287">
        <f t="shared" si="541"/>
        <v>0</v>
      </c>
      <c r="AP1287">
        <f t="shared" si="542"/>
        <v>78.400000000000006</v>
      </c>
      <c r="AQ1287">
        <f t="shared" si="543"/>
        <v>21.777777777777779</v>
      </c>
    </row>
    <row r="1288" spans="2:43" x14ac:dyDescent="0.3">
      <c r="B1288" s="5" t="s">
        <v>48</v>
      </c>
      <c r="C1288" s="5">
        <v>1285</v>
      </c>
      <c r="D1288" s="5">
        <v>263</v>
      </c>
      <c r="E1288" s="10">
        <v>78.400000000000006</v>
      </c>
      <c r="F1288" s="7">
        <f t="shared" si="544"/>
        <v>21.777777777777779</v>
      </c>
      <c r="G1288" s="26">
        <f t="shared" si="561"/>
        <v>-2.7777777777778172E-2</v>
      </c>
      <c r="H1288" s="26">
        <f t="shared" si="562"/>
        <v>-0.10000000000000142</v>
      </c>
      <c r="I1288" s="26">
        <f t="shared" si="545"/>
        <v>-31.611111111111558</v>
      </c>
      <c r="J1288" s="26">
        <f t="shared" si="546"/>
        <v>167.45670000000001</v>
      </c>
      <c r="K1288" s="26">
        <f t="shared" si="547"/>
        <v>162.99766518518521</v>
      </c>
      <c r="L1288" s="26">
        <f t="shared" si="548"/>
        <v>298.84325407407368</v>
      </c>
      <c r="M1288" s="26">
        <f t="shared" si="549"/>
        <v>6508.1419776131606</v>
      </c>
      <c r="N1288" s="26">
        <f t="shared" si="550"/>
        <v>6508.1419776131606</v>
      </c>
      <c r="O1288" s="26">
        <f t="shared" si="540"/>
        <v>4969696.0702170022</v>
      </c>
      <c r="P1288" s="26">
        <f t="shared" si="551"/>
        <v>0</v>
      </c>
      <c r="Q1288" s="26">
        <f t="shared" si="563"/>
        <v>-1418564.3736579015</v>
      </c>
      <c r="R1288" s="26">
        <f t="shared" si="564"/>
        <v>0</v>
      </c>
      <c r="S1288" s="26">
        <f t="shared" si="552"/>
        <v>0</v>
      </c>
      <c r="T1288" s="28">
        <f t="shared" si="553"/>
        <v>1418564.3736579015</v>
      </c>
      <c r="U1288" s="26">
        <f t="shared" si="554"/>
        <v>0</v>
      </c>
      <c r="V1288" s="26">
        <f t="shared" si="555"/>
        <v>0</v>
      </c>
      <c r="W1288" s="26">
        <f t="shared" si="556"/>
        <v>0</v>
      </c>
      <c r="X1288" s="26">
        <f t="shared" si="557"/>
        <v>0</v>
      </c>
      <c r="Y1288" s="26">
        <f t="shared" si="558"/>
        <v>0</v>
      </c>
      <c r="Z1288" s="26">
        <f t="shared" si="558"/>
        <v>0</v>
      </c>
      <c r="AA1288" s="26">
        <f t="shared" si="559"/>
        <v>0</v>
      </c>
      <c r="AB1288" s="26">
        <f t="shared" si="565"/>
        <v>1087481.0474910527</v>
      </c>
      <c r="AC1288" s="26">
        <f t="shared" si="560"/>
        <v>3882215.0227259495</v>
      </c>
      <c r="AD1288" s="15">
        <f t="shared" si="566"/>
        <v>0</v>
      </c>
      <c r="AO1288">
        <f t="shared" si="541"/>
        <v>0</v>
      </c>
      <c r="AP1288">
        <f t="shared" si="542"/>
        <v>78.400000000000006</v>
      </c>
      <c r="AQ1288">
        <f t="shared" si="543"/>
        <v>21.777777777777779</v>
      </c>
    </row>
    <row r="1289" spans="2:43" x14ac:dyDescent="0.3">
      <c r="B1289" s="5" t="s">
        <v>48</v>
      </c>
      <c r="C1289" s="5">
        <v>1286</v>
      </c>
      <c r="D1289" s="5">
        <v>264</v>
      </c>
      <c r="E1289" s="10">
        <v>78.2</v>
      </c>
      <c r="F1289" s="7">
        <f t="shared" si="544"/>
        <v>21.722222222222225</v>
      </c>
      <c r="G1289" s="26">
        <f t="shared" si="561"/>
        <v>-5.5555555555556344E-2</v>
      </c>
      <c r="H1289" s="26">
        <f t="shared" si="562"/>
        <v>-0.20000000000000284</v>
      </c>
      <c r="I1289" s="26">
        <f t="shared" si="545"/>
        <v>-63.222222222223117</v>
      </c>
      <c r="J1289" s="26">
        <f t="shared" si="546"/>
        <v>167.45670000000001</v>
      </c>
      <c r="K1289" s="26">
        <f t="shared" si="547"/>
        <v>162.16710518518525</v>
      </c>
      <c r="L1289" s="26">
        <f t="shared" si="548"/>
        <v>266.40158296296215</v>
      </c>
      <c r="M1289" s="26">
        <f t="shared" si="549"/>
        <v>5786.8343854732339</v>
      </c>
      <c r="N1289" s="26">
        <f t="shared" si="550"/>
        <v>5786.8343854732339</v>
      </c>
      <c r="O1289" s="26">
        <f t="shared" si="540"/>
        <v>4975482.9046024755</v>
      </c>
      <c r="P1289" s="26">
        <f t="shared" si="551"/>
        <v>0</v>
      </c>
      <c r="Q1289" s="26">
        <f t="shared" si="563"/>
        <v>-1418564.3736579015</v>
      </c>
      <c r="R1289" s="26">
        <f t="shared" si="564"/>
        <v>0</v>
      </c>
      <c r="S1289" s="26">
        <f t="shared" si="552"/>
        <v>0</v>
      </c>
      <c r="T1289" s="28">
        <f t="shared" si="553"/>
        <v>1418564.3736579015</v>
      </c>
      <c r="U1289" s="26">
        <f t="shared" si="554"/>
        <v>0</v>
      </c>
      <c r="V1289" s="26">
        <f t="shared" si="555"/>
        <v>0</v>
      </c>
      <c r="W1289" s="26">
        <f t="shared" si="556"/>
        <v>0</v>
      </c>
      <c r="X1289" s="26">
        <f t="shared" si="557"/>
        <v>0</v>
      </c>
      <c r="Y1289" s="26">
        <f t="shared" si="558"/>
        <v>0</v>
      </c>
      <c r="Z1289" s="26">
        <f t="shared" si="558"/>
        <v>0</v>
      </c>
      <c r="AA1289" s="26">
        <f t="shared" si="559"/>
        <v>0</v>
      </c>
      <c r="AB1289" s="26">
        <f t="shared" si="565"/>
        <v>1087481.0474910527</v>
      </c>
      <c r="AC1289" s="26">
        <f t="shared" si="560"/>
        <v>3888001.8571114228</v>
      </c>
      <c r="AD1289" s="15">
        <f t="shared" si="566"/>
        <v>0</v>
      </c>
      <c r="AO1289">
        <f t="shared" si="541"/>
        <v>0</v>
      </c>
      <c r="AP1289">
        <f t="shared" si="542"/>
        <v>78.2</v>
      </c>
      <c r="AQ1289">
        <f t="shared" si="543"/>
        <v>21.722222222222221</v>
      </c>
    </row>
    <row r="1290" spans="2:43" x14ac:dyDescent="0.3">
      <c r="B1290" s="5" t="s">
        <v>48</v>
      </c>
      <c r="C1290" s="5">
        <v>1287</v>
      </c>
      <c r="D1290" s="5">
        <v>265</v>
      </c>
      <c r="E1290" s="10">
        <v>78</v>
      </c>
      <c r="F1290" s="7">
        <f t="shared" si="544"/>
        <v>21.666666666666668</v>
      </c>
      <c r="G1290" s="26">
        <f t="shared" si="561"/>
        <v>-6.9444444444444448E-2</v>
      </c>
      <c r="H1290" s="26">
        <f t="shared" si="562"/>
        <v>-0.25</v>
      </c>
      <c r="I1290" s="26">
        <f t="shared" si="545"/>
        <v>-79.027777777777786</v>
      </c>
      <c r="J1290" s="26">
        <f t="shared" si="546"/>
        <v>167.45670000000001</v>
      </c>
      <c r="K1290" s="26">
        <f t="shared" si="547"/>
        <v>161.33866666666671</v>
      </c>
      <c r="L1290" s="26">
        <f t="shared" si="548"/>
        <v>249.76758888888895</v>
      </c>
      <c r="M1290" s="26">
        <f t="shared" si="549"/>
        <v>5411.6310925925945</v>
      </c>
      <c r="N1290" s="26">
        <f t="shared" si="550"/>
        <v>5411.6310925925945</v>
      </c>
      <c r="O1290" s="26">
        <f t="shared" si="540"/>
        <v>4980894.5356950676</v>
      </c>
      <c r="P1290" s="26">
        <f t="shared" si="551"/>
        <v>0</v>
      </c>
      <c r="Q1290" s="26">
        <f t="shared" si="563"/>
        <v>-1418564.3736579015</v>
      </c>
      <c r="R1290" s="26">
        <f t="shared" si="564"/>
        <v>0</v>
      </c>
      <c r="S1290" s="26">
        <f t="shared" si="552"/>
        <v>0</v>
      </c>
      <c r="T1290" s="28">
        <f t="shared" si="553"/>
        <v>1418564.3736579015</v>
      </c>
      <c r="U1290" s="26">
        <f t="shared" si="554"/>
        <v>0</v>
      </c>
      <c r="V1290" s="26">
        <f t="shared" si="555"/>
        <v>0</v>
      </c>
      <c r="W1290" s="26">
        <f t="shared" si="556"/>
        <v>0</v>
      </c>
      <c r="X1290" s="26">
        <f t="shared" si="557"/>
        <v>0</v>
      </c>
      <c r="Y1290" s="26">
        <f t="shared" si="558"/>
        <v>0</v>
      </c>
      <c r="Z1290" s="26">
        <f t="shared" si="558"/>
        <v>0</v>
      </c>
      <c r="AA1290" s="26">
        <f t="shared" si="559"/>
        <v>0</v>
      </c>
      <c r="AB1290" s="26">
        <f t="shared" si="565"/>
        <v>1087481.0474910527</v>
      </c>
      <c r="AC1290" s="26">
        <f t="shared" si="560"/>
        <v>3893413.488204015</v>
      </c>
      <c r="AD1290" s="15">
        <f t="shared" si="566"/>
        <v>0</v>
      </c>
      <c r="AO1290">
        <f t="shared" si="541"/>
        <v>0</v>
      </c>
      <c r="AP1290">
        <f t="shared" si="542"/>
        <v>78</v>
      </c>
      <c r="AQ1290">
        <f t="shared" si="543"/>
        <v>21.666666666666668</v>
      </c>
    </row>
    <row r="1291" spans="2:43" x14ac:dyDescent="0.3">
      <c r="B1291" s="5" t="s">
        <v>48</v>
      </c>
      <c r="C1291" s="5">
        <v>1288</v>
      </c>
      <c r="D1291" s="5">
        <v>266</v>
      </c>
      <c r="E1291" s="10">
        <v>77.7</v>
      </c>
      <c r="F1291" s="7">
        <f t="shared" si="544"/>
        <v>21.583333333333336</v>
      </c>
      <c r="G1291" s="26">
        <f t="shared" si="561"/>
        <v>-9.7222222222222612E-2</v>
      </c>
      <c r="H1291" s="26">
        <f t="shared" si="562"/>
        <v>-0.35000000000000142</v>
      </c>
      <c r="I1291" s="26">
        <f t="shared" si="545"/>
        <v>-110.63888888888933</v>
      </c>
      <c r="J1291" s="26">
        <f t="shared" si="546"/>
        <v>167.45670000000001</v>
      </c>
      <c r="K1291" s="26">
        <f t="shared" si="547"/>
        <v>160.09998666666672</v>
      </c>
      <c r="L1291" s="26">
        <f t="shared" si="548"/>
        <v>216.91779777777742</v>
      </c>
      <c r="M1291" s="26">
        <f t="shared" si="549"/>
        <v>4681.809135370363</v>
      </c>
      <c r="N1291" s="26">
        <f t="shared" si="550"/>
        <v>4681.809135370363</v>
      </c>
      <c r="O1291" s="26">
        <f t="shared" si="540"/>
        <v>4985576.3448304376</v>
      </c>
      <c r="P1291" s="26">
        <f t="shared" si="551"/>
        <v>0</v>
      </c>
      <c r="Q1291" s="26">
        <f t="shared" si="563"/>
        <v>-1418564.3736579015</v>
      </c>
      <c r="R1291" s="26">
        <f t="shared" si="564"/>
        <v>0</v>
      </c>
      <c r="S1291" s="26">
        <f t="shared" si="552"/>
        <v>0</v>
      </c>
      <c r="T1291" s="28">
        <f t="shared" si="553"/>
        <v>1418564.3736579015</v>
      </c>
      <c r="U1291" s="26">
        <f t="shared" si="554"/>
        <v>0</v>
      </c>
      <c r="V1291" s="26">
        <f t="shared" si="555"/>
        <v>0</v>
      </c>
      <c r="W1291" s="26">
        <f t="shared" si="556"/>
        <v>0</v>
      </c>
      <c r="X1291" s="26">
        <f t="shared" si="557"/>
        <v>0</v>
      </c>
      <c r="Y1291" s="26">
        <f t="shared" si="558"/>
        <v>0</v>
      </c>
      <c r="Z1291" s="26">
        <f t="shared" si="558"/>
        <v>0</v>
      </c>
      <c r="AA1291" s="26">
        <f t="shared" si="559"/>
        <v>0</v>
      </c>
      <c r="AB1291" s="26">
        <f t="shared" si="565"/>
        <v>1087481.0474910527</v>
      </c>
      <c r="AC1291" s="26">
        <f t="shared" si="560"/>
        <v>3898095.2973393849</v>
      </c>
      <c r="AD1291" s="15">
        <f t="shared" si="566"/>
        <v>0</v>
      </c>
      <c r="AO1291">
        <f t="shared" si="541"/>
        <v>0</v>
      </c>
      <c r="AP1291">
        <f t="shared" si="542"/>
        <v>77.7</v>
      </c>
      <c r="AQ1291">
        <f t="shared" si="543"/>
        <v>21.583333333333332</v>
      </c>
    </row>
    <row r="1292" spans="2:43" x14ac:dyDescent="0.3">
      <c r="B1292" s="5" t="s">
        <v>48</v>
      </c>
      <c r="C1292" s="5">
        <v>1289</v>
      </c>
      <c r="D1292" s="5">
        <v>267</v>
      </c>
      <c r="E1292" s="10">
        <v>77.3</v>
      </c>
      <c r="F1292" s="7">
        <f t="shared" si="544"/>
        <v>21.472222222222221</v>
      </c>
      <c r="G1292" s="26">
        <f t="shared" si="561"/>
        <v>-0.11111111111111072</v>
      </c>
      <c r="H1292" s="26">
        <f t="shared" si="562"/>
        <v>-0.39999999999999858</v>
      </c>
      <c r="I1292" s="26">
        <f t="shared" si="545"/>
        <v>-126.444444444444</v>
      </c>
      <c r="J1292" s="26">
        <f t="shared" si="546"/>
        <v>167.45670000000001</v>
      </c>
      <c r="K1292" s="26">
        <f t="shared" si="547"/>
        <v>158.4558385185185</v>
      </c>
      <c r="L1292" s="26">
        <f t="shared" si="548"/>
        <v>199.46809407407451</v>
      </c>
      <c r="M1292" s="26">
        <f t="shared" si="549"/>
        <v>4283.0232422016552</v>
      </c>
      <c r="N1292" s="26">
        <f t="shared" si="550"/>
        <v>4283.0232422016552</v>
      </c>
      <c r="O1292" s="26">
        <f t="shared" si="540"/>
        <v>4989859.3680726392</v>
      </c>
      <c r="P1292" s="26">
        <f t="shared" si="551"/>
        <v>0</v>
      </c>
      <c r="Q1292" s="26">
        <f t="shared" si="563"/>
        <v>-1418564.3736579015</v>
      </c>
      <c r="R1292" s="26">
        <f t="shared" si="564"/>
        <v>0</v>
      </c>
      <c r="S1292" s="26">
        <f t="shared" si="552"/>
        <v>0</v>
      </c>
      <c r="T1292" s="28">
        <f t="shared" si="553"/>
        <v>1418564.3736579015</v>
      </c>
      <c r="U1292" s="26">
        <f t="shared" si="554"/>
        <v>0</v>
      </c>
      <c r="V1292" s="26">
        <f t="shared" si="555"/>
        <v>0</v>
      </c>
      <c r="W1292" s="26">
        <f t="shared" si="556"/>
        <v>0</v>
      </c>
      <c r="X1292" s="26">
        <f t="shared" si="557"/>
        <v>0</v>
      </c>
      <c r="Y1292" s="26">
        <f t="shared" si="558"/>
        <v>0</v>
      </c>
      <c r="Z1292" s="26">
        <f t="shared" si="558"/>
        <v>0</v>
      </c>
      <c r="AA1292" s="26">
        <f t="shared" si="559"/>
        <v>0</v>
      </c>
      <c r="AB1292" s="26">
        <f t="shared" si="565"/>
        <v>1087481.0474910527</v>
      </c>
      <c r="AC1292" s="26">
        <f t="shared" si="560"/>
        <v>3902378.3205815866</v>
      </c>
      <c r="AD1292" s="15">
        <f t="shared" si="566"/>
        <v>0</v>
      </c>
      <c r="AO1292">
        <f t="shared" si="541"/>
        <v>0</v>
      </c>
      <c r="AP1292">
        <f t="shared" si="542"/>
        <v>77.3</v>
      </c>
      <c r="AQ1292">
        <f t="shared" si="543"/>
        <v>21.472222222222221</v>
      </c>
    </row>
    <row r="1293" spans="2:43" x14ac:dyDescent="0.3">
      <c r="B1293" s="5" t="s">
        <v>48</v>
      </c>
      <c r="C1293" s="5">
        <v>1290</v>
      </c>
      <c r="D1293" s="5">
        <v>268</v>
      </c>
      <c r="E1293" s="10">
        <v>76.900000000000006</v>
      </c>
      <c r="F1293" s="7">
        <f t="shared" si="544"/>
        <v>21.361111111111114</v>
      </c>
      <c r="G1293" s="26">
        <f t="shared" si="561"/>
        <v>-9.7222222222222612E-2</v>
      </c>
      <c r="H1293" s="26">
        <f t="shared" si="562"/>
        <v>-0.35000000000000142</v>
      </c>
      <c r="I1293" s="26">
        <f t="shared" si="545"/>
        <v>-110.63888888888933</v>
      </c>
      <c r="J1293" s="26">
        <f t="shared" si="546"/>
        <v>167.45670000000001</v>
      </c>
      <c r="K1293" s="26">
        <f t="shared" si="547"/>
        <v>156.82017629629635</v>
      </c>
      <c r="L1293" s="26">
        <f t="shared" si="548"/>
        <v>213.63798740740702</v>
      </c>
      <c r="M1293" s="26">
        <f t="shared" si="549"/>
        <v>4563.5447865637789</v>
      </c>
      <c r="N1293" s="26">
        <f t="shared" si="550"/>
        <v>4563.5447865637789</v>
      </c>
      <c r="O1293" s="26">
        <f t="shared" si="540"/>
        <v>4994422.9128592033</v>
      </c>
      <c r="P1293" s="26">
        <f t="shared" si="551"/>
        <v>0</v>
      </c>
      <c r="Q1293" s="26">
        <f t="shared" si="563"/>
        <v>-1418564.3736579015</v>
      </c>
      <c r="R1293" s="26">
        <f t="shared" si="564"/>
        <v>0</v>
      </c>
      <c r="S1293" s="26">
        <f t="shared" si="552"/>
        <v>0</v>
      </c>
      <c r="T1293" s="28">
        <f t="shared" si="553"/>
        <v>1418564.3736579015</v>
      </c>
      <c r="U1293" s="26">
        <f t="shared" si="554"/>
        <v>0</v>
      </c>
      <c r="V1293" s="26">
        <f t="shared" si="555"/>
        <v>0</v>
      </c>
      <c r="W1293" s="26">
        <f t="shared" si="556"/>
        <v>0</v>
      </c>
      <c r="X1293" s="26">
        <f t="shared" si="557"/>
        <v>0</v>
      </c>
      <c r="Y1293" s="26">
        <f t="shared" si="558"/>
        <v>0</v>
      </c>
      <c r="Z1293" s="26">
        <f t="shared" si="558"/>
        <v>0</v>
      </c>
      <c r="AA1293" s="26">
        <f t="shared" si="559"/>
        <v>0</v>
      </c>
      <c r="AB1293" s="26">
        <f t="shared" si="565"/>
        <v>1087481.0474910527</v>
      </c>
      <c r="AC1293" s="26">
        <f t="shared" si="560"/>
        <v>3906941.8653681506</v>
      </c>
      <c r="AD1293" s="15">
        <f t="shared" si="566"/>
        <v>0</v>
      </c>
      <c r="AO1293">
        <f t="shared" si="541"/>
        <v>0</v>
      </c>
      <c r="AP1293">
        <f t="shared" si="542"/>
        <v>76.900000000000006</v>
      </c>
      <c r="AQ1293">
        <f t="shared" si="543"/>
        <v>21.361111111111111</v>
      </c>
    </row>
    <row r="1294" spans="2:43" x14ac:dyDescent="0.3">
      <c r="B1294" s="5" t="s">
        <v>48</v>
      </c>
      <c r="C1294" s="5">
        <v>1291</v>
      </c>
      <c r="D1294" s="5">
        <v>269</v>
      </c>
      <c r="E1294" s="10">
        <v>76.599999999999994</v>
      </c>
      <c r="F1294" s="7">
        <f t="shared" si="544"/>
        <v>21.277777777777779</v>
      </c>
      <c r="G1294" s="26">
        <f t="shared" si="561"/>
        <v>-9.7222222222222612E-2</v>
      </c>
      <c r="H1294" s="26">
        <f t="shared" si="562"/>
        <v>-0.35000000000000142</v>
      </c>
      <c r="I1294" s="26">
        <f t="shared" si="545"/>
        <v>-110.63888888888933</v>
      </c>
      <c r="J1294" s="26">
        <f t="shared" si="546"/>
        <v>167.45670000000001</v>
      </c>
      <c r="K1294" s="26">
        <f t="shared" si="547"/>
        <v>155.59899851851856</v>
      </c>
      <c r="L1294" s="26">
        <f t="shared" si="548"/>
        <v>212.41680962962926</v>
      </c>
      <c r="M1294" s="26">
        <f t="shared" si="549"/>
        <v>4519.7576715637779</v>
      </c>
      <c r="N1294" s="26">
        <f t="shared" si="550"/>
        <v>4519.7576715637779</v>
      </c>
      <c r="O1294" s="26">
        <f t="shared" si="540"/>
        <v>4998942.6705307672</v>
      </c>
      <c r="P1294" s="26">
        <f t="shared" si="551"/>
        <v>0</v>
      </c>
      <c r="Q1294" s="26">
        <f t="shared" si="563"/>
        <v>-1418564.3736579015</v>
      </c>
      <c r="R1294" s="26">
        <f t="shared" si="564"/>
        <v>0</v>
      </c>
      <c r="S1294" s="26">
        <f t="shared" si="552"/>
        <v>0</v>
      </c>
      <c r="T1294" s="28">
        <f t="shared" si="553"/>
        <v>1418564.3736579015</v>
      </c>
      <c r="U1294" s="26">
        <f t="shared" si="554"/>
        <v>0</v>
      </c>
      <c r="V1294" s="26">
        <f t="shared" si="555"/>
        <v>0</v>
      </c>
      <c r="W1294" s="26">
        <f t="shared" si="556"/>
        <v>0</v>
      </c>
      <c r="X1294" s="26">
        <f t="shared" si="557"/>
        <v>0</v>
      </c>
      <c r="Y1294" s="26">
        <f t="shared" si="558"/>
        <v>0</v>
      </c>
      <c r="Z1294" s="26">
        <f t="shared" si="558"/>
        <v>0</v>
      </c>
      <c r="AA1294" s="26">
        <f t="shared" si="559"/>
        <v>0</v>
      </c>
      <c r="AB1294" s="26">
        <f t="shared" si="565"/>
        <v>1087481.0474910527</v>
      </c>
      <c r="AC1294" s="26">
        <f t="shared" si="560"/>
        <v>3911461.6230397145</v>
      </c>
      <c r="AD1294" s="15">
        <f t="shared" si="566"/>
        <v>0</v>
      </c>
      <c r="AO1294">
        <f t="shared" si="541"/>
        <v>0</v>
      </c>
      <c r="AP1294">
        <f t="shared" si="542"/>
        <v>76.599999999999994</v>
      </c>
      <c r="AQ1294">
        <f t="shared" si="543"/>
        <v>21.277777777777775</v>
      </c>
    </row>
    <row r="1295" spans="2:43" x14ac:dyDescent="0.3">
      <c r="B1295" s="5" t="s">
        <v>48</v>
      </c>
      <c r="C1295" s="5">
        <v>1292</v>
      </c>
      <c r="D1295" s="5">
        <v>270</v>
      </c>
      <c r="E1295" s="10">
        <v>76.2</v>
      </c>
      <c r="F1295" s="7">
        <f t="shared" si="544"/>
        <v>21.166666666666668</v>
      </c>
      <c r="G1295" s="26">
        <f t="shared" si="561"/>
        <v>-0.12499999999999881</v>
      </c>
      <c r="H1295" s="26">
        <f t="shared" si="562"/>
        <v>-0.44999999999999574</v>
      </c>
      <c r="I1295" s="26">
        <f t="shared" si="545"/>
        <v>-142.24999999999864</v>
      </c>
      <c r="J1295" s="26">
        <f t="shared" si="546"/>
        <v>167.45670000000001</v>
      </c>
      <c r="K1295" s="26">
        <f t="shared" si="547"/>
        <v>153.97818666666672</v>
      </c>
      <c r="L1295" s="26">
        <f t="shared" si="548"/>
        <v>179.18488666666809</v>
      </c>
      <c r="M1295" s="26">
        <f t="shared" si="549"/>
        <v>3792.7467677778081</v>
      </c>
      <c r="N1295" s="26">
        <f t="shared" si="550"/>
        <v>3792.7467677778081</v>
      </c>
      <c r="O1295" s="26">
        <f t="shared" si="540"/>
        <v>5002735.4172985451</v>
      </c>
      <c r="P1295" s="26">
        <f t="shared" si="551"/>
        <v>0</v>
      </c>
      <c r="Q1295" s="26">
        <f t="shared" si="563"/>
        <v>-1418564.3736579015</v>
      </c>
      <c r="R1295" s="26">
        <f t="shared" si="564"/>
        <v>0</v>
      </c>
      <c r="S1295" s="26">
        <f t="shared" si="552"/>
        <v>0</v>
      </c>
      <c r="T1295" s="28">
        <f t="shared" si="553"/>
        <v>1418564.3736579015</v>
      </c>
      <c r="U1295" s="26">
        <f t="shared" si="554"/>
        <v>0</v>
      </c>
      <c r="V1295" s="26">
        <f t="shared" si="555"/>
        <v>0</v>
      </c>
      <c r="W1295" s="26">
        <f t="shared" si="556"/>
        <v>0</v>
      </c>
      <c r="X1295" s="26">
        <f t="shared" si="557"/>
        <v>0</v>
      </c>
      <c r="Y1295" s="26">
        <f t="shared" si="558"/>
        <v>0</v>
      </c>
      <c r="Z1295" s="26">
        <f t="shared" si="558"/>
        <v>0</v>
      </c>
      <c r="AA1295" s="26">
        <f t="shared" si="559"/>
        <v>0</v>
      </c>
      <c r="AB1295" s="26">
        <f t="shared" si="565"/>
        <v>1087481.0474910527</v>
      </c>
      <c r="AC1295" s="26">
        <f t="shared" si="560"/>
        <v>3915254.3698074925</v>
      </c>
      <c r="AD1295" s="15">
        <f t="shared" si="566"/>
        <v>0</v>
      </c>
      <c r="AO1295">
        <f t="shared" si="541"/>
        <v>0</v>
      </c>
      <c r="AP1295">
        <f t="shared" si="542"/>
        <v>76.2</v>
      </c>
      <c r="AQ1295">
        <f t="shared" si="543"/>
        <v>21.166666666666668</v>
      </c>
    </row>
    <row r="1296" spans="2:43" x14ac:dyDescent="0.3">
      <c r="B1296" s="5" t="s">
        <v>48</v>
      </c>
      <c r="C1296" s="5">
        <v>1293</v>
      </c>
      <c r="D1296" s="5">
        <v>271</v>
      </c>
      <c r="E1296" s="10">
        <v>75.7</v>
      </c>
      <c r="F1296" s="7">
        <f t="shared" si="544"/>
        <v>21.027777777777779</v>
      </c>
      <c r="G1296" s="26">
        <f t="shared" si="561"/>
        <v>-0.1388888888888889</v>
      </c>
      <c r="H1296" s="26">
        <f t="shared" si="562"/>
        <v>-0.5</v>
      </c>
      <c r="I1296" s="26">
        <f t="shared" si="545"/>
        <v>-158.05555555555557</v>
      </c>
      <c r="J1296" s="26">
        <f t="shared" si="546"/>
        <v>167.45670000000001</v>
      </c>
      <c r="K1296" s="26">
        <f t="shared" si="547"/>
        <v>151.96410518518522</v>
      </c>
      <c r="L1296" s="26">
        <f t="shared" si="548"/>
        <v>161.36524962962966</v>
      </c>
      <c r="M1296" s="26">
        <f t="shared" si="549"/>
        <v>3393.1526102674907</v>
      </c>
      <c r="N1296" s="26">
        <f t="shared" si="550"/>
        <v>3393.1526102674907</v>
      </c>
      <c r="O1296" s="26">
        <f t="shared" si="540"/>
        <v>5006128.5699088126</v>
      </c>
      <c r="P1296" s="26">
        <f t="shared" si="551"/>
        <v>0</v>
      </c>
      <c r="Q1296" s="26">
        <f t="shared" si="563"/>
        <v>-1418564.3736579015</v>
      </c>
      <c r="R1296" s="26">
        <f t="shared" si="564"/>
        <v>0</v>
      </c>
      <c r="S1296" s="26">
        <f t="shared" si="552"/>
        <v>0</v>
      </c>
      <c r="T1296" s="28">
        <f t="shared" si="553"/>
        <v>1418564.3736579015</v>
      </c>
      <c r="U1296" s="26">
        <f t="shared" si="554"/>
        <v>0</v>
      </c>
      <c r="V1296" s="26">
        <f t="shared" si="555"/>
        <v>0</v>
      </c>
      <c r="W1296" s="26">
        <f t="shared" si="556"/>
        <v>0</v>
      </c>
      <c r="X1296" s="26">
        <f t="shared" si="557"/>
        <v>0</v>
      </c>
      <c r="Y1296" s="26">
        <f t="shared" si="558"/>
        <v>0</v>
      </c>
      <c r="Z1296" s="26">
        <f t="shared" si="558"/>
        <v>0</v>
      </c>
      <c r="AA1296" s="26">
        <f t="shared" si="559"/>
        <v>0</v>
      </c>
      <c r="AB1296" s="26">
        <f t="shared" si="565"/>
        <v>1087481.0474910527</v>
      </c>
      <c r="AC1296" s="26">
        <f t="shared" si="560"/>
        <v>3918647.52241776</v>
      </c>
      <c r="AD1296" s="15">
        <f t="shared" si="566"/>
        <v>0</v>
      </c>
      <c r="AO1296">
        <f t="shared" si="541"/>
        <v>0</v>
      </c>
      <c r="AP1296">
        <f t="shared" si="542"/>
        <v>75.7</v>
      </c>
      <c r="AQ1296">
        <f t="shared" si="543"/>
        <v>21.027777777777779</v>
      </c>
    </row>
    <row r="1297" spans="2:43" x14ac:dyDescent="0.3">
      <c r="B1297" s="5" t="s">
        <v>48</v>
      </c>
      <c r="C1297" s="5">
        <v>1294</v>
      </c>
      <c r="D1297" s="5">
        <v>272</v>
      </c>
      <c r="E1297" s="10">
        <v>75.2</v>
      </c>
      <c r="F1297" s="7">
        <f t="shared" si="544"/>
        <v>20.888888888888889</v>
      </c>
      <c r="G1297" s="26">
        <f t="shared" si="561"/>
        <v>-0.1388888888888889</v>
      </c>
      <c r="H1297" s="26">
        <f t="shared" si="562"/>
        <v>-0.5</v>
      </c>
      <c r="I1297" s="26">
        <f t="shared" si="545"/>
        <v>-158.05555555555557</v>
      </c>
      <c r="J1297" s="26">
        <f t="shared" si="546"/>
        <v>167.45670000000001</v>
      </c>
      <c r="K1297" s="26">
        <f t="shared" si="547"/>
        <v>149.96328296296298</v>
      </c>
      <c r="L1297" s="26">
        <f t="shared" si="548"/>
        <v>159.36442740740742</v>
      </c>
      <c r="M1297" s="26">
        <f t="shared" si="549"/>
        <v>3328.9458169547329</v>
      </c>
      <c r="N1297" s="26">
        <f t="shared" si="550"/>
        <v>3328.9458169547329</v>
      </c>
      <c r="O1297" s="26">
        <f t="shared" ref="O1297:O1360" si="567">O1296+N1297</f>
        <v>5009457.5157257672</v>
      </c>
      <c r="P1297" s="26">
        <f t="shared" si="551"/>
        <v>0</v>
      </c>
      <c r="Q1297" s="26">
        <f t="shared" si="563"/>
        <v>-1418564.3736579015</v>
      </c>
      <c r="R1297" s="26">
        <f t="shared" si="564"/>
        <v>0</v>
      </c>
      <c r="S1297" s="26">
        <f t="shared" si="552"/>
        <v>0</v>
      </c>
      <c r="T1297" s="28">
        <f t="shared" si="553"/>
        <v>1418564.3736579015</v>
      </c>
      <c r="U1297" s="26">
        <f t="shared" si="554"/>
        <v>0</v>
      </c>
      <c r="V1297" s="26">
        <f t="shared" si="555"/>
        <v>0</v>
      </c>
      <c r="W1297" s="26">
        <f t="shared" si="556"/>
        <v>0</v>
      </c>
      <c r="X1297" s="26">
        <f t="shared" si="557"/>
        <v>0</v>
      </c>
      <c r="Y1297" s="26">
        <f t="shared" si="558"/>
        <v>0</v>
      </c>
      <c r="Z1297" s="26">
        <f t="shared" si="558"/>
        <v>0</v>
      </c>
      <c r="AA1297" s="26">
        <f t="shared" si="559"/>
        <v>0</v>
      </c>
      <c r="AB1297" s="26">
        <f t="shared" si="565"/>
        <v>1087481.0474910527</v>
      </c>
      <c r="AC1297" s="26">
        <f t="shared" si="560"/>
        <v>3921976.4682347146</v>
      </c>
      <c r="AD1297" s="15">
        <f t="shared" si="566"/>
        <v>0</v>
      </c>
      <c r="AO1297">
        <f t="shared" si="541"/>
        <v>0</v>
      </c>
      <c r="AP1297">
        <f t="shared" si="542"/>
        <v>75.2</v>
      </c>
      <c r="AQ1297">
        <f t="shared" si="543"/>
        <v>20.888888888888889</v>
      </c>
    </row>
    <row r="1298" spans="2:43" x14ac:dyDescent="0.3">
      <c r="B1298" s="5" t="s">
        <v>48</v>
      </c>
      <c r="C1298" s="5">
        <v>1295</v>
      </c>
      <c r="D1298" s="5">
        <v>273</v>
      </c>
      <c r="E1298" s="10">
        <v>74.7</v>
      </c>
      <c r="F1298" s="7">
        <f t="shared" si="544"/>
        <v>20.75</v>
      </c>
      <c r="G1298" s="26">
        <f t="shared" si="561"/>
        <v>-0.11111111111111072</v>
      </c>
      <c r="H1298" s="26">
        <f t="shared" si="562"/>
        <v>-0.39999999999999858</v>
      </c>
      <c r="I1298" s="26">
        <f t="shared" si="545"/>
        <v>-126.444444444444</v>
      </c>
      <c r="J1298" s="26">
        <f t="shared" si="546"/>
        <v>167.45670000000001</v>
      </c>
      <c r="K1298" s="26">
        <f t="shared" si="547"/>
        <v>147.97572000000002</v>
      </c>
      <c r="L1298" s="26">
        <f t="shared" si="548"/>
        <v>188.98797555555603</v>
      </c>
      <c r="M1298" s="26">
        <f t="shared" si="549"/>
        <v>3921.5004927777877</v>
      </c>
      <c r="N1298" s="26">
        <f t="shared" si="550"/>
        <v>3921.5004927777877</v>
      </c>
      <c r="O1298" s="26">
        <f t="shared" si="567"/>
        <v>5013379.0162185449</v>
      </c>
      <c r="P1298" s="26">
        <f t="shared" si="551"/>
        <v>0</v>
      </c>
      <c r="Q1298" s="26">
        <f t="shared" si="563"/>
        <v>-1418564.3736579015</v>
      </c>
      <c r="R1298" s="26">
        <f t="shared" si="564"/>
        <v>0</v>
      </c>
      <c r="S1298" s="26">
        <f t="shared" si="552"/>
        <v>0</v>
      </c>
      <c r="T1298" s="28">
        <f t="shared" si="553"/>
        <v>1418564.3736579015</v>
      </c>
      <c r="U1298" s="26">
        <f t="shared" si="554"/>
        <v>0</v>
      </c>
      <c r="V1298" s="26">
        <f t="shared" si="555"/>
        <v>0</v>
      </c>
      <c r="W1298" s="26">
        <f t="shared" si="556"/>
        <v>0</v>
      </c>
      <c r="X1298" s="26">
        <f t="shared" si="557"/>
        <v>0</v>
      </c>
      <c r="Y1298" s="26">
        <f t="shared" si="558"/>
        <v>0</v>
      </c>
      <c r="Z1298" s="26">
        <f t="shared" si="558"/>
        <v>0</v>
      </c>
      <c r="AA1298" s="26">
        <f t="shared" si="559"/>
        <v>0</v>
      </c>
      <c r="AB1298" s="26">
        <f t="shared" si="565"/>
        <v>1087481.0474910527</v>
      </c>
      <c r="AC1298" s="26">
        <f t="shared" si="560"/>
        <v>3925897.9687274923</v>
      </c>
      <c r="AD1298" s="15">
        <f t="shared" si="566"/>
        <v>0</v>
      </c>
      <c r="AO1298">
        <f t="shared" si="541"/>
        <v>0</v>
      </c>
      <c r="AP1298">
        <f t="shared" si="542"/>
        <v>74.7</v>
      </c>
      <c r="AQ1298">
        <f t="shared" si="543"/>
        <v>20.75</v>
      </c>
    </row>
    <row r="1299" spans="2:43" x14ac:dyDescent="0.3">
      <c r="B1299" s="5" t="s">
        <v>48</v>
      </c>
      <c r="C1299" s="5">
        <v>1296</v>
      </c>
      <c r="D1299" s="5">
        <v>274</v>
      </c>
      <c r="E1299" s="10">
        <v>74.400000000000006</v>
      </c>
      <c r="F1299" s="7">
        <f t="shared" si="544"/>
        <v>20.666666666666668</v>
      </c>
      <c r="G1299" s="26">
        <f t="shared" si="561"/>
        <v>-5.5555555555556344E-2</v>
      </c>
      <c r="H1299" s="26">
        <f t="shared" si="562"/>
        <v>-0.20000000000000284</v>
      </c>
      <c r="I1299" s="26">
        <f t="shared" si="545"/>
        <v>-63.222222222223117</v>
      </c>
      <c r="J1299" s="26">
        <f t="shared" si="546"/>
        <v>167.45670000000001</v>
      </c>
      <c r="K1299" s="26">
        <f t="shared" si="547"/>
        <v>146.78954666666669</v>
      </c>
      <c r="L1299" s="26">
        <f t="shared" si="548"/>
        <v>251.0240244444436</v>
      </c>
      <c r="M1299" s="26">
        <f t="shared" si="549"/>
        <v>5187.8298385185017</v>
      </c>
      <c r="N1299" s="26">
        <f t="shared" si="550"/>
        <v>5187.8298385185017</v>
      </c>
      <c r="O1299" s="26">
        <f t="shared" si="567"/>
        <v>5018566.846057063</v>
      </c>
      <c r="P1299" s="26">
        <f t="shared" si="551"/>
        <v>0</v>
      </c>
      <c r="Q1299" s="26">
        <f t="shared" si="563"/>
        <v>-1418564.3736579015</v>
      </c>
      <c r="R1299" s="26">
        <f t="shared" si="564"/>
        <v>0</v>
      </c>
      <c r="S1299" s="26">
        <f t="shared" si="552"/>
        <v>0</v>
      </c>
      <c r="T1299" s="28">
        <f t="shared" si="553"/>
        <v>1418564.3736579015</v>
      </c>
      <c r="U1299" s="26">
        <f t="shared" si="554"/>
        <v>0</v>
      </c>
      <c r="V1299" s="26">
        <f t="shared" si="555"/>
        <v>0</v>
      </c>
      <c r="W1299" s="26">
        <f t="shared" si="556"/>
        <v>0</v>
      </c>
      <c r="X1299" s="26">
        <f t="shared" si="557"/>
        <v>0</v>
      </c>
      <c r="Y1299" s="26">
        <f t="shared" si="558"/>
        <v>0</v>
      </c>
      <c r="Z1299" s="26">
        <f t="shared" si="558"/>
        <v>0</v>
      </c>
      <c r="AA1299" s="26">
        <f t="shared" si="559"/>
        <v>0</v>
      </c>
      <c r="AB1299" s="26">
        <f t="shared" si="565"/>
        <v>1087481.0474910527</v>
      </c>
      <c r="AC1299" s="26">
        <f t="shared" si="560"/>
        <v>3931085.7985660103</v>
      </c>
      <c r="AD1299" s="15">
        <f t="shared" si="566"/>
        <v>0</v>
      </c>
      <c r="AO1299">
        <f t="shared" si="541"/>
        <v>0</v>
      </c>
      <c r="AP1299">
        <f t="shared" si="542"/>
        <v>74.400000000000006</v>
      </c>
      <c r="AQ1299">
        <f t="shared" si="543"/>
        <v>20.666666666666668</v>
      </c>
    </row>
    <row r="1300" spans="2:43" x14ac:dyDescent="0.3">
      <c r="B1300" s="5" t="s">
        <v>48</v>
      </c>
      <c r="C1300" s="5">
        <v>1297</v>
      </c>
      <c r="D1300" s="5">
        <v>275</v>
      </c>
      <c r="E1300" s="10">
        <v>74.3</v>
      </c>
      <c r="F1300" s="7">
        <f t="shared" si="544"/>
        <v>20.638888888888889</v>
      </c>
      <c r="G1300" s="26">
        <f t="shared" si="561"/>
        <v>0</v>
      </c>
      <c r="H1300" s="26">
        <f t="shared" si="562"/>
        <v>0</v>
      </c>
      <c r="I1300" s="26">
        <f t="shared" si="545"/>
        <v>0</v>
      </c>
      <c r="J1300" s="26">
        <f t="shared" si="546"/>
        <v>167.45670000000001</v>
      </c>
      <c r="K1300" s="26">
        <f t="shared" si="547"/>
        <v>146.39521629629633</v>
      </c>
      <c r="L1300" s="26">
        <f t="shared" si="548"/>
        <v>313.85191629629634</v>
      </c>
      <c r="M1300" s="26">
        <f t="shared" si="549"/>
        <v>6477.5548280041166</v>
      </c>
      <c r="N1300" s="26">
        <f t="shared" si="550"/>
        <v>6477.5548280041166</v>
      </c>
      <c r="O1300" s="26">
        <f t="shared" si="567"/>
        <v>5025044.4008850669</v>
      </c>
      <c r="P1300" s="26">
        <f t="shared" si="551"/>
        <v>0</v>
      </c>
      <c r="Q1300" s="26">
        <f t="shared" si="563"/>
        <v>-1418564.3736579015</v>
      </c>
      <c r="R1300" s="26">
        <f t="shared" si="564"/>
        <v>0</v>
      </c>
      <c r="S1300" s="26">
        <f t="shared" si="552"/>
        <v>0</v>
      </c>
      <c r="T1300" s="28">
        <f t="shared" si="553"/>
        <v>1418564.3736579015</v>
      </c>
      <c r="U1300" s="26">
        <f t="shared" si="554"/>
        <v>0</v>
      </c>
      <c r="V1300" s="26">
        <f t="shared" si="555"/>
        <v>0</v>
      </c>
      <c r="W1300" s="26">
        <f t="shared" si="556"/>
        <v>0</v>
      </c>
      <c r="X1300" s="26">
        <f t="shared" si="557"/>
        <v>0</v>
      </c>
      <c r="Y1300" s="26">
        <f t="shared" si="558"/>
        <v>0</v>
      </c>
      <c r="Z1300" s="26">
        <f t="shared" si="558"/>
        <v>0</v>
      </c>
      <c r="AA1300" s="26">
        <f t="shared" si="559"/>
        <v>0</v>
      </c>
      <c r="AB1300" s="26">
        <f t="shared" si="565"/>
        <v>1087481.0474910527</v>
      </c>
      <c r="AC1300" s="26">
        <f t="shared" si="560"/>
        <v>3937563.3533940143</v>
      </c>
      <c r="AD1300" s="15">
        <f t="shared" si="566"/>
        <v>0</v>
      </c>
      <c r="AO1300">
        <f t="shared" si="541"/>
        <v>0</v>
      </c>
      <c r="AP1300">
        <f t="shared" si="542"/>
        <v>74.3</v>
      </c>
      <c r="AQ1300">
        <f t="shared" si="543"/>
        <v>20.638888888888889</v>
      </c>
    </row>
    <row r="1301" spans="2:43" x14ac:dyDescent="0.3">
      <c r="B1301" s="5" t="s">
        <v>48</v>
      </c>
      <c r="C1301" s="5">
        <v>1298</v>
      </c>
      <c r="D1301" s="5">
        <v>276</v>
      </c>
      <c r="E1301" s="10">
        <v>74.400000000000006</v>
      </c>
      <c r="F1301" s="7">
        <f t="shared" si="544"/>
        <v>20.666666666666668</v>
      </c>
      <c r="G1301" s="26">
        <f t="shared" si="561"/>
        <v>4.1666666666666269E-2</v>
      </c>
      <c r="H1301" s="26">
        <f t="shared" si="562"/>
        <v>0.14999999999999858</v>
      </c>
      <c r="I1301" s="26">
        <f t="shared" si="545"/>
        <v>47.416666666666217</v>
      </c>
      <c r="J1301" s="26">
        <f t="shared" si="546"/>
        <v>167.45670000000001</v>
      </c>
      <c r="K1301" s="26">
        <f t="shared" si="547"/>
        <v>146.78954666666669</v>
      </c>
      <c r="L1301" s="26">
        <f t="shared" si="548"/>
        <v>361.66291333333294</v>
      </c>
      <c r="M1301" s="26">
        <f t="shared" si="549"/>
        <v>7474.3668755555482</v>
      </c>
      <c r="N1301" s="26">
        <f t="shared" si="550"/>
        <v>7474.3668755555482</v>
      </c>
      <c r="O1301" s="26">
        <f t="shared" si="567"/>
        <v>5032518.7677606223</v>
      </c>
      <c r="P1301" s="26">
        <f t="shared" si="551"/>
        <v>0</v>
      </c>
      <c r="Q1301" s="26">
        <f t="shared" si="563"/>
        <v>-1418564.3736579015</v>
      </c>
      <c r="R1301" s="26">
        <f t="shared" si="564"/>
        <v>0</v>
      </c>
      <c r="S1301" s="26">
        <f t="shared" si="552"/>
        <v>0</v>
      </c>
      <c r="T1301" s="28">
        <f t="shared" si="553"/>
        <v>1418564.3736579015</v>
      </c>
      <c r="U1301" s="26">
        <f t="shared" si="554"/>
        <v>0</v>
      </c>
      <c r="V1301" s="26">
        <f t="shared" si="555"/>
        <v>0</v>
      </c>
      <c r="W1301" s="26">
        <f t="shared" si="556"/>
        <v>0</v>
      </c>
      <c r="X1301" s="26">
        <f t="shared" si="557"/>
        <v>0</v>
      </c>
      <c r="Y1301" s="26">
        <f t="shared" si="558"/>
        <v>0</v>
      </c>
      <c r="Z1301" s="26">
        <f t="shared" si="558"/>
        <v>0</v>
      </c>
      <c r="AA1301" s="26">
        <f t="shared" si="559"/>
        <v>0</v>
      </c>
      <c r="AB1301" s="26">
        <f t="shared" si="565"/>
        <v>1087481.0474910527</v>
      </c>
      <c r="AC1301" s="26">
        <f t="shared" si="560"/>
        <v>3945037.7202695697</v>
      </c>
      <c r="AD1301" s="15">
        <f t="shared" si="566"/>
        <v>0</v>
      </c>
      <c r="AO1301">
        <f t="shared" si="541"/>
        <v>0</v>
      </c>
      <c r="AP1301">
        <f t="shared" si="542"/>
        <v>74.400000000000006</v>
      </c>
      <c r="AQ1301">
        <f t="shared" si="543"/>
        <v>20.666666666666668</v>
      </c>
    </row>
    <row r="1302" spans="2:43" x14ac:dyDescent="0.3">
      <c r="B1302" s="5" t="s">
        <v>48</v>
      </c>
      <c r="C1302" s="5">
        <v>1299</v>
      </c>
      <c r="D1302" s="5">
        <v>277</v>
      </c>
      <c r="E1302" s="10">
        <v>74.599999999999994</v>
      </c>
      <c r="F1302" s="7">
        <f t="shared" si="544"/>
        <v>20.722222222222221</v>
      </c>
      <c r="G1302" s="26">
        <f t="shared" si="561"/>
        <v>6.9444444444444448E-2</v>
      </c>
      <c r="H1302" s="26">
        <f t="shared" si="562"/>
        <v>0.25</v>
      </c>
      <c r="I1302" s="26">
        <f t="shared" si="545"/>
        <v>79.027777777777786</v>
      </c>
      <c r="J1302" s="26">
        <f t="shared" si="546"/>
        <v>167.45670000000001</v>
      </c>
      <c r="K1302" s="26">
        <f t="shared" si="547"/>
        <v>147.57979851851852</v>
      </c>
      <c r="L1302" s="26">
        <f t="shared" si="548"/>
        <v>394.06427629629627</v>
      </c>
      <c r="M1302" s="26">
        <f t="shared" si="549"/>
        <v>8165.8875032510277</v>
      </c>
      <c r="N1302" s="26">
        <f t="shared" si="550"/>
        <v>8165.8875032510277</v>
      </c>
      <c r="O1302" s="26">
        <f t="shared" si="567"/>
        <v>5040684.6552638737</v>
      </c>
      <c r="P1302" s="26">
        <f t="shared" si="551"/>
        <v>0</v>
      </c>
      <c r="Q1302" s="26">
        <f t="shared" si="563"/>
        <v>-1418564.3736579015</v>
      </c>
      <c r="R1302" s="26">
        <f t="shared" si="564"/>
        <v>0</v>
      </c>
      <c r="S1302" s="26">
        <f t="shared" si="552"/>
        <v>0</v>
      </c>
      <c r="T1302" s="28">
        <f t="shared" si="553"/>
        <v>1418564.3736579015</v>
      </c>
      <c r="U1302" s="26">
        <f t="shared" si="554"/>
        <v>0</v>
      </c>
      <c r="V1302" s="26">
        <f t="shared" si="555"/>
        <v>0</v>
      </c>
      <c r="W1302" s="26">
        <f t="shared" si="556"/>
        <v>0</v>
      </c>
      <c r="X1302" s="26">
        <f t="shared" si="557"/>
        <v>0</v>
      </c>
      <c r="Y1302" s="26">
        <f t="shared" si="558"/>
        <v>0</v>
      </c>
      <c r="Z1302" s="26">
        <f t="shared" si="558"/>
        <v>0</v>
      </c>
      <c r="AA1302" s="26">
        <f t="shared" si="559"/>
        <v>0</v>
      </c>
      <c r="AB1302" s="26">
        <f t="shared" si="565"/>
        <v>1087481.0474910527</v>
      </c>
      <c r="AC1302" s="26">
        <f t="shared" si="560"/>
        <v>3953203.6077728211</v>
      </c>
      <c r="AD1302" s="15">
        <f t="shared" si="566"/>
        <v>0</v>
      </c>
      <c r="AO1302">
        <f t="shared" si="541"/>
        <v>0</v>
      </c>
      <c r="AP1302">
        <f t="shared" si="542"/>
        <v>74.599999999999994</v>
      </c>
      <c r="AQ1302">
        <f t="shared" si="543"/>
        <v>20.722222222222221</v>
      </c>
    </row>
    <row r="1303" spans="2:43" x14ac:dyDescent="0.3">
      <c r="B1303" s="5" t="s">
        <v>48</v>
      </c>
      <c r="C1303" s="5">
        <v>1300</v>
      </c>
      <c r="D1303" s="5">
        <v>278</v>
      </c>
      <c r="E1303" s="10">
        <v>74.900000000000006</v>
      </c>
      <c r="F1303" s="7">
        <f t="shared" si="544"/>
        <v>20.805555555555557</v>
      </c>
      <c r="G1303" s="26">
        <f t="shared" si="561"/>
        <v>6.9444444444444448E-2</v>
      </c>
      <c r="H1303" s="26">
        <f t="shared" si="562"/>
        <v>0.25</v>
      </c>
      <c r="I1303" s="26">
        <f t="shared" si="545"/>
        <v>79.027777777777786</v>
      </c>
      <c r="J1303" s="26">
        <f t="shared" si="546"/>
        <v>167.45670000000001</v>
      </c>
      <c r="K1303" s="26">
        <f t="shared" si="547"/>
        <v>148.76915407407412</v>
      </c>
      <c r="L1303" s="26">
        <f t="shared" si="548"/>
        <v>395.25363185185188</v>
      </c>
      <c r="M1303" s="26">
        <f t="shared" si="549"/>
        <v>8223.4713960288082</v>
      </c>
      <c r="N1303" s="26">
        <f t="shared" si="550"/>
        <v>8223.4713960288082</v>
      </c>
      <c r="O1303" s="26">
        <f t="shared" si="567"/>
        <v>5048908.1266599027</v>
      </c>
      <c r="P1303" s="26">
        <f t="shared" si="551"/>
        <v>0</v>
      </c>
      <c r="Q1303" s="26">
        <f t="shared" si="563"/>
        <v>-1418564.3736579015</v>
      </c>
      <c r="R1303" s="26">
        <f t="shared" si="564"/>
        <v>0</v>
      </c>
      <c r="S1303" s="26">
        <f t="shared" si="552"/>
        <v>0</v>
      </c>
      <c r="T1303" s="28">
        <f t="shared" si="553"/>
        <v>1418564.3736579015</v>
      </c>
      <c r="U1303" s="26">
        <f t="shared" si="554"/>
        <v>0</v>
      </c>
      <c r="V1303" s="26">
        <f t="shared" si="555"/>
        <v>0</v>
      </c>
      <c r="W1303" s="26">
        <f t="shared" si="556"/>
        <v>0</v>
      </c>
      <c r="X1303" s="26">
        <f t="shared" si="557"/>
        <v>0</v>
      </c>
      <c r="Y1303" s="26">
        <f t="shared" si="558"/>
        <v>0</v>
      </c>
      <c r="Z1303" s="26">
        <f t="shared" si="558"/>
        <v>0</v>
      </c>
      <c r="AA1303" s="26">
        <f t="shared" si="559"/>
        <v>0</v>
      </c>
      <c r="AB1303" s="26">
        <f t="shared" si="565"/>
        <v>1087481.0474910527</v>
      </c>
      <c r="AC1303" s="26">
        <f t="shared" si="560"/>
        <v>3961427.0791688501</v>
      </c>
      <c r="AD1303" s="15">
        <f t="shared" si="566"/>
        <v>0</v>
      </c>
      <c r="AO1303">
        <f t="shared" si="541"/>
        <v>0</v>
      </c>
      <c r="AP1303">
        <f t="shared" si="542"/>
        <v>74.900000000000006</v>
      </c>
      <c r="AQ1303">
        <f t="shared" si="543"/>
        <v>20.805555555555557</v>
      </c>
    </row>
    <row r="1304" spans="2:43" x14ac:dyDescent="0.3">
      <c r="B1304" s="5" t="s">
        <v>48</v>
      </c>
      <c r="C1304" s="5">
        <v>1301</v>
      </c>
      <c r="D1304" s="5">
        <v>279</v>
      </c>
      <c r="E1304" s="10">
        <v>75.099999999999994</v>
      </c>
      <c r="F1304" s="7">
        <f t="shared" si="544"/>
        <v>20.861111111111111</v>
      </c>
      <c r="G1304" s="26">
        <f t="shared" si="561"/>
        <v>5.5555555555554373E-2</v>
      </c>
      <c r="H1304" s="26">
        <f t="shared" si="562"/>
        <v>0.19999999999999574</v>
      </c>
      <c r="I1304" s="26">
        <f t="shared" si="545"/>
        <v>63.222222222220879</v>
      </c>
      <c r="J1304" s="26">
        <f t="shared" si="546"/>
        <v>167.45670000000001</v>
      </c>
      <c r="K1304" s="26">
        <f t="shared" si="547"/>
        <v>149.56470962962965</v>
      </c>
      <c r="L1304" s="26">
        <f t="shared" si="548"/>
        <v>380.24363185185052</v>
      </c>
      <c r="M1304" s="26">
        <f t="shared" si="549"/>
        <v>7932.3046533538818</v>
      </c>
      <c r="N1304" s="26">
        <f t="shared" si="550"/>
        <v>7932.3046533538818</v>
      </c>
      <c r="O1304" s="26">
        <f t="shared" si="567"/>
        <v>5056840.4313132567</v>
      </c>
      <c r="P1304" s="26">
        <f t="shared" si="551"/>
        <v>0</v>
      </c>
      <c r="Q1304" s="26">
        <f t="shared" si="563"/>
        <v>-1418564.3736579015</v>
      </c>
      <c r="R1304" s="26">
        <f t="shared" si="564"/>
        <v>0</v>
      </c>
      <c r="S1304" s="26">
        <f t="shared" si="552"/>
        <v>0</v>
      </c>
      <c r="T1304" s="28">
        <f t="shared" si="553"/>
        <v>1418564.3736579015</v>
      </c>
      <c r="U1304" s="26">
        <f t="shared" si="554"/>
        <v>0</v>
      </c>
      <c r="V1304" s="26">
        <f t="shared" si="555"/>
        <v>0</v>
      </c>
      <c r="W1304" s="26">
        <f t="shared" si="556"/>
        <v>0</v>
      </c>
      <c r="X1304" s="26">
        <f t="shared" si="557"/>
        <v>0</v>
      </c>
      <c r="Y1304" s="26">
        <f t="shared" si="558"/>
        <v>0</v>
      </c>
      <c r="Z1304" s="26">
        <f t="shared" si="558"/>
        <v>0</v>
      </c>
      <c r="AA1304" s="26">
        <f t="shared" si="559"/>
        <v>0</v>
      </c>
      <c r="AB1304" s="26">
        <f t="shared" si="565"/>
        <v>1087481.0474910527</v>
      </c>
      <c r="AC1304" s="26">
        <f t="shared" si="560"/>
        <v>3969359.3838222041</v>
      </c>
      <c r="AD1304" s="15">
        <f t="shared" si="566"/>
        <v>0</v>
      </c>
      <c r="AO1304">
        <f t="shared" si="541"/>
        <v>0</v>
      </c>
      <c r="AP1304">
        <f t="shared" si="542"/>
        <v>75.099999999999994</v>
      </c>
      <c r="AQ1304">
        <f t="shared" si="543"/>
        <v>20.861111111111111</v>
      </c>
    </row>
    <row r="1305" spans="2:43" x14ac:dyDescent="0.3">
      <c r="B1305" s="5" t="s">
        <v>48</v>
      </c>
      <c r="C1305" s="5">
        <v>1302</v>
      </c>
      <c r="D1305" s="5">
        <v>280</v>
      </c>
      <c r="E1305" s="10">
        <v>75.3</v>
      </c>
      <c r="F1305" s="7">
        <f t="shared" si="544"/>
        <v>20.916666666666668</v>
      </c>
      <c r="G1305" s="26">
        <f t="shared" si="561"/>
        <v>5.5555555555556344E-2</v>
      </c>
      <c r="H1305" s="26">
        <f t="shared" si="562"/>
        <v>0.20000000000000284</v>
      </c>
      <c r="I1305" s="26">
        <f t="shared" si="545"/>
        <v>63.222222222223117</v>
      </c>
      <c r="J1305" s="26">
        <f t="shared" si="546"/>
        <v>167.45670000000001</v>
      </c>
      <c r="K1305" s="26">
        <f t="shared" si="547"/>
        <v>150.36238666666671</v>
      </c>
      <c r="L1305" s="26">
        <f t="shared" si="548"/>
        <v>381.04130888888983</v>
      </c>
      <c r="M1305" s="26">
        <f t="shared" si="549"/>
        <v>7970.1140442592796</v>
      </c>
      <c r="N1305" s="26">
        <f t="shared" si="550"/>
        <v>7970.1140442592796</v>
      </c>
      <c r="O1305" s="26">
        <f t="shared" si="567"/>
        <v>5064810.545357516</v>
      </c>
      <c r="P1305" s="26">
        <f t="shared" si="551"/>
        <v>0</v>
      </c>
      <c r="Q1305" s="26">
        <f t="shared" si="563"/>
        <v>-1418564.3736579015</v>
      </c>
      <c r="R1305" s="26">
        <f t="shared" si="564"/>
        <v>0</v>
      </c>
      <c r="S1305" s="26">
        <f t="shared" si="552"/>
        <v>0</v>
      </c>
      <c r="T1305" s="28">
        <f t="shared" si="553"/>
        <v>1418564.3736579015</v>
      </c>
      <c r="U1305" s="26">
        <f t="shared" si="554"/>
        <v>0</v>
      </c>
      <c r="V1305" s="26">
        <f t="shared" si="555"/>
        <v>0</v>
      </c>
      <c r="W1305" s="26">
        <f t="shared" si="556"/>
        <v>0</v>
      </c>
      <c r="X1305" s="26">
        <f t="shared" si="557"/>
        <v>0</v>
      </c>
      <c r="Y1305" s="26">
        <f t="shared" si="558"/>
        <v>0</v>
      </c>
      <c r="Z1305" s="26">
        <f t="shared" si="558"/>
        <v>0</v>
      </c>
      <c r="AA1305" s="26">
        <f t="shared" si="559"/>
        <v>0</v>
      </c>
      <c r="AB1305" s="26">
        <f t="shared" si="565"/>
        <v>1087481.0474910527</v>
      </c>
      <c r="AC1305" s="26">
        <f t="shared" si="560"/>
        <v>3977329.4978664634</v>
      </c>
      <c r="AD1305" s="15">
        <f t="shared" si="566"/>
        <v>0</v>
      </c>
      <c r="AO1305">
        <f t="shared" si="541"/>
        <v>0</v>
      </c>
      <c r="AP1305">
        <f t="shared" si="542"/>
        <v>75.3</v>
      </c>
      <c r="AQ1305">
        <f t="shared" si="543"/>
        <v>20.916666666666664</v>
      </c>
    </row>
    <row r="1306" spans="2:43" x14ac:dyDescent="0.3">
      <c r="B1306" s="5" t="s">
        <v>48</v>
      </c>
      <c r="C1306" s="5">
        <v>1303</v>
      </c>
      <c r="D1306" s="5">
        <v>281</v>
      </c>
      <c r="E1306" s="10">
        <v>75.5</v>
      </c>
      <c r="F1306" s="7">
        <f t="shared" si="544"/>
        <v>20.972222222222221</v>
      </c>
      <c r="G1306" s="26">
        <f t="shared" si="561"/>
        <v>6.9444444444444448E-2</v>
      </c>
      <c r="H1306" s="26">
        <f t="shared" si="562"/>
        <v>0.25</v>
      </c>
      <c r="I1306" s="26">
        <f t="shared" si="545"/>
        <v>79.027777777777786</v>
      </c>
      <c r="J1306" s="26">
        <f t="shared" si="546"/>
        <v>167.45670000000001</v>
      </c>
      <c r="K1306" s="26">
        <f t="shared" si="547"/>
        <v>151.16218518518519</v>
      </c>
      <c r="L1306" s="26">
        <f t="shared" si="548"/>
        <v>397.64666296296298</v>
      </c>
      <c r="M1306" s="26">
        <f t="shared" si="549"/>
        <v>8339.5341815843622</v>
      </c>
      <c r="N1306" s="26">
        <f t="shared" si="550"/>
        <v>8339.5341815843622</v>
      </c>
      <c r="O1306" s="26">
        <f t="shared" si="567"/>
        <v>5073150.0795391006</v>
      </c>
      <c r="P1306" s="26">
        <f t="shared" si="551"/>
        <v>0</v>
      </c>
      <c r="Q1306" s="26">
        <f t="shared" si="563"/>
        <v>-1418564.3736579015</v>
      </c>
      <c r="R1306" s="26">
        <f t="shared" si="564"/>
        <v>0</v>
      </c>
      <c r="S1306" s="26">
        <f t="shared" si="552"/>
        <v>0</v>
      </c>
      <c r="T1306" s="28">
        <f t="shared" si="553"/>
        <v>1418564.3736579015</v>
      </c>
      <c r="U1306" s="26">
        <f t="shared" si="554"/>
        <v>0</v>
      </c>
      <c r="V1306" s="26">
        <f t="shared" si="555"/>
        <v>0</v>
      </c>
      <c r="W1306" s="26">
        <f t="shared" si="556"/>
        <v>0</v>
      </c>
      <c r="X1306" s="26">
        <f t="shared" si="557"/>
        <v>0</v>
      </c>
      <c r="Y1306" s="26">
        <f t="shared" si="558"/>
        <v>0</v>
      </c>
      <c r="Z1306" s="26">
        <f t="shared" si="558"/>
        <v>0</v>
      </c>
      <c r="AA1306" s="26">
        <f t="shared" si="559"/>
        <v>0</v>
      </c>
      <c r="AB1306" s="26">
        <f t="shared" si="565"/>
        <v>1087481.0474910527</v>
      </c>
      <c r="AC1306" s="26">
        <f t="shared" si="560"/>
        <v>3985669.032048048</v>
      </c>
      <c r="AD1306" s="15">
        <f t="shared" si="566"/>
        <v>0</v>
      </c>
      <c r="AO1306">
        <f t="shared" si="541"/>
        <v>0</v>
      </c>
      <c r="AP1306">
        <f t="shared" si="542"/>
        <v>75.5</v>
      </c>
      <c r="AQ1306">
        <f t="shared" si="543"/>
        <v>20.972222222222221</v>
      </c>
    </row>
    <row r="1307" spans="2:43" x14ac:dyDescent="0.3">
      <c r="B1307" s="5" t="s">
        <v>48</v>
      </c>
      <c r="C1307" s="5">
        <v>1304</v>
      </c>
      <c r="D1307" s="5">
        <v>282</v>
      </c>
      <c r="E1307" s="10">
        <v>75.8</v>
      </c>
      <c r="F1307" s="7">
        <f t="shared" si="544"/>
        <v>21.055555555555557</v>
      </c>
      <c r="G1307" s="26">
        <f t="shared" si="561"/>
        <v>5.5555555555556344E-2</v>
      </c>
      <c r="H1307" s="26">
        <f t="shared" si="562"/>
        <v>0.20000000000000284</v>
      </c>
      <c r="I1307" s="26">
        <f t="shared" si="545"/>
        <v>63.222222222223117</v>
      </c>
      <c r="J1307" s="26">
        <f t="shared" si="546"/>
        <v>167.45670000000001</v>
      </c>
      <c r="K1307" s="26">
        <f t="shared" si="547"/>
        <v>152.36586074074077</v>
      </c>
      <c r="L1307" s="26">
        <f t="shared" si="548"/>
        <v>383.04478296296389</v>
      </c>
      <c r="M1307" s="26">
        <f t="shared" si="549"/>
        <v>8065.220707942407</v>
      </c>
      <c r="N1307" s="26">
        <f t="shared" si="550"/>
        <v>8065.220707942407</v>
      </c>
      <c r="O1307" s="26">
        <f t="shared" si="567"/>
        <v>5081215.3002470434</v>
      </c>
      <c r="P1307" s="26">
        <f t="shared" si="551"/>
        <v>0</v>
      </c>
      <c r="Q1307" s="26">
        <f t="shared" si="563"/>
        <v>-1418564.3736579015</v>
      </c>
      <c r="R1307" s="26">
        <f t="shared" si="564"/>
        <v>0</v>
      </c>
      <c r="S1307" s="26">
        <f t="shared" si="552"/>
        <v>0</v>
      </c>
      <c r="T1307" s="28">
        <f t="shared" si="553"/>
        <v>1418564.3736579015</v>
      </c>
      <c r="U1307" s="26">
        <f t="shared" si="554"/>
        <v>0</v>
      </c>
      <c r="V1307" s="26">
        <f t="shared" si="555"/>
        <v>0</v>
      </c>
      <c r="W1307" s="26">
        <f t="shared" si="556"/>
        <v>0</v>
      </c>
      <c r="X1307" s="26">
        <f t="shared" si="557"/>
        <v>0</v>
      </c>
      <c r="Y1307" s="26">
        <f t="shared" si="558"/>
        <v>0</v>
      </c>
      <c r="Z1307" s="26">
        <f t="shared" si="558"/>
        <v>0</v>
      </c>
      <c r="AA1307" s="26">
        <f t="shared" si="559"/>
        <v>0</v>
      </c>
      <c r="AB1307" s="26">
        <f t="shared" si="565"/>
        <v>1087481.0474910527</v>
      </c>
      <c r="AC1307" s="26">
        <f t="shared" si="560"/>
        <v>3993734.2527559907</v>
      </c>
      <c r="AD1307" s="15">
        <f t="shared" si="566"/>
        <v>0</v>
      </c>
      <c r="AO1307">
        <f t="shared" si="541"/>
        <v>0</v>
      </c>
      <c r="AP1307">
        <f t="shared" si="542"/>
        <v>75.8</v>
      </c>
      <c r="AQ1307">
        <f t="shared" si="543"/>
        <v>21.055555555555554</v>
      </c>
    </row>
    <row r="1308" spans="2:43" x14ac:dyDescent="0.3">
      <c r="B1308" s="5" t="s">
        <v>48</v>
      </c>
      <c r="C1308" s="5">
        <v>1305</v>
      </c>
      <c r="D1308" s="5">
        <v>283</v>
      </c>
      <c r="E1308" s="10">
        <v>75.900000000000006</v>
      </c>
      <c r="F1308" s="7">
        <f t="shared" si="544"/>
        <v>21.083333333333336</v>
      </c>
      <c r="G1308" s="26">
        <f t="shared" si="561"/>
        <v>2.7777777777778172E-2</v>
      </c>
      <c r="H1308" s="26">
        <f t="shared" si="562"/>
        <v>0.10000000000000142</v>
      </c>
      <c r="I1308" s="26">
        <f t="shared" si="545"/>
        <v>31.611111111111558</v>
      </c>
      <c r="J1308" s="26">
        <f t="shared" si="546"/>
        <v>167.45670000000001</v>
      </c>
      <c r="K1308" s="26">
        <f t="shared" si="547"/>
        <v>152.76814666666672</v>
      </c>
      <c r="L1308" s="26">
        <f t="shared" si="548"/>
        <v>351.83595777777828</v>
      </c>
      <c r="M1308" s="26">
        <f t="shared" si="549"/>
        <v>7417.8747764814925</v>
      </c>
      <c r="N1308" s="26">
        <f t="shared" si="550"/>
        <v>7417.8747764814925</v>
      </c>
      <c r="O1308" s="26">
        <f t="shared" si="567"/>
        <v>5088633.175023525</v>
      </c>
      <c r="P1308" s="26">
        <f t="shared" si="551"/>
        <v>0</v>
      </c>
      <c r="Q1308" s="26">
        <f t="shared" si="563"/>
        <v>-1418564.3736579015</v>
      </c>
      <c r="R1308" s="26">
        <f t="shared" si="564"/>
        <v>0</v>
      </c>
      <c r="S1308" s="26">
        <f t="shared" si="552"/>
        <v>0</v>
      </c>
      <c r="T1308" s="28">
        <f t="shared" si="553"/>
        <v>1418564.3736579015</v>
      </c>
      <c r="U1308" s="26">
        <f t="shared" si="554"/>
        <v>0</v>
      </c>
      <c r="V1308" s="26">
        <f t="shared" si="555"/>
        <v>0</v>
      </c>
      <c r="W1308" s="26">
        <f t="shared" si="556"/>
        <v>0</v>
      </c>
      <c r="X1308" s="26">
        <f t="shared" si="557"/>
        <v>0</v>
      </c>
      <c r="Y1308" s="26">
        <f t="shared" si="558"/>
        <v>0</v>
      </c>
      <c r="Z1308" s="26">
        <f t="shared" si="558"/>
        <v>0</v>
      </c>
      <c r="AA1308" s="26">
        <f t="shared" si="559"/>
        <v>0</v>
      </c>
      <c r="AB1308" s="26">
        <f t="shared" si="565"/>
        <v>1087481.0474910527</v>
      </c>
      <c r="AC1308" s="26">
        <f t="shared" si="560"/>
        <v>4001152.1275324724</v>
      </c>
      <c r="AD1308" s="15">
        <f t="shared" si="566"/>
        <v>0</v>
      </c>
      <c r="AO1308">
        <f t="shared" si="541"/>
        <v>0</v>
      </c>
      <c r="AP1308">
        <f t="shared" si="542"/>
        <v>75.900000000000006</v>
      </c>
      <c r="AQ1308">
        <f t="shared" si="543"/>
        <v>21.083333333333336</v>
      </c>
    </row>
    <row r="1309" spans="2:43" x14ac:dyDescent="0.3">
      <c r="B1309" s="5" t="s">
        <v>48</v>
      </c>
      <c r="C1309" s="5">
        <v>1306</v>
      </c>
      <c r="D1309" s="5">
        <v>284</v>
      </c>
      <c r="E1309" s="10">
        <v>76</v>
      </c>
      <c r="F1309" s="7">
        <f t="shared" si="544"/>
        <v>21.111111111111111</v>
      </c>
      <c r="G1309" s="26">
        <f t="shared" si="561"/>
        <v>1.3888888888888099E-2</v>
      </c>
      <c r="H1309" s="26">
        <f t="shared" si="562"/>
        <v>4.9999999999997158E-2</v>
      </c>
      <c r="I1309" s="26">
        <f t="shared" si="545"/>
        <v>15.805555555554657</v>
      </c>
      <c r="J1309" s="26">
        <f t="shared" si="546"/>
        <v>167.45670000000001</v>
      </c>
      <c r="K1309" s="26">
        <f t="shared" si="547"/>
        <v>153.17096296296296</v>
      </c>
      <c r="L1309" s="26">
        <f t="shared" si="548"/>
        <v>336.43321851851761</v>
      </c>
      <c r="M1309" s="26">
        <f t="shared" si="549"/>
        <v>7102.4790576131491</v>
      </c>
      <c r="N1309" s="26">
        <f t="shared" si="550"/>
        <v>7102.4790576131491</v>
      </c>
      <c r="O1309" s="26">
        <f t="shared" si="567"/>
        <v>5095735.6540811379</v>
      </c>
      <c r="P1309" s="26">
        <f t="shared" si="551"/>
        <v>0</v>
      </c>
      <c r="Q1309" s="26">
        <f t="shared" si="563"/>
        <v>-1418564.3736579015</v>
      </c>
      <c r="R1309" s="26">
        <f t="shared" si="564"/>
        <v>0</v>
      </c>
      <c r="S1309" s="26">
        <f t="shared" si="552"/>
        <v>0</v>
      </c>
      <c r="T1309" s="28">
        <f t="shared" si="553"/>
        <v>1418564.3736579015</v>
      </c>
      <c r="U1309" s="26">
        <f t="shared" si="554"/>
        <v>0</v>
      </c>
      <c r="V1309" s="26">
        <f t="shared" si="555"/>
        <v>0</v>
      </c>
      <c r="W1309" s="26">
        <f t="shared" si="556"/>
        <v>0</v>
      </c>
      <c r="X1309" s="26">
        <f t="shared" si="557"/>
        <v>0</v>
      </c>
      <c r="Y1309" s="26">
        <f t="shared" si="558"/>
        <v>0</v>
      </c>
      <c r="Z1309" s="26">
        <f t="shared" si="558"/>
        <v>0</v>
      </c>
      <c r="AA1309" s="26">
        <f t="shared" si="559"/>
        <v>0</v>
      </c>
      <c r="AB1309" s="26">
        <f t="shared" si="565"/>
        <v>1087481.0474910527</v>
      </c>
      <c r="AC1309" s="26">
        <f t="shared" si="560"/>
        <v>4008254.6065900852</v>
      </c>
      <c r="AD1309" s="15">
        <f t="shared" si="566"/>
        <v>0</v>
      </c>
      <c r="AO1309">
        <f t="shared" si="541"/>
        <v>0</v>
      </c>
      <c r="AP1309">
        <f t="shared" si="542"/>
        <v>76</v>
      </c>
      <c r="AQ1309">
        <f t="shared" si="543"/>
        <v>21.111111111111111</v>
      </c>
    </row>
    <row r="1310" spans="2:43" x14ac:dyDescent="0.3">
      <c r="B1310" s="5" t="s">
        <v>48</v>
      </c>
      <c r="C1310" s="5">
        <v>1307</v>
      </c>
      <c r="D1310" s="5">
        <v>285</v>
      </c>
      <c r="E1310" s="10">
        <v>76</v>
      </c>
      <c r="F1310" s="7">
        <f t="shared" si="544"/>
        <v>21.111111111111111</v>
      </c>
      <c r="G1310" s="26">
        <f t="shared" si="561"/>
        <v>0</v>
      </c>
      <c r="H1310" s="26">
        <f t="shared" si="562"/>
        <v>0</v>
      </c>
      <c r="I1310" s="26">
        <f t="shared" si="545"/>
        <v>0</v>
      </c>
      <c r="J1310" s="26">
        <f t="shared" si="546"/>
        <v>167.45670000000001</v>
      </c>
      <c r="K1310" s="26">
        <f t="shared" si="547"/>
        <v>153.17096296296296</v>
      </c>
      <c r="L1310" s="26">
        <f t="shared" si="548"/>
        <v>320.62766296296297</v>
      </c>
      <c r="M1310" s="26">
        <f t="shared" si="549"/>
        <v>6768.8062181069963</v>
      </c>
      <c r="N1310" s="26">
        <f t="shared" si="550"/>
        <v>6768.8062181069963</v>
      </c>
      <c r="O1310" s="26">
        <f t="shared" si="567"/>
        <v>5102504.4602992451</v>
      </c>
      <c r="P1310" s="26">
        <f t="shared" si="551"/>
        <v>0</v>
      </c>
      <c r="Q1310" s="26">
        <f t="shared" si="563"/>
        <v>-1418564.3736579015</v>
      </c>
      <c r="R1310" s="26">
        <f t="shared" si="564"/>
        <v>0</v>
      </c>
      <c r="S1310" s="26">
        <f t="shared" si="552"/>
        <v>0</v>
      </c>
      <c r="T1310" s="28">
        <f t="shared" si="553"/>
        <v>1418564.3736579015</v>
      </c>
      <c r="U1310" s="26">
        <f t="shared" si="554"/>
        <v>0</v>
      </c>
      <c r="V1310" s="26">
        <f t="shared" si="555"/>
        <v>0</v>
      </c>
      <c r="W1310" s="26">
        <f t="shared" si="556"/>
        <v>0</v>
      </c>
      <c r="X1310" s="26">
        <f t="shared" si="557"/>
        <v>0</v>
      </c>
      <c r="Y1310" s="26">
        <f t="shared" si="558"/>
        <v>0</v>
      </c>
      <c r="Z1310" s="26">
        <f t="shared" si="558"/>
        <v>0</v>
      </c>
      <c r="AA1310" s="26">
        <f t="shared" si="559"/>
        <v>0</v>
      </c>
      <c r="AB1310" s="26">
        <f t="shared" si="565"/>
        <v>1087481.0474910527</v>
      </c>
      <c r="AC1310" s="26">
        <f t="shared" si="560"/>
        <v>4015023.4128081924</v>
      </c>
      <c r="AD1310" s="15">
        <f t="shared" si="566"/>
        <v>0</v>
      </c>
      <c r="AO1310">
        <f t="shared" si="541"/>
        <v>0</v>
      </c>
      <c r="AP1310">
        <f t="shared" si="542"/>
        <v>76</v>
      </c>
      <c r="AQ1310">
        <f t="shared" si="543"/>
        <v>21.111111111111111</v>
      </c>
    </row>
    <row r="1311" spans="2:43" x14ac:dyDescent="0.3">
      <c r="B1311" s="5" t="s">
        <v>48</v>
      </c>
      <c r="C1311" s="5">
        <v>1308</v>
      </c>
      <c r="D1311" s="5">
        <v>286</v>
      </c>
      <c r="E1311" s="10">
        <v>76</v>
      </c>
      <c r="F1311" s="7">
        <f t="shared" si="544"/>
        <v>21.111111111111111</v>
      </c>
      <c r="G1311" s="26">
        <f t="shared" si="561"/>
        <v>-1.3888888888888099E-2</v>
      </c>
      <c r="H1311" s="26">
        <f t="shared" si="562"/>
        <v>-4.9999999999997158E-2</v>
      </c>
      <c r="I1311" s="26">
        <f t="shared" si="545"/>
        <v>-15.805555555554657</v>
      </c>
      <c r="J1311" s="26">
        <f t="shared" si="546"/>
        <v>167.45670000000001</v>
      </c>
      <c r="K1311" s="26">
        <f t="shared" si="547"/>
        <v>153.17096296296296</v>
      </c>
      <c r="L1311" s="26">
        <f t="shared" si="548"/>
        <v>304.82210740740834</v>
      </c>
      <c r="M1311" s="26">
        <f t="shared" si="549"/>
        <v>6435.1333786008427</v>
      </c>
      <c r="N1311" s="26">
        <f t="shared" si="550"/>
        <v>6435.1333786008427</v>
      </c>
      <c r="O1311" s="26">
        <f t="shared" si="567"/>
        <v>5108939.5936778458</v>
      </c>
      <c r="P1311" s="26">
        <f t="shared" si="551"/>
        <v>0</v>
      </c>
      <c r="Q1311" s="26">
        <f t="shared" si="563"/>
        <v>-1418564.3736579015</v>
      </c>
      <c r="R1311" s="26">
        <f t="shared" si="564"/>
        <v>0</v>
      </c>
      <c r="S1311" s="26">
        <f t="shared" si="552"/>
        <v>0</v>
      </c>
      <c r="T1311" s="28">
        <f t="shared" si="553"/>
        <v>1418564.3736579015</v>
      </c>
      <c r="U1311" s="26">
        <f t="shared" si="554"/>
        <v>0</v>
      </c>
      <c r="V1311" s="26">
        <f t="shared" si="555"/>
        <v>0</v>
      </c>
      <c r="W1311" s="26">
        <f t="shared" si="556"/>
        <v>0</v>
      </c>
      <c r="X1311" s="26">
        <f t="shared" si="557"/>
        <v>0</v>
      </c>
      <c r="Y1311" s="26">
        <f t="shared" si="558"/>
        <v>0</v>
      </c>
      <c r="Z1311" s="26">
        <f t="shared" si="558"/>
        <v>0</v>
      </c>
      <c r="AA1311" s="26">
        <f t="shared" si="559"/>
        <v>0</v>
      </c>
      <c r="AB1311" s="26">
        <f t="shared" si="565"/>
        <v>1087481.0474910527</v>
      </c>
      <c r="AC1311" s="26">
        <f t="shared" si="560"/>
        <v>4021458.5461867931</v>
      </c>
      <c r="AD1311" s="15">
        <f t="shared" si="566"/>
        <v>0</v>
      </c>
      <c r="AO1311">
        <f t="shared" si="541"/>
        <v>0</v>
      </c>
      <c r="AP1311">
        <f t="shared" si="542"/>
        <v>76</v>
      </c>
      <c r="AQ1311">
        <f t="shared" si="543"/>
        <v>21.111111111111111</v>
      </c>
    </row>
    <row r="1312" spans="2:43" x14ac:dyDescent="0.3">
      <c r="B1312" s="5" t="s">
        <v>48</v>
      </c>
      <c r="C1312" s="5">
        <v>1309</v>
      </c>
      <c r="D1312" s="5">
        <v>287</v>
      </c>
      <c r="E1312" s="10">
        <v>75.900000000000006</v>
      </c>
      <c r="F1312" s="7">
        <f t="shared" si="544"/>
        <v>21.083333333333336</v>
      </c>
      <c r="G1312" s="26">
        <f t="shared" si="561"/>
        <v>-1.3888888888888099E-2</v>
      </c>
      <c r="H1312" s="26">
        <f t="shared" si="562"/>
        <v>-4.9999999999997158E-2</v>
      </c>
      <c r="I1312" s="26">
        <f t="shared" si="545"/>
        <v>-15.805555555554657</v>
      </c>
      <c r="J1312" s="26">
        <f t="shared" si="546"/>
        <v>167.45670000000001</v>
      </c>
      <c r="K1312" s="26">
        <f t="shared" si="547"/>
        <v>152.76814666666672</v>
      </c>
      <c r="L1312" s="26">
        <f t="shared" si="548"/>
        <v>304.4192911111121</v>
      </c>
      <c r="M1312" s="26">
        <f t="shared" si="549"/>
        <v>6418.1733875926138</v>
      </c>
      <c r="N1312" s="26">
        <f t="shared" si="550"/>
        <v>6418.1733875926138</v>
      </c>
      <c r="O1312" s="26">
        <f t="shared" si="567"/>
        <v>5115357.7670654384</v>
      </c>
      <c r="P1312" s="26">
        <f t="shared" si="551"/>
        <v>0</v>
      </c>
      <c r="Q1312" s="26">
        <f t="shared" si="563"/>
        <v>-1418564.3736579015</v>
      </c>
      <c r="R1312" s="26">
        <f t="shared" si="564"/>
        <v>0</v>
      </c>
      <c r="S1312" s="26">
        <f t="shared" si="552"/>
        <v>0</v>
      </c>
      <c r="T1312" s="28">
        <f t="shared" si="553"/>
        <v>1418564.3736579015</v>
      </c>
      <c r="U1312" s="26">
        <f t="shared" si="554"/>
        <v>0</v>
      </c>
      <c r="V1312" s="26">
        <f t="shared" si="555"/>
        <v>0</v>
      </c>
      <c r="W1312" s="26">
        <f t="shared" si="556"/>
        <v>0</v>
      </c>
      <c r="X1312" s="26">
        <f t="shared" si="557"/>
        <v>0</v>
      </c>
      <c r="Y1312" s="26">
        <f t="shared" si="558"/>
        <v>0</v>
      </c>
      <c r="Z1312" s="26">
        <f t="shared" si="558"/>
        <v>0</v>
      </c>
      <c r="AA1312" s="26">
        <f t="shared" si="559"/>
        <v>0</v>
      </c>
      <c r="AB1312" s="26">
        <f t="shared" si="565"/>
        <v>1087481.0474910527</v>
      </c>
      <c r="AC1312" s="26">
        <f t="shared" si="560"/>
        <v>4027876.7195743858</v>
      </c>
      <c r="AD1312" s="15">
        <f t="shared" si="566"/>
        <v>0</v>
      </c>
      <c r="AO1312">
        <f t="shared" si="541"/>
        <v>0</v>
      </c>
      <c r="AP1312">
        <f t="shared" si="542"/>
        <v>75.900000000000006</v>
      </c>
      <c r="AQ1312">
        <f t="shared" si="543"/>
        <v>21.083333333333336</v>
      </c>
    </row>
    <row r="1313" spans="2:43" x14ac:dyDescent="0.3">
      <c r="B1313" s="5" t="s">
        <v>48</v>
      </c>
      <c r="C1313" s="5">
        <v>1310</v>
      </c>
      <c r="D1313" s="5">
        <v>288</v>
      </c>
      <c r="E1313" s="10">
        <v>75.900000000000006</v>
      </c>
      <c r="F1313" s="7">
        <f t="shared" si="544"/>
        <v>21.083333333333336</v>
      </c>
      <c r="G1313" s="26">
        <f t="shared" si="561"/>
        <v>-1.3888888888890073E-2</v>
      </c>
      <c r="H1313" s="26">
        <f t="shared" si="562"/>
        <v>-5.0000000000004263E-2</v>
      </c>
      <c r="I1313" s="26">
        <f t="shared" si="545"/>
        <v>-15.805555555556904</v>
      </c>
      <c r="J1313" s="26">
        <f t="shared" si="546"/>
        <v>167.45670000000001</v>
      </c>
      <c r="K1313" s="26">
        <f t="shared" si="547"/>
        <v>152.76814666666672</v>
      </c>
      <c r="L1313" s="26">
        <f t="shared" si="548"/>
        <v>304.41929111110983</v>
      </c>
      <c r="M1313" s="26">
        <f t="shared" si="549"/>
        <v>6418.1733875925665</v>
      </c>
      <c r="N1313" s="26">
        <f t="shared" si="550"/>
        <v>6418.1733875925665</v>
      </c>
      <c r="O1313" s="26">
        <f t="shared" si="567"/>
        <v>5121775.9404530311</v>
      </c>
      <c r="P1313" s="26">
        <f t="shared" si="551"/>
        <v>0</v>
      </c>
      <c r="Q1313" s="26">
        <f t="shared" si="563"/>
        <v>-1418564.3736579015</v>
      </c>
      <c r="R1313" s="26">
        <f t="shared" si="564"/>
        <v>0</v>
      </c>
      <c r="S1313" s="26">
        <f t="shared" si="552"/>
        <v>0</v>
      </c>
      <c r="T1313" s="28">
        <f t="shared" si="553"/>
        <v>1418564.3736579015</v>
      </c>
      <c r="U1313" s="26">
        <f t="shared" si="554"/>
        <v>0</v>
      </c>
      <c r="V1313" s="26">
        <f t="shared" si="555"/>
        <v>0</v>
      </c>
      <c r="W1313" s="26">
        <f t="shared" si="556"/>
        <v>0</v>
      </c>
      <c r="X1313" s="26">
        <f t="shared" si="557"/>
        <v>0</v>
      </c>
      <c r="Y1313" s="26">
        <f t="shared" si="558"/>
        <v>0</v>
      </c>
      <c r="Z1313" s="26">
        <f t="shared" si="558"/>
        <v>0</v>
      </c>
      <c r="AA1313" s="26">
        <f t="shared" si="559"/>
        <v>0</v>
      </c>
      <c r="AB1313" s="26">
        <f t="shared" si="565"/>
        <v>1087481.0474910527</v>
      </c>
      <c r="AC1313" s="26">
        <f t="shared" si="560"/>
        <v>4034294.8929619784</v>
      </c>
      <c r="AD1313" s="15">
        <f t="shared" si="566"/>
        <v>0</v>
      </c>
      <c r="AO1313">
        <f t="shared" si="541"/>
        <v>0</v>
      </c>
      <c r="AP1313">
        <f t="shared" si="542"/>
        <v>75.900000000000006</v>
      </c>
      <c r="AQ1313">
        <f t="shared" si="543"/>
        <v>21.083333333333336</v>
      </c>
    </row>
    <row r="1314" spans="2:43" x14ac:dyDescent="0.3">
      <c r="B1314" s="5" t="s">
        <v>48</v>
      </c>
      <c r="C1314" s="5">
        <v>1311</v>
      </c>
      <c r="D1314" s="5">
        <v>289</v>
      </c>
      <c r="E1314" s="10">
        <v>75.8</v>
      </c>
      <c r="F1314" s="7">
        <f t="shared" si="544"/>
        <v>21.055555555555557</v>
      </c>
      <c r="G1314" s="26">
        <f t="shared" si="561"/>
        <v>-2.7777777777778172E-2</v>
      </c>
      <c r="H1314" s="26">
        <f t="shared" si="562"/>
        <v>-0.10000000000000142</v>
      </c>
      <c r="I1314" s="26">
        <f t="shared" si="545"/>
        <v>-31.611111111111558</v>
      </c>
      <c r="J1314" s="26">
        <f t="shared" si="546"/>
        <v>167.45670000000001</v>
      </c>
      <c r="K1314" s="26">
        <f t="shared" si="547"/>
        <v>152.36586074074077</v>
      </c>
      <c r="L1314" s="26">
        <f t="shared" si="548"/>
        <v>288.21144962962921</v>
      </c>
      <c r="M1314" s="26">
        <f t="shared" si="549"/>
        <v>6068.4521894238596</v>
      </c>
      <c r="N1314" s="26">
        <f t="shared" si="550"/>
        <v>6068.4521894238596</v>
      </c>
      <c r="O1314" s="26">
        <f t="shared" si="567"/>
        <v>5127844.3926424552</v>
      </c>
      <c r="P1314" s="26">
        <f t="shared" si="551"/>
        <v>0</v>
      </c>
      <c r="Q1314" s="26">
        <f t="shared" si="563"/>
        <v>-1418564.3736579015</v>
      </c>
      <c r="R1314" s="26">
        <f t="shared" si="564"/>
        <v>0</v>
      </c>
      <c r="S1314" s="26">
        <f t="shared" si="552"/>
        <v>0</v>
      </c>
      <c r="T1314" s="28">
        <f t="shared" si="553"/>
        <v>1418564.3736579015</v>
      </c>
      <c r="U1314" s="26">
        <f t="shared" si="554"/>
        <v>0</v>
      </c>
      <c r="V1314" s="26">
        <f t="shared" si="555"/>
        <v>0</v>
      </c>
      <c r="W1314" s="26">
        <f t="shared" si="556"/>
        <v>0</v>
      </c>
      <c r="X1314" s="26">
        <f t="shared" si="557"/>
        <v>0</v>
      </c>
      <c r="Y1314" s="26">
        <f t="shared" si="558"/>
        <v>0</v>
      </c>
      <c r="Z1314" s="26">
        <f t="shared" si="558"/>
        <v>0</v>
      </c>
      <c r="AA1314" s="26">
        <f t="shared" si="559"/>
        <v>0</v>
      </c>
      <c r="AB1314" s="26">
        <f t="shared" si="565"/>
        <v>1087481.0474910527</v>
      </c>
      <c r="AC1314" s="26">
        <f t="shared" si="560"/>
        <v>4040363.3451514025</v>
      </c>
      <c r="AD1314" s="15">
        <f t="shared" si="566"/>
        <v>0</v>
      </c>
      <c r="AO1314">
        <f t="shared" si="541"/>
        <v>0</v>
      </c>
      <c r="AP1314">
        <f t="shared" si="542"/>
        <v>75.8</v>
      </c>
      <c r="AQ1314">
        <f t="shared" si="543"/>
        <v>21.055555555555554</v>
      </c>
    </row>
    <row r="1315" spans="2:43" x14ac:dyDescent="0.3">
      <c r="B1315" s="5" t="s">
        <v>48</v>
      </c>
      <c r="C1315" s="5">
        <v>1312</v>
      </c>
      <c r="D1315" s="5">
        <v>290</v>
      </c>
      <c r="E1315" s="10">
        <v>75.7</v>
      </c>
      <c r="F1315" s="7">
        <f t="shared" si="544"/>
        <v>21.027777777777779</v>
      </c>
      <c r="G1315" s="26">
        <f t="shared" si="561"/>
        <v>-4.1666666666666269E-2</v>
      </c>
      <c r="H1315" s="26">
        <f t="shared" si="562"/>
        <v>-0.14999999999999858</v>
      </c>
      <c r="I1315" s="26">
        <f t="shared" si="545"/>
        <v>-47.416666666666217</v>
      </c>
      <c r="J1315" s="26">
        <f t="shared" si="546"/>
        <v>167.45670000000001</v>
      </c>
      <c r="K1315" s="26">
        <f t="shared" si="547"/>
        <v>151.96410518518522</v>
      </c>
      <c r="L1315" s="26">
        <f t="shared" si="548"/>
        <v>272.00413851851903</v>
      </c>
      <c r="M1315" s="26">
        <f t="shared" si="549"/>
        <v>5719.642579403303</v>
      </c>
      <c r="N1315" s="26">
        <f t="shared" si="550"/>
        <v>5719.642579403303</v>
      </c>
      <c r="O1315" s="26">
        <f t="shared" si="567"/>
        <v>5133564.0352218589</v>
      </c>
      <c r="P1315" s="26">
        <f t="shared" si="551"/>
        <v>0</v>
      </c>
      <c r="Q1315" s="26">
        <f t="shared" si="563"/>
        <v>-1418564.3736579015</v>
      </c>
      <c r="R1315" s="26">
        <f t="shared" si="564"/>
        <v>0</v>
      </c>
      <c r="S1315" s="26">
        <f t="shared" si="552"/>
        <v>0</v>
      </c>
      <c r="T1315" s="28">
        <f t="shared" si="553"/>
        <v>1418564.3736579015</v>
      </c>
      <c r="U1315" s="26">
        <f t="shared" si="554"/>
        <v>0</v>
      </c>
      <c r="V1315" s="26">
        <f t="shared" si="555"/>
        <v>0</v>
      </c>
      <c r="W1315" s="26">
        <f t="shared" si="556"/>
        <v>0</v>
      </c>
      <c r="X1315" s="26">
        <f t="shared" si="557"/>
        <v>0</v>
      </c>
      <c r="Y1315" s="26">
        <f t="shared" si="558"/>
        <v>0</v>
      </c>
      <c r="Z1315" s="26">
        <f t="shared" si="558"/>
        <v>0</v>
      </c>
      <c r="AA1315" s="26">
        <f t="shared" si="559"/>
        <v>0</v>
      </c>
      <c r="AB1315" s="26">
        <f t="shared" si="565"/>
        <v>1087481.0474910527</v>
      </c>
      <c r="AC1315" s="26">
        <f t="shared" si="560"/>
        <v>4046082.9877308062</v>
      </c>
      <c r="AD1315" s="15">
        <f t="shared" si="566"/>
        <v>0</v>
      </c>
      <c r="AO1315">
        <f t="shared" si="541"/>
        <v>0</v>
      </c>
      <c r="AP1315">
        <f t="shared" si="542"/>
        <v>75.7</v>
      </c>
      <c r="AQ1315">
        <f t="shared" si="543"/>
        <v>21.027777777777779</v>
      </c>
    </row>
    <row r="1316" spans="2:43" x14ac:dyDescent="0.3">
      <c r="B1316" s="5" t="s">
        <v>48</v>
      </c>
      <c r="C1316" s="5">
        <v>1313</v>
      </c>
      <c r="D1316" s="5">
        <v>291</v>
      </c>
      <c r="E1316" s="10">
        <v>75.5</v>
      </c>
      <c r="F1316" s="7">
        <f t="shared" si="544"/>
        <v>20.972222222222221</v>
      </c>
      <c r="G1316" s="26">
        <f t="shared" si="561"/>
        <v>-6.9444444444444448E-2</v>
      </c>
      <c r="H1316" s="26">
        <f t="shared" si="562"/>
        <v>-0.25</v>
      </c>
      <c r="I1316" s="26">
        <f t="shared" si="545"/>
        <v>-79.027777777777786</v>
      </c>
      <c r="J1316" s="26">
        <f t="shared" si="546"/>
        <v>167.45670000000001</v>
      </c>
      <c r="K1316" s="26">
        <f t="shared" si="547"/>
        <v>151.16218518518519</v>
      </c>
      <c r="L1316" s="26">
        <f t="shared" si="548"/>
        <v>239.59110740740743</v>
      </c>
      <c r="M1316" s="26">
        <f t="shared" si="549"/>
        <v>5024.757947016461</v>
      </c>
      <c r="N1316" s="26">
        <f t="shared" si="550"/>
        <v>5024.757947016461</v>
      </c>
      <c r="O1316" s="26">
        <f t="shared" si="567"/>
        <v>5138588.7931688754</v>
      </c>
      <c r="P1316" s="26">
        <f t="shared" si="551"/>
        <v>0</v>
      </c>
      <c r="Q1316" s="26">
        <f t="shared" si="563"/>
        <v>-1418564.3736579015</v>
      </c>
      <c r="R1316" s="26">
        <f t="shared" si="564"/>
        <v>0</v>
      </c>
      <c r="S1316" s="26">
        <f t="shared" si="552"/>
        <v>0</v>
      </c>
      <c r="T1316" s="28">
        <f t="shared" si="553"/>
        <v>1418564.3736579015</v>
      </c>
      <c r="U1316" s="26">
        <f t="shared" si="554"/>
        <v>0</v>
      </c>
      <c r="V1316" s="26">
        <f t="shared" si="555"/>
        <v>0</v>
      </c>
      <c r="W1316" s="26">
        <f t="shared" si="556"/>
        <v>0</v>
      </c>
      <c r="X1316" s="26">
        <f t="shared" si="557"/>
        <v>0</v>
      </c>
      <c r="Y1316" s="26">
        <f t="shared" si="558"/>
        <v>0</v>
      </c>
      <c r="Z1316" s="26">
        <f t="shared" si="558"/>
        <v>0</v>
      </c>
      <c r="AA1316" s="26">
        <f t="shared" si="559"/>
        <v>0</v>
      </c>
      <c r="AB1316" s="26">
        <f t="shared" si="565"/>
        <v>1087481.0474910527</v>
      </c>
      <c r="AC1316" s="26">
        <f t="shared" si="560"/>
        <v>4051107.7456778227</v>
      </c>
      <c r="AD1316" s="15">
        <f t="shared" si="566"/>
        <v>0</v>
      </c>
      <c r="AO1316">
        <f t="shared" si="541"/>
        <v>0</v>
      </c>
      <c r="AP1316">
        <f t="shared" si="542"/>
        <v>75.5</v>
      </c>
      <c r="AQ1316">
        <f t="shared" si="543"/>
        <v>20.972222222222221</v>
      </c>
    </row>
    <row r="1317" spans="2:43" x14ac:dyDescent="0.3">
      <c r="B1317" s="5" t="s">
        <v>48</v>
      </c>
      <c r="C1317" s="5">
        <v>1314</v>
      </c>
      <c r="D1317" s="5">
        <v>292</v>
      </c>
      <c r="E1317" s="10">
        <v>75.2</v>
      </c>
      <c r="F1317" s="7">
        <f t="shared" si="544"/>
        <v>20.888888888888889</v>
      </c>
      <c r="G1317" s="26">
        <f t="shared" si="561"/>
        <v>-6.9444444444444448E-2</v>
      </c>
      <c r="H1317" s="26">
        <f t="shared" si="562"/>
        <v>-0.25</v>
      </c>
      <c r="I1317" s="26">
        <f t="shared" si="545"/>
        <v>-79.027777777777786</v>
      </c>
      <c r="J1317" s="26">
        <f t="shared" si="546"/>
        <v>167.45670000000001</v>
      </c>
      <c r="K1317" s="26">
        <f t="shared" si="547"/>
        <v>149.96328296296298</v>
      </c>
      <c r="L1317" s="26">
        <f t="shared" si="548"/>
        <v>238.39220518518522</v>
      </c>
      <c r="M1317" s="26">
        <f t="shared" si="549"/>
        <v>4979.7482860905357</v>
      </c>
      <c r="N1317" s="26">
        <f t="shared" si="550"/>
        <v>4979.7482860905357</v>
      </c>
      <c r="O1317" s="26">
        <f t="shared" si="567"/>
        <v>5143568.5414549662</v>
      </c>
      <c r="P1317" s="26">
        <f t="shared" si="551"/>
        <v>0</v>
      </c>
      <c r="Q1317" s="26">
        <f t="shared" si="563"/>
        <v>-1418564.3736579015</v>
      </c>
      <c r="R1317" s="26">
        <f t="shared" si="564"/>
        <v>0</v>
      </c>
      <c r="S1317" s="26">
        <f t="shared" si="552"/>
        <v>0</v>
      </c>
      <c r="T1317" s="28">
        <f t="shared" si="553"/>
        <v>1418564.3736579015</v>
      </c>
      <c r="U1317" s="26">
        <f t="shared" si="554"/>
        <v>0</v>
      </c>
      <c r="V1317" s="26">
        <f t="shared" si="555"/>
        <v>0</v>
      </c>
      <c r="W1317" s="26">
        <f t="shared" si="556"/>
        <v>0</v>
      </c>
      <c r="X1317" s="26">
        <f t="shared" si="557"/>
        <v>0</v>
      </c>
      <c r="Y1317" s="26">
        <f t="shared" si="558"/>
        <v>0</v>
      </c>
      <c r="Z1317" s="26">
        <f t="shared" si="558"/>
        <v>0</v>
      </c>
      <c r="AA1317" s="26">
        <f t="shared" si="559"/>
        <v>0</v>
      </c>
      <c r="AB1317" s="26">
        <f t="shared" si="565"/>
        <v>1087481.0474910527</v>
      </c>
      <c r="AC1317" s="26">
        <f t="shared" si="560"/>
        <v>4056087.4939639135</v>
      </c>
      <c r="AD1317" s="15">
        <f t="shared" si="566"/>
        <v>0</v>
      </c>
      <c r="AO1317">
        <f t="shared" si="541"/>
        <v>0</v>
      </c>
      <c r="AP1317">
        <f t="shared" si="542"/>
        <v>75.2</v>
      </c>
      <c r="AQ1317">
        <f t="shared" si="543"/>
        <v>20.888888888888889</v>
      </c>
    </row>
    <row r="1318" spans="2:43" x14ac:dyDescent="0.3">
      <c r="B1318" s="5" t="s">
        <v>48</v>
      </c>
      <c r="C1318" s="5">
        <v>1315</v>
      </c>
      <c r="D1318" s="5">
        <v>293</v>
      </c>
      <c r="E1318" s="10">
        <v>75</v>
      </c>
      <c r="F1318" s="7">
        <f t="shared" si="544"/>
        <v>20.833333333333336</v>
      </c>
      <c r="G1318" s="26">
        <f t="shared" si="561"/>
        <v>-6.9444444444444448E-2</v>
      </c>
      <c r="H1318" s="26">
        <f t="shared" si="562"/>
        <v>-0.25</v>
      </c>
      <c r="I1318" s="26">
        <f t="shared" si="545"/>
        <v>-79.027777777777786</v>
      </c>
      <c r="J1318" s="26">
        <f t="shared" si="546"/>
        <v>167.45670000000001</v>
      </c>
      <c r="K1318" s="26">
        <f t="shared" si="547"/>
        <v>149.16666666666671</v>
      </c>
      <c r="L1318" s="26">
        <f t="shared" si="548"/>
        <v>237.59558888888893</v>
      </c>
      <c r="M1318" s="26">
        <f t="shared" si="549"/>
        <v>4949.9081018518536</v>
      </c>
      <c r="N1318" s="26">
        <f t="shared" si="550"/>
        <v>4949.9081018518536</v>
      </c>
      <c r="O1318" s="26">
        <f t="shared" si="567"/>
        <v>5148518.4495568182</v>
      </c>
      <c r="P1318" s="26">
        <f t="shared" si="551"/>
        <v>0</v>
      </c>
      <c r="Q1318" s="26">
        <f t="shared" si="563"/>
        <v>-1418564.3736579015</v>
      </c>
      <c r="R1318" s="26">
        <f t="shared" si="564"/>
        <v>0</v>
      </c>
      <c r="S1318" s="26">
        <f t="shared" si="552"/>
        <v>0</v>
      </c>
      <c r="T1318" s="28">
        <f t="shared" si="553"/>
        <v>1418564.3736579015</v>
      </c>
      <c r="U1318" s="26">
        <f t="shared" si="554"/>
        <v>0</v>
      </c>
      <c r="V1318" s="26">
        <f t="shared" si="555"/>
        <v>0</v>
      </c>
      <c r="W1318" s="26">
        <f t="shared" si="556"/>
        <v>0</v>
      </c>
      <c r="X1318" s="26">
        <f t="shared" si="557"/>
        <v>0</v>
      </c>
      <c r="Y1318" s="26">
        <f t="shared" si="558"/>
        <v>0</v>
      </c>
      <c r="Z1318" s="26">
        <f t="shared" si="558"/>
        <v>0</v>
      </c>
      <c r="AA1318" s="26">
        <f t="shared" si="559"/>
        <v>0</v>
      </c>
      <c r="AB1318" s="26">
        <f t="shared" si="565"/>
        <v>1087481.0474910527</v>
      </c>
      <c r="AC1318" s="26">
        <f t="shared" si="560"/>
        <v>4061037.4020657656</v>
      </c>
      <c r="AD1318" s="15">
        <f t="shared" si="566"/>
        <v>0</v>
      </c>
      <c r="AO1318">
        <f t="shared" si="541"/>
        <v>0</v>
      </c>
      <c r="AP1318">
        <f t="shared" si="542"/>
        <v>75</v>
      </c>
      <c r="AQ1318">
        <f t="shared" si="543"/>
        <v>20.833333333333332</v>
      </c>
    </row>
    <row r="1319" spans="2:43" x14ac:dyDescent="0.3">
      <c r="B1319" s="5" t="s">
        <v>48</v>
      </c>
      <c r="C1319" s="5">
        <v>1316</v>
      </c>
      <c r="D1319" s="5">
        <v>294</v>
      </c>
      <c r="E1319" s="10">
        <v>74.7</v>
      </c>
      <c r="F1319" s="7">
        <f t="shared" si="544"/>
        <v>20.75</v>
      </c>
      <c r="G1319" s="26">
        <f t="shared" si="561"/>
        <v>-0.12500000000000078</v>
      </c>
      <c r="H1319" s="26">
        <f t="shared" si="562"/>
        <v>-0.45000000000000284</v>
      </c>
      <c r="I1319" s="26">
        <f t="shared" si="545"/>
        <v>-142.25000000000088</v>
      </c>
      <c r="J1319" s="26">
        <f t="shared" si="546"/>
        <v>167.45670000000001</v>
      </c>
      <c r="K1319" s="26">
        <f t="shared" si="547"/>
        <v>147.97572000000002</v>
      </c>
      <c r="L1319" s="26">
        <f t="shared" si="548"/>
        <v>173.18241999999915</v>
      </c>
      <c r="M1319" s="26">
        <f t="shared" si="549"/>
        <v>3593.5352149999826</v>
      </c>
      <c r="N1319" s="26">
        <f t="shared" si="550"/>
        <v>3593.5352149999826</v>
      </c>
      <c r="O1319" s="26">
        <f t="shared" si="567"/>
        <v>5152111.9847718179</v>
      </c>
      <c r="P1319" s="26">
        <f t="shared" si="551"/>
        <v>0</v>
      </c>
      <c r="Q1319" s="26">
        <f t="shared" si="563"/>
        <v>-1418564.3736579015</v>
      </c>
      <c r="R1319" s="26">
        <f t="shared" si="564"/>
        <v>0</v>
      </c>
      <c r="S1319" s="26">
        <f t="shared" si="552"/>
        <v>0</v>
      </c>
      <c r="T1319" s="28">
        <f t="shared" si="553"/>
        <v>1418564.3736579015</v>
      </c>
      <c r="U1319" s="26">
        <f t="shared" si="554"/>
        <v>0</v>
      </c>
      <c r="V1319" s="26">
        <f t="shared" si="555"/>
        <v>0</v>
      </c>
      <c r="W1319" s="26">
        <f t="shared" si="556"/>
        <v>0</v>
      </c>
      <c r="X1319" s="26">
        <f t="shared" si="557"/>
        <v>0</v>
      </c>
      <c r="Y1319" s="26">
        <f t="shared" si="558"/>
        <v>0</v>
      </c>
      <c r="Z1319" s="26">
        <f t="shared" si="558"/>
        <v>0</v>
      </c>
      <c r="AA1319" s="26">
        <f t="shared" si="559"/>
        <v>0</v>
      </c>
      <c r="AB1319" s="26">
        <f t="shared" si="565"/>
        <v>1087481.0474910527</v>
      </c>
      <c r="AC1319" s="26">
        <f t="shared" si="560"/>
        <v>4064630.9372807653</v>
      </c>
      <c r="AD1319" s="15">
        <f t="shared" si="566"/>
        <v>0</v>
      </c>
      <c r="AO1319">
        <f t="shared" si="541"/>
        <v>0</v>
      </c>
      <c r="AP1319">
        <f t="shared" si="542"/>
        <v>74.7</v>
      </c>
      <c r="AQ1319">
        <f t="shared" si="543"/>
        <v>20.75</v>
      </c>
    </row>
    <row r="1320" spans="2:43" x14ac:dyDescent="0.3">
      <c r="B1320" s="5" t="s">
        <v>48</v>
      </c>
      <c r="C1320" s="5">
        <v>1317</v>
      </c>
      <c r="D1320" s="5">
        <v>295</v>
      </c>
      <c r="E1320" s="10">
        <v>74.099999999999994</v>
      </c>
      <c r="F1320" s="7">
        <f t="shared" si="544"/>
        <v>20.583333333333332</v>
      </c>
      <c r="G1320" s="26">
        <f t="shared" si="561"/>
        <v>-0.1388888888888889</v>
      </c>
      <c r="H1320" s="26">
        <f t="shared" si="562"/>
        <v>-0.5</v>
      </c>
      <c r="I1320" s="26">
        <f t="shared" si="545"/>
        <v>-158.05555555555557</v>
      </c>
      <c r="J1320" s="26">
        <f t="shared" si="546"/>
        <v>167.45670000000001</v>
      </c>
      <c r="K1320" s="26">
        <f t="shared" si="547"/>
        <v>145.60814666666667</v>
      </c>
      <c r="L1320" s="26">
        <f t="shared" si="548"/>
        <v>155.00929111111111</v>
      </c>
      <c r="M1320" s="26">
        <f t="shared" si="549"/>
        <v>3190.6079087037033</v>
      </c>
      <c r="N1320" s="26">
        <f t="shared" si="550"/>
        <v>3190.6079087037033</v>
      </c>
      <c r="O1320" s="26">
        <f t="shared" si="567"/>
        <v>5155302.5926805213</v>
      </c>
      <c r="P1320" s="26">
        <f t="shared" si="551"/>
        <v>0</v>
      </c>
      <c r="Q1320" s="26">
        <f t="shared" si="563"/>
        <v>-1418564.3736579015</v>
      </c>
      <c r="R1320" s="26">
        <f t="shared" si="564"/>
        <v>0</v>
      </c>
      <c r="S1320" s="26">
        <f t="shared" si="552"/>
        <v>0</v>
      </c>
      <c r="T1320" s="28">
        <f t="shared" si="553"/>
        <v>1418564.3736579015</v>
      </c>
      <c r="U1320" s="26">
        <f t="shared" si="554"/>
        <v>0</v>
      </c>
      <c r="V1320" s="26">
        <f t="shared" si="555"/>
        <v>0</v>
      </c>
      <c r="W1320" s="26">
        <f t="shared" si="556"/>
        <v>0</v>
      </c>
      <c r="X1320" s="26">
        <f t="shared" si="557"/>
        <v>0</v>
      </c>
      <c r="Y1320" s="26">
        <f t="shared" si="558"/>
        <v>0</v>
      </c>
      <c r="Z1320" s="26">
        <f t="shared" si="558"/>
        <v>0</v>
      </c>
      <c r="AA1320" s="26">
        <f t="shared" si="559"/>
        <v>0</v>
      </c>
      <c r="AB1320" s="26">
        <f t="shared" si="565"/>
        <v>1087481.0474910527</v>
      </c>
      <c r="AC1320" s="26">
        <f t="shared" si="560"/>
        <v>4067821.5451894687</v>
      </c>
      <c r="AD1320" s="15">
        <f t="shared" si="566"/>
        <v>0</v>
      </c>
      <c r="AO1320">
        <f t="shared" si="541"/>
        <v>0</v>
      </c>
      <c r="AP1320">
        <f t="shared" si="542"/>
        <v>74.099999999999994</v>
      </c>
      <c r="AQ1320">
        <f t="shared" si="543"/>
        <v>20.583333333333332</v>
      </c>
    </row>
    <row r="1321" spans="2:43" x14ac:dyDescent="0.3">
      <c r="B1321" s="5" t="s">
        <v>48</v>
      </c>
      <c r="C1321" s="5">
        <v>1318</v>
      </c>
      <c r="D1321" s="5">
        <v>296</v>
      </c>
      <c r="E1321" s="10">
        <v>73.7</v>
      </c>
      <c r="F1321" s="7">
        <f t="shared" si="544"/>
        <v>20.472222222222225</v>
      </c>
      <c r="G1321" s="26">
        <f t="shared" si="561"/>
        <v>-0.11111111111111072</v>
      </c>
      <c r="H1321" s="26">
        <f t="shared" si="562"/>
        <v>-0.39999999999999858</v>
      </c>
      <c r="I1321" s="26">
        <f t="shared" si="545"/>
        <v>-126.444444444444</v>
      </c>
      <c r="J1321" s="26">
        <f t="shared" si="546"/>
        <v>167.45670000000001</v>
      </c>
      <c r="K1321" s="26">
        <f t="shared" si="547"/>
        <v>144.04037185185192</v>
      </c>
      <c r="L1321" s="26">
        <f t="shared" si="548"/>
        <v>185.05262740740793</v>
      </c>
      <c r="M1321" s="26">
        <f t="shared" si="549"/>
        <v>3788.4385110905459</v>
      </c>
      <c r="N1321" s="26">
        <f t="shared" si="550"/>
        <v>3788.4385110905459</v>
      </c>
      <c r="O1321" s="26">
        <f t="shared" si="567"/>
        <v>5159091.0311916117</v>
      </c>
      <c r="P1321" s="26">
        <f t="shared" si="551"/>
        <v>0</v>
      </c>
      <c r="Q1321" s="26">
        <f t="shared" si="563"/>
        <v>-1418564.3736579015</v>
      </c>
      <c r="R1321" s="26">
        <f t="shared" si="564"/>
        <v>0</v>
      </c>
      <c r="S1321" s="26">
        <f t="shared" si="552"/>
        <v>0</v>
      </c>
      <c r="T1321" s="28">
        <f t="shared" si="553"/>
        <v>1418564.3736579015</v>
      </c>
      <c r="U1321" s="26">
        <f t="shared" si="554"/>
        <v>0</v>
      </c>
      <c r="V1321" s="26">
        <f t="shared" si="555"/>
        <v>0</v>
      </c>
      <c r="W1321" s="26">
        <f t="shared" si="556"/>
        <v>0</v>
      </c>
      <c r="X1321" s="26">
        <f t="shared" si="557"/>
        <v>0</v>
      </c>
      <c r="Y1321" s="26">
        <f t="shared" si="558"/>
        <v>0</v>
      </c>
      <c r="Z1321" s="26">
        <f t="shared" si="558"/>
        <v>0</v>
      </c>
      <c r="AA1321" s="26">
        <f t="shared" si="559"/>
        <v>0</v>
      </c>
      <c r="AB1321" s="26">
        <f t="shared" si="565"/>
        <v>1087481.0474910527</v>
      </c>
      <c r="AC1321" s="26">
        <f t="shared" si="560"/>
        <v>4071609.983700559</v>
      </c>
      <c r="AD1321" s="15">
        <f t="shared" si="566"/>
        <v>0</v>
      </c>
      <c r="AO1321">
        <f t="shared" si="541"/>
        <v>0</v>
      </c>
      <c r="AP1321">
        <f t="shared" si="542"/>
        <v>73.7</v>
      </c>
      <c r="AQ1321">
        <f t="shared" si="543"/>
        <v>20.472222222222221</v>
      </c>
    </row>
    <row r="1322" spans="2:43" x14ac:dyDescent="0.3">
      <c r="B1322" s="5" t="s">
        <v>48</v>
      </c>
      <c r="C1322" s="5">
        <v>1319</v>
      </c>
      <c r="D1322" s="5">
        <v>297</v>
      </c>
      <c r="E1322" s="10">
        <v>73.3</v>
      </c>
      <c r="F1322" s="7">
        <f t="shared" si="544"/>
        <v>20.361111111111111</v>
      </c>
      <c r="G1322" s="26">
        <f t="shared" si="561"/>
        <v>-2.7777777777778172E-2</v>
      </c>
      <c r="H1322" s="26">
        <f t="shared" si="562"/>
        <v>-0.10000000000000142</v>
      </c>
      <c r="I1322" s="26">
        <f t="shared" si="545"/>
        <v>-31.611111111111558</v>
      </c>
      <c r="J1322" s="26">
        <f t="shared" si="546"/>
        <v>167.45670000000001</v>
      </c>
      <c r="K1322" s="26">
        <f t="shared" si="547"/>
        <v>142.48108296296297</v>
      </c>
      <c r="L1322" s="26">
        <f t="shared" si="548"/>
        <v>278.32667185185142</v>
      </c>
      <c r="M1322" s="26">
        <f t="shared" si="549"/>
        <v>5667.0402907613079</v>
      </c>
      <c r="N1322" s="26">
        <f t="shared" si="550"/>
        <v>5667.0402907613079</v>
      </c>
      <c r="O1322" s="26">
        <f t="shared" si="567"/>
        <v>5164758.0714823734</v>
      </c>
      <c r="P1322" s="26">
        <f t="shared" si="551"/>
        <v>0</v>
      </c>
      <c r="Q1322" s="26">
        <f t="shared" si="563"/>
        <v>-1418564.3736579015</v>
      </c>
      <c r="R1322" s="26">
        <f t="shared" si="564"/>
        <v>0</v>
      </c>
      <c r="S1322" s="26">
        <f t="shared" si="552"/>
        <v>0</v>
      </c>
      <c r="T1322" s="28">
        <f t="shared" si="553"/>
        <v>1418564.3736579015</v>
      </c>
      <c r="U1322" s="26">
        <f t="shared" si="554"/>
        <v>0</v>
      </c>
      <c r="V1322" s="26">
        <f t="shared" si="555"/>
        <v>0</v>
      </c>
      <c r="W1322" s="26">
        <f t="shared" si="556"/>
        <v>0</v>
      </c>
      <c r="X1322" s="26">
        <f t="shared" si="557"/>
        <v>0</v>
      </c>
      <c r="Y1322" s="26">
        <f t="shared" si="558"/>
        <v>0</v>
      </c>
      <c r="Z1322" s="26">
        <f t="shared" si="558"/>
        <v>0</v>
      </c>
      <c r="AA1322" s="26">
        <f t="shared" si="559"/>
        <v>0</v>
      </c>
      <c r="AB1322" s="26">
        <f t="shared" si="565"/>
        <v>1087481.0474910527</v>
      </c>
      <c r="AC1322" s="26">
        <f t="shared" si="560"/>
        <v>4077277.0239913207</v>
      </c>
      <c r="AD1322" s="15">
        <f t="shared" si="566"/>
        <v>0</v>
      </c>
      <c r="AO1322">
        <f t="shared" si="541"/>
        <v>0</v>
      </c>
      <c r="AP1322">
        <f t="shared" si="542"/>
        <v>73.3</v>
      </c>
      <c r="AQ1322">
        <f t="shared" si="543"/>
        <v>20.361111111111111</v>
      </c>
    </row>
    <row r="1323" spans="2:43" x14ac:dyDescent="0.3">
      <c r="B1323" s="5" t="s">
        <v>48</v>
      </c>
      <c r="C1323" s="5">
        <v>1320</v>
      </c>
      <c r="D1323" s="5">
        <v>298</v>
      </c>
      <c r="E1323" s="10">
        <v>73.5</v>
      </c>
      <c r="F1323" s="7">
        <f t="shared" si="544"/>
        <v>20.416666666666668</v>
      </c>
      <c r="G1323" s="26">
        <f t="shared" si="561"/>
        <v>9.7222222222222612E-2</v>
      </c>
      <c r="H1323" s="26">
        <f t="shared" si="562"/>
        <v>0.35000000000000142</v>
      </c>
      <c r="I1323" s="26">
        <f t="shared" si="545"/>
        <v>110.63888888888933</v>
      </c>
      <c r="J1323" s="26">
        <f t="shared" si="546"/>
        <v>167.45670000000001</v>
      </c>
      <c r="K1323" s="26">
        <f t="shared" si="547"/>
        <v>143.2596666666667</v>
      </c>
      <c r="L1323" s="26">
        <f t="shared" si="548"/>
        <v>421.35525555555603</v>
      </c>
      <c r="M1323" s="26">
        <f t="shared" si="549"/>
        <v>8602.6698009259362</v>
      </c>
      <c r="N1323" s="26">
        <f t="shared" si="550"/>
        <v>8602.6698009259362</v>
      </c>
      <c r="O1323" s="26">
        <f t="shared" si="567"/>
        <v>5173360.7412832994</v>
      </c>
      <c r="P1323" s="26">
        <f t="shared" si="551"/>
        <v>0</v>
      </c>
      <c r="Q1323" s="26">
        <f t="shared" si="563"/>
        <v>-1418564.3736579015</v>
      </c>
      <c r="R1323" s="26">
        <f t="shared" si="564"/>
        <v>0</v>
      </c>
      <c r="S1323" s="26">
        <f t="shared" si="552"/>
        <v>0</v>
      </c>
      <c r="T1323" s="28">
        <f t="shared" si="553"/>
        <v>1418564.3736579015</v>
      </c>
      <c r="U1323" s="26">
        <f t="shared" si="554"/>
        <v>0</v>
      </c>
      <c r="V1323" s="26">
        <f t="shared" si="555"/>
        <v>0</v>
      </c>
      <c r="W1323" s="26">
        <f t="shared" si="556"/>
        <v>0</v>
      </c>
      <c r="X1323" s="26">
        <f t="shared" si="557"/>
        <v>0</v>
      </c>
      <c r="Y1323" s="26">
        <f t="shared" si="558"/>
        <v>0</v>
      </c>
      <c r="Z1323" s="26">
        <f t="shared" si="558"/>
        <v>0</v>
      </c>
      <c r="AA1323" s="26">
        <f t="shared" si="559"/>
        <v>0</v>
      </c>
      <c r="AB1323" s="26">
        <f t="shared" si="565"/>
        <v>1087481.0474910527</v>
      </c>
      <c r="AC1323" s="26">
        <f t="shared" si="560"/>
        <v>4085879.6937922467</v>
      </c>
      <c r="AD1323" s="15">
        <f t="shared" si="566"/>
        <v>0</v>
      </c>
      <c r="AO1323">
        <f t="shared" si="541"/>
        <v>0</v>
      </c>
      <c r="AP1323">
        <f t="shared" si="542"/>
        <v>73.5</v>
      </c>
      <c r="AQ1323">
        <f t="shared" si="543"/>
        <v>20.416666666666668</v>
      </c>
    </row>
    <row r="1324" spans="2:43" x14ac:dyDescent="0.3">
      <c r="B1324" s="5" t="s">
        <v>48</v>
      </c>
      <c r="C1324" s="5">
        <v>1321</v>
      </c>
      <c r="D1324" s="5">
        <v>299</v>
      </c>
      <c r="E1324" s="10">
        <v>74</v>
      </c>
      <c r="F1324" s="7">
        <f t="shared" si="544"/>
        <v>20.555555555555557</v>
      </c>
      <c r="G1324" s="26">
        <f t="shared" si="561"/>
        <v>0.19444444444444522</v>
      </c>
      <c r="H1324" s="26">
        <f t="shared" si="562"/>
        <v>0.70000000000000284</v>
      </c>
      <c r="I1324" s="26">
        <f t="shared" si="545"/>
        <v>221.27777777777865</v>
      </c>
      <c r="J1324" s="26">
        <f t="shared" si="546"/>
        <v>167.45670000000001</v>
      </c>
      <c r="K1324" s="26">
        <f t="shared" si="547"/>
        <v>145.21540740740744</v>
      </c>
      <c r="L1324" s="26">
        <f t="shared" si="548"/>
        <v>533.94988518518608</v>
      </c>
      <c r="M1324" s="26">
        <f t="shared" si="549"/>
        <v>10975.636528806603</v>
      </c>
      <c r="N1324" s="26">
        <f t="shared" si="550"/>
        <v>10975.636528806603</v>
      </c>
      <c r="O1324" s="26">
        <f t="shared" si="567"/>
        <v>5184336.3778121062</v>
      </c>
      <c r="P1324" s="26">
        <f t="shared" si="551"/>
        <v>0</v>
      </c>
      <c r="Q1324" s="26">
        <f t="shared" si="563"/>
        <v>-1418564.3736579015</v>
      </c>
      <c r="R1324" s="26">
        <f t="shared" si="564"/>
        <v>0</v>
      </c>
      <c r="S1324" s="26">
        <f t="shared" si="552"/>
        <v>0</v>
      </c>
      <c r="T1324" s="28">
        <f t="shared" si="553"/>
        <v>1418564.3736579015</v>
      </c>
      <c r="U1324" s="26">
        <f t="shared" si="554"/>
        <v>0</v>
      </c>
      <c r="V1324" s="26">
        <f t="shared" si="555"/>
        <v>0</v>
      </c>
      <c r="W1324" s="26">
        <f t="shared" si="556"/>
        <v>0</v>
      </c>
      <c r="X1324" s="26">
        <f t="shared" si="557"/>
        <v>0</v>
      </c>
      <c r="Y1324" s="26">
        <f t="shared" si="558"/>
        <v>0</v>
      </c>
      <c r="Z1324" s="26">
        <f t="shared" si="558"/>
        <v>0</v>
      </c>
      <c r="AA1324" s="26">
        <f t="shared" si="559"/>
        <v>0</v>
      </c>
      <c r="AB1324" s="26">
        <f t="shared" si="565"/>
        <v>1087481.0474910527</v>
      </c>
      <c r="AC1324" s="26">
        <f t="shared" si="560"/>
        <v>4096855.3303210535</v>
      </c>
      <c r="AD1324" s="15">
        <f t="shared" si="566"/>
        <v>0</v>
      </c>
      <c r="AO1324">
        <f t="shared" si="541"/>
        <v>0</v>
      </c>
      <c r="AP1324">
        <f t="shared" si="542"/>
        <v>74</v>
      </c>
      <c r="AQ1324">
        <f t="shared" si="543"/>
        <v>20.555555555555554</v>
      </c>
    </row>
    <row r="1325" spans="2:43" x14ac:dyDescent="0.3">
      <c r="B1325" s="5" t="s">
        <v>48</v>
      </c>
      <c r="C1325" s="5">
        <v>1322</v>
      </c>
      <c r="D1325" s="5">
        <v>300</v>
      </c>
      <c r="E1325" s="10">
        <v>74.900000000000006</v>
      </c>
      <c r="F1325" s="7">
        <f t="shared" si="544"/>
        <v>20.805555555555557</v>
      </c>
      <c r="G1325" s="26">
        <f t="shared" si="561"/>
        <v>0.29166666666666585</v>
      </c>
      <c r="H1325" s="26">
        <f t="shared" si="562"/>
        <v>1.0499999999999972</v>
      </c>
      <c r="I1325" s="26">
        <f t="shared" si="545"/>
        <v>331.91666666666572</v>
      </c>
      <c r="J1325" s="26">
        <f t="shared" si="546"/>
        <v>167.45670000000001</v>
      </c>
      <c r="K1325" s="26">
        <f t="shared" si="547"/>
        <v>148.76915407407412</v>
      </c>
      <c r="L1325" s="26">
        <f t="shared" si="548"/>
        <v>648.14252074073988</v>
      </c>
      <c r="M1325" s="26">
        <f t="shared" si="549"/>
        <v>13484.965223189283</v>
      </c>
      <c r="N1325" s="26">
        <f t="shared" si="550"/>
        <v>13484.965223189283</v>
      </c>
      <c r="O1325" s="26">
        <f t="shared" si="567"/>
        <v>5197821.3430352956</v>
      </c>
      <c r="P1325" s="26">
        <f t="shared" si="551"/>
        <v>0</v>
      </c>
      <c r="Q1325" s="26">
        <f t="shared" si="563"/>
        <v>-1418564.3736579015</v>
      </c>
      <c r="R1325" s="26">
        <f t="shared" si="564"/>
        <v>0</v>
      </c>
      <c r="S1325" s="26">
        <f t="shared" si="552"/>
        <v>0</v>
      </c>
      <c r="T1325" s="28">
        <f t="shared" si="553"/>
        <v>1418564.3736579015</v>
      </c>
      <c r="U1325" s="26">
        <f t="shared" si="554"/>
        <v>0</v>
      </c>
      <c r="V1325" s="26">
        <f t="shared" si="555"/>
        <v>0</v>
      </c>
      <c r="W1325" s="26">
        <f t="shared" si="556"/>
        <v>0</v>
      </c>
      <c r="X1325" s="26">
        <f t="shared" si="557"/>
        <v>0</v>
      </c>
      <c r="Y1325" s="26">
        <f t="shared" si="558"/>
        <v>0</v>
      </c>
      <c r="Z1325" s="26">
        <f t="shared" si="558"/>
        <v>0</v>
      </c>
      <c r="AA1325" s="26">
        <f t="shared" si="559"/>
        <v>0</v>
      </c>
      <c r="AB1325" s="26">
        <f t="shared" si="565"/>
        <v>1087481.0474910527</v>
      </c>
      <c r="AC1325" s="26">
        <f t="shared" si="560"/>
        <v>4110340.295544243</v>
      </c>
      <c r="AD1325" s="15">
        <f t="shared" si="566"/>
        <v>0</v>
      </c>
      <c r="AO1325">
        <f t="shared" si="541"/>
        <v>0</v>
      </c>
      <c r="AP1325">
        <f t="shared" si="542"/>
        <v>74.900000000000006</v>
      </c>
      <c r="AQ1325">
        <f t="shared" si="543"/>
        <v>20.805555555555557</v>
      </c>
    </row>
    <row r="1326" spans="2:43" x14ac:dyDescent="0.3">
      <c r="B1326" s="5" t="s">
        <v>48</v>
      </c>
      <c r="C1326" s="5">
        <v>1323</v>
      </c>
      <c r="D1326" s="5">
        <v>301</v>
      </c>
      <c r="E1326" s="10">
        <v>76.099999999999994</v>
      </c>
      <c r="F1326" s="7">
        <f t="shared" si="544"/>
        <v>21.138888888888889</v>
      </c>
      <c r="G1326" s="26">
        <f t="shared" si="561"/>
        <v>0.38888888888888851</v>
      </c>
      <c r="H1326" s="26">
        <f t="shared" si="562"/>
        <v>1.3999999999999986</v>
      </c>
      <c r="I1326" s="26">
        <f t="shared" si="545"/>
        <v>442.55555555555515</v>
      </c>
      <c r="J1326" s="26">
        <f t="shared" si="546"/>
        <v>167.45670000000001</v>
      </c>
      <c r="K1326" s="26">
        <f t="shared" si="547"/>
        <v>153.57430962962965</v>
      </c>
      <c r="L1326" s="26">
        <f t="shared" si="548"/>
        <v>763.58656518518478</v>
      </c>
      <c r="M1326" s="26">
        <f t="shared" si="549"/>
        <v>16141.371558497935</v>
      </c>
      <c r="N1326" s="26">
        <f t="shared" si="550"/>
        <v>16141.371558497935</v>
      </c>
      <c r="O1326" s="26">
        <f t="shared" si="567"/>
        <v>5213962.7145937933</v>
      </c>
      <c r="P1326" s="26">
        <f t="shared" si="551"/>
        <v>0</v>
      </c>
      <c r="Q1326" s="26">
        <f t="shared" si="563"/>
        <v>-1418564.3736579015</v>
      </c>
      <c r="R1326" s="26">
        <f t="shared" si="564"/>
        <v>0</v>
      </c>
      <c r="S1326" s="26">
        <f t="shared" si="552"/>
        <v>0</v>
      </c>
      <c r="T1326" s="28">
        <f t="shared" si="553"/>
        <v>1418564.3736579015</v>
      </c>
      <c r="U1326" s="26">
        <f t="shared" si="554"/>
        <v>0</v>
      </c>
      <c r="V1326" s="26">
        <f t="shared" si="555"/>
        <v>0</v>
      </c>
      <c r="W1326" s="26">
        <f t="shared" si="556"/>
        <v>0</v>
      </c>
      <c r="X1326" s="26">
        <f t="shared" si="557"/>
        <v>0</v>
      </c>
      <c r="Y1326" s="26">
        <f t="shared" si="558"/>
        <v>0</v>
      </c>
      <c r="Z1326" s="26">
        <f t="shared" si="558"/>
        <v>0</v>
      </c>
      <c r="AA1326" s="26">
        <f t="shared" si="559"/>
        <v>0</v>
      </c>
      <c r="AB1326" s="26">
        <f t="shared" si="565"/>
        <v>1087481.0474910527</v>
      </c>
      <c r="AC1326" s="26">
        <f t="shared" si="560"/>
        <v>4126481.6671027406</v>
      </c>
      <c r="AD1326" s="15">
        <f t="shared" si="566"/>
        <v>0</v>
      </c>
      <c r="AO1326">
        <f t="shared" si="541"/>
        <v>0</v>
      </c>
      <c r="AP1326">
        <f t="shared" si="542"/>
        <v>76.099999999999994</v>
      </c>
      <c r="AQ1326">
        <f t="shared" si="543"/>
        <v>21.138888888888886</v>
      </c>
    </row>
    <row r="1327" spans="2:43" x14ac:dyDescent="0.3">
      <c r="B1327" s="5" t="s">
        <v>48</v>
      </c>
      <c r="C1327" s="5">
        <v>1324</v>
      </c>
      <c r="D1327" s="5">
        <v>302</v>
      </c>
      <c r="E1327" s="10">
        <v>77.7</v>
      </c>
      <c r="F1327" s="7">
        <f t="shared" si="544"/>
        <v>21.583333333333336</v>
      </c>
      <c r="G1327" s="26">
        <f t="shared" si="561"/>
        <v>0.43055555555555675</v>
      </c>
      <c r="H1327" s="26">
        <f t="shared" si="562"/>
        <v>1.5500000000000043</v>
      </c>
      <c r="I1327" s="26">
        <f t="shared" si="545"/>
        <v>489.97222222222359</v>
      </c>
      <c r="J1327" s="26">
        <f t="shared" si="546"/>
        <v>167.45670000000001</v>
      </c>
      <c r="K1327" s="26">
        <f t="shared" si="547"/>
        <v>160.09998666666672</v>
      </c>
      <c r="L1327" s="26">
        <f t="shared" si="548"/>
        <v>817.52890888889033</v>
      </c>
      <c r="M1327" s="26">
        <f t="shared" si="549"/>
        <v>17644.998950185218</v>
      </c>
      <c r="N1327" s="26">
        <f t="shared" si="550"/>
        <v>17644.998950185218</v>
      </c>
      <c r="O1327" s="26">
        <f t="shared" si="567"/>
        <v>5231607.7135439785</v>
      </c>
      <c r="P1327" s="26">
        <f t="shared" si="551"/>
        <v>0</v>
      </c>
      <c r="Q1327" s="26">
        <f t="shared" si="563"/>
        <v>-1418564.3736579015</v>
      </c>
      <c r="R1327" s="26">
        <f t="shared" si="564"/>
        <v>0</v>
      </c>
      <c r="S1327" s="26">
        <f t="shared" si="552"/>
        <v>0</v>
      </c>
      <c r="T1327" s="28">
        <f t="shared" si="553"/>
        <v>1418564.3736579015</v>
      </c>
      <c r="U1327" s="26">
        <f t="shared" si="554"/>
        <v>0</v>
      </c>
      <c r="V1327" s="26">
        <f t="shared" si="555"/>
        <v>0</v>
      </c>
      <c r="W1327" s="26">
        <f t="shared" si="556"/>
        <v>0</v>
      </c>
      <c r="X1327" s="26">
        <f t="shared" si="557"/>
        <v>0</v>
      </c>
      <c r="Y1327" s="26">
        <f t="shared" si="558"/>
        <v>0</v>
      </c>
      <c r="Z1327" s="26">
        <f t="shared" si="558"/>
        <v>0</v>
      </c>
      <c r="AA1327" s="26">
        <f t="shared" si="559"/>
        <v>0</v>
      </c>
      <c r="AB1327" s="26">
        <f t="shared" si="565"/>
        <v>1087481.0474910527</v>
      </c>
      <c r="AC1327" s="26">
        <f t="shared" si="560"/>
        <v>4144126.6660529259</v>
      </c>
      <c r="AD1327" s="15">
        <f t="shared" si="566"/>
        <v>0</v>
      </c>
      <c r="AO1327">
        <f t="shared" si="541"/>
        <v>0</v>
      </c>
      <c r="AP1327">
        <f t="shared" si="542"/>
        <v>77.7</v>
      </c>
      <c r="AQ1327">
        <f t="shared" si="543"/>
        <v>21.583333333333332</v>
      </c>
    </row>
    <row r="1328" spans="2:43" x14ac:dyDescent="0.3">
      <c r="B1328" s="5" t="s">
        <v>48</v>
      </c>
      <c r="C1328" s="5">
        <v>1325</v>
      </c>
      <c r="D1328" s="5">
        <v>303</v>
      </c>
      <c r="E1328" s="10">
        <v>79.2</v>
      </c>
      <c r="F1328" s="7">
        <f t="shared" si="544"/>
        <v>22</v>
      </c>
      <c r="G1328" s="26">
        <f t="shared" si="561"/>
        <v>0.36111111111111033</v>
      </c>
      <c r="H1328" s="26">
        <f t="shared" si="562"/>
        <v>1.2999999999999972</v>
      </c>
      <c r="I1328" s="26">
        <f t="shared" si="545"/>
        <v>410.94444444444355</v>
      </c>
      <c r="J1328" s="26">
        <f t="shared" si="546"/>
        <v>167.45670000000001</v>
      </c>
      <c r="K1328" s="26">
        <f t="shared" si="547"/>
        <v>166.34112000000002</v>
      </c>
      <c r="L1328" s="26">
        <f t="shared" si="548"/>
        <v>744.74226444444366</v>
      </c>
      <c r="M1328" s="26">
        <f t="shared" si="549"/>
        <v>16384.329817777761</v>
      </c>
      <c r="N1328" s="26">
        <f t="shared" si="550"/>
        <v>16384.329817777761</v>
      </c>
      <c r="O1328" s="26">
        <f t="shared" si="567"/>
        <v>5247992.043361756</v>
      </c>
      <c r="P1328" s="26">
        <f t="shared" si="551"/>
        <v>0</v>
      </c>
      <c r="Q1328" s="26">
        <f t="shared" si="563"/>
        <v>-1418564.3736579015</v>
      </c>
      <c r="R1328" s="26">
        <f t="shared" si="564"/>
        <v>0</v>
      </c>
      <c r="S1328" s="26">
        <f t="shared" si="552"/>
        <v>0</v>
      </c>
      <c r="T1328" s="28">
        <f t="shared" si="553"/>
        <v>1418564.3736579015</v>
      </c>
      <c r="U1328" s="26">
        <f t="shared" si="554"/>
        <v>0</v>
      </c>
      <c r="V1328" s="26">
        <f t="shared" si="555"/>
        <v>0</v>
      </c>
      <c r="W1328" s="26">
        <f t="shared" si="556"/>
        <v>0</v>
      </c>
      <c r="X1328" s="26">
        <f t="shared" si="557"/>
        <v>0</v>
      </c>
      <c r="Y1328" s="26">
        <f t="shared" si="558"/>
        <v>0</v>
      </c>
      <c r="Z1328" s="26">
        <f t="shared" si="558"/>
        <v>0</v>
      </c>
      <c r="AA1328" s="26">
        <f t="shared" si="559"/>
        <v>0</v>
      </c>
      <c r="AB1328" s="26">
        <f t="shared" si="565"/>
        <v>1087481.0474910527</v>
      </c>
      <c r="AC1328" s="26">
        <f t="shared" si="560"/>
        <v>4160510.9958707034</v>
      </c>
      <c r="AD1328" s="15">
        <f t="shared" si="566"/>
        <v>0</v>
      </c>
      <c r="AO1328">
        <f t="shared" si="541"/>
        <v>0</v>
      </c>
      <c r="AP1328">
        <f t="shared" si="542"/>
        <v>79.2</v>
      </c>
      <c r="AQ1328">
        <f t="shared" si="543"/>
        <v>22</v>
      </c>
    </row>
    <row r="1329" spans="2:43" x14ac:dyDescent="0.3">
      <c r="B1329" s="5" t="s">
        <v>48</v>
      </c>
      <c r="C1329" s="5">
        <v>1326</v>
      </c>
      <c r="D1329" s="5">
        <v>304</v>
      </c>
      <c r="E1329" s="10">
        <v>80.3</v>
      </c>
      <c r="F1329" s="7">
        <f t="shared" si="544"/>
        <v>22.305555555555557</v>
      </c>
      <c r="G1329" s="26">
        <f t="shared" si="561"/>
        <v>0.22222222222222143</v>
      </c>
      <c r="H1329" s="26">
        <f t="shared" si="562"/>
        <v>0.79999999999999716</v>
      </c>
      <c r="I1329" s="26">
        <f t="shared" si="545"/>
        <v>252.888888888888</v>
      </c>
      <c r="J1329" s="26">
        <f t="shared" si="546"/>
        <v>167.45670000000001</v>
      </c>
      <c r="K1329" s="26">
        <f t="shared" si="547"/>
        <v>170.99379407407412</v>
      </c>
      <c r="L1329" s="26">
        <f t="shared" si="548"/>
        <v>591.33938296296219</v>
      </c>
      <c r="M1329" s="26">
        <f t="shared" si="549"/>
        <v>13190.153458868297</v>
      </c>
      <c r="N1329" s="26">
        <f t="shared" si="550"/>
        <v>13190.153458868297</v>
      </c>
      <c r="O1329" s="26">
        <f t="shared" si="567"/>
        <v>5261182.1968206242</v>
      </c>
      <c r="P1329" s="26">
        <f t="shared" si="551"/>
        <v>0</v>
      </c>
      <c r="Q1329" s="26">
        <f t="shared" si="563"/>
        <v>-1418564.3736579015</v>
      </c>
      <c r="R1329" s="26">
        <f t="shared" si="564"/>
        <v>0</v>
      </c>
      <c r="S1329" s="26">
        <f t="shared" si="552"/>
        <v>0</v>
      </c>
      <c r="T1329" s="28">
        <f t="shared" si="553"/>
        <v>1418564.3736579015</v>
      </c>
      <c r="U1329" s="26">
        <f t="shared" si="554"/>
        <v>0</v>
      </c>
      <c r="V1329" s="26">
        <f t="shared" si="555"/>
        <v>0</v>
      </c>
      <c r="W1329" s="26">
        <f t="shared" si="556"/>
        <v>0</v>
      </c>
      <c r="X1329" s="26">
        <f t="shared" si="557"/>
        <v>0</v>
      </c>
      <c r="Y1329" s="26">
        <f t="shared" si="558"/>
        <v>0</v>
      </c>
      <c r="Z1329" s="26">
        <f t="shared" si="558"/>
        <v>0</v>
      </c>
      <c r="AA1329" s="26">
        <f t="shared" si="559"/>
        <v>0</v>
      </c>
      <c r="AB1329" s="26">
        <f t="shared" si="565"/>
        <v>1087481.0474910527</v>
      </c>
      <c r="AC1329" s="26">
        <f t="shared" si="560"/>
        <v>4173701.1493295715</v>
      </c>
      <c r="AD1329" s="15">
        <f t="shared" si="566"/>
        <v>0</v>
      </c>
      <c r="AO1329">
        <f t="shared" si="541"/>
        <v>0</v>
      </c>
      <c r="AP1329">
        <f t="shared" si="542"/>
        <v>80.3</v>
      </c>
      <c r="AQ1329">
        <f t="shared" si="543"/>
        <v>22.305555555555554</v>
      </c>
    </row>
    <row r="1330" spans="2:43" x14ac:dyDescent="0.3">
      <c r="B1330" s="5" t="s">
        <v>48</v>
      </c>
      <c r="C1330" s="5">
        <v>1327</v>
      </c>
      <c r="D1330" s="5">
        <v>305</v>
      </c>
      <c r="E1330" s="10">
        <v>80.8</v>
      </c>
      <c r="F1330" s="7">
        <f t="shared" si="544"/>
        <v>22.444444444444446</v>
      </c>
      <c r="G1330" s="26">
        <f t="shared" si="561"/>
        <v>9.7222222222222612E-2</v>
      </c>
      <c r="H1330" s="26">
        <f t="shared" si="562"/>
        <v>0.35000000000000142</v>
      </c>
      <c r="I1330" s="26">
        <f t="shared" si="545"/>
        <v>110.63888888888933</v>
      </c>
      <c r="J1330" s="26">
        <f t="shared" si="546"/>
        <v>167.45670000000001</v>
      </c>
      <c r="K1330" s="26">
        <f t="shared" si="547"/>
        <v>173.12986074074078</v>
      </c>
      <c r="L1330" s="26">
        <f t="shared" si="548"/>
        <v>451.22544962963013</v>
      </c>
      <c r="M1330" s="26">
        <f t="shared" si="549"/>
        <v>10127.504536131699</v>
      </c>
      <c r="N1330" s="26">
        <f t="shared" si="550"/>
        <v>10127.504536131699</v>
      </c>
      <c r="O1330" s="26">
        <f t="shared" si="567"/>
        <v>5271309.7013567556</v>
      </c>
      <c r="P1330" s="26">
        <f t="shared" si="551"/>
        <v>0</v>
      </c>
      <c r="Q1330" s="26">
        <f t="shared" si="563"/>
        <v>-1418564.3736579015</v>
      </c>
      <c r="R1330" s="26">
        <f t="shared" si="564"/>
        <v>0</v>
      </c>
      <c r="S1330" s="26">
        <f t="shared" si="552"/>
        <v>0</v>
      </c>
      <c r="T1330" s="28">
        <f t="shared" si="553"/>
        <v>1418564.3736579015</v>
      </c>
      <c r="U1330" s="26">
        <f t="shared" si="554"/>
        <v>0</v>
      </c>
      <c r="V1330" s="26">
        <f t="shared" si="555"/>
        <v>0</v>
      </c>
      <c r="W1330" s="26">
        <f t="shared" si="556"/>
        <v>0</v>
      </c>
      <c r="X1330" s="26">
        <f t="shared" si="557"/>
        <v>0</v>
      </c>
      <c r="Y1330" s="26">
        <f t="shared" si="558"/>
        <v>0</v>
      </c>
      <c r="Z1330" s="26">
        <f t="shared" si="558"/>
        <v>0</v>
      </c>
      <c r="AA1330" s="26">
        <f t="shared" si="559"/>
        <v>0</v>
      </c>
      <c r="AB1330" s="26">
        <f t="shared" si="565"/>
        <v>1087481.0474910527</v>
      </c>
      <c r="AC1330" s="26">
        <f t="shared" si="560"/>
        <v>4183828.6538657029</v>
      </c>
      <c r="AD1330" s="15">
        <f t="shared" si="566"/>
        <v>0</v>
      </c>
      <c r="AO1330">
        <f t="shared" si="541"/>
        <v>0</v>
      </c>
      <c r="AP1330">
        <f t="shared" si="542"/>
        <v>80.8</v>
      </c>
      <c r="AQ1330">
        <f t="shared" si="543"/>
        <v>22.444444444444443</v>
      </c>
    </row>
    <row r="1331" spans="2:43" x14ac:dyDescent="0.3">
      <c r="B1331" s="5" t="s">
        <v>48</v>
      </c>
      <c r="C1331" s="5">
        <v>1328</v>
      </c>
      <c r="D1331" s="5">
        <v>306</v>
      </c>
      <c r="E1331" s="10">
        <v>81</v>
      </c>
      <c r="F1331" s="7">
        <f t="shared" si="544"/>
        <v>22.5</v>
      </c>
      <c r="G1331" s="26">
        <f t="shared" si="561"/>
        <v>2.7777777777778172E-2</v>
      </c>
      <c r="H1331" s="26">
        <f t="shared" si="562"/>
        <v>0.10000000000000142</v>
      </c>
      <c r="I1331" s="26">
        <f t="shared" si="545"/>
        <v>31.611111111111558</v>
      </c>
      <c r="J1331" s="26">
        <f t="shared" si="546"/>
        <v>167.45670000000001</v>
      </c>
      <c r="K1331" s="26">
        <f t="shared" si="547"/>
        <v>173.98800000000003</v>
      </c>
      <c r="L1331" s="26">
        <f t="shared" si="548"/>
        <v>373.05581111111161</v>
      </c>
      <c r="M1331" s="26">
        <f t="shared" si="549"/>
        <v>8393.7557500000112</v>
      </c>
      <c r="N1331" s="26">
        <f t="shared" si="550"/>
        <v>8393.7557500000112</v>
      </c>
      <c r="O1331" s="26">
        <f t="shared" si="567"/>
        <v>5279703.457106756</v>
      </c>
      <c r="P1331" s="26">
        <f t="shared" si="551"/>
        <v>0</v>
      </c>
      <c r="Q1331" s="26">
        <f t="shared" si="563"/>
        <v>-1418564.3736579015</v>
      </c>
      <c r="R1331" s="26">
        <f t="shared" si="564"/>
        <v>0</v>
      </c>
      <c r="S1331" s="26">
        <f t="shared" si="552"/>
        <v>0</v>
      </c>
      <c r="T1331" s="28">
        <f t="shared" si="553"/>
        <v>1418564.3736579015</v>
      </c>
      <c r="U1331" s="26">
        <f t="shared" si="554"/>
        <v>0</v>
      </c>
      <c r="V1331" s="26">
        <f t="shared" si="555"/>
        <v>0</v>
      </c>
      <c r="W1331" s="26">
        <f t="shared" si="556"/>
        <v>0</v>
      </c>
      <c r="X1331" s="26">
        <f t="shared" si="557"/>
        <v>0</v>
      </c>
      <c r="Y1331" s="26">
        <f t="shared" si="558"/>
        <v>0</v>
      </c>
      <c r="Z1331" s="26">
        <f t="shared" si="558"/>
        <v>0</v>
      </c>
      <c r="AA1331" s="26">
        <f t="shared" si="559"/>
        <v>0</v>
      </c>
      <c r="AB1331" s="26">
        <f t="shared" si="565"/>
        <v>1087481.0474910527</v>
      </c>
      <c r="AC1331" s="26">
        <f t="shared" si="560"/>
        <v>4192222.4096157034</v>
      </c>
      <c r="AD1331" s="15">
        <f t="shared" si="566"/>
        <v>0</v>
      </c>
      <c r="AO1331">
        <f t="shared" si="541"/>
        <v>0</v>
      </c>
      <c r="AP1331">
        <f t="shared" si="542"/>
        <v>81</v>
      </c>
      <c r="AQ1331">
        <f t="shared" si="543"/>
        <v>22.5</v>
      </c>
    </row>
    <row r="1332" spans="2:43" x14ac:dyDescent="0.3">
      <c r="B1332" s="5" t="s">
        <v>48</v>
      </c>
      <c r="C1332" s="5">
        <v>1329</v>
      </c>
      <c r="D1332" s="5">
        <v>307</v>
      </c>
      <c r="E1332" s="10">
        <v>81</v>
      </c>
      <c r="F1332" s="7">
        <f t="shared" si="544"/>
        <v>22.5</v>
      </c>
      <c r="G1332" s="26">
        <f t="shared" si="561"/>
        <v>0</v>
      </c>
      <c r="H1332" s="26">
        <f t="shared" si="562"/>
        <v>0</v>
      </c>
      <c r="I1332" s="26">
        <f t="shared" si="545"/>
        <v>0</v>
      </c>
      <c r="J1332" s="26">
        <f t="shared" si="546"/>
        <v>167.45670000000001</v>
      </c>
      <c r="K1332" s="26">
        <f t="shared" si="547"/>
        <v>173.98800000000003</v>
      </c>
      <c r="L1332" s="26">
        <f t="shared" si="548"/>
        <v>341.44470000000001</v>
      </c>
      <c r="M1332" s="26">
        <f t="shared" si="549"/>
        <v>7682.5057500000003</v>
      </c>
      <c r="N1332" s="26">
        <f t="shared" si="550"/>
        <v>7682.5057500000003</v>
      </c>
      <c r="O1332" s="26">
        <f t="shared" si="567"/>
        <v>5287385.9628567556</v>
      </c>
      <c r="P1332" s="26">
        <f t="shared" si="551"/>
        <v>0</v>
      </c>
      <c r="Q1332" s="26">
        <f t="shared" si="563"/>
        <v>-1418564.3736579015</v>
      </c>
      <c r="R1332" s="26">
        <f t="shared" si="564"/>
        <v>0</v>
      </c>
      <c r="S1332" s="26">
        <f t="shared" si="552"/>
        <v>0</v>
      </c>
      <c r="T1332" s="28">
        <f t="shared" si="553"/>
        <v>1418564.3736579015</v>
      </c>
      <c r="U1332" s="26">
        <f t="shared" si="554"/>
        <v>0</v>
      </c>
      <c r="V1332" s="26">
        <f t="shared" si="555"/>
        <v>0</v>
      </c>
      <c r="W1332" s="26">
        <f t="shared" si="556"/>
        <v>0</v>
      </c>
      <c r="X1332" s="26">
        <f t="shared" si="557"/>
        <v>0</v>
      </c>
      <c r="Y1332" s="26">
        <f t="shared" si="558"/>
        <v>0</v>
      </c>
      <c r="Z1332" s="26">
        <f t="shared" si="558"/>
        <v>0</v>
      </c>
      <c r="AA1332" s="26">
        <f t="shared" si="559"/>
        <v>0</v>
      </c>
      <c r="AB1332" s="26">
        <f t="shared" si="565"/>
        <v>1087481.0474910527</v>
      </c>
      <c r="AC1332" s="26">
        <f t="shared" si="560"/>
        <v>4199904.9153657034</v>
      </c>
      <c r="AD1332" s="15">
        <f t="shared" si="566"/>
        <v>0</v>
      </c>
      <c r="AO1332">
        <f t="shared" si="541"/>
        <v>0</v>
      </c>
      <c r="AP1332">
        <f t="shared" si="542"/>
        <v>81</v>
      </c>
      <c r="AQ1332">
        <f t="shared" si="543"/>
        <v>22.5</v>
      </c>
    </row>
    <row r="1333" spans="2:43" x14ac:dyDescent="0.3">
      <c r="B1333" s="5" t="s">
        <v>48</v>
      </c>
      <c r="C1333" s="5">
        <v>1330</v>
      </c>
      <c r="D1333" s="5">
        <v>308</v>
      </c>
      <c r="E1333" s="10">
        <v>81</v>
      </c>
      <c r="F1333" s="7">
        <f t="shared" si="544"/>
        <v>22.5</v>
      </c>
      <c r="G1333" s="26">
        <f t="shared" si="561"/>
        <v>0</v>
      </c>
      <c r="H1333" s="26">
        <f t="shared" si="562"/>
        <v>0</v>
      </c>
      <c r="I1333" s="26">
        <f t="shared" si="545"/>
        <v>0</v>
      </c>
      <c r="J1333" s="26">
        <f t="shared" si="546"/>
        <v>167.45670000000001</v>
      </c>
      <c r="K1333" s="26">
        <f t="shared" si="547"/>
        <v>173.98800000000003</v>
      </c>
      <c r="L1333" s="26">
        <f t="shared" si="548"/>
        <v>341.44470000000001</v>
      </c>
      <c r="M1333" s="26">
        <f t="shared" si="549"/>
        <v>7682.5057500000003</v>
      </c>
      <c r="N1333" s="26">
        <f t="shared" si="550"/>
        <v>7682.5057500000003</v>
      </c>
      <c r="O1333" s="26">
        <f t="shared" si="567"/>
        <v>5295068.4686067551</v>
      </c>
      <c r="P1333" s="26">
        <f t="shared" si="551"/>
        <v>0</v>
      </c>
      <c r="Q1333" s="26">
        <f t="shared" si="563"/>
        <v>-1418564.3736579015</v>
      </c>
      <c r="R1333" s="26">
        <f t="shared" si="564"/>
        <v>0</v>
      </c>
      <c r="S1333" s="26">
        <f t="shared" si="552"/>
        <v>0</v>
      </c>
      <c r="T1333" s="28">
        <f t="shared" si="553"/>
        <v>1418564.3736579015</v>
      </c>
      <c r="U1333" s="26">
        <f t="shared" si="554"/>
        <v>0</v>
      </c>
      <c r="V1333" s="26">
        <f t="shared" si="555"/>
        <v>0</v>
      </c>
      <c r="W1333" s="26">
        <f t="shared" si="556"/>
        <v>0</v>
      </c>
      <c r="X1333" s="26">
        <f t="shared" si="557"/>
        <v>0</v>
      </c>
      <c r="Y1333" s="26">
        <f t="shared" si="558"/>
        <v>0</v>
      </c>
      <c r="Z1333" s="26">
        <f t="shared" si="558"/>
        <v>0</v>
      </c>
      <c r="AA1333" s="26">
        <f t="shared" si="559"/>
        <v>0</v>
      </c>
      <c r="AB1333" s="26">
        <f t="shared" si="565"/>
        <v>1087481.0474910527</v>
      </c>
      <c r="AC1333" s="26">
        <f t="shared" si="560"/>
        <v>4207587.421115702</v>
      </c>
      <c r="AD1333" s="15">
        <f t="shared" si="566"/>
        <v>0</v>
      </c>
      <c r="AO1333">
        <f t="shared" si="541"/>
        <v>0</v>
      </c>
      <c r="AP1333">
        <f t="shared" si="542"/>
        <v>81</v>
      </c>
      <c r="AQ1333">
        <f t="shared" si="543"/>
        <v>22.5</v>
      </c>
    </row>
    <row r="1334" spans="2:43" x14ac:dyDescent="0.3">
      <c r="B1334" s="5" t="s">
        <v>48</v>
      </c>
      <c r="C1334" s="5">
        <v>1331</v>
      </c>
      <c r="D1334" s="5">
        <v>309</v>
      </c>
      <c r="E1334" s="10">
        <v>81</v>
      </c>
      <c r="F1334" s="7">
        <f t="shared" si="544"/>
        <v>22.5</v>
      </c>
      <c r="G1334" s="26">
        <f t="shared" si="561"/>
        <v>0</v>
      </c>
      <c r="H1334" s="26">
        <f t="shared" si="562"/>
        <v>0</v>
      </c>
      <c r="I1334" s="26">
        <f t="shared" si="545"/>
        <v>0</v>
      </c>
      <c r="J1334" s="26">
        <f t="shared" si="546"/>
        <v>167.45670000000001</v>
      </c>
      <c r="K1334" s="26">
        <f t="shared" si="547"/>
        <v>173.98800000000003</v>
      </c>
      <c r="L1334" s="26">
        <f t="shared" si="548"/>
        <v>341.44470000000001</v>
      </c>
      <c r="M1334" s="26">
        <f t="shared" si="549"/>
        <v>7682.5057500000003</v>
      </c>
      <c r="N1334" s="26">
        <f t="shared" si="550"/>
        <v>7682.5057500000003</v>
      </c>
      <c r="O1334" s="26">
        <f t="shared" si="567"/>
        <v>5302750.9743567547</v>
      </c>
      <c r="P1334" s="26">
        <f t="shared" si="551"/>
        <v>0</v>
      </c>
      <c r="Q1334" s="26">
        <f t="shared" si="563"/>
        <v>-1418564.3736579015</v>
      </c>
      <c r="R1334" s="26">
        <f t="shared" si="564"/>
        <v>0</v>
      </c>
      <c r="S1334" s="26">
        <f t="shared" si="552"/>
        <v>0</v>
      </c>
      <c r="T1334" s="28">
        <f t="shared" si="553"/>
        <v>1418564.3736579015</v>
      </c>
      <c r="U1334" s="26">
        <f t="shared" si="554"/>
        <v>0</v>
      </c>
      <c r="V1334" s="26">
        <f t="shared" si="555"/>
        <v>0</v>
      </c>
      <c r="W1334" s="26">
        <f t="shared" si="556"/>
        <v>0</v>
      </c>
      <c r="X1334" s="26">
        <f t="shared" si="557"/>
        <v>0</v>
      </c>
      <c r="Y1334" s="26">
        <f t="shared" si="558"/>
        <v>0</v>
      </c>
      <c r="Z1334" s="26">
        <f t="shared" si="558"/>
        <v>0</v>
      </c>
      <c r="AA1334" s="26">
        <f t="shared" si="559"/>
        <v>0</v>
      </c>
      <c r="AB1334" s="26">
        <f t="shared" si="565"/>
        <v>1087481.0474910527</v>
      </c>
      <c r="AC1334" s="26">
        <f t="shared" si="560"/>
        <v>4215269.9268657025</v>
      </c>
      <c r="AD1334" s="15">
        <f t="shared" si="566"/>
        <v>0</v>
      </c>
      <c r="AO1334">
        <f t="shared" si="541"/>
        <v>0</v>
      </c>
      <c r="AP1334">
        <f t="shared" si="542"/>
        <v>81</v>
      </c>
      <c r="AQ1334">
        <f t="shared" si="543"/>
        <v>22.5</v>
      </c>
    </row>
    <row r="1335" spans="2:43" x14ac:dyDescent="0.3">
      <c r="B1335" s="5" t="s">
        <v>48</v>
      </c>
      <c r="C1335" s="5">
        <v>1332</v>
      </c>
      <c r="D1335" s="5">
        <v>310</v>
      </c>
      <c r="E1335" s="10">
        <v>81</v>
      </c>
      <c r="F1335" s="7">
        <f t="shared" si="544"/>
        <v>22.5</v>
      </c>
      <c r="G1335" s="26">
        <f t="shared" si="561"/>
        <v>-1.3888888888888099E-2</v>
      </c>
      <c r="H1335" s="26">
        <f t="shared" si="562"/>
        <v>-4.9999999999997158E-2</v>
      </c>
      <c r="I1335" s="26">
        <f t="shared" si="545"/>
        <v>-15.805555555554657</v>
      </c>
      <c r="J1335" s="26">
        <f t="shared" si="546"/>
        <v>167.45670000000001</v>
      </c>
      <c r="K1335" s="26">
        <f t="shared" si="547"/>
        <v>173.98800000000003</v>
      </c>
      <c r="L1335" s="26">
        <f t="shared" si="548"/>
        <v>325.63914444444538</v>
      </c>
      <c r="M1335" s="26">
        <f t="shared" si="549"/>
        <v>7326.8807500000212</v>
      </c>
      <c r="N1335" s="26">
        <f t="shared" si="550"/>
        <v>7326.8807500000212</v>
      </c>
      <c r="O1335" s="26">
        <f t="shared" si="567"/>
        <v>5310077.8551067552</v>
      </c>
      <c r="P1335" s="26">
        <f t="shared" si="551"/>
        <v>0</v>
      </c>
      <c r="Q1335" s="26">
        <f t="shared" si="563"/>
        <v>-1418564.3736579015</v>
      </c>
      <c r="R1335" s="26">
        <f t="shared" si="564"/>
        <v>0</v>
      </c>
      <c r="S1335" s="26">
        <f t="shared" si="552"/>
        <v>0</v>
      </c>
      <c r="T1335" s="28">
        <f t="shared" si="553"/>
        <v>1418564.3736579015</v>
      </c>
      <c r="U1335" s="26">
        <f t="shared" si="554"/>
        <v>0</v>
      </c>
      <c r="V1335" s="26">
        <f t="shared" si="555"/>
        <v>0</v>
      </c>
      <c r="W1335" s="26">
        <f t="shared" si="556"/>
        <v>0</v>
      </c>
      <c r="X1335" s="26">
        <f t="shared" si="557"/>
        <v>0</v>
      </c>
      <c r="Y1335" s="26">
        <f t="shared" si="558"/>
        <v>0</v>
      </c>
      <c r="Z1335" s="26">
        <f t="shared" si="558"/>
        <v>0</v>
      </c>
      <c r="AA1335" s="26">
        <f t="shared" si="559"/>
        <v>0</v>
      </c>
      <c r="AB1335" s="26">
        <f t="shared" si="565"/>
        <v>1087481.0474910527</v>
      </c>
      <c r="AC1335" s="26">
        <f t="shared" si="560"/>
        <v>4222596.807615703</v>
      </c>
      <c r="AD1335" s="15">
        <f t="shared" si="566"/>
        <v>0</v>
      </c>
      <c r="AO1335">
        <f t="shared" si="541"/>
        <v>0</v>
      </c>
      <c r="AP1335">
        <f t="shared" si="542"/>
        <v>81</v>
      </c>
      <c r="AQ1335">
        <f t="shared" si="543"/>
        <v>22.5</v>
      </c>
    </row>
    <row r="1336" spans="2:43" x14ac:dyDescent="0.3">
      <c r="B1336" s="5" t="s">
        <v>48</v>
      </c>
      <c r="C1336" s="5">
        <v>1333</v>
      </c>
      <c r="D1336" s="5">
        <v>311</v>
      </c>
      <c r="E1336" s="10">
        <v>80.900000000000006</v>
      </c>
      <c r="F1336" s="7">
        <f t="shared" si="544"/>
        <v>22.472222222222225</v>
      </c>
      <c r="G1336" s="26">
        <f t="shared" si="561"/>
        <v>-5.5555555555556344E-2</v>
      </c>
      <c r="H1336" s="26">
        <f t="shared" si="562"/>
        <v>-0.20000000000000284</v>
      </c>
      <c r="I1336" s="26">
        <f t="shared" si="545"/>
        <v>-63.222222222223117</v>
      </c>
      <c r="J1336" s="26">
        <f t="shared" si="546"/>
        <v>167.45670000000001</v>
      </c>
      <c r="K1336" s="26">
        <f t="shared" si="547"/>
        <v>173.55866518518525</v>
      </c>
      <c r="L1336" s="26">
        <f t="shared" si="548"/>
        <v>277.79314296296218</v>
      </c>
      <c r="M1336" s="26">
        <f t="shared" si="549"/>
        <v>6242.6292404732339</v>
      </c>
      <c r="N1336" s="26">
        <f t="shared" si="550"/>
        <v>6242.6292404732339</v>
      </c>
      <c r="O1336" s="26">
        <f t="shared" si="567"/>
        <v>5316320.484347228</v>
      </c>
      <c r="P1336" s="26">
        <f t="shared" si="551"/>
        <v>0</v>
      </c>
      <c r="Q1336" s="26">
        <f t="shared" si="563"/>
        <v>-1418564.3736579015</v>
      </c>
      <c r="R1336" s="26">
        <f t="shared" si="564"/>
        <v>0</v>
      </c>
      <c r="S1336" s="26">
        <f t="shared" si="552"/>
        <v>0</v>
      </c>
      <c r="T1336" s="28">
        <f t="shared" si="553"/>
        <v>1418564.3736579015</v>
      </c>
      <c r="U1336" s="26">
        <f t="shared" si="554"/>
        <v>0</v>
      </c>
      <c r="V1336" s="26">
        <f t="shared" si="555"/>
        <v>0</v>
      </c>
      <c r="W1336" s="26">
        <f t="shared" si="556"/>
        <v>0</v>
      </c>
      <c r="X1336" s="26">
        <f t="shared" si="557"/>
        <v>0</v>
      </c>
      <c r="Y1336" s="26">
        <f t="shared" si="558"/>
        <v>0</v>
      </c>
      <c r="Z1336" s="26">
        <f t="shared" si="558"/>
        <v>0</v>
      </c>
      <c r="AA1336" s="26">
        <f t="shared" si="559"/>
        <v>0</v>
      </c>
      <c r="AB1336" s="26">
        <f t="shared" si="565"/>
        <v>1087481.0474910527</v>
      </c>
      <c r="AC1336" s="26">
        <f t="shared" si="560"/>
        <v>4228839.4368561748</v>
      </c>
      <c r="AD1336" s="15">
        <f t="shared" si="566"/>
        <v>0</v>
      </c>
      <c r="AO1336">
        <f t="shared" si="541"/>
        <v>0</v>
      </c>
      <c r="AP1336">
        <f t="shared" si="542"/>
        <v>80.900000000000006</v>
      </c>
      <c r="AQ1336">
        <f t="shared" si="543"/>
        <v>22.472222222222225</v>
      </c>
    </row>
    <row r="1337" spans="2:43" x14ac:dyDescent="0.3">
      <c r="B1337" s="5" t="s">
        <v>48</v>
      </c>
      <c r="C1337" s="5">
        <v>1334</v>
      </c>
      <c r="D1337" s="5">
        <v>312</v>
      </c>
      <c r="E1337" s="10">
        <v>80.599999999999994</v>
      </c>
      <c r="F1337" s="7">
        <f t="shared" si="544"/>
        <v>22.388888888888889</v>
      </c>
      <c r="G1337" s="26">
        <f t="shared" si="561"/>
        <v>-8.3333333333334522E-2</v>
      </c>
      <c r="H1337" s="26">
        <f t="shared" si="562"/>
        <v>-0.30000000000000426</v>
      </c>
      <c r="I1337" s="26">
        <f t="shared" si="545"/>
        <v>-94.833333333334693</v>
      </c>
      <c r="J1337" s="26">
        <f t="shared" si="546"/>
        <v>167.45670000000001</v>
      </c>
      <c r="K1337" s="26">
        <f t="shared" si="547"/>
        <v>172.27384296296299</v>
      </c>
      <c r="L1337" s="26">
        <f t="shared" si="548"/>
        <v>244.89720962962832</v>
      </c>
      <c r="M1337" s="26">
        <f t="shared" si="549"/>
        <v>5482.9764155966786</v>
      </c>
      <c r="N1337" s="26">
        <f t="shared" si="550"/>
        <v>5482.9764155966786</v>
      </c>
      <c r="O1337" s="26">
        <f t="shared" si="567"/>
        <v>5321803.4607628249</v>
      </c>
      <c r="P1337" s="26">
        <f t="shared" si="551"/>
        <v>0</v>
      </c>
      <c r="Q1337" s="26">
        <f t="shared" si="563"/>
        <v>-1418564.3736579015</v>
      </c>
      <c r="R1337" s="26">
        <f t="shared" si="564"/>
        <v>0</v>
      </c>
      <c r="S1337" s="26">
        <f t="shared" si="552"/>
        <v>0</v>
      </c>
      <c r="T1337" s="28">
        <f t="shared" si="553"/>
        <v>1418564.3736579015</v>
      </c>
      <c r="U1337" s="26">
        <f t="shared" si="554"/>
        <v>0</v>
      </c>
      <c r="V1337" s="26">
        <f t="shared" si="555"/>
        <v>0</v>
      </c>
      <c r="W1337" s="26">
        <f t="shared" si="556"/>
        <v>0</v>
      </c>
      <c r="X1337" s="26">
        <f t="shared" si="557"/>
        <v>0</v>
      </c>
      <c r="Y1337" s="26">
        <f t="shared" si="558"/>
        <v>0</v>
      </c>
      <c r="Z1337" s="26">
        <f t="shared" si="558"/>
        <v>0</v>
      </c>
      <c r="AA1337" s="26">
        <f t="shared" si="559"/>
        <v>0</v>
      </c>
      <c r="AB1337" s="26">
        <f t="shared" si="565"/>
        <v>1087481.0474910527</v>
      </c>
      <c r="AC1337" s="26">
        <f t="shared" si="560"/>
        <v>4234322.4132717717</v>
      </c>
      <c r="AD1337" s="15">
        <f t="shared" si="566"/>
        <v>0</v>
      </c>
      <c r="AO1337">
        <f t="shared" si="541"/>
        <v>0</v>
      </c>
      <c r="AP1337">
        <f t="shared" si="542"/>
        <v>80.599999999999994</v>
      </c>
      <c r="AQ1337">
        <f t="shared" si="543"/>
        <v>22.388888888888886</v>
      </c>
    </row>
    <row r="1338" spans="2:43" x14ac:dyDescent="0.3">
      <c r="B1338" s="5" t="s">
        <v>48</v>
      </c>
      <c r="C1338" s="5">
        <v>1335</v>
      </c>
      <c r="D1338" s="5">
        <v>313</v>
      </c>
      <c r="E1338" s="10">
        <v>80.3</v>
      </c>
      <c r="F1338" s="7">
        <f t="shared" si="544"/>
        <v>22.305555555555557</v>
      </c>
      <c r="G1338" s="26">
        <f t="shared" si="561"/>
        <v>-8.3333333333332538E-2</v>
      </c>
      <c r="H1338" s="26">
        <f t="shared" si="562"/>
        <v>-0.29999999999999716</v>
      </c>
      <c r="I1338" s="26">
        <f t="shared" si="545"/>
        <v>-94.833333333332433</v>
      </c>
      <c r="J1338" s="26">
        <f t="shared" si="546"/>
        <v>167.45670000000001</v>
      </c>
      <c r="K1338" s="26">
        <f t="shared" si="547"/>
        <v>170.99379407407412</v>
      </c>
      <c r="L1338" s="26">
        <f t="shared" si="548"/>
        <v>243.6171607407417</v>
      </c>
      <c r="M1338" s="26">
        <f t="shared" si="549"/>
        <v>5434.0161131893219</v>
      </c>
      <c r="N1338" s="26">
        <f t="shared" si="550"/>
        <v>5434.0161131893219</v>
      </c>
      <c r="O1338" s="26">
        <f t="shared" si="567"/>
        <v>5327237.4768760139</v>
      </c>
      <c r="P1338" s="26">
        <f t="shared" si="551"/>
        <v>0</v>
      </c>
      <c r="Q1338" s="26">
        <f t="shared" si="563"/>
        <v>-1418564.3736579015</v>
      </c>
      <c r="R1338" s="26">
        <f t="shared" si="564"/>
        <v>0</v>
      </c>
      <c r="S1338" s="26">
        <f t="shared" si="552"/>
        <v>0</v>
      </c>
      <c r="T1338" s="28">
        <f t="shared" si="553"/>
        <v>1418564.3736579015</v>
      </c>
      <c r="U1338" s="26">
        <f t="shared" si="554"/>
        <v>0</v>
      </c>
      <c r="V1338" s="26">
        <f t="shared" si="555"/>
        <v>0</v>
      </c>
      <c r="W1338" s="26">
        <f t="shared" si="556"/>
        <v>0</v>
      </c>
      <c r="X1338" s="26">
        <f t="shared" si="557"/>
        <v>0</v>
      </c>
      <c r="Y1338" s="26">
        <f t="shared" si="558"/>
        <v>0</v>
      </c>
      <c r="Z1338" s="26">
        <f t="shared" si="558"/>
        <v>0</v>
      </c>
      <c r="AA1338" s="26">
        <f t="shared" si="559"/>
        <v>0</v>
      </c>
      <c r="AB1338" s="26">
        <f t="shared" si="565"/>
        <v>1087481.0474910527</v>
      </c>
      <c r="AC1338" s="26">
        <f t="shared" si="560"/>
        <v>4239756.4293849617</v>
      </c>
      <c r="AD1338" s="15">
        <f t="shared" si="566"/>
        <v>0</v>
      </c>
      <c r="AO1338">
        <f t="shared" si="541"/>
        <v>0</v>
      </c>
      <c r="AP1338">
        <f t="shared" si="542"/>
        <v>80.3</v>
      </c>
      <c r="AQ1338">
        <f t="shared" si="543"/>
        <v>22.305555555555554</v>
      </c>
    </row>
    <row r="1339" spans="2:43" x14ac:dyDescent="0.3">
      <c r="B1339" s="5" t="s">
        <v>48</v>
      </c>
      <c r="C1339" s="5">
        <v>1336</v>
      </c>
      <c r="D1339" s="5">
        <v>314</v>
      </c>
      <c r="E1339" s="10">
        <v>80</v>
      </c>
      <c r="F1339" s="7">
        <f t="shared" si="544"/>
        <v>22.222222222222221</v>
      </c>
      <c r="G1339" s="26">
        <f t="shared" si="561"/>
        <v>-5.5555555555554373E-2</v>
      </c>
      <c r="H1339" s="26">
        <f t="shared" si="562"/>
        <v>-0.19999999999999574</v>
      </c>
      <c r="I1339" s="26">
        <f t="shared" si="545"/>
        <v>-63.222222222220879</v>
      </c>
      <c r="J1339" s="26">
        <f t="shared" si="546"/>
        <v>167.45670000000001</v>
      </c>
      <c r="K1339" s="26">
        <f t="shared" si="547"/>
        <v>169.71851851851852</v>
      </c>
      <c r="L1339" s="26">
        <f t="shared" si="548"/>
        <v>273.95299629629767</v>
      </c>
      <c r="M1339" s="26">
        <f t="shared" si="549"/>
        <v>6087.8443621399483</v>
      </c>
      <c r="N1339" s="26">
        <f t="shared" si="550"/>
        <v>6087.8443621399483</v>
      </c>
      <c r="O1339" s="26">
        <f t="shared" si="567"/>
        <v>5333325.3212381536</v>
      </c>
      <c r="P1339" s="26">
        <f t="shared" si="551"/>
        <v>0</v>
      </c>
      <c r="Q1339" s="26">
        <f t="shared" si="563"/>
        <v>-1418564.3736579015</v>
      </c>
      <c r="R1339" s="26">
        <f t="shared" si="564"/>
        <v>0</v>
      </c>
      <c r="S1339" s="26">
        <f t="shared" si="552"/>
        <v>0</v>
      </c>
      <c r="T1339" s="28">
        <f t="shared" si="553"/>
        <v>1418564.3736579015</v>
      </c>
      <c r="U1339" s="26">
        <f t="shared" si="554"/>
        <v>0</v>
      </c>
      <c r="V1339" s="26">
        <f t="shared" si="555"/>
        <v>0</v>
      </c>
      <c r="W1339" s="26">
        <f t="shared" si="556"/>
        <v>0</v>
      </c>
      <c r="X1339" s="26">
        <f t="shared" si="557"/>
        <v>0</v>
      </c>
      <c r="Y1339" s="26">
        <f t="shared" si="558"/>
        <v>0</v>
      </c>
      <c r="Z1339" s="26">
        <f t="shared" si="558"/>
        <v>0</v>
      </c>
      <c r="AA1339" s="26">
        <f t="shared" si="559"/>
        <v>0</v>
      </c>
      <c r="AB1339" s="26">
        <f t="shared" si="565"/>
        <v>1087481.0474910527</v>
      </c>
      <c r="AC1339" s="26">
        <f t="shared" si="560"/>
        <v>4245844.2737471014</v>
      </c>
      <c r="AD1339" s="15">
        <f t="shared" si="566"/>
        <v>0</v>
      </c>
      <c r="AO1339">
        <f t="shared" si="541"/>
        <v>0</v>
      </c>
      <c r="AP1339">
        <f t="shared" si="542"/>
        <v>80</v>
      </c>
      <c r="AQ1339">
        <f t="shared" si="543"/>
        <v>22.222222222222221</v>
      </c>
    </row>
    <row r="1340" spans="2:43" x14ac:dyDescent="0.3">
      <c r="B1340" s="5" t="s">
        <v>48</v>
      </c>
      <c r="C1340" s="5">
        <v>1337</v>
      </c>
      <c r="D1340" s="5">
        <v>315</v>
      </c>
      <c r="E1340" s="10">
        <v>79.900000000000006</v>
      </c>
      <c r="F1340" s="7">
        <f t="shared" si="544"/>
        <v>22.194444444444446</v>
      </c>
      <c r="G1340" s="26">
        <f t="shared" si="561"/>
        <v>-2.7777777777778172E-2</v>
      </c>
      <c r="H1340" s="26">
        <f t="shared" si="562"/>
        <v>-0.10000000000000142</v>
      </c>
      <c r="I1340" s="26">
        <f t="shared" si="545"/>
        <v>-31.611111111111558</v>
      </c>
      <c r="J1340" s="26">
        <f t="shared" si="546"/>
        <v>167.45670000000001</v>
      </c>
      <c r="K1340" s="26">
        <f t="shared" si="547"/>
        <v>169.29448740740744</v>
      </c>
      <c r="L1340" s="26">
        <f t="shared" si="548"/>
        <v>305.14007629629589</v>
      </c>
      <c r="M1340" s="26">
        <f t="shared" si="549"/>
        <v>6772.4144711316785</v>
      </c>
      <c r="N1340" s="26">
        <f t="shared" si="550"/>
        <v>6772.4144711316785</v>
      </c>
      <c r="O1340" s="26">
        <f t="shared" si="567"/>
        <v>5340097.7357092854</v>
      </c>
      <c r="P1340" s="26">
        <f t="shared" si="551"/>
        <v>0</v>
      </c>
      <c r="Q1340" s="26">
        <f t="shared" si="563"/>
        <v>-1418564.3736579015</v>
      </c>
      <c r="R1340" s="26">
        <f t="shared" si="564"/>
        <v>0</v>
      </c>
      <c r="S1340" s="26">
        <f t="shared" si="552"/>
        <v>0</v>
      </c>
      <c r="T1340" s="28">
        <f t="shared" si="553"/>
        <v>1418564.3736579015</v>
      </c>
      <c r="U1340" s="26">
        <f t="shared" si="554"/>
        <v>0</v>
      </c>
      <c r="V1340" s="26">
        <f t="shared" si="555"/>
        <v>0</v>
      </c>
      <c r="W1340" s="26">
        <f t="shared" si="556"/>
        <v>0</v>
      </c>
      <c r="X1340" s="26">
        <f t="shared" si="557"/>
        <v>0</v>
      </c>
      <c r="Y1340" s="26">
        <f t="shared" si="558"/>
        <v>0</v>
      </c>
      <c r="Z1340" s="26">
        <f t="shared" si="558"/>
        <v>0</v>
      </c>
      <c r="AA1340" s="26">
        <f t="shared" si="559"/>
        <v>0</v>
      </c>
      <c r="AB1340" s="26">
        <f t="shared" si="565"/>
        <v>1087481.0474910527</v>
      </c>
      <c r="AC1340" s="26">
        <f t="shared" si="560"/>
        <v>4252616.6882182322</v>
      </c>
      <c r="AD1340" s="15">
        <f t="shared" si="566"/>
        <v>0</v>
      </c>
      <c r="AO1340">
        <f t="shared" si="541"/>
        <v>0</v>
      </c>
      <c r="AP1340">
        <f t="shared" si="542"/>
        <v>79.900000000000006</v>
      </c>
      <c r="AQ1340">
        <f t="shared" si="543"/>
        <v>22.194444444444446</v>
      </c>
    </row>
    <row r="1341" spans="2:43" x14ac:dyDescent="0.3">
      <c r="B1341" s="5" t="s">
        <v>48</v>
      </c>
      <c r="C1341" s="5">
        <v>1338</v>
      </c>
      <c r="D1341" s="5">
        <v>316</v>
      </c>
      <c r="E1341" s="10">
        <v>79.8</v>
      </c>
      <c r="F1341" s="7">
        <f t="shared" si="544"/>
        <v>22.166666666666668</v>
      </c>
      <c r="G1341" s="26">
        <f t="shared" si="561"/>
        <v>-1.3888888888890073E-2</v>
      </c>
      <c r="H1341" s="26">
        <f t="shared" si="562"/>
        <v>-5.0000000000004263E-2</v>
      </c>
      <c r="I1341" s="26">
        <f t="shared" si="545"/>
        <v>-15.805555555556904</v>
      </c>
      <c r="J1341" s="26">
        <f t="shared" si="546"/>
        <v>167.45670000000001</v>
      </c>
      <c r="K1341" s="26">
        <f t="shared" si="547"/>
        <v>168.87098666666671</v>
      </c>
      <c r="L1341" s="26">
        <f t="shared" si="548"/>
        <v>320.52213111110984</v>
      </c>
      <c r="M1341" s="26">
        <f t="shared" si="549"/>
        <v>7104.9072396296015</v>
      </c>
      <c r="N1341" s="26">
        <f t="shared" si="550"/>
        <v>7104.9072396296015</v>
      </c>
      <c r="O1341" s="26">
        <f t="shared" si="567"/>
        <v>5347202.6429489153</v>
      </c>
      <c r="P1341" s="26">
        <f t="shared" si="551"/>
        <v>0</v>
      </c>
      <c r="Q1341" s="26">
        <f t="shared" si="563"/>
        <v>-1418564.3736579015</v>
      </c>
      <c r="R1341" s="26">
        <f t="shared" si="564"/>
        <v>0</v>
      </c>
      <c r="S1341" s="26">
        <f t="shared" si="552"/>
        <v>0</v>
      </c>
      <c r="T1341" s="28">
        <f t="shared" si="553"/>
        <v>1418564.3736579015</v>
      </c>
      <c r="U1341" s="26">
        <f t="shared" si="554"/>
        <v>0</v>
      </c>
      <c r="V1341" s="26">
        <f t="shared" si="555"/>
        <v>0</v>
      </c>
      <c r="W1341" s="26">
        <f t="shared" si="556"/>
        <v>0</v>
      </c>
      <c r="X1341" s="26">
        <f t="shared" si="557"/>
        <v>0</v>
      </c>
      <c r="Y1341" s="26">
        <f t="shared" si="558"/>
        <v>0</v>
      </c>
      <c r="Z1341" s="26">
        <f t="shared" si="558"/>
        <v>0</v>
      </c>
      <c r="AA1341" s="26">
        <f t="shared" si="559"/>
        <v>0</v>
      </c>
      <c r="AB1341" s="26">
        <f t="shared" si="565"/>
        <v>1087481.0474910527</v>
      </c>
      <c r="AC1341" s="26">
        <f t="shared" si="560"/>
        <v>4259721.5954578631</v>
      </c>
      <c r="AD1341" s="15">
        <f t="shared" si="566"/>
        <v>0</v>
      </c>
      <c r="AO1341">
        <f t="shared" si="541"/>
        <v>0</v>
      </c>
      <c r="AP1341">
        <f t="shared" si="542"/>
        <v>79.8</v>
      </c>
      <c r="AQ1341">
        <f t="shared" si="543"/>
        <v>22.166666666666664</v>
      </c>
    </row>
    <row r="1342" spans="2:43" x14ac:dyDescent="0.3">
      <c r="B1342" s="5" t="s">
        <v>48</v>
      </c>
      <c r="C1342" s="5">
        <v>1339</v>
      </c>
      <c r="D1342" s="5">
        <v>317</v>
      </c>
      <c r="E1342" s="10">
        <v>79.8</v>
      </c>
      <c r="F1342" s="7">
        <f t="shared" si="544"/>
        <v>22.166666666666668</v>
      </c>
      <c r="G1342" s="26">
        <f t="shared" si="561"/>
        <v>0</v>
      </c>
      <c r="H1342" s="26">
        <f t="shared" si="562"/>
        <v>0</v>
      </c>
      <c r="I1342" s="26">
        <f t="shared" si="545"/>
        <v>0</v>
      </c>
      <c r="J1342" s="26">
        <f t="shared" si="546"/>
        <v>167.45670000000001</v>
      </c>
      <c r="K1342" s="26">
        <f t="shared" si="547"/>
        <v>168.87098666666671</v>
      </c>
      <c r="L1342" s="26">
        <f t="shared" si="548"/>
        <v>336.32768666666675</v>
      </c>
      <c r="M1342" s="26">
        <f t="shared" si="549"/>
        <v>7455.2637211111132</v>
      </c>
      <c r="N1342" s="26">
        <f t="shared" si="550"/>
        <v>7455.2637211111132</v>
      </c>
      <c r="O1342" s="26">
        <f t="shared" si="567"/>
        <v>5354657.9066700265</v>
      </c>
      <c r="P1342" s="26">
        <f t="shared" si="551"/>
        <v>0</v>
      </c>
      <c r="Q1342" s="26">
        <f t="shared" si="563"/>
        <v>-1418564.3736579015</v>
      </c>
      <c r="R1342" s="26">
        <f t="shared" si="564"/>
        <v>0</v>
      </c>
      <c r="S1342" s="26">
        <f t="shared" si="552"/>
        <v>0</v>
      </c>
      <c r="T1342" s="28">
        <f t="shared" si="553"/>
        <v>1418564.3736579015</v>
      </c>
      <c r="U1342" s="26">
        <f t="shared" si="554"/>
        <v>0</v>
      </c>
      <c r="V1342" s="26">
        <f t="shared" si="555"/>
        <v>0</v>
      </c>
      <c r="W1342" s="26">
        <f t="shared" si="556"/>
        <v>0</v>
      </c>
      <c r="X1342" s="26">
        <f t="shared" si="557"/>
        <v>0</v>
      </c>
      <c r="Y1342" s="26">
        <f t="shared" si="558"/>
        <v>0</v>
      </c>
      <c r="Z1342" s="26">
        <f t="shared" si="558"/>
        <v>0</v>
      </c>
      <c r="AA1342" s="26">
        <f t="shared" si="559"/>
        <v>0</v>
      </c>
      <c r="AB1342" s="26">
        <f t="shared" si="565"/>
        <v>1087481.0474910527</v>
      </c>
      <c r="AC1342" s="26">
        <f t="shared" si="560"/>
        <v>4267176.8591789734</v>
      </c>
      <c r="AD1342" s="15">
        <f t="shared" si="566"/>
        <v>0</v>
      </c>
      <c r="AO1342">
        <f t="shared" si="541"/>
        <v>0</v>
      </c>
      <c r="AP1342">
        <f t="shared" si="542"/>
        <v>79.8</v>
      </c>
      <c r="AQ1342">
        <f t="shared" si="543"/>
        <v>22.166666666666664</v>
      </c>
    </row>
    <row r="1343" spans="2:43" x14ac:dyDescent="0.3">
      <c r="B1343" s="5" t="s">
        <v>48</v>
      </c>
      <c r="C1343" s="5">
        <v>1340</v>
      </c>
      <c r="D1343" s="5">
        <v>318</v>
      </c>
      <c r="E1343" s="10">
        <v>79.8</v>
      </c>
      <c r="F1343" s="7">
        <f t="shared" si="544"/>
        <v>22.166666666666668</v>
      </c>
      <c r="G1343" s="26">
        <f t="shared" si="561"/>
        <v>1.3888888888890073E-2</v>
      </c>
      <c r="H1343" s="26">
        <f t="shared" si="562"/>
        <v>5.0000000000004263E-2</v>
      </c>
      <c r="I1343" s="26">
        <f t="shared" si="545"/>
        <v>15.805555555556904</v>
      </c>
      <c r="J1343" s="26">
        <f t="shared" si="546"/>
        <v>167.45670000000001</v>
      </c>
      <c r="K1343" s="26">
        <f t="shared" si="547"/>
        <v>168.87098666666671</v>
      </c>
      <c r="L1343" s="26">
        <f t="shared" si="548"/>
        <v>352.13324222222366</v>
      </c>
      <c r="M1343" s="26">
        <f t="shared" si="549"/>
        <v>7805.620202592625</v>
      </c>
      <c r="N1343" s="26">
        <f t="shared" si="550"/>
        <v>7805.620202592625</v>
      </c>
      <c r="O1343" s="26">
        <f t="shared" si="567"/>
        <v>5362463.5268726191</v>
      </c>
      <c r="P1343" s="26">
        <f t="shared" si="551"/>
        <v>0</v>
      </c>
      <c r="Q1343" s="26">
        <f t="shared" si="563"/>
        <v>-1418564.3736579015</v>
      </c>
      <c r="R1343" s="26">
        <f t="shared" si="564"/>
        <v>0</v>
      </c>
      <c r="S1343" s="26">
        <f t="shared" si="552"/>
        <v>0</v>
      </c>
      <c r="T1343" s="28">
        <f t="shared" si="553"/>
        <v>1418564.3736579015</v>
      </c>
      <c r="U1343" s="26">
        <f t="shared" si="554"/>
        <v>0</v>
      </c>
      <c r="V1343" s="26">
        <f t="shared" si="555"/>
        <v>0</v>
      </c>
      <c r="W1343" s="26">
        <f t="shared" si="556"/>
        <v>0</v>
      </c>
      <c r="X1343" s="26">
        <f t="shared" si="557"/>
        <v>0</v>
      </c>
      <c r="Y1343" s="26">
        <f t="shared" si="558"/>
        <v>0</v>
      </c>
      <c r="Z1343" s="26">
        <f t="shared" si="558"/>
        <v>0</v>
      </c>
      <c r="AA1343" s="26">
        <f t="shared" si="559"/>
        <v>0</v>
      </c>
      <c r="AB1343" s="26">
        <f t="shared" si="565"/>
        <v>1087481.0474910527</v>
      </c>
      <c r="AC1343" s="26">
        <f t="shared" si="560"/>
        <v>4274982.4793815669</v>
      </c>
      <c r="AD1343" s="15">
        <f t="shared" si="566"/>
        <v>0</v>
      </c>
      <c r="AO1343">
        <f t="shared" si="541"/>
        <v>0</v>
      </c>
      <c r="AP1343">
        <f t="shared" si="542"/>
        <v>79.8</v>
      </c>
      <c r="AQ1343">
        <f t="shared" si="543"/>
        <v>22.166666666666664</v>
      </c>
    </row>
    <row r="1344" spans="2:43" x14ac:dyDescent="0.3">
      <c r="B1344" s="5" t="s">
        <v>48</v>
      </c>
      <c r="C1344" s="5">
        <v>1341</v>
      </c>
      <c r="D1344" s="5">
        <v>319</v>
      </c>
      <c r="E1344" s="10">
        <v>79.900000000000006</v>
      </c>
      <c r="F1344" s="7">
        <f t="shared" si="544"/>
        <v>22.194444444444446</v>
      </c>
      <c r="G1344" s="26">
        <f t="shared" si="561"/>
        <v>2.7777777777778172E-2</v>
      </c>
      <c r="H1344" s="26">
        <f t="shared" si="562"/>
        <v>0.10000000000000142</v>
      </c>
      <c r="I1344" s="26">
        <f t="shared" si="545"/>
        <v>31.611111111111558</v>
      </c>
      <c r="J1344" s="26">
        <f t="shared" si="546"/>
        <v>167.45670000000001</v>
      </c>
      <c r="K1344" s="26">
        <f t="shared" si="547"/>
        <v>169.29448740740744</v>
      </c>
      <c r="L1344" s="26">
        <f t="shared" si="548"/>
        <v>368.36229851851903</v>
      </c>
      <c r="M1344" s="26">
        <f t="shared" si="549"/>
        <v>8175.5965698971313</v>
      </c>
      <c r="N1344" s="26">
        <f t="shared" si="550"/>
        <v>8175.5965698971313</v>
      </c>
      <c r="O1344" s="26">
        <f t="shared" si="567"/>
        <v>5370639.1234425157</v>
      </c>
      <c r="P1344" s="26">
        <f t="shared" si="551"/>
        <v>0</v>
      </c>
      <c r="Q1344" s="26">
        <f t="shared" si="563"/>
        <v>-1418564.3736579015</v>
      </c>
      <c r="R1344" s="26">
        <f t="shared" si="564"/>
        <v>0</v>
      </c>
      <c r="S1344" s="26">
        <f t="shared" si="552"/>
        <v>0</v>
      </c>
      <c r="T1344" s="28">
        <f t="shared" si="553"/>
        <v>1418564.3736579015</v>
      </c>
      <c r="U1344" s="26">
        <f t="shared" si="554"/>
        <v>0</v>
      </c>
      <c r="V1344" s="26">
        <f t="shared" si="555"/>
        <v>0</v>
      </c>
      <c r="W1344" s="26">
        <f t="shared" si="556"/>
        <v>0</v>
      </c>
      <c r="X1344" s="26">
        <f t="shared" si="557"/>
        <v>0</v>
      </c>
      <c r="Y1344" s="26">
        <f t="shared" si="558"/>
        <v>0</v>
      </c>
      <c r="Z1344" s="26">
        <f t="shared" si="558"/>
        <v>0</v>
      </c>
      <c r="AA1344" s="26">
        <f t="shared" si="559"/>
        <v>0</v>
      </c>
      <c r="AB1344" s="26">
        <f t="shared" si="565"/>
        <v>1087481.0474910527</v>
      </c>
      <c r="AC1344" s="26">
        <f t="shared" si="560"/>
        <v>4283158.0759514626</v>
      </c>
      <c r="AD1344" s="15">
        <f t="shared" si="566"/>
        <v>0</v>
      </c>
      <c r="AO1344">
        <f t="shared" si="541"/>
        <v>0</v>
      </c>
      <c r="AP1344">
        <f t="shared" si="542"/>
        <v>79.900000000000006</v>
      </c>
      <c r="AQ1344">
        <f t="shared" si="543"/>
        <v>22.194444444444446</v>
      </c>
    </row>
    <row r="1345" spans="2:43" x14ac:dyDescent="0.3">
      <c r="B1345" s="5" t="s">
        <v>48</v>
      </c>
      <c r="C1345" s="5">
        <v>1342</v>
      </c>
      <c r="D1345" s="5">
        <v>320</v>
      </c>
      <c r="E1345" s="10">
        <v>80</v>
      </c>
      <c r="F1345" s="7">
        <f t="shared" si="544"/>
        <v>22.222222222222221</v>
      </c>
      <c r="G1345" s="26">
        <f t="shared" si="561"/>
        <v>6.9444444444444448E-2</v>
      </c>
      <c r="H1345" s="26">
        <f t="shared" si="562"/>
        <v>0.25</v>
      </c>
      <c r="I1345" s="26">
        <f t="shared" si="545"/>
        <v>79.027777777777786</v>
      </c>
      <c r="J1345" s="26">
        <f t="shared" si="546"/>
        <v>167.45670000000001</v>
      </c>
      <c r="K1345" s="26">
        <f t="shared" si="547"/>
        <v>169.71851851851852</v>
      </c>
      <c r="L1345" s="26">
        <f t="shared" si="548"/>
        <v>416.20299629629631</v>
      </c>
      <c r="M1345" s="26">
        <f t="shared" si="549"/>
        <v>9248.9554732510278</v>
      </c>
      <c r="N1345" s="26">
        <f t="shared" si="550"/>
        <v>9248.9554732510278</v>
      </c>
      <c r="O1345" s="26">
        <f t="shared" si="567"/>
        <v>5379888.0789157664</v>
      </c>
      <c r="P1345" s="26">
        <f t="shared" si="551"/>
        <v>0</v>
      </c>
      <c r="Q1345" s="26">
        <f t="shared" si="563"/>
        <v>-1418564.3736579015</v>
      </c>
      <c r="R1345" s="26">
        <f t="shared" si="564"/>
        <v>0</v>
      </c>
      <c r="S1345" s="26">
        <f t="shared" si="552"/>
        <v>0</v>
      </c>
      <c r="T1345" s="28">
        <f t="shared" si="553"/>
        <v>1418564.3736579015</v>
      </c>
      <c r="U1345" s="26">
        <f t="shared" si="554"/>
        <v>0</v>
      </c>
      <c r="V1345" s="26">
        <f t="shared" si="555"/>
        <v>0</v>
      </c>
      <c r="W1345" s="26">
        <f t="shared" si="556"/>
        <v>0</v>
      </c>
      <c r="X1345" s="26">
        <f t="shared" si="557"/>
        <v>0</v>
      </c>
      <c r="Y1345" s="26">
        <f t="shared" si="558"/>
        <v>0</v>
      </c>
      <c r="Z1345" s="26">
        <f t="shared" si="558"/>
        <v>0</v>
      </c>
      <c r="AA1345" s="26">
        <f t="shared" si="559"/>
        <v>0</v>
      </c>
      <c r="AB1345" s="26">
        <f t="shared" si="565"/>
        <v>1087481.0474910527</v>
      </c>
      <c r="AC1345" s="26">
        <f t="shared" si="560"/>
        <v>4292407.0314247143</v>
      </c>
      <c r="AD1345" s="15">
        <f t="shared" si="566"/>
        <v>0</v>
      </c>
      <c r="AO1345">
        <f t="shared" si="541"/>
        <v>0</v>
      </c>
      <c r="AP1345">
        <f t="shared" si="542"/>
        <v>80</v>
      </c>
      <c r="AQ1345">
        <f t="shared" si="543"/>
        <v>22.222222222222221</v>
      </c>
    </row>
    <row r="1346" spans="2:43" x14ac:dyDescent="0.3">
      <c r="B1346" s="5" t="s">
        <v>48</v>
      </c>
      <c r="C1346" s="5">
        <v>1343</v>
      </c>
      <c r="D1346" s="5">
        <v>321</v>
      </c>
      <c r="E1346" s="10">
        <v>80.400000000000006</v>
      </c>
      <c r="F1346" s="7">
        <f t="shared" si="544"/>
        <v>22.333333333333336</v>
      </c>
      <c r="G1346" s="26">
        <f t="shared" si="561"/>
        <v>0.11111111111111072</v>
      </c>
      <c r="H1346" s="26">
        <f t="shared" si="562"/>
        <v>0.39999999999999858</v>
      </c>
      <c r="I1346" s="26">
        <f t="shared" si="545"/>
        <v>126.444444444444</v>
      </c>
      <c r="J1346" s="26">
        <f t="shared" si="546"/>
        <v>167.45670000000001</v>
      </c>
      <c r="K1346" s="26">
        <f t="shared" si="547"/>
        <v>171.41994666666673</v>
      </c>
      <c r="L1346" s="26">
        <f t="shared" si="548"/>
        <v>465.32109111111072</v>
      </c>
      <c r="M1346" s="26">
        <f t="shared" si="549"/>
        <v>10392.171034814806</v>
      </c>
      <c r="N1346" s="26">
        <f t="shared" si="550"/>
        <v>10392.171034814806</v>
      </c>
      <c r="O1346" s="26">
        <f t="shared" si="567"/>
        <v>5390280.2499505812</v>
      </c>
      <c r="P1346" s="26">
        <f t="shared" si="551"/>
        <v>0</v>
      </c>
      <c r="Q1346" s="26">
        <f t="shared" si="563"/>
        <v>-1418564.3736579015</v>
      </c>
      <c r="R1346" s="26">
        <f t="shared" si="564"/>
        <v>0</v>
      </c>
      <c r="S1346" s="26">
        <f t="shared" si="552"/>
        <v>0</v>
      </c>
      <c r="T1346" s="28">
        <f t="shared" si="553"/>
        <v>1418564.3736579015</v>
      </c>
      <c r="U1346" s="26">
        <f t="shared" si="554"/>
        <v>0</v>
      </c>
      <c r="V1346" s="26">
        <f t="shared" si="555"/>
        <v>0</v>
      </c>
      <c r="W1346" s="26">
        <f t="shared" si="556"/>
        <v>0</v>
      </c>
      <c r="X1346" s="26">
        <f t="shared" si="557"/>
        <v>0</v>
      </c>
      <c r="Y1346" s="26">
        <f t="shared" si="558"/>
        <v>0</v>
      </c>
      <c r="Z1346" s="26">
        <f t="shared" si="558"/>
        <v>0</v>
      </c>
      <c r="AA1346" s="26">
        <f t="shared" si="559"/>
        <v>0</v>
      </c>
      <c r="AB1346" s="26">
        <f t="shared" si="565"/>
        <v>1087481.0474910527</v>
      </c>
      <c r="AC1346" s="26">
        <f t="shared" si="560"/>
        <v>4302799.202459529</v>
      </c>
      <c r="AD1346" s="15">
        <f t="shared" si="566"/>
        <v>0</v>
      </c>
      <c r="AO1346">
        <f t="shared" si="541"/>
        <v>0</v>
      </c>
      <c r="AP1346">
        <f t="shared" si="542"/>
        <v>80.400000000000006</v>
      </c>
      <c r="AQ1346">
        <f t="shared" si="543"/>
        <v>22.333333333333336</v>
      </c>
    </row>
    <row r="1347" spans="2:43" x14ac:dyDescent="0.3">
      <c r="B1347" s="5" t="s">
        <v>48</v>
      </c>
      <c r="C1347" s="5">
        <v>1344</v>
      </c>
      <c r="D1347" s="5">
        <v>322</v>
      </c>
      <c r="E1347" s="10">
        <v>80.8</v>
      </c>
      <c r="F1347" s="7">
        <f t="shared" si="544"/>
        <v>22.444444444444446</v>
      </c>
      <c r="G1347" s="26">
        <f t="shared" si="561"/>
        <v>0.11111111111111072</v>
      </c>
      <c r="H1347" s="26">
        <f t="shared" si="562"/>
        <v>0.39999999999999858</v>
      </c>
      <c r="I1347" s="26">
        <f t="shared" si="545"/>
        <v>126.444444444444</v>
      </c>
      <c r="J1347" s="26">
        <f t="shared" si="546"/>
        <v>167.45670000000001</v>
      </c>
      <c r="K1347" s="26">
        <f t="shared" si="547"/>
        <v>173.12986074074078</v>
      </c>
      <c r="L1347" s="26">
        <f t="shared" si="548"/>
        <v>467.03100518518477</v>
      </c>
      <c r="M1347" s="26">
        <f t="shared" si="549"/>
        <v>10482.251449711926</v>
      </c>
      <c r="N1347" s="26">
        <f t="shared" si="550"/>
        <v>10482.251449711926</v>
      </c>
      <c r="O1347" s="26">
        <f t="shared" si="567"/>
        <v>5400762.5014002929</v>
      </c>
      <c r="P1347" s="26">
        <f t="shared" si="551"/>
        <v>0</v>
      </c>
      <c r="Q1347" s="26">
        <f t="shared" si="563"/>
        <v>-1418564.3736579015</v>
      </c>
      <c r="R1347" s="26">
        <f t="shared" si="564"/>
        <v>0</v>
      </c>
      <c r="S1347" s="26">
        <f t="shared" si="552"/>
        <v>0</v>
      </c>
      <c r="T1347" s="28">
        <f t="shared" si="553"/>
        <v>1418564.3736579015</v>
      </c>
      <c r="U1347" s="26">
        <f t="shared" si="554"/>
        <v>0</v>
      </c>
      <c r="V1347" s="26">
        <f t="shared" si="555"/>
        <v>0</v>
      </c>
      <c r="W1347" s="26">
        <f t="shared" si="556"/>
        <v>0</v>
      </c>
      <c r="X1347" s="26">
        <f t="shared" si="557"/>
        <v>0</v>
      </c>
      <c r="Y1347" s="26">
        <f t="shared" si="558"/>
        <v>0</v>
      </c>
      <c r="Z1347" s="26">
        <f t="shared" si="558"/>
        <v>0</v>
      </c>
      <c r="AA1347" s="26">
        <f t="shared" si="559"/>
        <v>0</v>
      </c>
      <c r="AB1347" s="26">
        <f t="shared" si="565"/>
        <v>1087481.0474910527</v>
      </c>
      <c r="AC1347" s="26">
        <f t="shared" si="560"/>
        <v>4313281.4539092407</v>
      </c>
      <c r="AD1347" s="15">
        <f t="shared" si="566"/>
        <v>0</v>
      </c>
      <c r="AO1347">
        <f t="shared" ref="AO1347:AO1410" si="568">IF(E1347&lt;1,1,0)</f>
        <v>0</v>
      </c>
      <c r="AP1347">
        <f t="shared" ref="AP1347:AP1410" si="569">IF(AO1347=1,"",E1347)</f>
        <v>80.8</v>
      </c>
      <c r="AQ1347">
        <f t="shared" ref="AQ1347:AQ1410" si="570">E1347/3.6</f>
        <v>22.444444444444443</v>
      </c>
    </row>
    <row r="1348" spans="2:43" x14ac:dyDescent="0.3">
      <c r="B1348" s="5" t="s">
        <v>48</v>
      </c>
      <c r="C1348" s="5">
        <v>1345</v>
      </c>
      <c r="D1348" s="5">
        <v>323</v>
      </c>
      <c r="E1348" s="10">
        <v>81.2</v>
      </c>
      <c r="F1348" s="7">
        <f t="shared" ref="F1348:F1411" si="571">E1348*(1000/3600)</f>
        <v>22.555555555555557</v>
      </c>
      <c r="G1348" s="26">
        <f t="shared" si="561"/>
        <v>9.7222222222222612E-2</v>
      </c>
      <c r="H1348" s="26">
        <f t="shared" si="562"/>
        <v>0.35000000000000142</v>
      </c>
      <c r="I1348" s="26">
        <f t="shared" ref="I1348:I1411" si="572">$AF$12*G1348</f>
        <v>110.63888888888933</v>
      </c>
      <c r="J1348" s="26">
        <f t="shared" ref="J1348:J1411" si="573">$AF$12*9.81*$AF$14</f>
        <v>167.45670000000001</v>
      </c>
      <c r="K1348" s="26">
        <f t="shared" ref="K1348:K1411" si="574">0.5*$AF$15*$AF$16*$AF$13*(F1348^2)</f>
        <v>174.84826074074078</v>
      </c>
      <c r="L1348" s="26">
        <f t="shared" ref="L1348:L1411" si="575">I1348+J1348+K1348</f>
        <v>452.94384962963011</v>
      </c>
      <c r="M1348" s="26">
        <f t="shared" ref="M1348:M1411" si="576">(L1348*F1348)</f>
        <v>10216.400163868324</v>
      </c>
      <c r="N1348" s="26">
        <f t="shared" ref="N1348:N1411" si="577">IF(M1348&gt;0,M1348,0)</f>
        <v>10216.400163868324</v>
      </c>
      <c r="O1348" s="26">
        <f t="shared" si="567"/>
        <v>5410978.9015641613</v>
      </c>
      <c r="P1348" s="26">
        <f t="shared" ref="P1348:P1411" si="578">IF(M1348&lt;0,M1348,0)</f>
        <v>0</v>
      </c>
      <c r="Q1348" s="26">
        <f t="shared" si="563"/>
        <v>-1418564.3736579015</v>
      </c>
      <c r="R1348" s="26">
        <f t="shared" si="564"/>
        <v>0</v>
      </c>
      <c r="S1348" s="26">
        <f t="shared" ref="S1348:S1411" si="579">ABS(R1348)</f>
        <v>0</v>
      </c>
      <c r="T1348" s="28">
        <f t="shared" ref="T1348:T1411" si="580">ABS(Q1348)</f>
        <v>1418564.3736579015</v>
      </c>
      <c r="U1348" s="26">
        <f t="shared" ref="U1348:U1411" si="581">P1348*-0.98</f>
        <v>0</v>
      </c>
      <c r="V1348" s="26">
        <f t="shared" ref="V1348:V1411" si="582">U1348*0.95</f>
        <v>0</v>
      </c>
      <c r="W1348" s="26">
        <f t="shared" ref="W1348:W1411" si="583">V1348*0.95</f>
        <v>0</v>
      </c>
      <c r="X1348" s="26">
        <f t="shared" ref="X1348:X1411" si="584">W1348*0.98</f>
        <v>0</v>
      </c>
      <c r="Y1348" s="26">
        <f t="shared" ref="Y1348:Z1411" si="585">X1348*0.95</f>
        <v>0</v>
      </c>
      <c r="Z1348" s="26">
        <f t="shared" si="585"/>
        <v>0</v>
      </c>
      <c r="AA1348" s="26">
        <f t="shared" ref="AA1348:AA1411" si="586">Z1348*0.98</f>
        <v>0</v>
      </c>
      <c r="AB1348" s="26">
        <f t="shared" si="565"/>
        <v>1087481.0474910527</v>
      </c>
      <c r="AC1348" s="26">
        <f t="shared" ref="AC1348:AC1411" si="587">O1348-AB1348</f>
        <v>4323497.8540731091</v>
      </c>
      <c r="AD1348" s="15">
        <f t="shared" si="566"/>
        <v>0</v>
      </c>
      <c r="AO1348">
        <f t="shared" si="568"/>
        <v>0</v>
      </c>
      <c r="AP1348">
        <f t="shared" si="569"/>
        <v>81.2</v>
      </c>
      <c r="AQ1348">
        <f t="shared" si="570"/>
        <v>22.555555555555557</v>
      </c>
    </row>
    <row r="1349" spans="2:43" x14ac:dyDescent="0.3">
      <c r="B1349" s="5" t="s">
        <v>48</v>
      </c>
      <c r="C1349" s="5">
        <v>1346</v>
      </c>
      <c r="D1349" s="5">
        <v>324</v>
      </c>
      <c r="E1349" s="10">
        <v>81.5</v>
      </c>
      <c r="F1349" s="7">
        <f t="shared" si="571"/>
        <v>22.638888888888889</v>
      </c>
      <c r="G1349" s="26">
        <f t="shared" ref="G1349:G1412" si="588">($E1350-$E1348)/2/3.6</f>
        <v>5.5555555555554373E-2</v>
      </c>
      <c r="H1349" s="26">
        <f t="shared" ref="H1349:H1412" si="589">($E1350-$E1348)/2</f>
        <v>0.19999999999999574</v>
      </c>
      <c r="I1349" s="26">
        <f t="shared" si="572"/>
        <v>63.222222222220879</v>
      </c>
      <c r="J1349" s="26">
        <f t="shared" si="573"/>
        <v>167.45670000000001</v>
      </c>
      <c r="K1349" s="26">
        <f t="shared" si="574"/>
        <v>176.14262962962965</v>
      </c>
      <c r="L1349" s="26">
        <f t="shared" si="575"/>
        <v>406.82155185185053</v>
      </c>
      <c r="M1349" s="26">
        <f t="shared" si="576"/>
        <v>9209.9879099793943</v>
      </c>
      <c r="N1349" s="26">
        <f t="shared" si="577"/>
        <v>9209.9879099793943</v>
      </c>
      <c r="O1349" s="26">
        <f t="shared" si="567"/>
        <v>5420188.8894741405</v>
      </c>
      <c r="P1349" s="26">
        <f t="shared" si="578"/>
        <v>0</v>
      </c>
      <c r="Q1349" s="26">
        <f t="shared" ref="Q1349:Q1412" si="590">Q1348+P1349</f>
        <v>-1418564.3736579015</v>
      </c>
      <c r="R1349" s="26">
        <f t="shared" ref="R1349:R1412" si="591">IF(P1349=0,0,R1348+P1349)</f>
        <v>0</v>
      </c>
      <c r="S1349" s="26">
        <f t="shared" si="579"/>
        <v>0</v>
      </c>
      <c r="T1349" s="28">
        <f t="shared" si="580"/>
        <v>1418564.3736579015</v>
      </c>
      <c r="U1349" s="26">
        <f t="shared" si="581"/>
        <v>0</v>
      </c>
      <c r="V1349" s="26">
        <f t="shared" si="582"/>
        <v>0</v>
      </c>
      <c r="W1349" s="26">
        <f t="shared" si="583"/>
        <v>0</v>
      </c>
      <c r="X1349" s="26">
        <f t="shared" si="584"/>
        <v>0</v>
      </c>
      <c r="Y1349" s="26">
        <f t="shared" si="585"/>
        <v>0</v>
      </c>
      <c r="Z1349" s="26">
        <f t="shared" si="585"/>
        <v>0</v>
      </c>
      <c r="AA1349" s="26">
        <f t="shared" si="586"/>
        <v>0</v>
      </c>
      <c r="AB1349" s="26">
        <f t="shared" ref="AB1349:AB1412" si="592">AB1348+AA1349</f>
        <v>1087481.0474910527</v>
      </c>
      <c r="AC1349" s="26">
        <f t="shared" si="587"/>
        <v>4332707.8419830874</v>
      </c>
      <c r="AD1349" s="15">
        <f t="shared" ref="AD1349:AD1412" si="593">IF(W1349=0,0,AD1348+W1349)</f>
        <v>0</v>
      </c>
      <c r="AO1349">
        <f t="shared" si="568"/>
        <v>0</v>
      </c>
      <c r="AP1349">
        <f t="shared" si="569"/>
        <v>81.5</v>
      </c>
      <c r="AQ1349">
        <f t="shared" si="570"/>
        <v>22.638888888888889</v>
      </c>
    </row>
    <row r="1350" spans="2:43" x14ac:dyDescent="0.3">
      <c r="B1350" s="5" t="s">
        <v>48</v>
      </c>
      <c r="C1350" s="5">
        <v>1347</v>
      </c>
      <c r="D1350" s="5">
        <v>325</v>
      </c>
      <c r="E1350" s="10">
        <v>81.599999999999994</v>
      </c>
      <c r="F1350" s="7">
        <f t="shared" si="571"/>
        <v>22.666666666666668</v>
      </c>
      <c r="G1350" s="26">
        <f t="shared" si="588"/>
        <v>1.3888888888888099E-2</v>
      </c>
      <c r="H1350" s="26">
        <f t="shared" si="589"/>
        <v>4.9999999999997158E-2</v>
      </c>
      <c r="I1350" s="26">
        <f t="shared" si="572"/>
        <v>15.805555555554657</v>
      </c>
      <c r="J1350" s="26">
        <f t="shared" si="573"/>
        <v>167.45670000000001</v>
      </c>
      <c r="K1350" s="26">
        <f t="shared" si="574"/>
        <v>176.57514666666671</v>
      </c>
      <c r="L1350" s="26">
        <f t="shared" si="575"/>
        <v>359.83740222222139</v>
      </c>
      <c r="M1350" s="26">
        <f t="shared" si="576"/>
        <v>8156.3144503703516</v>
      </c>
      <c r="N1350" s="26">
        <f t="shared" si="577"/>
        <v>8156.3144503703516</v>
      </c>
      <c r="O1350" s="26">
        <f t="shared" si="567"/>
        <v>5428345.2039245106</v>
      </c>
      <c r="P1350" s="26">
        <f t="shared" si="578"/>
        <v>0</v>
      </c>
      <c r="Q1350" s="26">
        <f t="shared" si="590"/>
        <v>-1418564.3736579015</v>
      </c>
      <c r="R1350" s="26">
        <f t="shared" si="591"/>
        <v>0</v>
      </c>
      <c r="S1350" s="26">
        <f t="shared" si="579"/>
        <v>0</v>
      </c>
      <c r="T1350" s="28">
        <f t="shared" si="580"/>
        <v>1418564.3736579015</v>
      </c>
      <c r="U1350" s="26">
        <f t="shared" si="581"/>
        <v>0</v>
      </c>
      <c r="V1350" s="26">
        <f t="shared" si="582"/>
        <v>0</v>
      </c>
      <c r="W1350" s="26">
        <f t="shared" si="583"/>
        <v>0</v>
      </c>
      <c r="X1350" s="26">
        <f t="shared" si="584"/>
        <v>0</v>
      </c>
      <c r="Y1350" s="26">
        <f t="shared" si="585"/>
        <v>0</v>
      </c>
      <c r="Z1350" s="26">
        <f t="shared" si="585"/>
        <v>0</v>
      </c>
      <c r="AA1350" s="26">
        <f t="shared" si="586"/>
        <v>0</v>
      </c>
      <c r="AB1350" s="26">
        <f t="shared" si="592"/>
        <v>1087481.0474910527</v>
      </c>
      <c r="AC1350" s="26">
        <f t="shared" si="587"/>
        <v>4340864.1564334575</v>
      </c>
      <c r="AD1350" s="15">
        <f t="shared" si="593"/>
        <v>0</v>
      </c>
      <c r="AO1350">
        <f t="shared" si="568"/>
        <v>0</v>
      </c>
      <c r="AP1350">
        <f t="shared" si="569"/>
        <v>81.599999999999994</v>
      </c>
      <c r="AQ1350">
        <f t="shared" si="570"/>
        <v>22.666666666666664</v>
      </c>
    </row>
    <row r="1351" spans="2:43" x14ac:dyDescent="0.3">
      <c r="B1351" s="5" t="s">
        <v>48</v>
      </c>
      <c r="C1351" s="5">
        <v>1348</v>
      </c>
      <c r="D1351" s="5">
        <v>326</v>
      </c>
      <c r="E1351" s="10">
        <v>81.599999999999994</v>
      </c>
      <c r="F1351" s="7">
        <f t="shared" si="571"/>
        <v>22.666666666666668</v>
      </c>
      <c r="G1351" s="26">
        <f t="shared" si="588"/>
        <v>-2.7777777777776198E-2</v>
      </c>
      <c r="H1351" s="26">
        <f t="shared" si="589"/>
        <v>-9.9999999999994316E-2</v>
      </c>
      <c r="I1351" s="26">
        <f t="shared" si="572"/>
        <v>-31.611111111109313</v>
      </c>
      <c r="J1351" s="26">
        <f t="shared" si="573"/>
        <v>167.45670000000001</v>
      </c>
      <c r="K1351" s="26">
        <f t="shared" si="574"/>
        <v>176.57514666666671</v>
      </c>
      <c r="L1351" s="26">
        <f t="shared" si="575"/>
        <v>312.42073555555737</v>
      </c>
      <c r="M1351" s="26">
        <f t="shared" si="576"/>
        <v>7081.5366725926342</v>
      </c>
      <c r="N1351" s="26">
        <f t="shared" si="577"/>
        <v>7081.5366725926342</v>
      </c>
      <c r="O1351" s="26">
        <f t="shared" si="567"/>
        <v>5435426.7405971037</v>
      </c>
      <c r="P1351" s="26">
        <f t="shared" si="578"/>
        <v>0</v>
      </c>
      <c r="Q1351" s="26">
        <f t="shared" si="590"/>
        <v>-1418564.3736579015</v>
      </c>
      <c r="R1351" s="26">
        <f t="shared" si="591"/>
        <v>0</v>
      </c>
      <c r="S1351" s="26">
        <f t="shared" si="579"/>
        <v>0</v>
      </c>
      <c r="T1351" s="28">
        <f t="shared" si="580"/>
        <v>1418564.3736579015</v>
      </c>
      <c r="U1351" s="26">
        <f t="shared" si="581"/>
        <v>0</v>
      </c>
      <c r="V1351" s="26">
        <f t="shared" si="582"/>
        <v>0</v>
      </c>
      <c r="W1351" s="26">
        <f t="shared" si="583"/>
        <v>0</v>
      </c>
      <c r="X1351" s="26">
        <f t="shared" si="584"/>
        <v>0</v>
      </c>
      <c r="Y1351" s="26">
        <f t="shared" si="585"/>
        <v>0</v>
      </c>
      <c r="Z1351" s="26">
        <f t="shared" si="585"/>
        <v>0</v>
      </c>
      <c r="AA1351" s="26">
        <f t="shared" si="586"/>
        <v>0</v>
      </c>
      <c r="AB1351" s="26">
        <f t="shared" si="592"/>
        <v>1087481.0474910527</v>
      </c>
      <c r="AC1351" s="26">
        <f t="shared" si="587"/>
        <v>4347945.6931060515</v>
      </c>
      <c r="AD1351" s="15">
        <f t="shared" si="593"/>
        <v>0</v>
      </c>
      <c r="AO1351">
        <f t="shared" si="568"/>
        <v>0</v>
      </c>
      <c r="AP1351">
        <f t="shared" si="569"/>
        <v>81.599999999999994</v>
      </c>
      <c r="AQ1351">
        <f t="shared" si="570"/>
        <v>22.666666666666664</v>
      </c>
    </row>
    <row r="1352" spans="2:43" x14ac:dyDescent="0.3">
      <c r="B1352" s="5" t="s">
        <v>48</v>
      </c>
      <c r="C1352" s="5">
        <v>1349</v>
      </c>
      <c r="D1352" s="5">
        <v>327</v>
      </c>
      <c r="E1352" s="10">
        <v>81.400000000000006</v>
      </c>
      <c r="F1352" s="7">
        <f t="shared" si="571"/>
        <v>22.611111111111114</v>
      </c>
      <c r="G1352" s="26">
        <f t="shared" si="588"/>
        <v>-0.12499999999999881</v>
      </c>
      <c r="H1352" s="26">
        <f t="shared" si="589"/>
        <v>-0.44999999999999574</v>
      </c>
      <c r="I1352" s="26">
        <f t="shared" si="572"/>
        <v>-142.24999999999864</v>
      </c>
      <c r="J1352" s="26">
        <f t="shared" si="573"/>
        <v>167.45670000000001</v>
      </c>
      <c r="K1352" s="26">
        <f t="shared" si="574"/>
        <v>175.71064296296302</v>
      </c>
      <c r="L1352" s="26">
        <f t="shared" si="575"/>
        <v>200.9173429629644</v>
      </c>
      <c r="M1352" s="26">
        <f t="shared" si="576"/>
        <v>4542.9643658848063</v>
      </c>
      <c r="N1352" s="26">
        <f t="shared" si="577"/>
        <v>4542.9643658848063</v>
      </c>
      <c r="O1352" s="26">
        <f t="shared" si="567"/>
        <v>5439969.7049629884</v>
      </c>
      <c r="P1352" s="26">
        <f t="shared" si="578"/>
        <v>0</v>
      </c>
      <c r="Q1352" s="26">
        <f t="shared" si="590"/>
        <v>-1418564.3736579015</v>
      </c>
      <c r="R1352" s="26">
        <f t="shared" si="591"/>
        <v>0</v>
      </c>
      <c r="S1352" s="26">
        <f t="shared" si="579"/>
        <v>0</v>
      </c>
      <c r="T1352" s="28">
        <f t="shared" si="580"/>
        <v>1418564.3736579015</v>
      </c>
      <c r="U1352" s="26">
        <f t="shared" si="581"/>
        <v>0</v>
      </c>
      <c r="V1352" s="26">
        <f t="shared" si="582"/>
        <v>0</v>
      </c>
      <c r="W1352" s="26">
        <f t="shared" si="583"/>
        <v>0</v>
      </c>
      <c r="X1352" s="26">
        <f t="shared" si="584"/>
        <v>0</v>
      </c>
      <c r="Y1352" s="26">
        <f t="shared" si="585"/>
        <v>0</v>
      </c>
      <c r="Z1352" s="26">
        <f t="shared" si="585"/>
        <v>0</v>
      </c>
      <c r="AA1352" s="26">
        <f t="shared" si="586"/>
        <v>0</v>
      </c>
      <c r="AB1352" s="26">
        <f t="shared" si="592"/>
        <v>1087481.0474910527</v>
      </c>
      <c r="AC1352" s="26">
        <f t="shared" si="587"/>
        <v>4352488.6574719362</v>
      </c>
      <c r="AD1352" s="15">
        <f t="shared" si="593"/>
        <v>0</v>
      </c>
      <c r="AO1352">
        <f t="shared" si="568"/>
        <v>0</v>
      </c>
      <c r="AP1352">
        <f t="shared" si="569"/>
        <v>81.400000000000006</v>
      </c>
      <c r="AQ1352">
        <f t="shared" si="570"/>
        <v>22.611111111111111</v>
      </c>
    </row>
    <row r="1353" spans="2:43" x14ac:dyDescent="0.3">
      <c r="B1353" s="5" t="s">
        <v>48</v>
      </c>
      <c r="C1353" s="5">
        <v>1350</v>
      </c>
      <c r="D1353" s="5">
        <v>328</v>
      </c>
      <c r="E1353" s="10">
        <v>80.7</v>
      </c>
      <c r="F1353" s="7">
        <f t="shared" si="571"/>
        <v>22.416666666666668</v>
      </c>
      <c r="G1353" s="26">
        <f t="shared" si="588"/>
        <v>-0.25000000000000155</v>
      </c>
      <c r="H1353" s="26">
        <f t="shared" si="589"/>
        <v>-0.90000000000000568</v>
      </c>
      <c r="I1353" s="26">
        <f t="shared" si="572"/>
        <v>-284.50000000000176</v>
      </c>
      <c r="J1353" s="26">
        <f t="shared" si="573"/>
        <v>167.45670000000001</v>
      </c>
      <c r="K1353" s="26">
        <f t="shared" si="574"/>
        <v>172.70158666666671</v>
      </c>
      <c r="L1353" s="26">
        <f t="shared" si="575"/>
        <v>55.658286666664964</v>
      </c>
      <c r="M1353" s="26">
        <f t="shared" si="576"/>
        <v>1247.6732594444063</v>
      </c>
      <c r="N1353" s="26">
        <f t="shared" si="577"/>
        <v>1247.6732594444063</v>
      </c>
      <c r="O1353" s="26">
        <f t="shared" si="567"/>
        <v>5441217.3782224329</v>
      </c>
      <c r="P1353" s="26">
        <f t="shared" si="578"/>
        <v>0</v>
      </c>
      <c r="Q1353" s="26">
        <f t="shared" si="590"/>
        <v>-1418564.3736579015</v>
      </c>
      <c r="R1353" s="26">
        <f t="shared" si="591"/>
        <v>0</v>
      </c>
      <c r="S1353" s="26">
        <f t="shared" si="579"/>
        <v>0</v>
      </c>
      <c r="T1353" s="28">
        <f t="shared" si="580"/>
        <v>1418564.3736579015</v>
      </c>
      <c r="U1353" s="26">
        <f t="shared" si="581"/>
        <v>0</v>
      </c>
      <c r="V1353" s="26">
        <f t="shared" si="582"/>
        <v>0</v>
      </c>
      <c r="W1353" s="26">
        <f t="shared" si="583"/>
        <v>0</v>
      </c>
      <c r="X1353" s="26">
        <f t="shared" si="584"/>
        <v>0</v>
      </c>
      <c r="Y1353" s="26">
        <f t="shared" si="585"/>
        <v>0</v>
      </c>
      <c r="Z1353" s="26">
        <f t="shared" si="585"/>
        <v>0</v>
      </c>
      <c r="AA1353" s="26">
        <f t="shared" si="586"/>
        <v>0</v>
      </c>
      <c r="AB1353" s="26">
        <f t="shared" si="592"/>
        <v>1087481.0474910527</v>
      </c>
      <c r="AC1353" s="26">
        <f t="shared" si="587"/>
        <v>4353736.3307313807</v>
      </c>
      <c r="AD1353" s="15">
        <f t="shared" si="593"/>
        <v>0</v>
      </c>
      <c r="AO1353">
        <f t="shared" si="568"/>
        <v>0</v>
      </c>
      <c r="AP1353">
        <f t="shared" si="569"/>
        <v>80.7</v>
      </c>
      <c r="AQ1353">
        <f t="shared" si="570"/>
        <v>22.416666666666668</v>
      </c>
    </row>
    <row r="1354" spans="2:43" x14ac:dyDescent="0.3">
      <c r="B1354" s="5" t="s">
        <v>48</v>
      </c>
      <c r="C1354" s="5">
        <v>1351</v>
      </c>
      <c r="D1354" s="5">
        <v>329</v>
      </c>
      <c r="E1354" s="10">
        <v>79.599999999999994</v>
      </c>
      <c r="F1354" s="7">
        <f t="shared" si="571"/>
        <v>22.111111111111111</v>
      </c>
      <c r="G1354" s="26">
        <f t="shared" si="588"/>
        <v>-0.34722222222222221</v>
      </c>
      <c r="H1354" s="26">
        <f t="shared" si="589"/>
        <v>-1.25</v>
      </c>
      <c r="I1354" s="26">
        <f t="shared" si="572"/>
        <v>-395.13888888888886</v>
      </c>
      <c r="J1354" s="26">
        <f t="shared" si="573"/>
        <v>167.45670000000001</v>
      </c>
      <c r="K1354" s="26">
        <f t="shared" si="574"/>
        <v>168.02557629629632</v>
      </c>
      <c r="L1354" s="26">
        <f t="shared" si="575"/>
        <v>-59.656612592592523</v>
      </c>
      <c r="M1354" s="26">
        <f t="shared" si="576"/>
        <v>-1319.0739895473237</v>
      </c>
      <c r="N1354" s="26">
        <f t="shared" si="577"/>
        <v>0</v>
      </c>
      <c r="O1354" s="26">
        <f t="shared" si="567"/>
        <v>5441217.3782224329</v>
      </c>
      <c r="P1354" s="26">
        <f t="shared" si="578"/>
        <v>-1319.0739895473237</v>
      </c>
      <c r="Q1354" s="26">
        <f t="shared" si="590"/>
        <v>-1419883.4476474489</v>
      </c>
      <c r="R1354" s="26">
        <f t="shared" si="591"/>
        <v>-1319.0739895473237</v>
      </c>
      <c r="S1354" s="26">
        <f t="shared" si="579"/>
        <v>1319.0739895473237</v>
      </c>
      <c r="T1354" s="28">
        <f t="shared" si="580"/>
        <v>1419883.4476474489</v>
      </c>
      <c r="U1354" s="26">
        <f t="shared" si="581"/>
        <v>1292.6925097563771</v>
      </c>
      <c r="V1354" s="26">
        <f t="shared" si="582"/>
        <v>1228.0578842685582</v>
      </c>
      <c r="W1354" s="26">
        <f t="shared" si="583"/>
        <v>1166.6549900551302</v>
      </c>
      <c r="X1354" s="26">
        <f t="shared" si="584"/>
        <v>1143.3218902540275</v>
      </c>
      <c r="Y1354" s="26">
        <f t="shared" si="585"/>
        <v>1086.1557957413261</v>
      </c>
      <c r="Z1354" s="26">
        <f t="shared" si="585"/>
        <v>1031.8480059542596</v>
      </c>
      <c r="AA1354" s="26">
        <f t="shared" si="586"/>
        <v>1011.2110458351744</v>
      </c>
      <c r="AB1354" s="26">
        <f t="shared" si="592"/>
        <v>1088492.2585368878</v>
      </c>
      <c r="AC1354" s="26">
        <f t="shared" si="587"/>
        <v>4352725.1196855456</v>
      </c>
      <c r="AD1354" s="15">
        <f t="shared" si="593"/>
        <v>1166.6549900551302</v>
      </c>
      <c r="AO1354">
        <f t="shared" si="568"/>
        <v>0</v>
      </c>
      <c r="AP1354">
        <f t="shared" si="569"/>
        <v>79.599999999999994</v>
      </c>
      <c r="AQ1354">
        <f t="shared" si="570"/>
        <v>22.111111111111111</v>
      </c>
    </row>
    <row r="1355" spans="2:43" x14ac:dyDescent="0.3">
      <c r="B1355" s="5" t="s">
        <v>48</v>
      </c>
      <c r="C1355" s="5">
        <v>1352</v>
      </c>
      <c r="D1355" s="5">
        <v>330</v>
      </c>
      <c r="E1355" s="10">
        <v>78.2</v>
      </c>
      <c r="F1355" s="7">
        <f t="shared" si="571"/>
        <v>21.722222222222225</v>
      </c>
      <c r="G1355" s="26">
        <f t="shared" si="588"/>
        <v>-0.38888888888888851</v>
      </c>
      <c r="H1355" s="26">
        <f t="shared" si="589"/>
        <v>-1.3999999999999986</v>
      </c>
      <c r="I1355" s="26">
        <f t="shared" si="572"/>
        <v>-442.55555555555515</v>
      </c>
      <c r="J1355" s="26">
        <f t="shared" si="573"/>
        <v>167.45670000000001</v>
      </c>
      <c r="K1355" s="26">
        <f t="shared" si="574"/>
        <v>162.16710518518525</v>
      </c>
      <c r="L1355" s="26">
        <f t="shared" si="575"/>
        <v>-112.93175037036988</v>
      </c>
      <c r="M1355" s="26">
        <f t="shared" si="576"/>
        <v>-2453.1285774897015</v>
      </c>
      <c r="N1355" s="26">
        <f t="shared" si="577"/>
        <v>0</v>
      </c>
      <c r="O1355" s="26">
        <f t="shared" si="567"/>
        <v>5441217.3782224329</v>
      </c>
      <c r="P1355" s="26">
        <f t="shared" si="578"/>
        <v>-2453.1285774897015</v>
      </c>
      <c r="Q1355" s="26">
        <f t="shared" si="590"/>
        <v>-1422336.5762249385</v>
      </c>
      <c r="R1355" s="26">
        <f t="shared" si="591"/>
        <v>-3772.2025670370249</v>
      </c>
      <c r="S1355" s="26">
        <f t="shared" si="579"/>
        <v>3772.2025670370249</v>
      </c>
      <c r="T1355" s="28">
        <f t="shared" si="580"/>
        <v>1422336.5762249385</v>
      </c>
      <c r="U1355" s="26">
        <f t="shared" si="581"/>
        <v>2404.0660059399074</v>
      </c>
      <c r="V1355" s="26">
        <f t="shared" si="582"/>
        <v>2283.8627056429118</v>
      </c>
      <c r="W1355" s="26">
        <f t="shared" si="583"/>
        <v>2169.6695703607661</v>
      </c>
      <c r="X1355" s="26">
        <f t="shared" si="584"/>
        <v>2126.2761789535507</v>
      </c>
      <c r="Y1355" s="26">
        <f t="shared" si="585"/>
        <v>2019.962370005873</v>
      </c>
      <c r="Z1355" s="26">
        <f t="shared" si="585"/>
        <v>1918.9642515055793</v>
      </c>
      <c r="AA1355" s="26">
        <f t="shared" si="586"/>
        <v>1880.5849664754678</v>
      </c>
      <c r="AB1355" s="26">
        <f t="shared" si="592"/>
        <v>1090372.8435033632</v>
      </c>
      <c r="AC1355" s="26">
        <f t="shared" si="587"/>
        <v>4350844.5347190695</v>
      </c>
      <c r="AD1355" s="15">
        <f t="shared" si="593"/>
        <v>3336.3245604158965</v>
      </c>
      <c r="AO1355">
        <f t="shared" si="568"/>
        <v>0</v>
      </c>
      <c r="AP1355">
        <f t="shared" si="569"/>
        <v>78.2</v>
      </c>
      <c r="AQ1355">
        <f t="shared" si="570"/>
        <v>21.722222222222221</v>
      </c>
    </row>
    <row r="1356" spans="2:43" x14ac:dyDescent="0.3">
      <c r="B1356" s="5" t="s">
        <v>48</v>
      </c>
      <c r="C1356" s="5">
        <v>1353</v>
      </c>
      <c r="D1356" s="5">
        <v>331</v>
      </c>
      <c r="E1356" s="10">
        <v>76.8</v>
      </c>
      <c r="F1356" s="7">
        <f t="shared" si="571"/>
        <v>21.333333333333332</v>
      </c>
      <c r="G1356" s="26">
        <f t="shared" si="588"/>
        <v>-0.40277777777777857</v>
      </c>
      <c r="H1356" s="26">
        <f t="shared" si="589"/>
        <v>-1.4500000000000028</v>
      </c>
      <c r="I1356" s="26">
        <f t="shared" si="572"/>
        <v>-458.361111111112</v>
      </c>
      <c r="J1356" s="26">
        <f t="shared" si="573"/>
        <v>167.45670000000001</v>
      </c>
      <c r="K1356" s="26">
        <f t="shared" si="574"/>
        <v>156.41258666666667</v>
      </c>
      <c r="L1356" s="26">
        <f t="shared" si="575"/>
        <v>-134.49182444444531</v>
      </c>
      <c r="M1356" s="26">
        <f t="shared" si="576"/>
        <v>-2869.1589214814999</v>
      </c>
      <c r="N1356" s="26">
        <f t="shared" si="577"/>
        <v>0</v>
      </c>
      <c r="O1356" s="26">
        <f t="shared" si="567"/>
        <v>5441217.3782224329</v>
      </c>
      <c r="P1356" s="26">
        <f t="shared" si="578"/>
        <v>-2869.1589214814999</v>
      </c>
      <c r="Q1356" s="26">
        <f t="shared" si="590"/>
        <v>-1425205.7351464201</v>
      </c>
      <c r="R1356" s="26">
        <f t="shared" si="591"/>
        <v>-6641.3614885185252</v>
      </c>
      <c r="S1356" s="26">
        <f t="shared" si="579"/>
        <v>6641.3614885185252</v>
      </c>
      <c r="T1356" s="28">
        <f t="shared" si="580"/>
        <v>1425205.7351464201</v>
      </c>
      <c r="U1356" s="26">
        <f t="shared" si="581"/>
        <v>2811.77574305187</v>
      </c>
      <c r="V1356" s="26">
        <f t="shared" si="582"/>
        <v>2671.1869558992762</v>
      </c>
      <c r="W1356" s="26">
        <f t="shared" si="583"/>
        <v>2537.6276081043125</v>
      </c>
      <c r="X1356" s="26">
        <f t="shared" si="584"/>
        <v>2486.875055942226</v>
      </c>
      <c r="Y1356" s="26">
        <f t="shared" si="585"/>
        <v>2362.5313031451146</v>
      </c>
      <c r="Z1356" s="26">
        <f t="shared" si="585"/>
        <v>2244.4047379878589</v>
      </c>
      <c r="AA1356" s="26">
        <f t="shared" si="586"/>
        <v>2199.5166432281017</v>
      </c>
      <c r="AB1356" s="26">
        <f t="shared" si="592"/>
        <v>1092572.3601465912</v>
      </c>
      <c r="AC1356" s="26">
        <f t="shared" si="587"/>
        <v>4348645.0180758415</v>
      </c>
      <c r="AD1356" s="15">
        <f t="shared" si="593"/>
        <v>5873.9521685202089</v>
      </c>
      <c r="AO1356">
        <f t="shared" si="568"/>
        <v>0</v>
      </c>
      <c r="AP1356">
        <f t="shared" si="569"/>
        <v>76.8</v>
      </c>
      <c r="AQ1356">
        <f t="shared" si="570"/>
        <v>21.333333333333332</v>
      </c>
    </row>
    <row r="1357" spans="2:43" x14ac:dyDescent="0.3">
      <c r="B1357" s="5" t="s">
        <v>48</v>
      </c>
      <c r="C1357" s="5">
        <v>1354</v>
      </c>
      <c r="D1357" s="5">
        <v>332</v>
      </c>
      <c r="E1357" s="10">
        <v>75.3</v>
      </c>
      <c r="F1357" s="7">
        <f t="shared" si="571"/>
        <v>20.916666666666668</v>
      </c>
      <c r="G1357" s="26">
        <f t="shared" si="588"/>
        <v>-0.41666666666666663</v>
      </c>
      <c r="H1357" s="26">
        <f t="shared" si="589"/>
        <v>-1.5</v>
      </c>
      <c r="I1357" s="26">
        <f t="shared" si="572"/>
        <v>-474.16666666666663</v>
      </c>
      <c r="J1357" s="26">
        <f t="shared" si="573"/>
        <v>167.45670000000001</v>
      </c>
      <c r="K1357" s="26">
        <f t="shared" si="574"/>
        <v>150.36238666666671</v>
      </c>
      <c r="L1357" s="26">
        <f t="shared" si="575"/>
        <v>-156.34757999999991</v>
      </c>
      <c r="M1357" s="26">
        <f t="shared" si="576"/>
        <v>-3270.2702149999982</v>
      </c>
      <c r="N1357" s="26">
        <f t="shared" si="577"/>
        <v>0</v>
      </c>
      <c r="O1357" s="26">
        <f t="shared" si="567"/>
        <v>5441217.3782224329</v>
      </c>
      <c r="P1357" s="26">
        <f t="shared" si="578"/>
        <v>-3270.2702149999982</v>
      </c>
      <c r="Q1357" s="26">
        <f t="shared" si="590"/>
        <v>-1428476.0053614201</v>
      </c>
      <c r="R1357" s="26">
        <f t="shared" si="591"/>
        <v>-9911.6317035185239</v>
      </c>
      <c r="S1357" s="26">
        <f t="shared" si="579"/>
        <v>9911.6317035185239</v>
      </c>
      <c r="T1357" s="28">
        <f t="shared" si="580"/>
        <v>1428476.0053614201</v>
      </c>
      <c r="U1357" s="26">
        <f t="shared" si="581"/>
        <v>3204.8648106999981</v>
      </c>
      <c r="V1357" s="26">
        <f t="shared" si="582"/>
        <v>3044.621570164998</v>
      </c>
      <c r="W1357" s="26">
        <f t="shared" si="583"/>
        <v>2892.3904916567481</v>
      </c>
      <c r="X1357" s="26">
        <f t="shared" si="584"/>
        <v>2834.5426818236128</v>
      </c>
      <c r="Y1357" s="26">
        <f t="shared" si="585"/>
        <v>2692.8155477324322</v>
      </c>
      <c r="Z1357" s="26">
        <f t="shared" si="585"/>
        <v>2558.1747703458104</v>
      </c>
      <c r="AA1357" s="26">
        <f t="shared" si="586"/>
        <v>2507.0112749388941</v>
      </c>
      <c r="AB1357" s="26">
        <f t="shared" si="592"/>
        <v>1095079.3714215301</v>
      </c>
      <c r="AC1357" s="26">
        <f t="shared" si="587"/>
        <v>4346138.006800903</v>
      </c>
      <c r="AD1357" s="15">
        <f t="shared" si="593"/>
        <v>8766.342660176957</v>
      </c>
      <c r="AO1357">
        <f t="shared" si="568"/>
        <v>0</v>
      </c>
      <c r="AP1357">
        <f t="shared" si="569"/>
        <v>75.3</v>
      </c>
      <c r="AQ1357">
        <f t="shared" si="570"/>
        <v>20.916666666666664</v>
      </c>
    </row>
    <row r="1358" spans="2:43" x14ac:dyDescent="0.3">
      <c r="B1358" s="5" t="s">
        <v>48</v>
      </c>
      <c r="C1358" s="5">
        <v>1355</v>
      </c>
      <c r="D1358" s="5">
        <v>333</v>
      </c>
      <c r="E1358" s="10">
        <v>73.8</v>
      </c>
      <c r="F1358" s="7">
        <f t="shared" si="571"/>
        <v>20.5</v>
      </c>
      <c r="G1358" s="26">
        <f t="shared" si="588"/>
        <v>-0.44444444444444481</v>
      </c>
      <c r="H1358" s="26">
        <f t="shared" si="589"/>
        <v>-1.6000000000000014</v>
      </c>
      <c r="I1358" s="26">
        <f t="shared" si="572"/>
        <v>-505.77777777777817</v>
      </c>
      <c r="J1358" s="26">
        <f t="shared" si="573"/>
        <v>167.45670000000001</v>
      </c>
      <c r="K1358" s="26">
        <f t="shared" si="574"/>
        <v>144.43152000000001</v>
      </c>
      <c r="L1358" s="26">
        <f t="shared" si="575"/>
        <v>-193.88955777777815</v>
      </c>
      <c r="M1358" s="26">
        <f t="shared" si="576"/>
        <v>-3974.7359344444521</v>
      </c>
      <c r="N1358" s="26">
        <f t="shared" si="577"/>
        <v>0</v>
      </c>
      <c r="O1358" s="26">
        <f t="shared" si="567"/>
        <v>5441217.3782224329</v>
      </c>
      <c r="P1358" s="26">
        <f t="shared" si="578"/>
        <v>-3974.7359344444521</v>
      </c>
      <c r="Q1358" s="26">
        <f t="shared" si="590"/>
        <v>-1432450.7412958646</v>
      </c>
      <c r="R1358" s="26">
        <f t="shared" si="591"/>
        <v>-13886.367637962976</v>
      </c>
      <c r="S1358" s="26">
        <f t="shared" si="579"/>
        <v>13886.367637962976</v>
      </c>
      <c r="T1358" s="28">
        <f t="shared" si="580"/>
        <v>1432450.7412958646</v>
      </c>
      <c r="U1358" s="26">
        <f t="shared" si="581"/>
        <v>3895.2412157555632</v>
      </c>
      <c r="V1358" s="26">
        <f t="shared" si="582"/>
        <v>3700.4791549677848</v>
      </c>
      <c r="W1358" s="26">
        <f t="shared" si="583"/>
        <v>3515.4551972193954</v>
      </c>
      <c r="X1358" s="26">
        <f t="shared" si="584"/>
        <v>3445.1460932750074</v>
      </c>
      <c r="Y1358" s="26">
        <f t="shared" si="585"/>
        <v>3272.888788611257</v>
      </c>
      <c r="Z1358" s="26">
        <f t="shared" si="585"/>
        <v>3109.2443491806939</v>
      </c>
      <c r="AA1358" s="26">
        <f t="shared" si="586"/>
        <v>3047.0594621970799</v>
      </c>
      <c r="AB1358" s="26">
        <f t="shared" si="592"/>
        <v>1098126.4308837273</v>
      </c>
      <c r="AC1358" s="26">
        <f t="shared" si="587"/>
        <v>4343090.9473387059</v>
      </c>
      <c r="AD1358" s="15">
        <f t="shared" si="593"/>
        <v>12281.797857396352</v>
      </c>
      <c r="AO1358">
        <f t="shared" si="568"/>
        <v>0</v>
      </c>
      <c r="AP1358">
        <f t="shared" si="569"/>
        <v>73.8</v>
      </c>
      <c r="AQ1358">
        <f t="shared" si="570"/>
        <v>20.5</v>
      </c>
    </row>
    <row r="1359" spans="2:43" x14ac:dyDescent="0.3">
      <c r="B1359" s="5" t="s">
        <v>48</v>
      </c>
      <c r="C1359" s="5">
        <v>1356</v>
      </c>
      <c r="D1359" s="5">
        <v>334</v>
      </c>
      <c r="E1359" s="10">
        <v>72.099999999999994</v>
      </c>
      <c r="F1359" s="7">
        <f t="shared" si="571"/>
        <v>20.027777777777779</v>
      </c>
      <c r="G1359" s="26">
        <f t="shared" si="588"/>
        <v>-0.49999999999999922</v>
      </c>
      <c r="H1359" s="26">
        <f t="shared" si="589"/>
        <v>-1.7999999999999972</v>
      </c>
      <c r="I1359" s="26">
        <f t="shared" si="572"/>
        <v>-568.99999999999909</v>
      </c>
      <c r="J1359" s="26">
        <f t="shared" si="573"/>
        <v>167.45670000000001</v>
      </c>
      <c r="K1359" s="26">
        <f t="shared" si="574"/>
        <v>137.85413185185189</v>
      </c>
      <c r="L1359" s="26">
        <f t="shared" si="575"/>
        <v>-263.68916814814719</v>
      </c>
      <c r="M1359" s="26">
        <f t="shared" si="576"/>
        <v>-5281.1080620781704</v>
      </c>
      <c r="N1359" s="26">
        <f t="shared" si="577"/>
        <v>0</v>
      </c>
      <c r="O1359" s="26">
        <f t="shared" si="567"/>
        <v>5441217.3782224329</v>
      </c>
      <c r="P1359" s="26">
        <f t="shared" si="578"/>
        <v>-5281.1080620781704</v>
      </c>
      <c r="Q1359" s="26">
        <f t="shared" si="590"/>
        <v>-1437731.8493579428</v>
      </c>
      <c r="R1359" s="26">
        <f t="shared" si="591"/>
        <v>-19167.475700041148</v>
      </c>
      <c r="S1359" s="26">
        <f t="shared" si="579"/>
        <v>19167.475700041148</v>
      </c>
      <c r="T1359" s="28">
        <f t="shared" si="580"/>
        <v>1437731.8493579428</v>
      </c>
      <c r="U1359" s="26">
        <f t="shared" si="581"/>
        <v>5175.4859008366066</v>
      </c>
      <c r="V1359" s="26">
        <f t="shared" si="582"/>
        <v>4916.711605794776</v>
      </c>
      <c r="W1359" s="26">
        <f t="shared" si="583"/>
        <v>4670.8760255050374</v>
      </c>
      <c r="X1359" s="26">
        <f t="shared" si="584"/>
        <v>4577.4585049949364</v>
      </c>
      <c r="Y1359" s="26">
        <f t="shared" si="585"/>
        <v>4348.5855797451895</v>
      </c>
      <c r="Z1359" s="26">
        <f t="shared" si="585"/>
        <v>4131.1563007579298</v>
      </c>
      <c r="AA1359" s="26">
        <f t="shared" si="586"/>
        <v>4048.5331747427713</v>
      </c>
      <c r="AB1359" s="26">
        <f t="shared" si="592"/>
        <v>1102174.96405847</v>
      </c>
      <c r="AC1359" s="26">
        <f t="shared" si="587"/>
        <v>4339042.4141639629</v>
      </c>
      <c r="AD1359" s="15">
        <f t="shared" si="593"/>
        <v>16952.673882901388</v>
      </c>
      <c r="AO1359">
        <f t="shared" si="568"/>
        <v>0</v>
      </c>
      <c r="AP1359">
        <f t="shared" si="569"/>
        <v>72.099999999999994</v>
      </c>
      <c r="AQ1359">
        <f t="shared" si="570"/>
        <v>20.027777777777775</v>
      </c>
    </row>
    <row r="1360" spans="2:43" x14ac:dyDescent="0.3">
      <c r="B1360" s="5" t="s">
        <v>48</v>
      </c>
      <c r="C1360" s="5">
        <v>1357</v>
      </c>
      <c r="D1360" s="5">
        <v>335</v>
      </c>
      <c r="E1360" s="10">
        <v>70.2</v>
      </c>
      <c r="F1360" s="7">
        <f t="shared" si="571"/>
        <v>19.5</v>
      </c>
      <c r="G1360" s="26">
        <f t="shared" si="588"/>
        <v>-0.54166666666666552</v>
      </c>
      <c r="H1360" s="26">
        <f t="shared" si="589"/>
        <v>-1.9499999999999957</v>
      </c>
      <c r="I1360" s="26">
        <f t="shared" si="572"/>
        <v>-616.41666666666538</v>
      </c>
      <c r="J1360" s="26">
        <f t="shared" si="573"/>
        <v>167.45670000000001</v>
      </c>
      <c r="K1360" s="26">
        <f t="shared" si="574"/>
        <v>130.68432000000001</v>
      </c>
      <c r="L1360" s="26">
        <f t="shared" si="575"/>
        <v>-318.27564666666535</v>
      </c>
      <c r="M1360" s="26">
        <f t="shared" si="576"/>
        <v>-6206.3751099999745</v>
      </c>
      <c r="N1360" s="26">
        <f t="shared" si="577"/>
        <v>0</v>
      </c>
      <c r="O1360" s="26">
        <f t="shared" si="567"/>
        <v>5441217.3782224329</v>
      </c>
      <c r="P1360" s="26">
        <f t="shared" si="578"/>
        <v>-6206.3751099999745</v>
      </c>
      <c r="Q1360" s="26">
        <f t="shared" si="590"/>
        <v>-1443938.2244679427</v>
      </c>
      <c r="R1360" s="26">
        <f t="shared" si="591"/>
        <v>-25373.850810041124</v>
      </c>
      <c r="S1360" s="26">
        <f t="shared" si="579"/>
        <v>25373.850810041124</v>
      </c>
      <c r="T1360" s="28">
        <f t="shared" si="580"/>
        <v>1443938.2244679427</v>
      </c>
      <c r="U1360" s="26">
        <f t="shared" si="581"/>
        <v>6082.2476077999745</v>
      </c>
      <c r="V1360" s="26">
        <f t="shared" si="582"/>
        <v>5778.1352274099754</v>
      </c>
      <c r="W1360" s="26">
        <f t="shared" si="583"/>
        <v>5489.2284660394762</v>
      </c>
      <c r="X1360" s="26">
        <f t="shared" si="584"/>
        <v>5379.4438967186861</v>
      </c>
      <c r="Y1360" s="26">
        <f t="shared" si="585"/>
        <v>5110.4717018827514</v>
      </c>
      <c r="Z1360" s="26">
        <f t="shared" si="585"/>
        <v>4854.9481167886133</v>
      </c>
      <c r="AA1360" s="26">
        <f t="shared" si="586"/>
        <v>4757.8491544528406</v>
      </c>
      <c r="AB1360" s="26">
        <f t="shared" si="592"/>
        <v>1106932.8132129228</v>
      </c>
      <c r="AC1360" s="26">
        <f t="shared" si="587"/>
        <v>4334284.5650095101</v>
      </c>
      <c r="AD1360" s="15">
        <f t="shared" si="593"/>
        <v>22441.902348940865</v>
      </c>
      <c r="AO1360">
        <f t="shared" si="568"/>
        <v>0</v>
      </c>
      <c r="AP1360">
        <f t="shared" si="569"/>
        <v>70.2</v>
      </c>
      <c r="AQ1360">
        <f t="shared" si="570"/>
        <v>19.5</v>
      </c>
    </row>
    <row r="1361" spans="2:43" x14ac:dyDescent="0.3">
      <c r="B1361" s="5" t="s">
        <v>48</v>
      </c>
      <c r="C1361" s="5">
        <v>1358</v>
      </c>
      <c r="D1361" s="5">
        <v>336</v>
      </c>
      <c r="E1361" s="10">
        <v>68.2</v>
      </c>
      <c r="F1361" s="7">
        <f t="shared" si="571"/>
        <v>18.944444444444446</v>
      </c>
      <c r="G1361" s="26">
        <f t="shared" si="588"/>
        <v>-0.56944444444444564</v>
      </c>
      <c r="H1361" s="26">
        <f t="shared" si="589"/>
        <v>-2.0500000000000043</v>
      </c>
      <c r="I1361" s="26">
        <f t="shared" si="572"/>
        <v>-648.02777777777919</v>
      </c>
      <c r="J1361" s="26">
        <f t="shared" si="573"/>
        <v>167.45670000000001</v>
      </c>
      <c r="K1361" s="26">
        <f t="shared" si="574"/>
        <v>123.3439940740741</v>
      </c>
      <c r="L1361" s="26">
        <f t="shared" si="575"/>
        <v>-357.22708370370509</v>
      </c>
      <c r="M1361" s="26">
        <f t="shared" si="576"/>
        <v>-6767.4686412757474</v>
      </c>
      <c r="N1361" s="26">
        <f t="shared" si="577"/>
        <v>0</v>
      </c>
      <c r="O1361" s="26">
        <f t="shared" ref="O1361:O1424" si="594">O1360+N1361</f>
        <v>5441217.3782224329</v>
      </c>
      <c r="P1361" s="26">
        <f t="shared" si="578"/>
        <v>-6767.4686412757474</v>
      </c>
      <c r="Q1361" s="26">
        <f t="shared" si="590"/>
        <v>-1450705.6931092185</v>
      </c>
      <c r="R1361" s="26">
        <f t="shared" si="591"/>
        <v>-32141.319451316871</v>
      </c>
      <c r="S1361" s="26">
        <f t="shared" si="579"/>
        <v>32141.319451316871</v>
      </c>
      <c r="T1361" s="28">
        <f t="shared" si="580"/>
        <v>1450705.6931092185</v>
      </c>
      <c r="U1361" s="26">
        <f t="shared" si="581"/>
        <v>6632.1192684502321</v>
      </c>
      <c r="V1361" s="26">
        <f t="shared" si="582"/>
        <v>6300.51330502772</v>
      </c>
      <c r="W1361" s="26">
        <f t="shared" si="583"/>
        <v>5985.4876397763337</v>
      </c>
      <c r="X1361" s="26">
        <f t="shared" si="584"/>
        <v>5865.7778869808071</v>
      </c>
      <c r="Y1361" s="26">
        <f t="shared" si="585"/>
        <v>5572.4889926317665</v>
      </c>
      <c r="Z1361" s="26">
        <f t="shared" si="585"/>
        <v>5293.8645430001779</v>
      </c>
      <c r="AA1361" s="26">
        <f t="shared" si="586"/>
        <v>5187.987252140174</v>
      </c>
      <c r="AB1361" s="26">
        <f t="shared" si="592"/>
        <v>1112120.800465063</v>
      </c>
      <c r="AC1361" s="26">
        <f t="shared" si="587"/>
        <v>4329096.5777573697</v>
      </c>
      <c r="AD1361" s="15">
        <f t="shared" si="593"/>
        <v>28427.389988717197</v>
      </c>
      <c r="AO1361">
        <f t="shared" si="568"/>
        <v>0</v>
      </c>
      <c r="AP1361">
        <f t="shared" si="569"/>
        <v>68.2</v>
      </c>
      <c r="AQ1361">
        <f t="shared" si="570"/>
        <v>18.944444444444446</v>
      </c>
    </row>
    <row r="1362" spans="2:43" x14ac:dyDescent="0.3">
      <c r="B1362" s="5" t="s">
        <v>48</v>
      </c>
      <c r="C1362" s="5">
        <v>1359</v>
      </c>
      <c r="D1362" s="5">
        <v>337</v>
      </c>
      <c r="E1362" s="10">
        <v>66.099999999999994</v>
      </c>
      <c r="F1362" s="7">
        <f t="shared" si="571"/>
        <v>18.361111111111111</v>
      </c>
      <c r="G1362" s="26">
        <f t="shared" si="588"/>
        <v>-0.61111111111111194</v>
      </c>
      <c r="H1362" s="26">
        <f t="shared" si="589"/>
        <v>-2.2000000000000028</v>
      </c>
      <c r="I1362" s="26">
        <f t="shared" si="572"/>
        <v>-695.44444444444537</v>
      </c>
      <c r="J1362" s="26">
        <f t="shared" si="573"/>
        <v>167.45670000000001</v>
      </c>
      <c r="K1362" s="26">
        <f t="shared" si="574"/>
        <v>115.86497629629631</v>
      </c>
      <c r="L1362" s="26">
        <f t="shared" si="575"/>
        <v>-412.12276814814902</v>
      </c>
      <c r="M1362" s="26">
        <f t="shared" si="576"/>
        <v>-7567.0319373868469</v>
      </c>
      <c r="N1362" s="26">
        <f t="shared" si="577"/>
        <v>0</v>
      </c>
      <c r="O1362" s="26">
        <f t="shared" si="594"/>
        <v>5441217.3782224329</v>
      </c>
      <c r="P1362" s="26">
        <f t="shared" si="578"/>
        <v>-7567.0319373868469</v>
      </c>
      <c r="Q1362" s="26">
        <f t="shared" si="590"/>
        <v>-1458272.7250466053</v>
      </c>
      <c r="R1362" s="26">
        <f t="shared" si="591"/>
        <v>-39708.351388703719</v>
      </c>
      <c r="S1362" s="26">
        <f t="shared" si="579"/>
        <v>39708.351388703719</v>
      </c>
      <c r="T1362" s="28">
        <f t="shared" si="580"/>
        <v>1458272.7250466053</v>
      </c>
      <c r="U1362" s="26">
        <f t="shared" si="581"/>
        <v>7415.6912986391098</v>
      </c>
      <c r="V1362" s="26">
        <f t="shared" si="582"/>
        <v>7044.9067337071538</v>
      </c>
      <c r="W1362" s="26">
        <f t="shared" si="583"/>
        <v>6692.6613970217959</v>
      </c>
      <c r="X1362" s="26">
        <f t="shared" si="584"/>
        <v>6558.8081690813597</v>
      </c>
      <c r="Y1362" s="26">
        <f t="shared" si="585"/>
        <v>6230.8677606272913</v>
      </c>
      <c r="Z1362" s="26">
        <f t="shared" si="585"/>
        <v>5919.3243725959264</v>
      </c>
      <c r="AA1362" s="26">
        <f t="shared" si="586"/>
        <v>5800.9378851440079</v>
      </c>
      <c r="AB1362" s="26">
        <f t="shared" si="592"/>
        <v>1117921.738350207</v>
      </c>
      <c r="AC1362" s="26">
        <f t="shared" si="587"/>
        <v>4323295.6398722259</v>
      </c>
      <c r="AD1362" s="15">
        <f t="shared" si="593"/>
        <v>35120.051385738996</v>
      </c>
      <c r="AO1362">
        <f t="shared" si="568"/>
        <v>0</v>
      </c>
      <c r="AP1362">
        <f t="shared" si="569"/>
        <v>66.099999999999994</v>
      </c>
      <c r="AQ1362">
        <f t="shared" si="570"/>
        <v>18.361111111111111</v>
      </c>
    </row>
    <row r="1363" spans="2:43" x14ac:dyDescent="0.3">
      <c r="B1363" s="5" t="s">
        <v>48</v>
      </c>
      <c r="C1363" s="5">
        <v>1360</v>
      </c>
      <c r="D1363" s="5">
        <v>338</v>
      </c>
      <c r="E1363" s="10">
        <v>63.8</v>
      </c>
      <c r="F1363" s="7">
        <f t="shared" si="571"/>
        <v>17.722222222222221</v>
      </c>
      <c r="G1363" s="26">
        <f t="shared" si="588"/>
        <v>-0.624999999999999</v>
      </c>
      <c r="H1363" s="26">
        <f t="shared" si="589"/>
        <v>-2.2499999999999964</v>
      </c>
      <c r="I1363" s="26">
        <f t="shared" si="572"/>
        <v>-711.24999999999886</v>
      </c>
      <c r="J1363" s="26">
        <f t="shared" si="573"/>
        <v>167.45670000000001</v>
      </c>
      <c r="K1363" s="26">
        <f t="shared" si="574"/>
        <v>107.94203851851853</v>
      </c>
      <c r="L1363" s="26">
        <f t="shared" si="575"/>
        <v>-435.85126148148038</v>
      </c>
      <c r="M1363" s="26">
        <f t="shared" si="576"/>
        <v>-7724.2529118106795</v>
      </c>
      <c r="N1363" s="26">
        <f t="shared" si="577"/>
        <v>0</v>
      </c>
      <c r="O1363" s="26">
        <f t="shared" si="594"/>
        <v>5441217.3782224329</v>
      </c>
      <c r="P1363" s="26">
        <f t="shared" si="578"/>
        <v>-7724.2529118106795</v>
      </c>
      <c r="Q1363" s="26">
        <f t="shared" si="590"/>
        <v>-1465996.9779584161</v>
      </c>
      <c r="R1363" s="26">
        <f t="shared" si="591"/>
        <v>-47432.604300514402</v>
      </c>
      <c r="S1363" s="26">
        <f t="shared" si="579"/>
        <v>47432.604300514402</v>
      </c>
      <c r="T1363" s="28">
        <f t="shared" si="580"/>
        <v>1465996.9779584161</v>
      </c>
      <c r="U1363" s="26">
        <f t="shared" si="581"/>
        <v>7569.7678535744653</v>
      </c>
      <c r="V1363" s="26">
        <f t="shared" si="582"/>
        <v>7191.279460895742</v>
      </c>
      <c r="W1363" s="26">
        <f t="shared" si="583"/>
        <v>6831.7154878509546</v>
      </c>
      <c r="X1363" s="26">
        <f t="shared" si="584"/>
        <v>6695.0811780939357</v>
      </c>
      <c r="Y1363" s="26">
        <f t="shared" si="585"/>
        <v>6360.3271191892391</v>
      </c>
      <c r="Z1363" s="26">
        <f t="shared" si="585"/>
        <v>6042.310763229777</v>
      </c>
      <c r="AA1363" s="26">
        <f t="shared" si="586"/>
        <v>5921.4645479651817</v>
      </c>
      <c r="AB1363" s="26">
        <f t="shared" si="592"/>
        <v>1123843.2028981722</v>
      </c>
      <c r="AC1363" s="26">
        <f t="shared" si="587"/>
        <v>4317374.1753242612</v>
      </c>
      <c r="AD1363" s="15">
        <f t="shared" si="593"/>
        <v>41951.76687358995</v>
      </c>
      <c r="AO1363">
        <f t="shared" si="568"/>
        <v>0</v>
      </c>
      <c r="AP1363">
        <f t="shared" si="569"/>
        <v>63.8</v>
      </c>
      <c r="AQ1363">
        <f t="shared" si="570"/>
        <v>17.722222222222221</v>
      </c>
    </row>
    <row r="1364" spans="2:43" x14ac:dyDescent="0.3">
      <c r="B1364" s="5" t="s">
        <v>48</v>
      </c>
      <c r="C1364" s="5">
        <v>1361</v>
      </c>
      <c r="D1364" s="5">
        <v>339</v>
      </c>
      <c r="E1364" s="10">
        <v>61.6</v>
      </c>
      <c r="F1364" s="7">
        <f t="shared" si="571"/>
        <v>17.111111111111111</v>
      </c>
      <c r="G1364" s="26">
        <f t="shared" si="588"/>
        <v>-0.49999999999999922</v>
      </c>
      <c r="H1364" s="26">
        <f t="shared" si="589"/>
        <v>-1.7999999999999972</v>
      </c>
      <c r="I1364" s="26">
        <f t="shared" si="572"/>
        <v>-568.99999999999909</v>
      </c>
      <c r="J1364" s="26">
        <f t="shared" si="573"/>
        <v>167.45670000000001</v>
      </c>
      <c r="K1364" s="26">
        <f t="shared" si="574"/>
        <v>100.62610962962964</v>
      </c>
      <c r="L1364" s="26">
        <f t="shared" si="575"/>
        <v>-300.91719037036944</v>
      </c>
      <c r="M1364" s="26">
        <f t="shared" si="576"/>
        <v>-5149.0274796707663</v>
      </c>
      <c r="N1364" s="26">
        <f t="shared" si="577"/>
        <v>0</v>
      </c>
      <c r="O1364" s="26">
        <f t="shared" si="594"/>
        <v>5441217.3782224329</v>
      </c>
      <c r="P1364" s="26">
        <f t="shared" si="578"/>
        <v>-5149.0274796707663</v>
      </c>
      <c r="Q1364" s="26">
        <f t="shared" si="590"/>
        <v>-1471146.0054380868</v>
      </c>
      <c r="R1364" s="26">
        <f t="shared" si="591"/>
        <v>-52581.631780185169</v>
      </c>
      <c r="S1364" s="26">
        <f t="shared" si="579"/>
        <v>52581.631780185169</v>
      </c>
      <c r="T1364" s="28">
        <f t="shared" si="580"/>
        <v>1471146.0054380868</v>
      </c>
      <c r="U1364" s="26">
        <f t="shared" si="581"/>
        <v>5046.0469300773511</v>
      </c>
      <c r="V1364" s="26">
        <f t="shared" si="582"/>
        <v>4793.7445835734834</v>
      </c>
      <c r="W1364" s="26">
        <f t="shared" si="583"/>
        <v>4554.0573543948094</v>
      </c>
      <c r="X1364" s="26">
        <f t="shared" si="584"/>
        <v>4462.9762073069132</v>
      </c>
      <c r="Y1364" s="26">
        <f t="shared" si="585"/>
        <v>4239.8273969415677</v>
      </c>
      <c r="Z1364" s="26">
        <f t="shared" si="585"/>
        <v>4027.8360270944891</v>
      </c>
      <c r="AA1364" s="26">
        <f t="shared" si="586"/>
        <v>3947.2793065525993</v>
      </c>
      <c r="AB1364" s="26">
        <f t="shared" si="592"/>
        <v>1127790.4822047248</v>
      </c>
      <c r="AC1364" s="26">
        <f t="shared" si="587"/>
        <v>4313426.8960177079</v>
      </c>
      <c r="AD1364" s="15">
        <f t="shared" si="593"/>
        <v>46505.824227984762</v>
      </c>
      <c r="AO1364">
        <f t="shared" si="568"/>
        <v>0</v>
      </c>
      <c r="AP1364">
        <f t="shared" si="569"/>
        <v>61.6</v>
      </c>
      <c r="AQ1364">
        <f t="shared" si="570"/>
        <v>17.111111111111111</v>
      </c>
    </row>
    <row r="1365" spans="2:43" x14ac:dyDescent="0.3">
      <c r="B1365" s="5" t="s">
        <v>48</v>
      </c>
      <c r="C1365" s="5">
        <v>1362</v>
      </c>
      <c r="D1365" s="5">
        <v>340</v>
      </c>
      <c r="E1365" s="10">
        <v>60.2</v>
      </c>
      <c r="F1365" s="7">
        <f t="shared" si="571"/>
        <v>16.722222222222225</v>
      </c>
      <c r="G1365" s="26">
        <f t="shared" si="588"/>
        <v>-0.25000000000000061</v>
      </c>
      <c r="H1365" s="26">
        <f t="shared" si="589"/>
        <v>-0.90000000000000213</v>
      </c>
      <c r="I1365" s="26">
        <f t="shared" si="572"/>
        <v>-284.50000000000068</v>
      </c>
      <c r="J1365" s="26">
        <f t="shared" si="573"/>
        <v>167.45670000000001</v>
      </c>
      <c r="K1365" s="26">
        <f t="shared" si="574"/>
        <v>96.104171851851888</v>
      </c>
      <c r="L1365" s="26">
        <f t="shared" si="575"/>
        <v>-20.939128148148782</v>
      </c>
      <c r="M1365" s="26">
        <f t="shared" si="576"/>
        <v>-350.14875403293246</v>
      </c>
      <c r="N1365" s="26">
        <f t="shared" si="577"/>
        <v>0</v>
      </c>
      <c r="O1365" s="26">
        <f t="shared" si="594"/>
        <v>5441217.3782224329</v>
      </c>
      <c r="P1365" s="26">
        <f t="shared" si="578"/>
        <v>-350.14875403293246</v>
      </c>
      <c r="Q1365" s="26">
        <f t="shared" si="590"/>
        <v>-1471496.1541921198</v>
      </c>
      <c r="R1365" s="26">
        <f t="shared" si="591"/>
        <v>-52931.780534218102</v>
      </c>
      <c r="S1365" s="26">
        <f t="shared" si="579"/>
        <v>52931.780534218102</v>
      </c>
      <c r="T1365" s="28">
        <f t="shared" si="580"/>
        <v>1471496.1541921198</v>
      </c>
      <c r="U1365" s="26">
        <f t="shared" si="581"/>
        <v>343.14577895227382</v>
      </c>
      <c r="V1365" s="26">
        <f t="shared" si="582"/>
        <v>325.98849000466009</v>
      </c>
      <c r="W1365" s="26">
        <f t="shared" si="583"/>
        <v>309.68906550442705</v>
      </c>
      <c r="X1365" s="26">
        <f t="shared" si="584"/>
        <v>303.49528419433852</v>
      </c>
      <c r="Y1365" s="26">
        <f t="shared" si="585"/>
        <v>288.32051998462157</v>
      </c>
      <c r="Z1365" s="26">
        <f t="shared" si="585"/>
        <v>273.9044939853905</v>
      </c>
      <c r="AA1365" s="26">
        <f t="shared" si="586"/>
        <v>268.42640410568271</v>
      </c>
      <c r="AB1365" s="26">
        <f t="shared" si="592"/>
        <v>1128058.9086088305</v>
      </c>
      <c r="AC1365" s="26">
        <f t="shared" si="587"/>
        <v>4313158.4696136024</v>
      </c>
      <c r="AD1365" s="15">
        <f t="shared" si="593"/>
        <v>46815.513293489188</v>
      </c>
      <c r="AO1365">
        <f t="shared" si="568"/>
        <v>0</v>
      </c>
      <c r="AP1365">
        <f t="shared" si="569"/>
        <v>60.2</v>
      </c>
      <c r="AQ1365">
        <f t="shared" si="570"/>
        <v>16.722222222222221</v>
      </c>
    </row>
    <row r="1366" spans="2:43" x14ac:dyDescent="0.3">
      <c r="B1366" s="5" t="s">
        <v>48</v>
      </c>
      <c r="C1366" s="5">
        <v>1363</v>
      </c>
      <c r="D1366" s="5">
        <v>341</v>
      </c>
      <c r="E1366" s="10">
        <v>59.8</v>
      </c>
      <c r="F1366" s="7">
        <f t="shared" si="571"/>
        <v>16.611111111111111</v>
      </c>
      <c r="G1366" s="26">
        <f t="shared" si="588"/>
        <v>2.7777777777777186E-2</v>
      </c>
      <c r="H1366" s="26">
        <f t="shared" si="589"/>
        <v>9.9999999999997868E-2</v>
      </c>
      <c r="I1366" s="26">
        <f t="shared" si="572"/>
        <v>31.611111111110439</v>
      </c>
      <c r="J1366" s="26">
        <f t="shared" si="573"/>
        <v>167.45670000000001</v>
      </c>
      <c r="K1366" s="26">
        <f t="shared" si="574"/>
        <v>94.831282962962959</v>
      </c>
      <c r="L1366" s="26">
        <f t="shared" si="575"/>
        <v>293.89909407407339</v>
      </c>
      <c r="M1366" s="26">
        <f t="shared" si="576"/>
        <v>4881.9905071193298</v>
      </c>
      <c r="N1366" s="26">
        <f t="shared" si="577"/>
        <v>4881.9905071193298</v>
      </c>
      <c r="O1366" s="26">
        <f t="shared" si="594"/>
        <v>5446099.3687295523</v>
      </c>
      <c r="P1366" s="26">
        <f t="shared" si="578"/>
        <v>0</v>
      </c>
      <c r="Q1366" s="26">
        <f t="shared" si="590"/>
        <v>-1471496.1541921198</v>
      </c>
      <c r="R1366" s="26">
        <f t="shared" si="591"/>
        <v>0</v>
      </c>
      <c r="S1366" s="26">
        <f t="shared" si="579"/>
        <v>0</v>
      </c>
      <c r="T1366" s="28">
        <f t="shared" si="580"/>
        <v>1471496.1541921198</v>
      </c>
      <c r="U1366" s="26">
        <f t="shared" si="581"/>
        <v>0</v>
      </c>
      <c r="V1366" s="26">
        <f t="shared" si="582"/>
        <v>0</v>
      </c>
      <c r="W1366" s="26">
        <f t="shared" si="583"/>
        <v>0</v>
      </c>
      <c r="X1366" s="26">
        <f t="shared" si="584"/>
        <v>0</v>
      </c>
      <c r="Y1366" s="26">
        <f t="shared" si="585"/>
        <v>0</v>
      </c>
      <c r="Z1366" s="26">
        <f t="shared" si="585"/>
        <v>0</v>
      </c>
      <c r="AA1366" s="26">
        <f t="shared" si="586"/>
        <v>0</v>
      </c>
      <c r="AB1366" s="26">
        <f t="shared" si="592"/>
        <v>1128058.9086088305</v>
      </c>
      <c r="AC1366" s="26">
        <f t="shared" si="587"/>
        <v>4318040.4601207217</v>
      </c>
      <c r="AD1366" s="15">
        <f t="shared" si="593"/>
        <v>0</v>
      </c>
      <c r="AO1366">
        <f t="shared" si="568"/>
        <v>0</v>
      </c>
      <c r="AP1366">
        <f t="shared" si="569"/>
        <v>59.8</v>
      </c>
      <c r="AQ1366">
        <f t="shared" si="570"/>
        <v>16.611111111111111</v>
      </c>
    </row>
    <row r="1367" spans="2:43" x14ac:dyDescent="0.3">
      <c r="B1367" s="5" t="s">
        <v>48</v>
      </c>
      <c r="C1367" s="5">
        <v>1364</v>
      </c>
      <c r="D1367" s="5">
        <v>342</v>
      </c>
      <c r="E1367" s="10">
        <v>60.4</v>
      </c>
      <c r="F1367" s="7">
        <f t="shared" si="571"/>
        <v>16.777777777777779</v>
      </c>
      <c r="G1367" s="26">
        <f t="shared" si="588"/>
        <v>0.27777777777777779</v>
      </c>
      <c r="H1367" s="26">
        <f t="shared" si="589"/>
        <v>1</v>
      </c>
      <c r="I1367" s="26">
        <f t="shared" si="572"/>
        <v>316.11111111111114</v>
      </c>
      <c r="J1367" s="26">
        <f t="shared" si="573"/>
        <v>167.45670000000001</v>
      </c>
      <c r="K1367" s="26">
        <f t="shared" si="574"/>
        <v>96.743798518518545</v>
      </c>
      <c r="L1367" s="26">
        <f t="shared" si="575"/>
        <v>580.31160962962974</v>
      </c>
      <c r="M1367" s="26">
        <f t="shared" si="576"/>
        <v>9736.3392282304558</v>
      </c>
      <c r="N1367" s="26">
        <f t="shared" si="577"/>
        <v>9736.3392282304558</v>
      </c>
      <c r="O1367" s="26">
        <f t="shared" si="594"/>
        <v>5455835.7079577828</v>
      </c>
      <c r="P1367" s="26">
        <f t="shared" si="578"/>
        <v>0</v>
      </c>
      <c r="Q1367" s="26">
        <f t="shared" si="590"/>
        <v>-1471496.1541921198</v>
      </c>
      <c r="R1367" s="26">
        <f t="shared" si="591"/>
        <v>0</v>
      </c>
      <c r="S1367" s="26">
        <f t="shared" si="579"/>
        <v>0</v>
      </c>
      <c r="T1367" s="28">
        <f t="shared" si="580"/>
        <v>1471496.1541921198</v>
      </c>
      <c r="U1367" s="26">
        <f t="shared" si="581"/>
        <v>0</v>
      </c>
      <c r="V1367" s="26">
        <f t="shared" si="582"/>
        <v>0</v>
      </c>
      <c r="W1367" s="26">
        <f t="shared" si="583"/>
        <v>0</v>
      </c>
      <c r="X1367" s="26">
        <f t="shared" si="584"/>
        <v>0</v>
      </c>
      <c r="Y1367" s="26">
        <f t="shared" si="585"/>
        <v>0</v>
      </c>
      <c r="Z1367" s="26">
        <f t="shared" si="585"/>
        <v>0</v>
      </c>
      <c r="AA1367" s="26">
        <f t="shared" si="586"/>
        <v>0</v>
      </c>
      <c r="AB1367" s="26">
        <f t="shared" si="592"/>
        <v>1128058.9086088305</v>
      </c>
      <c r="AC1367" s="26">
        <f t="shared" si="587"/>
        <v>4327776.7993489522</v>
      </c>
      <c r="AD1367" s="15">
        <f t="shared" si="593"/>
        <v>0</v>
      </c>
      <c r="AO1367">
        <f t="shared" si="568"/>
        <v>0</v>
      </c>
      <c r="AP1367">
        <f t="shared" si="569"/>
        <v>60.4</v>
      </c>
      <c r="AQ1367">
        <f t="shared" si="570"/>
        <v>16.777777777777779</v>
      </c>
    </row>
    <row r="1368" spans="2:43" x14ac:dyDescent="0.3">
      <c r="B1368" s="5" t="s">
        <v>48</v>
      </c>
      <c r="C1368" s="5">
        <v>1365</v>
      </c>
      <c r="D1368" s="5">
        <v>343</v>
      </c>
      <c r="E1368" s="10">
        <v>61.8</v>
      </c>
      <c r="F1368" s="7">
        <f t="shared" si="571"/>
        <v>17.166666666666668</v>
      </c>
      <c r="G1368" s="26">
        <f t="shared" si="588"/>
        <v>0.30555555555555597</v>
      </c>
      <c r="H1368" s="26">
        <f t="shared" si="589"/>
        <v>1.1000000000000014</v>
      </c>
      <c r="I1368" s="26">
        <f t="shared" si="572"/>
        <v>347.72222222222268</v>
      </c>
      <c r="J1368" s="26">
        <f t="shared" si="573"/>
        <v>167.45670000000001</v>
      </c>
      <c r="K1368" s="26">
        <f t="shared" si="574"/>
        <v>101.28058666666668</v>
      </c>
      <c r="L1368" s="26">
        <f t="shared" si="575"/>
        <v>616.45950888888933</v>
      </c>
      <c r="M1368" s="26">
        <f t="shared" si="576"/>
        <v>10582.554902592601</v>
      </c>
      <c r="N1368" s="26">
        <f t="shared" si="577"/>
        <v>10582.554902592601</v>
      </c>
      <c r="O1368" s="26">
        <f t="shared" si="594"/>
        <v>5466418.2628603755</v>
      </c>
      <c r="P1368" s="26">
        <f t="shared" si="578"/>
        <v>0</v>
      </c>
      <c r="Q1368" s="26">
        <f t="shared" si="590"/>
        <v>-1471496.1541921198</v>
      </c>
      <c r="R1368" s="26">
        <f t="shared" si="591"/>
        <v>0</v>
      </c>
      <c r="S1368" s="26">
        <f t="shared" si="579"/>
        <v>0</v>
      </c>
      <c r="T1368" s="28">
        <f t="shared" si="580"/>
        <v>1471496.1541921198</v>
      </c>
      <c r="U1368" s="26">
        <f t="shared" si="581"/>
        <v>0</v>
      </c>
      <c r="V1368" s="26">
        <f t="shared" si="582"/>
        <v>0</v>
      </c>
      <c r="W1368" s="26">
        <f t="shared" si="583"/>
        <v>0</v>
      </c>
      <c r="X1368" s="26">
        <f t="shared" si="584"/>
        <v>0</v>
      </c>
      <c r="Y1368" s="26">
        <f t="shared" si="585"/>
        <v>0</v>
      </c>
      <c r="Z1368" s="26">
        <f t="shared" si="585"/>
        <v>0</v>
      </c>
      <c r="AA1368" s="26">
        <f t="shared" si="586"/>
        <v>0</v>
      </c>
      <c r="AB1368" s="26">
        <f t="shared" si="592"/>
        <v>1128058.9086088305</v>
      </c>
      <c r="AC1368" s="26">
        <f t="shared" si="587"/>
        <v>4338359.3542515449</v>
      </c>
      <c r="AD1368" s="15">
        <f t="shared" si="593"/>
        <v>0</v>
      </c>
      <c r="AO1368">
        <f t="shared" si="568"/>
        <v>0</v>
      </c>
      <c r="AP1368">
        <f t="shared" si="569"/>
        <v>61.8</v>
      </c>
      <c r="AQ1368">
        <f t="shared" si="570"/>
        <v>17.166666666666664</v>
      </c>
    </row>
    <row r="1369" spans="2:43" x14ac:dyDescent="0.3">
      <c r="B1369" s="5" t="s">
        <v>48</v>
      </c>
      <c r="C1369" s="5">
        <v>1366</v>
      </c>
      <c r="D1369" s="5">
        <v>344</v>
      </c>
      <c r="E1369" s="10">
        <v>62.6</v>
      </c>
      <c r="F1369" s="7">
        <f t="shared" si="571"/>
        <v>17.388888888888889</v>
      </c>
      <c r="G1369" s="26">
        <f t="shared" si="588"/>
        <v>0.12500000000000078</v>
      </c>
      <c r="H1369" s="26">
        <f t="shared" si="589"/>
        <v>0.45000000000000284</v>
      </c>
      <c r="I1369" s="26">
        <f t="shared" si="572"/>
        <v>142.25000000000088</v>
      </c>
      <c r="J1369" s="26">
        <f t="shared" si="573"/>
        <v>167.45670000000001</v>
      </c>
      <c r="K1369" s="26">
        <f t="shared" si="574"/>
        <v>103.91970962962965</v>
      </c>
      <c r="L1369" s="26">
        <f t="shared" si="575"/>
        <v>413.62640962963053</v>
      </c>
      <c r="M1369" s="26">
        <f t="shared" si="576"/>
        <v>7192.5036785596867</v>
      </c>
      <c r="N1369" s="26">
        <f t="shared" si="577"/>
        <v>7192.5036785596867</v>
      </c>
      <c r="O1369" s="26">
        <f t="shared" si="594"/>
        <v>5473610.7665389348</v>
      </c>
      <c r="P1369" s="26">
        <f t="shared" si="578"/>
        <v>0</v>
      </c>
      <c r="Q1369" s="26">
        <f t="shared" si="590"/>
        <v>-1471496.1541921198</v>
      </c>
      <c r="R1369" s="26">
        <f t="shared" si="591"/>
        <v>0</v>
      </c>
      <c r="S1369" s="26">
        <f t="shared" si="579"/>
        <v>0</v>
      </c>
      <c r="T1369" s="28">
        <f t="shared" si="580"/>
        <v>1471496.1541921198</v>
      </c>
      <c r="U1369" s="26">
        <f t="shared" si="581"/>
        <v>0</v>
      </c>
      <c r="V1369" s="26">
        <f t="shared" si="582"/>
        <v>0</v>
      </c>
      <c r="W1369" s="26">
        <f t="shared" si="583"/>
        <v>0</v>
      </c>
      <c r="X1369" s="26">
        <f t="shared" si="584"/>
        <v>0</v>
      </c>
      <c r="Y1369" s="26">
        <f t="shared" si="585"/>
        <v>0</v>
      </c>
      <c r="Z1369" s="26">
        <f t="shared" si="585"/>
        <v>0</v>
      </c>
      <c r="AA1369" s="26">
        <f t="shared" si="586"/>
        <v>0</v>
      </c>
      <c r="AB1369" s="26">
        <f t="shared" si="592"/>
        <v>1128058.9086088305</v>
      </c>
      <c r="AC1369" s="26">
        <f t="shared" si="587"/>
        <v>4345551.8579301042</v>
      </c>
      <c r="AD1369" s="15">
        <f t="shared" si="593"/>
        <v>0</v>
      </c>
      <c r="AO1369">
        <f t="shared" si="568"/>
        <v>0</v>
      </c>
      <c r="AP1369">
        <f t="shared" si="569"/>
        <v>62.6</v>
      </c>
      <c r="AQ1369">
        <f t="shared" si="570"/>
        <v>17.388888888888889</v>
      </c>
    </row>
    <row r="1370" spans="2:43" x14ac:dyDescent="0.3">
      <c r="B1370" s="5" t="s">
        <v>48</v>
      </c>
      <c r="C1370" s="5">
        <v>1367</v>
      </c>
      <c r="D1370" s="5">
        <v>345</v>
      </c>
      <c r="E1370" s="10">
        <v>62.7</v>
      </c>
      <c r="F1370" s="7">
        <f t="shared" si="571"/>
        <v>17.416666666666668</v>
      </c>
      <c r="G1370" s="26">
        <f t="shared" si="588"/>
        <v>-9.7222222222222612E-2</v>
      </c>
      <c r="H1370" s="26">
        <f t="shared" si="589"/>
        <v>-0.35000000000000142</v>
      </c>
      <c r="I1370" s="26">
        <f t="shared" si="572"/>
        <v>-110.63888888888933</v>
      </c>
      <c r="J1370" s="26">
        <f t="shared" si="573"/>
        <v>167.45670000000001</v>
      </c>
      <c r="K1370" s="26">
        <f t="shared" si="574"/>
        <v>104.2519866666667</v>
      </c>
      <c r="L1370" s="26">
        <f t="shared" si="575"/>
        <v>161.06979777777738</v>
      </c>
      <c r="M1370" s="26">
        <f t="shared" si="576"/>
        <v>2805.2989779629561</v>
      </c>
      <c r="N1370" s="26">
        <f t="shared" si="577"/>
        <v>2805.2989779629561</v>
      </c>
      <c r="O1370" s="26">
        <f t="shared" si="594"/>
        <v>5476416.0655168975</v>
      </c>
      <c r="P1370" s="26">
        <f t="shared" si="578"/>
        <v>0</v>
      </c>
      <c r="Q1370" s="26">
        <f t="shared" si="590"/>
        <v>-1471496.1541921198</v>
      </c>
      <c r="R1370" s="26">
        <f t="shared" si="591"/>
        <v>0</v>
      </c>
      <c r="S1370" s="26">
        <f t="shared" si="579"/>
        <v>0</v>
      </c>
      <c r="T1370" s="28">
        <f t="shared" si="580"/>
        <v>1471496.1541921198</v>
      </c>
      <c r="U1370" s="26">
        <f t="shared" si="581"/>
        <v>0</v>
      </c>
      <c r="V1370" s="26">
        <f t="shared" si="582"/>
        <v>0</v>
      </c>
      <c r="W1370" s="26">
        <f t="shared" si="583"/>
        <v>0</v>
      </c>
      <c r="X1370" s="26">
        <f t="shared" si="584"/>
        <v>0</v>
      </c>
      <c r="Y1370" s="26">
        <f t="shared" si="585"/>
        <v>0</v>
      </c>
      <c r="Z1370" s="26">
        <f t="shared" si="585"/>
        <v>0</v>
      </c>
      <c r="AA1370" s="26">
        <f t="shared" si="586"/>
        <v>0</v>
      </c>
      <c r="AB1370" s="26">
        <f t="shared" si="592"/>
        <v>1128058.9086088305</v>
      </c>
      <c r="AC1370" s="26">
        <f t="shared" si="587"/>
        <v>4348357.1569080669</v>
      </c>
      <c r="AD1370" s="15">
        <f t="shared" si="593"/>
        <v>0</v>
      </c>
      <c r="AO1370">
        <f t="shared" si="568"/>
        <v>0</v>
      </c>
      <c r="AP1370">
        <f t="shared" si="569"/>
        <v>62.7</v>
      </c>
      <c r="AQ1370">
        <f t="shared" si="570"/>
        <v>17.416666666666668</v>
      </c>
    </row>
    <row r="1371" spans="2:43" x14ac:dyDescent="0.3">
      <c r="B1371" s="5" t="s">
        <v>48</v>
      </c>
      <c r="C1371" s="5">
        <v>1368</v>
      </c>
      <c r="D1371" s="5">
        <v>346</v>
      </c>
      <c r="E1371" s="10">
        <v>61.9</v>
      </c>
      <c r="F1371" s="7">
        <f t="shared" si="571"/>
        <v>17.194444444444446</v>
      </c>
      <c r="G1371" s="26">
        <f t="shared" si="588"/>
        <v>-0.37500000000000039</v>
      </c>
      <c r="H1371" s="26">
        <f t="shared" si="589"/>
        <v>-1.3500000000000014</v>
      </c>
      <c r="I1371" s="26">
        <f t="shared" si="572"/>
        <v>-426.75000000000045</v>
      </c>
      <c r="J1371" s="26">
        <f t="shared" si="573"/>
        <v>167.45670000000001</v>
      </c>
      <c r="K1371" s="26">
        <f t="shared" si="574"/>
        <v>101.60862074074078</v>
      </c>
      <c r="L1371" s="26">
        <f t="shared" si="575"/>
        <v>-157.68467925925967</v>
      </c>
      <c r="M1371" s="26">
        <f t="shared" si="576"/>
        <v>-2711.3004572633818</v>
      </c>
      <c r="N1371" s="26">
        <f t="shared" si="577"/>
        <v>0</v>
      </c>
      <c r="O1371" s="26">
        <f t="shared" si="594"/>
        <v>5476416.0655168975</v>
      </c>
      <c r="P1371" s="26">
        <f t="shared" si="578"/>
        <v>-2711.3004572633818</v>
      </c>
      <c r="Q1371" s="26">
        <f t="shared" si="590"/>
        <v>-1474207.4546493832</v>
      </c>
      <c r="R1371" s="26">
        <f t="shared" si="591"/>
        <v>-2711.3004572633818</v>
      </c>
      <c r="S1371" s="26">
        <f t="shared" si="579"/>
        <v>2711.3004572633818</v>
      </c>
      <c r="T1371" s="28">
        <f t="shared" si="580"/>
        <v>1474207.4546493832</v>
      </c>
      <c r="U1371" s="26">
        <f t="shared" si="581"/>
        <v>2657.0744481181141</v>
      </c>
      <c r="V1371" s="26">
        <f t="shared" si="582"/>
        <v>2524.2207257122082</v>
      </c>
      <c r="W1371" s="26">
        <f t="shared" si="583"/>
        <v>2398.0096894265976</v>
      </c>
      <c r="X1371" s="26">
        <f t="shared" si="584"/>
        <v>2350.0494956380658</v>
      </c>
      <c r="Y1371" s="26">
        <f t="shared" si="585"/>
        <v>2232.5470208561624</v>
      </c>
      <c r="Z1371" s="26">
        <f t="shared" si="585"/>
        <v>2120.9196698133542</v>
      </c>
      <c r="AA1371" s="26">
        <f t="shared" si="586"/>
        <v>2078.501276417087</v>
      </c>
      <c r="AB1371" s="26">
        <f t="shared" si="592"/>
        <v>1130137.4098852477</v>
      </c>
      <c r="AC1371" s="26">
        <f t="shared" si="587"/>
        <v>4346278.6556316502</v>
      </c>
      <c r="AD1371" s="15">
        <f t="shared" si="593"/>
        <v>2398.0096894265976</v>
      </c>
      <c r="AO1371">
        <f t="shared" si="568"/>
        <v>0</v>
      </c>
      <c r="AP1371">
        <f t="shared" si="569"/>
        <v>61.9</v>
      </c>
      <c r="AQ1371">
        <f t="shared" si="570"/>
        <v>17.194444444444443</v>
      </c>
    </row>
    <row r="1372" spans="2:43" x14ac:dyDescent="0.3">
      <c r="B1372" s="5" t="s">
        <v>48</v>
      </c>
      <c r="C1372" s="5">
        <v>1369</v>
      </c>
      <c r="D1372" s="5">
        <v>347</v>
      </c>
      <c r="E1372" s="10">
        <v>60</v>
      </c>
      <c r="F1372" s="7">
        <f t="shared" si="571"/>
        <v>16.666666666666668</v>
      </c>
      <c r="G1372" s="26">
        <f t="shared" si="588"/>
        <v>-0.4861111111111111</v>
      </c>
      <c r="H1372" s="26">
        <f t="shared" si="589"/>
        <v>-1.75</v>
      </c>
      <c r="I1372" s="26">
        <f t="shared" si="572"/>
        <v>-553.19444444444446</v>
      </c>
      <c r="J1372" s="26">
        <f t="shared" si="573"/>
        <v>167.45670000000001</v>
      </c>
      <c r="K1372" s="26">
        <f t="shared" si="574"/>
        <v>95.466666666666697</v>
      </c>
      <c r="L1372" s="26">
        <f t="shared" si="575"/>
        <v>-290.27107777777775</v>
      </c>
      <c r="M1372" s="26">
        <f t="shared" si="576"/>
        <v>-4837.8512962962959</v>
      </c>
      <c r="N1372" s="26">
        <f t="shared" si="577"/>
        <v>0</v>
      </c>
      <c r="O1372" s="26">
        <f t="shared" si="594"/>
        <v>5476416.0655168975</v>
      </c>
      <c r="P1372" s="26">
        <f t="shared" si="578"/>
        <v>-4837.8512962962959</v>
      </c>
      <c r="Q1372" s="26">
        <f t="shared" si="590"/>
        <v>-1479045.3059456795</v>
      </c>
      <c r="R1372" s="26">
        <f t="shared" si="591"/>
        <v>-7549.1517535596777</v>
      </c>
      <c r="S1372" s="26">
        <f t="shared" si="579"/>
        <v>7549.1517535596777</v>
      </c>
      <c r="T1372" s="28">
        <f t="shared" si="580"/>
        <v>1479045.3059456795</v>
      </c>
      <c r="U1372" s="26">
        <f t="shared" si="581"/>
        <v>4741.0942703703695</v>
      </c>
      <c r="V1372" s="26">
        <f t="shared" si="582"/>
        <v>4504.0395568518506</v>
      </c>
      <c r="W1372" s="26">
        <f t="shared" si="583"/>
        <v>4278.8375790092578</v>
      </c>
      <c r="X1372" s="26">
        <f t="shared" si="584"/>
        <v>4193.2608274290724</v>
      </c>
      <c r="Y1372" s="26">
        <f t="shared" si="585"/>
        <v>3983.5977860576186</v>
      </c>
      <c r="Z1372" s="26">
        <f t="shared" si="585"/>
        <v>3784.4178967547373</v>
      </c>
      <c r="AA1372" s="26">
        <f t="shared" si="586"/>
        <v>3708.7295388196426</v>
      </c>
      <c r="AB1372" s="26">
        <f t="shared" si="592"/>
        <v>1133846.1394240675</v>
      </c>
      <c r="AC1372" s="26">
        <f t="shared" si="587"/>
        <v>4342569.9260928296</v>
      </c>
      <c r="AD1372" s="15">
        <f t="shared" si="593"/>
        <v>6676.8472684358549</v>
      </c>
      <c r="AO1372">
        <f t="shared" si="568"/>
        <v>0</v>
      </c>
      <c r="AP1372">
        <f t="shared" si="569"/>
        <v>60</v>
      </c>
      <c r="AQ1372">
        <f t="shared" si="570"/>
        <v>16.666666666666668</v>
      </c>
    </row>
    <row r="1373" spans="2:43" x14ac:dyDescent="0.3">
      <c r="B1373" s="5" t="s">
        <v>48</v>
      </c>
      <c r="C1373" s="5">
        <v>1370</v>
      </c>
      <c r="D1373" s="5">
        <v>348</v>
      </c>
      <c r="E1373" s="10">
        <v>58.4</v>
      </c>
      <c r="F1373" s="7">
        <f t="shared" si="571"/>
        <v>16.222222222222221</v>
      </c>
      <c r="G1373" s="26">
        <f t="shared" si="588"/>
        <v>-0.30555555555555597</v>
      </c>
      <c r="H1373" s="26">
        <f t="shared" si="589"/>
        <v>-1.1000000000000014</v>
      </c>
      <c r="I1373" s="26">
        <f t="shared" si="572"/>
        <v>-347.72222222222268</v>
      </c>
      <c r="J1373" s="26">
        <f t="shared" si="573"/>
        <v>167.45670000000001</v>
      </c>
      <c r="K1373" s="26">
        <f t="shared" si="574"/>
        <v>90.442998518518522</v>
      </c>
      <c r="L1373" s="26">
        <f t="shared" si="575"/>
        <v>-89.82252370370415</v>
      </c>
      <c r="M1373" s="26">
        <f t="shared" si="576"/>
        <v>-1457.1209400823118</v>
      </c>
      <c r="N1373" s="26">
        <f t="shared" si="577"/>
        <v>0</v>
      </c>
      <c r="O1373" s="26">
        <f t="shared" si="594"/>
        <v>5476416.0655168975</v>
      </c>
      <c r="P1373" s="26">
        <f t="shared" si="578"/>
        <v>-1457.1209400823118</v>
      </c>
      <c r="Q1373" s="26">
        <f t="shared" si="590"/>
        <v>-1480502.4268857618</v>
      </c>
      <c r="R1373" s="26">
        <f t="shared" si="591"/>
        <v>-9006.2726936419895</v>
      </c>
      <c r="S1373" s="26">
        <f t="shared" si="579"/>
        <v>9006.2726936419895</v>
      </c>
      <c r="T1373" s="28">
        <f t="shared" si="580"/>
        <v>1480502.4268857618</v>
      </c>
      <c r="U1373" s="26">
        <f t="shared" si="581"/>
        <v>1427.9785212806655</v>
      </c>
      <c r="V1373" s="26">
        <f t="shared" si="582"/>
        <v>1356.5795952166322</v>
      </c>
      <c r="W1373" s="26">
        <f t="shared" si="583"/>
        <v>1288.7506154558005</v>
      </c>
      <c r="X1373" s="26">
        <f t="shared" si="584"/>
        <v>1262.9756031466845</v>
      </c>
      <c r="Y1373" s="26">
        <f t="shared" si="585"/>
        <v>1199.8268229893501</v>
      </c>
      <c r="Z1373" s="26">
        <f t="shared" si="585"/>
        <v>1139.8354818398825</v>
      </c>
      <c r="AA1373" s="26">
        <f t="shared" si="586"/>
        <v>1117.0387722030848</v>
      </c>
      <c r="AB1373" s="26">
        <f t="shared" si="592"/>
        <v>1134963.1781962705</v>
      </c>
      <c r="AC1373" s="26">
        <f t="shared" si="587"/>
        <v>4341452.8873206265</v>
      </c>
      <c r="AD1373" s="15">
        <f t="shared" si="593"/>
        <v>7965.5978838916553</v>
      </c>
      <c r="AO1373">
        <f t="shared" si="568"/>
        <v>0</v>
      </c>
      <c r="AP1373">
        <f t="shared" si="569"/>
        <v>58.4</v>
      </c>
      <c r="AQ1373">
        <f t="shared" si="570"/>
        <v>16.222222222222221</v>
      </c>
    </row>
    <row r="1374" spans="2:43" x14ac:dyDescent="0.3">
      <c r="B1374" s="5" t="s">
        <v>48</v>
      </c>
      <c r="C1374" s="5">
        <v>1371</v>
      </c>
      <c r="D1374" s="5">
        <v>349</v>
      </c>
      <c r="E1374" s="10">
        <v>57.8</v>
      </c>
      <c r="F1374" s="7">
        <f t="shared" si="571"/>
        <v>16.055555555555557</v>
      </c>
      <c r="G1374" s="26">
        <f t="shared" si="588"/>
        <v>-8.3333333333333523E-2</v>
      </c>
      <c r="H1374" s="26">
        <f t="shared" si="589"/>
        <v>-0.30000000000000071</v>
      </c>
      <c r="I1374" s="26">
        <f t="shared" si="572"/>
        <v>-94.833333333333556</v>
      </c>
      <c r="J1374" s="26">
        <f t="shared" si="573"/>
        <v>167.45670000000001</v>
      </c>
      <c r="K1374" s="26">
        <f t="shared" si="574"/>
        <v>88.594127407407427</v>
      </c>
      <c r="L1374" s="26">
        <f t="shared" si="575"/>
        <v>161.2174940740739</v>
      </c>
      <c r="M1374" s="26">
        <f t="shared" si="576"/>
        <v>2588.4364326337422</v>
      </c>
      <c r="N1374" s="26">
        <f t="shared" si="577"/>
        <v>2588.4364326337422</v>
      </c>
      <c r="O1374" s="26">
        <f t="shared" si="594"/>
        <v>5479004.501949531</v>
      </c>
      <c r="P1374" s="26">
        <f t="shared" si="578"/>
        <v>0</v>
      </c>
      <c r="Q1374" s="26">
        <f t="shared" si="590"/>
        <v>-1480502.4268857618</v>
      </c>
      <c r="R1374" s="26">
        <f t="shared" si="591"/>
        <v>0</v>
      </c>
      <c r="S1374" s="26">
        <f t="shared" si="579"/>
        <v>0</v>
      </c>
      <c r="T1374" s="28">
        <f t="shared" si="580"/>
        <v>1480502.4268857618</v>
      </c>
      <c r="U1374" s="26">
        <f t="shared" si="581"/>
        <v>0</v>
      </c>
      <c r="V1374" s="26">
        <f t="shared" si="582"/>
        <v>0</v>
      </c>
      <c r="W1374" s="26">
        <f t="shared" si="583"/>
        <v>0</v>
      </c>
      <c r="X1374" s="26">
        <f t="shared" si="584"/>
        <v>0</v>
      </c>
      <c r="Y1374" s="26">
        <f t="shared" si="585"/>
        <v>0</v>
      </c>
      <c r="Z1374" s="26">
        <f t="shared" si="585"/>
        <v>0</v>
      </c>
      <c r="AA1374" s="26">
        <f t="shared" si="586"/>
        <v>0</v>
      </c>
      <c r="AB1374" s="26">
        <f t="shared" si="592"/>
        <v>1134963.1781962705</v>
      </c>
      <c r="AC1374" s="26">
        <f t="shared" si="587"/>
        <v>4344041.3237532601</v>
      </c>
      <c r="AD1374" s="15">
        <f t="shared" si="593"/>
        <v>0</v>
      </c>
      <c r="AO1374">
        <f t="shared" si="568"/>
        <v>0</v>
      </c>
      <c r="AP1374">
        <f t="shared" si="569"/>
        <v>57.8</v>
      </c>
      <c r="AQ1374">
        <f t="shared" si="570"/>
        <v>16.055555555555554</v>
      </c>
    </row>
    <row r="1375" spans="2:43" x14ac:dyDescent="0.3">
      <c r="B1375" s="5" t="s">
        <v>48</v>
      </c>
      <c r="C1375" s="5">
        <v>1372</v>
      </c>
      <c r="D1375" s="5">
        <v>350</v>
      </c>
      <c r="E1375" s="10">
        <v>57.8</v>
      </c>
      <c r="F1375" s="7">
        <f t="shared" si="571"/>
        <v>16.055555555555557</v>
      </c>
      <c r="G1375" s="26">
        <f t="shared" si="588"/>
        <v>0</v>
      </c>
      <c r="H1375" s="26">
        <f t="shared" si="589"/>
        <v>0</v>
      </c>
      <c r="I1375" s="26">
        <f t="shared" si="572"/>
        <v>0</v>
      </c>
      <c r="J1375" s="26">
        <f t="shared" si="573"/>
        <v>167.45670000000001</v>
      </c>
      <c r="K1375" s="26">
        <f t="shared" si="574"/>
        <v>88.594127407407427</v>
      </c>
      <c r="L1375" s="26">
        <f t="shared" si="575"/>
        <v>256.05082740740744</v>
      </c>
      <c r="M1375" s="26">
        <f t="shared" si="576"/>
        <v>4111.0382844855976</v>
      </c>
      <c r="N1375" s="26">
        <f t="shared" si="577"/>
        <v>4111.0382844855976</v>
      </c>
      <c r="O1375" s="26">
        <f t="shared" si="594"/>
        <v>5483115.5402340163</v>
      </c>
      <c r="P1375" s="26">
        <f t="shared" si="578"/>
        <v>0</v>
      </c>
      <c r="Q1375" s="26">
        <f t="shared" si="590"/>
        <v>-1480502.4268857618</v>
      </c>
      <c r="R1375" s="26">
        <f t="shared" si="591"/>
        <v>0</v>
      </c>
      <c r="S1375" s="26">
        <f t="shared" si="579"/>
        <v>0</v>
      </c>
      <c r="T1375" s="28">
        <f t="shared" si="580"/>
        <v>1480502.4268857618</v>
      </c>
      <c r="U1375" s="26">
        <f t="shared" si="581"/>
        <v>0</v>
      </c>
      <c r="V1375" s="26">
        <f t="shared" si="582"/>
        <v>0</v>
      </c>
      <c r="W1375" s="26">
        <f t="shared" si="583"/>
        <v>0</v>
      </c>
      <c r="X1375" s="26">
        <f t="shared" si="584"/>
        <v>0</v>
      </c>
      <c r="Y1375" s="26">
        <f t="shared" si="585"/>
        <v>0</v>
      </c>
      <c r="Z1375" s="26">
        <f t="shared" si="585"/>
        <v>0</v>
      </c>
      <c r="AA1375" s="26">
        <f t="shared" si="586"/>
        <v>0</v>
      </c>
      <c r="AB1375" s="26">
        <f t="shared" si="592"/>
        <v>1134963.1781962705</v>
      </c>
      <c r="AC1375" s="26">
        <f t="shared" si="587"/>
        <v>4348152.3620377462</v>
      </c>
      <c r="AD1375" s="15">
        <f t="shared" si="593"/>
        <v>0</v>
      </c>
      <c r="AO1375">
        <f t="shared" si="568"/>
        <v>0</v>
      </c>
      <c r="AP1375">
        <f t="shared" si="569"/>
        <v>57.8</v>
      </c>
      <c r="AQ1375">
        <f t="shared" si="570"/>
        <v>16.055555555555554</v>
      </c>
    </row>
    <row r="1376" spans="2:43" x14ac:dyDescent="0.3">
      <c r="B1376" s="5" t="s">
        <v>48</v>
      </c>
      <c r="C1376" s="5">
        <v>1373</v>
      </c>
      <c r="D1376" s="5">
        <v>351</v>
      </c>
      <c r="E1376" s="10">
        <v>57.8</v>
      </c>
      <c r="F1376" s="7">
        <f t="shared" si="571"/>
        <v>16.055555555555557</v>
      </c>
      <c r="G1376" s="26">
        <f t="shared" si="588"/>
        <v>-6.9444444444444448E-2</v>
      </c>
      <c r="H1376" s="26">
        <f t="shared" si="589"/>
        <v>-0.25</v>
      </c>
      <c r="I1376" s="26">
        <f t="shared" si="572"/>
        <v>-79.027777777777786</v>
      </c>
      <c r="J1376" s="26">
        <f t="shared" si="573"/>
        <v>167.45670000000001</v>
      </c>
      <c r="K1376" s="26">
        <f t="shared" si="574"/>
        <v>88.594127407407427</v>
      </c>
      <c r="L1376" s="26">
        <f t="shared" si="575"/>
        <v>177.02304962962967</v>
      </c>
      <c r="M1376" s="26">
        <f t="shared" si="576"/>
        <v>2842.2034079423879</v>
      </c>
      <c r="N1376" s="26">
        <f t="shared" si="577"/>
        <v>2842.2034079423879</v>
      </c>
      <c r="O1376" s="26">
        <f t="shared" si="594"/>
        <v>5485957.7436419586</v>
      </c>
      <c r="P1376" s="26">
        <f t="shared" si="578"/>
        <v>0</v>
      </c>
      <c r="Q1376" s="26">
        <f t="shared" si="590"/>
        <v>-1480502.4268857618</v>
      </c>
      <c r="R1376" s="26">
        <f t="shared" si="591"/>
        <v>0</v>
      </c>
      <c r="S1376" s="26">
        <f t="shared" si="579"/>
        <v>0</v>
      </c>
      <c r="T1376" s="28">
        <f t="shared" si="580"/>
        <v>1480502.4268857618</v>
      </c>
      <c r="U1376" s="26">
        <f t="shared" si="581"/>
        <v>0</v>
      </c>
      <c r="V1376" s="26">
        <f t="shared" si="582"/>
        <v>0</v>
      </c>
      <c r="W1376" s="26">
        <f t="shared" si="583"/>
        <v>0</v>
      </c>
      <c r="X1376" s="26">
        <f t="shared" si="584"/>
        <v>0</v>
      </c>
      <c r="Y1376" s="26">
        <f t="shared" si="585"/>
        <v>0</v>
      </c>
      <c r="Z1376" s="26">
        <f t="shared" si="585"/>
        <v>0</v>
      </c>
      <c r="AA1376" s="26">
        <f t="shared" si="586"/>
        <v>0</v>
      </c>
      <c r="AB1376" s="26">
        <f t="shared" si="592"/>
        <v>1134963.1781962705</v>
      </c>
      <c r="AC1376" s="26">
        <f t="shared" si="587"/>
        <v>4350994.5654456876</v>
      </c>
      <c r="AD1376" s="15">
        <f t="shared" si="593"/>
        <v>0</v>
      </c>
      <c r="AO1376">
        <f t="shared" si="568"/>
        <v>0</v>
      </c>
      <c r="AP1376">
        <f t="shared" si="569"/>
        <v>57.8</v>
      </c>
      <c r="AQ1376">
        <f t="shared" si="570"/>
        <v>16.055555555555554</v>
      </c>
    </row>
    <row r="1377" spans="2:43" x14ac:dyDescent="0.3">
      <c r="B1377" s="5" t="s">
        <v>48</v>
      </c>
      <c r="C1377" s="5">
        <v>1374</v>
      </c>
      <c r="D1377" s="5">
        <v>352</v>
      </c>
      <c r="E1377" s="10">
        <v>57.3</v>
      </c>
      <c r="F1377" s="7">
        <f t="shared" si="571"/>
        <v>15.916666666666666</v>
      </c>
      <c r="G1377" s="26">
        <f t="shared" si="588"/>
        <v>-0.22222222222222143</v>
      </c>
      <c r="H1377" s="26">
        <f t="shared" si="589"/>
        <v>-0.79999999999999716</v>
      </c>
      <c r="I1377" s="26">
        <f t="shared" si="572"/>
        <v>-252.888888888888</v>
      </c>
      <c r="J1377" s="26">
        <f t="shared" si="573"/>
        <v>167.45670000000001</v>
      </c>
      <c r="K1377" s="26">
        <f t="shared" si="574"/>
        <v>87.06798666666667</v>
      </c>
      <c r="L1377" s="26">
        <f t="shared" si="575"/>
        <v>1.6357977777786772</v>
      </c>
      <c r="M1377" s="26">
        <f t="shared" si="576"/>
        <v>26.036447962977277</v>
      </c>
      <c r="N1377" s="26">
        <f t="shared" si="577"/>
        <v>26.036447962977277</v>
      </c>
      <c r="O1377" s="26">
        <f t="shared" si="594"/>
        <v>5485983.7800899213</v>
      </c>
      <c r="P1377" s="26">
        <f t="shared" si="578"/>
        <v>0</v>
      </c>
      <c r="Q1377" s="26">
        <f t="shared" si="590"/>
        <v>-1480502.4268857618</v>
      </c>
      <c r="R1377" s="26">
        <f t="shared" si="591"/>
        <v>0</v>
      </c>
      <c r="S1377" s="26">
        <f t="shared" si="579"/>
        <v>0</v>
      </c>
      <c r="T1377" s="28">
        <f t="shared" si="580"/>
        <v>1480502.4268857618</v>
      </c>
      <c r="U1377" s="26">
        <f t="shared" si="581"/>
        <v>0</v>
      </c>
      <c r="V1377" s="26">
        <f t="shared" si="582"/>
        <v>0</v>
      </c>
      <c r="W1377" s="26">
        <f t="shared" si="583"/>
        <v>0</v>
      </c>
      <c r="X1377" s="26">
        <f t="shared" si="584"/>
        <v>0</v>
      </c>
      <c r="Y1377" s="26">
        <f t="shared" si="585"/>
        <v>0</v>
      </c>
      <c r="Z1377" s="26">
        <f t="shared" si="585"/>
        <v>0</v>
      </c>
      <c r="AA1377" s="26">
        <f t="shared" si="586"/>
        <v>0</v>
      </c>
      <c r="AB1377" s="26">
        <f t="shared" si="592"/>
        <v>1134963.1781962705</v>
      </c>
      <c r="AC1377" s="26">
        <f t="shared" si="587"/>
        <v>4351020.6018936504</v>
      </c>
      <c r="AD1377" s="15">
        <f t="shared" si="593"/>
        <v>0</v>
      </c>
      <c r="AO1377">
        <f t="shared" si="568"/>
        <v>0</v>
      </c>
      <c r="AP1377">
        <f t="shared" si="569"/>
        <v>57.3</v>
      </c>
      <c r="AQ1377">
        <f t="shared" si="570"/>
        <v>15.916666666666666</v>
      </c>
    </row>
    <row r="1378" spans="2:43" x14ac:dyDescent="0.3">
      <c r="B1378" s="5" t="s">
        <v>48</v>
      </c>
      <c r="C1378" s="5">
        <v>1375</v>
      </c>
      <c r="D1378" s="5">
        <v>353</v>
      </c>
      <c r="E1378" s="10">
        <v>56.2</v>
      </c>
      <c r="F1378" s="7">
        <f t="shared" si="571"/>
        <v>15.611111111111112</v>
      </c>
      <c r="G1378" s="26">
        <f t="shared" si="588"/>
        <v>-0.41666666666666663</v>
      </c>
      <c r="H1378" s="26">
        <f t="shared" si="589"/>
        <v>-1.5</v>
      </c>
      <c r="I1378" s="26">
        <f t="shared" si="572"/>
        <v>-474.16666666666663</v>
      </c>
      <c r="J1378" s="26">
        <f t="shared" si="573"/>
        <v>167.45670000000001</v>
      </c>
      <c r="K1378" s="26">
        <f t="shared" si="574"/>
        <v>83.757149629629652</v>
      </c>
      <c r="L1378" s="26">
        <f t="shared" si="575"/>
        <v>-222.95281703703697</v>
      </c>
      <c r="M1378" s="26">
        <f t="shared" si="576"/>
        <v>-3480.5411993004109</v>
      </c>
      <c r="N1378" s="26">
        <f t="shared" si="577"/>
        <v>0</v>
      </c>
      <c r="O1378" s="26">
        <f t="shared" si="594"/>
        <v>5485983.7800899213</v>
      </c>
      <c r="P1378" s="26">
        <f t="shared" si="578"/>
        <v>-3480.5411993004109</v>
      </c>
      <c r="Q1378" s="26">
        <f t="shared" si="590"/>
        <v>-1483982.9680850622</v>
      </c>
      <c r="R1378" s="26">
        <f t="shared" si="591"/>
        <v>-3480.5411993004109</v>
      </c>
      <c r="S1378" s="26">
        <f t="shared" si="579"/>
        <v>3480.5411993004109</v>
      </c>
      <c r="T1378" s="28">
        <f t="shared" si="580"/>
        <v>1483982.9680850622</v>
      </c>
      <c r="U1378" s="26">
        <f t="shared" si="581"/>
        <v>3410.9303753144027</v>
      </c>
      <c r="V1378" s="26">
        <f t="shared" si="582"/>
        <v>3240.3838565486826</v>
      </c>
      <c r="W1378" s="26">
        <f t="shared" si="583"/>
        <v>3078.3646637212482</v>
      </c>
      <c r="X1378" s="26">
        <f t="shared" si="584"/>
        <v>3016.7973704468232</v>
      </c>
      <c r="Y1378" s="26">
        <f t="shared" si="585"/>
        <v>2865.9575019244817</v>
      </c>
      <c r="Z1378" s="26">
        <f t="shared" si="585"/>
        <v>2722.6596268282574</v>
      </c>
      <c r="AA1378" s="26">
        <f t="shared" si="586"/>
        <v>2668.2064342916924</v>
      </c>
      <c r="AB1378" s="26">
        <f t="shared" si="592"/>
        <v>1137631.3846305623</v>
      </c>
      <c r="AC1378" s="26">
        <f t="shared" si="587"/>
        <v>4348352.3954593595</v>
      </c>
      <c r="AD1378" s="15">
        <f t="shared" si="593"/>
        <v>3078.3646637212482</v>
      </c>
      <c r="AO1378">
        <f t="shared" si="568"/>
        <v>0</v>
      </c>
      <c r="AP1378">
        <f t="shared" si="569"/>
        <v>56.2</v>
      </c>
      <c r="AQ1378">
        <f t="shared" si="570"/>
        <v>15.611111111111111</v>
      </c>
    </row>
    <row r="1379" spans="2:43" x14ac:dyDescent="0.3">
      <c r="B1379" s="5" t="s">
        <v>48</v>
      </c>
      <c r="C1379" s="5">
        <v>1376</v>
      </c>
      <c r="D1379" s="5">
        <v>354</v>
      </c>
      <c r="E1379" s="10">
        <v>54.3</v>
      </c>
      <c r="F1379" s="7">
        <f t="shared" si="571"/>
        <v>15.083333333333334</v>
      </c>
      <c r="G1379" s="26">
        <f t="shared" si="588"/>
        <v>-0.75000000000000078</v>
      </c>
      <c r="H1379" s="26">
        <f t="shared" si="589"/>
        <v>-2.7000000000000028</v>
      </c>
      <c r="I1379" s="26">
        <f t="shared" si="572"/>
        <v>-853.50000000000091</v>
      </c>
      <c r="J1379" s="26">
        <f t="shared" si="573"/>
        <v>167.45670000000001</v>
      </c>
      <c r="K1379" s="26">
        <f t="shared" si="574"/>
        <v>78.189586666666685</v>
      </c>
      <c r="L1379" s="26">
        <f t="shared" si="575"/>
        <v>-607.85371333333433</v>
      </c>
      <c r="M1379" s="26">
        <f t="shared" si="576"/>
        <v>-9168.4601761111262</v>
      </c>
      <c r="N1379" s="26">
        <f t="shared" si="577"/>
        <v>0</v>
      </c>
      <c r="O1379" s="26">
        <f t="shared" si="594"/>
        <v>5485983.7800899213</v>
      </c>
      <c r="P1379" s="26">
        <f t="shared" si="578"/>
        <v>-9168.4601761111262</v>
      </c>
      <c r="Q1379" s="26">
        <f t="shared" si="590"/>
        <v>-1493151.4282611734</v>
      </c>
      <c r="R1379" s="26">
        <f t="shared" si="591"/>
        <v>-12649.001375411537</v>
      </c>
      <c r="S1379" s="26">
        <f t="shared" si="579"/>
        <v>12649.001375411537</v>
      </c>
      <c r="T1379" s="28">
        <f t="shared" si="580"/>
        <v>1493151.4282611734</v>
      </c>
      <c r="U1379" s="26">
        <f t="shared" si="581"/>
        <v>8985.0909725889032</v>
      </c>
      <c r="V1379" s="26">
        <f t="shared" si="582"/>
        <v>8535.8364239594575</v>
      </c>
      <c r="W1379" s="26">
        <f t="shared" si="583"/>
        <v>8109.0446027614844</v>
      </c>
      <c r="X1379" s="26">
        <f t="shared" si="584"/>
        <v>7946.863710706255</v>
      </c>
      <c r="Y1379" s="26">
        <f t="shared" si="585"/>
        <v>7549.5205251709422</v>
      </c>
      <c r="Z1379" s="26">
        <f t="shared" si="585"/>
        <v>7172.0444989123944</v>
      </c>
      <c r="AA1379" s="26">
        <f t="shared" si="586"/>
        <v>7028.603608934146</v>
      </c>
      <c r="AB1379" s="26">
        <f t="shared" si="592"/>
        <v>1144659.9882394965</v>
      </c>
      <c r="AC1379" s="26">
        <f t="shared" si="587"/>
        <v>4341323.7918504253</v>
      </c>
      <c r="AD1379" s="15">
        <f t="shared" si="593"/>
        <v>11187.409266482733</v>
      </c>
      <c r="AO1379">
        <f t="shared" si="568"/>
        <v>0</v>
      </c>
      <c r="AP1379">
        <f t="shared" si="569"/>
        <v>54.3</v>
      </c>
      <c r="AQ1379">
        <f t="shared" si="570"/>
        <v>15.083333333333332</v>
      </c>
    </row>
    <row r="1380" spans="2:43" x14ac:dyDescent="0.3">
      <c r="B1380" s="5" t="s">
        <v>48</v>
      </c>
      <c r="C1380" s="5">
        <v>1377</v>
      </c>
      <c r="D1380" s="5">
        <v>355</v>
      </c>
      <c r="E1380" s="10">
        <v>50.8</v>
      </c>
      <c r="F1380" s="7">
        <f t="shared" si="571"/>
        <v>14.111111111111111</v>
      </c>
      <c r="G1380" s="26">
        <f t="shared" si="588"/>
        <v>-1.2222222222222219</v>
      </c>
      <c r="H1380" s="26">
        <f t="shared" si="589"/>
        <v>-4.3999999999999986</v>
      </c>
      <c r="I1380" s="26">
        <f t="shared" si="572"/>
        <v>-1390.8888888888885</v>
      </c>
      <c r="J1380" s="26">
        <f t="shared" si="573"/>
        <v>167.45670000000001</v>
      </c>
      <c r="K1380" s="26">
        <f t="shared" si="574"/>
        <v>68.434749629629636</v>
      </c>
      <c r="L1380" s="26">
        <f t="shared" si="575"/>
        <v>-1154.997439259259</v>
      </c>
      <c r="M1380" s="26">
        <f t="shared" si="576"/>
        <v>-16298.297198436208</v>
      </c>
      <c r="N1380" s="26">
        <f t="shared" si="577"/>
        <v>0</v>
      </c>
      <c r="O1380" s="26">
        <f t="shared" si="594"/>
        <v>5485983.7800899213</v>
      </c>
      <c r="P1380" s="26">
        <f t="shared" si="578"/>
        <v>-16298.297198436208</v>
      </c>
      <c r="Q1380" s="26">
        <f t="shared" si="590"/>
        <v>-1509449.7254596096</v>
      </c>
      <c r="R1380" s="26">
        <f t="shared" si="591"/>
        <v>-28947.298573847744</v>
      </c>
      <c r="S1380" s="26">
        <f t="shared" si="579"/>
        <v>28947.298573847744</v>
      </c>
      <c r="T1380" s="28">
        <f t="shared" si="580"/>
        <v>1509449.7254596096</v>
      </c>
      <c r="U1380" s="26">
        <f t="shared" si="581"/>
        <v>15972.331254467485</v>
      </c>
      <c r="V1380" s="26">
        <f t="shared" si="582"/>
        <v>15173.71469174411</v>
      </c>
      <c r="W1380" s="26">
        <f t="shared" si="583"/>
        <v>14415.028957156903</v>
      </c>
      <c r="X1380" s="26">
        <f t="shared" si="584"/>
        <v>14126.728378013764</v>
      </c>
      <c r="Y1380" s="26">
        <f t="shared" si="585"/>
        <v>13420.391959113076</v>
      </c>
      <c r="Z1380" s="26">
        <f t="shared" si="585"/>
        <v>12749.372361157422</v>
      </c>
      <c r="AA1380" s="26">
        <f t="shared" si="586"/>
        <v>12494.384913934273</v>
      </c>
      <c r="AB1380" s="26">
        <f t="shared" si="592"/>
        <v>1157154.3731534306</v>
      </c>
      <c r="AC1380" s="26">
        <f t="shared" si="587"/>
        <v>4328829.4069364909</v>
      </c>
      <c r="AD1380" s="15">
        <f t="shared" si="593"/>
        <v>25602.438223639634</v>
      </c>
      <c r="AO1380">
        <f t="shared" si="568"/>
        <v>0</v>
      </c>
      <c r="AP1380">
        <f t="shared" si="569"/>
        <v>50.8</v>
      </c>
      <c r="AQ1380">
        <f t="shared" si="570"/>
        <v>14.111111111111111</v>
      </c>
    </row>
    <row r="1381" spans="2:43" x14ac:dyDescent="0.3">
      <c r="B1381" s="5" t="s">
        <v>48</v>
      </c>
      <c r="C1381" s="5">
        <v>1378</v>
      </c>
      <c r="D1381" s="5">
        <v>356</v>
      </c>
      <c r="E1381" s="10">
        <v>45.5</v>
      </c>
      <c r="F1381" s="7">
        <f t="shared" si="571"/>
        <v>12.638888888888889</v>
      </c>
      <c r="G1381" s="26">
        <f t="shared" si="588"/>
        <v>-1.4722222222222214</v>
      </c>
      <c r="H1381" s="26">
        <f t="shared" si="589"/>
        <v>-5.2999999999999972</v>
      </c>
      <c r="I1381" s="26">
        <f t="shared" si="572"/>
        <v>-1675.388888888888</v>
      </c>
      <c r="J1381" s="26">
        <f t="shared" si="573"/>
        <v>167.45670000000001</v>
      </c>
      <c r="K1381" s="26">
        <f t="shared" si="574"/>
        <v>54.899962962962967</v>
      </c>
      <c r="L1381" s="26">
        <f t="shared" si="575"/>
        <v>-1453.0322259259251</v>
      </c>
      <c r="M1381" s="26">
        <f t="shared" si="576"/>
        <v>-18364.712855452664</v>
      </c>
      <c r="N1381" s="26">
        <f t="shared" si="577"/>
        <v>0</v>
      </c>
      <c r="O1381" s="26">
        <f t="shared" si="594"/>
        <v>5485983.7800899213</v>
      </c>
      <c r="P1381" s="26">
        <f t="shared" si="578"/>
        <v>-18364.712855452664</v>
      </c>
      <c r="Q1381" s="26">
        <f t="shared" si="590"/>
        <v>-1527814.4383150623</v>
      </c>
      <c r="R1381" s="26">
        <f t="shared" si="591"/>
        <v>-47312.011429300408</v>
      </c>
      <c r="S1381" s="26">
        <f t="shared" si="579"/>
        <v>47312.011429300408</v>
      </c>
      <c r="T1381" s="28">
        <f t="shared" si="580"/>
        <v>1527814.4383150623</v>
      </c>
      <c r="U1381" s="26">
        <f t="shared" si="581"/>
        <v>17997.418598343611</v>
      </c>
      <c r="V1381" s="26">
        <f t="shared" si="582"/>
        <v>17097.547668426429</v>
      </c>
      <c r="W1381" s="26">
        <f t="shared" si="583"/>
        <v>16242.670285005106</v>
      </c>
      <c r="X1381" s="26">
        <f t="shared" si="584"/>
        <v>15917.816879305004</v>
      </c>
      <c r="Y1381" s="26">
        <f t="shared" si="585"/>
        <v>15121.926035339753</v>
      </c>
      <c r="Z1381" s="26">
        <f t="shared" si="585"/>
        <v>14365.829733572764</v>
      </c>
      <c r="AA1381" s="26">
        <f t="shared" si="586"/>
        <v>14078.513138901308</v>
      </c>
      <c r="AB1381" s="26">
        <f t="shared" si="592"/>
        <v>1171232.8862923319</v>
      </c>
      <c r="AC1381" s="26">
        <f t="shared" si="587"/>
        <v>4314750.8937975895</v>
      </c>
      <c r="AD1381" s="15">
        <f t="shared" si="593"/>
        <v>41845.108508644742</v>
      </c>
      <c r="AO1381">
        <f t="shared" si="568"/>
        <v>0</v>
      </c>
      <c r="AP1381">
        <f t="shared" si="569"/>
        <v>45.5</v>
      </c>
      <c r="AQ1381">
        <f t="shared" si="570"/>
        <v>12.638888888888889</v>
      </c>
    </row>
    <row r="1382" spans="2:43" x14ac:dyDescent="0.3">
      <c r="B1382" s="5" t="s">
        <v>48</v>
      </c>
      <c r="C1382" s="5">
        <v>1379</v>
      </c>
      <c r="D1382" s="5">
        <v>357</v>
      </c>
      <c r="E1382" s="10">
        <v>40.200000000000003</v>
      </c>
      <c r="F1382" s="7">
        <f t="shared" si="571"/>
        <v>11.166666666666668</v>
      </c>
      <c r="G1382" s="26">
        <f t="shared" si="588"/>
        <v>-1.4722222222222223</v>
      </c>
      <c r="H1382" s="26">
        <f t="shared" si="589"/>
        <v>-5.3000000000000007</v>
      </c>
      <c r="I1382" s="26">
        <f t="shared" si="572"/>
        <v>-1675.3888888888889</v>
      </c>
      <c r="J1382" s="26">
        <f t="shared" si="573"/>
        <v>167.45670000000001</v>
      </c>
      <c r="K1382" s="26">
        <f t="shared" si="574"/>
        <v>42.854986666666683</v>
      </c>
      <c r="L1382" s="26">
        <f t="shared" si="575"/>
        <v>-1465.0772022222222</v>
      </c>
      <c r="M1382" s="26">
        <f t="shared" si="576"/>
        <v>-16360.02875814815</v>
      </c>
      <c r="N1382" s="26">
        <f t="shared" si="577"/>
        <v>0</v>
      </c>
      <c r="O1382" s="26">
        <f t="shared" si="594"/>
        <v>5485983.7800899213</v>
      </c>
      <c r="P1382" s="26">
        <f t="shared" si="578"/>
        <v>-16360.02875814815</v>
      </c>
      <c r="Q1382" s="26">
        <f t="shared" si="590"/>
        <v>-1544174.4670732105</v>
      </c>
      <c r="R1382" s="26">
        <f t="shared" si="591"/>
        <v>-63672.040187448554</v>
      </c>
      <c r="S1382" s="26">
        <f t="shared" si="579"/>
        <v>63672.040187448554</v>
      </c>
      <c r="T1382" s="28">
        <f t="shared" si="580"/>
        <v>1544174.4670732105</v>
      </c>
      <c r="U1382" s="26">
        <f t="shared" si="581"/>
        <v>16032.828182985186</v>
      </c>
      <c r="V1382" s="26">
        <f t="shared" si="582"/>
        <v>15231.186773835925</v>
      </c>
      <c r="W1382" s="26">
        <f t="shared" si="583"/>
        <v>14469.627435144128</v>
      </c>
      <c r="X1382" s="26">
        <f t="shared" si="584"/>
        <v>14180.234886441245</v>
      </c>
      <c r="Y1382" s="26">
        <f t="shared" si="585"/>
        <v>13471.223142119183</v>
      </c>
      <c r="Z1382" s="26">
        <f t="shared" si="585"/>
        <v>12797.661985013223</v>
      </c>
      <c r="AA1382" s="26">
        <f t="shared" si="586"/>
        <v>12541.708745312959</v>
      </c>
      <c r="AB1382" s="26">
        <f t="shared" si="592"/>
        <v>1183774.5950376447</v>
      </c>
      <c r="AC1382" s="26">
        <f t="shared" si="587"/>
        <v>4302209.1850522766</v>
      </c>
      <c r="AD1382" s="15">
        <f t="shared" si="593"/>
        <v>56314.735943788866</v>
      </c>
      <c r="AO1382">
        <f t="shared" si="568"/>
        <v>0</v>
      </c>
      <c r="AP1382">
        <f t="shared" si="569"/>
        <v>40.200000000000003</v>
      </c>
      <c r="AQ1382">
        <f t="shared" si="570"/>
        <v>11.166666666666668</v>
      </c>
    </row>
    <row r="1383" spans="2:43" x14ac:dyDescent="0.3">
      <c r="B1383" s="5" t="s">
        <v>48</v>
      </c>
      <c r="C1383" s="5">
        <v>1380</v>
      </c>
      <c r="D1383" s="5">
        <v>358</v>
      </c>
      <c r="E1383" s="10">
        <v>34.9</v>
      </c>
      <c r="F1383" s="7">
        <f t="shared" si="571"/>
        <v>9.6944444444444446</v>
      </c>
      <c r="G1383" s="26">
        <f t="shared" si="588"/>
        <v>-1.4722222222222223</v>
      </c>
      <c r="H1383" s="26">
        <f t="shared" si="589"/>
        <v>-5.3000000000000007</v>
      </c>
      <c r="I1383" s="26">
        <f t="shared" si="572"/>
        <v>-1675.3888888888889</v>
      </c>
      <c r="J1383" s="26">
        <f t="shared" si="573"/>
        <v>167.45670000000001</v>
      </c>
      <c r="K1383" s="26">
        <f t="shared" si="574"/>
        <v>32.299820740740749</v>
      </c>
      <c r="L1383" s="26">
        <f t="shared" si="575"/>
        <v>-1475.6323681481483</v>
      </c>
      <c r="M1383" s="26">
        <f t="shared" si="576"/>
        <v>-14305.436013436216</v>
      </c>
      <c r="N1383" s="26">
        <f t="shared" si="577"/>
        <v>0</v>
      </c>
      <c r="O1383" s="26">
        <f t="shared" si="594"/>
        <v>5485983.7800899213</v>
      </c>
      <c r="P1383" s="26">
        <f t="shared" si="578"/>
        <v>-14305.436013436216</v>
      </c>
      <c r="Q1383" s="26">
        <f t="shared" si="590"/>
        <v>-1558479.9030866467</v>
      </c>
      <c r="R1383" s="26">
        <f t="shared" si="591"/>
        <v>-77977.476200884776</v>
      </c>
      <c r="S1383" s="26">
        <f t="shared" si="579"/>
        <v>77977.476200884776</v>
      </c>
      <c r="T1383" s="28">
        <f t="shared" si="580"/>
        <v>1558479.9030866467</v>
      </c>
      <c r="U1383" s="26">
        <f t="shared" si="581"/>
        <v>14019.327293167491</v>
      </c>
      <c r="V1383" s="26">
        <f t="shared" si="582"/>
        <v>13318.360928509115</v>
      </c>
      <c r="W1383" s="26">
        <f t="shared" si="583"/>
        <v>12652.442882083658</v>
      </c>
      <c r="X1383" s="26">
        <f t="shared" si="584"/>
        <v>12399.394024441985</v>
      </c>
      <c r="Y1383" s="26">
        <f t="shared" si="585"/>
        <v>11779.424323219884</v>
      </c>
      <c r="Z1383" s="26">
        <f t="shared" si="585"/>
        <v>11190.453107058889</v>
      </c>
      <c r="AA1383" s="26">
        <f t="shared" si="586"/>
        <v>10966.644044917712</v>
      </c>
      <c r="AB1383" s="26">
        <f t="shared" si="592"/>
        <v>1194741.2390825625</v>
      </c>
      <c r="AC1383" s="26">
        <f t="shared" si="587"/>
        <v>4291242.5410073586</v>
      </c>
      <c r="AD1383" s="15">
        <f t="shared" si="593"/>
        <v>68967.178825872528</v>
      </c>
      <c r="AO1383">
        <f t="shared" si="568"/>
        <v>0</v>
      </c>
      <c r="AP1383">
        <f t="shared" si="569"/>
        <v>34.9</v>
      </c>
      <c r="AQ1383">
        <f t="shared" si="570"/>
        <v>9.6944444444444446</v>
      </c>
    </row>
    <row r="1384" spans="2:43" x14ac:dyDescent="0.3">
      <c r="B1384" s="5" t="s">
        <v>48</v>
      </c>
      <c r="C1384" s="5">
        <v>1381</v>
      </c>
      <c r="D1384" s="5">
        <v>359</v>
      </c>
      <c r="E1384" s="10">
        <v>29.6</v>
      </c>
      <c r="F1384" s="7">
        <f t="shared" si="571"/>
        <v>8.2222222222222232</v>
      </c>
      <c r="G1384" s="26">
        <f t="shared" si="588"/>
        <v>-1.0555555555555551</v>
      </c>
      <c r="H1384" s="26">
        <f t="shared" si="589"/>
        <v>-3.7999999999999989</v>
      </c>
      <c r="I1384" s="26">
        <f t="shared" si="572"/>
        <v>-1201.2222222222217</v>
      </c>
      <c r="J1384" s="26">
        <f t="shared" si="573"/>
        <v>167.45670000000001</v>
      </c>
      <c r="K1384" s="26">
        <f t="shared" si="574"/>
        <v>23.234465185185194</v>
      </c>
      <c r="L1384" s="26">
        <f t="shared" si="575"/>
        <v>-1010.5310570370366</v>
      </c>
      <c r="M1384" s="26">
        <f t="shared" si="576"/>
        <v>-8308.8109134156348</v>
      </c>
      <c r="N1384" s="26">
        <f t="shared" si="577"/>
        <v>0</v>
      </c>
      <c r="O1384" s="26">
        <f t="shared" si="594"/>
        <v>5485983.7800899213</v>
      </c>
      <c r="P1384" s="26">
        <f t="shared" si="578"/>
        <v>-8308.8109134156348</v>
      </c>
      <c r="Q1384" s="26">
        <f t="shared" si="590"/>
        <v>-1566788.7140000623</v>
      </c>
      <c r="R1384" s="26">
        <f t="shared" si="591"/>
        <v>-86286.287114300416</v>
      </c>
      <c r="S1384" s="26">
        <f t="shared" si="579"/>
        <v>86286.287114300416</v>
      </c>
      <c r="T1384" s="28">
        <f t="shared" si="580"/>
        <v>1566788.7140000623</v>
      </c>
      <c r="U1384" s="26">
        <f t="shared" si="581"/>
        <v>8142.6346951473215</v>
      </c>
      <c r="V1384" s="26">
        <f t="shared" si="582"/>
        <v>7735.5029603899548</v>
      </c>
      <c r="W1384" s="26">
        <f t="shared" si="583"/>
        <v>7348.7278123704564</v>
      </c>
      <c r="X1384" s="26">
        <f t="shared" si="584"/>
        <v>7201.7532561230473</v>
      </c>
      <c r="Y1384" s="26">
        <f t="shared" si="585"/>
        <v>6841.665593316895</v>
      </c>
      <c r="Z1384" s="26">
        <f t="shared" si="585"/>
        <v>6499.5823136510498</v>
      </c>
      <c r="AA1384" s="26">
        <f t="shared" si="586"/>
        <v>6369.5906673780291</v>
      </c>
      <c r="AB1384" s="26">
        <f t="shared" si="592"/>
        <v>1201110.8297499404</v>
      </c>
      <c r="AC1384" s="26">
        <f t="shared" si="587"/>
        <v>4284872.9503399804</v>
      </c>
      <c r="AD1384" s="15">
        <f t="shared" si="593"/>
        <v>76315.906638242988</v>
      </c>
      <c r="AO1384">
        <f t="shared" si="568"/>
        <v>0</v>
      </c>
      <c r="AP1384">
        <f t="shared" si="569"/>
        <v>29.6</v>
      </c>
      <c r="AQ1384">
        <f t="shared" si="570"/>
        <v>8.2222222222222232</v>
      </c>
    </row>
    <row r="1385" spans="2:43" x14ac:dyDescent="0.3">
      <c r="B1385" s="5" t="s">
        <v>48</v>
      </c>
      <c r="C1385" s="5">
        <v>1382</v>
      </c>
      <c r="D1385" s="5">
        <v>360</v>
      </c>
      <c r="E1385" s="10">
        <v>27.3</v>
      </c>
      <c r="F1385" s="7">
        <f t="shared" si="571"/>
        <v>7.5833333333333339</v>
      </c>
      <c r="G1385" s="26">
        <f t="shared" si="588"/>
        <v>-4.1666666666666761E-2</v>
      </c>
      <c r="H1385" s="26">
        <f t="shared" si="589"/>
        <v>-0.15000000000000036</v>
      </c>
      <c r="I1385" s="26">
        <f t="shared" si="572"/>
        <v>-47.416666666666778</v>
      </c>
      <c r="J1385" s="26">
        <f t="shared" si="573"/>
        <v>167.45670000000001</v>
      </c>
      <c r="K1385" s="26">
        <f t="shared" si="574"/>
        <v>19.763986666666671</v>
      </c>
      <c r="L1385" s="26">
        <f t="shared" si="575"/>
        <v>139.80401999999992</v>
      </c>
      <c r="M1385" s="26">
        <f t="shared" si="576"/>
        <v>1060.1804849999994</v>
      </c>
      <c r="N1385" s="26">
        <f t="shared" si="577"/>
        <v>1060.1804849999994</v>
      </c>
      <c r="O1385" s="26">
        <f t="shared" si="594"/>
        <v>5487043.9605749212</v>
      </c>
      <c r="P1385" s="26">
        <f t="shared" si="578"/>
        <v>0</v>
      </c>
      <c r="Q1385" s="26">
        <f t="shared" si="590"/>
        <v>-1566788.7140000623</v>
      </c>
      <c r="R1385" s="26">
        <f t="shared" si="591"/>
        <v>0</v>
      </c>
      <c r="S1385" s="26">
        <f t="shared" si="579"/>
        <v>0</v>
      </c>
      <c r="T1385" s="28">
        <f t="shared" si="580"/>
        <v>1566788.7140000623</v>
      </c>
      <c r="U1385" s="26">
        <f t="shared" si="581"/>
        <v>0</v>
      </c>
      <c r="V1385" s="26">
        <f t="shared" si="582"/>
        <v>0</v>
      </c>
      <c r="W1385" s="26">
        <f t="shared" si="583"/>
        <v>0</v>
      </c>
      <c r="X1385" s="26">
        <f t="shared" si="584"/>
        <v>0</v>
      </c>
      <c r="Y1385" s="26">
        <f t="shared" si="585"/>
        <v>0</v>
      </c>
      <c r="Z1385" s="26">
        <f t="shared" si="585"/>
        <v>0</v>
      </c>
      <c r="AA1385" s="26">
        <f t="shared" si="586"/>
        <v>0</v>
      </c>
      <c r="AB1385" s="26">
        <f t="shared" si="592"/>
        <v>1201110.8297499404</v>
      </c>
      <c r="AC1385" s="26">
        <f t="shared" si="587"/>
        <v>4285933.1308249813</v>
      </c>
      <c r="AD1385" s="15">
        <f t="shared" si="593"/>
        <v>0</v>
      </c>
      <c r="AO1385">
        <f t="shared" si="568"/>
        <v>0</v>
      </c>
      <c r="AP1385">
        <f t="shared" si="569"/>
        <v>27.3</v>
      </c>
      <c r="AQ1385">
        <f t="shared" si="570"/>
        <v>7.583333333333333</v>
      </c>
    </row>
    <row r="1386" spans="2:43" x14ac:dyDescent="0.3">
      <c r="B1386" s="5" t="s">
        <v>48</v>
      </c>
      <c r="C1386" s="5">
        <v>1383</v>
      </c>
      <c r="D1386" s="5">
        <v>361</v>
      </c>
      <c r="E1386" s="10">
        <v>29.3</v>
      </c>
      <c r="F1386" s="7">
        <f t="shared" si="571"/>
        <v>8.1388888888888893</v>
      </c>
      <c r="G1386" s="26">
        <f t="shared" si="588"/>
        <v>0.77777777777777746</v>
      </c>
      <c r="H1386" s="26">
        <f t="shared" si="589"/>
        <v>2.7999999999999989</v>
      </c>
      <c r="I1386" s="26">
        <f t="shared" si="572"/>
        <v>885.11111111111074</v>
      </c>
      <c r="J1386" s="26">
        <f t="shared" si="573"/>
        <v>167.45670000000001</v>
      </c>
      <c r="K1386" s="26">
        <f t="shared" si="574"/>
        <v>22.765882962962966</v>
      </c>
      <c r="L1386" s="26">
        <f t="shared" si="575"/>
        <v>1075.3336940740737</v>
      </c>
      <c r="M1386" s="26">
        <f t="shared" si="576"/>
        <v>8752.0214545473227</v>
      </c>
      <c r="N1386" s="26">
        <f t="shared" si="577"/>
        <v>8752.0214545473227</v>
      </c>
      <c r="O1386" s="26">
        <f t="shared" si="594"/>
        <v>5495795.9820294688</v>
      </c>
      <c r="P1386" s="26">
        <f t="shared" si="578"/>
        <v>0</v>
      </c>
      <c r="Q1386" s="26">
        <f t="shared" si="590"/>
        <v>-1566788.7140000623</v>
      </c>
      <c r="R1386" s="26">
        <f t="shared" si="591"/>
        <v>0</v>
      </c>
      <c r="S1386" s="26">
        <f t="shared" si="579"/>
        <v>0</v>
      </c>
      <c r="T1386" s="28">
        <f t="shared" si="580"/>
        <v>1566788.7140000623</v>
      </c>
      <c r="U1386" s="26">
        <f t="shared" si="581"/>
        <v>0</v>
      </c>
      <c r="V1386" s="26">
        <f t="shared" si="582"/>
        <v>0</v>
      </c>
      <c r="W1386" s="26">
        <f t="shared" si="583"/>
        <v>0</v>
      </c>
      <c r="X1386" s="26">
        <f t="shared" si="584"/>
        <v>0</v>
      </c>
      <c r="Y1386" s="26">
        <f t="shared" si="585"/>
        <v>0</v>
      </c>
      <c r="Z1386" s="26">
        <f t="shared" si="585"/>
        <v>0</v>
      </c>
      <c r="AA1386" s="26">
        <f t="shared" si="586"/>
        <v>0</v>
      </c>
      <c r="AB1386" s="26">
        <f t="shared" si="592"/>
        <v>1201110.8297499404</v>
      </c>
      <c r="AC1386" s="26">
        <f t="shared" si="587"/>
        <v>4294685.1522795279</v>
      </c>
      <c r="AD1386" s="15">
        <f t="shared" si="593"/>
        <v>0</v>
      </c>
      <c r="AO1386">
        <f t="shared" si="568"/>
        <v>0</v>
      </c>
      <c r="AP1386">
        <f t="shared" si="569"/>
        <v>29.3</v>
      </c>
      <c r="AQ1386">
        <f t="shared" si="570"/>
        <v>8.1388888888888893</v>
      </c>
    </row>
    <row r="1387" spans="2:43" x14ac:dyDescent="0.3">
      <c r="B1387" s="5" t="s">
        <v>48</v>
      </c>
      <c r="C1387" s="5">
        <v>1384</v>
      </c>
      <c r="D1387" s="5">
        <v>362</v>
      </c>
      <c r="E1387" s="10">
        <v>32.9</v>
      </c>
      <c r="F1387" s="7">
        <f t="shared" si="571"/>
        <v>9.1388888888888893</v>
      </c>
      <c r="G1387" s="26">
        <f t="shared" si="588"/>
        <v>0.87500000000000011</v>
      </c>
      <c r="H1387" s="26">
        <f t="shared" si="589"/>
        <v>3.1500000000000004</v>
      </c>
      <c r="I1387" s="26">
        <f t="shared" si="572"/>
        <v>995.75000000000011</v>
      </c>
      <c r="J1387" s="26">
        <f t="shared" si="573"/>
        <v>167.45670000000001</v>
      </c>
      <c r="K1387" s="26">
        <f t="shared" si="574"/>
        <v>28.703909629629635</v>
      </c>
      <c r="L1387" s="26">
        <f t="shared" si="575"/>
        <v>1191.9106096296298</v>
      </c>
      <c r="M1387" s="26">
        <f t="shared" si="576"/>
        <v>10892.738626893006</v>
      </c>
      <c r="N1387" s="26">
        <f t="shared" si="577"/>
        <v>10892.738626893006</v>
      </c>
      <c r="O1387" s="26">
        <f t="shared" si="594"/>
        <v>5506688.7206563614</v>
      </c>
      <c r="P1387" s="26">
        <f t="shared" si="578"/>
        <v>0</v>
      </c>
      <c r="Q1387" s="26">
        <f t="shared" si="590"/>
        <v>-1566788.7140000623</v>
      </c>
      <c r="R1387" s="26">
        <f t="shared" si="591"/>
        <v>0</v>
      </c>
      <c r="S1387" s="26">
        <f t="shared" si="579"/>
        <v>0</v>
      </c>
      <c r="T1387" s="28">
        <f t="shared" si="580"/>
        <v>1566788.7140000623</v>
      </c>
      <c r="U1387" s="26">
        <f t="shared" si="581"/>
        <v>0</v>
      </c>
      <c r="V1387" s="26">
        <f t="shared" si="582"/>
        <v>0</v>
      </c>
      <c r="W1387" s="26">
        <f t="shared" si="583"/>
        <v>0</v>
      </c>
      <c r="X1387" s="26">
        <f t="shared" si="584"/>
        <v>0</v>
      </c>
      <c r="Y1387" s="26">
        <f t="shared" si="585"/>
        <v>0</v>
      </c>
      <c r="Z1387" s="26">
        <f t="shared" si="585"/>
        <v>0</v>
      </c>
      <c r="AA1387" s="26">
        <f t="shared" si="586"/>
        <v>0</v>
      </c>
      <c r="AB1387" s="26">
        <f t="shared" si="592"/>
        <v>1201110.8297499404</v>
      </c>
      <c r="AC1387" s="26">
        <f t="shared" si="587"/>
        <v>4305577.8909064215</v>
      </c>
      <c r="AD1387" s="15">
        <f t="shared" si="593"/>
        <v>0</v>
      </c>
      <c r="AO1387">
        <f t="shared" si="568"/>
        <v>0</v>
      </c>
      <c r="AP1387">
        <f t="shared" si="569"/>
        <v>32.9</v>
      </c>
      <c r="AQ1387">
        <f t="shared" si="570"/>
        <v>9.1388888888888875</v>
      </c>
    </row>
    <row r="1388" spans="2:43" x14ac:dyDescent="0.3">
      <c r="B1388" s="5" t="s">
        <v>48</v>
      </c>
      <c r="C1388" s="5">
        <v>1385</v>
      </c>
      <c r="D1388" s="5">
        <v>363</v>
      </c>
      <c r="E1388" s="10">
        <v>35.6</v>
      </c>
      <c r="F1388" s="7">
        <f t="shared" si="571"/>
        <v>9.8888888888888893</v>
      </c>
      <c r="G1388" s="26">
        <f t="shared" si="588"/>
        <v>0.52777777777777835</v>
      </c>
      <c r="H1388" s="26">
        <f t="shared" si="589"/>
        <v>1.9000000000000021</v>
      </c>
      <c r="I1388" s="26">
        <f t="shared" si="572"/>
        <v>600.61111111111177</v>
      </c>
      <c r="J1388" s="26">
        <f t="shared" si="573"/>
        <v>167.45670000000001</v>
      </c>
      <c r="K1388" s="26">
        <f t="shared" si="574"/>
        <v>33.608509629629637</v>
      </c>
      <c r="L1388" s="26">
        <f t="shared" si="575"/>
        <v>801.6763207407414</v>
      </c>
      <c r="M1388" s="26">
        <f t="shared" si="576"/>
        <v>7927.6880606584427</v>
      </c>
      <c r="N1388" s="26">
        <f t="shared" si="577"/>
        <v>7927.6880606584427</v>
      </c>
      <c r="O1388" s="26">
        <f t="shared" si="594"/>
        <v>5514616.4087170195</v>
      </c>
      <c r="P1388" s="26">
        <f t="shared" si="578"/>
        <v>0</v>
      </c>
      <c r="Q1388" s="26">
        <f t="shared" si="590"/>
        <v>-1566788.7140000623</v>
      </c>
      <c r="R1388" s="26">
        <f t="shared" si="591"/>
        <v>0</v>
      </c>
      <c r="S1388" s="26">
        <f t="shared" si="579"/>
        <v>0</v>
      </c>
      <c r="T1388" s="28">
        <f t="shared" si="580"/>
        <v>1566788.7140000623</v>
      </c>
      <c r="U1388" s="26">
        <f t="shared" si="581"/>
        <v>0</v>
      </c>
      <c r="V1388" s="26">
        <f t="shared" si="582"/>
        <v>0</v>
      </c>
      <c r="W1388" s="26">
        <f t="shared" si="583"/>
        <v>0</v>
      </c>
      <c r="X1388" s="26">
        <f t="shared" si="584"/>
        <v>0</v>
      </c>
      <c r="Y1388" s="26">
        <f t="shared" si="585"/>
        <v>0</v>
      </c>
      <c r="Z1388" s="26">
        <f t="shared" si="585"/>
        <v>0</v>
      </c>
      <c r="AA1388" s="26">
        <f t="shared" si="586"/>
        <v>0</v>
      </c>
      <c r="AB1388" s="26">
        <f t="shared" si="592"/>
        <v>1201110.8297499404</v>
      </c>
      <c r="AC1388" s="26">
        <f t="shared" si="587"/>
        <v>4313505.5789670795</v>
      </c>
      <c r="AD1388" s="15">
        <f t="shared" si="593"/>
        <v>0</v>
      </c>
      <c r="AO1388">
        <f t="shared" si="568"/>
        <v>0</v>
      </c>
      <c r="AP1388">
        <f t="shared" si="569"/>
        <v>35.6</v>
      </c>
      <c r="AQ1388">
        <f t="shared" si="570"/>
        <v>9.8888888888888893</v>
      </c>
    </row>
    <row r="1389" spans="2:43" x14ac:dyDescent="0.3">
      <c r="B1389" s="5" t="s">
        <v>48</v>
      </c>
      <c r="C1389" s="5">
        <v>1386</v>
      </c>
      <c r="D1389" s="5">
        <v>364</v>
      </c>
      <c r="E1389" s="10">
        <v>36.700000000000003</v>
      </c>
      <c r="F1389" s="7">
        <f t="shared" si="571"/>
        <v>10.194444444444446</v>
      </c>
      <c r="G1389" s="26">
        <f t="shared" si="588"/>
        <v>0.27777777777777779</v>
      </c>
      <c r="H1389" s="26">
        <f t="shared" si="589"/>
        <v>1</v>
      </c>
      <c r="I1389" s="26">
        <f t="shared" si="572"/>
        <v>316.11111111111114</v>
      </c>
      <c r="J1389" s="26">
        <f t="shared" si="573"/>
        <v>167.45670000000001</v>
      </c>
      <c r="K1389" s="26">
        <f t="shared" si="574"/>
        <v>35.717527407407424</v>
      </c>
      <c r="L1389" s="26">
        <f t="shared" si="575"/>
        <v>519.28533851851853</v>
      </c>
      <c r="M1389" s="26">
        <f t="shared" si="576"/>
        <v>5293.8255343415649</v>
      </c>
      <c r="N1389" s="26">
        <f t="shared" si="577"/>
        <v>5293.8255343415649</v>
      </c>
      <c r="O1389" s="26">
        <f t="shared" si="594"/>
        <v>5519910.2342513613</v>
      </c>
      <c r="P1389" s="26">
        <f t="shared" si="578"/>
        <v>0</v>
      </c>
      <c r="Q1389" s="26">
        <f t="shared" si="590"/>
        <v>-1566788.7140000623</v>
      </c>
      <c r="R1389" s="26">
        <f t="shared" si="591"/>
        <v>0</v>
      </c>
      <c r="S1389" s="26">
        <f t="shared" si="579"/>
        <v>0</v>
      </c>
      <c r="T1389" s="28">
        <f t="shared" si="580"/>
        <v>1566788.7140000623</v>
      </c>
      <c r="U1389" s="26">
        <f t="shared" si="581"/>
        <v>0</v>
      </c>
      <c r="V1389" s="26">
        <f t="shared" si="582"/>
        <v>0</v>
      </c>
      <c r="W1389" s="26">
        <f t="shared" si="583"/>
        <v>0</v>
      </c>
      <c r="X1389" s="26">
        <f t="shared" si="584"/>
        <v>0</v>
      </c>
      <c r="Y1389" s="26">
        <f t="shared" si="585"/>
        <v>0</v>
      </c>
      <c r="Z1389" s="26">
        <f t="shared" si="585"/>
        <v>0</v>
      </c>
      <c r="AA1389" s="26">
        <f t="shared" si="586"/>
        <v>0</v>
      </c>
      <c r="AB1389" s="26">
        <f t="shared" si="592"/>
        <v>1201110.8297499404</v>
      </c>
      <c r="AC1389" s="26">
        <f t="shared" si="587"/>
        <v>4318799.4045014214</v>
      </c>
      <c r="AD1389" s="15">
        <f t="shared" si="593"/>
        <v>0</v>
      </c>
      <c r="AO1389">
        <f t="shared" si="568"/>
        <v>0</v>
      </c>
      <c r="AP1389">
        <f t="shared" si="569"/>
        <v>36.700000000000003</v>
      </c>
      <c r="AQ1389">
        <f t="shared" si="570"/>
        <v>10.194444444444445</v>
      </c>
    </row>
    <row r="1390" spans="2:43" x14ac:dyDescent="0.3">
      <c r="B1390" s="5" t="s">
        <v>48</v>
      </c>
      <c r="C1390" s="5">
        <v>1387</v>
      </c>
      <c r="D1390" s="5">
        <v>365</v>
      </c>
      <c r="E1390" s="10">
        <v>37.6</v>
      </c>
      <c r="F1390" s="7">
        <f t="shared" si="571"/>
        <v>10.444444444444445</v>
      </c>
      <c r="G1390" s="26">
        <f t="shared" si="588"/>
        <v>0.37499999999999939</v>
      </c>
      <c r="H1390" s="26">
        <f t="shared" si="589"/>
        <v>1.3499999999999979</v>
      </c>
      <c r="I1390" s="26">
        <f t="shared" si="572"/>
        <v>426.74999999999932</v>
      </c>
      <c r="J1390" s="26">
        <f t="shared" si="573"/>
        <v>167.45670000000001</v>
      </c>
      <c r="K1390" s="26">
        <f t="shared" si="574"/>
        <v>37.490820740740745</v>
      </c>
      <c r="L1390" s="26">
        <f t="shared" si="575"/>
        <v>631.69752074074006</v>
      </c>
      <c r="M1390" s="26">
        <f t="shared" si="576"/>
        <v>6597.7296610699523</v>
      </c>
      <c r="N1390" s="26">
        <f t="shared" si="577"/>
        <v>6597.7296610699523</v>
      </c>
      <c r="O1390" s="26">
        <f t="shared" si="594"/>
        <v>5526507.9639124312</v>
      </c>
      <c r="P1390" s="26">
        <f t="shared" si="578"/>
        <v>0</v>
      </c>
      <c r="Q1390" s="26">
        <f t="shared" si="590"/>
        <v>-1566788.7140000623</v>
      </c>
      <c r="R1390" s="26">
        <f t="shared" si="591"/>
        <v>0</v>
      </c>
      <c r="S1390" s="26">
        <f t="shared" si="579"/>
        <v>0</v>
      </c>
      <c r="T1390" s="28">
        <f t="shared" si="580"/>
        <v>1566788.7140000623</v>
      </c>
      <c r="U1390" s="26">
        <f t="shared" si="581"/>
        <v>0</v>
      </c>
      <c r="V1390" s="26">
        <f t="shared" si="582"/>
        <v>0</v>
      </c>
      <c r="W1390" s="26">
        <f t="shared" si="583"/>
        <v>0</v>
      </c>
      <c r="X1390" s="26">
        <f t="shared" si="584"/>
        <v>0</v>
      </c>
      <c r="Y1390" s="26">
        <f t="shared" si="585"/>
        <v>0</v>
      </c>
      <c r="Z1390" s="26">
        <f t="shared" si="585"/>
        <v>0</v>
      </c>
      <c r="AA1390" s="26">
        <f t="shared" si="586"/>
        <v>0</v>
      </c>
      <c r="AB1390" s="26">
        <f t="shared" si="592"/>
        <v>1201110.8297499404</v>
      </c>
      <c r="AC1390" s="26">
        <f t="shared" si="587"/>
        <v>4325397.1341624912</v>
      </c>
      <c r="AD1390" s="15">
        <f t="shared" si="593"/>
        <v>0</v>
      </c>
      <c r="AO1390">
        <f t="shared" si="568"/>
        <v>0</v>
      </c>
      <c r="AP1390">
        <f t="shared" si="569"/>
        <v>37.6</v>
      </c>
      <c r="AQ1390">
        <f t="shared" si="570"/>
        <v>10.444444444444445</v>
      </c>
    </row>
    <row r="1391" spans="2:43" x14ac:dyDescent="0.3">
      <c r="B1391" s="5" t="s">
        <v>48</v>
      </c>
      <c r="C1391" s="5">
        <v>1388</v>
      </c>
      <c r="D1391" s="5">
        <v>366</v>
      </c>
      <c r="E1391" s="10">
        <v>39.4</v>
      </c>
      <c r="F1391" s="7">
        <f t="shared" si="571"/>
        <v>10.944444444444445</v>
      </c>
      <c r="G1391" s="26">
        <f t="shared" si="588"/>
        <v>0.68055555555555536</v>
      </c>
      <c r="H1391" s="26">
        <f t="shared" si="589"/>
        <v>2.4499999999999993</v>
      </c>
      <c r="I1391" s="26">
        <f t="shared" si="572"/>
        <v>774.47222222222194</v>
      </c>
      <c r="J1391" s="26">
        <f t="shared" si="573"/>
        <v>167.45670000000001</v>
      </c>
      <c r="K1391" s="26">
        <f t="shared" si="574"/>
        <v>41.166287407407417</v>
      </c>
      <c r="L1391" s="26">
        <f t="shared" si="575"/>
        <v>983.09520962962927</v>
      </c>
      <c r="M1391" s="26">
        <f t="shared" si="576"/>
        <v>10759.430905390942</v>
      </c>
      <c r="N1391" s="26">
        <f t="shared" si="577"/>
        <v>10759.430905390942</v>
      </c>
      <c r="O1391" s="26">
        <f t="shared" si="594"/>
        <v>5537267.3948178217</v>
      </c>
      <c r="P1391" s="26">
        <f t="shared" si="578"/>
        <v>0</v>
      </c>
      <c r="Q1391" s="26">
        <f t="shared" si="590"/>
        <v>-1566788.7140000623</v>
      </c>
      <c r="R1391" s="26">
        <f t="shared" si="591"/>
        <v>0</v>
      </c>
      <c r="S1391" s="26">
        <f t="shared" si="579"/>
        <v>0</v>
      </c>
      <c r="T1391" s="28">
        <f t="shared" si="580"/>
        <v>1566788.7140000623</v>
      </c>
      <c r="U1391" s="26">
        <f t="shared" si="581"/>
        <v>0</v>
      </c>
      <c r="V1391" s="26">
        <f t="shared" si="582"/>
        <v>0</v>
      </c>
      <c r="W1391" s="26">
        <f t="shared" si="583"/>
        <v>0</v>
      </c>
      <c r="X1391" s="26">
        <f t="shared" si="584"/>
        <v>0</v>
      </c>
      <c r="Y1391" s="26">
        <f t="shared" si="585"/>
        <v>0</v>
      </c>
      <c r="Z1391" s="26">
        <f t="shared" si="585"/>
        <v>0</v>
      </c>
      <c r="AA1391" s="26">
        <f t="shared" si="586"/>
        <v>0</v>
      </c>
      <c r="AB1391" s="26">
        <f t="shared" si="592"/>
        <v>1201110.8297499404</v>
      </c>
      <c r="AC1391" s="26">
        <f t="shared" si="587"/>
        <v>4336156.5650678817</v>
      </c>
      <c r="AD1391" s="15">
        <f t="shared" si="593"/>
        <v>0</v>
      </c>
      <c r="AO1391">
        <f t="shared" si="568"/>
        <v>0</v>
      </c>
      <c r="AP1391">
        <f t="shared" si="569"/>
        <v>39.4</v>
      </c>
      <c r="AQ1391">
        <f t="shared" si="570"/>
        <v>10.944444444444445</v>
      </c>
    </row>
    <row r="1392" spans="2:43" x14ac:dyDescent="0.3">
      <c r="B1392" s="5" t="s">
        <v>48</v>
      </c>
      <c r="C1392" s="5">
        <v>1389</v>
      </c>
      <c r="D1392" s="5">
        <v>367</v>
      </c>
      <c r="E1392" s="10">
        <v>42.5</v>
      </c>
      <c r="F1392" s="7">
        <f t="shared" si="571"/>
        <v>11.805555555555555</v>
      </c>
      <c r="G1392" s="26">
        <f t="shared" si="588"/>
        <v>0.98611111111111127</v>
      </c>
      <c r="H1392" s="26">
        <f t="shared" si="589"/>
        <v>3.5500000000000007</v>
      </c>
      <c r="I1392" s="26">
        <f t="shared" si="572"/>
        <v>1122.1944444444446</v>
      </c>
      <c r="J1392" s="26">
        <f t="shared" si="573"/>
        <v>167.45670000000001</v>
      </c>
      <c r="K1392" s="26">
        <f t="shared" si="574"/>
        <v>47.899074074074079</v>
      </c>
      <c r="L1392" s="26">
        <f t="shared" si="575"/>
        <v>1337.5502185185187</v>
      </c>
      <c r="M1392" s="26">
        <f t="shared" si="576"/>
        <v>15790.523413065846</v>
      </c>
      <c r="N1392" s="26">
        <f t="shared" si="577"/>
        <v>15790.523413065846</v>
      </c>
      <c r="O1392" s="26">
        <f t="shared" si="594"/>
        <v>5553057.9182308875</v>
      </c>
      <c r="P1392" s="26">
        <f t="shared" si="578"/>
        <v>0</v>
      </c>
      <c r="Q1392" s="26">
        <f t="shared" si="590"/>
        <v>-1566788.7140000623</v>
      </c>
      <c r="R1392" s="26">
        <f t="shared" si="591"/>
        <v>0</v>
      </c>
      <c r="S1392" s="26">
        <f t="shared" si="579"/>
        <v>0</v>
      </c>
      <c r="T1392" s="28">
        <f t="shared" si="580"/>
        <v>1566788.7140000623</v>
      </c>
      <c r="U1392" s="26">
        <f t="shared" si="581"/>
        <v>0</v>
      </c>
      <c r="V1392" s="26">
        <f t="shared" si="582"/>
        <v>0</v>
      </c>
      <c r="W1392" s="26">
        <f t="shared" si="583"/>
        <v>0</v>
      </c>
      <c r="X1392" s="26">
        <f t="shared" si="584"/>
        <v>0</v>
      </c>
      <c r="Y1392" s="26">
        <f t="shared" si="585"/>
        <v>0</v>
      </c>
      <c r="Z1392" s="26">
        <f t="shared" si="585"/>
        <v>0</v>
      </c>
      <c r="AA1392" s="26">
        <f t="shared" si="586"/>
        <v>0</v>
      </c>
      <c r="AB1392" s="26">
        <f t="shared" si="592"/>
        <v>1201110.8297499404</v>
      </c>
      <c r="AC1392" s="26">
        <f t="shared" si="587"/>
        <v>4351947.0884809475</v>
      </c>
      <c r="AD1392" s="15">
        <f t="shared" si="593"/>
        <v>0</v>
      </c>
      <c r="AO1392">
        <f t="shared" si="568"/>
        <v>0</v>
      </c>
      <c r="AP1392">
        <f t="shared" si="569"/>
        <v>42.5</v>
      </c>
      <c r="AQ1392">
        <f t="shared" si="570"/>
        <v>11.805555555555555</v>
      </c>
    </row>
    <row r="1393" spans="2:43" x14ac:dyDescent="0.3">
      <c r="B1393" s="5" t="s">
        <v>48</v>
      </c>
      <c r="C1393" s="5">
        <v>1390</v>
      </c>
      <c r="D1393" s="5">
        <v>368</v>
      </c>
      <c r="E1393" s="10">
        <v>46.5</v>
      </c>
      <c r="F1393" s="7">
        <f t="shared" si="571"/>
        <v>12.916666666666668</v>
      </c>
      <c r="G1393" s="26">
        <f t="shared" si="588"/>
        <v>1.0694444444444449</v>
      </c>
      <c r="H1393" s="26">
        <f t="shared" si="589"/>
        <v>3.8500000000000014</v>
      </c>
      <c r="I1393" s="26">
        <f t="shared" si="572"/>
        <v>1217.0277777777783</v>
      </c>
      <c r="J1393" s="26">
        <f t="shared" si="573"/>
        <v>167.45670000000001</v>
      </c>
      <c r="K1393" s="26">
        <f t="shared" si="574"/>
        <v>57.33966666666668</v>
      </c>
      <c r="L1393" s="26">
        <f t="shared" si="575"/>
        <v>1441.824144444445</v>
      </c>
      <c r="M1393" s="26">
        <f t="shared" si="576"/>
        <v>18623.56186574075</v>
      </c>
      <c r="N1393" s="26">
        <f t="shared" si="577"/>
        <v>18623.56186574075</v>
      </c>
      <c r="O1393" s="26">
        <f t="shared" si="594"/>
        <v>5571681.480096628</v>
      </c>
      <c r="P1393" s="26">
        <f t="shared" si="578"/>
        <v>0</v>
      </c>
      <c r="Q1393" s="26">
        <f t="shared" si="590"/>
        <v>-1566788.7140000623</v>
      </c>
      <c r="R1393" s="26">
        <f t="shared" si="591"/>
        <v>0</v>
      </c>
      <c r="S1393" s="26">
        <f t="shared" si="579"/>
        <v>0</v>
      </c>
      <c r="T1393" s="28">
        <f t="shared" si="580"/>
        <v>1566788.7140000623</v>
      </c>
      <c r="U1393" s="26">
        <f t="shared" si="581"/>
        <v>0</v>
      </c>
      <c r="V1393" s="26">
        <f t="shared" si="582"/>
        <v>0</v>
      </c>
      <c r="W1393" s="26">
        <f t="shared" si="583"/>
        <v>0</v>
      </c>
      <c r="X1393" s="26">
        <f t="shared" si="584"/>
        <v>0</v>
      </c>
      <c r="Y1393" s="26">
        <f t="shared" si="585"/>
        <v>0</v>
      </c>
      <c r="Z1393" s="26">
        <f t="shared" si="585"/>
        <v>0</v>
      </c>
      <c r="AA1393" s="26">
        <f t="shared" si="586"/>
        <v>0</v>
      </c>
      <c r="AB1393" s="26">
        <f t="shared" si="592"/>
        <v>1201110.8297499404</v>
      </c>
      <c r="AC1393" s="26">
        <f t="shared" si="587"/>
        <v>4370570.6503466871</v>
      </c>
      <c r="AD1393" s="15">
        <f t="shared" si="593"/>
        <v>0</v>
      </c>
      <c r="AO1393">
        <f t="shared" si="568"/>
        <v>0</v>
      </c>
      <c r="AP1393">
        <f t="shared" si="569"/>
        <v>46.5</v>
      </c>
      <c r="AQ1393">
        <f t="shared" si="570"/>
        <v>12.916666666666666</v>
      </c>
    </row>
    <row r="1394" spans="2:43" x14ac:dyDescent="0.3">
      <c r="B1394" s="5" t="s">
        <v>48</v>
      </c>
      <c r="C1394" s="5">
        <v>1391</v>
      </c>
      <c r="D1394" s="5">
        <v>369</v>
      </c>
      <c r="E1394" s="10">
        <v>50.2</v>
      </c>
      <c r="F1394" s="7">
        <f t="shared" si="571"/>
        <v>13.944444444444446</v>
      </c>
      <c r="G1394" s="26">
        <f t="shared" si="588"/>
        <v>0.87499999999999956</v>
      </c>
      <c r="H1394" s="26">
        <f t="shared" si="589"/>
        <v>3.1499999999999986</v>
      </c>
      <c r="I1394" s="26">
        <f t="shared" si="572"/>
        <v>995.74999999999955</v>
      </c>
      <c r="J1394" s="26">
        <f t="shared" si="573"/>
        <v>167.45670000000001</v>
      </c>
      <c r="K1394" s="26">
        <f t="shared" si="574"/>
        <v>66.827727407407437</v>
      </c>
      <c r="L1394" s="26">
        <f t="shared" si="575"/>
        <v>1230.0344274074068</v>
      </c>
      <c r="M1394" s="26">
        <f t="shared" si="576"/>
        <v>17152.146737736621</v>
      </c>
      <c r="N1394" s="26">
        <f t="shared" si="577"/>
        <v>17152.146737736621</v>
      </c>
      <c r="O1394" s="26">
        <f t="shared" si="594"/>
        <v>5588833.6268343646</v>
      </c>
      <c r="P1394" s="26">
        <f t="shared" si="578"/>
        <v>0</v>
      </c>
      <c r="Q1394" s="26">
        <f t="shared" si="590"/>
        <v>-1566788.7140000623</v>
      </c>
      <c r="R1394" s="26">
        <f t="shared" si="591"/>
        <v>0</v>
      </c>
      <c r="S1394" s="26">
        <f t="shared" si="579"/>
        <v>0</v>
      </c>
      <c r="T1394" s="28">
        <f t="shared" si="580"/>
        <v>1566788.7140000623</v>
      </c>
      <c r="U1394" s="26">
        <f t="shared" si="581"/>
        <v>0</v>
      </c>
      <c r="V1394" s="26">
        <f t="shared" si="582"/>
        <v>0</v>
      </c>
      <c r="W1394" s="26">
        <f t="shared" si="583"/>
        <v>0</v>
      </c>
      <c r="X1394" s="26">
        <f t="shared" si="584"/>
        <v>0</v>
      </c>
      <c r="Y1394" s="26">
        <f t="shared" si="585"/>
        <v>0</v>
      </c>
      <c r="Z1394" s="26">
        <f t="shared" si="585"/>
        <v>0</v>
      </c>
      <c r="AA1394" s="26">
        <f t="shared" si="586"/>
        <v>0</v>
      </c>
      <c r="AB1394" s="26">
        <f t="shared" si="592"/>
        <v>1201110.8297499404</v>
      </c>
      <c r="AC1394" s="26">
        <f t="shared" si="587"/>
        <v>4387722.7970844246</v>
      </c>
      <c r="AD1394" s="15">
        <f t="shared" si="593"/>
        <v>0</v>
      </c>
      <c r="AO1394">
        <f t="shared" si="568"/>
        <v>0</v>
      </c>
      <c r="AP1394">
        <f t="shared" si="569"/>
        <v>50.2</v>
      </c>
      <c r="AQ1394">
        <f t="shared" si="570"/>
        <v>13.944444444444445</v>
      </c>
    </row>
    <row r="1395" spans="2:43" x14ac:dyDescent="0.3">
      <c r="B1395" s="5" t="s">
        <v>48</v>
      </c>
      <c r="C1395" s="5">
        <v>1392</v>
      </c>
      <c r="D1395" s="5">
        <v>370</v>
      </c>
      <c r="E1395" s="10">
        <v>52.8</v>
      </c>
      <c r="F1395" s="7">
        <f t="shared" si="571"/>
        <v>14.666666666666666</v>
      </c>
      <c r="G1395" s="26">
        <f t="shared" si="588"/>
        <v>0.56944444444444364</v>
      </c>
      <c r="H1395" s="26">
        <f t="shared" si="589"/>
        <v>2.0499999999999972</v>
      </c>
      <c r="I1395" s="26">
        <f t="shared" si="572"/>
        <v>648.02777777777692</v>
      </c>
      <c r="J1395" s="26">
        <f t="shared" si="573"/>
        <v>167.45670000000001</v>
      </c>
      <c r="K1395" s="26">
        <f t="shared" si="574"/>
        <v>73.929386666666673</v>
      </c>
      <c r="L1395" s="26">
        <f t="shared" si="575"/>
        <v>889.41386444444356</v>
      </c>
      <c r="M1395" s="26">
        <f t="shared" si="576"/>
        <v>13044.736678518506</v>
      </c>
      <c r="N1395" s="26">
        <f t="shared" si="577"/>
        <v>13044.736678518506</v>
      </c>
      <c r="O1395" s="26">
        <f t="shared" si="594"/>
        <v>5601878.363512883</v>
      </c>
      <c r="P1395" s="26">
        <f t="shared" si="578"/>
        <v>0</v>
      </c>
      <c r="Q1395" s="26">
        <f t="shared" si="590"/>
        <v>-1566788.7140000623</v>
      </c>
      <c r="R1395" s="26">
        <f t="shared" si="591"/>
        <v>0</v>
      </c>
      <c r="S1395" s="26">
        <f t="shared" si="579"/>
        <v>0</v>
      </c>
      <c r="T1395" s="28">
        <f t="shared" si="580"/>
        <v>1566788.7140000623</v>
      </c>
      <c r="U1395" s="26">
        <f t="shared" si="581"/>
        <v>0</v>
      </c>
      <c r="V1395" s="26">
        <f t="shared" si="582"/>
        <v>0</v>
      </c>
      <c r="W1395" s="26">
        <f t="shared" si="583"/>
        <v>0</v>
      </c>
      <c r="X1395" s="26">
        <f t="shared" si="584"/>
        <v>0</v>
      </c>
      <c r="Y1395" s="26">
        <f t="shared" si="585"/>
        <v>0</v>
      </c>
      <c r="Z1395" s="26">
        <f t="shared" si="585"/>
        <v>0</v>
      </c>
      <c r="AA1395" s="26">
        <f t="shared" si="586"/>
        <v>0</v>
      </c>
      <c r="AB1395" s="26">
        <f t="shared" si="592"/>
        <v>1201110.8297499404</v>
      </c>
      <c r="AC1395" s="26">
        <f t="shared" si="587"/>
        <v>4400767.533762943</v>
      </c>
      <c r="AD1395" s="15">
        <f t="shared" si="593"/>
        <v>0</v>
      </c>
      <c r="AO1395">
        <f t="shared" si="568"/>
        <v>0</v>
      </c>
      <c r="AP1395">
        <f t="shared" si="569"/>
        <v>52.8</v>
      </c>
      <c r="AQ1395">
        <f t="shared" si="570"/>
        <v>14.666666666666666</v>
      </c>
    </row>
    <row r="1396" spans="2:43" x14ac:dyDescent="0.3">
      <c r="B1396" s="5" t="s">
        <v>48</v>
      </c>
      <c r="C1396" s="5">
        <v>1393</v>
      </c>
      <c r="D1396" s="5">
        <v>371</v>
      </c>
      <c r="E1396" s="10">
        <v>54.3</v>
      </c>
      <c r="F1396" s="7">
        <f t="shared" si="571"/>
        <v>15.083333333333334</v>
      </c>
      <c r="G1396" s="26">
        <f t="shared" si="588"/>
        <v>0.29166666666666685</v>
      </c>
      <c r="H1396" s="26">
        <f t="shared" si="589"/>
        <v>1.0500000000000007</v>
      </c>
      <c r="I1396" s="26">
        <f t="shared" si="572"/>
        <v>331.91666666666686</v>
      </c>
      <c r="J1396" s="26">
        <f t="shared" si="573"/>
        <v>167.45670000000001</v>
      </c>
      <c r="K1396" s="26">
        <f t="shared" si="574"/>
        <v>78.189586666666685</v>
      </c>
      <c r="L1396" s="26">
        <f t="shared" si="575"/>
        <v>577.56295333333355</v>
      </c>
      <c r="M1396" s="26">
        <f t="shared" si="576"/>
        <v>8711.5745461111146</v>
      </c>
      <c r="N1396" s="26">
        <f t="shared" si="577"/>
        <v>8711.5745461111146</v>
      </c>
      <c r="O1396" s="26">
        <f t="shared" si="594"/>
        <v>5610589.9380589938</v>
      </c>
      <c r="P1396" s="26">
        <f t="shared" si="578"/>
        <v>0</v>
      </c>
      <c r="Q1396" s="26">
        <f t="shared" si="590"/>
        <v>-1566788.7140000623</v>
      </c>
      <c r="R1396" s="26">
        <f t="shared" si="591"/>
        <v>0</v>
      </c>
      <c r="S1396" s="26">
        <f t="shared" si="579"/>
        <v>0</v>
      </c>
      <c r="T1396" s="28">
        <f t="shared" si="580"/>
        <v>1566788.7140000623</v>
      </c>
      <c r="U1396" s="26">
        <f t="shared" si="581"/>
        <v>0</v>
      </c>
      <c r="V1396" s="26">
        <f t="shared" si="582"/>
        <v>0</v>
      </c>
      <c r="W1396" s="26">
        <f t="shared" si="583"/>
        <v>0</v>
      </c>
      <c r="X1396" s="26">
        <f t="shared" si="584"/>
        <v>0</v>
      </c>
      <c r="Y1396" s="26">
        <f t="shared" si="585"/>
        <v>0</v>
      </c>
      <c r="Z1396" s="26">
        <f t="shared" si="585"/>
        <v>0</v>
      </c>
      <c r="AA1396" s="26">
        <f t="shared" si="586"/>
        <v>0</v>
      </c>
      <c r="AB1396" s="26">
        <f t="shared" si="592"/>
        <v>1201110.8297499404</v>
      </c>
      <c r="AC1396" s="26">
        <f t="shared" si="587"/>
        <v>4409479.1083090529</v>
      </c>
      <c r="AD1396" s="15">
        <f t="shared" si="593"/>
        <v>0</v>
      </c>
      <c r="AO1396">
        <f t="shared" si="568"/>
        <v>0</v>
      </c>
      <c r="AP1396">
        <f t="shared" si="569"/>
        <v>54.3</v>
      </c>
      <c r="AQ1396">
        <f t="shared" si="570"/>
        <v>15.083333333333332</v>
      </c>
    </row>
    <row r="1397" spans="2:43" x14ac:dyDescent="0.3">
      <c r="B1397" s="5" t="s">
        <v>48</v>
      </c>
      <c r="C1397" s="5">
        <v>1394</v>
      </c>
      <c r="D1397" s="5">
        <v>372</v>
      </c>
      <c r="E1397" s="10">
        <v>54.9</v>
      </c>
      <c r="F1397" s="7">
        <f t="shared" si="571"/>
        <v>15.25</v>
      </c>
      <c r="G1397" s="26">
        <f t="shared" si="588"/>
        <v>8.3333333333333523E-2</v>
      </c>
      <c r="H1397" s="26">
        <f t="shared" si="589"/>
        <v>0.30000000000000071</v>
      </c>
      <c r="I1397" s="26">
        <f t="shared" si="572"/>
        <v>94.833333333333556</v>
      </c>
      <c r="J1397" s="26">
        <f t="shared" si="573"/>
        <v>167.45670000000001</v>
      </c>
      <c r="K1397" s="26">
        <f t="shared" si="574"/>
        <v>79.927080000000004</v>
      </c>
      <c r="L1397" s="26">
        <f t="shared" si="575"/>
        <v>342.21711333333354</v>
      </c>
      <c r="M1397" s="26">
        <f t="shared" si="576"/>
        <v>5218.8109783333366</v>
      </c>
      <c r="N1397" s="26">
        <f t="shared" si="577"/>
        <v>5218.8109783333366</v>
      </c>
      <c r="O1397" s="26">
        <f t="shared" si="594"/>
        <v>5615808.7490373272</v>
      </c>
      <c r="P1397" s="26">
        <f t="shared" si="578"/>
        <v>0</v>
      </c>
      <c r="Q1397" s="26">
        <f t="shared" si="590"/>
        <v>-1566788.7140000623</v>
      </c>
      <c r="R1397" s="26">
        <f t="shared" si="591"/>
        <v>0</v>
      </c>
      <c r="S1397" s="26">
        <f t="shared" si="579"/>
        <v>0</v>
      </c>
      <c r="T1397" s="28">
        <f t="shared" si="580"/>
        <v>1566788.7140000623</v>
      </c>
      <c r="U1397" s="26">
        <f t="shared" si="581"/>
        <v>0</v>
      </c>
      <c r="V1397" s="26">
        <f t="shared" si="582"/>
        <v>0</v>
      </c>
      <c r="W1397" s="26">
        <f t="shared" si="583"/>
        <v>0</v>
      </c>
      <c r="X1397" s="26">
        <f t="shared" si="584"/>
        <v>0</v>
      </c>
      <c r="Y1397" s="26">
        <f t="shared" si="585"/>
        <v>0</v>
      </c>
      <c r="Z1397" s="26">
        <f t="shared" si="585"/>
        <v>0</v>
      </c>
      <c r="AA1397" s="26">
        <f t="shared" si="586"/>
        <v>0</v>
      </c>
      <c r="AB1397" s="26">
        <f t="shared" si="592"/>
        <v>1201110.8297499404</v>
      </c>
      <c r="AC1397" s="26">
        <f t="shared" si="587"/>
        <v>4414697.9192873873</v>
      </c>
      <c r="AD1397" s="15">
        <f t="shared" si="593"/>
        <v>0</v>
      </c>
      <c r="AO1397">
        <f t="shared" si="568"/>
        <v>0</v>
      </c>
      <c r="AP1397">
        <f t="shared" si="569"/>
        <v>54.9</v>
      </c>
      <c r="AQ1397">
        <f t="shared" si="570"/>
        <v>15.25</v>
      </c>
    </row>
    <row r="1398" spans="2:43" x14ac:dyDescent="0.3">
      <c r="B1398" s="5" t="s">
        <v>48</v>
      </c>
      <c r="C1398" s="5">
        <v>1395</v>
      </c>
      <c r="D1398" s="5">
        <v>373</v>
      </c>
      <c r="E1398" s="10">
        <v>54.9</v>
      </c>
      <c r="F1398" s="7">
        <f t="shared" si="571"/>
        <v>15.25</v>
      </c>
      <c r="G1398" s="26">
        <f t="shared" si="588"/>
        <v>-2.7777777777777186E-2</v>
      </c>
      <c r="H1398" s="26">
        <f t="shared" si="589"/>
        <v>-9.9999999999997868E-2</v>
      </c>
      <c r="I1398" s="26">
        <f t="shared" si="572"/>
        <v>-31.611111111110439</v>
      </c>
      <c r="J1398" s="26">
        <f t="shared" si="573"/>
        <v>167.45670000000001</v>
      </c>
      <c r="K1398" s="26">
        <f t="shared" si="574"/>
        <v>79.927080000000004</v>
      </c>
      <c r="L1398" s="26">
        <f t="shared" si="575"/>
        <v>215.7726688888896</v>
      </c>
      <c r="M1398" s="26">
        <f t="shared" si="576"/>
        <v>3290.5332005555665</v>
      </c>
      <c r="N1398" s="26">
        <f t="shared" si="577"/>
        <v>3290.5332005555665</v>
      </c>
      <c r="O1398" s="26">
        <f t="shared" si="594"/>
        <v>5619099.2822378827</v>
      </c>
      <c r="P1398" s="26">
        <f t="shared" si="578"/>
        <v>0</v>
      </c>
      <c r="Q1398" s="26">
        <f t="shared" si="590"/>
        <v>-1566788.7140000623</v>
      </c>
      <c r="R1398" s="26">
        <f t="shared" si="591"/>
        <v>0</v>
      </c>
      <c r="S1398" s="26">
        <f t="shared" si="579"/>
        <v>0</v>
      </c>
      <c r="T1398" s="28">
        <f t="shared" si="580"/>
        <v>1566788.7140000623</v>
      </c>
      <c r="U1398" s="26">
        <f t="shared" si="581"/>
        <v>0</v>
      </c>
      <c r="V1398" s="26">
        <f t="shared" si="582"/>
        <v>0</v>
      </c>
      <c r="W1398" s="26">
        <f t="shared" si="583"/>
        <v>0</v>
      </c>
      <c r="X1398" s="26">
        <f t="shared" si="584"/>
        <v>0</v>
      </c>
      <c r="Y1398" s="26">
        <f t="shared" si="585"/>
        <v>0</v>
      </c>
      <c r="Z1398" s="26">
        <f t="shared" si="585"/>
        <v>0</v>
      </c>
      <c r="AA1398" s="26">
        <f t="shared" si="586"/>
        <v>0</v>
      </c>
      <c r="AB1398" s="26">
        <f t="shared" si="592"/>
        <v>1201110.8297499404</v>
      </c>
      <c r="AC1398" s="26">
        <f t="shared" si="587"/>
        <v>4417988.4524879418</v>
      </c>
      <c r="AD1398" s="15">
        <f t="shared" si="593"/>
        <v>0</v>
      </c>
      <c r="AO1398">
        <f t="shared" si="568"/>
        <v>0</v>
      </c>
      <c r="AP1398">
        <f t="shared" si="569"/>
        <v>54.9</v>
      </c>
      <c r="AQ1398">
        <f t="shared" si="570"/>
        <v>15.25</v>
      </c>
    </row>
    <row r="1399" spans="2:43" x14ac:dyDescent="0.3">
      <c r="B1399" s="5" t="s">
        <v>48</v>
      </c>
      <c r="C1399" s="5">
        <v>1396</v>
      </c>
      <c r="D1399" s="5">
        <v>374</v>
      </c>
      <c r="E1399" s="10">
        <v>54.7</v>
      </c>
      <c r="F1399" s="7">
        <f t="shared" si="571"/>
        <v>15.194444444444446</v>
      </c>
      <c r="G1399" s="26">
        <f t="shared" si="588"/>
        <v>-0.11111111111111072</v>
      </c>
      <c r="H1399" s="26">
        <f t="shared" si="589"/>
        <v>-0.39999999999999858</v>
      </c>
      <c r="I1399" s="26">
        <f t="shared" si="572"/>
        <v>-126.444444444444</v>
      </c>
      <c r="J1399" s="26">
        <f t="shared" si="573"/>
        <v>167.45670000000001</v>
      </c>
      <c r="K1399" s="26">
        <f t="shared" si="574"/>
        <v>79.345794074074107</v>
      </c>
      <c r="L1399" s="26">
        <f t="shared" si="575"/>
        <v>120.35804962963012</v>
      </c>
      <c r="M1399" s="26">
        <f t="shared" si="576"/>
        <v>1828.7736985391023</v>
      </c>
      <c r="N1399" s="26">
        <f t="shared" si="577"/>
        <v>1828.7736985391023</v>
      </c>
      <c r="O1399" s="26">
        <f t="shared" si="594"/>
        <v>5620928.0559364222</v>
      </c>
      <c r="P1399" s="26">
        <f t="shared" si="578"/>
        <v>0</v>
      </c>
      <c r="Q1399" s="26">
        <f t="shared" si="590"/>
        <v>-1566788.7140000623</v>
      </c>
      <c r="R1399" s="26">
        <f t="shared" si="591"/>
        <v>0</v>
      </c>
      <c r="S1399" s="26">
        <f t="shared" si="579"/>
        <v>0</v>
      </c>
      <c r="T1399" s="28">
        <f t="shared" si="580"/>
        <v>1566788.7140000623</v>
      </c>
      <c r="U1399" s="26">
        <f t="shared" si="581"/>
        <v>0</v>
      </c>
      <c r="V1399" s="26">
        <f t="shared" si="582"/>
        <v>0</v>
      </c>
      <c r="W1399" s="26">
        <f t="shared" si="583"/>
        <v>0</v>
      </c>
      <c r="X1399" s="26">
        <f t="shared" si="584"/>
        <v>0</v>
      </c>
      <c r="Y1399" s="26">
        <f t="shared" si="585"/>
        <v>0</v>
      </c>
      <c r="Z1399" s="26">
        <f t="shared" si="585"/>
        <v>0</v>
      </c>
      <c r="AA1399" s="26">
        <f t="shared" si="586"/>
        <v>0</v>
      </c>
      <c r="AB1399" s="26">
        <f t="shared" si="592"/>
        <v>1201110.8297499404</v>
      </c>
      <c r="AC1399" s="26">
        <f t="shared" si="587"/>
        <v>4419817.2261864822</v>
      </c>
      <c r="AD1399" s="15">
        <f t="shared" si="593"/>
        <v>0</v>
      </c>
      <c r="AO1399">
        <f t="shared" si="568"/>
        <v>0</v>
      </c>
      <c r="AP1399">
        <f t="shared" si="569"/>
        <v>54.7</v>
      </c>
      <c r="AQ1399">
        <f t="shared" si="570"/>
        <v>15.194444444444445</v>
      </c>
    </row>
    <row r="1400" spans="2:43" x14ac:dyDescent="0.3">
      <c r="B1400" s="5" t="s">
        <v>48</v>
      </c>
      <c r="C1400" s="5">
        <v>1397</v>
      </c>
      <c r="D1400" s="5">
        <v>375</v>
      </c>
      <c r="E1400" s="10">
        <v>54.1</v>
      </c>
      <c r="F1400" s="7">
        <f t="shared" si="571"/>
        <v>15.027777777777779</v>
      </c>
      <c r="G1400" s="26">
        <f t="shared" si="588"/>
        <v>-0.20833333333333331</v>
      </c>
      <c r="H1400" s="26">
        <f t="shared" si="589"/>
        <v>-0.75</v>
      </c>
      <c r="I1400" s="26">
        <f t="shared" si="572"/>
        <v>-237.08333333333331</v>
      </c>
      <c r="J1400" s="26">
        <f t="shared" si="573"/>
        <v>167.45670000000001</v>
      </c>
      <c r="K1400" s="26">
        <f t="shared" si="574"/>
        <v>77.614665185185203</v>
      </c>
      <c r="L1400" s="26">
        <f t="shared" si="575"/>
        <v>7.9880318518519005</v>
      </c>
      <c r="M1400" s="26">
        <f t="shared" si="576"/>
        <v>120.04236755144106</v>
      </c>
      <c r="N1400" s="26">
        <f t="shared" si="577"/>
        <v>120.04236755144106</v>
      </c>
      <c r="O1400" s="26">
        <f t="shared" si="594"/>
        <v>5621048.0983039737</v>
      </c>
      <c r="P1400" s="26">
        <f t="shared" si="578"/>
        <v>0</v>
      </c>
      <c r="Q1400" s="26">
        <f t="shared" si="590"/>
        <v>-1566788.7140000623</v>
      </c>
      <c r="R1400" s="26">
        <f t="shared" si="591"/>
        <v>0</v>
      </c>
      <c r="S1400" s="26">
        <f t="shared" si="579"/>
        <v>0</v>
      </c>
      <c r="T1400" s="28">
        <f t="shared" si="580"/>
        <v>1566788.7140000623</v>
      </c>
      <c r="U1400" s="26">
        <f t="shared" si="581"/>
        <v>0</v>
      </c>
      <c r="V1400" s="26">
        <f t="shared" si="582"/>
        <v>0</v>
      </c>
      <c r="W1400" s="26">
        <f t="shared" si="583"/>
        <v>0</v>
      </c>
      <c r="X1400" s="26">
        <f t="shared" si="584"/>
        <v>0</v>
      </c>
      <c r="Y1400" s="26">
        <f t="shared" si="585"/>
        <v>0</v>
      </c>
      <c r="Z1400" s="26">
        <f t="shared" si="585"/>
        <v>0</v>
      </c>
      <c r="AA1400" s="26">
        <f t="shared" si="586"/>
        <v>0</v>
      </c>
      <c r="AB1400" s="26">
        <f t="shared" si="592"/>
        <v>1201110.8297499404</v>
      </c>
      <c r="AC1400" s="26">
        <f t="shared" si="587"/>
        <v>4419937.2685540337</v>
      </c>
      <c r="AD1400" s="15">
        <f t="shared" si="593"/>
        <v>0</v>
      </c>
      <c r="AO1400">
        <f t="shared" si="568"/>
        <v>0</v>
      </c>
      <c r="AP1400">
        <f t="shared" si="569"/>
        <v>54.1</v>
      </c>
      <c r="AQ1400">
        <f t="shared" si="570"/>
        <v>15.027777777777779</v>
      </c>
    </row>
    <row r="1401" spans="2:43" x14ac:dyDescent="0.3">
      <c r="B1401" s="5" t="s">
        <v>48</v>
      </c>
      <c r="C1401" s="5">
        <v>1398</v>
      </c>
      <c r="D1401" s="5">
        <v>376</v>
      </c>
      <c r="E1401" s="10">
        <v>53.2</v>
      </c>
      <c r="F1401" s="7">
        <f t="shared" si="571"/>
        <v>14.777777777777779</v>
      </c>
      <c r="G1401" s="26">
        <f t="shared" si="588"/>
        <v>-0.27777777777777779</v>
      </c>
      <c r="H1401" s="26">
        <f t="shared" si="589"/>
        <v>-1</v>
      </c>
      <c r="I1401" s="26">
        <f t="shared" si="572"/>
        <v>-316.11111111111114</v>
      </c>
      <c r="J1401" s="26">
        <f t="shared" si="573"/>
        <v>167.45670000000001</v>
      </c>
      <c r="K1401" s="26">
        <f t="shared" si="574"/>
        <v>75.053771851851863</v>
      </c>
      <c r="L1401" s="26">
        <f t="shared" si="575"/>
        <v>-73.600639259259268</v>
      </c>
      <c r="M1401" s="26">
        <f t="shared" si="576"/>
        <v>-1087.6538912757203</v>
      </c>
      <c r="N1401" s="26">
        <f t="shared" si="577"/>
        <v>0</v>
      </c>
      <c r="O1401" s="26">
        <f t="shared" si="594"/>
        <v>5621048.0983039737</v>
      </c>
      <c r="P1401" s="26">
        <f t="shared" si="578"/>
        <v>-1087.6538912757203</v>
      </c>
      <c r="Q1401" s="26">
        <f t="shared" si="590"/>
        <v>-1567876.367891338</v>
      </c>
      <c r="R1401" s="26">
        <f t="shared" si="591"/>
        <v>-1087.6538912757203</v>
      </c>
      <c r="S1401" s="26">
        <f t="shared" si="579"/>
        <v>1087.6538912757203</v>
      </c>
      <c r="T1401" s="28">
        <f t="shared" si="580"/>
        <v>1567876.367891338</v>
      </c>
      <c r="U1401" s="26">
        <f t="shared" si="581"/>
        <v>1065.9008134502058</v>
      </c>
      <c r="V1401" s="26">
        <f t="shared" si="582"/>
        <v>1012.6057727776954</v>
      </c>
      <c r="W1401" s="26">
        <f t="shared" si="583"/>
        <v>961.97548413881054</v>
      </c>
      <c r="X1401" s="26">
        <f t="shared" si="584"/>
        <v>942.73597445603434</v>
      </c>
      <c r="Y1401" s="26">
        <f t="shared" si="585"/>
        <v>895.59917573323253</v>
      </c>
      <c r="Z1401" s="26">
        <f t="shared" si="585"/>
        <v>850.8192169465708</v>
      </c>
      <c r="AA1401" s="26">
        <f t="shared" si="586"/>
        <v>833.8028326076394</v>
      </c>
      <c r="AB1401" s="26">
        <f t="shared" si="592"/>
        <v>1201944.6325825481</v>
      </c>
      <c r="AC1401" s="26">
        <f t="shared" si="587"/>
        <v>4419103.4657214256</v>
      </c>
      <c r="AD1401" s="15">
        <f t="shared" si="593"/>
        <v>961.97548413881054</v>
      </c>
      <c r="AO1401">
        <f t="shared" si="568"/>
        <v>0</v>
      </c>
      <c r="AP1401">
        <f t="shared" si="569"/>
        <v>53.2</v>
      </c>
      <c r="AQ1401">
        <f t="shared" si="570"/>
        <v>14.777777777777779</v>
      </c>
    </row>
    <row r="1402" spans="2:43" x14ac:dyDescent="0.3">
      <c r="B1402" s="5" t="s">
        <v>48</v>
      </c>
      <c r="C1402" s="5">
        <v>1399</v>
      </c>
      <c r="D1402" s="5">
        <v>377</v>
      </c>
      <c r="E1402" s="10">
        <v>52.1</v>
      </c>
      <c r="F1402" s="7">
        <f t="shared" si="571"/>
        <v>14.472222222222223</v>
      </c>
      <c r="G1402" s="26">
        <f t="shared" si="588"/>
        <v>-0.34722222222222221</v>
      </c>
      <c r="H1402" s="26">
        <f t="shared" si="589"/>
        <v>-1.25</v>
      </c>
      <c r="I1402" s="26">
        <f t="shared" si="572"/>
        <v>-395.13888888888886</v>
      </c>
      <c r="J1402" s="26">
        <f t="shared" si="573"/>
        <v>167.45670000000001</v>
      </c>
      <c r="K1402" s="26">
        <f t="shared" si="574"/>
        <v>71.982131851851861</v>
      </c>
      <c r="L1402" s="26">
        <f t="shared" si="575"/>
        <v>-155.70005703703697</v>
      </c>
      <c r="M1402" s="26">
        <f t="shared" si="576"/>
        <v>-2253.3258254526741</v>
      </c>
      <c r="N1402" s="26">
        <f t="shared" si="577"/>
        <v>0</v>
      </c>
      <c r="O1402" s="26">
        <f t="shared" si="594"/>
        <v>5621048.0983039737</v>
      </c>
      <c r="P1402" s="26">
        <f t="shared" si="578"/>
        <v>-2253.3258254526741</v>
      </c>
      <c r="Q1402" s="26">
        <f t="shared" si="590"/>
        <v>-1570129.6937167905</v>
      </c>
      <c r="R1402" s="26">
        <f t="shared" si="591"/>
        <v>-3340.9797167283941</v>
      </c>
      <c r="S1402" s="26">
        <f t="shared" si="579"/>
        <v>3340.9797167283941</v>
      </c>
      <c r="T1402" s="28">
        <f t="shared" si="580"/>
        <v>1570129.6937167905</v>
      </c>
      <c r="U1402" s="26">
        <f t="shared" si="581"/>
        <v>2208.2593089436205</v>
      </c>
      <c r="V1402" s="26">
        <f t="shared" si="582"/>
        <v>2097.8463434964392</v>
      </c>
      <c r="W1402" s="26">
        <f t="shared" si="583"/>
        <v>1992.9540263216172</v>
      </c>
      <c r="X1402" s="26">
        <f t="shared" si="584"/>
        <v>1953.0949457951849</v>
      </c>
      <c r="Y1402" s="26">
        <f t="shared" si="585"/>
        <v>1855.4401985054255</v>
      </c>
      <c r="Z1402" s="26">
        <f t="shared" si="585"/>
        <v>1762.6681885801543</v>
      </c>
      <c r="AA1402" s="26">
        <f t="shared" si="586"/>
        <v>1727.4148248085512</v>
      </c>
      <c r="AB1402" s="26">
        <f t="shared" si="592"/>
        <v>1203672.0474073566</v>
      </c>
      <c r="AC1402" s="26">
        <f t="shared" si="587"/>
        <v>4417376.0508966167</v>
      </c>
      <c r="AD1402" s="15">
        <f t="shared" si="593"/>
        <v>2954.929510460428</v>
      </c>
      <c r="AO1402">
        <f t="shared" si="568"/>
        <v>0</v>
      </c>
      <c r="AP1402">
        <f t="shared" si="569"/>
        <v>52.1</v>
      </c>
      <c r="AQ1402">
        <f t="shared" si="570"/>
        <v>14.472222222222221</v>
      </c>
    </row>
    <row r="1403" spans="2:43" x14ac:dyDescent="0.3">
      <c r="B1403" s="5" t="s">
        <v>48</v>
      </c>
      <c r="C1403" s="5">
        <v>1400</v>
      </c>
      <c r="D1403" s="5">
        <v>378</v>
      </c>
      <c r="E1403" s="10">
        <v>50.7</v>
      </c>
      <c r="F1403" s="7">
        <f t="shared" si="571"/>
        <v>14.083333333333334</v>
      </c>
      <c r="G1403" s="26">
        <f t="shared" si="588"/>
        <v>-0.41666666666666663</v>
      </c>
      <c r="H1403" s="26">
        <f t="shared" si="589"/>
        <v>-1.5</v>
      </c>
      <c r="I1403" s="26">
        <f t="shared" si="572"/>
        <v>-474.16666666666663</v>
      </c>
      <c r="J1403" s="26">
        <f t="shared" si="573"/>
        <v>167.45670000000001</v>
      </c>
      <c r="K1403" s="26">
        <f t="shared" si="574"/>
        <v>68.165586666666684</v>
      </c>
      <c r="L1403" s="26">
        <f t="shared" si="575"/>
        <v>-238.54437999999993</v>
      </c>
      <c r="M1403" s="26">
        <f t="shared" si="576"/>
        <v>-3359.5000183333327</v>
      </c>
      <c r="N1403" s="26">
        <f t="shared" si="577"/>
        <v>0</v>
      </c>
      <c r="O1403" s="26">
        <f t="shared" si="594"/>
        <v>5621048.0983039737</v>
      </c>
      <c r="P1403" s="26">
        <f t="shared" si="578"/>
        <v>-3359.5000183333327</v>
      </c>
      <c r="Q1403" s="26">
        <f t="shared" si="590"/>
        <v>-1573489.1937351238</v>
      </c>
      <c r="R1403" s="26">
        <f t="shared" si="591"/>
        <v>-6700.4797350617264</v>
      </c>
      <c r="S1403" s="26">
        <f t="shared" si="579"/>
        <v>6700.4797350617264</v>
      </c>
      <c r="T1403" s="28">
        <f t="shared" si="580"/>
        <v>1573489.1937351238</v>
      </c>
      <c r="U1403" s="26">
        <f t="shared" si="581"/>
        <v>3292.3100179666658</v>
      </c>
      <c r="V1403" s="26">
        <f t="shared" si="582"/>
        <v>3127.6945170683325</v>
      </c>
      <c r="W1403" s="26">
        <f t="shared" si="583"/>
        <v>2971.3097912149155</v>
      </c>
      <c r="X1403" s="26">
        <f t="shared" si="584"/>
        <v>2911.8835953906173</v>
      </c>
      <c r="Y1403" s="26">
        <f t="shared" si="585"/>
        <v>2766.2894156210864</v>
      </c>
      <c r="Z1403" s="26">
        <f t="shared" si="585"/>
        <v>2627.9749448400321</v>
      </c>
      <c r="AA1403" s="26">
        <f t="shared" si="586"/>
        <v>2575.4154459432316</v>
      </c>
      <c r="AB1403" s="26">
        <f t="shared" si="592"/>
        <v>1206247.4628532997</v>
      </c>
      <c r="AC1403" s="26">
        <f t="shared" si="587"/>
        <v>4414800.6354506742</v>
      </c>
      <c r="AD1403" s="15">
        <f t="shared" si="593"/>
        <v>5926.2393016753431</v>
      </c>
      <c r="AO1403">
        <f t="shared" si="568"/>
        <v>0</v>
      </c>
      <c r="AP1403">
        <f t="shared" si="569"/>
        <v>50.7</v>
      </c>
      <c r="AQ1403">
        <f t="shared" si="570"/>
        <v>14.083333333333334</v>
      </c>
    </row>
    <row r="1404" spans="2:43" x14ac:dyDescent="0.3">
      <c r="B1404" s="5" t="s">
        <v>48</v>
      </c>
      <c r="C1404" s="5">
        <v>1401</v>
      </c>
      <c r="D1404" s="5">
        <v>379</v>
      </c>
      <c r="E1404" s="10">
        <v>49.1</v>
      </c>
      <c r="F1404" s="7">
        <f t="shared" si="571"/>
        <v>13.638888888888889</v>
      </c>
      <c r="G1404" s="26">
        <f t="shared" si="588"/>
        <v>-0.45833333333333393</v>
      </c>
      <c r="H1404" s="26">
        <f t="shared" si="589"/>
        <v>-1.6500000000000021</v>
      </c>
      <c r="I1404" s="26">
        <f t="shared" si="572"/>
        <v>-521.58333333333405</v>
      </c>
      <c r="J1404" s="26">
        <f t="shared" si="573"/>
        <v>167.45670000000001</v>
      </c>
      <c r="K1404" s="26">
        <f t="shared" si="574"/>
        <v>63.931109629629645</v>
      </c>
      <c r="L1404" s="26">
        <f t="shared" si="575"/>
        <v>-290.1955237037044</v>
      </c>
      <c r="M1404" s="26">
        <f t="shared" si="576"/>
        <v>-3957.9445038477461</v>
      </c>
      <c r="N1404" s="26">
        <f t="shared" si="577"/>
        <v>0</v>
      </c>
      <c r="O1404" s="26">
        <f t="shared" si="594"/>
        <v>5621048.0983039737</v>
      </c>
      <c r="P1404" s="26">
        <f t="shared" si="578"/>
        <v>-3957.9445038477461</v>
      </c>
      <c r="Q1404" s="26">
        <f t="shared" si="590"/>
        <v>-1577447.1382389716</v>
      </c>
      <c r="R1404" s="26">
        <f t="shared" si="591"/>
        <v>-10658.424238909472</v>
      </c>
      <c r="S1404" s="26">
        <f t="shared" si="579"/>
        <v>10658.424238909472</v>
      </c>
      <c r="T1404" s="28">
        <f t="shared" si="580"/>
        <v>1577447.1382389716</v>
      </c>
      <c r="U1404" s="26">
        <f t="shared" si="581"/>
        <v>3878.7856137707913</v>
      </c>
      <c r="V1404" s="26">
        <f t="shared" si="582"/>
        <v>3684.8463330822515</v>
      </c>
      <c r="W1404" s="26">
        <f t="shared" si="583"/>
        <v>3500.6040164281389</v>
      </c>
      <c r="X1404" s="26">
        <f t="shared" si="584"/>
        <v>3430.5919360995763</v>
      </c>
      <c r="Y1404" s="26">
        <f t="shared" si="585"/>
        <v>3259.0623392945972</v>
      </c>
      <c r="Z1404" s="26">
        <f t="shared" si="585"/>
        <v>3096.1092223298674</v>
      </c>
      <c r="AA1404" s="26">
        <f t="shared" si="586"/>
        <v>3034.18703788327</v>
      </c>
      <c r="AB1404" s="26">
        <f t="shared" si="592"/>
        <v>1209281.649891183</v>
      </c>
      <c r="AC1404" s="26">
        <f t="shared" si="587"/>
        <v>4411766.4484127909</v>
      </c>
      <c r="AD1404" s="15">
        <f t="shared" si="593"/>
        <v>9426.8433181034816</v>
      </c>
      <c r="AO1404">
        <f t="shared" si="568"/>
        <v>0</v>
      </c>
      <c r="AP1404">
        <f t="shared" si="569"/>
        <v>49.1</v>
      </c>
      <c r="AQ1404">
        <f t="shared" si="570"/>
        <v>13.638888888888889</v>
      </c>
    </row>
    <row r="1405" spans="2:43" x14ac:dyDescent="0.3">
      <c r="B1405" s="5" t="s">
        <v>48</v>
      </c>
      <c r="C1405" s="5">
        <v>1402</v>
      </c>
      <c r="D1405" s="5">
        <v>380</v>
      </c>
      <c r="E1405" s="10">
        <v>47.4</v>
      </c>
      <c r="F1405" s="7">
        <f t="shared" si="571"/>
        <v>13.166666666666666</v>
      </c>
      <c r="G1405" s="26">
        <f t="shared" si="588"/>
        <v>-0.54166666666666641</v>
      </c>
      <c r="H1405" s="26">
        <f t="shared" si="589"/>
        <v>-1.9499999999999993</v>
      </c>
      <c r="I1405" s="26">
        <f t="shared" si="572"/>
        <v>-616.4166666666664</v>
      </c>
      <c r="J1405" s="26">
        <f t="shared" si="573"/>
        <v>167.45670000000001</v>
      </c>
      <c r="K1405" s="26">
        <f t="shared" si="574"/>
        <v>59.580746666666663</v>
      </c>
      <c r="L1405" s="26">
        <f t="shared" si="575"/>
        <v>-389.37921999999975</v>
      </c>
      <c r="M1405" s="26">
        <f t="shared" si="576"/>
        <v>-5126.8263966666627</v>
      </c>
      <c r="N1405" s="26">
        <f t="shared" si="577"/>
        <v>0</v>
      </c>
      <c r="O1405" s="26">
        <f t="shared" si="594"/>
        <v>5621048.0983039737</v>
      </c>
      <c r="P1405" s="26">
        <f t="shared" si="578"/>
        <v>-5126.8263966666627</v>
      </c>
      <c r="Q1405" s="26">
        <f t="shared" si="590"/>
        <v>-1582573.9646356383</v>
      </c>
      <c r="R1405" s="26">
        <f t="shared" si="591"/>
        <v>-15785.250635576136</v>
      </c>
      <c r="S1405" s="26">
        <f t="shared" si="579"/>
        <v>15785.250635576136</v>
      </c>
      <c r="T1405" s="28">
        <f t="shared" si="580"/>
        <v>1582573.9646356383</v>
      </c>
      <c r="U1405" s="26">
        <f t="shared" si="581"/>
        <v>5024.2898687333291</v>
      </c>
      <c r="V1405" s="26">
        <f t="shared" si="582"/>
        <v>4773.0753752966621</v>
      </c>
      <c r="W1405" s="26">
        <f t="shared" si="583"/>
        <v>4534.4216065318287</v>
      </c>
      <c r="X1405" s="26">
        <f t="shared" si="584"/>
        <v>4443.7331744011917</v>
      </c>
      <c r="Y1405" s="26">
        <f t="shared" si="585"/>
        <v>4221.5465156811315</v>
      </c>
      <c r="Z1405" s="26">
        <f t="shared" si="585"/>
        <v>4010.4691898970746</v>
      </c>
      <c r="AA1405" s="26">
        <f t="shared" si="586"/>
        <v>3930.2598060991331</v>
      </c>
      <c r="AB1405" s="26">
        <f t="shared" si="592"/>
        <v>1213211.9096972821</v>
      </c>
      <c r="AC1405" s="26">
        <f t="shared" si="587"/>
        <v>4407836.1886066915</v>
      </c>
      <c r="AD1405" s="15">
        <f t="shared" si="593"/>
        <v>13961.26492463531</v>
      </c>
      <c r="AO1405">
        <f t="shared" si="568"/>
        <v>0</v>
      </c>
      <c r="AP1405">
        <f t="shared" si="569"/>
        <v>47.4</v>
      </c>
      <c r="AQ1405">
        <f t="shared" si="570"/>
        <v>13.166666666666666</v>
      </c>
    </row>
    <row r="1406" spans="2:43" x14ac:dyDescent="0.3">
      <c r="B1406" s="5" t="s">
        <v>48</v>
      </c>
      <c r="C1406" s="5">
        <v>1403</v>
      </c>
      <c r="D1406" s="5">
        <v>381</v>
      </c>
      <c r="E1406" s="10">
        <v>45.2</v>
      </c>
      <c r="F1406" s="7">
        <f t="shared" si="571"/>
        <v>12.555555555555557</v>
      </c>
      <c r="G1406" s="26">
        <f t="shared" si="588"/>
        <v>-0.7777777777777779</v>
      </c>
      <c r="H1406" s="26">
        <f t="shared" si="589"/>
        <v>-2.8000000000000007</v>
      </c>
      <c r="I1406" s="26">
        <f t="shared" si="572"/>
        <v>-885.1111111111112</v>
      </c>
      <c r="J1406" s="26">
        <f t="shared" si="573"/>
        <v>167.45670000000001</v>
      </c>
      <c r="K1406" s="26">
        <f t="shared" si="574"/>
        <v>54.178394074074092</v>
      </c>
      <c r="L1406" s="26">
        <f t="shared" si="575"/>
        <v>-663.47601703703708</v>
      </c>
      <c r="M1406" s="26">
        <f t="shared" si="576"/>
        <v>-8330.3099916872452</v>
      </c>
      <c r="N1406" s="26">
        <f t="shared" si="577"/>
        <v>0</v>
      </c>
      <c r="O1406" s="26">
        <f t="shared" si="594"/>
        <v>5621048.0983039737</v>
      </c>
      <c r="P1406" s="26">
        <f t="shared" si="578"/>
        <v>-8330.3099916872452</v>
      </c>
      <c r="Q1406" s="26">
        <f t="shared" si="590"/>
        <v>-1590904.2746273256</v>
      </c>
      <c r="R1406" s="26">
        <f t="shared" si="591"/>
        <v>-24115.560627263381</v>
      </c>
      <c r="S1406" s="26">
        <f t="shared" si="579"/>
        <v>24115.560627263381</v>
      </c>
      <c r="T1406" s="28">
        <f t="shared" si="580"/>
        <v>1590904.2746273256</v>
      </c>
      <c r="U1406" s="26">
        <f t="shared" si="581"/>
        <v>8163.7037918534998</v>
      </c>
      <c r="V1406" s="26">
        <f t="shared" si="582"/>
        <v>7755.5186022608241</v>
      </c>
      <c r="W1406" s="26">
        <f t="shared" si="583"/>
        <v>7367.7426721477823</v>
      </c>
      <c r="X1406" s="26">
        <f t="shared" si="584"/>
        <v>7220.3878187048267</v>
      </c>
      <c r="Y1406" s="26">
        <f t="shared" si="585"/>
        <v>6859.3684277695847</v>
      </c>
      <c r="Z1406" s="26">
        <f t="shared" si="585"/>
        <v>6516.4000063811054</v>
      </c>
      <c r="AA1406" s="26">
        <f t="shared" si="586"/>
        <v>6386.0720062534829</v>
      </c>
      <c r="AB1406" s="26">
        <f t="shared" si="592"/>
        <v>1219597.9817035357</v>
      </c>
      <c r="AC1406" s="26">
        <f t="shared" si="587"/>
        <v>4401450.116600438</v>
      </c>
      <c r="AD1406" s="15">
        <f t="shared" si="593"/>
        <v>21329.007596783093</v>
      </c>
      <c r="AO1406">
        <f t="shared" si="568"/>
        <v>0</v>
      </c>
      <c r="AP1406">
        <f t="shared" si="569"/>
        <v>45.2</v>
      </c>
      <c r="AQ1406">
        <f t="shared" si="570"/>
        <v>12.555555555555555</v>
      </c>
    </row>
    <row r="1407" spans="2:43" x14ac:dyDescent="0.3">
      <c r="B1407" s="5" t="s">
        <v>48</v>
      </c>
      <c r="C1407" s="5">
        <v>1404</v>
      </c>
      <c r="D1407" s="5">
        <v>382</v>
      </c>
      <c r="E1407" s="10">
        <v>41.8</v>
      </c>
      <c r="F1407" s="7">
        <f t="shared" si="571"/>
        <v>11.611111111111111</v>
      </c>
      <c r="G1407" s="26">
        <f t="shared" si="588"/>
        <v>-1.2083333333333337</v>
      </c>
      <c r="H1407" s="26">
        <f t="shared" si="589"/>
        <v>-4.3500000000000014</v>
      </c>
      <c r="I1407" s="26">
        <f t="shared" si="572"/>
        <v>-1375.0833333333337</v>
      </c>
      <c r="J1407" s="26">
        <f t="shared" si="573"/>
        <v>167.45670000000001</v>
      </c>
      <c r="K1407" s="26">
        <f t="shared" si="574"/>
        <v>46.334216296296297</v>
      </c>
      <c r="L1407" s="26">
        <f t="shared" si="575"/>
        <v>-1161.2924170370375</v>
      </c>
      <c r="M1407" s="26">
        <f t="shared" si="576"/>
        <v>-13483.895286707824</v>
      </c>
      <c r="N1407" s="26">
        <f t="shared" si="577"/>
        <v>0</v>
      </c>
      <c r="O1407" s="26">
        <f t="shared" si="594"/>
        <v>5621048.0983039737</v>
      </c>
      <c r="P1407" s="26">
        <f t="shared" si="578"/>
        <v>-13483.895286707824</v>
      </c>
      <c r="Q1407" s="26">
        <f t="shared" si="590"/>
        <v>-1604388.1699140335</v>
      </c>
      <c r="R1407" s="26">
        <f t="shared" si="591"/>
        <v>-37599.455913971207</v>
      </c>
      <c r="S1407" s="26">
        <f t="shared" si="579"/>
        <v>37599.455913971207</v>
      </c>
      <c r="T1407" s="28">
        <f t="shared" si="580"/>
        <v>1604388.1699140335</v>
      </c>
      <c r="U1407" s="26">
        <f t="shared" si="581"/>
        <v>13214.217380973667</v>
      </c>
      <c r="V1407" s="26">
        <f t="shared" si="582"/>
        <v>12553.506511924983</v>
      </c>
      <c r="W1407" s="26">
        <f t="shared" si="583"/>
        <v>11925.831186328733</v>
      </c>
      <c r="X1407" s="26">
        <f t="shared" si="584"/>
        <v>11687.314562602158</v>
      </c>
      <c r="Y1407" s="26">
        <f t="shared" si="585"/>
        <v>11102.94883447205</v>
      </c>
      <c r="Z1407" s="26">
        <f t="shared" si="585"/>
        <v>10547.801392748448</v>
      </c>
      <c r="AA1407" s="26">
        <f t="shared" si="586"/>
        <v>10336.845364893479</v>
      </c>
      <c r="AB1407" s="26">
        <f t="shared" si="592"/>
        <v>1229934.8270684292</v>
      </c>
      <c r="AC1407" s="26">
        <f t="shared" si="587"/>
        <v>4391113.2712355442</v>
      </c>
      <c r="AD1407" s="15">
        <f t="shared" si="593"/>
        <v>33254.838783111823</v>
      </c>
      <c r="AO1407">
        <f t="shared" si="568"/>
        <v>0</v>
      </c>
      <c r="AP1407">
        <f t="shared" si="569"/>
        <v>41.8</v>
      </c>
      <c r="AQ1407">
        <f t="shared" si="570"/>
        <v>11.611111111111111</v>
      </c>
    </row>
    <row r="1408" spans="2:43" x14ac:dyDescent="0.3">
      <c r="B1408" s="5" t="s">
        <v>48</v>
      </c>
      <c r="C1408" s="5">
        <v>1405</v>
      </c>
      <c r="D1408" s="5">
        <v>383</v>
      </c>
      <c r="E1408" s="10">
        <v>36.5</v>
      </c>
      <c r="F1408" s="7">
        <f t="shared" si="571"/>
        <v>10.138888888888889</v>
      </c>
      <c r="G1408" s="26">
        <f t="shared" si="588"/>
        <v>-1.4722222222222219</v>
      </c>
      <c r="H1408" s="26">
        <f t="shared" si="589"/>
        <v>-5.2999999999999989</v>
      </c>
      <c r="I1408" s="26">
        <f t="shared" si="572"/>
        <v>-1675.3888888888885</v>
      </c>
      <c r="J1408" s="26">
        <f t="shared" si="573"/>
        <v>167.45670000000001</v>
      </c>
      <c r="K1408" s="26">
        <f t="shared" si="574"/>
        <v>35.329296296296299</v>
      </c>
      <c r="L1408" s="26">
        <f t="shared" si="575"/>
        <v>-1472.6028925925923</v>
      </c>
      <c r="M1408" s="26">
        <f t="shared" si="576"/>
        <v>-14930.557105452672</v>
      </c>
      <c r="N1408" s="26">
        <f t="shared" si="577"/>
        <v>0</v>
      </c>
      <c r="O1408" s="26">
        <f t="shared" si="594"/>
        <v>5621048.0983039737</v>
      </c>
      <c r="P1408" s="26">
        <f t="shared" si="578"/>
        <v>-14930.557105452672</v>
      </c>
      <c r="Q1408" s="26">
        <f t="shared" si="590"/>
        <v>-1619318.7270194863</v>
      </c>
      <c r="R1408" s="26">
        <f t="shared" si="591"/>
        <v>-52530.013019423881</v>
      </c>
      <c r="S1408" s="26">
        <f t="shared" si="579"/>
        <v>52530.013019423881</v>
      </c>
      <c r="T1408" s="28">
        <f t="shared" si="580"/>
        <v>1619318.7270194863</v>
      </c>
      <c r="U1408" s="26">
        <f t="shared" si="581"/>
        <v>14631.945963343618</v>
      </c>
      <c r="V1408" s="26">
        <f t="shared" si="582"/>
        <v>13900.348665176436</v>
      </c>
      <c r="W1408" s="26">
        <f t="shared" si="583"/>
        <v>13205.331231917613</v>
      </c>
      <c r="X1408" s="26">
        <f t="shared" si="584"/>
        <v>12941.22460727926</v>
      </c>
      <c r="Y1408" s="26">
        <f t="shared" si="585"/>
        <v>12294.163376915298</v>
      </c>
      <c r="Z1408" s="26">
        <f t="shared" si="585"/>
        <v>11679.455208069532</v>
      </c>
      <c r="AA1408" s="26">
        <f t="shared" si="586"/>
        <v>11445.866103908142</v>
      </c>
      <c r="AB1408" s="26">
        <f t="shared" si="592"/>
        <v>1241380.6931723373</v>
      </c>
      <c r="AC1408" s="26">
        <f t="shared" si="587"/>
        <v>4379667.4051316362</v>
      </c>
      <c r="AD1408" s="15">
        <f t="shared" si="593"/>
        <v>46460.170015029435</v>
      </c>
      <c r="AO1408">
        <f t="shared" si="568"/>
        <v>0</v>
      </c>
      <c r="AP1408">
        <f t="shared" si="569"/>
        <v>36.5</v>
      </c>
      <c r="AQ1408">
        <f t="shared" si="570"/>
        <v>10.138888888888889</v>
      </c>
    </row>
    <row r="1409" spans="2:43" x14ac:dyDescent="0.3">
      <c r="B1409" s="5" t="s">
        <v>48</v>
      </c>
      <c r="C1409" s="5">
        <v>1406</v>
      </c>
      <c r="D1409" s="5">
        <v>384</v>
      </c>
      <c r="E1409" s="10">
        <v>31.2</v>
      </c>
      <c r="F1409" s="7">
        <f t="shared" si="571"/>
        <v>8.6666666666666661</v>
      </c>
      <c r="G1409" s="26">
        <f t="shared" si="588"/>
        <v>-1.2361111111111109</v>
      </c>
      <c r="H1409" s="26">
        <f t="shared" si="589"/>
        <v>-4.4499999999999993</v>
      </c>
      <c r="I1409" s="26">
        <f t="shared" si="572"/>
        <v>-1406.6944444444443</v>
      </c>
      <c r="J1409" s="26">
        <f t="shared" si="573"/>
        <v>167.45670000000001</v>
      </c>
      <c r="K1409" s="26">
        <f t="shared" si="574"/>
        <v>25.814186666666664</v>
      </c>
      <c r="L1409" s="26">
        <f t="shared" si="575"/>
        <v>-1213.4235577777777</v>
      </c>
      <c r="M1409" s="26">
        <f t="shared" si="576"/>
        <v>-10516.337500740739</v>
      </c>
      <c r="N1409" s="26">
        <f t="shared" si="577"/>
        <v>0</v>
      </c>
      <c r="O1409" s="26">
        <f t="shared" si="594"/>
        <v>5621048.0983039737</v>
      </c>
      <c r="P1409" s="26">
        <f t="shared" si="578"/>
        <v>-10516.337500740739</v>
      </c>
      <c r="Q1409" s="26">
        <f t="shared" si="590"/>
        <v>-1629835.064520227</v>
      </c>
      <c r="R1409" s="26">
        <f t="shared" si="591"/>
        <v>-63046.350520164619</v>
      </c>
      <c r="S1409" s="26">
        <f t="shared" si="579"/>
        <v>63046.350520164619</v>
      </c>
      <c r="T1409" s="28">
        <f t="shared" si="580"/>
        <v>1629835.064520227</v>
      </c>
      <c r="U1409" s="26">
        <f t="shared" si="581"/>
        <v>10306.010750725924</v>
      </c>
      <c r="V1409" s="26">
        <f t="shared" si="582"/>
        <v>9790.7102131896263</v>
      </c>
      <c r="W1409" s="26">
        <f t="shared" si="583"/>
        <v>9301.1747025301447</v>
      </c>
      <c r="X1409" s="26">
        <f t="shared" si="584"/>
        <v>9115.1512084795413</v>
      </c>
      <c r="Y1409" s="26">
        <f t="shared" si="585"/>
        <v>8659.393648055564</v>
      </c>
      <c r="Z1409" s="26">
        <f t="shared" si="585"/>
        <v>8226.4239656527861</v>
      </c>
      <c r="AA1409" s="26">
        <f t="shared" si="586"/>
        <v>8061.8954863397303</v>
      </c>
      <c r="AB1409" s="26">
        <f t="shared" si="592"/>
        <v>1249442.5886586769</v>
      </c>
      <c r="AC1409" s="26">
        <f t="shared" si="587"/>
        <v>4371605.5096452963</v>
      </c>
      <c r="AD1409" s="15">
        <f t="shared" si="593"/>
        <v>55761.344717559579</v>
      </c>
      <c r="AO1409">
        <f t="shared" si="568"/>
        <v>0</v>
      </c>
      <c r="AP1409">
        <f t="shared" si="569"/>
        <v>31.2</v>
      </c>
      <c r="AQ1409">
        <f t="shared" si="570"/>
        <v>8.6666666666666661</v>
      </c>
    </row>
    <row r="1410" spans="2:43" x14ac:dyDescent="0.3">
      <c r="B1410" s="5" t="s">
        <v>48</v>
      </c>
      <c r="C1410" s="5">
        <v>1407</v>
      </c>
      <c r="D1410" s="5">
        <v>385</v>
      </c>
      <c r="E1410" s="10">
        <v>27.6</v>
      </c>
      <c r="F1410" s="7">
        <f t="shared" si="571"/>
        <v>7.666666666666667</v>
      </c>
      <c r="G1410" s="26">
        <f t="shared" si="588"/>
        <v>-0.59722222222222232</v>
      </c>
      <c r="H1410" s="26">
        <f t="shared" si="589"/>
        <v>-2.1500000000000004</v>
      </c>
      <c r="I1410" s="26">
        <f t="shared" si="572"/>
        <v>-679.63888888888903</v>
      </c>
      <c r="J1410" s="26">
        <f t="shared" si="573"/>
        <v>167.45670000000001</v>
      </c>
      <c r="K1410" s="26">
        <f t="shared" si="574"/>
        <v>20.200746666666671</v>
      </c>
      <c r="L1410" s="26">
        <f t="shared" si="575"/>
        <v>-491.98144222222231</v>
      </c>
      <c r="M1410" s="26">
        <f t="shared" si="576"/>
        <v>-3771.8577237037043</v>
      </c>
      <c r="N1410" s="26">
        <f t="shared" si="577"/>
        <v>0</v>
      </c>
      <c r="O1410" s="26">
        <f t="shared" si="594"/>
        <v>5621048.0983039737</v>
      </c>
      <c r="P1410" s="26">
        <f t="shared" si="578"/>
        <v>-3771.8577237037043</v>
      </c>
      <c r="Q1410" s="26">
        <f t="shared" si="590"/>
        <v>-1633606.9222439306</v>
      </c>
      <c r="R1410" s="26">
        <f t="shared" si="591"/>
        <v>-66818.208243868328</v>
      </c>
      <c r="S1410" s="26">
        <f t="shared" si="579"/>
        <v>66818.208243868328</v>
      </c>
      <c r="T1410" s="28">
        <f t="shared" si="580"/>
        <v>1633606.9222439306</v>
      </c>
      <c r="U1410" s="26">
        <f t="shared" si="581"/>
        <v>3696.42056922963</v>
      </c>
      <c r="V1410" s="26">
        <f t="shared" si="582"/>
        <v>3511.5995407681485</v>
      </c>
      <c r="W1410" s="26">
        <f t="shared" si="583"/>
        <v>3336.0195637297411</v>
      </c>
      <c r="X1410" s="26">
        <f t="shared" si="584"/>
        <v>3269.2991724551462</v>
      </c>
      <c r="Y1410" s="26">
        <f t="shared" si="585"/>
        <v>3105.8342138323887</v>
      </c>
      <c r="Z1410" s="26">
        <f t="shared" si="585"/>
        <v>2950.542503140769</v>
      </c>
      <c r="AA1410" s="26">
        <f t="shared" si="586"/>
        <v>2891.5316530779537</v>
      </c>
      <c r="AB1410" s="26">
        <f t="shared" si="592"/>
        <v>1252334.120311755</v>
      </c>
      <c r="AC1410" s="26">
        <f t="shared" si="587"/>
        <v>4368713.9779922189</v>
      </c>
      <c r="AD1410" s="15">
        <f t="shared" si="593"/>
        <v>59097.364281289323</v>
      </c>
      <c r="AO1410">
        <f t="shared" si="568"/>
        <v>0</v>
      </c>
      <c r="AP1410">
        <f t="shared" si="569"/>
        <v>27.6</v>
      </c>
      <c r="AQ1410">
        <f t="shared" si="570"/>
        <v>7.666666666666667</v>
      </c>
    </row>
    <row r="1411" spans="2:43" x14ac:dyDescent="0.3">
      <c r="B1411" s="5" t="s">
        <v>48</v>
      </c>
      <c r="C1411" s="5">
        <v>1408</v>
      </c>
      <c r="D1411" s="5">
        <v>386</v>
      </c>
      <c r="E1411" s="10">
        <v>26.9</v>
      </c>
      <c r="F1411" s="7">
        <f t="shared" si="571"/>
        <v>7.4722222222222223</v>
      </c>
      <c r="G1411" s="26">
        <f t="shared" si="588"/>
        <v>-4.1666666666666761E-2</v>
      </c>
      <c r="H1411" s="26">
        <f t="shared" si="589"/>
        <v>-0.15000000000000036</v>
      </c>
      <c r="I1411" s="26">
        <f t="shared" si="572"/>
        <v>-47.416666666666778</v>
      </c>
      <c r="J1411" s="26">
        <f t="shared" si="573"/>
        <v>167.45670000000001</v>
      </c>
      <c r="K1411" s="26">
        <f t="shared" si="574"/>
        <v>19.189065185185189</v>
      </c>
      <c r="L1411" s="26">
        <f t="shared" si="575"/>
        <v>139.22909851851844</v>
      </c>
      <c r="M1411" s="26">
        <f t="shared" si="576"/>
        <v>1040.3507639300406</v>
      </c>
      <c r="N1411" s="26">
        <f t="shared" si="577"/>
        <v>1040.3507639300406</v>
      </c>
      <c r="O1411" s="26">
        <f t="shared" si="594"/>
        <v>5622088.4490679037</v>
      </c>
      <c r="P1411" s="26">
        <f t="shared" si="578"/>
        <v>0</v>
      </c>
      <c r="Q1411" s="26">
        <f t="shared" si="590"/>
        <v>-1633606.9222439306</v>
      </c>
      <c r="R1411" s="26">
        <f t="shared" si="591"/>
        <v>0</v>
      </c>
      <c r="S1411" s="26">
        <f t="shared" si="579"/>
        <v>0</v>
      </c>
      <c r="T1411" s="28">
        <f t="shared" si="580"/>
        <v>1633606.9222439306</v>
      </c>
      <c r="U1411" s="26">
        <f t="shared" si="581"/>
        <v>0</v>
      </c>
      <c r="V1411" s="26">
        <f t="shared" si="582"/>
        <v>0</v>
      </c>
      <c r="W1411" s="26">
        <f t="shared" si="583"/>
        <v>0</v>
      </c>
      <c r="X1411" s="26">
        <f t="shared" si="584"/>
        <v>0</v>
      </c>
      <c r="Y1411" s="26">
        <f t="shared" si="585"/>
        <v>0</v>
      </c>
      <c r="Z1411" s="26">
        <f t="shared" si="585"/>
        <v>0</v>
      </c>
      <c r="AA1411" s="26">
        <f t="shared" si="586"/>
        <v>0</v>
      </c>
      <c r="AB1411" s="26">
        <f t="shared" si="592"/>
        <v>1252334.120311755</v>
      </c>
      <c r="AC1411" s="26">
        <f t="shared" si="587"/>
        <v>4369754.3287561489</v>
      </c>
      <c r="AD1411" s="15">
        <f t="shared" si="593"/>
        <v>0</v>
      </c>
      <c r="AO1411">
        <f t="shared" ref="AO1411:AO1474" si="595">IF(E1411&lt;1,1,0)</f>
        <v>0</v>
      </c>
      <c r="AP1411">
        <f t="shared" ref="AP1411:AP1474" si="596">IF(AO1411=1,"",E1411)</f>
        <v>26.9</v>
      </c>
      <c r="AQ1411">
        <f t="shared" ref="AQ1411:AQ1474" si="597">E1411/3.6</f>
        <v>7.4722222222222214</v>
      </c>
    </row>
    <row r="1412" spans="2:43" x14ac:dyDescent="0.3">
      <c r="B1412" s="5" t="s">
        <v>48</v>
      </c>
      <c r="C1412" s="5">
        <v>1409</v>
      </c>
      <c r="D1412" s="5">
        <v>387</v>
      </c>
      <c r="E1412" s="10">
        <v>27.3</v>
      </c>
      <c r="F1412" s="7">
        <f t="shared" ref="F1412:F1475" si="598">E1412*(1000/3600)</f>
        <v>7.5833333333333339</v>
      </c>
      <c r="G1412" s="26">
        <f t="shared" si="588"/>
        <v>8.3333333333333523E-2</v>
      </c>
      <c r="H1412" s="26">
        <f t="shared" si="589"/>
        <v>0.30000000000000071</v>
      </c>
      <c r="I1412" s="26">
        <f t="shared" ref="I1412:I1475" si="599">$AF$12*G1412</f>
        <v>94.833333333333556</v>
      </c>
      <c r="J1412" s="26">
        <f t="shared" ref="J1412:J1475" si="600">$AF$12*9.81*$AF$14</f>
        <v>167.45670000000001</v>
      </c>
      <c r="K1412" s="26">
        <f t="shared" ref="K1412:K1475" si="601">0.5*$AF$15*$AF$16*$AF$13*(F1412^2)</f>
        <v>19.763986666666671</v>
      </c>
      <c r="L1412" s="26">
        <f t="shared" ref="L1412:L1475" si="602">I1412+J1412+K1412</f>
        <v>282.05402000000021</v>
      </c>
      <c r="M1412" s="26">
        <f t="shared" ref="M1412:M1475" si="603">(L1412*F1412)</f>
        <v>2138.9096516666682</v>
      </c>
      <c r="N1412" s="26">
        <f t="shared" ref="N1412:N1475" si="604">IF(M1412&gt;0,M1412,0)</f>
        <v>2138.9096516666682</v>
      </c>
      <c r="O1412" s="26">
        <f t="shared" si="594"/>
        <v>5624227.3587195706</v>
      </c>
      <c r="P1412" s="26">
        <f t="shared" ref="P1412:P1475" si="605">IF(M1412&lt;0,M1412,0)</f>
        <v>0</v>
      </c>
      <c r="Q1412" s="26">
        <f t="shared" si="590"/>
        <v>-1633606.9222439306</v>
      </c>
      <c r="R1412" s="26">
        <f t="shared" si="591"/>
        <v>0</v>
      </c>
      <c r="S1412" s="26">
        <f t="shared" ref="S1412:S1475" si="606">ABS(R1412)</f>
        <v>0</v>
      </c>
      <c r="T1412" s="28">
        <f t="shared" ref="T1412:T1475" si="607">ABS(Q1412)</f>
        <v>1633606.9222439306</v>
      </c>
      <c r="U1412" s="26">
        <f t="shared" ref="U1412:U1475" si="608">P1412*-0.98</f>
        <v>0</v>
      </c>
      <c r="V1412" s="26">
        <f t="shared" ref="V1412:V1475" si="609">U1412*0.95</f>
        <v>0</v>
      </c>
      <c r="W1412" s="26">
        <f t="shared" ref="W1412:W1475" si="610">V1412*0.95</f>
        <v>0</v>
      </c>
      <c r="X1412" s="26">
        <f t="shared" ref="X1412:X1475" si="611">W1412*0.98</f>
        <v>0</v>
      </c>
      <c r="Y1412" s="26">
        <f t="shared" ref="Y1412:Z1475" si="612">X1412*0.95</f>
        <v>0</v>
      </c>
      <c r="Z1412" s="26">
        <f t="shared" si="612"/>
        <v>0</v>
      </c>
      <c r="AA1412" s="26">
        <f t="shared" ref="AA1412:AA1475" si="613">Z1412*0.98</f>
        <v>0</v>
      </c>
      <c r="AB1412" s="26">
        <f t="shared" si="592"/>
        <v>1252334.120311755</v>
      </c>
      <c r="AC1412" s="26">
        <f t="shared" ref="AC1412:AC1475" si="614">O1412-AB1412</f>
        <v>4371893.2384078158</v>
      </c>
      <c r="AD1412" s="15">
        <f t="shared" si="593"/>
        <v>0</v>
      </c>
      <c r="AO1412">
        <f t="shared" si="595"/>
        <v>0</v>
      </c>
      <c r="AP1412">
        <f t="shared" si="596"/>
        <v>27.3</v>
      </c>
      <c r="AQ1412">
        <f t="shared" si="597"/>
        <v>7.583333333333333</v>
      </c>
    </row>
    <row r="1413" spans="2:43" x14ac:dyDescent="0.3">
      <c r="B1413" s="5" t="s">
        <v>48</v>
      </c>
      <c r="C1413" s="5">
        <v>1410</v>
      </c>
      <c r="D1413" s="5">
        <v>388</v>
      </c>
      <c r="E1413" s="10">
        <v>27.5</v>
      </c>
      <c r="F1413" s="7">
        <f t="shared" si="598"/>
        <v>7.6388888888888893</v>
      </c>
      <c r="G1413" s="26">
        <f t="shared" ref="G1413:G1476" si="615">($E1414-$E1412)/2/3.6</f>
        <v>1.3888888888888593E-2</v>
      </c>
      <c r="H1413" s="26">
        <f t="shared" ref="H1413:H1476" si="616">($E1414-$E1412)/2</f>
        <v>4.9999999999998934E-2</v>
      </c>
      <c r="I1413" s="26">
        <f t="shared" si="599"/>
        <v>15.80555555555522</v>
      </c>
      <c r="J1413" s="26">
        <f t="shared" si="600"/>
        <v>167.45670000000001</v>
      </c>
      <c r="K1413" s="26">
        <f t="shared" si="601"/>
        <v>20.054629629629634</v>
      </c>
      <c r="L1413" s="26">
        <f t="shared" si="602"/>
        <v>203.31688518518487</v>
      </c>
      <c r="M1413" s="26">
        <f t="shared" si="603"/>
        <v>1553.1150951646068</v>
      </c>
      <c r="N1413" s="26">
        <f t="shared" si="604"/>
        <v>1553.1150951646068</v>
      </c>
      <c r="O1413" s="26">
        <f t="shared" si="594"/>
        <v>5625780.4738147352</v>
      </c>
      <c r="P1413" s="26">
        <f t="shared" si="605"/>
        <v>0</v>
      </c>
      <c r="Q1413" s="26">
        <f t="shared" ref="Q1413:Q1476" si="617">Q1412+P1413</f>
        <v>-1633606.9222439306</v>
      </c>
      <c r="R1413" s="26">
        <f t="shared" ref="R1413:R1476" si="618">IF(P1413=0,0,R1412+P1413)</f>
        <v>0</v>
      </c>
      <c r="S1413" s="26">
        <f t="shared" si="606"/>
        <v>0</v>
      </c>
      <c r="T1413" s="28">
        <f t="shared" si="607"/>
        <v>1633606.9222439306</v>
      </c>
      <c r="U1413" s="26">
        <f t="shared" si="608"/>
        <v>0</v>
      </c>
      <c r="V1413" s="26">
        <f t="shared" si="609"/>
        <v>0</v>
      </c>
      <c r="W1413" s="26">
        <f t="shared" si="610"/>
        <v>0</v>
      </c>
      <c r="X1413" s="26">
        <f t="shared" si="611"/>
        <v>0</v>
      </c>
      <c r="Y1413" s="26">
        <f t="shared" si="612"/>
        <v>0</v>
      </c>
      <c r="Z1413" s="26">
        <f t="shared" si="612"/>
        <v>0</v>
      </c>
      <c r="AA1413" s="26">
        <f t="shared" si="613"/>
        <v>0</v>
      </c>
      <c r="AB1413" s="26">
        <f t="shared" ref="AB1413:AB1476" si="619">AB1412+AA1413</f>
        <v>1252334.120311755</v>
      </c>
      <c r="AC1413" s="26">
        <f t="shared" si="614"/>
        <v>4373446.3535029804</v>
      </c>
      <c r="AD1413" s="15">
        <f t="shared" ref="AD1413:AD1476" si="620">IF(W1413=0,0,AD1412+W1413)</f>
        <v>0</v>
      </c>
      <c r="AO1413">
        <f t="shared" si="595"/>
        <v>0</v>
      </c>
      <c r="AP1413">
        <f t="shared" si="596"/>
        <v>27.5</v>
      </c>
      <c r="AQ1413">
        <f t="shared" si="597"/>
        <v>7.6388888888888884</v>
      </c>
    </row>
    <row r="1414" spans="2:43" x14ac:dyDescent="0.3">
      <c r="B1414" s="5" t="s">
        <v>48</v>
      </c>
      <c r="C1414" s="5">
        <v>1411</v>
      </c>
      <c r="D1414" s="5">
        <v>389</v>
      </c>
      <c r="E1414" s="10">
        <v>27.4</v>
      </c>
      <c r="F1414" s="7">
        <f t="shared" si="598"/>
        <v>7.6111111111111107</v>
      </c>
      <c r="G1414" s="26">
        <f t="shared" si="615"/>
        <v>-5.5555555555555358E-2</v>
      </c>
      <c r="H1414" s="26">
        <f t="shared" si="616"/>
        <v>-0.19999999999999929</v>
      </c>
      <c r="I1414" s="26">
        <f t="shared" si="599"/>
        <v>-63.222222222222001</v>
      </c>
      <c r="J1414" s="26">
        <f t="shared" si="600"/>
        <v>167.45670000000001</v>
      </c>
      <c r="K1414" s="26">
        <f t="shared" si="601"/>
        <v>19.909042962962964</v>
      </c>
      <c r="L1414" s="26">
        <f t="shared" si="602"/>
        <v>124.14352074074097</v>
      </c>
      <c r="M1414" s="26">
        <f t="shared" si="603"/>
        <v>944.87013008230622</v>
      </c>
      <c r="N1414" s="26">
        <f t="shared" si="604"/>
        <v>944.87013008230622</v>
      </c>
      <c r="O1414" s="26">
        <f t="shared" si="594"/>
        <v>5626725.3439448178</v>
      </c>
      <c r="P1414" s="26">
        <f t="shared" si="605"/>
        <v>0</v>
      </c>
      <c r="Q1414" s="26">
        <f t="shared" si="617"/>
        <v>-1633606.9222439306</v>
      </c>
      <c r="R1414" s="26">
        <f t="shared" si="618"/>
        <v>0</v>
      </c>
      <c r="S1414" s="26">
        <f t="shared" si="606"/>
        <v>0</v>
      </c>
      <c r="T1414" s="28">
        <f t="shared" si="607"/>
        <v>1633606.9222439306</v>
      </c>
      <c r="U1414" s="26">
        <f t="shared" si="608"/>
        <v>0</v>
      </c>
      <c r="V1414" s="26">
        <f t="shared" si="609"/>
        <v>0</v>
      </c>
      <c r="W1414" s="26">
        <f t="shared" si="610"/>
        <v>0</v>
      </c>
      <c r="X1414" s="26">
        <f t="shared" si="611"/>
        <v>0</v>
      </c>
      <c r="Y1414" s="26">
        <f t="shared" si="612"/>
        <v>0</v>
      </c>
      <c r="Z1414" s="26">
        <f t="shared" si="612"/>
        <v>0</v>
      </c>
      <c r="AA1414" s="26">
        <f t="shared" si="613"/>
        <v>0</v>
      </c>
      <c r="AB1414" s="26">
        <f t="shared" si="619"/>
        <v>1252334.120311755</v>
      </c>
      <c r="AC1414" s="26">
        <f t="shared" si="614"/>
        <v>4374391.223633063</v>
      </c>
      <c r="AD1414" s="15">
        <f t="shared" si="620"/>
        <v>0</v>
      </c>
      <c r="AO1414">
        <f t="shared" si="595"/>
        <v>0</v>
      </c>
      <c r="AP1414">
        <f t="shared" si="596"/>
        <v>27.4</v>
      </c>
      <c r="AQ1414">
        <f t="shared" si="597"/>
        <v>7.6111111111111107</v>
      </c>
    </row>
    <row r="1415" spans="2:43" x14ac:dyDescent="0.3">
      <c r="B1415" s="5" t="s">
        <v>48</v>
      </c>
      <c r="C1415" s="5">
        <v>1412</v>
      </c>
      <c r="D1415" s="5">
        <v>390</v>
      </c>
      <c r="E1415" s="10">
        <v>27.1</v>
      </c>
      <c r="F1415" s="7">
        <f t="shared" si="598"/>
        <v>7.5277777777777786</v>
      </c>
      <c r="G1415" s="26">
        <f t="shared" si="615"/>
        <v>-9.7222222222222127E-2</v>
      </c>
      <c r="H1415" s="26">
        <f t="shared" si="616"/>
        <v>-0.34999999999999964</v>
      </c>
      <c r="I1415" s="26">
        <f t="shared" si="599"/>
        <v>-110.63888888888879</v>
      </c>
      <c r="J1415" s="26">
        <f t="shared" si="600"/>
        <v>167.45670000000001</v>
      </c>
      <c r="K1415" s="26">
        <f t="shared" si="601"/>
        <v>19.475465185185193</v>
      </c>
      <c r="L1415" s="26">
        <f t="shared" si="602"/>
        <v>76.293276296296426</v>
      </c>
      <c r="M1415" s="26">
        <f t="shared" si="603"/>
        <v>574.31882989712039</v>
      </c>
      <c r="N1415" s="26">
        <f t="shared" si="604"/>
        <v>574.31882989712039</v>
      </c>
      <c r="O1415" s="26">
        <f t="shared" si="594"/>
        <v>5627299.6627747146</v>
      </c>
      <c r="P1415" s="26">
        <f t="shared" si="605"/>
        <v>0</v>
      </c>
      <c r="Q1415" s="26">
        <f t="shared" si="617"/>
        <v>-1633606.9222439306</v>
      </c>
      <c r="R1415" s="26">
        <f t="shared" si="618"/>
        <v>0</v>
      </c>
      <c r="S1415" s="26">
        <f t="shared" si="606"/>
        <v>0</v>
      </c>
      <c r="T1415" s="28">
        <f t="shared" si="607"/>
        <v>1633606.9222439306</v>
      </c>
      <c r="U1415" s="26">
        <f t="shared" si="608"/>
        <v>0</v>
      </c>
      <c r="V1415" s="26">
        <f t="shared" si="609"/>
        <v>0</v>
      </c>
      <c r="W1415" s="26">
        <f t="shared" si="610"/>
        <v>0</v>
      </c>
      <c r="X1415" s="26">
        <f t="shared" si="611"/>
        <v>0</v>
      </c>
      <c r="Y1415" s="26">
        <f t="shared" si="612"/>
        <v>0</v>
      </c>
      <c r="Z1415" s="26">
        <f t="shared" si="612"/>
        <v>0</v>
      </c>
      <c r="AA1415" s="26">
        <f t="shared" si="613"/>
        <v>0</v>
      </c>
      <c r="AB1415" s="26">
        <f t="shared" si="619"/>
        <v>1252334.120311755</v>
      </c>
      <c r="AC1415" s="26">
        <f t="shared" si="614"/>
        <v>4374965.5424629599</v>
      </c>
      <c r="AD1415" s="15">
        <f t="shared" si="620"/>
        <v>0</v>
      </c>
      <c r="AO1415">
        <f t="shared" si="595"/>
        <v>0</v>
      </c>
      <c r="AP1415">
        <f t="shared" si="596"/>
        <v>27.1</v>
      </c>
      <c r="AQ1415">
        <f t="shared" si="597"/>
        <v>7.5277777777777777</v>
      </c>
    </row>
    <row r="1416" spans="2:43" x14ac:dyDescent="0.3">
      <c r="B1416" s="5" t="s">
        <v>48</v>
      </c>
      <c r="C1416" s="5">
        <v>1413</v>
      </c>
      <c r="D1416" s="5">
        <v>391</v>
      </c>
      <c r="E1416" s="10">
        <v>26.7</v>
      </c>
      <c r="F1416" s="7">
        <f t="shared" si="598"/>
        <v>7.416666666666667</v>
      </c>
      <c r="G1416" s="26">
        <f t="shared" si="615"/>
        <v>-4.1666666666666761E-2</v>
      </c>
      <c r="H1416" s="26">
        <f t="shared" si="616"/>
        <v>-0.15000000000000036</v>
      </c>
      <c r="I1416" s="26">
        <f t="shared" si="599"/>
        <v>-47.416666666666778</v>
      </c>
      <c r="J1416" s="26">
        <f t="shared" si="600"/>
        <v>167.45670000000001</v>
      </c>
      <c r="K1416" s="26">
        <f t="shared" si="601"/>
        <v>18.90478666666667</v>
      </c>
      <c r="L1416" s="26">
        <f t="shared" si="602"/>
        <v>138.94481999999991</v>
      </c>
      <c r="M1416" s="26">
        <f t="shared" si="603"/>
        <v>1030.5074149999994</v>
      </c>
      <c r="N1416" s="26">
        <f t="shared" si="604"/>
        <v>1030.5074149999994</v>
      </c>
      <c r="O1416" s="26">
        <f t="shared" si="594"/>
        <v>5628330.170189715</v>
      </c>
      <c r="P1416" s="26">
        <f t="shared" si="605"/>
        <v>0</v>
      </c>
      <c r="Q1416" s="26">
        <f t="shared" si="617"/>
        <v>-1633606.9222439306</v>
      </c>
      <c r="R1416" s="26">
        <f t="shared" si="618"/>
        <v>0</v>
      </c>
      <c r="S1416" s="26">
        <f t="shared" si="606"/>
        <v>0</v>
      </c>
      <c r="T1416" s="28">
        <f t="shared" si="607"/>
        <v>1633606.9222439306</v>
      </c>
      <c r="U1416" s="26">
        <f t="shared" si="608"/>
        <v>0</v>
      </c>
      <c r="V1416" s="26">
        <f t="shared" si="609"/>
        <v>0</v>
      </c>
      <c r="W1416" s="26">
        <f t="shared" si="610"/>
        <v>0</v>
      </c>
      <c r="X1416" s="26">
        <f t="shared" si="611"/>
        <v>0</v>
      </c>
      <c r="Y1416" s="26">
        <f t="shared" si="612"/>
        <v>0</v>
      </c>
      <c r="Z1416" s="26">
        <f t="shared" si="612"/>
        <v>0</v>
      </c>
      <c r="AA1416" s="26">
        <f t="shared" si="613"/>
        <v>0</v>
      </c>
      <c r="AB1416" s="26">
        <f t="shared" si="619"/>
        <v>1252334.120311755</v>
      </c>
      <c r="AC1416" s="26">
        <f t="shared" si="614"/>
        <v>4375996.0498779602</v>
      </c>
      <c r="AD1416" s="15">
        <f t="shared" si="620"/>
        <v>0</v>
      </c>
      <c r="AO1416">
        <f t="shared" si="595"/>
        <v>0</v>
      </c>
      <c r="AP1416">
        <f t="shared" si="596"/>
        <v>26.7</v>
      </c>
      <c r="AQ1416">
        <f t="shared" si="597"/>
        <v>7.4166666666666661</v>
      </c>
    </row>
    <row r="1417" spans="2:43" x14ac:dyDescent="0.3">
      <c r="B1417" s="5" t="s">
        <v>48</v>
      </c>
      <c r="C1417" s="5">
        <v>1414</v>
      </c>
      <c r="D1417" s="5">
        <v>392</v>
      </c>
      <c r="E1417" s="10">
        <v>26.8</v>
      </c>
      <c r="F1417" s="7">
        <f t="shared" si="598"/>
        <v>7.4444444444444446</v>
      </c>
      <c r="G1417" s="26">
        <f t="shared" si="615"/>
        <v>0.20833333333333331</v>
      </c>
      <c r="H1417" s="26">
        <f t="shared" si="616"/>
        <v>0.75</v>
      </c>
      <c r="I1417" s="26">
        <f t="shared" si="599"/>
        <v>237.08333333333331</v>
      </c>
      <c r="J1417" s="26">
        <f t="shared" si="600"/>
        <v>167.45670000000001</v>
      </c>
      <c r="K1417" s="26">
        <f t="shared" si="601"/>
        <v>19.046660740740744</v>
      </c>
      <c r="L1417" s="26">
        <f t="shared" si="602"/>
        <v>423.58669407407405</v>
      </c>
      <c r="M1417" s="26">
        <f t="shared" si="603"/>
        <v>3153.3676114403293</v>
      </c>
      <c r="N1417" s="26">
        <f t="shared" si="604"/>
        <v>3153.3676114403293</v>
      </c>
      <c r="O1417" s="26">
        <f t="shared" si="594"/>
        <v>5631483.5378011549</v>
      </c>
      <c r="P1417" s="26">
        <f t="shared" si="605"/>
        <v>0</v>
      </c>
      <c r="Q1417" s="26">
        <f t="shared" si="617"/>
        <v>-1633606.9222439306</v>
      </c>
      <c r="R1417" s="26">
        <f t="shared" si="618"/>
        <v>0</v>
      </c>
      <c r="S1417" s="26">
        <f t="shared" si="606"/>
        <v>0</v>
      </c>
      <c r="T1417" s="28">
        <f t="shared" si="607"/>
        <v>1633606.9222439306</v>
      </c>
      <c r="U1417" s="26">
        <f t="shared" si="608"/>
        <v>0</v>
      </c>
      <c r="V1417" s="26">
        <f t="shared" si="609"/>
        <v>0</v>
      </c>
      <c r="W1417" s="26">
        <f t="shared" si="610"/>
        <v>0</v>
      </c>
      <c r="X1417" s="26">
        <f t="shared" si="611"/>
        <v>0</v>
      </c>
      <c r="Y1417" s="26">
        <f t="shared" si="612"/>
        <v>0</v>
      </c>
      <c r="Z1417" s="26">
        <f t="shared" si="612"/>
        <v>0</v>
      </c>
      <c r="AA1417" s="26">
        <f t="shared" si="613"/>
        <v>0</v>
      </c>
      <c r="AB1417" s="26">
        <f t="shared" si="619"/>
        <v>1252334.120311755</v>
      </c>
      <c r="AC1417" s="26">
        <f t="shared" si="614"/>
        <v>4379149.4174894001</v>
      </c>
      <c r="AD1417" s="15">
        <f t="shared" si="620"/>
        <v>0</v>
      </c>
      <c r="AO1417">
        <f t="shared" si="595"/>
        <v>0</v>
      </c>
      <c r="AP1417">
        <f t="shared" si="596"/>
        <v>26.8</v>
      </c>
      <c r="AQ1417">
        <f t="shared" si="597"/>
        <v>7.4444444444444446</v>
      </c>
    </row>
    <row r="1418" spans="2:43" x14ac:dyDescent="0.3">
      <c r="B1418" s="5" t="s">
        <v>48</v>
      </c>
      <c r="C1418" s="5">
        <v>1415</v>
      </c>
      <c r="D1418" s="5">
        <v>393</v>
      </c>
      <c r="E1418" s="10">
        <v>28.2</v>
      </c>
      <c r="F1418" s="7">
        <f t="shared" si="598"/>
        <v>7.8333333333333339</v>
      </c>
      <c r="G1418" s="26">
        <f t="shared" si="615"/>
        <v>0.59722222222222232</v>
      </c>
      <c r="H1418" s="26">
        <f t="shared" si="616"/>
        <v>2.1500000000000004</v>
      </c>
      <c r="I1418" s="26">
        <f t="shared" si="599"/>
        <v>679.63888888888903</v>
      </c>
      <c r="J1418" s="26">
        <f t="shared" si="600"/>
        <v>167.45670000000001</v>
      </c>
      <c r="K1418" s="26">
        <f t="shared" si="601"/>
        <v>21.088586666666671</v>
      </c>
      <c r="L1418" s="26">
        <f t="shared" si="602"/>
        <v>868.18417555555573</v>
      </c>
      <c r="M1418" s="26">
        <f t="shared" si="603"/>
        <v>6800.7760418518537</v>
      </c>
      <c r="N1418" s="26">
        <f t="shared" si="604"/>
        <v>6800.7760418518537</v>
      </c>
      <c r="O1418" s="26">
        <f t="shared" si="594"/>
        <v>5638284.3138430072</v>
      </c>
      <c r="P1418" s="26">
        <f t="shared" si="605"/>
        <v>0</v>
      </c>
      <c r="Q1418" s="26">
        <f t="shared" si="617"/>
        <v>-1633606.9222439306</v>
      </c>
      <c r="R1418" s="26">
        <f t="shared" si="618"/>
        <v>0</v>
      </c>
      <c r="S1418" s="26">
        <f t="shared" si="606"/>
        <v>0</v>
      </c>
      <c r="T1418" s="28">
        <f t="shared" si="607"/>
        <v>1633606.9222439306</v>
      </c>
      <c r="U1418" s="26">
        <f t="shared" si="608"/>
        <v>0</v>
      </c>
      <c r="V1418" s="26">
        <f t="shared" si="609"/>
        <v>0</v>
      </c>
      <c r="W1418" s="26">
        <f t="shared" si="610"/>
        <v>0</v>
      </c>
      <c r="X1418" s="26">
        <f t="shared" si="611"/>
        <v>0</v>
      </c>
      <c r="Y1418" s="26">
        <f t="shared" si="612"/>
        <v>0</v>
      </c>
      <c r="Z1418" s="26">
        <f t="shared" si="612"/>
        <v>0</v>
      </c>
      <c r="AA1418" s="26">
        <f t="shared" si="613"/>
        <v>0</v>
      </c>
      <c r="AB1418" s="26">
        <f t="shared" si="619"/>
        <v>1252334.120311755</v>
      </c>
      <c r="AC1418" s="26">
        <f t="shared" si="614"/>
        <v>4385950.1935312524</v>
      </c>
      <c r="AD1418" s="15">
        <f t="shared" si="620"/>
        <v>0</v>
      </c>
      <c r="AO1418">
        <f t="shared" si="595"/>
        <v>0</v>
      </c>
      <c r="AP1418">
        <f t="shared" si="596"/>
        <v>28.2</v>
      </c>
      <c r="AQ1418">
        <f t="shared" si="597"/>
        <v>7.833333333333333</v>
      </c>
    </row>
    <row r="1419" spans="2:43" x14ac:dyDescent="0.3">
      <c r="B1419" s="5" t="s">
        <v>48</v>
      </c>
      <c r="C1419" s="5">
        <v>1416</v>
      </c>
      <c r="D1419" s="5">
        <v>394</v>
      </c>
      <c r="E1419" s="10">
        <v>31.1</v>
      </c>
      <c r="F1419" s="7">
        <f t="shared" si="598"/>
        <v>8.6388888888888893</v>
      </c>
      <c r="G1419" s="26">
        <f t="shared" si="615"/>
        <v>0.9166666666666663</v>
      </c>
      <c r="H1419" s="26">
        <f t="shared" si="616"/>
        <v>3.2999999999999989</v>
      </c>
      <c r="I1419" s="26">
        <f t="shared" si="599"/>
        <v>1043.1666666666663</v>
      </c>
      <c r="J1419" s="26">
        <f t="shared" si="600"/>
        <v>167.45670000000001</v>
      </c>
      <c r="K1419" s="26">
        <f t="shared" si="601"/>
        <v>25.648976296296304</v>
      </c>
      <c r="L1419" s="26">
        <f t="shared" si="602"/>
        <v>1236.2723429629625</v>
      </c>
      <c r="M1419" s="26">
        <f t="shared" si="603"/>
        <v>10680.019407263371</v>
      </c>
      <c r="N1419" s="26">
        <f t="shared" si="604"/>
        <v>10680.019407263371</v>
      </c>
      <c r="O1419" s="26">
        <f t="shared" si="594"/>
        <v>5648964.3332502702</v>
      </c>
      <c r="P1419" s="26">
        <f t="shared" si="605"/>
        <v>0</v>
      </c>
      <c r="Q1419" s="26">
        <f t="shared" si="617"/>
        <v>-1633606.9222439306</v>
      </c>
      <c r="R1419" s="26">
        <f t="shared" si="618"/>
        <v>0</v>
      </c>
      <c r="S1419" s="26">
        <f t="shared" si="606"/>
        <v>0</v>
      </c>
      <c r="T1419" s="28">
        <f t="shared" si="607"/>
        <v>1633606.9222439306</v>
      </c>
      <c r="U1419" s="26">
        <f t="shared" si="608"/>
        <v>0</v>
      </c>
      <c r="V1419" s="26">
        <f t="shared" si="609"/>
        <v>0</v>
      </c>
      <c r="W1419" s="26">
        <f t="shared" si="610"/>
        <v>0</v>
      </c>
      <c r="X1419" s="26">
        <f t="shared" si="611"/>
        <v>0</v>
      </c>
      <c r="Y1419" s="26">
        <f t="shared" si="612"/>
        <v>0</v>
      </c>
      <c r="Z1419" s="26">
        <f t="shared" si="612"/>
        <v>0</v>
      </c>
      <c r="AA1419" s="26">
        <f t="shared" si="613"/>
        <v>0</v>
      </c>
      <c r="AB1419" s="26">
        <f t="shared" si="619"/>
        <v>1252334.120311755</v>
      </c>
      <c r="AC1419" s="26">
        <f t="shared" si="614"/>
        <v>4396630.2129385155</v>
      </c>
      <c r="AD1419" s="15">
        <f t="shared" si="620"/>
        <v>0</v>
      </c>
      <c r="AO1419">
        <f t="shared" si="595"/>
        <v>0</v>
      </c>
      <c r="AP1419">
        <f t="shared" si="596"/>
        <v>31.1</v>
      </c>
      <c r="AQ1419">
        <f t="shared" si="597"/>
        <v>8.6388888888888893</v>
      </c>
    </row>
    <row r="1420" spans="2:43" x14ac:dyDescent="0.3">
      <c r="B1420" s="5" t="s">
        <v>48</v>
      </c>
      <c r="C1420" s="5">
        <v>1417</v>
      </c>
      <c r="D1420" s="5">
        <v>395</v>
      </c>
      <c r="E1420" s="10">
        <v>34.799999999999997</v>
      </c>
      <c r="F1420" s="7">
        <f t="shared" si="598"/>
        <v>9.6666666666666661</v>
      </c>
      <c r="G1420" s="26">
        <f t="shared" si="615"/>
        <v>1.0138888888888884</v>
      </c>
      <c r="H1420" s="26">
        <f t="shared" si="616"/>
        <v>3.6499999999999986</v>
      </c>
      <c r="I1420" s="26">
        <f t="shared" si="599"/>
        <v>1153.805555555555</v>
      </c>
      <c r="J1420" s="26">
        <f t="shared" si="600"/>
        <v>167.45670000000001</v>
      </c>
      <c r="K1420" s="26">
        <f t="shared" si="601"/>
        <v>32.114986666666667</v>
      </c>
      <c r="L1420" s="26">
        <f t="shared" si="602"/>
        <v>1353.3772422222216</v>
      </c>
      <c r="M1420" s="26">
        <f t="shared" si="603"/>
        <v>13082.646674814809</v>
      </c>
      <c r="N1420" s="26">
        <f t="shared" si="604"/>
        <v>13082.646674814809</v>
      </c>
      <c r="O1420" s="26">
        <f t="shared" si="594"/>
        <v>5662046.9799250849</v>
      </c>
      <c r="P1420" s="26">
        <f t="shared" si="605"/>
        <v>0</v>
      </c>
      <c r="Q1420" s="26">
        <f t="shared" si="617"/>
        <v>-1633606.9222439306</v>
      </c>
      <c r="R1420" s="26">
        <f t="shared" si="618"/>
        <v>0</v>
      </c>
      <c r="S1420" s="26">
        <f t="shared" si="606"/>
        <v>0</v>
      </c>
      <c r="T1420" s="28">
        <f t="shared" si="607"/>
        <v>1633606.9222439306</v>
      </c>
      <c r="U1420" s="26">
        <f t="shared" si="608"/>
        <v>0</v>
      </c>
      <c r="V1420" s="26">
        <f t="shared" si="609"/>
        <v>0</v>
      </c>
      <c r="W1420" s="26">
        <f t="shared" si="610"/>
        <v>0</v>
      </c>
      <c r="X1420" s="26">
        <f t="shared" si="611"/>
        <v>0</v>
      </c>
      <c r="Y1420" s="26">
        <f t="shared" si="612"/>
        <v>0</v>
      </c>
      <c r="Z1420" s="26">
        <f t="shared" si="612"/>
        <v>0</v>
      </c>
      <c r="AA1420" s="26">
        <f t="shared" si="613"/>
        <v>0</v>
      </c>
      <c r="AB1420" s="26">
        <f t="shared" si="619"/>
        <v>1252334.120311755</v>
      </c>
      <c r="AC1420" s="26">
        <f t="shared" si="614"/>
        <v>4409712.8596133301</v>
      </c>
      <c r="AD1420" s="15">
        <f t="shared" si="620"/>
        <v>0</v>
      </c>
      <c r="AO1420">
        <f t="shared" si="595"/>
        <v>0</v>
      </c>
      <c r="AP1420">
        <f t="shared" si="596"/>
        <v>34.799999999999997</v>
      </c>
      <c r="AQ1420">
        <f t="shared" si="597"/>
        <v>9.6666666666666661</v>
      </c>
    </row>
    <row r="1421" spans="2:43" x14ac:dyDescent="0.3">
      <c r="B1421" s="5" t="s">
        <v>48</v>
      </c>
      <c r="C1421" s="5">
        <v>1418</v>
      </c>
      <c r="D1421" s="5">
        <v>396</v>
      </c>
      <c r="E1421" s="10">
        <v>38.4</v>
      </c>
      <c r="F1421" s="7">
        <f t="shared" si="598"/>
        <v>10.666666666666666</v>
      </c>
      <c r="G1421" s="26">
        <f t="shared" si="615"/>
        <v>0.84722222222222243</v>
      </c>
      <c r="H1421" s="26">
        <f t="shared" si="616"/>
        <v>3.0500000000000007</v>
      </c>
      <c r="I1421" s="26">
        <f t="shared" si="599"/>
        <v>964.13888888888914</v>
      </c>
      <c r="J1421" s="26">
        <f t="shared" si="600"/>
        <v>167.45670000000001</v>
      </c>
      <c r="K1421" s="26">
        <f t="shared" si="601"/>
        <v>39.103146666666667</v>
      </c>
      <c r="L1421" s="26">
        <f t="shared" si="602"/>
        <v>1170.6987355555557</v>
      </c>
      <c r="M1421" s="26">
        <f t="shared" si="603"/>
        <v>12487.453179259261</v>
      </c>
      <c r="N1421" s="26">
        <f t="shared" si="604"/>
        <v>12487.453179259261</v>
      </c>
      <c r="O1421" s="26">
        <f t="shared" si="594"/>
        <v>5674534.4331043437</v>
      </c>
      <c r="P1421" s="26">
        <f t="shared" si="605"/>
        <v>0</v>
      </c>
      <c r="Q1421" s="26">
        <f t="shared" si="617"/>
        <v>-1633606.9222439306</v>
      </c>
      <c r="R1421" s="26">
        <f t="shared" si="618"/>
        <v>0</v>
      </c>
      <c r="S1421" s="26">
        <f t="shared" si="606"/>
        <v>0</v>
      </c>
      <c r="T1421" s="28">
        <f t="shared" si="607"/>
        <v>1633606.9222439306</v>
      </c>
      <c r="U1421" s="26">
        <f t="shared" si="608"/>
        <v>0</v>
      </c>
      <c r="V1421" s="26">
        <f t="shared" si="609"/>
        <v>0</v>
      </c>
      <c r="W1421" s="26">
        <f t="shared" si="610"/>
        <v>0</v>
      </c>
      <c r="X1421" s="26">
        <f t="shared" si="611"/>
        <v>0</v>
      </c>
      <c r="Y1421" s="26">
        <f t="shared" si="612"/>
        <v>0</v>
      </c>
      <c r="Z1421" s="26">
        <f t="shared" si="612"/>
        <v>0</v>
      </c>
      <c r="AA1421" s="26">
        <f t="shared" si="613"/>
        <v>0</v>
      </c>
      <c r="AB1421" s="26">
        <f t="shared" si="619"/>
        <v>1252334.120311755</v>
      </c>
      <c r="AC1421" s="26">
        <f t="shared" si="614"/>
        <v>4422200.312792589</v>
      </c>
      <c r="AD1421" s="15">
        <f t="shared" si="620"/>
        <v>0</v>
      </c>
      <c r="AO1421">
        <f t="shared" si="595"/>
        <v>0</v>
      </c>
      <c r="AP1421">
        <f t="shared" si="596"/>
        <v>38.4</v>
      </c>
      <c r="AQ1421">
        <f t="shared" si="597"/>
        <v>10.666666666666666</v>
      </c>
    </row>
    <row r="1422" spans="2:43" x14ac:dyDescent="0.3">
      <c r="B1422" s="5" t="s">
        <v>48</v>
      </c>
      <c r="C1422" s="5">
        <v>1419</v>
      </c>
      <c r="D1422" s="5">
        <v>397</v>
      </c>
      <c r="E1422" s="10">
        <v>40.9</v>
      </c>
      <c r="F1422" s="7">
        <f t="shared" si="598"/>
        <v>11.361111111111111</v>
      </c>
      <c r="G1422" s="26">
        <f t="shared" si="615"/>
        <v>0.45833333333333393</v>
      </c>
      <c r="H1422" s="26">
        <f t="shared" si="616"/>
        <v>1.6500000000000021</v>
      </c>
      <c r="I1422" s="26">
        <f t="shared" si="599"/>
        <v>521.58333333333405</v>
      </c>
      <c r="J1422" s="26">
        <f t="shared" si="600"/>
        <v>167.45670000000001</v>
      </c>
      <c r="K1422" s="26">
        <f t="shared" si="601"/>
        <v>44.360442962962964</v>
      </c>
      <c r="L1422" s="26">
        <f t="shared" si="602"/>
        <v>733.40047629629703</v>
      </c>
      <c r="M1422" s="26">
        <f t="shared" si="603"/>
        <v>8332.2443001440406</v>
      </c>
      <c r="N1422" s="26">
        <f t="shared" si="604"/>
        <v>8332.2443001440406</v>
      </c>
      <c r="O1422" s="26">
        <f t="shared" si="594"/>
        <v>5682866.6774044875</v>
      </c>
      <c r="P1422" s="26">
        <f t="shared" si="605"/>
        <v>0</v>
      </c>
      <c r="Q1422" s="26">
        <f t="shared" si="617"/>
        <v>-1633606.9222439306</v>
      </c>
      <c r="R1422" s="26">
        <f t="shared" si="618"/>
        <v>0</v>
      </c>
      <c r="S1422" s="26">
        <f t="shared" si="606"/>
        <v>0</v>
      </c>
      <c r="T1422" s="28">
        <f t="shared" si="607"/>
        <v>1633606.9222439306</v>
      </c>
      <c r="U1422" s="26">
        <f t="shared" si="608"/>
        <v>0</v>
      </c>
      <c r="V1422" s="26">
        <f t="shared" si="609"/>
        <v>0</v>
      </c>
      <c r="W1422" s="26">
        <f t="shared" si="610"/>
        <v>0</v>
      </c>
      <c r="X1422" s="26">
        <f t="shared" si="611"/>
        <v>0</v>
      </c>
      <c r="Y1422" s="26">
        <f t="shared" si="612"/>
        <v>0</v>
      </c>
      <c r="Z1422" s="26">
        <f t="shared" si="612"/>
        <v>0</v>
      </c>
      <c r="AA1422" s="26">
        <f t="shared" si="613"/>
        <v>0</v>
      </c>
      <c r="AB1422" s="26">
        <f t="shared" si="619"/>
        <v>1252334.120311755</v>
      </c>
      <c r="AC1422" s="26">
        <f t="shared" si="614"/>
        <v>4430532.5570927327</v>
      </c>
      <c r="AD1422" s="15">
        <f t="shared" si="620"/>
        <v>0</v>
      </c>
      <c r="AO1422">
        <f t="shared" si="595"/>
        <v>0</v>
      </c>
      <c r="AP1422">
        <f t="shared" si="596"/>
        <v>40.9</v>
      </c>
      <c r="AQ1422">
        <f t="shared" si="597"/>
        <v>11.361111111111111</v>
      </c>
    </row>
    <row r="1423" spans="2:43" x14ac:dyDescent="0.3">
      <c r="B1423" s="5" t="s">
        <v>48</v>
      </c>
      <c r="C1423" s="5">
        <v>1420</v>
      </c>
      <c r="D1423" s="5">
        <v>398</v>
      </c>
      <c r="E1423" s="10">
        <v>41.7</v>
      </c>
      <c r="F1423" s="7">
        <f t="shared" si="598"/>
        <v>11.583333333333334</v>
      </c>
      <c r="G1423" s="26">
        <f t="shared" si="615"/>
        <v>0</v>
      </c>
      <c r="H1423" s="26">
        <f t="shared" si="616"/>
        <v>0</v>
      </c>
      <c r="I1423" s="26">
        <f t="shared" si="599"/>
        <v>0</v>
      </c>
      <c r="J1423" s="26">
        <f t="shared" si="600"/>
        <v>167.45670000000001</v>
      </c>
      <c r="K1423" s="26">
        <f t="shared" si="601"/>
        <v>46.112786666666672</v>
      </c>
      <c r="L1423" s="26">
        <f t="shared" si="602"/>
        <v>213.56948666666668</v>
      </c>
      <c r="M1423" s="26">
        <f t="shared" si="603"/>
        <v>2473.846553888889</v>
      </c>
      <c r="N1423" s="26">
        <f t="shared" si="604"/>
        <v>2473.846553888889</v>
      </c>
      <c r="O1423" s="26">
        <f t="shared" si="594"/>
        <v>5685340.5239583766</v>
      </c>
      <c r="P1423" s="26">
        <f t="shared" si="605"/>
        <v>0</v>
      </c>
      <c r="Q1423" s="26">
        <f t="shared" si="617"/>
        <v>-1633606.9222439306</v>
      </c>
      <c r="R1423" s="26">
        <f t="shared" si="618"/>
        <v>0</v>
      </c>
      <c r="S1423" s="26">
        <f t="shared" si="606"/>
        <v>0</v>
      </c>
      <c r="T1423" s="28">
        <f t="shared" si="607"/>
        <v>1633606.9222439306</v>
      </c>
      <c r="U1423" s="26">
        <f t="shared" si="608"/>
        <v>0</v>
      </c>
      <c r="V1423" s="26">
        <f t="shared" si="609"/>
        <v>0</v>
      </c>
      <c r="W1423" s="26">
        <f t="shared" si="610"/>
        <v>0</v>
      </c>
      <c r="X1423" s="26">
        <f t="shared" si="611"/>
        <v>0</v>
      </c>
      <c r="Y1423" s="26">
        <f t="shared" si="612"/>
        <v>0</v>
      </c>
      <c r="Z1423" s="26">
        <f t="shared" si="612"/>
        <v>0</v>
      </c>
      <c r="AA1423" s="26">
        <f t="shared" si="613"/>
        <v>0</v>
      </c>
      <c r="AB1423" s="26">
        <f t="shared" si="619"/>
        <v>1252334.120311755</v>
      </c>
      <c r="AC1423" s="26">
        <f t="shared" si="614"/>
        <v>4433006.4036466219</v>
      </c>
      <c r="AD1423" s="15">
        <f t="shared" si="620"/>
        <v>0</v>
      </c>
      <c r="AO1423">
        <f t="shared" si="595"/>
        <v>0</v>
      </c>
      <c r="AP1423">
        <f t="shared" si="596"/>
        <v>41.7</v>
      </c>
      <c r="AQ1423">
        <f t="shared" si="597"/>
        <v>11.583333333333334</v>
      </c>
    </row>
    <row r="1424" spans="2:43" x14ac:dyDescent="0.3">
      <c r="B1424" s="5" t="s">
        <v>48</v>
      </c>
      <c r="C1424" s="5">
        <v>1421</v>
      </c>
      <c r="D1424" s="5">
        <v>399</v>
      </c>
      <c r="E1424" s="10">
        <v>40.9</v>
      </c>
      <c r="F1424" s="7">
        <f t="shared" si="598"/>
        <v>11.361111111111111</v>
      </c>
      <c r="G1424" s="26">
        <f t="shared" si="615"/>
        <v>-0.47222222222222299</v>
      </c>
      <c r="H1424" s="26">
        <f t="shared" si="616"/>
        <v>-1.7000000000000028</v>
      </c>
      <c r="I1424" s="26">
        <f t="shared" si="599"/>
        <v>-537.38888888888971</v>
      </c>
      <c r="J1424" s="26">
        <f t="shared" si="600"/>
        <v>167.45670000000001</v>
      </c>
      <c r="K1424" s="26">
        <f t="shared" si="601"/>
        <v>44.360442962962964</v>
      </c>
      <c r="L1424" s="26">
        <f t="shared" si="602"/>
        <v>-325.57174592592673</v>
      </c>
      <c r="M1424" s="26">
        <f t="shared" si="603"/>
        <v>-3698.8567801028898</v>
      </c>
      <c r="N1424" s="26">
        <f t="shared" si="604"/>
        <v>0</v>
      </c>
      <c r="O1424" s="26">
        <f t="shared" si="594"/>
        <v>5685340.5239583766</v>
      </c>
      <c r="P1424" s="26">
        <f t="shared" si="605"/>
        <v>-3698.8567801028898</v>
      </c>
      <c r="Q1424" s="26">
        <f t="shared" si="617"/>
        <v>-1637305.7790240336</v>
      </c>
      <c r="R1424" s="26">
        <f t="shared" si="618"/>
        <v>-3698.8567801028898</v>
      </c>
      <c r="S1424" s="26">
        <f t="shared" si="606"/>
        <v>3698.8567801028898</v>
      </c>
      <c r="T1424" s="28">
        <f t="shared" si="607"/>
        <v>1637305.7790240336</v>
      </c>
      <c r="U1424" s="26">
        <f t="shared" si="608"/>
        <v>3624.879644500832</v>
      </c>
      <c r="V1424" s="26">
        <f t="shared" si="609"/>
        <v>3443.6356622757903</v>
      </c>
      <c r="W1424" s="26">
        <f t="shared" si="610"/>
        <v>3271.4538791620007</v>
      </c>
      <c r="X1424" s="26">
        <f t="shared" si="611"/>
        <v>3206.0248015787606</v>
      </c>
      <c r="Y1424" s="26">
        <f t="shared" si="612"/>
        <v>3045.7235614998226</v>
      </c>
      <c r="Z1424" s="26">
        <f t="shared" si="612"/>
        <v>2893.4373834248313</v>
      </c>
      <c r="AA1424" s="26">
        <f t="shared" si="613"/>
        <v>2835.5686357563345</v>
      </c>
      <c r="AB1424" s="26">
        <f t="shared" si="619"/>
        <v>1255169.6889475114</v>
      </c>
      <c r="AC1424" s="26">
        <f t="shared" si="614"/>
        <v>4430170.8350108657</v>
      </c>
      <c r="AD1424" s="15">
        <f t="shared" si="620"/>
        <v>3271.4538791620007</v>
      </c>
      <c r="AO1424">
        <f t="shared" si="595"/>
        <v>0</v>
      </c>
      <c r="AP1424">
        <f t="shared" si="596"/>
        <v>40.9</v>
      </c>
      <c r="AQ1424">
        <f t="shared" si="597"/>
        <v>11.361111111111111</v>
      </c>
    </row>
    <row r="1425" spans="2:43" x14ac:dyDescent="0.3">
      <c r="B1425" s="5" t="s">
        <v>48</v>
      </c>
      <c r="C1425" s="5">
        <v>1422</v>
      </c>
      <c r="D1425" s="5">
        <v>400</v>
      </c>
      <c r="E1425" s="10">
        <v>38.299999999999997</v>
      </c>
      <c r="F1425" s="7">
        <f t="shared" si="598"/>
        <v>10.638888888888889</v>
      </c>
      <c r="G1425" s="26">
        <f t="shared" si="615"/>
        <v>-0.7777777777777779</v>
      </c>
      <c r="H1425" s="26">
        <f t="shared" si="616"/>
        <v>-2.8000000000000007</v>
      </c>
      <c r="I1425" s="26">
        <f t="shared" si="599"/>
        <v>-885.1111111111112</v>
      </c>
      <c r="J1425" s="26">
        <f t="shared" si="600"/>
        <v>167.45670000000001</v>
      </c>
      <c r="K1425" s="26">
        <f t="shared" si="601"/>
        <v>38.899749629629639</v>
      </c>
      <c r="L1425" s="26">
        <f t="shared" si="602"/>
        <v>-678.75466148148143</v>
      </c>
      <c r="M1425" s="26">
        <f t="shared" si="603"/>
        <v>-7221.1954263168718</v>
      </c>
      <c r="N1425" s="26">
        <f t="shared" si="604"/>
        <v>0</v>
      </c>
      <c r="O1425" s="26">
        <f t="shared" ref="O1425:O1488" si="621">O1424+N1425</f>
        <v>5685340.5239583766</v>
      </c>
      <c r="P1425" s="26">
        <f t="shared" si="605"/>
        <v>-7221.1954263168718</v>
      </c>
      <c r="Q1425" s="26">
        <f t="shared" si="617"/>
        <v>-1644526.9744503505</v>
      </c>
      <c r="R1425" s="26">
        <f t="shared" si="618"/>
        <v>-10920.052206419761</v>
      </c>
      <c r="S1425" s="26">
        <f t="shared" si="606"/>
        <v>10920.052206419761</v>
      </c>
      <c r="T1425" s="28">
        <f t="shared" si="607"/>
        <v>1644526.9744503505</v>
      </c>
      <c r="U1425" s="26">
        <f t="shared" si="608"/>
        <v>7076.7715177905338</v>
      </c>
      <c r="V1425" s="26">
        <f t="shared" si="609"/>
        <v>6722.9329419010064</v>
      </c>
      <c r="W1425" s="26">
        <f t="shared" si="610"/>
        <v>6386.7862948059555</v>
      </c>
      <c r="X1425" s="26">
        <f t="shared" si="611"/>
        <v>6259.0505689098363</v>
      </c>
      <c r="Y1425" s="26">
        <f t="shared" si="612"/>
        <v>5946.0980404643442</v>
      </c>
      <c r="Z1425" s="26">
        <f t="shared" si="612"/>
        <v>5648.7931384411268</v>
      </c>
      <c r="AA1425" s="26">
        <f t="shared" si="613"/>
        <v>5535.8172756723043</v>
      </c>
      <c r="AB1425" s="26">
        <f t="shared" si="619"/>
        <v>1260705.5062231836</v>
      </c>
      <c r="AC1425" s="26">
        <f t="shared" si="614"/>
        <v>4424635.0177351926</v>
      </c>
      <c r="AD1425" s="15">
        <f t="shared" si="620"/>
        <v>9658.2401739679553</v>
      </c>
      <c r="AO1425">
        <f t="shared" si="595"/>
        <v>0</v>
      </c>
      <c r="AP1425">
        <f t="shared" si="596"/>
        <v>38.299999999999997</v>
      </c>
      <c r="AQ1425">
        <f t="shared" si="597"/>
        <v>10.638888888888888</v>
      </c>
    </row>
    <row r="1426" spans="2:43" x14ac:dyDescent="0.3">
      <c r="B1426" s="5" t="s">
        <v>48</v>
      </c>
      <c r="C1426" s="5">
        <v>1423</v>
      </c>
      <c r="D1426" s="5">
        <v>401</v>
      </c>
      <c r="E1426" s="10">
        <v>35.299999999999997</v>
      </c>
      <c r="F1426" s="7">
        <f t="shared" si="598"/>
        <v>9.8055555555555554</v>
      </c>
      <c r="G1426" s="26">
        <f t="shared" si="615"/>
        <v>-0.55555555555555558</v>
      </c>
      <c r="H1426" s="26">
        <f t="shared" si="616"/>
        <v>-2</v>
      </c>
      <c r="I1426" s="26">
        <f t="shared" si="599"/>
        <v>-632.22222222222229</v>
      </c>
      <c r="J1426" s="26">
        <f t="shared" si="600"/>
        <v>167.45670000000001</v>
      </c>
      <c r="K1426" s="26">
        <f t="shared" si="601"/>
        <v>33.044460740740746</v>
      </c>
      <c r="L1426" s="26">
        <f t="shared" si="602"/>
        <v>-431.72106148148151</v>
      </c>
      <c r="M1426" s="26">
        <f t="shared" si="603"/>
        <v>-4233.2648528600821</v>
      </c>
      <c r="N1426" s="26">
        <f t="shared" si="604"/>
        <v>0</v>
      </c>
      <c r="O1426" s="26">
        <f t="shared" si="621"/>
        <v>5685340.5239583766</v>
      </c>
      <c r="P1426" s="26">
        <f t="shared" si="605"/>
        <v>-4233.2648528600821</v>
      </c>
      <c r="Q1426" s="26">
        <f t="shared" si="617"/>
        <v>-1648760.2393032105</v>
      </c>
      <c r="R1426" s="26">
        <f t="shared" si="618"/>
        <v>-15153.317059279843</v>
      </c>
      <c r="S1426" s="26">
        <f t="shared" si="606"/>
        <v>15153.317059279843</v>
      </c>
      <c r="T1426" s="28">
        <f t="shared" si="607"/>
        <v>1648760.2393032105</v>
      </c>
      <c r="U1426" s="26">
        <f t="shared" si="608"/>
        <v>4148.5995558028808</v>
      </c>
      <c r="V1426" s="26">
        <f t="shared" si="609"/>
        <v>3941.1695780127366</v>
      </c>
      <c r="W1426" s="26">
        <f t="shared" si="610"/>
        <v>3744.1110991120995</v>
      </c>
      <c r="X1426" s="26">
        <f t="shared" si="611"/>
        <v>3669.2288771298577</v>
      </c>
      <c r="Y1426" s="26">
        <f t="shared" si="612"/>
        <v>3485.7674332733645</v>
      </c>
      <c r="Z1426" s="26">
        <f t="shared" si="612"/>
        <v>3311.4790616096961</v>
      </c>
      <c r="AA1426" s="26">
        <f t="shared" si="613"/>
        <v>3245.2494803775021</v>
      </c>
      <c r="AB1426" s="26">
        <f t="shared" si="619"/>
        <v>1263950.755703561</v>
      </c>
      <c r="AC1426" s="26">
        <f t="shared" si="614"/>
        <v>4421389.7682548156</v>
      </c>
      <c r="AD1426" s="15">
        <f t="shared" si="620"/>
        <v>13402.351273080054</v>
      </c>
      <c r="AO1426">
        <f t="shared" si="595"/>
        <v>0</v>
      </c>
      <c r="AP1426">
        <f t="shared" si="596"/>
        <v>35.299999999999997</v>
      </c>
      <c r="AQ1426">
        <f t="shared" si="597"/>
        <v>9.8055555555555554</v>
      </c>
    </row>
    <row r="1427" spans="2:43" x14ac:dyDescent="0.3">
      <c r="B1427" s="5" t="s">
        <v>48</v>
      </c>
      <c r="C1427" s="5">
        <v>1424</v>
      </c>
      <c r="D1427" s="5">
        <v>402</v>
      </c>
      <c r="E1427" s="10">
        <v>34.299999999999997</v>
      </c>
      <c r="F1427" s="7">
        <f t="shared" si="598"/>
        <v>9.5277777777777768</v>
      </c>
      <c r="G1427" s="26">
        <f t="shared" si="615"/>
        <v>-9.7222222222221627E-2</v>
      </c>
      <c r="H1427" s="26">
        <f t="shared" si="616"/>
        <v>-0.34999999999999787</v>
      </c>
      <c r="I1427" s="26">
        <f t="shared" si="599"/>
        <v>-110.63888888888822</v>
      </c>
      <c r="J1427" s="26">
        <f t="shared" si="600"/>
        <v>167.45670000000001</v>
      </c>
      <c r="K1427" s="26">
        <f t="shared" si="601"/>
        <v>31.198771851851852</v>
      </c>
      <c r="L1427" s="26">
        <f t="shared" si="602"/>
        <v>88.016582962963639</v>
      </c>
      <c r="M1427" s="26">
        <f t="shared" si="603"/>
        <v>838.60244323045902</v>
      </c>
      <c r="N1427" s="26">
        <f t="shared" si="604"/>
        <v>838.60244323045902</v>
      </c>
      <c r="O1427" s="26">
        <f t="shared" si="621"/>
        <v>5686179.1264016069</v>
      </c>
      <c r="P1427" s="26">
        <f t="shared" si="605"/>
        <v>0</v>
      </c>
      <c r="Q1427" s="26">
        <f t="shared" si="617"/>
        <v>-1648760.2393032105</v>
      </c>
      <c r="R1427" s="26">
        <f t="shared" si="618"/>
        <v>0</v>
      </c>
      <c r="S1427" s="26">
        <f t="shared" si="606"/>
        <v>0</v>
      </c>
      <c r="T1427" s="28">
        <f t="shared" si="607"/>
        <v>1648760.2393032105</v>
      </c>
      <c r="U1427" s="26">
        <f t="shared" si="608"/>
        <v>0</v>
      </c>
      <c r="V1427" s="26">
        <f t="shared" si="609"/>
        <v>0</v>
      </c>
      <c r="W1427" s="26">
        <f t="shared" si="610"/>
        <v>0</v>
      </c>
      <c r="X1427" s="26">
        <f t="shared" si="611"/>
        <v>0</v>
      </c>
      <c r="Y1427" s="26">
        <f t="shared" si="612"/>
        <v>0</v>
      </c>
      <c r="Z1427" s="26">
        <f t="shared" si="612"/>
        <v>0</v>
      </c>
      <c r="AA1427" s="26">
        <f t="shared" si="613"/>
        <v>0</v>
      </c>
      <c r="AB1427" s="26">
        <f t="shared" si="619"/>
        <v>1263950.755703561</v>
      </c>
      <c r="AC1427" s="26">
        <f t="shared" si="614"/>
        <v>4422228.3706980459</v>
      </c>
      <c r="AD1427" s="15">
        <f t="shared" si="620"/>
        <v>0</v>
      </c>
      <c r="AO1427">
        <f t="shared" si="595"/>
        <v>0</v>
      </c>
      <c r="AP1427">
        <f t="shared" si="596"/>
        <v>34.299999999999997</v>
      </c>
      <c r="AQ1427">
        <f t="shared" si="597"/>
        <v>9.5277777777777768</v>
      </c>
    </row>
    <row r="1428" spans="2:43" x14ac:dyDescent="0.3">
      <c r="B1428" s="5" t="s">
        <v>48</v>
      </c>
      <c r="C1428" s="5">
        <v>1425</v>
      </c>
      <c r="D1428" s="5">
        <v>403</v>
      </c>
      <c r="E1428" s="10">
        <v>34.6</v>
      </c>
      <c r="F1428" s="7">
        <f t="shared" si="598"/>
        <v>9.6111111111111125</v>
      </c>
      <c r="G1428" s="26">
        <f t="shared" si="615"/>
        <v>0.27777777777777779</v>
      </c>
      <c r="H1428" s="26">
        <f t="shared" si="616"/>
        <v>1</v>
      </c>
      <c r="I1428" s="26">
        <f t="shared" si="599"/>
        <v>316.11111111111114</v>
      </c>
      <c r="J1428" s="26">
        <f t="shared" si="600"/>
        <v>167.45670000000001</v>
      </c>
      <c r="K1428" s="26">
        <f t="shared" si="601"/>
        <v>31.746909629629641</v>
      </c>
      <c r="L1428" s="26">
        <f t="shared" si="602"/>
        <v>515.31472074074077</v>
      </c>
      <c r="M1428" s="26">
        <f t="shared" si="603"/>
        <v>4952.7470382304537</v>
      </c>
      <c r="N1428" s="26">
        <f t="shared" si="604"/>
        <v>4952.7470382304537</v>
      </c>
      <c r="O1428" s="26">
        <f t="shared" si="621"/>
        <v>5691131.8734398372</v>
      </c>
      <c r="P1428" s="26">
        <f t="shared" si="605"/>
        <v>0</v>
      </c>
      <c r="Q1428" s="26">
        <f t="shared" si="617"/>
        <v>-1648760.2393032105</v>
      </c>
      <c r="R1428" s="26">
        <f t="shared" si="618"/>
        <v>0</v>
      </c>
      <c r="S1428" s="26">
        <f t="shared" si="606"/>
        <v>0</v>
      </c>
      <c r="T1428" s="28">
        <f t="shared" si="607"/>
        <v>1648760.2393032105</v>
      </c>
      <c r="U1428" s="26">
        <f t="shared" si="608"/>
        <v>0</v>
      </c>
      <c r="V1428" s="26">
        <f t="shared" si="609"/>
        <v>0</v>
      </c>
      <c r="W1428" s="26">
        <f t="shared" si="610"/>
        <v>0</v>
      </c>
      <c r="X1428" s="26">
        <f t="shared" si="611"/>
        <v>0</v>
      </c>
      <c r="Y1428" s="26">
        <f t="shared" si="612"/>
        <v>0</v>
      </c>
      <c r="Z1428" s="26">
        <f t="shared" si="612"/>
        <v>0</v>
      </c>
      <c r="AA1428" s="26">
        <f t="shared" si="613"/>
        <v>0</v>
      </c>
      <c r="AB1428" s="26">
        <f t="shared" si="619"/>
        <v>1263950.755703561</v>
      </c>
      <c r="AC1428" s="26">
        <f t="shared" si="614"/>
        <v>4427181.1177362762</v>
      </c>
      <c r="AD1428" s="15">
        <f t="shared" si="620"/>
        <v>0</v>
      </c>
      <c r="AO1428">
        <f t="shared" si="595"/>
        <v>0</v>
      </c>
      <c r="AP1428">
        <f t="shared" si="596"/>
        <v>34.6</v>
      </c>
      <c r="AQ1428">
        <f t="shared" si="597"/>
        <v>9.6111111111111107</v>
      </c>
    </row>
    <row r="1429" spans="2:43" x14ac:dyDescent="0.3">
      <c r="B1429" s="5" t="s">
        <v>48</v>
      </c>
      <c r="C1429" s="5">
        <v>1426</v>
      </c>
      <c r="D1429" s="5">
        <v>404</v>
      </c>
      <c r="E1429" s="10">
        <v>36.299999999999997</v>
      </c>
      <c r="F1429" s="7">
        <f t="shared" si="598"/>
        <v>10.083333333333332</v>
      </c>
      <c r="G1429" s="26">
        <f t="shared" si="615"/>
        <v>0.68055555555555536</v>
      </c>
      <c r="H1429" s="26">
        <f t="shared" si="616"/>
        <v>2.4499999999999993</v>
      </c>
      <c r="I1429" s="26">
        <f t="shared" si="599"/>
        <v>774.47222222222194</v>
      </c>
      <c r="J1429" s="26">
        <f t="shared" si="600"/>
        <v>167.45670000000001</v>
      </c>
      <c r="K1429" s="26">
        <f t="shared" si="601"/>
        <v>34.943186666666662</v>
      </c>
      <c r="L1429" s="26">
        <f t="shared" si="602"/>
        <v>976.87210888888853</v>
      </c>
      <c r="M1429" s="26">
        <f t="shared" si="603"/>
        <v>9850.1270979629589</v>
      </c>
      <c r="N1429" s="26">
        <f t="shared" si="604"/>
        <v>9850.1270979629589</v>
      </c>
      <c r="O1429" s="26">
        <f t="shared" si="621"/>
        <v>5700982.0005378006</v>
      </c>
      <c r="P1429" s="26">
        <f t="shared" si="605"/>
        <v>0</v>
      </c>
      <c r="Q1429" s="26">
        <f t="shared" si="617"/>
        <v>-1648760.2393032105</v>
      </c>
      <c r="R1429" s="26">
        <f t="shared" si="618"/>
        <v>0</v>
      </c>
      <c r="S1429" s="26">
        <f t="shared" si="606"/>
        <v>0</v>
      </c>
      <c r="T1429" s="28">
        <f t="shared" si="607"/>
        <v>1648760.2393032105</v>
      </c>
      <c r="U1429" s="26">
        <f t="shared" si="608"/>
        <v>0</v>
      </c>
      <c r="V1429" s="26">
        <f t="shared" si="609"/>
        <v>0</v>
      </c>
      <c r="W1429" s="26">
        <f t="shared" si="610"/>
        <v>0</v>
      </c>
      <c r="X1429" s="26">
        <f t="shared" si="611"/>
        <v>0</v>
      </c>
      <c r="Y1429" s="26">
        <f t="shared" si="612"/>
        <v>0</v>
      </c>
      <c r="Z1429" s="26">
        <f t="shared" si="612"/>
        <v>0</v>
      </c>
      <c r="AA1429" s="26">
        <f t="shared" si="613"/>
        <v>0</v>
      </c>
      <c r="AB1429" s="26">
        <f t="shared" si="619"/>
        <v>1263950.755703561</v>
      </c>
      <c r="AC1429" s="26">
        <f t="shared" si="614"/>
        <v>4437031.2448342396</v>
      </c>
      <c r="AD1429" s="15">
        <f t="shared" si="620"/>
        <v>0</v>
      </c>
      <c r="AO1429">
        <f t="shared" si="595"/>
        <v>0</v>
      </c>
      <c r="AP1429">
        <f t="shared" si="596"/>
        <v>36.299999999999997</v>
      </c>
      <c r="AQ1429">
        <f t="shared" si="597"/>
        <v>10.083333333333332</v>
      </c>
    </row>
    <row r="1430" spans="2:43" x14ac:dyDescent="0.3">
      <c r="B1430" s="5" t="s">
        <v>48</v>
      </c>
      <c r="C1430" s="5">
        <v>1427</v>
      </c>
      <c r="D1430" s="5">
        <v>405</v>
      </c>
      <c r="E1430" s="10">
        <v>39.5</v>
      </c>
      <c r="F1430" s="7">
        <f t="shared" si="598"/>
        <v>10.972222222222223</v>
      </c>
      <c r="G1430" s="26">
        <f t="shared" si="615"/>
        <v>0.76388888888888884</v>
      </c>
      <c r="H1430" s="26">
        <f t="shared" si="616"/>
        <v>2.75</v>
      </c>
      <c r="I1430" s="26">
        <f t="shared" si="599"/>
        <v>869.30555555555554</v>
      </c>
      <c r="J1430" s="26">
        <f t="shared" si="600"/>
        <v>167.45670000000001</v>
      </c>
      <c r="K1430" s="26">
        <f t="shared" si="601"/>
        <v>41.375518518518533</v>
      </c>
      <c r="L1430" s="26">
        <f t="shared" si="602"/>
        <v>1078.1377740740741</v>
      </c>
      <c r="M1430" s="26">
        <f t="shared" si="603"/>
        <v>11829.567243312758</v>
      </c>
      <c r="N1430" s="26">
        <f t="shared" si="604"/>
        <v>11829.567243312758</v>
      </c>
      <c r="O1430" s="26">
        <f t="shared" si="621"/>
        <v>5712811.5677811131</v>
      </c>
      <c r="P1430" s="26">
        <f t="shared" si="605"/>
        <v>0</v>
      </c>
      <c r="Q1430" s="26">
        <f t="shared" si="617"/>
        <v>-1648760.2393032105</v>
      </c>
      <c r="R1430" s="26">
        <f t="shared" si="618"/>
        <v>0</v>
      </c>
      <c r="S1430" s="26">
        <f t="shared" si="606"/>
        <v>0</v>
      </c>
      <c r="T1430" s="28">
        <f t="shared" si="607"/>
        <v>1648760.2393032105</v>
      </c>
      <c r="U1430" s="26">
        <f t="shared" si="608"/>
        <v>0</v>
      </c>
      <c r="V1430" s="26">
        <f t="shared" si="609"/>
        <v>0</v>
      </c>
      <c r="W1430" s="26">
        <f t="shared" si="610"/>
        <v>0</v>
      </c>
      <c r="X1430" s="26">
        <f t="shared" si="611"/>
        <v>0</v>
      </c>
      <c r="Y1430" s="26">
        <f t="shared" si="612"/>
        <v>0</v>
      </c>
      <c r="Z1430" s="26">
        <f t="shared" si="612"/>
        <v>0</v>
      </c>
      <c r="AA1430" s="26">
        <f t="shared" si="613"/>
        <v>0</v>
      </c>
      <c r="AB1430" s="26">
        <f t="shared" si="619"/>
        <v>1263950.755703561</v>
      </c>
      <c r="AC1430" s="26">
        <f t="shared" si="614"/>
        <v>4448860.8120775521</v>
      </c>
      <c r="AD1430" s="15">
        <f t="shared" si="620"/>
        <v>0</v>
      </c>
      <c r="AO1430">
        <f t="shared" si="595"/>
        <v>0</v>
      </c>
      <c r="AP1430">
        <f t="shared" si="596"/>
        <v>39.5</v>
      </c>
      <c r="AQ1430">
        <f t="shared" si="597"/>
        <v>10.972222222222221</v>
      </c>
    </row>
    <row r="1431" spans="2:43" x14ac:dyDescent="0.3">
      <c r="B1431" s="5" t="s">
        <v>48</v>
      </c>
      <c r="C1431" s="5">
        <v>1428</v>
      </c>
      <c r="D1431" s="5">
        <v>406</v>
      </c>
      <c r="E1431" s="10">
        <v>41.8</v>
      </c>
      <c r="F1431" s="7">
        <f t="shared" si="598"/>
        <v>11.611111111111111</v>
      </c>
      <c r="G1431" s="26">
        <f t="shared" si="615"/>
        <v>0.41666666666666663</v>
      </c>
      <c r="H1431" s="26">
        <f t="shared" si="616"/>
        <v>1.5</v>
      </c>
      <c r="I1431" s="26">
        <f t="shared" si="599"/>
        <v>474.16666666666663</v>
      </c>
      <c r="J1431" s="26">
        <f t="shared" si="600"/>
        <v>167.45670000000001</v>
      </c>
      <c r="K1431" s="26">
        <f t="shared" si="601"/>
        <v>46.334216296296297</v>
      </c>
      <c r="L1431" s="26">
        <f t="shared" si="602"/>
        <v>687.95758296296299</v>
      </c>
      <c r="M1431" s="26">
        <f t="shared" si="603"/>
        <v>7987.951935514403</v>
      </c>
      <c r="N1431" s="26">
        <f t="shared" si="604"/>
        <v>7987.951935514403</v>
      </c>
      <c r="O1431" s="26">
        <f t="shared" si="621"/>
        <v>5720799.5197166279</v>
      </c>
      <c r="P1431" s="26">
        <f t="shared" si="605"/>
        <v>0</v>
      </c>
      <c r="Q1431" s="26">
        <f t="shared" si="617"/>
        <v>-1648760.2393032105</v>
      </c>
      <c r="R1431" s="26">
        <f t="shared" si="618"/>
        <v>0</v>
      </c>
      <c r="S1431" s="26">
        <f t="shared" si="606"/>
        <v>0</v>
      </c>
      <c r="T1431" s="28">
        <f t="shared" si="607"/>
        <v>1648760.2393032105</v>
      </c>
      <c r="U1431" s="26">
        <f t="shared" si="608"/>
        <v>0</v>
      </c>
      <c r="V1431" s="26">
        <f t="shared" si="609"/>
        <v>0</v>
      </c>
      <c r="W1431" s="26">
        <f t="shared" si="610"/>
        <v>0</v>
      </c>
      <c r="X1431" s="26">
        <f t="shared" si="611"/>
        <v>0</v>
      </c>
      <c r="Y1431" s="26">
        <f t="shared" si="612"/>
        <v>0</v>
      </c>
      <c r="Z1431" s="26">
        <f t="shared" si="612"/>
        <v>0</v>
      </c>
      <c r="AA1431" s="26">
        <f t="shared" si="613"/>
        <v>0</v>
      </c>
      <c r="AB1431" s="26">
        <f t="shared" si="619"/>
        <v>1263950.755703561</v>
      </c>
      <c r="AC1431" s="26">
        <f t="shared" si="614"/>
        <v>4456848.7640130669</v>
      </c>
      <c r="AD1431" s="15">
        <f t="shared" si="620"/>
        <v>0</v>
      </c>
      <c r="AO1431">
        <f t="shared" si="595"/>
        <v>0</v>
      </c>
      <c r="AP1431">
        <f t="shared" si="596"/>
        <v>41.8</v>
      </c>
      <c r="AQ1431">
        <f t="shared" si="597"/>
        <v>11.611111111111111</v>
      </c>
    </row>
    <row r="1432" spans="2:43" x14ac:dyDescent="0.3">
      <c r="B1432" s="5" t="s">
        <v>48</v>
      </c>
      <c r="C1432" s="5">
        <v>1429</v>
      </c>
      <c r="D1432" s="5">
        <v>407</v>
      </c>
      <c r="E1432" s="10">
        <v>42.5</v>
      </c>
      <c r="F1432" s="7">
        <f t="shared" si="598"/>
        <v>11.805555555555555</v>
      </c>
      <c r="G1432" s="26">
        <f t="shared" si="615"/>
        <v>1.3888888888889086E-2</v>
      </c>
      <c r="H1432" s="26">
        <f t="shared" si="616"/>
        <v>5.0000000000000711E-2</v>
      </c>
      <c r="I1432" s="26">
        <f t="shared" si="599"/>
        <v>15.805555555555779</v>
      </c>
      <c r="J1432" s="26">
        <f t="shared" si="600"/>
        <v>167.45670000000001</v>
      </c>
      <c r="K1432" s="26">
        <f t="shared" si="601"/>
        <v>47.899074074074079</v>
      </c>
      <c r="L1432" s="26">
        <f t="shared" si="602"/>
        <v>231.16132962962985</v>
      </c>
      <c r="M1432" s="26">
        <f t="shared" si="603"/>
        <v>2728.9879192386857</v>
      </c>
      <c r="N1432" s="26">
        <f t="shared" si="604"/>
        <v>2728.9879192386857</v>
      </c>
      <c r="O1432" s="26">
        <f t="shared" si="621"/>
        <v>5723528.5076358663</v>
      </c>
      <c r="P1432" s="26">
        <f t="shared" si="605"/>
        <v>0</v>
      </c>
      <c r="Q1432" s="26">
        <f t="shared" si="617"/>
        <v>-1648760.2393032105</v>
      </c>
      <c r="R1432" s="26">
        <f t="shared" si="618"/>
        <v>0</v>
      </c>
      <c r="S1432" s="26">
        <f t="shared" si="606"/>
        <v>0</v>
      </c>
      <c r="T1432" s="28">
        <f t="shared" si="607"/>
        <v>1648760.2393032105</v>
      </c>
      <c r="U1432" s="26">
        <f t="shared" si="608"/>
        <v>0</v>
      </c>
      <c r="V1432" s="26">
        <f t="shared" si="609"/>
        <v>0</v>
      </c>
      <c r="W1432" s="26">
        <f t="shared" si="610"/>
        <v>0</v>
      </c>
      <c r="X1432" s="26">
        <f t="shared" si="611"/>
        <v>0</v>
      </c>
      <c r="Y1432" s="26">
        <f t="shared" si="612"/>
        <v>0</v>
      </c>
      <c r="Z1432" s="26">
        <f t="shared" si="612"/>
        <v>0</v>
      </c>
      <c r="AA1432" s="26">
        <f t="shared" si="613"/>
        <v>0</v>
      </c>
      <c r="AB1432" s="26">
        <f t="shared" si="619"/>
        <v>1263950.755703561</v>
      </c>
      <c r="AC1432" s="26">
        <f t="shared" si="614"/>
        <v>4459577.7519323053</v>
      </c>
      <c r="AD1432" s="15">
        <f t="shared" si="620"/>
        <v>0</v>
      </c>
      <c r="AO1432">
        <f t="shared" si="595"/>
        <v>0</v>
      </c>
      <c r="AP1432">
        <f t="shared" si="596"/>
        <v>42.5</v>
      </c>
      <c r="AQ1432">
        <f t="shared" si="597"/>
        <v>11.805555555555555</v>
      </c>
    </row>
    <row r="1433" spans="2:43" x14ac:dyDescent="0.3">
      <c r="B1433" s="5" t="s">
        <v>48</v>
      </c>
      <c r="C1433" s="5">
        <v>1430</v>
      </c>
      <c r="D1433" s="5">
        <v>408</v>
      </c>
      <c r="E1433" s="10">
        <v>41.9</v>
      </c>
      <c r="F1433" s="7">
        <f t="shared" si="598"/>
        <v>11.638888888888889</v>
      </c>
      <c r="G1433" s="26">
        <f t="shared" si="615"/>
        <v>-0.33333333333333315</v>
      </c>
      <c r="H1433" s="26">
        <f t="shared" si="616"/>
        <v>-1.1999999999999993</v>
      </c>
      <c r="I1433" s="26">
        <f t="shared" si="599"/>
        <v>-379.33333333333314</v>
      </c>
      <c r="J1433" s="26">
        <f t="shared" si="600"/>
        <v>167.45670000000001</v>
      </c>
      <c r="K1433" s="26">
        <f t="shared" si="601"/>
        <v>46.556176296296307</v>
      </c>
      <c r="L1433" s="26">
        <f t="shared" si="602"/>
        <v>-165.32045703703682</v>
      </c>
      <c r="M1433" s="26">
        <f t="shared" si="603"/>
        <v>-1924.1464305144009</v>
      </c>
      <c r="N1433" s="26">
        <f t="shared" si="604"/>
        <v>0</v>
      </c>
      <c r="O1433" s="26">
        <f t="shared" si="621"/>
        <v>5723528.5076358663</v>
      </c>
      <c r="P1433" s="26">
        <f t="shared" si="605"/>
        <v>-1924.1464305144009</v>
      </c>
      <c r="Q1433" s="26">
        <f t="shared" si="617"/>
        <v>-1650684.3857337248</v>
      </c>
      <c r="R1433" s="26">
        <f t="shared" si="618"/>
        <v>-1924.1464305144009</v>
      </c>
      <c r="S1433" s="26">
        <f t="shared" si="606"/>
        <v>1924.1464305144009</v>
      </c>
      <c r="T1433" s="28">
        <f t="shared" si="607"/>
        <v>1650684.3857337248</v>
      </c>
      <c r="U1433" s="26">
        <f t="shared" si="608"/>
        <v>1885.6635019041128</v>
      </c>
      <c r="V1433" s="26">
        <f t="shared" si="609"/>
        <v>1791.3803268089071</v>
      </c>
      <c r="W1433" s="26">
        <f t="shared" si="610"/>
        <v>1701.8113104684617</v>
      </c>
      <c r="X1433" s="26">
        <f t="shared" si="611"/>
        <v>1667.7750842590924</v>
      </c>
      <c r="Y1433" s="26">
        <f t="shared" si="612"/>
        <v>1584.3863300461378</v>
      </c>
      <c r="Z1433" s="26">
        <f t="shared" si="612"/>
        <v>1505.1670135438308</v>
      </c>
      <c r="AA1433" s="26">
        <f t="shared" si="613"/>
        <v>1475.063673272954</v>
      </c>
      <c r="AB1433" s="26">
        <f t="shared" si="619"/>
        <v>1265425.819376834</v>
      </c>
      <c r="AC1433" s="26">
        <f t="shared" si="614"/>
        <v>4458102.6882590326</v>
      </c>
      <c r="AD1433" s="15">
        <f t="shared" si="620"/>
        <v>1701.8113104684617</v>
      </c>
      <c r="AO1433">
        <f t="shared" si="595"/>
        <v>0</v>
      </c>
      <c r="AP1433">
        <f t="shared" si="596"/>
        <v>41.9</v>
      </c>
      <c r="AQ1433">
        <f t="shared" si="597"/>
        <v>11.638888888888888</v>
      </c>
    </row>
    <row r="1434" spans="2:43" x14ac:dyDescent="0.3">
      <c r="B1434" s="5" t="s">
        <v>48</v>
      </c>
      <c r="C1434" s="5">
        <v>1431</v>
      </c>
      <c r="D1434" s="5">
        <v>409</v>
      </c>
      <c r="E1434" s="10">
        <v>40.1</v>
      </c>
      <c r="F1434" s="7">
        <f t="shared" si="598"/>
        <v>11.138888888888889</v>
      </c>
      <c r="G1434" s="26">
        <f t="shared" si="615"/>
        <v>-0.73611111111111072</v>
      </c>
      <c r="H1434" s="26">
        <f t="shared" si="616"/>
        <v>-2.6499999999999986</v>
      </c>
      <c r="I1434" s="26">
        <f t="shared" si="599"/>
        <v>-837.694444444444</v>
      </c>
      <c r="J1434" s="26">
        <f t="shared" si="600"/>
        <v>167.45670000000001</v>
      </c>
      <c r="K1434" s="26">
        <f t="shared" si="601"/>
        <v>42.642042962962968</v>
      </c>
      <c r="L1434" s="26">
        <f t="shared" si="602"/>
        <v>-627.595701481481</v>
      </c>
      <c r="M1434" s="26">
        <f t="shared" si="603"/>
        <v>-6990.7187859464966</v>
      </c>
      <c r="N1434" s="26">
        <f t="shared" si="604"/>
        <v>0</v>
      </c>
      <c r="O1434" s="26">
        <f t="shared" si="621"/>
        <v>5723528.5076358663</v>
      </c>
      <c r="P1434" s="26">
        <f t="shared" si="605"/>
        <v>-6990.7187859464966</v>
      </c>
      <c r="Q1434" s="26">
        <f t="shared" si="617"/>
        <v>-1657675.1045196713</v>
      </c>
      <c r="R1434" s="26">
        <f t="shared" si="618"/>
        <v>-8914.8652164608975</v>
      </c>
      <c r="S1434" s="26">
        <f t="shared" si="606"/>
        <v>8914.8652164608975</v>
      </c>
      <c r="T1434" s="28">
        <f t="shared" si="607"/>
        <v>1657675.1045196713</v>
      </c>
      <c r="U1434" s="26">
        <f t="shared" si="608"/>
        <v>6850.9044102275666</v>
      </c>
      <c r="V1434" s="26">
        <f t="shared" si="609"/>
        <v>6508.3591897161878</v>
      </c>
      <c r="W1434" s="26">
        <f t="shared" si="610"/>
        <v>6182.9412302303781</v>
      </c>
      <c r="X1434" s="26">
        <f t="shared" si="611"/>
        <v>6059.2824056257705</v>
      </c>
      <c r="Y1434" s="26">
        <f t="shared" si="612"/>
        <v>5756.3182853444814</v>
      </c>
      <c r="Z1434" s="26">
        <f t="shared" si="612"/>
        <v>5468.5023710772575</v>
      </c>
      <c r="AA1434" s="26">
        <f t="shared" si="613"/>
        <v>5359.1323236557118</v>
      </c>
      <c r="AB1434" s="26">
        <f t="shared" si="619"/>
        <v>1270784.9517004897</v>
      </c>
      <c r="AC1434" s="26">
        <f t="shared" si="614"/>
        <v>4452743.5559353763</v>
      </c>
      <c r="AD1434" s="15">
        <f t="shared" si="620"/>
        <v>7884.7525406988398</v>
      </c>
      <c r="AO1434">
        <f t="shared" si="595"/>
        <v>0</v>
      </c>
      <c r="AP1434">
        <f t="shared" si="596"/>
        <v>40.1</v>
      </c>
      <c r="AQ1434">
        <f t="shared" si="597"/>
        <v>11.138888888888889</v>
      </c>
    </row>
    <row r="1435" spans="2:43" x14ac:dyDescent="0.3">
      <c r="B1435" s="5" t="s">
        <v>48</v>
      </c>
      <c r="C1435" s="5">
        <v>1432</v>
      </c>
      <c r="D1435" s="5">
        <v>410</v>
      </c>
      <c r="E1435" s="10">
        <v>36.6</v>
      </c>
      <c r="F1435" s="7">
        <f t="shared" si="598"/>
        <v>10.166666666666668</v>
      </c>
      <c r="G1435" s="26">
        <f t="shared" si="615"/>
        <v>-1.2222222222222223</v>
      </c>
      <c r="H1435" s="26">
        <f t="shared" si="616"/>
        <v>-4.4000000000000004</v>
      </c>
      <c r="I1435" s="26">
        <f t="shared" si="599"/>
        <v>-1390.8888888888889</v>
      </c>
      <c r="J1435" s="26">
        <f t="shared" si="600"/>
        <v>167.45670000000001</v>
      </c>
      <c r="K1435" s="26">
        <f t="shared" si="601"/>
        <v>35.523146666666676</v>
      </c>
      <c r="L1435" s="26">
        <f t="shared" si="602"/>
        <v>-1187.9090422222223</v>
      </c>
      <c r="M1435" s="26">
        <f t="shared" si="603"/>
        <v>-12077.075262592594</v>
      </c>
      <c r="N1435" s="26">
        <f t="shared" si="604"/>
        <v>0</v>
      </c>
      <c r="O1435" s="26">
        <f t="shared" si="621"/>
        <v>5723528.5076358663</v>
      </c>
      <c r="P1435" s="26">
        <f t="shared" si="605"/>
        <v>-12077.075262592594</v>
      </c>
      <c r="Q1435" s="26">
        <f t="shared" si="617"/>
        <v>-1669752.1797822639</v>
      </c>
      <c r="R1435" s="26">
        <f t="shared" si="618"/>
        <v>-20991.94047905349</v>
      </c>
      <c r="S1435" s="26">
        <f t="shared" si="606"/>
        <v>20991.94047905349</v>
      </c>
      <c r="T1435" s="28">
        <f t="shared" si="607"/>
        <v>1669752.1797822639</v>
      </c>
      <c r="U1435" s="26">
        <f t="shared" si="608"/>
        <v>11835.533757340741</v>
      </c>
      <c r="V1435" s="26">
        <f t="shared" si="609"/>
        <v>11243.757069473704</v>
      </c>
      <c r="W1435" s="26">
        <f t="shared" si="610"/>
        <v>10681.569216000018</v>
      </c>
      <c r="X1435" s="26">
        <f t="shared" si="611"/>
        <v>10467.937831680018</v>
      </c>
      <c r="Y1435" s="26">
        <f t="shared" si="612"/>
        <v>9944.5409400960161</v>
      </c>
      <c r="Z1435" s="26">
        <f t="shared" si="612"/>
        <v>9447.3138930912155</v>
      </c>
      <c r="AA1435" s="26">
        <f t="shared" si="613"/>
        <v>9258.3676152293901</v>
      </c>
      <c r="AB1435" s="26">
        <f t="shared" si="619"/>
        <v>1280043.3193157192</v>
      </c>
      <c r="AC1435" s="26">
        <f t="shared" si="614"/>
        <v>4443485.1883201469</v>
      </c>
      <c r="AD1435" s="15">
        <f t="shared" si="620"/>
        <v>18566.321756698857</v>
      </c>
      <c r="AO1435">
        <f t="shared" si="595"/>
        <v>0</v>
      </c>
      <c r="AP1435">
        <f t="shared" si="596"/>
        <v>36.6</v>
      </c>
      <c r="AQ1435">
        <f t="shared" si="597"/>
        <v>10.166666666666666</v>
      </c>
    </row>
    <row r="1436" spans="2:43" x14ac:dyDescent="0.3">
      <c r="B1436" s="5" t="s">
        <v>48</v>
      </c>
      <c r="C1436" s="5">
        <v>1433</v>
      </c>
      <c r="D1436" s="5">
        <v>411</v>
      </c>
      <c r="E1436" s="10">
        <v>31.3</v>
      </c>
      <c r="F1436" s="7">
        <f t="shared" si="598"/>
        <v>8.6944444444444446</v>
      </c>
      <c r="G1436" s="26">
        <f t="shared" si="615"/>
        <v>-1.4722222222222223</v>
      </c>
      <c r="H1436" s="26">
        <f t="shared" si="616"/>
        <v>-5.3000000000000007</v>
      </c>
      <c r="I1436" s="26">
        <f t="shared" si="599"/>
        <v>-1675.3888888888889</v>
      </c>
      <c r="J1436" s="26">
        <f t="shared" si="600"/>
        <v>167.45670000000001</v>
      </c>
      <c r="K1436" s="26">
        <f t="shared" si="601"/>
        <v>25.979927407407413</v>
      </c>
      <c r="L1436" s="26">
        <f t="shared" si="602"/>
        <v>-1481.9522614814816</v>
      </c>
      <c r="M1436" s="26">
        <f t="shared" si="603"/>
        <v>-12884.751606769549</v>
      </c>
      <c r="N1436" s="26">
        <f t="shared" si="604"/>
        <v>0</v>
      </c>
      <c r="O1436" s="26">
        <f t="shared" si="621"/>
        <v>5723528.5076358663</v>
      </c>
      <c r="P1436" s="26">
        <f t="shared" si="605"/>
        <v>-12884.751606769549</v>
      </c>
      <c r="Q1436" s="26">
        <f t="shared" si="617"/>
        <v>-1682636.9313890336</v>
      </c>
      <c r="R1436" s="26">
        <f t="shared" si="618"/>
        <v>-33876.692085823037</v>
      </c>
      <c r="S1436" s="26">
        <f t="shared" si="606"/>
        <v>33876.692085823037</v>
      </c>
      <c r="T1436" s="28">
        <f t="shared" si="607"/>
        <v>1682636.9313890336</v>
      </c>
      <c r="U1436" s="26">
        <f t="shared" si="608"/>
        <v>12627.056574634158</v>
      </c>
      <c r="V1436" s="26">
        <f t="shared" si="609"/>
        <v>11995.70374590245</v>
      </c>
      <c r="W1436" s="26">
        <f t="shared" si="610"/>
        <v>11395.918558607327</v>
      </c>
      <c r="X1436" s="26">
        <f t="shared" si="611"/>
        <v>11168.00018743518</v>
      </c>
      <c r="Y1436" s="26">
        <f t="shared" si="612"/>
        <v>10609.600178063421</v>
      </c>
      <c r="Z1436" s="26">
        <f t="shared" si="612"/>
        <v>10079.120169160249</v>
      </c>
      <c r="AA1436" s="26">
        <f t="shared" si="613"/>
        <v>9877.5377657770441</v>
      </c>
      <c r="AB1436" s="26">
        <f t="shared" si="619"/>
        <v>1289920.8570814962</v>
      </c>
      <c r="AC1436" s="26">
        <f t="shared" si="614"/>
        <v>4433607.6505543701</v>
      </c>
      <c r="AD1436" s="15">
        <f t="shared" si="620"/>
        <v>29962.240315306182</v>
      </c>
      <c r="AO1436">
        <f t="shared" si="595"/>
        <v>0</v>
      </c>
      <c r="AP1436">
        <f t="shared" si="596"/>
        <v>31.3</v>
      </c>
      <c r="AQ1436">
        <f t="shared" si="597"/>
        <v>8.6944444444444446</v>
      </c>
    </row>
    <row r="1437" spans="2:43" x14ac:dyDescent="0.3">
      <c r="B1437" s="5" t="s">
        <v>48</v>
      </c>
      <c r="C1437" s="5">
        <v>1434</v>
      </c>
      <c r="D1437" s="5">
        <v>412</v>
      </c>
      <c r="E1437" s="10">
        <v>26</v>
      </c>
      <c r="F1437" s="7">
        <f t="shared" si="598"/>
        <v>7.2222222222222223</v>
      </c>
      <c r="G1437" s="26">
        <f t="shared" si="615"/>
        <v>-1.4861111111111109</v>
      </c>
      <c r="H1437" s="26">
        <f t="shared" si="616"/>
        <v>-5.35</v>
      </c>
      <c r="I1437" s="26">
        <f t="shared" si="599"/>
        <v>-1691.1944444444443</v>
      </c>
      <c r="J1437" s="26">
        <f t="shared" si="600"/>
        <v>167.45670000000001</v>
      </c>
      <c r="K1437" s="26">
        <f t="shared" si="601"/>
        <v>17.92651851851852</v>
      </c>
      <c r="L1437" s="26">
        <f t="shared" si="602"/>
        <v>-1505.8112259259258</v>
      </c>
      <c r="M1437" s="26">
        <f t="shared" si="603"/>
        <v>-10875.303298353909</v>
      </c>
      <c r="N1437" s="26">
        <f t="shared" si="604"/>
        <v>0</v>
      </c>
      <c r="O1437" s="26">
        <f t="shared" si="621"/>
        <v>5723528.5076358663</v>
      </c>
      <c r="P1437" s="26">
        <f t="shared" si="605"/>
        <v>-10875.303298353909</v>
      </c>
      <c r="Q1437" s="26">
        <f t="shared" si="617"/>
        <v>-1693512.2346873875</v>
      </c>
      <c r="R1437" s="26">
        <f t="shared" si="618"/>
        <v>-44751.995384176946</v>
      </c>
      <c r="S1437" s="26">
        <f t="shared" si="606"/>
        <v>44751.995384176946</v>
      </c>
      <c r="T1437" s="28">
        <f t="shared" si="607"/>
        <v>1693512.2346873875</v>
      </c>
      <c r="U1437" s="26">
        <f t="shared" si="608"/>
        <v>10657.797232386831</v>
      </c>
      <c r="V1437" s="26">
        <f t="shared" si="609"/>
        <v>10124.907370767489</v>
      </c>
      <c r="W1437" s="26">
        <f t="shared" si="610"/>
        <v>9618.6620022291136</v>
      </c>
      <c r="X1437" s="26">
        <f t="shared" si="611"/>
        <v>9426.2887621845312</v>
      </c>
      <c r="Y1437" s="26">
        <f t="shared" si="612"/>
        <v>8954.974324075305</v>
      </c>
      <c r="Z1437" s="26">
        <f t="shared" si="612"/>
        <v>8507.22560787154</v>
      </c>
      <c r="AA1437" s="26">
        <f t="shared" si="613"/>
        <v>8337.0810957141093</v>
      </c>
      <c r="AB1437" s="26">
        <f t="shared" si="619"/>
        <v>1298257.9381772103</v>
      </c>
      <c r="AC1437" s="26">
        <f t="shared" si="614"/>
        <v>4425270.569458656</v>
      </c>
      <c r="AD1437" s="15">
        <f t="shared" si="620"/>
        <v>39580.902317535292</v>
      </c>
      <c r="AO1437">
        <f t="shared" si="595"/>
        <v>0</v>
      </c>
      <c r="AP1437">
        <f t="shared" si="596"/>
        <v>26</v>
      </c>
      <c r="AQ1437">
        <f t="shared" si="597"/>
        <v>7.2222222222222223</v>
      </c>
    </row>
    <row r="1438" spans="2:43" x14ac:dyDescent="0.3">
      <c r="B1438" s="5" t="s">
        <v>48</v>
      </c>
      <c r="C1438" s="5">
        <v>1435</v>
      </c>
      <c r="D1438" s="5">
        <v>413</v>
      </c>
      <c r="E1438" s="10">
        <v>20.6</v>
      </c>
      <c r="F1438" s="7">
        <f t="shared" si="598"/>
        <v>5.7222222222222232</v>
      </c>
      <c r="G1438" s="26">
        <f t="shared" si="615"/>
        <v>-0.95833333333333315</v>
      </c>
      <c r="H1438" s="26">
        <f t="shared" si="616"/>
        <v>-3.4499999999999993</v>
      </c>
      <c r="I1438" s="26">
        <f t="shared" si="599"/>
        <v>-1090.583333333333</v>
      </c>
      <c r="J1438" s="26">
        <f t="shared" si="600"/>
        <v>167.45670000000001</v>
      </c>
      <c r="K1438" s="26">
        <f t="shared" si="601"/>
        <v>11.253398518518523</v>
      </c>
      <c r="L1438" s="26">
        <f t="shared" si="602"/>
        <v>-911.87323481481451</v>
      </c>
      <c r="M1438" s="26">
        <f t="shared" si="603"/>
        <v>-5217.9412881069948</v>
      </c>
      <c r="N1438" s="26">
        <f t="shared" si="604"/>
        <v>0</v>
      </c>
      <c r="O1438" s="26">
        <f t="shared" si="621"/>
        <v>5723528.5076358663</v>
      </c>
      <c r="P1438" s="26">
        <f t="shared" si="605"/>
        <v>-5217.9412881069948</v>
      </c>
      <c r="Q1438" s="26">
        <f t="shared" si="617"/>
        <v>-1698730.1759754946</v>
      </c>
      <c r="R1438" s="26">
        <f t="shared" si="618"/>
        <v>-49969.93667228394</v>
      </c>
      <c r="S1438" s="26">
        <f t="shared" si="606"/>
        <v>49969.93667228394</v>
      </c>
      <c r="T1438" s="28">
        <f t="shared" si="607"/>
        <v>1698730.1759754946</v>
      </c>
      <c r="U1438" s="26">
        <f t="shared" si="608"/>
        <v>5113.5824623448543</v>
      </c>
      <c r="V1438" s="26">
        <f t="shared" si="609"/>
        <v>4857.9033392276115</v>
      </c>
      <c r="W1438" s="26">
        <f t="shared" si="610"/>
        <v>4615.0081722662308</v>
      </c>
      <c r="X1438" s="26">
        <f t="shared" si="611"/>
        <v>4522.7080088209059</v>
      </c>
      <c r="Y1438" s="26">
        <f t="shared" si="612"/>
        <v>4296.57260837986</v>
      </c>
      <c r="Z1438" s="26">
        <f t="shared" si="612"/>
        <v>4081.7439779608667</v>
      </c>
      <c r="AA1438" s="26">
        <f t="shared" si="613"/>
        <v>4000.1090984016491</v>
      </c>
      <c r="AB1438" s="26">
        <f t="shared" si="619"/>
        <v>1302258.0472756119</v>
      </c>
      <c r="AC1438" s="26">
        <f t="shared" si="614"/>
        <v>4421270.4603602542</v>
      </c>
      <c r="AD1438" s="15">
        <f t="shared" si="620"/>
        <v>44195.910489801521</v>
      </c>
      <c r="AO1438">
        <f t="shared" si="595"/>
        <v>0</v>
      </c>
      <c r="AP1438">
        <f t="shared" si="596"/>
        <v>20.6</v>
      </c>
      <c r="AQ1438">
        <f t="shared" si="597"/>
        <v>5.7222222222222223</v>
      </c>
    </row>
    <row r="1439" spans="2:43" x14ac:dyDescent="0.3">
      <c r="B1439" s="5" t="s">
        <v>48</v>
      </c>
      <c r="C1439" s="5">
        <v>1436</v>
      </c>
      <c r="D1439" s="5">
        <v>414</v>
      </c>
      <c r="E1439" s="10">
        <v>19.100000000000001</v>
      </c>
      <c r="F1439" s="7">
        <f t="shared" si="598"/>
        <v>5.3055555555555562</v>
      </c>
      <c r="G1439" s="26">
        <f t="shared" si="615"/>
        <v>-0.12500000000000031</v>
      </c>
      <c r="H1439" s="26">
        <f t="shared" si="616"/>
        <v>-0.45000000000000107</v>
      </c>
      <c r="I1439" s="26">
        <f t="shared" si="599"/>
        <v>-142.25000000000034</v>
      </c>
      <c r="J1439" s="26">
        <f t="shared" si="600"/>
        <v>167.45670000000001</v>
      </c>
      <c r="K1439" s="26">
        <f t="shared" si="601"/>
        <v>9.6742207407407452</v>
      </c>
      <c r="L1439" s="26">
        <f t="shared" si="602"/>
        <v>34.880920740740414</v>
      </c>
      <c r="M1439" s="26">
        <f t="shared" si="603"/>
        <v>185.06266281892835</v>
      </c>
      <c r="N1439" s="26">
        <f t="shared" si="604"/>
        <v>185.06266281892835</v>
      </c>
      <c r="O1439" s="26">
        <f t="shared" si="621"/>
        <v>5723713.5702986848</v>
      </c>
      <c r="P1439" s="26">
        <f t="shared" si="605"/>
        <v>0</v>
      </c>
      <c r="Q1439" s="26">
        <f t="shared" si="617"/>
        <v>-1698730.1759754946</v>
      </c>
      <c r="R1439" s="26">
        <f t="shared" si="618"/>
        <v>0</v>
      </c>
      <c r="S1439" s="26">
        <f t="shared" si="606"/>
        <v>0</v>
      </c>
      <c r="T1439" s="28">
        <f t="shared" si="607"/>
        <v>1698730.1759754946</v>
      </c>
      <c r="U1439" s="26">
        <f t="shared" si="608"/>
        <v>0</v>
      </c>
      <c r="V1439" s="26">
        <f t="shared" si="609"/>
        <v>0</v>
      </c>
      <c r="W1439" s="26">
        <f t="shared" si="610"/>
        <v>0</v>
      </c>
      <c r="X1439" s="26">
        <f t="shared" si="611"/>
        <v>0</v>
      </c>
      <c r="Y1439" s="26">
        <f t="shared" si="612"/>
        <v>0</v>
      </c>
      <c r="Z1439" s="26">
        <f t="shared" si="612"/>
        <v>0</v>
      </c>
      <c r="AA1439" s="26">
        <f t="shared" si="613"/>
        <v>0</v>
      </c>
      <c r="AB1439" s="26">
        <f t="shared" si="619"/>
        <v>1302258.0472756119</v>
      </c>
      <c r="AC1439" s="26">
        <f t="shared" si="614"/>
        <v>4421455.5230230726</v>
      </c>
      <c r="AD1439" s="15">
        <f t="shared" si="620"/>
        <v>0</v>
      </c>
      <c r="AO1439">
        <f t="shared" si="595"/>
        <v>0</v>
      </c>
      <c r="AP1439">
        <f t="shared" si="596"/>
        <v>19.100000000000001</v>
      </c>
      <c r="AQ1439">
        <f t="shared" si="597"/>
        <v>5.3055555555555562</v>
      </c>
    </row>
    <row r="1440" spans="2:43" x14ac:dyDescent="0.3">
      <c r="B1440" s="5" t="s">
        <v>48</v>
      </c>
      <c r="C1440" s="5">
        <v>1437</v>
      </c>
      <c r="D1440" s="5">
        <v>415</v>
      </c>
      <c r="E1440" s="10">
        <v>19.7</v>
      </c>
      <c r="F1440" s="7">
        <f t="shared" si="598"/>
        <v>5.4722222222222223</v>
      </c>
      <c r="G1440" s="26">
        <f t="shared" si="615"/>
        <v>0.27777777777777779</v>
      </c>
      <c r="H1440" s="26">
        <f t="shared" si="616"/>
        <v>1</v>
      </c>
      <c r="I1440" s="26">
        <f t="shared" si="599"/>
        <v>316.11111111111114</v>
      </c>
      <c r="J1440" s="26">
        <f t="shared" si="600"/>
        <v>167.45670000000001</v>
      </c>
      <c r="K1440" s="26">
        <f t="shared" si="601"/>
        <v>10.291571851851854</v>
      </c>
      <c r="L1440" s="26">
        <f t="shared" si="602"/>
        <v>493.85938296296302</v>
      </c>
      <c r="M1440" s="26">
        <f t="shared" si="603"/>
        <v>2702.5082901028809</v>
      </c>
      <c r="N1440" s="26">
        <f t="shared" si="604"/>
        <v>2702.5082901028809</v>
      </c>
      <c r="O1440" s="26">
        <f t="shared" si="621"/>
        <v>5726416.0785887875</v>
      </c>
      <c r="P1440" s="26">
        <f t="shared" si="605"/>
        <v>0</v>
      </c>
      <c r="Q1440" s="26">
        <f t="shared" si="617"/>
        <v>-1698730.1759754946</v>
      </c>
      <c r="R1440" s="26">
        <f t="shared" si="618"/>
        <v>0</v>
      </c>
      <c r="S1440" s="26">
        <f t="shared" si="606"/>
        <v>0</v>
      </c>
      <c r="T1440" s="28">
        <f t="shared" si="607"/>
        <v>1698730.1759754946</v>
      </c>
      <c r="U1440" s="26">
        <f t="shared" si="608"/>
        <v>0</v>
      </c>
      <c r="V1440" s="26">
        <f t="shared" si="609"/>
        <v>0</v>
      </c>
      <c r="W1440" s="26">
        <f t="shared" si="610"/>
        <v>0</v>
      </c>
      <c r="X1440" s="26">
        <f t="shared" si="611"/>
        <v>0</v>
      </c>
      <c r="Y1440" s="26">
        <f t="shared" si="612"/>
        <v>0</v>
      </c>
      <c r="Z1440" s="26">
        <f t="shared" si="612"/>
        <v>0</v>
      </c>
      <c r="AA1440" s="26">
        <f t="shared" si="613"/>
        <v>0</v>
      </c>
      <c r="AB1440" s="26">
        <f t="shared" si="619"/>
        <v>1302258.0472756119</v>
      </c>
      <c r="AC1440" s="26">
        <f t="shared" si="614"/>
        <v>4424158.0313131753</v>
      </c>
      <c r="AD1440" s="15">
        <f t="shared" si="620"/>
        <v>0</v>
      </c>
      <c r="AO1440">
        <f t="shared" si="595"/>
        <v>0</v>
      </c>
      <c r="AP1440">
        <f t="shared" si="596"/>
        <v>19.7</v>
      </c>
      <c r="AQ1440">
        <f t="shared" si="597"/>
        <v>5.4722222222222223</v>
      </c>
    </row>
    <row r="1441" spans="2:43" x14ac:dyDescent="0.3">
      <c r="B1441" s="5" t="s">
        <v>48</v>
      </c>
      <c r="C1441" s="5">
        <v>1438</v>
      </c>
      <c r="D1441" s="5">
        <v>416</v>
      </c>
      <c r="E1441" s="10">
        <v>21.1</v>
      </c>
      <c r="F1441" s="7">
        <f t="shared" si="598"/>
        <v>5.8611111111111116</v>
      </c>
      <c r="G1441" s="26">
        <f t="shared" si="615"/>
        <v>0.31944444444444453</v>
      </c>
      <c r="H1441" s="26">
        <f t="shared" si="616"/>
        <v>1.1500000000000004</v>
      </c>
      <c r="I1441" s="26">
        <f t="shared" si="599"/>
        <v>363.52777777777789</v>
      </c>
      <c r="J1441" s="26">
        <f t="shared" si="600"/>
        <v>167.45670000000001</v>
      </c>
      <c r="K1441" s="26">
        <f t="shared" si="601"/>
        <v>11.806309629629633</v>
      </c>
      <c r="L1441" s="26">
        <f t="shared" si="602"/>
        <v>542.79078740740749</v>
      </c>
      <c r="M1441" s="26">
        <f t="shared" si="603"/>
        <v>3181.3571150823054</v>
      </c>
      <c r="N1441" s="26">
        <f t="shared" si="604"/>
        <v>3181.3571150823054</v>
      </c>
      <c r="O1441" s="26">
        <f t="shared" si="621"/>
        <v>5729597.4357038699</v>
      </c>
      <c r="P1441" s="26">
        <f t="shared" si="605"/>
        <v>0</v>
      </c>
      <c r="Q1441" s="26">
        <f t="shared" si="617"/>
        <v>-1698730.1759754946</v>
      </c>
      <c r="R1441" s="26">
        <f t="shared" si="618"/>
        <v>0</v>
      </c>
      <c r="S1441" s="26">
        <f t="shared" si="606"/>
        <v>0</v>
      </c>
      <c r="T1441" s="28">
        <f t="shared" si="607"/>
        <v>1698730.1759754946</v>
      </c>
      <c r="U1441" s="26">
        <f t="shared" si="608"/>
        <v>0</v>
      </c>
      <c r="V1441" s="26">
        <f t="shared" si="609"/>
        <v>0</v>
      </c>
      <c r="W1441" s="26">
        <f t="shared" si="610"/>
        <v>0</v>
      </c>
      <c r="X1441" s="26">
        <f t="shared" si="611"/>
        <v>0</v>
      </c>
      <c r="Y1441" s="26">
        <f t="shared" si="612"/>
        <v>0</v>
      </c>
      <c r="Z1441" s="26">
        <f t="shared" si="612"/>
        <v>0</v>
      </c>
      <c r="AA1441" s="26">
        <f t="shared" si="613"/>
        <v>0</v>
      </c>
      <c r="AB1441" s="26">
        <f t="shared" si="619"/>
        <v>1302258.0472756119</v>
      </c>
      <c r="AC1441" s="26">
        <f t="shared" si="614"/>
        <v>4427339.3884282578</v>
      </c>
      <c r="AD1441" s="15">
        <f t="shared" si="620"/>
        <v>0</v>
      </c>
      <c r="AO1441">
        <f t="shared" si="595"/>
        <v>0</v>
      </c>
      <c r="AP1441">
        <f t="shared" si="596"/>
        <v>21.1</v>
      </c>
      <c r="AQ1441">
        <f t="shared" si="597"/>
        <v>5.8611111111111116</v>
      </c>
    </row>
    <row r="1442" spans="2:43" x14ac:dyDescent="0.3">
      <c r="B1442" s="5" t="s">
        <v>48</v>
      </c>
      <c r="C1442" s="5">
        <v>1439</v>
      </c>
      <c r="D1442" s="5">
        <v>417</v>
      </c>
      <c r="E1442" s="10">
        <v>22</v>
      </c>
      <c r="F1442" s="7">
        <f t="shared" si="598"/>
        <v>6.1111111111111116</v>
      </c>
      <c r="G1442" s="26">
        <f t="shared" si="615"/>
        <v>0.1388888888888889</v>
      </c>
      <c r="H1442" s="26">
        <f t="shared" si="616"/>
        <v>0.5</v>
      </c>
      <c r="I1442" s="26">
        <f t="shared" si="599"/>
        <v>158.05555555555557</v>
      </c>
      <c r="J1442" s="26">
        <f t="shared" si="600"/>
        <v>167.45670000000001</v>
      </c>
      <c r="K1442" s="26">
        <f t="shared" si="601"/>
        <v>12.834962962962967</v>
      </c>
      <c r="L1442" s="26">
        <f t="shared" si="602"/>
        <v>338.34721851851856</v>
      </c>
      <c r="M1442" s="26">
        <f t="shared" si="603"/>
        <v>2067.677446502058</v>
      </c>
      <c r="N1442" s="26">
        <f t="shared" si="604"/>
        <v>2067.677446502058</v>
      </c>
      <c r="O1442" s="26">
        <f t="shared" si="621"/>
        <v>5731665.1131503722</v>
      </c>
      <c r="P1442" s="26">
        <f t="shared" si="605"/>
        <v>0</v>
      </c>
      <c r="Q1442" s="26">
        <f t="shared" si="617"/>
        <v>-1698730.1759754946</v>
      </c>
      <c r="R1442" s="26">
        <f t="shared" si="618"/>
        <v>0</v>
      </c>
      <c r="S1442" s="26">
        <f t="shared" si="606"/>
        <v>0</v>
      </c>
      <c r="T1442" s="28">
        <f t="shared" si="607"/>
        <v>1698730.1759754946</v>
      </c>
      <c r="U1442" s="26">
        <f t="shared" si="608"/>
        <v>0</v>
      </c>
      <c r="V1442" s="26">
        <f t="shared" si="609"/>
        <v>0</v>
      </c>
      <c r="W1442" s="26">
        <f t="shared" si="610"/>
        <v>0</v>
      </c>
      <c r="X1442" s="26">
        <f t="shared" si="611"/>
        <v>0</v>
      </c>
      <c r="Y1442" s="26">
        <f t="shared" si="612"/>
        <v>0</v>
      </c>
      <c r="Z1442" s="26">
        <f t="shared" si="612"/>
        <v>0</v>
      </c>
      <c r="AA1442" s="26">
        <f t="shared" si="613"/>
        <v>0</v>
      </c>
      <c r="AB1442" s="26">
        <f t="shared" si="619"/>
        <v>1302258.0472756119</v>
      </c>
      <c r="AC1442" s="26">
        <f t="shared" si="614"/>
        <v>4429407.06587476</v>
      </c>
      <c r="AD1442" s="15">
        <f t="shared" si="620"/>
        <v>0</v>
      </c>
      <c r="AO1442">
        <f t="shared" si="595"/>
        <v>0</v>
      </c>
      <c r="AP1442">
        <f t="shared" si="596"/>
        <v>22</v>
      </c>
      <c r="AQ1442">
        <f t="shared" si="597"/>
        <v>6.1111111111111107</v>
      </c>
    </row>
    <row r="1443" spans="2:43" x14ac:dyDescent="0.3">
      <c r="B1443" s="5" t="s">
        <v>48</v>
      </c>
      <c r="C1443" s="5">
        <v>1440</v>
      </c>
      <c r="D1443" s="5">
        <v>418</v>
      </c>
      <c r="E1443" s="10">
        <v>22.1</v>
      </c>
      <c r="F1443" s="7">
        <f t="shared" si="598"/>
        <v>6.1388888888888893</v>
      </c>
      <c r="G1443" s="26">
        <f t="shared" si="615"/>
        <v>-8.3333333333333523E-2</v>
      </c>
      <c r="H1443" s="26">
        <f t="shared" si="616"/>
        <v>-0.30000000000000071</v>
      </c>
      <c r="I1443" s="26">
        <f t="shared" si="599"/>
        <v>-94.833333333333556</v>
      </c>
      <c r="J1443" s="26">
        <f t="shared" si="600"/>
        <v>167.45670000000001</v>
      </c>
      <c r="K1443" s="26">
        <f t="shared" si="601"/>
        <v>12.951909629629633</v>
      </c>
      <c r="L1443" s="26">
        <f t="shared" si="602"/>
        <v>85.575276296296096</v>
      </c>
      <c r="M1443" s="26">
        <f t="shared" si="603"/>
        <v>525.33711281892886</v>
      </c>
      <c r="N1443" s="26">
        <f t="shared" si="604"/>
        <v>525.33711281892886</v>
      </c>
      <c r="O1443" s="26">
        <f t="shared" si="621"/>
        <v>5732190.450263191</v>
      </c>
      <c r="P1443" s="26">
        <f t="shared" si="605"/>
        <v>0</v>
      </c>
      <c r="Q1443" s="26">
        <f t="shared" si="617"/>
        <v>-1698730.1759754946</v>
      </c>
      <c r="R1443" s="26">
        <f t="shared" si="618"/>
        <v>0</v>
      </c>
      <c r="S1443" s="26">
        <f t="shared" si="606"/>
        <v>0</v>
      </c>
      <c r="T1443" s="28">
        <f t="shared" si="607"/>
        <v>1698730.1759754946</v>
      </c>
      <c r="U1443" s="26">
        <f t="shared" si="608"/>
        <v>0</v>
      </c>
      <c r="V1443" s="26">
        <f t="shared" si="609"/>
        <v>0</v>
      </c>
      <c r="W1443" s="26">
        <f t="shared" si="610"/>
        <v>0</v>
      </c>
      <c r="X1443" s="26">
        <f t="shared" si="611"/>
        <v>0</v>
      </c>
      <c r="Y1443" s="26">
        <f t="shared" si="612"/>
        <v>0</v>
      </c>
      <c r="Z1443" s="26">
        <f t="shared" si="612"/>
        <v>0</v>
      </c>
      <c r="AA1443" s="26">
        <f t="shared" si="613"/>
        <v>0</v>
      </c>
      <c r="AB1443" s="26">
        <f t="shared" si="619"/>
        <v>1302258.0472756119</v>
      </c>
      <c r="AC1443" s="26">
        <f t="shared" si="614"/>
        <v>4429932.4029875789</v>
      </c>
      <c r="AD1443" s="15">
        <f t="shared" si="620"/>
        <v>0</v>
      </c>
      <c r="AO1443">
        <f t="shared" si="595"/>
        <v>0</v>
      </c>
      <c r="AP1443">
        <f t="shared" si="596"/>
        <v>22.1</v>
      </c>
      <c r="AQ1443">
        <f t="shared" si="597"/>
        <v>6.1388888888888893</v>
      </c>
    </row>
    <row r="1444" spans="2:43" x14ac:dyDescent="0.3">
      <c r="B1444" s="5" t="s">
        <v>48</v>
      </c>
      <c r="C1444" s="5">
        <v>1441</v>
      </c>
      <c r="D1444" s="5">
        <v>419</v>
      </c>
      <c r="E1444" s="10">
        <v>21.4</v>
      </c>
      <c r="F1444" s="7">
        <f t="shared" si="598"/>
        <v>5.9444444444444446</v>
      </c>
      <c r="G1444" s="26">
        <f t="shared" si="615"/>
        <v>-0.34722222222222221</v>
      </c>
      <c r="H1444" s="26">
        <f t="shared" si="616"/>
        <v>-1.25</v>
      </c>
      <c r="I1444" s="26">
        <f t="shared" si="599"/>
        <v>-395.13888888888886</v>
      </c>
      <c r="J1444" s="26">
        <f t="shared" si="600"/>
        <v>167.45670000000001</v>
      </c>
      <c r="K1444" s="26">
        <f t="shared" si="601"/>
        <v>12.144420740740744</v>
      </c>
      <c r="L1444" s="26">
        <f t="shared" si="602"/>
        <v>-215.5377681481481</v>
      </c>
      <c r="M1444" s="26">
        <f t="shared" si="603"/>
        <v>-1281.2522884362138</v>
      </c>
      <c r="N1444" s="26">
        <f t="shared" si="604"/>
        <v>0</v>
      </c>
      <c r="O1444" s="26">
        <f t="shared" si="621"/>
        <v>5732190.450263191</v>
      </c>
      <c r="P1444" s="26">
        <f t="shared" si="605"/>
        <v>-1281.2522884362138</v>
      </c>
      <c r="Q1444" s="26">
        <f t="shared" si="617"/>
        <v>-1700011.4282639308</v>
      </c>
      <c r="R1444" s="26">
        <f t="shared" si="618"/>
        <v>-1281.2522884362138</v>
      </c>
      <c r="S1444" s="26">
        <f t="shared" si="606"/>
        <v>1281.2522884362138</v>
      </c>
      <c r="T1444" s="28">
        <f t="shared" si="607"/>
        <v>1700011.4282639308</v>
      </c>
      <c r="U1444" s="26">
        <f t="shared" si="608"/>
        <v>1255.6272426674896</v>
      </c>
      <c r="V1444" s="26">
        <f t="shared" si="609"/>
        <v>1192.8458805341149</v>
      </c>
      <c r="W1444" s="26">
        <f t="shared" si="610"/>
        <v>1133.2035865074092</v>
      </c>
      <c r="X1444" s="26">
        <f t="shared" si="611"/>
        <v>1110.539514777261</v>
      </c>
      <c r="Y1444" s="26">
        <f t="shared" si="612"/>
        <v>1055.012539038398</v>
      </c>
      <c r="Z1444" s="26">
        <f t="shared" si="612"/>
        <v>1002.2619120864781</v>
      </c>
      <c r="AA1444" s="26">
        <f t="shared" si="613"/>
        <v>982.21667384474847</v>
      </c>
      <c r="AB1444" s="26">
        <f t="shared" si="619"/>
        <v>1303240.2639494566</v>
      </c>
      <c r="AC1444" s="26">
        <f t="shared" si="614"/>
        <v>4428950.1863137344</v>
      </c>
      <c r="AD1444" s="15">
        <f t="shared" si="620"/>
        <v>1133.2035865074092</v>
      </c>
      <c r="AO1444">
        <f t="shared" si="595"/>
        <v>0</v>
      </c>
      <c r="AP1444">
        <f t="shared" si="596"/>
        <v>21.4</v>
      </c>
      <c r="AQ1444">
        <f t="shared" si="597"/>
        <v>5.9444444444444438</v>
      </c>
    </row>
    <row r="1445" spans="2:43" x14ac:dyDescent="0.3">
      <c r="B1445" s="5" t="s">
        <v>48</v>
      </c>
      <c r="C1445" s="5">
        <v>1442</v>
      </c>
      <c r="D1445" s="5">
        <v>420</v>
      </c>
      <c r="E1445" s="10">
        <v>19.600000000000001</v>
      </c>
      <c r="F1445" s="7">
        <f t="shared" si="598"/>
        <v>5.4444444444444446</v>
      </c>
      <c r="G1445" s="26">
        <f t="shared" si="615"/>
        <v>-0.43055555555555525</v>
      </c>
      <c r="H1445" s="26">
        <f t="shared" si="616"/>
        <v>-1.5499999999999989</v>
      </c>
      <c r="I1445" s="26">
        <f t="shared" si="599"/>
        <v>-489.97222222222189</v>
      </c>
      <c r="J1445" s="26">
        <f t="shared" si="600"/>
        <v>167.45670000000001</v>
      </c>
      <c r="K1445" s="26">
        <f t="shared" si="601"/>
        <v>10.187354074074076</v>
      </c>
      <c r="L1445" s="26">
        <f t="shared" si="602"/>
        <v>-312.32816814814782</v>
      </c>
      <c r="M1445" s="26">
        <f t="shared" si="603"/>
        <v>-1700.4533599176937</v>
      </c>
      <c r="N1445" s="26">
        <f t="shared" si="604"/>
        <v>0</v>
      </c>
      <c r="O1445" s="26">
        <f t="shared" si="621"/>
        <v>5732190.450263191</v>
      </c>
      <c r="P1445" s="26">
        <f t="shared" si="605"/>
        <v>-1700.4533599176937</v>
      </c>
      <c r="Q1445" s="26">
        <f t="shared" si="617"/>
        <v>-1701711.8816238486</v>
      </c>
      <c r="R1445" s="26">
        <f t="shared" si="618"/>
        <v>-2981.7056483539072</v>
      </c>
      <c r="S1445" s="26">
        <f t="shared" si="606"/>
        <v>2981.7056483539072</v>
      </c>
      <c r="T1445" s="28">
        <f t="shared" si="607"/>
        <v>1701711.8816238486</v>
      </c>
      <c r="U1445" s="26">
        <f t="shared" si="608"/>
        <v>1666.4442927193397</v>
      </c>
      <c r="V1445" s="26">
        <f t="shared" si="609"/>
        <v>1583.1220780833726</v>
      </c>
      <c r="W1445" s="26">
        <f t="shared" si="610"/>
        <v>1503.9659741792038</v>
      </c>
      <c r="X1445" s="26">
        <f t="shared" si="611"/>
        <v>1473.8866546956197</v>
      </c>
      <c r="Y1445" s="26">
        <f t="shared" si="612"/>
        <v>1400.1923219608386</v>
      </c>
      <c r="Z1445" s="26">
        <f t="shared" si="612"/>
        <v>1330.1827058627966</v>
      </c>
      <c r="AA1445" s="26">
        <f t="shared" si="613"/>
        <v>1303.5790517455407</v>
      </c>
      <c r="AB1445" s="26">
        <f t="shared" si="619"/>
        <v>1304543.8430012022</v>
      </c>
      <c r="AC1445" s="26">
        <f t="shared" si="614"/>
        <v>4427646.6072619893</v>
      </c>
      <c r="AD1445" s="15">
        <f t="shared" si="620"/>
        <v>2637.1695606866133</v>
      </c>
      <c r="AO1445">
        <f t="shared" si="595"/>
        <v>0</v>
      </c>
      <c r="AP1445">
        <f t="shared" si="596"/>
        <v>19.600000000000001</v>
      </c>
      <c r="AQ1445">
        <f t="shared" si="597"/>
        <v>5.4444444444444446</v>
      </c>
    </row>
    <row r="1446" spans="2:43" x14ac:dyDescent="0.3">
      <c r="B1446" s="5" t="s">
        <v>48</v>
      </c>
      <c r="C1446" s="5">
        <v>1443</v>
      </c>
      <c r="D1446" s="5">
        <v>421</v>
      </c>
      <c r="E1446" s="10">
        <v>18.3</v>
      </c>
      <c r="F1446" s="7">
        <f t="shared" si="598"/>
        <v>5.0833333333333339</v>
      </c>
      <c r="G1446" s="26">
        <f t="shared" si="615"/>
        <v>-0.2222222222222224</v>
      </c>
      <c r="H1446" s="26">
        <f t="shared" si="616"/>
        <v>-0.80000000000000071</v>
      </c>
      <c r="I1446" s="26">
        <f t="shared" si="599"/>
        <v>-252.88888888888908</v>
      </c>
      <c r="J1446" s="26">
        <f t="shared" si="600"/>
        <v>167.45670000000001</v>
      </c>
      <c r="K1446" s="26">
        <f t="shared" si="601"/>
        <v>8.880786666666669</v>
      </c>
      <c r="L1446" s="26">
        <f t="shared" si="602"/>
        <v>-76.551402222222407</v>
      </c>
      <c r="M1446" s="26">
        <f t="shared" si="603"/>
        <v>-389.13629462963064</v>
      </c>
      <c r="N1446" s="26">
        <f t="shared" si="604"/>
        <v>0</v>
      </c>
      <c r="O1446" s="26">
        <f t="shared" si="621"/>
        <v>5732190.450263191</v>
      </c>
      <c r="P1446" s="26">
        <f t="shared" si="605"/>
        <v>-389.13629462963064</v>
      </c>
      <c r="Q1446" s="26">
        <f t="shared" si="617"/>
        <v>-1702101.0179184782</v>
      </c>
      <c r="R1446" s="26">
        <f t="shared" si="618"/>
        <v>-3370.841942983538</v>
      </c>
      <c r="S1446" s="26">
        <f t="shared" si="606"/>
        <v>3370.841942983538</v>
      </c>
      <c r="T1446" s="28">
        <f t="shared" si="607"/>
        <v>1702101.0179184782</v>
      </c>
      <c r="U1446" s="26">
        <f t="shared" si="608"/>
        <v>381.35356873703802</v>
      </c>
      <c r="V1446" s="26">
        <f t="shared" si="609"/>
        <v>362.28589030018611</v>
      </c>
      <c r="W1446" s="26">
        <f t="shared" si="610"/>
        <v>344.17159578517681</v>
      </c>
      <c r="X1446" s="26">
        <f t="shared" si="611"/>
        <v>337.28816386947324</v>
      </c>
      <c r="Y1446" s="26">
        <f t="shared" si="612"/>
        <v>320.42375567599959</v>
      </c>
      <c r="Z1446" s="26">
        <f t="shared" si="612"/>
        <v>304.40256789219961</v>
      </c>
      <c r="AA1446" s="26">
        <f t="shared" si="613"/>
        <v>298.31451653435562</v>
      </c>
      <c r="AB1446" s="26">
        <f t="shared" si="619"/>
        <v>1304842.1575177365</v>
      </c>
      <c r="AC1446" s="26">
        <f t="shared" si="614"/>
        <v>4427348.2927454542</v>
      </c>
      <c r="AD1446" s="15">
        <f t="shared" si="620"/>
        <v>2981.3411564717899</v>
      </c>
      <c r="AO1446">
        <f t="shared" si="595"/>
        <v>0</v>
      </c>
      <c r="AP1446">
        <f t="shared" si="596"/>
        <v>18.3</v>
      </c>
      <c r="AQ1446">
        <f t="shared" si="597"/>
        <v>5.083333333333333</v>
      </c>
    </row>
    <row r="1447" spans="2:43" x14ac:dyDescent="0.3">
      <c r="B1447" s="5" t="s">
        <v>48</v>
      </c>
      <c r="C1447" s="5">
        <v>1444</v>
      </c>
      <c r="D1447" s="5">
        <v>422</v>
      </c>
      <c r="E1447" s="10">
        <v>18</v>
      </c>
      <c r="F1447" s="7">
        <f t="shared" si="598"/>
        <v>5</v>
      </c>
      <c r="G1447" s="26">
        <f t="shared" si="615"/>
        <v>0</v>
      </c>
      <c r="H1447" s="26">
        <f t="shared" si="616"/>
        <v>0</v>
      </c>
      <c r="I1447" s="26">
        <f t="shared" si="599"/>
        <v>0</v>
      </c>
      <c r="J1447" s="26">
        <f t="shared" si="600"/>
        <v>167.45670000000001</v>
      </c>
      <c r="K1447" s="26">
        <f t="shared" si="601"/>
        <v>8.5920000000000005</v>
      </c>
      <c r="L1447" s="26">
        <f t="shared" si="602"/>
        <v>176.04870000000003</v>
      </c>
      <c r="M1447" s="26">
        <f t="shared" si="603"/>
        <v>880.24350000000015</v>
      </c>
      <c r="N1447" s="26">
        <f t="shared" si="604"/>
        <v>880.24350000000015</v>
      </c>
      <c r="O1447" s="26">
        <f t="shared" si="621"/>
        <v>5733070.6937631909</v>
      </c>
      <c r="P1447" s="26">
        <f t="shared" si="605"/>
        <v>0</v>
      </c>
      <c r="Q1447" s="26">
        <f t="shared" si="617"/>
        <v>-1702101.0179184782</v>
      </c>
      <c r="R1447" s="26">
        <f t="shared" si="618"/>
        <v>0</v>
      </c>
      <c r="S1447" s="26">
        <f t="shared" si="606"/>
        <v>0</v>
      </c>
      <c r="T1447" s="28">
        <f t="shared" si="607"/>
        <v>1702101.0179184782</v>
      </c>
      <c r="U1447" s="26">
        <f t="shared" si="608"/>
        <v>0</v>
      </c>
      <c r="V1447" s="26">
        <f t="shared" si="609"/>
        <v>0</v>
      </c>
      <c r="W1447" s="26">
        <f t="shared" si="610"/>
        <v>0</v>
      </c>
      <c r="X1447" s="26">
        <f t="shared" si="611"/>
        <v>0</v>
      </c>
      <c r="Y1447" s="26">
        <f t="shared" si="612"/>
        <v>0</v>
      </c>
      <c r="Z1447" s="26">
        <f t="shared" si="612"/>
        <v>0</v>
      </c>
      <c r="AA1447" s="26">
        <f t="shared" si="613"/>
        <v>0</v>
      </c>
      <c r="AB1447" s="26">
        <f t="shared" si="619"/>
        <v>1304842.1575177365</v>
      </c>
      <c r="AC1447" s="26">
        <f t="shared" si="614"/>
        <v>4428228.5362454541</v>
      </c>
      <c r="AD1447" s="15">
        <f t="shared" si="620"/>
        <v>0</v>
      </c>
      <c r="AO1447">
        <f t="shared" si="595"/>
        <v>0</v>
      </c>
      <c r="AP1447">
        <f t="shared" si="596"/>
        <v>18</v>
      </c>
      <c r="AQ1447">
        <f t="shared" si="597"/>
        <v>5</v>
      </c>
    </row>
    <row r="1448" spans="2:43" x14ac:dyDescent="0.3">
      <c r="B1448" s="5" t="s">
        <v>48</v>
      </c>
      <c r="C1448" s="5">
        <v>1445</v>
      </c>
      <c r="D1448" s="5">
        <v>423</v>
      </c>
      <c r="E1448" s="10">
        <v>18.3</v>
      </c>
      <c r="F1448" s="7">
        <f t="shared" si="598"/>
        <v>5.0833333333333339</v>
      </c>
      <c r="G1448" s="26">
        <f t="shared" si="615"/>
        <v>6.9444444444444448E-2</v>
      </c>
      <c r="H1448" s="26">
        <f t="shared" si="616"/>
        <v>0.25</v>
      </c>
      <c r="I1448" s="26">
        <f t="shared" si="599"/>
        <v>79.027777777777786</v>
      </c>
      <c r="J1448" s="26">
        <f t="shared" si="600"/>
        <v>167.45670000000001</v>
      </c>
      <c r="K1448" s="26">
        <f t="shared" si="601"/>
        <v>8.880786666666669</v>
      </c>
      <c r="L1448" s="26">
        <f t="shared" si="602"/>
        <v>255.36526444444445</v>
      </c>
      <c r="M1448" s="26">
        <f t="shared" si="603"/>
        <v>1298.1067609259262</v>
      </c>
      <c r="N1448" s="26">
        <f t="shared" si="604"/>
        <v>1298.1067609259262</v>
      </c>
      <c r="O1448" s="26">
        <f t="shared" si="621"/>
        <v>5734368.8005241165</v>
      </c>
      <c r="P1448" s="26">
        <f t="shared" si="605"/>
        <v>0</v>
      </c>
      <c r="Q1448" s="26">
        <f t="shared" si="617"/>
        <v>-1702101.0179184782</v>
      </c>
      <c r="R1448" s="26">
        <f t="shared" si="618"/>
        <v>0</v>
      </c>
      <c r="S1448" s="26">
        <f t="shared" si="606"/>
        <v>0</v>
      </c>
      <c r="T1448" s="28">
        <f t="shared" si="607"/>
        <v>1702101.0179184782</v>
      </c>
      <c r="U1448" s="26">
        <f t="shared" si="608"/>
        <v>0</v>
      </c>
      <c r="V1448" s="26">
        <f t="shared" si="609"/>
        <v>0</v>
      </c>
      <c r="W1448" s="26">
        <f t="shared" si="610"/>
        <v>0</v>
      </c>
      <c r="X1448" s="26">
        <f t="shared" si="611"/>
        <v>0</v>
      </c>
      <c r="Y1448" s="26">
        <f t="shared" si="612"/>
        <v>0</v>
      </c>
      <c r="Z1448" s="26">
        <f t="shared" si="612"/>
        <v>0</v>
      </c>
      <c r="AA1448" s="26">
        <f t="shared" si="613"/>
        <v>0</v>
      </c>
      <c r="AB1448" s="26">
        <f t="shared" si="619"/>
        <v>1304842.1575177365</v>
      </c>
      <c r="AC1448" s="26">
        <f t="shared" si="614"/>
        <v>4429526.6430063797</v>
      </c>
      <c r="AD1448" s="15">
        <f t="shared" si="620"/>
        <v>0</v>
      </c>
      <c r="AO1448">
        <f t="shared" si="595"/>
        <v>0</v>
      </c>
      <c r="AP1448">
        <f t="shared" si="596"/>
        <v>18.3</v>
      </c>
      <c r="AQ1448">
        <f t="shared" si="597"/>
        <v>5.083333333333333</v>
      </c>
    </row>
    <row r="1449" spans="2:43" x14ac:dyDescent="0.3">
      <c r="B1449" s="5" t="s">
        <v>48</v>
      </c>
      <c r="C1449" s="5">
        <v>1446</v>
      </c>
      <c r="D1449" s="5">
        <v>424</v>
      </c>
      <c r="E1449" s="10">
        <v>18.5</v>
      </c>
      <c r="F1449" s="7">
        <f t="shared" si="598"/>
        <v>5.1388888888888893</v>
      </c>
      <c r="G1449" s="26">
        <f t="shared" si="615"/>
        <v>-5.5555555555555851E-2</v>
      </c>
      <c r="H1449" s="26">
        <f t="shared" si="616"/>
        <v>-0.20000000000000107</v>
      </c>
      <c r="I1449" s="26">
        <f t="shared" si="599"/>
        <v>-63.222222222222555</v>
      </c>
      <c r="J1449" s="26">
        <f t="shared" si="600"/>
        <v>167.45670000000001</v>
      </c>
      <c r="K1449" s="26">
        <f t="shared" si="601"/>
        <v>9.075962962962965</v>
      </c>
      <c r="L1449" s="26">
        <f t="shared" si="602"/>
        <v>113.31044074074042</v>
      </c>
      <c r="M1449" s="26">
        <f t="shared" si="603"/>
        <v>582.2897649176939</v>
      </c>
      <c r="N1449" s="26">
        <f t="shared" si="604"/>
        <v>582.2897649176939</v>
      </c>
      <c r="O1449" s="26">
        <f t="shared" si="621"/>
        <v>5734951.0902890339</v>
      </c>
      <c r="P1449" s="26">
        <f t="shared" si="605"/>
        <v>0</v>
      </c>
      <c r="Q1449" s="26">
        <f t="shared" si="617"/>
        <v>-1702101.0179184782</v>
      </c>
      <c r="R1449" s="26">
        <f t="shared" si="618"/>
        <v>0</v>
      </c>
      <c r="S1449" s="26">
        <f t="shared" si="606"/>
        <v>0</v>
      </c>
      <c r="T1449" s="28">
        <f t="shared" si="607"/>
        <v>1702101.0179184782</v>
      </c>
      <c r="U1449" s="26">
        <f t="shared" si="608"/>
        <v>0</v>
      </c>
      <c r="V1449" s="26">
        <f t="shared" si="609"/>
        <v>0</v>
      </c>
      <c r="W1449" s="26">
        <f t="shared" si="610"/>
        <v>0</v>
      </c>
      <c r="X1449" s="26">
        <f t="shared" si="611"/>
        <v>0</v>
      </c>
      <c r="Y1449" s="26">
        <f t="shared" si="612"/>
        <v>0</v>
      </c>
      <c r="Z1449" s="26">
        <f t="shared" si="612"/>
        <v>0</v>
      </c>
      <c r="AA1449" s="26">
        <f t="shared" si="613"/>
        <v>0</v>
      </c>
      <c r="AB1449" s="26">
        <f t="shared" si="619"/>
        <v>1304842.1575177365</v>
      </c>
      <c r="AC1449" s="26">
        <f t="shared" si="614"/>
        <v>4430108.9327712972</v>
      </c>
      <c r="AD1449" s="15">
        <f t="shared" si="620"/>
        <v>0</v>
      </c>
      <c r="AO1449">
        <f t="shared" si="595"/>
        <v>0</v>
      </c>
      <c r="AP1449">
        <f t="shared" si="596"/>
        <v>18.5</v>
      </c>
      <c r="AQ1449">
        <f t="shared" si="597"/>
        <v>5.1388888888888884</v>
      </c>
    </row>
    <row r="1450" spans="2:43" x14ac:dyDescent="0.3">
      <c r="B1450" s="5" t="s">
        <v>48</v>
      </c>
      <c r="C1450" s="5">
        <v>1447</v>
      </c>
      <c r="D1450" s="5">
        <v>425</v>
      </c>
      <c r="E1450" s="10">
        <v>17.899999999999999</v>
      </c>
      <c r="F1450" s="7">
        <f t="shared" si="598"/>
        <v>4.9722222222222223</v>
      </c>
      <c r="G1450" s="26">
        <f t="shared" si="615"/>
        <v>-0.4861111111111111</v>
      </c>
      <c r="H1450" s="26">
        <f t="shared" si="616"/>
        <v>-1.75</v>
      </c>
      <c r="I1450" s="26">
        <f t="shared" si="599"/>
        <v>-553.19444444444446</v>
      </c>
      <c r="J1450" s="26">
        <f t="shared" si="600"/>
        <v>167.45670000000001</v>
      </c>
      <c r="K1450" s="26">
        <f t="shared" si="601"/>
        <v>8.4967985185185189</v>
      </c>
      <c r="L1450" s="26">
        <f t="shared" si="602"/>
        <v>-377.24094592592593</v>
      </c>
      <c r="M1450" s="26">
        <f t="shared" si="603"/>
        <v>-1875.7258144650207</v>
      </c>
      <c r="N1450" s="26">
        <f t="shared" si="604"/>
        <v>0</v>
      </c>
      <c r="O1450" s="26">
        <f t="shared" si="621"/>
        <v>5734951.0902890339</v>
      </c>
      <c r="P1450" s="26">
        <f t="shared" si="605"/>
        <v>-1875.7258144650207</v>
      </c>
      <c r="Q1450" s="26">
        <f t="shared" si="617"/>
        <v>-1703976.7437329432</v>
      </c>
      <c r="R1450" s="26">
        <f t="shared" si="618"/>
        <v>-1875.7258144650207</v>
      </c>
      <c r="S1450" s="26">
        <f t="shared" si="606"/>
        <v>1875.7258144650207</v>
      </c>
      <c r="T1450" s="28">
        <f t="shared" si="607"/>
        <v>1703976.7437329432</v>
      </c>
      <c r="U1450" s="26">
        <f t="shared" si="608"/>
        <v>1838.2112981757202</v>
      </c>
      <c r="V1450" s="26">
        <f t="shared" si="609"/>
        <v>1746.3007332669342</v>
      </c>
      <c r="W1450" s="26">
        <f t="shared" si="610"/>
        <v>1658.9856966035875</v>
      </c>
      <c r="X1450" s="26">
        <f t="shared" si="611"/>
        <v>1625.8059826715157</v>
      </c>
      <c r="Y1450" s="26">
        <f t="shared" si="612"/>
        <v>1544.5156835379398</v>
      </c>
      <c r="Z1450" s="26">
        <f t="shared" si="612"/>
        <v>1467.2898993610427</v>
      </c>
      <c r="AA1450" s="26">
        <f t="shared" si="613"/>
        <v>1437.9441013738217</v>
      </c>
      <c r="AB1450" s="26">
        <f t="shared" si="619"/>
        <v>1306280.1016191104</v>
      </c>
      <c r="AC1450" s="26">
        <f t="shared" si="614"/>
        <v>4428670.9886699235</v>
      </c>
      <c r="AD1450" s="15">
        <f t="shared" si="620"/>
        <v>1658.9856966035875</v>
      </c>
      <c r="AO1450">
        <f t="shared" si="595"/>
        <v>0</v>
      </c>
      <c r="AP1450">
        <f t="shared" si="596"/>
        <v>17.899999999999999</v>
      </c>
      <c r="AQ1450">
        <f t="shared" si="597"/>
        <v>4.9722222222222214</v>
      </c>
    </row>
    <row r="1451" spans="2:43" x14ac:dyDescent="0.3">
      <c r="B1451" s="5" t="s">
        <v>48</v>
      </c>
      <c r="C1451" s="5">
        <v>1448</v>
      </c>
      <c r="D1451" s="5">
        <v>426</v>
      </c>
      <c r="E1451" s="10">
        <v>15</v>
      </c>
      <c r="F1451" s="7">
        <f t="shared" si="598"/>
        <v>4.166666666666667</v>
      </c>
      <c r="G1451" s="26">
        <f t="shared" si="615"/>
        <v>-1.1111111111111109</v>
      </c>
      <c r="H1451" s="26">
        <f t="shared" si="616"/>
        <v>-3.9999999999999991</v>
      </c>
      <c r="I1451" s="26">
        <f t="shared" si="599"/>
        <v>-1264.4444444444443</v>
      </c>
      <c r="J1451" s="26">
        <f t="shared" si="600"/>
        <v>167.45670000000001</v>
      </c>
      <c r="K1451" s="26">
        <f t="shared" si="601"/>
        <v>5.9666666666666686</v>
      </c>
      <c r="L1451" s="26">
        <f t="shared" si="602"/>
        <v>-1091.0210777777777</v>
      </c>
      <c r="M1451" s="26">
        <f t="shared" si="603"/>
        <v>-4545.921157407407</v>
      </c>
      <c r="N1451" s="26">
        <f t="shared" si="604"/>
        <v>0</v>
      </c>
      <c r="O1451" s="26">
        <f t="shared" si="621"/>
        <v>5734951.0902890339</v>
      </c>
      <c r="P1451" s="26">
        <f t="shared" si="605"/>
        <v>-4545.921157407407</v>
      </c>
      <c r="Q1451" s="26">
        <f t="shared" si="617"/>
        <v>-1708522.6648903505</v>
      </c>
      <c r="R1451" s="26">
        <f t="shared" si="618"/>
        <v>-6421.6469718724275</v>
      </c>
      <c r="S1451" s="26">
        <f t="shared" si="606"/>
        <v>6421.6469718724275</v>
      </c>
      <c r="T1451" s="28">
        <f t="shared" si="607"/>
        <v>1708522.6648903505</v>
      </c>
      <c r="U1451" s="26">
        <f t="shared" si="608"/>
        <v>4455.0027342592584</v>
      </c>
      <c r="V1451" s="26">
        <f t="shared" si="609"/>
        <v>4232.252597546295</v>
      </c>
      <c r="W1451" s="26">
        <f t="shared" si="610"/>
        <v>4020.6399676689798</v>
      </c>
      <c r="X1451" s="26">
        <f t="shared" si="611"/>
        <v>3940.2271683156</v>
      </c>
      <c r="Y1451" s="26">
        <f t="shared" si="612"/>
        <v>3743.2158098998198</v>
      </c>
      <c r="Z1451" s="26">
        <f t="shared" si="612"/>
        <v>3556.0550194048287</v>
      </c>
      <c r="AA1451" s="26">
        <f t="shared" si="613"/>
        <v>3484.933919016732</v>
      </c>
      <c r="AB1451" s="26">
        <f t="shared" si="619"/>
        <v>1309765.0355381272</v>
      </c>
      <c r="AC1451" s="26">
        <f t="shared" si="614"/>
        <v>4425186.0547509063</v>
      </c>
      <c r="AD1451" s="15">
        <f t="shared" si="620"/>
        <v>5679.6256642725675</v>
      </c>
      <c r="AO1451">
        <f t="shared" si="595"/>
        <v>0</v>
      </c>
      <c r="AP1451">
        <f t="shared" si="596"/>
        <v>15</v>
      </c>
      <c r="AQ1451">
        <f t="shared" si="597"/>
        <v>4.166666666666667</v>
      </c>
    </row>
    <row r="1452" spans="2:43" x14ac:dyDescent="0.3">
      <c r="B1452" s="5" t="s">
        <v>48</v>
      </c>
      <c r="C1452" s="5">
        <v>1449</v>
      </c>
      <c r="D1452" s="5">
        <v>427</v>
      </c>
      <c r="E1452" s="10">
        <v>9.9</v>
      </c>
      <c r="F1452" s="7">
        <f t="shared" si="598"/>
        <v>2.75</v>
      </c>
      <c r="G1452" s="26">
        <f t="shared" si="615"/>
        <v>-1.4444444444444444</v>
      </c>
      <c r="H1452" s="26">
        <f t="shared" si="616"/>
        <v>-5.2</v>
      </c>
      <c r="I1452" s="26">
        <f t="shared" si="599"/>
        <v>-1643.7777777777778</v>
      </c>
      <c r="J1452" s="26">
        <f t="shared" si="600"/>
        <v>167.45670000000001</v>
      </c>
      <c r="K1452" s="26">
        <f t="shared" si="601"/>
        <v>2.5990800000000003</v>
      </c>
      <c r="L1452" s="26">
        <f t="shared" si="602"/>
        <v>-1473.7219977777779</v>
      </c>
      <c r="M1452" s="26">
        <f t="shared" si="603"/>
        <v>-4052.7354938888893</v>
      </c>
      <c r="N1452" s="26">
        <f t="shared" si="604"/>
        <v>0</v>
      </c>
      <c r="O1452" s="26">
        <f t="shared" si="621"/>
        <v>5734951.0902890339</v>
      </c>
      <c r="P1452" s="26">
        <f t="shared" si="605"/>
        <v>-4052.7354938888893</v>
      </c>
      <c r="Q1452" s="26">
        <f t="shared" si="617"/>
        <v>-1712575.4003842394</v>
      </c>
      <c r="R1452" s="26">
        <f t="shared" si="618"/>
        <v>-10474.382465761317</v>
      </c>
      <c r="S1452" s="26">
        <f t="shared" si="606"/>
        <v>10474.382465761317</v>
      </c>
      <c r="T1452" s="28">
        <f t="shared" si="607"/>
        <v>1712575.4003842394</v>
      </c>
      <c r="U1452" s="26">
        <f t="shared" si="608"/>
        <v>3971.6807840111114</v>
      </c>
      <c r="V1452" s="26">
        <f t="shared" si="609"/>
        <v>3773.0967448105557</v>
      </c>
      <c r="W1452" s="26">
        <f t="shared" si="610"/>
        <v>3584.441907570028</v>
      </c>
      <c r="X1452" s="26">
        <f t="shared" si="611"/>
        <v>3512.7530694186275</v>
      </c>
      <c r="Y1452" s="26">
        <f t="shared" si="612"/>
        <v>3337.115415947696</v>
      </c>
      <c r="Z1452" s="26">
        <f t="shared" si="612"/>
        <v>3170.2596451503109</v>
      </c>
      <c r="AA1452" s="26">
        <f t="shared" si="613"/>
        <v>3106.8544522473048</v>
      </c>
      <c r="AB1452" s="26">
        <f t="shared" si="619"/>
        <v>1312871.8899903744</v>
      </c>
      <c r="AC1452" s="26">
        <f t="shared" si="614"/>
        <v>4422079.2002986595</v>
      </c>
      <c r="AD1452" s="15">
        <f t="shared" si="620"/>
        <v>9264.0675718425955</v>
      </c>
      <c r="AO1452">
        <f t="shared" si="595"/>
        <v>0</v>
      </c>
      <c r="AP1452">
        <f t="shared" si="596"/>
        <v>9.9</v>
      </c>
      <c r="AQ1452">
        <f t="shared" si="597"/>
        <v>2.75</v>
      </c>
    </row>
    <row r="1453" spans="2:43" x14ac:dyDescent="0.3">
      <c r="B1453" s="5" t="s">
        <v>48</v>
      </c>
      <c r="C1453" s="5">
        <v>1450</v>
      </c>
      <c r="D1453" s="5">
        <v>428</v>
      </c>
      <c r="E1453" s="10">
        <v>4.5999999999999996</v>
      </c>
      <c r="F1453" s="7">
        <f t="shared" si="598"/>
        <v>1.2777777777777777</v>
      </c>
      <c r="G1453" s="26">
        <f t="shared" si="615"/>
        <v>-1.2083333333333335</v>
      </c>
      <c r="H1453" s="26">
        <f t="shared" si="616"/>
        <v>-4.3500000000000005</v>
      </c>
      <c r="I1453" s="26">
        <f t="shared" si="599"/>
        <v>-1375.0833333333335</v>
      </c>
      <c r="J1453" s="26">
        <f t="shared" si="600"/>
        <v>167.45670000000001</v>
      </c>
      <c r="K1453" s="26">
        <f t="shared" si="601"/>
        <v>0.56113185185185177</v>
      </c>
      <c r="L1453" s="26">
        <f t="shared" si="602"/>
        <v>-1207.0655014814818</v>
      </c>
      <c r="M1453" s="26">
        <f t="shared" si="603"/>
        <v>-1542.3614741152267</v>
      </c>
      <c r="N1453" s="26">
        <f t="shared" si="604"/>
        <v>0</v>
      </c>
      <c r="O1453" s="26">
        <f t="shared" si="621"/>
        <v>5734951.0902890339</v>
      </c>
      <c r="P1453" s="26">
        <f t="shared" si="605"/>
        <v>-1542.3614741152267</v>
      </c>
      <c r="Q1453" s="26">
        <f t="shared" si="617"/>
        <v>-1714117.7618583546</v>
      </c>
      <c r="R1453" s="26">
        <f t="shared" si="618"/>
        <v>-12016.743939876544</v>
      </c>
      <c r="S1453" s="26">
        <f t="shared" si="606"/>
        <v>12016.743939876544</v>
      </c>
      <c r="T1453" s="28">
        <f t="shared" si="607"/>
        <v>1714117.7618583546</v>
      </c>
      <c r="U1453" s="26">
        <f t="shared" si="608"/>
        <v>1511.5142446329221</v>
      </c>
      <c r="V1453" s="26">
        <f t="shared" si="609"/>
        <v>1435.938532401276</v>
      </c>
      <c r="W1453" s="26">
        <f t="shared" si="610"/>
        <v>1364.1416057812121</v>
      </c>
      <c r="X1453" s="26">
        <f t="shared" si="611"/>
        <v>1336.8587736655879</v>
      </c>
      <c r="Y1453" s="26">
        <f t="shared" si="612"/>
        <v>1270.0158349823084</v>
      </c>
      <c r="Z1453" s="26">
        <f t="shared" si="612"/>
        <v>1206.515043233193</v>
      </c>
      <c r="AA1453" s="26">
        <f t="shared" si="613"/>
        <v>1182.384742368529</v>
      </c>
      <c r="AB1453" s="26">
        <f t="shared" si="619"/>
        <v>1314054.2747327429</v>
      </c>
      <c r="AC1453" s="26">
        <f t="shared" si="614"/>
        <v>4420896.8155562915</v>
      </c>
      <c r="AD1453" s="15">
        <f t="shared" si="620"/>
        <v>10628.209177623809</v>
      </c>
      <c r="AO1453">
        <f t="shared" si="595"/>
        <v>0</v>
      </c>
      <c r="AP1453">
        <f t="shared" si="596"/>
        <v>4.5999999999999996</v>
      </c>
      <c r="AQ1453">
        <f t="shared" si="597"/>
        <v>1.2777777777777777</v>
      </c>
    </row>
    <row r="1454" spans="2:43" x14ac:dyDescent="0.3">
      <c r="B1454" s="5" t="s">
        <v>48</v>
      </c>
      <c r="C1454" s="5">
        <v>1451</v>
      </c>
      <c r="D1454" s="5">
        <v>429</v>
      </c>
      <c r="E1454" s="10">
        <v>1.2</v>
      </c>
      <c r="F1454" s="7">
        <f t="shared" si="598"/>
        <v>0.33333333333333331</v>
      </c>
      <c r="G1454" s="26">
        <f t="shared" si="615"/>
        <v>-0.63888888888888884</v>
      </c>
      <c r="H1454" s="26">
        <f t="shared" si="616"/>
        <v>-2.2999999999999998</v>
      </c>
      <c r="I1454" s="26">
        <f t="shared" si="599"/>
        <v>-727.05555555555554</v>
      </c>
      <c r="J1454" s="26">
        <f t="shared" si="600"/>
        <v>167.45670000000001</v>
      </c>
      <c r="K1454" s="26">
        <f t="shared" si="601"/>
        <v>3.8186666666666667E-2</v>
      </c>
      <c r="L1454" s="26">
        <f t="shared" si="602"/>
        <v>-559.56066888888881</v>
      </c>
      <c r="M1454" s="26">
        <f t="shared" si="603"/>
        <v>-186.52022296296292</v>
      </c>
      <c r="N1454" s="26">
        <f t="shared" si="604"/>
        <v>0</v>
      </c>
      <c r="O1454" s="26">
        <f t="shared" si="621"/>
        <v>5734951.0902890339</v>
      </c>
      <c r="P1454" s="26">
        <f t="shared" si="605"/>
        <v>-186.52022296296292</v>
      </c>
      <c r="Q1454" s="26">
        <f t="shared" si="617"/>
        <v>-1714304.2820813176</v>
      </c>
      <c r="R1454" s="26">
        <f t="shared" si="618"/>
        <v>-12203.264162839507</v>
      </c>
      <c r="S1454" s="26">
        <f t="shared" si="606"/>
        <v>12203.264162839507</v>
      </c>
      <c r="T1454" s="28">
        <f t="shared" si="607"/>
        <v>1714304.2820813176</v>
      </c>
      <c r="U1454" s="26">
        <f t="shared" si="608"/>
        <v>182.78981850370366</v>
      </c>
      <c r="V1454" s="26">
        <f t="shared" si="609"/>
        <v>173.65032757851847</v>
      </c>
      <c r="W1454" s="26">
        <f t="shared" si="610"/>
        <v>164.96781119959255</v>
      </c>
      <c r="X1454" s="26">
        <f t="shared" si="611"/>
        <v>161.6684549756007</v>
      </c>
      <c r="Y1454" s="26">
        <f t="shared" si="612"/>
        <v>153.58503222682066</v>
      </c>
      <c r="Z1454" s="26">
        <f t="shared" si="612"/>
        <v>145.90578061547961</v>
      </c>
      <c r="AA1454" s="26">
        <f t="shared" si="613"/>
        <v>142.98766500317001</v>
      </c>
      <c r="AB1454" s="26">
        <f t="shared" si="619"/>
        <v>1314197.2623977461</v>
      </c>
      <c r="AC1454" s="26">
        <f t="shared" si="614"/>
        <v>4420753.8278912883</v>
      </c>
      <c r="AD1454" s="15">
        <f t="shared" si="620"/>
        <v>10793.176988823401</v>
      </c>
      <c r="AO1454">
        <f t="shared" si="595"/>
        <v>0</v>
      </c>
      <c r="AP1454">
        <f t="shared" si="596"/>
        <v>1.2</v>
      </c>
      <c r="AQ1454">
        <f t="shared" si="597"/>
        <v>0.33333333333333331</v>
      </c>
    </row>
    <row r="1455" spans="2:43" x14ac:dyDescent="0.3">
      <c r="B1455" s="5" t="s">
        <v>48</v>
      </c>
      <c r="C1455" s="5">
        <v>1452</v>
      </c>
      <c r="D1455" s="5">
        <v>430</v>
      </c>
      <c r="E1455" s="10">
        <v>0</v>
      </c>
      <c r="F1455" s="7">
        <f t="shared" si="598"/>
        <v>0</v>
      </c>
      <c r="G1455" s="26">
        <f t="shared" si="615"/>
        <v>-0.16666666666666666</v>
      </c>
      <c r="H1455" s="26">
        <f t="shared" si="616"/>
        <v>-0.6</v>
      </c>
      <c r="I1455" s="26">
        <f t="shared" si="599"/>
        <v>-189.66666666666666</v>
      </c>
      <c r="J1455" s="26">
        <f t="shared" si="600"/>
        <v>167.45670000000001</v>
      </c>
      <c r="K1455" s="26">
        <f t="shared" si="601"/>
        <v>0</v>
      </c>
      <c r="L1455" s="26">
        <f t="shared" si="602"/>
        <v>-22.209966666666645</v>
      </c>
      <c r="M1455" s="26">
        <f t="shared" si="603"/>
        <v>0</v>
      </c>
      <c r="N1455" s="26">
        <f t="shared" si="604"/>
        <v>0</v>
      </c>
      <c r="O1455" s="26">
        <f t="shared" si="621"/>
        <v>5734951.0902890339</v>
      </c>
      <c r="P1455" s="26">
        <f t="shared" si="605"/>
        <v>0</v>
      </c>
      <c r="Q1455" s="26">
        <f t="shared" si="617"/>
        <v>-1714304.2820813176</v>
      </c>
      <c r="R1455" s="26">
        <f t="shared" si="618"/>
        <v>0</v>
      </c>
      <c r="S1455" s="26">
        <f t="shared" si="606"/>
        <v>0</v>
      </c>
      <c r="T1455" s="28">
        <f t="shared" si="607"/>
        <v>1714304.2820813176</v>
      </c>
      <c r="U1455" s="26">
        <f t="shared" si="608"/>
        <v>0</v>
      </c>
      <c r="V1455" s="26">
        <f t="shared" si="609"/>
        <v>0</v>
      </c>
      <c r="W1455" s="26">
        <f t="shared" si="610"/>
        <v>0</v>
      </c>
      <c r="X1455" s="26">
        <f t="shared" si="611"/>
        <v>0</v>
      </c>
      <c r="Y1455" s="26">
        <f t="shared" si="612"/>
        <v>0</v>
      </c>
      <c r="Z1455" s="26">
        <f t="shared" si="612"/>
        <v>0</v>
      </c>
      <c r="AA1455" s="26">
        <f t="shared" si="613"/>
        <v>0</v>
      </c>
      <c r="AB1455" s="26">
        <f t="shared" si="619"/>
        <v>1314197.2623977461</v>
      </c>
      <c r="AC1455" s="26">
        <f t="shared" si="614"/>
        <v>4420753.8278912883</v>
      </c>
      <c r="AD1455" s="15">
        <f t="shared" si="620"/>
        <v>0</v>
      </c>
      <c r="AO1455">
        <f t="shared" si="595"/>
        <v>1</v>
      </c>
      <c r="AP1455" t="str">
        <f t="shared" si="596"/>
        <v/>
      </c>
      <c r="AQ1455">
        <f t="shared" si="597"/>
        <v>0</v>
      </c>
    </row>
    <row r="1456" spans="2:43" x14ac:dyDescent="0.3">
      <c r="B1456" s="5" t="s">
        <v>48</v>
      </c>
      <c r="C1456" s="5">
        <v>1453</v>
      </c>
      <c r="D1456" s="5">
        <v>431</v>
      </c>
      <c r="E1456" s="10">
        <v>0</v>
      </c>
      <c r="F1456" s="7">
        <f t="shared" si="598"/>
        <v>0</v>
      </c>
      <c r="G1456" s="26">
        <f t="shared" si="615"/>
        <v>0</v>
      </c>
      <c r="H1456" s="26">
        <f t="shared" si="616"/>
        <v>0</v>
      </c>
      <c r="I1456" s="26">
        <f t="shared" si="599"/>
        <v>0</v>
      </c>
      <c r="J1456" s="26">
        <f t="shared" si="600"/>
        <v>167.45670000000001</v>
      </c>
      <c r="K1456" s="26">
        <f t="shared" si="601"/>
        <v>0</v>
      </c>
      <c r="L1456" s="26">
        <f t="shared" si="602"/>
        <v>167.45670000000001</v>
      </c>
      <c r="M1456" s="26">
        <f t="shared" si="603"/>
        <v>0</v>
      </c>
      <c r="N1456" s="26">
        <f t="shared" si="604"/>
        <v>0</v>
      </c>
      <c r="O1456" s="26">
        <f t="shared" si="621"/>
        <v>5734951.0902890339</v>
      </c>
      <c r="P1456" s="26">
        <f t="shared" si="605"/>
        <v>0</v>
      </c>
      <c r="Q1456" s="26">
        <f t="shared" si="617"/>
        <v>-1714304.2820813176</v>
      </c>
      <c r="R1456" s="26">
        <f t="shared" si="618"/>
        <v>0</v>
      </c>
      <c r="S1456" s="26">
        <f t="shared" si="606"/>
        <v>0</v>
      </c>
      <c r="T1456" s="28">
        <f t="shared" si="607"/>
        <v>1714304.2820813176</v>
      </c>
      <c r="U1456" s="26">
        <f t="shared" si="608"/>
        <v>0</v>
      </c>
      <c r="V1456" s="26">
        <f t="shared" si="609"/>
        <v>0</v>
      </c>
      <c r="W1456" s="26">
        <f t="shared" si="610"/>
        <v>0</v>
      </c>
      <c r="X1456" s="26">
        <f t="shared" si="611"/>
        <v>0</v>
      </c>
      <c r="Y1456" s="26">
        <f t="shared" si="612"/>
        <v>0</v>
      </c>
      <c r="Z1456" s="26">
        <f t="shared" si="612"/>
        <v>0</v>
      </c>
      <c r="AA1456" s="26">
        <f t="shared" si="613"/>
        <v>0</v>
      </c>
      <c r="AB1456" s="26">
        <f t="shared" si="619"/>
        <v>1314197.2623977461</v>
      </c>
      <c r="AC1456" s="26">
        <f t="shared" si="614"/>
        <v>4420753.8278912883</v>
      </c>
      <c r="AD1456" s="15">
        <f t="shared" si="620"/>
        <v>0</v>
      </c>
      <c r="AO1456">
        <f t="shared" si="595"/>
        <v>1</v>
      </c>
      <c r="AP1456" t="str">
        <f t="shared" si="596"/>
        <v/>
      </c>
      <c r="AQ1456">
        <f t="shared" si="597"/>
        <v>0</v>
      </c>
    </row>
    <row r="1457" spans="2:43" x14ac:dyDescent="0.3">
      <c r="B1457" s="5" t="s">
        <v>48</v>
      </c>
      <c r="C1457" s="5">
        <v>1454</v>
      </c>
      <c r="D1457" s="5">
        <v>432</v>
      </c>
      <c r="E1457" s="10">
        <v>0</v>
      </c>
      <c r="F1457" s="7">
        <f t="shared" si="598"/>
        <v>0</v>
      </c>
      <c r="G1457" s="26">
        <f t="shared" si="615"/>
        <v>0</v>
      </c>
      <c r="H1457" s="26">
        <f t="shared" si="616"/>
        <v>0</v>
      </c>
      <c r="I1457" s="26">
        <f t="shared" si="599"/>
        <v>0</v>
      </c>
      <c r="J1457" s="26">
        <f t="shared" si="600"/>
        <v>167.45670000000001</v>
      </c>
      <c r="K1457" s="26">
        <f t="shared" si="601"/>
        <v>0</v>
      </c>
      <c r="L1457" s="26">
        <f t="shared" si="602"/>
        <v>167.45670000000001</v>
      </c>
      <c r="M1457" s="26">
        <f t="shared" si="603"/>
        <v>0</v>
      </c>
      <c r="N1457" s="26">
        <f t="shared" si="604"/>
        <v>0</v>
      </c>
      <c r="O1457" s="26">
        <f t="shared" si="621"/>
        <v>5734951.0902890339</v>
      </c>
      <c r="P1457" s="26">
        <f t="shared" si="605"/>
        <v>0</v>
      </c>
      <c r="Q1457" s="26">
        <f t="shared" si="617"/>
        <v>-1714304.2820813176</v>
      </c>
      <c r="R1457" s="26">
        <f t="shared" si="618"/>
        <v>0</v>
      </c>
      <c r="S1457" s="26">
        <f t="shared" si="606"/>
        <v>0</v>
      </c>
      <c r="T1457" s="28">
        <f t="shared" si="607"/>
        <v>1714304.2820813176</v>
      </c>
      <c r="U1457" s="26">
        <f t="shared" si="608"/>
        <v>0</v>
      </c>
      <c r="V1457" s="26">
        <f t="shared" si="609"/>
        <v>0</v>
      </c>
      <c r="W1457" s="26">
        <f t="shared" si="610"/>
        <v>0</v>
      </c>
      <c r="X1457" s="26">
        <f t="shared" si="611"/>
        <v>0</v>
      </c>
      <c r="Y1457" s="26">
        <f t="shared" si="612"/>
        <v>0</v>
      </c>
      <c r="Z1457" s="26">
        <f t="shared" si="612"/>
        <v>0</v>
      </c>
      <c r="AA1457" s="26">
        <f t="shared" si="613"/>
        <v>0</v>
      </c>
      <c r="AB1457" s="26">
        <f t="shared" si="619"/>
        <v>1314197.2623977461</v>
      </c>
      <c r="AC1457" s="26">
        <f t="shared" si="614"/>
        <v>4420753.8278912883</v>
      </c>
      <c r="AD1457" s="15">
        <f t="shared" si="620"/>
        <v>0</v>
      </c>
      <c r="AO1457">
        <f t="shared" si="595"/>
        <v>1</v>
      </c>
      <c r="AP1457" t="str">
        <f t="shared" si="596"/>
        <v/>
      </c>
      <c r="AQ1457">
        <f t="shared" si="597"/>
        <v>0</v>
      </c>
    </row>
    <row r="1458" spans="2:43" x14ac:dyDescent="0.3">
      <c r="B1458" s="5" t="s">
        <v>48</v>
      </c>
      <c r="C1458" s="5">
        <v>1455</v>
      </c>
      <c r="D1458" s="5">
        <v>433</v>
      </c>
      <c r="E1458" s="10">
        <v>0</v>
      </c>
      <c r="F1458" s="7">
        <f t="shared" si="598"/>
        <v>0</v>
      </c>
      <c r="G1458" s="26">
        <f t="shared" si="615"/>
        <v>0</v>
      </c>
      <c r="H1458" s="26">
        <f t="shared" si="616"/>
        <v>0</v>
      </c>
      <c r="I1458" s="26">
        <f t="shared" si="599"/>
        <v>0</v>
      </c>
      <c r="J1458" s="26">
        <f t="shared" si="600"/>
        <v>167.45670000000001</v>
      </c>
      <c r="K1458" s="26">
        <f t="shared" si="601"/>
        <v>0</v>
      </c>
      <c r="L1458" s="26">
        <f t="shared" si="602"/>
        <v>167.45670000000001</v>
      </c>
      <c r="M1458" s="26">
        <f t="shared" si="603"/>
        <v>0</v>
      </c>
      <c r="N1458" s="26">
        <f t="shared" si="604"/>
        <v>0</v>
      </c>
      <c r="O1458" s="26">
        <f t="shared" si="621"/>
        <v>5734951.0902890339</v>
      </c>
      <c r="P1458" s="26">
        <f t="shared" si="605"/>
        <v>0</v>
      </c>
      <c r="Q1458" s="26">
        <f t="shared" si="617"/>
        <v>-1714304.2820813176</v>
      </c>
      <c r="R1458" s="26">
        <f t="shared" si="618"/>
        <v>0</v>
      </c>
      <c r="S1458" s="26">
        <f t="shared" si="606"/>
        <v>0</v>
      </c>
      <c r="T1458" s="28">
        <f t="shared" si="607"/>
        <v>1714304.2820813176</v>
      </c>
      <c r="U1458" s="26">
        <f t="shared" si="608"/>
        <v>0</v>
      </c>
      <c r="V1458" s="26">
        <f t="shared" si="609"/>
        <v>0</v>
      </c>
      <c r="W1458" s="26">
        <f t="shared" si="610"/>
        <v>0</v>
      </c>
      <c r="X1458" s="26">
        <f t="shared" si="611"/>
        <v>0</v>
      </c>
      <c r="Y1458" s="26">
        <f t="shared" si="612"/>
        <v>0</v>
      </c>
      <c r="Z1458" s="26">
        <f t="shared" si="612"/>
        <v>0</v>
      </c>
      <c r="AA1458" s="26">
        <f t="shared" si="613"/>
        <v>0</v>
      </c>
      <c r="AB1458" s="26">
        <f t="shared" si="619"/>
        <v>1314197.2623977461</v>
      </c>
      <c r="AC1458" s="26">
        <f t="shared" si="614"/>
        <v>4420753.8278912883</v>
      </c>
      <c r="AD1458" s="15">
        <f t="shared" si="620"/>
        <v>0</v>
      </c>
      <c r="AO1458">
        <f t="shared" si="595"/>
        <v>1</v>
      </c>
      <c r="AP1458" t="str">
        <f t="shared" si="596"/>
        <v/>
      </c>
      <c r="AQ1458">
        <f t="shared" si="597"/>
        <v>0</v>
      </c>
    </row>
    <row r="1459" spans="2:43" x14ac:dyDescent="0.3">
      <c r="B1459" s="5" t="s">
        <v>48</v>
      </c>
      <c r="C1459" s="5">
        <v>1456</v>
      </c>
      <c r="D1459" s="5">
        <v>434</v>
      </c>
      <c r="E1459" s="10">
        <v>0</v>
      </c>
      <c r="F1459" s="7">
        <f t="shared" si="598"/>
        <v>0</v>
      </c>
      <c r="G1459" s="26">
        <f t="shared" si="615"/>
        <v>0</v>
      </c>
      <c r="H1459" s="26">
        <f t="shared" si="616"/>
        <v>0</v>
      </c>
      <c r="I1459" s="26">
        <f t="shared" si="599"/>
        <v>0</v>
      </c>
      <c r="J1459" s="26">
        <f t="shared" si="600"/>
        <v>167.45670000000001</v>
      </c>
      <c r="K1459" s="26">
        <f t="shared" si="601"/>
        <v>0</v>
      </c>
      <c r="L1459" s="26">
        <f t="shared" si="602"/>
        <v>167.45670000000001</v>
      </c>
      <c r="M1459" s="26">
        <f t="shared" si="603"/>
        <v>0</v>
      </c>
      <c r="N1459" s="26">
        <f t="shared" si="604"/>
        <v>0</v>
      </c>
      <c r="O1459" s="26">
        <f t="shared" si="621"/>
        <v>5734951.0902890339</v>
      </c>
      <c r="P1459" s="26">
        <f t="shared" si="605"/>
        <v>0</v>
      </c>
      <c r="Q1459" s="26">
        <f t="shared" si="617"/>
        <v>-1714304.2820813176</v>
      </c>
      <c r="R1459" s="26">
        <f t="shared" si="618"/>
        <v>0</v>
      </c>
      <c r="S1459" s="26">
        <f t="shared" si="606"/>
        <v>0</v>
      </c>
      <c r="T1459" s="28">
        <f t="shared" si="607"/>
        <v>1714304.2820813176</v>
      </c>
      <c r="U1459" s="26">
        <f t="shared" si="608"/>
        <v>0</v>
      </c>
      <c r="V1459" s="26">
        <f t="shared" si="609"/>
        <v>0</v>
      </c>
      <c r="W1459" s="26">
        <f t="shared" si="610"/>
        <v>0</v>
      </c>
      <c r="X1459" s="26">
        <f t="shared" si="611"/>
        <v>0</v>
      </c>
      <c r="Y1459" s="26">
        <f t="shared" si="612"/>
        <v>0</v>
      </c>
      <c r="Z1459" s="26">
        <f t="shared" si="612"/>
        <v>0</v>
      </c>
      <c r="AA1459" s="26">
        <f t="shared" si="613"/>
        <v>0</v>
      </c>
      <c r="AB1459" s="26">
        <f t="shared" si="619"/>
        <v>1314197.2623977461</v>
      </c>
      <c r="AC1459" s="26">
        <f t="shared" si="614"/>
        <v>4420753.8278912883</v>
      </c>
      <c r="AD1459" s="15">
        <f t="shared" si="620"/>
        <v>0</v>
      </c>
      <c r="AO1459">
        <f t="shared" si="595"/>
        <v>1</v>
      </c>
      <c r="AP1459" t="str">
        <f t="shared" si="596"/>
        <v/>
      </c>
      <c r="AQ1459">
        <f t="shared" si="597"/>
        <v>0</v>
      </c>
    </row>
    <row r="1460" spans="2:43" x14ac:dyDescent="0.3">
      <c r="B1460" s="5" t="s">
        <v>48</v>
      </c>
      <c r="C1460" s="5">
        <v>1457</v>
      </c>
      <c r="D1460" s="5">
        <v>435</v>
      </c>
      <c r="E1460" s="10">
        <v>0</v>
      </c>
      <c r="F1460" s="7">
        <f t="shared" si="598"/>
        <v>0</v>
      </c>
      <c r="G1460" s="26">
        <f t="shared" si="615"/>
        <v>0</v>
      </c>
      <c r="H1460" s="26">
        <f t="shared" si="616"/>
        <v>0</v>
      </c>
      <c r="I1460" s="26">
        <f t="shared" si="599"/>
        <v>0</v>
      </c>
      <c r="J1460" s="26">
        <f t="shared" si="600"/>
        <v>167.45670000000001</v>
      </c>
      <c r="K1460" s="26">
        <f t="shared" si="601"/>
        <v>0</v>
      </c>
      <c r="L1460" s="26">
        <f t="shared" si="602"/>
        <v>167.45670000000001</v>
      </c>
      <c r="M1460" s="26">
        <f t="shared" si="603"/>
        <v>0</v>
      </c>
      <c r="N1460" s="26">
        <f t="shared" si="604"/>
        <v>0</v>
      </c>
      <c r="O1460" s="26">
        <f t="shared" si="621"/>
        <v>5734951.0902890339</v>
      </c>
      <c r="P1460" s="26">
        <f t="shared" si="605"/>
        <v>0</v>
      </c>
      <c r="Q1460" s="26">
        <f t="shared" si="617"/>
        <v>-1714304.2820813176</v>
      </c>
      <c r="R1460" s="26">
        <f t="shared" si="618"/>
        <v>0</v>
      </c>
      <c r="S1460" s="26">
        <f t="shared" si="606"/>
        <v>0</v>
      </c>
      <c r="T1460" s="28">
        <f t="shared" si="607"/>
        <v>1714304.2820813176</v>
      </c>
      <c r="U1460" s="26">
        <f t="shared" si="608"/>
        <v>0</v>
      </c>
      <c r="V1460" s="26">
        <f t="shared" si="609"/>
        <v>0</v>
      </c>
      <c r="W1460" s="26">
        <f t="shared" si="610"/>
        <v>0</v>
      </c>
      <c r="X1460" s="26">
        <f t="shared" si="611"/>
        <v>0</v>
      </c>
      <c r="Y1460" s="26">
        <f t="shared" si="612"/>
        <v>0</v>
      </c>
      <c r="Z1460" s="26">
        <f t="shared" si="612"/>
        <v>0</v>
      </c>
      <c r="AA1460" s="26">
        <f t="shared" si="613"/>
        <v>0</v>
      </c>
      <c r="AB1460" s="26">
        <f t="shared" si="619"/>
        <v>1314197.2623977461</v>
      </c>
      <c r="AC1460" s="26">
        <f t="shared" si="614"/>
        <v>4420753.8278912883</v>
      </c>
      <c r="AD1460" s="15">
        <f t="shared" si="620"/>
        <v>0</v>
      </c>
      <c r="AO1460">
        <f t="shared" si="595"/>
        <v>1</v>
      </c>
      <c r="AP1460" t="str">
        <f t="shared" si="596"/>
        <v/>
      </c>
      <c r="AQ1460">
        <f t="shared" si="597"/>
        <v>0</v>
      </c>
    </row>
    <row r="1461" spans="2:43" x14ac:dyDescent="0.3">
      <c r="B1461" s="5" t="s">
        <v>48</v>
      </c>
      <c r="C1461" s="5">
        <v>1458</v>
      </c>
      <c r="D1461" s="5">
        <v>436</v>
      </c>
      <c r="E1461" s="10">
        <v>0</v>
      </c>
      <c r="F1461" s="7">
        <f t="shared" si="598"/>
        <v>0</v>
      </c>
      <c r="G1461" s="26">
        <f t="shared" si="615"/>
        <v>0</v>
      </c>
      <c r="H1461" s="26">
        <f t="shared" si="616"/>
        <v>0</v>
      </c>
      <c r="I1461" s="26">
        <f t="shared" si="599"/>
        <v>0</v>
      </c>
      <c r="J1461" s="26">
        <f t="shared" si="600"/>
        <v>167.45670000000001</v>
      </c>
      <c r="K1461" s="26">
        <f t="shared" si="601"/>
        <v>0</v>
      </c>
      <c r="L1461" s="26">
        <f t="shared" si="602"/>
        <v>167.45670000000001</v>
      </c>
      <c r="M1461" s="26">
        <f t="shared" si="603"/>
        <v>0</v>
      </c>
      <c r="N1461" s="26">
        <f t="shared" si="604"/>
        <v>0</v>
      </c>
      <c r="O1461" s="26">
        <f t="shared" si="621"/>
        <v>5734951.0902890339</v>
      </c>
      <c r="P1461" s="26">
        <f t="shared" si="605"/>
        <v>0</v>
      </c>
      <c r="Q1461" s="26">
        <f t="shared" si="617"/>
        <v>-1714304.2820813176</v>
      </c>
      <c r="R1461" s="26">
        <f t="shared" si="618"/>
        <v>0</v>
      </c>
      <c r="S1461" s="26">
        <f t="shared" si="606"/>
        <v>0</v>
      </c>
      <c r="T1461" s="28">
        <f t="shared" si="607"/>
        <v>1714304.2820813176</v>
      </c>
      <c r="U1461" s="26">
        <f t="shared" si="608"/>
        <v>0</v>
      </c>
      <c r="V1461" s="26">
        <f t="shared" si="609"/>
        <v>0</v>
      </c>
      <c r="W1461" s="26">
        <f t="shared" si="610"/>
        <v>0</v>
      </c>
      <c r="X1461" s="26">
        <f t="shared" si="611"/>
        <v>0</v>
      </c>
      <c r="Y1461" s="26">
        <f t="shared" si="612"/>
        <v>0</v>
      </c>
      <c r="Z1461" s="26">
        <f t="shared" si="612"/>
        <v>0</v>
      </c>
      <c r="AA1461" s="26">
        <f t="shared" si="613"/>
        <v>0</v>
      </c>
      <c r="AB1461" s="26">
        <f t="shared" si="619"/>
        <v>1314197.2623977461</v>
      </c>
      <c r="AC1461" s="26">
        <f t="shared" si="614"/>
        <v>4420753.8278912883</v>
      </c>
      <c r="AD1461" s="15">
        <f t="shared" si="620"/>
        <v>0</v>
      </c>
      <c r="AO1461">
        <f t="shared" si="595"/>
        <v>1</v>
      </c>
      <c r="AP1461" t="str">
        <f t="shared" si="596"/>
        <v/>
      </c>
      <c r="AQ1461">
        <f t="shared" si="597"/>
        <v>0</v>
      </c>
    </row>
    <row r="1462" spans="2:43" x14ac:dyDescent="0.3">
      <c r="B1462" s="5" t="s">
        <v>48</v>
      </c>
      <c r="C1462" s="5">
        <v>1459</v>
      </c>
      <c r="D1462" s="5">
        <v>437</v>
      </c>
      <c r="E1462" s="10">
        <v>0</v>
      </c>
      <c r="F1462" s="7">
        <f t="shared" si="598"/>
        <v>0</v>
      </c>
      <c r="G1462" s="26">
        <f t="shared" si="615"/>
        <v>0</v>
      </c>
      <c r="H1462" s="26">
        <f t="shared" si="616"/>
        <v>0</v>
      </c>
      <c r="I1462" s="26">
        <f t="shared" si="599"/>
        <v>0</v>
      </c>
      <c r="J1462" s="26">
        <f t="shared" si="600"/>
        <v>167.45670000000001</v>
      </c>
      <c r="K1462" s="26">
        <f t="shared" si="601"/>
        <v>0</v>
      </c>
      <c r="L1462" s="26">
        <f t="shared" si="602"/>
        <v>167.45670000000001</v>
      </c>
      <c r="M1462" s="26">
        <f t="shared" si="603"/>
        <v>0</v>
      </c>
      <c r="N1462" s="26">
        <f t="shared" si="604"/>
        <v>0</v>
      </c>
      <c r="O1462" s="26">
        <f t="shared" si="621"/>
        <v>5734951.0902890339</v>
      </c>
      <c r="P1462" s="26">
        <f t="shared" si="605"/>
        <v>0</v>
      </c>
      <c r="Q1462" s="26">
        <f t="shared" si="617"/>
        <v>-1714304.2820813176</v>
      </c>
      <c r="R1462" s="26">
        <f t="shared" si="618"/>
        <v>0</v>
      </c>
      <c r="S1462" s="26">
        <f t="shared" si="606"/>
        <v>0</v>
      </c>
      <c r="T1462" s="28">
        <f t="shared" si="607"/>
        <v>1714304.2820813176</v>
      </c>
      <c r="U1462" s="26">
        <f t="shared" si="608"/>
        <v>0</v>
      </c>
      <c r="V1462" s="26">
        <f t="shared" si="609"/>
        <v>0</v>
      </c>
      <c r="W1462" s="26">
        <f t="shared" si="610"/>
        <v>0</v>
      </c>
      <c r="X1462" s="26">
        <f t="shared" si="611"/>
        <v>0</v>
      </c>
      <c r="Y1462" s="26">
        <f t="shared" si="612"/>
        <v>0</v>
      </c>
      <c r="Z1462" s="26">
        <f t="shared" si="612"/>
        <v>0</v>
      </c>
      <c r="AA1462" s="26">
        <f t="shared" si="613"/>
        <v>0</v>
      </c>
      <c r="AB1462" s="26">
        <f t="shared" si="619"/>
        <v>1314197.2623977461</v>
      </c>
      <c r="AC1462" s="26">
        <f t="shared" si="614"/>
        <v>4420753.8278912883</v>
      </c>
      <c r="AD1462" s="15">
        <f t="shared" si="620"/>
        <v>0</v>
      </c>
      <c r="AO1462">
        <f t="shared" si="595"/>
        <v>1</v>
      </c>
      <c r="AP1462" t="str">
        <f t="shared" si="596"/>
        <v/>
      </c>
      <c r="AQ1462">
        <f t="shared" si="597"/>
        <v>0</v>
      </c>
    </row>
    <row r="1463" spans="2:43" x14ac:dyDescent="0.3">
      <c r="B1463" s="5" t="s">
        <v>48</v>
      </c>
      <c r="C1463" s="5">
        <v>1460</v>
      </c>
      <c r="D1463" s="5">
        <v>438</v>
      </c>
      <c r="E1463" s="10">
        <v>0</v>
      </c>
      <c r="F1463" s="7">
        <f t="shared" si="598"/>
        <v>0</v>
      </c>
      <c r="G1463" s="26">
        <f t="shared" si="615"/>
        <v>0</v>
      </c>
      <c r="H1463" s="26">
        <f t="shared" si="616"/>
        <v>0</v>
      </c>
      <c r="I1463" s="26">
        <f t="shared" si="599"/>
        <v>0</v>
      </c>
      <c r="J1463" s="26">
        <f t="shared" si="600"/>
        <v>167.45670000000001</v>
      </c>
      <c r="K1463" s="26">
        <f t="shared" si="601"/>
        <v>0</v>
      </c>
      <c r="L1463" s="26">
        <f t="shared" si="602"/>
        <v>167.45670000000001</v>
      </c>
      <c r="M1463" s="26">
        <f t="shared" si="603"/>
        <v>0</v>
      </c>
      <c r="N1463" s="26">
        <f t="shared" si="604"/>
        <v>0</v>
      </c>
      <c r="O1463" s="26">
        <f t="shared" si="621"/>
        <v>5734951.0902890339</v>
      </c>
      <c r="P1463" s="26">
        <f t="shared" si="605"/>
        <v>0</v>
      </c>
      <c r="Q1463" s="26">
        <f t="shared" si="617"/>
        <v>-1714304.2820813176</v>
      </c>
      <c r="R1463" s="26">
        <f t="shared" si="618"/>
        <v>0</v>
      </c>
      <c r="S1463" s="26">
        <f t="shared" si="606"/>
        <v>0</v>
      </c>
      <c r="T1463" s="28">
        <f t="shared" si="607"/>
        <v>1714304.2820813176</v>
      </c>
      <c r="U1463" s="26">
        <f t="shared" si="608"/>
        <v>0</v>
      </c>
      <c r="V1463" s="26">
        <f t="shared" si="609"/>
        <v>0</v>
      </c>
      <c r="W1463" s="26">
        <f t="shared" si="610"/>
        <v>0</v>
      </c>
      <c r="X1463" s="26">
        <f t="shared" si="611"/>
        <v>0</v>
      </c>
      <c r="Y1463" s="26">
        <f t="shared" si="612"/>
        <v>0</v>
      </c>
      <c r="Z1463" s="26">
        <f t="shared" si="612"/>
        <v>0</v>
      </c>
      <c r="AA1463" s="26">
        <f t="shared" si="613"/>
        <v>0</v>
      </c>
      <c r="AB1463" s="26">
        <f t="shared" si="619"/>
        <v>1314197.2623977461</v>
      </c>
      <c r="AC1463" s="26">
        <f t="shared" si="614"/>
        <v>4420753.8278912883</v>
      </c>
      <c r="AD1463" s="15">
        <f t="shared" si="620"/>
        <v>0</v>
      </c>
      <c r="AO1463">
        <f t="shared" si="595"/>
        <v>1</v>
      </c>
      <c r="AP1463" t="str">
        <f t="shared" si="596"/>
        <v/>
      </c>
      <c r="AQ1463">
        <f t="shared" si="597"/>
        <v>0</v>
      </c>
    </row>
    <row r="1464" spans="2:43" x14ac:dyDescent="0.3">
      <c r="B1464" s="5" t="s">
        <v>48</v>
      </c>
      <c r="C1464" s="5">
        <v>1461</v>
      </c>
      <c r="D1464" s="5">
        <v>439</v>
      </c>
      <c r="E1464" s="10">
        <v>0</v>
      </c>
      <c r="F1464" s="7">
        <f t="shared" si="598"/>
        <v>0</v>
      </c>
      <c r="G1464" s="26">
        <f t="shared" si="615"/>
        <v>0</v>
      </c>
      <c r="H1464" s="26">
        <f t="shared" si="616"/>
        <v>0</v>
      </c>
      <c r="I1464" s="26">
        <f t="shared" si="599"/>
        <v>0</v>
      </c>
      <c r="J1464" s="26">
        <f t="shared" si="600"/>
        <v>167.45670000000001</v>
      </c>
      <c r="K1464" s="26">
        <f t="shared" si="601"/>
        <v>0</v>
      </c>
      <c r="L1464" s="26">
        <f t="shared" si="602"/>
        <v>167.45670000000001</v>
      </c>
      <c r="M1464" s="26">
        <f t="shared" si="603"/>
        <v>0</v>
      </c>
      <c r="N1464" s="26">
        <f t="shared" si="604"/>
        <v>0</v>
      </c>
      <c r="O1464" s="26">
        <f t="shared" si="621"/>
        <v>5734951.0902890339</v>
      </c>
      <c r="P1464" s="26">
        <f t="shared" si="605"/>
        <v>0</v>
      </c>
      <c r="Q1464" s="26">
        <f t="shared" si="617"/>
        <v>-1714304.2820813176</v>
      </c>
      <c r="R1464" s="26">
        <f t="shared" si="618"/>
        <v>0</v>
      </c>
      <c r="S1464" s="26">
        <f t="shared" si="606"/>
        <v>0</v>
      </c>
      <c r="T1464" s="28">
        <f t="shared" si="607"/>
        <v>1714304.2820813176</v>
      </c>
      <c r="U1464" s="26">
        <f t="shared" si="608"/>
        <v>0</v>
      </c>
      <c r="V1464" s="26">
        <f t="shared" si="609"/>
        <v>0</v>
      </c>
      <c r="W1464" s="26">
        <f t="shared" si="610"/>
        <v>0</v>
      </c>
      <c r="X1464" s="26">
        <f t="shared" si="611"/>
        <v>0</v>
      </c>
      <c r="Y1464" s="26">
        <f t="shared" si="612"/>
        <v>0</v>
      </c>
      <c r="Z1464" s="26">
        <f t="shared" si="612"/>
        <v>0</v>
      </c>
      <c r="AA1464" s="26">
        <f t="shared" si="613"/>
        <v>0</v>
      </c>
      <c r="AB1464" s="26">
        <f t="shared" si="619"/>
        <v>1314197.2623977461</v>
      </c>
      <c r="AC1464" s="26">
        <f t="shared" si="614"/>
        <v>4420753.8278912883</v>
      </c>
      <c r="AD1464" s="15">
        <f t="shared" si="620"/>
        <v>0</v>
      </c>
      <c r="AO1464">
        <f t="shared" si="595"/>
        <v>1</v>
      </c>
      <c r="AP1464" t="str">
        <f t="shared" si="596"/>
        <v/>
      </c>
      <c r="AQ1464">
        <f t="shared" si="597"/>
        <v>0</v>
      </c>
    </row>
    <row r="1465" spans="2:43" x14ac:dyDescent="0.3">
      <c r="B1465" s="5" t="s">
        <v>48</v>
      </c>
      <c r="C1465" s="5">
        <v>1462</v>
      </c>
      <c r="D1465" s="5">
        <v>440</v>
      </c>
      <c r="E1465" s="10">
        <v>0</v>
      </c>
      <c r="F1465" s="7">
        <f t="shared" si="598"/>
        <v>0</v>
      </c>
      <c r="G1465" s="26">
        <f t="shared" si="615"/>
        <v>0</v>
      </c>
      <c r="H1465" s="26">
        <f t="shared" si="616"/>
        <v>0</v>
      </c>
      <c r="I1465" s="26">
        <f t="shared" si="599"/>
        <v>0</v>
      </c>
      <c r="J1465" s="26">
        <f t="shared" si="600"/>
        <v>167.45670000000001</v>
      </c>
      <c r="K1465" s="26">
        <f t="shared" si="601"/>
        <v>0</v>
      </c>
      <c r="L1465" s="26">
        <f t="shared" si="602"/>
        <v>167.45670000000001</v>
      </c>
      <c r="M1465" s="26">
        <f t="shared" si="603"/>
        <v>0</v>
      </c>
      <c r="N1465" s="26">
        <f t="shared" si="604"/>
        <v>0</v>
      </c>
      <c r="O1465" s="26">
        <f t="shared" si="621"/>
        <v>5734951.0902890339</v>
      </c>
      <c r="P1465" s="26">
        <f t="shared" si="605"/>
        <v>0</v>
      </c>
      <c r="Q1465" s="26">
        <f t="shared" si="617"/>
        <v>-1714304.2820813176</v>
      </c>
      <c r="R1465" s="26">
        <f t="shared" si="618"/>
        <v>0</v>
      </c>
      <c r="S1465" s="26">
        <f t="shared" si="606"/>
        <v>0</v>
      </c>
      <c r="T1465" s="28">
        <f t="shared" si="607"/>
        <v>1714304.2820813176</v>
      </c>
      <c r="U1465" s="26">
        <f t="shared" si="608"/>
        <v>0</v>
      </c>
      <c r="V1465" s="26">
        <f t="shared" si="609"/>
        <v>0</v>
      </c>
      <c r="W1465" s="26">
        <f t="shared" si="610"/>
        <v>0</v>
      </c>
      <c r="X1465" s="26">
        <f t="shared" si="611"/>
        <v>0</v>
      </c>
      <c r="Y1465" s="26">
        <f t="shared" si="612"/>
        <v>0</v>
      </c>
      <c r="Z1465" s="26">
        <f t="shared" si="612"/>
        <v>0</v>
      </c>
      <c r="AA1465" s="26">
        <f t="shared" si="613"/>
        <v>0</v>
      </c>
      <c r="AB1465" s="26">
        <f t="shared" si="619"/>
        <v>1314197.2623977461</v>
      </c>
      <c r="AC1465" s="26">
        <f t="shared" si="614"/>
        <v>4420753.8278912883</v>
      </c>
      <c r="AD1465" s="15">
        <f t="shared" si="620"/>
        <v>0</v>
      </c>
      <c r="AO1465">
        <f t="shared" si="595"/>
        <v>1</v>
      </c>
      <c r="AP1465" t="str">
        <f t="shared" si="596"/>
        <v/>
      </c>
      <c r="AQ1465">
        <f t="shared" si="597"/>
        <v>0</v>
      </c>
    </row>
    <row r="1466" spans="2:43" x14ac:dyDescent="0.3">
      <c r="B1466" s="5" t="s">
        <v>48</v>
      </c>
      <c r="C1466" s="5">
        <v>1463</v>
      </c>
      <c r="D1466" s="5">
        <v>441</v>
      </c>
      <c r="E1466" s="10">
        <v>0</v>
      </c>
      <c r="F1466" s="7">
        <f t="shared" si="598"/>
        <v>0</v>
      </c>
      <c r="G1466" s="26">
        <f t="shared" si="615"/>
        <v>0</v>
      </c>
      <c r="H1466" s="26">
        <f t="shared" si="616"/>
        <v>0</v>
      </c>
      <c r="I1466" s="26">
        <f t="shared" si="599"/>
        <v>0</v>
      </c>
      <c r="J1466" s="26">
        <f t="shared" si="600"/>
        <v>167.45670000000001</v>
      </c>
      <c r="K1466" s="26">
        <f t="shared" si="601"/>
        <v>0</v>
      </c>
      <c r="L1466" s="26">
        <f t="shared" si="602"/>
        <v>167.45670000000001</v>
      </c>
      <c r="M1466" s="26">
        <f t="shared" si="603"/>
        <v>0</v>
      </c>
      <c r="N1466" s="26">
        <f t="shared" si="604"/>
        <v>0</v>
      </c>
      <c r="O1466" s="26">
        <f t="shared" si="621"/>
        <v>5734951.0902890339</v>
      </c>
      <c r="P1466" s="26">
        <f t="shared" si="605"/>
        <v>0</v>
      </c>
      <c r="Q1466" s="26">
        <f t="shared" si="617"/>
        <v>-1714304.2820813176</v>
      </c>
      <c r="R1466" s="26">
        <f t="shared" si="618"/>
        <v>0</v>
      </c>
      <c r="S1466" s="26">
        <f t="shared" si="606"/>
        <v>0</v>
      </c>
      <c r="T1466" s="28">
        <f t="shared" si="607"/>
        <v>1714304.2820813176</v>
      </c>
      <c r="U1466" s="26">
        <f t="shared" si="608"/>
        <v>0</v>
      </c>
      <c r="V1466" s="26">
        <f t="shared" si="609"/>
        <v>0</v>
      </c>
      <c r="W1466" s="26">
        <f t="shared" si="610"/>
        <v>0</v>
      </c>
      <c r="X1466" s="26">
        <f t="shared" si="611"/>
        <v>0</v>
      </c>
      <c r="Y1466" s="26">
        <f t="shared" si="612"/>
        <v>0</v>
      </c>
      <c r="Z1466" s="26">
        <f t="shared" si="612"/>
        <v>0</v>
      </c>
      <c r="AA1466" s="26">
        <f t="shared" si="613"/>
        <v>0</v>
      </c>
      <c r="AB1466" s="26">
        <f t="shared" si="619"/>
        <v>1314197.2623977461</v>
      </c>
      <c r="AC1466" s="26">
        <f t="shared" si="614"/>
        <v>4420753.8278912883</v>
      </c>
      <c r="AD1466" s="15">
        <f t="shared" si="620"/>
        <v>0</v>
      </c>
      <c r="AO1466">
        <f t="shared" si="595"/>
        <v>1</v>
      </c>
      <c r="AP1466" t="str">
        <f t="shared" si="596"/>
        <v/>
      </c>
      <c r="AQ1466">
        <f t="shared" si="597"/>
        <v>0</v>
      </c>
    </row>
    <row r="1467" spans="2:43" x14ac:dyDescent="0.3">
      <c r="B1467" s="5" t="s">
        <v>48</v>
      </c>
      <c r="C1467" s="5">
        <v>1464</v>
      </c>
      <c r="D1467" s="5">
        <v>442</v>
      </c>
      <c r="E1467" s="10">
        <v>0</v>
      </c>
      <c r="F1467" s="7">
        <f t="shared" si="598"/>
        <v>0</v>
      </c>
      <c r="G1467" s="26">
        <f t="shared" si="615"/>
        <v>0</v>
      </c>
      <c r="H1467" s="26">
        <f t="shared" si="616"/>
        <v>0</v>
      </c>
      <c r="I1467" s="26">
        <f t="shared" si="599"/>
        <v>0</v>
      </c>
      <c r="J1467" s="26">
        <f t="shared" si="600"/>
        <v>167.45670000000001</v>
      </c>
      <c r="K1467" s="26">
        <f t="shared" si="601"/>
        <v>0</v>
      </c>
      <c r="L1467" s="26">
        <f t="shared" si="602"/>
        <v>167.45670000000001</v>
      </c>
      <c r="M1467" s="26">
        <f t="shared" si="603"/>
        <v>0</v>
      </c>
      <c r="N1467" s="26">
        <f t="shared" si="604"/>
        <v>0</v>
      </c>
      <c r="O1467" s="26">
        <f t="shared" si="621"/>
        <v>5734951.0902890339</v>
      </c>
      <c r="P1467" s="26">
        <f t="shared" si="605"/>
        <v>0</v>
      </c>
      <c r="Q1467" s="26">
        <f t="shared" si="617"/>
        <v>-1714304.2820813176</v>
      </c>
      <c r="R1467" s="26">
        <f t="shared" si="618"/>
        <v>0</v>
      </c>
      <c r="S1467" s="26">
        <f t="shared" si="606"/>
        <v>0</v>
      </c>
      <c r="T1467" s="28">
        <f t="shared" si="607"/>
        <v>1714304.2820813176</v>
      </c>
      <c r="U1467" s="26">
        <f t="shared" si="608"/>
        <v>0</v>
      </c>
      <c r="V1467" s="26">
        <f t="shared" si="609"/>
        <v>0</v>
      </c>
      <c r="W1467" s="26">
        <f t="shared" si="610"/>
        <v>0</v>
      </c>
      <c r="X1467" s="26">
        <f t="shared" si="611"/>
        <v>0</v>
      </c>
      <c r="Y1467" s="26">
        <f t="shared" si="612"/>
        <v>0</v>
      </c>
      <c r="Z1467" s="26">
        <f t="shared" si="612"/>
        <v>0</v>
      </c>
      <c r="AA1467" s="26">
        <f t="shared" si="613"/>
        <v>0</v>
      </c>
      <c r="AB1467" s="26">
        <f t="shared" si="619"/>
        <v>1314197.2623977461</v>
      </c>
      <c r="AC1467" s="26">
        <f t="shared" si="614"/>
        <v>4420753.8278912883</v>
      </c>
      <c r="AD1467" s="15">
        <f t="shared" si="620"/>
        <v>0</v>
      </c>
      <c r="AO1467">
        <f t="shared" si="595"/>
        <v>1</v>
      </c>
      <c r="AP1467" t="str">
        <f t="shared" si="596"/>
        <v/>
      </c>
      <c r="AQ1467">
        <f t="shared" si="597"/>
        <v>0</v>
      </c>
    </row>
    <row r="1468" spans="2:43" x14ac:dyDescent="0.3">
      <c r="B1468" s="5" t="s">
        <v>48</v>
      </c>
      <c r="C1468" s="5">
        <v>1465</v>
      </c>
      <c r="D1468" s="5">
        <v>443</v>
      </c>
      <c r="E1468" s="10">
        <v>0</v>
      </c>
      <c r="F1468" s="7">
        <f t="shared" si="598"/>
        <v>0</v>
      </c>
      <c r="G1468" s="26">
        <f t="shared" si="615"/>
        <v>0</v>
      </c>
      <c r="H1468" s="26">
        <f t="shared" si="616"/>
        <v>0</v>
      </c>
      <c r="I1468" s="26">
        <f t="shared" si="599"/>
        <v>0</v>
      </c>
      <c r="J1468" s="26">
        <f t="shared" si="600"/>
        <v>167.45670000000001</v>
      </c>
      <c r="K1468" s="26">
        <f t="shared" si="601"/>
        <v>0</v>
      </c>
      <c r="L1468" s="26">
        <f t="shared" si="602"/>
        <v>167.45670000000001</v>
      </c>
      <c r="M1468" s="26">
        <f t="shared" si="603"/>
        <v>0</v>
      </c>
      <c r="N1468" s="26">
        <f t="shared" si="604"/>
        <v>0</v>
      </c>
      <c r="O1468" s="26">
        <f t="shared" si="621"/>
        <v>5734951.0902890339</v>
      </c>
      <c r="P1468" s="26">
        <f t="shared" si="605"/>
        <v>0</v>
      </c>
      <c r="Q1468" s="26">
        <f t="shared" si="617"/>
        <v>-1714304.2820813176</v>
      </c>
      <c r="R1468" s="26">
        <f t="shared" si="618"/>
        <v>0</v>
      </c>
      <c r="S1468" s="26">
        <f t="shared" si="606"/>
        <v>0</v>
      </c>
      <c r="T1468" s="28">
        <f t="shared" si="607"/>
        <v>1714304.2820813176</v>
      </c>
      <c r="U1468" s="26">
        <f t="shared" si="608"/>
        <v>0</v>
      </c>
      <c r="V1468" s="26">
        <f t="shared" si="609"/>
        <v>0</v>
      </c>
      <c r="W1468" s="26">
        <f t="shared" si="610"/>
        <v>0</v>
      </c>
      <c r="X1468" s="26">
        <f t="shared" si="611"/>
        <v>0</v>
      </c>
      <c r="Y1468" s="26">
        <f t="shared" si="612"/>
        <v>0</v>
      </c>
      <c r="Z1468" s="26">
        <f t="shared" si="612"/>
        <v>0</v>
      </c>
      <c r="AA1468" s="26">
        <f t="shared" si="613"/>
        <v>0</v>
      </c>
      <c r="AB1468" s="26">
        <f t="shared" si="619"/>
        <v>1314197.2623977461</v>
      </c>
      <c r="AC1468" s="26">
        <f t="shared" si="614"/>
        <v>4420753.8278912883</v>
      </c>
      <c r="AD1468" s="15">
        <f t="shared" si="620"/>
        <v>0</v>
      </c>
      <c r="AO1468">
        <f t="shared" si="595"/>
        <v>1</v>
      </c>
      <c r="AP1468" t="str">
        <f t="shared" si="596"/>
        <v/>
      </c>
      <c r="AQ1468">
        <f t="shared" si="597"/>
        <v>0</v>
      </c>
    </row>
    <row r="1469" spans="2:43" x14ac:dyDescent="0.3">
      <c r="B1469" s="5" t="s">
        <v>48</v>
      </c>
      <c r="C1469" s="5">
        <v>1466</v>
      </c>
      <c r="D1469" s="5">
        <v>444</v>
      </c>
      <c r="E1469" s="10">
        <v>0</v>
      </c>
      <c r="F1469" s="7">
        <f t="shared" si="598"/>
        <v>0</v>
      </c>
      <c r="G1469" s="26">
        <f t="shared" si="615"/>
        <v>0</v>
      </c>
      <c r="H1469" s="26">
        <f t="shared" si="616"/>
        <v>0</v>
      </c>
      <c r="I1469" s="26">
        <f t="shared" si="599"/>
        <v>0</v>
      </c>
      <c r="J1469" s="26">
        <f t="shared" si="600"/>
        <v>167.45670000000001</v>
      </c>
      <c r="K1469" s="26">
        <f t="shared" si="601"/>
        <v>0</v>
      </c>
      <c r="L1469" s="26">
        <f t="shared" si="602"/>
        <v>167.45670000000001</v>
      </c>
      <c r="M1469" s="26">
        <f t="shared" si="603"/>
        <v>0</v>
      </c>
      <c r="N1469" s="26">
        <f t="shared" si="604"/>
        <v>0</v>
      </c>
      <c r="O1469" s="26">
        <f t="shared" si="621"/>
        <v>5734951.0902890339</v>
      </c>
      <c r="P1469" s="26">
        <f t="shared" si="605"/>
        <v>0</v>
      </c>
      <c r="Q1469" s="26">
        <f t="shared" si="617"/>
        <v>-1714304.2820813176</v>
      </c>
      <c r="R1469" s="26">
        <f t="shared" si="618"/>
        <v>0</v>
      </c>
      <c r="S1469" s="26">
        <f t="shared" si="606"/>
        <v>0</v>
      </c>
      <c r="T1469" s="28">
        <f t="shared" si="607"/>
        <v>1714304.2820813176</v>
      </c>
      <c r="U1469" s="26">
        <f t="shared" si="608"/>
        <v>0</v>
      </c>
      <c r="V1469" s="26">
        <f t="shared" si="609"/>
        <v>0</v>
      </c>
      <c r="W1469" s="26">
        <f t="shared" si="610"/>
        <v>0</v>
      </c>
      <c r="X1469" s="26">
        <f t="shared" si="611"/>
        <v>0</v>
      </c>
      <c r="Y1469" s="26">
        <f t="shared" si="612"/>
        <v>0</v>
      </c>
      <c r="Z1469" s="26">
        <f t="shared" si="612"/>
        <v>0</v>
      </c>
      <c r="AA1469" s="26">
        <f t="shared" si="613"/>
        <v>0</v>
      </c>
      <c r="AB1469" s="26">
        <f t="shared" si="619"/>
        <v>1314197.2623977461</v>
      </c>
      <c r="AC1469" s="26">
        <f t="shared" si="614"/>
        <v>4420753.8278912883</v>
      </c>
      <c r="AD1469" s="15">
        <f t="shared" si="620"/>
        <v>0</v>
      </c>
      <c r="AO1469">
        <f t="shared" si="595"/>
        <v>1</v>
      </c>
      <c r="AP1469" t="str">
        <f t="shared" si="596"/>
        <v/>
      </c>
      <c r="AQ1469">
        <f t="shared" si="597"/>
        <v>0</v>
      </c>
    </row>
    <row r="1470" spans="2:43" x14ac:dyDescent="0.3">
      <c r="B1470" s="5" t="s">
        <v>48</v>
      </c>
      <c r="C1470" s="5">
        <v>1467</v>
      </c>
      <c r="D1470" s="5">
        <v>445</v>
      </c>
      <c r="E1470" s="10">
        <v>0</v>
      </c>
      <c r="F1470" s="7">
        <f t="shared" si="598"/>
        <v>0</v>
      </c>
      <c r="G1470" s="26">
        <f t="shared" si="615"/>
        <v>0</v>
      </c>
      <c r="H1470" s="26">
        <f t="shared" si="616"/>
        <v>0</v>
      </c>
      <c r="I1470" s="26">
        <f t="shared" si="599"/>
        <v>0</v>
      </c>
      <c r="J1470" s="26">
        <f t="shared" si="600"/>
        <v>167.45670000000001</v>
      </c>
      <c r="K1470" s="26">
        <f t="shared" si="601"/>
        <v>0</v>
      </c>
      <c r="L1470" s="26">
        <f t="shared" si="602"/>
        <v>167.45670000000001</v>
      </c>
      <c r="M1470" s="26">
        <f t="shared" si="603"/>
        <v>0</v>
      </c>
      <c r="N1470" s="26">
        <f t="shared" si="604"/>
        <v>0</v>
      </c>
      <c r="O1470" s="26">
        <f t="shared" si="621"/>
        <v>5734951.0902890339</v>
      </c>
      <c r="P1470" s="26">
        <f t="shared" si="605"/>
        <v>0</v>
      </c>
      <c r="Q1470" s="26">
        <f t="shared" si="617"/>
        <v>-1714304.2820813176</v>
      </c>
      <c r="R1470" s="26">
        <f t="shared" si="618"/>
        <v>0</v>
      </c>
      <c r="S1470" s="26">
        <f t="shared" si="606"/>
        <v>0</v>
      </c>
      <c r="T1470" s="28">
        <f t="shared" si="607"/>
        <v>1714304.2820813176</v>
      </c>
      <c r="U1470" s="26">
        <f t="shared" si="608"/>
        <v>0</v>
      </c>
      <c r="V1470" s="26">
        <f t="shared" si="609"/>
        <v>0</v>
      </c>
      <c r="W1470" s="26">
        <f t="shared" si="610"/>
        <v>0</v>
      </c>
      <c r="X1470" s="26">
        <f t="shared" si="611"/>
        <v>0</v>
      </c>
      <c r="Y1470" s="26">
        <f t="shared" si="612"/>
        <v>0</v>
      </c>
      <c r="Z1470" s="26">
        <f t="shared" si="612"/>
        <v>0</v>
      </c>
      <c r="AA1470" s="26">
        <f t="shared" si="613"/>
        <v>0</v>
      </c>
      <c r="AB1470" s="26">
        <f t="shared" si="619"/>
        <v>1314197.2623977461</v>
      </c>
      <c r="AC1470" s="26">
        <f t="shared" si="614"/>
        <v>4420753.8278912883</v>
      </c>
      <c r="AD1470" s="15">
        <f t="shared" si="620"/>
        <v>0</v>
      </c>
      <c r="AO1470">
        <f t="shared" si="595"/>
        <v>1</v>
      </c>
      <c r="AP1470" t="str">
        <f t="shared" si="596"/>
        <v/>
      </c>
      <c r="AQ1470">
        <f t="shared" si="597"/>
        <v>0</v>
      </c>
    </row>
    <row r="1471" spans="2:43" x14ac:dyDescent="0.3">
      <c r="B1471" s="5" t="s">
        <v>48</v>
      </c>
      <c r="C1471" s="5">
        <v>1468</v>
      </c>
      <c r="D1471" s="5">
        <v>446</v>
      </c>
      <c r="E1471" s="10">
        <v>0</v>
      </c>
      <c r="F1471" s="7">
        <f t="shared" si="598"/>
        <v>0</v>
      </c>
      <c r="G1471" s="26">
        <f t="shared" si="615"/>
        <v>0</v>
      </c>
      <c r="H1471" s="26">
        <f t="shared" si="616"/>
        <v>0</v>
      </c>
      <c r="I1471" s="26">
        <f t="shared" si="599"/>
        <v>0</v>
      </c>
      <c r="J1471" s="26">
        <f t="shared" si="600"/>
        <v>167.45670000000001</v>
      </c>
      <c r="K1471" s="26">
        <f t="shared" si="601"/>
        <v>0</v>
      </c>
      <c r="L1471" s="26">
        <f t="shared" si="602"/>
        <v>167.45670000000001</v>
      </c>
      <c r="M1471" s="26">
        <f t="shared" si="603"/>
        <v>0</v>
      </c>
      <c r="N1471" s="26">
        <f t="shared" si="604"/>
        <v>0</v>
      </c>
      <c r="O1471" s="26">
        <f t="shared" si="621"/>
        <v>5734951.0902890339</v>
      </c>
      <c r="P1471" s="26">
        <f t="shared" si="605"/>
        <v>0</v>
      </c>
      <c r="Q1471" s="26">
        <f t="shared" si="617"/>
        <v>-1714304.2820813176</v>
      </c>
      <c r="R1471" s="26">
        <f t="shared" si="618"/>
        <v>0</v>
      </c>
      <c r="S1471" s="26">
        <f t="shared" si="606"/>
        <v>0</v>
      </c>
      <c r="T1471" s="28">
        <f t="shared" si="607"/>
        <v>1714304.2820813176</v>
      </c>
      <c r="U1471" s="26">
        <f t="shared" si="608"/>
        <v>0</v>
      </c>
      <c r="V1471" s="26">
        <f t="shared" si="609"/>
        <v>0</v>
      </c>
      <c r="W1471" s="26">
        <f t="shared" si="610"/>
        <v>0</v>
      </c>
      <c r="X1471" s="26">
        <f t="shared" si="611"/>
        <v>0</v>
      </c>
      <c r="Y1471" s="26">
        <f t="shared" si="612"/>
        <v>0</v>
      </c>
      <c r="Z1471" s="26">
        <f t="shared" si="612"/>
        <v>0</v>
      </c>
      <c r="AA1471" s="26">
        <f t="shared" si="613"/>
        <v>0</v>
      </c>
      <c r="AB1471" s="26">
        <f t="shared" si="619"/>
        <v>1314197.2623977461</v>
      </c>
      <c r="AC1471" s="26">
        <f t="shared" si="614"/>
        <v>4420753.8278912883</v>
      </c>
      <c r="AD1471" s="15">
        <f t="shared" si="620"/>
        <v>0</v>
      </c>
      <c r="AO1471">
        <f t="shared" si="595"/>
        <v>1</v>
      </c>
      <c r="AP1471" t="str">
        <f t="shared" si="596"/>
        <v/>
      </c>
      <c r="AQ1471">
        <f t="shared" si="597"/>
        <v>0</v>
      </c>
    </row>
    <row r="1472" spans="2:43" x14ac:dyDescent="0.3">
      <c r="B1472" s="5" t="s">
        <v>48</v>
      </c>
      <c r="C1472" s="5">
        <v>1469</v>
      </c>
      <c r="D1472" s="5">
        <v>447</v>
      </c>
      <c r="E1472" s="10">
        <v>0</v>
      </c>
      <c r="F1472" s="7">
        <f t="shared" si="598"/>
        <v>0</v>
      </c>
      <c r="G1472" s="26">
        <f t="shared" si="615"/>
        <v>0</v>
      </c>
      <c r="H1472" s="26">
        <f t="shared" si="616"/>
        <v>0</v>
      </c>
      <c r="I1472" s="26">
        <f t="shared" si="599"/>
        <v>0</v>
      </c>
      <c r="J1472" s="26">
        <f t="shared" si="600"/>
        <v>167.45670000000001</v>
      </c>
      <c r="K1472" s="26">
        <f t="shared" si="601"/>
        <v>0</v>
      </c>
      <c r="L1472" s="26">
        <f t="shared" si="602"/>
        <v>167.45670000000001</v>
      </c>
      <c r="M1472" s="26">
        <f t="shared" si="603"/>
        <v>0</v>
      </c>
      <c r="N1472" s="26">
        <f t="shared" si="604"/>
        <v>0</v>
      </c>
      <c r="O1472" s="26">
        <f t="shared" si="621"/>
        <v>5734951.0902890339</v>
      </c>
      <c r="P1472" s="26">
        <f t="shared" si="605"/>
        <v>0</v>
      </c>
      <c r="Q1472" s="26">
        <f t="shared" si="617"/>
        <v>-1714304.2820813176</v>
      </c>
      <c r="R1472" s="26">
        <f t="shared" si="618"/>
        <v>0</v>
      </c>
      <c r="S1472" s="26">
        <f t="shared" si="606"/>
        <v>0</v>
      </c>
      <c r="T1472" s="28">
        <f t="shared" si="607"/>
        <v>1714304.2820813176</v>
      </c>
      <c r="U1472" s="26">
        <f t="shared" si="608"/>
        <v>0</v>
      </c>
      <c r="V1472" s="26">
        <f t="shared" si="609"/>
        <v>0</v>
      </c>
      <c r="W1472" s="26">
        <f t="shared" si="610"/>
        <v>0</v>
      </c>
      <c r="X1472" s="26">
        <f t="shared" si="611"/>
        <v>0</v>
      </c>
      <c r="Y1472" s="26">
        <f t="shared" si="612"/>
        <v>0</v>
      </c>
      <c r="Z1472" s="26">
        <f t="shared" si="612"/>
        <v>0</v>
      </c>
      <c r="AA1472" s="26">
        <f t="shared" si="613"/>
        <v>0</v>
      </c>
      <c r="AB1472" s="26">
        <f t="shared" si="619"/>
        <v>1314197.2623977461</v>
      </c>
      <c r="AC1472" s="26">
        <f t="shared" si="614"/>
        <v>4420753.8278912883</v>
      </c>
      <c r="AD1472" s="15">
        <f t="shared" si="620"/>
        <v>0</v>
      </c>
      <c r="AO1472">
        <f t="shared" si="595"/>
        <v>1</v>
      </c>
      <c r="AP1472" t="str">
        <f t="shared" si="596"/>
        <v/>
      </c>
      <c r="AQ1472">
        <f t="shared" si="597"/>
        <v>0</v>
      </c>
    </row>
    <row r="1473" spans="2:43" x14ac:dyDescent="0.3">
      <c r="B1473" s="5" t="s">
        <v>48</v>
      </c>
      <c r="C1473" s="5">
        <v>1470</v>
      </c>
      <c r="D1473" s="5">
        <v>448</v>
      </c>
      <c r="E1473" s="10">
        <v>0</v>
      </c>
      <c r="F1473" s="7">
        <f t="shared" si="598"/>
        <v>0</v>
      </c>
      <c r="G1473" s="26">
        <f t="shared" si="615"/>
        <v>0</v>
      </c>
      <c r="H1473" s="26">
        <f t="shared" si="616"/>
        <v>0</v>
      </c>
      <c r="I1473" s="26">
        <f t="shared" si="599"/>
        <v>0</v>
      </c>
      <c r="J1473" s="26">
        <f t="shared" si="600"/>
        <v>167.45670000000001</v>
      </c>
      <c r="K1473" s="26">
        <f t="shared" si="601"/>
        <v>0</v>
      </c>
      <c r="L1473" s="26">
        <f t="shared" si="602"/>
        <v>167.45670000000001</v>
      </c>
      <c r="M1473" s="26">
        <f t="shared" si="603"/>
        <v>0</v>
      </c>
      <c r="N1473" s="26">
        <f t="shared" si="604"/>
        <v>0</v>
      </c>
      <c r="O1473" s="26">
        <f t="shared" si="621"/>
        <v>5734951.0902890339</v>
      </c>
      <c r="P1473" s="26">
        <f t="shared" si="605"/>
        <v>0</v>
      </c>
      <c r="Q1473" s="26">
        <f t="shared" si="617"/>
        <v>-1714304.2820813176</v>
      </c>
      <c r="R1473" s="26">
        <f t="shared" si="618"/>
        <v>0</v>
      </c>
      <c r="S1473" s="26">
        <f t="shared" si="606"/>
        <v>0</v>
      </c>
      <c r="T1473" s="28">
        <f t="shared" si="607"/>
        <v>1714304.2820813176</v>
      </c>
      <c r="U1473" s="26">
        <f t="shared" si="608"/>
        <v>0</v>
      </c>
      <c r="V1473" s="26">
        <f t="shared" si="609"/>
        <v>0</v>
      </c>
      <c r="W1473" s="26">
        <f t="shared" si="610"/>
        <v>0</v>
      </c>
      <c r="X1473" s="26">
        <f t="shared" si="611"/>
        <v>0</v>
      </c>
      <c r="Y1473" s="26">
        <f t="shared" si="612"/>
        <v>0</v>
      </c>
      <c r="Z1473" s="26">
        <f t="shared" si="612"/>
        <v>0</v>
      </c>
      <c r="AA1473" s="26">
        <f t="shared" si="613"/>
        <v>0</v>
      </c>
      <c r="AB1473" s="26">
        <f t="shared" si="619"/>
        <v>1314197.2623977461</v>
      </c>
      <c r="AC1473" s="26">
        <f t="shared" si="614"/>
        <v>4420753.8278912883</v>
      </c>
      <c r="AD1473" s="15">
        <f t="shared" si="620"/>
        <v>0</v>
      </c>
      <c r="AO1473">
        <f t="shared" si="595"/>
        <v>1</v>
      </c>
      <c r="AP1473" t="str">
        <f t="shared" si="596"/>
        <v/>
      </c>
      <c r="AQ1473">
        <f t="shared" si="597"/>
        <v>0</v>
      </c>
    </row>
    <row r="1474" spans="2:43" x14ac:dyDescent="0.3">
      <c r="B1474" s="5" t="s">
        <v>48</v>
      </c>
      <c r="C1474" s="5">
        <v>1471</v>
      </c>
      <c r="D1474" s="5">
        <v>449</v>
      </c>
      <c r="E1474" s="10">
        <v>0</v>
      </c>
      <c r="F1474" s="7">
        <f t="shared" si="598"/>
        <v>0</v>
      </c>
      <c r="G1474" s="26">
        <f t="shared" si="615"/>
        <v>0</v>
      </c>
      <c r="H1474" s="26">
        <f t="shared" si="616"/>
        <v>0</v>
      </c>
      <c r="I1474" s="26">
        <f t="shared" si="599"/>
        <v>0</v>
      </c>
      <c r="J1474" s="26">
        <f t="shared" si="600"/>
        <v>167.45670000000001</v>
      </c>
      <c r="K1474" s="26">
        <f t="shared" si="601"/>
        <v>0</v>
      </c>
      <c r="L1474" s="26">
        <f t="shared" si="602"/>
        <v>167.45670000000001</v>
      </c>
      <c r="M1474" s="26">
        <f t="shared" si="603"/>
        <v>0</v>
      </c>
      <c r="N1474" s="26">
        <f t="shared" si="604"/>
        <v>0</v>
      </c>
      <c r="O1474" s="26">
        <f t="shared" si="621"/>
        <v>5734951.0902890339</v>
      </c>
      <c r="P1474" s="26">
        <f t="shared" si="605"/>
        <v>0</v>
      </c>
      <c r="Q1474" s="26">
        <f t="shared" si="617"/>
        <v>-1714304.2820813176</v>
      </c>
      <c r="R1474" s="26">
        <f t="shared" si="618"/>
        <v>0</v>
      </c>
      <c r="S1474" s="26">
        <f t="shared" si="606"/>
        <v>0</v>
      </c>
      <c r="T1474" s="28">
        <f t="shared" si="607"/>
        <v>1714304.2820813176</v>
      </c>
      <c r="U1474" s="26">
        <f t="shared" si="608"/>
        <v>0</v>
      </c>
      <c r="V1474" s="26">
        <f t="shared" si="609"/>
        <v>0</v>
      </c>
      <c r="W1474" s="26">
        <f t="shared" si="610"/>
        <v>0</v>
      </c>
      <c r="X1474" s="26">
        <f t="shared" si="611"/>
        <v>0</v>
      </c>
      <c r="Y1474" s="26">
        <f t="shared" si="612"/>
        <v>0</v>
      </c>
      <c r="Z1474" s="26">
        <f t="shared" si="612"/>
        <v>0</v>
      </c>
      <c r="AA1474" s="26">
        <f t="shared" si="613"/>
        <v>0</v>
      </c>
      <c r="AB1474" s="26">
        <f t="shared" si="619"/>
        <v>1314197.2623977461</v>
      </c>
      <c r="AC1474" s="26">
        <f t="shared" si="614"/>
        <v>4420753.8278912883</v>
      </c>
      <c r="AD1474" s="15">
        <f t="shared" si="620"/>
        <v>0</v>
      </c>
      <c r="AO1474">
        <f t="shared" si="595"/>
        <v>1</v>
      </c>
      <c r="AP1474" t="str">
        <f t="shared" si="596"/>
        <v/>
      </c>
      <c r="AQ1474">
        <f t="shared" si="597"/>
        <v>0</v>
      </c>
    </row>
    <row r="1475" spans="2:43" x14ac:dyDescent="0.3">
      <c r="B1475" s="5" t="s">
        <v>48</v>
      </c>
      <c r="C1475" s="5">
        <v>1472</v>
      </c>
      <c r="D1475" s="5">
        <v>450</v>
      </c>
      <c r="E1475" s="10">
        <v>0</v>
      </c>
      <c r="F1475" s="7">
        <f t="shared" si="598"/>
        <v>0</v>
      </c>
      <c r="G1475" s="26">
        <f t="shared" si="615"/>
        <v>0</v>
      </c>
      <c r="H1475" s="26">
        <f t="shared" si="616"/>
        <v>0</v>
      </c>
      <c r="I1475" s="26">
        <f t="shared" si="599"/>
        <v>0</v>
      </c>
      <c r="J1475" s="26">
        <f t="shared" si="600"/>
        <v>167.45670000000001</v>
      </c>
      <c r="K1475" s="26">
        <f t="shared" si="601"/>
        <v>0</v>
      </c>
      <c r="L1475" s="26">
        <f t="shared" si="602"/>
        <v>167.45670000000001</v>
      </c>
      <c r="M1475" s="26">
        <f t="shared" si="603"/>
        <v>0</v>
      </c>
      <c r="N1475" s="26">
        <f t="shared" si="604"/>
        <v>0</v>
      </c>
      <c r="O1475" s="26">
        <f t="shared" si="621"/>
        <v>5734951.0902890339</v>
      </c>
      <c r="P1475" s="26">
        <f t="shared" si="605"/>
        <v>0</v>
      </c>
      <c r="Q1475" s="26">
        <f t="shared" si="617"/>
        <v>-1714304.2820813176</v>
      </c>
      <c r="R1475" s="26">
        <f t="shared" si="618"/>
        <v>0</v>
      </c>
      <c r="S1475" s="26">
        <f t="shared" si="606"/>
        <v>0</v>
      </c>
      <c r="T1475" s="28">
        <f t="shared" si="607"/>
        <v>1714304.2820813176</v>
      </c>
      <c r="U1475" s="26">
        <f t="shared" si="608"/>
        <v>0</v>
      </c>
      <c r="V1475" s="26">
        <f t="shared" si="609"/>
        <v>0</v>
      </c>
      <c r="W1475" s="26">
        <f t="shared" si="610"/>
        <v>0</v>
      </c>
      <c r="X1475" s="26">
        <f t="shared" si="611"/>
        <v>0</v>
      </c>
      <c r="Y1475" s="26">
        <f t="shared" si="612"/>
        <v>0</v>
      </c>
      <c r="Z1475" s="26">
        <f t="shared" si="612"/>
        <v>0</v>
      </c>
      <c r="AA1475" s="26">
        <f t="shared" si="613"/>
        <v>0</v>
      </c>
      <c r="AB1475" s="26">
        <f t="shared" si="619"/>
        <v>1314197.2623977461</v>
      </c>
      <c r="AC1475" s="26">
        <f t="shared" si="614"/>
        <v>4420753.8278912883</v>
      </c>
      <c r="AD1475" s="15">
        <f t="shared" si="620"/>
        <v>0</v>
      </c>
      <c r="AO1475">
        <f t="shared" ref="AO1475:AO1538" si="622">IF(E1475&lt;1,1,0)</f>
        <v>1</v>
      </c>
      <c r="AP1475" t="str">
        <f t="shared" ref="AP1475:AP1538" si="623">IF(AO1475=1,"",E1475)</f>
        <v/>
      </c>
      <c r="AQ1475">
        <f t="shared" ref="AQ1475:AQ1538" si="624">E1475/3.6</f>
        <v>0</v>
      </c>
    </row>
    <row r="1476" spans="2:43" x14ac:dyDescent="0.3">
      <c r="B1476" s="5" t="s">
        <v>48</v>
      </c>
      <c r="C1476" s="5">
        <v>1473</v>
      </c>
      <c r="D1476" s="5">
        <v>451</v>
      </c>
      <c r="E1476" s="10">
        <v>0</v>
      </c>
      <c r="F1476" s="7">
        <f t="shared" ref="F1476:F1539" si="625">E1476*(1000/3600)</f>
        <v>0</v>
      </c>
      <c r="G1476" s="26">
        <f t="shared" si="615"/>
        <v>0</v>
      </c>
      <c r="H1476" s="26">
        <f t="shared" si="616"/>
        <v>0</v>
      </c>
      <c r="I1476" s="26">
        <f t="shared" ref="I1476:I1539" si="626">$AF$12*G1476</f>
        <v>0</v>
      </c>
      <c r="J1476" s="26">
        <f t="shared" ref="J1476:J1539" si="627">$AF$12*9.81*$AF$14</f>
        <v>167.45670000000001</v>
      </c>
      <c r="K1476" s="26">
        <f t="shared" ref="K1476:K1539" si="628">0.5*$AF$15*$AF$16*$AF$13*(F1476^2)</f>
        <v>0</v>
      </c>
      <c r="L1476" s="26">
        <f t="shared" ref="L1476:L1539" si="629">I1476+J1476+K1476</f>
        <v>167.45670000000001</v>
      </c>
      <c r="M1476" s="26">
        <f t="shared" ref="M1476:M1539" si="630">(L1476*F1476)</f>
        <v>0</v>
      </c>
      <c r="N1476" s="26">
        <f t="shared" ref="N1476:N1539" si="631">IF(M1476&gt;0,M1476,0)</f>
        <v>0</v>
      </c>
      <c r="O1476" s="26">
        <f t="shared" si="621"/>
        <v>5734951.0902890339</v>
      </c>
      <c r="P1476" s="26">
        <f t="shared" ref="P1476:P1539" si="632">IF(M1476&lt;0,M1476,0)</f>
        <v>0</v>
      </c>
      <c r="Q1476" s="26">
        <f t="shared" si="617"/>
        <v>-1714304.2820813176</v>
      </c>
      <c r="R1476" s="26">
        <f t="shared" si="618"/>
        <v>0</v>
      </c>
      <c r="S1476" s="26">
        <f t="shared" ref="S1476:S1539" si="633">ABS(R1476)</f>
        <v>0</v>
      </c>
      <c r="T1476" s="28">
        <f t="shared" ref="T1476:T1539" si="634">ABS(Q1476)</f>
        <v>1714304.2820813176</v>
      </c>
      <c r="U1476" s="26">
        <f t="shared" ref="U1476:U1539" si="635">P1476*-0.98</f>
        <v>0</v>
      </c>
      <c r="V1476" s="26">
        <f t="shared" ref="V1476:V1539" si="636">U1476*0.95</f>
        <v>0</v>
      </c>
      <c r="W1476" s="26">
        <f t="shared" ref="W1476:W1539" si="637">V1476*0.95</f>
        <v>0</v>
      </c>
      <c r="X1476" s="26">
        <f t="shared" ref="X1476:X1539" si="638">W1476*0.98</f>
        <v>0</v>
      </c>
      <c r="Y1476" s="26">
        <f t="shared" ref="Y1476:Z1539" si="639">X1476*0.95</f>
        <v>0</v>
      </c>
      <c r="Z1476" s="26">
        <f t="shared" si="639"/>
        <v>0</v>
      </c>
      <c r="AA1476" s="26">
        <f t="shared" ref="AA1476:AA1539" si="640">Z1476*0.98</f>
        <v>0</v>
      </c>
      <c r="AB1476" s="26">
        <f t="shared" si="619"/>
        <v>1314197.2623977461</v>
      </c>
      <c r="AC1476" s="26">
        <f t="shared" ref="AC1476:AC1539" si="641">O1476-AB1476</f>
        <v>4420753.8278912883</v>
      </c>
      <c r="AD1476" s="15">
        <f t="shared" si="620"/>
        <v>0</v>
      </c>
      <c r="AO1476">
        <f t="shared" si="622"/>
        <v>1</v>
      </c>
      <c r="AP1476" t="str">
        <f t="shared" si="623"/>
        <v/>
      </c>
      <c r="AQ1476">
        <f t="shared" si="624"/>
        <v>0</v>
      </c>
    </row>
    <row r="1477" spans="2:43" x14ac:dyDescent="0.3">
      <c r="B1477" s="5" t="s">
        <v>48</v>
      </c>
      <c r="C1477" s="5">
        <v>1474</v>
      </c>
      <c r="D1477" s="5">
        <v>452</v>
      </c>
      <c r="E1477" s="10">
        <v>0</v>
      </c>
      <c r="F1477" s="7">
        <f t="shared" si="625"/>
        <v>0</v>
      </c>
      <c r="G1477" s="26">
        <f t="shared" ref="G1477:G1540" si="642">($E1478-$E1476)/2/3.6</f>
        <v>0</v>
      </c>
      <c r="H1477" s="26">
        <f t="shared" ref="H1477:H1540" si="643">($E1478-$E1476)/2</f>
        <v>0</v>
      </c>
      <c r="I1477" s="26">
        <f t="shared" si="626"/>
        <v>0</v>
      </c>
      <c r="J1477" s="26">
        <f t="shared" si="627"/>
        <v>167.45670000000001</v>
      </c>
      <c r="K1477" s="26">
        <f t="shared" si="628"/>
        <v>0</v>
      </c>
      <c r="L1477" s="26">
        <f t="shared" si="629"/>
        <v>167.45670000000001</v>
      </c>
      <c r="M1477" s="26">
        <f t="shared" si="630"/>
        <v>0</v>
      </c>
      <c r="N1477" s="26">
        <f t="shared" si="631"/>
        <v>0</v>
      </c>
      <c r="O1477" s="26">
        <f t="shared" si="621"/>
        <v>5734951.0902890339</v>
      </c>
      <c r="P1477" s="26">
        <f t="shared" si="632"/>
        <v>0</v>
      </c>
      <c r="Q1477" s="26">
        <f t="shared" ref="Q1477:Q1540" si="644">Q1476+P1477</f>
        <v>-1714304.2820813176</v>
      </c>
      <c r="R1477" s="26">
        <f t="shared" ref="R1477:R1540" si="645">IF(P1477=0,0,R1476+P1477)</f>
        <v>0</v>
      </c>
      <c r="S1477" s="26">
        <f t="shared" si="633"/>
        <v>0</v>
      </c>
      <c r="T1477" s="28">
        <f t="shared" si="634"/>
        <v>1714304.2820813176</v>
      </c>
      <c r="U1477" s="26">
        <f t="shared" si="635"/>
        <v>0</v>
      </c>
      <c r="V1477" s="26">
        <f t="shared" si="636"/>
        <v>0</v>
      </c>
      <c r="W1477" s="26">
        <f t="shared" si="637"/>
        <v>0</v>
      </c>
      <c r="X1477" s="26">
        <f t="shared" si="638"/>
        <v>0</v>
      </c>
      <c r="Y1477" s="26">
        <f t="shared" si="639"/>
        <v>0</v>
      </c>
      <c r="Z1477" s="26">
        <f t="shared" si="639"/>
        <v>0</v>
      </c>
      <c r="AA1477" s="26">
        <f t="shared" si="640"/>
        <v>0</v>
      </c>
      <c r="AB1477" s="26">
        <f t="shared" ref="AB1477:AB1540" si="646">AB1476+AA1477</f>
        <v>1314197.2623977461</v>
      </c>
      <c r="AC1477" s="26">
        <f t="shared" si="641"/>
        <v>4420753.8278912883</v>
      </c>
      <c r="AD1477" s="15">
        <f t="shared" ref="AD1477:AD1540" si="647">IF(W1477=0,0,AD1476+W1477)</f>
        <v>0</v>
      </c>
      <c r="AO1477">
        <f t="shared" si="622"/>
        <v>1</v>
      </c>
      <c r="AP1477" t="str">
        <f t="shared" si="623"/>
        <v/>
      </c>
      <c r="AQ1477">
        <f t="shared" si="624"/>
        <v>0</v>
      </c>
    </row>
    <row r="1478" spans="2:43" x14ac:dyDescent="0.3">
      <c r="B1478" s="5" t="s">
        <v>48</v>
      </c>
      <c r="C1478" s="5">
        <v>1475</v>
      </c>
      <c r="D1478" s="5">
        <v>453</v>
      </c>
      <c r="E1478" s="10">
        <v>0</v>
      </c>
      <c r="F1478" s="7">
        <f t="shared" si="625"/>
        <v>0</v>
      </c>
      <c r="G1478" s="26">
        <f t="shared" si="642"/>
        <v>0</v>
      </c>
      <c r="H1478" s="26">
        <f t="shared" si="643"/>
        <v>0</v>
      </c>
      <c r="I1478" s="26">
        <f t="shared" si="626"/>
        <v>0</v>
      </c>
      <c r="J1478" s="26">
        <f t="shared" si="627"/>
        <v>167.45670000000001</v>
      </c>
      <c r="K1478" s="26">
        <f t="shared" si="628"/>
        <v>0</v>
      </c>
      <c r="L1478" s="26">
        <f t="shared" si="629"/>
        <v>167.45670000000001</v>
      </c>
      <c r="M1478" s="26">
        <f t="shared" si="630"/>
        <v>0</v>
      </c>
      <c r="N1478" s="26">
        <f t="shared" si="631"/>
        <v>0</v>
      </c>
      <c r="O1478" s="26">
        <f t="shared" si="621"/>
        <v>5734951.0902890339</v>
      </c>
      <c r="P1478" s="26">
        <f t="shared" si="632"/>
        <v>0</v>
      </c>
      <c r="Q1478" s="26">
        <f t="shared" si="644"/>
        <v>-1714304.2820813176</v>
      </c>
      <c r="R1478" s="26">
        <f t="shared" si="645"/>
        <v>0</v>
      </c>
      <c r="S1478" s="26">
        <f t="shared" si="633"/>
        <v>0</v>
      </c>
      <c r="T1478" s="28">
        <f t="shared" si="634"/>
        <v>1714304.2820813176</v>
      </c>
      <c r="U1478" s="26">
        <f t="shared" si="635"/>
        <v>0</v>
      </c>
      <c r="V1478" s="26">
        <f t="shared" si="636"/>
        <v>0</v>
      </c>
      <c r="W1478" s="26">
        <f t="shared" si="637"/>
        <v>0</v>
      </c>
      <c r="X1478" s="26">
        <f t="shared" si="638"/>
        <v>0</v>
      </c>
      <c r="Y1478" s="26">
        <f t="shared" si="639"/>
        <v>0</v>
      </c>
      <c r="Z1478" s="26">
        <f t="shared" si="639"/>
        <v>0</v>
      </c>
      <c r="AA1478" s="26">
        <f t="shared" si="640"/>
        <v>0</v>
      </c>
      <c r="AB1478" s="26">
        <f t="shared" si="646"/>
        <v>1314197.2623977461</v>
      </c>
      <c r="AC1478" s="26">
        <f t="shared" si="641"/>
        <v>4420753.8278912883</v>
      </c>
      <c r="AD1478" s="15">
        <f t="shared" si="647"/>
        <v>0</v>
      </c>
      <c r="AO1478">
        <f t="shared" si="622"/>
        <v>1</v>
      </c>
      <c r="AP1478" t="str">
        <f t="shared" si="623"/>
        <v/>
      </c>
      <c r="AQ1478">
        <f t="shared" si="624"/>
        <v>0</v>
      </c>
    </row>
    <row r="1479" spans="2:43" x14ac:dyDescent="0.3">
      <c r="B1479" s="5" t="s">
        <v>48</v>
      </c>
      <c r="C1479" s="5">
        <v>1476</v>
      </c>
      <c r="D1479" s="5">
        <v>454</v>
      </c>
      <c r="E1479" s="10">
        <v>0</v>
      </c>
      <c r="F1479" s="7">
        <f t="shared" si="625"/>
        <v>0</v>
      </c>
      <c r="G1479" s="26">
        <f t="shared" si="642"/>
        <v>0</v>
      </c>
      <c r="H1479" s="26">
        <f t="shared" si="643"/>
        <v>0</v>
      </c>
      <c r="I1479" s="26">
        <f t="shared" si="626"/>
        <v>0</v>
      </c>
      <c r="J1479" s="26">
        <f t="shared" si="627"/>
        <v>167.45670000000001</v>
      </c>
      <c r="K1479" s="26">
        <f t="shared" si="628"/>
        <v>0</v>
      </c>
      <c r="L1479" s="26">
        <f t="shared" si="629"/>
        <v>167.45670000000001</v>
      </c>
      <c r="M1479" s="26">
        <f t="shared" si="630"/>
        <v>0</v>
      </c>
      <c r="N1479" s="26">
        <f t="shared" si="631"/>
        <v>0</v>
      </c>
      <c r="O1479" s="26">
        <f t="shared" si="621"/>
        <v>5734951.0902890339</v>
      </c>
      <c r="P1479" s="26">
        <f t="shared" si="632"/>
        <v>0</v>
      </c>
      <c r="Q1479" s="26">
        <f t="shared" si="644"/>
        <v>-1714304.2820813176</v>
      </c>
      <c r="R1479" s="26">
        <f t="shared" si="645"/>
        <v>0</v>
      </c>
      <c r="S1479" s="26">
        <f t="shared" si="633"/>
        <v>0</v>
      </c>
      <c r="T1479" s="28">
        <f t="shared" si="634"/>
        <v>1714304.2820813176</v>
      </c>
      <c r="U1479" s="26">
        <f t="shared" si="635"/>
        <v>0</v>
      </c>
      <c r="V1479" s="26">
        <f t="shared" si="636"/>
        <v>0</v>
      </c>
      <c r="W1479" s="26">
        <f t="shared" si="637"/>
        <v>0</v>
      </c>
      <c r="X1479" s="26">
        <f t="shared" si="638"/>
        <v>0</v>
      </c>
      <c r="Y1479" s="26">
        <f t="shared" si="639"/>
        <v>0</v>
      </c>
      <c r="Z1479" s="26">
        <f t="shared" si="639"/>
        <v>0</v>
      </c>
      <c r="AA1479" s="26">
        <f t="shared" si="640"/>
        <v>0</v>
      </c>
      <c r="AB1479" s="26">
        <f t="shared" si="646"/>
        <v>1314197.2623977461</v>
      </c>
      <c r="AC1479" s="26">
        <f t="shared" si="641"/>
        <v>4420753.8278912883</v>
      </c>
      <c r="AD1479" s="15">
        <f t="shared" si="647"/>
        <v>0</v>
      </c>
      <c r="AO1479">
        <f t="shared" si="622"/>
        <v>1</v>
      </c>
      <c r="AP1479" t="str">
        <f t="shared" si="623"/>
        <v/>
      </c>
      <c r="AQ1479">
        <f t="shared" si="624"/>
        <v>0</v>
      </c>
    </row>
    <row r="1480" spans="2:43" x14ac:dyDescent="0.3">
      <c r="B1480" s="5" t="s">
        <v>48</v>
      </c>
      <c r="C1480" s="5">
        <v>1477</v>
      </c>
      <c r="D1480" s="5">
        <v>455</v>
      </c>
      <c r="E1480" s="10">
        <v>0</v>
      </c>
      <c r="F1480" s="7">
        <f t="shared" si="625"/>
        <v>0</v>
      </c>
      <c r="G1480" s="26">
        <f t="shared" si="642"/>
        <v>0</v>
      </c>
      <c r="H1480" s="26">
        <f t="shared" si="643"/>
        <v>0</v>
      </c>
      <c r="I1480" s="26">
        <f t="shared" si="626"/>
        <v>0</v>
      </c>
      <c r="J1480" s="26">
        <f t="shared" si="627"/>
        <v>167.45670000000001</v>
      </c>
      <c r="K1480" s="26">
        <f t="shared" si="628"/>
        <v>0</v>
      </c>
      <c r="L1480" s="26">
        <f t="shared" si="629"/>
        <v>167.45670000000001</v>
      </c>
      <c r="M1480" s="26">
        <f t="shared" si="630"/>
        <v>0</v>
      </c>
      <c r="N1480" s="26">
        <f t="shared" si="631"/>
        <v>0</v>
      </c>
      <c r="O1480" s="26">
        <f t="shared" si="621"/>
        <v>5734951.0902890339</v>
      </c>
      <c r="P1480" s="26">
        <f t="shared" si="632"/>
        <v>0</v>
      </c>
      <c r="Q1480" s="26">
        <f t="shared" si="644"/>
        <v>-1714304.2820813176</v>
      </c>
      <c r="R1480" s="26">
        <f t="shared" si="645"/>
        <v>0</v>
      </c>
      <c r="S1480" s="26">
        <f t="shared" si="633"/>
        <v>0</v>
      </c>
      <c r="T1480" s="28">
        <f t="shared" si="634"/>
        <v>1714304.2820813176</v>
      </c>
      <c r="U1480" s="26">
        <f t="shared" si="635"/>
        <v>0</v>
      </c>
      <c r="V1480" s="26">
        <f t="shared" si="636"/>
        <v>0</v>
      </c>
      <c r="W1480" s="26">
        <f t="shared" si="637"/>
        <v>0</v>
      </c>
      <c r="X1480" s="26">
        <f t="shared" si="638"/>
        <v>0</v>
      </c>
      <c r="Y1480" s="26">
        <f t="shared" si="639"/>
        <v>0</v>
      </c>
      <c r="Z1480" s="26">
        <f t="shared" si="639"/>
        <v>0</v>
      </c>
      <c r="AA1480" s="26">
        <f t="shared" si="640"/>
        <v>0</v>
      </c>
      <c r="AB1480" s="26">
        <f t="shared" si="646"/>
        <v>1314197.2623977461</v>
      </c>
      <c r="AC1480" s="26">
        <f t="shared" si="641"/>
        <v>4420753.8278912883</v>
      </c>
      <c r="AD1480" s="15">
        <f t="shared" si="647"/>
        <v>0</v>
      </c>
      <c r="AO1480">
        <f t="shared" si="622"/>
        <v>1</v>
      </c>
      <c r="AP1480" t="str">
        <f t="shared" si="623"/>
        <v/>
      </c>
      <c r="AQ1480">
        <f t="shared" si="624"/>
        <v>0</v>
      </c>
    </row>
    <row r="1481" spans="2:43" x14ac:dyDescent="0.3">
      <c r="B1481" s="6" t="s">
        <v>49</v>
      </c>
      <c r="C1481" s="6">
        <v>1478</v>
      </c>
      <c r="D1481" s="6">
        <v>1</v>
      </c>
      <c r="E1481" s="11">
        <v>0</v>
      </c>
      <c r="F1481" s="7">
        <f t="shared" si="625"/>
        <v>0</v>
      </c>
      <c r="G1481" s="26">
        <f t="shared" si="642"/>
        <v>0.30555555555555558</v>
      </c>
      <c r="H1481" s="26">
        <f t="shared" si="643"/>
        <v>1.1000000000000001</v>
      </c>
      <c r="I1481" s="26">
        <f t="shared" si="626"/>
        <v>347.72222222222223</v>
      </c>
      <c r="J1481" s="26">
        <f t="shared" si="627"/>
        <v>167.45670000000001</v>
      </c>
      <c r="K1481" s="26">
        <f t="shared" si="628"/>
        <v>0</v>
      </c>
      <c r="L1481" s="26">
        <f t="shared" si="629"/>
        <v>515.17892222222224</v>
      </c>
      <c r="M1481" s="26">
        <f t="shared" si="630"/>
        <v>0</v>
      </c>
      <c r="N1481" s="26">
        <f t="shared" si="631"/>
        <v>0</v>
      </c>
      <c r="O1481" s="26">
        <f t="shared" si="621"/>
        <v>5734951.0902890339</v>
      </c>
      <c r="P1481" s="26">
        <f t="shared" si="632"/>
        <v>0</v>
      </c>
      <c r="Q1481" s="26">
        <f t="shared" si="644"/>
        <v>-1714304.2820813176</v>
      </c>
      <c r="R1481" s="26">
        <f t="shared" si="645"/>
        <v>0</v>
      </c>
      <c r="S1481" s="26">
        <f t="shared" si="633"/>
        <v>0</v>
      </c>
      <c r="T1481" s="28">
        <f t="shared" si="634"/>
        <v>1714304.2820813176</v>
      </c>
      <c r="U1481" s="26">
        <f t="shared" si="635"/>
        <v>0</v>
      </c>
      <c r="V1481" s="26">
        <f t="shared" si="636"/>
        <v>0</v>
      </c>
      <c r="W1481" s="26">
        <f t="shared" si="637"/>
        <v>0</v>
      </c>
      <c r="X1481" s="26">
        <f t="shared" si="638"/>
        <v>0</v>
      </c>
      <c r="Y1481" s="26">
        <f t="shared" si="639"/>
        <v>0</v>
      </c>
      <c r="Z1481" s="26">
        <f t="shared" si="639"/>
        <v>0</v>
      </c>
      <c r="AA1481" s="26">
        <f t="shared" si="640"/>
        <v>0</v>
      </c>
      <c r="AB1481" s="26">
        <f t="shared" si="646"/>
        <v>1314197.2623977461</v>
      </c>
      <c r="AC1481" s="26">
        <f t="shared" si="641"/>
        <v>4420753.8278912883</v>
      </c>
      <c r="AD1481" s="15">
        <f t="shared" si="647"/>
        <v>0</v>
      </c>
      <c r="AO1481">
        <f t="shared" si="622"/>
        <v>1</v>
      </c>
      <c r="AP1481" t="str">
        <f t="shared" si="623"/>
        <v/>
      </c>
      <c r="AQ1481">
        <f t="shared" si="624"/>
        <v>0</v>
      </c>
    </row>
    <row r="1482" spans="2:43" x14ac:dyDescent="0.3">
      <c r="B1482" s="6" t="s">
        <v>49</v>
      </c>
      <c r="C1482" s="6">
        <v>1479</v>
      </c>
      <c r="D1482" s="6">
        <v>2</v>
      </c>
      <c r="E1482" s="11">
        <v>2.2000000000000002</v>
      </c>
      <c r="F1482" s="7">
        <f t="shared" si="625"/>
        <v>0.61111111111111116</v>
      </c>
      <c r="G1482" s="26">
        <f t="shared" si="642"/>
        <v>0.61111111111111116</v>
      </c>
      <c r="H1482" s="26">
        <f t="shared" si="643"/>
        <v>2.2000000000000002</v>
      </c>
      <c r="I1482" s="26">
        <f t="shared" si="626"/>
        <v>695.44444444444446</v>
      </c>
      <c r="J1482" s="26">
        <f t="shared" si="627"/>
        <v>167.45670000000001</v>
      </c>
      <c r="K1482" s="26">
        <f t="shared" si="628"/>
        <v>0.12834962962962967</v>
      </c>
      <c r="L1482" s="26">
        <f t="shared" si="629"/>
        <v>863.02949407407414</v>
      </c>
      <c r="M1482" s="26">
        <f t="shared" si="630"/>
        <v>527.40691304526752</v>
      </c>
      <c r="N1482" s="26">
        <f t="shared" si="631"/>
        <v>527.40691304526752</v>
      </c>
      <c r="O1482" s="26">
        <f t="shared" si="621"/>
        <v>5735478.4972020788</v>
      </c>
      <c r="P1482" s="26">
        <f t="shared" si="632"/>
        <v>0</v>
      </c>
      <c r="Q1482" s="26">
        <f t="shared" si="644"/>
        <v>-1714304.2820813176</v>
      </c>
      <c r="R1482" s="26">
        <f t="shared" si="645"/>
        <v>0</v>
      </c>
      <c r="S1482" s="26">
        <f t="shared" si="633"/>
        <v>0</v>
      </c>
      <c r="T1482" s="28">
        <f t="shared" si="634"/>
        <v>1714304.2820813176</v>
      </c>
      <c r="U1482" s="26">
        <f t="shared" si="635"/>
        <v>0</v>
      </c>
      <c r="V1482" s="26">
        <f t="shared" si="636"/>
        <v>0</v>
      </c>
      <c r="W1482" s="26">
        <f t="shared" si="637"/>
        <v>0</v>
      </c>
      <c r="X1482" s="26">
        <f t="shared" si="638"/>
        <v>0</v>
      </c>
      <c r="Y1482" s="26">
        <f t="shared" si="639"/>
        <v>0</v>
      </c>
      <c r="Z1482" s="26">
        <f t="shared" si="639"/>
        <v>0</v>
      </c>
      <c r="AA1482" s="26">
        <f t="shared" si="640"/>
        <v>0</v>
      </c>
      <c r="AB1482" s="26">
        <f t="shared" si="646"/>
        <v>1314197.2623977461</v>
      </c>
      <c r="AC1482" s="26">
        <f t="shared" si="641"/>
        <v>4421281.2348043323</v>
      </c>
      <c r="AD1482" s="15">
        <f t="shared" si="647"/>
        <v>0</v>
      </c>
      <c r="AO1482">
        <f t="shared" si="622"/>
        <v>0</v>
      </c>
      <c r="AP1482">
        <f t="shared" si="623"/>
        <v>2.2000000000000002</v>
      </c>
      <c r="AQ1482">
        <f t="shared" si="624"/>
        <v>0.61111111111111116</v>
      </c>
    </row>
    <row r="1483" spans="2:43" x14ac:dyDescent="0.3">
      <c r="B1483" s="6" t="s">
        <v>49</v>
      </c>
      <c r="C1483" s="6">
        <v>1480</v>
      </c>
      <c r="D1483" s="6">
        <v>3</v>
      </c>
      <c r="E1483" s="11">
        <v>4.4000000000000004</v>
      </c>
      <c r="F1483" s="7">
        <f t="shared" si="625"/>
        <v>1.2222222222222223</v>
      </c>
      <c r="G1483" s="26">
        <f t="shared" si="642"/>
        <v>0.56944444444444442</v>
      </c>
      <c r="H1483" s="26">
        <f t="shared" si="643"/>
        <v>2.0499999999999998</v>
      </c>
      <c r="I1483" s="26">
        <f t="shared" si="626"/>
        <v>648.02777777777771</v>
      </c>
      <c r="J1483" s="26">
        <f t="shared" si="627"/>
        <v>167.45670000000001</v>
      </c>
      <c r="K1483" s="26">
        <f t="shared" si="628"/>
        <v>0.5133985185185187</v>
      </c>
      <c r="L1483" s="26">
        <f t="shared" si="629"/>
        <v>815.99787629629634</v>
      </c>
      <c r="M1483" s="26">
        <f t="shared" si="630"/>
        <v>997.33073769547343</v>
      </c>
      <c r="N1483" s="26">
        <f t="shared" si="631"/>
        <v>997.33073769547343</v>
      </c>
      <c r="O1483" s="26">
        <f t="shared" si="621"/>
        <v>5736475.8279397739</v>
      </c>
      <c r="P1483" s="26">
        <f t="shared" si="632"/>
        <v>0</v>
      </c>
      <c r="Q1483" s="26">
        <f t="shared" si="644"/>
        <v>-1714304.2820813176</v>
      </c>
      <c r="R1483" s="26">
        <f t="shared" si="645"/>
        <v>0</v>
      </c>
      <c r="S1483" s="26">
        <f t="shared" si="633"/>
        <v>0</v>
      </c>
      <c r="T1483" s="28">
        <f t="shared" si="634"/>
        <v>1714304.2820813176</v>
      </c>
      <c r="U1483" s="26">
        <f t="shared" si="635"/>
        <v>0</v>
      </c>
      <c r="V1483" s="26">
        <f t="shared" si="636"/>
        <v>0</v>
      </c>
      <c r="W1483" s="26">
        <f t="shared" si="637"/>
        <v>0</v>
      </c>
      <c r="X1483" s="26">
        <f t="shared" si="638"/>
        <v>0</v>
      </c>
      <c r="Y1483" s="26">
        <f t="shared" si="639"/>
        <v>0</v>
      </c>
      <c r="Z1483" s="26">
        <f t="shared" si="639"/>
        <v>0</v>
      </c>
      <c r="AA1483" s="26">
        <f t="shared" si="640"/>
        <v>0</v>
      </c>
      <c r="AB1483" s="26">
        <f t="shared" si="646"/>
        <v>1314197.2623977461</v>
      </c>
      <c r="AC1483" s="26">
        <f t="shared" si="641"/>
        <v>4422278.5655420274</v>
      </c>
      <c r="AD1483" s="15">
        <f t="shared" si="647"/>
        <v>0</v>
      </c>
      <c r="AO1483">
        <f t="shared" si="622"/>
        <v>0</v>
      </c>
      <c r="AP1483">
        <f t="shared" si="623"/>
        <v>4.4000000000000004</v>
      </c>
      <c r="AQ1483">
        <f t="shared" si="624"/>
        <v>1.2222222222222223</v>
      </c>
    </row>
    <row r="1484" spans="2:43" x14ac:dyDescent="0.3">
      <c r="B1484" s="6" t="s">
        <v>49</v>
      </c>
      <c r="C1484" s="6">
        <v>1481</v>
      </c>
      <c r="D1484" s="6">
        <v>4</v>
      </c>
      <c r="E1484" s="11">
        <v>6.3</v>
      </c>
      <c r="F1484" s="7">
        <f t="shared" si="625"/>
        <v>1.75</v>
      </c>
      <c r="G1484" s="26">
        <f t="shared" si="642"/>
        <v>0.4861111111111111</v>
      </c>
      <c r="H1484" s="26">
        <f t="shared" si="643"/>
        <v>1.75</v>
      </c>
      <c r="I1484" s="26">
        <f t="shared" si="626"/>
        <v>553.19444444444446</v>
      </c>
      <c r="J1484" s="26">
        <f t="shared" si="627"/>
        <v>167.45670000000001</v>
      </c>
      <c r="K1484" s="26">
        <f t="shared" si="628"/>
        <v>1.0525200000000001</v>
      </c>
      <c r="L1484" s="26">
        <f t="shared" si="629"/>
        <v>721.70366444444448</v>
      </c>
      <c r="M1484" s="26">
        <f t="shared" si="630"/>
        <v>1262.9814127777779</v>
      </c>
      <c r="N1484" s="26">
        <f t="shared" si="631"/>
        <v>1262.9814127777779</v>
      </c>
      <c r="O1484" s="26">
        <f t="shared" si="621"/>
        <v>5737738.8093525516</v>
      </c>
      <c r="P1484" s="26">
        <f t="shared" si="632"/>
        <v>0</v>
      </c>
      <c r="Q1484" s="26">
        <f t="shared" si="644"/>
        <v>-1714304.2820813176</v>
      </c>
      <c r="R1484" s="26">
        <f t="shared" si="645"/>
        <v>0</v>
      </c>
      <c r="S1484" s="26">
        <f t="shared" si="633"/>
        <v>0</v>
      </c>
      <c r="T1484" s="28">
        <f t="shared" si="634"/>
        <v>1714304.2820813176</v>
      </c>
      <c r="U1484" s="26">
        <f t="shared" si="635"/>
        <v>0</v>
      </c>
      <c r="V1484" s="26">
        <f t="shared" si="636"/>
        <v>0</v>
      </c>
      <c r="W1484" s="26">
        <f t="shared" si="637"/>
        <v>0</v>
      </c>
      <c r="X1484" s="26">
        <f t="shared" si="638"/>
        <v>0</v>
      </c>
      <c r="Y1484" s="26">
        <f t="shared" si="639"/>
        <v>0</v>
      </c>
      <c r="Z1484" s="26">
        <f t="shared" si="639"/>
        <v>0</v>
      </c>
      <c r="AA1484" s="26">
        <f t="shared" si="640"/>
        <v>0</v>
      </c>
      <c r="AB1484" s="26">
        <f t="shared" si="646"/>
        <v>1314197.2623977461</v>
      </c>
      <c r="AC1484" s="26">
        <f t="shared" si="641"/>
        <v>4423541.546954805</v>
      </c>
      <c r="AD1484" s="15">
        <f t="shared" si="647"/>
        <v>0</v>
      </c>
      <c r="AO1484">
        <f t="shared" si="622"/>
        <v>0</v>
      </c>
      <c r="AP1484">
        <f t="shared" si="623"/>
        <v>6.3</v>
      </c>
      <c r="AQ1484">
        <f t="shared" si="624"/>
        <v>1.75</v>
      </c>
    </row>
    <row r="1485" spans="2:43" x14ac:dyDescent="0.3">
      <c r="B1485" s="6" t="s">
        <v>49</v>
      </c>
      <c r="C1485" s="6">
        <v>1482</v>
      </c>
      <c r="D1485" s="6">
        <v>5</v>
      </c>
      <c r="E1485" s="11">
        <v>7.9</v>
      </c>
      <c r="F1485" s="7">
        <f t="shared" si="625"/>
        <v>2.1944444444444446</v>
      </c>
      <c r="G1485" s="26">
        <f t="shared" si="642"/>
        <v>0.40277777777777768</v>
      </c>
      <c r="H1485" s="26">
        <f t="shared" si="643"/>
        <v>1.4499999999999997</v>
      </c>
      <c r="I1485" s="26">
        <f t="shared" si="626"/>
        <v>458.36111111111097</v>
      </c>
      <c r="J1485" s="26">
        <f t="shared" si="627"/>
        <v>167.45670000000001</v>
      </c>
      <c r="K1485" s="26">
        <f t="shared" si="628"/>
        <v>1.6550207407407411</v>
      </c>
      <c r="L1485" s="26">
        <f t="shared" si="629"/>
        <v>627.47283185185177</v>
      </c>
      <c r="M1485" s="26">
        <f t="shared" si="630"/>
        <v>1376.9542698971193</v>
      </c>
      <c r="N1485" s="26">
        <f t="shared" si="631"/>
        <v>1376.9542698971193</v>
      </c>
      <c r="O1485" s="26">
        <f t="shared" si="621"/>
        <v>5739115.7636224488</v>
      </c>
      <c r="P1485" s="26">
        <f t="shared" si="632"/>
        <v>0</v>
      </c>
      <c r="Q1485" s="26">
        <f t="shared" si="644"/>
        <v>-1714304.2820813176</v>
      </c>
      <c r="R1485" s="26">
        <f t="shared" si="645"/>
        <v>0</v>
      </c>
      <c r="S1485" s="26">
        <f t="shared" si="633"/>
        <v>0</v>
      </c>
      <c r="T1485" s="28">
        <f t="shared" si="634"/>
        <v>1714304.2820813176</v>
      </c>
      <c r="U1485" s="26">
        <f t="shared" si="635"/>
        <v>0</v>
      </c>
      <c r="V1485" s="26">
        <f t="shared" si="636"/>
        <v>0</v>
      </c>
      <c r="W1485" s="26">
        <f t="shared" si="637"/>
        <v>0</v>
      </c>
      <c r="X1485" s="26">
        <f t="shared" si="638"/>
        <v>0</v>
      </c>
      <c r="Y1485" s="26">
        <f t="shared" si="639"/>
        <v>0</v>
      </c>
      <c r="Z1485" s="26">
        <f t="shared" si="639"/>
        <v>0</v>
      </c>
      <c r="AA1485" s="26">
        <f t="shared" si="640"/>
        <v>0</v>
      </c>
      <c r="AB1485" s="26">
        <f t="shared" si="646"/>
        <v>1314197.2623977461</v>
      </c>
      <c r="AC1485" s="26">
        <f t="shared" si="641"/>
        <v>4424918.5012247022</v>
      </c>
      <c r="AD1485" s="15">
        <f t="shared" si="647"/>
        <v>0</v>
      </c>
      <c r="AO1485">
        <f t="shared" si="622"/>
        <v>0</v>
      </c>
      <c r="AP1485">
        <f t="shared" si="623"/>
        <v>7.9</v>
      </c>
      <c r="AQ1485">
        <f t="shared" si="624"/>
        <v>2.1944444444444446</v>
      </c>
    </row>
    <row r="1486" spans="2:43" x14ac:dyDescent="0.3">
      <c r="B1486" s="6" t="s">
        <v>49</v>
      </c>
      <c r="C1486" s="6">
        <v>1483</v>
      </c>
      <c r="D1486" s="6">
        <v>6</v>
      </c>
      <c r="E1486" s="11">
        <v>9.1999999999999993</v>
      </c>
      <c r="F1486" s="7">
        <f t="shared" si="625"/>
        <v>2.5555555555555554</v>
      </c>
      <c r="G1486" s="26">
        <f t="shared" si="642"/>
        <v>0.34722222222222221</v>
      </c>
      <c r="H1486" s="26">
        <f t="shared" si="643"/>
        <v>1.25</v>
      </c>
      <c r="I1486" s="26">
        <f t="shared" si="626"/>
        <v>395.13888888888886</v>
      </c>
      <c r="J1486" s="26">
        <f t="shared" si="627"/>
        <v>167.45670000000001</v>
      </c>
      <c r="K1486" s="26">
        <f t="shared" si="628"/>
        <v>2.2445274074074071</v>
      </c>
      <c r="L1486" s="26">
        <f t="shared" si="629"/>
        <v>564.84011629629629</v>
      </c>
      <c r="M1486" s="26">
        <f t="shared" si="630"/>
        <v>1443.480297201646</v>
      </c>
      <c r="N1486" s="26">
        <f t="shared" si="631"/>
        <v>1443.480297201646</v>
      </c>
      <c r="O1486" s="26">
        <f t="shared" si="621"/>
        <v>5740559.2439196501</v>
      </c>
      <c r="P1486" s="26">
        <f t="shared" si="632"/>
        <v>0</v>
      </c>
      <c r="Q1486" s="26">
        <f t="shared" si="644"/>
        <v>-1714304.2820813176</v>
      </c>
      <c r="R1486" s="26">
        <f t="shared" si="645"/>
        <v>0</v>
      </c>
      <c r="S1486" s="26">
        <f t="shared" si="633"/>
        <v>0</v>
      </c>
      <c r="T1486" s="28">
        <f t="shared" si="634"/>
        <v>1714304.2820813176</v>
      </c>
      <c r="U1486" s="26">
        <f t="shared" si="635"/>
        <v>0</v>
      </c>
      <c r="V1486" s="26">
        <f t="shared" si="636"/>
        <v>0</v>
      </c>
      <c r="W1486" s="26">
        <f t="shared" si="637"/>
        <v>0</v>
      </c>
      <c r="X1486" s="26">
        <f t="shared" si="638"/>
        <v>0</v>
      </c>
      <c r="Y1486" s="26">
        <f t="shared" si="639"/>
        <v>0</v>
      </c>
      <c r="Z1486" s="26">
        <f t="shared" si="639"/>
        <v>0</v>
      </c>
      <c r="AA1486" s="26">
        <f t="shared" si="640"/>
        <v>0</v>
      </c>
      <c r="AB1486" s="26">
        <f t="shared" si="646"/>
        <v>1314197.2623977461</v>
      </c>
      <c r="AC1486" s="26">
        <f t="shared" si="641"/>
        <v>4426361.9815219045</v>
      </c>
      <c r="AD1486" s="15">
        <f t="shared" si="647"/>
        <v>0</v>
      </c>
      <c r="AO1486">
        <f t="shared" si="622"/>
        <v>0</v>
      </c>
      <c r="AP1486">
        <f t="shared" si="623"/>
        <v>9.1999999999999993</v>
      </c>
      <c r="AQ1486">
        <f t="shared" si="624"/>
        <v>2.5555555555555554</v>
      </c>
    </row>
    <row r="1487" spans="2:43" x14ac:dyDescent="0.3">
      <c r="B1487" s="6" t="s">
        <v>49</v>
      </c>
      <c r="C1487" s="6">
        <v>1484</v>
      </c>
      <c r="D1487" s="6">
        <v>7</v>
      </c>
      <c r="E1487" s="11">
        <v>10.4</v>
      </c>
      <c r="F1487" s="7">
        <f t="shared" si="625"/>
        <v>2.8888888888888893</v>
      </c>
      <c r="G1487" s="26">
        <f t="shared" si="642"/>
        <v>0.31944444444444453</v>
      </c>
      <c r="H1487" s="26">
        <f t="shared" si="643"/>
        <v>1.1500000000000004</v>
      </c>
      <c r="I1487" s="26">
        <f t="shared" si="626"/>
        <v>363.52777777777789</v>
      </c>
      <c r="J1487" s="26">
        <f t="shared" si="627"/>
        <v>167.45670000000001</v>
      </c>
      <c r="K1487" s="26">
        <f t="shared" si="628"/>
        <v>2.868242962962964</v>
      </c>
      <c r="L1487" s="26">
        <f t="shared" si="629"/>
        <v>533.85272074074089</v>
      </c>
      <c r="M1487" s="26">
        <f t="shared" si="630"/>
        <v>1542.2411932510295</v>
      </c>
      <c r="N1487" s="26">
        <f t="shared" si="631"/>
        <v>1542.2411932510295</v>
      </c>
      <c r="O1487" s="26">
        <f t="shared" si="621"/>
        <v>5742101.4851129008</v>
      </c>
      <c r="P1487" s="26">
        <f t="shared" si="632"/>
        <v>0</v>
      </c>
      <c r="Q1487" s="26">
        <f t="shared" si="644"/>
        <v>-1714304.2820813176</v>
      </c>
      <c r="R1487" s="26">
        <f t="shared" si="645"/>
        <v>0</v>
      </c>
      <c r="S1487" s="26">
        <f t="shared" si="633"/>
        <v>0</v>
      </c>
      <c r="T1487" s="28">
        <f t="shared" si="634"/>
        <v>1714304.2820813176</v>
      </c>
      <c r="U1487" s="26">
        <f t="shared" si="635"/>
        <v>0</v>
      </c>
      <c r="V1487" s="26">
        <f t="shared" si="636"/>
        <v>0</v>
      </c>
      <c r="W1487" s="26">
        <f t="shared" si="637"/>
        <v>0</v>
      </c>
      <c r="X1487" s="26">
        <f t="shared" si="638"/>
        <v>0</v>
      </c>
      <c r="Y1487" s="26">
        <f t="shared" si="639"/>
        <v>0</v>
      </c>
      <c r="Z1487" s="26">
        <f t="shared" si="639"/>
        <v>0</v>
      </c>
      <c r="AA1487" s="26">
        <f t="shared" si="640"/>
        <v>0</v>
      </c>
      <c r="AB1487" s="26">
        <f t="shared" si="646"/>
        <v>1314197.2623977461</v>
      </c>
      <c r="AC1487" s="26">
        <f t="shared" si="641"/>
        <v>4427904.2227151543</v>
      </c>
      <c r="AD1487" s="15">
        <f t="shared" si="647"/>
        <v>0</v>
      </c>
      <c r="AO1487">
        <f t="shared" si="622"/>
        <v>0</v>
      </c>
      <c r="AP1487">
        <f t="shared" si="623"/>
        <v>10.4</v>
      </c>
      <c r="AQ1487">
        <f t="shared" si="624"/>
        <v>2.8888888888888888</v>
      </c>
    </row>
    <row r="1488" spans="2:43" x14ac:dyDescent="0.3">
      <c r="B1488" s="6" t="s">
        <v>49</v>
      </c>
      <c r="C1488" s="6">
        <v>1485</v>
      </c>
      <c r="D1488" s="6">
        <v>8</v>
      </c>
      <c r="E1488" s="11">
        <v>11.5</v>
      </c>
      <c r="F1488" s="7">
        <f t="shared" si="625"/>
        <v>3.1944444444444446</v>
      </c>
      <c r="G1488" s="26">
        <f t="shared" si="642"/>
        <v>0.34722222222222221</v>
      </c>
      <c r="H1488" s="26">
        <f t="shared" si="643"/>
        <v>1.25</v>
      </c>
      <c r="I1488" s="26">
        <f t="shared" si="626"/>
        <v>395.13888888888886</v>
      </c>
      <c r="J1488" s="26">
        <f t="shared" si="627"/>
        <v>167.45670000000001</v>
      </c>
      <c r="K1488" s="26">
        <f t="shared" si="628"/>
        <v>3.5070740740740747</v>
      </c>
      <c r="L1488" s="26">
        <f t="shared" si="629"/>
        <v>566.102662962963</v>
      </c>
      <c r="M1488" s="26">
        <f t="shared" si="630"/>
        <v>1808.383506687243</v>
      </c>
      <c r="N1488" s="26">
        <f t="shared" si="631"/>
        <v>1808.383506687243</v>
      </c>
      <c r="O1488" s="26">
        <f t="shared" si="621"/>
        <v>5743909.8686195882</v>
      </c>
      <c r="P1488" s="26">
        <f t="shared" si="632"/>
        <v>0</v>
      </c>
      <c r="Q1488" s="26">
        <f t="shared" si="644"/>
        <v>-1714304.2820813176</v>
      </c>
      <c r="R1488" s="26">
        <f t="shared" si="645"/>
        <v>0</v>
      </c>
      <c r="S1488" s="26">
        <f t="shared" si="633"/>
        <v>0</v>
      </c>
      <c r="T1488" s="28">
        <f t="shared" si="634"/>
        <v>1714304.2820813176</v>
      </c>
      <c r="U1488" s="26">
        <f t="shared" si="635"/>
        <v>0</v>
      </c>
      <c r="V1488" s="26">
        <f t="shared" si="636"/>
        <v>0</v>
      </c>
      <c r="W1488" s="26">
        <f t="shared" si="637"/>
        <v>0</v>
      </c>
      <c r="X1488" s="26">
        <f t="shared" si="638"/>
        <v>0</v>
      </c>
      <c r="Y1488" s="26">
        <f t="shared" si="639"/>
        <v>0</v>
      </c>
      <c r="Z1488" s="26">
        <f t="shared" si="639"/>
        <v>0</v>
      </c>
      <c r="AA1488" s="26">
        <f t="shared" si="640"/>
        <v>0</v>
      </c>
      <c r="AB1488" s="26">
        <f t="shared" si="646"/>
        <v>1314197.2623977461</v>
      </c>
      <c r="AC1488" s="26">
        <f t="shared" si="641"/>
        <v>4429712.6062218416</v>
      </c>
      <c r="AD1488" s="15">
        <f t="shared" si="647"/>
        <v>0</v>
      </c>
      <c r="AO1488">
        <f t="shared" si="622"/>
        <v>0</v>
      </c>
      <c r="AP1488">
        <f t="shared" si="623"/>
        <v>11.5</v>
      </c>
      <c r="AQ1488">
        <f t="shared" si="624"/>
        <v>3.1944444444444442</v>
      </c>
    </row>
    <row r="1489" spans="2:43" x14ac:dyDescent="0.3">
      <c r="B1489" s="6" t="s">
        <v>49</v>
      </c>
      <c r="C1489" s="6">
        <v>1486</v>
      </c>
      <c r="D1489" s="6">
        <v>9</v>
      </c>
      <c r="E1489" s="11">
        <v>12.9</v>
      </c>
      <c r="F1489" s="7">
        <f t="shared" si="625"/>
        <v>3.5833333333333335</v>
      </c>
      <c r="G1489" s="26">
        <f t="shared" si="642"/>
        <v>0.44444444444444431</v>
      </c>
      <c r="H1489" s="26">
        <f t="shared" si="643"/>
        <v>1.5999999999999996</v>
      </c>
      <c r="I1489" s="26">
        <f t="shared" si="626"/>
        <v>505.7777777777776</v>
      </c>
      <c r="J1489" s="26">
        <f t="shared" si="627"/>
        <v>167.45670000000001</v>
      </c>
      <c r="K1489" s="26">
        <f t="shared" si="628"/>
        <v>4.4129466666666675</v>
      </c>
      <c r="L1489" s="26">
        <f t="shared" si="629"/>
        <v>677.64742444444425</v>
      </c>
      <c r="M1489" s="26">
        <f t="shared" si="630"/>
        <v>2428.2366042592585</v>
      </c>
      <c r="N1489" s="26">
        <f t="shared" si="631"/>
        <v>2428.2366042592585</v>
      </c>
      <c r="O1489" s="26">
        <f t="shared" ref="O1489:O1552" si="648">O1488+N1489</f>
        <v>5746338.1052238476</v>
      </c>
      <c r="P1489" s="26">
        <f t="shared" si="632"/>
        <v>0</v>
      </c>
      <c r="Q1489" s="26">
        <f t="shared" si="644"/>
        <v>-1714304.2820813176</v>
      </c>
      <c r="R1489" s="26">
        <f t="shared" si="645"/>
        <v>0</v>
      </c>
      <c r="S1489" s="26">
        <f t="shared" si="633"/>
        <v>0</v>
      </c>
      <c r="T1489" s="28">
        <f t="shared" si="634"/>
        <v>1714304.2820813176</v>
      </c>
      <c r="U1489" s="26">
        <f t="shared" si="635"/>
        <v>0</v>
      </c>
      <c r="V1489" s="26">
        <f t="shared" si="636"/>
        <v>0</v>
      </c>
      <c r="W1489" s="26">
        <f t="shared" si="637"/>
        <v>0</v>
      </c>
      <c r="X1489" s="26">
        <f t="shared" si="638"/>
        <v>0</v>
      </c>
      <c r="Y1489" s="26">
        <f t="shared" si="639"/>
        <v>0</v>
      </c>
      <c r="Z1489" s="26">
        <f t="shared" si="639"/>
        <v>0</v>
      </c>
      <c r="AA1489" s="26">
        <f t="shared" si="640"/>
        <v>0</v>
      </c>
      <c r="AB1489" s="26">
        <f t="shared" si="646"/>
        <v>1314197.2623977461</v>
      </c>
      <c r="AC1489" s="26">
        <f t="shared" si="641"/>
        <v>4432140.8428261019</v>
      </c>
      <c r="AD1489" s="15">
        <f t="shared" si="647"/>
        <v>0</v>
      </c>
      <c r="AO1489">
        <f t="shared" si="622"/>
        <v>0</v>
      </c>
      <c r="AP1489">
        <f t="shared" si="623"/>
        <v>12.9</v>
      </c>
      <c r="AQ1489">
        <f t="shared" si="624"/>
        <v>3.5833333333333335</v>
      </c>
    </row>
    <row r="1490" spans="2:43" x14ac:dyDescent="0.3">
      <c r="B1490" s="6" t="s">
        <v>49</v>
      </c>
      <c r="C1490" s="6">
        <v>1487</v>
      </c>
      <c r="D1490" s="6">
        <v>10</v>
      </c>
      <c r="E1490" s="11">
        <v>14.7</v>
      </c>
      <c r="F1490" s="7">
        <f t="shared" si="625"/>
        <v>4.083333333333333</v>
      </c>
      <c r="G1490" s="26">
        <f t="shared" si="642"/>
        <v>0.56944444444444442</v>
      </c>
      <c r="H1490" s="26">
        <f t="shared" si="643"/>
        <v>2.0499999999999998</v>
      </c>
      <c r="I1490" s="26">
        <f t="shared" si="626"/>
        <v>648.02777777777771</v>
      </c>
      <c r="J1490" s="26">
        <f t="shared" si="627"/>
        <v>167.45670000000001</v>
      </c>
      <c r="K1490" s="26">
        <f t="shared" si="628"/>
        <v>5.7303866666666661</v>
      </c>
      <c r="L1490" s="26">
        <f t="shared" si="629"/>
        <v>821.2148644444444</v>
      </c>
      <c r="M1490" s="26">
        <f t="shared" si="630"/>
        <v>3353.2940298148146</v>
      </c>
      <c r="N1490" s="26">
        <f t="shared" si="631"/>
        <v>3353.2940298148146</v>
      </c>
      <c r="O1490" s="26">
        <f t="shared" si="648"/>
        <v>5749691.3992536627</v>
      </c>
      <c r="P1490" s="26">
        <f t="shared" si="632"/>
        <v>0</v>
      </c>
      <c r="Q1490" s="26">
        <f t="shared" si="644"/>
        <v>-1714304.2820813176</v>
      </c>
      <c r="R1490" s="26">
        <f t="shared" si="645"/>
        <v>0</v>
      </c>
      <c r="S1490" s="26">
        <f t="shared" si="633"/>
        <v>0</v>
      </c>
      <c r="T1490" s="28">
        <f t="shared" si="634"/>
        <v>1714304.2820813176</v>
      </c>
      <c r="U1490" s="26">
        <f t="shared" si="635"/>
        <v>0</v>
      </c>
      <c r="V1490" s="26">
        <f t="shared" si="636"/>
        <v>0</v>
      </c>
      <c r="W1490" s="26">
        <f t="shared" si="637"/>
        <v>0</v>
      </c>
      <c r="X1490" s="26">
        <f t="shared" si="638"/>
        <v>0</v>
      </c>
      <c r="Y1490" s="26">
        <f t="shared" si="639"/>
        <v>0</v>
      </c>
      <c r="Z1490" s="26">
        <f t="shared" si="639"/>
        <v>0</v>
      </c>
      <c r="AA1490" s="26">
        <f t="shared" si="640"/>
        <v>0</v>
      </c>
      <c r="AB1490" s="26">
        <f t="shared" si="646"/>
        <v>1314197.2623977461</v>
      </c>
      <c r="AC1490" s="26">
        <f t="shared" si="641"/>
        <v>4435494.1368559171</v>
      </c>
      <c r="AD1490" s="15">
        <f t="shared" si="647"/>
        <v>0</v>
      </c>
      <c r="AO1490">
        <f t="shared" si="622"/>
        <v>0</v>
      </c>
      <c r="AP1490">
        <f t="shared" si="623"/>
        <v>14.7</v>
      </c>
      <c r="AQ1490">
        <f t="shared" si="624"/>
        <v>4.083333333333333</v>
      </c>
    </row>
    <row r="1491" spans="2:43" x14ac:dyDescent="0.3">
      <c r="B1491" s="6" t="s">
        <v>49</v>
      </c>
      <c r="C1491" s="6">
        <v>1488</v>
      </c>
      <c r="D1491" s="6">
        <v>11</v>
      </c>
      <c r="E1491" s="11">
        <v>17</v>
      </c>
      <c r="F1491" s="7">
        <f t="shared" si="625"/>
        <v>4.7222222222222223</v>
      </c>
      <c r="G1491" s="26">
        <f t="shared" si="642"/>
        <v>0.70833333333333348</v>
      </c>
      <c r="H1491" s="26">
        <f t="shared" si="643"/>
        <v>2.5500000000000007</v>
      </c>
      <c r="I1491" s="26">
        <f t="shared" si="626"/>
        <v>806.08333333333348</v>
      </c>
      <c r="J1491" s="26">
        <f t="shared" si="627"/>
        <v>167.45670000000001</v>
      </c>
      <c r="K1491" s="26">
        <f t="shared" si="628"/>
        <v>7.6638518518518532</v>
      </c>
      <c r="L1491" s="26">
        <f t="shared" si="629"/>
        <v>981.2038851851853</v>
      </c>
      <c r="M1491" s="26">
        <f t="shared" si="630"/>
        <v>4633.4627911522639</v>
      </c>
      <c r="N1491" s="26">
        <f t="shared" si="631"/>
        <v>4633.4627911522639</v>
      </c>
      <c r="O1491" s="26">
        <f t="shared" si="648"/>
        <v>5754324.862044815</v>
      </c>
      <c r="P1491" s="26">
        <f t="shared" si="632"/>
        <v>0</v>
      </c>
      <c r="Q1491" s="26">
        <f t="shared" si="644"/>
        <v>-1714304.2820813176</v>
      </c>
      <c r="R1491" s="26">
        <f t="shared" si="645"/>
        <v>0</v>
      </c>
      <c r="S1491" s="26">
        <f t="shared" si="633"/>
        <v>0</v>
      </c>
      <c r="T1491" s="28">
        <f t="shared" si="634"/>
        <v>1714304.2820813176</v>
      </c>
      <c r="U1491" s="26">
        <f t="shared" si="635"/>
        <v>0</v>
      </c>
      <c r="V1491" s="26">
        <f t="shared" si="636"/>
        <v>0</v>
      </c>
      <c r="W1491" s="26">
        <f t="shared" si="637"/>
        <v>0</v>
      </c>
      <c r="X1491" s="26">
        <f t="shared" si="638"/>
        <v>0</v>
      </c>
      <c r="Y1491" s="26">
        <f t="shared" si="639"/>
        <v>0</v>
      </c>
      <c r="Z1491" s="26">
        <f t="shared" si="639"/>
        <v>0</v>
      </c>
      <c r="AA1491" s="26">
        <f t="shared" si="640"/>
        <v>0</v>
      </c>
      <c r="AB1491" s="26">
        <f t="shared" si="646"/>
        <v>1314197.2623977461</v>
      </c>
      <c r="AC1491" s="26">
        <f t="shared" si="641"/>
        <v>4440127.5996470693</v>
      </c>
      <c r="AD1491" s="15">
        <f t="shared" si="647"/>
        <v>0</v>
      </c>
      <c r="AO1491">
        <f t="shared" si="622"/>
        <v>0</v>
      </c>
      <c r="AP1491">
        <f t="shared" si="623"/>
        <v>17</v>
      </c>
      <c r="AQ1491">
        <f t="shared" si="624"/>
        <v>4.7222222222222223</v>
      </c>
    </row>
    <row r="1492" spans="2:43" x14ac:dyDescent="0.3">
      <c r="B1492" s="6" t="s">
        <v>49</v>
      </c>
      <c r="C1492" s="6">
        <v>1489</v>
      </c>
      <c r="D1492" s="6">
        <v>12</v>
      </c>
      <c r="E1492" s="11">
        <v>19.8</v>
      </c>
      <c r="F1492" s="7">
        <f t="shared" si="625"/>
        <v>5.5</v>
      </c>
      <c r="G1492" s="26">
        <f t="shared" si="642"/>
        <v>0.84722222222222243</v>
      </c>
      <c r="H1492" s="26">
        <f t="shared" si="643"/>
        <v>3.0500000000000007</v>
      </c>
      <c r="I1492" s="26">
        <f t="shared" si="626"/>
        <v>964.13888888888914</v>
      </c>
      <c r="J1492" s="26">
        <f t="shared" si="627"/>
        <v>167.45670000000001</v>
      </c>
      <c r="K1492" s="26">
        <f t="shared" si="628"/>
        <v>10.396320000000001</v>
      </c>
      <c r="L1492" s="26">
        <f t="shared" si="629"/>
        <v>1141.9919088888892</v>
      </c>
      <c r="M1492" s="26">
        <f t="shared" si="630"/>
        <v>6280.9554988888904</v>
      </c>
      <c r="N1492" s="26">
        <f t="shared" si="631"/>
        <v>6280.9554988888904</v>
      </c>
      <c r="O1492" s="26">
        <f t="shared" si="648"/>
        <v>5760605.8175437041</v>
      </c>
      <c r="P1492" s="26">
        <f t="shared" si="632"/>
        <v>0</v>
      </c>
      <c r="Q1492" s="26">
        <f t="shared" si="644"/>
        <v>-1714304.2820813176</v>
      </c>
      <c r="R1492" s="26">
        <f t="shared" si="645"/>
        <v>0</v>
      </c>
      <c r="S1492" s="26">
        <f t="shared" si="633"/>
        <v>0</v>
      </c>
      <c r="T1492" s="28">
        <f t="shared" si="634"/>
        <v>1714304.2820813176</v>
      </c>
      <c r="U1492" s="26">
        <f t="shared" si="635"/>
        <v>0</v>
      </c>
      <c r="V1492" s="26">
        <f t="shared" si="636"/>
        <v>0</v>
      </c>
      <c r="W1492" s="26">
        <f t="shared" si="637"/>
        <v>0</v>
      </c>
      <c r="X1492" s="26">
        <f t="shared" si="638"/>
        <v>0</v>
      </c>
      <c r="Y1492" s="26">
        <f t="shared" si="639"/>
        <v>0</v>
      </c>
      <c r="Z1492" s="26">
        <f t="shared" si="639"/>
        <v>0</v>
      </c>
      <c r="AA1492" s="26">
        <f t="shared" si="640"/>
        <v>0</v>
      </c>
      <c r="AB1492" s="26">
        <f t="shared" si="646"/>
        <v>1314197.2623977461</v>
      </c>
      <c r="AC1492" s="26">
        <f t="shared" si="641"/>
        <v>4446408.5551459584</v>
      </c>
      <c r="AD1492" s="15">
        <f t="shared" si="647"/>
        <v>0</v>
      </c>
      <c r="AO1492">
        <f t="shared" si="622"/>
        <v>0</v>
      </c>
      <c r="AP1492">
        <f t="shared" si="623"/>
        <v>19.8</v>
      </c>
      <c r="AQ1492">
        <f t="shared" si="624"/>
        <v>5.5</v>
      </c>
    </row>
    <row r="1493" spans="2:43" x14ac:dyDescent="0.3">
      <c r="B1493" s="6" t="s">
        <v>49</v>
      </c>
      <c r="C1493" s="6">
        <v>1490</v>
      </c>
      <c r="D1493" s="6">
        <v>13</v>
      </c>
      <c r="E1493" s="11">
        <v>23.1</v>
      </c>
      <c r="F1493" s="7">
        <f t="shared" si="625"/>
        <v>6.416666666666667</v>
      </c>
      <c r="G1493" s="26">
        <f t="shared" si="642"/>
        <v>0.95833333333333315</v>
      </c>
      <c r="H1493" s="26">
        <f t="shared" si="643"/>
        <v>3.4499999999999993</v>
      </c>
      <c r="I1493" s="26">
        <f t="shared" si="626"/>
        <v>1090.583333333333</v>
      </c>
      <c r="J1493" s="26">
        <f t="shared" si="627"/>
        <v>167.45670000000001</v>
      </c>
      <c r="K1493" s="26">
        <f t="shared" si="628"/>
        <v>14.150546666666669</v>
      </c>
      <c r="L1493" s="26">
        <f t="shared" si="629"/>
        <v>1272.1905799999997</v>
      </c>
      <c r="M1493" s="26">
        <f t="shared" si="630"/>
        <v>8163.2228883333319</v>
      </c>
      <c r="N1493" s="26">
        <f t="shared" si="631"/>
        <v>8163.2228883333319</v>
      </c>
      <c r="O1493" s="26">
        <f t="shared" si="648"/>
        <v>5768769.0404320378</v>
      </c>
      <c r="P1493" s="26">
        <f t="shared" si="632"/>
        <v>0</v>
      </c>
      <c r="Q1493" s="26">
        <f t="shared" si="644"/>
        <v>-1714304.2820813176</v>
      </c>
      <c r="R1493" s="26">
        <f t="shared" si="645"/>
        <v>0</v>
      </c>
      <c r="S1493" s="26">
        <f t="shared" si="633"/>
        <v>0</v>
      </c>
      <c r="T1493" s="28">
        <f t="shared" si="634"/>
        <v>1714304.2820813176</v>
      </c>
      <c r="U1493" s="26">
        <f t="shared" si="635"/>
        <v>0</v>
      </c>
      <c r="V1493" s="26">
        <f t="shared" si="636"/>
        <v>0</v>
      </c>
      <c r="W1493" s="26">
        <f t="shared" si="637"/>
        <v>0</v>
      </c>
      <c r="X1493" s="26">
        <f t="shared" si="638"/>
        <v>0</v>
      </c>
      <c r="Y1493" s="26">
        <f t="shared" si="639"/>
        <v>0</v>
      </c>
      <c r="Z1493" s="26">
        <f t="shared" si="639"/>
        <v>0</v>
      </c>
      <c r="AA1493" s="26">
        <f t="shared" si="640"/>
        <v>0</v>
      </c>
      <c r="AB1493" s="26">
        <f t="shared" si="646"/>
        <v>1314197.2623977461</v>
      </c>
      <c r="AC1493" s="26">
        <f t="shared" si="641"/>
        <v>4454571.7780342922</v>
      </c>
      <c r="AD1493" s="15">
        <f t="shared" si="647"/>
        <v>0</v>
      </c>
      <c r="AO1493">
        <f t="shared" si="622"/>
        <v>0</v>
      </c>
      <c r="AP1493">
        <f t="shared" si="623"/>
        <v>23.1</v>
      </c>
      <c r="AQ1493">
        <f t="shared" si="624"/>
        <v>6.416666666666667</v>
      </c>
    </row>
    <row r="1494" spans="2:43" x14ac:dyDescent="0.3">
      <c r="B1494" s="6" t="s">
        <v>49</v>
      </c>
      <c r="C1494" s="6">
        <v>1491</v>
      </c>
      <c r="D1494" s="6">
        <v>14</v>
      </c>
      <c r="E1494" s="11">
        <v>26.7</v>
      </c>
      <c r="F1494" s="7">
        <f t="shared" si="625"/>
        <v>7.416666666666667</v>
      </c>
      <c r="G1494" s="26">
        <f t="shared" si="642"/>
        <v>1.0277777777777775</v>
      </c>
      <c r="H1494" s="26">
        <f t="shared" si="643"/>
        <v>3.6999999999999993</v>
      </c>
      <c r="I1494" s="26">
        <f t="shared" si="626"/>
        <v>1169.6111111111109</v>
      </c>
      <c r="J1494" s="26">
        <f t="shared" si="627"/>
        <v>167.45670000000001</v>
      </c>
      <c r="K1494" s="26">
        <f t="shared" si="628"/>
        <v>18.90478666666667</v>
      </c>
      <c r="L1494" s="26">
        <f t="shared" si="629"/>
        <v>1355.9725977777775</v>
      </c>
      <c r="M1494" s="26">
        <f t="shared" si="630"/>
        <v>10056.79676685185</v>
      </c>
      <c r="N1494" s="26">
        <f t="shared" si="631"/>
        <v>10056.79676685185</v>
      </c>
      <c r="O1494" s="26">
        <f t="shared" si="648"/>
        <v>5778825.8371988898</v>
      </c>
      <c r="P1494" s="26">
        <f t="shared" si="632"/>
        <v>0</v>
      </c>
      <c r="Q1494" s="26">
        <f t="shared" si="644"/>
        <v>-1714304.2820813176</v>
      </c>
      <c r="R1494" s="26">
        <f t="shared" si="645"/>
        <v>0</v>
      </c>
      <c r="S1494" s="26">
        <f t="shared" si="633"/>
        <v>0</v>
      </c>
      <c r="T1494" s="28">
        <f t="shared" si="634"/>
        <v>1714304.2820813176</v>
      </c>
      <c r="U1494" s="26">
        <f t="shared" si="635"/>
        <v>0</v>
      </c>
      <c r="V1494" s="26">
        <f t="shared" si="636"/>
        <v>0</v>
      </c>
      <c r="W1494" s="26">
        <f t="shared" si="637"/>
        <v>0</v>
      </c>
      <c r="X1494" s="26">
        <f t="shared" si="638"/>
        <v>0</v>
      </c>
      <c r="Y1494" s="26">
        <f t="shared" si="639"/>
        <v>0</v>
      </c>
      <c r="Z1494" s="26">
        <f t="shared" si="639"/>
        <v>0</v>
      </c>
      <c r="AA1494" s="26">
        <f t="shared" si="640"/>
        <v>0</v>
      </c>
      <c r="AB1494" s="26">
        <f t="shared" si="646"/>
        <v>1314197.2623977461</v>
      </c>
      <c r="AC1494" s="26">
        <f t="shared" si="641"/>
        <v>4464628.5748011433</v>
      </c>
      <c r="AD1494" s="15">
        <f t="shared" si="647"/>
        <v>0</v>
      </c>
      <c r="AO1494">
        <f t="shared" si="622"/>
        <v>0</v>
      </c>
      <c r="AP1494">
        <f t="shared" si="623"/>
        <v>26.7</v>
      </c>
      <c r="AQ1494">
        <f t="shared" si="624"/>
        <v>7.4166666666666661</v>
      </c>
    </row>
    <row r="1495" spans="2:43" x14ac:dyDescent="0.3">
      <c r="B1495" s="6" t="s">
        <v>49</v>
      </c>
      <c r="C1495" s="6">
        <v>1492</v>
      </c>
      <c r="D1495" s="6">
        <v>15</v>
      </c>
      <c r="E1495" s="11">
        <v>30.5</v>
      </c>
      <c r="F1495" s="7">
        <f t="shared" si="625"/>
        <v>8.4722222222222232</v>
      </c>
      <c r="G1495" s="26">
        <f t="shared" si="642"/>
        <v>1.0277777777777781</v>
      </c>
      <c r="H1495" s="26">
        <f t="shared" si="643"/>
        <v>3.7000000000000011</v>
      </c>
      <c r="I1495" s="26">
        <f t="shared" si="626"/>
        <v>1169.6111111111115</v>
      </c>
      <c r="J1495" s="26">
        <f t="shared" si="627"/>
        <v>167.45670000000001</v>
      </c>
      <c r="K1495" s="26">
        <f t="shared" si="628"/>
        <v>24.668851851851858</v>
      </c>
      <c r="L1495" s="26">
        <f t="shared" si="629"/>
        <v>1361.7366629629635</v>
      </c>
      <c r="M1495" s="26">
        <f t="shared" si="630"/>
        <v>11536.935616769553</v>
      </c>
      <c r="N1495" s="26">
        <f t="shared" si="631"/>
        <v>11536.935616769553</v>
      </c>
      <c r="O1495" s="26">
        <f t="shared" si="648"/>
        <v>5790362.7728156596</v>
      </c>
      <c r="P1495" s="26">
        <f t="shared" si="632"/>
        <v>0</v>
      </c>
      <c r="Q1495" s="26">
        <f t="shared" si="644"/>
        <v>-1714304.2820813176</v>
      </c>
      <c r="R1495" s="26">
        <f t="shared" si="645"/>
        <v>0</v>
      </c>
      <c r="S1495" s="26">
        <f t="shared" si="633"/>
        <v>0</v>
      </c>
      <c r="T1495" s="28">
        <f t="shared" si="634"/>
        <v>1714304.2820813176</v>
      </c>
      <c r="U1495" s="26">
        <f t="shared" si="635"/>
        <v>0</v>
      </c>
      <c r="V1495" s="26">
        <f t="shared" si="636"/>
        <v>0</v>
      </c>
      <c r="W1495" s="26">
        <f t="shared" si="637"/>
        <v>0</v>
      </c>
      <c r="X1495" s="26">
        <f t="shared" si="638"/>
        <v>0</v>
      </c>
      <c r="Y1495" s="26">
        <f t="shared" si="639"/>
        <v>0</v>
      </c>
      <c r="Z1495" s="26">
        <f t="shared" si="639"/>
        <v>0</v>
      </c>
      <c r="AA1495" s="26">
        <f t="shared" si="640"/>
        <v>0</v>
      </c>
      <c r="AB1495" s="26">
        <f t="shared" si="646"/>
        <v>1314197.2623977461</v>
      </c>
      <c r="AC1495" s="26">
        <f t="shared" si="641"/>
        <v>4476165.510417914</v>
      </c>
      <c r="AD1495" s="15">
        <f t="shared" si="647"/>
        <v>0</v>
      </c>
      <c r="AO1495">
        <f t="shared" si="622"/>
        <v>0</v>
      </c>
      <c r="AP1495">
        <f t="shared" si="623"/>
        <v>30.5</v>
      </c>
      <c r="AQ1495">
        <f t="shared" si="624"/>
        <v>8.4722222222222214</v>
      </c>
    </row>
    <row r="1496" spans="2:43" x14ac:dyDescent="0.3">
      <c r="B1496" s="6" t="s">
        <v>49</v>
      </c>
      <c r="C1496" s="6">
        <v>1493</v>
      </c>
      <c r="D1496" s="6">
        <v>16</v>
      </c>
      <c r="E1496" s="11">
        <v>34.1</v>
      </c>
      <c r="F1496" s="7">
        <f t="shared" si="625"/>
        <v>9.4722222222222232</v>
      </c>
      <c r="G1496" s="26">
        <f t="shared" si="642"/>
        <v>0.97222222222222221</v>
      </c>
      <c r="H1496" s="26">
        <f t="shared" si="643"/>
        <v>3.5</v>
      </c>
      <c r="I1496" s="26">
        <f t="shared" si="626"/>
        <v>1106.3888888888889</v>
      </c>
      <c r="J1496" s="26">
        <f t="shared" si="627"/>
        <v>167.45670000000001</v>
      </c>
      <c r="K1496" s="26">
        <f t="shared" si="628"/>
        <v>30.835998518518526</v>
      </c>
      <c r="L1496" s="26">
        <f t="shared" si="629"/>
        <v>1304.6815874074075</v>
      </c>
      <c r="M1496" s="26">
        <f t="shared" si="630"/>
        <v>12358.233925164612</v>
      </c>
      <c r="N1496" s="26">
        <f t="shared" si="631"/>
        <v>12358.233925164612</v>
      </c>
      <c r="O1496" s="26">
        <f t="shared" si="648"/>
        <v>5802721.0067408243</v>
      </c>
      <c r="P1496" s="26">
        <f t="shared" si="632"/>
        <v>0</v>
      </c>
      <c r="Q1496" s="26">
        <f t="shared" si="644"/>
        <v>-1714304.2820813176</v>
      </c>
      <c r="R1496" s="26">
        <f t="shared" si="645"/>
        <v>0</v>
      </c>
      <c r="S1496" s="26">
        <f t="shared" si="633"/>
        <v>0</v>
      </c>
      <c r="T1496" s="28">
        <f t="shared" si="634"/>
        <v>1714304.2820813176</v>
      </c>
      <c r="U1496" s="26">
        <f t="shared" si="635"/>
        <v>0</v>
      </c>
      <c r="V1496" s="26">
        <f t="shared" si="636"/>
        <v>0</v>
      </c>
      <c r="W1496" s="26">
        <f t="shared" si="637"/>
        <v>0</v>
      </c>
      <c r="X1496" s="26">
        <f t="shared" si="638"/>
        <v>0</v>
      </c>
      <c r="Y1496" s="26">
        <f t="shared" si="639"/>
        <v>0</v>
      </c>
      <c r="Z1496" s="26">
        <f t="shared" si="639"/>
        <v>0</v>
      </c>
      <c r="AA1496" s="26">
        <f t="shared" si="640"/>
        <v>0</v>
      </c>
      <c r="AB1496" s="26">
        <f t="shared" si="646"/>
        <v>1314197.2623977461</v>
      </c>
      <c r="AC1496" s="26">
        <f t="shared" si="641"/>
        <v>4488523.7443430778</v>
      </c>
      <c r="AD1496" s="15">
        <f t="shared" si="647"/>
        <v>0</v>
      </c>
      <c r="AO1496">
        <f t="shared" si="622"/>
        <v>0</v>
      </c>
      <c r="AP1496">
        <f t="shared" si="623"/>
        <v>34.1</v>
      </c>
      <c r="AQ1496">
        <f t="shared" si="624"/>
        <v>9.4722222222222232</v>
      </c>
    </row>
    <row r="1497" spans="2:43" x14ac:dyDescent="0.3">
      <c r="B1497" s="6" t="s">
        <v>49</v>
      </c>
      <c r="C1497" s="6">
        <v>1494</v>
      </c>
      <c r="D1497" s="6">
        <v>17</v>
      </c>
      <c r="E1497" s="11">
        <v>37.5</v>
      </c>
      <c r="F1497" s="7">
        <f t="shared" si="625"/>
        <v>10.416666666666668</v>
      </c>
      <c r="G1497" s="26">
        <f t="shared" si="642"/>
        <v>0.90277777777777779</v>
      </c>
      <c r="H1497" s="26">
        <f t="shared" si="643"/>
        <v>3.25</v>
      </c>
      <c r="I1497" s="26">
        <f t="shared" si="626"/>
        <v>1027.3611111111111</v>
      </c>
      <c r="J1497" s="26">
        <f t="shared" si="627"/>
        <v>167.45670000000001</v>
      </c>
      <c r="K1497" s="26">
        <f t="shared" si="628"/>
        <v>37.291666666666679</v>
      </c>
      <c r="L1497" s="26">
        <f t="shared" si="629"/>
        <v>1232.1094777777778</v>
      </c>
      <c r="M1497" s="26">
        <f t="shared" si="630"/>
        <v>12834.473726851853</v>
      </c>
      <c r="N1497" s="26">
        <f t="shared" si="631"/>
        <v>12834.473726851853</v>
      </c>
      <c r="O1497" s="26">
        <f t="shared" si="648"/>
        <v>5815555.4804676762</v>
      </c>
      <c r="P1497" s="26">
        <f t="shared" si="632"/>
        <v>0</v>
      </c>
      <c r="Q1497" s="26">
        <f t="shared" si="644"/>
        <v>-1714304.2820813176</v>
      </c>
      <c r="R1497" s="26">
        <f t="shared" si="645"/>
        <v>0</v>
      </c>
      <c r="S1497" s="26">
        <f t="shared" si="633"/>
        <v>0</v>
      </c>
      <c r="T1497" s="28">
        <f t="shared" si="634"/>
        <v>1714304.2820813176</v>
      </c>
      <c r="U1497" s="26">
        <f t="shared" si="635"/>
        <v>0</v>
      </c>
      <c r="V1497" s="26">
        <f t="shared" si="636"/>
        <v>0</v>
      </c>
      <c r="W1497" s="26">
        <f t="shared" si="637"/>
        <v>0</v>
      </c>
      <c r="X1497" s="26">
        <f t="shared" si="638"/>
        <v>0</v>
      </c>
      <c r="Y1497" s="26">
        <f t="shared" si="639"/>
        <v>0</v>
      </c>
      <c r="Z1497" s="26">
        <f t="shared" si="639"/>
        <v>0</v>
      </c>
      <c r="AA1497" s="26">
        <f t="shared" si="640"/>
        <v>0</v>
      </c>
      <c r="AB1497" s="26">
        <f t="shared" si="646"/>
        <v>1314197.2623977461</v>
      </c>
      <c r="AC1497" s="26">
        <f t="shared" si="641"/>
        <v>4501358.2180699296</v>
      </c>
      <c r="AD1497" s="15">
        <f t="shared" si="647"/>
        <v>0</v>
      </c>
      <c r="AO1497">
        <f t="shared" si="622"/>
        <v>0</v>
      </c>
      <c r="AP1497">
        <f t="shared" si="623"/>
        <v>37.5</v>
      </c>
      <c r="AQ1497">
        <f t="shared" si="624"/>
        <v>10.416666666666666</v>
      </c>
    </row>
    <row r="1498" spans="2:43" x14ac:dyDescent="0.3">
      <c r="B1498" s="6" t="s">
        <v>49</v>
      </c>
      <c r="C1498" s="6">
        <v>1495</v>
      </c>
      <c r="D1498" s="6">
        <v>18</v>
      </c>
      <c r="E1498" s="11">
        <v>40.6</v>
      </c>
      <c r="F1498" s="7">
        <f t="shared" si="625"/>
        <v>11.277777777777779</v>
      </c>
      <c r="G1498" s="26">
        <f t="shared" si="642"/>
        <v>0.80555555555555514</v>
      </c>
      <c r="H1498" s="26">
        <f t="shared" si="643"/>
        <v>2.8999999999999986</v>
      </c>
      <c r="I1498" s="26">
        <f t="shared" si="626"/>
        <v>916.72222222222172</v>
      </c>
      <c r="J1498" s="26">
        <f t="shared" si="627"/>
        <v>167.45670000000001</v>
      </c>
      <c r="K1498" s="26">
        <f t="shared" si="628"/>
        <v>43.712065185185196</v>
      </c>
      <c r="L1498" s="26">
        <f t="shared" si="629"/>
        <v>1127.8909874074068</v>
      </c>
      <c r="M1498" s="26">
        <f t="shared" si="630"/>
        <v>12720.103913539089</v>
      </c>
      <c r="N1498" s="26">
        <f t="shared" si="631"/>
        <v>12720.103913539089</v>
      </c>
      <c r="O1498" s="26">
        <f t="shared" si="648"/>
        <v>5828275.5843812153</v>
      </c>
      <c r="P1498" s="26">
        <f t="shared" si="632"/>
        <v>0</v>
      </c>
      <c r="Q1498" s="26">
        <f t="shared" si="644"/>
        <v>-1714304.2820813176</v>
      </c>
      <c r="R1498" s="26">
        <f t="shared" si="645"/>
        <v>0</v>
      </c>
      <c r="S1498" s="26">
        <f t="shared" si="633"/>
        <v>0</v>
      </c>
      <c r="T1498" s="28">
        <f t="shared" si="634"/>
        <v>1714304.2820813176</v>
      </c>
      <c r="U1498" s="26">
        <f t="shared" si="635"/>
        <v>0</v>
      </c>
      <c r="V1498" s="26">
        <f t="shared" si="636"/>
        <v>0</v>
      </c>
      <c r="W1498" s="26">
        <f t="shared" si="637"/>
        <v>0</v>
      </c>
      <c r="X1498" s="26">
        <f t="shared" si="638"/>
        <v>0</v>
      </c>
      <c r="Y1498" s="26">
        <f t="shared" si="639"/>
        <v>0</v>
      </c>
      <c r="Z1498" s="26">
        <f t="shared" si="639"/>
        <v>0</v>
      </c>
      <c r="AA1498" s="26">
        <f t="shared" si="640"/>
        <v>0</v>
      </c>
      <c r="AB1498" s="26">
        <f t="shared" si="646"/>
        <v>1314197.2623977461</v>
      </c>
      <c r="AC1498" s="26">
        <f t="shared" si="641"/>
        <v>4514078.3219834697</v>
      </c>
      <c r="AD1498" s="15">
        <f t="shared" si="647"/>
        <v>0</v>
      </c>
      <c r="AO1498">
        <f t="shared" si="622"/>
        <v>0</v>
      </c>
      <c r="AP1498">
        <f t="shared" si="623"/>
        <v>40.6</v>
      </c>
      <c r="AQ1498">
        <f t="shared" si="624"/>
        <v>11.277777777777779</v>
      </c>
    </row>
    <row r="1499" spans="2:43" x14ac:dyDescent="0.3">
      <c r="B1499" s="6" t="s">
        <v>49</v>
      </c>
      <c r="C1499" s="6">
        <v>1496</v>
      </c>
      <c r="D1499" s="6">
        <v>19</v>
      </c>
      <c r="E1499" s="11">
        <v>43.3</v>
      </c>
      <c r="F1499" s="7">
        <f t="shared" si="625"/>
        <v>12.027777777777777</v>
      </c>
      <c r="G1499" s="26">
        <f t="shared" si="642"/>
        <v>0.70833333333333348</v>
      </c>
      <c r="H1499" s="26">
        <f t="shared" si="643"/>
        <v>2.5500000000000007</v>
      </c>
      <c r="I1499" s="26">
        <f t="shared" si="626"/>
        <v>806.08333333333348</v>
      </c>
      <c r="J1499" s="26">
        <f t="shared" si="627"/>
        <v>167.45670000000001</v>
      </c>
      <c r="K1499" s="26">
        <f t="shared" si="628"/>
        <v>49.719305185185178</v>
      </c>
      <c r="L1499" s="26">
        <f t="shared" si="629"/>
        <v>1023.2593385185186</v>
      </c>
      <c r="M1499" s="26">
        <f t="shared" si="630"/>
        <v>12307.535932736626</v>
      </c>
      <c r="N1499" s="26">
        <f t="shared" si="631"/>
        <v>12307.535932736626</v>
      </c>
      <c r="O1499" s="26">
        <f t="shared" si="648"/>
        <v>5840583.1203139517</v>
      </c>
      <c r="P1499" s="26">
        <f t="shared" si="632"/>
        <v>0</v>
      </c>
      <c r="Q1499" s="26">
        <f t="shared" si="644"/>
        <v>-1714304.2820813176</v>
      </c>
      <c r="R1499" s="26">
        <f t="shared" si="645"/>
        <v>0</v>
      </c>
      <c r="S1499" s="26">
        <f t="shared" si="633"/>
        <v>0</v>
      </c>
      <c r="T1499" s="28">
        <f t="shared" si="634"/>
        <v>1714304.2820813176</v>
      </c>
      <c r="U1499" s="26">
        <f t="shared" si="635"/>
        <v>0</v>
      </c>
      <c r="V1499" s="26">
        <f t="shared" si="636"/>
        <v>0</v>
      </c>
      <c r="W1499" s="26">
        <f t="shared" si="637"/>
        <v>0</v>
      </c>
      <c r="X1499" s="26">
        <f t="shared" si="638"/>
        <v>0</v>
      </c>
      <c r="Y1499" s="26">
        <f t="shared" si="639"/>
        <v>0</v>
      </c>
      <c r="Z1499" s="26">
        <f t="shared" si="639"/>
        <v>0</v>
      </c>
      <c r="AA1499" s="26">
        <f t="shared" si="640"/>
        <v>0</v>
      </c>
      <c r="AB1499" s="26">
        <f t="shared" si="646"/>
        <v>1314197.2623977461</v>
      </c>
      <c r="AC1499" s="26">
        <f t="shared" si="641"/>
        <v>4526385.8579162061</v>
      </c>
      <c r="AD1499" s="15">
        <f t="shared" si="647"/>
        <v>0</v>
      </c>
      <c r="AO1499">
        <f t="shared" si="622"/>
        <v>0</v>
      </c>
      <c r="AP1499">
        <f t="shared" si="623"/>
        <v>43.3</v>
      </c>
      <c r="AQ1499">
        <f t="shared" si="624"/>
        <v>12.027777777777777</v>
      </c>
    </row>
    <row r="1500" spans="2:43" x14ac:dyDescent="0.3">
      <c r="B1500" s="6" t="s">
        <v>49</v>
      </c>
      <c r="C1500" s="6">
        <v>1497</v>
      </c>
      <c r="D1500" s="6">
        <v>20</v>
      </c>
      <c r="E1500" s="11">
        <v>45.7</v>
      </c>
      <c r="F1500" s="7">
        <f t="shared" si="625"/>
        <v>12.694444444444446</v>
      </c>
      <c r="G1500" s="26">
        <f t="shared" si="642"/>
        <v>0.61111111111111194</v>
      </c>
      <c r="H1500" s="26">
        <f t="shared" si="643"/>
        <v>2.2000000000000028</v>
      </c>
      <c r="I1500" s="26">
        <f t="shared" si="626"/>
        <v>695.44444444444537</v>
      </c>
      <c r="J1500" s="26">
        <f t="shared" si="627"/>
        <v>167.45670000000001</v>
      </c>
      <c r="K1500" s="26">
        <f t="shared" si="628"/>
        <v>55.383660740740758</v>
      </c>
      <c r="L1500" s="26">
        <f t="shared" si="629"/>
        <v>918.2848051851862</v>
      </c>
      <c r="M1500" s="26">
        <f t="shared" si="630"/>
        <v>11657.115443600838</v>
      </c>
      <c r="N1500" s="26">
        <f t="shared" si="631"/>
        <v>11657.115443600838</v>
      </c>
      <c r="O1500" s="26">
        <f t="shared" si="648"/>
        <v>5852240.235757553</v>
      </c>
      <c r="P1500" s="26">
        <f t="shared" si="632"/>
        <v>0</v>
      </c>
      <c r="Q1500" s="26">
        <f t="shared" si="644"/>
        <v>-1714304.2820813176</v>
      </c>
      <c r="R1500" s="26">
        <f t="shared" si="645"/>
        <v>0</v>
      </c>
      <c r="S1500" s="26">
        <f t="shared" si="633"/>
        <v>0</v>
      </c>
      <c r="T1500" s="28">
        <f t="shared" si="634"/>
        <v>1714304.2820813176</v>
      </c>
      <c r="U1500" s="26">
        <f t="shared" si="635"/>
        <v>0</v>
      </c>
      <c r="V1500" s="26">
        <f t="shared" si="636"/>
        <v>0</v>
      </c>
      <c r="W1500" s="26">
        <f t="shared" si="637"/>
        <v>0</v>
      </c>
      <c r="X1500" s="26">
        <f t="shared" si="638"/>
        <v>0</v>
      </c>
      <c r="Y1500" s="26">
        <f t="shared" si="639"/>
        <v>0</v>
      </c>
      <c r="Z1500" s="26">
        <f t="shared" si="639"/>
        <v>0</v>
      </c>
      <c r="AA1500" s="26">
        <f t="shared" si="640"/>
        <v>0</v>
      </c>
      <c r="AB1500" s="26">
        <f t="shared" si="646"/>
        <v>1314197.2623977461</v>
      </c>
      <c r="AC1500" s="26">
        <f t="shared" si="641"/>
        <v>4538042.9733598065</v>
      </c>
      <c r="AD1500" s="15">
        <f t="shared" si="647"/>
        <v>0</v>
      </c>
      <c r="AO1500">
        <f t="shared" si="622"/>
        <v>0</v>
      </c>
      <c r="AP1500">
        <f t="shared" si="623"/>
        <v>45.7</v>
      </c>
      <c r="AQ1500">
        <f t="shared" si="624"/>
        <v>12.694444444444445</v>
      </c>
    </row>
    <row r="1501" spans="2:43" x14ac:dyDescent="0.3">
      <c r="B1501" s="6" t="s">
        <v>49</v>
      </c>
      <c r="C1501" s="6">
        <v>1498</v>
      </c>
      <c r="D1501" s="6">
        <v>21</v>
      </c>
      <c r="E1501" s="11">
        <v>47.7</v>
      </c>
      <c r="F1501" s="7">
        <f t="shared" si="625"/>
        <v>13.250000000000002</v>
      </c>
      <c r="G1501" s="26">
        <f t="shared" si="642"/>
        <v>0.49999999999999922</v>
      </c>
      <c r="H1501" s="26">
        <f t="shared" si="643"/>
        <v>1.7999999999999972</v>
      </c>
      <c r="I1501" s="26">
        <f t="shared" si="626"/>
        <v>568.99999999999909</v>
      </c>
      <c r="J1501" s="26">
        <f t="shared" si="627"/>
        <v>167.45670000000001</v>
      </c>
      <c r="K1501" s="26">
        <f t="shared" si="628"/>
        <v>60.337320000000027</v>
      </c>
      <c r="L1501" s="26">
        <f t="shared" si="629"/>
        <v>796.79401999999902</v>
      </c>
      <c r="M1501" s="26">
        <f t="shared" si="630"/>
        <v>10557.520764999988</v>
      </c>
      <c r="N1501" s="26">
        <f t="shared" si="631"/>
        <v>10557.520764999988</v>
      </c>
      <c r="O1501" s="26">
        <f t="shared" si="648"/>
        <v>5862797.756522553</v>
      </c>
      <c r="P1501" s="26">
        <f t="shared" si="632"/>
        <v>0</v>
      </c>
      <c r="Q1501" s="26">
        <f t="shared" si="644"/>
        <v>-1714304.2820813176</v>
      </c>
      <c r="R1501" s="26">
        <f t="shared" si="645"/>
        <v>0</v>
      </c>
      <c r="S1501" s="26">
        <f t="shared" si="633"/>
        <v>0</v>
      </c>
      <c r="T1501" s="28">
        <f t="shared" si="634"/>
        <v>1714304.2820813176</v>
      </c>
      <c r="U1501" s="26">
        <f t="shared" si="635"/>
        <v>0</v>
      </c>
      <c r="V1501" s="26">
        <f t="shared" si="636"/>
        <v>0</v>
      </c>
      <c r="W1501" s="26">
        <f t="shared" si="637"/>
        <v>0</v>
      </c>
      <c r="X1501" s="26">
        <f t="shared" si="638"/>
        <v>0</v>
      </c>
      <c r="Y1501" s="26">
        <f t="shared" si="639"/>
        <v>0</v>
      </c>
      <c r="Z1501" s="26">
        <f t="shared" si="639"/>
        <v>0</v>
      </c>
      <c r="AA1501" s="26">
        <f t="shared" si="640"/>
        <v>0</v>
      </c>
      <c r="AB1501" s="26">
        <f t="shared" si="646"/>
        <v>1314197.2623977461</v>
      </c>
      <c r="AC1501" s="26">
        <f t="shared" si="641"/>
        <v>4548600.4941248074</v>
      </c>
      <c r="AD1501" s="15">
        <f t="shared" si="647"/>
        <v>0</v>
      </c>
      <c r="AO1501">
        <f t="shared" si="622"/>
        <v>0</v>
      </c>
      <c r="AP1501">
        <f t="shared" si="623"/>
        <v>47.7</v>
      </c>
      <c r="AQ1501">
        <f t="shared" si="624"/>
        <v>13.25</v>
      </c>
    </row>
    <row r="1502" spans="2:43" x14ac:dyDescent="0.3">
      <c r="B1502" s="6" t="s">
        <v>49</v>
      </c>
      <c r="C1502" s="6">
        <v>1499</v>
      </c>
      <c r="D1502" s="6">
        <v>22</v>
      </c>
      <c r="E1502" s="11">
        <v>49.3</v>
      </c>
      <c r="F1502" s="7">
        <f t="shared" si="625"/>
        <v>13.694444444444445</v>
      </c>
      <c r="G1502" s="26">
        <f t="shared" si="642"/>
        <v>0.38888888888888851</v>
      </c>
      <c r="H1502" s="26">
        <f t="shared" si="643"/>
        <v>1.3999999999999986</v>
      </c>
      <c r="I1502" s="26">
        <f t="shared" si="626"/>
        <v>442.55555555555515</v>
      </c>
      <c r="J1502" s="26">
        <f t="shared" si="627"/>
        <v>167.45670000000001</v>
      </c>
      <c r="K1502" s="26">
        <f t="shared" si="628"/>
        <v>64.452994074074084</v>
      </c>
      <c r="L1502" s="26">
        <f t="shared" si="629"/>
        <v>674.46524962962928</v>
      </c>
      <c r="M1502" s="26">
        <f t="shared" si="630"/>
        <v>9236.4268907613114</v>
      </c>
      <c r="N1502" s="26">
        <f t="shared" si="631"/>
        <v>9236.4268907613114</v>
      </c>
      <c r="O1502" s="26">
        <f t="shared" si="648"/>
        <v>5872034.1834133146</v>
      </c>
      <c r="P1502" s="26">
        <f t="shared" si="632"/>
        <v>0</v>
      </c>
      <c r="Q1502" s="26">
        <f t="shared" si="644"/>
        <v>-1714304.2820813176</v>
      </c>
      <c r="R1502" s="26">
        <f t="shared" si="645"/>
        <v>0</v>
      </c>
      <c r="S1502" s="26">
        <f t="shared" si="633"/>
        <v>0</v>
      </c>
      <c r="T1502" s="28">
        <f t="shared" si="634"/>
        <v>1714304.2820813176</v>
      </c>
      <c r="U1502" s="26">
        <f t="shared" si="635"/>
        <v>0</v>
      </c>
      <c r="V1502" s="26">
        <f t="shared" si="636"/>
        <v>0</v>
      </c>
      <c r="W1502" s="26">
        <f t="shared" si="637"/>
        <v>0</v>
      </c>
      <c r="X1502" s="26">
        <f t="shared" si="638"/>
        <v>0</v>
      </c>
      <c r="Y1502" s="26">
        <f t="shared" si="639"/>
        <v>0</v>
      </c>
      <c r="Z1502" s="26">
        <f t="shared" si="639"/>
        <v>0</v>
      </c>
      <c r="AA1502" s="26">
        <f t="shared" si="640"/>
        <v>0</v>
      </c>
      <c r="AB1502" s="26">
        <f t="shared" si="646"/>
        <v>1314197.2623977461</v>
      </c>
      <c r="AC1502" s="26">
        <f t="shared" si="641"/>
        <v>4557836.9210155681</v>
      </c>
      <c r="AD1502" s="15">
        <f t="shared" si="647"/>
        <v>0</v>
      </c>
      <c r="AO1502">
        <f t="shared" si="622"/>
        <v>0</v>
      </c>
      <c r="AP1502">
        <f t="shared" si="623"/>
        <v>49.3</v>
      </c>
      <c r="AQ1502">
        <f t="shared" si="624"/>
        <v>13.694444444444443</v>
      </c>
    </row>
    <row r="1503" spans="2:43" x14ac:dyDescent="0.3">
      <c r="B1503" s="6" t="s">
        <v>49</v>
      </c>
      <c r="C1503" s="6">
        <v>1500</v>
      </c>
      <c r="D1503" s="6">
        <v>23</v>
      </c>
      <c r="E1503" s="11">
        <v>50.5</v>
      </c>
      <c r="F1503" s="7">
        <f t="shared" si="625"/>
        <v>14.027777777777779</v>
      </c>
      <c r="G1503" s="26">
        <f t="shared" si="642"/>
        <v>0.27777777777777779</v>
      </c>
      <c r="H1503" s="26">
        <f t="shared" si="643"/>
        <v>1</v>
      </c>
      <c r="I1503" s="26">
        <f t="shared" si="626"/>
        <v>316.11111111111114</v>
      </c>
      <c r="J1503" s="26">
        <f t="shared" si="627"/>
        <v>167.45670000000001</v>
      </c>
      <c r="K1503" s="26">
        <f t="shared" si="628"/>
        <v>67.628851851851877</v>
      </c>
      <c r="L1503" s="26">
        <f t="shared" si="629"/>
        <v>551.19666296296305</v>
      </c>
      <c r="M1503" s="26">
        <f t="shared" si="630"/>
        <v>7732.0642998971207</v>
      </c>
      <c r="N1503" s="26">
        <f t="shared" si="631"/>
        <v>7732.0642998971207</v>
      </c>
      <c r="O1503" s="26">
        <f t="shared" si="648"/>
        <v>5879766.2477132119</v>
      </c>
      <c r="P1503" s="26">
        <f t="shared" si="632"/>
        <v>0</v>
      </c>
      <c r="Q1503" s="26">
        <f t="shared" si="644"/>
        <v>-1714304.2820813176</v>
      </c>
      <c r="R1503" s="26">
        <f t="shared" si="645"/>
        <v>0</v>
      </c>
      <c r="S1503" s="26">
        <f t="shared" si="633"/>
        <v>0</v>
      </c>
      <c r="T1503" s="28">
        <f t="shared" si="634"/>
        <v>1714304.2820813176</v>
      </c>
      <c r="U1503" s="26">
        <f t="shared" si="635"/>
        <v>0</v>
      </c>
      <c r="V1503" s="26">
        <f t="shared" si="636"/>
        <v>0</v>
      </c>
      <c r="W1503" s="26">
        <f t="shared" si="637"/>
        <v>0</v>
      </c>
      <c r="X1503" s="26">
        <f t="shared" si="638"/>
        <v>0</v>
      </c>
      <c r="Y1503" s="26">
        <f t="shared" si="639"/>
        <v>0</v>
      </c>
      <c r="Z1503" s="26">
        <f t="shared" si="639"/>
        <v>0</v>
      </c>
      <c r="AA1503" s="26">
        <f t="shared" si="640"/>
        <v>0</v>
      </c>
      <c r="AB1503" s="26">
        <f t="shared" si="646"/>
        <v>1314197.2623977461</v>
      </c>
      <c r="AC1503" s="26">
        <f t="shared" si="641"/>
        <v>4565568.9853154663</v>
      </c>
      <c r="AD1503" s="15">
        <f t="shared" si="647"/>
        <v>0</v>
      </c>
      <c r="AO1503">
        <f t="shared" si="622"/>
        <v>0</v>
      </c>
      <c r="AP1503">
        <f t="shared" si="623"/>
        <v>50.5</v>
      </c>
      <c r="AQ1503">
        <f t="shared" si="624"/>
        <v>14.027777777777777</v>
      </c>
    </row>
    <row r="1504" spans="2:43" x14ac:dyDescent="0.3">
      <c r="B1504" s="6" t="s">
        <v>49</v>
      </c>
      <c r="C1504" s="6">
        <v>1501</v>
      </c>
      <c r="D1504" s="6">
        <v>24</v>
      </c>
      <c r="E1504" s="11">
        <v>51.3</v>
      </c>
      <c r="F1504" s="7">
        <f t="shared" si="625"/>
        <v>14.25</v>
      </c>
      <c r="G1504" s="26">
        <f t="shared" si="642"/>
        <v>0.2222222222222224</v>
      </c>
      <c r="H1504" s="26">
        <f t="shared" si="643"/>
        <v>0.80000000000000071</v>
      </c>
      <c r="I1504" s="26">
        <f t="shared" si="626"/>
        <v>252.88888888888908</v>
      </c>
      <c r="J1504" s="26">
        <f t="shared" si="627"/>
        <v>167.45670000000001</v>
      </c>
      <c r="K1504" s="26">
        <f t="shared" si="628"/>
        <v>69.788520000000005</v>
      </c>
      <c r="L1504" s="26">
        <f t="shared" si="629"/>
        <v>490.1341088888891</v>
      </c>
      <c r="M1504" s="26">
        <f t="shared" si="630"/>
        <v>6984.4110516666697</v>
      </c>
      <c r="N1504" s="26">
        <f t="shared" si="631"/>
        <v>6984.4110516666697</v>
      </c>
      <c r="O1504" s="26">
        <f t="shared" si="648"/>
        <v>5886750.6587648783</v>
      </c>
      <c r="P1504" s="26">
        <f t="shared" si="632"/>
        <v>0</v>
      </c>
      <c r="Q1504" s="26">
        <f t="shared" si="644"/>
        <v>-1714304.2820813176</v>
      </c>
      <c r="R1504" s="26">
        <f t="shared" si="645"/>
        <v>0</v>
      </c>
      <c r="S1504" s="26">
        <f t="shared" si="633"/>
        <v>0</v>
      </c>
      <c r="T1504" s="28">
        <f t="shared" si="634"/>
        <v>1714304.2820813176</v>
      </c>
      <c r="U1504" s="26">
        <f t="shared" si="635"/>
        <v>0</v>
      </c>
      <c r="V1504" s="26">
        <f t="shared" si="636"/>
        <v>0</v>
      </c>
      <c r="W1504" s="26">
        <f t="shared" si="637"/>
        <v>0</v>
      </c>
      <c r="X1504" s="26">
        <f t="shared" si="638"/>
        <v>0</v>
      </c>
      <c r="Y1504" s="26">
        <f t="shared" si="639"/>
        <v>0</v>
      </c>
      <c r="Z1504" s="26">
        <f t="shared" si="639"/>
        <v>0</v>
      </c>
      <c r="AA1504" s="26">
        <f t="shared" si="640"/>
        <v>0</v>
      </c>
      <c r="AB1504" s="26">
        <f t="shared" si="646"/>
        <v>1314197.2623977461</v>
      </c>
      <c r="AC1504" s="26">
        <f t="shared" si="641"/>
        <v>4572553.3963671327</v>
      </c>
      <c r="AD1504" s="15">
        <f t="shared" si="647"/>
        <v>0</v>
      </c>
      <c r="AO1504">
        <f t="shared" si="622"/>
        <v>0</v>
      </c>
      <c r="AP1504">
        <f t="shared" si="623"/>
        <v>51.3</v>
      </c>
      <c r="AQ1504">
        <f t="shared" si="624"/>
        <v>14.249999999999998</v>
      </c>
    </row>
    <row r="1505" spans="2:43" x14ac:dyDescent="0.3">
      <c r="B1505" s="6" t="s">
        <v>49</v>
      </c>
      <c r="C1505" s="6">
        <v>1502</v>
      </c>
      <c r="D1505" s="6">
        <v>25</v>
      </c>
      <c r="E1505" s="11">
        <v>52.1</v>
      </c>
      <c r="F1505" s="7">
        <f t="shared" si="625"/>
        <v>14.472222222222223</v>
      </c>
      <c r="G1505" s="26">
        <f t="shared" si="642"/>
        <v>0.19444444444444522</v>
      </c>
      <c r="H1505" s="26">
        <f t="shared" si="643"/>
        <v>0.70000000000000284</v>
      </c>
      <c r="I1505" s="26">
        <f t="shared" si="626"/>
        <v>221.27777777777865</v>
      </c>
      <c r="J1505" s="26">
        <f t="shared" si="627"/>
        <v>167.45670000000001</v>
      </c>
      <c r="K1505" s="26">
        <f t="shared" si="628"/>
        <v>71.982131851851861</v>
      </c>
      <c r="L1505" s="26">
        <f t="shared" si="629"/>
        <v>460.71660962963057</v>
      </c>
      <c r="M1505" s="26">
        <f t="shared" si="630"/>
        <v>6667.5931560288209</v>
      </c>
      <c r="N1505" s="26">
        <f t="shared" si="631"/>
        <v>6667.5931560288209</v>
      </c>
      <c r="O1505" s="26">
        <f t="shared" si="648"/>
        <v>5893418.2519209068</v>
      </c>
      <c r="P1505" s="26">
        <f t="shared" si="632"/>
        <v>0</v>
      </c>
      <c r="Q1505" s="26">
        <f t="shared" si="644"/>
        <v>-1714304.2820813176</v>
      </c>
      <c r="R1505" s="26">
        <f t="shared" si="645"/>
        <v>0</v>
      </c>
      <c r="S1505" s="26">
        <f t="shared" si="633"/>
        <v>0</v>
      </c>
      <c r="T1505" s="28">
        <f t="shared" si="634"/>
        <v>1714304.2820813176</v>
      </c>
      <c r="U1505" s="26">
        <f t="shared" si="635"/>
        <v>0</v>
      </c>
      <c r="V1505" s="26">
        <f t="shared" si="636"/>
        <v>0</v>
      </c>
      <c r="W1505" s="26">
        <f t="shared" si="637"/>
        <v>0</v>
      </c>
      <c r="X1505" s="26">
        <f t="shared" si="638"/>
        <v>0</v>
      </c>
      <c r="Y1505" s="26">
        <f t="shared" si="639"/>
        <v>0</v>
      </c>
      <c r="Z1505" s="26">
        <f t="shared" si="639"/>
        <v>0</v>
      </c>
      <c r="AA1505" s="26">
        <f t="shared" si="640"/>
        <v>0</v>
      </c>
      <c r="AB1505" s="26">
        <f t="shared" si="646"/>
        <v>1314197.2623977461</v>
      </c>
      <c r="AC1505" s="26">
        <f t="shared" si="641"/>
        <v>4579220.9895231612</v>
      </c>
      <c r="AD1505" s="15">
        <f t="shared" si="647"/>
        <v>0</v>
      </c>
      <c r="AO1505">
        <f t="shared" si="622"/>
        <v>0</v>
      </c>
      <c r="AP1505">
        <f t="shared" si="623"/>
        <v>52.1</v>
      </c>
      <c r="AQ1505">
        <f t="shared" si="624"/>
        <v>14.472222222222221</v>
      </c>
    </row>
    <row r="1506" spans="2:43" x14ac:dyDescent="0.3">
      <c r="B1506" s="6" t="s">
        <v>49</v>
      </c>
      <c r="C1506" s="6">
        <v>1503</v>
      </c>
      <c r="D1506" s="6">
        <v>26</v>
      </c>
      <c r="E1506" s="11">
        <v>52.7</v>
      </c>
      <c r="F1506" s="7">
        <f t="shared" si="625"/>
        <v>14.638888888888891</v>
      </c>
      <c r="G1506" s="26">
        <f t="shared" si="642"/>
        <v>0.18055555555555516</v>
      </c>
      <c r="H1506" s="26">
        <f t="shared" si="643"/>
        <v>0.64999999999999858</v>
      </c>
      <c r="I1506" s="26">
        <f t="shared" si="626"/>
        <v>205.47222222222177</v>
      </c>
      <c r="J1506" s="26">
        <f t="shared" si="627"/>
        <v>167.45670000000001</v>
      </c>
      <c r="K1506" s="26">
        <f t="shared" si="628"/>
        <v>73.64961629629633</v>
      </c>
      <c r="L1506" s="26">
        <f t="shared" si="629"/>
        <v>446.57853851851814</v>
      </c>
      <c r="M1506" s="26">
        <f t="shared" si="630"/>
        <v>6537.4136055349745</v>
      </c>
      <c r="N1506" s="26">
        <f t="shared" si="631"/>
        <v>6537.4136055349745</v>
      </c>
      <c r="O1506" s="26">
        <f t="shared" si="648"/>
        <v>5899955.6655264422</v>
      </c>
      <c r="P1506" s="26">
        <f t="shared" si="632"/>
        <v>0</v>
      </c>
      <c r="Q1506" s="26">
        <f t="shared" si="644"/>
        <v>-1714304.2820813176</v>
      </c>
      <c r="R1506" s="26">
        <f t="shared" si="645"/>
        <v>0</v>
      </c>
      <c r="S1506" s="26">
        <f t="shared" si="633"/>
        <v>0</v>
      </c>
      <c r="T1506" s="28">
        <f t="shared" si="634"/>
        <v>1714304.2820813176</v>
      </c>
      <c r="U1506" s="26">
        <f t="shared" si="635"/>
        <v>0</v>
      </c>
      <c r="V1506" s="26">
        <f t="shared" si="636"/>
        <v>0</v>
      </c>
      <c r="W1506" s="26">
        <f t="shared" si="637"/>
        <v>0</v>
      </c>
      <c r="X1506" s="26">
        <f t="shared" si="638"/>
        <v>0</v>
      </c>
      <c r="Y1506" s="26">
        <f t="shared" si="639"/>
        <v>0</v>
      </c>
      <c r="Z1506" s="26">
        <f t="shared" si="639"/>
        <v>0</v>
      </c>
      <c r="AA1506" s="26">
        <f t="shared" si="640"/>
        <v>0</v>
      </c>
      <c r="AB1506" s="26">
        <f t="shared" si="646"/>
        <v>1314197.2623977461</v>
      </c>
      <c r="AC1506" s="26">
        <f t="shared" si="641"/>
        <v>4585758.4031286966</v>
      </c>
      <c r="AD1506" s="15">
        <f t="shared" si="647"/>
        <v>0</v>
      </c>
      <c r="AO1506">
        <f t="shared" si="622"/>
        <v>0</v>
      </c>
      <c r="AP1506">
        <f t="shared" si="623"/>
        <v>52.7</v>
      </c>
      <c r="AQ1506">
        <f t="shared" si="624"/>
        <v>14.638888888888889</v>
      </c>
    </row>
    <row r="1507" spans="2:43" x14ac:dyDescent="0.3">
      <c r="B1507" s="6" t="s">
        <v>49</v>
      </c>
      <c r="C1507" s="6">
        <v>1504</v>
      </c>
      <c r="D1507" s="6">
        <v>27</v>
      </c>
      <c r="E1507" s="11">
        <v>53.4</v>
      </c>
      <c r="F1507" s="7">
        <f t="shared" si="625"/>
        <v>14.833333333333334</v>
      </c>
      <c r="G1507" s="26">
        <f t="shared" si="642"/>
        <v>0.18055555555555516</v>
      </c>
      <c r="H1507" s="26">
        <f t="shared" si="643"/>
        <v>0.64999999999999858</v>
      </c>
      <c r="I1507" s="26">
        <f t="shared" si="626"/>
        <v>205.47222222222177</v>
      </c>
      <c r="J1507" s="26">
        <f t="shared" si="627"/>
        <v>167.45670000000001</v>
      </c>
      <c r="K1507" s="26">
        <f t="shared" si="628"/>
        <v>75.61914666666668</v>
      </c>
      <c r="L1507" s="26">
        <f t="shared" si="629"/>
        <v>448.54806888888845</v>
      </c>
      <c r="M1507" s="26">
        <f t="shared" si="630"/>
        <v>6653.463021851846</v>
      </c>
      <c r="N1507" s="26">
        <f t="shared" si="631"/>
        <v>6653.463021851846</v>
      </c>
      <c r="O1507" s="26">
        <f t="shared" si="648"/>
        <v>5906609.1285482943</v>
      </c>
      <c r="P1507" s="26">
        <f t="shared" si="632"/>
        <v>0</v>
      </c>
      <c r="Q1507" s="26">
        <f t="shared" si="644"/>
        <v>-1714304.2820813176</v>
      </c>
      <c r="R1507" s="26">
        <f t="shared" si="645"/>
        <v>0</v>
      </c>
      <c r="S1507" s="26">
        <f t="shared" si="633"/>
        <v>0</v>
      </c>
      <c r="T1507" s="28">
        <f t="shared" si="634"/>
        <v>1714304.2820813176</v>
      </c>
      <c r="U1507" s="26">
        <f t="shared" si="635"/>
        <v>0</v>
      </c>
      <c r="V1507" s="26">
        <f t="shared" si="636"/>
        <v>0</v>
      </c>
      <c r="W1507" s="26">
        <f t="shared" si="637"/>
        <v>0</v>
      </c>
      <c r="X1507" s="26">
        <f t="shared" si="638"/>
        <v>0</v>
      </c>
      <c r="Y1507" s="26">
        <f t="shared" si="639"/>
        <v>0</v>
      </c>
      <c r="Z1507" s="26">
        <f t="shared" si="639"/>
        <v>0</v>
      </c>
      <c r="AA1507" s="26">
        <f t="shared" si="640"/>
        <v>0</v>
      </c>
      <c r="AB1507" s="26">
        <f t="shared" si="646"/>
        <v>1314197.2623977461</v>
      </c>
      <c r="AC1507" s="26">
        <f t="shared" si="641"/>
        <v>4592411.8661505487</v>
      </c>
      <c r="AD1507" s="15">
        <f t="shared" si="647"/>
        <v>0</v>
      </c>
      <c r="AO1507">
        <f t="shared" si="622"/>
        <v>0</v>
      </c>
      <c r="AP1507">
        <f t="shared" si="623"/>
        <v>53.4</v>
      </c>
      <c r="AQ1507">
        <f t="shared" si="624"/>
        <v>14.833333333333332</v>
      </c>
    </row>
    <row r="1508" spans="2:43" x14ac:dyDescent="0.3">
      <c r="B1508" s="6" t="s">
        <v>49</v>
      </c>
      <c r="C1508" s="6">
        <v>1505</v>
      </c>
      <c r="D1508" s="6">
        <v>28</v>
      </c>
      <c r="E1508" s="11">
        <v>54</v>
      </c>
      <c r="F1508" s="7">
        <f t="shared" si="625"/>
        <v>15</v>
      </c>
      <c r="G1508" s="26">
        <f t="shared" si="642"/>
        <v>0.15277777777777798</v>
      </c>
      <c r="H1508" s="26">
        <f t="shared" si="643"/>
        <v>0.55000000000000071</v>
      </c>
      <c r="I1508" s="26">
        <f t="shared" si="626"/>
        <v>173.86111111111134</v>
      </c>
      <c r="J1508" s="26">
        <f t="shared" si="627"/>
        <v>167.45670000000001</v>
      </c>
      <c r="K1508" s="26">
        <f t="shared" si="628"/>
        <v>77.328000000000003</v>
      </c>
      <c r="L1508" s="26">
        <f t="shared" si="629"/>
        <v>418.64581111111136</v>
      </c>
      <c r="M1508" s="26">
        <f t="shared" si="630"/>
        <v>6279.6871666666702</v>
      </c>
      <c r="N1508" s="26">
        <f t="shared" si="631"/>
        <v>6279.6871666666702</v>
      </c>
      <c r="O1508" s="26">
        <f t="shared" si="648"/>
        <v>5912888.8157149609</v>
      </c>
      <c r="P1508" s="26">
        <f t="shared" si="632"/>
        <v>0</v>
      </c>
      <c r="Q1508" s="26">
        <f t="shared" si="644"/>
        <v>-1714304.2820813176</v>
      </c>
      <c r="R1508" s="26">
        <f t="shared" si="645"/>
        <v>0</v>
      </c>
      <c r="S1508" s="26">
        <f t="shared" si="633"/>
        <v>0</v>
      </c>
      <c r="T1508" s="28">
        <f t="shared" si="634"/>
        <v>1714304.2820813176</v>
      </c>
      <c r="U1508" s="26">
        <f t="shared" si="635"/>
        <v>0</v>
      </c>
      <c r="V1508" s="26">
        <f t="shared" si="636"/>
        <v>0</v>
      </c>
      <c r="W1508" s="26">
        <f t="shared" si="637"/>
        <v>0</v>
      </c>
      <c r="X1508" s="26">
        <f t="shared" si="638"/>
        <v>0</v>
      </c>
      <c r="Y1508" s="26">
        <f t="shared" si="639"/>
        <v>0</v>
      </c>
      <c r="Z1508" s="26">
        <f t="shared" si="639"/>
        <v>0</v>
      </c>
      <c r="AA1508" s="26">
        <f t="shared" si="640"/>
        <v>0</v>
      </c>
      <c r="AB1508" s="26">
        <f t="shared" si="646"/>
        <v>1314197.2623977461</v>
      </c>
      <c r="AC1508" s="26">
        <f t="shared" si="641"/>
        <v>4598691.5533172153</v>
      </c>
      <c r="AD1508" s="15">
        <f t="shared" si="647"/>
        <v>0</v>
      </c>
      <c r="AO1508">
        <f t="shared" si="622"/>
        <v>0</v>
      </c>
      <c r="AP1508">
        <f t="shared" si="623"/>
        <v>54</v>
      </c>
      <c r="AQ1508">
        <f t="shared" si="624"/>
        <v>15</v>
      </c>
    </row>
    <row r="1509" spans="2:43" x14ac:dyDescent="0.3">
      <c r="B1509" s="6" t="s">
        <v>49</v>
      </c>
      <c r="C1509" s="6">
        <v>1506</v>
      </c>
      <c r="D1509" s="6">
        <v>29</v>
      </c>
      <c r="E1509" s="11">
        <v>54.5</v>
      </c>
      <c r="F1509" s="7">
        <f t="shared" si="625"/>
        <v>15.138888888888889</v>
      </c>
      <c r="G1509" s="26">
        <f t="shared" si="642"/>
        <v>0.1388888888888889</v>
      </c>
      <c r="H1509" s="26">
        <f t="shared" si="643"/>
        <v>0.5</v>
      </c>
      <c r="I1509" s="26">
        <f t="shared" si="626"/>
        <v>158.05555555555557</v>
      </c>
      <c r="J1509" s="26">
        <f t="shared" si="627"/>
        <v>167.45670000000001</v>
      </c>
      <c r="K1509" s="26">
        <f t="shared" si="628"/>
        <v>78.766629629629648</v>
      </c>
      <c r="L1509" s="26">
        <f t="shared" si="629"/>
        <v>404.27888518518523</v>
      </c>
      <c r="M1509" s="26">
        <f t="shared" si="630"/>
        <v>6120.3331229423875</v>
      </c>
      <c r="N1509" s="26">
        <f t="shared" si="631"/>
        <v>6120.3331229423875</v>
      </c>
      <c r="O1509" s="26">
        <f t="shared" si="648"/>
        <v>5919009.1488379035</v>
      </c>
      <c r="P1509" s="26">
        <f t="shared" si="632"/>
        <v>0</v>
      </c>
      <c r="Q1509" s="26">
        <f t="shared" si="644"/>
        <v>-1714304.2820813176</v>
      </c>
      <c r="R1509" s="26">
        <f t="shared" si="645"/>
        <v>0</v>
      </c>
      <c r="S1509" s="26">
        <f t="shared" si="633"/>
        <v>0</v>
      </c>
      <c r="T1509" s="28">
        <f t="shared" si="634"/>
        <v>1714304.2820813176</v>
      </c>
      <c r="U1509" s="26">
        <f t="shared" si="635"/>
        <v>0</v>
      </c>
      <c r="V1509" s="26">
        <f t="shared" si="636"/>
        <v>0</v>
      </c>
      <c r="W1509" s="26">
        <f t="shared" si="637"/>
        <v>0</v>
      </c>
      <c r="X1509" s="26">
        <f t="shared" si="638"/>
        <v>0</v>
      </c>
      <c r="Y1509" s="26">
        <f t="shared" si="639"/>
        <v>0</v>
      </c>
      <c r="Z1509" s="26">
        <f t="shared" si="639"/>
        <v>0</v>
      </c>
      <c r="AA1509" s="26">
        <f t="shared" si="640"/>
        <v>0</v>
      </c>
      <c r="AB1509" s="26">
        <f t="shared" si="646"/>
        <v>1314197.2623977461</v>
      </c>
      <c r="AC1509" s="26">
        <f t="shared" si="641"/>
        <v>4604811.8864401579</v>
      </c>
      <c r="AD1509" s="15">
        <f t="shared" si="647"/>
        <v>0</v>
      </c>
      <c r="AO1509">
        <f t="shared" si="622"/>
        <v>0</v>
      </c>
      <c r="AP1509">
        <f t="shared" si="623"/>
        <v>54.5</v>
      </c>
      <c r="AQ1509">
        <f t="shared" si="624"/>
        <v>15.138888888888889</v>
      </c>
    </row>
    <row r="1510" spans="2:43" x14ac:dyDescent="0.3">
      <c r="B1510" s="6" t="s">
        <v>49</v>
      </c>
      <c r="C1510" s="6">
        <v>1507</v>
      </c>
      <c r="D1510" s="6">
        <v>30</v>
      </c>
      <c r="E1510" s="11">
        <v>55</v>
      </c>
      <c r="F1510" s="7">
        <f t="shared" si="625"/>
        <v>15.277777777777779</v>
      </c>
      <c r="G1510" s="26">
        <f t="shared" si="642"/>
        <v>0.15277777777777798</v>
      </c>
      <c r="H1510" s="26">
        <f t="shared" si="643"/>
        <v>0.55000000000000071</v>
      </c>
      <c r="I1510" s="26">
        <f t="shared" si="626"/>
        <v>173.86111111111134</v>
      </c>
      <c r="J1510" s="26">
        <f t="shared" si="627"/>
        <v>167.45670000000001</v>
      </c>
      <c r="K1510" s="26">
        <f t="shared" si="628"/>
        <v>80.218518518518536</v>
      </c>
      <c r="L1510" s="26">
        <f t="shared" si="629"/>
        <v>421.5363296296299</v>
      </c>
      <c r="M1510" s="26">
        <f t="shared" si="630"/>
        <v>6440.1383693415683</v>
      </c>
      <c r="N1510" s="26">
        <f t="shared" si="631"/>
        <v>6440.1383693415683</v>
      </c>
      <c r="O1510" s="26">
        <f t="shared" si="648"/>
        <v>5925449.2872072449</v>
      </c>
      <c r="P1510" s="26">
        <f t="shared" si="632"/>
        <v>0</v>
      </c>
      <c r="Q1510" s="26">
        <f t="shared" si="644"/>
        <v>-1714304.2820813176</v>
      </c>
      <c r="R1510" s="26">
        <f t="shared" si="645"/>
        <v>0</v>
      </c>
      <c r="S1510" s="26">
        <f t="shared" si="633"/>
        <v>0</v>
      </c>
      <c r="T1510" s="28">
        <f t="shared" si="634"/>
        <v>1714304.2820813176</v>
      </c>
      <c r="U1510" s="26">
        <f t="shared" si="635"/>
        <v>0</v>
      </c>
      <c r="V1510" s="26">
        <f t="shared" si="636"/>
        <v>0</v>
      </c>
      <c r="W1510" s="26">
        <f t="shared" si="637"/>
        <v>0</v>
      </c>
      <c r="X1510" s="26">
        <f t="shared" si="638"/>
        <v>0</v>
      </c>
      <c r="Y1510" s="26">
        <f t="shared" si="639"/>
        <v>0</v>
      </c>
      <c r="Z1510" s="26">
        <f t="shared" si="639"/>
        <v>0</v>
      </c>
      <c r="AA1510" s="26">
        <f t="shared" si="640"/>
        <v>0</v>
      </c>
      <c r="AB1510" s="26">
        <f t="shared" si="646"/>
        <v>1314197.2623977461</v>
      </c>
      <c r="AC1510" s="26">
        <f t="shared" si="641"/>
        <v>4611252.0248094983</v>
      </c>
      <c r="AD1510" s="15">
        <f t="shared" si="647"/>
        <v>0</v>
      </c>
      <c r="AO1510">
        <f t="shared" si="622"/>
        <v>0</v>
      </c>
      <c r="AP1510">
        <f t="shared" si="623"/>
        <v>55</v>
      </c>
      <c r="AQ1510">
        <f t="shared" si="624"/>
        <v>15.277777777777777</v>
      </c>
    </row>
    <row r="1511" spans="2:43" x14ac:dyDescent="0.3">
      <c r="B1511" s="6" t="s">
        <v>49</v>
      </c>
      <c r="C1511" s="6">
        <v>1508</v>
      </c>
      <c r="D1511" s="6">
        <v>31</v>
      </c>
      <c r="E1511" s="11">
        <v>55.6</v>
      </c>
      <c r="F1511" s="7">
        <f t="shared" si="625"/>
        <v>15.444444444444445</v>
      </c>
      <c r="G1511" s="26">
        <f t="shared" si="642"/>
        <v>0.18055555555555516</v>
      </c>
      <c r="H1511" s="26">
        <f t="shared" si="643"/>
        <v>0.64999999999999858</v>
      </c>
      <c r="I1511" s="26">
        <f t="shared" si="626"/>
        <v>205.47222222222177</v>
      </c>
      <c r="J1511" s="26">
        <f t="shared" si="627"/>
        <v>167.45670000000001</v>
      </c>
      <c r="K1511" s="26">
        <f t="shared" si="628"/>
        <v>81.978287407407421</v>
      </c>
      <c r="L1511" s="26">
        <f t="shared" si="629"/>
        <v>454.90720962962922</v>
      </c>
      <c r="M1511" s="26">
        <f t="shared" si="630"/>
        <v>7025.7891265020517</v>
      </c>
      <c r="N1511" s="26">
        <f t="shared" si="631"/>
        <v>7025.7891265020517</v>
      </c>
      <c r="O1511" s="26">
        <f t="shared" si="648"/>
        <v>5932475.0763337472</v>
      </c>
      <c r="P1511" s="26">
        <f t="shared" si="632"/>
        <v>0</v>
      </c>
      <c r="Q1511" s="26">
        <f t="shared" si="644"/>
        <v>-1714304.2820813176</v>
      </c>
      <c r="R1511" s="26">
        <f t="shared" si="645"/>
        <v>0</v>
      </c>
      <c r="S1511" s="26">
        <f t="shared" si="633"/>
        <v>0</v>
      </c>
      <c r="T1511" s="28">
        <f t="shared" si="634"/>
        <v>1714304.2820813176</v>
      </c>
      <c r="U1511" s="26">
        <f t="shared" si="635"/>
        <v>0</v>
      </c>
      <c r="V1511" s="26">
        <f t="shared" si="636"/>
        <v>0</v>
      </c>
      <c r="W1511" s="26">
        <f t="shared" si="637"/>
        <v>0</v>
      </c>
      <c r="X1511" s="26">
        <f t="shared" si="638"/>
        <v>0</v>
      </c>
      <c r="Y1511" s="26">
        <f t="shared" si="639"/>
        <v>0</v>
      </c>
      <c r="Z1511" s="26">
        <f t="shared" si="639"/>
        <v>0</v>
      </c>
      <c r="AA1511" s="26">
        <f t="shared" si="640"/>
        <v>0</v>
      </c>
      <c r="AB1511" s="26">
        <f t="shared" si="646"/>
        <v>1314197.2623977461</v>
      </c>
      <c r="AC1511" s="26">
        <f t="shared" si="641"/>
        <v>4618277.8139360007</v>
      </c>
      <c r="AD1511" s="15">
        <f t="shared" si="647"/>
        <v>0</v>
      </c>
      <c r="AO1511">
        <f t="shared" si="622"/>
        <v>0</v>
      </c>
      <c r="AP1511">
        <f t="shared" si="623"/>
        <v>55.6</v>
      </c>
      <c r="AQ1511">
        <f t="shared" si="624"/>
        <v>15.444444444444445</v>
      </c>
    </row>
    <row r="1512" spans="2:43" x14ac:dyDescent="0.3">
      <c r="B1512" s="6" t="s">
        <v>49</v>
      </c>
      <c r="C1512" s="6">
        <v>1509</v>
      </c>
      <c r="D1512" s="6">
        <v>32</v>
      </c>
      <c r="E1512" s="11">
        <v>56.3</v>
      </c>
      <c r="F1512" s="7">
        <f t="shared" si="625"/>
        <v>15.638888888888889</v>
      </c>
      <c r="G1512" s="26">
        <f t="shared" si="642"/>
        <v>0.2222222222222224</v>
      </c>
      <c r="H1512" s="26">
        <f t="shared" si="643"/>
        <v>0.80000000000000071</v>
      </c>
      <c r="I1512" s="26">
        <f t="shared" si="626"/>
        <v>252.88888888888908</v>
      </c>
      <c r="J1512" s="26">
        <f t="shared" si="627"/>
        <v>167.45670000000001</v>
      </c>
      <c r="K1512" s="26">
        <f t="shared" si="628"/>
        <v>84.055482962962969</v>
      </c>
      <c r="L1512" s="26">
        <f t="shared" si="629"/>
        <v>504.40107185185207</v>
      </c>
      <c r="M1512" s="26">
        <f t="shared" si="630"/>
        <v>7888.272318127576</v>
      </c>
      <c r="N1512" s="26">
        <f t="shared" si="631"/>
        <v>7888.272318127576</v>
      </c>
      <c r="O1512" s="26">
        <f t="shared" si="648"/>
        <v>5940363.3486518748</v>
      </c>
      <c r="P1512" s="26">
        <f t="shared" si="632"/>
        <v>0</v>
      </c>
      <c r="Q1512" s="26">
        <f t="shared" si="644"/>
        <v>-1714304.2820813176</v>
      </c>
      <c r="R1512" s="26">
        <f t="shared" si="645"/>
        <v>0</v>
      </c>
      <c r="S1512" s="26">
        <f t="shared" si="633"/>
        <v>0</v>
      </c>
      <c r="T1512" s="28">
        <f t="shared" si="634"/>
        <v>1714304.2820813176</v>
      </c>
      <c r="U1512" s="26">
        <f t="shared" si="635"/>
        <v>0</v>
      </c>
      <c r="V1512" s="26">
        <f t="shared" si="636"/>
        <v>0</v>
      </c>
      <c r="W1512" s="26">
        <f t="shared" si="637"/>
        <v>0</v>
      </c>
      <c r="X1512" s="26">
        <f t="shared" si="638"/>
        <v>0</v>
      </c>
      <c r="Y1512" s="26">
        <f t="shared" si="639"/>
        <v>0</v>
      </c>
      <c r="Z1512" s="26">
        <f t="shared" si="639"/>
        <v>0</v>
      </c>
      <c r="AA1512" s="26">
        <f t="shared" si="640"/>
        <v>0</v>
      </c>
      <c r="AB1512" s="26">
        <f t="shared" si="646"/>
        <v>1314197.2623977461</v>
      </c>
      <c r="AC1512" s="26">
        <f t="shared" si="641"/>
        <v>4626166.0862541292</v>
      </c>
      <c r="AD1512" s="15">
        <f t="shared" si="647"/>
        <v>0</v>
      </c>
      <c r="AO1512">
        <f t="shared" si="622"/>
        <v>0</v>
      </c>
      <c r="AP1512">
        <f t="shared" si="623"/>
        <v>56.3</v>
      </c>
      <c r="AQ1512">
        <f t="shared" si="624"/>
        <v>15.638888888888888</v>
      </c>
    </row>
    <row r="1513" spans="2:43" x14ac:dyDescent="0.3">
      <c r="B1513" s="6" t="s">
        <v>49</v>
      </c>
      <c r="C1513" s="6">
        <v>1510</v>
      </c>
      <c r="D1513" s="6">
        <v>33</v>
      </c>
      <c r="E1513" s="11">
        <v>57.2</v>
      </c>
      <c r="F1513" s="7">
        <f t="shared" si="625"/>
        <v>15.888888888888891</v>
      </c>
      <c r="G1513" s="26">
        <f t="shared" si="642"/>
        <v>0.30555555555555597</v>
      </c>
      <c r="H1513" s="26">
        <f t="shared" si="643"/>
        <v>1.1000000000000014</v>
      </c>
      <c r="I1513" s="26">
        <f t="shared" si="626"/>
        <v>347.72222222222268</v>
      </c>
      <c r="J1513" s="26">
        <f t="shared" si="627"/>
        <v>167.45670000000001</v>
      </c>
      <c r="K1513" s="26">
        <f t="shared" si="628"/>
        <v>86.764349629629663</v>
      </c>
      <c r="L1513" s="26">
        <f t="shared" si="629"/>
        <v>601.94327185185239</v>
      </c>
      <c r="M1513" s="26">
        <f t="shared" si="630"/>
        <v>9564.2097638683226</v>
      </c>
      <c r="N1513" s="26">
        <f t="shared" si="631"/>
        <v>9564.2097638683226</v>
      </c>
      <c r="O1513" s="26">
        <f t="shared" si="648"/>
        <v>5949927.5584157435</v>
      </c>
      <c r="P1513" s="26">
        <f t="shared" si="632"/>
        <v>0</v>
      </c>
      <c r="Q1513" s="26">
        <f t="shared" si="644"/>
        <v>-1714304.2820813176</v>
      </c>
      <c r="R1513" s="26">
        <f t="shared" si="645"/>
        <v>0</v>
      </c>
      <c r="S1513" s="26">
        <f t="shared" si="633"/>
        <v>0</v>
      </c>
      <c r="T1513" s="28">
        <f t="shared" si="634"/>
        <v>1714304.2820813176</v>
      </c>
      <c r="U1513" s="26">
        <f t="shared" si="635"/>
        <v>0</v>
      </c>
      <c r="V1513" s="26">
        <f t="shared" si="636"/>
        <v>0</v>
      </c>
      <c r="W1513" s="26">
        <f t="shared" si="637"/>
        <v>0</v>
      </c>
      <c r="X1513" s="26">
        <f t="shared" si="638"/>
        <v>0</v>
      </c>
      <c r="Y1513" s="26">
        <f t="shared" si="639"/>
        <v>0</v>
      </c>
      <c r="Z1513" s="26">
        <f t="shared" si="639"/>
        <v>0</v>
      </c>
      <c r="AA1513" s="26">
        <f t="shared" si="640"/>
        <v>0</v>
      </c>
      <c r="AB1513" s="26">
        <f t="shared" si="646"/>
        <v>1314197.2623977461</v>
      </c>
      <c r="AC1513" s="26">
        <f t="shared" si="641"/>
        <v>4635730.296017997</v>
      </c>
      <c r="AD1513" s="15">
        <f t="shared" si="647"/>
        <v>0</v>
      </c>
      <c r="AO1513">
        <f t="shared" si="622"/>
        <v>0</v>
      </c>
      <c r="AP1513">
        <f t="shared" si="623"/>
        <v>57.2</v>
      </c>
      <c r="AQ1513">
        <f t="shared" si="624"/>
        <v>15.888888888888889</v>
      </c>
    </row>
    <row r="1514" spans="2:43" x14ac:dyDescent="0.3">
      <c r="B1514" s="6" t="s">
        <v>49</v>
      </c>
      <c r="C1514" s="6">
        <v>1511</v>
      </c>
      <c r="D1514" s="6">
        <v>34</v>
      </c>
      <c r="E1514" s="11">
        <v>58.5</v>
      </c>
      <c r="F1514" s="7">
        <f t="shared" si="625"/>
        <v>16.25</v>
      </c>
      <c r="G1514" s="26">
        <f t="shared" si="642"/>
        <v>0.41666666666666663</v>
      </c>
      <c r="H1514" s="26">
        <f t="shared" si="643"/>
        <v>1.5</v>
      </c>
      <c r="I1514" s="26">
        <f t="shared" si="626"/>
        <v>474.16666666666663</v>
      </c>
      <c r="J1514" s="26">
        <f t="shared" si="627"/>
        <v>167.45670000000001</v>
      </c>
      <c r="K1514" s="26">
        <f t="shared" si="628"/>
        <v>90.753000000000014</v>
      </c>
      <c r="L1514" s="26">
        <f t="shared" si="629"/>
        <v>732.37636666666674</v>
      </c>
      <c r="M1514" s="26">
        <f t="shared" si="630"/>
        <v>11901.115958333334</v>
      </c>
      <c r="N1514" s="26">
        <f t="shared" si="631"/>
        <v>11901.115958333334</v>
      </c>
      <c r="O1514" s="26">
        <f t="shared" si="648"/>
        <v>5961828.6743740765</v>
      </c>
      <c r="P1514" s="26">
        <f t="shared" si="632"/>
        <v>0</v>
      </c>
      <c r="Q1514" s="26">
        <f t="shared" si="644"/>
        <v>-1714304.2820813176</v>
      </c>
      <c r="R1514" s="26">
        <f t="shared" si="645"/>
        <v>0</v>
      </c>
      <c r="S1514" s="26">
        <f t="shared" si="633"/>
        <v>0</v>
      </c>
      <c r="T1514" s="28">
        <f t="shared" si="634"/>
        <v>1714304.2820813176</v>
      </c>
      <c r="U1514" s="26">
        <f t="shared" si="635"/>
        <v>0</v>
      </c>
      <c r="V1514" s="26">
        <f t="shared" si="636"/>
        <v>0</v>
      </c>
      <c r="W1514" s="26">
        <f t="shared" si="637"/>
        <v>0</v>
      </c>
      <c r="X1514" s="26">
        <f t="shared" si="638"/>
        <v>0</v>
      </c>
      <c r="Y1514" s="26">
        <f t="shared" si="639"/>
        <v>0</v>
      </c>
      <c r="Z1514" s="26">
        <f t="shared" si="639"/>
        <v>0</v>
      </c>
      <c r="AA1514" s="26">
        <f t="shared" si="640"/>
        <v>0</v>
      </c>
      <c r="AB1514" s="26">
        <f t="shared" si="646"/>
        <v>1314197.2623977461</v>
      </c>
      <c r="AC1514" s="26">
        <f t="shared" si="641"/>
        <v>4647631.41197633</v>
      </c>
      <c r="AD1514" s="15">
        <f t="shared" si="647"/>
        <v>0</v>
      </c>
      <c r="AO1514">
        <f t="shared" si="622"/>
        <v>0</v>
      </c>
      <c r="AP1514">
        <f t="shared" si="623"/>
        <v>58.5</v>
      </c>
      <c r="AQ1514">
        <f t="shared" si="624"/>
        <v>16.25</v>
      </c>
    </row>
    <row r="1515" spans="2:43" x14ac:dyDescent="0.3">
      <c r="B1515" s="6" t="s">
        <v>49</v>
      </c>
      <c r="C1515" s="6">
        <v>1512</v>
      </c>
      <c r="D1515" s="6">
        <v>35</v>
      </c>
      <c r="E1515" s="11">
        <v>60.2</v>
      </c>
      <c r="F1515" s="7">
        <f t="shared" si="625"/>
        <v>16.722222222222225</v>
      </c>
      <c r="G1515" s="26">
        <f t="shared" si="642"/>
        <v>0.52777777777777735</v>
      </c>
      <c r="H1515" s="26">
        <f t="shared" si="643"/>
        <v>1.8999999999999986</v>
      </c>
      <c r="I1515" s="26">
        <f t="shared" si="626"/>
        <v>600.61111111111063</v>
      </c>
      <c r="J1515" s="26">
        <f t="shared" si="627"/>
        <v>167.45670000000001</v>
      </c>
      <c r="K1515" s="26">
        <f t="shared" si="628"/>
        <v>96.104171851851888</v>
      </c>
      <c r="L1515" s="26">
        <f t="shared" si="629"/>
        <v>864.17198296296249</v>
      </c>
      <c r="M1515" s="26">
        <f t="shared" si="630"/>
        <v>14450.875937325098</v>
      </c>
      <c r="N1515" s="26">
        <f t="shared" si="631"/>
        <v>14450.875937325098</v>
      </c>
      <c r="O1515" s="26">
        <f t="shared" si="648"/>
        <v>5976279.5503114015</v>
      </c>
      <c r="P1515" s="26">
        <f t="shared" si="632"/>
        <v>0</v>
      </c>
      <c r="Q1515" s="26">
        <f t="shared" si="644"/>
        <v>-1714304.2820813176</v>
      </c>
      <c r="R1515" s="26">
        <f t="shared" si="645"/>
        <v>0</v>
      </c>
      <c r="S1515" s="26">
        <f t="shared" si="633"/>
        <v>0</v>
      </c>
      <c r="T1515" s="28">
        <f t="shared" si="634"/>
        <v>1714304.2820813176</v>
      </c>
      <c r="U1515" s="26">
        <f t="shared" si="635"/>
        <v>0</v>
      </c>
      <c r="V1515" s="26">
        <f t="shared" si="636"/>
        <v>0</v>
      </c>
      <c r="W1515" s="26">
        <f t="shared" si="637"/>
        <v>0</v>
      </c>
      <c r="X1515" s="26">
        <f t="shared" si="638"/>
        <v>0</v>
      </c>
      <c r="Y1515" s="26">
        <f t="shared" si="639"/>
        <v>0</v>
      </c>
      <c r="Z1515" s="26">
        <f t="shared" si="639"/>
        <v>0</v>
      </c>
      <c r="AA1515" s="26">
        <f t="shared" si="640"/>
        <v>0</v>
      </c>
      <c r="AB1515" s="26">
        <f t="shared" si="646"/>
        <v>1314197.2623977461</v>
      </c>
      <c r="AC1515" s="26">
        <f t="shared" si="641"/>
        <v>4662082.2879136559</v>
      </c>
      <c r="AD1515" s="15">
        <f t="shared" si="647"/>
        <v>0</v>
      </c>
      <c r="AO1515">
        <f t="shared" si="622"/>
        <v>0</v>
      </c>
      <c r="AP1515">
        <f t="shared" si="623"/>
        <v>60.2</v>
      </c>
      <c r="AQ1515">
        <f t="shared" si="624"/>
        <v>16.722222222222221</v>
      </c>
    </row>
    <row r="1516" spans="2:43" x14ac:dyDescent="0.3">
      <c r="B1516" s="6" t="s">
        <v>49</v>
      </c>
      <c r="C1516" s="6">
        <v>1513</v>
      </c>
      <c r="D1516" s="6">
        <v>36</v>
      </c>
      <c r="E1516" s="11">
        <v>62.3</v>
      </c>
      <c r="F1516" s="7">
        <f t="shared" si="625"/>
        <v>17.305555555555557</v>
      </c>
      <c r="G1516" s="26">
        <f t="shared" si="642"/>
        <v>0.625</v>
      </c>
      <c r="H1516" s="26">
        <f t="shared" si="643"/>
        <v>2.25</v>
      </c>
      <c r="I1516" s="26">
        <f t="shared" si="626"/>
        <v>711.25</v>
      </c>
      <c r="J1516" s="26">
        <f t="shared" si="627"/>
        <v>167.45670000000001</v>
      </c>
      <c r="K1516" s="26">
        <f t="shared" si="628"/>
        <v>102.92606074074077</v>
      </c>
      <c r="L1516" s="26">
        <f t="shared" si="629"/>
        <v>981.63276074074076</v>
      </c>
      <c r="M1516" s="26">
        <f t="shared" si="630"/>
        <v>16987.700276152264</v>
      </c>
      <c r="N1516" s="26">
        <f t="shared" si="631"/>
        <v>16987.700276152264</v>
      </c>
      <c r="O1516" s="26">
        <f t="shared" si="648"/>
        <v>5993267.2505875537</v>
      </c>
      <c r="P1516" s="26">
        <f t="shared" si="632"/>
        <v>0</v>
      </c>
      <c r="Q1516" s="26">
        <f t="shared" si="644"/>
        <v>-1714304.2820813176</v>
      </c>
      <c r="R1516" s="26">
        <f t="shared" si="645"/>
        <v>0</v>
      </c>
      <c r="S1516" s="26">
        <f t="shared" si="633"/>
        <v>0</v>
      </c>
      <c r="T1516" s="28">
        <f t="shared" si="634"/>
        <v>1714304.2820813176</v>
      </c>
      <c r="U1516" s="26">
        <f t="shared" si="635"/>
        <v>0</v>
      </c>
      <c r="V1516" s="26">
        <f t="shared" si="636"/>
        <v>0</v>
      </c>
      <c r="W1516" s="26">
        <f t="shared" si="637"/>
        <v>0</v>
      </c>
      <c r="X1516" s="26">
        <f t="shared" si="638"/>
        <v>0</v>
      </c>
      <c r="Y1516" s="26">
        <f t="shared" si="639"/>
        <v>0</v>
      </c>
      <c r="Z1516" s="26">
        <f t="shared" si="639"/>
        <v>0</v>
      </c>
      <c r="AA1516" s="26">
        <f t="shared" si="640"/>
        <v>0</v>
      </c>
      <c r="AB1516" s="26">
        <f t="shared" si="646"/>
        <v>1314197.2623977461</v>
      </c>
      <c r="AC1516" s="26">
        <f t="shared" si="641"/>
        <v>4679069.9881898072</v>
      </c>
      <c r="AD1516" s="15">
        <f t="shared" si="647"/>
        <v>0</v>
      </c>
      <c r="AO1516">
        <f t="shared" si="622"/>
        <v>0</v>
      </c>
      <c r="AP1516">
        <f t="shared" si="623"/>
        <v>62.3</v>
      </c>
      <c r="AQ1516">
        <f t="shared" si="624"/>
        <v>17.305555555555554</v>
      </c>
    </row>
    <row r="1517" spans="2:43" x14ac:dyDescent="0.3">
      <c r="B1517" s="6" t="s">
        <v>49</v>
      </c>
      <c r="C1517" s="6">
        <v>1514</v>
      </c>
      <c r="D1517" s="6">
        <v>37</v>
      </c>
      <c r="E1517" s="11">
        <v>64.7</v>
      </c>
      <c r="F1517" s="7">
        <f t="shared" si="625"/>
        <v>17.972222222222225</v>
      </c>
      <c r="G1517" s="26">
        <f t="shared" si="642"/>
        <v>0.6666666666666663</v>
      </c>
      <c r="H1517" s="26">
        <f t="shared" si="643"/>
        <v>2.3999999999999986</v>
      </c>
      <c r="I1517" s="26">
        <f t="shared" si="626"/>
        <v>758.66666666666629</v>
      </c>
      <c r="J1517" s="26">
        <f t="shared" si="627"/>
        <v>167.45670000000001</v>
      </c>
      <c r="K1517" s="26">
        <f t="shared" si="628"/>
        <v>111.00890518518524</v>
      </c>
      <c r="L1517" s="26">
        <f t="shared" si="629"/>
        <v>1037.1322718518516</v>
      </c>
      <c r="M1517" s="26">
        <f t="shared" si="630"/>
        <v>18639.571663559669</v>
      </c>
      <c r="N1517" s="26">
        <f t="shared" si="631"/>
        <v>18639.571663559669</v>
      </c>
      <c r="O1517" s="26">
        <f t="shared" si="648"/>
        <v>6011906.8222511131</v>
      </c>
      <c r="P1517" s="26">
        <f t="shared" si="632"/>
        <v>0</v>
      </c>
      <c r="Q1517" s="26">
        <f t="shared" si="644"/>
        <v>-1714304.2820813176</v>
      </c>
      <c r="R1517" s="26">
        <f t="shared" si="645"/>
        <v>0</v>
      </c>
      <c r="S1517" s="26">
        <f t="shared" si="633"/>
        <v>0</v>
      </c>
      <c r="T1517" s="28">
        <f t="shared" si="634"/>
        <v>1714304.2820813176</v>
      </c>
      <c r="U1517" s="26">
        <f t="shared" si="635"/>
        <v>0</v>
      </c>
      <c r="V1517" s="26">
        <f t="shared" si="636"/>
        <v>0</v>
      </c>
      <c r="W1517" s="26">
        <f t="shared" si="637"/>
        <v>0</v>
      </c>
      <c r="X1517" s="26">
        <f t="shared" si="638"/>
        <v>0</v>
      </c>
      <c r="Y1517" s="26">
        <f t="shared" si="639"/>
        <v>0</v>
      </c>
      <c r="Z1517" s="26">
        <f t="shared" si="639"/>
        <v>0</v>
      </c>
      <c r="AA1517" s="26">
        <f t="shared" si="640"/>
        <v>0</v>
      </c>
      <c r="AB1517" s="26">
        <f t="shared" si="646"/>
        <v>1314197.2623977461</v>
      </c>
      <c r="AC1517" s="26">
        <f t="shared" si="641"/>
        <v>4697709.5598533675</v>
      </c>
      <c r="AD1517" s="15">
        <f t="shared" si="647"/>
        <v>0</v>
      </c>
      <c r="AO1517">
        <f t="shared" si="622"/>
        <v>0</v>
      </c>
      <c r="AP1517">
        <f t="shared" si="623"/>
        <v>64.7</v>
      </c>
      <c r="AQ1517">
        <f t="shared" si="624"/>
        <v>17.972222222222221</v>
      </c>
    </row>
    <row r="1518" spans="2:43" x14ac:dyDescent="0.3">
      <c r="B1518" s="6" t="s">
        <v>49</v>
      </c>
      <c r="C1518" s="6">
        <v>1515</v>
      </c>
      <c r="D1518" s="6">
        <v>38</v>
      </c>
      <c r="E1518" s="11">
        <v>67.099999999999994</v>
      </c>
      <c r="F1518" s="7">
        <f t="shared" si="625"/>
        <v>18.638888888888889</v>
      </c>
      <c r="G1518" s="26">
        <f t="shared" si="642"/>
        <v>0.625</v>
      </c>
      <c r="H1518" s="26">
        <f t="shared" si="643"/>
        <v>2.25</v>
      </c>
      <c r="I1518" s="26">
        <f t="shared" si="626"/>
        <v>711.25</v>
      </c>
      <c r="J1518" s="26">
        <f t="shared" si="627"/>
        <v>167.45670000000001</v>
      </c>
      <c r="K1518" s="26">
        <f t="shared" si="628"/>
        <v>119.39724296296298</v>
      </c>
      <c r="L1518" s="26">
        <f t="shared" si="629"/>
        <v>998.10394296296295</v>
      </c>
      <c r="M1518" s="26">
        <f t="shared" si="630"/>
        <v>18603.548492448561</v>
      </c>
      <c r="N1518" s="26">
        <f t="shared" si="631"/>
        <v>18603.548492448561</v>
      </c>
      <c r="O1518" s="26">
        <f t="shared" si="648"/>
        <v>6030510.3707435615</v>
      </c>
      <c r="P1518" s="26">
        <f t="shared" si="632"/>
        <v>0</v>
      </c>
      <c r="Q1518" s="26">
        <f t="shared" si="644"/>
        <v>-1714304.2820813176</v>
      </c>
      <c r="R1518" s="26">
        <f t="shared" si="645"/>
        <v>0</v>
      </c>
      <c r="S1518" s="26">
        <f t="shared" si="633"/>
        <v>0</v>
      </c>
      <c r="T1518" s="28">
        <f t="shared" si="634"/>
        <v>1714304.2820813176</v>
      </c>
      <c r="U1518" s="26">
        <f t="shared" si="635"/>
        <v>0</v>
      </c>
      <c r="V1518" s="26">
        <f t="shared" si="636"/>
        <v>0</v>
      </c>
      <c r="W1518" s="26">
        <f t="shared" si="637"/>
        <v>0</v>
      </c>
      <c r="X1518" s="26">
        <f t="shared" si="638"/>
        <v>0</v>
      </c>
      <c r="Y1518" s="26">
        <f t="shared" si="639"/>
        <v>0</v>
      </c>
      <c r="Z1518" s="26">
        <f t="shared" si="639"/>
        <v>0</v>
      </c>
      <c r="AA1518" s="26">
        <f t="shared" si="640"/>
        <v>0</v>
      </c>
      <c r="AB1518" s="26">
        <f t="shared" si="646"/>
        <v>1314197.2623977461</v>
      </c>
      <c r="AC1518" s="26">
        <f t="shared" si="641"/>
        <v>4716313.1083458159</v>
      </c>
      <c r="AD1518" s="15">
        <f t="shared" si="647"/>
        <v>0</v>
      </c>
      <c r="AO1518">
        <f t="shared" si="622"/>
        <v>0</v>
      </c>
      <c r="AP1518">
        <f t="shared" si="623"/>
        <v>67.099999999999994</v>
      </c>
      <c r="AQ1518">
        <f t="shared" si="624"/>
        <v>18.638888888888886</v>
      </c>
    </row>
    <row r="1519" spans="2:43" x14ac:dyDescent="0.3">
      <c r="B1519" s="6" t="s">
        <v>49</v>
      </c>
      <c r="C1519" s="6">
        <v>1516</v>
      </c>
      <c r="D1519" s="6">
        <v>39</v>
      </c>
      <c r="E1519" s="11">
        <v>69.2</v>
      </c>
      <c r="F1519" s="7">
        <f t="shared" si="625"/>
        <v>19.222222222222225</v>
      </c>
      <c r="G1519" s="26">
        <f t="shared" si="642"/>
        <v>0.50000000000000122</v>
      </c>
      <c r="H1519" s="26">
        <f t="shared" si="643"/>
        <v>1.8000000000000043</v>
      </c>
      <c r="I1519" s="26">
        <f t="shared" si="626"/>
        <v>569.00000000000136</v>
      </c>
      <c r="J1519" s="26">
        <f t="shared" si="627"/>
        <v>167.45670000000001</v>
      </c>
      <c r="K1519" s="26">
        <f t="shared" si="628"/>
        <v>126.98763851851857</v>
      </c>
      <c r="L1519" s="26">
        <f t="shared" si="629"/>
        <v>863.44433851851988</v>
      </c>
      <c r="M1519" s="26">
        <f t="shared" si="630"/>
        <v>16597.318951522662</v>
      </c>
      <c r="N1519" s="26">
        <f t="shared" si="631"/>
        <v>16597.318951522662</v>
      </c>
      <c r="O1519" s="26">
        <f t="shared" si="648"/>
        <v>6047107.6896950845</v>
      </c>
      <c r="P1519" s="26">
        <f t="shared" si="632"/>
        <v>0</v>
      </c>
      <c r="Q1519" s="26">
        <f t="shared" si="644"/>
        <v>-1714304.2820813176</v>
      </c>
      <c r="R1519" s="26">
        <f t="shared" si="645"/>
        <v>0</v>
      </c>
      <c r="S1519" s="26">
        <f t="shared" si="633"/>
        <v>0</v>
      </c>
      <c r="T1519" s="28">
        <f t="shared" si="634"/>
        <v>1714304.2820813176</v>
      </c>
      <c r="U1519" s="26">
        <f t="shared" si="635"/>
        <v>0</v>
      </c>
      <c r="V1519" s="26">
        <f t="shared" si="636"/>
        <v>0</v>
      </c>
      <c r="W1519" s="26">
        <f t="shared" si="637"/>
        <v>0</v>
      </c>
      <c r="X1519" s="26">
        <f t="shared" si="638"/>
        <v>0</v>
      </c>
      <c r="Y1519" s="26">
        <f t="shared" si="639"/>
        <v>0</v>
      </c>
      <c r="Z1519" s="26">
        <f t="shared" si="639"/>
        <v>0</v>
      </c>
      <c r="AA1519" s="26">
        <f t="shared" si="640"/>
        <v>0</v>
      </c>
      <c r="AB1519" s="26">
        <f t="shared" si="646"/>
        <v>1314197.2623977461</v>
      </c>
      <c r="AC1519" s="26">
        <f t="shared" si="641"/>
        <v>4732910.4272973388</v>
      </c>
      <c r="AD1519" s="15">
        <f t="shared" si="647"/>
        <v>0</v>
      </c>
      <c r="AO1519">
        <f t="shared" si="622"/>
        <v>0</v>
      </c>
      <c r="AP1519">
        <f t="shared" si="623"/>
        <v>69.2</v>
      </c>
      <c r="AQ1519">
        <f t="shared" si="624"/>
        <v>19.222222222222221</v>
      </c>
    </row>
    <row r="1520" spans="2:43" x14ac:dyDescent="0.3">
      <c r="B1520" s="6" t="s">
        <v>49</v>
      </c>
      <c r="C1520" s="6">
        <v>1517</v>
      </c>
      <c r="D1520" s="6">
        <v>40</v>
      </c>
      <c r="E1520" s="11">
        <v>70.7</v>
      </c>
      <c r="F1520" s="7">
        <f t="shared" si="625"/>
        <v>19.638888888888889</v>
      </c>
      <c r="G1520" s="26">
        <f t="shared" si="642"/>
        <v>0.37500000000000039</v>
      </c>
      <c r="H1520" s="26">
        <f t="shared" si="643"/>
        <v>1.3500000000000014</v>
      </c>
      <c r="I1520" s="26">
        <f t="shared" si="626"/>
        <v>426.75000000000045</v>
      </c>
      <c r="J1520" s="26">
        <f t="shared" si="627"/>
        <v>167.45670000000001</v>
      </c>
      <c r="K1520" s="26">
        <f t="shared" si="628"/>
        <v>132.55254962962965</v>
      </c>
      <c r="L1520" s="26">
        <f t="shared" si="629"/>
        <v>726.75924962963006</v>
      </c>
      <c r="M1520" s="26">
        <f t="shared" si="630"/>
        <v>14272.744152448568</v>
      </c>
      <c r="N1520" s="26">
        <f t="shared" si="631"/>
        <v>14272.744152448568</v>
      </c>
      <c r="O1520" s="26">
        <f t="shared" si="648"/>
        <v>6061380.4338475326</v>
      </c>
      <c r="P1520" s="26">
        <f t="shared" si="632"/>
        <v>0</v>
      </c>
      <c r="Q1520" s="26">
        <f t="shared" si="644"/>
        <v>-1714304.2820813176</v>
      </c>
      <c r="R1520" s="26">
        <f t="shared" si="645"/>
        <v>0</v>
      </c>
      <c r="S1520" s="26">
        <f t="shared" si="633"/>
        <v>0</v>
      </c>
      <c r="T1520" s="28">
        <f t="shared" si="634"/>
        <v>1714304.2820813176</v>
      </c>
      <c r="U1520" s="26">
        <f t="shared" si="635"/>
        <v>0</v>
      </c>
      <c r="V1520" s="26">
        <f t="shared" si="636"/>
        <v>0</v>
      </c>
      <c r="W1520" s="26">
        <f t="shared" si="637"/>
        <v>0</v>
      </c>
      <c r="X1520" s="26">
        <f t="shared" si="638"/>
        <v>0</v>
      </c>
      <c r="Y1520" s="26">
        <f t="shared" si="639"/>
        <v>0</v>
      </c>
      <c r="Z1520" s="26">
        <f t="shared" si="639"/>
        <v>0</v>
      </c>
      <c r="AA1520" s="26">
        <f t="shared" si="640"/>
        <v>0</v>
      </c>
      <c r="AB1520" s="26">
        <f t="shared" si="646"/>
        <v>1314197.2623977461</v>
      </c>
      <c r="AC1520" s="26">
        <f t="shared" si="641"/>
        <v>4747183.1714497861</v>
      </c>
      <c r="AD1520" s="15">
        <f t="shared" si="647"/>
        <v>0</v>
      </c>
      <c r="AO1520">
        <f t="shared" si="622"/>
        <v>0</v>
      </c>
      <c r="AP1520">
        <f t="shared" si="623"/>
        <v>70.7</v>
      </c>
      <c r="AQ1520">
        <f t="shared" si="624"/>
        <v>19.638888888888889</v>
      </c>
    </row>
    <row r="1521" spans="2:43" x14ac:dyDescent="0.3">
      <c r="B1521" s="6" t="s">
        <v>49</v>
      </c>
      <c r="C1521" s="6">
        <v>1518</v>
      </c>
      <c r="D1521" s="6">
        <v>41</v>
      </c>
      <c r="E1521" s="11">
        <v>71.900000000000006</v>
      </c>
      <c r="F1521" s="7">
        <f t="shared" si="625"/>
        <v>19.972222222222225</v>
      </c>
      <c r="G1521" s="26">
        <f t="shared" si="642"/>
        <v>0.27777777777777779</v>
      </c>
      <c r="H1521" s="26">
        <f t="shared" si="643"/>
        <v>1</v>
      </c>
      <c r="I1521" s="26">
        <f t="shared" si="626"/>
        <v>316.11111111111114</v>
      </c>
      <c r="J1521" s="26">
        <f t="shared" si="627"/>
        <v>167.45670000000001</v>
      </c>
      <c r="K1521" s="26">
        <f t="shared" si="628"/>
        <v>137.09039851851855</v>
      </c>
      <c r="L1521" s="26">
        <f t="shared" si="629"/>
        <v>620.65820962962971</v>
      </c>
      <c r="M1521" s="26">
        <f t="shared" si="630"/>
        <v>12395.923686769551</v>
      </c>
      <c r="N1521" s="26">
        <f t="shared" si="631"/>
        <v>12395.923686769551</v>
      </c>
      <c r="O1521" s="26">
        <f t="shared" si="648"/>
        <v>6073776.3575343024</v>
      </c>
      <c r="P1521" s="26">
        <f t="shared" si="632"/>
        <v>0</v>
      </c>
      <c r="Q1521" s="26">
        <f t="shared" si="644"/>
        <v>-1714304.2820813176</v>
      </c>
      <c r="R1521" s="26">
        <f t="shared" si="645"/>
        <v>0</v>
      </c>
      <c r="S1521" s="26">
        <f t="shared" si="633"/>
        <v>0</v>
      </c>
      <c r="T1521" s="28">
        <f t="shared" si="634"/>
        <v>1714304.2820813176</v>
      </c>
      <c r="U1521" s="26">
        <f t="shared" si="635"/>
        <v>0</v>
      </c>
      <c r="V1521" s="26">
        <f t="shared" si="636"/>
        <v>0</v>
      </c>
      <c r="W1521" s="26">
        <f t="shared" si="637"/>
        <v>0</v>
      </c>
      <c r="X1521" s="26">
        <f t="shared" si="638"/>
        <v>0</v>
      </c>
      <c r="Y1521" s="26">
        <f t="shared" si="639"/>
        <v>0</v>
      </c>
      <c r="Z1521" s="26">
        <f t="shared" si="639"/>
        <v>0</v>
      </c>
      <c r="AA1521" s="26">
        <f t="shared" si="640"/>
        <v>0</v>
      </c>
      <c r="AB1521" s="26">
        <f t="shared" si="646"/>
        <v>1314197.2623977461</v>
      </c>
      <c r="AC1521" s="26">
        <f t="shared" si="641"/>
        <v>4759579.0951365568</v>
      </c>
      <c r="AD1521" s="15">
        <f t="shared" si="647"/>
        <v>0</v>
      </c>
      <c r="AO1521">
        <f t="shared" si="622"/>
        <v>0</v>
      </c>
      <c r="AP1521">
        <f t="shared" si="623"/>
        <v>71.900000000000006</v>
      </c>
      <c r="AQ1521">
        <f t="shared" si="624"/>
        <v>19.972222222222225</v>
      </c>
    </row>
    <row r="1522" spans="2:43" x14ac:dyDescent="0.3">
      <c r="B1522" s="6" t="s">
        <v>49</v>
      </c>
      <c r="C1522" s="6">
        <v>1519</v>
      </c>
      <c r="D1522" s="6">
        <v>42</v>
      </c>
      <c r="E1522" s="11">
        <v>72.7</v>
      </c>
      <c r="F1522" s="7">
        <f t="shared" si="625"/>
        <v>20.194444444444446</v>
      </c>
      <c r="G1522" s="26">
        <f t="shared" si="642"/>
        <v>0.20833333333333331</v>
      </c>
      <c r="H1522" s="26">
        <f t="shared" si="643"/>
        <v>0.75</v>
      </c>
      <c r="I1522" s="26">
        <f t="shared" si="626"/>
        <v>237.08333333333331</v>
      </c>
      <c r="J1522" s="26">
        <f t="shared" si="627"/>
        <v>167.45670000000001</v>
      </c>
      <c r="K1522" s="26">
        <f t="shared" si="628"/>
        <v>140.15806074074078</v>
      </c>
      <c r="L1522" s="26">
        <f t="shared" si="629"/>
        <v>544.69809407407411</v>
      </c>
      <c r="M1522" s="26">
        <f t="shared" si="630"/>
        <v>10999.875399773664</v>
      </c>
      <c r="N1522" s="26">
        <f t="shared" si="631"/>
        <v>10999.875399773664</v>
      </c>
      <c r="O1522" s="26">
        <f t="shared" si="648"/>
        <v>6084776.2329340763</v>
      </c>
      <c r="P1522" s="26">
        <f t="shared" si="632"/>
        <v>0</v>
      </c>
      <c r="Q1522" s="26">
        <f t="shared" si="644"/>
        <v>-1714304.2820813176</v>
      </c>
      <c r="R1522" s="26">
        <f t="shared" si="645"/>
        <v>0</v>
      </c>
      <c r="S1522" s="26">
        <f t="shared" si="633"/>
        <v>0</v>
      </c>
      <c r="T1522" s="28">
        <f t="shared" si="634"/>
        <v>1714304.2820813176</v>
      </c>
      <c r="U1522" s="26">
        <f t="shared" si="635"/>
        <v>0</v>
      </c>
      <c r="V1522" s="26">
        <f t="shared" si="636"/>
        <v>0</v>
      </c>
      <c r="W1522" s="26">
        <f t="shared" si="637"/>
        <v>0</v>
      </c>
      <c r="X1522" s="26">
        <f t="shared" si="638"/>
        <v>0</v>
      </c>
      <c r="Y1522" s="26">
        <f t="shared" si="639"/>
        <v>0</v>
      </c>
      <c r="Z1522" s="26">
        <f t="shared" si="639"/>
        <v>0</v>
      </c>
      <c r="AA1522" s="26">
        <f t="shared" si="640"/>
        <v>0</v>
      </c>
      <c r="AB1522" s="26">
        <f t="shared" si="646"/>
        <v>1314197.2623977461</v>
      </c>
      <c r="AC1522" s="26">
        <f t="shared" si="641"/>
        <v>4770578.9705363307</v>
      </c>
      <c r="AD1522" s="15">
        <f t="shared" si="647"/>
        <v>0</v>
      </c>
      <c r="AO1522">
        <f t="shared" si="622"/>
        <v>0</v>
      </c>
      <c r="AP1522">
        <f t="shared" si="623"/>
        <v>72.7</v>
      </c>
      <c r="AQ1522">
        <f t="shared" si="624"/>
        <v>20.194444444444446</v>
      </c>
    </row>
    <row r="1523" spans="2:43" x14ac:dyDescent="0.3">
      <c r="B1523" s="6" t="s">
        <v>49</v>
      </c>
      <c r="C1523" s="6">
        <v>1520</v>
      </c>
      <c r="D1523" s="6">
        <v>43</v>
      </c>
      <c r="E1523" s="11">
        <v>73.400000000000006</v>
      </c>
      <c r="F1523" s="7">
        <f t="shared" si="625"/>
        <v>20.388888888888893</v>
      </c>
      <c r="G1523" s="26">
        <f t="shared" si="642"/>
        <v>0.15277777777777699</v>
      </c>
      <c r="H1523" s="26">
        <f t="shared" si="643"/>
        <v>0.54999999999999716</v>
      </c>
      <c r="I1523" s="26">
        <f t="shared" si="626"/>
        <v>173.8611111111102</v>
      </c>
      <c r="J1523" s="26">
        <f t="shared" si="627"/>
        <v>167.45670000000001</v>
      </c>
      <c r="K1523" s="26">
        <f t="shared" si="628"/>
        <v>142.8701096296297</v>
      </c>
      <c r="L1523" s="26">
        <f t="shared" si="629"/>
        <v>484.18792074073997</v>
      </c>
      <c r="M1523" s="26">
        <f t="shared" si="630"/>
        <v>9872.0537173250887</v>
      </c>
      <c r="N1523" s="26">
        <f t="shared" si="631"/>
        <v>9872.0537173250887</v>
      </c>
      <c r="O1523" s="26">
        <f t="shared" si="648"/>
        <v>6094648.2866514018</v>
      </c>
      <c r="P1523" s="26">
        <f t="shared" si="632"/>
        <v>0</v>
      </c>
      <c r="Q1523" s="26">
        <f t="shared" si="644"/>
        <v>-1714304.2820813176</v>
      </c>
      <c r="R1523" s="26">
        <f t="shared" si="645"/>
        <v>0</v>
      </c>
      <c r="S1523" s="26">
        <f t="shared" si="633"/>
        <v>0</v>
      </c>
      <c r="T1523" s="28">
        <f t="shared" si="634"/>
        <v>1714304.2820813176</v>
      </c>
      <c r="U1523" s="26">
        <f t="shared" si="635"/>
        <v>0</v>
      </c>
      <c r="V1523" s="26">
        <f t="shared" si="636"/>
        <v>0</v>
      </c>
      <c r="W1523" s="26">
        <f t="shared" si="637"/>
        <v>0</v>
      </c>
      <c r="X1523" s="26">
        <f t="shared" si="638"/>
        <v>0</v>
      </c>
      <c r="Y1523" s="26">
        <f t="shared" si="639"/>
        <v>0</v>
      </c>
      <c r="Z1523" s="26">
        <f t="shared" si="639"/>
        <v>0</v>
      </c>
      <c r="AA1523" s="26">
        <f t="shared" si="640"/>
        <v>0</v>
      </c>
      <c r="AB1523" s="26">
        <f t="shared" si="646"/>
        <v>1314197.2623977461</v>
      </c>
      <c r="AC1523" s="26">
        <f t="shared" si="641"/>
        <v>4780451.0242536552</v>
      </c>
      <c r="AD1523" s="15">
        <f t="shared" si="647"/>
        <v>0</v>
      </c>
      <c r="AO1523">
        <f t="shared" si="622"/>
        <v>0</v>
      </c>
      <c r="AP1523">
        <f t="shared" si="623"/>
        <v>73.400000000000006</v>
      </c>
      <c r="AQ1523">
        <f t="shared" si="624"/>
        <v>20.388888888888889</v>
      </c>
    </row>
    <row r="1524" spans="2:43" x14ac:dyDescent="0.3">
      <c r="B1524" s="6" t="s">
        <v>49</v>
      </c>
      <c r="C1524" s="6">
        <v>1521</v>
      </c>
      <c r="D1524" s="6">
        <v>44</v>
      </c>
      <c r="E1524" s="11">
        <v>73.8</v>
      </c>
      <c r="F1524" s="7">
        <f t="shared" si="625"/>
        <v>20.5</v>
      </c>
      <c r="G1524" s="26">
        <f t="shared" si="642"/>
        <v>9.7222222222220642E-2</v>
      </c>
      <c r="H1524" s="26">
        <f t="shared" si="643"/>
        <v>0.34999999999999432</v>
      </c>
      <c r="I1524" s="26">
        <f t="shared" si="626"/>
        <v>110.6388888888871</v>
      </c>
      <c r="J1524" s="26">
        <f t="shared" si="627"/>
        <v>167.45670000000001</v>
      </c>
      <c r="K1524" s="26">
        <f t="shared" si="628"/>
        <v>144.43152000000001</v>
      </c>
      <c r="L1524" s="26">
        <f t="shared" si="629"/>
        <v>422.52710888888714</v>
      </c>
      <c r="M1524" s="26">
        <f t="shared" si="630"/>
        <v>8661.8057322221866</v>
      </c>
      <c r="N1524" s="26">
        <f t="shared" si="631"/>
        <v>8661.8057322221866</v>
      </c>
      <c r="O1524" s="26">
        <f t="shared" si="648"/>
        <v>6103310.0923836241</v>
      </c>
      <c r="P1524" s="26">
        <f t="shared" si="632"/>
        <v>0</v>
      </c>
      <c r="Q1524" s="26">
        <f t="shared" si="644"/>
        <v>-1714304.2820813176</v>
      </c>
      <c r="R1524" s="26">
        <f t="shared" si="645"/>
        <v>0</v>
      </c>
      <c r="S1524" s="26">
        <f t="shared" si="633"/>
        <v>0</v>
      </c>
      <c r="T1524" s="28">
        <f t="shared" si="634"/>
        <v>1714304.2820813176</v>
      </c>
      <c r="U1524" s="26">
        <f t="shared" si="635"/>
        <v>0</v>
      </c>
      <c r="V1524" s="26">
        <f t="shared" si="636"/>
        <v>0</v>
      </c>
      <c r="W1524" s="26">
        <f t="shared" si="637"/>
        <v>0</v>
      </c>
      <c r="X1524" s="26">
        <f t="shared" si="638"/>
        <v>0</v>
      </c>
      <c r="Y1524" s="26">
        <f t="shared" si="639"/>
        <v>0</v>
      </c>
      <c r="Z1524" s="26">
        <f t="shared" si="639"/>
        <v>0</v>
      </c>
      <c r="AA1524" s="26">
        <f t="shared" si="640"/>
        <v>0</v>
      </c>
      <c r="AB1524" s="26">
        <f t="shared" si="646"/>
        <v>1314197.2623977461</v>
      </c>
      <c r="AC1524" s="26">
        <f t="shared" si="641"/>
        <v>4789112.8299858775</v>
      </c>
      <c r="AD1524" s="15">
        <f t="shared" si="647"/>
        <v>0</v>
      </c>
      <c r="AO1524">
        <f t="shared" si="622"/>
        <v>0</v>
      </c>
      <c r="AP1524">
        <f t="shared" si="623"/>
        <v>73.8</v>
      </c>
      <c r="AQ1524">
        <f t="shared" si="624"/>
        <v>20.5</v>
      </c>
    </row>
    <row r="1525" spans="2:43" x14ac:dyDescent="0.3">
      <c r="B1525" s="6" t="s">
        <v>49</v>
      </c>
      <c r="C1525" s="6">
        <v>1522</v>
      </c>
      <c r="D1525" s="6">
        <v>45</v>
      </c>
      <c r="E1525" s="11">
        <v>74.099999999999994</v>
      </c>
      <c r="F1525" s="7">
        <f t="shared" si="625"/>
        <v>20.583333333333332</v>
      </c>
      <c r="G1525" s="26">
        <f t="shared" si="642"/>
        <v>2.7777777777778172E-2</v>
      </c>
      <c r="H1525" s="26">
        <f t="shared" si="643"/>
        <v>0.10000000000000142</v>
      </c>
      <c r="I1525" s="26">
        <f t="shared" si="626"/>
        <v>31.611111111111558</v>
      </c>
      <c r="J1525" s="26">
        <f t="shared" si="627"/>
        <v>167.45670000000001</v>
      </c>
      <c r="K1525" s="26">
        <f t="shared" si="628"/>
        <v>145.60814666666667</v>
      </c>
      <c r="L1525" s="26">
        <f t="shared" si="629"/>
        <v>344.67595777777825</v>
      </c>
      <c r="M1525" s="26">
        <f t="shared" si="630"/>
        <v>7094.580130925935</v>
      </c>
      <c r="N1525" s="26">
        <f t="shared" si="631"/>
        <v>7094.580130925935</v>
      </c>
      <c r="O1525" s="26">
        <f t="shared" si="648"/>
        <v>6110404.6725145504</v>
      </c>
      <c r="P1525" s="26">
        <f t="shared" si="632"/>
        <v>0</v>
      </c>
      <c r="Q1525" s="26">
        <f t="shared" si="644"/>
        <v>-1714304.2820813176</v>
      </c>
      <c r="R1525" s="26">
        <f t="shared" si="645"/>
        <v>0</v>
      </c>
      <c r="S1525" s="26">
        <f t="shared" si="633"/>
        <v>0</v>
      </c>
      <c r="T1525" s="28">
        <f t="shared" si="634"/>
        <v>1714304.2820813176</v>
      </c>
      <c r="U1525" s="26">
        <f t="shared" si="635"/>
        <v>0</v>
      </c>
      <c r="V1525" s="26">
        <f t="shared" si="636"/>
        <v>0</v>
      </c>
      <c r="W1525" s="26">
        <f t="shared" si="637"/>
        <v>0</v>
      </c>
      <c r="X1525" s="26">
        <f t="shared" si="638"/>
        <v>0</v>
      </c>
      <c r="Y1525" s="26">
        <f t="shared" si="639"/>
        <v>0</v>
      </c>
      <c r="Z1525" s="26">
        <f t="shared" si="639"/>
        <v>0</v>
      </c>
      <c r="AA1525" s="26">
        <f t="shared" si="640"/>
        <v>0</v>
      </c>
      <c r="AB1525" s="26">
        <f t="shared" si="646"/>
        <v>1314197.2623977461</v>
      </c>
      <c r="AC1525" s="26">
        <f t="shared" si="641"/>
        <v>4796207.4101168048</v>
      </c>
      <c r="AD1525" s="15">
        <f t="shared" si="647"/>
        <v>0</v>
      </c>
      <c r="AO1525">
        <f t="shared" si="622"/>
        <v>0</v>
      </c>
      <c r="AP1525">
        <f t="shared" si="623"/>
        <v>74.099999999999994</v>
      </c>
      <c r="AQ1525">
        <f t="shared" si="624"/>
        <v>20.583333333333332</v>
      </c>
    </row>
    <row r="1526" spans="2:43" x14ac:dyDescent="0.3">
      <c r="B1526" s="6" t="s">
        <v>49</v>
      </c>
      <c r="C1526" s="6">
        <v>1523</v>
      </c>
      <c r="D1526" s="6">
        <v>46</v>
      </c>
      <c r="E1526" s="11">
        <v>74</v>
      </c>
      <c r="F1526" s="7">
        <f t="shared" si="625"/>
        <v>20.555555555555557</v>
      </c>
      <c r="G1526" s="26">
        <f t="shared" si="642"/>
        <v>-6.9444444444444448E-2</v>
      </c>
      <c r="H1526" s="26">
        <f t="shared" si="643"/>
        <v>-0.25</v>
      </c>
      <c r="I1526" s="26">
        <f t="shared" si="626"/>
        <v>-79.027777777777786</v>
      </c>
      <c r="J1526" s="26">
        <f t="shared" si="627"/>
        <v>167.45670000000001</v>
      </c>
      <c r="K1526" s="26">
        <f t="shared" si="628"/>
        <v>145.21540740740744</v>
      </c>
      <c r="L1526" s="26">
        <f t="shared" si="629"/>
        <v>233.64432962962968</v>
      </c>
      <c r="M1526" s="26">
        <f t="shared" si="630"/>
        <v>4802.6889979423886</v>
      </c>
      <c r="N1526" s="26">
        <f t="shared" si="631"/>
        <v>4802.6889979423886</v>
      </c>
      <c r="O1526" s="26">
        <f t="shared" si="648"/>
        <v>6115207.3615124924</v>
      </c>
      <c r="P1526" s="26">
        <f t="shared" si="632"/>
        <v>0</v>
      </c>
      <c r="Q1526" s="26">
        <f t="shared" si="644"/>
        <v>-1714304.2820813176</v>
      </c>
      <c r="R1526" s="26">
        <f t="shared" si="645"/>
        <v>0</v>
      </c>
      <c r="S1526" s="26">
        <f t="shared" si="633"/>
        <v>0</v>
      </c>
      <c r="T1526" s="28">
        <f t="shared" si="634"/>
        <v>1714304.2820813176</v>
      </c>
      <c r="U1526" s="26">
        <f t="shared" si="635"/>
        <v>0</v>
      </c>
      <c r="V1526" s="26">
        <f t="shared" si="636"/>
        <v>0</v>
      </c>
      <c r="W1526" s="26">
        <f t="shared" si="637"/>
        <v>0</v>
      </c>
      <c r="X1526" s="26">
        <f t="shared" si="638"/>
        <v>0</v>
      </c>
      <c r="Y1526" s="26">
        <f t="shared" si="639"/>
        <v>0</v>
      </c>
      <c r="Z1526" s="26">
        <f t="shared" si="639"/>
        <v>0</v>
      </c>
      <c r="AA1526" s="26">
        <f t="shared" si="640"/>
        <v>0</v>
      </c>
      <c r="AB1526" s="26">
        <f t="shared" si="646"/>
        <v>1314197.2623977461</v>
      </c>
      <c r="AC1526" s="26">
        <f t="shared" si="641"/>
        <v>4801010.0991147459</v>
      </c>
      <c r="AD1526" s="15">
        <f t="shared" si="647"/>
        <v>0</v>
      </c>
      <c r="AO1526">
        <f t="shared" si="622"/>
        <v>0</v>
      </c>
      <c r="AP1526">
        <f t="shared" si="623"/>
        <v>74</v>
      </c>
      <c r="AQ1526">
        <f t="shared" si="624"/>
        <v>20.555555555555554</v>
      </c>
    </row>
    <row r="1527" spans="2:43" x14ac:dyDescent="0.3">
      <c r="B1527" s="6" t="s">
        <v>49</v>
      </c>
      <c r="C1527" s="6">
        <v>1524</v>
      </c>
      <c r="D1527" s="6">
        <v>47</v>
      </c>
      <c r="E1527" s="11">
        <v>73.599999999999994</v>
      </c>
      <c r="F1527" s="7">
        <f t="shared" si="625"/>
        <v>20.444444444444443</v>
      </c>
      <c r="G1527" s="26">
        <f t="shared" si="642"/>
        <v>-0.20833333333333331</v>
      </c>
      <c r="H1527" s="26">
        <f t="shared" si="643"/>
        <v>-0.75</v>
      </c>
      <c r="I1527" s="26">
        <f t="shared" si="626"/>
        <v>-237.08333333333331</v>
      </c>
      <c r="J1527" s="26">
        <f t="shared" si="627"/>
        <v>167.45670000000001</v>
      </c>
      <c r="K1527" s="26">
        <f t="shared" si="628"/>
        <v>143.64975407407405</v>
      </c>
      <c r="L1527" s="26">
        <f t="shared" si="629"/>
        <v>74.023120740740751</v>
      </c>
      <c r="M1527" s="26">
        <f t="shared" si="630"/>
        <v>1513.3615795884775</v>
      </c>
      <c r="N1527" s="26">
        <f t="shared" si="631"/>
        <v>1513.3615795884775</v>
      </c>
      <c r="O1527" s="26">
        <f t="shared" si="648"/>
        <v>6116720.723092081</v>
      </c>
      <c r="P1527" s="26">
        <f t="shared" si="632"/>
        <v>0</v>
      </c>
      <c r="Q1527" s="26">
        <f t="shared" si="644"/>
        <v>-1714304.2820813176</v>
      </c>
      <c r="R1527" s="26">
        <f t="shared" si="645"/>
        <v>0</v>
      </c>
      <c r="S1527" s="26">
        <f t="shared" si="633"/>
        <v>0</v>
      </c>
      <c r="T1527" s="28">
        <f t="shared" si="634"/>
        <v>1714304.2820813176</v>
      </c>
      <c r="U1527" s="26">
        <f t="shared" si="635"/>
        <v>0</v>
      </c>
      <c r="V1527" s="26">
        <f t="shared" si="636"/>
        <v>0</v>
      </c>
      <c r="W1527" s="26">
        <f t="shared" si="637"/>
        <v>0</v>
      </c>
      <c r="X1527" s="26">
        <f t="shared" si="638"/>
        <v>0</v>
      </c>
      <c r="Y1527" s="26">
        <f t="shared" si="639"/>
        <v>0</v>
      </c>
      <c r="Z1527" s="26">
        <f t="shared" si="639"/>
        <v>0</v>
      </c>
      <c r="AA1527" s="26">
        <f t="shared" si="640"/>
        <v>0</v>
      </c>
      <c r="AB1527" s="26">
        <f t="shared" si="646"/>
        <v>1314197.2623977461</v>
      </c>
      <c r="AC1527" s="26">
        <f t="shared" si="641"/>
        <v>4802523.4606943354</v>
      </c>
      <c r="AD1527" s="15">
        <f t="shared" si="647"/>
        <v>0</v>
      </c>
      <c r="AO1527">
        <f t="shared" si="622"/>
        <v>0</v>
      </c>
      <c r="AP1527">
        <f t="shared" si="623"/>
        <v>73.599999999999994</v>
      </c>
      <c r="AQ1527">
        <f t="shared" si="624"/>
        <v>20.444444444444443</v>
      </c>
    </row>
    <row r="1528" spans="2:43" x14ac:dyDescent="0.3">
      <c r="B1528" s="6" t="s">
        <v>49</v>
      </c>
      <c r="C1528" s="6">
        <v>1525</v>
      </c>
      <c r="D1528" s="6">
        <v>48</v>
      </c>
      <c r="E1528" s="11">
        <v>72.5</v>
      </c>
      <c r="F1528" s="7">
        <f t="shared" si="625"/>
        <v>20.138888888888889</v>
      </c>
      <c r="G1528" s="26">
        <f t="shared" si="642"/>
        <v>-0.38888888888888851</v>
      </c>
      <c r="H1528" s="26">
        <f t="shared" si="643"/>
        <v>-1.3999999999999986</v>
      </c>
      <c r="I1528" s="26">
        <f t="shared" si="626"/>
        <v>-442.55555555555515</v>
      </c>
      <c r="J1528" s="26">
        <f t="shared" si="627"/>
        <v>167.45670000000001</v>
      </c>
      <c r="K1528" s="26">
        <f t="shared" si="628"/>
        <v>139.38796296296297</v>
      </c>
      <c r="L1528" s="26">
        <f t="shared" si="629"/>
        <v>-135.71089259259216</v>
      </c>
      <c r="M1528" s="26">
        <f t="shared" si="630"/>
        <v>-2733.0665869341478</v>
      </c>
      <c r="N1528" s="26">
        <f t="shared" si="631"/>
        <v>0</v>
      </c>
      <c r="O1528" s="26">
        <f t="shared" si="648"/>
        <v>6116720.723092081</v>
      </c>
      <c r="P1528" s="26">
        <f t="shared" si="632"/>
        <v>-2733.0665869341478</v>
      </c>
      <c r="Q1528" s="26">
        <f t="shared" si="644"/>
        <v>-1717037.3486682519</v>
      </c>
      <c r="R1528" s="26">
        <f t="shared" si="645"/>
        <v>-2733.0665869341478</v>
      </c>
      <c r="S1528" s="26">
        <f t="shared" si="633"/>
        <v>2733.0665869341478</v>
      </c>
      <c r="T1528" s="28">
        <f t="shared" si="634"/>
        <v>1717037.3486682519</v>
      </c>
      <c r="U1528" s="26">
        <f t="shared" si="635"/>
        <v>2678.4052551954646</v>
      </c>
      <c r="V1528" s="26">
        <f t="shared" si="636"/>
        <v>2544.4849924356913</v>
      </c>
      <c r="W1528" s="26">
        <f t="shared" si="637"/>
        <v>2417.2607428139067</v>
      </c>
      <c r="X1528" s="26">
        <f t="shared" si="638"/>
        <v>2368.9155279576285</v>
      </c>
      <c r="Y1528" s="26">
        <f t="shared" si="639"/>
        <v>2250.4697515597468</v>
      </c>
      <c r="Z1528" s="26">
        <f t="shared" si="639"/>
        <v>2137.9462639817593</v>
      </c>
      <c r="AA1528" s="26">
        <f t="shared" si="640"/>
        <v>2095.1873387021242</v>
      </c>
      <c r="AB1528" s="26">
        <f t="shared" si="646"/>
        <v>1316292.4497364482</v>
      </c>
      <c r="AC1528" s="26">
        <f t="shared" si="641"/>
        <v>4800428.273355633</v>
      </c>
      <c r="AD1528" s="15">
        <f t="shared" si="647"/>
        <v>2417.2607428139067</v>
      </c>
      <c r="AO1528">
        <f t="shared" si="622"/>
        <v>0</v>
      </c>
      <c r="AP1528">
        <f t="shared" si="623"/>
        <v>72.5</v>
      </c>
      <c r="AQ1528">
        <f t="shared" si="624"/>
        <v>20.138888888888889</v>
      </c>
    </row>
    <row r="1529" spans="2:43" x14ac:dyDescent="0.3">
      <c r="B1529" s="6" t="s">
        <v>49</v>
      </c>
      <c r="C1529" s="6">
        <v>1526</v>
      </c>
      <c r="D1529" s="6">
        <v>49</v>
      </c>
      <c r="E1529" s="11">
        <v>70.8</v>
      </c>
      <c r="F1529" s="7">
        <f t="shared" si="625"/>
        <v>19.666666666666668</v>
      </c>
      <c r="G1529" s="26">
        <f t="shared" si="642"/>
        <v>-0.54166666666666741</v>
      </c>
      <c r="H1529" s="26">
        <f t="shared" si="643"/>
        <v>-1.9500000000000028</v>
      </c>
      <c r="I1529" s="26">
        <f t="shared" si="626"/>
        <v>-616.41666666666754</v>
      </c>
      <c r="J1529" s="26">
        <f t="shared" si="627"/>
        <v>167.45670000000001</v>
      </c>
      <c r="K1529" s="26">
        <f t="shared" si="628"/>
        <v>132.92778666666669</v>
      </c>
      <c r="L1529" s="26">
        <f t="shared" si="629"/>
        <v>-316.03218000000084</v>
      </c>
      <c r="M1529" s="26">
        <f t="shared" si="630"/>
        <v>-6215.2995400000163</v>
      </c>
      <c r="N1529" s="26">
        <f t="shared" si="631"/>
        <v>0</v>
      </c>
      <c r="O1529" s="26">
        <f t="shared" si="648"/>
        <v>6116720.723092081</v>
      </c>
      <c r="P1529" s="26">
        <f t="shared" si="632"/>
        <v>-6215.2995400000163</v>
      </c>
      <c r="Q1529" s="26">
        <f t="shared" si="644"/>
        <v>-1723252.6482082519</v>
      </c>
      <c r="R1529" s="26">
        <f t="shared" si="645"/>
        <v>-8948.3661269341646</v>
      </c>
      <c r="S1529" s="26">
        <f t="shared" si="633"/>
        <v>8948.3661269341646</v>
      </c>
      <c r="T1529" s="28">
        <f t="shared" si="634"/>
        <v>1723252.6482082519</v>
      </c>
      <c r="U1529" s="26">
        <f t="shared" si="635"/>
        <v>6090.9935492000159</v>
      </c>
      <c r="V1529" s="26">
        <f t="shared" si="636"/>
        <v>5786.4438717400144</v>
      </c>
      <c r="W1529" s="26">
        <f t="shared" si="637"/>
        <v>5497.1216781530138</v>
      </c>
      <c r="X1529" s="26">
        <f t="shared" si="638"/>
        <v>5387.1792445899537</v>
      </c>
      <c r="Y1529" s="26">
        <f t="shared" si="639"/>
        <v>5117.8202823604561</v>
      </c>
      <c r="Z1529" s="26">
        <f t="shared" si="639"/>
        <v>4861.929268242433</v>
      </c>
      <c r="AA1529" s="26">
        <f t="shared" si="640"/>
        <v>4764.6906828775845</v>
      </c>
      <c r="AB1529" s="26">
        <f t="shared" si="646"/>
        <v>1321057.1404193258</v>
      </c>
      <c r="AC1529" s="26">
        <f t="shared" si="641"/>
        <v>4795663.5826727552</v>
      </c>
      <c r="AD1529" s="15">
        <f t="shared" si="647"/>
        <v>7914.3824209669201</v>
      </c>
      <c r="AO1529">
        <f t="shared" si="622"/>
        <v>0</v>
      </c>
      <c r="AP1529">
        <f t="shared" si="623"/>
        <v>70.8</v>
      </c>
      <c r="AQ1529">
        <f t="shared" si="624"/>
        <v>19.666666666666664</v>
      </c>
    </row>
    <row r="1530" spans="2:43" x14ac:dyDescent="0.3">
      <c r="B1530" s="6" t="s">
        <v>49</v>
      </c>
      <c r="C1530" s="6">
        <v>1527</v>
      </c>
      <c r="D1530" s="6">
        <v>50</v>
      </c>
      <c r="E1530" s="11">
        <v>68.599999999999994</v>
      </c>
      <c r="F1530" s="7">
        <f t="shared" si="625"/>
        <v>19.055555555555554</v>
      </c>
      <c r="G1530" s="26">
        <f t="shared" si="642"/>
        <v>-0.63888888888888806</v>
      </c>
      <c r="H1530" s="26">
        <f t="shared" si="643"/>
        <v>-2.2999999999999972</v>
      </c>
      <c r="I1530" s="26">
        <f t="shared" si="626"/>
        <v>-727.05555555555463</v>
      </c>
      <c r="J1530" s="26">
        <f t="shared" si="627"/>
        <v>167.45670000000001</v>
      </c>
      <c r="K1530" s="26">
        <f t="shared" si="628"/>
        <v>124.79508740740741</v>
      </c>
      <c r="L1530" s="26">
        <f t="shared" si="629"/>
        <v>-434.80376814814713</v>
      </c>
      <c r="M1530" s="26">
        <f t="shared" si="630"/>
        <v>-8285.4273597119136</v>
      </c>
      <c r="N1530" s="26">
        <f t="shared" si="631"/>
        <v>0</v>
      </c>
      <c r="O1530" s="26">
        <f t="shared" si="648"/>
        <v>6116720.723092081</v>
      </c>
      <c r="P1530" s="26">
        <f t="shared" si="632"/>
        <v>-8285.4273597119136</v>
      </c>
      <c r="Q1530" s="26">
        <f t="shared" si="644"/>
        <v>-1731538.0755679638</v>
      </c>
      <c r="R1530" s="26">
        <f t="shared" si="645"/>
        <v>-17233.793486646078</v>
      </c>
      <c r="S1530" s="26">
        <f t="shared" si="633"/>
        <v>17233.793486646078</v>
      </c>
      <c r="T1530" s="28">
        <f t="shared" si="634"/>
        <v>1731538.0755679638</v>
      </c>
      <c r="U1530" s="26">
        <f t="shared" si="635"/>
        <v>8119.7188125176754</v>
      </c>
      <c r="V1530" s="26">
        <f t="shared" si="636"/>
        <v>7713.7328718917915</v>
      </c>
      <c r="W1530" s="26">
        <f t="shared" si="637"/>
        <v>7328.0462282972012</v>
      </c>
      <c r="X1530" s="26">
        <f t="shared" si="638"/>
        <v>7181.4853037312569</v>
      </c>
      <c r="Y1530" s="26">
        <f t="shared" si="639"/>
        <v>6822.4110385446938</v>
      </c>
      <c r="Z1530" s="26">
        <f t="shared" si="639"/>
        <v>6481.2904866174586</v>
      </c>
      <c r="AA1530" s="26">
        <f t="shared" si="640"/>
        <v>6351.6646768851097</v>
      </c>
      <c r="AB1530" s="26">
        <f t="shared" si="646"/>
        <v>1327408.8050962109</v>
      </c>
      <c r="AC1530" s="26">
        <f t="shared" si="641"/>
        <v>4789311.9179958701</v>
      </c>
      <c r="AD1530" s="15">
        <f t="shared" si="647"/>
        <v>15242.428649264122</v>
      </c>
      <c r="AO1530">
        <f t="shared" si="622"/>
        <v>0</v>
      </c>
      <c r="AP1530">
        <f t="shared" si="623"/>
        <v>68.599999999999994</v>
      </c>
      <c r="AQ1530">
        <f t="shared" si="624"/>
        <v>19.055555555555554</v>
      </c>
    </row>
    <row r="1531" spans="2:43" x14ac:dyDescent="0.3">
      <c r="B1531" s="6" t="s">
        <v>49</v>
      </c>
      <c r="C1531" s="6">
        <v>1528</v>
      </c>
      <c r="D1531" s="6">
        <v>51</v>
      </c>
      <c r="E1531" s="11">
        <v>66.2</v>
      </c>
      <c r="F1531" s="7">
        <f t="shared" si="625"/>
        <v>18.388888888888889</v>
      </c>
      <c r="G1531" s="26">
        <f t="shared" si="642"/>
        <v>-0.63888888888888806</v>
      </c>
      <c r="H1531" s="26">
        <f t="shared" si="643"/>
        <v>-2.2999999999999972</v>
      </c>
      <c r="I1531" s="26">
        <f t="shared" si="626"/>
        <v>-727.05555555555463</v>
      </c>
      <c r="J1531" s="26">
        <f t="shared" si="627"/>
        <v>167.45670000000001</v>
      </c>
      <c r="K1531" s="26">
        <f t="shared" si="628"/>
        <v>116.21581629629632</v>
      </c>
      <c r="L1531" s="26">
        <f t="shared" si="629"/>
        <v>-443.38303925925823</v>
      </c>
      <c r="M1531" s="26">
        <f t="shared" si="630"/>
        <v>-8153.3214441563596</v>
      </c>
      <c r="N1531" s="26">
        <f t="shared" si="631"/>
        <v>0</v>
      </c>
      <c r="O1531" s="26">
        <f t="shared" si="648"/>
        <v>6116720.723092081</v>
      </c>
      <c r="P1531" s="26">
        <f t="shared" si="632"/>
        <v>-8153.3214441563596</v>
      </c>
      <c r="Q1531" s="26">
        <f t="shared" si="644"/>
        <v>-1739691.3970121201</v>
      </c>
      <c r="R1531" s="26">
        <f t="shared" si="645"/>
        <v>-25387.11493080244</v>
      </c>
      <c r="S1531" s="26">
        <f t="shared" si="633"/>
        <v>25387.11493080244</v>
      </c>
      <c r="T1531" s="28">
        <f t="shared" si="634"/>
        <v>1739691.3970121201</v>
      </c>
      <c r="U1531" s="26">
        <f t="shared" si="635"/>
        <v>7990.2550152732319</v>
      </c>
      <c r="V1531" s="26">
        <f t="shared" si="636"/>
        <v>7590.7422645095703</v>
      </c>
      <c r="W1531" s="26">
        <f t="shared" si="637"/>
        <v>7211.2051512840917</v>
      </c>
      <c r="X1531" s="26">
        <f t="shared" si="638"/>
        <v>7066.9810482584098</v>
      </c>
      <c r="Y1531" s="26">
        <f t="shared" si="639"/>
        <v>6713.6319958454887</v>
      </c>
      <c r="Z1531" s="26">
        <f t="shared" si="639"/>
        <v>6377.9503960532138</v>
      </c>
      <c r="AA1531" s="26">
        <f t="shared" si="640"/>
        <v>6250.3913881321496</v>
      </c>
      <c r="AB1531" s="26">
        <f t="shared" si="646"/>
        <v>1333659.1964843431</v>
      </c>
      <c r="AC1531" s="26">
        <f t="shared" si="641"/>
        <v>4783061.5266077379</v>
      </c>
      <c r="AD1531" s="15">
        <f t="shared" si="647"/>
        <v>22453.633800548214</v>
      </c>
      <c r="AO1531">
        <f t="shared" si="622"/>
        <v>0</v>
      </c>
      <c r="AP1531">
        <f t="shared" si="623"/>
        <v>66.2</v>
      </c>
      <c r="AQ1531">
        <f t="shared" si="624"/>
        <v>18.388888888888889</v>
      </c>
    </row>
    <row r="1532" spans="2:43" x14ac:dyDescent="0.3">
      <c r="B1532" s="6" t="s">
        <v>49</v>
      </c>
      <c r="C1532" s="6">
        <v>1529</v>
      </c>
      <c r="D1532" s="6">
        <v>52</v>
      </c>
      <c r="E1532" s="11">
        <v>64</v>
      </c>
      <c r="F1532" s="7">
        <f t="shared" si="625"/>
        <v>17.777777777777779</v>
      </c>
      <c r="G1532" s="26">
        <f t="shared" si="642"/>
        <v>-0.55555555555555558</v>
      </c>
      <c r="H1532" s="26">
        <f t="shared" si="643"/>
        <v>-2</v>
      </c>
      <c r="I1532" s="26">
        <f t="shared" si="626"/>
        <v>-632.22222222222229</v>
      </c>
      <c r="J1532" s="26">
        <f t="shared" si="627"/>
        <v>167.45670000000001</v>
      </c>
      <c r="K1532" s="26">
        <f t="shared" si="628"/>
        <v>108.61985185185188</v>
      </c>
      <c r="L1532" s="26">
        <f t="shared" si="629"/>
        <v>-356.1456703703704</v>
      </c>
      <c r="M1532" s="26">
        <f t="shared" si="630"/>
        <v>-6331.4785843621403</v>
      </c>
      <c r="N1532" s="26">
        <f t="shared" si="631"/>
        <v>0</v>
      </c>
      <c r="O1532" s="26">
        <f t="shared" si="648"/>
        <v>6116720.723092081</v>
      </c>
      <c r="P1532" s="26">
        <f t="shared" si="632"/>
        <v>-6331.4785843621403</v>
      </c>
      <c r="Q1532" s="26">
        <f t="shared" si="644"/>
        <v>-1746022.8755964823</v>
      </c>
      <c r="R1532" s="26">
        <f t="shared" si="645"/>
        <v>-31718.593515164579</v>
      </c>
      <c r="S1532" s="26">
        <f t="shared" si="633"/>
        <v>31718.593515164579</v>
      </c>
      <c r="T1532" s="28">
        <f t="shared" si="634"/>
        <v>1746022.8755964823</v>
      </c>
      <c r="U1532" s="26">
        <f t="shared" si="635"/>
        <v>6204.8490126748975</v>
      </c>
      <c r="V1532" s="26">
        <f t="shared" si="636"/>
        <v>5894.6065620411528</v>
      </c>
      <c r="W1532" s="26">
        <f t="shared" si="637"/>
        <v>5599.8762339390951</v>
      </c>
      <c r="X1532" s="26">
        <f t="shared" si="638"/>
        <v>5487.8787092603134</v>
      </c>
      <c r="Y1532" s="26">
        <f t="shared" si="639"/>
        <v>5213.4847737972977</v>
      </c>
      <c r="Z1532" s="26">
        <f t="shared" si="639"/>
        <v>4952.8105351074328</v>
      </c>
      <c r="AA1532" s="26">
        <f t="shared" si="640"/>
        <v>4853.754324405284</v>
      </c>
      <c r="AB1532" s="26">
        <f t="shared" si="646"/>
        <v>1338512.9508087484</v>
      </c>
      <c r="AC1532" s="26">
        <f t="shared" si="641"/>
        <v>4778207.7722833324</v>
      </c>
      <c r="AD1532" s="15">
        <f t="shared" si="647"/>
        <v>28053.51003448731</v>
      </c>
      <c r="AO1532">
        <f t="shared" si="622"/>
        <v>0</v>
      </c>
      <c r="AP1532">
        <f t="shared" si="623"/>
        <v>64</v>
      </c>
      <c r="AQ1532">
        <f t="shared" si="624"/>
        <v>17.777777777777779</v>
      </c>
    </row>
    <row r="1533" spans="2:43" x14ac:dyDescent="0.3">
      <c r="B1533" s="6" t="s">
        <v>49</v>
      </c>
      <c r="C1533" s="6">
        <v>1530</v>
      </c>
      <c r="D1533" s="6">
        <v>53</v>
      </c>
      <c r="E1533" s="11">
        <v>62.2</v>
      </c>
      <c r="F1533" s="7">
        <f t="shared" si="625"/>
        <v>17.277777777777779</v>
      </c>
      <c r="G1533" s="26">
        <f t="shared" si="642"/>
        <v>-0.43055555555555575</v>
      </c>
      <c r="H1533" s="26">
        <f t="shared" si="643"/>
        <v>-1.5500000000000007</v>
      </c>
      <c r="I1533" s="26">
        <f t="shared" si="626"/>
        <v>-489.97222222222246</v>
      </c>
      <c r="J1533" s="26">
        <f t="shared" si="627"/>
        <v>167.45670000000001</v>
      </c>
      <c r="K1533" s="26">
        <f t="shared" si="628"/>
        <v>102.59590518518522</v>
      </c>
      <c r="L1533" s="26">
        <f t="shared" si="629"/>
        <v>-219.91961703703723</v>
      </c>
      <c r="M1533" s="26">
        <f t="shared" si="630"/>
        <v>-3799.7222721399212</v>
      </c>
      <c r="N1533" s="26">
        <f t="shared" si="631"/>
        <v>0</v>
      </c>
      <c r="O1533" s="26">
        <f t="shared" si="648"/>
        <v>6116720.723092081</v>
      </c>
      <c r="P1533" s="26">
        <f t="shared" si="632"/>
        <v>-3799.7222721399212</v>
      </c>
      <c r="Q1533" s="26">
        <f t="shared" si="644"/>
        <v>-1749822.5978686223</v>
      </c>
      <c r="R1533" s="26">
        <f t="shared" si="645"/>
        <v>-35518.315787304498</v>
      </c>
      <c r="S1533" s="26">
        <f t="shared" si="633"/>
        <v>35518.315787304498</v>
      </c>
      <c r="T1533" s="28">
        <f t="shared" si="634"/>
        <v>1749822.5978686223</v>
      </c>
      <c r="U1533" s="26">
        <f t="shared" si="635"/>
        <v>3723.7278266971225</v>
      </c>
      <c r="V1533" s="26">
        <f t="shared" si="636"/>
        <v>3537.5414353622664</v>
      </c>
      <c r="W1533" s="26">
        <f t="shared" si="637"/>
        <v>3360.6643635941527</v>
      </c>
      <c r="X1533" s="26">
        <f t="shared" si="638"/>
        <v>3293.4510763222697</v>
      </c>
      <c r="Y1533" s="26">
        <f t="shared" si="639"/>
        <v>3128.7785225061562</v>
      </c>
      <c r="Z1533" s="26">
        <f t="shared" si="639"/>
        <v>2972.339596380848</v>
      </c>
      <c r="AA1533" s="26">
        <f t="shared" si="640"/>
        <v>2912.8928044532308</v>
      </c>
      <c r="AB1533" s="26">
        <f t="shared" si="646"/>
        <v>1341425.8436132015</v>
      </c>
      <c r="AC1533" s="26">
        <f t="shared" si="641"/>
        <v>4775294.8794788793</v>
      </c>
      <c r="AD1533" s="15">
        <f t="shared" si="647"/>
        <v>31414.174398081464</v>
      </c>
      <c r="AO1533">
        <f t="shared" si="622"/>
        <v>0</v>
      </c>
      <c r="AP1533">
        <f t="shared" si="623"/>
        <v>62.2</v>
      </c>
      <c r="AQ1533">
        <f t="shared" si="624"/>
        <v>17.277777777777779</v>
      </c>
    </row>
    <row r="1534" spans="2:43" x14ac:dyDescent="0.3">
      <c r="B1534" s="6" t="s">
        <v>49</v>
      </c>
      <c r="C1534" s="6">
        <v>1531</v>
      </c>
      <c r="D1534" s="6">
        <v>54</v>
      </c>
      <c r="E1534" s="11">
        <v>60.9</v>
      </c>
      <c r="F1534" s="7">
        <f t="shared" si="625"/>
        <v>16.916666666666668</v>
      </c>
      <c r="G1534" s="26">
        <f t="shared" si="642"/>
        <v>-0.27777777777777779</v>
      </c>
      <c r="H1534" s="26">
        <f t="shared" si="643"/>
        <v>-1</v>
      </c>
      <c r="I1534" s="26">
        <f t="shared" si="626"/>
        <v>-316.11111111111114</v>
      </c>
      <c r="J1534" s="26">
        <f t="shared" si="627"/>
        <v>167.45670000000001</v>
      </c>
      <c r="K1534" s="26">
        <f t="shared" si="628"/>
        <v>98.352146666666684</v>
      </c>
      <c r="L1534" s="26">
        <f t="shared" si="629"/>
        <v>-50.302264444444447</v>
      </c>
      <c r="M1534" s="26">
        <f t="shared" si="630"/>
        <v>-850.94664018518529</v>
      </c>
      <c r="N1534" s="26">
        <f t="shared" si="631"/>
        <v>0</v>
      </c>
      <c r="O1534" s="26">
        <f t="shared" si="648"/>
        <v>6116720.723092081</v>
      </c>
      <c r="P1534" s="26">
        <f t="shared" si="632"/>
        <v>-850.94664018518529</v>
      </c>
      <c r="Q1534" s="26">
        <f t="shared" si="644"/>
        <v>-1750673.5445088074</v>
      </c>
      <c r="R1534" s="26">
        <f t="shared" si="645"/>
        <v>-36369.262427489681</v>
      </c>
      <c r="S1534" s="26">
        <f t="shared" si="633"/>
        <v>36369.262427489681</v>
      </c>
      <c r="T1534" s="28">
        <f t="shared" si="634"/>
        <v>1750673.5445088074</v>
      </c>
      <c r="U1534" s="26">
        <f t="shared" si="635"/>
        <v>833.92770738148158</v>
      </c>
      <c r="V1534" s="26">
        <f t="shared" si="636"/>
        <v>792.23132201240742</v>
      </c>
      <c r="W1534" s="26">
        <f t="shared" si="637"/>
        <v>752.61975591178702</v>
      </c>
      <c r="X1534" s="26">
        <f t="shared" si="638"/>
        <v>737.5673607935513</v>
      </c>
      <c r="Y1534" s="26">
        <f t="shared" si="639"/>
        <v>700.68899275387366</v>
      </c>
      <c r="Z1534" s="26">
        <f t="shared" si="639"/>
        <v>665.65454311617998</v>
      </c>
      <c r="AA1534" s="26">
        <f t="shared" si="640"/>
        <v>652.34145225385635</v>
      </c>
      <c r="AB1534" s="26">
        <f t="shared" si="646"/>
        <v>1342078.1850654553</v>
      </c>
      <c r="AC1534" s="26">
        <f t="shared" si="641"/>
        <v>4774642.5380266253</v>
      </c>
      <c r="AD1534" s="15">
        <f t="shared" si="647"/>
        <v>32166.794153993251</v>
      </c>
      <c r="AO1534">
        <f t="shared" si="622"/>
        <v>0</v>
      </c>
      <c r="AP1534">
        <f t="shared" si="623"/>
        <v>60.9</v>
      </c>
      <c r="AQ1534">
        <f t="shared" si="624"/>
        <v>16.916666666666664</v>
      </c>
    </row>
    <row r="1535" spans="2:43" x14ac:dyDescent="0.3">
      <c r="B1535" s="6" t="s">
        <v>49</v>
      </c>
      <c r="C1535" s="6">
        <v>1532</v>
      </c>
      <c r="D1535" s="6">
        <v>55</v>
      </c>
      <c r="E1535" s="11">
        <v>60.2</v>
      </c>
      <c r="F1535" s="7">
        <f t="shared" si="625"/>
        <v>16.722222222222225</v>
      </c>
      <c r="G1535" s="26">
        <f t="shared" si="642"/>
        <v>-0.12499999999999981</v>
      </c>
      <c r="H1535" s="26">
        <f t="shared" si="643"/>
        <v>-0.44999999999999929</v>
      </c>
      <c r="I1535" s="26">
        <f t="shared" si="626"/>
        <v>-142.24999999999977</v>
      </c>
      <c r="J1535" s="26">
        <f t="shared" si="627"/>
        <v>167.45670000000001</v>
      </c>
      <c r="K1535" s="26">
        <f t="shared" si="628"/>
        <v>96.104171851851888</v>
      </c>
      <c r="L1535" s="26">
        <f t="shared" si="629"/>
        <v>121.31087185185213</v>
      </c>
      <c r="M1535" s="26">
        <f t="shared" si="630"/>
        <v>2028.5873570781941</v>
      </c>
      <c r="N1535" s="26">
        <f t="shared" si="631"/>
        <v>2028.5873570781941</v>
      </c>
      <c r="O1535" s="26">
        <f t="shared" si="648"/>
        <v>6118749.3104491588</v>
      </c>
      <c r="P1535" s="26">
        <f t="shared" si="632"/>
        <v>0</v>
      </c>
      <c r="Q1535" s="26">
        <f t="shared" si="644"/>
        <v>-1750673.5445088074</v>
      </c>
      <c r="R1535" s="26">
        <f t="shared" si="645"/>
        <v>0</v>
      </c>
      <c r="S1535" s="26">
        <f t="shared" si="633"/>
        <v>0</v>
      </c>
      <c r="T1535" s="28">
        <f t="shared" si="634"/>
        <v>1750673.5445088074</v>
      </c>
      <c r="U1535" s="26">
        <f t="shared" si="635"/>
        <v>0</v>
      </c>
      <c r="V1535" s="26">
        <f t="shared" si="636"/>
        <v>0</v>
      </c>
      <c r="W1535" s="26">
        <f t="shared" si="637"/>
        <v>0</v>
      </c>
      <c r="X1535" s="26">
        <f t="shared" si="638"/>
        <v>0</v>
      </c>
      <c r="Y1535" s="26">
        <f t="shared" si="639"/>
        <v>0</v>
      </c>
      <c r="Z1535" s="26">
        <f t="shared" si="639"/>
        <v>0</v>
      </c>
      <c r="AA1535" s="26">
        <f t="shared" si="640"/>
        <v>0</v>
      </c>
      <c r="AB1535" s="26">
        <f t="shared" si="646"/>
        <v>1342078.1850654553</v>
      </c>
      <c r="AC1535" s="26">
        <f t="shared" si="641"/>
        <v>4776671.125383703</v>
      </c>
      <c r="AD1535" s="15">
        <f t="shared" si="647"/>
        <v>0</v>
      </c>
      <c r="AO1535">
        <f t="shared" si="622"/>
        <v>0</v>
      </c>
      <c r="AP1535">
        <f t="shared" si="623"/>
        <v>60.2</v>
      </c>
      <c r="AQ1535">
        <f t="shared" si="624"/>
        <v>16.722222222222221</v>
      </c>
    </row>
    <row r="1536" spans="2:43" x14ac:dyDescent="0.3">
      <c r="B1536" s="6" t="s">
        <v>49</v>
      </c>
      <c r="C1536" s="6">
        <v>1533</v>
      </c>
      <c r="D1536" s="6">
        <v>56</v>
      </c>
      <c r="E1536" s="11">
        <v>60</v>
      </c>
      <c r="F1536" s="7">
        <f t="shared" si="625"/>
        <v>16.666666666666668</v>
      </c>
      <c r="G1536" s="26">
        <f t="shared" si="642"/>
        <v>2.7777777777777186E-2</v>
      </c>
      <c r="H1536" s="26">
        <f t="shared" si="643"/>
        <v>9.9999999999997868E-2</v>
      </c>
      <c r="I1536" s="26">
        <f t="shared" si="626"/>
        <v>31.611111111110439</v>
      </c>
      <c r="J1536" s="26">
        <f t="shared" si="627"/>
        <v>167.45670000000001</v>
      </c>
      <c r="K1536" s="26">
        <f t="shared" si="628"/>
        <v>95.466666666666697</v>
      </c>
      <c r="L1536" s="26">
        <f t="shared" si="629"/>
        <v>294.53447777777717</v>
      </c>
      <c r="M1536" s="26">
        <f t="shared" si="630"/>
        <v>4908.9079629629532</v>
      </c>
      <c r="N1536" s="26">
        <f t="shared" si="631"/>
        <v>4908.9079629629532</v>
      </c>
      <c r="O1536" s="26">
        <f t="shared" si="648"/>
        <v>6123658.2184121218</v>
      </c>
      <c r="P1536" s="26">
        <f t="shared" si="632"/>
        <v>0</v>
      </c>
      <c r="Q1536" s="26">
        <f t="shared" si="644"/>
        <v>-1750673.5445088074</v>
      </c>
      <c r="R1536" s="26">
        <f t="shared" si="645"/>
        <v>0</v>
      </c>
      <c r="S1536" s="26">
        <f t="shared" si="633"/>
        <v>0</v>
      </c>
      <c r="T1536" s="28">
        <f t="shared" si="634"/>
        <v>1750673.5445088074</v>
      </c>
      <c r="U1536" s="26">
        <f t="shared" si="635"/>
        <v>0</v>
      </c>
      <c r="V1536" s="26">
        <f t="shared" si="636"/>
        <v>0</v>
      </c>
      <c r="W1536" s="26">
        <f t="shared" si="637"/>
        <v>0</v>
      </c>
      <c r="X1536" s="26">
        <f t="shared" si="638"/>
        <v>0</v>
      </c>
      <c r="Y1536" s="26">
        <f t="shared" si="639"/>
        <v>0</v>
      </c>
      <c r="Z1536" s="26">
        <f t="shared" si="639"/>
        <v>0</v>
      </c>
      <c r="AA1536" s="26">
        <f t="shared" si="640"/>
        <v>0</v>
      </c>
      <c r="AB1536" s="26">
        <f t="shared" si="646"/>
        <v>1342078.1850654553</v>
      </c>
      <c r="AC1536" s="26">
        <f t="shared" si="641"/>
        <v>4781580.033346666</v>
      </c>
      <c r="AD1536" s="15">
        <f t="shared" si="647"/>
        <v>0</v>
      </c>
      <c r="AO1536">
        <f t="shared" si="622"/>
        <v>0</v>
      </c>
      <c r="AP1536">
        <f t="shared" si="623"/>
        <v>60</v>
      </c>
      <c r="AQ1536">
        <f t="shared" si="624"/>
        <v>16.666666666666668</v>
      </c>
    </row>
    <row r="1537" spans="2:43" x14ac:dyDescent="0.3">
      <c r="B1537" s="6" t="s">
        <v>49</v>
      </c>
      <c r="C1537" s="6">
        <v>1534</v>
      </c>
      <c r="D1537" s="6">
        <v>57</v>
      </c>
      <c r="E1537" s="11">
        <v>60.4</v>
      </c>
      <c r="F1537" s="7">
        <f t="shared" si="625"/>
        <v>16.777777777777779</v>
      </c>
      <c r="G1537" s="26">
        <f t="shared" si="642"/>
        <v>0.19444444444444425</v>
      </c>
      <c r="H1537" s="26">
        <f t="shared" si="643"/>
        <v>0.69999999999999929</v>
      </c>
      <c r="I1537" s="26">
        <f t="shared" si="626"/>
        <v>221.27777777777757</v>
      </c>
      <c r="J1537" s="26">
        <f t="shared" si="627"/>
        <v>167.45670000000001</v>
      </c>
      <c r="K1537" s="26">
        <f t="shared" si="628"/>
        <v>96.743798518518545</v>
      </c>
      <c r="L1537" s="26">
        <f t="shared" si="629"/>
        <v>485.47827629629609</v>
      </c>
      <c r="M1537" s="26">
        <f t="shared" si="630"/>
        <v>8145.2466356378573</v>
      </c>
      <c r="N1537" s="26">
        <f t="shared" si="631"/>
        <v>8145.2466356378573</v>
      </c>
      <c r="O1537" s="26">
        <f t="shared" si="648"/>
        <v>6131803.4650477599</v>
      </c>
      <c r="P1537" s="26">
        <f t="shared" si="632"/>
        <v>0</v>
      </c>
      <c r="Q1537" s="26">
        <f t="shared" si="644"/>
        <v>-1750673.5445088074</v>
      </c>
      <c r="R1537" s="26">
        <f t="shared" si="645"/>
        <v>0</v>
      </c>
      <c r="S1537" s="26">
        <f t="shared" si="633"/>
        <v>0</v>
      </c>
      <c r="T1537" s="28">
        <f t="shared" si="634"/>
        <v>1750673.5445088074</v>
      </c>
      <c r="U1537" s="26">
        <f t="shared" si="635"/>
        <v>0</v>
      </c>
      <c r="V1537" s="26">
        <f t="shared" si="636"/>
        <v>0</v>
      </c>
      <c r="W1537" s="26">
        <f t="shared" si="637"/>
        <v>0</v>
      </c>
      <c r="X1537" s="26">
        <f t="shared" si="638"/>
        <v>0</v>
      </c>
      <c r="Y1537" s="26">
        <f t="shared" si="639"/>
        <v>0</v>
      </c>
      <c r="Z1537" s="26">
        <f t="shared" si="639"/>
        <v>0</v>
      </c>
      <c r="AA1537" s="26">
        <f t="shared" si="640"/>
        <v>0</v>
      </c>
      <c r="AB1537" s="26">
        <f t="shared" si="646"/>
        <v>1342078.1850654553</v>
      </c>
      <c r="AC1537" s="26">
        <f t="shared" si="641"/>
        <v>4789725.2799823042</v>
      </c>
      <c r="AD1537" s="15">
        <f t="shared" si="647"/>
        <v>0</v>
      </c>
      <c r="AO1537">
        <f t="shared" si="622"/>
        <v>0</v>
      </c>
      <c r="AP1537">
        <f t="shared" si="623"/>
        <v>60.4</v>
      </c>
      <c r="AQ1537">
        <f t="shared" si="624"/>
        <v>16.777777777777779</v>
      </c>
    </row>
    <row r="1538" spans="2:43" x14ac:dyDescent="0.3">
      <c r="B1538" s="6" t="s">
        <v>49</v>
      </c>
      <c r="C1538" s="6">
        <v>1535</v>
      </c>
      <c r="D1538" s="6">
        <v>58</v>
      </c>
      <c r="E1538" s="11">
        <v>61.4</v>
      </c>
      <c r="F1538" s="7">
        <f t="shared" si="625"/>
        <v>17.055555555555557</v>
      </c>
      <c r="G1538" s="26">
        <f t="shared" si="642"/>
        <v>0.38888888888888945</v>
      </c>
      <c r="H1538" s="26">
        <f t="shared" si="643"/>
        <v>1.4000000000000021</v>
      </c>
      <c r="I1538" s="26">
        <f t="shared" si="626"/>
        <v>442.55555555555617</v>
      </c>
      <c r="J1538" s="26">
        <f t="shared" si="627"/>
        <v>167.45670000000001</v>
      </c>
      <c r="K1538" s="26">
        <f t="shared" si="628"/>
        <v>99.973754074074108</v>
      </c>
      <c r="L1538" s="26">
        <f t="shared" si="629"/>
        <v>709.9860096296303</v>
      </c>
      <c r="M1538" s="26">
        <f t="shared" si="630"/>
        <v>12109.205830905363</v>
      </c>
      <c r="N1538" s="26">
        <f t="shared" si="631"/>
        <v>12109.205830905363</v>
      </c>
      <c r="O1538" s="26">
        <f t="shared" si="648"/>
        <v>6143912.6708786655</v>
      </c>
      <c r="P1538" s="26">
        <f t="shared" si="632"/>
        <v>0</v>
      </c>
      <c r="Q1538" s="26">
        <f t="shared" si="644"/>
        <v>-1750673.5445088074</v>
      </c>
      <c r="R1538" s="26">
        <f t="shared" si="645"/>
        <v>0</v>
      </c>
      <c r="S1538" s="26">
        <f t="shared" si="633"/>
        <v>0</v>
      </c>
      <c r="T1538" s="28">
        <f t="shared" si="634"/>
        <v>1750673.5445088074</v>
      </c>
      <c r="U1538" s="26">
        <f t="shared" si="635"/>
        <v>0</v>
      </c>
      <c r="V1538" s="26">
        <f t="shared" si="636"/>
        <v>0</v>
      </c>
      <c r="W1538" s="26">
        <f t="shared" si="637"/>
        <v>0</v>
      </c>
      <c r="X1538" s="26">
        <f t="shared" si="638"/>
        <v>0</v>
      </c>
      <c r="Y1538" s="26">
        <f t="shared" si="639"/>
        <v>0</v>
      </c>
      <c r="Z1538" s="26">
        <f t="shared" si="639"/>
        <v>0</v>
      </c>
      <c r="AA1538" s="26">
        <f t="shared" si="640"/>
        <v>0</v>
      </c>
      <c r="AB1538" s="26">
        <f t="shared" si="646"/>
        <v>1342078.1850654553</v>
      </c>
      <c r="AC1538" s="26">
        <f t="shared" si="641"/>
        <v>4801834.4858132098</v>
      </c>
      <c r="AD1538" s="15">
        <f t="shared" si="647"/>
        <v>0</v>
      </c>
      <c r="AO1538">
        <f t="shared" si="622"/>
        <v>0</v>
      </c>
      <c r="AP1538">
        <f t="shared" si="623"/>
        <v>61.4</v>
      </c>
      <c r="AQ1538">
        <f t="shared" si="624"/>
        <v>17.055555555555554</v>
      </c>
    </row>
    <row r="1539" spans="2:43" x14ac:dyDescent="0.3">
      <c r="B1539" s="6" t="s">
        <v>49</v>
      </c>
      <c r="C1539" s="6">
        <v>1536</v>
      </c>
      <c r="D1539" s="6">
        <v>59</v>
      </c>
      <c r="E1539" s="11">
        <v>63.2</v>
      </c>
      <c r="F1539" s="7">
        <f t="shared" si="625"/>
        <v>17.555555555555557</v>
      </c>
      <c r="G1539" s="26">
        <f t="shared" si="642"/>
        <v>0.5833333333333327</v>
      </c>
      <c r="H1539" s="26">
        <f t="shared" si="643"/>
        <v>2.0999999999999979</v>
      </c>
      <c r="I1539" s="26">
        <f t="shared" si="626"/>
        <v>663.83333333333258</v>
      </c>
      <c r="J1539" s="26">
        <f t="shared" si="627"/>
        <v>167.45670000000001</v>
      </c>
      <c r="K1539" s="26">
        <f t="shared" si="628"/>
        <v>105.92132740740743</v>
      </c>
      <c r="L1539" s="26">
        <f t="shared" si="629"/>
        <v>937.21136074074002</v>
      </c>
      <c r="M1539" s="26">
        <f t="shared" si="630"/>
        <v>16453.266110781882</v>
      </c>
      <c r="N1539" s="26">
        <f t="shared" si="631"/>
        <v>16453.266110781882</v>
      </c>
      <c r="O1539" s="26">
        <f t="shared" si="648"/>
        <v>6160365.9369894471</v>
      </c>
      <c r="P1539" s="26">
        <f t="shared" si="632"/>
        <v>0</v>
      </c>
      <c r="Q1539" s="26">
        <f t="shared" si="644"/>
        <v>-1750673.5445088074</v>
      </c>
      <c r="R1539" s="26">
        <f t="shared" si="645"/>
        <v>0</v>
      </c>
      <c r="S1539" s="26">
        <f t="shared" si="633"/>
        <v>0</v>
      </c>
      <c r="T1539" s="28">
        <f t="shared" si="634"/>
        <v>1750673.5445088074</v>
      </c>
      <c r="U1539" s="26">
        <f t="shared" si="635"/>
        <v>0</v>
      </c>
      <c r="V1539" s="26">
        <f t="shared" si="636"/>
        <v>0</v>
      </c>
      <c r="W1539" s="26">
        <f t="shared" si="637"/>
        <v>0</v>
      </c>
      <c r="X1539" s="26">
        <f t="shared" si="638"/>
        <v>0</v>
      </c>
      <c r="Y1539" s="26">
        <f t="shared" si="639"/>
        <v>0</v>
      </c>
      <c r="Z1539" s="26">
        <f t="shared" si="639"/>
        <v>0</v>
      </c>
      <c r="AA1539" s="26">
        <f t="shared" si="640"/>
        <v>0</v>
      </c>
      <c r="AB1539" s="26">
        <f t="shared" si="646"/>
        <v>1342078.1850654553</v>
      </c>
      <c r="AC1539" s="26">
        <f t="shared" si="641"/>
        <v>4818287.7519239914</v>
      </c>
      <c r="AD1539" s="15">
        <f t="shared" si="647"/>
        <v>0</v>
      </c>
      <c r="AO1539">
        <f t="shared" ref="AO1539:AO1602" si="649">IF(E1539&lt;1,1,0)</f>
        <v>0</v>
      </c>
      <c r="AP1539">
        <f t="shared" ref="AP1539:AP1602" si="650">IF(AO1539=1,"",E1539)</f>
        <v>63.2</v>
      </c>
      <c r="AQ1539">
        <f t="shared" ref="AQ1539:AQ1602" si="651">E1539/3.6</f>
        <v>17.555555555555557</v>
      </c>
    </row>
    <row r="1540" spans="2:43" x14ac:dyDescent="0.3">
      <c r="B1540" s="6" t="s">
        <v>49</v>
      </c>
      <c r="C1540" s="6">
        <v>1537</v>
      </c>
      <c r="D1540" s="6">
        <v>60</v>
      </c>
      <c r="E1540" s="11">
        <v>65.599999999999994</v>
      </c>
      <c r="F1540" s="7">
        <f t="shared" ref="F1540:F1603" si="652">E1540*(1000/3600)</f>
        <v>18.222222222222221</v>
      </c>
      <c r="G1540" s="26">
        <f t="shared" si="642"/>
        <v>0.72222222222222265</v>
      </c>
      <c r="H1540" s="26">
        <f t="shared" si="643"/>
        <v>2.6000000000000014</v>
      </c>
      <c r="I1540" s="26">
        <f t="shared" ref="I1540:I1603" si="653">$AF$12*G1540</f>
        <v>821.88888888888937</v>
      </c>
      <c r="J1540" s="26">
        <f t="shared" ref="J1540:J1603" si="654">$AF$12*9.81*$AF$14</f>
        <v>167.45670000000001</v>
      </c>
      <c r="K1540" s="26">
        <f t="shared" ref="K1540:K1603" si="655">0.5*$AF$15*$AF$16*$AF$13*(F1540^2)</f>
        <v>114.11873185185186</v>
      </c>
      <c r="L1540" s="26">
        <f t="shared" ref="L1540:L1603" si="656">I1540+J1540+K1540</f>
        <v>1103.4643207407412</v>
      </c>
      <c r="M1540" s="26">
        <f t="shared" ref="M1540:M1603" si="657">(L1540*F1540)</f>
        <v>20107.572066831282</v>
      </c>
      <c r="N1540" s="26">
        <f t="shared" ref="N1540:N1603" si="658">IF(M1540&gt;0,M1540,0)</f>
        <v>20107.572066831282</v>
      </c>
      <c r="O1540" s="26">
        <f t="shared" si="648"/>
        <v>6180473.5090562785</v>
      </c>
      <c r="P1540" s="26">
        <f t="shared" ref="P1540:P1603" si="659">IF(M1540&lt;0,M1540,0)</f>
        <v>0</v>
      </c>
      <c r="Q1540" s="26">
        <f t="shared" si="644"/>
        <v>-1750673.5445088074</v>
      </c>
      <c r="R1540" s="26">
        <f t="shared" si="645"/>
        <v>0</v>
      </c>
      <c r="S1540" s="26">
        <f t="shared" ref="S1540:S1603" si="660">ABS(R1540)</f>
        <v>0</v>
      </c>
      <c r="T1540" s="28">
        <f t="shared" ref="T1540:T1603" si="661">ABS(Q1540)</f>
        <v>1750673.5445088074</v>
      </c>
      <c r="U1540" s="26">
        <f t="shared" ref="U1540:U1603" si="662">P1540*-0.98</f>
        <v>0</v>
      </c>
      <c r="V1540" s="26">
        <f t="shared" ref="V1540:V1603" si="663">U1540*0.95</f>
        <v>0</v>
      </c>
      <c r="W1540" s="26">
        <f t="shared" ref="W1540:W1603" si="664">V1540*0.95</f>
        <v>0</v>
      </c>
      <c r="X1540" s="26">
        <f t="shared" ref="X1540:X1603" si="665">W1540*0.98</f>
        <v>0</v>
      </c>
      <c r="Y1540" s="26">
        <f t="shared" ref="Y1540:Z1603" si="666">X1540*0.95</f>
        <v>0</v>
      </c>
      <c r="Z1540" s="26">
        <f t="shared" si="666"/>
        <v>0</v>
      </c>
      <c r="AA1540" s="26">
        <f t="shared" ref="AA1540:AA1603" si="667">Z1540*0.98</f>
        <v>0</v>
      </c>
      <c r="AB1540" s="26">
        <f t="shared" si="646"/>
        <v>1342078.1850654553</v>
      </c>
      <c r="AC1540" s="26">
        <f t="shared" ref="AC1540:AC1603" si="668">O1540-AB1540</f>
        <v>4838395.3239908237</v>
      </c>
      <c r="AD1540" s="15">
        <f t="shared" si="647"/>
        <v>0</v>
      </c>
      <c r="AO1540">
        <f t="shared" si="649"/>
        <v>0</v>
      </c>
      <c r="AP1540">
        <f t="shared" si="650"/>
        <v>65.599999999999994</v>
      </c>
      <c r="AQ1540">
        <f t="shared" si="651"/>
        <v>18.222222222222221</v>
      </c>
    </row>
    <row r="1541" spans="2:43" x14ac:dyDescent="0.3">
      <c r="B1541" s="6" t="s">
        <v>49</v>
      </c>
      <c r="C1541" s="6">
        <v>1538</v>
      </c>
      <c r="D1541" s="6">
        <v>61</v>
      </c>
      <c r="E1541" s="11">
        <v>68.400000000000006</v>
      </c>
      <c r="F1541" s="7">
        <f t="shared" si="652"/>
        <v>19.000000000000004</v>
      </c>
      <c r="G1541" s="26">
        <f t="shared" ref="G1541:G1604" si="669">($E1542-$E1540)/2/3.6</f>
        <v>0.83333333333333326</v>
      </c>
      <c r="H1541" s="26">
        <f t="shared" ref="H1541:H1604" si="670">($E1542-$E1540)/2</f>
        <v>3</v>
      </c>
      <c r="I1541" s="26">
        <f t="shared" si="653"/>
        <v>948.33333333333326</v>
      </c>
      <c r="J1541" s="26">
        <f t="shared" si="654"/>
        <v>167.45670000000001</v>
      </c>
      <c r="K1541" s="26">
        <f t="shared" si="655"/>
        <v>124.06848000000005</v>
      </c>
      <c r="L1541" s="26">
        <f t="shared" si="656"/>
        <v>1239.8585133333333</v>
      </c>
      <c r="M1541" s="26">
        <f t="shared" si="657"/>
        <v>23557.311753333339</v>
      </c>
      <c r="N1541" s="26">
        <f t="shared" si="658"/>
        <v>23557.311753333339</v>
      </c>
      <c r="O1541" s="26">
        <f t="shared" si="648"/>
        <v>6204030.8208096121</v>
      </c>
      <c r="P1541" s="26">
        <f t="shared" si="659"/>
        <v>0</v>
      </c>
      <c r="Q1541" s="26">
        <f t="shared" ref="Q1541:Q1604" si="671">Q1540+P1541</f>
        <v>-1750673.5445088074</v>
      </c>
      <c r="R1541" s="26">
        <f t="shared" ref="R1541:R1604" si="672">IF(P1541=0,0,R1540+P1541)</f>
        <v>0</v>
      </c>
      <c r="S1541" s="26">
        <f t="shared" si="660"/>
        <v>0</v>
      </c>
      <c r="T1541" s="28">
        <f t="shared" si="661"/>
        <v>1750673.5445088074</v>
      </c>
      <c r="U1541" s="26">
        <f t="shared" si="662"/>
        <v>0</v>
      </c>
      <c r="V1541" s="26">
        <f t="shared" si="663"/>
        <v>0</v>
      </c>
      <c r="W1541" s="26">
        <f t="shared" si="664"/>
        <v>0</v>
      </c>
      <c r="X1541" s="26">
        <f t="shared" si="665"/>
        <v>0</v>
      </c>
      <c r="Y1541" s="26">
        <f t="shared" si="666"/>
        <v>0</v>
      </c>
      <c r="Z1541" s="26">
        <f t="shared" si="666"/>
        <v>0</v>
      </c>
      <c r="AA1541" s="26">
        <f t="shared" si="667"/>
        <v>0</v>
      </c>
      <c r="AB1541" s="26">
        <f t="shared" ref="AB1541:AB1604" si="673">AB1540+AA1541</f>
        <v>1342078.1850654553</v>
      </c>
      <c r="AC1541" s="26">
        <f t="shared" si="668"/>
        <v>4861952.6357441563</v>
      </c>
      <c r="AD1541" s="15">
        <f t="shared" ref="AD1541:AD1604" si="674">IF(W1541=0,0,AD1540+W1541)</f>
        <v>0</v>
      </c>
      <c r="AO1541">
        <f t="shared" si="649"/>
        <v>0</v>
      </c>
      <c r="AP1541">
        <f t="shared" si="650"/>
        <v>68.400000000000006</v>
      </c>
      <c r="AQ1541">
        <f t="shared" si="651"/>
        <v>19</v>
      </c>
    </row>
    <row r="1542" spans="2:43" x14ac:dyDescent="0.3">
      <c r="B1542" s="6" t="s">
        <v>49</v>
      </c>
      <c r="C1542" s="6">
        <v>1539</v>
      </c>
      <c r="D1542" s="6">
        <v>62</v>
      </c>
      <c r="E1542" s="11">
        <v>71.599999999999994</v>
      </c>
      <c r="F1542" s="7">
        <f t="shared" si="652"/>
        <v>19.888888888888889</v>
      </c>
      <c r="G1542" s="26">
        <f t="shared" si="669"/>
        <v>0.90277777777777779</v>
      </c>
      <c r="H1542" s="26">
        <f t="shared" si="670"/>
        <v>3.25</v>
      </c>
      <c r="I1542" s="26">
        <f t="shared" si="653"/>
        <v>1027.3611111111111</v>
      </c>
      <c r="J1542" s="26">
        <f t="shared" si="654"/>
        <v>167.45670000000001</v>
      </c>
      <c r="K1542" s="26">
        <f t="shared" si="655"/>
        <v>135.9487762962963</v>
      </c>
      <c r="L1542" s="26">
        <f t="shared" si="656"/>
        <v>1330.7665874074073</v>
      </c>
      <c r="M1542" s="26">
        <f t="shared" si="657"/>
        <v>26467.468793991768</v>
      </c>
      <c r="N1542" s="26">
        <f t="shared" si="658"/>
        <v>26467.468793991768</v>
      </c>
      <c r="O1542" s="26">
        <f t="shared" si="648"/>
        <v>6230498.289603604</v>
      </c>
      <c r="P1542" s="26">
        <f t="shared" si="659"/>
        <v>0</v>
      </c>
      <c r="Q1542" s="26">
        <f t="shared" si="671"/>
        <v>-1750673.5445088074</v>
      </c>
      <c r="R1542" s="26">
        <f t="shared" si="672"/>
        <v>0</v>
      </c>
      <c r="S1542" s="26">
        <f t="shared" si="660"/>
        <v>0</v>
      </c>
      <c r="T1542" s="28">
        <f t="shared" si="661"/>
        <v>1750673.5445088074</v>
      </c>
      <c r="U1542" s="26">
        <f t="shared" si="662"/>
        <v>0</v>
      </c>
      <c r="V1542" s="26">
        <f t="shared" si="663"/>
        <v>0</v>
      </c>
      <c r="W1542" s="26">
        <f t="shared" si="664"/>
        <v>0</v>
      </c>
      <c r="X1542" s="26">
        <f t="shared" si="665"/>
        <v>0</v>
      </c>
      <c r="Y1542" s="26">
        <f t="shared" si="666"/>
        <v>0</v>
      </c>
      <c r="Z1542" s="26">
        <f t="shared" si="666"/>
        <v>0</v>
      </c>
      <c r="AA1542" s="26">
        <f t="shared" si="667"/>
        <v>0</v>
      </c>
      <c r="AB1542" s="26">
        <f t="shared" si="673"/>
        <v>1342078.1850654553</v>
      </c>
      <c r="AC1542" s="26">
        <f t="shared" si="668"/>
        <v>4888420.1045381483</v>
      </c>
      <c r="AD1542" s="15">
        <f t="shared" si="674"/>
        <v>0</v>
      </c>
      <c r="AO1542">
        <f t="shared" si="649"/>
        <v>0</v>
      </c>
      <c r="AP1542">
        <f t="shared" si="650"/>
        <v>71.599999999999994</v>
      </c>
      <c r="AQ1542">
        <f t="shared" si="651"/>
        <v>19.888888888888886</v>
      </c>
    </row>
    <row r="1543" spans="2:43" x14ac:dyDescent="0.3">
      <c r="B1543" s="6" t="s">
        <v>49</v>
      </c>
      <c r="C1543" s="6">
        <v>1540</v>
      </c>
      <c r="D1543" s="6">
        <v>63</v>
      </c>
      <c r="E1543" s="11">
        <v>74.900000000000006</v>
      </c>
      <c r="F1543" s="7">
        <f t="shared" si="652"/>
        <v>20.805555555555557</v>
      </c>
      <c r="G1543" s="26">
        <f t="shared" si="669"/>
        <v>0.94444444444444597</v>
      </c>
      <c r="H1543" s="26">
        <f t="shared" si="670"/>
        <v>3.4000000000000057</v>
      </c>
      <c r="I1543" s="26">
        <f t="shared" si="653"/>
        <v>1074.7777777777794</v>
      </c>
      <c r="J1543" s="26">
        <f t="shared" si="654"/>
        <v>167.45670000000001</v>
      </c>
      <c r="K1543" s="26">
        <f t="shared" si="655"/>
        <v>148.76915407407412</v>
      </c>
      <c r="L1543" s="26">
        <f t="shared" si="656"/>
        <v>1391.0036318518535</v>
      </c>
      <c r="M1543" s="26">
        <f t="shared" si="657"/>
        <v>28940.603340473288</v>
      </c>
      <c r="N1543" s="26">
        <f t="shared" si="658"/>
        <v>28940.603340473288</v>
      </c>
      <c r="O1543" s="26">
        <f t="shared" si="648"/>
        <v>6259438.892944077</v>
      </c>
      <c r="P1543" s="26">
        <f t="shared" si="659"/>
        <v>0</v>
      </c>
      <c r="Q1543" s="26">
        <f t="shared" si="671"/>
        <v>-1750673.5445088074</v>
      </c>
      <c r="R1543" s="26">
        <f t="shared" si="672"/>
        <v>0</v>
      </c>
      <c r="S1543" s="26">
        <f t="shared" si="660"/>
        <v>0</v>
      </c>
      <c r="T1543" s="28">
        <f t="shared" si="661"/>
        <v>1750673.5445088074</v>
      </c>
      <c r="U1543" s="26">
        <f t="shared" si="662"/>
        <v>0</v>
      </c>
      <c r="V1543" s="26">
        <f t="shared" si="663"/>
        <v>0</v>
      </c>
      <c r="W1543" s="26">
        <f t="shared" si="664"/>
        <v>0</v>
      </c>
      <c r="X1543" s="26">
        <f t="shared" si="665"/>
        <v>0</v>
      </c>
      <c r="Y1543" s="26">
        <f t="shared" si="666"/>
        <v>0</v>
      </c>
      <c r="Z1543" s="26">
        <f t="shared" si="666"/>
        <v>0</v>
      </c>
      <c r="AA1543" s="26">
        <f t="shared" si="667"/>
        <v>0</v>
      </c>
      <c r="AB1543" s="26">
        <f t="shared" si="673"/>
        <v>1342078.1850654553</v>
      </c>
      <c r="AC1543" s="26">
        <f t="shared" si="668"/>
        <v>4917360.7078786213</v>
      </c>
      <c r="AD1543" s="15">
        <f t="shared" si="674"/>
        <v>0</v>
      </c>
      <c r="AO1543">
        <f t="shared" si="649"/>
        <v>0</v>
      </c>
      <c r="AP1543">
        <f t="shared" si="650"/>
        <v>74.900000000000006</v>
      </c>
      <c r="AQ1543">
        <f t="shared" si="651"/>
        <v>20.805555555555557</v>
      </c>
    </row>
    <row r="1544" spans="2:43" x14ac:dyDescent="0.3">
      <c r="B1544" s="6" t="s">
        <v>49</v>
      </c>
      <c r="C1544" s="6">
        <v>1541</v>
      </c>
      <c r="D1544" s="6">
        <v>64</v>
      </c>
      <c r="E1544" s="11">
        <v>78.400000000000006</v>
      </c>
      <c r="F1544" s="7">
        <f t="shared" si="652"/>
        <v>21.777777777777779</v>
      </c>
      <c r="G1544" s="26">
        <f t="shared" si="669"/>
        <v>0.95833333333333215</v>
      </c>
      <c r="H1544" s="26">
        <f t="shared" si="670"/>
        <v>3.4499999999999957</v>
      </c>
      <c r="I1544" s="26">
        <f t="shared" si="653"/>
        <v>1090.5833333333319</v>
      </c>
      <c r="J1544" s="26">
        <f t="shared" si="654"/>
        <v>167.45670000000001</v>
      </c>
      <c r="K1544" s="26">
        <f t="shared" si="655"/>
        <v>162.99766518518521</v>
      </c>
      <c r="L1544" s="26">
        <f t="shared" si="656"/>
        <v>1421.0376985185171</v>
      </c>
      <c r="M1544" s="26">
        <f t="shared" si="657"/>
        <v>30947.043212181041</v>
      </c>
      <c r="N1544" s="26">
        <f t="shared" si="658"/>
        <v>30947.043212181041</v>
      </c>
      <c r="O1544" s="26">
        <f t="shared" si="648"/>
        <v>6290385.936156258</v>
      </c>
      <c r="P1544" s="26">
        <f t="shared" si="659"/>
        <v>0</v>
      </c>
      <c r="Q1544" s="26">
        <f t="shared" si="671"/>
        <v>-1750673.5445088074</v>
      </c>
      <c r="R1544" s="26">
        <f t="shared" si="672"/>
        <v>0</v>
      </c>
      <c r="S1544" s="26">
        <f t="shared" si="660"/>
        <v>0</v>
      </c>
      <c r="T1544" s="28">
        <f t="shared" si="661"/>
        <v>1750673.5445088074</v>
      </c>
      <c r="U1544" s="26">
        <f t="shared" si="662"/>
        <v>0</v>
      </c>
      <c r="V1544" s="26">
        <f t="shared" si="663"/>
        <v>0</v>
      </c>
      <c r="W1544" s="26">
        <f t="shared" si="664"/>
        <v>0</v>
      </c>
      <c r="X1544" s="26">
        <f t="shared" si="665"/>
        <v>0</v>
      </c>
      <c r="Y1544" s="26">
        <f t="shared" si="666"/>
        <v>0</v>
      </c>
      <c r="Z1544" s="26">
        <f t="shared" si="666"/>
        <v>0</v>
      </c>
      <c r="AA1544" s="26">
        <f t="shared" si="667"/>
        <v>0</v>
      </c>
      <c r="AB1544" s="26">
        <f t="shared" si="673"/>
        <v>1342078.1850654553</v>
      </c>
      <c r="AC1544" s="26">
        <f t="shared" si="668"/>
        <v>4948307.7510908023</v>
      </c>
      <c r="AD1544" s="15">
        <f t="shared" si="674"/>
        <v>0</v>
      </c>
      <c r="AO1544">
        <f t="shared" si="649"/>
        <v>0</v>
      </c>
      <c r="AP1544">
        <f t="shared" si="650"/>
        <v>78.400000000000006</v>
      </c>
      <c r="AQ1544">
        <f t="shared" si="651"/>
        <v>21.777777777777779</v>
      </c>
    </row>
    <row r="1545" spans="2:43" x14ac:dyDescent="0.3">
      <c r="B1545" s="6" t="s">
        <v>49</v>
      </c>
      <c r="C1545" s="6">
        <v>1542</v>
      </c>
      <c r="D1545" s="6">
        <v>65</v>
      </c>
      <c r="E1545" s="11">
        <v>81.8</v>
      </c>
      <c r="F1545" s="7">
        <f t="shared" si="652"/>
        <v>22.722222222222221</v>
      </c>
      <c r="G1545" s="26">
        <f t="shared" si="669"/>
        <v>0.90277777777777779</v>
      </c>
      <c r="H1545" s="26">
        <f t="shared" si="670"/>
        <v>3.25</v>
      </c>
      <c r="I1545" s="26">
        <f t="shared" si="653"/>
        <v>1027.3611111111111</v>
      </c>
      <c r="J1545" s="26">
        <f t="shared" si="654"/>
        <v>167.45670000000001</v>
      </c>
      <c r="K1545" s="26">
        <f t="shared" si="655"/>
        <v>177.44177185185185</v>
      </c>
      <c r="L1545" s="26">
        <f t="shared" si="656"/>
        <v>1372.2595829629629</v>
      </c>
      <c r="M1545" s="26">
        <f t="shared" si="657"/>
        <v>31180.787190658433</v>
      </c>
      <c r="N1545" s="26">
        <f t="shared" si="658"/>
        <v>31180.787190658433</v>
      </c>
      <c r="O1545" s="26">
        <f t="shared" si="648"/>
        <v>6321566.723346916</v>
      </c>
      <c r="P1545" s="26">
        <f t="shared" si="659"/>
        <v>0</v>
      </c>
      <c r="Q1545" s="26">
        <f t="shared" si="671"/>
        <v>-1750673.5445088074</v>
      </c>
      <c r="R1545" s="26">
        <f t="shared" si="672"/>
        <v>0</v>
      </c>
      <c r="S1545" s="26">
        <f t="shared" si="660"/>
        <v>0</v>
      </c>
      <c r="T1545" s="28">
        <f t="shared" si="661"/>
        <v>1750673.5445088074</v>
      </c>
      <c r="U1545" s="26">
        <f t="shared" si="662"/>
        <v>0</v>
      </c>
      <c r="V1545" s="26">
        <f t="shared" si="663"/>
        <v>0</v>
      </c>
      <c r="W1545" s="26">
        <f t="shared" si="664"/>
        <v>0</v>
      </c>
      <c r="X1545" s="26">
        <f t="shared" si="665"/>
        <v>0</v>
      </c>
      <c r="Y1545" s="26">
        <f t="shared" si="666"/>
        <v>0</v>
      </c>
      <c r="Z1545" s="26">
        <f t="shared" si="666"/>
        <v>0</v>
      </c>
      <c r="AA1545" s="26">
        <f t="shared" si="667"/>
        <v>0</v>
      </c>
      <c r="AB1545" s="26">
        <f t="shared" si="673"/>
        <v>1342078.1850654553</v>
      </c>
      <c r="AC1545" s="26">
        <f t="shared" si="668"/>
        <v>4979488.5382814612</v>
      </c>
      <c r="AD1545" s="15">
        <f t="shared" si="674"/>
        <v>0</v>
      </c>
      <c r="AO1545">
        <f t="shared" si="649"/>
        <v>0</v>
      </c>
      <c r="AP1545">
        <f t="shared" si="650"/>
        <v>81.8</v>
      </c>
      <c r="AQ1545">
        <f t="shared" si="651"/>
        <v>22.722222222222221</v>
      </c>
    </row>
    <row r="1546" spans="2:43" x14ac:dyDescent="0.3">
      <c r="B1546" s="6" t="s">
        <v>49</v>
      </c>
      <c r="C1546" s="6">
        <v>1543</v>
      </c>
      <c r="D1546" s="6">
        <v>66</v>
      </c>
      <c r="E1546" s="11">
        <v>84.9</v>
      </c>
      <c r="F1546" s="7">
        <f t="shared" si="652"/>
        <v>23.583333333333336</v>
      </c>
      <c r="G1546" s="26">
        <f t="shared" si="669"/>
        <v>0.7777777777777789</v>
      </c>
      <c r="H1546" s="26">
        <f t="shared" si="670"/>
        <v>2.8000000000000043</v>
      </c>
      <c r="I1546" s="26">
        <f t="shared" si="653"/>
        <v>885.11111111111234</v>
      </c>
      <c r="J1546" s="26">
        <f t="shared" si="654"/>
        <v>167.45670000000001</v>
      </c>
      <c r="K1546" s="26">
        <f t="shared" si="655"/>
        <v>191.14574666666672</v>
      </c>
      <c r="L1546" s="26">
        <f t="shared" si="656"/>
        <v>1243.7135577777792</v>
      </c>
      <c r="M1546" s="26">
        <f t="shared" si="657"/>
        <v>29330.911404259296</v>
      </c>
      <c r="N1546" s="26">
        <f t="shared" si="658"/>
        <v>29330.911404259296</v>
      </c>
      <c r="O1546" s="26">
        <f t="shared" si="648"/>
        <v>6350897.6347511755</v>
      </c>
      <c r="P1546" s="26">
        <f t="shared" si="659"/>
        <v>0</v>
      </c>
      <c r="Q1546" s="26">
        <f t="shared" si="671"/>
        <v>-1750673.5445088074</v>
      </c>
      <c r="R1546" s="26">
        <f t="shared" si="672"/>
        <v>0</v>
      </c>
      <c r="S1546" s="26">
        <f t="shared" si="660"/>
        <v>0</v>
      </c>
      <c r="T1546" s="28">
        <f t="shared" si="661"/>
        <v>1750673.5445088074</v>
      </c>
      <c r="U1546" s="26">
        <f t="shared" si="662"/>
        <v>0</v>
      </c>
      <c r="V1546" s="26">
        <f t="shared" si="663"/>
        <v>0</v>
      </c>
      <c r="W1546" s="26">
        <f t="shared" si="664"/>
        <v>0</v>
      </c>
      <c r="X1546" s="26">
        <f t="shared" si="665"/>
        <v>0</v>
      </c>
      <c r="Y1546" s="26">
        <f t="shared" si="666"/>
        <v>0</v>
      </c>
      <c r="Z1546" s="26">
        <f t="shared" si="666"/>
        <v>0</v>
      </c>
      <c r="AA1546" s="26">
        <f t="shared" si="667"/>
        <v>0</v>
      </c>
      <c r="AB1546" s="26">
        <f t="shared" si="673"/>
        <v>1342078.1850654553</v>
      </c>
      <c r="AC1546" s="26">
        <f t="shared" si="668"/>
        <v>5008819.4496857207</v>
      </c>
      <c r="AD1546" s="15">
        <f t="shared" si="674"/>
        <v>0</v>
      </c>
      <c r="AO1546">
        <f t="shared" si="649"/>
        <v>0</v>
      </c>
      <c r="AP1546">
        <f t="shared" si="650"/>
        <v>84.9</v>
      </c>
      <c r="AQ1546">
        <f t="shared" si="651"/>
        <v>23.583333333333336</v>
      </c>
    </row>
    <row r="1547" spans="2:43" x14ac:dyDescent="0.3">
      <c r="B1547" s="6" t="s">
        <v>49</v>
      </c>
      <c r="C1547" s="6">
        <v>1544</v>
      </c>
      <c r="D1547" s="6">
        <v>67</v>
      </c>
      <c r="E1547" s="11">
        <v>87.4</v>
      </c>
      <c r="F1547" s="7">
        <f t="shared" si="652"/>
        <v>24.277777777777782</v>
      </c>
      <c r="G1547" s="26">
        <f t="shared" si="669"/>
        <v>0.56944444444444364</v>
      </c>
      <c r="H1547" s="26">
        <f t="shared" si="670"/>
        <v>2.0499999999999972</v>
      </c>
      <c r="I1547" s="26">
        <f t="shared" si="653"/>
        <v>648.02777777777692</v>
      </c>
      <c r="J1547" s="26">
        <f t="shared" si="654"/>
        <v>167.45670000000001</v>
      </c>
      <c r="K1547" s="26">
        <f t="shared" si="655"/>
        <v>202.56859851851863</v>
      </c>
      <c r="L1547" s="26">
        <f t="shared" si="656"/>
        <v>1018.0530762962956</v>
      </c>
      <c r="M1547" s="26">
        <f t="shared" si="657"/>
        <v>24716.066352304515</v>
      </c>
      <c r="N1547" s="26">
        <f t="shared" si="658"/>
        <v>24716.066352304515</v>
      </c>
      <c r="O1547" s="26">
        <f t="shared" si="648"/>
        <v>6375613.7011034796</v>
      </c>
      <c r="P1547" s="26">
        <f t="shared" si="659"/>
        <v>0</v>
      </c>
      <c r="Q1547" s="26">
        <f t="shared" si="671"/>
        <v>-1750673.5445088074</v>
      </c>
      <c r="R1547" s="26">
        <f t="shared" si="672"/>
        <v>0</v>
      </c>
      <c r="S1547" s="26">
        <f t="shared" si="660"/>
        <v>0</v>
      </c>
      <c r="T1547" s="28">
        <f t="shared" si="661"/>
        <v>1750673.5445088074</v>
      </c>
      <c r="U1547" s="26">
        <f t="shared" si="662"/>
        <v>0</v>
      </c>
      <c r="V1547" s="26">
        <f t="shared" si="663"/>
        <v>0</v>
      </c>
      <c r="W1547" s="26">
        <f t="shared" si="664"/>
        <v>0</v>
      </c>
      <c r="X1547" s="26">
        <f t="shared" si="665"/>
        <v>0</v>
      </c>
      <c r="Y1547" s="26">
        <f t="shared" si="666"/>
        <v>0</v>
      </c>
      <c r="Z1547" s="26">
        <f t="shared" si="666"/>
        <v>0</v>
      </c>
      <c r="AA1547" s="26">
        <f t="shared" si="667"/>
        <v>0</v>
      </c>
      <c r="AB1547" s="26">
        <f t="shared" si="673"/>
        <v>1342078.1850654553</v>
      </c>
      <c r="AC1547" s="26">
        <f t="shared" si="668"/>
        <v>5033535.5160380248</v>
      </c>
      <c r="AD1547" s="15">
        <f t="shared" si="674"/>
        <v>0</v>
      </c>
      <c r="AO1547">
        <f t="shared" si="649"/>
        <v>0</v>
      </c>
      <c r="AP1547">
        <f t="shared" si="650"/>
        <v>87.4</v>
      </c>
      <c r="AQ1547">
        <f t="shared" si="651"/>
        <v>24.277777777777779</v>
      </c>
    </row>
    <row r="1548" spans="2:43" x14ac:dyDescent="0.3">
      <c r="B1548" s="6" t="s">
        <v>49</v>
      </c>
      <c r="C1548" s="6">
        <v>1545</v>
      </c>
      <c r="D1548" s="6">
        <v>68</v>
      </c>
      <c r="E1548" s="11">
        <v>89</v>
      </c>
      <c r="F1548" s="7">
        <f t="shared" si="652"/>
        <v>24.722222222222225</v>
      </c>
      <c r="G1548" s="26">
        <f t="shared" si="669"/>
        <v>0.36111111111111033</v>
      </c>
      <c r="H1548" s="26">
        <f t="shared" si="670"/>
        <v>1.2999999999999972</v>
      </c>
      <c r="I1548" s="26">
        <f t="shared" si="653"/>
        <v>410.94444444444355</v>
      </c>
      <c r="J1548" s="26">
        <f t="shared" si="654"/>
        <v>167.45670000000001</v>
      </c>
      <c r="K1548" s="26">
        <f t="shared" si="655"/>
        <v>210.05318518518527</v>
      </c>
      <c r="L1548" s="26">
        <f t="shared" si="656"/>
        <v>788.45432962962889</v>
      </c>
      <c r="M1548" s="26">
        <f t="shared" si="657"/>
        <v>19492.343149176937</v>
      </c>
      <c r="N1548" s="26">
        <f t="shared" si="658"/>
        <v>19492.343149176937</v>
      </c>
      <c r="O1548" s="26">
        <f t="shared" si="648"/>
        <v>6395106.0442526564</v>
      </c>
      <c r="P1548" s="26">
        <f t="shared" si="659"/>
        <v>0</v>
      </c>
      <c r="Q1548" s="26">
        <f t="shared" si="671"/>
        <v>-1750673.5445088074</v>
      </c>
      <c r="R1548" s="26">
        <f t="shared" si="672"/>
        <v>0</v>
      </c>
      <c r="S1548" s="26">
        <f t="shared" si="660"/>
        <v>0</v>
      </c>
      <c r="T1548" s="28">
        <f t="shared" si="661"/>
        <v>1750673.5445088074</v>
      </c>
      <c r="U1548" s="26">
        <f t="shared" si="662"/>
        <v>0</v>
      </c>
      <c r="V1548" s="26">
        <f t="shared" si="663"/>
        <v>0</v>
      </c>
      <c r="W1548" s="26">
        <f t="shared" si="664"/>
        <v>0</v>
      </c>
      <c r="X1548" s="26">
        <f t="shared" si="665"/>
        <v>0</v>
      </c>
      <c r="Y1548" s="26">
        <f t="shared" si="666"/>
        <v>0</v>
      </c>
      <c r="Z1548" s="26">
        <f t="shared" si="666"/>
        <v>0</v>
      </c>
      <c r="AA1548" s="26">
        <f t="shared" si="667"/>
        <v>0</v>
      </c>
      <c r="AB1548" s="26">
        <f t="shared" si="673"/>
        <v>1342078.1850654553</v>
      </c>
      <c r="AC1548" s="26">
        <f t="shared" si="668"/>
        <v>5053027.8591872007</v>
      </c>
      <c r="AD1548" s="15">
        <f t="shared" si="674"/>
        <v>0</v>
      </c>
      <c r="AO1548">
        <f t="shared" si="649"/>
        <v>0</v>
      </c>
      <c r="AP1548">
        <f t="shared" si="650"/>
        <v>89</v>
      </c>
      <c r="AQ1548">
        <f t="shared" si="651"/>
        <v>24.722222222222221</v>
      </c>
    </row>
    <row r="1549" spans="2:43" x14ac:dyDescent="0.3">
      <c r="B1549" s="6" t="s">
        <v>49</v>
      </c>
      <c r="C1549" s="6">
        <v>1546</v>
      </c>
      <c r="D1549" s="6">
        <v>69</v>
      </c>
      <c r="E1549" s="11">
        <v>90</v>
      </c>
      <c r="F1549" s="7">
        <f t="shared" si="652"/>
        <v>25</v>
      </c>
      <c r="G1549" s="26">
        <f t="shared" si="669"/>
        <v>0.22222222222222143</v>
      </c>
      <c r="H1549" s="26">
        <f t="shared" si="670"/>
        <v>0.79999999999999716</v>
      </c>
      <c r="I1549" s="26">
        <f t="shared" si="653"/>
        <v>252.888888888888</v>
      </c>
      <c r="J1549" s="26">
        <f t="shared" si="654"/>
        <v>167.45670000000001</v>
      </c>
      <c r="K1549" s="26">
        <f t="shared" si="655"/>
        <v>214.80000000000004</v>
      </c>
      <c r="L1549" s="26">
        <f t="shared" si="656"/>
        <v>635.14558888888803</v>
      </c>
      <c r="M1549" s="26">
        <f t="shared" si="657"/>
        <v>15878.6397222222</v>
      </c>
      <c r="N1549" s="26">
        <f t="shared" si="658"/>
        <v>15878.6397222222</v>
      </c>
      <c r="O1549" s="26">
        <f t="shared" si="648"/>
        <v>6410984.6839748789</v>
      </c>
      <c r="P1549" s="26">
        <f t="shared" si="659"/>
        <v>0</v>
      </c>
      <c r="Q1549" s="26">
        <f t="shared" si="671"/>
        <v>-1750673.5445088074</v>
      </c>
      <c r="R1549" s="26">
        <f t="shared" si="672"/>
        <v>0</v>
      </c>
      <c r="S1549" s="26">
        <f t="shared" si="660"/>
        <v>0</v>
      </c>
      <c r="T1549" s="28">
        <f t="shared" si="661"/>
        <v>1750673.5445088074</v>
      </c>
      <c r="U1549" s="26">
        <f t="shared" si="662"/>
        <v>0</v>
      </c>
      <c r="V1549" s="26">
        <f t="shared" si="663"/>
        <v>0</v>
      </c>
      <c r="W1549" s="26">
        <f t="shared" si="664"/>
        <v>0</v>
      </c>
      <c r="X1549" s="26">
        <f t="shared" si="665"/>
        <v>0</v>
      </c>
      <c r="Y1549" s="26">
        <f t="shared" si="666"/>
        <v>0</v>
      </c>
      <c r="Z1549" s="26">
        <f t="shared" si="666"/>
        <v>0</v>
      </c>
      <c r="AA1549" s="26">
        <f t="shared" si="667"/>
        <v>0</v>
      </c>
      <c r="AB1549" s="26">
        <f t="shared" si="673"/>
        <v>1342078.1850654553</v>
      </c>
      <c r="AC1549" s="26">
        <f t="shared" si="668"/>
        <v>5068906.4989094231</v>
      </c>
      <c r="AD1549" s="15">
        <f t="shared" si="674"/>
        <v>0</v>
      </c>
      <c r="AO1549">
        <f t="shared" si="649"/>
        <v>0</v>
      </c>
      <c r="AP1549">
        <f t="shared" si="650"/>
        <v>90</v>
      </c>
      <c r="AQ1549">
        <f t="shared" si="651"/>
        <v>25</v>
      </c>
    </row>
    <row r="1550" spans="2:43" x14ac:dyDescent="0.3">
      <c r="B1550" s="6" t="s">
        <v>49</v>
      </c>
      <c r="C1550" s="6">
        <v>1547</v>
      </c>
      <c r="D1550" s="6">
        <v>70</v>
      </c>
      <c r="E1550" s="11">
        <v>90.6</v>
      </c>
      <c r="F1550" s="7">
        <f t="shared" si="652"/>
        <v>25.166666666666668</v>
      </c>
      <c r="G1550" s="26">
        <f t="shared" si="669"/>
        <v>0.1388888888888889</v>
      </c>
      <c r="H1550" s="26">
        <f t="shared" si="670"/>
        <v>0.5</v>
      </c>
      <c r="I1550" s="26">
        <f t="shared" si="653"/>
        <v>158.05555555555557</v>
      </c>
      <c r="J1550" s="26">
        <f t="shared" si="654"/>
        <v>167.45670000000001</v>
      </c>
      <c r="K1550" s="26">
        <f t="shared" si="655"/>
        <v>217.67354666666671</v>
      </c>
      <c r="L1550" s="26">
        <f t="shared" si="656"/>
        <v>543.18580222222226</v>
      </c>
      <c r="M1550" s="26">
        <f t="shared" si="657"/>
        <v>13670.176022592594</v>
      </c>
      <c r="N1550" s="26">
        <f t="shared" si="658"/>
        <v>13670.176022592594</v>
      </c>
      <c r="O1550" s="26">
        <f t="shared" si="648"/>
        <v>6424654.8599974718</v>
      </c>
      <c r="P1550" s="26">
        <f t="shared" si="659"/>
        <v>0</v>
      </c>
      <c r="Q1550" s="26">
        <f t="shared" si="671"/>
        <v>-1750673.5445088074</v>
      </c>
      <c r="R1550" s="26">
        <f t="shared" si="672"/>
        <v>0</v>
      </c>
      <c r="S1550" s="26">
        <f t="shared" si="660"/>
        <v>0</v>
      </c>
      <c r="T1550" s="28">
        <f t="shared" si="661"/>
        <v>1750673.5445088074</v>
      </c>
      <c r="U1550" s="26">
        <f t="shared" si="662"/>
        <v>0</v>
      </c>
      <c r="V1550" s="26">
        <f t="shared" si="663"/>
        <v>0</v>
      </c>
      <c r="W1550" s="26">
        <f t="shared" si="664"/>
        <v>0</v>
      </c>
      <c r="X1550" s="26">
        <f t="shared" si="665"/>
        <v>0</v>
      </c>
      <c r="Y1550" s="26">
        <f t="shared" si="666"/>
        <v>0</v>
      </c>
      <c r="Z1550" s="26">
        <f t="shared" si="666"/>
        <v>0</v>
      </c>
      <c r="AA1550" s="26">
        <f t="shared" si="667"/>
        <v>0</v>
      </c>
      <c r="AB1550" s="26">
        <f t="shared" si="673"/>
        <v>1342078.1850654553</v>
      </c>
      <c r="AC1550" s="26">
        <f t="shared" si="668"/>
        <v>5082576.6749320161</v>
      </c>
      <c r="AD1550" s="15">
        <f t="shared" si="674"/>
        <v>0</v>
      </c>
      <c r="AO1550">
        <f t="shared" si="649"/>
        <v>0</v>
      </c>
      <c r="AP1550">
        <f t="shared" si="650"/>
        <v>90.6</v>
      </c>
      <c r="AQ1550">
        <f t="shared" si="651"/>
        <v>25.166666666666664</v>
      </c>
    </row>
    <row r="1551" spans="2:43" x14ac:dyDescent="0.3">
      <c r="B1551" s="6" t="s">
        <v>49</v>
      </c>
      <c r="C1551" s="6">
        <v>1548</v>
      </c>
      <c r="D1551" s="6">
        <v>71</v>
      </c>
      <c r="E1551" s="11">
        <v>91</v>
      </c>
      <c r="F1551" s="7">
        <f t="shared" si="652"/>
        <v>25.277777777777779</v>
      </c>
      <c r="G1551" s="26">
        <f t="shared" si="669"/>
        <v>0.12500000000000078</v>
      </c>
      <c r="H1551" s="26">
        <f t="shared" si="670"/>
        <v>0.45000000000000284</v>
      </c>
      <c r="I1551" s="26">
        <f t="shared" si="653"/>
        <v>142.25000000000088</v>
      </c>
      <c r="J1551" s="26">
        <f t="shared" si="654"/>
        <v>167.45670000000001</v>
      </c>
      <c r="K1551" s="26">
        <f t="shared" si="655"/>
        <v>219.59985185185187</v>
      </c>
      <c r="L1551" s="26">
        <f t="shared" si="656"/>
        <v>529.30655185185276</v>
      </c>
      <c r="M1551" s="26">
        <f t="shared" si="657"/>
        <v>13379.693394032945</v>
      </c>
      <c r="N1551" s="26">
        <f t="shared" si="658"/>
        <v>13379.693394032945</v>
      </c>
      <c r="O1551" s="26">
        <f t="shared" si="648"/>
        <v>6438034.553391505</v>
      </c>
      <c r="P1551" s="26">
        <f t="shared" si="659"/>
        <v>0</v>
      </c>
      <c r="Q1551" s="26">
        <f t="shared" si="671"/>
        <v>-1750673.5445088074</v>
      </c>
      <c r="R1551" s="26">
        <f t="shared" si="672"/>
        <v>0</v>
      </c>
      <c r="S1551" s="26">
        <f t="shared" si="660"/>
        <v>0</v>
      </c>
      <c r="T1551" s="28">
        <f t="shared" si="661"/>
        <v>1750673.5445088074</v>
      </c>
      <c r="U1551" s="26">
        <f t="shared" si="662"/>
        <v>0</v>
      </c>
      <c r="V1551" s="26">
        <f t="shared" si="663"/>
        <v>0</v>
      </c>
      <c r="W1551" s="26">
        <f t="shared" si="664"/>
        <v>0</v>
      </c>
      <c r="X1551" s="26">
        <f t="shared" si="665"/>
        <v>0</v>
      </c>
      <c r="Y1551" s="26">
        <f t="shared" si="666"/>
        <v>0</v>
      </c>
      <c r="Z1551" s="26">
        <f t="shared" si="666"/>
        <v>0</v>
      </c>
      <c r="AA1551" s="26">
        <f t="shared" si="667"/>
        <v>0</v>
      </c>
      <c r="AB1551" s="26">
        <f t="shared" si="673"/>
        <v>1342078.1850654553</v>
      </c>
      <c r="AC1551" s="26">
        <f t="shared" si="668"/>
        <v>5095956.3683260493</v>
      </c>
      <c r="AD1551" s="15">
        <f t="shared" si="674"/>
        <v>0</v>
      </c>
      <c r="AO1551">
        <f t="shared" si="649"/>
        <v>0</v>
      </c>
      <c r="AP1551">
        <f t="shared" si="650"/>
        <v>91</v>
      </c>
      <c r="AQ1551">
        <f t="shared" si="651"/>
        <v>25.277777777777779</v>
      </c>
    </row>
    <row r="1552" spans="2:43" x14ac:dyDescent="0.3">
      <c r="B1552" s="6" t="s">
        <v>49</v>
      </c>
      <c r="C1552" s="6">
        <v>1549</v>
      </c>
      <c r="D1552" s="6">
        <v>72</v>
      </c>
      <c r="E1552" s="11">
        <v>91.5</v>
      </c>
      <c r="F1552" s="7">
        <f t="shared" si="652"/>
        <v>25.416666666666668</v>
      </c>
      <c r="G1552" s="26">
        <f t="shared" si="669"/>
        <v>0.1388888888888889</v>
      </c>
      <c r="H1552" s="26">
        <f t="shared" si="670"/>
        <v>0.5</v>
      </c>
      <c r="I1552" s="26">
        <f t="shared" si="653"/>
        <v>158.05555555555557</v>
      </c>
      <c r="J1552" s="26">
        <f t="shared" si="654"/>
        <v>167.45670000000001</v>
      </c>
      <c r="K1552" s="26">
        <f t="shared" si="655"/>
        <v>222.01966666666669</v>
      </c>
      <c r="L1552" s="26">
        <f t="shared" si="656"/>
        <v>547.53192222222231</v>
      </c>
      <c r="M1552" s="26">
        <f t="shared" si="657"/>
        <v>13916.436356481485</v>
      </c>
      <c r="N1552" s="26">
        <f t="shared" si="658"/>
        <v>13916.436356481485</v>
      </c>
      <c r="O1552" s="26">
        <f t="shared" si="648"/>
        <v>6451950.9897479862</v>
      </c>
      <c r="P1552" s="26">
        <f t="shared" si="659"/>
        <v>0</v>
      </c>
      <c r="Q1552" s="26">
        <f t="shared" si="671"/>
        <v>-1750673.5445088074</v>
      </c>
      <c r="R1552" s="26">
        <f t="shared" si="672"/>
        <v>0</v>
      </c>
      <c r="S1552" s="26">
        <f t="shared" si="660"/>
        <v>0</v>
      </c>
      <c r="T1552" s="28">
        <f t="shared" si="661"/>
        <v>1750673.5445088074</v>
      </c>
      <c r="U1552" s="26">
        <f t="shared" si="662"/>
        <v>0</v>
      </c>
      <c r="V1552" s="26">
        <f t="shared" si="663"/>
        <v>0</v>
      </c>
      <c r="W1552" s="26">
        <f t="shared" si="664"/>
        <v>0</v>
      </c>
      <c r="X1552" s="26">
        <f t="shared" si="665"/>
        <v>0</v>
      </c>
      <c r="Y1552" s="26">
        <f t="shared" si="666"/>
        <v>0</v>
      </c>
      <c r="Z1552" s="26">
        <f t="shared" si="666"/>
        <v>0</v>
      </c>
      <c r="AA1552" s="26">
        <f t="shared" si="667"/>
        <v>0</v>
      </c>
      <c r="AB1552" s="26">
        <f t="shared" si="673"/>
        <v>1342078.1850654553</v>
      </c>
      <c r="AC1552" s="26">
        <f t="shared" si="668"/>
        <v>5109872.8046825305</v>
      </c>
      <c r="AD1552" s="15">
        <f t="shared" si="674"/>
        <v>0</v>
      </c>
      <c r="AO1552">
        <f t="shared" si="649"/>
        <v>0</v>
      </c>
      <c r="AP1552">
        <f t="shared" si="650"/>
        <v>91.5</v>
      </c>
      <c r="AQ1552">
        <f t="shared" si="651"/>
        <v>25.416666666666664</v>
      </c>
    </row>
    <row r="1553" spans="2:43" x14ac:dyDescent="0.3">
      <c r="B1553" s="6" t="s">
        <v>49</v>
      </c>
      <c r="C1553" s="6">
        <v>1550</v>
      </c>
      <c r="D1553" s="6">
        <v>73</v>
      </c>
      <c r="E1553" s="11">
        <v>92</v>
      </c>
      <c r="F1553" s="7">
        <f t="shared" si="652"/>
        <v>25.555555555555557</v>
      </c>
      <c r="G1553" s="26">
        <f t="shared" si="669"/>
        <v>0.16666666666666705</v>
      </c>
      <c r="H1553" s="26">
        <f t="shared" si="670"/>
        <v>0.60000000000000142</v>
      </c>
      <c r="I1553" s="26">
        <f t="shared" si="653"/>
        <v>189.66666666666711</v>
      </c>
      <c r="J1553" s="26">
        <f t="shared" si="654"/>
        <v>167.45670000000001</v>
      </c>
      <c r="K1553" s="26">
        <f t="shared" si="655"/>
        <v>224.45274074074078</v>
      </c>
      <c r="L1553" s="26">
        <f t="shared" si="656"/>
        <v>581.5761074074079</v>
      </c>
      <c r="M1553" s="26">
        <f t="shared" si="657"/>
        <v>14862.500522633758</v>
      </c>
      <c r="N1553" s="26">
        <f t="shared" si="658"/>
        <v>14862.500522633758</v>
      </c>
      <c r="O1553" s="26">
        <f t="shared" ref="O1553:O1616" si="675">O1552+N1553</f>
        <v>6466813.4902706202</v>
      </c>
      <c r="P1553" s="26">
        <f t="shared" si="659"/>
        <v>0</v>
      </c>
      <c r="Q1553" s="26">
        <f t="shared" si="671"/>
        <v>-1750673.5445088074</v>
      </c>
      <c r="R1553" s="26">
        <f t="shared" si="672"/>
        <v>0</v>
      </c>
      <c r="S1553" s="26">
        <f t="shared" si="660"/>
        <v>0</v>
      </c>
      <c r="T1553" s="28">
        <f t="shared" si="661"/>
        <v>1750673.5445088074</v>
      </c>
      <c r="U1553" s="26">
        <f t="shared" si="662"/>
        <v>0</v>
      </c>
      <c r="V1553" s="26">
        <f t="shared" si="663"/>
        <v>0</v>
      </c>
      <c r="W1553" s="26">
        <f t="shared" si="664"/>
        <v>0</v>
      </c>
      <c r="X1553" s="26">
        <f t="shared" si="665"/>
        <v>0</v>
      </c>
      <c r="Y1553" s="26">
        <f t="shared" si="666"/>
        <v>0</v>
      </c>
      <c r="Z1553" s="26">
        <f t="shared" si="666"/>
        <v>0</v>
      </c>
      <c r="AA1553" s="26">
        <f t="shared" si="667"/>
        <v>0</v>
      </c>
      <c r="AB1553" s="26">
        <f t="shared" si="673"/>
        <v>1342078.1850654553</v>
      </c>
      <c r="AC1553" s="26">
        <f t="shared" si="668"/>
        <v>5124735.3052051645</v>
      </c>
      <c r="AD1553" s="15">
        <f t="shared" si="674"/>
        <v>0</v>
      </c>
      <c r="AO1553">
        <f t="shared" si="649"/>
        <v>0</v>
      </c>
      <c r="AP1553">
        <f t="shared" si="650"/>
        <v>92</v>
      </c>
      <c r="AQ1553">
        <f t="shared" si="651"/>
        <v>25.555555555555554</v>
      </c>
    </row>
    <row r="1554" spans="2:43" x14ac:dyDescent="0.3">
      <c r="B1554" s="6" t="s">
        <v>49</v>
      </c>
      <c r="C1554" s="6">
        <v>1551</v>
      </c>
      <c r="D1554" s="6">
        <v>74</v>
      </c>
      <c r="E1554" s="11">
        <v>92.7</v>
      </c>
      <c r="F1554" s="7">
        <f t="shared" si="652"/>
        <v>25.750000000000004</v>
      </c>
      <c r="G1554" s="26">
        <f t="shared" si="669"/>
        <v>0.19444444444444522</v>
      </c>
      <c r="H1554" s="26">
        <f t="shared" si="670"/>
        <v>0.70000000000000284</v>
      </c>
      <c r="I1554" s="26">
        <f t="shared" si="653"/>
        <v>221.27777777777865</v>
      </c>
      <c r="J1554" s="26">
        <f t="shared" si="654"/>
        <v>167.45670000000001</v>
      </c>
      <c r="K1554" s="26">
        <f t="shared" si="655"/>
        <v>227.8813200000001</v>
      </c>
      <c r="L1554" s="26">
        <f t="shared" si="656"/>
        <v>616.61579777777877</v>
      </c>
      <c r="M1554" s="26">
        <f t="shared" si="657"/>
        <v>15877.856792777806</v>
      </c>
      <c r="N1554" s="26">
        <f t="shared" si="658"/>
        <v>15877.856792777806</v>
      </c>
      <c r="O1554" s="26">
        <f t="shared" si="675"/>
        <v>6482691.347063398</v>
      </c>
      <c r="P1554" s="26">
        <f t="shared" si="659"/>
        <v>0</v>
      </c>
      <c r="Q1554" s="26">
        <f t="shared" si="671"/>
        <v>-1750673.5445088074</v>
      </c>
      <c r="R1554" s="26">
        <f t="shared" si="672"/>
        <v>0</v>
      </c>
      <c r="S1554" s="26">
        <f t="shared" si="660"/>
        <v>0</v>
      </c>
      <c r="T1554" s="28">
        <f t="shared" si="661"/>
        <v>1750673.5445088074</v>
      </c>
      <c r="U1554" s="26">
        <f t="shared" si="662"/>
        <v>0</v>
      </c>
      <c r="V1554" s="26">
        <f t="shared" si="663"/>
        <v>0</v>
      </c>
      <c r="W1554" s="26">
        <f t="shared" si="664"/>
        <v>0</v>
      </c>
      <c r="X1554" s="26">
        <f t="shared" si="665"/>
        <v>0</v>
      </c>
      <c r="Y1554" s="26">
        <f t="shared" si="666"/>
        <v>0</v>
      </c>
      <c r="Z1554" s="26">
        <f t="shared" si="666"/>
        <v>0</v>
      </c>
      <c r="AA1554" s="26">
        <f t="shared" si="667"/>
        <v>0</v>
      </c>
      <c r="AB1554" s="26">
        <f t="shared" si="673"/>
        <v>1342078.1850654553</v>
      </c>
      <c r="AC1554" s="26">
        <f t="shared" si="668"/>
        <v>5140613.1619979423</v>
      </c>
      <c r="AD1554" s="15">
        <f t="shared" si="674"/>
        <v>0</v>
      </c>
      <c r="AO1554">
        <f t="shared" si="649"/>
        <v>0</v>
      </c>
      <c r="AP1554">
        <f t="shared" si="650"/>
        <v>92.7</v>
      </c>
      <c r="AQ1554">
        <f t="shared" si="651"/>
        <v>25.75</v>
      </c>
    </row>
    <row r="1555" spans="2:43" x14ac:dyDescent="0.3">
      <c r="B1555" s="6" t="s">
        <v>49</v>
      </c>
      <c r="C1555" s="6">
        <v>1552</v>
      </c>
      <c r="D1555" s="6">
        <v>75</v>
      </c>
      <c r="E1555" s="11">
        <v>93.4</v>
      </c>
      <c r="F1555" s="7">
        <f t="shared" si="652"/>
        <v>25.944444444444446</v>
      </c>
      <c r="G1555" s="26">
        <f t="shared" si="669"/>
        <v>0.20833333333333331</v>
      </c>
      <c r="H1555" s="26">
        <f t="shared" si="670"/>
        <v>0.75</v>
      </c>
      <c r="I1555" s="26">
        <f t="shared" si="653"/>
        <v>237.08333333333331</v>
      </c>
      <c r="J1555" s="26">
        <f t="shared" si="654"/>
        <v>167.45670000000001</v>
      </c>
      <c r="K1555" s="26">
        <f t="shared" si="655"/>
        <v>231.33588740740748</v>
      </c>
      <c r="L1555" s="26">
        <f t="shared" si="656"/>
        <v>635.87592074074087</v>
      </c>
      <c r="M1555" s="26">
        <f t="shared" si="657"/>
        <v>16497.447499218113</v>
      </c>
      <c r="N1555" s="26">
        <f t="shared" si="658"/>
        <v>16497.447499218113</v>
      </c>
      <c r="O1555" s="26">
        <f t="shared" si="675"/>
        <v>6499188.7945626164</v>
      </c>
      <c r="P1555" s="26">
        <f t="shared" si="659"/>
        <v>0</v>
      </c>
      <c r="Q1555" s="26">
        <f t="shared" si="671"/>
        <v>-1750673.5445088074</v>
      </c>
      <c r="R1555" s="26">
        <f t="shared" si="672"/>
        <v>0</v>
      </c>
      <c r="S1555" s="26">
        <f t="shared" si="660"/>
        <v>0</v>
      </c>
      <c r="T1555" s="28">
        <f t="shared" si="661"/>
        <v>1750673.5445088074</v>
      </c>
      <c r="U1555" s="26">
        <f t="shared" si="662"/>
        <v>0</v>
      </c>
      <c r="V1555" s="26">
        <f t="shared" si="663"/>
        <v>0</v>
      </c>
      <c r="W1555" s="26">
        <f t="shared" si="664"/>
        <v>0</v>
      </c>
      <c r="X1555" s="26">
        <f t="shared" si="665"/>
        <v>0</v>
      </c>
      <c r="Y1555" s="26">
        <f t="shared" si="666"/>
        <v>0</v>
      </c>
      <c r="Z1555" s="26">
        <f t="shared" si="666"/>
        <v>0</v>
      </c>
      <c r="AA1555" s="26">
        <f t="shared" si="667"/>
        <v>0</v>
      </c>
      <c r="AB1555" s="26">
        <f t="shared" si="673"/>
        <v>1342078.1850654553</v>
      </c>
      <c r="AC1555" s="26">
        <f t="shared" si="668"/>
        <v>5157110.6094971616</v>
      </c>
      <c r="AD1555" s="15">
        <f t="shared" si="674"/>
        <v>0</v>
      </c>
      <c r="AO1555">
        <f t="shared" si="649"/>
        <v>0</v>
      </c>
      <c r="AP1555">
        <f t="shared" si="650"/>
        <v>93.4</v>
      </c>
      <c r="AQ1555">
        <f t="shared" si="651"/>
        <v>25.944444444444446</v>
      </c>
    </row>
    <row r="1556" spans="2:43" x14ac:dyDescent="0.3">
      <c r="B1556" s="6" t="s">
        <v>49</v>
      </c>
      <c r="C1556" s="6">
        <v>1553</v>
      </c>
      <c r="D1556" s="6">
        <v>76</v>
      </c>
      <c r="E1556" s="11">
        <v>94.2</v>
      </c>
      <c r="F1556" s="7">
        <f t="shared" si="652"/>
        <v>26.166666666666668</v>
      </c>
      <c r="G1556" s="26">
        <f t="shared" si="669"/>
        <v>0.20833333333333331</v>
      </c>
      <c r="H1556" s="26">
        <f t="shared" si="670"/>
        <v>0.75</v>
      </c>
      <c r="I1556" s="26">
        <f t="shared" si="653"/>
        <v>237.08333333333331</v>
      </c>
      <c r="J1556" s="26">
        <f t="shared" si="654"/>
        <v>167.45670000000001</v>
      </c>
      <c r="K1556" s="26">
        <f t="shared" si="655"/>
        <v>235.3157866666667</v>
      </c>
      <c r="L1556" s="26">
        <f t="shared" si="656"/>
        <v>639.85581999999999</v>
      </c>
      <c r="M1556" s="26">
        <f t="shared" si="657"/>
        <v>16742.893956666667</v>
      </c>
      <c r="N1556" s="26">
        <f t="shared" si="658"/>
        <v>16742.893956666667</v>
      </c>
      <c r="O1556" s="26">
        <f t="shared" si="675"/>
        <v>6515931.6885192832</v>
      </c>
      <c r="P1556" s="26">
        <f t="shared" si="659"/>
        <v>0</v>
      </c>
      <c r="Q1556" s="26">
        <f t="shared" si="671"/>
        <v>-1750673.5445088074</v>
      </c>
      <c r="R1556" s="26">
        <f t="shared" si="672"/>
        <v>0</v>
      </c>
      <c r="S1556" s="26">
        <f t="shared" si="660"/>
        <v>0</v>
      </c>
      <c r="T1556" s="28">
        <f t="shared" si="661"/>
        <v>1750673.5445088074</v>
      </c>
      <c r="U1556" s="26">
        <f t="shared" si="662"/>
        <v>0</v>
      </c>
      <c r="V1556" s="26">
        <f t="shared" si="663"/>
        <v>0</v>
      </c>
      <c r="W1556" s="26">
        <f t="shared" si="664"/>
        <v>0</v>
      </c>
      <c r="X1556" s="26">
        <f t="shared" si="665"/>
        <v>0</v>
      </c>
      <c r="Y1556" s="26">
        <f t="shared" si="666"/>
        <v>0</v>
      </c>
      <c r="Z1556" s="26">
        <f t="shared" si="666"/>
        <v>0</v>
      </c>
      <c r="AA1556" s="26">
        <f t="shared" si="667"/>
        <v>0</v>
      </c>
      <c r="AB1556" s="26">
        <f t="shared" si="673"/>
        <v>1342078.1850654553</v>
      </c>
      <c r="AC1556" s="26">
        <f t="shared" si="668"/>
        <v>5173853.5034538284</v>
      </c>
      <c r="AD1556" s="15">
        <f t="shared" si="674"/>
        <v>0</v>
      </c>
      <c r="AO1556">
        <f t="shared" si="649"/>
        <v>0</v>
      </c>
      <c r="AP1556">
        <f t="shared" si="650"/>
        <v>94.2</v>
      </c>
      <c r="AQ1556">
        <f t="shared" si="651"/>
        <v>26.166666666666668</v>
      </c>
    </row>
    <row r="1557" spans="2:43" x14ac:dyDescent="0.3">
      <c r="B1557" s="6" t="s">
        <v>49</v>
      </c>
      <c r="C1557" s="6">
        <v>1554</v>
      </c>
      <c r="D1557" s="6">
        <v>77</v>
      </c>
      <c r="E1557" s="11">
        <v>94.9</v>
      </c>
      <c r="F1557" s="7">
        <f t="shared" si="652"/>
        <v>26.361111111111114</v>
      </c>
      <c r="G1557" s="26">
        <f t="shared" si="669"/>
        <v>0.20833333333333331</v>
      </c>
      <c r="H1557" s="26">
        <f t="shared" si="670"/>
        <v>0.75</v>
      </c>
      <c r="I1557" s="26">
        <f t="shared" si="653"/>
        <v>237.08333333333331</v>
      </c>
      <c r="J1557" s="26">
        <f t="shared" si="654"/>
        <v>167.45670000000001</v>
      </c>
      <c r="K1557" s="26">
        <f t="shared" si="655"/>
        <v>238.82604296296304</v>
      </c>
      <c r="L1557" s="26">
        <f t="shared" si="656"/>
        <v>643.36607629629634</v>
      </c>
      <c r="M1557" s="26">
        <f t="shared" si="657"/>
        <v>16959.844622366258</v>
      </c>
      <c r="N1557" s="26">
        <f t="shared" si="658"/>
        <v>16959.844622366258</v>
      </c>
      <c r="O1557" s="26">
        <f t="shared" si="675"/>
        <v>6532891.5331416493</v>
      </c>
      <c r="P1557" s="26">
        <f t="shared" si="659"/>
        <v>0</v>
      </c>
      <c r="Q1557" s="26">
        <f t="shared" si="671"/>
        <v>-1750673.5445088074</v>
      </c>
      <c r="R1557" s="26">
        <f t="shared" si="672"/>
        <v>0</v>
      </c>
      <c r="S1557" s="26">
        <f t="shared" si="660"/>
        <v>0</v>
      </c>
      <c r="T1557" s="28">
        <f t="shared" si="661"/>
        <v>1750673.5445088074</v>
      </c>
      <c r="U1557" s="26">
        <f t="shared" si="662"/>
        <v>0</v>
      </c>
      <c r="V1557" s="26">
        <f t="shared" si="663"/>
        <v>0</v>
      </c>
      <c r="W1557" s="26">
        <f t="shared" si="664"/>
        <v>0</v>
      </c>
      <c r="X1557" s="26">
        <f t="shared" si="665"/>
        <v>0</v>
      </c>
      <c r="Y1557" s="26">
        <f t="shared" si="666"/>
        <v>0</v>
      </c>
      <c r="Z1557" s="26">
        <f t="shared" si="666"/>
        <v>0</v>
      </c>
      <c r="AA1557" s="26">
        <f t="shared" si="667"/>
        <v>0</v>
      </c>
      <c r="AB1557" s="26">
        <f t="shared" si="673"/>
        <v>1342078.1850654553</v>
      </c>
      <c r="AC1557" s="26">
        <f t="shared" si="668"/>
        <v>5190813.3480761945</v>
      </c>
      <c r="AD1557" s="15">
        <f t="shared" si="674"/>
        <v>0</v>
      </c>
      <c r="AO1557">
        <f t="shared" si="649"/>
        <v>0</v>
      </c>
      <c r="AP1557">
        <f t="shared" si="650"/>
        <v>94.9</v>
      </c>
      <c r="AQ1557">
        <f t="shared" si="651"/>
        <v>26.361111111111111</v>
      </c>
    </row>
    <row r="1558" spans="2:43" x14ac:dyDescent="0.3">
      <c r="B1558" s="6" t="s">
        <v>49</v>
      </c>
      <c r="C1558" s="6">
        <v>1555</v>
      </c>
      <c r="D1558" s="6">
        <v>78</v>
      </c>
      <c r="E1558" s="11">
        <v>95.7</v>
      </c>
      <c r="F1558" s="7">
        <f t="shared" si="652"/>
        <v>26.583333333333336</v>
      </c>
      <c r="G1558" s="26">
        <f t="shared" si="669"/>
        <v>0.23611111111110952</v>
      </c>
      <c r="H1558" s="26">
        <f t="shared" si="670"/>
        <v>0.84999999999999432</v>
      </c>
      <c r="I1558" s="26">
        <f t="shared" si="653"/>
        <v>268.69444444444264</v>
      </c>
      <c r="J1558" s="26">
        <f t="shared" si="654"/>
        <v>167.45670000000001</v>
      </c>
      <c r="K1558" s="26">
        <f t="shared" si="655"/>
        <v>242.86958666666672</v>
      </c>
      <c r="L1558" s="26">
        <f t="shared" si="656"/>
        <v>679.0207311111094</v>
      </c>
      <c r="M1558" s="26">
        <f t="shared" si="657"/>
        <v>18050.634435370328</v>
      </c>
      <c r="N1558" s="26">
        <f t="shared" si="658"/>
        <v>18050.634435370328</v>
      </c>
      <c r="O1558" s="26">
        <f t="shared" si="675"/>
        <v>6550942.1675770199</v>
      </c>
      <c r="P1558" s="26">
        <f t="shared" si="659"/>
        <v>0</v>
      </c>
      <c r="Q1558" s="26">
        <f t="shared" si="671"/>
        <v>-1750673.5445088074</v>
      </c>
      <c r="R1558" s="26">
        <f t="shared" si="672"/>
        <v>0</v>
      </c>
      <c r="S1558" s="26">
        <f t="shared" si="660"/>
        <v>0</v>
      </c>
      <c r="T1558" s="28">
        <f t="shared" si="661"/>
        <v>1750673.5445088074</v>
      </c>
      <c r="U1558" s="26">
        <f t="shared" si="662"/>
        <v>0</v>
      </c>
      <c r="V1558" s="26">
        <f t="shared" si="663"/>
        <v>0</v>
      </c>
      <c r="W1558" s="26">
        <f t="shared" si="664"/>
        <v>0</v>
      </c>
      <c r="X1558" s="26">
        <f t="shared" si="665"/>
        <v>0</v>
      </c>
      <c r="Y1558" s="26">
        <f t="shared" si="666"/>
        <v>0</v>
      </c>
      <c r="Z1558" s="26">
        <f t="shared" si="666"/>
        <v>0</v>
      </c>
      <c r="AA1558" s="26">
        <f t="shared" si="667"/>
        <v>0</v>
      </c>
      <c r="AB1558" s="26">
        <f t="shared" si="673"/>
        <v>1342078.1850654553</v>
      </c>
      <c r="AC1558" s="26">
        <f t="shared" si="668"/>
        <v>5208863.9825115651</v>
      </c>
      <c r="AD1558" s="15">
        <f t="shared" si="674"/>
        <v>0</v>
      </c>
      <c r="AO1558">
        <f t="shared" si="649"/>
        <v>0</v>
      </c>
      <c r="AP1558">
        <f t="shared" si="650"/>
        <v>95.7</v>
      </c>
      <c r="AQ1558">
        <f t="shared" si="651"/>
        <v>26.583333333333332</v>
      </c>
    </row>
    <row r="1559" spans="2:43" x14ac:dyDescent="0.3">
      <c r="B1559" s="6" t="s">
        <v>49</v>
      </c>
      <c r="C1559" s="6">
        <v>1556</v>
      </c>
      <c r="D1559" s="6">
        <v>79</v>
      </c>
      <c r="E1559" s="11">
        <v>96.6</v>
      </c>
      <c r="F1559" s="7">
        <f t="shared" si="652"/>
        <v>26.833333333333332</v>
      </c>
      <c r="G1559" s="26">
        <f t="shared" si="669"/>
        <v>0.27777777777777779</v>
      </c>
      <c r="H1559" s="26">
        <f t="shared" si="670"/>
        <v>1</v>
      </c>
      <c r="I1559" s="26">
        <f t="shared" si="653"/>
        <v>316.11111111111114</v>
      </c>
      <c r="J1559" s="26">
        <f t="shared" si="654"/>
        <v>167.45670000000001</v>
      </c>
      <c r="K1559" s="26">
        <f t="shared" si="655"/>
        <v>247.45914666666667</v>
      </c>
      <c r="L1559" s="26">
        <f t="shared" si="656"/>
        <v>731.02695777777785</v>
      </c>
      <c r="M1559" s="26">
        <f t="shared" si="657"/>
        <v>19615.890033703705</v>
      </c>
      <c r="N1559" s="26">
        <f t="shared" si="658"/>
        <v>19615.890033703705</v>
      </c>
      <c r="O1559" s="26">
        <f t="shared" si="675"/>
        <v>6570558.0576107232</v>
      </c>
      <c r="P1559" s="26">
        <f t="shared" si="659"/>
        <v>0</v>
      </c>
      <c r="Q1559" s="26">
        <f t="shared" si="671"/>
        <v>-1750673.5445088074</v>
      </c>
      <c r="R1559" s="26">
        <f t="shared" si="672"/>
        <v>0</v>
      </c>
      <c r="S1559" s="26">
        <f t="shared" si="660"/>
        <v>0</v>
      </c>
      <c r="T1559" s="28">
        <f t="shared" si="661"/>
        <v>1750673.5445088074</v>
      </c>
      <c r="U1559" s="26">
        <f t="shared" si="662"/>
        <v>0</v>
      </c>
      <c r="V1559" s="26">
        <f t="shared" si="663"/>
        <v>0</v>
      </c>
      <c r="W1559" s="26">
        <f t="shared" si="664"/>
        <v>0</v>
      </c>
      <c r="X1559" s="26">
        <f t="shared" si="665"/>
        <v>0</v>
      </c>
      <c r="Y1559" s="26">
        <f t="shared" si="666"/>
        <v>0</v>
      </c>
      <c r="Z1559" s="26">
        <f t="shared" si="666"/>
        <v>0</v>
      </c>
      <c r="AA1559" s="26">
        <f t="shared" si="667"/>
        <v>0</v>
      </c>
      <c r="AB1559" s="26">
        <f t="shared" si="673"/>
        <v>1342078.1850654553</v>
      </c>
      <c r="AC1559" s="26">
        <f t="shared" si="668"/>
        <v>5228479.8725452684</v>
      </c>
      <c r="AD1559" s="15">
        <f t="shared" si="674"/>
        <v>0</v>
      </c>
      <c r="AO1559">
        <f t="shared" si="649"/>
        <v>0</v>
      </c>
      <c r="AP1559">
        <f t="shared" si="650"/>
        <v>96.6</v>
      </c>
      <c r="AQ1559">
        <f t="shared" si="651"/>
        <v>26.833333333333332</v>
      </c>
    </row>
    <row r="1560" spans="2:43" x14ac:dyDescent="0.3">
      <c r="B1560" s="6" t="s">
        <v>49</v>
      </c>
      <c r="C1560" s="6">
        <v>1557</v>
      </c>
      <c r="D1560" s="6">
        <v>80</v>
      </c>
      <c r="E1560" s="11">
        <v>97.7</v>
      </c>
      <c r="F1560" s="7">
        <f t="shared" si="652"/>
        <v>27.138888888888889</v>
      </c>
      <c r="G1560" s="26">
        <f t="shared" si="669"/>
        <v>0.31944444444444603</v>
      </c>
      <c r="H1560" s="26">
        <f t="shared" si="670"/>
        <v>1.1500000000000057</v>
      </c>
      <c r="I1560" s="26">
        <f t="shared" si="653"/>
        <v>363.52777777777959</v>
      </c>
      <c r="J1560" s="26">
        <f t="shared" si="654"/>
        <v>167.45670000000001</v>
      </c>
      <c r="K1560" s="26">
        <f t="shared" si="655"/>
        <v>253.12694962962968</v>
      </c>
      <c r="L1560" s="26">
        <f t="shared" si="656"/>
        <v>784.11142740740934</v>
      </c>
      <c r="M1560" s="26">
        <f t="shared" si="657"/>
        <v>21279.912904917746</v>
      </c>
      <c r="N1560" s="26">
        <f t="shared" si="658"/>
        <v>21279.912904917746</v>
      </c>
      <c r="O1560" s="26">
        <f t="shared" si="675"/>
        <v>6591837.9705156414</v>
      </c>
      <c r="P1560" s="26">
        <f t="shared" si="659"/>
        <v>0</v>
      </c>
      <c r="Q1560" s="26">
        <f t="shared" si="671"/>
        <v>-1750673.5445088074</v>
      </c>
      <c r="R1560" s="26">
        <f t="shared" si="672"/>
        <v>0</v>
      </c>
      <c r="S1560" s="26">
        <f t="shared" si="660"/>
        <v>0</v>
      </c>
      <c r="T1560" s="28">
        <f t="shared" si="661"/>
        <v>1750673.5445088074</v>
      </c>
      <c r="U1560" s="26">
        <f t="shared" si="662"/>
        <v>0</v>
      </c>
      <c r="V1560" s="26">
        <f t="shared" si="663"/>
        <v>0</v>
      </c>
      <c r="W1560" s="26">
        <f t="shared" si="664"/>
        <v>0</v>
      </c>
      <c r="X1560" s="26">
        <f t="shared" si="665"/>
        <v>0</v>
      </c>
      <c r="Y1560" s="26">
        <f t="shared" si="666"/>
        <v>0</v>
      </c>
      <c r="Z1560" s="26">
        <f t="shared" si="666"/>
        <v>0</v>
      </c>
      <c r="AA1560" s="26">
        <f t="shared" si="667"/>
        <v>0</v>
      </c>
      <c r="AB1560" s="26">
        <f t="shared" si="673"/>
        <v>1342078.1850654553</v>
      </c>
      <c r="AC1560" s="26">
        <f t="shared" si="668"/>
        <v>5249759.7854501866</v>
      </c>
      <c r="AD1560" s="15">
        <f t="shared" si="674"/>
        <v>0</v>
      </c>
      <c r="AO1560">
        <f t="shared" si="649"/>
        <v>0</v>
      </c>
      <c r="AP1560">
        <f t="shared" si="650"/>
        <v>97.7</v>
      </c>
      <c r="AQ1560">
        <f t="shared" si="651"/>
        <v>27.138888888888889</v>
      </c>
    </row>
    <row r="1561" spans="2:43" x14ac:dyDescent="0.3">
      <c r="B1561" s="6" t="s">
        <v>49</v>
      </c>
      <c r="C1561" s="6">
        <v>1558</v>
      </c>
      <c r="D1561" s="6">
        <v>81</v>
      </c>
      <c r="E1561" s="11">
        <v>98.9</v>
      </c>
      <c r="F1561" s="7">
        <f t="shared" si="652"/>
        <v>27.472222222222225</v>
      </c>
      <c r="G1561" s="26">
        <f t="shared" si="669"/>
        <v>0.37500000000000039</v>
      </c>
      <c r="H1561" s="26">
        <f t="shared" si="670"/>
        <v>1.3500000000000014</v>
      </c>
      <c r="I1561" s="26">
        <f t="shared" si="653"/>
        <v>426.75000000000045</v>
      </c>
      <c r="J1561" s="26">
        <f t="shared" si="654"/>
        <v>167.45670000000001</v>
      </c>
      <c r="K1561" s="26">
        <f t="shared" si="655"/>
        <v>259.38319851851861</v>
      </c>
      <c r="L1561" s="26">
        <f t="shared" si="656"/>
        <v>853.58989851851902</v>
      </c>
      <c r="M1561" s="26">
        <f t="shared" si="657"/>
        <v>23450.011378744872</v>
      </c>
      <c r="N1561" s="26">
        <f t="shared" si="658"/>
        <v>23450.011378744872</v>
      </c>
      <c r="O1561" s="26">
        <f t="shared" si="675"/>
        <v>6615287.981894386</v>
      </c>
      <c r="P1561" s="26">
        <f t="shared" si="659"/>
        <v>0</v>
      </c>
      <c r="Q1561" s="26">
        <f t="shared" si="671"/>
        <v>-1750673.5445088074</v>
      </c>
      <c r="R1561" s="26">
        <f t="shared" si="672"/>
        <v>0</v>
      </c>
      <c r="S1561" s="26">
        <f t="shared" si="660"/>
        <v>0</v>
      </c>
      <c r="T1561" s="28">
        <f t="shared" si="661"/>
        <v>1750673.5445088074</v>
      </c>
      <c r="U1561" s="26">
        <f t="shared" si="662"/>
        <v>0</v>
      </c>
      <c r="V1561" s="26">
        <f t="shared" si="663"/>
        <v>0</v>
      </c>
      <c r="W1561" s="26">
        <f t="shared" si="664"/>
        <v>0</v>
      </c>
      <c r="X1561" s="26">
        <f t="shared" si="665"/>
        <v>0</v>
      </c>
      <c r="Y1561" s="26">
        <f t="shared" si="666"/>
        <v>0</v>
      </c>
      <c r="Z1561" s="26">
        <f t="shared" si="666"/>
        <v>0</v>
      </c>
      <c r="AA1561" s="26">
        <f t="shared" si="667"/>
        <v>0</v>
      </c>
      <c r="AB1561" s="26">
        <f t="shared" si="673"/>
        <v>1342078.1850654553</v>
      </c>
      <c r="AC1561" s="26">
        <f t="shared" si="668"/>
        <v>5273209.7968289312</v>
      </c>
      <c r="AD1561" s="15">
        <f t="shared" si="674"/>
        <v>0</v>
      </c>
      <c r="AO1561">
        <f t="shared" si="649"/>
        <v>0</v>
      </c>
      <c r="AP1561">
        <f t="shared" si="650"/>
        <v>98.9</v>
      </c>
      <c r="AQ1561">
        <f t="shared" si="651"/>
        <v>27.472222222222221</v>
      </c>
    </row>
    <row r="1562" spans="2:43" x14ac:dyDescent="0.3">
      <c r="B1562" s="6" t="s">
        <v>49</v>
      </c>
      <c r="C1562" s="6">
        <v>1559</v>
      </c>
      <c r="D1562" s="6">
        <v>82</v>
      </c>
      <c r="E1562" s="11">
        <v>100.4</v>
      </c>
      <c r="F1562" s="7">
        <f t="shared" si="652"/>
        <v>27.888888888888893</v>
      </c>
      <c r="G1562" s="26">
        <f t="shared" si="669"/>
        <v>0.43055555555555475</v>
      </c>
      <c r="H1562" s="26">
        <f t="shared" si="670"/>
        <v>1.5499999999999972</v>
      </c>
      <c r="I1562" s="26">
        <f t="shared" si="653"/>
        <v>489.97222222222132</v>
      </c>
      <c r="J1562" s="26">
        <f t="shared" si="654"/>
        <v>167.45670000000001</v>
      </c>
      <c r="K1562" s="26">
        <f t="shared" si="655"/>
        <v>267.31090962962975</v>
      </c>
      <c r="L1562" s="26">
        <f t="shared" si="656"/>
        <v>924.73983185185102</v>
      </c>
      <c r="M1562" s="26">
        <f t="shared" si="657"/>
        <v>25789.96642164607</v>
      </c>
      <c r="N1562" s="26">
        <f t="shared" si="658"/>
        <v>25789.96642164607</v>
      </c>
      <c r="O1562" s="26">
        <f t="shared" si="675"/>
        <v>6641077.9483160321</v>
      </c>
      <c r="P1562" s="26">
        <f t="shared" si="659"/>
        <v>0</v>
      </c>
      <c r="Q1562" s="26">
        <f t="shared" si="671"/>
        <v>-1750673.5445088074</v>
      </c>
      <c r="R1562" s="26">
        <f t="shared" si="672"/>
        <v>0</v>
      </c>
      <c r="S1562" s="26">
        <f t="shared" si="660"/>
        <v>0</v>
      </c>
      <c r="T1562" s="28">
        <f t="shared" si="661"/>
        <v>1750673.5445088074</v>
      </c>
      <c r="U1562" s="26">
        <f t="shared" si="662"/>
        <v>0</v>
      </c>
      <c r="V1562" s="26">
        <f t="shared" si="663"/>
        <v>0</v>
      </c>
      <c r="W1562" s="26">
        <f t="shared" si="664"/>
        <v>0</v>
      </c>
      <c r="X1562" s="26">
        <f t="shared" si="665"/>
        <v>0</v>
      </c>
      <c r="Y1562" s="26">
        <f t="shared" si="666"/>
        <v>0</v>
      </c>
      <c r="Z1562" s="26">
        <f t="shared" si="666"/>
        <v>0</v>
      </c>
      <c r="AA1562" s="26">
        <f t="shared" si="667"/>
        <v>0</v>
      </c>
      <c r="AB1562" s="26">
        <f t="shared" si="673"/>
        <v>1342078.1850654553</v>
      </c>
      <c r="AC1562" s="26">
        <f t="shared" si="668"/>
        <v>5298999.7632505763</v>
      </c>
      <c r="AD1562" s="15">
        <f t="shared" si="674"/>
        <v>0</v>
      </c>
      <c r="AO1562">
        <f t="shared" si="649"/>
        <v>0</v>
      </c>
      <c r="AP1562">
        <f t="shared" si="650"/>
        <v>100.4</v>
      </c>
      <c r="AQ1562">
        <f t="shared" si="651"/>
        <v>27.888888888888889</v>
      </c>
    </row>
    <row r="1563" spans="2:43" x14ac:dyDescent="0.3">
      <c r="B1563" s="6" t="s">
        <v>49</v>
      </c>
      <c r="C1563" s="6">
        <v>1560</v>
      </c>
      <c r="D1563" s="6">
        <v>83</v>
      </c>
      <c r="E1563" s="11">
        <v>102</v>
      </c>
      <c r="F1563" s="7">
        <f t="shared" si="652"/>
        <v>28.333333333333336</v>
      </c>
      <c r="G1563" s="26">
        <f t="shared" si="669"/>
        <v>0.44444444444444287</v>
      </c>
      <c r="H1563" s="26">
        <f t="shared" si="670"/>
        <v>1.5999999999999943</v>
      </c>
      <c r="I1563" s="26">
        <f t="shared" si="653"/>
        <v>505.77777777777601</v>
      </c>
      <c r="J1563" s="26">
        <f t="shared" si="654"/>
        <v>167.45670000000001</v>
      </c>
      <c r="K1563" s="26">
        <f t="shared" si="655"/>
        <v>275.89866666666677</v>
      </c>
      <c r="L1563" s="26">
        <f t="shared" si="656"/>
        <v>949.13314444444268</v>
      </c>
      <c r="M1563" s="26">
        <f t="shared" si="657"/>
        <v>26892.105759259211</v>
      </c>
      <c r="N1563" s="26">
        <f t="shared" si="658"/>
        <v>26892.105759259211</v>
      </c>
      <c r="O1563" s="26">
        <f t="shared" si="675"/>
        <v>6667970.0540752914</v>
      </c>
      <c r="P1563" s="26">
        <f t="shared" si="659"/>
        <v>0</v>
      </c>
      <c r="Q1563" s="26">
        <f t="shared" si="671"/>
        <v>-1750673.5445088074</v>
      </c>
      <c r="R1563" s="26">
        <f t="shared" si="672"/>
        <v>0</v>
      </c>
      <c r="S1563" s="26">
        <f t="shared" si="660"/>
        <v>0</v>
      </c>
      <c r="T1563" s="28">
        <f t="shared" si="661"/>
        <v>1750673.5445088074</v>
      </c>
      <c r="U1563" s="26">
        <f t="shared" si="662"/>
        <v>0</v>
      </c>
      <c r="V1563" s="26">
        <f t="shared" si="663"/>
        <v>0</v>
      </c>
      <c r="W1563" s="26">
        <f t="shared" si="664"/>
        <v>0</v>
      </c>
      <c r="X1563" s="26">
        <f t="shared" si="665"/>
        <v>0</v>
      </c>
      <c r="Y1563" s="26">
        <f t="shared" si="666"/>
        <v>0</v>
      </c>
      <c r="Z1563" s="26">
        <f t="shared" si="666"/>
        <v>0</v>
      </c>
      <c r="AA1563" s="26">
        <f t="shared" si="667"/>
        <v>0</v>
      </c>
      <c r="AB1563" s="26">
        <f t="shared" si="673"/>
        <v>1342078.1850654553</v>
      </c>
      <c r="AC1563" s="26">
        <f t="shared" si="668"/>
        <v>5325891.8690098356</v>
      </c>
      <c r="AD1563" s="15">
        <f t="shared" si="674"/>
        <v>0</v>
      </c>
      <c r="AO1563">
        <f t="shared" si="649"/>
        <v>0</v>
      </c>
      <c r="AP1563">
        <f t="shared" si="650"/>
        <v>102</v>
      </c>
      <c r="AQ1563">
        <f t="shared" si="651"/>
        <v>28.333333333333332</v>
      </c>
    </row>
    <row r="1564" spans="2:43" x14ac:dyDescent="0.3">
      <c r="B1564" s="6" t="s">
        <v>49</v>
      </c>
      <c r="C1564" s="6">
        <v>1561</v>
      </c>
      <c r="D1564" s="6">
        <v>84</v>
      </c>
      <c r="E1564" s="11">
        <v>103.6</v>
      </c>
      <c r="F1564" s="7">
        <f t="shared" si="652"/>
        <v>28.777777777777779</v>
      </c>
      <c r="G1564" s="26">
        <f t="shared" si="669"/>
        <v>0.44444444444444481</v>
      </c>
      <c r="H1564" s="26">
        <f t="shared" si="670"/>
        <v>1.6000000000000014</v>
      </c>
      <c r="I1564" s="26">
        <f t="shared" si="653"/>
        <v>505.77777777777817</v>
      </c>
      <c r="J1564" s="26">
        <f t="shared" si="654"/>
        <v>167.45670000000001</v>
      </c>
      <c r="K1564" s="26">
        <f t="shared" si="655"/>
        <v>284.62219851851853</v>
      </c>
      <c r="L1564" s="26">
        <f t="shared" si="656"/>
        <v>957.85667629629677</v>
      </c>
      <c r="M1564" s="26">
        <f t="shared" si="657"/>
        <v>27564.986573415652</v>
      </c>
      <c r="N1564" s="26">
        <f t="shared" si="658"/>
        <v>27564.986573415652</v>
      </c>
      <c r="O1564" s="26">
        <f t="shared" si="675"/>
        <v>6695535.0406487072</v>
      </c>
      <c r="P1564" s="26">
        <f t="shared" si="659"/>
        <v>0</v>
      </c>
      <c r="Q1564" s="26">
        <f t="shared" si="671"/>
        <v>-1750673.5445088074</v>
      </c>
      <c r="R1564" s="26">
        <f t="shared" si="672"/>
        <v>0</v>
      </c>
      <c r="S1564" s="26">
        <f t="shared" si="660"/>
        <v>0</v>
      </c>
      <c r="T1564" s="28">
        <f t="shared" si="661"/>
        <v>1750673.5445088074</v>
      </c>
      <c r="U1564" s="26">
        <f t="shared" si="662"/>
        <v>0</v>
      </c>
      <c r="V1564" s="26">
        <f t="shared" si="663"/>
        <v>0</v>
      </c>
      <c r="W1564" s="26">
        <f t="shared" si="664"/>
        <v>0</v>
      </c>
      <c r="X1564" s="26">
        <f t="shared" si="665"/>
        <v>0</v>
      </c>
      <c r="Y1564" s="26">
        <f t="shared" si="666"/>
        <v>0</v>
      </c>
      <c r="Z1564" s="26">
        <f t="shared" si="666"/>
        <v>0</v>
      </c>
      <c r="AA1564" s="26">
        <f t="shared" si="667"/>
        <v>0</v>
      </c>
      <c r="AB1564" s="26">
        <f t="shared" si="673"/>
        <v>1342078.1850654553</v>
      </c>
      <c r="AC1564" s="26">
        <f t="shared" si="668"/>
        <v>5353456.8555832524</v>
      </c>
      <c r="AD1564" s="15">
        <f t="shared" si="674"/>
        <v>0</v>
      </c>
      <c r="AO1564">
        <f t="shared" si="649"/>
        <v>0</v>
      </c>
      <c r="AP1564">
        <f t="shared" si="650"/>
        <v>103.6</v>
      </c>
      <c r="AQ1564">
        <f t="shared" si="651"/>
        <v>28.777777777777775</v>
      </c>
    </row>
    <row r="1565" spans="2:43" x14ac:dyDescent="0.3">
      <c r="B1565" s="6" t="s">
        <v>49</v>
      </c>
      <c r="C1565" s="6">
        <v>1562</v>
      </c>
      <c r="D1565" s="6">
        <v>85</v>
      </c>
      <c r="E1565" s="11">
        <v>105.2</v>
      </c>
      <c r="F1565" s="7">
        <f t="shared" si="652"/>
        <v>29.222222222222225</v>
      </c>
      <c r="G1565" s="26">
        <f t="shared" si="669"/>
        <v>0.44444444444444481</v>
      </c>
      <c r="H1565" s="26">
        <f t="shared" si="670"/>
        <v>1.6000000000000014</v>
      </c>
      <c r="I1565" s="26">
        <f t="shared" si="653"/>
        <v>505.77777777777817</v>
      </c>
      <c r="J1565" s="26">
        <f t="shared" si="654"/>
        <v>167.45670000000001</v>
      </c>
      <c r="K1565" s="26">
        <f t="shared" si="655"/>
        <v>293.48150518518526</v>
      </c>
      <c r="L1565" s="26">
        <f t="shared" si="656"/>
        <v>966.71598296296349</v>
      </c>
      <c r="M1565" s="26">
        <f t="shared" si="657"/>
        <v>28249.589279917713</v>
      </c>
      <c r="N1565" s="26">
        <f t="shared" si="658"/>
        <v>28249.589279917713</v>
      </c>
      <c r="O1565" s="26">
        <f t="shared" si="675"/>
        <v>6723784.6299286252</v>
      </c>
      <c r="P1565" s="26">
        <f t="shared" si="659"/>
        <v>0</v>
      </c>
      <c r="Q1565" s="26">
        <f t="shared" si="671"/>
        <v>-1750673.5445088074</v>
      </c>
      <c r="R1565" s="26">
        <f t="shared" si="672"/>
        <v>0</v>
      </c>
      <c r="S1565" s="26">
        <f t="shared" si="660"/>
        <v>0</v>
      </c>
      <c r="T1565" s="28">
        <f t="shared" si="661"/>
        <v>1750673.5445088074</v>
      </c>
      <c r="U1565" s="26">
        <f t="shared" si="662"/>
        <v>0</v>
      </c>
      <c r="V1565" s="26">
        <f t="shared" si="663"/>
        <v>0</v>
      </c>
      <c r="W1565" s="26">
        <f t="shared" si="664"/>
        <v>0</v>
      </c>
      <c r="X1565" s="26">
        <f t="shared" si="665"/>
        <v>0</v>
      </c>
      <c r="Y1565" s="26">
        <f t="shared" si="666"/>
        <v>0</v>
      </c>
      <c r="Z1565" s="26">
        <f t="shared" si="666"/>
        <v>0</v>
      </c>
      <c r="AA1565" s="26">
        <f t="shared" si="667"/>
        <v>0</v>
      </c>
      <c r="AB1565" s="26">
        <f t="shared" si="673"/>
        <v>1342078.1850654553</v>
      </c>
      <c r="AC1565" s="26">
        <f t="shared" si="668"/>
        <v>5381706.4448631704</v>
      </c>
      <c r="AD1565" s="15">
        <f t="shared" si="674"/>
        <v>0</v>
      </c>
      <c r="AO1565">
        <f t="shared" si="649"/>
        <v>0</v>
      </c>
      <c r="AP1565">
        <f t="shared" si="650"/>
        <v>105.2</v>
      </c>
      <c r="AQ1565">
        <f t="shared" si="651"/>
        <v>29.222222222222221</v>
      </c>
    </row>
    <row r="1566" spans="2:43" x14ac:dyDescent="0.3">
      <c r="B1566" s="6" t="s">
        <v>49</v>
      </c>
      <c r="C1566" s="6">
        <v>1563</v>
      </c>
      <c r="D1566" s="6">
        <v>86</v>
      </c>
      <c r="E1566" s="11">
        <v>106.8</v>
      </c>
      <c r="F1566" s="7">
        <f t="shared" si="652"/>
        <v>29.666666666666668</v>
      </c>
      <c r="G1566" s="26">
        <f t="shared" si="669"/>
        <v>0.45833333333333293</v>
      </c>
      <c r="H1566" s="26">
        <f t="shared" si="670"/>
        <v>1.6499999999999986</v>
      </c>
      <c r="I1566" s="26">
        <f t="shared" si="653"/>
        <v>521.58333333333292</v>
      </c>
      <c r="J1566" s="26">
        <f t="shared" si="654"/>
        <v>167.45670000000001</v>
      </c>
      <c r="K1566" s="26">
        <f t="shared" si="655"/>
        <v>302.47658666666672</v>
      </c>
      <c r="L1566" s="26">
        <f t="shared" si="656"/>
        <v>991.51661999999965</v>
      </c>
      <c r="M1566" s="26">
        <f t="shared" si="657"/>
        <v>29414.99305999999</v>
      </c>
      <c r="N1566" s="26">
        <f t="shared" si="658"/>
        <v>29414.99305999999</v>
      </c>
      <c r="O1566" s="26">
        <f t="shared" si="675"/>
        <v>6753199.6229886254</v>
      </c>
      <c r="P1566" s="26">
        <f t="shared" si="659"/>
        <v>0</v>
      </c>
      <c r="Q1566" s="26">
        <f t="shared" si="671"/>
        <v>-1750673.5445088074</v>
      </c>
      <c r="R1566" s="26">
        <f t="shared" si="672"/>
        <v>0</v>
      </c>
      <c r="S1566" s="26">
        <f t="shared" si="660"/>
        <v>0</v>
      </c>
      <c r="T1566" s="28">
        <f t="shared" si="661"/>
        <v>1750673.5445088074</v>
      </c>
      <c r="U1566" s="26">
        <f t="shared" si="662"/>
        <v>0</v>
      </c>
      <c r="V1566" s="26">
        <f t="shared" si="663"/>
        <v>0</v>
      </c>
      <c r="W1566" s="26">
        <f t="shared" si="664"/>
        <v>0</v>
      </c>
      <c r="X1566" s="26">
        <f t="shared" si="665"/>
        <v>0</v>
      </c>
      <c r="Y1566" s="26">
        <f t="shared" si="666"/>
        <v>0</v>
      </c>
      <c r="Z1566" s="26">
        <f t="shared" si="666"/>
        <v>0</v>
      </c>
      <c r="AA1566" s="26">
        <f t="shared" si="667"/>
        <v>0</v>
      </c>
      <c r="AB1566" s="26">
        <f t="shared" si="673"/>
        <v>1342078.1850654553</v>
      </c>
      <c r="AC1566" s="26">
        <f t="shared" si="668"/>
        <v>5411121.4379231706</v>
      </c>
      <c r="AD1566" s="15">
        <f t="shared" si="674"/>
        <v>0</v>
      </c>
      <c r="AO1566">
        <f t="shared" si="649"/>
        <v>0</v>
      </c>
      <c r="AP1566">
        <f t="shared" si="650"/>
        <v>106.8</v>
      </c>
      <c r="AQ1566">
        <f t="shared" si="651"/>
        <v>29.666666666666664</v>
      </c>
    </row>
    <row r="1567" spans="2:43" x14ac:dyDescent="0.3">
      <c r="B1567" s="6" t="s">
        <v>49</v>
      </c>
      <c r="C1567" s="6">
        <v>1564</v>
      </c>
      <c r="D1567" s="6">
        <v>87</v>
      </c>
      <c r="E1567" s="11">
        <v>108.5</v>
      </c>
      <c r="F1567" s="7">
        <f t="shared" si="652"/>
        <v>30.138888888888889</v>
      </c>
      <c r="G1567" s="26">
        <f t="shared" si="669"/>
        <v>0.47222222222222299</v>
      </c>
      <c r="H1567" s="26">
        <f t="shared" si="670"/>
        <v>1.7000000000000028</v>
      </c>
      <c r="I1567" s="26">
        <f t="shared" si="653"/>
        <v>537.38888888888971</v>
      </c>
      <c r="J1567" s="26">
        <f t="shared" si="654"/>
        <v>167.45670000000001</v>
      </c>
      <c r="K1567" s="26">
        <f t="shared" si="655"/>
        <v>312.18262962962967</v>
      </c>
      <c r="L1567" s="26">
        <f t="shared" si="656"/>
        <v>1017.0282185185195</v>
      </c>
      <c r="M1567" s="26">
        <f t="shared" si="657"/>
        <v>30652.100474794268</v>
      </c>
      <c r="N1567" s="26">
        <f t="shared" si="658"/>
        <v>30652.100474794268</v>
      </c>
      <c r="O1567" s="26">
        <f t="shared" si="675"/>
        <v>6783851.7234634198</v>
      </c>
      <c r="P1567" s="26">
        <f t="shared" si="659"/>
        <v>0</v>
      </c>
      <c r="Q1567" s="26">
        <f t="shared" si="671"/>
        <v>-1750673.5445088074</v>
      </c>
      <c r="R1567" s="26">
        <f t="shared" si="672"/>
        <v>0</v>
      </c>
      <c r="S1567" s="26">
        <f t="shared" si="660"/>
        <v>0</v>
      </c>
      <c r="T1567" s="28">
        <f t="shared" si="661"/>
        <v>1750673.5445088074</v>
      </c>
      <c r="U1567" s="26">
        <f t="shared" si="662"/>
        <v>0</v>
      </c>
      <c r="V1567" s="26">
        <f t="shared" si="663"/>
        <v>0</v>
      </c>
      <c r="W1567" s="26">
        <f t="shared" si="664"/>
        <v>0</v>
      </c>
      <c r="X1567" s="26">
        <f t="shared" si="665"/>
        <v>0</v>
      </c>
      <c r="Y1567" s="26">
        <f t="shared" si="666"/>
        <v>0</v>
      </c>
      <c r="Z1567" s="26">
        <f t="shared" si="666"/>
        <v>0</v>
      </c>
      <c r="AA1567" s="26">
        <f t="shared" si="667"/>
        <v>0</v>
      </c>
      <c r="AB1567" s="26">
        <f t="shared" si="673"/>
        <v>1342078.1850654553</v>
      </c>
      <c r="AC1567" s="26">
        <f t="shared" si="668"/>
        <v>5441773.5383979641</v>
      </c>
      <c r="AD1567" s="15">
        <f t="shared" si="674"/>
        <v>0</v>
      </c>
      <c r="AO1567">
        <f t="shared" si="649"/>
        <v>0</v>
      </c>
      <c r="AP1567">
        <f t="shared" si="650"/>
        <v>108.5</v>
      </c>
      <c r="AQ1567">
        <f t="shared" si="651"/>
        <v>30.138888888888889</v>
      </c>
    </row>
    <row r="1568" spans="2:43" x14ac:dyDescent="0.3">
      <c r="B1568" s="6" t="s">
        <v>49</v>
      </c>
      <c r="C1568" s="6">
        <v>1565</v>
      </c>
      <c r="D1568" s="6">
        <v>88</v>
      </c>
      <c r="E1568" s="11">
        <v>110.2</v>
      </c>
      <c r="F1568" s="7">
        <f t="shared" si="652"/>
        <v>30.611111111111114</v>
      </c>
      <c r="G1568" s="26">
        <f t="shared" si="669"/>
        <v>0.47222222222222299</v>
      </c>
      <c r="H1568" s="26">
        <f t="shared" si="670"/>
        <v>1.7000000000000028</v>
      </c>
      <c r="I1568" s="26">
        <f t="shared" si="653"/>
        <v>537.38888888888971</v>
      </c>
      <c r="J1568" s="26">
        <f t="shared" si="654"/>
        <v>167.45670000000001</v>
      </c>
      <c r="K1568" s="26">
        <f t="shared" si="655"/>
        <v>322.04194962962976</v>
      </c>
      <c r="L1568" s="26">
        <f t="shared" si="656"/>
        <v>1026.8875385185195</v>
      </c>
      <c r="M1568" s="26">
        <f t="shared" si="657"/>
        <v>31434.168540205796</v>
      </c>
      <c r="N1568" s="26">
        <f t="shared" si="658"/>
        <v>31434.168540205796</v>
      </c>
      <c r="O1568" s="26">
        <f t="shared" si="675"/>
        <v>6815285.8920036256</v>
      </c>
      <c r="P1568" s="26">
        <f t="shared" si="659"/>
        <v>0</v>
      </c>
      <c r="Q1568" s="26">
        <f t="shared" si="671"/>
        <v>-1750673.5445088074</v>
      </c>
      <c r="R1568" s="26">
        <f t="shared" si="672"/>
        <v>0</v>
      </c>
      <c r="S1568" s="26">
        <f t="shared" si="660"/>
        <v>0</v>
      </c>
      <c r="T1568" s="28">
        <f t="shared" si="661"/>
        <v>1750673.5445088074</v>
      </c>
      <c r="U1568" s="26">
        <f t="shared" si="662"/>
        <v>0</v>
      </c>
      <c r="V1568" s="26">
        <f t="shared" si="663"/>
        <v>0</v>
      </c>
      <c r="W1568" s="26">
        <f t="shared" si="664"/>
        <v>0</v>
      </c>
      <c r="X1568" s="26">
        <f t="shared" si="665"/>
        <v>0</v>
      </c>
      <c r="Y1568" s="26">
        <f t="shared" si="666"/>
        <v>0</v>
      </c>
      <c r="Z1568" s="26">
        <f t="shared" si="666"/>
        <v>0</v>
      </c>
      <c r="AA1568" s="26">
        <f t="shared" si="667"/>
        <v>0</v>
      </c>
      <c r="AB1568" s="26">
        <f t="shared" si="673"/>
        <v>1342078.1850654553</v>
      </c>
      <c r="AC1568" s="26">
        <f t="shared" si="668"/>
        <v>5473207.7069381699</v>
      </c>
      <c r="AD1568" s="15">
        <f t="shared" si="674"/>
        <v>0</v>
      </c>
      <c r="AO1568">
        <f t="shared" si="649"/>
        <v>0</v>
      </c>
      <c r="AP1568">
        <f t="shared" si="650"/>
        <v>110.2</v>
      </c>
      <c r="AQ1568">
        <f t="shared" si="651"/>
        <v>30.611111111111111</v>
      </c>
    </row>
    <row r="1569" spans="2:43" x14ac:dyDescent="0.3">
      <c r="B1569" s="6" t="s">
        <v>49</v>
      </c>
      <c r="C1569" s="6">
        <v>1566</v>
      </c>
      <c r="D1569" s="6">
        <v>89</v>
      </c>
      <c r="E1569" s="11">
        <v>111.9</v>
      </c>
      <c r="F1569" s="7">
        <f t="shared" si="652"/>
        <v>31.083333333333336</v>
      </c>
      <c r="G1569" s="26">
        <f t="shared" si="669"/>
        <v>0.4861111111111111</v>
      </c>
      <c r="H1569" s="26">
        <f t="shared" si="670"/>
        <v>1.75</v>
      </c>
      <c r="I1569" s="26">
        <f t="shared" si="653"/>
        <v>553.19444444444446</v>
      </c>
      <c r="J1569" s="26">
        <f t="shared" si="654"/>
        <v>167.45670000000001</v>
      </c>
      <c r="K1569" s="26">
        <f t="shared" si="655"/>
        <v>332.05454666666679</v>
      </c>
      <c r="L1569" s="26">
        <f t="shared" si="656"/>
        <v>1052.7056911111113</v>
      </c>
      <c r="M1569" s="26">
        <f t="shared" si="657"/>
        <v>32721.60189870371</v>
      </c>
      <c r="N1569" s="26">
        <f t="shared" si="658"/>
        <v>32721.60189870371</v>
      </c>
      <c r="O1569" s="26">
        <f t="shared" si="675"/>
        <v>6848007.4939023294</v>
      </c>
      <c r="P1569" s="26">
        <f t="shared" si="659"/>
        <v>0</v>
      </c>
      <c r="Q1569" s="26">
        <f t="shared" si="671"/>
        <v>-1750673.5445088074</v>
      </c>
      <c r="R1569" s="26">
        <f t="shared" si="672"/>
        <v>0</v>
      </c>
      <c r="S1569" s="26">
        <f t="shared" si="660"/>
        <v>0</v>
      </c>
      <c r="T1569" s="28">
        <f t="shared" si="661"/>
        <v>1750673.5445088074</v>
      </c>
      <c r="U1569" s="26">
        <f t="shared" si="662"/>
        <v>0</v>
      </c>
      <c r="V1569" s="26">
        <f t="shared" si="663"/>
        <v>0</v>
      </c>
      <c r="W1569" s="26">
        <f t="shared" si="664"/>
        <v>0</v>
      </c>
      <c r="X1569" s="26">
        <f t="shared" si="665"/>
        <v>0</v>
      </c>
      <c r="Y1569" s="26">
        <f t="shared" si="666"/>
        <v>0</v>
      </c>
      <c r="Z1569" s="26">
        <f t="shared" si="666"/>
        <v>0</v>
      </c>
      <c r="AA1569" s="26">
        <f t="shared" si="667"/>
        <v>0</v>
      </c>
      <c r="AB1569" s="26">
        <f t="shared" si="673"/>
        <v>1342078.1850654553</v>
      </c>
      <c r="AC1569" s="26">
        <f t="shared" si="668"/>
        <v>5505929.3088368736</v>
      </c>
      <c r="AD1569" s="15">
        <f t="shared" si="674"/>
        <v>0</v>
      </c>
      <c r="AO1569">
        <f t="shared" si="649"/>
        <v>0</v>
      </c>
      <c r="AP1569">
        <f t="shared" si="650"/>
        <v>111.9</v>
      </c>
      <c r="AQ1569">
        <f t="shared" si="651"/>
        <v>31.083333333333336</v>
      </c>
    </row>
    <row r="1570" spans="2:43" x14ac:dyDescent="0.3">
      <c r="B1570" s="6" t="s">
        <v>49</v>
      </c>
      <c r="C1570" s="6">
        <v>1567</v>
      </c>
      <c r="D1570" s="6">
        <v>90</v>
      </c>
      <c r="E1570" s="11">
        <v>113.7</v>
      </c>
      <c r="F1570" s="7">
        <f t="shared" si="652"/>
        <v>31.583333333333336</v>
      </c>
      <c r="G1570" s="26">
        <f t="shared" si="669"/>
        <v>0.47222222222222104</v>
      </c>
      <c r="H1570" s="26">
        <f t="shared" si="670"/>
        <v>1.6999999999999957</v>
      </c>
      <c r="I1570" s="26">
        <f t="shared" si="653"/>
        <v>537.38888888888755</v>
      </c>
      <c r="J1570" s="26">
        <f t="shared" si="654"/>
        <v>167.45670000000001</v>
      </c>
      <c r="K1570" s="26">
        <f t="shared" si="655"/>
        <v>342.82318666666674</v>
      </c>
      <c r="L1570" s="26">
        <f t="shared" si="656"/>
        <v>1047.6687755555542</v>
      </c>
      <c r="M1570" s="26">
        <f t="shared" si="657"/>
        <v>33088.872161296254</v>
      </c>
      <c r="N1570" s="26">
        <f t="shared" si="658"/>
        <v>33088.872161296254</v>
      </c>
      <c r="O1570" s="26">
        <f t="shared" si="675"/>
        <v>6881096.3660636256</v>
      </c>
      <c r="P1570" s="26">
        <f t="shared" si="659"/>
        <v>0</v>
      </c>
      <c r="Q1570" s="26">
        <f t="shared" si="671"/>
        <v>-1750673.5445088074</v>
      </c>
      <c r="R1570" s="26">
        <f t="shared" si="672"/>
        <v>0</v>
      </c>
      <c r="S1570" s="26">
        <f t="shared" si="660"/>
        <v>0</v>
      </c>
      <c r="T1570" s="28">
        <f t="shared" si="661"/>
        <v>1750673.5445088074</v>
      </c>
      <c r="U1570" s="26">
        <f t="shared" si="662"/>
        <v>0</v>
      </c>
      <c r="V1570" s="26">
        <f t="shared" si="663"/>
        <v>0</v>
      </c>
      <c r="W1570" s="26">
        <f t="shared" si="664"/>
        <v>0</v>
      </c>
      <c r="X1570" s="26">
        <f t="shared" si="665"/>
        <v>0</v>
      </c>
      <c r="Y1570" s="26">
        <f t="shared" si="666"/>
        <v>0</v>
      </c>
      <c r="Z1570" s="26">
        <f t="shared" si="666"/>
        <v>0</v>
      </c>
      <c r="AA1570" s="26">
        <f t="shared" si="667"/>
        <v>0</v>
      </c>
      <c r="AB1570" s="26">
        <f t="shared" si="673"/>
        <v>1342078.1850654553</v>
      </c>
      <c r="AC1570" s="26">
        <f t="shared" si="668"/>
        <v>5539018.1809981707</v>
      </c>
      <c r="AD1570" s="15">
        <f t="shared" si="674"/>
        <v>0</v>
      </c>
      <c r="AO1570">
        <f t="shared" si="649"/>
        <v>0</v>
      </c>
      <c r="AP1570">
        <f t="shared" si="650"/>
        <v>113.7</v>
      </c>
      <c r="AQ1570">
        <f t="shared" si="651"/>
        <v>31.583333333333332</v>
      </c>
    </row>
    <row r="1571" spans="2:43" x14ac:dyDescent="0.3">
      <c r="B1571" s="6" t="s">
        <v>49</v>
      </c>
      <c r="C1571" s="6">
        <v>1568</v>
      </c>
      <c r="D1571" s="6">
        <v>91</v>
      </c>
      <c r="E1571" s="11">
        <v>115.3</v>
      </c>
      <c r="F1571" s="7">
        <f t="shared" si="652"/>
        <v>32.027777777777779</v>
      </c>
      <c r="G1571" s="26">
        <f t="shared" si="669"/>
        <v>0.43055555555555475</v>
      </c>
      <c r="H1571" s="26">
        <f t="shared" si="670"/>
        <v>1.5499999999999972</v>
      </c>
      <c r="I1571" s="26">
        <f t="shared" si="653"/>
        <v>489.97222222222132</v>
      </c>
      <c r="J1571" s="26">
        <f t="shared" si="654"/>
        <v>167.45670000000001</v>
      </c>
      <c r="K1571" s="26">
        <f t="shared" si="655"/>
        <v>352.53957185185192</v>
      </c>
      <c r="L1571" s="26">
        <f t="shared" si="656"/>
        <v>1009.9684940740733</v>
      </c>
      <c r="M1571" s="26">
        <f t="shared" si="657"/>
        <v>32347.046490761291</v>
      </c>
      <c r="N1571" s="26">
        <f t="shared" si="658"/>
        <v>32347.046490761291</v>
      </c>
      <c r="O1571" s="26">
        <f t="shared" si="675"/>
        <v>6913443.412554387</v>
      </c>
      <c r="P1571" s="26">
        <f t="shared" si="659"/>
        <v>0</v>
      </c>
      <c r="Q1571" s="26">
        <f t="shared" si="671"/>
        <v>-1750673.5445088074</v>
      </c>
      <c r="R1571" s="26">
        <f t="shared" si="672"/>
        <v>0</v>
      </c>
      <c r="S1571" s="26">
        <f t="shared" si="660"/>
        <v>0</v>
      </c>
      <c r="T1571" s="28">
        <f t="shared" si="661"/>
        <v>1750673.5445088074</v>
      </c>
      <c r="U1571" s="26">
        <f t="shared" si="662"/>
        <v>0</v>
      </c>
      <c r="V1571" s="26">
        <f t="shared" si="663"/>
        <v>0</v>
      </c>
      <c r="W1571" s="26">
        <f t="shared" si="664"/>
        <v>0</v>
      </c>
      <c r="X1571" s="26">
        <f t="shared" si="665"/>
        <v>0</v>
      </c>
      <c r="Y1571" s="26">
        <f t="shared" si="666"/>
        <v>0</v>
      </c>
      <c r="Z1571" s="26">
        <f t="shared" si="666"/>
        <v>0</v>
      </c>
      <c r="AA1571" s="26">
        <f t="shared" si="667"/>
        <v>0</v>
      </c>
      <c r="AB1571" s="26">
        <f t="shared" si="673"/>
        <v>1342078.1850654553</v>
      </c>
      <c r="AC1571" s="26">
        <f t="shared" si="668"/>
        <v>5571365.2274889313</v>
      </c>
      <c r="AD1571" s="15">
        <f t="shared" si="674"/>
        <v>0</v>
      </c>
      <c r="AO1571">
        <f t="shared" si="649"/>
        <v>0</v>
      </c>
      <c r="AP1571">
        <f t="shared" si="650"/>
        <v>115.3</v>
      </c>
      <c r="AQ1571">
        <f t="shared" si="651"/>
        <v>32.027777777777779</v>
      </c>
    </row>
    <row r="1572" spans="2:43" x14ac:dyDescent="0.3">
      <c r="B1572" s="6" t="s">
        <v>49</v>
      </c>
      <c r="C1572" s="6">
        <v>1569</v>
      </c>
      <c r="D1572" s="6">
        <v>92</v>
      </c>
      <c r="E1572" s="11">
        <v>116.8</v>
      </c>
      <c r="F1572" s="7">
        <f t="shared" si="652"/>
        <v>32.444444444444443</v>
      </c>
      <c r="G1572" s="26">
        <f t="shared" si="669"/>
        <v>0.40277777777777857</v>
      </c>
      <c r="H1572" s="26">
        <f t="shared" si="670"/>
        <v>1.4500000000000028</v>
      </c>
      <c r="I1572" s="26">
        <f t="shared" si="653"/>
        <v>458.361111111112</v>
      </c>
      <c r="J1572" s="26">
        <f t="shared" si="654"/>
        <v>167.45670000000001</v>
      </c>
      <c r="K1572" s="26">
        <f t="shared" si="655"/>
        <v>361.77199407407409</v>
      </c>
      <c r="L1572" s="26">
        <f t="shared" si="656"/>
        <v>987.58980518518604</v>
      </c>
      <c r="M1572" s="26">
        <f t="shared" si="657"/>
        <v>32041.80256823048</v>
      </c>
      <c r="N1572" s="26">
        <f t="shared" si="658"/>
        <v>32041.80256823048</v>
      </c>
      <c r="O1572" s="26">
        <f t="shared" si="675"/>
        <v>6945485.2151226178</v>
      </c>
      <c r="P1572" s="26">
        <f t="shared" si="659"/>
        <v>0</v>
      </c>
      <c r="Q1572" s="26">
        <f t="shared" si="671"/>
        <v>-1750673.5445088074</v>
      </c>
      <c r="R1572" s="26">
        <f t="shared" si="672"/>
        <v>0</v>
      </c>
      <c r="S1572" s="26">
        <f t="shared" si="660"/>
        <v>0</v>
      </c>
      <c r="T1572" s="28">
        <f t="shared" si="661"/>
        <v>1750673.5445088074</v>
      </c>
      <c r="U1572" s="26">
        <f t="shared" si="662"/>
        <v>0</v>
      </c>
      <c r="V1572" s="26">
        <f t="shared" si="663"/>
        <v>0</v>
      </c>
      <c r="W1572" s="26">
        <f t="shared" si="664"/>
        <v>0</v>
      </c>
      <c r="X1572" s="26">
        <f t="shared" si="665"/>
        <v>0</v>
      </c>
      <c r="Y1572" s="26">
        <f t="shared" si="666"/>
        <v>0</v>
      </c>
      <c r="Z1572" s="26">
        <f t="shared" si="666"/>
        <v>0</v>
      </c>
      <c r="AA1572" s="26">
        <f t="shared" si="667"/>
        <v>0</v>
      </c>
      <c r="AB1572" s="26">
        <f t="shared" si="673"/>
        <v>1342078.1850654553</v>
      </c>
      <c r="AC1572" s="26">
        <f t="shared" si="668"/>
        <v>5603407.030057162</v>
      </c>
      <c r="AD1572" s="15">
        <f t="shared" si="674"/>
        <v>0</v>
      </c>
      <c r="AO1572">
        <f t="shared" si="649"/>
        <v>0</v>
      </c>
      <c r="AP1572">
        <f t="shared" si="650"/>
        <v>116.8</v>
      </c>
      <c r="AQ1572">
        <f t="shared" si="651"/>
        <v>32.444444444444443</v>
      </c>
    </row>
    <row r="1573" spans="2:43" x14ac:dyDescent="0.3">
      <c r="B1573" s="6" t="s">
        <v>49</v>
      </c>
      <c r="C1573" s="6">
        <v>1570</v>
      </c>
      <c r="D1573" s="6">
        <v>93</v>
      </c>
      <c r="E1573" s="11">
        <v>118.2</v>
      </c>
      <c r="F1573" s="7">
        <f t="shared" si="652"/>
        <v>32.833333333333336</v>
      </c>
      <c r="G1573" s="26">
        <f t="shared" si="669"/>
        <v>0.37500000000000039</v>
      </c>
      <c r="H1573" s="26">
        <f t="shared" si="670"/>
        <v>1.3500000000000014</v>
      </c>
      <c r="I1573" s="26">
        <f t="shared" si="653"/>
        <v>426.75000000000045</v>
      </c>
      <c r="J1573" s="26">
        <f t="shared" si="654"/>
        <v>167.45670000000001</v>
      </c>
      <c r="K1573" s="26">
        <f t="shared" si="655"/>
        <v>370.4965866666667</v>
      </c>
      <c r="L1573" s="26">
        <f t="shared" si="656"/>
        <v>964.70328666666705</v>
      </c>
      <c r="M1573" s="26">
        <f t="shared" si="657"/>
        <v>31674.424578888906</v>
      </c>
      <c r="N1573" s="26">
        <f t="shared" si="658"/>
        <v>31674.424578888906</v>
      </c>
      <c r="O1573" s="26">
        <f t="shared" si="675"/>
        <v>6977159.6397015071</v>
      </c>
      <c r="P1573" s="26">
        <f t="shared" si="659"/>
        <v>0</v>
      </c>
      <c r="Q1573" s="26">
        <f t="shared" si="671"/>
        <v>-1750673.5445088074</v>
      </c>
      <c r="R1573" s="26">
        <f t="shared" si="672"/>
        <v>0</v>
      </c>
      <c r="S1573" s="26">
        <f t="shared" si="660"/>
        <v>0</v>
      </c>
      <c r="T1573" s="28">
        <f t="shared" si="661"/>
        <v>1750673.5445088074</v>
      </c>
      <c r="U1573" s="26">
        <f t="shared" si="662"/>
        <v>0</v>
      </c>
      <c r="V1573" s="26">
        <f t="shared" si="663"/>
        <v>0</v>
      </c>
      <c r="W1573" s="26">
        <f t="shared" si="664"/>
        <v>0</v>
      </c>
      <c r="X1573" s="26">
        <f t="shared" si="665"/>
        <v>0</v>
      </c>
      <c r="Y1573" s="26">
        <f t="shared" si="666"/>
        <v>0</v>
      </c>
      <c r="Z1573" s="26">
        <f t="shared" si="666"/>
        <v>0</v>
      </c>
      <c r="AA1573" s="26">
        <f t="shared" si="667"/>
        <v>0</v>
      </c>
      <c r="AB1573" s="26">
        <f t="shared" si="673"/>
        <v>1342078.1850654553</v>
      </c>
      <c r="AC1573" s="26">
        <f t="shared" si="668"/>
        <v>5635081.4546360523</v>
      </c>
      <c r="AD1573" s="15">
        <f t="shared" si="674"/>
        <v>0</v>
      </c>
      <c r="AO1573">
        <f t="shared" si="649"/>
        <v>0</v>
      </c>
      <c r="AP1573">
        <f t="shared" si="650"/>
        <v>118.2</v>
      </c>
      <c r="AQ1573">
        <f t="shared" si="651"/>
        <v>32.833333333333336</v>
      </c>
    </row>
    <row r="1574" spans="2:43" x14ac:dyDescent="0.3">
      <c r="B1574" s="6" t="s">
        <v>49</v>
      </c>
      <c r="C1574" s="6">
        <v>1571</v>
      </c>
      <c r="D1574" s="6">
        <v>94</v>
      </c>
      <c r="E1574" s="11">
        <v>119.5</v>
      </c>
      <c r="F1574" s="7">
        <f t="shared" si="652"/>
        <v>33.194444444444443</v>
      </c>
      <c r="G1574" s="26">
        <f t="shared" si="669"/>
        <v>0.34722222222222221</v>
      </c>
      <c r="H1574" s="26">
        <f t="shared" si="670"/>
        <v>1.25</v>
      </c>
      <c r="I1574" s="26">
        <f t="shared" si="653"/>
        <v>395.13888888888886</v>
      </c>
      <c r="J1574" s="26">
        <f t="shared" si="654"/>
        <v>167.45670000000001</v>
      </c>
      <c r="K1574" s="26">
        <f t="shared" si="655"/>
        <v>378.69107407407409</v>
      </c>
      <c r="L1574" s="26">
        <f t="shared" si="656"/>
        <v>941.28666296296296</v>
      </c>
      <c r="M1574" s="26">
        <f t="shared" si="657"/>
        <v>31245.487840020574</v>
      </c>
      <c r="N1574" s="26">
        <f t="shared" si="658"/>
        <v>31245.487840020574</v>
      </c>
      <c r="O1574" s="26">
        <f t="shared" si="675"/>
        <v>7008405.1275415281</v>
      </c>
      <c r="P1574" s="26">
        <f t="shared" si="659"/>
        <v>0</v>
      </c>
      <c r="Q1574" s="26">
        <f t="shared" si="671"/>
        <v>-1750673.5445088074</v>
      </c>
      <c r="R1574" s="26">
        <f t="shared" si="672"/>
        <v>0</v>
      </c>
      <c r="S1574" s="26">
        <f t="shared" si="660"/>
        <v>0</v>
      </c>
      <c r="T1574" s="28">
        <f t="shared" si="661"/>
        <v>1750673.5445088074</v>
      </c>
      <c r="U1574" s="26">
        <f t="shared" si="662"/>
        <v>0</v>
      </c>
      <c r="V1574" s="26">
        <f t="shared" si="663"/>
        <v>0</v>
      </c>
      <c r="W1574" s="26">
        <f t="shared" si="664"/>
        <v>0</v>
      </c>
      <c r="X1574" s="26">
        <f t="shared" si="665"/>
        <v>0</v>
      </c>
      <c r="Y1574" s="26">
        <f t="shared" si="666"/>
        <v>0</v>
      </c>
      <c r="Z1574" s="26">
        <f t="shared" si="666"/>
        <v>0</v>
      </c>
      <c r="AA1574" s="26">
        <f t="shared" si="667"/>
        <v>0</v>
      </c>
      <c r="AB1574" s="26">
        <f t="shared" si="673"/>
        <v>1342078.1850654553</v>
      </c>
      <c r="AC1574" s="26">
        <f t="shared" si="668"/>
        <v>5666326.9424760733</v>
      </c>
      <c r="AD1574" s="15">
        <f t="shared" si="674"/>
        <v>0</v>
      </c>
      <c r="AO1574">
        <f t="shared" si="649"/>
        <v>0</v>
      </c>
      <c r="AP1574">
        <f t="shared" si="650"/>
        <v>119.5</v>
      </c>
      <c r="AQ1574">
        <f t="shared" si="651"/>
        <v>33.194444444444443</v>
      </c>
    </row>
    <row r="1575" spans="2:43" x14ac:dyDescent="0.3">
      <c r="B1575" s="6" t="s">
        <v>49</v>
      </c>
      <c r="C1575" s="6">
        <v>1572</v>
      </c>
      <c r="D1575" s="6">
        <v>95</v>
      </c>
      <c r="E1575" s="11">
        <v>120.7</v>
      </c>
      <c r="F1575" s="7">
        <f t="shared" si="652"/>
        <v>33.527777777777779</v>
      </c>
      <c r="G1575" s="26">
        <f t="shared" si="669"/>
        <v>0.31944444444444403</v>
      </c>
      <c r="H1575" s="26">
        <f t="shared" si="670"/>
        <v>1.1499999999999986</v>
      </c>
      <c r="I1575" s="26">
        <f t="shared" si="653"/>
        <v>363.52777777777732</v>
      </c>
      <c r="J1575" s="26">
        <f t="shared" si="654"/>
        <v>167.45670000000001</v>
      </c>
      <c r="K1575" s="26">
        <f t="shared" si="655"/>
        <v>386.33477185185188</v>
      </c>
      <c r="L1575" s="26">
        <f t="shared" si="656"/>
        <v>917.31924962962921</v>
      </c>
      <c r="M1575" s="26">
        <f t="shared" si="657"/>
        <v>30755.675952860071</v>
      </c>
      <c r="N1575" s="26">
        <f t="shared" si="658"/>
        <v>30755.675952860071</v>
      </c>
      <c r="O1575" s="26">
        <f t="shared" si="675"/>
        <v>7039160.8034943882</v>
      </c>
      <c r="P1575" s="26">
        <f t="shared" si="659"/>
        <v>0</v>
      </c>
      <c r="Q1575" s="26">
        <f t="shared" si="671"/>
        <v>-1750673.5445088074</v>
      </c>
      <c r="R1575" s="26">
        <f t="shared" si="672"/>
        <v>0</v>
      </c>
      <c r="S1575" s="26">
        <f t="shared" si="660"/>
        <v>0</v>
      </c>
      <c r="T1575" s="28">
        <f t="shared" si="661"/>
        <v>1750673.5445088074</v>
      </c>
      <c r="U1575" s="26">
        <f t="shared" si="662"/>
        <v>0</v>
      </c>
      <c r="V1575" s="26">
        <f t="shared" si="663"/>
        <v>0</v>
      </c>
      <c r="W1575" s="26">
        <f t="shared" si="664"/>
        <v>0</v>
      </c>
      <c r="X1575" s="26">
        <f t="shared" si="665"/>
        <v>0</v>
      </c>
      <c r="Y1575" s="26">
        <f t="shared" si="666"/>
        <v>0</v>
      </c>
      <c r="Z1575" s="26">
        <f t="shared" si="666"/>
        <v>0</v>
      </c>
      <c r="AA1575" s="26">
        <f t="shared" si="667"/>
        <v>0</v>
      </c>
      <c r="AB1575" s="26">
        <f t="shared" si="673"/>
        <v>1342078.1850654553</v>
      </c>
      <c r="AC1575" s="26">
        <f t="shared" si="668"/>
        <v>5697082.6184289325</v>
      </c>
      <c r="AD1575" s="15">
        <f t="shared" si="674"/>
        <v>0</v>
      </c>
      <c r="AO1575">
        <f t="shared" si="649"/>
        <v>0</v>
      </c>
      <c r="AP1575">
        <f t="shared" si="650"/>
        <v>120.7</v>
      </c>
      <c r="AQ1575">
        <f t="shared" si="651"/>
        <v>33.527777777777779</v>
      </c>
    </row>
    <row r="1576" spans="2:43" x14ac:dyDescent="0.3">
      <c r="B1576" s="6" t="s">
        <v>49</v>
      </c>
      <c r="C1576" s="6">
        <v>1573</v>
      </c>
      <c r="D1576" s="6">
        <v>96</v>
      </c>
      <c r="E1576" s="11">
        <v>121.8</v>
      </c>
      <c r="F1576" s="7">
        <f t="shared" si="652"/>
        <v>33.833333333333336</v>
      </c>
      <c r="G1576" s="26">
        <f t="shared" si="669"/>
        <v>0.26388888888888767</v>
      </c>
      <c r="H1576" s="26">
        <f t="shared" si="670"/>
        <v>0.94999999999999574</v>
      </c>
      <c r="I1576" s="26">
        <f t="shared" si="653"/>
        <v>300.30555555555418</v>
      </c>
      <c r="J1576" s="26">
        <f t="shared" si="654"/>
        <v>167.45670000000001</v>
      </c>
      <c r="K1576" s="26">
        <f t="shared" si="655"/>
        <v>393.40858666666674</v>
      </c>
      <c r="L1576" s="26">
        <f t="shared" si="656"/>
        <v>861.17084222222093</v>
      </c>
      <c r="M1576" s="26">
        <f t="shared" si="657"/>
        <v>29136.28016185181</v>
      </c>
      <c r="N1576" s="26">
        <f t="shared" si="658"/>
        <v>29136.28016185181</v>
      </c>
      <c r="O1576" s="26">
        <f t="shared" si="675"/>
        <v>7068297.0836562403</v>
      </c>
      <c r="P1576" s="26">
        <f t="shared" si="659"/>
        <v>0</v>
      </c>
      <c r="Q1576" s="26">
        <f t="shared" si="671"/>
        <v>-1750673.5445088074</v>
      </c>
      <c r="R1576" s="26">
        <f t="shared" si="672"/>
        <v>0</v>
      </c>
      <c r="S1576" s="26">
        <f t="shared" si="660"/>
        <v>0</v>
      </c>
      <c r="T1576" s="28">
        <f t="shared" si="661"/>
        <v>1750673.5445088074</v>
      </c>
      <c r="U1576" s="26">
        <f t="shared" si="662"/>
        <v>0</v>
      </c>
      <c r="V1576" s="26">
        <f t="shared" si="663"/>
        <v>0</v>
      </c>
      <c r="W1576" s="26">
        <f t="shared" si="664"/>
        <v>0</v>
      </c>
      <c r="X1576" s="26">
        <f t="shared" si="665"/>
        <v>0</v>
      </c>
      <c r="Y1576" s="26">
        <f t="shared" si="666"/>
        <v>0</v>
      </c>
      <c r="Z1576" s="26">
        <f t="shared" si="666"/>
        <v>0</v>
      </c>
      <c r="AA1576" s="26">
        <f t="shared" si="667"/>
        <v>0</v>
      </c>
      <c r="AB1576" s="26">
        <f t="shared" si="673"/>
        <v>1342078.1850654553</v>
      </c>
      <c r="AC1576" s="26">
        <f t="shared" si="668"/>
        <v>5726218.8985907845</v>
      </c>
      <c r="AD1576" s="15">
        <f t="shared" si="674"/>
        <v>0</v>
      </c>
      <c r="AO1576">
        <f t="shared" si="649"/>
        <v>0</v>
      </c>
      <c r="AP1576">
        <f t="shared" si="650"/>
        <v>121.8</v>
      </c>
      <c r="AQ1576">
        <f t="shared" si="651"/>
        <v>33.833333333333329</v>
      </c>
    </row>
    <row r="1577" spans="2:43" x14ac:dyDescent="0.3">
      <c r="B1577" s="6" t="s">
        <v>49</v>
      </c>
      <c r="C1577" s="6">
        <v>1574</v>
      </c>
      <c r="D1577" s="6">
        <v>97</v>
      </c>
      <c r="E1577" s="11">
        <v>122.6</v>
      </c>
      <c r="F1577" s="7">
        <f t="shared" si="652"/>
        <v>34.055555555555557</v>
      </c>
      <c r="G1577" s="26">
        <f t="shared" si="669"/>
        <v>0.19444444444444522</v>
      </c>
      <c r="H1577" s="26">
        <f t="shared" si="670"/>
        <v>0.70000000000000284</v>
      </c>
      <c r="I1577" s="26">
        <f t="shared" si="653"/>
        <v>221.27777777777865</v>
      </c>
      <c r="J1577" s="26">
        <f t="shared" si="654"/>
        <v>167.45670000000001</v>
      </c>
      <c r="K1577" s="26">
        <f t="shared" si="655"/>
        <v>398.59348740740751</v>
      </c>
      <c r="L1577" s="26">
        <f t="shared" si="656"/>
        <v>787.32796518518626</v>
      </c>
      <c r="M1577" s="26">
        <f t="shared" si="657"/>
        <v>26812.891258806623</v>
      </c>
      <c r="N1577" s="26">
        <f t="shared" si="658"/>
        <v>26812.891258806623</v>
      </c>
      <c r="O1577" s="26">
        <f t="shared" si="675"/>
        <v>7095109.9749150472</v>
      </c>
      <c r="P1577" s="26">
        <f t="shared" si="659"/>
        <v>0</v>
      </c>
      <c r="Q1577" s="26">
        <f t="shared" si="671"/>
        <v>-1750673.5445088074</v>
      </c>
      <c r="R1577" s="26">
        <f t="shared" si="672"/>
        <v>0</v>
      </c>
      <c r="S1577" s="26">
        <f t="shared" si="660"/>
        <v>0</v>
      </c>
      <c r="T1577" s="28">
        <f t="shared" si="661"/>
        <v>1750673.5445088074</v>
      </c>
      <c r="U1577" s="26">
        <f t="shared" si="662"/>
        <v>0</v>
      </c>
      <c r="V1577" s="26">
        <f t="shared" si="663"/>
        <v>0</v>
      </c>
      <c r="W1577" s="26">
        <f t="shared" si="664"/>
        <v>0</v>
      </c>
      <c r="X1577" s="26">
        <f t="shared" si="665"/>
        <v>0</v>
      </c>
      <c r="Y1577" s="26">
        <f t="shared" si="666"/>
        <v>0</v>
      </c>
      <c r="Z1577" s="26">
        <f t="shared" si="666"/>
        <v>0</v>
      </c>
      <c r="AA1577" s="26">
        <f t="shared" si="667"/>
        <v>0</v>
      </c>
      <c r="AB1577" s="26">
        <f t="shared" si="673"/>
        <v>1342078.1850654553</v>
      </c>
      <c r="AC1577" s="26">
        <f t="shared" si="668"/>
        <v>5753031.7898495924</v>
      </c>
      <c r="AD1577" s="15">
        <f t="shared" si="674"/>
        <v>0</v>
      </c>
      <c r="AO1577">
        <f t="shared" si="649"/>
        <v>0</v>
      </c>
      <c r="AP1577">
        <f t="shared" si="650"/>
        <v>122.6</v>
      </c>
      <c r="AQ1577">
        <f t="shared" si="651"/>
        <v>34.05555555555555</v>
      </c>
    </row>
    <row r="1578" spans="2:43" x14ac:dyDescent="0.3">
      <c r="B1578" s="6" t="s">
        <v>49</v>
      </c>
      <c r="C1578" s="6">
        <v>1575</v>
      </c>
      <c r="D1578" s="6">
        <v>98</v>
      </c>
      <c r="E1578" s="11">
        <v>123.2</v>
      </c>
      <c r="F1578" s="7">
        <f t="shared" si="652"/>
        <v>34.222222222222221</v>
      </c>
      <c r="G1578" s="26">
        <f t="shared" si="669"/>
        <v>0.1388888888888889</v>
      </c>
      <c r="H1578" s="26">
        <f t="shared" si="670"/>
        <v>0.5</v>
      </c>
      <c r="I1578" s="26">
        <f t="shared" si="653"/>
        <v>158.05555555555557</v>
      </c>
      <c r="J1578" s="26">
        <f t="shared" si="654"/>
        <v>167.45670000000001</v>
      </c>
      <c r="K1578" s="26">
        <f t="shared" si="655"/>
        <v>402.50443851851855</v>
      </c>
      <c r="L1578" s="26">
        <f t="shared" si="656"/>
        <v>728.01669407407417</v>
      </c>
      <c r="M1578" s="26">
        <f t="shared" si="657"/>
        <v>24914.349086090537</v>
      </c>
      <c r="N1578" s="26">
        <f t="shared" si="658"/>
        <v>24914.349086090537</v>
      </c>
      <c r="O1578" s="26">
        <f t="shared" si="675"/>
        <v>7120024.3240011381</v>
      </c>
      <c r="P1578" s="26">
        <f t="shared" si="659"/>
        <v>0</v>
      </c>
      <c r="Q1578" s="26">
        <f t="shared" si="671"/>
        <v>-1750673.5445088074</v>
      </c>
      <c r="R1578" s="26">
        <f t="shared" si="672"/>
        <v>0</v>
      </c>
      <c r="S1578" s="26">
        <f t="shared" si="660"/>
        <v>0</v>
      </c>
      <c r="T1578" s="28">
        <f t="shared" si="661"/>
        <v>1750673.5445088074</v>
      </c>
      <c r="U1578" s="26">
        <f t="shared" si="662"/>
        <v>0</v>
      </c>
      <c r="V1578" s="26">
        <f t="shared" si="663"/>
        <v>0</v>
      </c>
      <c r="W1578" s="26">
        <f t="shared" si="664"/>
        <v>0</v>
      </c>
      <c r="X1578" s="26">
        <f t="shared" si="665"/>
        <v>0</v>
      </c>
      <c r="Y1578" s="26">
        <f t="shared" si="666"/>
        <v>0</v>
      </c>
      <c r="Z1578" s="26">
        <f t="shared" si="666"/>
        <v>0</v>
      </c>
      <c r="AA1578" s="26">
        <f t="shared" si="667"/>
        <v>0</v>
      </c>
      <c r="AB1578" s="26">
        <f t="shared" si="673"/>
        <v>1342078.1850654553</v>
      </c>
      <c r="AC1578" s="26">
        <f t="shared" si="668"/>
        <v>5777946.1389356833</v>
      </c>
      <c r="AD1578" s="15">
        <f t="shared" si="674"/>
        <v>0</v>
      </c>
      <c r="AO1578">
        <f t="shared" si="649"/>
        <v>0</v>
      </c>
      <c r="AP1578">
        <f t="shared" si="650"/>
        <v>123.2</v>
      </c>
      <c r="AQ1578">
        <f t="shared" si="651"/>
        <v>34.222222222222221</v>
      </c>
    </row>
    <row r="1579" spans="2:43" x14ac:dyDescent="0.3">
      <c r="B1579" s="6" t="s">
        <v>49</v>
      </c>
      <c r="C1579" s="6">
        <v>1576</v>
      </c>
      <c r="D1579" s="6">
        <v>99</v>
      </c>
      <c r="E1579" s="11">
        <v>123.6</v>
      </c>
      <c r="F1579" s="7">
        <f t="shared" si="652"/>
        <v>34.333333333333336</v>
      </c>
      <c r="G1579" s="26">
        <f t="shared" si="669"/>
        <v>6.9444444444444448E-2</v>
      </c>
      <c r="H1579" s="26">
        <f t="shared" si="670"/>
        <v>0.25</v>
      </c>
      <c r="I1579" s="26">
        <f t="shared" si="653"/>
        <v>79.027777777777786</v>
      </c>
      <c r="J1579" s="26">
        <f t="shared" si="654"/>
        <v>167.45670000000001</v>
      </c>
      <c r="K1579" s="26">
        <f t="shared" si="655"/>
        <v>405.12234666666672</v>
      </c>
      <c r="L1579" s="26">
        <f t="shared" si="656"/>
        <v>651.60682444444456</v>
      </c>
      <c r="M1579" s="26">
        <f t="shared" si="657"/>
        <v>22371.834305925931</v>
      </c>
      <c r="N1579" s="26">
        <f t="shared" si="658"/>
        <v>22371.834305925931</v>
      </c>
      <c r="O1579" s="26">
        <f t="shared" si="675"/>
        <v>7142396.1583070643</v>
      </c>
      <c r="P1579" s="26">
        <f t="shared" si="659"/>
        <v>0</v>
      </c>
      <c r="Q1579" s="26">
        <f t="shared" si="671"/>
        <v>-1750673.5445088074</v>
      </c>
      <c r="R1579" s="26">
        <f t="shared" si="672"/>
        <v>0</v>
      </c>
      <c r="S1579" s="26">
        <f t="shared" si="660"/>
        <v>0</v>
      </c>
      <c r="T1579" s="28">
        <f t="shared" si="661"/>
        <v>1750673.5445088074</v>
      </c>
      <c r="U1579" s="26">
        <f t="shared" si="662"/>
        <v>0</v>
      </c>
      <c r="V1579" s="26">
        <f t="shared" si="663"/>
        <v>0</v>
      </c>
      <c r="W1579" s="26">
        <f t="shared" si="664"/>
        <v>0</v>
      </c>
      <c r="X1579" s="26">
        <f t="shared" si="665"/>
        <v>0</v>
      </c>
      <c r="Y1579" s="26">
        <f t="shared" si="666"/>
        <v>0</v>
      </c>
      <c r="Z1579" s="26">
        <f t="shared" si="666"/>
        <v>0</v>
      </c>
      <c r="AA1579" s="26">
        <f t="shared" si="667"/>
        <v>0</v>
      </c>
      <c r="AB1579" s="26">
        <f t="shared" si="673"/>
        <v>1342078.1850654553</v>
      </c>
      <c r="AC1579" s="26">
        <f t="shared" si="668"/>
        <v>5800317.9732416086</v>
      </c>
      <c r="AD1579" s="15">
        <f t="shared" si="674"/>
        <v>0</v>
      </c>
      <c r="AO1579">
        <f t="shared" si="649"/>
        <v>0</v>
      </c>
      <c r="AP1579">
        <f t="shared" si="650"/>
        <v>123.6</v>
      </c>
      <c r="AQ1579">
        <f t="shared" si="651"/>
        <v>34.333333333333329</v>
      </c>
    </row>
    <row r="1580" spans="2:43" x14ac:dyDescent="0.3">
      <c r="B1580" s="6" t="s">
        <v>49</v>
      </c>
      <c r="C1580" s="6">
        <v>1577</v>
      </c>
      <c r="D1580" s="6">
        <v>100</v>
      </c>
      <c r="E1580" s="11">
        <v>123.7</v>
      </c>
      <c r="F1580" s="7">
        <f t="shared" si="652"/>
        <v>34.361111111111114</v>
      </c>
      <c r="G1580" s="26">
        <f t="shared" si="669"/>
        <v>0</v>
      </c>
      <c r="H1580" s="26">
        <f t="shared" si="670"/>
        <v>0</v>
      </c>
      <c r="I1580" s="26">
        <f t="shared" si="653"/>
        <v>0</v>
      </c>
      <c r="J1580" s="26">
        <f t="shared" si="654"/>
        <v>167.45670000000001</v>
      </c>
      <c r="K1580" s="26">
        <f t="shared" si="655"/>
        <v>405.77814962962981</v>
      </c>
      <c r="L1580" s="26">
        <f t="shared" si="656"/>
        <v>573.23484962962982</v>
      </c>
      <c r="M1580" s="26">
        <f t="shared" si="657"/>
        <v>19696.986360884781</v>
      </c>
      <c r="N1580" s="26">
        <f t="shared" si="658"/>
        <v>19696.986360884781</v>
      </c>
      <c r="O1580" s="26">
        <f t="shared" si="675"/>
        <v>7162093.1446679495</v>
      </c>
      <c r="P1580" s="26">
        <f t="shared" si="659"/>
        <v>0</v>
      </c>
      <c r="Q1580" s="26">
        <f t="shared" si="671"/>
        <v>-1750673.5445088074</v>
      </c>
      <c r="R1580" s="26">
        <f t="shared" si="672"/>
        <v>0</v>
      </c>
      <c r="S1580" s="26">
        <f t="shared" si="660"/>
        <v>0</v>
      </c>
      <c r="T1580" s="28">
        <f t="shared" si="661"/>
        <v>1750673.5445088074</v>
      </c>
      <c r="U1580" s="26">
        <f t="shared" si="662"/>
        <v>0</v>
      </c>
      <c r="V1580" s="26">
        <f t="shared" si="663"/>
        <v>0</v>
      </c>
      <c r="W1580" s="26">
        <f t="shared" si="664"/>
        <v>0</v>
      </c>
      <c r="X1580" s="26">
        <f t="shared" si="665"/>
        <v>0</v>
      </c>
      <c r="Y1580" s="26">
        <f t="shared" si="666"/>
        <v>0</v>
      </c>
      <c r="Z1580" s="26">
        <f t="shared" si="666"/>
        <v>0</v>
      </c>
      <c r="AA1580" s="26">
        <f t="shared" si="667"/>
        <v>0</v>
      </c>
      <c r="AB1580" s="26">
        <f t="shared" si="673"/>
        <v>1342078.1850654553</v>
      </c>
      <c r="AC1580" s="26">
        <f t="shared" si="668"/>
        <v>5820014.9596024938</v>
      </c>
      <c r="AD1580" s="15">
        <f t="shared" si="674"/>
        <v>0</v>
      </c>
      <c r="AO1580">
        <f t="shared" si="649"/>
        <v>0</v>
      </c>
      <c r="AP1580">
        <f t="shared" si="650"/>
        <v>123.7</v>
      </c>
      <c r="AQ1580">
        <f t="shared" si="651"/>
        <v>34.361111111111114</v>
      </c>
    </row>
    <row r="1581" spans="2:43" x14ac:dyDescent="0.3">
      <c r="B1581" s="6" t="s">
        <v>49</v>
      </c>
      <c r="C1581" s="6">
        <v>1578</v>
      </c>
      <c r="D1581" s="6">
        <v>101</v>
      </c>
      <c r="E1581" s="11">
        <v>123.6</v>
      </c>
      <c r="F1581" s="7">
        <f t="shared" si="652"/>
        <v>34.333333333333336</v>
      </c>
      <c r="G1581" s="26">
        <f t="shared" si="669"/>
        <v>-5.5555555555556344E-2</v>
      </c>
      <c r="H1581" s="26">
        <f t="shared" si="670"/>
        <v>-0.20000000000000284</v>
      </c>
      <c r="I1581" s="26">
        <f t="shared" si="653"/>
        <v>-63.222222222223117</v>
      </c>
      <c r="J1581" s="26">
        <f t="shared" si="654"/>
        <v>167.45670000000001</v>
      </c>
      <c r="K1581" s="26">
        <f t="shared" si="655"/>
        <v>405.12234666666672</v>
      </c>
      <c r="L1581" s="26">
        <f t="shared" si="656"/>
        <v>509.35682444444365</v>
      </c>
      <c r="M1581" s="26">
        <f t="shared" si="657"/>
        <v>17487.917639259234</v>
      </c>
      <c r="N1581" s="26">
        <f t="shared" si="658"/>
        <v>17487.917639259234</v>
      </c>
      <c r="O1581" s="26">
        <f t="shared" si="675"/>
        <v>7179581.0623072088</v>
      </c>
      <c r="P1581" s="26">
        <f t="shared" si="659"/>
        <v>0</v>
      </c>
      <c r="Q1581" s="26">
        <f t="shared" si="671"/>
        <v>-1750673.5445088074</v>
      </c>
      <c r="R1581" s="26">
        <f t="shared" si="672"/>
        <v>0</v>
      </c>
      <c r="S1581" s="26">
        <f t="shared" si="660"/>
        <v>0</v>
      </c>
      <c r="T1581" s="28">
        <f t="shared" si="661"/>
        <v>1750673.5445088074</v>
      </c>
      <c r="U1581" s="26">
        <f t="shared" si="662"/>
        <v>0</v>
      </c>
      <c r="V1581" s="26">
        <f t="shared" si="663"/>
        <v>0</v>
      </c>
      <c r="W1581" s="26">
        <f t="shared" si="664"/>
        <v>0</v>
      </c>
      <c r="X1581" s="26">
        <f t="shared" si="665"/>
        <v>0</v>
      </c>
      <c r="Y1581" s="26">
        <f t="shared" si="666"/>
        <v>0</v>
      </c>
      <c r="Z1581" s="26">
        <f t="shared" si="666"/>
        <v>0</v>
      </c>
      <c r="AA1581" s="26">
        <f t="shared" si="667"/>
        <v>0</v>
      </c>
      <c r="AB1581" s="26">
        <f t="shared" si="673"/>
        <v>1342078.1850654553</v>
      </c>
      <c r="AC1581" s="26">
        <f t="shared" si="668"/>
        <v>5837502.877241753</v>
      </c>
      <c r="AD1581" s="15">
        <f t="shared" si="674"/>
        <v>0</v>
      </c>
      <c r="AO1581">
        <f t="shared" si="649"/>
        <v>0</v>
      </c>
      <c r="AP1581">
        <f t="shared" si="650"/>
        <v>123.6</v>
      </c>
      <c r="AQ1581">
        <f t="shared" si="651"/>
        <v>34.333333333333329</v>
      </c>
    </row>
    <row r="1582" spans="2:43" x14ac:dyDescent="0.3">
      <c r="B1582" s="6" t="s">
        <v>49</v>
      </c>
      <c r="C1582" s="6">
        <v>1579</v>
      </c>
      <c r="D1582" s="6">
        <v>102</v>
      </c>
      <c r="E1582" s="11">
        <v>123.3</v>
      </c>
      <c r="F1582" s="7">
        <f t="shared" si="652"/>
        <v>34.25</v>
      </c>
      <c r="G1582" s="26">
        <f t="shared" si="669"/>
        <v>-8.3333333333332538E-2</v>
      </c>
      <c r="H1582" s="26">
        <f t="shared" si="670"/>
        <v>-0.29999999999999716</v>
      </c>
      <c r="I1582" s="26">
        <f t="shared" si="653"/>
        <v>-94.833333333332433</v>
      </c>
      <c r="J1582" s="26">
        <f t="shared" si="654"/>
        <v>167.45670000000001</v>
      </c>
      <c r="K1582" s="26">
        <f t="shared" si="655"/>
        <v>403.15812000000005</v>
      </c>
      <c r="L1582" s="26">
        <f t="shared" si="656"/>
        <v>475.78148666666766</v>
      </c>
      <c r="M1582" s="26">
        <f t="shared" si="657"/>
        <v>16295.515918333367</v>
      </c>
      <c r="N1582" s="26">
        <f t="shared" si="658"/>
        <v>16295.515918333367</v>
      </c>
      <c r="O1582" s="26">
        <f t="shared" si="675"/>
        <v>7195876.5782255419</v>
      </c>
      <c r="P1582" s="26">
        <f t="shared" si="659"/>
        <v>0</v>
      </c>
      <c r="Q1582" s="26">
        <f t="shared" si="671"/>
        <v>-1750673.5445088074</v>
      </c>
      <c r="R1582" s="26">
        <f t="shared" si="672"/>
        <v>0</v>
      </c>
      <c r="S1582" s="26">
        <f t="shared" si="660"/>
        <v>0</v>
      </c>
      <c r="T1582" s="28">
        <f t="shared" si="661"/>
        <v>1750673.5445088074</v>
      </c>
      <c r="U1582" s="26">
        <f t="shared" si="662"/>
        <v>0</v>
      </c>
      <c r="V1582" s="26">
        <f t="shared" si="663"/>
        <v>0</v>
      </c>
      <c r="W1582" s="26">
        <f t="shared" si="664"/>
        <v>0</v>
      </c>
      <c r="X1582" s="26">
        <f t="shared" si="665"/>
        <v>0</v>
      </c>
      <c r="Y1582" s="26">
        <f t="shared" si="666"/>
        <v>0</v>
      </c>
      <c r="Z1582" s="26">
        <f t="shared" si="666"/>
        <v>0</v>
      </c>
      <c r="AA1582" s="26">
        <f t="shared" si="667"/>
        <v>0</v>
      </c>
      <c r="AB1582" s="26">
        <f t="shared" si="673"/>
        <v>1342078.1850654553</v>
      </c>
      <c r="AC1582" s="26">
        <f t="shared" si="668"/>
        <v>5853798.3931600861</v>
      </c>
      <c r="AD1582" s="15">
        <f t="shared" si="674"/>
        <v>0</v>
      </c>
      <c r="AO1582">
        <f t="shared" si="649"/>
        <v>0</v>
      </c>
      <c r="AP1582">
        <f t="shared" si="650"/>
        <v>123.3</v>
      </c>
      <c r="AQ1582">
        <f t="shared" si="651"/>
        <v>34.25</v>
      </c>
    </row>
    <row r="1583" spans="2:43" x14ac:dyDescent="0.3">
      <c r="B1583" s="6" t="s">
        <v>49</v>
      </c>
      <c r="C1583" s="6">
        <v>1580</v>
      </c>
      <c r="D1583" s="6">
        <v>103</v>
      </c>
      <c r="E1583" s="11">
        <v>123</v>
      </c>
      <c r="F1583" s="7">
        <f t="shared" si="652"/>
        <v>34.166666666666671</v>
      </c>
      <c r="G1583" s="26">
        <f t="shared" si="669"/>
        <v>-0.11111111111111072</v>
      </c>
      <c r="H1583" s="26">
        <f t="shared" si="670"/>
        <v>-0.39999999999999858</v>
      </c>
      <c r="I1583" s="26">
        <f t="shared" si="653"/>
        <v>-126.444444444444</v>
      </c>
      <c r="J1583" s="26">
        <f t="shared" si="654"/>
        <v>167.45670000000001</v>
      </c>
      <c r="K1583" s="26">
        <f t="shared" si="655"/>
        <v>401.19866666666684</v>
      </c>
      <c r="L1583" s="26">
        <f t="shared" si="656"/>
        <v>442.21092222222285</v>
      </c>
      <c r="M1583" s="26">
        <f t="shared" si="657"/>
        <v>15108.87317592595</v>
      </c>
      <c r="N1583" s="26">
        <f t="shared" si="658"/>
        <v>15108.87317592595</v>
      </c>
      <c r="O1583" s="26">
        <f t="shared" si="675"/>
        <v>7210985.4514014674</v>
      </c>
      <c r="P1583" s="26">
        <f t="shared" si="659"/>
        <v>0</v>
      </c>
      <c r="Q1583" s="26">
        <f t="shared" si="671"/>
        <v>-1750673.5445088074</v>
      </c>
      <c r="R1583" s="26">
        <f t="shared" si="672"/>
        <v>0</v>
      </c>
      <c r="S1583" s="26">
        <f t="shared" si="660"/>
        <v>0</v>
      </c>
      <c r="T1583" s="28">
        <f t="shared" si="661"/>
        <v>1750673.5445088074</v>
      </c>
      <c r="U1583" s="26">
        <f t="shared" si="662"/>
        <v>0</v>
      </c>
      <c r="V1583" s="26">
        <f t="shared" si="663"/>
        <v>0</v>
      </c>
      <c r="W1583" s="26">
        <f t="shared" si="664"/>
        <v>0</v>
      </c>
      <c r="X1583" s="26">
        <f t="shared" si="665"/>
        <v>0</v>
      </c>
      <c r="Y1583" s="26">
        <f t="shared" si="666"/>
        <v>0</v>
      </c>
      <c r="Z1583" s="26">
        <f t="shared" si="666"/>
        <v>0</v>
      </c>
      <c r="AA1583" s="26">
        <f t="shared" si="667"/>
        <v>0</v>
      </c>
      <c r="AB1583" s="26">
        <f t="shared" si="673"/>
        <v>1342078.1850654553</v>
      </c>
      <c r="AC1583" s="26">
        <f t="shared" si="668"/>
        <v>5868907.2663360126</v>
      </c>
      <c r="AD1583" s="15">
        <f t="shared" si="674"/>
        <v>0</v>
      </c>
      <c r="AO1583">
        <f t="shared" si="649"/>
        <v>0</v>
      </c>
      <c r="AP1583">
        <f t="shared" si="650"/>
        <v>123</v>
      </c>
      <c r="AQ1583">
        <f t="shared" si="651"/>
        <v>34.166666666666664</v>
      </c>
    </row>
    <row r="1584" spans="2:43" x14ac:dyDescent="0.3">
      <c r="B1584" s="6" t="s">
        <v>49</v>
      </c>
      <c r="C1584" s="6">
        <v>1581</v>
      </c>
      <c r="D1584" s="6">
        <v>104</v>
      </c>
      <c r="E1584" s="11">
        <v>122.5</v>
      </c>
      <c r="F1584" s="7">
        <f t="shared" si="652"/>
        <v>34.027777777777779</v>
      </c>
      <c r="G1584" s="26">
        <f t="shared" si="669"/>
        <v>-0.12500000000000078</v>
      </c>
      <c r="H1584" s="26">
        <f t="shared" si="670"/>
        <v>-0.45000000000000284</v>
      </c>
      <c r="I1584" s="26">
        <f t="shared" si="653"/>
        <v>-142.25000000000088</v>
      </c>
      <c r="J1584" s="26">
        <f t="shared" si="654"/>
        <v>167.45670000000001</v>
      </c>
      <c r="K1584" s="26">
        <f t="shared" si="655"/>
        <v>397.9435185185186</v>
      </c>
      <c r="L1584" s="26">
        <f t="shared" si="656"/>
        <v>423.1502185185177</v>
      </c>
      <c r="M1584" s="26">
        <f t="shared" si="657"/>
        <v>14398.861602366227</v>
      </c>
      <c r="N1584" s="26">
        <f t="shared" si="658"/>
        <v>14398.861602366227</v>
      </c>
      <c r="O1584" s="26">
        <f t="shared" si="675"/>
        <v>7225384.3130038334</v>
      </c>
      <c r="P1584" s="26">
        <f t="shared" si="659"/>
        <v>0</v>
      </c>
      <c r="Q1584" s="26">
        <f t="shared" si="671"/>
        <v>-1750673.5445088074</v>
      </c>
      <c r="R1584" s="26">
        <f t="shared" si="672"/>
        <v>0</v>
      </c>
      <c r="S1584" s="26">
        <f t="shared" si="660"/>
        <v>0</v>
      </c>
      <c r="T1584" s="28">
        <f t="shared" si="661"/>
        <v>1750673.5445088074</v>
      </c>
      <c r="U1584" s="26">
        <f t="shared" si="662"/>
        <v>0</v>
      </c>
      <c r="V1584" s="26">
        <f t="shared" si="663"/>
        <v>0</v>
      </c>
      <c r="W1584" s="26">
        <f t="shared" si="664"/>
        <v>0</v>
      </c>
      <c r="X1584" s="26">
        <f t="shared" si="665"/>
        <v>0</v>
      </c>
      <c r="Y1584" s="26">
        <f t="shared" si="666"/>
        <v>0</v>
      </c>
      <c r="Z1584" s="26">
        <f t="shared" si="666"/>
        <v>0</v>
      </c>
      <c r="AA1584" s="26">
        <f t="shared" si="667"/>
        <v>0</v>
      </c>
      <c r="AB1584" s="26">
        <f t="shared" si="673"/>
        <v>1342078.1850654553</v>
      </c>
      <c r="AC1584" s="26">
        <f t="shared" si="668"/>
        <v>5883306.1279383786</v>
      </c>
      <c r="AD1584" s="15">
        <f t="shared" si="674"/>
        <v>0</v>
      </c>
      <c r="AO1584">
        <f t="shared" si="649"/>
        <v>0</v>
      </c>
      <c r="AP1584">
        <f t="shared" si="650"/>
        <v>122.5</v>
      </c>
      <c r="AQ1584">
        <f t="shared" si="651"/>
        <v>34.027777777777779</v>
      </c>
    </row>
    <row r="1585" spans="2:43" x14ac:dyDescent="0.3">
      <c r="B1585" s="6" t="s">
        <v>49</v>
      </c>
      <c r="C1585" s="6">
        <v>1582</v>
      </c>
      <c r="D1585" s="6">
        <v>105</v>
      </c>
      <c r="E1585" s="11">
        <v>122.1</v>
      </c>
      <c r="F1585" s="7">
        <f t="shared" si="652"/>
        <v>33.916666666666664</v>
      </c>
      <c r="G1585" s="26">
        <f t="shared" si="669"/>
        <v>-0.1388888888888889</v>
      </c>
      <c r="H1585" s="26">
        <f t="shared" si="670"/>
        <v>-0.5</v>
      </c>
      <c r="I1585" s="26">
        <f t="shared" si="653"/>
        <v>-158.05555555555557</v>
      </c>
      <c r="J1585" s="26">
        <f t="shared" si="654"/>
        <v>167.45670000000001</v>
      </c>
      <c r="K1585" s="26">
        <f t="shared" si="655"/>
        <v>395.34894666666668</v>
      </c>
      <c r="L1585" s="26">
        <f t="shared" si="656"/>
        <v>404.75009111111115</v>
      </c>
      <c r="M1585" s="26">
        <f t="shared" si="657"/>
        <v>13727.773923518518</v>
      </c>
      <c r="N1585" s="26">
        <f t="shared" si="658"/>
        <v>13727.773923518518</v>
      </c>
      <c r="O1585" s="26">
        <f t="shared" si="675"/>
        <v>7239112.0869273515</v>
      </c>
      <c r="P1585" s="26">
        <f t="shared" si="659"/>
        <v>0</v>
      </c>
      <c r="Q1585" s="26">
        <f t="shared" si="671"/>
        <v>-1750673.5445088074</v>
      </c>
      <c r="R1585" s="26">
        <f t="shared" si="672"/>
        <v>0</v>
      </c>
      <c r="S1585" s="26">
        <f t="shared" si="660"/>
        <v>0</v>
      </c>
      <c r="T1585" s="28">
        <f t="shared" si="661"/>
        <v>1750673.5445088074</v>
      </c>
      <c r="U1585" s="26">
        <f t="shared" si="662"/>
        <v>0</v>
      </c>
      <c r="V1585" s="26">
        <f t="shared" si="663"/>
        <v>0</v>
      </c>
      <c r="W1585" s="26">
        <f t="shared" si="664"/>
        <v>0</v>
      </c>
      <c r="X1585" s="26">
        <f t="shared" si="665"/>
        <v>0</v>
      </c>
      <c r="Y1585" s="26">
        <f t="shared" si="666"/>
        <v>0</v>
      </c>
      <c r="Z1585" s="26">
        <f t="shared" si="666"/>
        <v>0</v>
      </c>
      <c r="AA1585" s="26">
        <f t="shared" si="667"/>
        <v>0</v>
      </c>
      <c r="AB1585" s="26">
        <f t="shared" si="673"/>
        <v>1342078.1850654553</v>
      </c>
      <c r="AC1585" s="26">
        <f t="shared" si="668"/>
        <v>5897033.9018618967</v>
      </c>
      <c r="AD1585" s="15">
        <f t="shared" si="674"/>
        <v>0</v>
      </c>
      <c r="AO1585">
        <f t="shared" si="649"/>
        <v>0</v>
      </c>
      <c r="AP1585">
        <f t="shared" si="650"/>
        <v>122.1</v>
      </c>
      <c r="AQ1585">
        <f t="shared" si="651"/>
        <v>33.916666666666664</v>
      </c>
    </row>
    <row r="1586" spans="2:43" x14ac:dyDescent="0.3">
      <c r="B1586" s="6" t="s">
        <v>49</v>
      </c>
      <c r="C1586" s="6">
        <v>1583</v>
      </c>
      <c r="D1586" s="6">
        <v>106</v>
      </c>
      <c r="E1586" s="11">
        <v>121.5</v>
      </c>
      <c r="F1586" s="7">
        <f t="shared" si="652"/>
        <v>33.75</v>
      </c>
      <c r="G1586" s="26">
        <f t="shared" si="669"/>
        <v>-0.18055555555555516</v>
      </c>
      <c r="H1586" s="26">
        <f t="shared" si="670"/>
        <v>-0.64999999999999858</v>
      </c>
      <c r="I1586" s="26">
        <f t="shared" si="653"/>
        <v>-205.47222222222177</v>
      </c>
      <c r="J1586" s="26">
        <f t="shared" si="654"/>
        <v>167.45670000000001</v>
      </c>
      <c r="K1586" s="26">
        <f t="shared" si="655"/>
        <v>391.47300000000007</v>
      </c>
      <c r="L1586" s="26">
        <f t="shared" si="656"/>
        <v>353.45747777777831</v>
      </c>
      <c r="M1586" s="26">
        <f t="shared" si="657"/>
        <v>11929.189875000018</v>
      </c>
      <c r="N1586" s="26">
        <f t="shared" si="658"/>
        <v>11929.189875000018</v>
      </c>
      <c r="O1586" s="26">
        <f t="shared" si="675"/>
        <v>7251041.2768023517</v>
      </c>
      <c r="P1586" s="26">
        <f t="shared" si="659"/>
        <v>0</v>
      </c>
      <c r="Q1586" s="26">
        <f t="shared" si="671"/>
        <v>-1750673.5445088074</v>
      </c>
      <c r="R1586" s="26">
        <f t="shared" si="672"/>
        <v>0</v>
      </c>
      <c r="S1586" s="26">
        <f t="shared" si="660"/>
        <v>0</v>
      </c>
      <c r="T1586" s="28">
        <f t="shared" si="661"/>
        <v>1750673.5445088074</v>
      </c>
      <c r="U1586" s="26">
        <f t="shared" si="662"/>
        <v>0</v>
      </c>
      <c r="V1586" s="26">
        <f t="shared" si="663"/>
        <v>0</v>
      </c>
      <c r="W1586" s="26">
        <f t="shared" si="664"/>
        <v>0</v>
      </c>
      <c r="X1586" s="26">
        <f t="shared" si="665"/>
        <v>0</v>
      </c>
      <c r="Y1586" s="26">
        <f t="shared" si="666"/>
        <v>0</v>
      </c>
      <c r="Z1586" s="26">
        <f t="shared" si="666"/>
        <v>0</v>
      </c>
      <c r="AA1586" s="26">
        <f t="shared" si="667"/>
        <v>0</v>
      </c>
      <c r="AB1586" s="26">
        <f t="shared" si="673"/>
        <v>1342078.1850654553</v>
      </c>
      <c r="AC1586" s="26">
        <f t="shared" si="668"/>
        <v>5908963.091736896</v>
      </c>
      <c r="AD1586" s="15">
        <f t="shared" si="674"/>
        <v>0</v>
      </c>
      <c r="AO1586">
        <f t="shared" si="649"/>
        <v>0</v>
      </c>
      <c r="AP1586">
        <f t="shared" si="650"/>
        <v>121.5</v>
      </c>
      <c r="AQ1586">
        <f t="shared" si="651"/>
        <v>33.75</v>
      </c>
    </row>
    <row r="1587" spans="2:43" x14ac:dyDescent="0.3">
      <c r="B1587" s="6" t="s">
        <v>49</v>
      </c>
      <c r="C1587" s="6">
        <v>1584</v>
      </c>
      <c r="D1587" s="6">
        <v>107</v>
      </c>
      <c r="E1587" s="11">
        <v>120.8</v>
      </c>
      <c r="F1587" s="7">
        <f t="shared" si="652"/>
        <v>33.555555555555557</v>
      </c>
      <c r="G1587" s="26">
        <f t="shared" si="669"/>
        <v>-0.20833333333333331</v>
      </c>
      <c r="H1587" s="26">
        <f t="shared" si="670"/>
        <v>-0.75</v>
      </c>
      <c r="I1587" s="26">
        <f t="shared" si="653"/>
        <v>-237.08333333333331</v>
      </c>
      <c r="J1587" s="26">
        <f t="shared" si="654"/>
        <v>167.45670000000001</v>
      </c>
      <c r="K1587" s="26">
        <f t="shared" si="655"/>
        <v>386.97519407407418</v>
      </c>
      <c r="L1587" s="26">
        <f t="shared" si="656"/>
        <v>317.34856074074088</v>
      </c>
      <c r="M1587" s="26">
        <f t="shared" si="657"/>
        <v>10648.807260411528</v>
      </c>
      <c r="N1587" s="26">
        <f t="shared" si="658"/>
        <v>10648.807260411528</v>
      </c>
      <c r="O1587" s="26">
        <f t="shared" si="675"/>
        <v>7261690.0840627635</v>
      </c>
      <c r="P1587" s="26">
        <f t="shared" si="659"/>
        <v>0</v>
      </c>
      <c r="Q1587" s="26">
        <f t="shared" si="671"/>
        <v>-1750673.5445088074</v>
      </c>
      <c r="R1587" s="26">
        <f t="shared" si="672"/>
        <v>0</v>
      </c>
      <c r="S1587" s="26">
        <f t="shared" si="660"/>
        <v>0</v>
      </c>
      <c r="T1587" s="28">
        <f t="shared" si="661"/>
        <v>1750673.5445088074</v>
      </c>
      <c r="U1587" s="26">
        <f t="shared" si="662"/>
        <v>0</v>
      </c>
      <c r="V1587" s="26">
        <f t="shared" si="663"/>
        <v>0</v>
      </c>
      <c r="W1587" s="26">
        <f t="shared" si="664"/>
        <v>0</v>
      </c>
      <c r="X1587" s="26">
        <f t="shared" si="665"/>
        <v>0</v>
      </c>
      <c r="Y1587" s="26">
        <f t="shared" si="666"/>
        <v>0</v>
      </c>
      <c r="Z1587" s="26">
        <f t="shared" si="666"/>
        <v>0</v>
      </c>
      <c r="AA1587" s="26">
        <f t="shared" si="667"/>
        <v>0</v>
      </c>
      <c r="AB1587" s="26">
        <f t="shared" si="673"/>
        <v>1342078.1850654553</v>
      </c>
      <c r="AC1587" s="26">
        <f t="shared" si="668"/>
        <v>5919611.8989973087</v>
      </c>
      <c r="AD1587" s="15">
        <f t="shared" si="674"/>
        <v>0</v>
      </c>
      <c r="AO1587">
        <f t="shared" si="649"/>
        <v>0</v>
      </c>
      <c r="AP1587">
        <f t="shared" si="650"/>
        <v>120.8</v>
      </c>
      <c r="AQ1587">
        <f t="shared" si="651"/>
        <v>33.555555555555557</v>
      </c>
    </row>
    <row r="1588" spans="2:43" x14ac:dyDescent="0.3">
      <c r="B1588" s="6" t="s">
        <v>49</v>
      </c>
      <c r="C1588" s="6">
        <v>1585</v>
      </c>
      <c r="D1588" s="6">
        <v>108</v>
      </c>
      <c r="E1588" s="11">
        <v>120</v>
      </c>
      <c r="F1588" s="7">
        <f t="shared" si="652"/>
        <v>33.333333333333336</v>
      </c>
      <c r="G1588" s="26">
        <f t="shared" si="669"/>
        <v>-0.23611111111111149</v>
      </c>
      <c r="H1588" s="26">
        <f t="shared" si="670"/>
        <v>-0.85000000000000142</v>
      </c>
      <c r="I1588" s="26">
        <f t="shared" si="653"/>
        <v>-268.69444444444485</v>
      </c>
      <c r="J1588" s="26">
        <f t="shared" si="654"/>
        <v>167.45670000000001</v>
      </c>
      <c r="K1588" s="26">
        <f t="shared" si="655"/>
        <v>381.86666666666679</v>
      </c>
      <c r="L1588" s="26">
        <f t="shared" si="656"/>
        <v>280.62892222222195</v>
      </c>
      <c r="M1588" s="26">
        <f t="shared" si="657"/>
        <v>9354.2974074073991</v>
      </c>
      <c r="N1588" s="26">
        <f t="shared" si="658"/>
        <v>9354.2974074073991</v>
      </c>
      <c r="O1588" s="26">
        <f t="shared" si="675"/>
        <v>7271044.3814701708</v>
      </c>
      <c r="P1588" s="26">
        <f t="shared" si="659"/>
        <v>0</v>
      </c>
      <c r="Q1588" s="26">
        <f t="shared" si="671"/>
        <v>-1750673.5445088074</v>
      </c>
      <c r="R1588" s="26">
        <f t="shared" si="672"/>
        <v>0</v>
      </c>
      <c r="S1588" s="26">
        <f t="shared" si="660"/>
        <v>0</v>
      </c>
      <c r="T1588" s="28">
        <f t="shared" si="661"/>
        <v>1750673.5445088074</v>
      </c>
      <c r="U1588" s="26">
        <f t="shared" si="662"/>
        <v>0</v>
      </c>
      <c r="V1588" s="26">
        <f t="shared" si="663"/>
        <v>0</v>
      </c>
      <c r="W1588" s="26">
        <f t="shared" si="664"/>
        <v>0</v>
      </c>
      <c r="X1588" s="26">
        <f t="shared" si="665"/>
        <v>0</v>
      </c>
      <c r="Y1588" s="26">
        <f t="shared" si="666"/>
        <v>0</v>
      </c>
      <c r="Z1588" s="26">
        <f t="shared" si="666"/>
        <v>0</v>
      </c>
      <c r="AA1588" s="26">
        <f t="shared" si="667"/>
        <v>0</v>
      </c>
      <c r="AB1588" s="26">
        <f t="shared" si="673"/>
        <v>1342078.1850654553</v>
      </c>
      <c r="AC1588" s="26">
        <f t="shared" si="668"/>
        <v>5928966.196404716</v>
      </c>
      <c r="AD1588" s="15">
        <f t="shared" si="674"/>
        <v>0</v>
      </c>
      <c r="AO1588">
        <f t="shared" si="649"/>
        <v>0</v>
      </c>
      <c r="AP1588">
        <f t="shared" si="650"/>
        <v>120</v>
      </c>
      <c r="AQ1588">
        <f t="shared" si="651"/>
        <v>33.333333333333336</v>
      </c>
    </row>
    <row r="1589" spans="2:43" x14ac:dyDescent="0.3">
      <c r="B1589" s="6" t="s">
        <v>49</v>
      </c>
      <c r="C1589" s="6">
        <v>1586</v>
      </c>
      <c r="D1589" s="6">
        <v>109</v>
      </c>
      <c r="E1589" s="11">
        <v>119.1</v>
      </c>
      <c r="F1589" s="7">
        <f t="shared" si="652"/>
        <v>33.083333333333336</v>
      </c>
      <c r="G1589" s="26">
        <f t="shared" si="669"/>
        <v>-0.26388888888888967</v>
      </c>
      <c r="H1589" s="26">
        <f t="shared" si="670"/>
        <v>-0.95000000000000284</v>
      </c>
      <c r="I1589" s="26">
        <f t="shared" si="653"/>
        <v>-300.30555555555645</v>
      </c>
      <c r="J1589" s="26">
        <f t="shared" si="654"/>
        <v>167.45670000000001</v>
      </c>
      <c r="K1589" s="26">
        <f t="shared" si="655"/>
        <v>376.16014666666678</v>
      </c>
      <c r="L1589" s="26">
        <f t="shared" si="656"/>
        <v>243.31129111111034</v>
      </c>
      <c r="M1589" s="26">
        <f t="shared" si="657"/>
        <v>8049.548547592568</v>
      </c>
      <c r="N1589" s="26">
        <f t="shared" si="658"/>
        <v>8049.548547592568</v>
      </c>
      <c r="O1589" s="26">
        <f t="shared" si="675"/>
        <v>7279093.9300177637</v>
      </c>
      <c r="P1589" s="26">
        <f t="shared" si="659"/>
        <v>0</v>
      </c>
      <c r="Q1589" s="26">
        <f t="shared" si="671"/>
        <v>-1750673.5445088074</v>
      </c>
      <c r="R1589" s="26">
        <f t="shared" si="672"/>
        <v>0</v>
      </c>
      <c r="S1589" s="26">
        <f t="shared" si="660"/>
        <v>0</v>
      </c>
      <c r="T1589" s="28">
        <f t="shared" si="661"/>
        <v>1750673.5445088074</v>
      </c>
      <c r="U1589" s="26">
        <f t="shared" si="662"/>
        <v>0</v>
      </c>
      <c r="V1589" s="26">
        <f t="shared" si="663"/>
        <v>0</v>
      </c>
      <c r="W1589" s="26">
        <f t="shared" si="664"/>
        <v>0</v>
      </c>
      <c r="X1589" s="26">
        <f t="shared" si="665"/>
        <v>0</v>
      </c>
      <c r="Y1589" s="26">
        <f t="shared" si="666"/>
        <v>0</v>
      </c>
      <c r="Z1589" s="26">
        <f t="shared" si="666"/>
        <v>0</v>
      </c>
      <c r="AA1589" s="26">
        <f t="shared" si="667"/>
        <v>0</v>
      </c>
      <c r="AB1589" s="26">
        <f t="shared" si="673"/>
        <v>1342078.1850654553</v>
      </c>
      <c r="AC1589" s="26">
        <f t="shared" si="668"/>
        <v>5937015.744952308</v>
      </c>
      <c r="AD1589" s="15">
        <f t="shared" si="674"/>
        <v>0</v>
      </c>
      <c r="AO1589">
        <f t="shared" si="649"/>
        <v>0</v>
      </c>
      <c r="AP1589">
        <f t="shared" si="650"/>
        <v>119.1</v>
      </c>
      <c r="AQ1589">
        <f t="shared" si="651"/>
        <v>33.083333333333329</v>
      </c>
    </row>
    <row r="1590" spans="2:43" x14ac:dyDescent="0.3">
      <c r="B1590" s="6" t="s">
        <v>49</v>
      </c>
      <c r="C1590" s="6">
        <v>1587</v>
      </c>
      <c r="D1590" s="6">
        <v>110</v>
      </c>
      <c r="E1590" s="11">
        <v>118.1</v>
      </c>
      <c r="F1590" s="7">
        <f t="shared" si="652"/>
        <v>32.805555555555557</v>
      </c>
      <c r="G1590" s="26">
        <f t="shared" si="669"/>
        <v>-0.27777777777777779</v>
      </c>
      <c r="H1590" s="26">
        <f t="shared" si="670"/>
        <v>-1</v>
      </c>
      <c r="I1590" s="26">
        <f t="shared" si="653"/>
        <v>-316.11111111111114</v>
      </c>
      <c r="J1590" s="26">
        <f t="shared" si="654"/>
        <v>167.45670000000001</v>
      </c>
      <c r="K1590" s="26">
        <f t="shared" si="655"/>
        <v>369.86995407407414</v>
      </c>
      <c r="L1590" s="26">
        <f t="shared" si="656"/>
        <v>221.21554296296301</v>
      </c>
      <c r="M1590" s="26">
        <f t="shared" si="657"/>
        <v>7257.0987844238707</v>
      </c>
      <c r="N1590" s="26">
        <f t="shared" si="658"/>
        <v>7257.0987844238707</v>
      </c>
      <c r="O1590" s="26">
        <f t="shared" si="675"/>
        <v>7286351.0288021872</v>
      </c>
      <c r="P1590" s="26">
        <f t="shared" si="659"/>
        <v>0</v>
      </c>
      <c r="Q1590" s="26">
        <f t="shared" si="671"/>
        <v>-1750673.5445088074</v>
      </c>
      <c r="R1590" s="26">
        <f t="shared" si="672"/>
        <v>0</v>
      </c>
      <c r="S1590" s="26">
        <f t="shared" si="660"/>
        <v>0</v>
      </c>
      <c r="T1590" s="28">
        <f t="shared" si="661"/>
        <v>1750673.5445088074</v>
      </c>
      <c r="U1590" s="26">
        <f t="shared" si="662"/>
        <v>0</v>
      </c>
      <c r="V1590" s="26">
        <f t="shared" si="663"/>
        <v>0</v>
      </c>
      <c r="W1590" s="26">
        <f t="shared" si="664"/>
        <v>0</v>
      </c>
      <c r="X1590" s="26">
        <f t="shared" si="665"/>
        <v>0</v>
      </c>
      <c r="Y1590" s="26">
        <f t="shared" si="666"/>
        <v>0</v>
      </c>
      <c r="Z1590" s="26">
        <f t="shared" si="666"/>
        <v>0</v>
      </c>
      <c r="AA1590" s="26">
        <f t="shared" si="667"/>
        <v>0</v>
      </c>
      <c r="AB1590" s="26">
        <f t="shared" si="673"/>
        <v>1342078.1850654553</v>
      </c>
      <c r="AC1590" s="26">
        <f t="shared" si="668"/>
        <v>5944272.8437367324</v>
      </c>
      <c r="AD1590" s="15">
        <f t="shared" si="674"/>
        <v>0</v>
      </c>
      <c r="AO1590">
        <f t="shared" si="649"/>
        <v>0</v>
      </c>
      <c r="AP1590">
        <f t="shared" si="650"/>
        <v>118.1</v>
      </c>
      <c r="AQ1590">
        <f t="shared" si="651"/>
        <v>32.80555555555555</v>
      </c>
    </row>
    <row r="1591" spans="2:43" x14ac:dyDescent="0.3">
      <c r="B1591" s="6" t="s">
        <v>49</v>
      </c>
      <c r="C1591" s="6">
        <v>1588</v>
      </c>
      <c r="D1591" s="6">
        <v>111</v>
      </c>
      <c r="E1591" s="11">
        <v>117.1</v>
      </c>
      <c r="F1591" s="7">
        <f t="shared" si="652"/>
        <v>32.527777777777779</v>
      </c>
      <c r="G1591" s="26">
        <f t="shared" si="669"/>
        <v>-0.26388888888888767</v>
      </c>
      <c r="H1591" s="26">
        <f t="shared" si="670"/>
        <v>-0.94999999999999574</v>
      </c>
      <c r="I1591" s="26">
        <f t="shared" si="653"/>
        <v>-300.30555555555418</v>
      </c>
      <c r="J1591" s="26">
        <f t="shared" si="654"/>
        <v>167.45670000000001</v>
      </c>
      <c r="K1591" s="26">
        <f t="shared" si="655"/>
        <v>363.63279851851854</v>
      </c>
      <c r="L1591" s="26">
        <f t="shared" si="656"/>
        <v>230.78394296296437</v>
      </c>
      <c r="M1591" s="26">
        <f t="shared" si="657"/>
        <v>7506.888811378647</v>
      </c>
      <c r="N1591" s="26">
        <f t="shared" si="658"/>
        <v>7506.888811378647</v>
      </c>
      <c r="O1591" s="26">
        <f t="shared" si="675"/>
        <v>7293857.9176135659</v>
      </c>
      <c r="P1591" s="26">
        <f t="shared" si="659"/>
        <v>0</v>
      </c>
      <c r="Q1591" s="26">
        <f t="shared" si="671"/>
        <v>-1750673.5445088074</v>
      </c>
      <c r="R1591" s="26">
        <f t="shared" si="672"/>
        <v>0</v>
      </c>
      <c r="S1591" s="26">
        <f t="shared" si="660"/>
        <v>0</v>
      </c>
      <c r="T1591" s="28">
        <f t="shared" si="661"/>
        <v>1750673.5445088074</v>
      </c>
      <c r="U1591" s="26">
        <f t="shared" si="662"/>
        <v>0</v>
      </c>
      <c r="V1591" s="26">
        <f t="shared" si="663"/>
        <v>0</v>
      </c>
      <c r="W1591" s="26">
        <f t="shared" si="664"/>
        <v>0</v>
      </c>
      <c r="X1591" s="26">
        <f t="shared" si="665"/>
        <v>0</v>
      </c>
      <c r="Y1591" s="26">
        <f t="shared" si="666"/>
        <v>0</v>
      </c>
      <c r="Z1591" s="26">
        <f t="shared" si="666"/>
        <v>0</v>
      </c>
      <c r="AA1591" s="26">
        <f t="shared" si="667"/>
        <v>0</v>
      </c>
      <c r="AB1591" s="26">
        <f t="shared" si="673"/>
        <v>1342078.1850654553</v>
      </c>
      <c r="AC1591" s="26">
        <f t="shared" si="668"/>
        <v>5951779.7325481102</v>
      </c>
      <c r="AD1591" s="15">
        <f t="shared" si="674"/>
        <v>0</v>
      </c>
      <c r="AO1591">
        <f t="shared" si="649"/>
        <v>0</v>
      </c>
      <c r="AP1591">
        <f t="shared" si="650"/>
        <v>117.1</v>
      </c>
      <c r="AQ1591">
        <f t="shared" si="651"/>
        <v>32.527777777777779</v>
      </c>
    </row>
    <row r="1592" spans="2:43" x14ac:dyDescent="0.3">
      <c r="B1592" s="6" t="s">
        <v>49</v>
      </c>
      <c r="C1592" s="6">
        <v>1589</v>
      </c>
      <c r="D1592" s="6">
        <v>112</v>
      </c>
      <c r="E1592" s="11">
        <v>116.2</v>
      </c>
      <c r="F1592" s="7">
        <f t="shared" si="652"/>
        <v>32.277777777777779</v>
      </c>
      <c r="G1592" s="26">
        <f t="shared" si="669"/>
        <v>-0.22222222222222143</v>
      </c>
      <c r="H1592" s="26">
        <f t="shared" si="670"/>
        <v>-0.79999999999999716</v>
      </c>
      <c r="I1592" s="26">
        <f t="shared" si="653"/>
        <v>-252.888888888888</v>
      </c>
      <c r="J1592" s="26">
        <f t="shared" si="654"/>
        <v>167.45670000000001</v>
      </c>
      <c r="K1592" s="26">
        <f t="shared" si="655"/>
        <v>358.06470518518529</v>
      </c>
      <c r="L1592" s="26">
        <f t="shared" si="656"/>
        <v>272.6325162962973</v>
      </c>
      <c r="M1592" s="26">
        <f t="shared" si="657"/>
        <v>8799.9717760082622</v>
      </c>
      <c r="N1592" s="26">
        <f t="shared" si="658"/>
        <v>8799.9717760082622</v>
      </c>
      <c r="O1592" s="26">
        <f t="shared" si="675"/>
        <v>7302657.8893895745</v>
      </c>
      <c r="P1592" s="26">
        <f t="shared" si="659"/>
        <v>0</v>
      </c>
      <c r="Q1592" s="26">
        <f t="shared" si="671"/>
        <v>-1750673.5445088074</v>
      </c>
      <c r="R1592" s="26">
        <f t="shared" si="672"/>
        <v>0</v>
      </c>
      <c r="S1592" s="26">
        <f t="shared" si="660"/>
        <v>0</v>
      </c>
      <c r="T1592" s="28">
        <f t="shared" si="661"/>
        <v>1750673.5445088074</v>
      </c>
      <c r="U1592" s="26">
        <f t="shared" si="662"/>
        <v>0</v>
      </c>
      <c r="V1592" s="26">
        <f t="shared" si="663"/>
        <v>0</v>
      </c>
      <c r="W1592" s="26">
        <f t="shared" si="664"/>
        <v>0</v>
      </c>
      <c r="X1592" s="26">
        <f t="shared" si="665"/>
        <v>0</v>
      </c>
      <c r="Y1592" s="26">
        <f t="shared" si="666"/>
        <v>0</v>
      </c>
      <c r="Z1592" s="26">
        <f t="shared" si="666"/>
        <v>0</v>
      </c>
      <c r="AA1592" s="26">
        <f t="shared" si="667"/>
        <v>0</v>
      </c>
      <c r="AB1592" s="26">
        <f t="shared" si="673"/>
        <v>1342078.1850654553</v>
      </c>
      <c r="AC1592" s="26">
        <f t="shared" si="668"/>
        <v>5960579.7043241188</v>
      </c>
      <c r="AD1592" s="15">
        <f t="shared" si="674"/>
        <v>0</v>
      </c>
      <c r="AO1592">
        <f t="shared" si="649"/>
        <v>0</v>
      </c>
      <c r="AP1592">
        <f t="shared" si="650"/>
        <v>116.2</v>
      </c>
      <c r="AQ1592">
        <f t="shared" si="651"/>
        <v>32.277777777777779</v>
      </c>
    </row>
    <row r="1593" spans="2:43" x14ac:dyDescent="0.3">
      <c r="B1593" s="6" t="s">
        <v>49</v>
      </c>
      <c r="C1593" s="6">
        <v>1590</v>
      </c>
      <c r="D1593" s="6">
        <v>113</v>
      </c>
      <c r="E1593" s="11">
        <v>115.5</v>
      </c>
      <c r="F1593" s="7">
        <f t="shared" si="652"/>
        <v>32.083333333333336</v>
      </c>
      <c r="G1593" s="26">
        <f t="shared" si="669"/>
        <v>-0.18055555555555516</v>
      </c>
      <c r="H1593" s="26">
        <f t="shared" si="670"/>
        <v>-0.64999999999999858</v>
      </c>
      <c r="I1593" s="26">
        <f t="shared" si="653"/>
        <v>-205.47222222222177</v>
      </c>
      <c r="J1593" s="26">
        <f t="shared" si="654"/>
        <v>167.45670000000001</v>
      </c>
      <c r="K1593" s="26">
        <f t="shared" si="655"/>
        <v>353.76366666666672</v>
      </c>
      <c r="L1593" s="26">
        <f t="shared" si="656"/>
        <v>315.74814444444496</v>
      </c>
      <c r="M1593" s="26">
        <f t="shared" si="657"/>
        <v>10130.252967592611</v>
      </c>
      <c r="N1593" s="26">
        <f t="shared" si="658"/>
        <v>10130.252967592611</v>
      </c>
      <c r="O1593" s="26">
        <f t="shared" si="675"/>
        <v>7312788.1423571669</v>
      </c>
      <c r="P1593" s="26">
        <f t="shared" si="659"/>
        <v>0</v>
      </c>
      <c r="Q1593" s="26">
        <f t="shared" si="671"/>
        <v>-1750673.5445088074</v>
      </c>
      <c r="R1593" s="26">
        <f t="shared" si="672"/>
        <v>0</v>
      </c>
      <c r="S1593" s="26">
        <f t="shared" si="660"/>
        <v>0</v>
      </c>
      <c r="T1593" s="28">
        <f t="shared" si="661"/>
        <v>1750673.5445088074</v>
      </c>
      <c r="U1593" s="26">
        <f t="shared" si="662"/>
        <v>0</v>
      </c>
      <c r="V1593" s="26">
        <f t="shared" si="663"/>
        <v>0</v>
      </c>
      <c r="W1593" s="26">
        <f t="shared" si="664"/>
        <v>0</v>
      </c>
      <c r="X1593" s="26">
        <f t="shared" si="665"/>
        <v>0</v>
      </c>
      <c r="Y1593" s="26">
        <f t="shared" si="666"/>
        <v>0</v>
      </c>
      <c r="Z1593" s="26">
        <f t="shared" si="666"/>
        <v>0</v>
      </c>
      <c r="AA1593" s="26">
        <f t="shared" si="667"/>
        <v>0</v>
      </c>
      <c r="AB1593" s="26">
        <f t="shared" si="673"/>
        <v>1342078.1850654553</v>
      </c>
      <c r="AC1593" s="26">
        <f t="shared" si="668"/>
        <v>5970709.9572917111</v>
      </c>
      <c r="AD1593" s="15">
        <f t="shared" si="674"/>
        <v>0</v>
      </c>
      <c r="AO1593">
        <f t="shared" si="649"/>
        <v>0</v>
      </c>
      <c r="AP1593">
        <f t="shared" si="650"/>
        <v>115.5</v>
      </c>
      <c r="AQ1593">
        <f t="shared" si="651"/>
        <v>32.083333333333336</v>
      </c>
    </row>
    <row r="1594" spans="2:43" x14ac:dyDescent="0.3">
      <c r="B1594" s="6" t="s">
        <v>49</v>
      </c>
      <c r="C1594" s="6">
        <v>1591</v>
      </c>
      <c r="D1594" s="6">
        <v>114</v>
      </c>
      <c r="E1594" s="11">
        <v>114.9</v>
      </c>
      <c r="F1594" s="7">
        <f t="shared" si="652"/>
        <v>31.916666666666671</v>
      </c>
      <c r="G1594" s="26">
        <f t="shared" si="669"/>
        <v>-0.1388888888888889</v>
      </c>
      <c r="H1594" s="26">
        <f t="shared" si="670"/>
        <v>-0.5</v>
      </c>
      <c r="I1594" s="26">
        <f t="shared" si="653"/>
        <v>-158.05555555555557</v>
      </c>
      <c r="J1594" s="26">
        <f t="shared" si="654"/>
        <v>167.45670000000001</v>
      </c>
      <c r="K1594" s="26">
        <f t="shared" si="655"/>
        <v>350.09774666666681</v>
      </c>
      <c r="L1594" s="26">
        <f t="shared" si="656"/>
        <v>359.49889111111122</v>
      </c>
      <c r="M1594" s="26">
        <f t="shared" si="657"/>
        <v>11474.006274629635</v>
      </c>
      <c r="N1594" s="26">
        <f t="shared" si="658"/>
        <v>11474.006274629635</v>
      </c>
      <c r="O1594" s="26">
        <f t="shared" si="675"/>
        <v>7324262.1486317962</v>
      </c>
      <c r="P1594" s="26">
        <f t="shared" si="659"/>
        <v>0</v>
      </c>
      <c r="Q1594" s="26">
        <f t="shared" si="671"/>
        <v>-1750673.5445088074</v>
      </c>
      <c r="R1594" s="26">
        <f t="shared" si="672"/>
        <v>0</v>
      </c>
      <c r="S1594" s="26">
        <f t="shared" si="660"/>
        <v>0</v>
      </c>
      <c r="T1594" s="28">
        <f t="shared" si="661"/>
        <v>1750673.5445088074</v>
      </c>
      <c r="U1594" s="26">
        <f t="shared" si="662"/>
        <v>0</v>
      </c>
      <c r="V1594" s="26">
        <f t="shared" si="663"/>
        <v>0</v>
      </c>
      <c r="W1594" s="26">
        <f t="shared" si="664"/>
        <v>0</v>
      </c>
      <c r="X1594" s="26">
        <f t="shared" si="665"/>
        <v>0</v>
      </c>
      <c r="Y1594" s="26">
        <f t="shared" si="666"/>
        <v>0</v>
      </c>
      <c r="Z1594" s="26">
        <f t="shared" si="666"/>
        <v>0</v>
      </c>
      <c r="AA1594" s="26">
        <f t="shared" si="667"/>
        <v>0</v>
      </c>
      <c r="AB1594" s="26">
        <f t="shared" si="673"/>
        <v>1342078.1850654553</v>
      </c>
      <c r="AC1594" s="26">
        <f t="shared" si="668"/>
        <v>5982183.9635663405</v>
      </c>
      <c r="AD1594" s="15">
        <f t="shared" si="674"/>
        <v>0</v>
      </c>
      <c r="AO1594">
        <f t="shared" si="649"/>
        <v>0</v>
      </c>
      <c r="AP1594">
        <f t="shared" si="650"/>
        <v>114.9</v>
      </c>
      <c r="AQ1594">
        <f t="shared" si="651"/>
        <v>31.916666666666668</v>
      </c>
    </row>
    <row r="1595" spans="2:43" x14ac:dyDescent="0.3">
      <c r="B1595" s="6" t="s">
        <v>49</v>
      </c>
      <c r="C1595" s="6">
        <v>1592</v>
      </c>
      <c r="D1595" s="6">
        <v>115</v>
      </c>
      <c r="E1595" s="11">
        <v>114.5</v>
      </c>
      <c r="F1595" s="7">
        <f t="shared" si="652"/>
        <v>31.805555555555557</v>
      </c>
      <c r="G1595" s="26">
        <f t="shared" si="669"/>
        <v>-0.11111111111111269</v>
      </c>
      <c r="H1595" s="26">
        <f t="shared" si="670"/>
        <v>-0.40000000000000568</v>
      </c>
      <c r="I1595" s="26">
        <f t="shared" si="653"/>
        <v>-126.44444444444623</v>
      </c>
      <c r="J1595" s="26">
        <f t="shared" si="654"/>
        <v>167.45670000000001</v>
      </c>
      <c r="K1595" s="26">
        <f t="shared" si="655"/>
        <v>347.66440740740745</v>
      </c>
      <c r="L1595" s="26">
        <f t="shared" si="656"/>
        <v>388.67666296296125</v>
      </c>
      <c r="M1595" s="26">
        <f t="shared" si="657"/>
        <v>12362.077197016406</v>
      </c>
      <c r="N1595" s="26">
        <f t="shared" si="658"/>
        <v>12362.077197016406</v>
      </c>
      <c r="O1595" s="26">
        <f t="shared" si="675"/>
        <v>7336624.2258288125</v>
      </c>
      <c r="P1595" s="26">
        <f t="shared" si="659"/>
        <v>0</v>
      </c>
      <c r="Q1595" s="26">
        <f t="shared" si="671"/>
        <v>-1750673.5445088074</v>
      </c>
      <c r="R1595" s="26">
        <f t="shared" si="672"/>
        <v>0</v>
      </c>
      <c r="S1595" s="26">
        <f t="shared" si="660"/>
        <v>0</v>
      </c>
      <c r="T1595" s="28">
        <f t="shared" si="661"/>
        <v>1750673.5445088074</v>
      </c>
      <c r="U1595" s="26">
        <f t="shared" si="662"/>
        <v>0</v>
      </c>
      <c r="V1595" s="26">
        <f t="shared" si="663"/>
        <v>0</v>
      </c>
      <c r="W1595" s="26">
        <f t="shared" si="664"/>
        <v>0</v>
      </c>
      <c r="X1595" s="26">
        <f t="shared" si="665"/>
        <v>0</v>
      </c>
      <c r="Y1595" s="26">
        <f t="shared" si="666"/>
        <v>0</v>
      </c>
      <c r="Z1595" s="26">
        <f t="shared" si="666"/>
        <v>0</v>
      </c>
      <c r="AA1595" s="26">
        <f t="shared" si="667"/>
        <v>0</v>
      </c>
      <c r="AB1595" s="26">
        <f t="shared" si="673"/>
        <v>1342078.1850654553</v>
      </c>
      <c r="AC1595" s="26">
        <f t="shared" si="668"/>
        <v>5994546.0407633577</v>
      </c>
      <c r="AD1595" s="15">
        <f t="shared" si="674"/>
        <v>0</v>
      </c>
      <c r="AO1595">
        <f t="shared" si="649"/>
        <v>0</v>
      </c>
      <c r="AP1595">
        <f t="shared" si="650"/>
        <v>114.5</v>
      </c>
      <c r="AQ1595">
        <f t="shared" si="651"/>
        <v>31.805555555555554</v>
      </c>
    </row>
    <row r="1596" spans="2:43" x14ac:dyDescent="0.3">
      <c r="B1596" s="6" t="s">
        <v>49</v>
      </c>
      <c r="C1596" s="6">
        <v>1593</v>
      </c>
      <c r="D1596" s="6">
        <v>116</v>
      </c>
      <c r="E1596" s="11">
        <v>114.1</v>
      </c>
      <c r="F1596" s="7">
        <f t="shared" si="652"/>
        <v>31.694444444444443</v>
      </c>
      <c r="G1596" s="26">
        <f t="shared" si="669"/>
        <v>-8.3333333333332538E-2</v>
      </c>
      <c r="H1596" s="26">
        <f t="shared" si="670"/>
        <v>-0.29999999999999716</v>
      </c>
      <c r="I1596" s="26">
        <f t="shared" si="653"/>
        <v>-94.833333333332433</v>
      </c>
      <c r="J1596" s="26">
        <f t="shared" si="654"/>
        <v>167.45670000000001</v>
      </c>
      <c r="K1596" s="26">
        <f t="shared" si="655"/>
        <v>345.23955407407408</v>
      </c>
      <c r="L1596" s="26">
        <f t="shared" si="656"/>
        <v>417.86292074074163</v>
      </c>
      <c r="M1596" s="26">
        <f t="shared" si="657"/>
        <v>13243.933126810727</v>
      </c>
      <c r="N1596" s="26">
        <f t="shared" si="658"/>
        <v>13243.933126810727</v>
      </c>
      <c r="O1596" s="26">
        <f t="shared" si="675"/>
        <v>7349868.1589556234</v>
      </c>
      <c r="P1596" s="26">
        <f t="shared" si="659"/>
        <v>0</v>
      </c>
      <c r="Q1596" s="26">
        <f t="shared" si="671"/>
        <v>-1750673.5445088074</v>
      </c>
      <c r="R1596" s="26">
        <f t="shared" si="672"/>
        <v>0</v>
      </c>
      <c r="S1596" s="26">
        <f t="shared" si="660"/>
        <v>0</v>
      </c>
      <c r="T1596" s="28">
        <f t="shared" si="661"/>
        <v>1750673.5445088074</v>
      </c>
      <c r="U1596" s="26">
        <f t="shared" si="662"/>
        <v>0</v>
      </c>
      <c r="V1596" s="26">
        <f t="shared" si="663"/>
        <v>0</v>
      </c>
      <c r="W1596" s="26">
        <f t="shared" si="664"/>
        <v>0</v>
      </c>
      <c r="X1596" s="26">
        <f t="shared" si="665"/>
        <v>0</v>
      </c>
      <c r="Y1596" s="26">
        <f t="shared" si="666"/>
        <v>0</v>
      </c>
      <c r="Z1596" s="26">
        <f t="shared" si="666"/>
        <v>0</v>
      </c>
      <c r="AA1596" s="26">
        <f t="shared" si="667"/>
        <v>0</v>
      </c>
      <c r="AB1596" s="26">
        <f t="shared" si="673"/>
        <v>1342078.1850654553</v>
      </c>
      <c r="AC1596" s="26">
        <f t="shared" si="668"/>
        <v>6007789.9738901686</v>
      </c>
      <c r="AD1596" s="15">
        <f t="shared" si="674"/>
        <v>0</v>
      </c>
      <c r="AO1596">
        <f t="shared" si="649"/>
        <v>0</v>
      </c>
      <c r="AP1596">
        <f t="shared" si="650"/>
        <v>114.1</v>
      </c>
      <c r="AQ1596">
        <f t="shared" si="651"/>
        <v>31.694444444444443</v>
      </c>
    </row>
    <row r="1597" spans="2:43" x14ac:dyDescent="0.3">
      <c r="B1597" s="6" t="s">
        <v>49</v>
      </c>
      <c r="C1597" s="6">
        <v>1594</v>
      </c>
      <c r="D1597" s="6">
        <v>117</v>
      </c>
      <c r="E1597" s="11">
        <v>113.9</v>
      </c>
      <c r="F1597" s="7">
        <f t="shared" si="652"/>
        <v>31.638888888888893</v>
      </c>
      <c r="G1597" s="26">
        <f t="shared" si="669"/>
        <v>-5.5555555555554373E-2</v>
      </c>
      <c r="H1597" s="26">
        <f t="shared" si="670"/>
        <v>-0.19999999999999574</v>
      </c>
      <c r="I1597" s="26">
        <f t="shared" si="653"/>
        <v>-63.222222222220879</v>
      </c>
      <c r="J1597" s="26">
        <f t="shared" si="654"/>
        <v>167.45670000000001</v>
      </c>
      <c r="K1597" s="26">
        <f t="shared" si="655"/>
        <v>344.03030962962976</v>
      </c>
      <c r="L1597" s="26">
        <f t="shared" si="656"/>
        <v>448.2647874074089</v>
      </c>
      <c r="M1597" s="26">
        <f t="shared" si="657"/>
        <v>14182.599801584411</v>
      </c>
      <c r="N1597" s="26">
        <f t="shared" si="658"/>
        <v>14182.599801584411</v>
      </c>
      <c r="O1597" s="26">
        <f t="shared" si="675"/>
        <v>7364050.7587572075</v>
      </c>
      <c r="P1597" s="26">
        <f t="shared" si="659"/>
        <v>0</v>
      </c>
      <c r="Q1597" s="26">
        <f t="shared" si="671"/>
        <v>-1750673.5445088074</v>
      </c>
      <c r="R1597" s="26">
        <f t="shared" si="672"/>
        <v>0</v>
      </c>
      <c r="S1597" s="26">
        <f t="shared" si="660"/>
        <v>0</v>
      </c>
      <c r="T1597" s="28">
        <f t="shared" si="661"/>
        <v>1750673.5445088074</v>
      </c>
      <c r="U1597" s="26">
        <f t="shared" si="662"/>
        <v>0</v>
      </c>
      <c r="V1597" s="26">
        <f t="shared" si="663"/>
        <v>0</v>
      </c>
      <c r="W1597" s="26">
        <f t="shared" si="664"/>
        <v>0</v>
      </c>
      <c r="X1597" s="26">
        <f t="shared" si="665"/>
        <v>0</v>
      </c>
      <c r="Y1597" s="26">
        <f t="shared" si="666"/>
        <v>0</v>
      </c>
      <c r="Z1597" s="26">
        <f t="shared" si="666"/>
        <v>0</v>
      </c>
      <c r="AA1597" s="26">
        <f t="shared" si="667"/>
        <v>0</v>
      </c>
      <c r="AB1597" s="26">
        <f t="shared" si="673"/>
        <v>1342078.1850654553</v>
      </c>
      <c r="AC1597" s="26">
        <f t="shared" si="668"/>
        <v>6021972.5736917518</v>
      </c>
      <c r="AD1597" s="15">
        <f t="shared" si="674"/>
        <v>0</v>
      </c>
      <c r="AO1597">
        <f t="shared" si="649"/>
        <v>0</v>
      </c>
      <c r="AP1597">
        <f t="shared" si="650"/>
        <v>113.9</v>
      </c>
      <c r="AQ1597">
        <f t="shared" si="651"/>
        <v>31.638888888888889</v>
      </c>
    </row>
    <row r="1598" spans="2:43" x14ac:dyDescent="0.3">
      <c r="B1598" s="6" t="s">
        <v>49</v>
      </c>
      <c r="C1598" s="6">
        <v>1595</v>
      </c>
      <c r="D1598" s="6">
        <v>118</v>
      </c>
      <c r="E1598" s="11">
        <v>113.7</v>
      </c>
      <c r="F1598" s="7">
        <f t="shared" si="652"/>
        <v>31.583333333333336</v>
      </c>
      <c r="G1598" s="26">
        <f t="shared" si="669"/>
        <v>-8.3333333333334522E-2</v>
      </c>
      <c r="H1598" s="26">
        <f t="shared" si="670"/>
        <v>-0.30000000000000426</v>
      </c>
      <c r="I1598" s="26">
        <f t="shared" si="653"/>
        <v>-94.833333333334693</v>
      </c>
      <c r="J1598" s="26">
        <f t="shared" si="654"/>
        <v>167.45670000000001</v>
      </c>
      <c r="K1598" s="26">
        <f t="shared" si="655"/>
        <v>342.82318666666674</v>
      </c>
      <c r="L1598" s="26">
        <f t="shared" si="656"/>
        <v>415.44655333333208</v>
      </c>
      <c r="M1598" s="26">
        <f t="shared" si="657"/>
        <v>13121.186976111072</v>
      </c>
      <c r="N1598" s="26">
        <f t="shared" si="658"/>
        <v>13121.186976111072</v>
      </c>
      <c r="O1598" s="26">
        <f t="shared" si="675"/>
        <v>7377171.945733319</v>
      </c>
      <c r="P1598" s="26">
        <f t="shared" si="659"/>
        <v>0</v>
      </c>
      <c r="Q1598" s="26">
        <f t="shared" si="671"/>
        <v>-1750673.5445088074</v>
      </c>
      <c r="R1598" s="26">
        <f t="shared" si="672"/>
        <v>0</v>
      </c>
      <c r="S1598" s="26">
        <f t="shared" si="660"/>
        <v>0</v>
      </c>
      <c r="T1598" s="28">
        <f t="shared" si="661"/>
        <v>1750673.5445088074</v>
      </c>
      <c r="U1598" s="26">
        <f t="shared" si="662"/>
        <v>0</v>
      </c>
      <c r="V1598" s="26">
        <f t="shared" si="663"/>
        <v>0</v>
      </c>
      <c r="W1598" s="26">
        <f t="shared" si="664"/>
        <v>0</v>
      </c>
      <c r="X1598" s="26">
        <f t="shared" si="665"/>
        <v>0</v>
      </c>
      <c r="Y1598" s="26">
        <f t="shared" si="666"/>
        <v>0</v>
      </c>
      <c r="Z1598" s="26">
        <f t="shared" si="666"/>
        <v>0</v>
      </c>
      <c r="AA1598" s="26">
        <f t="shared" si="667"/>
        <v>0</v>
      </c>
      <c r="AB1598" s="26">
        <f t="shared" si="673"/>
        <v>1342078.1850654553</v>
      </c>
      <c r="AC1598" s="26">
        <f t="shared" si="668"/>
        <v>6035093.7606678642</v>
      </c>
      <c r="AD1598" s="15">
        <f t="shared" si="674"/>
        <v>0</v>
      </c>
      <c r="AO1598">
        <f t="shared" si="649"/>
        <v>0</v>
      </c>
      <c r="AP1598">
        <f t="shared" si="650"/>
        <v>113.7</v>
      </c>
      <c r="AQ1598">
        <f t="shared" si="651"/>
        <v>31.583333333333332</v>
      </c>
    </row>
    <row r="1599" spans="2:43" x14ac:dyDescent="0.3">
      <c r="B1599" s="6" t="s">
        <v>49</v>
      </c>
      <c r="C1599" s="6">
        <v>1596</v>
      </c>
      <c r="D1599" s="6">
        <v>119</v>
      </c>
      <c r="E1599" s="11">
        <v>113.3</v>
      </c>
      <c r="F1599" s="7">
        <f t="shared" si="652"/>
        <v>31.472222222222221</v>
      </c>
      <c r="G1599" s="26">
        <f t="shared" si="669"/>
        <v>-0.11111111111111072</v>
      </c>
      <c r="H1599" s="26">
        <f t="shared" si="670"/>
        <v>-0.39999999999999858</v>
      </c>
      <c r="I1599" s="26">
        <f t="shared" si="653"/>
        <v>-126.444444444444</v>
      </c>
      <c r="J1599" s="26">
        <f t="shared" si="654"/>
        <v>167.45670000000001</v>
      </c>
      <c r="K1599" s="26">
        <f t="shared" si="655"/>
        <v>340.41530518518522</v>
      </c>
      <c r="L1599" s="26">
        <f t="shared" si="656"/>
        <v>381.42756074074123</v>
      </c>
      <c r="M1599" s="26">
        <f t="shared" si="657"/>
        <v>12004.372953312772</v>
      </c>
      <c r="N1599" s="26">
        <f t="shared" si="658"/>
        <v>12004.372953312772</v>
      </c>
      <c r="O1599" s="26">
        <f t="shared" si="675"/>
        <v>7389176.3186866315</v>
      </c>
      <c r="P1599" s="26">
        <f t="shared" si="659"/>
        <v>0</v>
      </c>
      <c r="Q1599" s="26">
        <f t="shared" si="671"/>
        <v>-1750673.5445088074</v>
      </c>
      <c r="R1599" s="26">
        <f t="shared" si="672"/>
        <v>0</v>
      </c>
      <c r="S1599" s="26">
        <f t="shared" si="660"/>
        <v>0</v>
      </c>
      <c r="T1599" s="28">
        <f t="shared" si="661"/>
        <v>1750673.5445088074</v>
      </c>
      <c r="U1599" s="26">
        <f t="shared" si="662"/>
        <v>0</v>
      </c>
      <c r="V1599" s="26">
        <f t="shared" si="663"/>
        <v>0</v>
      </c>
      <c r="W1599" s="26">
        <f t="shared" si="664"/>
        <v>0</v>
      </c>
      <c r="X1599" s="26">
        <f t="shared" si="665"/>
        <v>0</v>
      </c>
      <c r="Y1599" s="26">
        <f t="shared" si="666"/>
        <v>0</v>
      </c>
      <c r="Z1599" s="26">
        <f t="shared" si="666"/>
        <v>0</v>
      </c>
      <c r="AA1599" s="26">
        <f t="shared" si="667"/>
        <v>0</v>
      </c>
      <c r="AB1599" s="26">
        <f t="shared" si="673"/>
        <v>1342078.1850654553</v>
      </c>
      <c r="AC1599" s="26">
        <f t="shared" si="668"/>
        <v>6047098.1336211767</v>
      </c>
      <c r="AD1599" s="15">
        <f t="shared" si="674"/>
        <v>0</v>
      </c>
      <c r="AO1599">
        <f t="shared" si="649"/>
        <v>0</v>
      </c>
      <c r="AP1599">
        <f t="shared" si="650"/>
        <v>113.3</v>
      </c>
      <c r="AQ1599">
        <f t="shared" si="651"/>
        <v>31.472222222222221</v>
      </c>
    </row>
    <row r="1600" spans="2:43" x14ac:dyDescent="0.3">
      <c r="B1600" s="6" t="s">
        <v>49</v>
      </c>
      <c r="C1600" s="6">
        <v>1597</v>
      </c>
      <c r="D1600" s="6">
        <v>120</v>
      </c>
      <c r="E1600" s="11">
        <v>112.9</v>
      </c>
      <c r="F1600" s="7">
        <f t="shared" si="652"/>
        <v>31.361111111111114</v>
      </c>
      <c r="G1600" s="26">
        <f t="shared" si="669"/>
        <v>-0.15277777777777699</v>
      </c>
      <c r="H1600" s="26">
        <f t="shared" si="670"/>
        <v>-0.54999999999999716</v>
      </c>
      <c r="I1600" s="26">
        <f t="shared" si="653"/>
        <v>-173.8611111111102</v>
      </c>
      <c r="J1600" s="26">
        <f t="shared" si="654"/>
        <v>167.45670000000001</v>
      </c>
      <c r="K1600" s="26">
        <f t="shared" si="655"/>
        <v>338.01590962962973</v>
      </c>
      <c r="L1600" s="26">
        <f t="shared" si="656"/>
        <v>331.61149851851951</v>
      </c>
      <c r="M1600" s="26">
        <f t="shared" si="657"/>
        <v>10399.705050761349</v>
      </c>
      <c r="N1600" s="26">
        <f t="shared" si="658"/>
        <v>10399.705050761349</v>
      </c>
      <c r="O1600" s="26">
        <f t="shared" si="675"/>
        <v>7399576.0237373933</v>
      </c>
      <c r="P1600" s="26">
        <f t="shared" si="659"/>
        <v>0</v>
      </c>
      <c r="Q1600" s="26">
        <f t="shared" si="671"/>
        <v>-1750673.5445088074</v>
      </c>
      <c r="R1600" s="26">
        <f t="shared" si="672"/>
        <v>0</v>
      </c>
      <c r="S1600" s="26">
        <f t="shared" si="660"/>
        <v>0</v>
      </c>
      <c r="T1600" s="28">
        <f t="shared" si="661"/>
        <v>1750673.5445088074</v>
      </c>
      <c r="U1600" s="26">
        <f t="shared" si="662"/>
        <v>0</v>
      </c>
      <c r="V1600" s="26">
        <f t="shared" si="663"/>
        <v>0</v>
      </c>
      <c r="W1600" s="26">
        <f t="shared" si="664"/>
        <v>0</v>
      </c>
      <c r="X1600" s="26">
        <f t="shared" si="665"/>
        <v>0</v>
      </c>
      <c r="Y1600" s="26">
        <f t="shared" si="666"/>
        <v>0</v>
      </c>
      <c r="Z1600" s="26">
        <f t="shared" si="666"/>
        <v>0</v>
      </c>
      <c r="AA1600" s="26">
        <f t="shared" si="667"/>
        <v>0</v>
      </c>
      <c r="AB1600" s="26">
        <f t="shared" si="673"/>
        <v>1342078.1850654553</v>
      </c>
      <c r="AC1600" s="26">
        <f t="shared" si="668"/>
        <v>6057497.8386719376</v>
      </c>
      <c r="AD1600" s="15">
        <f t="shared" si="674"/>
        <v>0</v>
      </c>
      <c r="AO1600">
        <f t="shared" si="649"/>
        <v>0</v>
      </c>
      <c r="AP1600">
        <f t="shared" si="650"/>
        <v>112.9</v>
      </c>
      <c r="AQ1600">
        <f t="shared" si="651"/>
        <v>31.361111111111111</v>
      </c>
    </row>
    <row r="1601" spans="2:43" x14ac:dyDescent="0.3">
      <c r="B1601" s="6" t="s">
        <v>49</v>
      </c>
      <c r="C1601" s="6">
        <v>1598</v>
      </c>
      <c r="D1601" s="6">
        <v>121</v>
      </c>
      <c r="E1601" s="11">
        <v>112.2</v>
      </c>
      <c r="F1601" s="7">
        <f t="shared" si="652"/>
        <v>31.166666666666668</v>
      </c>
      <c r="G1601" s="26">
        <f t="shared" si="669"/>
        <v>-0.20833333333333331</v>
      </c>
      <c r="H1601" s="26">
        <f t="shared" si="670"/>
        <v>-0.75</v>
      </c>
      <c r="I1601" s="26">
        <f t="shared" si="653"/>
        <v>-237.08333333333331</v>
      </c>
      <c r="J1601" s="26">
        <f t="shared" si="654"/>
        <v>167.45670000000001</v>
      </c>
      <c r="K1601" s="26">
        <f t="shared" si="655"/>
        <v>333.83738666666676</v>
      </c>
      <c r="L1601" s="26">
        <f t="shared" si="656"/>
        <v>264.21075333333346</v>
      </c>
      <c r="M1601" s="26">
        <f t="shared" si="657"/>
        <v>8234.5684788888939</v>
      </c>
      <c r="N1601" s="26">
        <f t="shared" si="658"/>
        <v>8234.5684788888939</v>
      </c>
      <c r="O1601" s="26">
        <f t="shared" si="675"/>
        <v>7407810.5922162822</v>
      </c>
      <c r="P1601" s="26">
        <f t="shared" si="659"/>
        <v>0</v>
      </c>
      <c r="Q1601" s="26">
        <f t="shared" si="671"/>
        <v>-1750673.5445088074</v>
      </c>
      <c r="R1601" s="26">
        <f t="shared" si="672"/>
        <v>0</v>
      </c>
      <c r="S1601" s="26">
        <f t="shared" si="660"/>
        <v>0</v>
      </c>
      <c r="T1601" s="28">
        <f t="shared" si="661"/>
        <v>1750673.5445088074</v>
      </c>
      <c r="U1601" s="26">
        <f t="shared" si="662"/>
        <v>0</v>
      </c>
      <c r="V1601" s="26">
        <f t="shared" si="663"/>
        <v>0</v>
      </c>
      <c r="W1601" s="26">
        <f t="shared" si="664"/>
        <v>0</v>
      </c>
      <c r="X1601" s="26">
        <f t="shared" si="665"/>
        <v>0</v>
      </c>
      <c r="Y1601" s="26">
        <f t="shared" si="666"/>
        <v>0</v>
      </c>
      <c r="Z1601" s="26">
        <f t="shared" si="666"/>
        <v>0</v>
      </c>
      <c r="AA1601" s="26">
        <f t="shared" si="667"/>
        <v>0</v>
      </c>
      <c r="AB1601" s="26">
        <f t="shared" si="673"/>
        <v>1342078.1850654553</v>
      </c>
      <c r="AC1601" s="26">
        <f t="shared" si="668"/>
        <v>6065732.4071508273</v>
      </c>
      <c r="AD1601" s="15">
        <f t="shared" si="674"/>
        <v>0</v>
      </c>
      <c r="AO1601">
        <f t="shared" si="649"/>
        <v>0</v>
      </c>
      <c r="AP1601">
        <f t="shared" si="650"/>
        <v>112.2</v>
      </c>
      <c r="AQ1601">
        <f t="shared" si="651"/>
        <v>31.166666666666668</v>
      </c>
    </row>
    <row r="1602" spans="2:43" x14ac:dyDescent="0.3">
      <c r="B1602" s="6" t="s">
        <v>49</v>
      </c>
      <c r="C1602" s="6">
        <v>1599</v>
      </c>
      <c r="D1602" s="6">
        <v>122</v>
      </c>
      <c r="E1602" s="11">
        <v>111.4</v>
      </c>
      <c r="F1602" s="7">
        <f t="shared" si="652"/>
        <v>30.944444444444446</v>
      </c>
      <c r="G1602" s="26">
        <f t="shared" si="669"/>
        <v>-0.23611111111111149</v>
      </c>
      <c r="H1602" s="26">
        <f t="shared" si="670"/>
        <v>-0.85000000000000142</v>
      </c>
      <c r="I1602" s="26">
        <f t="shared" si="653"/>
        <v>-268.69444444444485</v>
      </c>
      <c r="J1602" s="26">
        <f t="shared" si="654"/>
        <v>167.45670000000001</v>
      </c>
      <c r="K1602" s="26">
        <f t="shared" si="655"/>
        <v>329.09375407407418</v>
      </c>
      <c r="L1602" s="26">
        <f t="shared" si="656"/>
        <v>227.85600962962934</v>
      </c>
      <c r="M1602" s="26">
        <f t="shared" si="657"/>
        <v>7050.8776313168637</v>
      </c>
      <c r="N1602" s="26">
        <f t="shared" si="658"/>
        <v>7050.8776313168637</v>
      </c>
      <c r="O1602" s="26">
        <f t="shared" si="675"/>
        <v>7414861.469847599</v>
      </c>
      <c r="P1602" s="26">
        <f t="shared" si="659"/>
        <v>0</v>
      </c>
      <c r="Q1602" s="26">
        <f t="shared" si="671"/>
        <v>-1750673.5445088074</v>
      </c>
      <c r="R1602" s="26">
        <f t="shared" si="672"/>
        <v>0</v>
      </c>
      <c r="S1602" s="26">
        <f t="shared" si="660"/>
        <v>0</v>
      </c>
      <c r="T1602" s="28">
        <f t="shared" si="661"/>
        <v>1750673.5445088074</v>
      </c>
      <c r="U1602" s="26">
        <f t="shared" si="662"/>
        <v>0</v>
      </c>
      <c r="V1602" s="26">
        <f t="shared" si="663"/>
        <v>0</v>
      </c>
      <c r="W1602" s="26">
        <f t="shared" si="664"/>
        <v>0</v>
      </c>
      <c r="X1602" s="26">
        <f t="shared" si="665"/>
        <v>0</v>
      </c>
      <c r="Y1602" s="26">
        <f t="shared" si="666"/>
        <v>0</v>
      </c>
      <c r="Z1602" s="26">
        <f t="shared" si="666"/>
        <v>0</v>
      </c>
      <c r="AA1602" s="26">
        <f t="shared" si="667"/>
        <v>0</v>
      </c>
      <c r="AB1602" s="26">
        <f t="shared" si="673"/>
        <v>1342078.1850654553</v>
      </c>
      <c r="AC1602" s="26">
        <f t="shared" si="668"/>
        <v>6072783.2847821433</v>
      </c>
      <c r="AD1602" s="15">
        <f t="shared" si="674"/>
        <v>0</v>
      </c>
      <c r="AO1602">
        <f t="shared" si="649"/>
        <v>0</v>
      </c>
      <c r="AP1602">
        <f t="shared" si="650"/>
        <v>111.4</v>
      </c>
      <c r="AQ1602">
        <f t="shared" si="651"/>
        <v>30.944444444444446</v>
      </c>
    </row>
    <row r="1603" spans="2:43" x14ac:dyDescent="0.3">
      <c r="B1603" s="6" t="s">
        <v>49</v>
      </c>
      <c r="C1603" s="6">
        <v>1600</v>
      </c>
      <c r="D1603" s="6">
        <v>123</v>
      </c>
      <c r="E1603" s="11">
        <v>110.5</v>
      </c>
      <c r="F1603" s="7">
        <f t="shared" si="652"/>
        <v>30.694444444444446</v>
      </c>
      <c r="G1603" s="26">
        <f t="shared" si="669"/>
        <v>-0.26388888888888967</v>
      </c>
      <c r="H1603" s="26">
        <f t="shared" si="670"/>
        <v>-0.95000000000000284</v>
      </c>
      <c r="I1603" s="26">
        <f t="shared" si="653"/>
        <v>-300.30555555555645</v>
      </c>
      <c r="J1603" s="26">
        <f t="shared" si="654"/>
        <v>167.45670000000001</v>
      </c>
      <c r="K1603" s="26">
        <f t="shared" si="655"/>
        <v>323.79774074074078</v>
      </c>
      <c r="L1603" s="26">
        <f t="shared" si="656"/>
        <v>190.94888518518434</v>
      </c>
      <c r="M1603" s="26">
        <f t="shared" si="657"/>
        <v>5861.0699480452422</v>
      </c>
      <c r="N1603" s="26">
        <f t="shared" si="658"/>
        <v>5861.0699480452422</v>
      </c>
      <c r="O1603" s="26">
        <f t="shared" si="675"/>
        <v>7420722.5397956446</v>
      </c>
      <c r="P1603" s="26">
        <f t="shared" si="659"/>
        <v>0</v>
      </c>
      <c r="Q1603" s="26">
        <f t="shared" si="671"/>
        <v>-1750673.5445088074</v>
      </c>
      <c r="R1603" s="26">
        <f t="shared" si="672"/>
        <v>0</v>
      </c>
      <c r="S1603" s="26">
        <f t="shared" si="660"/>
        <v>0</v>
      </c>
      <c r="T1603" s="28">
        <f t="shared" si="661"/>
        <v>1750673.5445088074</v>
      </c>
      <c r="U1603" s="26">
        <f t="shared" si="662"/>
        <v>0</v>
      </c>
      <c r="V1603" s="26">
        <f t="shared" si="663"/>
        <v>0</v>
      </c>
      <c r="W1603" s="26">
        <f t="shared" si="664"/>
        <v>0</v>
      </c>
      <c r="X1603" s="26">
        <f t="shared" si="665"/>
        <v>0</v>
      </c>
      <c r="Y1603" s="26">
        <f t="shared" si="666"/>
        <v>0</v>
      </c>
      <c r="Z1603" s="26">
        <f t="shared" si="666"/>
        <v>0</v>
      </c>
      <c r="AA1603" s="26">
        <f t="shared" si="667"/>
        <v>0</v>
      </c>
      <c r="AB1603" s="26">
        <f t="shared" si="673"/>
        <v>1342078.1850654553</v>
      </c>
      <c r="AC1603" s="26">
        <f t="shared" si="668"/>
        <v>6078644.3547301888</v>
      </c>
      <c r="AD1603" s="15">
        <f t="shared" si="674"/>
        <v>0</v>
      </c>
      <c r="AO1603">
        <f t="shared" ref="AO1603:AO1666" si="676">IF(E1603&lt;1,1,0)</f>
        <v>0</v>
      </c>
      <c r="AP1603">
        <f t="shared" ref="AP1603:AP1666" si="677">IF(AO1603=1,"",E1603)</f>
        <v>110.5</v>
      </c>
      <c r="AQ1603">
        <f t="shared" ref="AQ1603:AQ1666" si="678">E1603/3.6</f>
        <v>30.694444444444443</v>
      </c>
    </row>
    <row r="1604" spans="2:43" x14ac:dyDescent="0.3">
      <c r="B1604" s="6" t="s">
        <v>49</v>
      </c>
      <c r="C1604" s="6">
        <v>1601</v>
      </c>
      <c r="D1604" s="6">
        <v>124</v>
      </c>
      <c r="E1604" s="11">
        <v>109.5</v>
      </c>
      <c r="F1604" s="7">
        <f t="shared" ref="F1604:F1667" si="679">E1604*(1000/3600)</f>
        <v>30.416666666666668</v>
      </c>
      <c r="G1604" s="26">
        <f t="shared" si="669"/>
        <v>-0.27777777777777779</v>
      </c>
      <c r="H1604" s="26">
        <f t="shared" si="670"/>
        <v>-1</v>
      </c>
      <c r="I1604" s="26">
        <f t="shared" ref="I1604:I1667" si="680">$AF$12*G1604</f>
        <v>-316.11111111111114</v>
      </c>
      <c r="J1604" s="26">
        <f t="shared" ref="J1604:J1667" si="681">$AF$12*9.81*$AF$14</f>
        <v>167.45670000000001</v>
      </c>
      <c r="K1604" s="26">
        <f t="shared" ref="K1604:K1667" si="682">0.5*$AF$15*$AF$16*$AF$13*(F1604^2)</f>
        <v>317.96366666666671</v>
      </c>
      <c r="L1604" s="26">
        <f t="shared" ref="L1604:L1667" si="683">I1604+J1604+K1604</f>
        <v>169.30925555555558</v>
      </c>
      <c r="M1604" s="26">
        <f t="shared" ref="M1604:M1667" si="684">(L1604*F1604)</f>
        <v>5149.823189814816</v>
      </c>
      <c r="N1604" s="26">
        <f t="shared" ref="N1604:N1667" si="685">IF(M1604&gt;0,M1604,0)</f>
        <v>5149.823189814816</v>
      </c>
      <c r="O1604" s="26">
        <f t="shared" si="675"/>
        <v>7425872.3629854592</v>
      </c>
      <c r="P1604" s="26">
        <f t="shared" ref="P1604:P1667" si="686">IF(M1604&lt;0,M1604,0)</f>
        <v>0</v>
      </c>
      <c r="Q1604" s="26">
        <f t="shared" si="671"/>
        <v>-1750673.5445088074</v>
      </c>
      <c r="R1604" s="26">
        <f t="shared" si="672"/>
        <v>0</v>
      </c>
      <c r="S1604" s="26">
        <f t="shared" ref="S1604:S1667" si="687">ABS(R1604)</f>
        <v>0</v>
      </c>
      <c r="T1604" s="28">
        <f t="shared" ref="T1604:T1667" si="688">ABS(Q1604)</f>
        <v>1750673.5445088074</v>
      </c>
      <c r="U1604" s="26">
        <f t="shared" ref="U1604:U1667" si="689">P1604*-0.98</f>
        <v>0</v>
      </c>
      <c r="V1604" s="26">
        <f t="shared" ref="V1604:V1667" si="690">U1604*0.95</f>
        <v>0</v>
      </c>
      <c r="W1604" s="26">
        <f t="shared" ref="W1604:W1667" si="691">V1604*0.95</f>
        <v>0</v>
      </c>
      <c r="X1604" s="26">
        <f t="shared" ref="X1604:X1667" si="692">W1604*0.98</f>
        <v>0</v>
      </c>
      <c r="Y1604" s="26">
        <f t="shared" ref="Y1604:Z1667" si="693">X1604*0.95</f>
        <v>0</v>
      </c>
      <c r="Z1604" s="26">
        <f t="shared" si="693"/>
        <v>0</v>
      </c>
      <c r="AA1604" s="26">
        <f t="shared" ref="AA1604:AA1667" si="694">Z1604*0.98</f>
        <v>0</v>
      </c>
      <c r="AB1604" s="26">
        <f t="shared" si="673"/>
        <v>1342078.1850654553</v>
      </c>
      <c r="AC1604" s="26">
        <f t="shared" ref="AC1604:AC1667" si="695">O1604-AB1604</f>
        <v>6083794.1779200044</v>
      </c>
      <c r="AD1604" s="15">
        <f t="shared" si="674"/>
        <v>0</v>
      </c>
      <c r="AO1604">
        <f t="shared" si="676"/>
        <v>0</v>
      </c>
      <c r="AP1604">
        <f t="shared" si="677"/>
        <v>109.5</v>
      </c>
      <c r="AQ1604">
        <f t="shared" si="678"/>
        <v>30.416666666666664</v>
      </c>
    </row>
    <row r="1605" spans="2:43" x14ac:dyDescent="0.3">
      <c r="B1605" s="6" t="s">
        <v>49</v>
      </c>
      <c r="C1605" s="6">
        <v>1602</v>
      </c>
      <c r="D1605" s="6">
        <v>125</v>
      </c>
      <c r="E1605" s="11">
        <v>108.5</v>
      </c>
      <c r="F1605" s="7">
        <f t="shared" si="679"/>
        <v>30.138888888888889</v>
      </c>
      <c r="G1605" s="26">
        <f t="shared" ref="G1605:G1668" si="696">($E1606-$E1604)/2/3.6</f>
        <v>-0.24999999999999961</v>
      </c>
      <c r="H1605" s="26">
        <f t="shared" ref="H1605:H1668" si="697">($E1606-$E1604)/2</f>
        <v>-0.89999999999999858</v>
      </c>
      <c r="I1605" s="26">
        <f t="shared" si="680"/>
        <v>-284.49999999999955</v>
      </c>
      <c r="J1605" s="26">
        <f t="shared" si="681"/>
        <v>167.45670000000001</v>
      </c>
      <c r="K1605" s="26">
        <f t="shared" si="682"/>
        <v>312.18262962962967</v>
      </c>
      <c r="L1605" s="26">
        <f t="shared" si="683"/>
        <v>195.13932962963014</v>
      </c>
      <c r="M1605" s="26">
        <f t="shared" si="684"/>
        <v>5881.2825735596862</v>
      </c>
      <c r="N1605" s="26">
        <f t="shared" si="685"/>
        <v>5881.2825735596862</v>
      </c>
      <c r="O1605" s="26">
        <f t="shared" si="675"/>
        <v>7431753.6455590185</v>
      </c>
      <c r="P1605" s="26">
        <f t="shared" si="686"/>
        <v>0</v>
      </c>
      <c r="Q1605" s="26">
        <f t="shared" ref="Q1605:Q1668" si="698">Q1604+P1605</f>
        <v>-1750673.5445088074</v>
      </c>
      <c r="R1605" s="26">
        <f t="shared" ref="R1605:R1668" si="699">IF(P1605=0,0,R1604+P1605)</f>
        <v>0</v>
      </c>
      <c r="S1605" s="26">
        <f t="shared" si="687"/>
        <v>0</v>
      </c>
      <c r="T1605" s="28">
        <f t="shared" si="688"/>
        <v>1750673.5445088074</v>
      </c>
      <c r="U1605" s="26">
        <f t="shared" si="689"/>
        <v>0</v>
      </c>
      <c r="V1605" s="26">
        <f t="shared" si="690"/>
        <v>0</v>
      </c>
      <c r="W1605" s="26">
        <f t="shared" si="691"/>
        <v>0</v>
      </c>
      <c r="X1605" s="26">
        <f t="shared" si="692"/>
        <v>0</v>
      </c>
      <c r="Y1605" s="26">
        <f t="shared" si="693"/>
        <v>0</v>
      </c>
      <c r="Z1605" s="26">
        <f t="shared" si="693"/>
        <v>0</v>
      </c>
      <c r="AA1605" s="26">
        <f t="shared" si="694"/>
        <v>0</v>
      </c>
      <c r="AB1605" s="26">
        <f t="shared" ref="AB1605:AB1668" si="700">AB1604+AA1605</f>
        <v>1342078.1850654553</v>
      </c>
      <c r="AC1605" s="26">
        <f t="shared" si="695"/>
        <v>6089675.4604935627</v>
      </c>
      <c r="AD1605" s="15">
        <f t="shared" ref="AD1605:AD1668" si="701">IF(W1605=0,0,AD1604+W1605)</f>
        <v>0</v>
      </c>
      <c r="AO1605">
        <f t="shared" si="676"/>
        <v>0</v>
      </c>
      <c r="AP1605">
        <f t="shared" si="677"/>
        <v>108.5</v>
      </c>
      <c r="AQ1605">
        <f t="shared" si="678"/>
        <v>30.138888888888889</v>
      </c>
    </row>
    <row r="1606" spans="2:43" x14ac:dyDescent="0.3">
      <c r="B1606" s="6" t="s">
        <v>49</v>
      </c>
      <c r="C1606" s="6">
        <v>1603</v>
      </c>
      <c r="D1606" s="6">
        <v>126</v>
      </c>
      <c r="E1606" s="11">
        <v>107.7</v>
      </c>
      <c r="F1606" s="7">
        <f t="shared" si="679"/>
        <v>29.916666666666668</v>
      </c>
      <c r="G1606" s="26">
        <f t="shared" si="696"/>
        <v>-0.19444444444444522</v>
      </c>
      <c r="H1606" s="26">
        <f t="shared" si="697"/>
        <v>-0.70000000000000284</v>
      </c>
      <c r="I1606" s="26">
        <f t="shared" si="680"/>
        <v>-221.27777777777865</v>
      </c>
      <c r="J1606" s="26">
        <f t="shared" si="681"/>
        <v>167.45670000000001</v>
      </c>
      <c r="K1606" s="26">
        <f t="shared" si="682"/>
        <v>307.59598666666676</v>
      </c>
      <c r="L1606" s="26">
        <f t="shared" si="683"/>
        <v>253.77490888888812</v>
      </c>
      <c r="M1606" s="26">
        <f t="shared" si="684"/>
        <v>7592.0993575925695</v>
      </c>
      <c r="N1606" s="26">
        <f t="shared" si="685"/>
        <v>7592.0993575925695</v>
      </c>
      <c r="O1606" s="26">
        <f t="shared" si="675"/>
        <v>7439345.7449166114</v>
      </c>
      <c r="P1606" s="26">
        <f t="shared" si="686"/>
        <v>0</v>
      </c>
      <c r="Q1606" s="26">
        <f t="shared" si="698"/>
        <v>-1750673.5445088074</v>
      </c>
      <c r="R1606" s="26">
        <f t="shared" si="699"/>
        <v>0</v>
      </c>
      <c r="S1606" s="26">
        <f t="shared" si="687"/>
        <v>0</v>
      </c>
      <c r="T1606" s="28">
        <f t="shared" si="688"/>
        <v>1750673.5445088074</v>
      </c>
      <c r="U1606" s="26">
        <f t="shared" si="689"/>
        <v>0</v>
      </c>
      <c r="V1606" s="26">
        <f t="shared" si="690"/>
        <v>0</v>
      </c>
      <c r="W1606" s="26">
        <f t="shared" si="691"/>
        <v>0</v>
      </c>
      <c r="X1606" s="26">
        <f t="shared" si="692"/>
        <v>0</v>
      </c>
      <c r="Y1606" s="26">
        <f t="shared" si="693"/>
        <v>0</v>
      </c>
      <c r="Z1606" s="26">
        <f t="shared" si="693"/>
        <v>0</v>
      </c>
      <c r="AA1606" s="26">
        <f t="shared" si="694"/>
        <v>0</v>
      </c>
      <c r="AB1606" s="26">
        <f t="shared" si="700"/>
        <v>1342078.1850654553</v>
      </c>
      <c r="AC1606" s="26">
        <f t="shared" si="695"/>
        <v>6097267.5598511565</v>
      </c>
      <c r="AD1606" s="15">
        <f t="shared" si="701"/>
        <v>0</v>
      </c>
      <c r="AO1606">
        <f t="shared" si="676"/>
        <v>0</v>
      </c>
      <c r="AP1606">
        <f t="shared" si="677"/>
        <v>107.7</v>
      </c>
      <c r="AQ1606">
        <f t="shared" si="678"/>
        <v>29.916666666666668</v>
      </c>
    </row>
    <row r="1607" spans="2:43" x14ac:dyDescent="0.3">
      <c r="B1607" s="6" t="s">
        <v>49</v>
      </c>
      <c r="C1607" s="6">
        <v>1604</v>
      </c>
      <c r="D1607" s="6">
        <v>127</v>
      </c>
      <c r="E1607" s="11">
        <v>107.1</v>
      </c>
      <c r="F1607" s="7">
        <f t="shared" si="679"/>
        <v>29.75</v>
      </c>
      <c r="G1607" s="26">
        <f t="shared" si="696"/>
        <v>-0.15277777777777896</v>
      </c>
      <c r="H1607" s="26">
        <f t="shared" si="697"/>
        <v>-0.55000000000000426</v>
      </c>
      <c r="I1607" s="26">
        <f t="shared" si="680"/>
        <v>-173.86111111111245</v>
      </c>
      <c r="J1607" s="26">
        <f t="shared" si="681"/>
        <v>167.45670000000001</v>
      </c>
      <c r="K1607" s="26">
        <f t="shared" si="682"/>
        <v>304.17828000000003</v>
      </c>
      <c r="L1607" s="26">
        <f t="shared" si="683"/>
        <v>297.77386888888759</v>
      </c>
      <c r="M1607" s="26">
        <f t="shared" si="684"/>
        <v>8858.7725994444063</v>
      </c>
      <c r="N1607" s="26">
        <f t="shared" si="685"/>
        <v>8858.7725994444063</v>
      </c>
      <c r="O1607" s="26">
        <f t="shared" si="675"/>
        <v>7448204.5175160561</v>
      </c>
      <c r="P1607" s="26">
        <f t="shared" si="686"/>
        <v>0</v>
      </c>
      <c r="Q1607" s="26">
        <f t="shared" si="698"/>
        <v>-1750673.5445088074</v>
      </c>
      <c r="R1607" s="26">
        <f t="shared" si="699"/>
        <v>0</v>
      </c>
      <c r="S1607" s="26">
        <f t="shared" si="687"/>
        <v>0</v>
      </c>
      <c r="T1607" s="28">
        <f t="shared" si="688"/>
        <v>1750673.5445088074</v>
      </c>
      <c r="U1607" s="26">
        <f t="shared" si="689"/>
        <v>0</v>
      </c>
      <c r="V1607" s="26">
        <f t="shared" si="690"/>
        <v>0</v>
      </c>
      <c r="W1607" s="26">
        <f t="shared" si="691"/>
        <v>0</v>
      </c>
      <c r="X1607" s="26">
        <f t="shared" si="692"/>
        <v>0</v>
      </c>
      <c r="Y1607" s="26">
        <f t="shared" si="693"/>
        <v>0</v>
      </c>
      <c r="Z1607" s="26">
        <f t="shared" si="693"/>
        <v>0</v>
      </c>
      <c r="AA1607" s="26">
        <f t="shared" si="694"/>
        <v>0</v>
      </c>
      <c r="AB1607" s="26">
        <f t="shared" si="700"/>
        <v>1342078.1850654553</v>
      </c>
      <c r="AC1607" s="26">
        <f t="shared" si="695"/>
        <v>6106126.3324506003</v>
      </c>
      <c r="AD1607" s="15">
        <f t="shared" si="701"/>
        <v>0</v>
      </c>
      <c r="AO1607">
        <f t="shared" si="676"/>
        <v>0</v>
      </c>
      <c r="AP1607">
        <f t="shared" si="677"/>
        <v>107.1</v>
      </c>
      <c r="AQ1607">
        <f t="shared" si="678"/>
        <v>29.749999999999996</v>
      </c>
    </row>
    <row r="1608" spans="2:43" x14ac:dyDescent="0.3">
      <c r="B1608" s="6" t="s">
        <v>49</v>
      </c>
      <c r="C1608" s="6">
        <v>1605</v>
      </c>
      <c r="D1608" s="6">
        <v>128</v>
      </c>
      <c r="E1608" s="11">
        <v>106.6</v>
      </c>
      <c r="F1608" s="7">
        <f t="shared" si="679"/>
        <v>29.611111111111111</v>
      </c>
      <c r="G1608" s="26">
        <f t="shared" si="696"/>
        <v>-9.7222222222220642E-2</v>
      </c>
      <c r="H1608" s="26">
        <f t="shared" si="697"/>
        <v>-0.34999999999999432</v>
      </c>
      <c r="I1608" s="26">
        <f t="shared" si="680"/>
        <v>-110.6388888888871</v>
      </c>
      <c r="J1608" s="26">
        <f t="shared" si="681"/>
        <v>167.45670000000001</v>
      </c>
      <c r="K1608" s="26">
        <f t="shared" si="682"/>
        <v>301.34477629629635</v>
      </c>
      <c r="L1608" s="26">
        <f t="shared" si="683"/>
        <v>358.16258740740926</v>
      </c>
      <c r="M1608" s="26">
        <f t="shared" si="684"/>
        <v>10605.592171563841</v>
      </c>
      <c r="N1608" s="26">
        <f t="shared" si="685"/>
        <v>10605.592171563841</v>
      </c>
      <c r="O1608" s="26">
        <f t="shared" si="675"/>
        <v>7458810.1096876198</v>
      </c>
      <c r="P1608" s="26">
        <f t="shared" si="686"/>
        <v>0</v>
      </c>
      <c r="Q1608" s="26">
        <f t="shared" si="698"/>
        <v>-1750673.5445088074</v>
      </c>
      <c r="R1608" s="26">
        <f t="shared" si="699"/>
        <v>0</v>
      </c>
      <c r="S1608" s="26">
        <f t="shared" si="687"/>
        <v>0</v>
      </c>
      <c r="T1608" s="28">
        <f t="shared" si="688"/>
        <v>1750673.5445088074</v>
      </c>
      <c r="U1608" s="26">
        <f t="shared" si="689"/>
        <v>0</v>
      </c>
      <c r="V1608" s="26">
        <f t="shared" si="690"/>
        <v>0</v>
      </c>
      <c r="W1608" s="26">
        <f t="shared" si="691"/>
        <v>0</v>
      </c>
      <c r="X1608" s="26">
        <f t="shared" si="692"/>
        <v>0</v>
      </c>
      <c r="Y1608" s="26">
        <f t="shared" si="693"/>
        <v>0</v>
      </c>
      <c r="Z1608" s="26">
        <f t="shared" si="693"/>
        <v>0</v>
      </c>
      <c r="AA1608" s="26">
        <f t="shared" si="694"/>
        <v>0</v>
      </c>
      <c r="AB1608" s="26">
        <f t="shared" si="700"/>
        <v>1342078.1850654553</v>
      </c>
      <c r="AC1608" s="26">
        <f t="shared" si="695"/>
        <v>6116731.924622165</v>
      </c>
      <c r="AD1608" s="15">
        <f t="shared" si="701"/>
        <v>0</v>
      </c>
      <c r="AO1608">
        <f t="shared" si="676"/>
        <v>0</v>
      </c>
      <c r="AP1608">
        <f t="shared" si="677"/>
        <v>106.6</v>
      </c>
      <c r="AQ1608">
        <f t="shared" si="678"/>
        <v>29.611111111111107</v>
      </c>
    </row>
    <row r="1609" spans="2:43" x14ac:dyDescent="0.3">
      <c r="B1609" s="6" t="s">
        <v>49</v>
      </c>
      <c r="C1609" s="6">
        <v>1606</v>
      </c>
      <c r="D1609" s="6">
        <v>129</v>
      </c>
      <c r="E1609" s="11">
        <v>106.4</v>
      </c>
      <c r="F1609" s="7">
        <f t="shared" si="679"/>
        <v>29.555555555555557</v>
      </c>
      <c r="G1609" s="26">
        <f t="shared" si="696"/>
        <v>-5.5555555555554373E-2</v>
      </c>
      <c r="H1609" s="26">
        <f t="shared" si="697"/>
        <v>-0.19999999999999574</v>
      </c>
      <c r="I1609" s="26">
        <f t="shared" si="680"/>
        <v>-63.222222222220879</v>
      </c>
      <c r="J1609" s="26">
        <f t="shared" si="681"/>
        <v>167.45670000000001</v>
      </c>
      <c r="K1609" s="26">
        <f t="shared" si="682"/>
        <v>300.21508740740745</v>
      </c>
      <c r="L1609" s="26">
        <f t="shared" si="683"/>
        <v>404.4495651851866</v>
      </c>
      <c r="M1609" s="26">
        <f t="shared" si="684"/>
        <v>11953.731593251072</v>
      </c>
      <c r="N1609" s="26">
        <f t="shared" si="685"/>
        <v>11953.731593251072</v>
      </c>
      <c r="O1609" s="26">
        <f t="shared" si="675"/>
        <v>7470763.8412808711</v>
      </c>
      <c r="P1609" s="26">
        <f t="shared" si="686"/>
        <v>0</v>
      </c>
      <c r="Q1609" s="26">
        <f t="shared" si="698"/>
        <v>-1750673.5445088074</v>
      </c>
      <c r="R1609" s="26">
        <f t="shared" si="699"/>
        <v>0</v>
      </c>
      <c r="S1609" s="26">
        <f t="shared" si="687"/>
        <v>0</v>
      </c>
      <c r="T1609" s="28">
        <f t="shared" si="688"/>
        <v>1750673.5445088074</v>
      </c>
      <c r="U1609" s="26">
        <f t="shared" si="689"/>
        <v>0</v>
      </c>
      <c r="V1609" s="26">
        <f t="shared" si="690"/>
        <v>0</v>
      </c>
      <c r="W1609" s="26">
        <f t="shared" si="691"/>
        <v>0</v>
      </c>
      <c r="X1609" s="26">
        <f t="shared" si="692"/>
        <v>0</v>
      </c>
      <c r="Y1609" s="26">
        <f t="shared" si="693"/>
        <v>0</v>
      </c>
      <c r="Z1609" s="26">
        <f t="shared" si="693"/>
        <v>0</v>
      </c>
      <c r="AA1609" s="26">
        <f t="shared" si="694"/>
        <v>0</v>
      </c>
      <c r="AB1609" s="26">
        <f t="shared" si="700"/>
        <v>1342078.1850654553</v>
      </c>
      <c r="AC1609" s="26">
        <f t="shared" si="695"/>
        <v>6128685.6562154163</v>
      </c>
      <c r="AD1609" s="15">
        <f t="shared" si="701"/>
        <v>0</v>
      </c>
      <c r="AO1609">
        <f t="shared" si="676"/>
        <v>0</v>
      </c>
      <c r="AP1609">
        <f t="shared" si="677"/>
        <v>106.4</v>
      </c>
      <c r="AQ1609">
        <f t="shared" si="678"/>
        <v>29.555555555555557</v>
      </c>
    </row>
    <row r="1610" spans="2:43" x14ac:dyDescent="0.3">
      <c r="B1610" s="6" t="s">
        <v>49</v>
      </c>
      <c r="C1610" s="6">
        <v>1607</v>
      </c>
      <c r="D1610" s="6">
        <v>130</v>
      </c>
      <c r="E1610" s="11">
        <v>106.2</v>
      </c>
      <c r="F1610" s="7">
        <f t="shared" si="679"/>
        <v>29.500000000000004</v>
      </c>
      <c r="G1610" s="26">
        <f t="shared" si="696"/>
        <v>-2.7777777777778172E-2</v>
      </c>
      <c r="H1610" s="26">
        <f t="shared" si="697"/>
        <v>-0.10000000000000142</v>
      </c>
      <c r="I1610" s="26">
        <f t="shared" si="680"/>
        <v>-31.611111111111558</v>
      </c>
      <c r="J1610" s="26">
        <f t="shared" si="681"/>
        <v>167.45670000000001</v>
      </c>
      <c r="K1610" s="26">
        <f t="shared" si="682"/>
        <v>299.0875200000001</v>
      </c>
      <c r="L1610" s="26">
        <f t="shared" si="683"/>
        <v>434.93310888888857</v>
      </c>
      <c r="M1610" s="26">
        <f t="shared" si="684"/>
        <v>12830.526712222214</v>
      </c>
      <c r="N1610" s="26">
        <f t="shared" si="685"/>
        <v>12830.526712222214</v>
      </c>
      <c r="O1610" s="26">
        <f t="shared" si="675"/>
        <v>7483594.3679930931</v>
      </c>
      <c r="P1610" s="26">
        <f t="shared" si="686"/>
        <v>0</v>
      </c>
      <c r="Q1610" s="26">
        <f t="shared" si="698"/>
        <v>-1750673.5445088074</v>
      </c>
      <c r="R1610" s="26">
        <f t="shared" si="699"/>
        <v>0</v>
      </c>
      <c r="S1610" s="26">
        <f t="shared" si="687"/>
        <v>0</v>
      </c>
      <c r="T1610" s="28">
        <f t="shared" si="688"/>
        <v>1750673.5445088074</v>
      </c>
      <c r="U1610" s="26">
        <f t="shared" si="689"/>
        <v>0</v>
      </c>
      <c r="V1610" s="26">
        <f t="shared" si="690"/>
        <v>0</v>
      </c>
      <c r="W1610" s="26">
        <f t="shared" si="691"/>
        <v>0</v>
      </c>
      <c r="X1610" s="26">
        <f t="shared" si="692"/>
        <v>0</v>
      </c>
      <c r="Y1610" s="26">
        <f t="shared" si="693"/>
        <v>0</v>
      </c>
      <c r="Z1610" s="26">
        <f t="shared" si="693"/>
        <v>0</v>
      </c>
      <c r="AA1610" s="26">
        <f t="shared" si="694"/>
        <v>0</v>
      </c>
      <c r="AB1610" s="26">
        <f t="shared" si="700"/>
        <v>1342078.1850654553</v>
      </c>
      <c r="AC1610" s="26">
        <f t="shared" si="695"/>
        <v>6141516.1829276383</v>
      </c>
      <c r="AD1610" s="15">
        <f t="shared" si="701"/>
        <v>0</v>
      </c>
      <c r="AO1610">
        <f t="shared" si="676"/>
        <v>0</v>
      </c>
      <c r="AP1610">
        <f t="shared" si="677"/>
        <v>106.2</v>
      </c>
      <c r="AQ1610">
        <f t="shared" si="678"/>
        <v>29.5</v>
      </c>
    </row>
    <row r="1611" spans="2:43" x14ac:dyDescent="0.3">
      <c r="B1611" s="6" t="s">
        <v>49</v>
      </c>
      <c r="C1611" s="6">
        <v>1608</v>
      </c>
      <c r="D1611" s="6">
        <v>131</v>
      </c>
      <c r="E1611" s="11">
        <v>106.2</v>
      </c>
      <c r="F1611" s="7">
        <f t="shared" si="679"/>
        <v>29.500000000000004</v>
      </c>
      <c r="G1611" s="26">
        <f t="shared" si="696"/>
        <v>0</v>
      </c>
      <c r="H1611" s="26">
        <f t="shared" si="697"/>
        <v>0</v>
      </c>
      <c r="I1611" s="26">
        <f t="shared" si="680"/>
        <v>0</v>
      </c>
      <c r="J1611" s="26">
        <f t="shared" si="681"/>
        <v>167.45670000000001</v>
      </c>
      <c r="K1611" s="26">
        <f t="shared" si="682"/>
        <v>299.0875200000001</v>
      </c>
      <c r="L1611" s="26">
        <f t="shared" si="683"/>
        <v>466.54422000000011</v>
      </c>
      <c r="M1611" s="26">
        <f t="shared" si="684"/>
        <v>13763.054490000004</v>
      </c>
      <c r="N1611" s="26">
        <f t="shared" si="685"/>
        <v>13763.054490000004</v>
      </c>
      <c r="O1611" s="26">
        <f t="shared" si="675"/>
        <v>7497357.4224830931</v>
      </c>
      <c r="P1611" s="26">
        <f t="shared" si="686"/>
        <v>0</v>
      </c>
      <c r="Q1611" s="26">
        <f t="shared" si="698"/>
        <v>-1750673.5445088074</v>
      </c>
      <c r="R1611" s="26">
        <f t="shared" si="699"/>
        <v>0</v>
      </c>
      <c r="S1611" s="26">
        <f t="shared" si="687"/>
        <v>0</v>
      </c>
      <c r="T1611" s="28">
        <f t="shared" si="688"/>
        <v>1750673.5445088074</v>
      </c>
      <c r="U1611" s="26">
        <f t="shared" si="689"/>
        <v>0</v>
      </c>
      <c r="V1611" s="26">
        <f t="shared" si="690"/>
        <v>0</v>
      </c>
      <c r="W1611" s="26">
        <f t="shared" si="691"/>
        <v>0</v>
      </c>
      <c r="X1611" s="26">
        <f t="shared" si="692"/>
        <v>0</v>
      </c>
      <c r="Y1611" s="26">
        <f t="shared" si="693"/>
        <v>0</v>
      </c>
      <c r="Z1611" s="26">
        <f t="shared" si="693"/>
        <v>0</v>
      </c>
      <c r="AA1611" s="26">
        <f t="shared" si="694"/>
        <v>0</v>
      </c>
      <c r="AB1611" s="26">
        <f t="shared" si="700"/>
        <v>1342078.1850654553</v>
      </c>
      <c r="AC1611" s="26">
        <f t="shared" si="695"/>
        <v>6155279.2374176383</v>
      </c>
      <c r="AD1611" s="15">
        <f t="shared" si="701"/>
        <v>0</v>
      </c>
      <c r="AO1611">
        <f t="shared" si="676"/>
        <v>0</v>
      </c>
      <c r="AP1611">
        <f t="shared" si="677"/>
        <v>106.2</v>
      </c>
      <c r="AQ1611">
        <f t="shared" si="678"/>
        <v>29.5</v>
      </c>
    </row>
    <row r="1612" spans="2:43" x14ac:dyDescent="0.3">
      <c r="B1612" s="6" t="s">
        <v>49</v>
      </c>
      <c r="C1612" s="6">
        <v>1609</v>
      </c>
      <c r="D1612" s="6">
        <v>132</v>
      </c>
      <c r="E1612" s="11">
        <v>106.2</v>
      </c>
      <c r="F1612" s="7">
        <f t="shared" si="679"/>
        <v>29.500000000000004</v>
      </c>
      <c r="G1612" s="26">
        <f t="shared" si="696"/>
        <v>2.7777777777778172E-2</v>
      </c>
      <c r="H1612" s="26">
        <f t="shared" si="697"/>
        <v>0.10000000000000142</v>
      </c>
      <c r="I1612" s="26">
        <f t="shared" si="680"/>
        <v>31.611111111111558</v>
      </c>
      <c r="J1612" s="26">
        <f t="shared" si="681"/>
        <v>167.45670000000001</v>
      </c>
      <c r="K1612" s="26">
        <f t="shared" si="682"/>
        <v>299.0875200000001</v>
      </c>
      <c r="L1612" s="26">
        <f t="shared" si="683"/>
        <v>498.15533111111165</v>
      </c>
      <c r="M1612" s="26">
        <f t="shared" si="684"/>
        <v>14695.582267777796</v>
      </c>
      <c r="N1612" s="26">
        <f t="shared" si="685"/>
        <v>14695.582267777796</v>
      </c>
      <c r="O1612" s="26">
        <f t="shared" si="675"/>
        <v>7512053.0047508711</v>
      </c>
      <c r="P1612" s="26">
        <f t="shared" si="686"/>
        <v>0</v>
      </c>
      <c r="Q1612" s="26">
        <f t="shared" si="698"/>
        <v>-1750673.5445088074</v>
      </c>
      <c r="R1612" s="26">
        <f t="shared" si="699"/>
        <v>0</v>
      </c>
      <c r="S1612" s="26">
        <f t="shared" si="687"/>
        <v>0</v>
      </c>
      <c r="T1612" s="28">
        <f t="shared" si="688"/>
        <v>1750673.5445088074</v>
      </c>
      <c r="U1612" s="26">
        <f t="shared" si="689"/>
        <v>0</v>
      </c>
      <c r="V1612" s="26">
        <f t="shared" si="690"/>
        <v>0</v>
      </c>
      <c r="W1612" s="26">
        <f t="shared" si="691"/>
        <v>0</v>
      </c>
      <c r="X1612" s="26">
        <f t="shared" si="692"/>
        <v>0</v>
      </c>
      <c r="Y1612" s="26">
        <f t="shared" si="693"/>
        <v>0</v>
      </c>
      <c r="Z1612" s="26">
        <f t="shared" si="693"/>
        <v>0</v>
      </c>
      <c r="AA1612" s="26">
        <f t="shared" si="694"/>
        <v>0</v>
      </c>
      <c r="AB1612" s="26">
        <f t="shared" si="700"/>
        <v>1342078.1850654553</v>
      </c>
      <c r="AC1612" s="26">
        <f t="shared" si="695"/>
        <v>6169974.8196854163</v>
      </c>
      <c r="AD1612" s="15">
        <f t="shared" si="701"/>
        <v>0</v>
      </c>
      <c r="AO1612">
        <f t="shared" si="676"/>
        <v>0</v>
      </c>
      <c r="AP1612">
        <f t="shared" si="677"/>
        <v>106.2</v>
      </c>
      <c r="AQ1612">
        <f t="shared" si="678"/>
        <v>29.5</v>
      </c>
    </row>
    <row r="1613" spans="2:43" x14ac:dyDescent="0.3">
      <c r="B1613" s="6" t="s">
        <v>49</v>
      </c>
      <c r="C1613" s="6">
        <v>1610</v>
      </c>
      <c r="D1613" s="6">
        <v>133</v>
      </c>
      <c r="E1613" s="11">
        <v>106.4</v>
      </c>
      <c r="F1613" s="7">
        <f t="shared" si="679"/>
        <v>29.555555555555557</v>
      </c>
      <c r="G1613" s="26">
        <f t="shared" si="696"/>
        <v>4.1666666666666269E-2</v>
      </c>
      <c r="H1613" s="26">
        <f t="shared" si="697"/>
        <v>0.14999999999999858</v>
      </c>
      <c r="I1613" s="26">
        <f t="shared" si="680"/>
        <v>47.416666666666217</v>
      </c>
      <c r="J1613" s="26">
        <f t="shared" si="681"/>
        <v>167.45670000000001</v>
      </c>
      <c r="K1613" s="26">
        <f t="shared" si="682"/>
        <v>300.21508740740745</v>
      </c>
      <c r="L1613" s="26">
        <f t="shared" si="683"/>
        <v>515.08845407407375</v>
      </c>
      <c r="M1613" s="26">
        <f t="shared" si="684"/>
        <v>15223.725420411514</v>
      </c>
      <c r="N1613" s="26">
        <f t="shared" si="685"/>
        <v>15223.725420411514</v>
      </c>
      <c r="O1613" s="26">
        <f t="shared" si="675"/>
        <v>7527276.7301712828</v>
      </c>
      <c r="P1613" s="26">
        <f t="shared" si="686"/>
        <v>0</v>
      </c>
      <c r="Q1613" s="26">
        <f t="shared" si="698"/>
        <v>-1750673.5445088074</v>
      </c>
      <c r="R1613" s="26">
        <f t="shared" si="699"/>
        <v>0</v>
      </c>
      <c r="S1613" s="26">
        <f t="shared" si="687"/>
        <v>0</v>
      </c>
      <c r="T1613" s="28">
        <f t="shared" si="688"/>
        <v>1750673.5445088074</v>
      </c>
      <c r="U1613" s="26">
        <f t="shared" si="689"/>
        <v>0</v>
      </c>
      <c r="V1613" s="26">
        <f t="shared" si="690"/>
        <v>0</v>
      </c>
      <c r="W1613" s="26">
        <f t="shared" si="691"/>
        <v>0</v>
      </c>
      <c r="X1613" s="26">
        <f t="shared" si="692"/>
        <v>0</v>
      </c>
      <c r="Y1613" s="26">
        <f t="shared" si="693"/>
        <v>0</v>
      </c>
      <c r="Z1613" s="26">
        <f t="shared" si="693"/>
        <v>0</v>
      </c>
      <c r="AA1613" s="26">
        <f t="shared" si="694"/>
        <v>0</v>
      </c>
      <c r="AB1613" s="26">
        <f t="shared" si="700"/>
        <v>1342078.1850654553</v>
      </c>
      <c r="AC1613" s="26">
        <f t="shared" si="695"/>
        <v>6185198.545105828</v>
      </c>
      <c r="AD1613" s="15">
        <f t="shared" si="701"/>
        <v>0</v>
      </c>
      <c r="AO1613">
        <f t="shared" si="676"/>
        <v>0</v>
      </c>
      <c r="AP1613">
        <f t="shared" si="677"/>
        <v>106.4</v>
      </c>
      <c r="AQ1613">
        <f t="shared" si="678"/>
        <v>29.555555555555557</v>
      </c>
    </row>
    <row r="1614" spans="2:43" x14ac:dyDescent="0.3">
      <c r="B1614" s="6" t="s">
        <v>49</v>
      </c>
      <c r="C1614" s="6">
        <v>1611</v>
      </c>
      <c r="D1614" s="6">
        <v>134</v>
      </c>
      <c r="E1614" s="11">
        <v>106.5</v>
      </c>
      <c r="F1614" s="7">
        <f t="shared" si="679"/>
        <v>29.583333333333336</v>
      </c>
      <c r="G1614" s="26">
        <f t="shared" si="696"/>
        <v>5.5555555555554373E-2</v>
      </c>
      <c r="H1614" s="26">
        <f t="shared" si="697"/>
        <v>0.19999999999999574</v>
      </c>
      <c r="I1614" s="26">
        <f t="shared" si="680"/>
        <v>63.222222222220879</v>
      </c>
      <c r="J1614" s="26">
        <f t="shared" si="681"/>
        <v>167.45670000000001</v>
      </c>
      <c r="K1614" s="26">
        <f t="shared" si="682"/>
        <v>300.77966666666674</v>
      </c>
      <c r="L1614" s="26">
        <f t="shared" si="683"/>
        <v>531.45858888888756</v>
      </c>
      <c r="M1614" s="26">
        <f t="shared" si="684"/>
        <v>15722.316587962925</v>
      </c>
      <c r="N1614" s="26">
        <f t="shared" si="685"/>
        <v>15722.316587962925</v>
      </c>
      <c r="O1614" s="26">
        <f t="shared" si="675"/>
        <v>7542999.0467592459</v>
      </c>
      <c r="P1614" s="26">
        <f t="shared" si="686"/>
        <v>0</v>
      </c>
      <c r="Q1614" s="26">
        <f t="shared" si="698"/>
        <v>-1750673.5445088074</v>
      </c>
      <c r="R1614" s="26">
        <f t="shared" si="699"/>
        <v>0</v>
      </c>
      <c r="S1614" s="26">
        <f t="shared" si="687"/>
        <v>0</v>
      </c>
      <c r="T1614" s="28">
        <f t="shared" si="688"/>
        <v>1750673.5445088074</v>
      </c>
      <c r="U1614" s="26">
        <f t="shared" si="689"/>
        <v>0</v>
      </c>
      <c r="V1614" s="26">
        <f t="shared" si="690"/>
        <v>0</v>
      </c>
      <c r="W1614" s="26">
        <f t="shared" si="691"/>
        <v>0</v>
      </c>
      <c r="X1614" s="26">
        <f t="shared" si="692"/>
        <v>0</v>
      </c>
      <c r="Y1614" s="26">
        <f t="shared" si="693"/>
        <v>0</v>
      </c>
      <c r="Z1614" s="26">
        <f t="shared" si="693"/>
        <v>0</v>
      </c>
      <c r="AA1614" s="26">
        <f t="shared" si="694"/>
        <v>0</v>
      </c>
      <c r="AB1614" s="26">
        <f t="shared" si="700"/>
        <v>1342078.1850654553</v>
      </c>
      <c r="AC1614" s="26">
        <f t="shared" si="695"/>
        <v>6200920.8616937902</v>
      </c>
      <c r="AD1614" s="15">
        <f t="shared" si="701"/>
        <v>0</v>
      </c>
      <c r="AO1614">
        <f t="shared" si="676"/>
        <v>0</v>
      </c>
      <c r="AP1614">
        <f t="shared" si="677"/>
        <v>106.5</v>
      </c>
      <c r="AQ1614">
        <f t="shared" si="678"/>
        <v>29.583333333333332</v>
      </c>
    </row>
    <row r="1615" spans="2:43" x14ac:dyDescent="0.3">
      <c r="B1615" s="6" t="s">
        <v>49</v>
      </c>
      <c r="C1615" s="6">
        <v>1612</v>
      </c>
      <c r="D1615" s="6">
        <v>135</v>
      </c>
      <c r="E1615" s="11">
        <v>106.8</v>
      </c>
      <c r="F1615" s="7">
        <f t="shared" si="679"/>
        <v>29.666666666666668</v>
      </c>
      <c r="G1615" s="26">
        <f t="shared" si="696"/>
        <v>9.7222222222222612E-2</v>
      </c>
      <c r="H1615" s="26">
        <f t="shared" si="697"/>
        <v>0.35000000000000142</v>
      </c>
      <c r="I1615" s="26">
        <f t="shared" si="680"/>
        <v>110.63888888888933</v>
      </c>
      <c r="J1615" s="26">
        <f t="shared" si="681"/>
        <v>167.45670000000001</v>
      </c>
      <c r="K1615" s="26">
        <f t="shared" si="682"/>
        <v>302.47658666666672</v>
      </c>
      <c r="L1615" s="26">
        <f t="shared" si="683"/>
        <v>580.57217555555599</v>
      </c>
      <c r="M1615" s="26">
        <f t="shared" si="684"/>
        <v>17223.641208148161</v>
      </c>
      <c r="N1615" s="26">
        <f t="shared" si="685"/>
        <v>17223.641208148161</v>
      </c>
      <c r="O1615" s="26">
        <f t="shared" si="675"/>
        <v>7560222.6879673945</v>
      </c>
      <c r="P1615" s="26">
        <f t="shared" si="686"/>
        <v>0</v>
      </c>
      <c r="Q1615" s="26">
        <f t="shared" si="698"/>
        <v>-1750673.5445088074</v>
      </c>
      <c r="R1615" s="26">
        <f t="shared" si="699"/>
        <v>0</v>
      </c>
      <c r="S1615" s="26">
        <f t="shared" si="687"/>
        <v>0</v>
      </c>
      <c r="T1615" s="28">
        <f t="shared" si="688"/>
        <v>1750673.5445088074</v>
      </c>
      <c r="U1615" s="26">
        <f t="shared" si="689"/>
        <v>0</v>
      </c>
      <c r="V1615" s="26">
        <f t="shared" si="690"/>
        <v>0</v>
      </c>
      <c r="W1615" s="26">
        <f t="shared" si="691"/>
        <v>0</v>
      </c>
      <c r="X1615" s="26">
        <f t="shared" si="692"/>
        <v>0</v>
      </c>
      <c r="Y1615" s="26">
        <f t="shared" si="693"/>
        <v>0</v>
      </c>
      <c r="Z1615" s="26">
        <f t="shared" si="693"/>
        <v>0</v>
      </c>
      <c r="AA1615" s="26">
        <f t="shared" si="694"/>
        <v>0</v>
      </c>
      <c r="AB1615" s="26">
        <f t="shared" si="700"/>
        <v>1342078.1850654553</v>
      </c>
      <c r="AC1615" s="26">
        <f t="shared" si="695"/>
        <v>6218144.5029019397</v>
      </c>
      <c r="AD1615" s="15">
        <f t="shared" si="701"/>
        <v>0</v>
      </c>
      <c r="AO1615">
        <f t="shared" si="676"/>
        <v>0</v>
      </c>
      <c r="AP1615">
        <f t="shared" si="677"/>
        <v>106.8</v>
      </c>
      <c r="AQ1615">
        <f t="shared" si="678"/>
        <v>29.666666666666664</v>
      </c>
    </row>
    <row r="1616" spans="2:43" x14ac:dyDescent="0.3">
      <c r="B1616" s="6" t="s">
        <v>49</v>
      </c>
      <c r="C1616" s="6">
        <v>1613</v>
      </c>
      <c r="D1616" s="6">
        <v>136</v>
      </c>
      <c r="E1616" s="11">
        <v>107.2</v>
      </c>
      <c r="F1616" s="7">
        <f t="shared" si="679"/>
        <v>29.777777777777779</v>
      </c>
      <c r="G1616" s="26">
        <f t="shared" si="696"/>
        <v>0.1388888888888889</v>
      </c>
      <c r="H1616" s="26">
        <f t="shared" si="697"/>
        <v>0.5</v>
      </c>
      <c r="I1616" s="26">
        <f t="shared" si="680"/>
        <v>158.05555555555557</v>
      </c>
      <c r="J1616" s="26">
        <f t="shared" si="681"/>
        <v>167.45670000000001</v>
      </c>
      <c r="K1616" s="26">
        <f t="shared" si="682"/>
        <v>304.74657185185191</v>
      </c>
      <c r="L1616" s="26">
        <f t="shared" si="683"/>
        <v>630.25882740740758</v>
      </c>
      <c r="M1616" s="26">
        <f t="shared" si="684"/>
        <v>18767.70730502058</v>
      </c>
      <c r="N1616" s="26">
        <f t="shared" si="685"/>
        <v>18767.70730502058</v>
      </c>
      <c r="O1616" s="26">
        <f t="shared" si="675"/>
        <v>7578990.3952724151</v>
      </c>
      <c r="P1616" s="26">
        <f t="shared" si="686"/>
        <v>0</v>
      </c>
      <c r="Q1616" s="26">
        <f t="shared" si="698"/>
        <v>-1750673.5445088074</v>
      </c>
      <c r="R1616" s="26">
        <f t="shared" si="699"/>
        <v>0</v>
      </c>
      <c r="S1616" s="26">
        <f t="shared" si="687"/>
        <v>0</v>
      </c>
      <c r="T1616" s="28">
        <f t="shared" si="688"/>
        <v>1750673.5445088074</v>
      </c>
      <c r="U1616" s="26">
        <f t="shared" si="689"/>
        <v>0</v>
      </c>
      <c r="V1616" s="26">
        <f t="shared" si="690"/>
        <v>0</v>
      </c>
      <c r="W1616" s="26">
        <f t="shared" si="691"/>
        <v>0</v>
      </c>
      <c r="X1616" s="26">
        <f t="shared" si="692"/>
        <v>0</v>
      </c>
      <c r="Y1616" s="26">
        <f t="shared" si="693"/>
        <v>0</v>
      </c>
      <c r="Z1616" s="26">
        <f t="shared" si="693"/>
        <v>0</v>
      </c>
      <c r="AA1616" s="26">
        <f t="shared" si="694"/>
        <v>0</v>
      </c>
      <c r="AB1616" s="26">
        <f t="shared" si="700"/>
        <v>1342078.1850654553</v>
      </c>
      <c r="AC1616" s="26">
        <f t="shared" si="695"/>
        <v>6236912.2102069594</v>
      </c>
      <c r="AD1616" s="15">
        <f t="shared" si="701"/>
        <v>0</v>
      </c>
      <c r="AO1616">
        <f t="shared" si="676"/>
        <v>0</v>
      </c>
      <c r="AP1616">
        <f t="shared" si="677"/>
        <v>107.2</v>
      </c>
      <c r="AQ1616">
        <f t="shared" si="678"/>
        <v>29.777777777777779</v>
      </c>
    </row>
    <row r="1617" spans="2:43" x14ac:dyDescent="0.3">
      <c r="B1617" s="6" t="s">
        <v>49</v>
      </c>
      <c r="C1617" s="6">
        <v>1614</v>
      </c>
      <c r="D1617" s="6">
        <v>137</v>
      </c>
      <c r="E1617" s="11">
        <v>107.8</v>
      </c>
      <c r="F1617" s="7">
        <f t="shared" si="679"/>
        <v>29.944444444444446</v>
      </c>
      <c r="G1617" s="26">
        <f t="shared" si="696"/>
        <v>0.18055555555555516</v>
      </c>
      <c r="H1617" s="26">
        <f t="shared" si="697"/>
        <v>0.64999999999999858</v>
      </c>
      <c r="I1617" s="26">
        <f t="shared" si="680"/>
        <v>205.47222222222177</v>
      </c>
      <c r="J1617" s="26">
        <f t="shared" si="681"/>
        <v>167.45670000000001</v>
      </c>
      <c r="K1617" s="26">
        <f t="shared" si="682"/>
        <v>308.16746074074081</v>
      </c>
      <c r="L1617" s="26">
        <f t="shared" si="683"/>
        <v>681.09638296296259</v>
      </c>
      <c r="M1617" s="26">
        <f t="shared" si="684"/>
        <v>20395.052800946491</v>
      </c>
      <c r="N1617" s="26">
        <f t="shared" si="685"/>
        <v>20395.052800946491</v>
      </c>
      <c r="O1617" s="26">
        <f t="shared" ref="O1617:O1680" si="702">O1616+N1617</f>
        <v>7599385.448073362</v>
      </c>
      <c r="P1617" s="26">
        <f t="shared" si="686"/>
        <v>0</v>
      </c>
      <c r="Q1617" s="26">
        <f t="shared" si="698"/>
        <v>-1750673.5445088074</v>
      </c>
      <c r="R1617" s="26">
        <f t="shared" si="699"/>
        <v>0</v>
      </c>
      <c r="S1617" s="26">
        <f t="shared" si="687"/>
        <v>0</v>
      </c>
      <c r="T1617" s="28">
        <f t="shared" si="688"/>
        <v>1750673.5445088074</v>
      </c>
      <c r="U1617" s="26">
        <f t="shared" si="689"/>
        <v>0</v>
      </c>
      <c r="V1617" s="26">
        <f t="shared" si="690"/>
        <v>0</v>
      </c>
      <c r="W1617" s="26">
        <f t="shared" si="691"/>
        <v>0</v>
      </c>
      <c r="X1617" s="26">
        <f t="shared" si="692"/>
        <v>0</v>
      </c>
      <c r="Y1617" s="26">
        <f t="shared" si="693"/>
        <v>0</v>
      </c>
      <c r="Z1617" s="26">
        <f t="shared" si="693"/>
        <v>0</v>
      </c>
      <c r="AA1617" s="26">
        <f t="shared" si="694"/>
        <v>0</v>
      </c>
      <c r="AB1617" s="26">
        <f t="shared" si="700"/>
        <v>1342078.1850654553</v>
      </c>
      <c r="AC1617" s="26">
        <f t="shared" si="695"/>
        <v>6257307.2630079072</v>
      </c>
      <c r="AD1617" s="15">
        <f t="shared" si="701"/>
        <v>0</v>
      </c>
      <c r="AO1617">
        <f t="shared" si="676"/>
        <v>0</v>
      </c>
      <c r="AP1617">
        <f t="shared" si="677"/>
        <v>107.8</v>
      </c>
      <c r="AQ1617">
        <f t="shared" si="678"/>
        <v>29.944444444444443</v>
      </c>
    </row>
    <row r="1618" spans="2:43" x14ac:dyDescent="0.3">
      <c r="B1618" s="6" t="s">
        <v>49</v>
      </c>
      <c r="C1618" s="6">
        <v>1615</v>
      </c>
      <c r="D1618" s="6">
        <v>138</v>
      </c>
      <c r="E1618" s="11">
        <v>108.5</v>
      </c>
      <c r="F1618" s="7">
        <f t="shared" si="679"/>
        <v>30.138888888888889</v>
      </c>
      <c r="G1618" s="26">
        <f t="shared" si="696"/>
        <v>0.2222222222222234</v>
      </c>
      <c r="H1618" s="26">
        <f t="shared" si="697"/>
        <v>0.80000000000000426</v>
      </c>
      <c r="I1618" s="26">
        <f t="shared" si="680"/>
        <v>252.88888888889022</v>
      </c>
      <c r="J1618" s="26">
        <f t="shared" si="681"/>
        <v>167.45670000000001</v>
      </c>
      <c r="K1618" s="26">
        <f t="shared" si="682"/>
        <v>312.18262962962967</v>
      </c>
      <c r="L1618" s="26">
        <f t="shared" si="683"/>
        <v>732.52821851851991</v>
      </c>
      <c r="M1618" s="26">
        <f t="shared" si="684"/>
        <v>22077.586585905392</v>
      </c>
      <c r="N1618" s="26">
        <f t="shared" si="685"/>
        <v>22077.586585905392</v>
      </c>
      <c r="O1618" s="26">
        <f t="shared" si="702"/>
        <v>7621463.0346592674</v>
      </c>
      <c r="P1618" s="26">
        <f t="shared" si="686"/>
        <v>0</v>
      </c>
      <c r="Q1618" s="26">
        <f t="shared" si="698"/>
        <v>-1750673.5445088074</v>
      </c>
      <c r="R1618" s="26">
        <f t="shared" si="699"/>
        <v>0</v>
      </c>
      <c r="S1618" s="26">
        <f t="shared" si="687"/>
        <v>0</v>
      </c>
      <c r="T1618" s="28">
        <f t="shared" si="688"/>
        <v>1750673.5445088074</v>
      </c>
      <c r="U1618" s="26">
        <f t="shared" si="689"/>
        <v>0</v>
      </c>
      <c r="V1618" s="26">
        <f t="shared" si="690"/>
        <v>0</v>
      </c>
      <c r="W1618" s="26">
        <f t="shared" si="691"/>
        <v>0</v>
      </c>
      <c r="X1618" s="26">
        <f t="shared" si="692"/>
        <v>0</v>
      </c>
      <c r="Y1618" s="26">
        <f t="shared" si="693"/>
        <v>0</v>
      </c>
      <c r="Z1618" s="26">
        <f t="shared" si="693"/>
        <v>0</v>
      </c>
      <c r="AA1618" s="26">
        <f t="shared" si="694"/>
        <v>0</v>
      </c>
      <c r="AB1618" s="26">
        <f t="shared" si="700"/>
        <v>1342078.1850654553</v>
      </c>
      <c r="AC1618" s="26">
        <f t="shared" si="695"/>
        <v>6279384.8495938126</v>
      </c>
      <c r="AD1618" s="15">
        <f t="shared" si="701"/>
        <v>0</v>
      </c>
      <c r="AO1618">
        <f t="shared" si="676"/>
        <v>0</v>
      </c>
      <c r="AP1618">
        <f t="shared" si="677"/>
        <v>108.5</v>
      </c>
      <c r="AQ1618">
        <f t="shared" si="678"/>
        <v>30.138888888888889</v>
      </c>
    </row>
    <row r="1619" spans="2:43" x14ac:dyDescent="0.3">
      <c r="B1619" s="6" t="s">
        <v>49</v>
      </c>
      <c r="C1619" s="6">
        <v>1616</v>
      </c>
      <c r="D1619" s="6">
        <v>139</v>
      </c>
      <c r="E1619" s="11">
        <v>109.4</v>
      </c>
      <c r="F1619" s="7">
        <f t="shared" si="679"/>
        <v>30.388888888888893</v>
      </c>
      <c r="G1619" s="26">
        <f t="shared" si="696"/>
        <v>0.27777777777777779</v>
      </c>
      <c r="H1619" s="26">
        <f t="shared" si="697"/>
        <v>1</v>
      </c>
      <c r="I1619" s="26">
        <f t="shared" si="680"/>
        <v>316.11111111111114</v>
      </c>
      <c r="J1619" s="26">
        <f t="shared" si="681"/>
        <v>167.45670000000001</v>
      </c>
      <c r="K1619" s="26">
        <f t="shared" si="682"/>
        <v>317.38317629629643</v>
      </c>
      <c r="L1619" s="26">
        <f t="shared" si="683"/>
        <v>800.95098740740764</v>
      </c>
      <c r="M1619" s="26">
        <f t="shared" si="684"/>
        <v>24340.010561769559</v>
      </c>
      <c r="N1619" s="26">
        <f t="shared" si="685"/>
        <v>24340.010561769559</v>
      </c>
      <c r="O1619" s="26">
        <f t="shared" si="702"/>
        <v>7645803.0452210372</v>
      </c>
      <c r="P1619" s="26">
        <f t="shared" si="686"/>
        <v>0</v>
      </c>
      <c r="Q1619" s="26">
        <f t="shared" si="698"/>
        <v>-1750673.5445088074</v>
      </c>
      <c r="R1619" s="26">
        <f t="shared" si="699"/>
        <v>0</v>
      </c>
      <c r="S1619" s="26">
        <f t="shared" si="687"/>
        <v>0</v>
      </c>
      <c r="T1619" s="28">
        <f t="shared" si="688"/>
        <v>1750673.5445088074</v>
      </c>
      <c r="U1619" s="26">
        <f t="shared" si="689"/>
        <v>0</v>
      </c>
      <c r="V1619" s="26">
        <f t="shared" si="690"/>
        <v>0</v>
      </c>
      <c r="W1619" s="26">
        <f t="shared" si="691"/>
        <v>0</v>
      </c>
      <c r="X1619" s="26">
        <f t="shared" si="692"/>
        <v>0</v>
      </c>
      <c r="Y1619" s="26">
        <f t="shared" si="693"/>
        <v>0</v>
      </c>
      <c r="Z1619" s="26">
        <f t="shared" si="693"/>
        <v>0</v>
      </c>
      <c r="AA1619" s="26">
        <f t="shared" si="694"/>
        <v>0</v>
      </c>
      <c r="AB1619" s="26">
        <f t="shared" si="700"/>
        <v>1342078.1850654553</v>
      </c>
      <c r="AC1619" s="26">
        <f t="shared" si="695"/>
        <v>6303724.8601555824</v>
      </c>
      <c r="AD1619" s="15">
        <f t="shared" si="701"/>
        <v>0</v>
      </c>
      <c r="AO1619">
        <f t="shared" si="676"/>
        <v>0</v>
      </c>
      <c r="AP1619">
        <f t="shared" si="677"/>
        <v>109.4</v>
      </c>
      <c r="AQ1619">
        <f t="shared" si="678"/>
        <v>30.388888888888889</v>
      </c>
    </row>
    <row r="1620" spans="2:43" x14ac:dyDescent="0.3">
      <c r="B1620" s="6" t="s">
        <v>49</v>
      </c>
      <c r="C1620" s="6">
        <v>1617</v>
      </c>
      <c r="D1620" s="6">
        <v>140</v>
      </c>
      <c r="E1620" s="11">
        <v>110.5</v>
      </c>
      <c r="F1620" s="7">
        <f t="shared" si="679"/>
        <v>30.694444444444446</v>
      </c>
      <c r="G1620" s="26">
        <f t="shared" si="696"/>
        <v>0.31944444444444403</v>
      </c>
      <c r="H1620" s="26">
        <f t="shared" si="697"/>
        <v>1.1499999999999986</v>
      </c>
      <c r="I1620" s="26">
        <f t="shared" si="680"/>
        <v>363.52777777777732</v>
      </c>
      <c r="J1620" s="26">
        <f t="shared" si="681"/>
        <v>167.45670000000001</v>
      </c>
      <c r="K1620" s="26">
        <f t="shared" si="682"/>
        <v>323.79774074074078</v>
      </c>
      <c r="L1620" s="26">
        <f t="shared" si="683"/>
        <v>854.78221851851811</v>
      </c>
      <c r="M1620" s="26">
        <f t="shared" si="684"/>
        <v>26237.065318415625</v>
      </c>
      <c r="N1620" s="26">
        <f t="shared" si="685"/>
        <v>26237.065318415625</v>
      </c>
      <c r="O1620" s="26">
        <f t="shared" si="702"/>
        <v>7672040.1105394531</v>
      </c>
      <c r="P1620" s="26">
        <f t="shared" si="686"/>
        <v>0</v>
      </c>
      <c r="Q1620" s="26">
        <f t="shared" si="698"/>
        <v>-1750673.5445088074</v>
      </c>
      <c r="R1620" s="26">
        <f t="shared" si="699"/>
        <v>0</v>
      </c>
      <c r="S1620" s="26">
        <f t="shared" si="687"/>
        <v>0</v>
      </c>
      <c r="T1620" s="28">
        <f t="shared" si="688"/>
        <v>1750673.5445088074</v>
      </c>
      <c r="U1620" s="26">
        <f t="shared" si="689"/>
        <v>0</v>
      </c>
      <c r="V1620" s="26">
        <f t="shared" si="690"/>
        <v>0</v>
      </c>
      <c r="W1620" s="26">
        <f t="shared" si="691"/>
        <v>0</v>
      </c>
      <c r="X1620" s="26">
        <f t="shared" si="692"/>
        <v>0</v>
      </c>
      <c r="Y1620" s="26">
        <f t="shared" si="693"/>
        <v>0</v>
      </c>
      <c r="Z1620" s="26">
        <f t="shared" si="693"/>
        <v>0</v>
      </c>
      <c r="AA1620" s="26">
        <f t="shared" si="694"/>
        <v>0</v>
      </c>
      <c r="AB1620" s="26">
        <f t="shared" si="700"/>
        <v>1342078.1850654553</v>
      </c>
      <c r="AC1620" s="26">
        <f t="shared" si="695"/>
        <v>6329961.9254739974</v>
      </c>
      <c r="AD1620" s="15">
        <f t="shared" si="701"/>
        <v>0</v>
      </c>
      <c r="AO1620">
        <f t="shared" si="676"/>
        <v>0</v>
      </c>
      <c r="AP1620">
        <f t="shared" si="677"/>
        <v>110.5</v>
      </c>
      <c r="AQ1620">
        <f t="shared" si="678"/>
        <v>30.694444444444443</v>
      </c>
    </row>
    <row r="1621" spans="2:43" x14ac:dyDescent="0.3">
      <c r="B1621" s="6" t="s">
        <v>49</v>
      </c>
      <c r="C1621" s="6">
        <v>1618</v>
      </c>
      <c r="D1621" s="6">
        <v>141</v>
      </c>
      <c r="E1621" s="11">
        <v>111.7</v>
      </c>
      <c r="F1621" s="7">
        <f t="shared" si="679"/>
        <v>31.027777777777779</v>
      </c>
      <c r="G1621" s="26">
        <f t="shared" si="696"/>
        <v>0.34722222222222221</v>
      </c>
      <c r="H1621" s="26">
        <f t="shared" si="697"/>
        <v>1.25</v>
      </c>
      <c r="I1621" s="26">
        <f t="shared" si="680"/>
        <v>395.13888888888886</v>
      </c>
      <c r="J1621" s="26">
        <f t="shared" si="681"/>
        <v>167.45670000000001</v>
      </c>
      <c r="K1621" s="26">
        <f t="shared" si="682"/>
        <v>330.86863851851854</v>
      </c>
      <c r="L1621" s="26">
        <f t="shared" si="683"/>
        <v>893.46422740740741</v>
      </c>
      <c r="M1621" s="26">
        <f t="shared" si="684"/>
        <v>27722.209500390949</v>
      </c>
      <c r="N1621" s="26">
        <f t="shared" si="685"/>
        <v>27722.209500390949</v>
      </c>
      <c r="O1621" s="26">
        <f t="shared" si="702"/>
        <v>7699762.3200398441</v>
      </c>
      <c r="P1621" s="26">
        <f t="shared" si="686"/>
        <v>0</v>
      </c>
      <c r="Q1621" s="26">
        <f t="shared" si="698"/>
        <v>-1750673.5445088074</v>
      </c>
      <c r="R1621" s="26">
        <f t="shared" si="699"/>
        <v>0</v>
      </c>
      <c r="S1621" s="26">
        <f t="shared" si="687"/>
        <v>0</v>
      </c>
      <c r="T1621" s="28">
        <f t="shared" si="688"/>
        <v>1750673.5445088074</v>
      </c>
      <c r="U1621" s="26">
        <f t="shared" si="689"/>
        <v>0</v>
      </c>
      <c r="V1621" s="26">
        <f t="shared" si="690"/>
        <v>0</v>
      </c>
      <c r="W1621" s="26">
        <f t="shared" si="691"/>
        <v>0</v>
      </c>
      <c r="X1621" s="26">
        <f t="shared" si="692"/>
        <v>0</v>
      </c>
      <c r="Y1621" s="26">
        <f t="shared" si="693"/>
        <v>0</v>
      </c>
      <c r="Z1621" s="26">
        <f t="shared" si="693"/>
        <v>0</v>
      </c>
      <c r="AA1621" s="26">
        <f t="shared" si="694"/>
        <v>0</v>
      </c>
      <c r="AB1621" s="26">
        <f t="shared" si="700"/>
        <v>1342078.1850654553</v>
      </c>
      <c r="AC1621" s="26">
        <f t="shared" si="695"/>
        <v>6357684.1349743884</v>
      </c>
      <c r="AD1621" s="15">
        <f t="shared" si="701"/>
        <v>0</v>
      </c>
      <c r="AO1621">
        <f t="shared" si="676"/>
        <v>0</v>
      </c>
      <c r="AP1621">
        <f t="shared" si="677"/>
        <v>111.7</v>
      </c>
      <c r="AQ1621">
        <f t="shared" si="678"/>
        <v>31.027777777777779</v>
      </c>
    </row>
    <row r="1622" spans="2:43" x14ac:dyDescent="0.3">
      <c r="B1622" s="6" t="s">
        <v>49</v>
      </c>
      <c r="C1622" s="6">
        <v>1619</v>
      </c>
      <c r="D1622" s="6">
        <v>142</v>
      </c>
      <c r="E1622" s="11">
        <v>113</v>
      </c>
      <c r="F1622" s="7">
        <f t="shared" si="679"/>
        <v>31.388888888888889</v>
      </c>
      <c r="G1622" s="26">
        <f t="shared" si="696"/>
        <v>0.33333333333333215</v>
      </c>
      <c r="H1622" s="26">
        <f t="shared" si="697"/>
        <v>1.1999999999999957</v>
      </c>
      <c r="I1622" s="26">
        <f t="shared" si="680"/>
        <v>379.33333333333201</v>
      </c>
      <c r="J1622" s="26">
        <f t="shared" si="681"/>
        <v>167.45670000000001</v>
      </c>
      <c r="K1622" s="26">
        <f t="shared" si="682"/>
        <v>338.61496296296303</v>
      </c>
      <c r="L1622" s="26">
        <f t="shared" si="683"/>
        <v>885.40499629629517</v>
      </c>
      <c r="M1622" s="26">
        <f t="shared" si="684"/>
        <v>27791.879050411488</v>
      </c>
      <c r="N1622" s="26">
        <f t="shared" si="685"/>
        <v>27791.879050411488</v>
      </c>
      <c r="O1622" s="26">
        <f t="shared" si="702"/>
        <v>7727554.1990902554</v>
      </c>
      <c r="P1622" s="26">
        <f t="shared" si="686"/>
        <v>0</v>
      </c>
      <c r="Q1622" s="26">
        <f t="shared" si="698"/>
        <v>-1750673.5445088074</v>
      </c>
      <c r="R1622" s="26">
        <f t="shared" si="699"/>
        <v>0</v>
      </c>
      <c r="S1622" s="26">
        <f t="shared" si="687"/>
        <v>0</v>
      </c>
      <c r="T1622" s="28">
        <f t="shared" si="688"/>
        <v>1750673.5445088074</v>
      </c>
      <c r="U1622" s="26">
        <f t="shared" si="689"/>
        <v>0</v>
      </c>
      <c r="V1622" s="26">
        <f t="shared" si="690"/>
        <v>0</v>
      </c>
      <c r="W1622" s="26">
        <f t="shared" si="691"/>
        <v>0</v>
      </c>
      <c r="X1622" s="26">
        <f t="shared" si="692"/>
        <v>0</v>
      </c>
      <c r="Y1622" s="26">
        <f t="shared" si="693"/>
        <v>0</v>
      </c>
      <c r="Z1622" s="26">
        <f t="shared" si="693"/>
        <v>0</v>
      </c>
      <c r="AA1622" s="26">
        <f t="shared" si="694"/>
        <v>0</v>
      </c>
      <c r="AB1622" s="26">
        <f t="shared" si="700"/>
        <v>1342078.1850654553</v>
      </c>
      <c r="AC1622" s="26">
        <f t="shared" si="695"/>
        <v>6385476.0140247997</v>
      </c>
      <c r="AD1622" s="15">
        <f t="shared" si="701"/>
        <v>0</v>
      </c>
      <c r="AO1622">
        <f t="shared" si="676"/>
        <v>0</v>
      </c>
      <c r="AP1622">
        <f t="shared" si="677"/>
        <v>113</v>
      </c>
      <c r="AQ1622">
        <f t="shared" si="678"/>
        <v>31.388888888888889</v>
      </c>
    </row>
    <row r="1623" spans="2:43" x14ac:dyDescent="0.3">
      <c r="B1623" s="6" t="s">
        <v>49</v>
      </c>
      <c r="C1623" s="6">
        <v>1620</v>
      </c>
      <c r="D1623" s="6">
        <v>143</v>
      </c>
      <c r="E1623" s="11">
        <v>114.1</v>
      </c>
      <c r="F1623" s="7">
        <f t="shared" si="679"/>
        <v>31.694444444444443</v>
      </c>
      <c r="G1623" s="26">
        <f t="shared" si="696"/>
        <v>0.29166666666666585</v>
      </c>
      <c r="H1623" s="26">
        <f t="shared" si="697"/>
        <v>1.0499999999999972</v>
      </c>
      <c r="I1623" s="26">
        <f t="shared" si="680"/>
        <v>331.91666666666572</v>
      </c>
      <c r="J1623" s="26">
        <f t="shared" si="681"/>
        <v>167.45670000000001</v>
      </c>
      <c r="K1623" s="26">
        <f t="shared" si="682"/>
        <v>345.23955407407408</v>
      </c>
      <c r="L1623" s="26">
        <f t="shared" si="683"/>
        <v>844.61292074073981</v>
      </c>
      <c r="M1623" s="26">
        <f t="shared" si="684"/>
        <v>26769.537293477337</v>
      </c>
      <c r="N1623" s="26">
        <f t="shared" si="685"/>
        <v>26769.537293477337</v>
      </c>
      <c r="O1623" s="26">
        <f t="shared" si="702"/>
        <v>7754323.7363837324</v>
      </c>
      <c r="P1623" s="26">
        <f t="shared" si="686"/>
        <v>0</v>
      </c>
      <c r="Q1623" s="26">
        <f t="shared" si="698"/>
        <v>-1750673.5445088074</v>
      </c>
      <c r="R1623" s="26">
        <f t="shared" si="699"/>
        <v>0</v>
      </c>
      <c r="S1623" s="26">
        <f t="shared" si="687"/>
        <v>0</v>
      </c>
      <c r="T1623" s="28">
        <f t="shared" si="688"/>
        <v>1750673.5445088074</v>
      </c>
      <c r="U1623" s="26">
        <f t="shared" si="689"/>
        <v>0</v>
      </c>
      <c r="V1623" s="26">
        <f t="shared" si="690"/>
        <v>0</v>
      </c>
      <c r="W1623" s="26">
        <f t="shared" si="691"/>
        <v>0</v>
      </c>
      <c r="X1623" s="26">
        <f t="shared" si="692"/>
        <v>0</v>
      </c>
      <c r="Y1623" s="26">
        <f t="shared" si="693"/>
        <v>0</v>
      </c>
      <c r="Z1623" s="26">
        <f t="shared" si="693"/>
        <v>0</v>
      </c>
      <c r="AA1623" s="26">
        <f t="shared" si="694"/>
        <v>0</v>
      </c>
      <c r="AB1623" s="26">
        <f t="shared" si="700"/>
        <v>1342078.1850654553</v>
      </c>
      <c r="AC1623" s="26">
        <f t="shared" si="695"/>
        <v>6412245.5513182767</v>
      </c>
      <c r="AD1623" s="15">
        <f t="shared" si="701"/>
        <v>0</v>
      </c>
      <c r="AO1623">
        <f t="shared" si="676"/>
        <v>0</v>
      </c>
      <c r="AP1623">
        <f t="shared" si="677"/>
        <v>114.1</v>
      </c>
      <c r="AQ1623">
        <f t="shared" si="678"/>
        <v>31.694444444444443</v>
      </c>
    </row>
    <row r="1624" spans="2:43" x14ac:dyDescent="0.3">
      <c r="B1624" s="6" t="s">
        <v>49</v>
      </c>
      <c r="C1624" s="6">
        <v>1621</v>
      </c>
      <c r="D1624" s="6">
        <v>144</v>
      </c>
      <c r="E1624" s="11">
        <v>115.1</v>
      </c>
      <c r="F1624" s="7">
        <f t="shared" si="679"/>
        <v>31.972222222222221</v>
      </c>
      <c r="G1624" s="26">
        <f t="shared" si="696"/>
        <v>0.25000000000000155</v>
      </c>
      <c r="H1624" s="26">
        <f t="shared" si="697"/>
        <v>0.90000000000000568</v>
      </c>
      <c r="I1624" s="26">
        <f t="shared" si="680"/>
        <v>284.50000000000176</v>
      </c>
      <c r="J1624" s="26">
        <f t="shared" si="681"/>
        <v>167.45670000000001</v>
      </c>
      <c r="K1624" s="26">
        <f t="shared" si="682"/>
        <v>351.31759851851854</v>
      </c>
      <c r="L1624" s="26">
        <f t="shared" si="683"/>
        <v>803.27429851852025</v>
      </c>
      <c r="M1624" s="26">
        <f t="shared" si="684"/>
        <v>25682.464377633798</v>
      </c>
      <c r="N1624" s="26">
        <f t="shared" si="685"/>
        <v>25682.464377633798</v>
      </c>
      <c r="O1624" s="26">
        <f t="shared" si="702"/>
        <v>7780006.2007613666</v>
      </c>
      <c r="P1624" s="26">
        <f t="shared" si="686"/>
        <v>0</v>
      </c>
      <c r="Q1624" s="26">
        <f t="shared" si="698"/>
        <v>-1750673.5445088074</v>
      </c>
      <c r="R1624" s="26">
        <f t="shared" si="699"/>
        <v>0</v>
      </c>
      <c r="S1624" s="26">
        <f t="shared" si="687"/>
        <v>0</v>
      </c>
      <c r="T1624" s="28">
        <f t="shared" si="688"/>
        <v>1750673.5445088074</v>
      </c>
      <c r="U1624" s="26">
        <f t="shared" si="689"/>
        <v>0</v>
      </c>
      <c r="V1624" s="26">
        <f t="shared" si="690"/>
        <v>0</v>
      </c>
      <c r="W1624" s="26">
        <f t="shared" si="691"/>
        <v>0</v>
      </c>
      <c r="X1624" s="26">
        <f t="shared" si="692"/>
        <v>0</v>
      </c>
      <c r="Y1624" s="26">
        <f t="shared" si="693"/>
        <v>0</v>
      </c>
      <c r="Z1624" s="26">
        <f t="shared" si="693"/>
        <v>0</v>
      </c>
      <c r="AA1624" s="26">
        <f t="shared" si="694"/>
        <v>0</v>
      </c>
      <c r="AB1624" s="26">
        <f t="shared" si="700"/>
        <v>1342078.1850654553</v>
      </c>
      <c r="AC1624" s="26">
        <f t="shared" si="695"/>
        <v>6437928.0156959109</v>
      </c>
      <c r="AD1624" s="15">
        <f t="shared" si="701"/>
        <v>0</v>
      </c>
      <c r="AO1624">
        <f t="shared" si="676"/>
        <v>0</v>
      </c>
      <c r="AP1624">
        <f t="shared" si="677"/>
        <v>115.1</v>
      </c>
      <c r="AQ1624">
        <f t="shared" si="678"/>
        <v>31.972222222222221</v>
      </c>
    </row>
    <row r="1625" spans="2:43" x14ac:dyDescent="0.3">
      <c r="B1625" s="6" t="s">
        <v>49</v>
      </c>
      <c r="C1625" s="6">
        <v>1622</v>
      </c>
      <c r="D1625" s="6">
        <v>145</v>
      </c>
      <c r="E1625" s="11">
        <v>115.9</v>
      </c>
      <c r="F1625" s="7">
        <f t="shared" si="679"/>
        <v>32.19444444444445</v>
      </c>
      <c r="G1625" s="26">
        <f t="shared" si="696"/>
        <v>0.19444444444444522</v>
      </c>
      <c r="H1625" s="26">
        <f t="shared" si="697"/>
        <v>0.70000000000000284</v>
      </c>
      <c r="I1625" s="26">
        <f t="shared" si="680"/>
        <v>221.27777777777865</v>
      </c>
      <c r="J1625" s="26">
        <f t="shared" si="681"/>
        <v>167.45670000000001</v>
      </c>
      <c r="K1625" s="26">
        <f t="shared" si="682"/>
        <v>356.21822074074089</v>
      </c>
      <c r="L1625" s="26">
        <f t="shared" si="683"/>
        <v>744.95269851851958</v>
      </c>
      <c r="M1625" s="26">
        <f t="shared" si="684"/>
        <v>23983.338266193456</v>
      </c>
      <c r="N1625" s="26">
        <f t="shared" si="685"/>
        <v>23983.338266193456</v>
      </c>
      <c r="O1625" s="26">
        <f t="shared" si="702"/>
        <v>7803989.5390275605</v>
      </c>
      <c r="P1625" s="26">
        <f t="shared" si="686"/>
        <v>0</v>
      </c>
      <c r="Q1625" s="26">
        <f t="shared" si="698"/>
        <v>-1750673.5445088074</v>
      </c>
      <c r="R1625" s="26">
        <f t="shared" si="699"/>
        <v>0</v>
      </c>
      <c r="S1625" s="26">
        <f t="shared" si="687"/>
        <v>0</v>
      </c>
      <c r="T1625" s="28">
        <f t="shared" si="688"/>
        <v>1750673.5445088074</v>
      </c>
      <c r="U1625" s="26">
        <f t="shared" si="689"/>
        <v>0</v>
      </c>
      <c r="V1625" s="26">
        <f t="shared" si="690"/>
        <v>0</v>
      </c>
      <c r="W1625" s="26">
        <f t="shared" si="691"/>
        <v>0</v>
      </c>
      <c r="X1625" s="26">
        <f t="shared" si="692"/>
        <v>0</v>
      </c>
      <c r="Y1625" s="26">
        <f t="shared" si="693"/>
        <v>0</v>
      </c>
      <c r="Z1625" s="26">
        <f t="shared" si="693"/>
        <v>0</v>
      </c>
      <c r="AA1625" s="26">
        <f t="shared" si="694"/>
        <v>0</v>
      </c>
      <c r="AB1625" s="26">
        <f t="shared" si="700"/>
        <v>1342078.1850654553</v>
      </c>
      <c r="AC1625" s="26">
        <f t="shared" si="695"/>
        <v>6461911.3539621048</v>
      </c>
      <c r="AD1625" s="15">
        <f t="shared" si="701"/>
        <v>0</v>
      </c>
      <c r="AO1625">
        <f t="shared" si="676"/>
        <v>0</v>
      </c>
      <c r="AP1625">
        <f t="shared" si="677"/>
        <v>115.9</v>
      </c>
      <c r="AQ1625">
        <f t="shared" si="678"/>
        <v>32.194444444444443</v>
      </c>
    </row>
    <row r="1626" spans="2:43" x14ac:dyDescent="0.3">
      <c r="B1626" s="6" t="s">
        <v>49</v>
      </c>
      <c r="C1626" s="6">
        <v>1623</v>
      </c>
      <c r="D1626" s="6">
        <v>146</v>
      </c>
      <c r="E1626" s="11">
        <v>116.5</v>
      </c>
      <c r="F1626" s="7">
        <f t="shared" si="679"/>
        <v>32.361111111111114</v>
      </c>
      <c r="G1626" s="26">
        <f t="shared" si="696"/>
        <v>0.11111111111111072</v>
      </c>
      <c r="H1626" s="26">
        <f t="shared" si="697"/>
        <v>0.39999999999999858</v>
      </c>
      <c r="I1626" s="26">
        <f t="shared" si="680"/>
        <v>126.444444444444</v>
      </c>
      <c r="J1626" s="26">
        <f t="shared" si="681"/>
        <v>167.45670000000001</v>
      </c>
      <c r="K1626" s="26">
        <f t="shared" si="682"/>
        <v>359.91596296296308</v>
      </c>
      <c r="L1626" s="26">
        <f t="shared" si="683"/>
        <v>653.81710740740709</v>
      </c>
      <c r="M1626" s="26">
        <f t="shared" si="684"/>
        <v>21158.248059156369</v>
      </c>
      <c r="N1626" s="26">
        <f t="shared" si="685"/>
        <v>21158.248059156369</v>
      </c>
      <c r="O1626" s="26">
        <f t="shared" si="702"/>
        <v>7825147.7870867169</v>
      </c>
      <c r="P1626" s="26">
        <f t="shared" si="686"/>
        <v>0</v>
      </c>
      <c r="Q1626" s="26">
        <f t="shared" si="698"/>
        <v>-1750673.5445088074</v>
      </c>
      <c r="R1626" s="26">
        <f t="shared" si="699"/>
        <v>0</v>
      </c>
      <c r="S1626" s="26">
        <f t="shared" si="687"/>
        <v>0</v>
      </c>
      <c r="T1626" s="28">
        <f t="shared" si="688"/>
        <v>1750673.5445088074</v>
      </c>
      <c r="U1626" s="26">
        <f t="shared" si="689"/>
        <v>0</v>
      </c>
      <c r="V1626" s="26">
        <f t="shared" si="690"/>
        <v>0</v>
      </c>
      <c r="W1626" s="26">
        <f t="shared" si="691"/>
        <v>0</v>
      </c>
      <c r="X1626" s="26">
        <f t="shared" si="692"/>
        <v>0</v>
      </c>
      <c r="Y1626" s="26">
        <f t="shared" si="693"/>
        <v>0</v>
      </c>
      <c r="Z1626" s="26">
        <f t="shared" si="693"/>
        <v>0</v>
      </c>
      <c r="AA1626" s="26">
        <f t="shared" si="694"/>
        <v>0</v>
      </c>
      <c r="AB1626" s="26">
        <f t="shared" si="700"/>
        <v>1342078.1850654553</v>
      </c>
      <c r="AC1626" s="26">
        <f t="shared" si="695"/>
        <v>6483069.602021262</v>
      </c>
      <c r="AD1626" s="15">
        <f t="shared" si="701"/>
        <v>0</v>
      </c>
      <c r="AO1626">
        <f t="shared" si="676"/>
        <v>0</v>
      </c>
      <c r="AP1626">
        <f t="shared" si="677"/>
        <v>116.5</v>
      </c>
      <c r="AQ1626">
        <f t="shared" si="678"/>
        <v>32.361111111111107</v>
      </c>
    </row>
    <row r="1627" spans="2:43" x14ac:dyDescent="0.3">
      <c r="B1627" s="6" t="s">
        <v>49</v>
      </c>
      <c r="C1627" s="6">
        <v>1624</v>
      </c>
      <c r="D1627" s="6">
        <v>147</v>
      </c>
      <c r="E1627" s="11">
        <v>116.7</v>
      </c>
      <c r="F1627" s="7">
        <f t="shared" si="679"/>
        <v>32.416666666666671</v>
      </c>
      <c r="G1627" s="26">
        <f t="shared" si="696"/>
        <v>1.3888888888888099E-2</v>
      </c>
      <c r="H1627" s="26">
        <f t="shared" si="697"/>
        <v>4.9999999999997158E-2</v>
      </c>
      <c r="I1627" s="26">
        <f t="shared" si="680"/>
        <v>15.805555555554657</v>
      </c>
      <c r="J1627" s="26">
        <f t="shared" si="681"/>
        <v>167.45670000000001</v>
      </c>
      <c r="K1627" s="26">
        <f t="shared" si="682"/>
        <v>361.15278666666683</v>
      </c>
      <c r="L1627" s="26">
        <f t="shared" si="683"/>
        <v>544.41504222222147</v>
      </c>
      <c r="M1627" s="26">
        <f t="shared" si="684"/>
        <v>17648.120952037014</v>
      </c>
      <c r="N1627" s="26">
        <f t="shared" si="685"/>
        <v>17648.120952037014</v>
      </c>
      <c r="O1627" s="26">
        <f t="shared" si="702"/>
        <v>7842795.908038754</v>
      </c>
      <c r="P1627" s="26">
        <f t="shared" si="686"/>
        <v>0</v>
      </c>
      <c r="Q1627" s="26">
        <f t="shared" si="698"/>
        <v>-1750673.5445088074</v>
      </c>
      <c r="R1627" s="26">
        <f t="shared" si="699"/>
        <v>0</v>
      </c>
      <c r="S1627" s="26">
        <f t="shared" si="687"/>
        <v>0</v>
      </c>
      <c r="T1627" s="28">
        <f t="shared" si="688"/>
        <v>1750673.5445088074</v>
      </c>
      <c r="U1627" s="26">
        <f t="shared" si="689"/>
        <v>0</v>
      </c>
      <c r="V1627" s="26">
        <f t="shared" si="690"/>
        <v>0</v>
      </c>
      <c r="W1627" s="26">
        <f t="shared" si="691"/>
        <v>0</v>
      </c>
      <c r="X1627" s="26">
        <f t="shared" si="692"/>
        <v>0</v>
      </c>
      <c r="Y1627" s="26">
        <f t="shared" si="693"/>
        <v>0</v>
      </c>
      <c r="Z1627" s="26">
        <f t="shared" si="693"/>
        <v>0</v>
      </c>
      <c r="AA1627" s="26">
        <f t="shared" si="694"/>
        <v>0</v>
      </c>
      <c r="AB1627" s="26">
        <f t="shared" si="700"/>
        <v>1342078.1850654553</v>
      </c>
      <c r="AC1627" s="26">
        <f t="shared" si="695"/>
        <v>6500717.7229732983</v>
      </c>
      <c r="AD1627" s="15">
        <f t="shared" si="701"/>
        <v>0</v>
      </c>
      <c r="AO1627">
        <f t="shared" si="676"/>
        <v>0</v>
      </c>
      <c r="AP1627">
        <f t="shared" si="677"/>
        <v>116.7</v>
      </c>
      <c r="AQ1627">
        <f t="shared" si="678"/>
        <v>32.416666666666664</v>
      </c>
    </row>
    <row r="1628" spans="2:43" x14ac:dyDescent="0.3">
      <c r="B1628" s="6" t="s">
        <v>49</v>
      </c>
      <c r="C1628" s="6">
        <v>1625</v>
      </c>
      <c r="D1628" s="6">
        <v>148</v>
      </c>
      <c r="E1628" s="11">
        <v>116.6</v>
      </c>
      <c r="F1628" s="7">
        <f t="shared" si="679"/>
        <v>32.388888888888886</v>
      </c>
      <c r="G1628" s="26">
        <f t="shared" si="696"/>
        <v>-6.9444444444444448E-2</v>
      </c>
      <c r="H1628" s="26">
        <f t="shared" si="697"/>
        <v>-0.25</v>
      </c>
      <c r="I1628" s="26">
        <f t="shared" si="680"/>
        <v>-79.027777777777786</v>
      </c>
      <c r="J1628" s="26">
        <f t="shared" si="681"/>
        <v>167.45670000000001</v>
      </c>
      <c r="K1628" s="26">
        <f t="shared" si="682"/>
        <v>360.5341096296296</v>
      </c>
      <c r="L1628" s="26">
        <f t="shared" si="683"/>
        <v>448.96303185185184</v>
      </c>
      <c r="M1628" s="26">
        <f t="shared" si="684"/>
        <v>14541.413753868312</v>
      </c>
      <c r="N1628" s="26">
        <f t="shared" si="685"/>
        <v>14541.413753868312</v>
      </c>
      <c r="O1628" s="26">
        <f t="shared" si="702"/>
        <v>7857337.3217926221</v>
      </c>
      <c r="P1628" s="26">
        <f t="shared" si="686"/>
        <v>0</v>
      </c>
      <c r="Q1628" s="26">
        <f t="shared" si="698"/>
        <v>-1750673.5445088074</v>
      </c>
      <c r="R1628" s="26">
        <f t="shared" si="699"/>
        <v>0</v>
      </c>
      <c r="S1628" s="26">
        <f t="shared" si="687"/>
        <v>0</v>
      </c>
      <c r="T1628" s="28">
        <f t="shared" si="688"/>
        <v>1750673.5445088074</v>
      </c>
      <c r="U1628" s="26">
        <f t="shared" si="689"/>
        <v>0</v>
      </c>
      <c r="V1628" s="26">
        <f t="shared" si="690"/>
        <v>0</v>
      </c>
      <c r="W1628" s="26">
        <f t="shared" si="691"/>
        <v>0</v>
      </c>
      <c r="X1628" s="26">
        <f t="shared" si="692"/>
        <v>0</v>
      </c>
      <c r="Y1628" s="26">
        <f t="shared" si="693"/>
        <v>0</v>
      </c>
      <c r="Z1628" s="26">
        <f t="shared" si="693"/>
        <v>0</v>
      </c>
      <c r="AA1628" s="26">
        <f t="shared" si="694"/>
        <v>0</v>
      </c>
      <c r="AB1628" s="26">
        <f t="shared" si="700"/>
        <v>1342078.1850654553</v>
      </c>
      <c r="AC1628" s="26">
        <f t="shared" si="695"/>
        <v>6515259.1367271673</v>
      </c>
      <c r="AD1628" s="15">
        <f t="shared" si="701"/>
        <v>0</v>
      </c>
      <c r="AO1628">
        <f t="shared" si="676"/>
        <v>0</v>
      </c>
      <c r="AP1628">
        <f t="shared" si="677"/>
        <v>116.6</v>
      </c>
      <c r="AQ1628">
        <f t="shared" si="678"/>
        <v>32.388888888888886</v>
      </c>
    </row>
    <row r="1629" spans="2:43" x14ac:dyDescent="0.3">
      <c r="B1629" s="6" t="s">
        <v>49</v>
      </c>
      <c r="C1629" s="6">
        <v>1626</v>
      </c>
      <c r="D1629" s="6">
        <v>149</v>
      </c>
      <c r="E1629" s="11">
        <v>116.2</v>
      </c>
      <c r="F1629" s="7">
        <f t="shared" si="679"/>
        <v>32.277777777777779</v>
      </c>
      <c r="G1629" s="26">
        <f t="shared" si="696"/>
        <v>-0.19444444444444325</v>
      </c>
      <c r="H1629" s="26">
        <f t="shared" si="697"/>
        <v>-0.69999999999999574</v>
      </c>
      <c r="I1629" s="26">
        <f t="shared" si="680"/>
        <v>-221.27777777777644</v>
      </c>
      <c r="J1629" s="26">
        <f t="shared" si="681"/>
        <v>167.45670000000001</v>
      </c>
      <c r="K1629" s="26">
        <f t="shared" si="682"/>
        <v>358.06470518518529</v>
      </c>
      <c r="L1629" s="26">
        <f t="shared" si="683"/>
        <v>304.24362740740889</v>
      </c>
      <c r="M1629" s="26">
        <f t="shared" si="684"/>
        <v>9820.3081957613649</v>
      </c>
      <c r="N1629" s="26">
        <f t="shared" si="685"/>
        <v>9820.3081957613649</v>
      </c>
      <c r="O1629" s="26">
        <f t="shared" si="702"/>
        <v>7867157.6299883835</v>
      </c>
      <c r="P1629" s="26">
        <f t="shared" si="686"/>
        <v>0</v>
      </c>
      <c r="Q1629" s="26">
        <f t="shared" si="698"/>
        <v>-1750673.5445088074</v>
      </c>
      <c r="R1629" s="26">
        <f t="shared" si="699"/>
        <v>0</v>
      </c>
      <c r="S1629" s="26">
        <f t="shared" si="687"/>
        <v>0</v>
      </c>
      <c r="T1629" s="28">
        <f t="shared" si="688"/>
        <v>1750673.5445088074</v>
      </c>
      <c r="U1629" s="26">
        <f t="shared" si="689"/>
        <v>0</v>
      </c>
      <c r="V1629" s="26">
        <f t="shared" si="690"/>
        <v>0</v>
      </c>
      <c r="W1629" s="26">
        <f t="shared" si="691"/>
        <v>0</v>
      </c>
      <c r="X1629" s="26">
        <f t="shared" si="692"/>
        <v>0</v>
      </c>
      <c r="Y1629" s="26">
        <f t="shared" si="693"/>
        <v>0</v>
      </c>
      <c r="Z1629" s="26">
        <f t="shared" si="693"/>
        <v>0</v>
      </c>
      <c r="AA1629" s="26">
        <f t="shared" si="694"/>
        <v>0</v>
      </c>
      <c r="AB1629" s="26">
        <f t="shared" si="700"/>
        <v>1342078.1850654553</v>
      </c>
      <c r="AC1629" s="26">
        <f t="shared" si="695"/>
        <v>6525079.4449229278</v>
      </c>
      <c r="AD1629" s="15">
        <f t="shared" si="701"/>
        <v>0</v>
      </c>
      <c r="AO1629">
        <f t="shared" si="676"/>
        <v>0</v>
      </c>
      <c r="AP1629">
        <f t="shared" si="677"/>
        <v>116.2</v>
      </c>
      <c r="AQ1629">
        <f t="shared" si="678"/>
        <v>32.277777777777779</v>
      </c>
    </row>
    <row r="1630" spans="2:43" x14ac:dyDescent="0.3">
      <c r="B1630" s="6" t="s">
        <v>49</v>
      </c>
      <c r="C1630" s="6">
        <v>1627</v>
      </c>
      <c r="D1630" s="6">
        <v>150</v>
      </c>
      <c r="E1630" s="11">
        <v>115.2</v>
      </c>
      <c r="F1630" s="7">
        <f t="shared" si="679"/>
        <v>32</v>
      </c>
      <c r="G1630" s="26">
        <f t="shared" si="696"/>
        <v>-0.33333333333333409</v>
      </c>
      <c r="H1630" s="26">
        <f t="shared" si="697"/>
        <v>-1.2000000000000028</v>
      </c>
      <c r="I1630" s="26">
        <f t="shared" si="680"/>
        <v>-379.33333333333422</v>
      </c>
      <c r="J1630" s="26">
        <f t="shared" si="681"/>
        <v>167.45670000000001</v>
      </c>
      <c r="K1630" s="26">
        <f t="shared" si="682"/>
        <v>351.92832000000004</v>
      </c>
      <c r="L1630" s="26">
        <f t="shared" si="683"/>
        <v>140.05168666666583</v>
      </c>
      <c r="M1630" s="26">
        <f t="shared" si="684"/>
        <v>4481.6539733333066</v>
      </c>
      <c r="N1630" s="26">
        <f t="shared" si="685"/>
        <v>4481.6539733333066</v>
      </c>
      <c r="O1630" s="26">
        <f t="shared" si="702"/>
        <v>7871639.283961717</v>
      </c>
      <c r="P1630" s="26">
        <f t="shared" si="686"/>
        <v>0</v>
      </c>
      <c r="Q1630" s="26">
        <f t="shared" si="698"/>
        <v>-1750673.5445088074</v>
      </c>
      <c r="R1630" s="26">
        <f t="shared" si="699"/>
        <v>0</v>
      </c>
      <c r="S1630" s="26">
        <f t="shared" si="687"/>
        <v>0</v>
      </c>
      <c r="T1630" s="28">
        <f t="shared" si="688"/>
        <v>1750673.5445088074</v>
      </c>
      <c r="U1630" s="26">
        <f t="shared" si="689"/>
        <v>0</v>
      </c>
      <c r="V1630" s="26">
        <f t="shared" si="690"/>
        <v>0</v>
      </c>
      <c r="W1630" s="26">
        <f t="shared" si="691"/>
        <v>0</v>
      </c>
      <c r="X1630" s="26">
        <f t="shared" si="692"/>
        <v>0</v>
      </c>
      <c r="Y1630" s="26">
        <f t="shared" si="693"/>
        <v>0</v>
      </c>
      <c r="Z1630" s="26">
        <f t="shared" si="693"/>
        <v>0</v>
      </c>
      <c r="AA1630" s="26">
        <f t="shared" si="694"/>
        <v>0</v>
      </c>
      <c r="AB1630" s="26">
        <f t="shared" si="700"/>
        <v>1342078.1850654553</v>
      </c>
      <c r="AC1630" s="26">
        <f t="shared" si="695"/>
        <v>6529561.0988962613</v>
      </c>
      <c r="AD1630" s="15">
        <f t="shared" si="701"/>
        <v>0</v>
      </c>
      <c r="AO1630">
        <f t="shared" si="676"/>
        <v>0</v>
      </c>
      <c r="AP1630">
        <f t="shared" si="677"/>
        <v>115.2</v>
      </c>
      <c r="AQ1630">
        <f t="shared" si="678"/>
        <v>32</v>
      </c>
    </row>
    <row r="1631" spans="2:43" x14ac:dyDescent="0.3">
      <c r="B1631" s="6" t="s">
        <v>49</v>
      </c>
      <c r="C1631" s="6">
        <v>1628</v>
      </c>
      <c r="D1631" s="6">
        <v>151</v>
      </c>
      <c r="E1631" s="11">
        <v>113.8</v>
      </c>
      <c r="F1631" s="7">
        <f t="shared" si="679"/>
        <v>31.611111111111111</v>
      </c>
      <c r="G1631" s="26">
        <f t="shared" si="696"/>
        <v>-0.44444444444444481</v>
      </c>
      <c r="H1631" s="26">
        <f t="shared" si="697"/>
        <v>-1.6000000000000014</v>
      </c>
      <c r="I1631" s="26">
        <f t="shared" si="680"/>
        <v>-505.77777777777817</v>
      </c>
      <c r="J1631" s="26">
        <f t="shared" si="681"/>
        <v>167.45670000000001</v>
      </c>
      <c r="K1631" s="26">
        <f t="shared" si="682"/>
        <v>343.42648296296301</v>
      </c>
      <c r="L1631" s="26">
        <f t="shared" si="683"/>
        <v>5.1054051851848499</v>
      </c>
      <c r="M1631" s="26">
        <f t="shared" si="684"/>
        <v>161.38753057612109</v>
      </c>
      <c r="N1631" s="26">
        <f t="shared" si="685"/>
        <v>161.38753057612109</v>
      </c>
      <c r="O1631" s="26">
        <f t="shared" si="702"/>
        <v>7871800.6714922935</v>
      </c>
      <c r="P1631" s="26">
        <f t="shared" si="686"/>
        <v>0</v>
      </c>
      <c r="Q1631" s="26">
        <f t="shared" si="698"/>
        <v>-1750673.5445088074</v>
      </c>
      <c r="R1631" s="26">
        <f t="shared" si="699"/>
        <v>0</v>
      </c>
      <c r="S1631" s="26">
        <f t="shared" si="687"/>
        <v>0</v>
      </c>
      <c r="T1631" s="28">
        <f t="shared" si="688"/>
        <v>1750673.5445088074</v>
      </c>
      <c r="U1631" s="26">
        <f t="shared" si="689"/>
        <v>0</v>
      </c>
      <c r="V1631" s="26">
        <f t="shared" si="690"/>
        <v>0</v>
      </c>
      <c r="W1631" s="26">
        <f t="shared" si="691"/>
        <v>0</v>
      </c>
      <c r="X1631" s="26">
        <f t="shared" si="692"/>
        <v>0</v>
      </c>
      <c r="Y1631" s="26">
        <f t="shared" si="693"/>
        <v>0</v>
      </c>
      <c r="Z1631" s="26">
        <f t="shared" si="693"/>
        <v>0</v>
      </c>
      <c r="AA1631" s="26">
        <f t="shared" si="694"/>
        <v>0</v>
      </c>
      <c r="AB1631" s="26">
        <f t="shared" si="700"/>
        <v>1342078.1850654553</v>
      </c>
      <c r="AC1631" s="26">
        <f t="shared" si="695"/>
        <v>6529722.4864268377</v>
      </c>
      <c r="AD1631" s="15">
        <f t="shared" si="701"/>
        <v>0</v>
      </c>
      <c r="AO1631">
        <f t="shared" si="676"/>
        <v>0</v>
      </c>
      <c r="AP1631">
        <f t="shared" si="677"/>
        <v>113.8</v>
      </c>
      <c r="AQ1631">
        <f t="shared" si="678"/>
        <v>31.611111111111111</v>
      </c>
    </row>
    <row r="1632" spans="2:43" x14ac:dyDescent="0.3">
      <c r="B1632" s="6" t="s">
        <v>49</v>
      </c>
      <c r="C1632" s="6">
        <v>1629</v>
      </c>
      <c r="D1632" s="6">
        <v>152</v>
      </c>
      <c r="E1632" s="11">
        <v>112</v>
      </c>
      <c r="F1632" s="7">
        <f t="shared" si="679"/>
        <v>31.111111111111114</v>
      </c>
      <c r="G1632" s="26">
        <f t="shared" si="696"/>
        <v>-0.51388888888888928</v>
      </c>
      <c r="H1632" s="26">
        <f t="shared" si="697"/>
        <v>-1.8500000000000014</v>
      </c>
      <c r="I1632" s="26">
        <f t="shared" si="680"/>
        <v>-584.805555555556</v>
      </c>
      <c r="J1632" s="26">
        <f t="shared" si="681"/>
        <v>167.45670000000001</v>
      </c>
      <c r="K1632" s="26">
        <f t="shared" si="682"/>
        <v>332.64829629629639</v>
      </c>
      <c r="L1632" s="26">
        <f t="shared" si="683"/>
        <v>-84.700559259259592</v>
      </c>
      <c r="M1632" s="26">
        <f t="shared" si="684"/>
        <v>-2635.1285102880765</v>
      </c>
      <c r="N1632" s="26">
        <f t="shared" si="685"/>
        <v>0</v>
      </c>
      <c r="O1632" s="26">
        <f t="shared" si="702"/>
        <v>7871800.6714922935</v>
      </c>
      <c r="P1632" s="26">
        <f t="shared" si="686"/>
        <v>-2635.1285102880765</v>
      </c>
      <c r="Q1632" s="26">
        <f t="shared" si="698"/>
        <v>-1753308.6730190953</v>
      </c>
      <c r="R1632" s="26">
        <f t="shared" si="699"/>
        <v>-2635.1285102880765</v>
      </c>
      <c r="S1632" s="26">
        <f t="shared" si="687"/>
        <v>2635.1285102880765</v>
      </c>
      <c r="T1632" s="28">
        <f t="shared" si="688"/>
        <v>1753308.6730190953</v>
      </c>
      <c r="U1632" s="26">
        <f t="shared" si="689"/>
        <v>2582.4259400823148</v>
      </c>
      <c r="V1632" s="26">
        <f t="shared" si="690"/>
        <v>2453.3046430781988</v>
      </c>
      <c r="W1632" s="26">
        <f t="shared" si="691"/>
        <v>2330.6394109242888</v>
      </c>
      <c r="X1632" s="26">
        <f t="shared" si="692"/>
        <v>2284.0266227058028</v>
      </c>
      <c r="Y1632" s="26">
        <f t="shared" si="693"/>
        <v>2169.8252915705125</v>
      </c>
      <c r="Z1632" s="26">
        <f t="shared" si="693"/>
        <v>2061.3340269919868</v>
      </c>
      <c r="AA1632" s="26">
        <f t="shared" si="694"/>
        <v>2020.1073464521471</v>
      </c>
      <c r="AB1632" s="26">
        <f t="shared" si="700"/>
        <v>1344098.2924119073</v>
      </c>
      <c r="AC1632" s="26">
        <f t="shared" si="695"/>
        <v>6527702.3790803859</v>
      </c>
      <c r="AD1632" s="15">
        <f t="shared" si="701"/>
        <v>2330.6394109242888</v>
      </c>
      <c r="AO1632">
        <f t="shared" si="676"/>
        <v>0</v>
      </c>
      <c r="AP1632">
        <f t="shared" si="677"/>
        <v>112</v>
      </c>
      <c r="AQ1632">
        <f t="shared" si="678"/>
        <v>31.111111111111111</v>
      </c>
    </row>
    <row r="1633" spans="2:43" x14ac:dyDescent="0.3">
      <c r="B1633" s="6" t="s">
        <v>49</v>
      </c>
      <c r="C1633" s="6">
        <v>1630</v>
      </c>
      <c r="D1633" s="6">
        <v>153</v>
      </c>
      <c r="E1633" s="11">
        <v>110.1</v>
      </c>
      <c r="F1633" s="7">
        <f t="shared" si="679"/>
        <v>30.583333333333332</v>
      </c>
      <c r="G1633" s="26">
        <f t="shared" si="696"/>
        <v>-0.51388888888888928</v>
      </c>
      <c r="H1633" s="26">
        <f t="shared" si="697"/>
        <v>-1.8500000000000014</v>
      </c>
      <c r="I1633" s="26">
        <f t="shared" si="680"/>
        <v>-584.805555555556</v>
      </c>
      <c r="J1633" s="26">
        <f t="shared" si="681"/>
        <v>167.45670000000001</v>
      </c>
      <c r="K1633" s="26">
        <f t="shared" si="682"/>
        <v>321.45774666666671</v>
      </c>
      <c r="L1633" s="26">
        <f t="shared" si="683"/>
        <v>-95.891108888889278</v>
      </c>
      <c r="M1633" s="26">
        <f t="shared" si="684"/>
        <v>-2932.6697468518637</v>
      </c>
      <c r="N1633" s="26">
        <f t="shared" si="685"/>
        <v>0</v>
      </c>
      <c r="O1633" s="26">
        <f t="shared" si="702"/>
        <v>7871800.6714922935</v>
      </c>
      <c r="P1633" s="26">
        <f t="shared" si="686"/>
        <v>-2932.6697468518637</v>
      </c>
      <c r="Q1633" s="26">
        <f t="shared" si="698"/>
        <v>-1756241.3427659471</v>
      </c>
      <c r="R1633" s="26">
        <f t="shared" si="699"/>
        <v>-5567.7982571399407</v>
      </c>
      <c r="S1633" s="26">
        <f t="shared" si="687"/>
        <v>5567.7982571399407</v>
      </c>
      <c r="T1633" s="28">
        <f t="shared" si="688"/>
        <v>1756241.3427659471</v>
      </c>
      <c r="U1633" s="26">
        <f t="shared" si="689"/>
        <v>2874.0163519148264</v>
      </c>
      <c r="V1633" s="26">
        <f t="shared" si="690"/>
        <v>2730.3155343190851</v>
      </c>
      <c r="W1633" s="26">
        <f t="shared" si="691"/>
        <v>2593.7997576031307</v>
      </c>
      <c r="X1633" s="26">
        <f t="shared" si="692"/>
        <v>2541.9237624510679</v>
      </c>
      <c r="Y1633" s="26">
        <f t="shared" si="693"/>
        <v>2414.8275743285144</v>
      </c>
      <c r="Z1633" s="26">
        <f t="shared" si="693"/>
        <v>2294.0861956120884</v>
      </c>
      <c r="AA1633" s="26">
        <f t="shared" si="694"/>
        <v>2248.2044716998466</v>
      </c>
      <c r="AB1633" s="26">
        <f t="shared" si="700"/>
        <v>1346346.4968836072</v>
      </c>
      <c r="AC1633" s="26">
        <f t="shared" si="695"/>
        <v>6525454.174608686</v>
      </c>
      <c r="AD1633" s="15">
        <f t="shared" si="701"/>
        <v>4924.4391685274195</v>
      </c>
      <c r="AO1633">
        <f t="shared" si="676"/>
        <v>0</v>
      </c>
      <c r="AP1633">
        <f t="shared" si="677"/>
        <v>110.1</v>
      </c>
      <c r="AQ1633">
        <f t="shared" si="678"/>
        <v>30.583333333333332</v>
      </c>
    </row>
    <row r="1634" spans="2:43" x14ac:dyDescent="0.3">
      <c r="B1634" s="6" t="s">
        <v>49</v>
      </c>
      <c r="C1634" s="6">
        <v>1631</v>
      </c>
      <c r="D1634" s="6">
        <v>154</v>
      </c>
      <c r="E1634" s="11">
        <v>108.3</v>
      </c>
      <c r="F1634" s="7">
        <f t="shared" si="679"/>
        <v>30.083333333333332</v>
      </c>
      <c r="G1634" s="26">
        <f t="shared" si="696"/>
        <v>-0.43055555555555475</v>
      </c>
      <c r="H1634" s="26">
        <f t="shared" si="697"/>
        <v>-1.5499999999999972</v>
      </c>
      <c r="I1634" s="26">
        <f t="shared" si="680"/>
        <v>-489.97222222222132</v>
      </c>
      <c r="J1634" s="26">
        <f t="shared" si="681"/>
        <v>167.45670000000001</v>
      </c>
      <c r="K1634" s="26">
        <f t="shared" si="682"/>
        <v>311.03278666666665</v>
      </c>
      <c r="L1634" s="26">
        <f t="shared" si="683"/>
        <v>-11.482735555554655</v>
      </c>
      <c r="M1634" s="26">
        <f t="shared" si="684"/>
        <v>-345.43896129626916</v>
      </c>
      <c r="N1634" s="26">
        <f t="shared" si="685"/>
        <v>0</v>
      </c>
      <c r="O1634" s="26">
        <f t="shared" si="702"/>
        <v>7871800.6714922935</v>
      </c>
      <c r="P1634" s="26">
        <f t="shared" si="686"/>
        <v>-345.43896129626916</v>
      </c>
      <c r="Q1634" s="26">
        <f t="shared" si="698"/>
        <v>-1756586.7817272434</v>
      </c>
      <c r="R1634" s="26">
        <f t="shared" si="699"/>
        <v>-5913.2372184362102</v>
      </c>
      <c r="S1634" s="26">
        <f t="shared" si="687"/>
        <v>5913.2372184362102</v>
      </c>
      <c r="T1634" s="28">
        <f t="shared" si="688"/>
        <v>1756586.7817272434</v>
      </c>
      <c r="U1634" s="26">
        <f t="shared" si="689"/>
        <v>338.53018207034376</v>
      </c>
      <c r="V1634" s="26">
        <f t="shared" si="690"/>
        <v>321.60367296682654</v>
      </c>
      <c r="W1634" s="26">
        <f t="shared" si="691"/>
        <v>305.52348931848519</v>
      </c>
      <c r="X1634" s="26">
        <f t="shared" si="692"/>
        <v>299.41301953211547</v>
      </c>
      <c r="Y1634" s="26">
        <f t="shared" si="693"/>
        <v>284.44236855550969</v>
      </c>
      <c r="Z1634" s="26">
        <f t="shared" si="693"/>
        <v>270.22025012773418</v>
      </c>
      <c r="AA1634" s="26">
        <f t="shared" si="694"/>
        <v>264.81584512517946</v>
      </c>
      <c r="AB1634" s="26">
        <f t="shared" si="700"/>
        <v>1346611.3127287324</v>
      </c>
      <c r="AC1634" s="26">
        <f t="shared" si="695"/>
        <v>6525189.3587635607</v>
      </c>
      <c r="AD1634" s="15">
        <f t="shared" si="701"/>
        <v>5229.9626578459047</v>
      </c>
      <c r="AO1634">
        <f t="shared" si="676"/>
        <v>0</v>
      </c>
      <c r="AP1634">
        <f t="shared" si="677"/>
        <v>108.3</v>
      </c>
      <c r="AQ1634">
        <f t="shared" si="678"/>
        <v>30.083333333333332</v>
      </c>
    </row>
    <row r="1635" spans="2:43" x14ac:dyDescent="0.3">
      <c r="B1635" s="6" t="s">
        <v>49</v>
      </c>
      <c r="C1635" s="6">
        <v>1632</v>
      </c>
      <c r="D1635" s="6">
        <v>155</v>
      </c>
      <c r="E1635" s="11">
        <v>107</v>
      </c>
      <c r="F1635" s="7">
        <f t="shared" si="679"/>
        <v>29.722222222222225</v>
      </c>
      <c r="G1635" s="26">
        <f t="shared" si="696"/>
        <v>-0.30555555555555597</v>
      </c>
      <c r="H1635" s="26">
        <f t="shared" si="697"/>
        <v>-1.1000000000000014</v>
      </c>
      <c r="I1635" s="26">
        <f t="shared" si="680"/>
        <v>-347.72222222222268</v>
      </c>
      <c r="J1635" s="26">
        <f t="shared" si="681"/>
        <v>167.45670000000001</v>
      </c>
      <c r="K1635" s="26">
        <f t="shared" si="682"/>
        <v>303.61051851851857</v>
      </c>
      <c r="L1635" s="26">
        <f t="shared" si="683"/>
        <v>123.3449962962959</v>
      </c>
      <c r="M1635" s="26">
        <f t="shared" si="684"/>
        <v>3666.087389917684</v>
      </c>
      <c r="N1635" s="26">
        <f t="shared" si="685"/>
        <v>3666.087389917684</v>
      </c>
      <c r="O1635" s="26">
        <f t="shared" si="702"/>
        <v>7875466.7588822115</v>
      </c>
      <c r="P1635" s="26">
        <f t="shared" si="686"/>
        <v>0</v>
      </c>
      <c r="Q1635" s="26">
        <f t="shared" si="698"/>
        <v>-1756586.7817272434</v>
      </c>
      <c r="R1635" s="26">
        <f t="shared" si="699"/>
        <v>0</v>
      </c>
      <c r="S1635" s="26">
        <f t="shared" si="687"/>
        <v>0</v>
      </c>
      <c r="T1635" s="28">
        <f t="shared" si="688"/>
        <v>1756586.7817272434</v>
      </c>
      <c r="U1635" s="26">
        <f t="shared" si="689"/>
        <v>0</v>
      </c>
      <c r="V1635" s="26">
        <f t="shared" si="690"/>
        <v>0</v>
      </c>
      <c r="W1635" s="26">
        <f t="shared" si="691"/>
        <v>0</v>
      </c>
      <c r="X1635" s="26">
        <f t="shared" si="692"/>
        <v>0</v>
      </c>
      <c r="Y1635" s="26">
        <f t="shared" si="693"/>
        <v>0</v>
      </c>
      <c r="Z1635" s="26">
        <f t="shared" si="693"/>
        <v>0</v>
      </c>
      <c r="AA1635" s="26">
        <f t="shared" si="694"/>
        <v>0</v>
      </c>
      <c r="AB1635" s="26">
        <f t="shared" si="700"/>
        <v>1346611.3127287324</v>
      </c>
      <c r="AC1635" s="26">
        <f t="shared" si="695"/>
        <v>6528855.4461534787</v>
      </c>
      <c r="AD1635" s="15">
        <f t="shared" si="701"/>
        <v>0</v>
      </c>
      <c r="AO1635">
        <f t="shared" si="676"/>
        <v>0</v>
      </c>
      <c r="AP1635">
        <f t="shared" si="677"/>
        <v>107</v>
      </c>
      <c r="AQ1635">
        <f t="shared" si="678"/>
        <v>29.722222222222221</v>
      </c>
    </row>
    <row r="1636" spans="2:43" x14ac:dyDescent="0.3">
      <c r="B1636" s="6" t="s">
        <v>49</v>
      </c>
      <c r="C1636" s="6">
        <v>1633</v>
      </c>
      <c r="D1636" s="6">
        <v>156</v>
      </c>
      <c r="E1636" s="11">
        <v>106.1</v>
      </c>
      <c r="F1636" s="7">
        <f t="shared" si="679"/>
        <v>29.472222222222221</v>
      </c>
      <c r="G1636" s="26">
        <f t="shared" si="696"/>
        <v>-0.16666666666666705</v>
      </c>
      <c r="H1636" s="26">
        <f t="shared" si="697"/>
        <v>-0.60000000000000142</v>
      </c>
      <c r="I1636" s="26">
        <f t="shared" si="680"/>
        <v>-189.66666666666711</v>
      </c>
      <c r="J1636" s="26">
        <f t="shared" si="681"/>
        <v>167.45670000000001</v>
      </c>
      <c r="K1636" s="26">
        <f t="shared" si="682"/>
        <v>298.52453185185186</v>
      </c>
      <c r="L1636" s="26">
        <f t="shared" si="683"/>
        <v>276.31456518518473</v>
      </c>
      <c r="M1636" s="26">
        <f t="shared" si="684"/>
        <v>8143.6042683744718</v>
      </c>
      <c r="N1636" s="26">
        <f t="shared" si="685"/>
        <v>8143.6042683744718</v>
      </c>
      <c r="O1636" s="26">
        <f t="shared" si="702"/>
        <v>7883610.3631505864</v>
      </c>
      <c r="P1636" s="26">
        <f t="shared" si="686"/>
        <v>0</v>
      </c>
      <c r="Q1636" s="26">
        <f t="shared" si="698"/>
        <v>-1756586.7817272434</v>
      </c>
      <c r="R1636" s="26">
        <f t="shared" si="699"/>
        <v>0</v>
      </c>
      <c r="S1636" s="26">
        <f t="shared" si="687"/>
        <v>0</v>
      </c>
      <c r="T1636" s="28">
        <f t="shared" si="688"/>
        <v>1756586.7817272434</v>
      </c>
      <c r="U1636" s="26">
        <f t="shared" si="689"/>
        <v>0</v>
      </c>
      <c r="V1636" s="26">
        <f t="shared" si="690"/>
        <v>0</v>
      </c>
      <c r="W1636" s="26">
        <f t="shared" si="691"/>
        <v>0</v>
      </c>
      <c r="X1636" s="26">
        <f t="shared" si="692"/>
        <v>0</v>
      </c>
      <c r="Y1636" s="26">
        <f t="shared" si="693"/>
        <v>0</v>
      </c>
      <c r="Z1636" s="26">
        <f t="shared" si="693"/>
        <v>0</v>
      </c>
      <c r="AA1636" s="26">
        <f t="shared" si="694"/>
        <v>0</v>
      </c>
      <c r="AB1636" s="26">
        <f t="shared" si="700"/>
        <v>1346611.3127287324</v>
      </c>
      <c r="AC1636" s="26">
        <f t="shared" si="695"/>
        <v>6536999.0504218545</v>
      </c>
      <c r="AD1636" s="15">
        <f t="shared" si="701"/>
        <v>0</v>
      </c>
      <c r="AO1636">
        <f t="shared" si="676"/>
        <v>0</v>
      </c>
      <c r="AP1636">
        <f t="shared" si="677"/>
        <v>106.1</v>
      </c>
      <c r="AQ1636">
        <f t="shared" si="678"/>
        <v>29.472222222222221</v>
      </c>
    </row>
    <row r="1637" spans="2:43" x14ac:dyDescent="0.3">
      <c r="B1637" s="6" t="s">
        <v>49</v>
      </c>
      <c r="C1637" s="6">
        <v>1634</v>
      </c>
      <c r="D1637" s="6">
        <v>157</v>
      </c>
      <c r="E1637" s="11">
        <v>105.8</v>
      </c>
      <c r="F1637" s="7">
        <f t="shared" si="679"/>
        <v>29.388888888888889</v>
      </c>
      <c r="G1637" s="26">
        <f t="shared" si="696"/>
        <v>-5.5555555555554373E-2</v>
      </c>
      <c r="H1637" s="26">
        <f t="shared" si="697"/>
        <v>-0.19999999999999574</v>
      </c>
      <c r="I1637" s="26">
        <f t="shared" si="680"/>
        <v>-63.222222222220879</v>
      </c>
      <c r="J1637" s="26">
        <f t="shared" si="681"/>
        <v>167.45670000000001</v>
      </c>
      <c r="K1637" s="26">
        <f t="shared" si="682"/>
        <v>296.83874962962966</v>
      </c>
      <c r="L1637" s="26">
        <f t="shared" si="683"/>
        <v>401.07322740740881</v>
      </c>
      <c r="M1637" s="26">
        <f t="shared" si="684"/>
        <v>11787.096516584403</v>
      </c>
      <c r="N1637" s="26">
        <f t="shared" si="685"/>
        <v>11787.096516584403</v>
      </c>
      <c r="O1637" s="26">
        <f t="shared" si="702"/>
        <v>7895397.4596671704</v>
      </c>
      <c r="P1637" s="26">
        <f t="shared" si="686"/>
        <v>0</v>
      </c>
      <c r="Q1637" s="26">
        <f t="shared" si="698"/>
        <v>-1756586.7817272434</v>
      </c>
      <c r="R1637" s="26">
        <f t="shared" si="699"/>
        <v>0</v>
      </c>
      <c r="S1637" s="26">
        <f t="shared" si="687"/>
        <v>0</v>
      </c>
      <c r="T1637" s="28">
        <f t="shared" si="688"/>
        <v>1756586.7817272434</v>
      </c>
      <c r="U1637" s="26">
        <f t="shared" si="689"/>
        <v>0</v>
      </c>
      <c r="V1637" s="26">
        <f t="shared" si="690"/>
        <v>0</v>
      </c>
      <c r="W1637" s="26">
        <f t="shared" si="691"/>
        <v>0</v>
      </c>
      <c r="X1637" s="26">
        <f t="shared" si="692"/>
        <v>0</v>
      </c>
      <c r="Y1637" s="26">
        <f t="shared" si="693"/>
        <v>0</v>
      </c>
      <c r="Z1637" s="26">
        <f t="shared" si="693"/>
        <v>0</v>
      </c>
      <c r="AA1637" s="26">
        <f t="shared" si="694"/>
        <v>0</v>
      </c>
      <c r="AB1637" s="26">
        <f t="shared" si="700"/>
        <v>1346611.3127287324</v>
      </c>
      <c r="AC1637" s="26">
        <f t="shared" si="695"/>
        <v>6548786.1469384376</v>
      </c>
      <c r="AD1637" s="15">
        <f t="shared" si="701"/>
        <v>0</v>
      </c>
      <c r="AO1637">
        <f t="shared" si="676"/>
        <v>0</v>
      </c>
      <c r="AP1637">
        <f t="shared" si="677"/>
        <v>105.8</v>
      </c>
      <c r="AQ1637">
        <f t="shared" si="678"/>
        <v>29.388888888888886</v>
      </c>
    </row>
    <row r="1638" spans="2:43" x14ac:dyDescent="0.3">
      <c r="B1638" s="6" t="s">
        <v>49</v>
      </c>
      <c r="C1638" s="6">
        <v>1635</v>
      </c>
      <c r="D1638" s="6">
        <v>158</v>
      </c>
      <c r="E1638" s="11">
        <v>105.7</v>
      </c>
      <c r="F1638" s="7">
        <f t="shared" si="679"/>
        <v>29.361111111111114</v>
      </c>
      <c r="G1638" s="26">
        <f t="shared" si="696"/>
        <v>-1.3888888888888099E-2</v>
      </c>
      <c r="H1638" s="26">
        <f t="shared" si="697"/>
        <v>-4.9999999999997158E-2</v>
      </c>
      <c r="I1638" s="26">
        <f t="shared" si="680"/>
        <v>-15.805555555554657</v>
      </c>
      <c r="J1638" s="26">
        <f t="shared" si="681"/>
        <v>167.45670000000001</v>
      </c>
      <c r="K1638" s="26">
        <f t="shared" si="682"/>
        <v>296.27788296296308</v>
      </c>
      <c r="L1638" s="26">
        <f t="shared" si="683"/>
        <v>447.9290274074084</v>
      </c>
      <c r="M1638" s="26">
        <f t="shared" si="684"/>
        <v>13151.693943600854</v>
      </c>
      <c r="N1638" s="26">
        <f t="shared" si="685"/>
        <v>13151.693943600854</v>
      </c>
      <c r="O1638" s="26">
        <f t="shared" si="702"/>
        <v>7908549.1536107715</v>
      </c>
      <c r="P1638" s="26">
        <f t="shared" si="686"/>
        <v>0</v>
      </c>
      <c r="Q1638" s="26">
        <f t="shared" si="698"/>
        <v>-1756586.7817272434</v>
      </c>
      <c r="R1638" s="26">
        <f t="shared" si="699"/>
        <v>0</v>
      </c>
      <c r="S1638" s="26">
        <f t="shared" si="687"/>
        <v>0</v>
      </c>
      <c r="T1638" s="28">
        <f t="shared" si="688"/>
        <v>1756586.7817272434</v>
      </c>
      <c r="U1638" s="26">
        <f t="shared" si="689"/>
        <v>0</v>
      </c>
      <c r="V1638" s="26">
        <f t="shared" si="690"/>
        <v>0</v>
      </c>
      <c r="W1638" s="26">
        <f t="shared" si="691"/>
        <v>0</v>
      </c>
      <c r="X1638" s="26">
        <f t="shared" si="692"/>
        <v>0</v>
      </c>
      <c r="Y1638" s="26">
        <f t="shared" si="693"/>
        <v>0</v>
      </c>
      <c r="Z1638" s="26">
        <f t="shared" si="693"/>
        <v>0</v>
      </c>
      <c r="AA1638" s="26">
        <f t="shared" si="694"/>
        <v>0</v>
      </c>
      <c r="AB1638" s="26">
        <f t="shared" si="700"/>
        <v>1346611.3127287324</v>
      </c>
      <c r="AC1638" s="26">
        <f t="shared" si="695"/>
        <v>6561937.8408820387</v>
      </c>
      <c r="AD1638" s="15">
        <f t="shared" si="701"/>
        <v>0</v>
      </c>
      <c r="AO1638">
        <f t="shared" si="676"/>
        <v>0</v>
      </c>
      <c r="AP1638">
        <f t="shared" si="677"/>
        <v>105.7</v>
      </c>
      <c r="AQ1638">
        <f t="shared" si="678"/>
        <v>29.361111111111111</v>
      </c>
    </row>
    <row r="1639" spans="2:43" x14ac:dyDescent="0.3">
      <c r="B1639" s="6" t="s">
        <v>49</v>
      </c>
      <c r="C1639" s="6">
        <v>1636</v>
      </c>
      <c r="D1639" s="6">
        <v>159</v>
      </c>
      <c r="E1639" s="11">
        <v>105.7</v>
      </c>
      <c r="F1639" s="7">
        <f t="shared" si="679"/>
        <v>29.361111111111114</v>
      </c>
      <c r="G1639" s="26">
        <f t="shared" si="696"/>
        <v>-1.3888888888890073E-2</v>
      </c>
      <c r="H1639" s="26">
        <f t="shared" si="697"/>
        <v>-5.0000000000004263E-2</v>
      </c>
      <c r="I1639" s="26">
        <f t="shared" si="680"/>
        <v>-15.805555555556904</v>
      </c>
      <c r="J1639" s="26">
        <f t="shared" si="681"/>
        <v>167.45670000000001</v>
      </c>
      <c r="K1639" s="26">
        <f t="shared" si="682"/>
        <v>296.27788296296308</v>
      </c>
      <c r="L1639" s="26">
        <f t="shared" si="683"/>
        <v>447.92902740740618</v>
      </c>
      <c r="M1639" s="26">
        <f t="shared" si="684"/>
        <v>13151.693943600789</v>
      </c>
      <c r="N1639" s="26">
        <f t="shared" si="685"/>
        <v>13151.693943600789</v>
      </c>
      <c r="O1639" s="26">
        <f t="shared" si="702"/>
        <v>7921700.8475543726</v>
      </c>
      <c r="P1639" s="26">
        <f t="shared" si="686"/>
        <v>0</v>
      </c>
      <c r="Q1639" s="26">
        <f t="shared" si="698"/>
        <v>-1756586.7817272434</v>
      </c>
      <c r="R1639" s="26">
        <f t="shared" si="699"/>
        <v>0</v>
      </c>
      <c r="S1639" s="26">
        <f t="shared" si="687"/>
        <v>0</v>
      </c>
      <c r="T1639" s="28">
        <f t="shared" si="688"/>
        <v>1756586.7817272434</v>
      </c>
      <c r="U1639" s="26">
        <f t="shared" si="689"/>
        <v>0</v>
      </c>
      <c r="V1639" s="26">
        <f t="shared" si="690"/>
        <v>0</v>
      </c>
      <c r="W1639" s="26">
        <f t="shared" si="691"/>
        <v>0</v>
      </c>
      <c r="X1639" s="26">
        <f t="shared" si="692"/>
        <v>0</v>
      </c>
      <c r="Y1639" s="26">
        <f t="shared" si="693"/>
        <v>0</v>
      </c>
      <c r="Z1639" s="26">
        <f t="shared" si="693"/>
        <v>0</v>
      </c>
      <c r="AA1639" s="26">
        <f t="shared" si="694"/>
        <v>0</v>
      </c>
      <c r="AB1639" s="26">
        <f t="shared" si="700"/>
        <v>1346611.3127287324</v>
      </c>
      <c r="AC1639" s="26">
        <f t="shared" si="695"/>
        <v>6575089.5348256398</v>
      </c>
      <c r="AD1639" s="15">
        <f t="shared" si="701"/>
        <v>0</v>
      </c>
      <c r="AO1639">
        <f t="shared" si="676"/>
        <v>0</v>
      </c>
      <c r="AP1639">
        <f t="shared" si="677"/>
        <v>105.7</v>
      </c>
      <c r="AQ1639">
        <f t="shared" si="678"/>
        <v>29.361111111111111</v>
      </c>
    </row>
    <row r="1640" spans="2:43" x14ac:dyDescent="0.3">
      <c r="B1640" s="6" t="s">
        <v>49</v>
      </c>
      <c r="C1640" s="6">
        <v>1637</v>
      </c>
      <c r="D1640" s="6">
        <v>160</v>
      </c>
      <c r="E1640" s="11">
        <v>105.6</v>
      </c>
      <c r="F1640" s="7">
        <f t="shared" si="679"/>
        <v>29.333333333333332</v>
      </c>
      <c r="G1640" s="26">
        <f t="shared" si="696"/>
        <v>-5.5555555555556344E-2</v>
      </c>
      <c r="H1640" s="26">
        <f t="shared" si="697"/>
        <v>-0.20000000000000284</v>
      </c>
      <c r="I1640" s="26">
        <f t="shared" si="680"/>
        <v>-63.222222222223117</v>
      </c>
      <c r="J1640" s="26">
        <f t="shared" si="681"/>
        <v>167.45670000000001</v>
      </c>
      <c r="K1640" s="26">
        <f t="shared" si="682"/>
        <v>295.71754666666669</v>
      </c>
      <c r="L1640" s="26">
        <f t="shared" si="683"/>
        <v>399.95202444444362</v>
      </c>
      <c r="M1640" s="26">
        <f t="shared" si="684"/>
        <v>11731.926050370346</v>
      </c>
      <c r="N1640" s="26">
        <f t="shared" si="685"/>
        <v>11731.926050370346</v>
      </c>
      <c r="O1640" s="26">
        <f t="shared" si="702"/>
        <v>7933432.7736047432</v>
      </c>
      <c r="P1640" s="26">
        <f t="shared" si="686"/>
        <v>0</v>
      </c>
      <c r="Q1640" s="26">
        <f t="shared" si="698"/>
        <v>-1756586.7817272434</v>
      </c>
      <c r="R1640" s="26">
        <f t="shared" si="699"/>
        <v>0</v>
      </c>
      <c r="S1640" s="26">
        <f t="shared" si="687"/>
        <v>0</v>
      </c>
      <c r="T1640" s="28">
        <f t="shared" si="688"/>
        <v>1756586.7817272434</v>
      </c>
      <c r="U1640" s="26">
        <f t="shared" si="689"/>
        <v>0</v>
      </c>
      <c r="V1640" s="26">
        <f t="shared" si="690"/>
        <v>0</v>
      </c>
      <c r="W1640" s="26">
        <f t="shared" si="691"/>
        <v>0</v>
      </c>
      <c r="X1640" s="26">
        <f t="shared" si="692"/>
        <v>0</v>
      </c>
      <c r="Y1640" s="26">
        <f t="shared" si="693"/>
        <v>0</v>
      </c>
      <c r="Z1640" s="26">
        <f t="shared" si="693"/>
        <v>0</v>
      </c>
      <c r="AA1640" s="26">
        <f t="shared" si="694"/>
        <v>0</v>
      </c>
      <c r="AB1640" s="26">
        <f t="shared" si="700"/>
        <v>1346611.3127287324</v>
      </c>
      <c r="AC1640" s="26">
        <f t="shared" si="695"/>
        <v>6586821.4608760104</v>
      </c>
      <c r="AD1640" s="15">
        <f t="shared" si="701"/>
        <v>0</v>
      </c>
      <c r="AO1640">
        <f t="shared" si="676"/>
        <v>0</v>
      </c>
      <c r="AP1640">
        <f t="shared" si="677"/>
        <v>105.6</v>
      </c>
      <c r="AQ1640">
        <f t="shared" si="678"/>
        <v>29.333333333333332</v>
      </c>
    </row>
    <row r="1641" spans="2:43" x14ac:dyDescent="0.3">
      <c r="B1641" s="6" t="s">
        <v>49</v>
      </c>
      <c r="C1641" s="6">
        <v>1638</v>
      </c>
      <c r="D1641" s="6">
        <v>161</v>
      </c>
      <c r="E1641" s="11">
        <v>105.3</v>
      </c>
      <c r="F1641" s="7">
        <f t="shared" si="679"/>
        <v>29.25</v>
      </c>
      <c r="G1641" s="26">
        <f t="shared" si="696"/>
        <v>-9.7222222222220642E-2</v>
      </c>
      <c r="H1641" s="26">
        <f t="shared" si="697"/>
        <v>-0.34999999999999432</v>
      </c>
      <c r="I1641" s="26">
        <f t="shared" si="680"/>
        <v>-110.6388888888871</v>
      </c>
      <c r="J1641" s="26">
        <f t="shared" si="681"/>
        <v>167.45670000000001</v>
      </c>
      <c r="K1641" s="26">
        <f t="shared" si="682"/>
        <v>294.03972000000005</v>
      </c>
      <c r="L1641" s="26">
        <f t="shared" si="683"/>
        <v>350.85753111111296</v>
      </c>
      <c r="M1641" s="26">
        <f t="shared" si="684"/>
        <v>10262.582785000053</v>
      </c>
      <c r="N1641" s="26">
        <f t="shared" si="685"/>
        <v>10262.582785000053</v>
      </c>
      <c r="O1641" s="26">
        <f t="shared" si="702"/>
        <v>7943695.3563897433</v>
      </c>
      <c r="P1641" s="26">
        <f t="shared" si="686"/>
        <v>0</v>
      </c>
      <c r="Q1641" s="26">
        <f t="shared" si="698"/>
        <v>-1756586.7817272434</v>
      </c>
      <c r="R1641" s="26">
        <f t="shared" si="699"/>
        <v>0</v>
      </c>
      <c r="S1641" s="26">
        <f t="shared" si="687"/>
        <v>0</v>
      </c>
      <c r="T1641" s="28">
        <f t="shared" si="688"/>
        <v>1756586.7817272434</v>
      </c>
      <c r="U1641" s="26">
        <f t="shared" si="689"/>
        <v>0</v>
      </c>
      <c r="V1641" s="26">
        <f t="shared" si="690"/>
        <v>0</v>
      </c>
      <c r="W1641" s="26">
        <f t="shared" si="691"/>
        <v>0</v>
      </c>
      <c r="X1641" s="26">
        <f t="shared" si="692"/>
        <v>0</v>
      </c>
      <c r="Y1641" s="26">
        <f t="shared" si="693"/>
        <v>0</v>
      </c>
      <c r="Z1641" s="26">
        <f t="shared" si="693"/>
        <v>0</v>
      </c>
      <c r="AA1641" s="26">
        <f t="shared" si="694"/>
        <v>0</v>
      </c>
      <c r="AB1641" s="26">
        <f t="shared" si="700"/>
        <v>1346611.3127287324</v>
      </c>
      <c r="AC1641" s="26">
        <f t="shared" si="695"/>
        <v>6597084.0436610114</v>
      </c>
      <c r="AD1641" s="15">
        <f t="shared" si="701"/>
        <v>0</v>
      </c>
      <c r="AO1641">
        <f t="shared" si="676"/>
        <v>0</v>
      </c>
      <c r="AP1641">
        <f t="shared" si="677"/>
        <v>105.3</v>
      </c>
      <c r="AQ1641">
        <f t="shared" si="678"/>
        <v>29.25</v>
      </c>
    </row>
    <row r="1642" spans="2:43" x14ac:dyDescent="0.3">
      <c r="B1642" s="6" t="s">
        <v>49</v>
      </c>
      <c r="C1642" s="6">
        <v>1639</v>
      </c>
      <c r="D1642" s="6">
        <v>162</v>
      </c>
      <c r="E1642" s="11">
        <v>104.9</v>
      </c>
      <c r="F1642" s="7">
        <f t="shared" si="679"/>
        <v>29.138888888888893</v>
      </c>
      <c r="G1642" s="26">
        <f t="shared" si="696"/>
        <v>-0.12499999999999881</v>
      </c>
      <c r="H1642" s="26">
        <f t="shared" si="697"/>
        <v>-0.44999999999999574</v>
      </c>
      <c r="I1642" s="26">
        <f t="shared" si="680"/>
        <v>-142.24999999999864</v>
      </c>
      <c r="J1642" s="26">
        <f t="shared" si="681"/>
        <v>167.45670000000001</v>
      </c>
      <c r="K1642" s="26">
        <f t="shared" si="682"/>
        <v>291.81004296296305</v>
      </c>
      <c r="L1642" s="26">
        <f t="shared" si="683"/>
        <v>317.01674296296443</v>
      </c>
      <c r="M1642" s="26">
        <f t="shared" si="684"/>
        <v>9237.5156491152702</v>
      </c>
      <c r="N1642" s="26">
        <f t="shared" si="685"/>
        <v>9237.5156491152702</v>
      </c>
      <c r="O1642" s="26">
        <f t="shared" si="702"/>
        <v>7952932.8720388589</v>
      </c>
      <c r="P1642" s="26">
        <f t="shared" si="686"/>
        <v>0</v>
      </c>
      <c r="Q1642" s="26">
        <f t="shared" si="698"/>
        <v>-1756586.7817272434</v>
      </c>
      <c r="R1642" s="26">
        <f t="shared" si="699"/>
        <v>0</v>
      </c>
      <c r="S1642" s="26">
        <f t="shared" si="687"/>
        <v>0</v>
      </c>
      <c r="T1642" s="28">
        <f t="shared" si="688"/>
        <v>1756586.7817272434</v>
      </c>
      <c r="U1642" s="26">
        <f t="shared" si="689"/>
        <v>0</v>
      </c>
      <c r="V1642" s="26">
        <f t="shared" si="690"/>
        <v>0</v>
      </c>
      <c r="W1642" s="26">
        <f t="shared" si="691"/>
        <v>0</v>
      </c>
      <c r="X1642" s="26">
        <f t="shared" si="692"/>
        <v>0</v>
      </c>
      <c r="Y1642" s="26">
        <f t="shared" si="693"/>
        <v>0</v>
      </c>
      <c r="Z1642" s="26">
        <f t="shared" si="693"/>
        <v>0</v>
      </c>
      <c r="AA1642" s="26">
        <f t="shared" si="694"/>
        <v>0</v>
      </c>
      <c r="AB1642" s="26">
        <f t="shared" si="700"/>
        <v>1346611.3127287324</v>
      </c>
      <c r="AC1642" s="26">
        <f t="shared" si="695"/>
        <v>6606321.559310127</v>
      </c>
      <c r="AD1642" s="15">
        <f t="shared" si="701"/>
        <v>0</v>
      </c>
      <c r="AO1642">
        <f t="shared" si="676"/>
        <v>0</v>
      </c>
      <c r="AP1642">
        <f t="shared" si="677"/>
        <v>104.9</v>
      </c>
      <c r="AQ1642">
        <f t="shared" si="678"/>
        <v>29.138888888888889</v>
      </c>
    </row>
    <row r="1643" spans="2:43" x14ac:dyDescent="0.3">
      <c r="B1643" s="6" t="s">
        <v>49</v>
      </c>
      <c r="C1643" s="6">
        <v>1640</v>
      </c>
      <c r="D1643" s="6">
        <v>163</v>
      </c>
      <c r="E1643" s="11">
        <v>104.4</v>
      </c>
      <c r="F1643" s="7">
        <f t="shared" si="679"/>
        <v>29.000000000000004</v>
      </c>
      <c r="G1643" s="26">
        <f t="shared" si="696"/>
        <v>-0.12500000000000078</v>
      </c>
      <c r="H1643" s="26">
        <f t="shared" si="697"/>
        <v>-0.45000000000000284</v>
      </c>
      <c r="I1643" s="26">
        <f t="shared" si="680"/>
        <v>-142.25000000000088</v>
      </c>
      <c r="J1643" s="26">
        <f t="shared" si="681"/>
        <v>167.45670000000001</v>
      </c>
      <c r="K1643" s="26">
        <f t="shared" si="682"/>
        <v>289.0348800000001</v>
      </c>
      <c r="L1643" s="26">
        <f t="shared" si="683"/>
        <v>314.2415799999992</v>
      </c>
      <c r="M1643" s="26">
        <f t="shared" si="684"/>
        <v>9113.0058199999785</v>
      </c>
      <c r="N1643" s="26">
        <f t="shared" si="685"/>
        <v>9113.0058199999785</v>
      </c>
      <c r="O1643" s="26">
        <f t="shared" si="702"/>
        <v>7962045.8778588586</v>
      </c>
      <c r="P1643" s="26">
        <f t="shared" si="686"/>
        <v>0</v>
      </c>
      <c r="Q1643" s="26">
        <f t="shared" si="698"/>
        <v>-1756586.7817272434</v>
      </c>
      <c r="R1643" s="26">
        <f t="shared" si="699"/>
        <v>0</v>
      </c>
      <c r="S1643" s="26">
        <f t="shared" si="687"/>
        <v>0</v>
      </c>
      <c r="T1643" s="28">
        <f t="shared" si="688"/>
        <v>1756586.7817272434</v>
      </c>
      <c r="U1643" s="26">
        <f t="shared" si="689"/>
        <v>0</v>
      </c>
      <c r="V1643" s="26">
        <f t="shared" si="690"/>
        <v>0</v>
      </c>
      <c r="W1643" s="26">
        <f t="shared" si="691"/>
        <v>0</v>
      </c>
      <c r="X1643" s="26">
        <f t="shared" si="692"/>
        <v>0</v>
      </c>
      <c r="Y1643" s="26">
        <f t="shared" si="693"/>
        <v>0</v>
      </c>
      <c r="Z1643" s="26">
        <f t="shared" si="693"/>
        <v>0</v>
      </c>
      <c r="AA1643" s="26">
        <f t="shared" si="694"/>
        <v>0</v>
      </c>
      <c r="AB1643" s="26">
        <f t="shared" si="700"/>
        <v>1346611.3127287324</v>
      </c>
      <c r="AC1643" s="26">
        <f t="shared" si="695"/>
        <v>6615434.5651301257</v>
      </c>
      <c r="AD1643" s="15">
        <f t="shared" si="701"/>
        <v>0</v>
      </c>
      <c r="AO1643">
        <f t="shared" si="676"/>
        <v>0</v>
      </c>
      <c r="AP1643">
        <f t="shared" si="677"/>
        <v>104.4</v>
      </c>
      <c r="AQ1643">
        <f t="shared" si="678"/>
        <v>29</v>
      </c>
    </row>
    <row r="1644" spans="2:43" x14ac:dyDescent="0.3">
      <c r="B1644" s="6" t="s">
        <v>49</v>
      </c>
      <c r="C1644" s="6">
        <v>1641</v>
      </c>
      <c r="D1644" s="6">
        <v>164</v>
      </c>
      <c r="E1644" s="11">
        <v>104</v>
      </c>
      <c r="F1644" s="7">
        <f t="shared" si="679"/>
        <v>28.888888888888889</v>
      </c>
      <c r="G1644" s="26">
        <f t="shared" si="696"/>
        <v>-8.3333333333334522E-2</v>
      </c>
      <c r="H1644" s="26">
        <f t="shared" si="697"/>
        <v>-0.30000000000000426</v>
      </c>
      <c r="I1644" s="26">
        <f t="shared" si="680"/>
        <v>-94.833333333334693</v>
      </c>
      <c r="J1644" s="26">
        <f t="shared" si="681"/>
        <v>167.45670000000001</v>
      </c>
      <c r="K1644" s="26">
        <f t="shared" si="682"/>
        <v>286.82429629629632</v>
      </c>
      <c r="L1644" s="26">
        <f t="shared" si="683"/>
        <v>359.44766296296166</v>
      </c>
      <c r="M1644" s="26">
        <f t="shared" si="684"/>
        <v>10384.043596707781</v>
      </c>
      <c r="N1644" s="26">
        <f t="shared" si="685"/>
        <v>10384.043596707781</v>
      </c>
      <c r="O1644" s="26">
        <f t="shared" si="702"/>
        <v>7972429.9214555668</v>
      </c>
      <c r="P1644" s="26">
        <f t="shared" si="686"/>
        <v>0</v>
      </c>
      <c r="Q1644" s="26">
        <f t="shared" si="698"/>
        <v>-1756586.7817272434</v>
      </c>
      <c r="R1644" s="26">
        <f t="shared" si="699"/>
        <v>0</v>
      </c>
      <c r="S1644" s="26">
        <f t="shared" si="687"/>
        <v>0</v>
      </c>
      <c r="T1644" s="28">
        <f t="shared" si="688"/>
        <v>1756586.7817272434</v>
      </c>
      <c r="U1644" s="26">
        <f t="shared" si="689"/>
        <v>0</v>
      </c>
      <c r="V1644" s="26">
        <f t="shared" si="690"/>
        <v>0</v>
      </c>
      <c r="W1644" s="26">
        <f t="shared" si="691"/>
        <v>0</v>
      </c>
      <c r="X1644" s="26">
        <f t="shared" si="692"/>
        <v>0</v>
      </c>
      <c r="Y1644" s="26">
        <f t="shared" si="693"/>
        <v>0</v>
      </c>
      <c r="Z1644" s="26">
        <f t="shared" si="693"/>
        <v>0</v>
      </c>
      <c r="AA1644" s="26">
        <f t="shared" si="694"/>
        <v>0</v>
      </c>
      <c r="AB1644" s="26">
        <f t="shared" si="700"/>
        <v>1346611.3127287324</v>
      </c>
      <c r="AC1644" s="26">
        <f t="shared" si="695"/>
        <v>6625818.6087268349</v>
      </c>
      <c r="AD1644" s="15">
        <f t="shared" si="701"/>
        <v>0</v>
      </c>
      <c r="AO1644">
        <f t="shared" si="676"/>
        <v>0</v>
      </c>
      <c r="AP1644">
        <f t="shared" si="677"/>
        <v>104</v>
      </c>
      <c r="AQ1644">
        <f t="shared" si="678"/>
        <v>28.888888888888889</v>
      </c>
    </row>
    <row r="1645" spans="2:43" x14ac:dyDescent="0.3">
      <c r="B1645" s="6" t="s">
        <v>49</v>
      </c>
      <c r="C1645" s="6">
        <v>1642</v>
      </c>
      <c r="D1645" s="6">
        <v>165</v>
      </c>
      <c r="E1645" s="11">
        <v>103.8</v>
      </c>
      <c r="F1645" s="7">
        <f t="shared" si="679"/>
        <v>28.833333333333332</v>
      </c>
      <c r="G1645" s="26">
        <f t="shared" si="696"/>
        <v>-1.3888888888888099E-2</v>
      </c>
      <c r="H1645" s="26">
        <f t="shared" si="697"/>
        <v>-4.9999999999997158E-2</v>
      </c>
      <c r="I1645" s="26">
        <f t="shared" si="680"/>
        <v>-15.805555555554657</v>
      </c>
      <c r="J1645" s="26">
        <f t="shared" si="681"/>
        <v>167.45670000000001</v>
      </c>
      <c r="K1645" s="26">
        <f t="shared" si="682"/>
        <v>285.72218666666669</v>
      </c>
      <c r="L1645" s="26">
        <f t="shared" si="683"/>
        <v>437.37333111111207</v>
      </c>
      <c r="M1645" s="26">
        <f t="shared" si="684"/>
        <v>12610.931047037064</v>
      </c>
      <c r="N1645" s="26">
        <f t="shared" si="685"/>
        <v>12610.931047037064</v>
      </c>
      <c r="O1645" s="26">
        <f t="shared" si="702"/>
        <v>7985040.852502604</v>
      </c>
      <c r="P1645" s="26">
        <f t="shared" si="686"/>
        <v>0</v>
      </c>
      <c r="Q1645" s="26">
        <f t="shared" si="698"/>
        <v>-1756586.7817272434</v>
      </c>
      <c r="R1645" s="26">
        <f t="shared" si="699"/>
        <v>0</v>
      </c>
      <c r="S1645" s="26">
        <f t="shared" si="687"/>
        <v>0</v>
      </c>
      <c r="T1645" s="28">
        <f t="shared" si="688"/>
        <v>1756586.7817272434</v>
      </c>
      <c r="U1645" s="26">
        <f t="shared" si="689"/>
        <v>0</v>
      </c>
      <c r="V1645" s="26">
        <f t="shared" si="690"/>
        <v>0</v>
      </c>
      <c r="W1645" s="26">
        <f t="shared" si="691"/>
        <v>0</v>
      </c>
      <c r="X1645" s="26">
        <f t="shared" si="692"/>
        <v>0</v>
      </c>
      <c r="Y1645" s="26">
        <f t="shared" si="693"/>
        <v>0</v>
      </c>
      <c r="Z1645" s="26">
        <f t="shared" si="693"/>
        <v>0</v>
      </c>
      <c r="AA1645" s="26">
        <f t="shared" si="694"/>
        <v>0</v>
      </c>
      <c r="AB1645" s="26">
        <f t="shared" si="700"/>
        <v>1346611.3127287324</v>
      </c>
      <c r="AC1645" s="26">
        <f t="shared" si="695"/>
        <v>6638429.5397738721</v>
      </c>
      <c r="AD1645" s="15">
        <f t="shared" si="701"/>
        <v>0</v>
      </c>
      <c r="AO1645">
        <f t="shared" si="676"/>
        <v>0</v>
      </c>
      <c r="AP1645">
        <f t="shared" si="677"/>
        <v>103.8</v>
      </c>
      <c r="AQ1645">
        <f t="shared" si="678"/>
        <v>28.833333333333332</v>
      </c>
    </row>
    <row r="1646" spans="2:43" x14ac:dyDescent="0.3">
      <c r="B1646" s="6" t="s">
        <v>49</v>
      </c>
      <c r="C1646" s="6">
        <v>1643</v>
      </c>
      <c r="D1646" s="6">
        <v>166</v>
      </c>
      <c r="E1646" s="11">
        <v>103.9</v>
      </c>
      <c r="F1646" s="7">
        <f t="shared" si="679"/>
        <v>28.861111111111114</v>
      </c>
      <c r="G1646" s="26">
        <f t="shared" si="696"/>
        <v>8.3333333333334522E-2</v>
      </c>
      <c r="H1646" s="26">
        <f t="shared" si="697"/>
        <v>0.30000000000000426</v>
      </c>
      <c r="I1646" s="26">
        <f t="shared" si="680"/>
        <v>94.833333333334693</v>
      </c>
      <c r="J1646" s="26">
        <f t="shared" si="681"/>
        <v>167.45670000000001</v>
      </c>
      <c r="K1646" s="26">
        <f t="shared" si="682"/>
        <v>286.27297629629641</v>
      </c>
      <c r="L1646" s="26">
        <f t="shared" si="683"/>
        <v>548.5630096296311</v>
      </c>
      <c r="M1646" s="26">
        <f t="shared" si="684"/>
        <v>15832.137972366299</v>
      </c>
      <c r="N1646" s="26">
        <f t="shared" si="685"/>
        <v>15832.137972366299</v>
      </c>
      <c r="O1646" s="26">
        <f t="shared" si="702"/>
        <v>8000872.9904749701</v>
      </c>
      <c r="P1646" s="26">
        <f t="shared" si="686"/>
        <v>0</v>
      </c>
      <c r="Q1646" s="26">
        <f t="shared" si="698"/>
        <v>-1756586.7817272434</v>
      </c>
      <c r="R1646" s="26">
        <f t="shared" si="699"/>
        <v>0</v>
      </c>
      <c r="S1646" s="26">
        <f t="shared" si="687"/>
        <v>0</v>
      </c>
      <c r="T1646" s="28">
        <f t="shared" si="688"/>
        <v>1756586.7817272434</v>
      </c>
      <c r="U1646" s="26">
        <f t="shared" si="689"/>
        <v>0</v>
      </c>
      <c r="V1646" s="26">
        <f t="shared" si="690"/>
        <v>0</v>
      </c>
      <c r="W1646" s="26">
        <f t="shared" si="691"/>
        <v>0</v>
      </c>
      <c r="X1646" s="26">
        <f t="shared" si="692"/>
        <v>0</v>
      </c>
      <c r="Y1646" s="26">
        <f t="shared" si="693"/>
        <v>0</v>
      </c>
      <c r="Z1646" s="26">
        <f t="shared" si="693"/>
        <v>0</v>
      </c>
      <c r="AA1646" s="26">
        <f t="shared" si="694"/>
        <v>0</v>
      </c>
      <c r="AB1646" s="26">
        <f t="shared" si="700"/>
        <v>1346611.3127287324</v>
      </c>
      <c r="AC1646" s="26">
        <f t="shared" si="695"/>
        <v>6654261.6777462382</v>
      </c>
      <c r="AD1646" s="15">
        <f t="shared" si="701"/>
        <v>0</v>
      </c>
      <c r="AO1646">
        <f t="shared" si="676"/>
        <v>0</v>
      </c>
      <c r="AP1646">
        <f t="shared" si="677"/>
        <v>103.9</v>
      </c>
      <c r="AQ1646">
        <f t="shared" si="678"/>
        <v>28.861111111111111</v>
      </c>
    </row>
    <row r="1647" spans="2:43" x14ac:dyDescent="0.3">
      <c r="B1647" s="6" t="s">
        <v>49</v>
      </c>
      <c r="C1647" s="6">
        <v>1644</v>
      </c>
      <c r="D1647" s="6">
        <v>167</v>
      </c>
      <c r="E1647" s="11">
        <v>104.4</v>
      </c>
      <c r="F1647" s="7">
        <f t="shared" si="679"/>
        <v>29.000000000000004</v>
      </c>
      <c r="G1647" s="26">
        <f t="shared" si="696"/>
        <v>0.16666666666666508</v>
      </c>
      <c r="H1647" s="26">
        <f t="shared" si="697"/>
        <v>0.59999999999999432</v>
      </c>
      <c r="I1647" s="26">
        <f t="shared" si="680"/>
        <v>189.66666666666487</v>
      </c>
      <c r="J1647" s="26">
        <f t="shared" si="681"/>
        <v>167.45670000000001</v>
      </c>
      <c r="K1647" s="26">
        <f t="shared" si="682"/>
        <v>289.0348800000001</v>
      </c>
      <c r="L1647" s="26">
        <f t="shared" si="683"/>
        <v>646.15824666666504</v>
      </c>
      <c r="M1647" s="26">
        <f t="shared" si="684"/>
        <v>18738.589153333287</v>
      </c>
      <c r="N1647" s="26">
        <f t="shared" si="685"/>
        <v>18738.589153333287</v>
      </c>
      <c r="O1647" s="26">
        <f t="shared" si="702"/>
        <v>8019611.5796283036</v>
      </c>
      <c r="P1647" s="26">
        <f t="shared" si="686"/>
        <v>0</v>
      </c>
      <c r="Q1647" s="26">
        <f t="shared" si="698"/>
        <v>-1756586.7817272434</v>
      </c>
      <c r="R1647" s="26">
        <f t="shared" si="699"/>
        <v>0</v>
      </c>
      <c r="S1647" s="26">
        <f t="shared" si="687"/>
        <v>0</v>
      </c>
      <c r="T1647" s="28">
        <f t="shared" si="688"/>
        <v>1756586.7817272434</v>
      </c>
      <c r="U1647" s="26">
        <f t="shared" si="689"/>
        <v>0</v>
      </c>
      <c r="V1647" s="26">
        <f t="shared" si="690"/>
        <v>0</v>
      </c>
      <c r="W1647" s="26">
        <f t="shared" si="691"/>
        <v>0</v>
      </c>
      <c r="X1647" s="26">
        <f t="shared" si="692"/>
        <v>0</v>
      </c>
      <c r="Y1647" s="26">
        <f t="shared" si="693"/>
        <v>0</v>
      </c>
      <c r="Z1647" s="26">
        <f t="shared" si="693"/>
        <v>0</v>
      </c>
      <c r="AA1647" s="26">
        <f t="shared" si="694"/>
        <v>0</v>
      </c>
      <c r="AB1647" s="26">
        <f t="shared" si="700"/>
        <v>1346611.3127287324</v>
      </c>
      <c r="AC1647" s="26">
        <f t="shared" si="695"/>
        <v>6673000.2668995708</v>
      </c>
      <c r="AD1647" s="15">
        <f t="shared" si="701"/>
        <v>0</v>
      </c>
      <c r="AO1647">
        <f t="shared" si="676"/>
        <v>0</v>
      </c>
      <c r="AP1647">
        <f t="shared" si="677"/>
        <v>104.4</v>
      </c>
      <c r="AQ1647">
        <f t="shared" si="678"/>
        <v>29</v>
      </c>
    </row>
    <row r="1648" spans="2:43" x14ac:dyDescent="0.3">
      <c r="B1648" s="6" t="s">
        <v>49</v>
      </c>
      <c r="C1648" s="6">
        <v>1645</v>
      </c>
      <c r="D1648" s="6">
        <v>168</v>
      </c>
      <c r="E1648" s="11">
        <v>105.1</v>
      </c>
      <c r="F1648" s="7">
        <f t="shared" si="679"/>
        <v>29.194444444444443</v>
      </c>
      <c r="G1648" s="26">
        <f t="shared" si="696"/>
        <v>0.23611111111110952</v>
      </c>
      <c r="H1648" s="26">
        <f t="shared" si="697"/>
        <v>0.84999999999999432</v>
      </c>
      <c r="I1648" s="26">
        <f t="shared" si="680"/>
        <v>268.69444444444264</v>
      </c>
      <c r="J1648" s="26">
        <f t="shared" si="681"/>
        <v>167.45670000000001</v>
      </c>
      <c r="K1648" s="26">
        <f t="shared" si="682"/>
        <v>292.92382074074072</v>
      </c>
      <c r="L1648" s="26">
        <f t="shared" si="683"/>
        <v>729.07496518518337</v>
      </c>
      <c r="M1648" s="26">
        <f t="shared" si="684"/>
        <v>21284.938566934103</v>
      </c>
      <c r="N1648" s="26">
        <f t="shared" si="685"/>
        <v>21284.938566934103</v>
      </c>
      <c r="O1648" s="26">
        <f t="shared" si="702"/>
        <v>8040896.518195238</v>
      </c>
      <c r="P1648" s="26">
        <f t="shared" si="686"/>
        <v>0</v>
      </c>
      <c r="Q1648" s="26">
        <f t="shared" si="698"/>
        <v>-1756586.7817272434</v>
      </c>
      <c r="R1648" s="26">
        <f t="shared" si="699"/>
        <v>0</v>
      </c>
      <c r="S1648" s="26">
        <f t="shared" si="687"/>
        <v>0</v>
      </c>
      <c r="T1648" s="28">
        <f t="shared" si="688"/>
        <v>1756586.7817272434</v>
      </c>
      <c r="U1648" s="26">
        <f t="shared" si="689"/>
        <v>0</v>
      </c>
      <c r="V1648" s="26">
        <f t="shared" si="690"/>
        <v>0</v>
      </c>
      <c r="W1648" s="26">
        <f t="shared" si="691"/>
        <v>0</v>
      </c>
      <c r="X1648" s="26">
        <f t="shared" si="692"/>
        <v>0</v>
      </c>
      <c r="Y1648" s="26">
        <f t="shared" si="693"/>
        <v>0</v>
      </c>
      <c r="Z1648" s="26">
        <f t="shared" si="693"/>
        <v>0</v>
      </c>
      <c r="AA1648" s="26">
        <f t="shared" si="694"/>
        <v>0</v>
      </c>
      <c r="AB1648" s="26">
        <f t="shared" si="700"/>
        <v>1346611.3127287324</v>
      </c>
      <c r="AC1648" s="26">
        <f t="shared" si="695"/>
        <v>6694285.2054665051</v>
      </c>
      <c r="AD1648" s="15">
        <f t="shared" si="701"/>
        <v>0</v>
      </c>
      <c r="AO1648">
        <f t="shared" si="676"/>
        <v>0</v>
      </c>
      <c r="AP1648">
        <f t="shared" si="677"/>
        <v>105.1</v>
      </c>
      <c r="AQ1648">
        <f t="shared" si="678"/>
        <v>29.194444444444443</v>
      </c>
    </row>
    <row r="1649" spans="2:43" x14ac:dyDescent="0.3">
      <c r="B1649" s="6" t="s">
        <v>49</v>
      </c>
      <c r="C1649" s="6">
        <v>1646</v>
      </c>
      <c r="D1649" s="6">
        <v>169</v>
      </c>
      <c r="E1649" s="11">
        <v>106.1</v>
      </c>
      <c r="F1649" s="7">
        <f t="shared" si="679"/>
        <v>29.472222222222221</v>
      </c>
      <c r="G1649" s="26">
        <f t="shared" si="696"/>
        <v>0.29166666666666785</v>
      </c>
      <c r="H1649" s="26">
        <f t="shared" si="697"/>
        <v>1.0500000000000043</v>
      </c>
      <c r="I1649" s="26">
        <f t="shared" si="680"/>
        <v>331.91666666666799</v>
      </c>
      <c r="J1649" s="26">
        <f t="shared" si="681"/>
        <v>167.45670000000001</v>
      </c>
      <c r="K1649" s="26">
        <f t="shared" si="682"/>
        <v>298.52453185185186</v>
      </c>
      <c r="L1649" s="26">
        <f t="shared" si="683"/>
        <v>797.89789851851992</v>
      </c>
      <c r="M1649" s="26">
        <f t="shared" si="684"/>
        <v>23515.824175781934</v>
      </c>
      <c r="N1649" s="26">
        <f t="shared" si="685"/>
        <v>23515.824175781934</v>
      </c>
      <c r="O1649" s="26">
        <f t="shared" si="702"/>
        <v>8064412.3423710195</v>
      </c>
      <c r="P1649" s="26">
        <f t="shared" si="686"/>
        <v>0</v>
      </c>
      <c r="Q1649" s="26">
        <f t="shared" si="698"/>
        <v>-1756586.7817272434</v>
      </c>
      <c r="R1649" s="26">
        <f t="shared" si="699"/>
        <v>0</v>
      </c>
      <c r="S1649" s="26">
        <f t="shared" si="687"/>
        <v>0</v>
      </c>
      <c r="T1649" s="28">
        <f t="shared" si="688"/>
        <v>1756586.7817272434</v>
      </c>
      <c r="U1649" s="26">
        <f t="shared" si="689"/>
        <v>0</v>
      </c>
      <c r="V1649" s="26">
        <f t="shared" si="690"/>
        <v>0</v>
      </c>
      <c r="W1649" s="26">
        <f t="shared" si="691"/>
        <v>0</v>
      </c>
      <c r="X1649" s="26">
        <f t="shared" si="692"/>
        <v>0</v>
      </c>
      <c r="Y1649" s="26">
        <f t="shared" si="693"/>
        <v>0</v>
      </c>
      <c r="Z1649" s="26">
        <f t="shared" si="693"/>
        <v>0</v>
      </c>
      <c r="AA1649" s="26">
        <f t="shared" si="694"/>
        <v>0</v>
      </c>
      <c r="AB1649" s="26">
        <f t="shared" si="700"/>
        <v>1346611.3127287324</v>
      </c>
      <c r="AC1649" s="26">
        <f t="shared" si="695"/>
        <v>6717801.0296422876</v>
      </c>
      <c r="AD1649" s="15">
        <f t="shared" si="701"/>
        <v>0</v>
      </c>
      <c r="AO1649">
        <f t="shared" si="676"/>
        <v>0</v>
      </c>
      <c r="AP1649">
        <f t="shared" si="677"/>
        <v>106.1</v>
      </c>
      <c r="AQ1649">
        <f t="shared" si="678"/>
        <v>29.472222222222221</v>
      </c>
    </row>
    <row r="1650" spans="2:43" x14ac:dyDescent="0.3">
      <c r="B1650" s="6" t="s">
        <v>49</v>
      </c>
      <c r="C1650" s="6">
        <v>1647</v>
      </c>
      <c r="D1650" s="6">
        <v>170</v>
      </c>
      <c r="E1650" s="11">
        <v>107.2</v>
      </c>
      <c r="F1650" s="7">
        <f t="shared" si="679"/>
        <v>29.777777777777779</v>
      </c>
      <c r="G1650" s="26">
        <f t="shared" si="696"/>
        <v>0.33333333333333409</v>
      </c>
      <c r="H1650" s="26">
        <f t="shared" si="697"/>
        <v>1.2000000000000028</v>
      </c>
      <c r="I1650" s="26">
        <f t="shared" si="680"/>
        <v>379.33333333333422</v>
      </c>
      <c r="J1650" s="26">
        <f t="shared" si="681"/>
        <v>167.45670000000001</v>
      </c>
      <c r="K1650" s="26">
        <f t="shared" si="682"/>
        <v>304.74657185185191</v>
      </c>
      <c r="L1650" s="26">
        <f t="shared" si="683"/>
        <v>851.53660518518609</v>
      </c>
      <c r="M1650" s="26">
        <f t="shared" si="684"/>
        <v>25356.867798847765</v>
      </c>
      <c r="N1650" s="26">
        <f t="shared" si="685"/>
        <v>25356.867798847765</v>
      </c>
      <c r="O1650" s="26">
        <f t="shared" si="702"/>
        <v>8089769.2101698676</v>
      </c>
      <c r="P1650" s="26">
        <f t="shared" si="686"/>
        <v>0</v>
      </c>
      <c r="Q1650" s="26">
        <f t="shared" si="698"/>
        <v>-1756586.7817272434</v>
      </c>
      <c r="R1650" s="26">
        <f t="shared" si="699"/>
        <v>0</v>
      </c>
      <c r="S1650" s="26">
        <f t="shared" si="687"/>
        <v>0</v>
      </c>
      <c r="T1650" s="28">
        <f t="shared" si="688"/>
        <v>1756586.7817272434</v>
      </c>
      <c r="U1650" s="26">
        <f t="shared" si="689"/>
        <v>0</v>
      </c>
      <c r="V1650" s="26">
        <f t="shared" si="690"/>
        <v>0</v>
      </c>
      <c r="W1650" s="26">
        <f t="shared" si="691"/>
        <v>0</v>
      </c>
      <c r="X1650" s="26">
        <f t="shared" si="692"/>
        <v>0</v>
      </c>
      <c r="Y1650" s="26">
        <f t="shared" si="693"/>
        <v>0</v>
      </c>
      <c r="Z1650" s="26">
        <f t="shared" si="693"/>
        <v>0</v>
      </c>
      <c r="AA1650" s="26">
        <f t="shared" si="694"/>
        <v>0</v>
      </c>
      <c r="AB1650" s="26">
        <f t="shared" si="700"/>
        <v>1346611.3127287324</v>
      </c>
      <c r="AC1650" s="26">
        <f t="shared" si="695"/>
        <v>6743157.8974411357</v>
      </c>
      <c r="AD1650" s="15">
        <f t="shared" si="701"/>
        <v>0</v>
      </c>
      <c r="AO1650">
        <f t="shared" si="676"/>
        <v>0</v>
      </c>
      <c r="AP1650">
        <f t="shared" si="677"/>
        <v>107.2</v>
      </c>
      <c r="AQ1650">
        <f t="shared" si="678"/>
        <v>29.777777777777779</v>
      </c>
    </row>
    <row r="1651" spans="2:43" x14ac:dyDescent="0.3">
      <c r="B1651" s="6" t="s">
        <v>49</v>
      </c>
      <c r="C1651" s="6">
        <v>1648</v>
      </c>
      <c r="D1651" s="6">
        <v>171</v>
      </c>
      <c r="E1651" s="11">
        <v>108.5</v>
      </c>
      <c r="F1651" s="7">
        <f t="shared" si="679"/>
        <v>30.138888888888889</v>
      </c>
      <c r="G1651" s="26">
        <f t="shared" si="696"/>
        <v>0.37500000000000039</v>
      </c>
      <c r="H1651" s="26">
        <f t="shared" si="697"/>
        <v>1.3500000000000014</v>
      </c>
      <c r="I1651" s="26">
        <f t="shared" si="680"/>
        <v>426.75000000000045</v>
      </c>
      <c r="J1651" s="26">
        <f t="shared" si="681"/>
        <v>167.45670000000001</v>
      </c>
      <c r="K1651" s="26">
        <f t="shared" si="682"/>
        <v>312.18262962962967</v>
      </c>
      <c r="L1651" s="26">
        <f t="shared" si="683"/>
        <v>906.38932962963008</v>
      </c>
      <c r="M1651" s="26">
        <f t="shared" si="684"/>
        <v>27317.567295781908</v>
      </c>
      <c r="N1651" s="26">
        <f t="shared" si="685"/>
        <v>27317.567295781908</v>
      </c>
      <c r="O1651" s="26">
        <f t="shared" si="702"/>
        <v>8117086.7774656499</v>
      </c>
      <c r="P1651" s="26">
        <f t="shared" si="686"/>
        <v>0</v>
      </c>
      <c r="Q1651" s="26">
        <f t="shared" si="698"/>
        <v>-1756586.7817272434</v>
      </c>
      <c r="R1651" s="26">
        <f t="shared" si="699"/>
        <v>0</v>
      </c>
      <c r="S1651" s="26">
        <f t="shared" si="687"/>
        <v>0</v>
      </c>
      <c r="T1651" s="28">
        <f t="shared" si="688"/>
        <v>1756586.7817272434</v>
      </c>
      <c r="U1651" s="26">
        <f t="shared" si="689"/>
        <v>0</v>
      </c>
      <c r="V1651" s="26">
        <f t="shared" si="690"/>
        <v>0</v>
      </c>
      <c r="W1651" s="26">
        <f t="shared" si="691"/>
        <v>0</v>
      </c>
      <c r="X1651" s="26">
        <f t="shared" si="692"/>
        <v>0</v>
      </c>
      <c r="Y1651" s="26">
        <f t="shared" si="693"/>
        <v>0</v>
      </c>
      <c r="Z1651" s="26">
        <f t="shared" si="693"/>
        <v>0</v>
      </c>
      <c r="AA1651" s="26">
        <f t="shared" si="694"/>
        <v>0</v>
      </c>
      <c r="AB1651" s="26">
        <f t="shared" si="700"/>
        <v>1346611.3127287324</v>
      </c>
      <c r="AC1651" s="26">
        <f t="shared" si="695"/>
        <v>6770475.464736918</v>
      </c>
      <c r="AD1651" s="15">
        <f t="shared" si="701"/>
        <v>0</v>
      </c>
      <c r="AO1651">
        <f t="shared" si="676"/>
        <v>0</v>
      </c>
      <c r="AP1651">
        <f t="shared" si="677"/>
        <v>108.5</v>
      </c>
      <c r="AQ1651">
        <f t="shared" si="678"/>
        <v>30.138888888888889</v>
      </c>
    </row>
    <row r="1652" spans="2:43" x14ac:dyDescent="0.3">
      <c r="B1652" s="6" t="s">
        <v>49</v>
      </c>
      <c r="C1652" s="6">
        <v>1649</v>
      </c>
      <c r="D1652" s="6">
        <v>172</v>
      </c>
      <c r="E1652" s="11">
        <v>109.9</v>
      </c>
      <c r="F1652" s="7">
        <f t="shared" si="679"/>
        <v>30.527777777777782</v>
      </c>
      <c r="G1652" s="26">
        <f t="shared" si="696"/>
        <v>0.38888888888888851</v>
      </c>
      <c r="H1652" s="26">
        <f t="shared" si="697"/>
        <v>1.3999999999999986</v>
      </c>
      <c r="I1652" s="26">
        <f t="shared" si="680"/>
        <v>442.55555555555515</v>
      </c>
      <c r="J1652" s="26">
        <f t="shared" si="681"/>
        <v>167.45670000000001</v>
      </c>
      <c r="K1652" s="26">
        <f t="shared" si="682"/>
        <v>320.29093185185201</v>
      </c>
      <c r="L1652" s="26">
        <f t="shared" si="683"/>
        <v>930.30318740740722</v>
      </c>
      <c r="M1652" s="26">
        <f t="shared" si="684"/>
        <v>28400.088971131685</v>
      </c>
      <c r="N1652" s="26">
        <f t="shared" si="685"/>
        <v>28400.088971131685</v>
      </c>
      <c r="O1652" s="26">
        <f t="shared" si="702"/>
        <v>8145486.8664367814</v>
      </c>
      <c r="P1652" s="26">
        <f t="shared" si="686"/>
        <v>0</v>
      </c>
      <c r="Q1652" s="26">
        <f t="shared" si="698"/>
        <v>-1756586.7817272434</v>
      </c>
      <c r="R1652" s="26">
        <f t="shared" si="699"/>
        <v>0</v>
      </c>
      <c r="S1652" s="26">
        <f t="shared" si="687"/>
        <v>0</v>
      </c>
      <c r="T1652" s="28">
        <f t="shared" si="688"/>
        <v>1756586.7817272434</v>
      </c>
      <c r="U1652" s="26">
        <f t="shared" si="689"/>
        <v>0</v>
      </c>
      <c r="V1652" s="26">
        <f t="shared" si="690"/>
        <v>0</v>
      </c>
      <c r="W1652" s="26">
        <f t="shared" si="691"/>
        <v>0</v>
      </c>
      <c r="X1652" s="26">
        <f t="shared" si="692"/>
        <v>0</v>
      </c>
      <c r="Y1652" s="26">
        <f t="shared" si="693"/>
        <v>0</v>
      </c>
      <c r="Z1652" s="26">
        <f t="shared" si="693"/>
        <v>0</v>
      </c>
      <c r="AA1652" s="26">
        <f t="shared" si="694"/>
        <v>0</v>
      </c>
      <c r="AB1652" s="26">
        <f t="shared" si="700"/>
        <v>1346611.3127287324</v>
      </c>
      <c r="AC1652" s="26">
        <f t="shared" si="695"/>
        <v>6798875.5537080485</v>
      </c>
      <c r="AD1652" s="15">
        <f t="shared" si="701"/>
        <v>0</v>
      </c>
      <c r="AO1652">
        <f t="shared" si="676"/>
        <v>0</v>
      </c>
      <c r="AP1652">
        <f t="shared" si="677"/>
        <v>109.9</v>
      </c>
      <c r="AQ1652">
        <f t="shared" si="678"/>
        <v>30.527777777777779</v>
      </c>
    </row>
    <row r="1653" spans="2:43" x14ac:dyDescent="0.3">
      <c r="B1653" s="6" t="s">
        <v>49</v>
      </c>
      <c r="C1653" s="6">
        <v>1650</v>
      </c>
      <c r="D1653" s="6">
        <v>173</v>
      </c>
      <c r="E1653" s="11">
        <v>111.3</v>
      </c>
      <c r="F1653" s="7">
        <f t="shared" si="679"/>
        <v>30.916666666666668</v>
      </c>
      <c r="G1653" s="26">
        <f t="shared" si="696"/>
        <v>0.38888888888888851</v>
      </c>
      <c r="H1653" s="26">
        <f t="shared" si="697"/>
        <v>1.3999999999999986</v>
      </c>
      <c r="I1653" s="26">
        <f t="shared" si="680"/>
        <v>442.55555555555515</v>
      </c>
      <c r="J1653" s="26">
        <f t="shared" si="681"/>
        <v>167.45670000000001</v>
      </c>
      <c r="K1653" s="26">
        <f t="shared" si="682"/>
        <v>328.50318666666675</v>
      </c>
      <c r="L1653" s="26">
        <f t="shared" si="683"/>
        <v>938.51544222222196</v>
      </c>
      <c r="M1653" s="26">
        <f t="shared" si="684"/>
        <v>29015.769088703695</v>
      </c>
      <c r="N1653" s="26">
        <f t="shared" si="685"/>
        <v>29015.769088703695</v>
      </c>
      <c r="O1653" s="26">
        <f t="shared" si="702"/>
        <v>8174502.6355254855</v>
      </c>
      <c r="P1653" s="26">
        <f t="shared" si="686"/>
        <v>0</v>
      </c>
      <c r="Q1653" s="26">
        <f t="shared" si="698"/>
        <v>-1756586.7817272434</v>
      </c>
      <c r="R1653" s="26">
        <f t="shared" si="699"/>
        <v>0</v>
      </c>
      <c r="S1653" s="26">
        <f t="shared" si="687"/>
        <v>0</v>
      </c>
      <c r="T1653" s="28">
        <f t="shared" si="688"/>
        <v>1756586.7817272434</v>
      </c>
      <c r="U1653" s="26">
        <f t="shared" si="689"/>
        <v>0</v>
      </c>
      <c r="V1653" s="26">
        <f t="shared" si="690"/>
        <v>0</v>
      </c>
      <c r="W1653" s="26">
        <f t="shared" si="691"/>
        <v>0</v>
      </c>
      <c r="X1653" s="26">
        <f t="shared" si="692"/>
        <v>0</v>
      </c>
      <c r="Y1653" s="26">
        <f t="shared" si="693"/>
        <v>0</v>
      </c>
      <c r="Z1653" s="26">
        <f t="shared" si="693"/>
        <v>0</v>
      </c>
      <c r="AA1653" s="26">
        <f t="shared" si="694"/>
        <v>0</v>
      </c>
      <c r="AB1653" s="26">
        <f t="shared" si="700"/>
        <v>1346611.3127287324</v>
      </c>
      <c r="AC1653" s="26">
        <f t="shared" si="695"/>
        <v>6827891.3227967527</v>
      </c>
      <c r="AD1653" s="15">
        <f t="shared" si="701"/>
        <v>0</v>
      </c>
      <c r="AO1653">
        <f t="shared" si="676"/>
        <v>0</v>
      </c>
      <c r="AP1653">
        <f t="shared" si="677"/>
        <v>111.3</v>
      </c>
      <c r="AQ1653">
        <f t="shared" si="678"/>
        <v>30.916666666666664</v>
      </c>
    </row>
    <row r="1654" spans="2:43" x14ac:dyDescent="0.3">
      <c r="B1654" s="6" t="s">
        <v>49</v>
      </c>
      <c r="C1654" s="6">
        <v>1651</v>
      </c>
      <c r="D1654" s="6">
        <v>174</v>
      </c>
      <c r="E1654" s="11">
        <v>112.7</v>
      </c>
      <c r="F1654" s="7">
        <f t="shared" si="679"/>
        <v>31.305555555555557</v>
      </c>
      <c r="G1654" s="26">
        <f t="shared" si="696"/>
        <v>0.36111111111111227</v>
      </c>
      <c r="H1654" s="26">
        <f t="shared" si="697"/>
        <v>1.3000000000000043</v>
      </c>
      <c r="I1654" s="26">
        <f t="shared" si="680"/>
        <v>410.94444444444576</v>
      </c>
      <c r="J1654" s="26">
        <f t="shared" si="681"/>
        <v>167.45670000000001</v>
      </c>
      <c r="K1654" s="26">
        <f t="shared" si="682"/>
        <v>336.81939407407413</v>
      </c>
      <c r="L1654" s="26">
        <f t="shared" si="683"/>
        <v>915.2205385185199</v>
      </c>
      <c r="M1654" s="26">
        <f t="shared" si="684"/>
        <v>28651.487414176998</v>
      </c>
      <c r="N1654" s="26">
        <f t="shared" si="685"/>
        <v>28651.487414176998</v>
      </c>
      <c r="O1654" s="26">
        <f t="shared" si="702"/>
        <v>8203154.1229396621</v>
      </c>
      <c r="P1654" s="26">
        <f t="shared" si="686"/>
        <v>0</v>
      </c>
      <c r="Q1654" s="26">
        <f t="shared" si="698"/>
        <v>-1756586.7817272434</v>
      </c>
      <c r="R1654" s="26">
        <f t="shared" si="699"/>
        <v>0</v>
      </c>
      <c r="S1654" s="26">
        <f t="shared" si="687"/>
        <v>0</v>
      </c>
      <c r="T1654" s="28">
        <f t="shared" si="688"/>
        <v>1756586.7817272434</v>
      </c>
      <c r="U1654" s="26">
        <f t="shared" si="689"/>
        <v>0</v>
      </c>
      <c r="V1654" s="26">
        <f t="shared" si="690"/>
        <v>0</v>
      </c>
      <c r="W1654" s="26">
        <f t="shared" si="691"/>
        <v>0</v>
      </c>
      <c r="X1654" s="26">
        <f t="shared" si="692"/>
        <v>0</v>
      </c>
      <c r="Y1654" s="26">
        <f t="shared" si="693"/>
        <v>0</v>
      </c>
      <c r="Z1654" s="26">
        <f t="shared" si="693"/>
        <v>0</v>
      </c>
      <c r="AA1654" s="26">
        <f t="shared" si="694"/>
        <v>0</v>
      </c>
      <c r="AB1654" s="26">
        <f t="shared" si="700"/>
        <v>1346611.3127287324</v>
      </c>
      <c r="AC1654" s="26">
        <f t="shared" si="695"/>
        <v>6856542.8102109302</v>
      </c>
      <c r="AD1654" s="15">
        <f t="shared" si="701"/>
        <v>0</v>
      </c>
      <c r="AO1654">
        <f t="shared" si="676"/>
        <v>0</v>
      </c>
      <c r="AP1654">
        <f t="shared" si="677"/>
        <v>112.7</v>
      </c>
      <c r="AQ1654">
        <f t="shared" si="678"/>
        <v>31.305555555555557</v>
      </c>
    </row>
    <row r="1655" spans="2:43" x14ac:dyDescent="0.3">
      <c r="B1655" s="6" t="s">
        <v>49</v>
      </c>
      <c r="C1655" s="6">
        <v>1652</v>
      </c>
      <c r="D1655" s="6">
        <v>175</v>
      </c>
      <c r="E1655" s="11">
        <v>113.9</v>
      </c>
      <c r="F1655" s="7">
        <f t="shared" si="679"/>
        <v>31.638888888888893</v>
      </c>
      <c r="G1655" s="26">
        <f t="shared" si="696"/>
        <v>0.31944444444444403</v>
      </c>
      <c r="H1655" s="26">
        <f t="shared" si="697"/>
        <v>1.1499999999999986</v>
      </c>
      <c r="I1655" s="26">
        <f t="shared" si="680"/>
        <v>363.52777777777732</v>
      </c>
      <c r="J1655" s="26">
        <f t="shared" si="681"/>
        <v>167.45670000000001</v>
      </c>
      <c r="K1655" s="26">
        <f t="shared" si="682"/>
        <v>344.03030962962976</v>
      </c>
      <c r="L1655" s="26">
        <f t="shared" si="683"/>
        <v>875.01478740740708</v>
      </c>
      <c r="M1655" s="26">
        <f t="shared" si="684"/>
        <v>27684.49563491769</v>
      </c>
      <c r="N1655" s="26">
        <f t="shared" si="685"/>
        <v>27684.49563491769</v>
      </c>
      <c r="O1655" s="26">
        <f t="shared" si="702"/>
        <v>8230838.6185745802</v>
      </c>
      <c r="P1655" s="26">
        <f t="shared" si="686"/>
        <v>0</v>
      </c>
      <c r="Q1655" s="26">
        <f t="shared" si="698"/>
        <v>-1756586.7817272434</v>
      </c>
      <c r="R1655" s="26">
        <f t="shared" si="699"/>
        <v>0</v>
      </c>
      <c r="S1655" s="26">
        <f t="shared" si="687"/>
        <v>0</v>
      </c>
      <c r="T1655" s="28">
        <f t="shared" si="688"/>
        <v>1756586.7817272434</v>
      </c>
      <c r="U1655" s="26">
        <f t="shared" si="689"/>
        <v>0</v>
      </c>
      <c r="V1655" s="26">
        <f t="shared" si="690"/>
        <v>0</v>
      </c>
      <c r="W1655" s="26">
        <f t="shared" si="691"/>
        <v>0</v>
      </c>
      <c r="X1655" s="26">
        <f t="shared" si="692"/>
        <v>0</v>
      </c>
      <c r="Y1655" s="26">
        <f t="shared" si="693"/>
        <v>0</v>
      </c>
      <c r="Z1655" s="26">
        <f t="shared" si="693"/>
        <v>0</v>
      </c>
      <c r="AA1655" s="26">
        <f t="shared" si="694"/>
        <v>0</v>
      </c>
      <c r="AB1655" s="26">
        <f t="shared" si="700"/>
        <v>1346611.3127287324</v>
      </c>
      <c r="AC1655" s="26">
        <f t="shared" si="695"/>
        <v>6884227.3058458474</v>
      </c>
      <c r="AD1655" s="15">
        <f t="shared" si="701"/>
        <v>0</v>
      </c>
      <c r="AO1655">
        <f t="shared" si="676"/>
        <v>0</v>
      </c>
      <c r="AP1655">
        <f t="shared" si="677"/>
        <v>113.9</v>
      </c>
      <c r="AQ1655">
        <f t="shared" si="678"/>
        <v>31.638888888888889</v>
      </c>
    </row>
    <row r="1656" spans="2:43" x14ac:dyDescent="0.3">
      <c r="B1656" s="6" t="s">
        <v>49</v>
      </c>
      <c r="C1656" s="6">
        <v>1653</v>
      </c>
      <c r="D1656" s="6">
        <v>176</v>
      </c>
      <c r="E1656" s="11">
        <v>115</v>
      </c>
      <c r="F1656" s="7">
        <f t="shared" si="679"/>
        <v>31.944444444444446</v>
      </c>
      <c r="G1656" s="26">
        <f t="shared" si="696"/>
        <v>0.29166666666666585</v>
      </c>
      <c r="H1656" s="26">
        <f t="shared" si="697"/>
        <v>1.0499999999999972</v>
      </c>
      <c r="I1656" s="26">
        <f t="shared" si="680"/>
        <v>331.91666666666572</v>
      </c>
      <c r="J1656" s="26">
        <f t="shared" si="681"/>
        <v>167.45670000000001</v>
      </c>
      <c r="K1656" s="26">
        <f t="shared" si="682"/>
        <v>350.70740740740752</v>
      </c>
      <c r="L1656" s="26">
        <f t="shared" si="683"/>
        <v>850.08077407407325</v>
      </c>
      <c r="M1656" s="26">
        <f t="shared" si="684"/>
        <v>27155.358060699564</v>
      </c>
      <c r="N1656" s="26">
        <f t="shared" si="685"/>
        <v>27155.358060699564</v>
      </c>
      <c r="O1656" s="26">
        <f t="shared" si="702"/>
        <v>8257993.9766352801</v>
      </c>
      <c r="P1656" s="26">
        <f t="shared" si="686"/>
        <v>0</v>
      </c>
      <c r="Q1656" s="26">
        <f t="shared" si="698"/>
        <v>-1756586.7817272434</v>
      </c>
      <c r="R1656" s="26">
        <f t="shared" si="699"/>
        <v>0</v>
      </c>
      <c r="S1656" s="26">
        <f t="shared" si="687"/>
        <v>0</v>
      </c>
      <c r="T1656" s="28">
        <f t="shared" si="688"/>
        <v>1756586.7817272434</v>
      </c>
      <c r="U1656" s="26">
        <f t="shared" si="689"/>
        <v>0</v>
      </c>
      <c r="V1656" s="26">
        <f t="shared" si="690"/>
        <v>0</v>
      </c>
      <c r="W1656" s="26">
        <f t="shared" si="691"/>
        <v>0</v>
      </c>
      <c r="X1656" s="26">
        <f t="shared" si="692"/>
        <v>0</v>
      </c>
      <c r="Y1656" s="26">
        <f t="shared" si="693"/>
        <v>0</v>
      </c>
      <c r="Z1656" s="26">
        <f t="shared" si="693"/>
        <v>0</v>
      </c>
      <c r="AA1656" s="26">
        <f t="shared" si="694"/>
        <v>0</v>
      </c>
      <c r="AB1656" s="26">
        <f t="shared" si="700"/>
        <v>1346611.3127287324</v>
      </c>
      <c r="AC1656" s="26">
        <f t="shared" si="695"/>
        <v>6911382.6639065482</v>
      </c>
      <c r="AD1656" s="15">
        <f t="shared" si="701"/>
        <v>0</v>
      </c>
      <c r="AO1656">
        <f t="shared" si="676"/>
        <v>0</v>
      </c>
      <c r="AP1656">
        <f t="shared" si="677"/>
        <v>115</v>
      </c>
      <c r="AQ1656">
        <f t="shared" si="678"/>
        <v>31.944444444444443</v>
      </c>
    </row>
    <row r="1657" spans="2:43" x14ac:dyDescent="0.3">
      <c r="B1657" s="6" t="s">
        <v>49</v>
      </c>
      <c r="C1657" s="6">
        <v>1654</v>
      </c>
      <c r="D1657" s="6">
        <v>177</v>
      </c>
      <c r="E1657" s="11">
        <v>116</v>
      </c>
      <c r="F1657" s="7">
        <f t="shared" si="679"/>
        <v>32.222222222222221</v>
      </c>
      <c r="G1657" s="26">
        <f t="shared" si="696"/>
        <v>0.24999999999999961</v>
      </c>
      <c r="H1657" s="26">
        <f t="shared" si="697"/>
        <v>0.89999999999999858</v>
      </c>
      <c r="I1657" s="26">
        <f t="shared" si="680"/>
        <v>284.49999999999955</v>
      </c>
      <c r="J1657" s="26">
        <f t="shared" si="681"/>
        <v>167.45670000000001</v>
      </c>
      <c r="K1657" s="26">
        <f t="shared" si="682"/>
        <v>356.83318518518524</v>
      </c>
      <c r="L1657" s="26">
        <f t="shared" si="683"/>
        <v>808.78988518518486</v>
      </c>
      <c r="M1657" s="26">
        <f t="shared" si="684"/>
        <v>26061.007411522623</v>
      </c>
      <c r="N1657" s="26">
        <f t="shared" si="685"/>
        <v>26061.007411522623</v>
      </c>
      <c r="O1657" s="26">
        <f t="shared" si="702"/>
        <v>8284054.9840468029</v>
      </c>
      <c r="P1657" s="26">
        <f t="shared" si="686"/>
        <v>0</v>
      </c>
      <c r="Q1657" s="26">
        <f t="shared" si="698"/>
        <v>-1756586.7817272434</v>
      </c>
      <c r="R1657" s="26">
        <f t="shared" si="699"/>
        <v>0</v>
      </c>
      <c r="S1657" s="26">
        <f t="shared" si="687"/>
        <v>0</v>
      </c>
      <c r="T1657" s="28">
        <f t="shared" si="688"/>
        <v>1756586.7817272434</v>
      </c>
      <c r="U1657" s="26">
        <f t="shared" si="689"/>
        <v>0</v>
      </c>
      <c r="V1657" s="26">
        <f t="shared" si="690"/>
        <v>0</v>
      </c>
      <c r="W1657" s="26">
        <f t="shared" si="691"/>
        <v>0</v>
      </c>
      <c r="X1657" s="26">
        <f t="shared" si="692"/>
        <v>0</v>
      </c>
      <c r="Y1657" s="26">
        <f t="shared" si="693"/>
        <v>0</v>
      </c>
      <c r="Z1657" s="26">
        <f t="shared" si="693"/>
        <v>0</v>
      </c>
      <c r="AA1657" s="26">
        <f t="shared" si="694"/>
        <v>0</v>
      </c>
      <c r="AB1657" s="26">
        <f t="shared" si="700"/>
        <v>1346611.3127287324</v>
      </c>
      <c r="AC1657" s="26">
        <f t="shared" si="695"/>
        <v>6937443.671318071</v>
      </c>
      <c r="AD1657" s="15">
        <f t="shared" si="701"/>
        <v>0</v>
      </c>
      <c r="AO1657">
        <f t="shared" si="676"/>
        <v>0</v>
      </c>
      <c r="AP1657">
        <f t="shared" si="677"/>
        <v>116</v>
      </c>
      <c r="AQ1657">
        <f t="shared" si="678"/>
        <v>32.222222222222221</v>
      </c>
    </row>
    <row r="1658" spans="2:43" x14ac:dyDescent="0.3">
      <c r="B1658" s="6" t="s">
        <v>49</v>
      </c>
      <c r="C1658" s="6">
        <v>1655</v>
      </c>
      <c r="D1658" s="6">
        <v>178</v>
      </c>
      <c r="E1658" s="11">
        <v>116.8</v>
      </c>
      <c r="F1658" s="7">
        <f t="shared" si="679"/>
        <v>32.444444444444443</v>
      </c>
      <c r="G1658" s="26">
        <f t="shared" si="696"/>
        <v>0.22222222222222143</v>
      </c>
      <c r="H1658" s="26">
        <f t="shared" si="697"/>
        <v>0.79999999999999716</v>
      </c>
      <c r="I1658" s="26">
        <f t="shared" si="680"/>
        <v>252.888888888888</v>
      </c>
      <c r="J1658" s="26">
        <f t="shared" si="681"/>
        <v>167.45670000000001</v>
      </c>
      <c r="K1658" s="26">
        <f t="shared" si="682"/>
        <v>361.77199407407409</v>
      </c>
      <c r="L1658" s="26">
        <f t="shared" si="683"/>
        <v>782.11758296296216</v>
      </c>
      <c r="M1658" s="26">
        <f t="shared" si="684"/>
        <v>25375.370469464993</v>
      </c>
      <c r="N1658" s="26">
        <f t="shared" si="685"/>
        <v>25375.370469464993</v>
      </c>
      <c r="O1658" s="26">
        <f t="shared" si="702"/>
        <v>8309430.3545162678</v>
      </c>
      <c r="P1658" s="26">
        <f t="shared" si="686"/>
        <v>0</v>
      </c>
      <c r="Q1658" s="26">
        <f t="shared" si="698"/>
        <v>-1756586.7817272434</v>
      </c>
      <c r="R1658" s="26">
        <f t="shared" si="699"/>
        <v>0</v>
      </c>
      <c r="S1658" s="26">
        <f t="shared" si="687"/>
        <v>0</v>
      </c>
      <c r="T1658" s="28">
        <f t="shared" si="688"/>
        <v>1756586.7817272434</v>
      </c>
      <c r="U1658" s="26">
        <f t="shared" si="689"/>
        <v>0</v>
      </c>
      <c r="V1658" s="26">
        <f t="shared" si="690"/>
        <v>0</v>
      </c>
      <c r="W1658" s="26">
        <f t="shared" si="691"/>
        <v>0</v>
      </c>
      <c r="X1658" s="26">
        <f t="shared" si="692"/>
        <v>0</v>
      </c>
      <c r="Y1658" s="26">
        <f t="shared" si="693"/>
        <v>0</v>
      </c>
      <c r="Z1658" s="26">
        <f t="shared" si="693"/>
        <v>0</v>
      </c>
      <c r="AA1658" s="26">
        <f t="shared" si="694"/>
        <v>0</v>
      </c>
      <c r="AB1658" s="26">
        <f t="shared" si="700"/>
        <v>1346611.3127287324</v>
      </c>
      <c r="AC1658" s="26">
        <f t="shared" si="695"/>
        <v>6962819.041787535</v>
      </c>
      <c r="AD1658" s="15">
        <f t="shared" si="701"/>
        <v>0</v>
      </c>
      <c r="AO1658">
        <f t="shared" si="676"/>
        <v>0</v>
      </c>
      <c r="AP1658">
        <f t="shared" si="677"/>
        <v>116.8</v>
      </c>
      <c r="AQ1658">
        <f t="shared" si="678"/>
        <v>32.444444444444443</v>
      </c>
    </row>
    <row r="1659" spans="2:43" x14ac:dyDescent="0.3">
      <c r="B1659" s="6" t="s">
        <v>49</v>
      </c>
      <c r="C1659" s="6">
        <v>1656</v>
      </c>
      <c r="D1659" s="6">
        <v>179</v>
      </c>
      <c r="E1659" s="11">
        <v>117.6</v>
      </c>
      <c r="F1659" s="7">
        <f t="shared" si="679"/>
        <v>32.666666666666664</v>
      </c>
      <c r="G1659" s="26">
        <f t="shared" si="696"/>
        <v>0.2222222222222234</v>
      </c>
      <c r="H1659" s="26">
        <f t="shared" si="697"/>
        <v>0.80000000000000426</v>
      </c>
      <c r="I1659" s="26">
        <f t="shared" si="680"/>
        <v>252.88888888889022</v>
      </c>
      <c r="J1659" s="26">
        <f t="shared" si="681"/>
        <v>167.45670000000001</v>
      </c>
      <c r="K1659" s="26">
        <f t="shared" si="682"/>
        <v>366.74474666666663</v>
      </c>
      <c r="L1659" s="26">
        <f t="shared" si="683"/>
        <v>787.09033555555686</v>
      </c>
      <c r="M1659" s="26">
        <f t="shared" si="684"/>
        <v>25711.617628148189</v>
      </c>
      <c r="N1659" s="26">
        <f t="shared" si="685"/>
        <v>25711.617628148189</v>
      </c>
      <c r="O1659" s="26">
        <f t="shared" si="702"/>
        <v>8335141.9721444156</v>
      </c>
      <c r="P1659" s="26">
        <f t="shared" si="686"/>
        <v>0</v>
      </c>
      <c r="Q1659" s="26">
        <f t="shared" si="698"/>
        <v>-1756586.7817272434</v>
      </c>
      <c r="R1659" s="26">
        <f t="shared" si="699"/>
        <v>0</v>
      </c>
      <c r="S1659" s="26">
        <f t="shared" si="687"/>
        <v>0</v>
      </c>
      <c r="T1659" s="28">
        <f t="shared" si="688"/>
        <v>1756586.7817272434</v>
      </c>
      <c r="U1659" s="26">
        <f t="shared" si="689"/>
        <v>0</v>
      </c>
      <c r="V1659" s="26">
        <f t="shared" si="690"/>
        <v>0</v>
      </c>
      <c r="W1659" s="26">
        <f t="shared" si="691"/>
        <v>0</v>
      </c>
      <c r="X1659" s="26">
        <f t="shared" si="692"/>
        <v>0</v>
      </c>
      <c r="Y1659" s="26">
        <f t="shared" si="693"/>
        <v>0</v>
      </c>
      <c r="Z1659" s="26">
        <f t="shared" si="693"/>
        <v>0</v>
      </c>
      <c r="AA1659" s="26">
        <f t="shared" si="694"/>
        <v>0</v>
      </c>
      <c r="AB1659" s="26">
        <f t="shared" si="700"/>
        <v>1346611.3127287324</v>
      </c>
      <c r="AC1659" s="26">
        <f t="shared" si="695"/>
        <v>6988530.6594156828</v>
      </c>
      <c r="AD1659" s="15">
        <f t="shared" si="701"/>
        <v>0</v>
      </c>
      <c r="AO1659">
        <f t="shared" si="676"/>
        <v>0</v>
      </c>
      <c r="AP1659">
        <f t="shared" si="677"/>
        <v>117.6</v>
      </c>
      <c r="AQ1659">
        <f t="shared" si="678"/>
        <v>32.666666666666664</v>
      </c>
    </row>
    <row r="1660" spans="2:43" x14ac:dyDescent="0.3">
      <c r="B1660" s="6" t="s">
        <v>49</v>
      </c>
      <c r="C1660" s="6">
        <v>1657</v>
      </c>
      <c r="D1660" s="6">
        <v>180</v>
      </c>
      <c r="E1660" s="11">
        <v>118.4</v>
      </c>
      <c r="F1660" s="7">
        <f t="shared" si="679"/>
        <v>32.888888888888893</v>
      </c>
      <c r="G1660" s="26">
        <f t="shared" si="696"/>
        <v>0.2222222222222234</v>
      </c>
      <c r="H1660" s="26">
        <f t="shared" si="697"/>
        <v>0.80000000000000426</v>
      </c>
      <c r="I1660" s="26">
        <f t="shared" si="680"/>
        <v>252.88888888889022</v>
      </c>
      <c r="J1660" s="26">
        <f t="shared" si="681"/>
        <v>167.45670000000001</v>
      </c>
      <c r="K1660" s="26">
        <f t="shared" si="682"/>
        <v>371.7514429629631</v>
      </c>
      <c r="L1660" s="26">
        <f t="shared" si="683"/>
        <v>792.09703185185333</v>
      </c>
      <c r="M1660" s="26">
        <f t="shared" si="684"/>
        <v>26051.19126979429</v>
      </c>
      <c r="N1660" s="26">
        <f t="shared" si="685"/>
        <v>26051.19126979429</v>
      </c>
      <c r="O1660" s="26">
        <f t="shared" si="702"/>
        <v>8361193.1634142101</v>
      </c>
      <c r="P1660" s="26">
        <f t="shared" si="686"/>
        <v>0</v>
      </c>
      <c r="Q1660" s="26">
        <f t="shared" si="698"/>
        <v>-1756586.7817272434</v>
      </c>
      <c r="R1660" s="26">
        <f t="shared" si="699"/>
        <v>0</v>
      </c>
      <c r="S1660" s="26">
        <f t="shared" si="687"/>
        <v>0</v>
      </c>
      <c r="T1660" s="28">
        <f t="shared" si="688"/>
        <v>1756586.7817272434</v>
      </c>
      <c r="U1660" s="26">
        <f t="shared" si="689"/>
        <v>0</v>
      </c>
      <c r="V1660" s="26">
        <f t="shared" si="690"/>
        <v>0</v>
      </c>
      <c r="W1660" s="26">
        <f t="shared" si="691"/>
        <v>0</v>
      </c>
      <c r="X1660" s="26">
        <f t="shared" si="692"/>
        <v>0</v>
      </c>
      <c r="Y1660" s="26">
        <f t="shared" si="693"/>
        <v>0</v>
      </c>
      <c r="Z1660" s="26">
        <f t="shared" si="693"/>
        <v>0</v>
      </c>
      <c r="AA1660" s="26">
        <f t="shared" si="694"/>
        <v>0</v>
      </c>
      <c r="AB1660" s="26">
        <f t="shared" si="700"/>
        <v>1346611.3127287324</v>
      </c>
      <c r="AC1660" s="26">
        <f t="shared" si="695"/>
        <v>7014581.8506854773</v>
      </c>
      <c r="AD1660" s="15">
        <f t="shared" si="701"/>
        <v>0</v>
      </c>
      <c r="AO1660">
        <f t="shared" si="676"/>
        <v>0</v>
      </c>
      <c r="AP1660">
        <f t="shared" si="677"/>
        <v>118.4</v>
      </c>
      <c r="AQ1660">
        <f t="shared" si="678"/>
        <v>32.888888888888893</v>
      </c>
    </row>
    <row r="1661" spans="2:43" x14ac:dyDescent="0.3">
      <c r="B1661" s="6" t="s">
        <v>49</v>
      </c>
      <c r="C1661" s="6">
        <v>1658</v>
      </c>
      <c r="D1661" s="6">
        <v>181</v>
      </c>
      <c r="E1661" s="11">
        <v>119.2</v>
      </c>
      <c r="F1661" s="7">
        <f t="shared" si="679"/>
        <v>33.111111111111114</v>
      </c>
      <c r="G1661" s="26">
        <f t="shared" si="696"/>
        <v>0.22222222222222143</v>
      </c>
      <c r="H1661" s="26">
        <f t="shared" si="697"/>
        <v>0.79999999999999716</v>
      </c>
      <c r="I1661" s="26">
        <f t="shared" si="680"/>
        <v>252.888888888888</v>
      </c>
      <c r="J1661" s="26">
        <f t="shared" si="681"/>
        <v>167.45670000000001</v>
      </c>
      <c r="K1661" s="26">
        <f t="shared" si="682"/>
        <v>376.79208296296309</v>
      </c>
      <c r="L1661" s="26">
        <f t="shared" si="683"/>
        <v>797.13767185185111</v>
      </c>
      <c r="M1661" s="26">
        <f t="shared" si="684"/>
        <v>26394.114023539074</v>
      </c>
      <c r="N1661" s="26">
        <f t="shared" si="685"/>
        <v>26394.114023539074</v>
      </c>
      <c r="O1661" s="26">
        <f t="shared" si="702"/>
        <v>8387587.2774377493</v>
      </c>
      <c r="P1661" s="26">
        <f t="shared" si="686"/>
        <v>0</v>
      </c>
      <c r="Q1661" s="26">
        <f t="shared" si="698"/>
        <v>-1756586.7817272434</v>
      </c>
      <c r="R1661" s="26">
        <f t="shared" si="699"/>
        <v>0</v>
      </c>
      <c r="S1661" s="26">
        <f t="shared" si="687"/>
        <v>0</v>
      </c>
      <c r="T1661" s="28">
        <f t="shared" si="688"/>
        <v>1756586.7817272434</v>
      </c>
      <c r="U1661" s="26">
        <f t="shared" si="689"/>
        <v>0</v>
      </c>
      <c r="V1661" s="26">
        <f t="shared" si="690"/>
        <v>0</v>
      </c>
      <c r="W1661" s="26">
        <f t="shared" si="691"/>
        <v>0</v>
      </c>
      <c r="X1661" s="26">
        <f t="shared" si="692"/>
        <v>0</v>
      </c>
      <c r="Y1661" s="26">
        <f t="shared" si="693"/>
        <v>0</v>
      </c>
      <c r="Z1661" s="26">
        <f t="shared" si="693"/>
        <v>0</v>
      </c>
      <c r="AA1661" s="26">
        <f t="shared" si="694"/>
        <v>0</v>
      </c>
      <c r="AB1661" s="26">
        <f t="shared" si="700"/>
        <v>1346611.3127287324</v>
      </c>
      <c r="AC1661" s="26">
        <f t="shared" si="695"/>
        <v>7040975.9647090174</v>
      </c>
      <c r="AD1661" s="15">
        <f t="shared" si="701"/>
        <v>0</v>
      </c>
      <c r="AO1661">
        <f t="shared" si="676"/>
        <v>0</v>
      </c>
      <c r="AP1661">
        <f t="shared" si="677"/>
        <v>119.2</v>
      </c>
      <c r="AQ1661">
        <f t="shared" si="678"/>
        <v>33.111111111111114</v>
      </c>
    </row>
    <row r="1662" spans="2:43" x14ac:dyDescent="0.3">
      <c r="B1662" s="6" t="s">
        <v>49</v>
      </c>
      <c r="C1662" s="6">
        <v>1659</v>
      </c>
      <c r="D1662" s="6">
        <v>182</v>
      </c>
      <c r="E1662" s="11">
        <v>120</v>
      </c>
      <c r="F1662" s="7">
        <f t="shared" si="679"/>
        <v>33.333333333333336</v>
      </c>
      <c r="G1662" s="26">
        <f t="shared" si="696"/>
        <v>0.22222222222222143</v>
      </c>
      <c r="H1662" s="26">
        <f t="shared" si="697"/>
        <v>0.79999999999999716</v>
      </c>
      <c r="I1662" s="26">
        <f t="shared" si="680"/>
        <v>252.888888888888</v>
      </c>
      <c r="J1662" s="26">
        <f t="shared" si="681"/>
        <v>167.45670000000001</v>
      </c>
      <c r="K1662" s="26">
        <f t="shared" si="682"/>
        <v>381.86666666666679</v>
      </c>
      <c r="L1662" s="26">
        <f t="shared" si="683"/>
        <v>802.21225555555475</v>
      </c>
      <c r="M1662" s="26">
        <f t="shared" si="684"/>
        <v>26740.408518518492</v>
      </c>
      <c r="N1662" s="26">
        <f t="shared" si="685"/>
        <v>26740.408518518492</v>
      </c>
      <c r="O1662" s="26">
        <f t="shared" si="702"/>
        <v>8414327.6859562676</v>
      </c>
      <c r="P1662" s="26">
        <f t="shared" si="686"/>
        <v>0</v>
      </c>
      <c r="Q1662" s="26">
        <f t="shared" si="698"/>
        <v>-1756586.7817272434</v>
      </c>
      <c r="R1662" s="26">
        <f t="shared" si="699"/>
        <v>0</v>
      </c>
      <c r="S1662" s="26">
        <f t="shared" si="687"/>
        <v>0</v>
      </c>
      <c r="T1662" s="28">
        <f t="shared" si="688"/>
        <v>1756586.7817272434</v>
      </c>
      <c r="U1662" s="26">
        <f t="shared" si="689"/>
        <v>0</v>
      </c>
      <c r="V1662" s="26">
        <f t="shared" si="690"/>
        <v>0</v>
      </c>
      <c r="W1662" s="26">
        <f t="shared" si="691"/>
        <v>0</v>
      </c>
      <c r="X1662" s="26">
        <f t="shared" si="692"/>
        <v>0</v>
      </c>
      <c r="Y1662" s="26">
        <f t="shared" si="693"/>
        <v>0</v>
      </c>
      <c r="Z1662" s="26">
        <f t="shared" si="693"/>
        <v>0</v>
      </c>
      <c r="AA1662" s="26">
        <f t="shared" si="694"/>
        <v>0</v>
      </c>
      <c r="AB1662" s="26">
        <f t="shared" si="700"/>
        <v>1346611.3127287324</v>
      </c>
      <c r="AC1662" s="26">
        <f t="shared" si="695"/>
        <v>7067716.3732275348</v>
      </c>
      <c r="AD1662" s="15">
        <f t="shared" si="701"/>
        <v>0</v>
      </c>
      <c r="AO1662">
        <f t="shared" si="676"/>
        <v>0</v>
      </c>
      <c r="AP1662">
        <f t="shared" si="677"/>
        <v>120</v>
      </c>
      <c r="AQ1662">
        <f t="shared" si="678"/>
        <v>33.333333333333336</v>
      </c>
    </row>
    <row r="1663" spans="2:43" x14ac:dyDescent="0.3">
      <c r="B1663" s="6" t="s">
        <v>49</v>
      </c>
      <c r="C1663" s="6">
        <v>1660</v>
      </c>
      <c r="D1663" s="6">
        <v>183</v>
      </c>
      <c r="E1663" s="11">
        <v>120.8</v>
      </c>
      <c r="F1663" s="7">
        <f t="shared" si="679"/>
        <v>33.555555555555557</v>
      </c>
      <c r="G1663" s="26">
        <f t="shared" si="696"/>
        <v>0.22222222222222143</v>
      </c>
      <c r="H1663" s="26">
        <f t="shared" si="697"/>
        <v>0.79999999999999716</v>
      </c>
      <c r="I1663" s="26">
        <f t="shared" si="680"/>
        <v>252.888888888888</v>
      </c>
      <c r="J1663" s="26">
        <f t="shared" si="681"/>
        <v>167.45670000000001</v>
      </c>
      <c r="K1663" s="26">
        <f t="shared" si="682"/>
        <v>386.97519407407418</v>
      </c>
      <c r="L1663" s="26">
        <f t="shared" si="683"/>
        <v>807.3207829629622</v>
      </c>
      <c r="M1663" s="26">
        <f t="shared" si="684"/>
        <v>27090.097383868288</v>
      </c>
      <c r="N1663" s="26">
        <f t="shared" si="685"/>
        <v>27090.097383868288</v>
      </c>
      <c r="O1663" s="26">
        <f t="shared" si="702"/>
        <v>8441417.7833401356</v>
      </c>
      <c r="P1663" s="26">
        <f t="shared" si="686"/>
        <v>0</v>
      </c>
      <c r="Q1663" s="26">
        <f t="shared" si="698"/>
        <v>-1756586.7817272434</v>
      </c>
      <c r="R1663" s="26">
        <f t="shared" si="699"/>
        <v>0</v>
      </c>
      <c r="S1663" s="26">
        <f t="shared" si="687"/>
        <v>0</v>
      </c>
      <c r="T1663" s="28">
        <f t="shared" si="688"/>
        <v>1756586.7817272434</v>
      </c>
      <c r="U1663" s="26">
        <f t="shared" si="689"/>
        <v>0</v>
      </c>
      <c r="V1663" s="26">
        <f t="shared" si="690"/>
        <v>0</v>
      </c>
      <c r="W1663" s="26">
        <f t="shared" si="691"/>
        <v>0</v>
      </c>
      <c r="X1663" s="26">
        <f t="shared" si="692"/>
        <v>0</v>
      </c>
      <c r="Y1663" s="26">
        <f t="shared" si="693"/>
        <v>0</v>
      </c>
      <c r="Z1663" s="26">
        <f t="shared" si="693"/>
        <v>0</v>
      </c>
      <c r="AA1663" s="26">
        <f t="shared" si="694"/>
        <v>0</v>
      </c>
      <c r="AB1663" s="26">
        <f t="shared" si="700"/>
        <v>1346611.3127287324</v>
      </c>
      <c r="AC1663" s="26">
        <f t="shared" si="695"/>
        <v>7094806.4706114028</v>
      </c>
      <c r="AD1663" s="15">
        <f t="shared" si="701"/>
        <v>0</v>
      </c>
      <c r="AO1663">
        <f t="shared" si="676"/>
        <v>0</v>
      </c>
      <c r="AP1663">
        <f t="shared" si="677"/>
        <v>120.8</v>
      </c>
      <c r="AQ1663">
        <f t="shared" si="678"/>
        <v>33.555555555555557</v>
      </c>
    </row>
    <row r="1664" spans="2:43" x14ac:dyDescent="0.3">
      <c r="B1664" s="6" t="s">
        <v>49</v>
      </c>
      <c r="C1664" s="6">
        <v>1661</v>
      </c>
      <c r="D1664" s="6">
        <v>184</v>
      </c>
      <c r="E1664" s="11">
        <v>121.6</v>
      </c>
      <c r="F1664" s="7">
        <f t="shared" si="679"/>
        <v>33.777777777777779</v>
      </c>
      <c r="G1664" s="26">
        <f t="shared" si="696"/>
        <v>0.20833333333333331</v>
      </c>
      <c r="H1664" s="26">
        <f t="shared" si="697"/>
        <v>0.75</v>
      </c>
      <c r="I1664" s="26">
        <f t="shared" si="680"/>
        <v>237.08333333333331</v>
      </c>
      <c r="J1664" s="26">
        <f t="shared" si="681"/>
        <v>167.45670000000001</v>
      </c>
      <c r="K1664" s="26">
        <f t="shared" si="682"/>
        <v>392.11766518518527</v>
      </c>
      <c r="L1664" s="26">
        <f t="shared" si="683"/>
        <v>796.6576985185186</v>
      </c>
      <c r="M1664" s="26">
        <f t="shared" si="684"/>
        <v>26909.326705514406</v>
      </c>
      <c r="N1664" s="26">
        <f t="shared" si="685"/>
        <v>26909.326705514406</v>
      </c>
      <c r="O1664" s="26">
        <f t="shared" si="702"/>
        <v>8468327.1100456491</v>
      </c>
      <c r="P1664" s="26">
        <f t="shared" si="686"/>
        <v>0</v>
      </c>
      <c r="Q1664" s="26">
        <f t="shared" si="698"/>
        <v>-1756586.7817272434</v>
      </c>
      <c r="R1664" s="26">
        <f t="shared" si="699"/>
        <v>0</v>
      </c>
      <c r="S1664" s="26">
        <f t="shared" si="687"/>
        <v>0</v>
      </c>
      <c r="T1664" s="28">
        <f t="shared" si="688"/>
        <v>1756586.7817272434</v>
      </c>
      <c r="U1664" s="26">
        <f t="shared" si="689"/>
        <v>0</v>
      </c>
      <c r="V1664" s="26">
        <f t="shared" si="690"/>
        <v>0</v>
      </c>
      <c r="W1664" s="26">
        <f t="shared" si="691"/>
        <v>0</v>
      </c>
      <c r="X1664" s="26">
        <f t="shared" si="692"/>
        <v>0</v>
      </c>
      <c r="Y1664" s="26">
        <f t="shared" si="693"/>
        <v>0</v>
      </c>
      <c r="Z1664" s="26">
        <f t="shared" si="693"/>
        <v>0</v>
      </c>
      <c r="AA1664" s="26">
        <f t="shared" si="694"/>
        <v>0</v>
      </c>
      <c r="AB1664" s="26">
        <f t="shared" si="700"/>
        <v>1346611.3127287324</v>
      </c>
      <c r="AC1664" s="26">
        <f t="shared" si="695"/>
        <v>7121715.7973169163</v>
      </c>
      <c r="AD1664" s="15">
        <f t="shared" si="701"/>
        <v>0</v>
      </c>
      <c r="AO1664">
        <f t="shared" si="676"/>
        <v>0</v>
      </c>
      <c r="AP1664">
        <f t="shared" si="677"/>
        <v>121.6</v>
      </c>
      <c r="AQ1664">
        <f t="shared" si="678"/>
        <v>33.777777777777779</v>
      </c>
    </row>
    <row r="1665" spans="2:43" x14ac:dyDescent="0.3">
      <c r="B1665" s="6" t="s">
        <v>49</v>
      </c>
      <c r="C1665" s="6">
        <v>1662</v>
      </c>
      <c r="D1665" s="6">
        <v>185</v>
      </c>
      <c r="E1665" s="11">
        <v>122.3</v>
      </c>
      <c r="F1665" s="7">
        <f t="shared" si="679"/>
        <v>33.972222222222221</v>
      </c>
      <c r="G1665" s="26">
        <f t="shared" si="696"/>
        <v>0.20833333333333331</v>
      </c>
      <c r="H1665" s="26">
        <f t="shared" si="697"/>
        <v>0.75</v>
      </c>
      <c r="I1665" s="26">
        <f t="shared" si="680"/>
        <v>237.08333333333331</v>
      </c>
      <c r="J1665" s="26">
        <f t="shared" si="681"/>
        <v>167.45670000000001</v>
      </c>
      <c r="K1665" s="26">
        <f t="shared" si="682"/>
        <v>396.6451718518519</v>
      </c>
      <c r="L1665" s="26">
        <f t="shared" si="683"/>
        <v>801.18520518518517</v>
      </c>
      <c r="M1665" s="26">
        <f t="shared" si="684"/>
        <v>27218.041831707818</v>
      </c>
      <c r="N1665" s="26">
        <f t="shared" si="685"/>
        <v>27218.041831707818</v>
      </c>
      <c r="O1665" s="26">
        <f t="shared" si="702"/>
        <v>8495545.1518773567</v>
      </c>
      <c r="P1665" s="26">
        <f t="shared" si="686"/>
        <v>0</v>
      </c>
      <c r="Q1665" s="26">
        <f t="shared" si="698"/>
        <v>-1756586.7817272434</v>
      </c>
      <c r="R1665" s="26">
        <f t="shared" si="699"/>
        <v>0</v>
      </c>
      <c r="S1665" s="26">
        <f t="shared" si="687"/>
        <v>0</v>
      </c>
      <c r="T1665" s="28">
        <f t="shared" si="688"/>
        <v>1756586.7817272434</v>
      </c>
      <c r="U1665" s="26">
        <f t="shared" si="689"/>
        <v>0</v>
      </c>
      <c r="V1665" s="26">
        <f t="shared" si="690"/>
        <v>0</v>
      </c>
      <c r="W1665" s="26">
        <f t="shared" si="691"/>
        <v>0</v>
      </c>
      <c r="X1665" s="26">
        <f t="shared" si="692"/>
        <v>0</v>
      </c>
      <c r="Y1665" s="26">
        <f t="shared" si="693"/>
        <v>0</v>
      </c>
      <c r="Z1665" s="26">
        <f t="shared" si="693"/>
        <v>0</v>
      </c>
      <c r="AA1665" s="26">
        <f t="shared" si="694"/>
        <v>0</v>
      </c>
      <c r="AB1665" s="26">
        <f t="shared" si="700"/>
        <v>1346611.3127287324</v>
      </c>
      <c r="AC1665" s="26">
        <f t="shared" si="695"/>
        <v>7148933.8391486239</v>
      </c>
      <c r="AD1665" s="15">
        <f t="shared" si="701"/>
        <v>0</v>
      </c>
      <c r="AO1665">
        <f t="shared" si="676"/>
        <v>0</v>
      </c>
      <c r="AP1665">
        <f t="shared" si="677"/>
        <v>122.3</v>
      </c>
      <c r="AQ1665">
        <f t="shared" si="678"/>
        <v>33.972222222222221</v>
      </c>
    </row>
    <row r="1666" spans="2:43" x14ac:dyDescent="0.3">
      <c r="B1666" s="6" t="s">
        <v>49</v>
      </c>
      <c r="C1666" s="6">
        <v>1663</v>
      </c>
      <c r="D1666" s="6">
        <v>186</v>
      </c>
      <c r="E1666" s="11">
        <v>123.1</v>
      </c>
      <c r="F1666" s="7">
        <f t="shared" si="679"/>
        <v>34.194444444444443</v>
      </c>
      <c r="G1666" s="26">
        <f t="shared" si="696"/>
        <v>0.20833333333333331</v>
      </c>
      <c r="H1666" s="26">
        <f t="shared" si="697"/>
        <v>0.75</v>
      </c>
      <c r="I1666" s="26">
        <f t="shared" si="680"/>
        <v>237.08333333333331</v>
      </c>
      <c r="J1666" s="26">
        <f t="shared" si="681"/>
        <v>167.45670000000001</v>
      </c>
      <c r="K1666" s="26">
        <f t="shared" si="682"/>
        <v>401.85128740740743</v>
      </c>
      <c r="L1666" s="26">
        <f t="shared" si="683"/>
        <v>806.39132074074075</v>
      </c>
      <c r="M1666" s="26">
        <f t="shared" si="684"/>
        <v>27574.103217551441</v>
      </c>
      <c r="N1666" s="26">
        <f t="shared" si="685"/>
        <v>27574.103217551441</v>
      </c>
      <c r="O1666" s="26">
        <f t="shared" si="702"/>
        <v>8523119.2550949082</v>
      </c>
      <c r="P1666" s="26">
        <f t="shared" si="686"/>
        <v>0</v>
      </c>
      <c r="Q1666" s="26">
        <f t="shared" si="698"/>
        <v>-1756586.7817272434</v>
      </c>
      <c r="R1666" s="26">
        <f t="shared" si="699"/>
        <v>0</v>
      </c>
      <c r="S1666" s="26">
        <f t="shared" si="687"/>
        <v>0</v>
      </c>
      <c r="T1666" s="28">
        <f t="shared" si="688"/>
        <v>1756586.7817272434</v>
      </c>
      <c r="U1666" s="26">
        <f t="shared" si="689"/>
        <v>0</v>
      </c>
      <c r="V1666" s="26">
        <f t="shared" si="690"/>
        <v>0</v>
      </c>
      <c r="W1666" s="26">
        <f t="shared" si="691"/>
        <v>0</v>
      </c>
      <c r="X1666" s="26">
        <f t="shared" si="692"/>
        <v>0</v>
      </c>
      <c r="Y1666" s="26">
        <f t="shared" si="693"/>
        <v>0</v>
      </c>
      <c r="Z1666" s="26">
        <f t="shared" si="693"/>
        <v>0</v>
      </c>
      <c r="AA1666" s="26">
        <f t="shared" si="694"/>
        <v>0</v>
      </c>
      <c r="AB1666" s="26">
        <f t="shared" si="700"/>
        <v>1346611.3127287324</v>
      </c>
      <c r="AC1666" s="26">
        <f t="shared" si="695"/>
        <v>7176507.9423661754</v>
      </c>
      <c r="AD1666" s="15">
        <f t="shared" si="701"/>
        <v>0</v>
      </c>
      <c r="AO1666">
        <f t="shared" si="676"/>
        <v>0</v>
      </c>
      <c r="AP1666">
        <f t="shared" si="677"/>
        <v>123.1</v>
      </c>
      <c r="AQ1666">
        <f t="shared" si="678"/>
        <v>34.194444444444443</v>
      </c>
    </row>
    <row r="1667" spans="2:43" x14ac:dyDescent="0.3">
      <c r="B1667" s="6" t="s">
        <v>49</v>
      </c>
      <c r="C1667" s="6">
        <v>1664</v>
      </c>
      <c r="D1667" s="6">
        <v>187</v>
      </c>
      <c r="E1667" s="11">
        <v>123.8</v>
      </c>
      <c r="F1667" s="7">
        <f t="shared" si="679"/>
        <v>34.388888888888893</v>
      </c>
      <c r="G1667" s="26">
        <f t="shared" si="696"/>
        <v>0.18055555555555713</v>
      </c>
      <c r="H1667" s="26">
        <f t="shared" si="697"/>
        <v>0.65000000000000568</v>
      </c>
      <c r="I1667" s="26">
        <f t="shared" si="680"/>
        <v>205.47222222222402</v>
      </c>
      <c r="J1667" s="26">
        <f t="shared" si="681"/>
        <v>167.45670000000001</v>
      </c>
      <c r="K1667" s="26">
        <f t="shared" si="682"/>
        <v>406.4344829629631</v>
      </c>
      <c r="L1667" s="26">
        <f t="shared" si="683"/>
        <v>779.36340518518716</v>
      </c>
      <c r="M1667" s="26">
        <f t="shared" si="684"/>
        <v>26801.441544979494</v>
      </c>
      <c r="N1667" s="26">
        <f t="shared" si="685"/>
        <v>26801.441544979494</v>
      </c>
      <c r="O1667" s="26">
        <f t="shared" si="702"/>
        <v>8549920.696639888</v>
      </c>
      <c r="P1667" s="26">
        <f t="shared" si="686"/>
        <v>0</v>
      </c>
      <c r="Q1667" s="26">
        <f t="shared" si="698"/>
        <v>-1756586.7817272434</v>
      </c>
      <c r="R1667" s="26">
        <f t="shared" si="699"/>
        <v>0</v>
      </c>
      <c r="S1667" s="26">
        <f t="shared" si="687"/>
        <v>0</v>
      </c>
      <c r="T1667" s="28">
        <f t="shared" si="688"/>
        <v>1756586.7817272434</v>
      </c>
      <c r="U1667" s="26">
        <f t="shared" si="689"/>
        <v>0</v>
      </c>
      <c r="V1667" s="26">
        <f t="shared" si="690"/>
        <v>0</v>
      </c>
      <c r="W1667" s="26">
        <f t="shared" si="691"/>
        <v>0</v>
      </c>
      <c r="X1667" s="26">
        <f t="shared" si="692"/>
        <v>0</v>
      </c>
      <c r="Y1667" s="26">
        <f t="shared" si="693"/>
        <v>0</v>
      </c>
      <c r="Z1667" s="26">
        <f t="shared" si="693"/>
        <v>0</v>
      </c>
      <c r="AA1667" s="26">
        <f t="shared" si="694"/>
        <v>0</v>
      </c>
      <c r="AB1667" s="26">
        <f t="shared" si="700"/>
        <v>1346611.3127287324</v>
      </c>
      <c r="AC1667" s="26">
        <f t="shared" si="695"/>
        <v>7203309.3839111552</v>
      </c>
      <c r="AD1667" s="15">
        <f t="shared" si="701"/>
        <v>0</v>
      </c>
      <c r="AO1667">
        <f t="shared" ref="AO1667:AO1730" si="703">IF(E1667&lt;1,1,0)</f>
        <v>0</v>
      </c>
      <c r="AP1667">
        <f t="shared" ref="AP1667:AP1730" si="704">IF(AO1667=1,"",E1667)</f>
        <v>123.8</v>
      </c>
      <c r="AQ1667">
        <f t="shared" ref="AQ1667:AQ1730" si="705">E1667/3.6</f>
        <v>34.388888888888886</v>
      </c>
    </row>
    <row r="1668" spans="2:43" x14ac:dyDescent="0.3">
      <c r="B1668" s="6" t="s">
        <v>49</v>
      </c>
      <c r="C1668" s="6">
        <v>1665</v>
      </c>
      <c r="D1668" s="6">
        <v>188</v>
      </c>
      <c r="E1668" s="11">
        <v>124.4</v>
      </c>
      <c r="F1668" s="7">
        <f t="shared" ref="F1668:F1731" si="706">E1668*(1000/3600)</f>
        <v>34.555555555555557</v>
      </c>
      <c r="G1668" s="26">
        <f t="shared" si="696"/>
        <v>0.16666666666666705</v>
      </c>
      <c r="H1668" s="26">
        <f t="shared" si="697"/>
        <v>0.60000000000000142</v>
      </c>
      <c r="I1668" s="26">
        <f t="shared" ref="I1668:I1731" si="707">$AF$12*G1668</f>
        <v>189.66666666666711</v>
      </c>
      <c r="J1668" s="26">
        <f t="shared" ref="J1668:J1731" si="708">$AF$12*9.81*$AF$14</f>
        <v>167.45670000000001</v>
      </c>
      <c r="K1668" s="26">
        <f t="shared" ref="K1668:K1731" si="709">0.5*$AF$15*$AF$16*$AF$13*(F1668^2)</f>
        <v>410.38362074074087</v>
      </c>
      <c r="L1668" s="26">
        <f t="shared" ref="L1668:L1731" si="710">I1668+J1668+K1668</f>
        <v>767.50698740740802</v>
      </c>
      <c r="M1668" s="26">
        <f t="shared" ref="M1668:M1731" si="711">(L1668*F1668)</f>
        <v>26521.630342633765</v>
      </c>
      <c r="N1668" s="26">
        <f t="shared" ref="N1668:N1731" si="712">IF(M1668&gt;0,M1668,0)</f>
        <v>26521.630342633765</v>
      </c>
      <c r="O1668" s="26">
        <f t="shared" si="702"/>
        <v>8576442.3269825224</v>
      </c>
      <c r="P1668" s="26">
        <f t="shared" ref="P1668:P1731" si="713">IF(M1668&lt;0,M1668,0)</f>
        <v>0</v>
      </c>
      <c r="Q1668" s="26">
        <f t="shared" si="698"/>
        <v>-1756586.7817272434</v>
      </c>
      <c r="R1668" s="26">
        <f t="shared" si="699"/>
        <v>0</v>
      </c>
      <c r="S1668" s="26">
        <f t="shared" ref="S1668:S1731" si="714">ABS(R1668)</f>
        <v>0</v>
      </c>
      <c r="T1668" s="28">
        <f t="shared" ref="T1668:T1731" si="715">ABS(Q1668)</f>
        <v>1756586.7817272434</v>
      </c>
      <c r="U1668" s="26">
        <f t="shared" ref="U1668:U1731" si="716">P1668*-0.98</f>
        <v>0</v>
      </c>
      <c r="V1668" s="26">
        <f t="shared" ref="V1668:V1731" si="717">U1668*0.95</f>
        <v>0</v>
      </c>
      <c r="W1668" s="26">
        <f t="shared" ref="W1668:W1731" si="718">V1668*0.95</f>
        <v>0</v>
      </c>
      <c r="X1668" s="26">
        <f t="shared" ref="X1668:X1731" si="719">W1668*0.98</f>
        <v>0</v>
      </c>
      <c r="Y1668" s="26">
        <f t="shared" ref="Y1668:Z1731" si="720">X1668*0.95</f>
        <v>0</v>
      </c>
      <c r="Z1668" s="26">
        <f t="shared" si="720"/>
        <v>0</v>
      </c>
      <c r="AA1668" s="26">
        <f t="shared" ref="AA1668:AA1731" si="721">Z1668*0.98</f>
        <v>0</v>
      </c>
      <c r="AB1668" s="26">
        <f t="shared" si="700"/>
        <v>1346611.3127287324</v>
      </c>
      <c r="AC1668" s="26">
        <f t="shared" ref="AC1668:AC1731" si="722">O1668-AB1668</f>
        <v>7229831.0142537896</v>
      </c>
      <c r="AD1668" s="15">
        <f t="shared" si="701"/>
        <v>0</v>
      </c>
      <c r="AO1668">
        <f t="shared" si="703"/>
        <v>0</v>
      </c>
      <c r="AP1668">
        <f t="shared" si="704"/>
        <v>124.4</v>
      </c>
      <c r="AQ1668">
        <f t="shared" si="705"/>
        <v>34.555555555555557</v>
      </c>
    </row>
    <row r="1669" spans="2:43" x14ac:dyDescent="0.3">
      <c r="B1669" s="6" t="s">
        <v>49</v>
      </c>
      <c r="C1669" s="6">
        <v>1666</v>
      </c>
      <c r="D1669" s="6">
        <v>189</v>
      </c>
      <c r="E1669" s="11">
        <v>125</v>
      </c>
      <c r="F1669" s="7">
        <f t="shared" si="706"/>
        <v>34.722222222222221</v>
      </c>
      <c r="G1669" s="26">
        <f t="shared" ref="G1669:G1732" si="723">($E1670-$E1668)/2/3.6</f>
        <v>0.1388888888888889</v>
      </c>
      <c r="H1669" s="26">
        <f t="shared" ref="H1669:H1732" si="724">($E1670-$E1668)/2</f>
        <v>0.5</v>
      </c>
      <c r="I1669" s="26">
        <f t="shared" si="707"/>
        <v>158.05555555555557</v>
      </c>
      <c r="J1669" s="26">
        <f t="shared" si="708"/>
        <v>167.45670000000001</v>
      </c>
      <c r="K1669" s="26">
        <f t="shared" si="709"/>
        <v>414.3518518518519</v>
      </c>
      <c r="L1669" s="26">
        <f t="shared" si="710"/>
        <v>739.86410740740757</v>
      </c>
      <c r="M1669" s="26">
        <f t="shared" si="711"/>
        <v>25689.725951646094</v>
      </c>
      <c r="N1669" s="26">
        <f t="shared" si="712"/>
        <v>25689.725951646094</v>
      </c>
      <c r="O1669" s="26">
        <f t="shared" si="702"/>
        <v>8602132.0529341679</v>
      </c>
      <c r="P1669" s="26">
        <f t="shared" si="713"/>
        <v>0</v>
      </c>
      <c r="Q1669" s="26">
        <f t="shared" ref="Q1669:Q1732" si="725">Q1668+P1669</f>
        <v>-1756586.7817272434</v>
      </c>
      <c r="R1669" s="26">
        <f t="shared" ref="R1669:R1731" si="726">IF(P1669=0,0,R1668+P1669)</f>
        <v>0</v>
      </c>
      <c r="S1669" s="26">
        <f t="shared" si="714"/>
        <v>0</v>
      </c>
      <c r="T1669" s="28">
        <f t="shared" si="715"/>
        <v>1756586.7817272434</v>
      </c>
      <c r="U1669" s="26">
        <f t="shared" si="716"/>
        <v>0</v>
      </c>
      <c r="V1669" s="26">
        <f t="shared" si="717"/>
        <v>0</v>
      </c>
      <c r="W1669" s="26">
        <f t="shared" si="718"/>
        <v>0</v>
      </c>
      <c r="X1669" s="26">
        <f t="shared" si="719"/>
        <v>0</v>
      </c>
      <c r="Y1669" s="26">
        <f t="shared" si="720"/>
        <v>0</v>
      </c>
      <c r="Z1669" s="26">
        <f t="shared" si="720"/>
        <v>0</v>
      </c>
      <c r="AA1669" s="26">
        <f t="shared" si="721"/>
        <v>0</v>
      </c>
      <c r="AB1669" s="26">
        <f t="shared" ref="AB1669:AB1732" si="727">AB1668+AA1669</f>
        <v>1346611.3127287324</v>
      </c>
      <c r="AC1669" s="26">
        <f t="shared" si="722"/>
        <v>7255520.7402054351</v>
      </c>
      <c r="AD1669" s="15">
        <f t="shared" ref="AD1669:AD1732" si="728">IF(W1669=0,0,AD1668+W1669)</f>
        <v>0</v>
      </c>
      <c r="AO1669">
        <f t="shared" si="703"/>
        <v>0</v>
      </c>
      <c r="AP1669">
        <f t="shared" si="704"/>
        <v>125</v>
      </c>
      <c r="AQ1669">
        <f t="shared" si="705"/>
        <v>34.722222222222221</v>
      </c>
    </row>
    <row r="1670" spans="2:43" x14ac:dyDescent="0.3">
      <c r="B1670" s="6" t="s">
        <v>49</v>
      </c>
      <c r="C1670" s="6">
        <v>1667</v>
      </c>
      <c r="D1670" s="6">
        <v>190</v>
      </c>
      <c r="E1670" s="11">
        <v>125.4</v>
      </c>
      <c r="F1670" s="7">
        <f t="shared" si="706"/>
        <v>34.833333333333336</v>
      </c>
      <c r="G1670" s="26">
        <f t="shared" si="723"/>
        <v>0.11111111111111072</v>
      </c>
      <c r="H1670" s="26">
        <f t="shared" si="724"/>
        <v>0.39999999999999858</v>
      </c>
      <c r="I1670" s="26">
        <f t="shared" si="707"/>
        <v>126.444444444444</v>
      </c>
      <c r="J1670" s="26">
        <f t="shared" si="708"/>
        <v>167.45670000000001</v>
      </c>
      <c r="K1670" s="26">
        <f t="shared" si="709"/>
        <v>417.00794666666678</v>
      </c>
      <c r="L1670" s="26">
        <f t="shared" si="710"/>
        <v>710.9090911111108</v>
      </c>
      <c r="M1670" s="26">
        <f t="shared" si="711"/>
        <v>24763.333340370362</v>
      </c>
      <c r="N1670" s="26">
        <f t="shared" si="712"/>
        <v>24763.333340370362</v>
      </c>
      <c r="O1670" s="26">
        <f t="shared" si="702"/>
        <v>8626895.3862745389</v>
      </c>
      <c r="P1670" s="26">
        <f t="shared" si="713"/>
        <v>0</v>
      </c>
      <c r="Q1670" s="26">
        <f t="shared" si="725"/>
        <v>-1756586.7817272434</v>
      </c>
      <c r="R1670" s="26">
        <f t="shared" si="726"/>
        <v>0</v>
      </c>
      <c r="S1670" s="26">
        <f t="shared" si="714"/>
        <v>0</v>
      </c>
      <c r="T1670" s="28">
        <f t="shared" si="715"/>
        <v>1756586.7817272434</v>
      </c>
      <c r="U1670" s="26">
        <f t="shared" si="716"/>
        <v>0</v>
      </c>
      <c r="V1670" s="26">
        <f t="shared" si="717"/>
        <v>0</v>
      </c>
      <c r="W1670" s="26">
        <f t="shared" si="718"/>
        <v>0</v>
      </c>
      <c r="X1670" s="26">
        <f t="shared" si="719"/>
        <v>0</v>
      </c>
      <c r="Y1670" s="26">
        <f t="shared" si="720"/>
        <v>0</v>
      </c>
      <c r="Z1670" s="26">
        <f t="shared" si="720"/>
        <v>0</v>
      </c>
      <c r="AA1670" s="26">
        <f t="shared" si="721"/>
        <v>0</v>
      </c>
      <c r="AB1670" s="26">
        <f t="shared" si="727"/>
        <v>1346611.3127287324</v>
      </c>
      <c r="AC1670" s="26">
        <f t="shared" si="722"/>
        <v>7280284.0735458061</v>
      </c>
      <c r="AD1670" s="15">
        <f t="shared" si="728"/>
        <v>0</v>
      </c>
      <c r="AO1670">
        <f t="shared" si="703"/>
        <v>0</v>
      </c>
      <c r="AP1670">
        <f t="shared" si="704"/>
        <v>125.4</v>
      </c>
      <c r="AQ1670">
        <f t="shared" si="705"/>
        <v>34.833333333333336</v>
      </c>
    </row>
    <row r="1671" spans="2:43" x14ac:dyDescent="0.3">
      <c r="B1671" s="6" t="s">
        <v>49</v>
      </c>
      <c r="C1671" s="6">
        <v>1668</v>
      </c>
      <c r="D1671" s="6">
        <v>191</v>
      </c>
      <c r="E1671" s="11">
        <v>125.8</v>
      </c>
      <c r="F1671" s="7">
        <f t="shared" si="706"/>
        <v>34.944444444444443</v>
      </c>
      <c r="G1671" s="26">
        <f t="shared" si="723"/>
        <v>9.7222222222220642E-2</v>
      </c>
      <c r="H1671" s="26">
        <f t="shared" si="724"/>
        <v>0.34999999999999432</v>
      </c>
      <c r="I1671" s="26">
        <f t="shared" si="707"/>
        <v>110.6388888888871</v>
      </c>
      <c r="J1671" s="26">
        <f t="shared" si="708"/>
        <v>167.45670000000001</v>
      </c>
      <c r="K1671" s="26">
        <f t="shared" si="709"/>
        <v>419.67252740740736</v>
      </c>
      <c r="L1671" s="26">
        <f t="shared" si="710"/>
        <v>697.76811629629447</v>
      </c>
      <c r="M1671" s="26">
        <f t="shared" si="711"/>
        <v>24383.119175020511</v>
      </c>
      <c r="N1671" s="26">
        <f t="shared" si="712"/>
        <v>24383.119175020511</v>
      </c>
      <c r="O1671" s="26">
        <f t="shared" si="702"/>
        <v>8651278.5054495595</v>
      </c>
      <c r="P1671" s="26">
        <f t="shared" si="713"/>
        <v>0</v>
      </c>
      <c r="Q1671" s="26">
        <f t="shared" si="725"/>
        <v>-1756586.7817272434</v>
      </c>
      <c r="R1671" s="26">
        <f t="shared" si="726"/>
        <v>0</v>
      </c>
      <c r="S1671" s="26">
        <f t="shared" si="714"/>
        <v>0</v>
      </c>
      <c r="T1671" s="28">
        <f t="shared" si="715"/>
        <v>1756586.7817272434</v>
      </c>
      <c r="U1671" s="26">
        <f t="shared" si="716"/>
        <v>0</v>
      </c>
      <c r="V1671" s="26">
        <f t="shared" si="717"/>
        <v>0</v>
      </c>
      <c r="W1671" s="26">
        <f t="shared" si="718"/>
        <v>0</v>
      </c>
      <c r="X1671" s="26">
        <f t="shared" si="719"/>
        <v>0</v>
      </c>
      <c r="Y1671" s="26">
        <f t="shared" si="720"/>
        <v>0</v>
      </c>
      <c r="Z1671" s="26">
        <f t="shared" si="720"/>
        <v>0</v>
      </c>
      <c r="AA1671" s="26">
        <f t="shared" si="721"/>
        <v>0</v>
      </c>
      <c r="AB1671" s="26">
        <f t="shared" si="727"/>
        <v>1346611.3127287324</v>
      </c>
      <c r="AC1671" s="26">
        <f t="shared" si="722"/>
        <v>7304667.1927208267</v>
      </c>
      <c r="AD1671" s="15">
        <f t="shared" si="728"/>
        <v>0</v>
      </c>
      <c r="AO1671">
        <f t="shared" si="703"/>
        <v>0</v>
      </c>
      <c r="AP1671">
        <f t="shared" si="704"/>
        <v>125.8</v>
      </c>
      <c r="AQ1671">
        <f t="shared" si="705"/>
        <v>34.944444444444443</v>
      </c>
    </row>
    <row r="1672" spans="2:43" x14ac:dyDescent="0.3">
      <c r="B1672" s="6" t="s">
        <v>49</v>
      </c>
      <c r="C1672" s="6">
        <v>1669</v>
      </c>
      <c r="D1672" s="6">
        <v>192</v>
      </c>
      <c r="E1672" s="11">
        <v>126.1</v>
      </c>
      <c r="F1672" s="7">
        <f t="shared" si="706"/>
        <v>35.027777777777779</v>
      </c>
      <c r="G1672" s="26">
        <f t="shared" si="723"/>
        <v>8.3333333333334522E-2</v>
      </c>
      <c r="H1672" s="26">
        <f t="shared" si="724"/>
        <v>0.30000000000000426</v>
      </c>
      <c r="I1672" s="26">
        <f t="shared" si="707"/>
        <v>94.833333333334693</v>
      </c>
      <c r="J1672" s="26">
        <f t="shared" si="708"/>
        <v>167.45670000000001</v>
      </c>
      <c r="K1672" s="26">
        <f t="shared" si="709"/>
        <v>421.67653185185191</v>
      </c>
      <c r="L1672" s="26">
        <f t="shared" si="710"/>
        <v>683.9665651851866</v>
      </c>
      <c r="M1672" s="26">
        <f t="shared" si="711"/>
        <v>23957.828852736675</v>
      </c>
      <c r="N1672" s="26">
        <f t="shared" si="712"/>
        <v>23957.828852736675</v>
      </c>
      <c r="O1672" s="26">
        <f t="shared" si="702"/>
        <v>8675236.3343022969</v>
      </c>
      <c r="P1672" s="26">
        <f t="shared" si="713"/>
        <v>0</v>
      </c>
      <c r="Q1672" s="26">
        <f t="shared" si="725"/>
        <v>-1756586.7817272434</v>
      </c>
      <c r="R1672" s="26">
        <f t="shared" si="726"/>
        <v>0</v>
      </c>
      <c r="S1672" s="26">
        <f t="shared" si="714"/>
        <v>0</v>
      </c>
      <c r="T1672" s="28">
        <f t="shared" si="715"/>
        <v>1756586.7817272434</v>
      </c>
      <c r="U1672" s="26">
        <f t="shared" si="716"/>
        <v>0</v>
      </c>
      <c r="V1672" s="26">
        <f t="shared" si="717"/>
        <v>0</v>
      </c>
      <c r="W1672" s="26">
        <f t="shared" si="718"/>
        <v>0</v>
      </c>
      <c r="X1672" s="26">
        <f t="shared" si="719"/>
        <v>0</v>
      </c>
      <c r="Y1672" s="26">
        <f t="shared" si="720"/>
        <v>0</v>
      </c>
      <c r="Z1672" s="26">
        <f t="shared" si="720"/>
        <v>0</v>
      </c>
      <c r="AA1672" s="26">
        <f t="shared" si="721"/>
        <v>0</v>
      </c>
      <c r="AB1672" s="26">
        <f t="shared" si="727"/>
        <v>1346611.3127287324</v>
      </c>
      <c r="AC1672" s="26">
        <f t="shared" si="722"/>
        <v>7328625.021573564</v>
      </c>
      <c r="AD1672" s="15">
        <f t="shared" si="728"/>
        <v>0</v>
      </c>
      <c r="AO1672">
        <f t="shared" si="703"/>
        <v>0</v>
      </c>
      <c r="AP1672">
        <f t="shared" si="704"/>
        <v>126.1</v>
      </c>
      <c r="AQ1672">
        <f t="shared" si="705"/>
        <v>35.027777777777779</v>
      </c>
    </row>
    <row r="1673" spans="2:43" x14ac:dyDescent="0.3">
      <c r="B1673" s="6" t="s">
        <v>49</v>
      </c>
      <c r="C1673" s="6">
        <v>1670</v>
      </c>
      <c r="D1673" s="6">
        <v>193</v>
      </c>
      <c r="E1673" s="11">
        <v>126.4</v>
      </c>
      <c r="F1673" s="7">
        <f t="shared" si="706"/>
        <v>35.111111111111114</v>
      </c>
      <c r="G1673" s="26">
        <f t="shared" si="723"/>
        <v>6.9444444444444448E-2</v>
      </c>
      <c r="H1673" s="26">
        <f t="shared" si="724"/>
        <v>0.25</v>
      </c>
      <c r="I1673" s="26">
        <f t="shared" si="707"/>
        <v>79.027777777777786</v>
      </c>
      <c r="J1673" s="26">
        <f t="shared" si="708"/>
        <v>167.45670000000001</v>
      </c>
      <c r="K1673" s="26">
        <f t="shared" si="709"/>
        <v>423.68530962962973</v>
      </c>
      <c r="L1673" s="26">
        <f t="shared" si="710"/>
        <v>670.16978740740751</v>
      </c>
      <c r="M1673" s="26">
        <f t="shared" si="711"/>
        <v>23530.4058689712</v>
      </c>
      <c r="N1673" s="26">
        <f t="shared" si="712"/>
        <v>23530.4058689712</v>
      </c>
      <c r="O1673" s="26">
        <f t="shared" si="702"/>
        <v>8698766.7401712686</v>
      </c>
      <c r="P1673" s="26">
        <f t="shared" si="713"/>
        <v>0</v>
      </c>
      <c r="Q1673" s="26">
        <f t="shared" si="725"/>
        <v>-1756586.7817272434</v>
      </c>
      <c r="R1673" s="26">
        <f t="shared" si="726"/>
        <v>0</v>
      </c>
      <c r="S1673" s="26">
        <f t="shared" si="714"/>
        <v>0</v>
      </c>
      <c r="T1673" s="28">
        <f t="shared" si="715"/>
        <v>1756586.7817272434</v>
      </c>
      <c r="U1673" s="26">
        <f t="shared" si="716"/>
        <v>0</v>
      </c>
      <c r="V1673" s="26">
        <f t="shared" si="717"/>
        <v>0</v>
      </c>
      <c r="W1673" s="26">
        <f t="shared" si="718"/>
        <v>0</v>
      </c>
      <c r="X1673" s="26">
        <f t="shared" si="719"/>
        <v>0</v>
      </c>
      <c r="Y1673" s="26">
        <f t="shared" si="720"/>
        <v>0</v>
      </c>
      <c r="Z1673" s="26">
        <f t="shared" si="720"/>
        <v>0</v>
      </c>
      <c r="AA1673" s="26">
        <f t="shared" si="721"/>
        <v>0</v>
      </c>
      <c r="AB1673" s="26">
        <f t="shared" si="727"/>
        <v>1346611.3127287324</v>
      </c>
      <c r="AC1673" s="26">
        <f t="shared" si="722"/>
        <v>7352155.4274425358</v>
      </c>
      <c r="AD1673" s="15">
        <f t="shared" si="728"/>
        <v>0</v>
      </c>
      <c r="AO1673">
        <f t="shared" si="703"/>
        <v>0</v>
      </c>
      <c r="AP1673">
        <f t="shared" si="704"/>
        <v>126.4</v>
      </c>
      <c r="AQ1673">
        <f t="shared" si="705"/>
        <v>35.111111111111114</v>
      </c>
    </row>
    <row r="1674" spans="2:43" x14ac:dyDescent="0.3">
      <c r="B1674" s="6" t="s">
        <v>49</v>
      </c>
      <c r="C1674" s="6">
        <v>1671</v>
      </c>
      <c r="D1674" s="6">
        <v>194</v>
      </c>
      <c r="E1674" s="11">
        <v>126.6</v>
      </c>
      <c r="F1674" s="7">
        <f t="shared" si="706"/>
        <v>35.166666666666664</v>
      </c>
      <c r="G1674" s="26">
        <f t="shared" si="723"/>
        <v>4.1666666666666269E-2</v>
      </c>
      <c r="H1674" s="26">
        <f t="shared" si="724"/>
        <v>0.14999999999999858</v>
      </c>
      <c r="I1674" s="26">
        <f t="shared" si="707"/>
        <v>47.416666666666217</v>
      </c>
      <c r="J1674" s="26">
        <f t="shared" si="708"/>
        <v>167.45670000000001</v>
      </c>
      <c r="K1674" s="26">
        <f t="shared" si="709"/>
        <v>425.02714666666668</v>
      </c>
      <c r="L1674" s="26">
        <f t="shared" si="710"/>
        <v>639.90051333333292</v>
      </c>
      <c r="M1674" s="26">
        <f t="shared" si="711"/>
        <v>22503.168052222205</v>
      </c>
      <c r="N1674" s="26">
        <f t="shared" si="712"/>
        <v>22503.168052222205</v>
      </c>
      <c r="O1674" s="26">
        <f t="shared" si="702"/>
        <v>8721269.9082234912</v>
      </c>
      <c r="P1674" s="26">
        <f t="shared" si="713"/>
        <v>0</v>
      </c>
      <c r="Q1674" s="26">
        <f t="shared" si="725"/>
        <v>-1756586.7817272434</v>
      </c>
      <c r="R1674" s="26">
        <f t="shared" si="726"/>
        <v>0</v>
      </c>
      <c r="S1674" s="26">
        <f t="shared" si="714"/>
        <v>0</v>
      </c>
      <c r="T1674" s="28">
        <f t="shared" si="715"/>
        <v>1756586.7817272434</v>
      </c>
      <c r="U1674" s="26">
        <f t="shared" si="716"/>
        <v>0</v>
      </c>
      <c r="V1674" s="26">
        <f t="shared" si="717"/>
        <v>0</v>
      </c>
      <c r="W1674" s="26">
        <f t="shared" si="718"/>
        <v>0</v>
      </c>
      <c r="X1674" s="26">
        <f t="shared" si="719"/>
        <v>0</v>
      </c>
      <c r="Y1674" s="26">
        <f t="shared" si="720"/>
        <v>0</v>
      </c>
      <c r="Z1674" s="26">
        <f t="shared" si="720"/>
        <v>0</v>
      </c>
      <c r="AA1674" s="26">
        <f t="shared" si="721"/>
        <v>0</v>
      </c>
      <c r="AB1674" s="26">
        <f t="shared" si="727"/>
        <v>1346611.3127287324</v>
      </c>
      <c r="AC1674" s="26">
        <f t="shared" si="722"/>
        <v>7374658.5954947583</v>
      </c>
      <c r="AD1674" s="15">
        <f t="shared" si="728"/>
        <v>0</v>
      </c>
      <c r="AO1674">
        <f t="shared" si="703"/>
        <v>0</v>
      </c>
      <c r="AP1674">
        <f t="shared" si="704"/>
        <v>126.6</v>
      </c>
      <c r="AQ1674">
        <f t="shared" si="705"/>
        <v>35.166666666666664</v>
      </c>
    </row>
    <row r="1675" spans="2:43" x14ac:dyDescent="0.3">
      <c r="B1675" s="6" t="s">
        <v>49</v>
      </c>
      <c r="C1675" s="6">
        <v>1672</v>
      </c>
      <c r="D1675" s="6">
        <v>195</v>
      </c>
      <c r="E1675" s="11">
        <v>126.7</v>
      </c>
      <c r="F1675" s="7">
        <f t="shared" si="706"/>
        <v>35.19444444444445</v>
      </c>
      <c r="G1675" s="26">
        <f t="shared" si="723"/>
        <v>2.7777777777778172E-2</v>
      </c>
      <c r="H1675" s="26">
        <f t="shared" si="724"/>
        <v>0.10000000000000142</v>
      </c>
      <c r="I1675" s="26">
        <f t="shared" si="707"/>
        <v>31.611111111111558</v>
      </c>
      <c r="J1675" s="26">
        <f t="shared" si="708"/>
        <v>167.45670000000001</v>
      </c>
      <c r="K1675" s="26">
        <f t="shared" si="709"/>
        <v>425.69886074074094</v>
      </c>
      <c r="L1675" s="26">
        <f t="shared" si="710"/>
        <v>624.76667185185249</v>
      </c>
      <c r="M1675" s="26">
        <f t="shared" si="711"/>
        <v>21988.315923230479</v>
      </c>
      <c r="N1675" s="26">
        <f t="shared" si="712"/>
        <v>21988.315923230479</v>
      </c>
      <c r="O1675" s="26">
        <f t="shared" si="702"/>
        <v>8743258.2241467219</v>
      </c>
      <c r="P1675" s="26">
        <f t="shared" si="713"/>
        <v>0</v>
      </c>
      <c r="Q1675" s="26">
        <f t="shared" si="725"/>
        <v>-1756586.7817272434</v>
      </c>
      <c r="R1675" s="26">
        <f t="shared" si="726"/>
        <v>0</v>
      </c>
      <c r="S1675" s="26">
        <f t="shared" si="714"/>
        <v>0</v>
      </c>
      <c r="T1675" s="28">
        <f t="shared" si="715"/>
        <v>1756586.7817272434</v>
      </c>
      <c r="U1675" s="26">
        <f t="shared" si="716"/>
        <v>0</v>
      </c>
      <c r="V1675" s="26">
        <f t="shared" si="717"/>
        <v>0</v>
      </c>
      <c r="W1675" s="26">
        <f t="shared" si="718"/>
        <v>0</v>
      </c>
      <c r="X1675" s="26">
        <f t="shared" si="719"/>
        <v>0</v>
      </c>
      <c r="Y1675" s="26">
        <f t="shared" si="720"/>
        <v>0</v>
      </c>
      <c r="Z1675" s="26">
        <f t="shared" si="720"/>
        <v>0</v>
      </c>
      <c r="AA1675" s="26">
        <f t="shared" si="721"/>
        <v>0</v>
      </c>
      <c r="AB1675" s="26">
        <f t="shared" si="727"/>
        <v>1346611.3127287324</v>
      </c>
      <c r="AC1675" s="26">
        <f t="shared" si="722"/>
        <v>7396646.9114179891</v>
      </c>
      <c r="AD1675" s="15">
        <f t="shared" si="728"/>
        <v>0</v>
      </c>
      <c r="AO1675">
        <f t="shared" si="703"/>
        <v>0</v>
      </c>
      <c r="AP1675">
        <f t="shared" si="704"/>
        <v>126.7</v>
      </c>
      <c r="AQ1675">
        <f t="shared" si="705"/>
        <v>35.194444444444443</v>
      </c>
    </row>
    <row r="1676" spans="2:43" x14ac:dyDescent="0.3">
      <c r="B1676" s="6" t="s">
        <v>49</v>
      </c>
      <c r="C1676" s="6">
        <v>1673</v>
      </c>
      <c r="D1676" s="6">
        <v>196</v>
      </c>
      <c r="E1676" s="11">
        <v>126.8</v>
      </c>
      <c r="F1676" s="7">
        <f t="shared" si="706"/>
        <v>35.222222222222221</v>
      </c>
      <c r="G1676" s="26">
        <f t="shared" si="723"/>
        <v>2.7777777777778172E-2</v>
      </c>
      <c r="H1676" s="26">
        <f t="shared" si="724"/>
        <v>0.10000000000000142</v>
      </c>
      <c r="I1676" s="26">
        <f t="shared" si="707"/>
        <v>31.611111111111558</v>
      </c>
      <c r="J1676" s="26">
        <f t="shared" si="708"/>
        <v>167.45670000000001</v>
      </c>
      <c r="K1676" s="26">
        <f t="shared" si="709"/>
        <v>426.37110518518523</v>
      </c>
      <c r="L1676" s="26">
        <f t="shared" si="710"/>
        <v>625.43891629629684</v>
      </c>
      <c r="M1676" s="26">
        <f t="shared" si="711"/>
        <v>22029.34849621401</v>
      </c>
      <c r="N1676" s="26">
        <f t="shared" si="712"/>
        <v>22029.34849621401</v>
      </c>
      <c r="O1676" s="26">
        <f t="shared" si="702"/>
        <v>8765287.5726429354</v>
      </c>
      <c r="P1676" s="26">
        <f t="shared" si="713"/>
        <v>0</v>
      </c>
      <c r="Q1676" s="26">
        <f t="shared" si="725"/>
        <v>-1756586.7817272434</v>
      </c>
      <c r="R1676" s="26">
        <f t="shared" si="726"/>
        <v>0</v>
      </c>
      <c r="S1676" s="26">
        <f t="shared" si="714"/>
        <v>0</v>
      </c>
      <c r="T1676" s="28">
        <f t="shared" si="715"/>
        <v>1756586.7817272434</v>
      </c>
      <c r="U1676" s="26">
        <f t="shared" si="716"/>
        <v>0</v>
      </c>
      <c r="V1676" s="26">
        <f t="shared" si="717"/>
        <v>0</v>
      </c>
      <c r="W1676" s="26">
        <f t="shared" si="718"/>
        <v>0</v>
      </c>
      <c r="X1676" s="26">
        <f t="shared" si="719"/>
        <v>0</v>
      </c>
      <c r="Y1676" s="26">
        <f t="shared" si="720"/>
        <v>0</v>
      </c>
      <c r="Z1676" s="26">
        <f t="shared" si="720"/>
        <v>0</v>
      </c>
      <c r="AA1676" s="26">
        <f t="shared" si="721"/>
        <v>0</v>
      </c>
      <c r="AB1676" s="26">
        <f t="shared" si="727"/>
        <v>1346611.3127287324</v>
      </c>
      <c r="AC1676" s="26">
        <f t="shared" si="722"/>
        <v>7418676.2599142026</v>
      </c>
      <c r="AD1676" s="15">
        <f t="shared" si="728"/>
        <v>0</v>
      </c>
      <c r="AO1676">
        <f t="shared" si="703"/>
        <v>0</v>
      </c>
      <c r="AP1676">
        <f t="shared" si="704"/>
        <v>126.8</v>
      </c>
      <c r="AQ1676">
        <f t="shared" si="705"/>
        <v>35.222222222222221</v>
      </c>
    </row>
    <row r="1677" spans="2:43" x14ac:dyDescent="0.3">
      <c r="B1677" s="6" t="s">
        <v>49</v>
      </c>
      <c r="C1677" s="6">
        <v>1674</v>
      </c>
      <c r="D1677" s="6">
        <v>197</v>
      </c>
      <c r="E1677" s="11">
        <v>126.9</v>
      </c>
      <c r="F1677" s="7">
        <f t="shared" si="706"/>
        <v>35.25</v>
      </c>
      <c r="G1677" s="26">
        <f t="shared" si="723"/>
        <v>1.3888888888890073E-2</v>
      </c>
      <c r="H1677" s="26">
        <f t="shared" si="724"/>
        <v>5.0000000000004263E-2</v>
      </c>
      <c r="I1677" s="26">
        <f t="shared" si="707"/>
        <v>15.805555555556904</v>
      </c>
      <c r="J1677" s="26">
        <f t="shared" si="708"/>
        <v>167.45670000000001</v>
      </c>
      <c r="K1677" s="26">
        <f t="shared" si="709"/>
        <v>427.04388000000006</v>
      </c>
      <c r="L1677" s="26">
        <f t="shared" si="710"/>
        <v>610.30613555555692</v>
      </c>
      <c r="M1677" s="26">
        <f t="shared" si="711"/>
        <v>21513.291278333381</v>
      </c>
      <c r="N1677" s="26">
        <f t="shared" si="712"/>
        <v>21513.291278333381</v>
      </c>
      <c r="O1677" s="26">
        <f t="shared" si="702"/>
        <v>8786800.8639212679</v>
      </c>
      <c r="P1677" s="26">
        <f t="shared" si="713"/>
        <v>0</v>
      </c>
      <c r="Q1677" s="26">
        <f t="shared" si="725"/>
        <v>-1756586.7817272434</v>
      </c>
      <c r="R1677" s="26">
        <f t="shared" si="726"/>
        <v>0</v>
      </c>
      <c r="S1677" s="26">
        <f t="shared" si="714"/>
        <v>0</v>
      </c>
      <c r="T1677" s="28">
        <f t="shared" si="715"/>
        <v>1756586.7817272434</v>
      </c>
      <c r="U1677" s="26">
        <f t="shared" si="716"/>
        <v>0</v>
      </c>
      <c r="V1677" s="26">
        <f t="shared" si="717"/>
        <v>0</v>
      </c>
      <c r="W1677" s="26">
        <f t="shared" si="718"/>
        <v>0</v>
      </c>
      <c r="X1677" s="26">
        <f t="shared" si="719"/>
        <v>0</v>
      </c>
      <c r="Y1677" s="26">
        <f t="shared" si="720"/>
        <v>0</v>
      </c>
      <c r="Z1677" s="26">
        <f t="shared" si="720"/>
        <v>0</v>
      </c>
      <c r="AA1677" s="26">
        <f t="shared" si="721"/>
        <v>0</v>
      </c>
      <c r="AB1677" s="26">
        <f t="shared" si="727"/>
        <v>1346611.3127287324</v>
      </c>
      <c r="AC1677" s="26">
        <f t="shared" si="722"/>
        <v>7440189.5511925351</v>
      </c>
      <c r="AD1677" s="15">
        <f t="shared" si="728"/>
        <v>0</v>
      </c>
      <c r="AO1677">
        <f t="shared" si="703"/>
        <v>0</v>
      </c>
      <c r="AP1677">
        <f t="shared" si="704"/>
        <v>126.9</v>
      </c>
      <c r="AQ1677">
        <f t="shared" si="705"/>
        <v>35.25</v>
      </c>
    </row>
    <row r="1678" spans="2:43" x14ac:dyDescent="0.3">
      <c r="B1678" s="6" t="s">
        <v>49</v>
      </c>
      <c r="C1678" s="6">
        <v>1675</v>
      </c>
      <c r="D1678" s="6">
        <v>198</v>
      </c>
      <c r="E1678" s="11">
        <v>126.9</v>
      </c>
      <c r="F1678" s="7">
        <f t="shared" si="706"/>
        <v>35.25</v>
      </c>
      <c r="G1678" s="26">
        <f t="shared" si="723"/>
        <v>0</v>
      </c>
      <c r="H1678" s="26">
        <f t="shared" si="724"/>
        <v>0</v>
      </c>
      <c r="I1678" s="26">
        <f t="shared" si="707"/>
        <v>0</v>
      </c>
      <c r="J1678" s="26">
        <f t="shared" si="708"/>
        <v>167.45670000000001</v>
      </c>
      <c r="K1678" s="26">
        <f t="shared" si="709"/>
        <v>427.04388000000006</v>
      </c>
      <c r="L1678" s="26">
        <f t="shared" si="710"/>
        <v>594.50058000000013</v>
      </c>
      <c r="M1678" s="26">
        <f t="shared" si="711"/>
        <v>20956.145445000006</v>
      </c>
      <c r="N1678" s="26">
        <f t="shared" si="712"/>
        <v>20956.145445000006</v>
      </c>
      <c r="O1678" s="26">
        <f t="shared" si="702"/>
        <v>8807757.0093662683</v>
      </c>
      <c r="P1678" s="26">
        <f t="shared" si="713"/>
        <v>0</v>
      </c>
      <c r="Q1678" s="26">
        <f t="shared" si="725"/>
        <v>-1756586.7817272434</v>
      </c>
      <c r="R1678" s="26">
        <f t="shared" si="726"/>
        <v>0</v>
      </c>
      <c r="S1678" s="26">
        <f t="shared" si="714"/>
        <v>0</v>
      </c>
      <c r="T1678" s="28">
        <f t="shared" si="715"/>
        <v>1756586.7817272434</v>
      </c>
      <c r="U1678" s="26">
        <f t="shared" si="716"/>
        <v>0</v>
      </c>
      <c r="V1678" s="26">
        <f t="shared" si="717"/>
        <v>0</v>
      </c>
      <c r="W1678" s="26">
        <f t="shared" si="718"/>
        <v>0</v>
      </c>
      <c r="X1678" s="26">
        <f t="shared" si="719"/>
        <v>0</v>
      </c>
      <c r="Y1678" s="26">
        <f t="shared" si="720"/>
        <v>0</v>
      </c>
      <c r="Z1678" s="26">
        <f t="shared" si="720"/>
        <v>0</v>
      </c>
      <c r="AA1678" s="26">
        <f t="shared" si="721"/>
        <v>0</v>
      </c>
      <c r="AB1678" s="26">
        <f t="shared" si="727"/>
        <v>1346611.3127287324</v>
      </c>
      <c r="AC1678" s="26">
        <f t="shared" si="722"/>
        <v>7461145.6966375355</v>
      </c>
      <c r="AD1678" s="15">
        <f t="shared" si="728"/>
        <v>0</v>
      </c>
      <c r="AO1678">
        <f t="shared" si="703"/>
        <v>0</v>
      </c>
      <c r="AP1678">
        <f t="shared" si="704"/>
        <v>126.9</v>
      </c>
      <c r="AQ1678">
        <f t="shared" si="705"/>
        <v>35.25</v>
      </c>
    </row>
    <row r="1679" spans="2:43" x14ac:dyDescent="0.3">
      <c r="B1679" s="6" t="s">
        <v>49</v>
      </c>
      <c r="C1679" s="6">
        <v>1676</v>
      </c>
      <c r="D1679" s="6">
        <v>199</v>
      </c>
      <c r="E1679" s="11">
        <v>126.9</v>
      </c>
      <c r="F1679" s="7">
        <f t="shared" si="706"/>
        <v>35.25</v>
      </c>
      <c r="G1679" s="26">
        <f t="shared" si="723"/>
        <v>-1.3888888888890073E-2</v>
      </c>
      <c r="H1679" s="26">
        <f t="shared" si="724"/>
        <v>-5.0000000000004263E-2</v>
      </c>
      <c r="I1679" s="26">
        <f t="shared" si="707"/>
        <v>-15.805555555556904</v>
      </c>
      <c r="J1679" s="26">
        <f t="shared" si="708"/>
        <v>167.45670000000001</v>
      </c>
      <c r="K1679" s="26">
        <f t="shared" si="709"/>
        <v>427.04388000000006</v>
      </c>
      <c r="L1679" s="26">
        <f t="shared" si="710"/>
        <v>578.69502444444311</v>
      </c>
      <c r="M1679" s="26">
        <f t="shared" si="711"/>
        <v>20398.999611666619</v>
      </c>
      <c r="N1679" s="26">
        <f t="shared" si="712"/>
        <v>20398.999611666619</v>
      </c>
      <c r="O1679" s="26">
        <f t="shared" si="702"/>
        <v>8828156.0089779347</v>
      </c>
      <c r="P1679" s="26">
        <f t="shared" si="713"/>
        <v>0</v>
      </c>
      <c r="Q1679" s="26">
        <f t="shared" si="725"/>
        <v>-1756586.7817272434</v>
      </c>
      <c r="R1679" s="26">
        <f t="shared" si="726"/>
        <v>0</v>
      </c>
      <c r="S1679" s="26">
        <f t="shared" si="714"/>
        <v>0</v>
      </c>
      <c r="T1679" s="28">
        <f t="shared" si="715"/>
        <v>1756586.7817272434</v>
      </c>
      <c r="U1679" s="26">
        <f t="shared" si="716"/>
        <v>0</v>
      </c>
      <c r="V1679" s="26">
        <f t="shared" si="717"/>
        <v>0</v>
      </c>
      <c r="W1679" s="26">
        <f t="shared" si="718"/>
        <v>0</v>
      </c>
      <c r="X1679" s="26">
        <f t="shared" si="719"/>
        <v>0</v>
      </c>
      <c r="Y1679" s="26">
        <f t="shared" si="720"/>
        <v>0</v>
      </c>
      <c r="Z1679" s="26">
        <f t="shared" si="720"/>
        <v>0</v>
      </c>
      <c r="AA1679" s="26">
        <f t="shared" si="721"/>
        <v>0</v>
      </c>
      <c r="AB1679" s="26">
        <f t="shared" si="727"/>
        <v>1346611.3127287324</v>
      </c>
      <c r="AC1679" s="26">
        <f t="shared" si="722"/>
        <v>7481544.6962492019</v>
      </c>
      <c r="AD1679" s="15">
        <f t="shared" si="728"/>
        <v>0</v>
      </c>
      <c r="AO1679">
        <f t="shared" si="703"/>
        <v>0</v>
      </c>
      <c r="AP1679">
        <f t="shared" si="704"/>
        <v>126.9</v>
      </c>
      <c r="AQ1679">
        <f t="shared" si="705"/>
        <v>35.25</v>
      </c>
    </row>
    <row r="1680" spans="2:43" x14ac:dyDescent="0.3">
      <c r="B1680" s="6" t="s">
        <v>49</v>
      </c>
      <c r="C1680" s="6">
        <v>1677</v>
      </c>
      <c r="D1680" s="6">
        <v>200</v>
      </c>
      <c r="E1680" s="11">
        <v>126.8</v>
      </c>
      <c r="F1680" s="7">
        <f t="shared" si="706"/>
        <v>35.222222222222221</v>
      </c>
      <c r="G1680" s="26">
        <f t="shared" si="723"/>
        <v>-4.1666666666668246E-2</v>
      </c>
      <c r="H1680" s="26">
        <f t="shared" si="724"/>
        <v>-0.15000000000000568</v>
      </c>
      <c r="I1680" s="26">
        <f t="shared" si="707"/>
        <v>-47.416666666668462</v>
      </c>
      <c r="J1680" s="26">
        <f t="shared" si="708"/>
        <v>167.45670000000001</v>
      </c>
      <c r="K1680" s="26">
        <f t="shared" si="709"/>
        <v>426.37110518518523</v>
      </c>
      <c r="L1680" s="26">
        <f t="shared" si="710"/>
        <v>546.41113851851674</v>
      </c>
      <c r="M1680" s="26">
        <f t="shared" si="711"/>
        <v>19245.814545596644</v>
      </c>
      <c r="N1680" s="26">
        <f t="shared" si="712"/>
        <v>19245.814545596644</v>
      </c>
      <c r="O1680" s="26">
        <f t="shared" si="702"/>
        <v>8847401.8235235307</v>
      </c>
      <c r="P1680" s="26">
        <f t="shared" si="713"/>
        <v>0</v>
      </c>
      <c r="Q1680" s="26">
        <f t="shared" si="725"/>
        <v>-1756586.7817272434</v>
      </c>
      <c r="R1680" s="26">
        <f t="shared" si="726"/>
        <v>0</v>
      </c>
      <c r="S1680" s="26">
        <f t="shared" si="714"/>
        <v>0</v>
      </c>
      <c r="T1680" s="28">
        <f t="shared" si="715"/>
        <v>1756586.7817272434</v>
      </c>
      <c r="U1680" s="26">
        <f t="shared" si="716"/>
        <v>0</v>
      </c>
      <c r="V1680" s="26">
        <f t="shared" si="717"/>
        <v>0</v>
      </c>
      <c r="W1680" s="26">
        <f t="shared" si="718"/>
        <v>0</v>
      </c>
      <c r="X1680" s="26">
        <f t="shared" si="719"/>
        <v>0</v>
      </c>
      <c r="Y1680" s="26">
        <f t="shared" si="720"/>
        <v>0</v>
      </c>
      <c r="Z1680" s="26">
        <f t="shared" si="720"/>
        <v>0</v>
      </c>
      <c r="AA1680" s="26">
        <f t="shared" si="721"/>
        <v>0</v>
      </c>
      <c r="AB1680" s="26">
        <f t="shared" si="727"/>
        <v>1346611.3127287324</v>
      </c>
      <c r="AC1680" s="26">
        <f t="shared" si="722"/>
        <v>7500790.5107947979</v>
      </c>
      <c r="AD1680" s="15">
        <f t="shared" si="728"/>
        <v>0</v>
      </c>
      <c r="AO1680">
        <f t="shared" si="703"/>
        <v>0</v>
      </c>
      <c r="AP1680">
        <f t="shared" si="704"/>
        <v>126.8</v>
      </c>
      <c r="AQ1680">
        <f t="shared" si="705"/>
        <v>35.222222222222221</v>
      </c>
    </row>
    <row r="1681" spans="2:43" x14ac:dyDescent="0.3">
      <c r="B1681" s="6" t="s">
        <v>49</v>
      </c>
      <c r="C1681" s="6">
        <v>1678</v>
      </c>
      <c r="D1681" s="6">
        <v>201</v>
      </c>
      <c r="E1681" s="11">
        <v>126.6</v>
      </c>
      <c r="F1681" s="7">
        <f t="shared" si="706"/>
        <v>35.166666666666664</v>
      </c>
      <c r="G1681" s="26">
        <f t="shared" si="723"/>
        <v>-6.9444444444444448E-2</v>
      </c>
      <c r="H1681" s="26">
        <f t="shared" si="724"/>
        <v>-0.25</v>
      </c>
      <c r="I1681" s="26">
        <f t="shared" si="707"/>
        <v>-79.027777777777786</v>
      </c>
      <c r="J1681" s="26">
        <f t="shared" si="708"/>
        <v>167.45670000000001</v>
      </c>
      <c r="K1681" s="26">
        <f t="shared" si="709"/>
        <v>425.02714666666668</v>
      </c>
      <c r="L1681" s="26">
        <f t="shared" si="710"/>
        <v>513.45606888888892</v>
      </c>
      <c r="M1681" s="26">
        <f t="shared" si="711"/>
        <v>18056.538422592592</v>
      </c>
      <c r="N1681" s="26">
        <f t="shared" si="712"/>
        <v>18056.538422592592</v>
      </c>
      <c r="O1681" s="26">
        <f t="shared" ref="O1681:O1744" si="729">O1680+N1681</f>
        <v>8865458.3619461227</v>
      </c>
      <c r="P1681" s="26">
        <f t="shared" si="713"/>
        <v>0</v>
      </c>
      <c r="Q1681" s="26">
        <f t="shared" si="725"/>
        <v>-1756586.7817272434</v>
      </c>
      <c r="R1681" s="26">
        <f t="shared" si="726"/>
        <v>0</v>
      </c>
      <c r="S1681" s="26">
        <f t="shared" si="714"/>
        <v>0</v>
      </c>
      <c r="T1681" s="28">
        <f t="shared" si="715"/>
        <v>1756586.7817272434</v>
      </c>
      <c r="U1681" s="26">
        <f t="shared" si="716"/>
        <v>0</v>
      </c>
      <c r="V1681" s="26">
        <f t="shared" si="717"/>
        <v>0</v>
      </c>
      <c r="W1681" s="26">
        <f t="shared" si="718"/>
        <v>0</v>
      </c>
      <c r="X1681" s="26">
        <f t="shared" si="719"/>
        <v>0</v>
      </c>
      <c r="Y1681" s="26">
        <f t="shared" si="720"/>
        <v>0</v>
      </c>
      <c r="Z1681" s="26">
        <f t="shared" si="720"/>
        <v>0</v>
      </c>
      <c r="AA1681" s="26">
        <f t="shared" si="721"/>
        <v>0</v>
      </c>
      <c r="AB1681" s="26">
        <f t="shared" si="727"/>
        <v>1346611.3127287324</v>
      </c>
      <c r="AC1681" s="26">
        <f t="shared" si="722"/>
        <v>7518847.0492173899</v>
      </c>
      <c r="AD1681" s="15">
        <f t="shared" si="728"/>
        <v>0</v>
      </c>
      <c r="AO1681">
        <f t="shared" si="703"/>
        <v>0</v>
      </c>
      <c r="AP1681">
        <f t="shared" si="704"/>
        <v>126.6</v>
      </c>
      <c r="AQ1681">
        <f t="shared" si="705"/>
        <v>35.166666666666664</v>
      </c>
    </row>
    <row r="1682" spans="2:43" x14ac:dyDescent="0.3">
      <c r="B1682" s="6" t="s">
        <v>49</v>
      </c>
      <c r="C1682" s="6">
        <v>1679</v>
      </c>
      <c r="D1682" s="6">
        <v>202</v>
      </c>
      <c r="E1682" s="11">
        <v>126.3</v>
      </c>
      <c r="F1682" s="7">
        <f t="shared" si="706"/>
        <v>35.083333333333336</v>
      </c>
      <c r="G1682" s="26">
        <f t="shared" si="723"/>
        <v>-8.3333333333332538E-2</v>
      </c>
      <c r="H1682" s="26">
        <f t="shared" si="724"/>
        <v>-0.29999999999999716</v>
      </c>
      <c r="I1682" s="26">
        <f t="shared" si="707"/>
        <v>-94.833333333332433</v>
      </c>
      <c r="J1682" s="26">
        <f t="shared" si="708"/>
        <v>167.45670000000001</v>
      </c>
      <c r="K1682" s="26">
        <f t="shared" si="709"/>
        <v>423.01518666666681</v>
      </c>
      <c r="L1682" s="26">
        <f t="shared" si="710"/>
        <v>495.63855333333436</v>
      </c>
      <c r="M1682" s="26">
        <f t="shared" si="711"/>
        <v>17388.652579444482</v>
      </c>
      <c r="N1682" s="26">
        <f t="shared" si="712"/>
        <v>17388.652579444482</v>
      </c>
      <c r="O1682" s="26">
        <f t="shared" si="729"/>
        <v>8882847.0145255681</v>
      </c>
      <c r="P1682" s="26">
        <f t="shared" si="713"/>
        <v>0</v>
      </c>
      <c r="Q1682" s="26">
        <f t="shared" si="725"/>
        <v>-1756586.7817272434</v>
      </c>
      <c r="R1682" s="26">
        <f t="shared" si="726"/>
        <v>0</v>
      </c>
      <c r="S1682" s="26">
        <f t="shared" si="714"/>
        <v>0</v>
      </c>
      <c r="T1682" s="28">
        <f t="shared" si="715"/>
        <v>1756586.7817272434</v>
      </c>
      <c r="U1682" s="26">
        <f t="shared" si="716"/>
        <v>0</v>
      </c>
      <c r="V1682" s="26">
        <f t="shared" si="717"/>
        <v>0</v>
      </c>
      <c r="W1682" s="26">
        <f t="shared" si="718"/>
        <v>0</v>
      </c>
      <c r="X1682" s="26">
        <f t="shared" si="719"/>
        <v>0</v>
      </c>
      <c r="Y1682" s="26">
        <f t="shared" si="720"/>
        <v>0</v>
      </c>
      <c r="Z1682" s="26">
        <f t="shared" si="720"/>
        <v>0</v>
      </c>
      <c r="AA1682" s="26">
        <f t="shared" si="721"/>
        <v>0</v>
      </c>
      <c r="AB1682" s="26">
        <f t="shared" si="727"/>
        <v>1346611.3127287324</v>
      </c>
      <c r="AC1682" s="26">
        <f t="shared" si="722"/>
        <v>7536235.7017968353</v>
      </c>
      <c r="AD1682" s="15">
        <f t="shared" si="728"/>
        <v>0</v>
      </c>
      <c r="AO1682">
        <f t="shared" si="703"/>
        <v>0</v>
      </c>
      <c r="AP1682">
        <f t="shared" si="704"/>
        <v>126.3</v>
      </c>
      <c r="AQ1682">
        <f t="shared" si="705"/>
        <v>35.083333333333329</v>
      </c>
    </row>
    <row r="1683" spans="2:43" x14ac:dyDescent="0.3">
      <c r="B1683" s="6" t="s">
        <v>49</v>
      </c>
      <c r="C1683" s="6">
        <v>1680</v>
      </c>
      <c r="D1683" s="6">
        <v>203</v>
      </c>
      <c r="E1683" s="11">
        <v>126</v>
      </c>
      <c r="F1683" s="7">
        <f t="shared" si="706"/>
        <v>35</v>
      </c>
      <c r="G1683" s="26">
        <f t="shared" si="723"/>
        <v>-8.3333333333332538E-2</v>
      </c>
      <c r="H1683" s="26">
        <f t="shared" si="724"/>
        <v>-0.29999999999999716</v>
      </c>
      <c r="I1683" s="26">
        <f t="shared" si="707"/>
        <v>-94.833333333332433</v>
      </c>
      <c r="J1683" s="26">
        <f t="shared" si="708"/>
        <v>167.45670000000001</v>
      </c>
      <c r="K1683" s="26">
        <f t="shared" si="709"/>
        <v>421.00800000000004</v>
      </c>
      <c r="L1683" s="26">
        <f t="shared" si="710"/>
        <v>493.63136666666765</v>
      </c>
      <c r="M1683" s="26">
        <f t="shared" si="711"/>
        <v>17277.097833333366</v>
      </c>
      <c r="N1683" s="26">
        <f t="shared" si="712"/>
        <v>17277.097833333366</v>
      </c>
      <c r="O1683" s="26">
        <f t="shared" si="729"/>
        <v>8900124.1123589016</v>
      </c>
      <c r="P1683" s="26">
        <f t="shared" si="713"/>
        <v>0</v>
      </c>
      <c r="Q1683" s="26">
        <f t="shared" si="725"/>
        <v>-1756586.7817272434</v>
      </c>
      <c r="R1683" s="26">
        <f t="shared" si="726"/>
        <v>0</v>
      </c>
      <c r="S1683" s="26">
        <f t="shared" si="714"/>
        <v>0</v>
      </c>
      <c r="T1683" s="28">
        <f t="shared" si="715"/>
        <v>1756586.7817272434</v>
      </c>
      <c r="U1683" s="26">
        <f t="shared" si="716"/>
        <v>0</v>
      </c>
      <c r="V1683" s="26">
        <f t="shared" si="717"/>
        <v>0</v>
      </c>
      <c r="W1683" s="26">
        <f t="shared" si="718"/>
        <v>0</v>
      </c>
      <c r="X1683" s="26">
        <f t="shared" si="719"/>
        <v>0</v>
      </c>
      <c r="Y1683" s="26">
        <f t="shared" si="720"/>
        <v>0</v>
      </c>
      <c r="Z1683" s="26">
        <f t="shared" si="720"/>
        <v>0</v>
      </c>
      <c r="AA1683" s="26">
        <f t="shared" si="721"/>
        <v>0</v>
      </c>
      <c r="AB1683" s="26">
        <f t="shared" si="727"/>
        <v>1346611.3127287324</v>
      </c>
      <c r="AC1683" s="26">
        <f t="shared" si="722"/>
        <v>7553512.7996301688</v>
      </c>
      <c r="AD1683" s="15">
        <f t="shared" si="728"/>
        <v>0</v>
      </c>
      <c r="AO1683">
        <f t="shared" si="703"/>
        <v>0</v>
      </c>
      <c r="AP1683">
        <f t="shared" si="704"/>
        <v>126</v>
      </c>
      <c r="AQ1683">
        <f t="shared" si="705"/>
        <v>35</v>
      </c>
    </row>
    <row r="1684" spans="2:43" x14ac:dyDescent="0.3">
      <c r="B1684" s="6" t="s">
        <v>49</v>
      </c>
      <c r="C1684" s="6">
        <v>1681</v>
      </c>
      <c r="D1684" s="6">
        <v>204</v>
      </c>
      <c r="E1684" s="11">
        <v>125.7</v>
      </c>
      <c r="F1684" s="7">
        <f t="shared" si="706"/>
        <v>34.916666666666671</v>
      </c>
      <c r="G1684" s="26">
        <f t="shared" si="723"/>
        <v>-5.5555555555556344E-2</v>
      </c>
      <c r="H1684" s="26">
        <f t="shared" si="724"/>
        <v>-0.20000000000000284</v>
      </c>
      <c r="I1684" s="26">
        <f t="shared" si="707"/>
        <v>-63.222222222223117</v>
      </c>
      <c r="J1684" s="26">
        <f t="shared" si="708"/>
        <v>167.45670000000001</v>
      </c>
      <c r="K1684" s="26">
        <f t="shared" si="709"/>
        <v>419.00558666666689</v>
      </c>
      <c r="L1684" s="26">
        <f t="shared" si="710"/>
        <v>523.24006444444376</v>
      </c>
      <c r="M1684" s="26">
        <f t="shared" si="711"/>
        <v>18269.798916851829</v>
      </c>
      <c r="N1684" s="26">
        <f t="shared" si="712"/>
        <v>18269.798916851829</v>
      </c>
      <c r="O1684" s="26">
        <f t="shared" si="729"/>
        <v>8918393.9112757538</v>
      </c>
      <c r="P1684" s="26">
        <f t="shared" si="713"/>
        <v>0</v>
      </c>
      <c r="Q1684" s="26">
        <f t="shared" si="725"/>
        <v>-1756586.7817272434</v>
      </c>
      <c r="R1684" s="26">
        <f t="shared" si="726"/>
        <v>0</v>
      </c>
      <c r="S1684" s="26">
        <f t="shared" si="714"/>
        <v>0</v>
      </c>
      <c r="T1684" s="28">
        <f t="shared" si="715"/>
        <v>1756586.7817272434</v>
      </c>
      <c r="U1684" s="26">
        <f t="shared" si="716"/>
        <v>0</v>
      </c>
      <c r="V1684" s="26">
        <f t="shared" si="717"/>
        <v>0</v>
      </c>
      <c r="W1684" s="26">
        <f t="shared" si="718"/>
        <v>0</v>
      </c>
      <c r="X1684" s="26">
        <f t="shared" si="719"/>
        <v>0</v>
      </c>
      <c r="Y1684" s="26">
        <f t="shared" si="720"/>
        <v>0</v>
      </c>
      <c r="Z1684" s="26">
        <f t="shared" si="720"/>
        <v>0</v>
      </c>
      <c r="AA1684" s="26">
        <f t="shared" si="721"/>
        <v>0</v>
      </c>
      <c r="AB1684" s="26">
        <f t="shared" si="727"/>
        <v>1346611.3127287324</v>
      </c>
      <c r="AC1684" s="26">
        <f t="shared" si="722"/>
        <v>7571782.5985470209</v>
      </c>
      <c r="AD1684" s="15">
        <f t="shared" si="728"/>
        <v>0</v>
      </c>
      <c r="AO1684">
        <f t="shared" si="703"/>
        <v>0</v>
      </c>
      <c r="AP1684">
        <f t="shared" si="704"/>
        <v>125.7</v>
      </c>
      <c r="AQ1684">
        <f t="shared" si="705"/>
        <v>34.916666666666664</v>
      </c>
    </row>
    <row r="1685" spans="2:43" x14ac:dyDescent="0.3">
      <c r="B1685" s="6" t="s">
        <v>49</v>
      </c>
      <c r="C1685" s="6">
        <v>1682</v>
      </c>
      <c r="D1685" s="6">
        <v>205</v>
      </c>
      <c r="E1685" s="11">
        <v>125.6</v>
      </c>
      <c r="F1685" s="7">
        <f t="shared" si="706"/>
        <v>34.888888888888886</v>
      </c>
      <c r="G1685" s="26">
        <f t="shared" si="723"/>
        <v>-1.3888888888890073E-2</v>
      </c>
      <c r="H1685" s="26">
        <f t="shared" si="724"/>
        <v>-5.0000000000004263E-2</v>
      </c>
      <c r="I1685" s="26">
        <f t="shared" si="707"/>
        <v>-15.805555555556904</v>
      </c>
      <c r="J1685" s="26">
        <f t="shared" si="708"/>
        <v>167.45670000000001</v>
      </c>
      <c r="K1685" s="26">
        <f t="shared" si="709"/>
        <v>418.33917629629627</v>
      </c>
      <c r="L1685" s="26">
        <f t="shared" si="710"/>
        <v>569.99032074073943</v>
      </c>
      <c r="M1685" s="26">
        <f t="shared" si="711"/>
        <v>19886.328968065794</v>
      </c>
      <c r="N1685" s="26">
        <f t="shared" si="712"/>
        <v>19886.328968065794</v>
      </c>
      <c r="O1685" s="26">
        <f t="shared" si="729"/>
        <v>8938280.2402438205</v>
      </c>
      <c r="P1685" s="26">
        <f t="shared" si="713"/>
        <v>0</v>
      </c>
      <c r="Q1685" s="26">
        <f t="shared" si="725"/>
        <v>-1756586.7817272434</v>
      </c>
      <c r="R1685" s="26">
        <f t="shared" si="726"/>
        <v>0</v>
      </c>
      <c r="S1685" s="26">
        <f t="shared" si="714"/>
        <v>0</v>
      </c>
      <c r="T1685" s="28">
        <f t="shared" si="715"/>
        <v>1756586.7817272434</v>
      </c>
      <c r="U1685" s="26">
        <f t="shared" si="716"/>
        <v>0</v>
      </c>
      <c r="V1685" s="26">
        <f t="shared" si="717"/>
        <v>0</v>
      </c>
      <c r="W1685" s="26">
        <f t="shared" si="718"/>
        <v>0</v>
      </c>
      <c r="X1685" s="26">
        <f t="shared" si="719"/>
        <v>0</v>
      </c>
      <c r="Y1685" s="26">
        <f t="shared" si="720"/>
        <v>0</v>
      </c>
      <c r="Z1685" s="26">
        <f t="shared" si="720"/>
        <v>0</v>
      </c>
      <c r="AA1685" s="26">
        <f t="shared" si="721"/>
        <v>0</v>
      </c>
      <c r="AB1685" s="26">
        <f t="shared" si="727"/>
        <v>1346611.3127287324</v>
      </c>
      <c r="AC1685" s="26">
        <f t="shared" si="722"/>
        <v>7591668.9275150876</v>
      </c>
      <c r="AD1685" s="15">
        <f t="shared" si="728"/>
        <v>0</v>
      </c>
      <c r="AO1685">
        <f t="shared" si="703"/>
        <v>0</v>
      </c>
      <c r="AP1685">
        <f t="shared" si="704"/>
        <v>125.6</v>
      </c>
      <c r="AQ1685">
        <f t="shared" si="705"/>
        <v>34.888888888888886</v>
      </c>
    </row>
    <row r="1686" spans="2:43" x14ac:dyDescent="0.3">
      <c r="B1686" s="6" t="s">
        <v>49</v>
      </c>
      <c r="C1686" s="6">
        <v>1683</v>
      </c>
      <c r="D1686" s="6">
        <v>206</v>
      </c>
      <c r="E1686" s="11">
        <v>125.6</v>
      </c>
      <c r="F1686" s="7">
        <f t="shared" si="706"/>
        <v>34.888888888888886</v>
      </c>
      <c r="G1686" s="26">
        <f t="shared" si="723"/>
        <v>2.7777777777778172E-2</v>
      </c>
      <c r="H1686" s="26">
        <f t="shared" si="724"/>
        <v>0.10000000000000142</v>
      </c>
      <c r="I1686" s="26">
        <f t="shared" si="707"/>
        <v>31.611111111111558</v>
      </c>
      <c r="J1686" s="26">
        <f t="shared" si="708"/>
        <v>167.45670000000001</v>
      </c>
      <c r="K1686" s="26">
        <f t="shared" si="709"/>
        <v>418.33917629629627</v>
      </c>
      <c r="L1686" s="26">
        <f t="shared" si="710"/>
        <v>617.40698740740788</v>
      </c>
      <c r="M1686" s="26">
        <f t="shared" si="711"/>
        <v>21540.643782880674</v>
      </c>
      <c r="N1686" s="26">
        <f t="shared" si="712"/>
        <v>21540.643782880674</v>
      </c>
      <c r="O1686" s="26">
        <f t="shared" si="729"/>
        <v>8959820.8840267006</v>
      </c>
      <c r="P1686" s="26">
        <f t="shared" si="713"/>
        <v>0</v>
      </c>
      <c r="Q1686" s="26">
        <f t="shared" si="725"/>
        <v>-1756586.7817272434</v>
      </c>
      <c r="R1686" s="26">
        <f t="shared" si="726"/>
        <v>0</v>
      </c>
      <c r="S1686" s="26">
        <f t="shared" si="714"/>
        <v>0</v>
      </c>
      <c r="T1686" s="28">
        <f t="shared" si="715"/>
        <v>1756586.7817272434</v>
      </c>
      <c r="U1686" s="26">
        <f t="shared" si="716"/>
        <v>0</v>
      </c>
      <c r="V1686" s="26">
        <f t="shared" si="717"/>
        <v>0</v>
      </c>
      <c r="W1686" s="26">
        <f t="shared" si="718"/>
        <v>0</v>
      </c>
      <c r="X1686" s="26">
        <f t="shared" si="719"/>
        <v>0</v>
      </c>
      <c r="Y1686" s="26">
        <f t="shared" si="720"/>
        <v>0</v>
      </c>
      <c r="Z1686" s="26">
        <f t="shared" si="720"/>
        <v>0</v>
      </c>
      <c r="AA1686" s="26">
        <f t="shared" si="721"/>
        <v>0</v>
      </c>
      <c r="AB1686" s="26">
        <f t="shared" si="727"/>
        <v>1346611.3127287324</v>
      </c>
      <c r="AC1686" s="26">
        <f t="shared" si="722"/>
        <v>7613209.5712979678</v>
      </c>
      <c r="AD1686" s="15">
        <f t="shared" si="728"/>
        <v>0</v>
      </c>
      <c r="AO1686">
        <f t="shared" si="703"/>
        <v>0</v>
      </c>
      <c r="AP1686">
        <f t="shared" si="704"/>
        <v>125.6</v>
      </c>
      <c r="AQ1686">
        <f t="shared" si="705"/>
        <v>34.888888888888886</v>
      </c>
    </row>
    <row r="1687" spans="2:43" x14ac:dyDescent="0.3">
      <c r="B1687" s="6" t="s">
        <v>49</v>
      </c>
      <c r="C1687" s="6">
        <v>1684</v>
      </c>
      <c r="D1687" s="6">
        <v>207</v>
      </c>
      <c r="E1687" s="11">
        <v>125.8</v>
      </c>
      <c r="F1687" s="7">
        <f t="shared" si="706"/>
        <v>34.944444444444443</v>
      </c>
      <c r="G1687" s="26">
        <f t="shared" si="723"/>
        <v>8.3333333333334522E-2</v>
      </c>
      <c r="H1687" s="26">
        <f t="shared" si="724"/>
        <v>0.30000000000000426</v>
      </c>
      <c r="I1687" s="26">
        <f t="shared" si="707"/>
        <v>94.833333333334693</v>
      </c>
      <c r="J1687" s="26">
        <f t="shared" si="708"/>
        <v>167.45670000000001</v>
      </c>
      <c r="K1687" s="26">
        <f t="shared" si="709"/>
        <v>419.67252740740736</v>
      </c>
      <c r="L1687" s="26">
        <f t="shared" si="710"/>
        <v>681.96256074074199</v>
      </c>
      <c r="M1687" s="26">
        <f t="shared" si="711"/>
        <v>23830.802816995929</v>
      </c>
      <c r="N1687" s="26">
        <f t="shared" si="712"/>
        <v>23830.802816995929</v>
      </c>
      <c r="O1687" s="26">
        <f t="shared" si="729"/>
        <v>8983651.686843697</v>
      </c>
      <c r="P1687" s="26">
        <f t="shared" si="713"/>
        <v>0</v>
      </c>
      <c r="Q1687" s="26">
        <f t="shared" si="725"/>
        <v>-1756586.7817272434</v>
      </c>
      <c r="R1687" s="26">
        <f t="shared" si="726"/>
        <v>0</v>
      </c>
      <c r="S1687" s="26">
        <f t="shared" si="714"/>
        <v>0</v>
      </c>
      <c r="T1687" s="28">
        <f t="shared" si="715"/>
        <v>1756586.7817272434</v>
      </c>
      <c r="U1687" s="26">
        <f t="shared" si="716"/>
        <v>0</v>
      </c>
      <c r="V1687" s="26">
        <f t="shared" si="717"/>
        <v>0</v>
      </c>
      <c r="W1687" s="26">
        <f t="shared" si="718"/>
        <v>0</v>
      </c>
      <c r="X1687" s="26">
        <f t="shared" si="719"/>
        <v>0</v>
      </c>
      <c r="Y1687" s="26">
        <f t="shared" si="720"/>
        <v>0</v>
      </c>
      <c r="Z1687" s="26">
        <f t="shared" si="720"/>
        <v>0</v>
      </c>
      <c r="AA1687" s="26">
        <f t="shared" si="721"/>
        <v>0</v>
      </c>
      <c r="AB1687" s="26">
        <f t="shared" si="727"/>
        <v>1346611.3127287324</v>
      </c>
      <c r="AC1687" s="26">
        <f t="shared" si="722"/>
        <v>7637040.3741149642</v>
      </c>
      <c r="AD1687" s="15">
        <f t="shared" si="728"/>
        <v>0</v>
      </c>
      <c r="AO1687">
        <f t="shared" si="703"/>
        <v>0</v>
      </c>
      <c r="AP1687">
        <f t="shared" si="704"/>
        <v>125.8</v>
      </c>
      <c r="AQ1687">
        <f t="shared" si="705"/>
        <v>34.944444444444443</v>
      </c>
    </row>
    <row r="1688" spans="2:43" x14ac:dyDescent="0.3">
      <c r="B1688" s="6" t="s">
        <v>49</v>
      </c>
      <c r="C1688" s="6">
        <v>1685</v>
      </c>
      <c r="D1688" s="6">
        <v>208</v>
      </c>
      <c r="E1688" s="11">
        <v>126.2</v>
      </c>
      <c r="F1688" s="7">
        <f t="shared" si="706"/>
        <v>35.055555555555557</v>
      </c>
      <c r="G1688" s="26">
        <f t="shared" si="723"/>
        <v>0.11111111111111072</v>
      </c>
      <c r="H1688" s="26">
        <f t="shared" si="724"/>
        <v>0.39999999999999858</v>
      </c>
      <c r="I1688" s="26">
        <f t="shared" si="707"/>
        <v>126.444444444444</v>
      </c>
      <c r="J1688" s="26">
        <f t="shared" si="708"/>
        <v>167.45670000000001</v>
      </c>
      <c r="K1688" s="26">
        <f t="shared" si="709"/>
        <v>422.34559407407414</v>
      </c>
      <c r="L1688" s="26">
        <f t="shared" si="710"/>
        <v>716.24673851851821</v>
      </c>
      <c r="M1688" s="26">
        <f t="shared" si="711"/>
        <v>25108.427333621388</v>
      </c>
      <c r="N1688" s="26">
        <f t="shared" si="712"/>
        <v>25108.427333621388</v>
      </c>
      <c r="O1688" s="26">
        <f t="shared" si="729"/>
        <v>9008760.1141773183</v>
      </c>
      <c r="P1688" s="26">
        <f t="shared" si="713"/>
        <v>0</v>
      </c>
      <c r="Q1688" s="26">
        <f t="shared" si="725"/>
        <v>-1756586.7817272434</v>
      </c>
      <c r="R1688" s="26">
        <f t="shared" si="726"/>
        <v>0</v>
      </c>
      <c r="S1688" s="26">
        <f t="shared" si="714"/>
        <v>0</v>
      </c>
      <c r="T1688" s="28">
        <f t="shared" si="715"/>
        <v>1756586.7817272434</v>
      </c>
      <c r="U1688" s="26">
        <f t="shared" si="716"/>
        <v>0</v>
      </c>
      <c r="V1688" s="26">
        <f t="shared" si="717"/>
        <v>0</v>
      </c>
      <c r="W1688" s="26">
        <f t="shared" si="718"/>
        <v>0</v>
      </c>
      <c r="X1688" s="26">
        <f t="shared" si="719"/>
        <v>0</v>
      </c>
      <c r="Y1688" s="26">
        <f t="shared" si="720"/>
        <v>0</v>
      </c>
      <c r="Z1688" s="26">
        <f t="shared" si="720"/>
        <v>0</v>
      </c>
      <c r="AA1688" s="26">
        <f t="shared" si="721"/>
        <v>0</v>
      </c>
      <c r="AB1688" s="26">
        <f t="shared" si="727"/>
        <v>1346611.3127287324</v>
      </c>
      <c r="AC1688" s="26">
        <f t="shared" si="722"/>
        <v>7662148.8014485855</v>
      </c>
      <c r="AD1688" s="15">
        <f t="shared" si="728"/>
        <v>0</v>
      </c>
      <c r="AO1688">
        <f t="shared" si="703"/>
        <v>0</v>
      </c>
      <c r="AP1688">
        <f t="shared" si="704"/>
        <v>126.2</v>
      </c>
      <c r="AQ1688">
        <f t="shared" si="705"/>
        <v>35.055555555555557</v>
      </c>
    </row>
    <row r="1689" spans="2:43" x14ac:dyDescent="0.3">
      <c r="B1689" s="6" t="s">
        <v>49</v>
      </c>
      <c r="C1689" s="6">
        <v>1686</v>
      </c>
      <c r="D1689" s="6">
        <v>209</v>
      </c>
      <c r="E1689" s="11">
        <v>126.6</v>
      </c>
      <c r="F1689" s="7">
        <f t="shared" si="706"/>
        <v>35.166666666666664</v>
      </c>
      <c r="G1689" s="26">
        <f t="shared" si="723"/>
        <v>0.11111111111111072</v>
      </c>
      <c r="H1689" s="26">
        <f t="shared" si="724"/>
        <v>0.39999999999999858</v>
      </c>
      <c r="I1689" s="26">
        <f t="shared" si="707"/>
        <v>126.444444444444</v>
      </c>
      <c r="J1689" s="26">
        <f t="shared" si="708"/>
        <v>167.45670000000001</v>
      </c>
      <c r="K1689" s="26">
        <f t="shared" si="709"/>
        <v>425.02714666666668</v>
      </c>
      <c r="L1689" s="26">
        <f t="shared" si="710"/>
        <v>718.92829111111064</v>
      </c>
      <c r="M1689" s="26">
        <f t="shared" si="711"/>
        <v>25282.311570740723</v>
      </c>
      <c r="N1689" s="26">
        <f t="shared" si="712"/>
        <v>25282.311570740723</v>
      </c>
      <c r="O1689" s="26">
        <f t="shared" si="729"/>
        <v>9034042.4257480595</v>
      </c>
      <c r="P1689" s="26">
        <f t="shared" si="713"/>
        <v>0</v>
      </c>
      <c r="Q1689" s="26">
        <f t="shared" si="725"/>
        <v>-1756586.7817272434</v>
      </c>
      <c r="R1689" s="26">
        <f t="shared" si="726"/>
        <v>0</v>
      </c>
      <c r="S1689" s="26">
        <f t="shared" si="714"/>
        <v>0</v>
      </c>
      <c r="T1689" s="28">
        <f t="shared" si="715"/>
        <v>1756586.7817272434</v>
      </c>
      <c r="U1689" s="26">
        <f t="shared" si="716"/>
        <v>0</v>
      </c>
      <c r="V1689" s="26">
        <f t="shared" si="717"/>
        <v>0</v>
      </c>
      <c r="W1689" s="26">
        <f t="shared" si="718"/>
        <v>0</v>
      </c>
      <c r="X1689" s="26">
        <f t="shared" si="719"/>
        <v>0</v>
      </c>
      <c r="Y1689" s="26">
        <f t="shared" si="720"/>
        <v>0</v>
      </c>
      <c r="Z1689" s="26">
        <f t="shared" si="720"/>
        <v>0</v>
      </c>
      <c r="AA1689" s="26">
        <f t="shared" si="721"/>
        <v>0</v>
      </c>
      <c r="AB1689" s="26">
        <f t="shared" si="727"/>
        <v>1346611.3127287324</v>
      </c>
      <c r="AC1689" s="26">
        <f t="shared" si="722"/>
        <v>7687431.1130193267</v>
      </c>
      <c r="AD1689" s="15">
        <f t="shared" si="728"/>
        <v>0</v>
      </c>
      <c r="AO1689">
        <f t="shared" si="703"/>
        <v>0</v>
      </c>
      <c r="AP1689">
        <f t="shared" si="704"/>
        <v>126.6</v>
      </c>
      <c r="AQ1689">
        <f t="shared" si="705"/>
        <v>35.166666666666664</v>
      </c>
    </row>
    <row r="1690" spans="2:43" x14ac:dyDescent="0.3">
      <c r="B1690" s="6" t="s">
        <v>49</v>
      </c>
      <c r="C1690" s="6">
        <v>1687</v>
      </c>
      <c r="D1690" s="6">
        <v>210</v>
      </c>
      <c r="E1690" s="11">
        <v>127</v>
      </c>
      <c r="F1690" s="7">
        <f t="shared" si="706"/>
        <v>35.277777777777779</v>
      </c>
      <c r="G1690" s="26">
        <f t="shared" si="723"/>
        <v>0.11111111111111269</v>
      </c>
      <c r="H1690" s="26">
        <f t="shared" si="724"/>
        <v>0.40000000000000568</v>
      </c>
      <c r="I1690" s="26">
        <f t="shared" si="707"/>
        <v>126.44444444444623</v>
      </c>
      <c r="J1690" s="26">
        <f t="shared" si="708"/>
        <v>167.45670000000001</v>
      </c>
      <c r="K1690" s="26">
        <f t="shared" si="709"/>
        <v>427.71718518518526</v>
      </c>
      <c r="L1690" s="26">
        <f t="shared" si="710"/>
        <v>721.61832962963149</v>
      </c>
      <c r="M1690" s="26">
        <f t="shared" si="711"/>
        <v>25457.091073045332</v>
      </c>
      <c r="N1690" s="26">
        <f t="shared" si="712"/>
        <v>25457.091073045332</v>
      </c>
      <c r="O1690" s="26">
        <f t="shared" si="729"/>
        <v>9059499.516821105</v>
      </c>
      <c r="P1690" s="26">
        <f t="shared" si="713"/>
        <v>0</v>
      </c>
      <c r="Q1690" s="26">
        <f t="shared" si="725"/>
        <v>-1756586.7817272434</v>
      </c>
      <c r="R1690" s="26">
        <f t="shared" si="726"/>
        <v>0</v>
      </c>
      <c r="S1690" s="26">
        <f t="shared" si="714"/>
        <v>0</v>
      </c>
      <c r="T1690" s="28">
        <f t="shared" si="715"/>
        <v>1756586.7817272434</v>
      </c>
      <c r="U1690" s="26">
        <f t="shared" si="716"/>
        <v>0</v>
      </c>
      <c r="V1690" s="26">
        <f t="shared" si="717"/>
        <v>0</v>
      </c>
      <c r="W1690" s="26">
        <f t="shared" si="718"/>
        <v>0</v>
      </c>
      <c r="X1690" s="26">
        <f t="shared" si="719"/>
        <v>0</v>
      </c>
      <c r="Y1690" s="26">
        <f t="shared" si="720"/>
        <v>0</v>
      </c>
      <c r="Z1690" s="26">
        <f t="shared" si="720"/>
        <v>0</v>
      </c>
      <c r="AA1690" s="26">
        <f t="shared" si="721"/>
        <v>0</v>
      </c>
      <c r="AB1690" s="26">
        <f t="shared" si="727"/>
        <v>1346611.3127287324</v>
      </c>
      <c r="AC1690" s="26">
        <f t="shared" si="722"/>
        <v>7712888.2040923722</v>
      </c>
      <c r="AD1690" s="15">
        <f t="shared" si="728"/>
        <v>0</v>
      </c>
      <c r="AO1690">
        <f t="shared" si="703"/>
        <v>0</v>
      </c>
      <c r="AP1690">
        <f t="shared" si="704"/>
        <v>127</v>
      </c>
      <c r="AQ1690">
        <f t="shared" si="705"/>
        <v>35.277777777777779</v>
      </c>
    </row>
    <row r="1691" spans="2:43" x14ac:dyDescent="0.3">
      <c r="B1691" s="6" t="s">
        <v>49</v>
      </c>
      <c r="C1691" s="6">
        <v>1688</v>
      </c>
      <c r="D1691" s="6">
        <v>211</v>
      </c>
      <c r="E1691" s="11">
        <v>127.4</v>
      </c>
      <c r="F1691" s="7">
        <f t="shared" si="706"/>
        <v>35.388888888888893</v>
      </c>
      <c r="G1691" s="26">
        <f t="shared" si="723"/>
        <v>8.3333333333332538E-2</v>
      </c>
      <c r="H1691" s="26">
        <f t="shared" si="724"/>
        <v>0.29999999999999716</v>
      </c>
      <c r="I1691" s="26">
        <f t="shared" si="707"/>
        <v>94.833333333332433</v>
      </c>
      <c r="J1691" s="26">
        <f t="shared" si="708"/>
        <v>167.45670000000001</v>
      </c>
      <c r="K1691" s="26">
        <f t="shared" si="709"/>
        <v>430.41570962962982</v>
      </c>
      <c r="L1691" s="26">
        <f t="shared" si="710"/>
        <v>692.70574296296218</v>
      </c>
      <c r="M1691" s="26">
        <f t="shared" si="711"/>
        <v>24514.086570411499</v>
      </c>
      <c r="N1691" s="26">
        <f t="shared" si="712"/>
        <v>24514.086570411499</v>
      </c>
      <c r="O1691" s="26">
        <f t="shared" si="729"/>
        <v>9084013.603391517</v>
      </c>
      <c r="P1691" s="26">
        <f t="shared" si="713"/>
        <v>0</v>
      </c>
      <c r="Q1691" s="26">
        <f t="shared" si="725"/>
        <v>-1756586.7817272434</v>
      </c>
      <c r="R1691" s="26">
        <f t="shared" si="726"/>
        <v>0</v>
      </c>
      <c r="S1691" s="26">
        <f t="shared" si="714"/>
        <v>0</v>
      </c>
      <c r="T1691" s="28">
        <f t="shared" si="715"/>
        <v>1756586.7817272434</v>
      </c>
      <c r="U1691" s="26">
        <f t="shared" si="716"/>
        <v>0</v>
      </c>
      <c r="V1691" s="26">
        <f t="shared" si="717"/>
        <v>0</v>
      </c>
      <c r="W1691" s="26">
        <f t="shared" si="718"/>
        <v>0</v>
      </c>
      <c r="X1691" s="26">
        <f t="shared" si="719"/>
        <v>0</v>
      </c>
      <c r="Y1691" s="26">
        <f t="shared" si="720"/>
        <v>0</v>
      </c>
      <c r="Z1691" s="26">
        <f t="shared" si="720"/>
        <v>0</v>
      </c>
      <c r="AA1691" s="26">
        <f t="shared" si="721"/>
        <v>0</v>
      </c>
      <c r="AB1691" s="26">
        <f t="shared" si="727"/>
        <v>1346611.3127287324</v>
      </c>
      <c r="AC1691" s="26">
        <f t="shared" si="722"/>
        <v>7737402.2906627841</v>
      </c>
      <c r="AD1691" s="15">
        <f t="shared" si="728"/>
        <v>0</v>
      </c>
      <c r="AO1691">
        <f t="shared" si="703"/>
        <v>0</v>
      </c>
      <c r="AP1691">
        <f t="shared" si="704"/>
        <v>127.4</v>
      </c>
      <c r="AQ1691">
        <f t="shared" si="705"/>
        <v>35.388888888888893</v>
      </c>
    </row>
    <row r="1692" spans="2:43" x14ac:dyDescent="0.3">
      <c r="B1692" s="6" t="s">
        <v>49</v>
      </c>
      <c r="C1692" s="6">
        <v>1689</v>
      </c>
      <c r="D1692" s="6">
        <v>212</v>
      </c>
      <c r="E1692" s="11">
        <v>127.6</v>
      </c>
      <c r="F1692" s="7">
        <f t="shared" si="706"/>
        <v>35.444444444444443</v>
      </c>
      <c r="G1692" s="26">
        <f t="shared" si="723"/>
        <v>5.5555555555554373E-2</v>
      </c>
      <c r="H1692" s="26">
        <f t="shared" si="724"/>
        <v>0.19999999999999574</v>
      </c>
      <c r="I1692" s="26">
        <f t="shared" si="707"/>
        <v>63.222222222220879</v>
      </c>
      <c r="J1692" s="26">
        <f t="shared" si="708"/>
        <v>167.45670000000001</v>
      </c>
      <c r="K1692" s="26">
        <f t="shared" si="709"/>
        <v>431.76815407407412</v>
      </c>
      <c r="L1692" s="26">
        <f t="shared" si="710"/>
        <v>662.44707629629499</v>
      </c>
      <c r="M1692" s="26">
        <f t="shared" si="711"/>
        <v>23480.068593168678</v>
      </c>
      <c r="N1692" s="26">
        <f t="shared" si="712"/>
        <v>23480.068593168678</v>
      </c>
      <c r="O1692" s="26">
        <f t="shared" si="729"/>
        <v>9107493.6719846856</v>
      </c>
      <c r="P1692" s="26">
        <f t="shared" si="713"/>
        <v>0</v>
      </c>
      <c r="Q1692" s="26">
        <f t="shared" si="725"/>
        <v>-1756586.7817272434</v>
      </c>
      <c r="R1692" s="26">
        <f t="shared" si="726"/>
        <v>0</v>
      </c>
      <c r="S1692" s="26">
        <f t="shared" si="714"/>
        <v>0</v>
      </c>
      <c r="T1692" s="28">
        <f t="shared" si="715"/>
        <v>1756586.7817272434</v>
      </c>
      <c r="U1692" s="26">
        <f t="shared" si="716"/>
        <v>0</v>
      </c>
      <c r="V1692" s="26">
        <f t="shared" si="717"/>
        <v>0</v>
      </c>
      <c r="W1692" s="26">
        <f t="shared" si="718"/>
        <v>0</v>
      </c>
      <c r="X1692" s="26">
        <f t="shared" si="719"/>
        <v>0</v>
      </c>
      <c r="Y1692" s="26">
        <f t="shared" si="720"/>
        <v>0</v>
      </c>
      <c r="Z1692" s="26">
        <f t="shared" si="720"/>
        <v>0</v>
      </c>
      <c r="AA1692" s="26">
        <f t="shared" si="721"/>
        <v>0</v>
      </c>
      <c r="AB1692" s="26">
        <f t="shared" si="727"/>
        <v>1346611.3127287324</v>
      </c>
      <c r="AC1692" s="26">
        <f t="shared" si="722"/>
        <v>7760882.3592559528</v>
      </c>
      <c r="AD1692" s="15">
        <f t="shared" si="728"/>
        <v>0</v>
      </c>
      <c r="AO1692">
        <f t="shared" si="703"/>
        <v>0</v>
      </c>
      <c r="AP1692">
        <f t="shared" si="704"/>
        <v>127.6</v>
      </c>
      <c r="AQ1692">
        <f t="shared" si="705"/>
        <v>35.444444444444443</v>
      </c>
    </row>
    <row r="1693" spans="2:43" x14ac:dyDescent="0.3">
      <c r="B1693" s="6" t="s">
        <v>49</v>
      </c>
      <c r="C1693" s="6">
        <v>1690</v>
      </c>
      <c r="D1693" s="6">
        <v>213</v>
      </c>
      <c r="E1693" s="11">
        <v>127.8</v>
      </c>
      <c r="F1693" s="7">
        <f t="shared" si="706"/>
        <v>35.5</v>
      </c>
      <c r="G1693" s="26">
        <f t="shared" si="723"/>
        <v>4.1666666666668246E-2</v>
      </c>
      <c r="H1693" s="26">
        <f t="shared" si="724"/>
        <v>0.15000000000000568</v>
      </c>
      <c r="I1693" s="26">
        <f t="shared" si="707"/>
        <v>47.416666666668462</v>
      </c>
      <c r="J1693" s="26">
        <f t="shared" si="708"/>
        <v>167.45670000000001</v>
      </c>
      <c r="K1693" s="26">
        <f t="shared" si="709"/>
        <v>433.12272000000007</v>
      </c>
      <c r="L1693" s="26">
        <f t="shared" si="710"/>
        <v>647.99608666666859</v>
      </c>
      <c r="M1693" s="26">
        <f t="shared" si="711"/>
        <v>23003.861076666733</v>
      </c>
      <c r="N1693" s="26">
        <f t="shared" si="712"/>
        <v>23003.861076666733</v>
      </c>
      <c r="O1693" s="26">
        <f t="shared" si="729"/>
        <v>9130497.5330613516</v>
      </c>
      <c r="P1693" s="26">
        <f t="shared" si="713"/>
        <v>0</v>
      </c>
      <c r="Q1693" s="26">
        <f t="shared" si="725"/>
        <v>-1756586.7817272434</v>
      </c>
      <c r="R1693" s="26">
        <f t="shared" si="726"/>
        <v>0</v>
      </c>
      <c r="S1693" s="26">
        <f t="shared" si="714"/>
        <v>0</v>
      </c>
      <c r="T1693" s="28">
        <f t="shared" si="715"/>
        <v>1756586.7817272434</v>
      </c>
      <c r="U1693" s="26">
        <f t="shared" si="716"/>
        <v>0</v>
      </c>
      <c r="V1693" s="26">
        <f t="shared" si="717"/>
        <v>0</v>
      </c>
      <c r="W1693" s="26">
        <f t="shared" si="718"/>
        <v>0</v>
      </c>
      <c r="X1693" s="26">
        <f t="shared" si="719"/>
        <v>0</v>
      </c>
      <c r="Y1693" s="26">
        <f t="shared" si="720"/>
        <v>0</v>
      </c>
      <c r="Z1693" s="26">
        <f t="shared" si="720"/>
        <v>0</v>
      </c>
      <c r="AA1693" s="26">
        <f t="shared" si="721"/>
        <v>0</v>
      </c>
      <c r="AB1693" s="26">
        <f t="shared" si="727"/>
        <v>1346611.3127287324</v>
      </c>
      <c r="AC1693" s="26">
        <f t="shared" si="722"/>
        <v>7783886.2203326188</v>
      </c>
      <c r="AD1693" s="15">
        <f t="shared" si="728"/>
        <v>0</v>
      </c>
      <c r="AO1693">
        <f t="shared" si="703"/>
        <v>0</v>
      </c>
      <c r="AP1693">
        <f t="shared" si="704"/>
        <v>127.8</v>
      </c>
      <c r="AQ1693">
        <f t="shared" si="705"/>
        <v>35.5</v>
      </c>
    </row>
    <row r="1694" spans="2:43" x14ac:dyDescent="0.3">
      <c r="B1694" s="6" t="s">
        <v>49</v>
      </c>
      <c r="C1694" s="6">
        <v>1691</v>
      </c>
      <c r="D1694" s="6">
        <v>214</v>
      </c>
      <c r="E1694" s="11">
        <v>127.9</v>
      </c>
      <c r="F1694" s="7">
        <f t="shared" si="706"/>
        <v>35.527777777777779</v>
      </c>
      <c r="G1694" s="26">
        <f t="shared" si="723"/>
        <v>2.7777777777778172E-2</v>
      </c>
      <c r="H1694" s="26">
        <f t="shared" si="724"/>
        <v>0.10000000000000142</v>
      </c>
      <c r="I1694" s="26">
        <f t="shared" si="707"/>
        <v>31.611111111111558</v>
      </c>
      <c r="J1694" s="26">
        <f t="shared" si="708"/>
        <v>167.45670000000001</v>
      </c>
      <c r="K1694" s="26">
        <f t="shared" si="709"/>
        <v>433.80079851851855</v>
      </c>
      <c r="L1694" s="26">
        <f t="shared" si="710"/>
        <v>632.8686096296301</v>
      </c>
      <c r="M1694" s="26">
        <f t="shared" si="711"/>
        <v>22484.415325452694</v>
      </c>
      <c r="N1694" s="26">
        <f t="shared" si="712"/>
        <v>22484.415325452694</v>
      </c>
      <c r="O1694" s="26">
        <f t="shared" si="729"/>
        <v>9152981.9483868051</v>
      </c>
      <c r="P1694" s="26">
        <f t="shared" si="713"/>
        <v>0</v>
      </c>
      <c r="Q1694" s="26">
        <f t="shared" si="725"/>
        <v>-1756586.7817272434</v>
      </c>
      <c r="R1694" s="26">
        <f t="shared" si="726"/>
        <v>0</v>
      </c>
      <c r="S1694" s="26">
        <f t="shared" si="714"/>
        <v>0</v>
      </c>
      <c r="T1694" s="28">
        <f t="shared" si="715"/>
        <v>1756586.7817272434</v>
      </c>
      <c r="U1694" s="26">
        <f t="shared" si="716"/>
        <v>0</v>
      </c>
      <c r="V1694" s="26">
        <f t="shared" si="717"/>
        <v>0</v>
      </c>
      <c r="W1694" s="26">
        <f t="shared" si="718"/>
        <v>0</v>
      </c>
      <c r="X1694" s="26">
        <f t="shared" si="719"/>
        <v>0</v>
      </c>
      <c r="Y1694" s="26">
        <f t="shared" si="720"/>
        <v>0</v>
      </c>
      <c r="Z1694" s="26">
        <f t="shared" si="720"/>
        <v>0</v>
      </c>
      <c r="AA1694" s="26">
        <f t="shared" si="721"/>
        <v>0</v>
      </c>
      <c r="AB1694" s="26">
        <f t="shared" si="727"/>
        <v>1346611.3127287324</v>
      </c>
      <c r="AC1694" s="26">
        <f t="shared" si="722"/>
        <v>7806370.6356580723</v>
      </c>
      <c r="AD1694" s="15">
        <f t="shared" si="728"/>
        <v>0</v>
      </c>
      <c r="AO1694">
        <f t="shared" si="703"/>
        <v>0</v>
      </c>
      <c r="AP1694">
        <f t="shared" si="704"/>
        <v>127.9</v>
      </c>
      <c r="AQ1694">
        <f t="shared" si="705"/>
        <v>35.527777777777779</v>
      </c>
    </row>
    <row r="1695" spans="2:43" x14ac:dyDescent="0.3">
      <c r="B1695" s="6" t="s">
        <v>49</v>
      </c>
      <c r="C1695" s="6">
        <v>1692</v>
      </c>
      <c r="D1695" s="6">
        <v>215</v>
      </c>
      <c r="E1695" s="11">
        <v>128</v>
      </c>
      <c r="F1695" s="7">
        <f t="shared" si="706"/>
        <v>35.555555555555557</v>
      </c>
      <c r="G1695" s="26">
        <f t="shared" si="723"/>
        <v>2.7777777777776198E-2</v>
      </c>
      <c r="H1695" s="26">
        <f t="shared" si="724"/>
        <v>9.9999999999994316E-2</v>
      </c>
      <c r="I1695" s="26">
        <f t="shared" si="707"/>
        <v>31.611111111109313</v>
      </c>
      <c r="J1695" s="26">
        <f t="shared" si="708"/>
        <v>167.45670000000001</v>
      </c>
      <c r="K1695" s="26">
        <f t="shared" si="709"/>
        <v>434.47940740740751</v>
      </c>
      <c r="L1695" s="26">
        <f t="shared" si="710"/>
        <v>633.54721851851684</v>
      </c>
      <c r="M1695" s="26">
        <f t="shared" si="711"/>
        <v>22526.123325102821</v>
      </c>
      <c r="N1695" s="26">
        <f t="shared" si="712"/>
        <v>22526.123325102821</v>
      </c>
      <c r="O1695" s="26">
        <f t="shared" si="729"/>
        <v>9175508.0717119072</v>
      </c>
      <c r="P1695" s="26">
        <f t="shared" si="713"/>
        <v>0</v>
      </c>
      <c r="Q1695" s="26">
        <f t="shared" si="725"/>
        <v>-1756586.7817272434</v>
      </c>
      <c r="R1695" s="26">
        <f t="shared" si="726"/>
        <v>0</v>
      </c>
      <c r="S1695" s="26">
        <f t="shared" si="714"/>
        <v>0</v>
      </c>
      <c r="T1695" s="28">
        <f t="shared" si="715"/>
        <v>1756586.7817272434</v>
      </c>
      <c r="U1695" s="26">
        <f t="shared" si="716"/>
        <v>0</v>
      </c>
      <c r="V1695" s="26">
        <f t="shared" si="717"/>
        <v>0</v>
      </c>
      <c r="W1695" s="26">
        <f t="shared" si="718"/>
        <v>0</v>
      </c>
      <c r="X1695" s="26">
        <f t="shared" si="719"/>
        <v>0</v>
      </c>
      <c r="Y1695" s="26">
        <f t="shared" si="720"/>
        <v>0</v>
      </c>
      <c r="Z1695" s="26">
        <f t="shared" si="720"/>
        <v>0</v>
      </c>
      <c r="AA1695" s="26">
        <f t="shared" si="721"/>
        <v>0</v>
      </c>
      <c r="AB1695" s="26">
        <f t="shared" si="727"/>
        <v>1346611.3127287324</v>
      </c>
      <c r="AC1695" s="26">
        <f t="shared" si="722"/>
        <v>7828896.7589831743</v>
      </c>
      <c r="AD1695" s="15">
        <f t="shared" si="728"/>
        <v>0</v>
      </c>
      <c r="AO1695">
        <f t="shared" si="703"/>
        <v>0</v>
      </c>
      <c r="AP1695">
        <f t="shared" si="704"/>
        <v>128</v>
      </c>
      <c r="AQ1695">
        <f t="shared" si="705"/>
        <v>35.555555555555557</v>
      </c>
    </row>
    <row r="1696" spans="2:43" x14ac:dyDescent="0.3">
      <c r="B1696" s="6" t="s">
        <v>49</v>
      </c>
      <c r="C1696" s="6">
        <v>1693</v>
      </c>
      <c r="D1696" s="6">
        <v>216</v>
      </c>
      <c r="E1696" s="11">
        <v>128.1</v>
      </c>
      <c r="F1696" s="7">
        <f t="shared" si="706"/>
        <v>35.583333333333336</v>
      </c>
      <c r="G1696" s="26">
        <f t="shared" si="723"/>
        <v>2.7777777777776198E-2</v>
      </c>
      <c r="H1696" s="26">
        <f t="shared" si="724"/>
        <v>9.9999999999994316E-2</v>
      </c>
      <c r="I1696" s="26">
        <f t="shared" si="707"/>
        <v>31.611111111109313</v>
      </c>
      <c r="J1696" s="26">
        <f t="shared" si="708"/>
        <v>167.45670000000001</v>
      </c>
      <c r="K1696" s="26">
        <f t="shared" si="709"/>
        <v>435.15854666666678</v>
      </c>
      <c r="L1696" s="26">
        <f t="shared" si="710"/>
        <v>634.22635777777612</v>
      </c>
      <c r="M1696" s="26">
        <f t="shared" si="711"/>
        <v>22567.887897592536</v>
      </c>
      <c r="N1696" s="26">
        <f t="shared" si="712"/>
        <v>22567.887897592536</v>
      </c>
      <c r="O1696" s="26">
        <f t="shared" si="729"/>
        <v>9198075.9596094992</v>
      </c>
      <c r="P1696" s="26">
        <f t="shared" si="713"/>
        <v>0</v>
      </c>
      <c r="Q1696" s="26">
        <f t="shared" si="725"/>
        <v>-1756586.7817272434</v>
      </c>
      <c r="R1696" s="26">
        <f t="shared" si="726"/>
        <v>0</v>
      </c>
      <c r="S1696" s="26">
        <f t="shared" si="714"/>
        <v>0</v>
      </c>
      <c r="T1696" s="28">
        <f t="shared" si="715"/>
        <v>1756586.7817272434</v>
      </c>
      <c r="U1696" s="26">
        <f t="shared" si="716"/>
        <v>0</v>
      </c>
      <c r="V1696" s="26">
        <f t="shared" si="717"/>
        <v>0</v>
      </c>
      <c r="W1696" s="26">
        <f t="shared" si="718"/>
        <v>0</v>
      </c>
      <c r="X1696" s="26">
        <f t="shared" si="719"/>
        <v>0</v>
      </c>
      <c r="Y1696" s="26">
        <f t="shared" si="720"/>
        <v>0</v>
      </c>
      <c r="Z1696" s="26">
        <f t="shared" si="720"/>
        <v>0</v>
      </c>
      <c r="AA1696" s="26">
        <f t="shared" si="721"/>
        <v>0</v>
      </c>
      <c r="AB1696" s="26">
        <f t="shared" si="727"/>
        <v>1346611.3127287324</v>
      </c>
      <c r="AC1696" s="26">
        <f t="shared" si="722"/>
        <v>7851464.6468807664</v>
      </c>
      <c r="AD1696" s="15">
        <f t="shared" si="728"/>
        <v>0</v>
      </c>
      <c r="AO1696">
        <f t="shared" si="703"/>
        <v>0</v>
      </c>
      <c r="AP1696">
        <f t="shared" si="704"/>
        <v>128.1</v>
      </c>
      <c r="AQ1696">
        <f t="shared" si="705"/>
        <v>35.583333333333329</v>
      </c>
    </row>
    <row r="1697" spans="2:43" x14ac:dyDescent="0.3">
      <c r="B1697" s="6" t="s">
        <v>49</v>
      </c>
      <c r="C1697" s="6">
        <v>1694</v>
      </c>
      <c r="D1697" s="6">
        <v>217</v>
      </c>
      <c r="E1697" s="11">
        <v>128.19999999999999</v>
      </c>
      <c r="F1697" s="7">
        <f t="shared" si="706"/>
        <v>35.611111111111107</v>
      </c>
      <c r="G1697" s="26">
        <f t="shared" si="723"/>
        <v>2.7777777777780146E-2</v>
      </c>
      <c r="H1697" s="26">
        <f t="shared" si="724"/>
        <v>0.10000000000000853</v>
      </c>
      <c r="I1697" s="26">
        <f t="shared" si="707"/>
        <v>31.611111111113807</v>
      </c>
      <c r="J1697" s="26">
        <f t="shared" si="708"/>
        <v>167.45670000000001</v>
      </c>
      <c r="K1697" s="26">
        <f t="shared" si="709"/>
        <v>435.83821629629625</v>
      </c>
      <c r="L1697" s="26">
        <f t="shared" si="710"/>
        <v>634.90602740741008</v>
      </c>
      <c r="M1697" s="26">
        <f t="shared" si="711"/>
        <v>22609.709087119434</v>
      </c>
      <c r="N1697" s="26">
        <f t="shared" si="712"/>
        <v>22609.709087119434</v>
      </c>
      <c r="O1697" s="26">
        <f t="shared" si="729"/>
        <v>9220685.6686966177</v>
      </c>
      <c r="P1697" s="26">
        <f t="shared" si="713"/>
        <v>0</v>
      </c>
      <c r="Q1697" s="26">
        <f t="shared" si="725"/>
        <v>-1756586.7817272434</v>
      </c>
      <c r="R1697" s="26">
        <f t="shared" si="726"/>
        <v>0</v>
      </c>
      <c r="S1697" s="26">
        <f t="shared" si="714"/>
        <v>0</v>
      </c>
      <c r="T1697" s="28">
        <f t="shared" si="715"/>
        <v>1756586.7817272434</v>
      </c>
      <c r="U1697" s="26">
        <f t="shared" si="716"/>
        <v>0</v>
      </c>
      <c r="V1697" s="26">
        <f t="shared" si="717"/>
        <v>0</v>
      </c>
      <c r="W1697" s="26">
        <f t="shared" si="718"/>
        <v>0</v>
      </c>
      <c r="X1697" s="26">
        <f t="shared" si="719"/>
        <v>0</v>
      </c>
      <c r="Y1697" s="26">
        <f t="shared" si="720"/>
        <v>0</v>
      </c>
      <c r="Z1697" s="26">
        <f t="shared" si="720"/>
        <v>0</v>
      </c>
      <c r="AA1697" s="26">
        <f t="shared" si="721"/>
        <v>0</v>
      </c>
      <c r="AB1697" s="26">
        <f t="shared" si="727"/>
        <v>1346611.3127287324</v>
      </c>
      <c r="AC1697" s="26">
        <f t="shared" si="722"/>
        <v>7874074.3559678849</v>
      </c>
      <c r="AD1697" s="15">
        <f t="shared" si="728"/>
        <v>0</v>
      </c>
      <c r="AO1697">
        <f t="shared" si="703"/>
        <v>0</v>
      </c>
      <c r="AP1697">
        <f t="shared" si="704"/>
        <v>128.19999999999999</v>
      </c>
      <c r="AQ1697">
        <f t="shared" si="705"/>
        <v>35.611111111111107</v>
      </c>
    </row>
    <row r="1698" spans="2:43" x14ac:dyDescent="0.3">
      <c r="B1698" s="6" t="s">
        <v>49</v>
      </c>
      <c r="C1698" s="6">
        <v>1695</v>
      </c>
      <c r="D1698" s="6">
        <v>218</v>
      </c>
      <c r="E1698" s="11">
        <v>128.30000000000001</v>
      </c>
      <c r="F1698" s="7">
        <f t="shared" si="706"/>
        <v>35.638888888888893</v>
      </c>
      <c r="G1698" s="26">
        <f t="shared" si="723"/>
        <v>2.7777777777780146E-2</v>
      </c>
      <c r="H1698" s="26">
        <f t="shared" si="724"/>
        <v>0.10000000000000853</v>
      </c>
      <c r="I1698" s="26">
        <f t="shared" si="707"/>
        <v>31.611111111113807</v>
      </c>
      <c r="J1698" s="26">
        <f t="shared" si="708"/>
        <v>167.45670000000001</v>
      </c>
      <c r="K1698" s="26">
        <f t="shared" si="709"/>
        <v>436.51841629629644</v>
      </c>
      <c r="L1698" s="26">
        <f t="shared" si="710"/>
        <v>635.58622740741021</v>
      </c>
      <c r="M1698" s="26">
        <f t="shared" si="711"/>
        <v>22651.586937880762</v>
      </c>
      <c r="N1698" s="26">
        <f t="shared" si="712"/>
        <v>22651.586937880762</v>
      </c>
      <c r="O1698" s="26">
        <f t="shared" si="729"/>
        <v>9243337.2556344979</v>
      </c>
      <c r="P1698" s="26">
        <f t="shared" si="713"/>
        <v>0</v>
      </c>
      <c r="Q1698" s="26">
        <f t="shared" si="725"/>
        <v>-1756586.7817272434</v>
      </c>
      <c r="R1698" s="26">
        <f t="shared" si="726"/>
        <v>0</v>
      </c>
      <c r="S1698" s="26">
        <f t="shared" si="714"/>
        <v>0</v>
      </c>
      <c r="T1698" s="28">
        <f t="shared" si="715"/>
        <v>1756586.7817272434</v>
      </c>
      <c r="U1698" s="26">
        <f t="shared" si="716"/>
        <v>0</v>
      </c>
      <c r="V1698" s="26">
        <f t="shared" si="717"/>
        <v>0</v>
      </c>
      <c r="W1698" s="26">
        <f t="shared" si="718"/>
        <v>0</v>
      </c>
      <c r="X1698" s="26">
        <f t="shared" si="719"/>
        <v>0</v>
      </c>
      <c r="Y1698" s="26">
        <f t="shared" si="720"/>
        <v>0</v>
      </c>
      <c r="Z1698" s="26">
        <f t="shared" si="720"/>
        <v>0</v>
      </c>
      <c r="AA1698" s="26">
        <f t="shared" si="721"/>
        <v>0</v>
      </c>
      <c r="AB1698" s="26">
        <f t="shared" si="727"/>
        <v>1346611.3127287324</v>
      </c>
      <c r="AC1698" s="26">
        <f t="shared" si="722"/>
        <v>7896725.942905765</v>
      </c>
      <c r="AD1698" s="15">
        <f t="shared" si="728"/>
        <v>0</v>
      </c>
      <c r="AO1698">
        <f t="shared" si="703"/>
        <v>0</v>
      </c>
      <c r="AP1698">
        <f t="shared" si="704"/>
        <v>128.30000000000001</v>
      </c>
      <c r="AQ1698">
        <f t="shared" si="705"/>
        <v>35.638888888888893</v>
      </c>
    </row>
    <row r="1699" spans="2:43" x14ac:dyDescent="0.3">
      <c r="B1699" s="6" t="s">
        <v>49</v>
      </c>
      <c r="C1699" s="6">
        <v>1696</v>
      </c>
      <c r="D1699" s="6">
        <v>219</v>
      </c>
      <c r="E1699" s="11">
        <v>128.4</v>
      </c>
      <c r="F1699" s="7">
        <f t="shared" si="706"/>
        <v>35.666666666666671</v>
      </c>
      <c r="G1699" s="26">
        <f t="shared" si="723"/>
        <v>2.7777777777776198E-2</v>
      </c>
      <c r="H1699" s="26">
        <f t="shared" si="724"/>
        <v>9.9999999999994316E-2</v>
      </c>
      <c r="I1699" s="26">
        <f t="shared" si="707"/>
        <v>31.611111111109313</v>
      </c>
      <c r="J1699" s="26">
        <f t="shared" si="708"/>
        <v>167.45670000000001</v>
      </c>
      <c r="K1699" s="26">
        <f t="shared" si="709"/>
        <v>437.19914666666688</v>
      </c>
      <c r="L1699" s="26">
        <f t="shared" si="710"/>
        <v>636.26695777777627</v>
      </c>
      <c r="M1699" s="26">
        <f t="shared" si="711"/>
        <v>22693.521494074022</v>
      </c>
      <c r="N1699" s="26">
        <f t="shared" si="712"/>
        <v>22693.521494074022</v>
      </c>
      <c r="O1699" s="26">
        <f t="shared" si="729"/>
        <v>9266030.7771285716</v>
      </c>
      <c r="P1699" s="26">
        <f t="shared" si="713"/>
        <v>0</v>
      </c>
      <c r="Q1699" s="26">
        <f t="shared" si="725"/>
        <v>-1756586.7817272434</v>
      </c>
      <c r="R1699" s="26">
        <f t="shared" si="726"/>
        <v>0</v>
      </c>
      <c r="S1699" s="26">
        <f t="shared" si="714"/>
        <v>0</v>
      </c>
      <c r="T1699" s="28">
        <f t="shared" si="715"/>
        <v>1756586.7817272434</v>
      </c>
      <c r="U1699" s="26">
        <f t="shared" si="716"/>
        <v>0</v>
      </c>
      <c r="V1699" s="26">
        <f t="shared" si="717"/>
        <v>0</v>
      </c>
      <c r="W1699" s="26">
        <f t="shared" si="718"/>
        <v>0</v>
      </c>
      <c r="X1699" s="26">
        <f t="shared" si="719"/>
        <v>0</v>
      </c>
      <c r="Y1699" s="26">
        <f t="shared" si="720"/>
        <v>0</v>
      </c>
      <c r="Z1699" s="26">
        <f t="shared" si="720"/>
        <v>0</v>
      </c>
      <c r="AA1699" s="26">
        <f t="shared" si="721"/>
        <v>0</v>
      </c>
      <c r="AB1699" s="26">
        <f t="shared" si="727"/>
        <v>1346611.3127287324</v>
      </c>
      <c r="AC1699" s="26">
        <f t="shared" si="722"/>
        <v>7919419.4643998388</v>
      </c>
      <c r="AD1699" s="15">
        <f t="shared" si="728"/>
        <v>0</v>
      </c>
      <c r="AO1699">
        <f t="shared" si="703"/>
        <v>0</v>
      </c>
      <c r="AP1699">
        <f t="shared" si="704"/>
        <v>128.4</v>
      </c>
      <c r="AQ1699">
        <f t="shared" si="705"/>
        <v>35.666666666666664</v>
      </c>
    </row>
    <row r="1700" spans="2:43" x14ac:dyDescent="0.3">
      <c r="B1700" s="6" t="s">
        <v>49</v>
      </c>
      <c r="C1700" s="6">
        <v>1697</v>
      </c>
      <c r="D1700" s="6">
        <v>220</v>
      </c>
      <c r="E1700" s="11">
        <v>128.5</v>
      </c>
      <c r="F1700" s="7">
        <f t="shared" si="706"/>
        <v>35.694444444444443</v>
      </c>
      <c r="G1700" s="26">
        <f t="shared" si="723"/>
        <v>2.7777777777776198E-2</v>
      </c>
      <c r="H1700" s="26">
        <f t="shared" si="724"/>
        <v>9.9999999999994316E-2</v>
      </c>
      <c r="I1700" s="26">
        <f t="shared" si="707"/>
        <v>31.611111111109313</v>
      </c>
      <c r="J1700" s="26">
        <f t="shared" si="708"/>
        <v>167.45670000000001</v>
      </c>
      <c r="K1700" s="26">
        <f t="shared" si="709"/>
        <v>437.8804074074074</v>
      </c>
      <c r="L1700" s="26">
        <f t="shared" si="710"/>
        <v>636.9482185185168</v>
      </c>
      <c r="M1700" s="26">
        <f t="shared" si="711"/>
        <v>22735.512799897057</v>
      </c>
      <c r="N1700" s="26">
        <f t="shared" si="712"/>
        <v>22735.512799897057</v>
      </c>
      <c r="O1700" s="26">
        <f t="shared" si="729"/>
        <v>9288766.2899284679</v>
      </c>
      <c r="P1700" s="26">
        <f t="shared" si="713"/>
        <v>0</v>
      </c>
      <c r="Q1700" s="26">
        <f t="shared" si="725"/>
        <v>-1756586.7817272434</v>
      </c>
      <c r="R1700" s="26">
        <f t="shared" si="726"/>
        <v>0</v>
      </c>
      <c r="S1700" s="26">
        <f t="shared" si="714"/>
        <v>0</v>
      </c>
      <c r="T1700" s="28">
        <f t="shared" si="715"/>
        <v>1756586.7817272434</v>
      </c>
      <c r="U1700" s="26">
        <f t="shared" si="716"/>
        <v>0</v>
      </c>
      <c r="V1700" s="26">
        <f t="shared" si="717"/>
        <v>0</v>
      </c>
      <c r="W1700" s="26">
        <f t="shared" si="718"/>
        <v>0</v>
      </c>
      <c r="X1700" s="26">
        <f t="shared" si="719"/>
        <v>0</v>
      </c>
      <c r="Y1700" s="26">
        <f t="shared" si="720"/>
        <v>0</v>
      </c>
      <c r="Z1700" s="26">
        <f t="shared" si="720"/>
        <v>0</v>
      </c>
      <c r="AA1700" s="26">
        <f t="shared" si="721"/>
        <v>0</v>
      </c>
      <c r="AB1700" s="26">
        <f t="shared" si="727"/>
        <v>1346611.3127287324</v>
      </c>
      <c r="AC1700" s="26">
        <f t="shared" si="722"/>
        <v>7942154.9771997351</v>
      </c>
      <c r="AD1700" s="15">
        <f t="shared" si="728"/>
        <v>0</v>
      </c>
      <c r="AO1700">
        <f t="shared" si="703"/>
        <v>0</v>
      </c>
      <c r="AP1700">
        <f t="shared" si="704"/>
        <v>128.5</v>
      </c>
      <c r="AQ1700">
        <f t="shared" si="705"/>
        <v>35.694444444444443</v>
      </c>
    </row>
    <row r="1701" spans="2:43" x14ac:dyDescent="0.3">
      <c r="B1701" s="6" t="s">
        <v>49</v>
      </c>
      <c r="C1701" s="6">
        <v>1698</v>
      </c>
      <c r="D1701" s="6">
        <v>221</v>
      </c>
      <c r="E1701" s="11">
        <v>128.6</v>
      </c>
      <c r="F1701" s="7">
        <f t="shared" si="706"/>
        <v>35.722222222222221</v>
      </c>
      <c r="G1701" s="26">
        <f t="shared" si="723"/>
        <v>1.3888888888888099E-2</v>
      </c>
      <c r="H1701" s="26">
        <f t="shared" si="724"/>
        <v>4.9999999999997158E-2</v>
      </c>
      <c r="I1701" s="26">
        <f t="shared" si="707"/>
        <v>15.805555555554657</v>
      </c>
      <c r="J1701" s="26">
        <f t="shared" si="708"/>
        <v>167.45670000000001</v>
      </c>
      <c r="K1701" s="26">
        <f t="shared" si="709"/>
        <v>438.56219851851853</v>
      </c>
      <c r="L1701" s="26">
        <f t="shared" si="710"/>
        <v>621.82445407407317</v>
      </c>
      <c r="M1701" s="26">
        <f t="shared" si="711"/>
        <v>22212.951331646058</v>
      </c>
      <c r="N1701" s="26">
        <f t="shared" si="712"/>
        <v>22212.951331646058</v>
      </c>
      <c r="O1701" s="26">
        <f t="shared" si="729"/>
        <v>9310979.2412601132</v>
      </c>
      <c r="P1701" s="26">
        <f t="shared" si="713"/>
        <v>0</v>
      </c>
      <c r="Q1701" s="26">
        <f t="shared" si="725"/>
        <v>-1756586.7817272434</v>
      </c>
      <c r="R1701" s="26">
        <f t="shared" si="726"/>
        <v>0</v>
      </c>
      <c r="S1701" s="26">
        <f t="shared" si="714"/>
        <v>0</v>
      </c>
      <c r="T1701" s="28">
        <f t="shared" si="715"/>
        <v>1756586.7817272434</v>
      </c>
      <c r="U1701" s="26">
        <f t="shared" si="716"/>
        <v>0</v>
      </c>
      <c r="V1701" s="26">
        <f t="shared" si="717"/>
        <v>0</v>
      </c>
      <c r="W1701" s="26">
        <f t="shared" si="718"/>
        <v>0</v>
      </c>
      <c r="X1701" s="26">
        <f t="shared" si="719"/>
        <v>0</v>
      </c>
      <c r="Y1701" s="26">
        <f t="shared" si="720"/>
        <v>0</v>
      </c>
      <c r="Z1701" s="26">
        <f t="shared" si="720"/>
        <v>0</v>
      </c>
      <c r="AA1701" s="26">
        <f t="shared" si="721"/>
        <v>0</v>
      </c>
      <c r="AB1701" s="26">
        <f t="shared" si="727"/>
        <v>1346611.3127287324</v>
      </c>
      <c r="AC1701" s="26">
        <f t="shared" si="722"/>
        <v>7964367.9285313804</v>
      </c>
      <c r="AD1701" s="15">
        <f t="shared" si="728"/>
        <v>0</v>
      </c>
      <c r="AO1701">
        <f t="shared" si="703"/>
        <v>0</v>
      </c>
      <c r="AP1701">
        <f t="shared" si="704"/>
        <v>128.6</v>
      </c>
      <c r="AQ1701">
        <f t="shared" si="705"/>
        <v>35.722222222222221</v>
      </c>
    </row>
    <row r="1702" spans="2:43" x14ac:dyDescent="0.3">
      <c r="B1702" s="6" t="s">
        <v>49</v>
      </c>
      <c r="C1702" s="6">
        <v>1699</v>
      </c>
      <c r="D1702" s="6">
        <v>222</v>
      </c>
      <c r="E1702" s="11">
        <v>128.6</v>
      </c>
      <c r="F1702" s="7">
        <f t="shared" si="706"/>
        <v>35.722222222222221</v>
      </c>
      <c r="G1702" s="26">
        <f t="shared" si="723"/>
        <v>-1.3888888888888099E-2</v>
      </c>
      <c r="H1702" s="26">
        <f t="shared" si="724"/>
        <v>-4.9999999999997158E-2</v>
      </c>
      <c r="I1702" s="26">
        <f t="shared" si="707"/>
        <v>-15.805555555554657</v>
      </c>
      <c r="J1702" s="26">
        <f t="shared" si="708"/>
        <v>167.45670000000001</v>
      </c>
      <c r="K1702" s="26">
        <f t="shared" si="709"/>
        <v>438.56219851851853</v>
      </c>
      <c r="L1702" s="26">
        <f t="shared" si="710"/>
        <v>590.21334296296391</v>
      </c>
      <c r="M1702" s="26">
        <f t="shared" si="711"/>
        <v>21083.732195843655</v>
      </c>
      <c r="N1702" s="26">
        <f t="shared" si="712"/>
        <v>21083.732195843655</v>
      </c>
      <c r="O1702" s="26">
        <f t="shared" si="729"/>
        <v>9332062.9734559562</v>
      </c>
      <c r="P1702" s="26">
        <f t="shared" si="713"/>
        <v>0</v>
      </c>
      <c r="Q1702" s="26">
        <f t="shared" si="725"/>
        <v>-1756586.7817272434</v>
      </c>
      <c r="R1702" s="26">
        <f t="shared" si="726"/>
        <v>0</v>
      </c>
      <c r="S1702" s="26">
        <f t="shared" si="714"/>
        <v>0</v>
      </c>
      <c r="T1702" s="28">
        <f t="shared" si="715"/>
        <v>1756586.7817272434</v>
      </c>
      <c r="U1702" s="26">
        <f t="shared" si="716"/>
        <v>0</v>
      </c>
      <c r="V1702" s="26">
        <f t="shared" si="717"/>
        <v>0</v>
      </c>
      <c r="W1702" s="26">
        <f t="shared" si="718"/>
        <v>0</v>
      </c>
      <c r="X1702" s="26">
        <f t="shared" si="719"/>
        <v>0</v>
      </c>
      <c r="Y1702" s="26">
        <f t="shared" si="720"/>
        <v>0</v>
      </c>
      <c r="Z1702" s="26">
        <f t="shared" si="720"/>
        <v>0</v>
      </c>
      <c r="AA1702" s="26">
        <f t="shared" si="721"/>
        <v>0</v>
      </c>
      <c r="AB1702" s="26">
        <f t="shared" si="727"/>
        <v>1346611.3127287324</v>
      </c>
      <c r="AC1702" s="26">
        <f t="shared" si="722"/>
        <v>7985451.6607272234</v>
      </c>
      <c r="AD1702" s="15">
        <f t="shared" si="728"/>
        <v>0</v>
      </c>
      <c r="AO1702">
        <f t="shared" si="703"/>
        <v>0</v>
      </c>
      <c r="AP1702">
        <f t="shared" si="704"/>
        <v>128.6</v>
      </c>
      <c r="AQ1702">
        <f t="shared" si="705"/>
        <v>35.722222222222221</v>
      </c>
    </row>
    <row r="1703" spans="2:43" x14ac:dyDescent="0.3">
      <c r="B1703" s="6" t="s">
        <v>49</v>
      </c>
      <c r="C1703" s="6">
        <v>1700</v>
      </c>
      <c r="D1703" s="6">
        <v>223</v>
      </c>
      <c r="E1703" s="11">
        <v>128.5</v>
      </c>
      <c r="F1703" s="7">
        <f t="shared" si="706"/>
        <v>35.694444444444443</v>
      </c>
      <c r="G1703" s="26">
        <f t="shared" si="723"/>
        <v>-4.1666666666664298E-2</v>
      </c>
      <c r="H1703" s="26">
        <f t="shared" si="724"/>
        <v>-0.14999999999999147</v>
      </c>
      <c r="I1703" s="26">
        <f t="shared" si="707"/>
        <v>-47.416666666663971</v>
      </c>
      <c r="J1703" s="26">
        <f t="shared" si="708"/>
        <v>167.45670000000001</v>
      </c>
      <c r="K1703" s="26">
        <f t="shared" si="709"/>
        <v>437.8804074074074</v>
      </c>
      <c r="L1703" s="26">
        <f t="shared" si="710"/>
        <v>557.9204407407434</v>
      </c>
      <c r="M1703" s="26">
        <f t="shared" si="711"/>
        <v>19914.660176440422</v>
      </c>
      <c r="N1703" s="26">
        <f t="shared" si="712"/>
        <v>19914.660176440422</v>
      </c>
      <c r="O1703" s="26">
        <f t="shared" si="729"/>
        <v>9351977.6336323973</v>
      </c>
      <c r="P1703" s="26">
        <f t="shared" si="713"/>
        <v>0</v>
      </c>
      <c r="Q1703" s="26">
        <f t="shared" si="725"/>
        <v>-1756586.7817272434</v>
      </c>
      <c r="R1703" s="26">
        <f t="shared" si="726"/>
        <v>0</v>
      </c>
      <c r="S1703" s="26">
        <f t="shared" si="714"/>
        <v>0</v>
      </c>
      <c r="T1703" s="28">
        <f t="shared" si="715"/>
        <v>1756586.7817272434</v>
      </c>
      <c r="U1703" s="26">
        <f t="shared" si="716"/>
        <v>0</v>
      </c>
      <c r="V1703" s="26">
        <f t="shared" si="717"/>
        <v>0</v>
      </c>
      <c r="W1703" s="26">
        <f t="shared" si="718"/>
        <v>0</v>
      </c>
      <c r="X1703" s="26">
        <f t="shared" si="719"/>
        <v>0</v>
      </c>
      <c r="Y1703" s="26">
        <f t="shared" si="720"/>
        <v>0</v>
      </c>
      <c r="Z1703" s="26">
        <f t="shared" si="720"/>
        <v>0</v>
      </c>
      <c r="AA1703" s="26">
        <f t="shared" si="721"/>
        <v>0</v>
      </c>
      <c r="AB1703" s="26">
        <f t="shared" si="727"/>
        <v>1346611.3127287324</v>
      </c>
      <c r="AC1703" s="26">
        <f t="shared" si="722"/>
        <v>8005366.3209036645</v>
      </c>
      <c r="AD1703" s="15">
        <f t="shared" si="728"/>
        <v>0</v>
      </c>
      <c r="AO1703">
        <f t="shared" si="703"/>
        <v>0</v>
      </c>
      <c r="AP1703">
        <f t="shared" si="704"/>
        <v>128.5</v>
      </c>
      <c r="AQ1703">
        <f t="shared" si="705"/>
        <v>35.694444444444443</v>
      </c>
    </row>
    <row r="1704" spans="2:43" x14ac:dyDescent="0.3">
      <c r="B1704" s="6" t="s">
        <v>49</v>
      </c>
      <c r="C1704" s="6">
        <v>1701</v>
      </c>
      <c r="D1704" s="6">
        <v>224</v>
      </c>
      <c r="E1704" s="11">
        <v>128.30000000000001</v>
      </c>
      <c r="F1704" s="7">
        <f t="shared" si="706"/>
        <v>35.638888888888893</v>
      </c>
      <c r="G1704" s="26">
        <f t="shared" si="723"/>
        <v>-5.5555555555556344E-2</v>
      </c>
      <c r="H1704" s="26">
        <f t="shared" si="724"/>
        <v>-0.20000000000000284</v>
      </c>
      <c r="I1704" s="26">
        <f t="shared" si="707"/>
        <v>-63.222222222223117</v>
      </c>
      <c r="J1704" s="26">
        <f t="shared" si="708"/>
        <v>167.45670000000001</v>
      </c>
      <c r="K1704" s="26">
        <f t="shared" si="709"/>
        <v>436.51841629629644</v>
      </c>
      <c r="L1704" s="26">
        <f t="shared" si="710"/>
        <v>540.75289407407331</v>
      </c>
      <c r="M1704" s="26">
        <f t="shared" si="711"/>
        <v>19271.832308251003</v>
      </c>
      <c r="N1704" s="26">
        <f t="shared" si="712"/>
        <v>19271.832308251003</v>
      </c>
      <c r="O1704" s="26">
        <f t="shared" si="729"/>
        <v>9371249.4659406487</v>
      </c>
      <c r="P1704" s="26">
        <f t="shared" si="713"/>
        <v>0</v>
      </c>
      <c r="Q1704" s="26">
        <f t="shared" si="725"/>
        <v>-1756586.7817272434</v>
      </c>
      <c r="R1704" s="26">
        <f t="shared" si="726"/>
        <v>0</v>
      </c>
      <c r="S1704" s="26">
        <f t="shared" si="714"/>
        <v>0</v>
      </c>
      <c r="T1704" s="28">
        <f t="shared" si="715"/>
        <v>1756586.7817272434</v>
      </c>
      <c r="U1704" s="26">
        <f t="shared" si="716"/>
        <v>0</v>
      </c>
      <c r="V1704" s="26">
        <f t="shared" si="717"/>
        <v>0</v>
      </c>
      <c r="W1704" s="26">
        <f t="shared" si="718"/>
        <v>0</v>
      </c>
      <c r="X1704" s="26">
        <f t="shared" si="719"/>
        <v>0</v>
      </c>
      <c r="Y1704" s="26">
        <f t="shared" si="720"/>
        <v>0</v>
      </c>
      <c r="Z1704" s="26">
        <f t="shared" si="720"/>
        <v>0</v>
      </c>
      <c r="AA1704" s="26">
        <f t="shared" si="721"/>
        <v>0</v>
      </c>
      <c r="AB1704" s="26">
        <f t="shared" si="727"/>
        <v>1346611.3127287324</v>
      </c>
      <c r="AC1704" s="26">
        <f t="shared" si="722"/>
        <v>8024638.1532119159</v>
      </c>
      <c r="AD1704" s="15">
        <f t="shared" si="728"/>
        <v>0</v>
      </c>
      <c r="AO1704">
        <f t="shared" si="703"/>
        <v>0</v>
      </c>
      <c r="AP1704">
        <f t="shared" si="704"/>
        <v>128.30000000000001</v>
      </c>
      <c r="AQ1704">
        <f t="shared" si="705"/>
        <v>35.638888888888893</v>
      </c>
    </row>
    <row r="1705" spans="2:43" x14ac:dyDescent="0.3">
      <c r="B1705" s="6" t="s">
        <v>49</v>
      </c>
      <c r="C1705" s="6">
        <v>1702</v>
      </c>
      <c r="D1705" s="6">
        <v>225</v>
      </c>
      <c r="E1705" s="11">
        <v>128.1</v>
      </c>
      <c r="F1705" s="7">
        <f t="shared" si="706"/>
        <v>35.583333333333336</v>
      </c>
      <c r="G1705" s="26">
        <f t="shared" si="723"/>
        <v>-5.5555555555556344E-2</v>
      </c>
      <c r="H1705" s="26">
        <f t="shared" si="724"/>
        <v>-0.20000000000000284</v>
      </c>
      <c r="I1705" s="26">
        <f t="shared" si="707"/>
        <v>-63.222222222223117</v>
      </c>
      <c r="J1705" s="26">
        <f t="shared" si="708"/>
        <v>167.45670000000001</v>
      </c>
      <c r="K1705" s="26">
        <f t="shared" si="709"/>
        <v>435.15854666666678</v>
      </c>
      <c r="L1705" s="26">
        <f t="shared" si="710"/>
        <v>539.39302444444365</v>
      </c>
      <c r="M1705" s="26">
        <f t="shared" si="711"/>
        <v>19193.401786481456</v>
      </c>
      <c r="N1705" s="26">
        <f t="shared" si="712"/>
        <v>19193.401786481456</v>
      </c>
      <c r="O1705" s="26">
        <f t="shared" si="729"/>
        <v>9390442.8677271307</v>
      </c>
      <c r="P1705" s="26">
        <f t="shared" si="713"/>
        <v>0</v>
      </c>
      <c r="Q1705" s="26">
        <f t="shared" si="725"/>
        <v>-1756586.7817272434</v>
      </c>
      <c r="R1705" s="26">
        <f t="shared" si="726"/>
        <v>0</v>
      </c>
      <c r="S1705" s="26">
        <f t="shared" si="714"/>
        <v>0</v>
      </c>
      <c r="T1705" s="28">
        <f t="shared" si="715"/>
        <v>1756586.7817272434</v>
      </c>
      <c r="U1705" s="26">
        <f t="shared" si="716"/>
        <v>0</v>
      </c>
      <c r="V1705" s="26">
        <f t="shared" si="717"/>
        <v>0</v>
      </c>
      <c r="W1705" s="26">
        <f t="shared" si="718"/>
        <v>0</v>
      </c>
      <c r="X1705" s="26">
        <f t="shared" si="719"/>
        <v>0</v>
      </c>
      <c r="Y1705" s="26">
        <f t="shared" si="720"/>
        <v>0</v>
      </c>
      <c r="Z1705" s="26">
        <f t="shared" si="720"/>
        <v>0</v>
      </c>
      <c r="AA1705" s="26">
        <f t="shared" si="721"/>
        <v>0</v>
      </c>
      <c r="AB1705" s="26">
        <f t="shared" si="727"/>
        <v>1346611.3127287324</v>
      </c>
      <c r="AC1705" s="26">
        <f t="shared" si="722"/>
        <v>8043831.5549983978</v>
      </c>
      <c r="AD1705" s="15">
        <f t="shared" si="728"/>
        <v>0</v>
      </c>
      <c r="AO1705">
        <f t="shared" si="703"/>
        <v>0</v>
      </c>
      <c r="AP1705">
        <f t="shared" si="704"/>
        <v>128.1</v>
      </c>
      <c r="AQ1705">
        <f t="shared" si="705"/>
        <v>35.583333333333329</v>
      </c>
    </row>
    <row r="1706" spans="2:43" x14ac:dyDescent="0.3">
      <c r="B1706" s="6" t="s">
        <v>49</v>
      </c>
      <c r="C1706" s="6">
        <v>1703</v>
      </c>
      <c r="D1706" s="6">
        <v>226</v>
      </c>
      <c r="E1706" s="11">
        <v>127.9</v>
      </c>
      <c r="F1706" s="7">
        <f t="shared" si="706"/>
        <v>35.527777777777779</v>
      </c>
      <c r="G1706" s="26">
        <f t="shared" si="723"/>
        <v>-6.9444444444444448E-2</v>
      </c>
      <c r="H1706" s="26">
        <f t="shared" si="724"/>
        <v>-0.25</v>
      </c>
      <c r="I1706" s="26">
        <f t="shared" si="707"/>
        <v>-79.027777777777786</v>
      </c>
      <c r="J1706" s="26">
        <f t="shared" si="708"/>
        <v>167.45670000000001</v>
      </c>
      <c r="K1706" s="26">
        <f t="shared" si="709"/>
        <v>433.80079851851855</v>
      </c>
      <c r="L1706" s="26">
        <f t="shared" si="710"/>
        <v>522.22972074074073</v>
      </c>
      <c r="M1706" s="26">
        <f t="shared" si="711"/>
        <v>18553.661467427984</v>
      </c>
      <c r="N1706" s="26">
        <f t="shared" si="712"/>
        <v>18553.661467427984</v>
      </c>
      <c r="O1706" s="26">
        <f t="shared" si="729"/>
        <v>9408996.529194558</v>
      </c>
      <c r="P1706" s="26">
        <f t="shared" si="713"/>
        <v>0</v>
      </c>
      <c r="Q1706" s="26">
        <f t="shared" si="725"/>
        <v>-1756586.7817272434</v>
      </c>
      <c r="R1706" s="26">
        <f t="shared" si="726"/>
        <v>0</v>
      </c>
      <c r="S1706" s="26">
        <f t="shared" si="714"/>
        <v>0</v>
      </c>
      <c r="T1706" s="28">
        <f t="shared" si="715"/>
        <v>1756586.7817272434</v>
      </c>
      <c r="U1706" s="26">
        <f t="shared" si="716"/>
        <v>0</v>
      </c>
      <c r="V1706" s="26">
        <f t="shared" si="717"/>
        <v>0</v>
      </c>
      <c r="W1706" s="26">
        <f t="shared" si="718"/>
        <v>0</v>
      </c>
      <c r="X1706" s="26">
        <f t="shared" si="719"/>
        <v>0</v>
      </c>
      <c r="Y1706" s="26">
        <f t="shared" si="720"/>
        <v>0</v>
      </c>
      <c r="Z1706" s="26">
        <f t="shared" si="720"/>
        <v>0</v>
      </c>
      <c r="AA1706" s="26">
        <f t="shared" si="721"/>
        <v>0</v>
      </c>
      <c r="AB1706" s="26">
        <f t="shared" si="727"/>
        <v>1346611.3127287324</v>
      </c>
      <c r="AC1706" s="26">
        <f t="shared" si="722"/>
        <v>8062385.2164658252</v>
      </c>
      <c r="AD1706" s="15">
        <f t="shared" si="728"/>
        <v>0</v>
      </c>
      <c r="AO1706">
        <f t="shared" si="703"/>
        <v>0</v>
      </c>
      <c r="AP1706">
        <f t="shared" si="704"/>
        <v>127.9</v>
      </c>
      <c r="AQ1706">
        <f t="shared" si="705"/>
        <v>35.527777777777779</v>
      </c>
    </row>
    <row r="1707" spans="2:43" x14ac:dyDescent="0.3">
      <c r="B1707" s="6" t="s">
        <v>49</v>
      </c>
      <c r="C1707" s="6">
        <v>1704</v>
      </c>
      <c r="D1707" s="6">
        <v>227</v>
      </c>
      <c r="E1707" s="11">
        <v>127.6</v>
      </c>
      <c r="F1707" s="7">
        <f t="shared" si="706"/>
        <v>35.444444444444443</v>
      </c>
      <c r="G1707" s="26">
        <f t="shared" si="723"/>
        <v>-6.9444444444444448E-2</v>
      </c>
      <c r="H1707" s="26">
        <f t="shared" si="724"/>
        <v>-0.25</v>
      </c>
      <c r="I1707" s="26">
        <f t="shared" si="707"/>
        <v>-79.027777777777786</v>
      </c>
      <c r="J1707" s="26">
        <f t="shared" si="708"/>
        <v>167.45670000000001</v>
      </c>
      <c r="K1707" s="26">
        <f t="shared" si="709"/>
        <v>431.76815407407412</v>
      </c>
      <c r="L1707" s="26">
        <f t="shared" si="710"/>
        <v>520.19707629629636</v>
      </c>
      <c r="M1707" s="26">
        <f t="shared" si="711"/>
        <v>18438.096370946503</v>
      </c>
      <c r="N1707" s="26">
        <f t="shared" si="712"/>
        <v>18438.096370946503</v>
      </c>
      <c r="O1707" s="26">
        <f t="shared" si="729"/>
        <v>9427434.6255655047</v>
      </c>
      <c r="P1707" s="26">
        <f t="shared" si="713"/>
        <v>0</v>
      </c>
      <c r="Q1707" s="26">
        <f t="shared" si="725"/>
        <v>-1756586.7817272434</v>
      </c>
      <c r="R1707" s="26">
        <f t="shared" si="726"/>
        <v>0</v>
      </c>
      <c r="S1707" s="26">
        <f t="shared" si="714"/>
        <v>0</v>
      </c>
      <c r="T1707" s="28">
        <f t="shared" si="715"/>
        <v>1756586.7817272434</v>
      </c>
      <c r="U1707" s="26">
        <f t="shared" si="716"/>
        <v>0</v>
      </c>
      <c r="V1707" s="26">
        <f t="shared" si="717"/>
        <v>0</v>
      </c>
      <c r="W1707" s="26">
        <f t="shared" si="718"/>
        <v>0</v>
      </c>
      <c r="X1707" s="26">
        <f t="shared" si="719"/>
        <v>0</v>
      </c>
      <c r="Y1707" s="26">
        <f t="shared" si="720"/>
        <v>0</v>
      </c>
      <c r="Z1707" s="26">
        <f t="shared" si="720"/>
        <v>0</v>
      </c>
      <c r="AA1707" s="26">
        <f t="shared" si="721"/>
        <v>0</v>
      </c>
      <c r="AB1707" s="26">
        <f t="shared" si="727"/>
        <v>1346611.3127287324</v>
      </c>
      <c r="AC1707" s="26">
        <f t="shared" si="722"/>
        <v>8080823.3128367718</v>
      </c>
      <c r="AD1707" s="15">
        <f t="shared" si="728"/>
        <v>0</v>
      </c>
      <c r="AO1707">
        <f t="shared" si="703"/>
        <v>0</v>
      </c>
      <c r="AP1707">
        <f t="shared" si="704"/>
        <v>127.6</v>
      </c>
      <c r="AQ1707">
        <f t="shared" si="705"/>
        <v>35.444444444444443</v>
      </c>
    </row>
    <row r="1708" spans="2:43" x14ac:dyDescent="0.3">
      <c r="B1708" s="6" t="s">
        <v>49</v>
      </c>
      <c r="C1708" s="6">
        <v>1705</v>
      </c>
      <c r="D1708" s="6">
        <v>228</v>
      </c>
      <c r="E1708" s="11">
        <v>127.4</v>
      </c>
      <c r="F1708" s="7">
        <f t="shared" si="706"/>
        <v>35.388888888888893</v>
      </c>
      <c r="G1708" s="26">
        <f t="shared" si="723"/>
        <v>-5.5555555555554373E-2</v>
      </c>
      <c r="H1708" s="26">
        <f t="shared" si="724"/>
        <v>-0.19999999999999574</v>
      </c>
      <c r="I1708" s="26">
        <f t="shared" si="707"/>
        <v>-63.222222222220879</v>
      </c>
      <c r="J1708" s="26">
        <f t="shared" si="708"/>
        <v>167.45670000000001</v>
      </c>
      <c r="K1708" s="26">
        <f t="shared" si="709"/>
        <v>430.41570962962982</v>
      </c>
      <c r="L1708" s="26">
        <f t="shared" si="710"/>
        <v>534.65018740740891</v>
      </c>
      <c r="M1708" s="26">
        <f t="shared" si="711"/>
        <v>18920.676076584416</v>
      </c>
      <c r="N1708" s="26">
        <f t="shared" si="712"/>
        <v>18920.676076584416</v>
      </c>
      <c r="O1708" s="26">
        <f t="shared" si="729"/>
        <v>9446355.3016420882</v>
      </c>
      <c r="P1708" s="26">
        <f t="shared" si="713"/>
        <v>0</v>
      </c>
      <c r="Q1708" s="26">
        <f t="shared" si="725"/>
        <v>-1756586.7817272434</v>
      </c>
      <c r="R1708" s="26">
        <f t="shared" si="726"/>
        <v>0</v>
      </c>
      <c r="S1708" s="26">
        <f t="shared" si="714"/>
        <v>0</v>
      </c>
      <c r="T1708" s="28">
        <f t="shared" si="715"/>
        <v>1756586.7817272434</v>
      </c>
      <c r="U1708" s="26">
        <f t="shared" si="716"/>
        <v>0</v>
      </c>
      <c r="V1708" s="26">
        <f t="shared" si="717"/>
        <v>0</v>
      </c>
      <c r="W1708" s="26">
        <f t="shared" si="718"/>
        <v>0</v>
      </c>
      <c r="X1708" s="26">
        <f t="shared" si="719"/>
        <v>0</v>
      </c>
      <c r="Y1708" s="26">
        <f t="shared" si="720"/>
        <v>0</v>
      </c>
      <c r="Z1708" s="26">
        <f t="shared" si="720"/>
        <v>0</v>
      </c>
      <c r="AA1708" s="26">
        <f t="shared" si="721"/>
        <v>0</v>
      </c>
      <c r="AB1708" s="26">
        <f t="shared" si="727"/>
        <v>1346611.3127287324</v>
      </c>
      <c r="AC1708" s="26">
        <f t="shared" si="722"/>
        <v>8099743.9889133554</v>
      </c>
      <c r="AD1708" s="15">
        <f t="shared" si="728"/>
        <v>0</v>
      </c>
      <c r="AO1708">
        <f t="shared" si="703"/>
        <v>0</v>
      </c>
      <c r="AP1708">
        <f t="shared" si="704"/>
        <v>127.4</v>
      </c>
      <c r="AQ1708">
        <f t="shared" si="705"/>
        <v>35.388888888888893</v>
      </c>
    </row>
    <row r="1709" spans="2:43" x14ac:dyDescent="0.3">
      <c r="B1709" s="6" t="s">
        <v>49</v>
      </c>
      <c r="C1709" s="6">
        <v>1706</v>
      </c>
      <c r="D1709" s="6">
        <v>229</v>
      </c>
      <c r="E1709" s="11">
        <v>127.2</v>
      </c>
      <c r="F1709" s="7">
        <f t="shared" si="706"/>
        <v>35.333333333333336</v>
      </c>
      <c r="G1709" s="26">
        <f t="shared" si="723"/>
        <v>-5.5555555555556344E-2</v>
      </c>
      <c r="H1709" s="26">
        <f t="shared" si="724"/>
        <v>-0.20000000000000284</v>
      </c>
      <c r="I1709" s="26">
        <f t="shared" si="707"/>
        <v>-63.222222222223117</v>
      </c>
      <c r="J1709" s="26">
        <f t="shared" si="708"/>
        <v>167.45670000000001</v>
      </c>
      <c r="K1709" s="26">
        <f t="shared" si="709"/>
        <v>429.06538666666677</v>
      </c>
      <c r="L1709" s="26">
        <f t="shared" si="710"/>
        <v>533.29986444444364</v>
      </c>
      <c r="M1709" s="26">
        <f t="shared" si="711"/>
        <v>18843.26187703701</v>
      </c>
      <c r="N1709" s="26">
        <f t="shared" si="712"/>
        <v>18843.26187703701</v>
      </c>
      <c r="O1709" s="26">
        <f t="shared" si="729"/>
        <v>9465198.5635191258</v>
      </c>
      <c r="P1709" s="26">
        <f t="shared" si="713"/>
        <v>0</v>
      </c>
      <c r="Q1709" s="26">
        <f t="shared" si="725"/>
        <v>-1756586.7817272434</v>
      </c>
      <c r="R1709" s="26">
        <f t="shared" si="726"/>
        <v>0</v>
      </c>
      <c r="S1709" s="26">
        <f t="shared" si="714"/>
        <v>0</v>
      </c>
      <c r="T1709" s="28">
        <f t="shared" si="715"/>
        <v>1756586.7817272434</v>
      </c>
      <c r="U1709" s="26">
        <f t="shared" si="716"/>
        <v>0</v>
      </c>
      <c r="V1709" s="26">
        <f t="shared" si="717"/>
        <v>0</v>
      </c>
      <c r="W1709" s="26">
        <f t="shared" si="718"/>
        <v>0</v>
      </c>
      <c r="X1709" s="26">
        <f t="shared" si="719"/>
        <v>0</v>
      </c>
      <c r="Y1709" s="26">
        <f t="shared" si="720"/>
        <v>0</v>
      </c>
      <c r="Z1709" s="26">
        <f t="shared" si="720"/>
        <v>0</v>
      </c>
      <c r="AA1709" s="26">
        <f t="shared" si="721"/>
        <v>0</v>
      </c>
      <c r="AB1709" s="26">
        <f t="shared" si="727"/>
        <v>1346611.3127287324</v>
      </c>
      <c r="AC1709" s="26">
        <f t="shared" si="722"/>
        <v>8118587.250790393</v>
      </c>
      <c r="AD1709" s="15">
        <f t="shared" si="728"/>
        <v>0</v>
      </c>
      <c r="AO1709">
        <f t="shared" si="703"/>
        <v>0</v>
      </c>
      <c r="AP1709">
        <f t="shared" si="704"/>
        <v>127.2</v>
      </c>
      <c r="AQ1709">
        <f t="shared" si="705"/>
        <v>35.333333333333336</v>
      </c>
    </row>
    <row r="1710" spans="2:43" x14ac:dyDescent="0.3">
      <c r="B1710" s="6" t="s">
        <v>49</v>
      </c>
      <c r="C1710" s="6">
        <v>1707</v>
      </c>
      <c r="D1710" s="6">
        <v>230</v>
      </c>
      <c r="E1710" s="11">
        <v>127</v>
      </c>
      <c r="F1710" s="7">
        <f t="shared" si="706"/>
        <v>35.277777777777779</v>
      </c>
      <c r="G1710" s="26">
        <f t="shared" si="723"/>
        <v>-4.1666666666666269E-2</v>
      </c>
      <c r="H1710" s="26">
        <f t="shared" si="724"/>
        <v>-0.14999999999999858</v>
      </c>
      <c r="I1710" s="26">
        <f t="shared" si="707"/>
        <v>-47.416666666666217</v>
      </c>
      <c r="J1710" s="26">
        <f t="shared" si="708"/>
        <v>167.45670000000001</v>
      </c>
      <c r="K1710" s="26">
        <f t="shared" si="709"/>
        <v>427.71718518518526</v>
      </c>
      <c r="L1710" s="26">
        <f t="shared" si="710"/>
        <v>547.75721851851904</v>
      </c>
      <c r="M1710" s="26">
        <f t="shared" si="711"/>
        <v>19323.657431069976</v>
      </c>
      <c r="N1710" s="26">
        <f t="shared" si="712"/>
        <v>19323.657431069976</v>
      </c>
      <c r="O1710" s="26">
        <f t="shared" si="729"/>
        <v>9484522.2209501956</v>
      </c>
      <c r="P1710" s="26">
        <f t="shared" si="713"/>
        <v>0</v>
      </c>
      <c r="Q1710" s="26">
        <f t="shared" si="725"/>
        <v>-1756586.7817272434</v>
      </c>
      <c r="R1710" s="26">
        <f t="shared" si="726"/>
        <v>0</v>
      </c>
      <c r="S1710" s="26">
        <f t="shared" si="714"/>
        <v>0</v>
      </c>
      <c r="T1710" s="28">
        <f t="shared" si="715"/>
        <v>1756586.7817272434</v>
      </c>
      <c r="U1710" s="26">
        <f t="shared" si="716"/>
        <v>0</v>
      </c>
      <c r="V1710" s="26">
        <f t="shared" si="717"/>
        <v>0</v>
      </c>
      <c r="W1710" s="26">
        <f t="shared" si="718"/>
        <v>0</v>
      </c>
      <c r="X1710" s="26">
        <f t="shared" si="719"/>
        <v>0</v>
      </c>
      <c r="Y1710" s="26">
        <f t="shared" si="720"/>
        <v>0</v>
      </c>
      <c r="Z1710" s="26">
        <f t="shared" si="720"/>
        <v>0</v>
      </c>
      <c r="AA1710" s="26">
        <f t="shared" si="721"/>
        <v>0</v>
      </c>
      <c r="AB1710" s="26">
        <f t="shared" si="727"/>
        <v>1346611.3127287324</v>
      </c>
      <c r="AC1710" s="26">
        <f t="shared" si="722"/>
        <v>8137910.9082214627</v>
      </c>
      <c r="AD1710" s="15">
        <f t="shared" si="728"/>
        <v>0</v>
      </c>
      <c r="AO1710">
        <f t="shared" si="703"/>
        <v>0</v>
      </c>
      <c r="AP1710">
        <f t="shared" si="704"/>
        <v>127</v>
      </c>
      <c r="AQ1710">
        <f t="shared" si="705"/>
        <v>35.277777777777779</v>
      </c>
    </row>
    <row r="1711" spans="2:43" x14ac:dyDescent="0.3">
      <c r="B1711" s="6" t="s">
        <v>49</v>
      </c>
      <c r="C1711" s="6">
        <v>1708</v>
      </c>
      <c r="D1711" s="6">
        <v>231</v>
      </c>
      <c r="E1711" s="11">
        <v>126.9</v>
      </c>
      <c r="F1711" s="7">
        <f t="shared" si="706"/>
        <v>35.25</v>
      </c>
      <c r="G1711" s="26">
        <f t="shared" si="723"/>
        <v>-2.7777777777778172E-2</v>
      </c>
      <c r="H1711" s="26">
        <f t="shared" si="724"/>
        <v>-0.10000000000000142</v>
      </c>
      <c r="I1711" s="26">
        <f t="shared" si="707"/>
        <v>-31.611111111111558</v>
      </c>
      <c r="J1711" s="26">
        <f t="shared" si="708"/>
        <v>167.45670000000001</v>
      </c>
      <c r="K1711" s="26">
        <f t="shared" si="709"/>
        <v>427.04388000000006</v>
      </c>
      <c r="L1711" s="26">
        <f t="shared" si="710"/>
        <v>562.88946888888847</v>
      </c>
      <c r="M1711" s="26">
        <f t="shared" si="711"/>
        <v>19841.853778333319</v>
      </c>
      <c r="N1711" s="26">
        <f t="shared" si="712"/>
        <v>19841.853778333319</v>
      </c>
      <c r="O1711" s="26">
        <f t="shared" si="729"/>
        <v>9504364.074728528</v>
      </c>
      <c r="P1711" s="26">
        <f t="shared" si="713"/>
        <v>0</v>
      </c>
      <c r="Q1711" s="26">
        <f t="shared" si="725"/>
        <v>-1756586.7817272434</v>
      </c>
      <c r="R1711" s="26">
        <f t="shared" si="726"/>
        <v>0</v>
      </c>
      <c r="S1711" s="26">
        <f t="shared" si="714"/>
        <v>0</v>
      </c>
      <c r="T1711" s="28">
        <f t="shared" si="715"/>
        <v>1756586.7817272434</v>
      </c>
      <c r="U1711" s="26">
        <f t="shared" si="716"/>
        <v>0</v>
      </c>
      <c r="V1711" s="26">
        <f t="shared" si="717"/>
        <v>0</v>
      </c>
      <c r="W1711" s="26">
        <f t="shared" si="718"/>
        <v>0</v>
      </c>
      <c r="X1711" s="26">
        <f t="shared" si="719"/>
        <v>0</v>
      </c>
      <c r="Y1711" s="26">
        <f t="shared" si="720"/>
        <v>0</v>
      </c>
      <c r="Z1711" s="26">
        <f t="shared" si="720"/>
        <v>0</v>
      </c>
      <c r="AA1711" s="26">
        <f t="shared" si="721"/>
        <v>0</v>
      </c>
      <c r="AB1711" s="26">
        <f t="shared" si="727"/>
        <v>1346611.3127287324</v>
      </c>
      <c r="AC1711" s="26">
        <f t="shared" si="722"/>
        <v>8157752.7619997952</v>
      </c>
      <c r="AD1711" s="15">
        <f t="shared" si="728"/>
        <v>0</v>
      </c>
      <c r="AO1711">
        <f t="shared" si="703"/>
        <v>0</v>
      </c>
      <c r="AP1711">
        <f t="shared" si="704"/>
        <v>126.9</v>
      </c>
      <c r="AQ1711">
        <f t="shared" si="705"/>
        <v>35.25</v>
      </c>
    </row>
    <row r="1712" spans="2:43" x14ac:dyDescent="0.3">
      <c r="B1712" s="6" t="s">
        <v>49</v>
      </c>
      <c r="C1712" s="6">
        <v>1709</v>
      </c>
      <c r="D1712" s="6">
        <v>232</v>
      </c>
      <c r="E1712" s="11">
        <v>126.8</v>
      </c>
      <c r="F1712" s="7">
        <f t="shared" si="706"/>
        <v>35.222222222222221</v>
      </c>
      <c r="G1712" s="26">
        <f t="shared" si="723"/>
        <v>-2.7777777777778172E-2</v>
      </c>
      <c r="H1712" s="26">
        <f t="shared" si="724"/>
        <v>-0.10000000000000142</v>
      </c>
      <c r="I1712" s="26">
        <f t="shared" si="707"/>
        <v>-31.611111111111558</v>
      </c>
      <c r="J1712" s="26">
        <f t="shared" si="708"/>
        <v>167.45670000000001</v>
      </c>
      <c r="K1712" s="26">
        <f t="shared" si="709"/>
        <v>426.37110518518523</v>
      </c>
      <c r="L1712" s="26">
        <f t="shared" si="710"/>
        <v>562.21669407407364</v>
      </c>
      <c r="M1712" s="26">
        <f t="shared" si="711"/>
        <v>19802.52133572015</v>
      </c>
      <c r="N1712" s="26">
        <f t="shared" si="712"/>
        <v>19802.52133572015</v>
      </c>
      <c r="O1712" s="26">
        <f t="shared" si="729"/>
        <v>9524166.5960642491</v>
      </c>
      <c r="P1712" s="26">
        <f t="shared" si="713"/>
        <v>0</v>
      </c>
      <c r="Q1712" s="26">
        <f t="shared" si="725"/>
        <v>-1756586.7817272434</v>
      </c>
      <c r="R1712" s="26">
        <f t="shared" si="726"/>
        <v>0</v>
      </c>
      <c r="S1712" s="26">
        <f t="shared" si="714"/>
        <v>0</v>
      </c>
      <c r="T1712" s="28">
        <f t="shared" si="715"/>
        <v>1756586.7817272434</v>
      </c>
      <c r="U1712" s="26">
        <f t="shared" si="716"/>
        <v>0</v>
      </c>
      <c r="V1712" s="26">
        <f t="shared" si="717"/>
        <v>0</v>
      </c>
      <c r="W1712" s="26">
        <f t="shared" si="718"/>
        <v>0</v>
      </c>
      <c r="X1712" s="26">
        <f t="shared" si="719"/>
        <v>0</v>
      </c>
      <c r="Y1712" s="26">
        <f t="shared" si="720"/>
        <v>0</v>
      </c>
      <c r="Z1712" s="26">
        <f t="shared" si="720"/>
        <v>0</v>
      </c>
      <c r="AA1712" s="26">
        <f t="shared" si="721"/>
        <v>0</v>
      </c>
      <c r="AB1712" s="26">
        <f t="shared" si="727"/>
        <v>1346611.3127287324</v>
      </c>
      <c r="AC1712" s="26">
        <f t="shared" si="722"/>
        <v>8177555.2833355162</v>
      </c>
      <c r="AD1712" s="15">
        <f t="shared" si="728"/>
        <v>0</v>
      </c>
      <c r="AO1712">
        <f t="shared" si="703"/>
        <v>0</v>
      </c>
      <c r="AP1712">
        <f t="shared" si="704"/>
        <v>126.8</v>
      </c>
      <c r="AQ1712">
        <f t="shared" si="705"/>
        <v>35.222222222222221</v>
      </c>
    </row>
    <row r="1713" spans="2:43" x14ac:dyDescent="0.3">
      <c r="B1713" s="6" t="s">
        <v>49</v>
      </c>
      <c r="C1713" s="6">
        <v>1710</v>
      </c>
      <c r="D1713" s="6">
        <v>233</v>
      </c>
      <c r="E1713" s="11">
        <v>126.7</v>
      </c>
      <c r="F1713" s="7">
        <f t="shared" si="706"/>
        <v>35.19444444444445</v>
      </c>
      <c r="G1713" s="26">
        <f t="shared" si="723"/>
        <v>0</v>
      </c>
      <c r="H1713" s="26">
        <f t="shared" si="724"/>
        <v>0</v>
      </c>
      <c r="I1713" s="26">
        <f t="shared" si="707"/>
        <v>0</v>
      </c>
      <c r="J1713" s="26">
        <f t="shared" si="708"/>
        <v>167.45670000000001</v>
      </c>
      <c r="K1713" s="26">
        <f t="shared" si="709"/>
        <v>425.69886074074094</v>
      </c>
      <c r="L1713" s="26">
        <f t="shared" si="710"/>
        <v>593.15556074074095</v>
      </c>
      <c r="M1713" s="26">
        <f t="shared" si="711"/>
        <v>20875.780429403301</v>
      </c>
      <c r="N1713" s="26">
        <f t="shared" si="712"/>
        <v>20875.780429403301</v>
      </c>
      <c r="O1713" s="26">
        <f t="shared" si="729"/>
        <v>9545042.3764936533</v>
      </c>
      <c r="P1713" s="26">
        <f t="shared" si="713"/>
        <v>0</v>
      </c>
      <c r="Q1713" s="26">
        <f t="shared" si="725"/>
        <v>-1756586.7817272434</v>
      </c>
      <c r="R1713" s="26">
        <f t="shared" si="726"/>
        <v>0</v>
      </c>
      <c r="S1713" s="26">
        <f t="shared" si="714"/>
        <v>0</v>
      </c>
      <c r="T1713" s="28">
        <f t="shared" si="715"/>
        <v>1756586.7817272434</v>
      </c>
      <c r="U1713" s="26">
        <f t="shared" si="716"/>
        <v>0</v>
      </c>
      <c r="V1713" s="26">
        <f t="shared" si="717"/>
        <v>0</v>
      </c>
      <c r="W1713" s="26">
        <f t="shared" si="718"/>
        <v>0</v>
      </c>
      <c r="X1713" s="26">
        <f t="shared" si="719"/>
        <v>0</v>
      </c>
      <c r="Y1713" s="26">
        <f t="shared" si="720"/>
        <v>0</v>
      </c>
      <c r="Z1713" s="26">
        <f t="shared" si="720"/>
        <v>0</v>
      </c>
      <c r="AA1713" s="26">
        <f t="shared" si="721"/>
        <v>0</v>
      </c>
      <c r="AB1713" s="26">
        <f t="shared" si="727"/>
        <v>1346611.3127287324</v>
      </c>
      <c r="AC1713" s="26">
        <f t="shared" si="722"/>
        <v>8198431.0637649205</v>
      </c>
      <c r="AD1713" s="15">
        <f t="shared" si="728"/>
        <v>0</v>
      </c>
      <c r="AO1713">
        <f t="shared" si="703"/>
        <v>0</v>
      </c>
      <c r="AP1713">
        <f t="shared" si="704"/>
        <v>126.7</v>
      </c>
      <c r="AQ1713">
        <f t="shared" si="705"/>
        <v>35.194444444444443</v>
      </c>
    </row>
    <row r="1714" spans="2:43" x14ac:dyDescent="0.3">
      <c r="B1714" s="6" t="s">
        <v>49</v>
      </c>
      <c r="C1714" s="6">
        <v>1711</v>
      </c>
      <c r="D1714" s="6">
        <v>234</v>
      </c>
      <c r="E1714" s="11">
        <v>126.8</v>
      </c>
      <c r="F1714" s="7">
        <f t="shared" si="706"/>
        <v>35.222222222222221</v>
      </c>
      <c r="G1714" s="26">
        <f t="shared" si="723"/>
        <v>2.7777777777778172E-2</v>
      </c>
      <c r="H1714" s="26">
        <f t="shared" si="724"/>
        <v>0.10000000000000142</v>
      </c>
      <c r="I1714" s="26">
        <f t="shared" si="707"/>
        <v>31.611111111111558</v>
      </c>
      <c r="J1714" s="26">
        <f t="shared" si="708"/>
        <v>167.45670000000001</v>
      </c>
      <c r="K1714" s="26">
        <f t="shared" si="709"/>
        <v>426.37110518518523</v>
      </c>
      <c r="L1714" s="26">
        <f t="shared" si="710"/>
        <v>625.43891629629684</v>
      </c>
      <c r="M1714" s="26">
        <f t="shared" si="711"/>
        <v>22029.34849621401</v>
      </c>
      <c r="N1714" s="26">
        <f t="shared" si="712"/>
        <v>22029.34849621401</v>
      </c>
      <c r="O1714" s="26">
        <f t="shared" si="729"/>
        <v>9567071.7249898668</v>
      </c>
      <c r="P1714" s="26">
        <f t="shared" si="713"/>
        <v>0</v>
      </c>
      <c r="Q1714" s="26">
        <f t="shared" si="725"/>
        <v>-1756586.7817272434</v>
      </c>
      <c r="R1714" s="26">
        <f t="shared" si="726"/>
        <v>0</v>
      </c>
      <c r="S1714" s="26">
        <f t="shared" si="714"/>
        <v>0</v>
      </c>
      <c r="T1714" s="28">
        <f t="shared" si="715"/>
        <v>1756586.7817272434</v>
      </c>
      <c r="U1714" s="26">
        <f t="shared" si="716"/>
        <v>0</v>
      </c>
      <c r="V1714" s="26">
        <f t="shared" si="717"/>
        <v>0</v>
      </c>
      <c r="W1714" s="26">
        <f t="shared" si="718"/>
        <v>0</v>
      </c>
      <c r="X1714" s="26">
        <f t="shared" si="719"/>
        <v>0</v>
      </c>
      <c r="Y1714" s="26">
        <f t="shared" si="720"/>
        <v>0</v>
      </c>
      <c r="Z1714" s="26">
        <f t="shared" si="720"/>
        <v>0</v>
      </c>
      <c r="AA1714" s="26">
        <f t="shared" si="721"/>
        <v>0</v>
      </c>
      <c r="AB1714" s="26">
        <f t="shared" si="727"/>
        <v>1346611.3127287324</v>
      </c>
      <c r="AC1714" s="26">
        <f t="shared" si="722"/>
        <v>8220460.412261134</v>
      </c>
      <c r="AD1714" s="15">
        <f t="shared" si="728"/>
        <v>0</v>
      </c>
      <c r="AO1714">
        <f t="shared" si="703"/>
        <v>0</v>
      </c>
      <c r="AP1714">
        <f t="shared" si="704"/>
        <v>126.8</v>
      </c>
      <c r="AQ1714">
        <f t="shared" si="705"/>
        <v>35.222222222222221</v>
      </c>
    </row>
    <row r="1715" spans="2:43" x14ac:dyDescent="0.3">
      <c r="B1715" s="6" t="s">
        <v>49</v>
      </c>
      <c r="C1715" s="6">
        <v>1712</v>
      </c>
      <c r="D1715" s="6">
        <v>235</v>
      </c>
      <c r="E1715" s="11">
        <v>126.9</v>
      </c>
      <c r="F1715" s="7">
        <f t="shared" si="706"/>
        <v>35.25</v>
      </c>
      <c r="G1715" s="26">
        <f t="shared" si="723"/>
        <v>4.1666666666666269E-2</v>
      </c>
      <c r="H1715" s="26">
        <f t="shared" si="724"/>
        <v>0.14999999999999858</v>
      </c>
      <c r="I1715" s="26">
        <f t="shared" si="707"/>
        <v>47.416666666666217</v>
      </c>
      <c r="J1715" s="26">
        <f t="shared" si="708"/>
        <v>167.45670000000001</v>
      </c>
      <c r="K1715" s="26">
        <f t="shared" si="709"/>
        <v>427.04388000000006</v>
      </c>
      <c r="L1715" s="26">
        <f t="shared" si="710"/>
        <v>641.9172466666663</v>
      </c>
      <c r="M1715" s="26">
        <f t="shared" si="711"/>
        <v>22627.582944999987</v>
      </c>
      <c r="N1715" s="26">
        <f t="shared" si="712"/>
        <v>22627.582944999987</v>
      </c>
      <c r="O1715" s="26">
        <f t="shared" si="729"/>
        <v>9589699.3079348672</v>
      </c>
      <c r="P1715" s="26">
        <f t="shared" si="713"/>
        <v>0</v>
      </c>
      <c r="Q1715" s="26">
        <f t="shared" si="725"/>
        <v>-1756586.7817272434</v>
      </c>
      <c r="R1715" s="26">
        <f t="shared" si="726"/>
        <v>0</v>
      </c>
      <c r="S1715" s="26">
        <f t="shared" si="714"/>
        <v>0</v>
      </c>
      <c r="T1715" s="28">
        <f t="shared" si="715"/>
        <v>1756586.7817272434</v>
      </c>
      <c r="U1715" s="26">
        <f t="shared" si="716"/>
        <v>0</v>
      </c>
      <c r="V1715" s="26">
        <f t="shared" si="717"/>
        <v>0</v>
      </c>
      <c r="W1715" s="26">
        <f t="shared" si="718"/>
        <v>0</v>
      </c>
      <c r="X1715" s="26">
        <f t="shared" si="719"/>
        <v>0</v>
      </c>
      <c r="Y1715" s="26">
        <f t="shared" si="720"/>
        <v>0</v>
      </c>
      <c r="Z1715" s="26">
        <f t="shared" si="720"/>
        <v>0</v>
      </c>
      <c r="AA1715" s="26">
        <f t="shared" si="721"/>
        <v>0</v>
      </c>
      <c r="AB1715" s="26">
        <f t="shared" si="727"/>
        <v>1346611.3127287324</v>
      </c>
      <c r="AC1715" s="26">
        <f t="shared" si="722"/>
        <v>8243087.9952061344</v>
      </c>
      <c r="AD1715" s="15">
        <f t="shared" si="728"/>
        <v>0</v>
      </c>
      <c r="AO1715">
        <f t="shared" si="703"/>
        <v>0</v>
      </c>
      <c r="AP1715">
        <f t="shared" si="704"/>
        <v>126.9</v>
      </c>
      <c r="AQ1715">
        <f t="shared" si="705"/>
        <v>35.25</v>
      </c>
    </row>
    <row r="1716" spans="2:43" x14ac:dyDescent="0.3">
      <c r="B1716" s="6" t="s">
        <v>49</v>
      </c>
      <c r="C1716" s="6">
        <v>1713</v>
      </c>
      <c r="D1716" s="6">
        <v>236</v>
      </c>
      <c r="E1716" s="11">
        <v>127.1</v>
      </c>
      <c r="F1716" s="7">
        <f t="shared" si="706"/>
        <v>35.305555555555557</v>
      </c>
      <c r="G1716" s="26">
        <f t="shared" si="723"/>
        <v>6.9444444444444448E-2</v>
      </c>
      <c r="H1716" s="26">
        <f t="shared" si="724"/>
        <v>0.25</v>
      </c>
      <c r="I1716" s="26">
        <f t="shared" si="707"/>
        <v>79.027777777777786</v>
      </c>
      <c r="J1716" s="26">
        <f t="shared" si="708"/>
        <v>167.45670000000001</v>
      </c>
      <c r="K1716" s="26">
        <f t="shared" si="709"/>
        <v>428.39102074074083</v>
      </c>
      <c r="L1716" s="26">
        <f t="shared" si="710"/>
        <v>674.87549851851861</v>
      </c>
      <c r="M1716" s="26">
        <f t="shared" si="711"/>
        <v>23826.854406028811</v>
      </c>
      <c r="N1716" s="26">
        <f t="shared" si="712"/>
        <v>23826.854406028811</v>
      </c>
      <c r="O1716" s="26">
        <f t="shared" si="729"/>
        <v>9613526.1623408962</v>
      </c>
      <c r="P1716" s="26">
        <f t="shared" si="713"/>
        <v>0</v>
      </c>
      <c r="Q1716" s="26">
        <f t="shared" si="725"/>
        <v>-1756586.7817272434</v>
      </c>
      <c r="R1716" s="26">
        <f t="shared" si="726"/>
        <v>0</v>
      </c>
      <c r="S1716" s="26">
        <f t="shared" si="714"/>
        <v>0</v>
      </c>
      <c r="T1716" s="28">
        <f t="shared" si="715"/>
        <v>1756586.7817272434</v>
      </c>
      <c r="U1716" s="26">
        <f t="shared" si="716"/>
        <v>0</v>
      </c>
      <c r="V1716" s="26">
        <f t="shared" si="717"/>
        <v>0</v>
      </c>
      <c r="W1716" s="26">
        <f t="shared" si="718"/>
        <v>0</v>
      </c>
      <c r="X1716" s="26">
        <f t="shared" si="719"/>
        <v>0</v>
      </c>
      <c r="Y1716" s="26">
        <f t="shared" si="720"/>
        <v>0</v>
      </c>
      <c r="Z1716" s="26">
        <f t="shared" si="720"/>
        <v>0</v>
      </c>
      <c r="AA1716" s="26">
        <f t="shared" si="721"/>
        <v>0</v>
      </c>
      <c r="AB1716" s="26">
        <f t="shared" si="727"/>
        <v>1346611.3127287324</v>
      </c>
      <c r="AC1716" s="26">
        <f t="shared" si="722"/>
        <v>8266914.8496121634</v>
      </c>
      <c r="AD1716" s="15">
        <f t="shared" si="728"/>
        <v>0</v>
      </c>
      <c r="AO1716">
        <f t="shared" si="703"/>
        <v>0</v>
      </c>
      <c r="AP1716">
        <f t="shared" si="704"/>
        <v>127.1</v>
      </c>
      <c r="AQ1716">
        <f t="shared" si="705"/>
        <v>35.30555555555555</v>
      </c>
    </row>
    <row r="1717" spans="2:43" x14ac:dyDescent="0.3">
      <c r="B1717" s="6" t="s">
        <v>49</v>
      </c>
      <c r="C1717" s="6">
        <v>1714</v>
      </c>
      <c r="D1717" s="6">
        <v>237</v>
      </c>
      <c r="E1717" s="11">
        <v>127.4</v>
      </c>
      <c r="F1717" s="7">
        <f t="shared" si="706"/>
        <v>35.388888888888893</v>
      </c>
      <c r="G1717" s="26">
        <f t="shared" si="723"/>
        <v>8.3333333333334522E-2</v>
      </c>
      <c r="H1717" s="26">
        <f t="shared" si="724"/>
        <v>0.30000000000000426</v>
      </c>
      <c r="I1717" s="26">
        <f t="shared" si="707"/>
        <v>94.833333333334693</v>
      </c>
      <c r="J1717" s="26">
        <f t="shared" si="708"/>
        <v>167.45670000000001</v>
      </c>
      <c r="K1717" s="26">
        <f t="shared" si="709"/>
        <v>430.41570962962982</v>
      </c>
      <c r="L1717" s="26">
        <f t="shared" si="710"/>
        <v>692.70574296296445</v>
      </c>
      <c r="M1717" s="26">
        <f t="shared" si="711"/>
        <v>24514.086570411579</v>
      </c>
      <c r="N1717" s="26">
        <f t="shared" si="712"/>
        <v>24514.086570411579</v>
      </c>
      <c r="O1717" s="26">
        <f t="shared" si="729"/>
        <v>9638040.2489113081</v>
      </c>
      <c r="P1717" s="26">
        <f t="shared" si="713"/>
        <v>0</v>
      </c>
      <c r="Q1717" s="26">
        <f t="shared" si="725"/>
        <v>-1756586.7817272434</v>
      </c>
      <c r="R1717" s="26">
        <f t="shared" si="726"/>
        <v>0</v>
      </c>
      <c r="S1717" s="26">
        <f t="shared" si="714"/>
        <v>0</v>
      </c>
      <c r="T1717" s="28">
        <f t="shared" si="715"/>
        <v>1756586.7817272434</v>
      </c>
      <c r="U1717" s="26">
        <f t="shared" si="716"/>
        <v>0</v>
      </c>
      <c r="V1717" s="26">
        <f t="shared" si="717"/>
        <v>0</v>
      </c>
      <c r="W1717" s="26">
        <f t="shared" si="718"/>
        <v>0</v>
      </c>
      <c r="X1717" s="26">
        <f t="shared" si="719"/>
        <v>0</v>
      </c>
      <c r="Y1717" s="26">
        <f t="shared" si="720"/>
        <v>0</v>
      </c>
      <c r="Z1717" s="26">
        <f t="shared" si="720"/>
        <v>0</v>
      </c>
      <c r="AA1717" s="26">
        <f t="shared" si="721"/>
        <v>0</v>
      </c>
      <c r="AB1717" s="26">
        <f t="shared" si="727"/>
        <v>1346611.3127287324</v>
      </c>
      <c r="AC1717" s="26">
        <f t="shared" si="722"/>
        <v>8291428.9361825753</v>
      </c>
      <c r="AD1717" s="15">
        <f t="shared" si="728"/>
        <v>0</v>
      </c>
      <c r="AO1717">
        <f t="shared" si="703"/>
        <v>0</v>
      </c>
      <c r="AP1717">
        <f t="shared" si="704"/>
        <v>127.4</v>
      </c>
      <c r="AQ1717">
        <f t="shared" si="705"/>
        <v>35.388888888888893</v>
      </c>
    </row>
    <row r="1718" spans="2:43" x14ac:dyDescent="0.3">
      <c r="B1718" s="6" t="s">
        <v>49</v>
      </c>
      <c r="C1718" s="6">
        <v>1715</v>
      </c>
      <c r="D1718" s="6">
        <v>238</v>
      </c>
      <c r="E1718" s="11">
        <v>127.7</v>
      </c>
      <c r="F1718" s="7">
        <f t="shared" si="706"/>
        <v>35.472222222222221</v>
      </c>
      <c r="G1718" s="26">
        <f t="shared" si="723"/>
        <v>9.7222222222220642E-2</v>
      </c>
      <c r="H1718" s="26">
        <f t="shared" si="724"/>
        <v>0.34999999999999432</v>
      </c>
      <c r="I1718" s="26">
        <f t="shared" si="707"/>
        <v>110.6388888888871</v>
      </c>
      <c r="J1718" s="26">
        <f t="shared" si="708"/>
        <v>167.45670000000001</v>
      </c>
      <c r="K1718" s="26">
        <f t="shared" si="709"/>
        <v>432.44517185185185</v>
      </c>
      <c r="L1718" s="26">
        <f t="shared" si="710"/>
        <v>710.54076074073896</v>
      </c>
      <c r="M1718" s="26">
        <f t="shared" si="711"/>
        <v>25204.459762942322</v>
      </c>
      <c r="N1718" s="26">
        <f t="shared" si="712"/>
        <v>25204.459762942322</v>
      </c>
      <c r="O1718" s="26">
        <f t="shared" si="729"/>
        <v>9663244.7086742502</v>
      </c>
      <c r="P1718" s="26">
        <f t="shared" si="713"/>
        <v>0</v>
      </c>
      <c r="Q1718" s="26">
        <f t="shared" si="725"/>
        <v>-1756586.7817272434</v>
      </c>
      <c r="R1718" s="26">
        <f t="shared" si="726"/>
        <v>0</v>
      </c>
      <c r="S1718" s="26">
        <f t="shared" si="714"/>
        <v>0</v>
      </c>
      <c r="T1718" s="28">
        <f t="shared" si="715"/>
        <v>1756586.7817272434</v>
      </c>
      <c r="U1718" s="26">
        <f t="shared" si="716"/>
        <v>0</v>
      </c>
      <c r="V1718" s="26">
        <f t="shared" si="717"/>
        <v>0</v>
      </c>
      <c r="W1718" s="26">
        <f t="shared" si="718"/>
        <v>0</v>
      </c>
      <c r="X1718" s="26">
        <f t="shared" si="719"/>
        <v>0</v>
      </c>
      <c r="Y1718" s="26">
        <f t="shared" si="720"/>
        <v>0</v>
      </c>
      <c r="Z1718" s="26">
        <f t="shared" si="720"/>
        <v>0</v>
      </c>
      <c r="AA1718" s="26">
        <f t="shared" si="721"/>
        <v>0</v>
      </c>
      <c r="AB1718" s="26">
        <f t="shared" si="727"/>
        <v>1346611.3127287324</v>
      </c>
      <c r="AC1718" s="26">
        <f t="shared" si="722"/>
        <v>8316633.3959455173</v>
      </c>
      <c r="AD1718" s="15">
        <f t="shared" si="728"/>
        <v>0</v>
      </c>
      <c r="AO1718">
        <f t="shared" si="703"/>
        <v>0</v>
      </c>
      <c r="AP1718">
        <f t="shared" si="704"/>
        <v>127.7</v>
      </c>
      <c r="AQ1718">
        <f t="shared" si="705"/>
        <v>35.472222222222221</v>
      </c>
    </row>
    <row r="1719" spans="2:43" x14ac:dyDescent="0.3">
      <c r="B1719" s="6" t="s">
        <v>49</v>
      </c>
      <c r="C1719" s="6">
        <v>1716</v>
      </c>
      <c r="D1719" s="6">
        <v>239</v>
      </c>
      <c r="E1719" s="11">
        <v>128.1</v>
      </c>
      <c r="F1719" s="7">
        <f t="shared" si="706"/>
        <v>35.583333333333336</v>
      </c>
      <c r="G1719" s="26">
        <f t="shared" si="723"/>
        <v>0.11111111111111072</v>
      </c>
      <c r="H1719" s="26">
        <f t="shared" si="724"/>
        <v>0.39999999999999858</v>
      </c>
      <c r="I1719" s="26">
        <f t="shared" si="707"/>
        <v>126.444444444444</v>
      </c>
      <c r="J1719" s="26">
        <f t="shared" si="708"/>
        <v>167.45670000000001</v>
      </c>
      <c r="K1719" s="26">
        <f t="shared" si="709"/>
        <v>435.15854666666678</v>
      </c>
      <c r="L1719" s="26">
        <f t="shared" si="710"/>
        <v>729.05969111111085</v>
      </c>
      <c r="M1719" s="26">
        <f t="shared" si="711"/>
        <v>25942.374008703697</v>
      </c>
      <c r="N1719" s="26">
        <f t="shared" si="712"/>
        <v>25942.374008703697</v>
      </c>
      <c r="O1719" s="26">
        <f t="shared" si="729"/>
        <v>9689187.0826829541</v>
      </c>
      <c r="P1719" s="26">
        <f t="shared" si="713"/>
        <v>0</v>
      </c>
      <c r="Q1719" s="26">
        <f t="shared" si="725"/>
        <v>-1756586.7817272434</v>
      </c>
      <c r="R1719" s="26">
        <f t="shared" si="726"/>
        <v>0</v>
      </c>
      <c r="S1719" s="26">
        <f t="shared" si="714"/>
        <v>0</v>
      </c>
      <c r="T1719" s="28">
        <f t="shared" si="715"/>
        <v>1756586.7817272434</v>
      </c>
      <c r="U1719" s="26">
        <f t="shared" si="716"/>
        <v>0</v>
      </c>
      <c r="V1719" s="26">
        <f t="shared" si="717"/>
        <v>0</v>
      </c>
      <c r="W1719" s="26">
        <f t="shared" si="718"/>
        <v>0</v>
      </c>
      <c r="X1719" s="26">
        <f t="shared" si="719"/>
        <v>0</v>
      </c>
      <c r="Y1719" s="26">
        <f t="shared" si="720"/>
        <v>0</v>
      </c>
      <c r="Z1719" s="26">
        <f t="shared" si="720"/>
        <v>0</v>
      </c>
      <c r="AA1719" s="26">
        <f t="shared" si="721"/>
        <v>0</v>
      </c>
      <c r="AB1719" s="26">
        <f t="shared" si="727"/>
        <v>1346611.3127287324</v>
      </c>
      <c r="AC1719" s="26">
        <f t="shared" si="722"/>
        <v>8342575.7699542213</v>
      </c>
      <c r="AD1719" s="15">
        <f t="shared" si="728"/>
        <v>0</v>
      </c>
      <c r="AO1719">
        <f t="shared" si="703"/>
        <v>0</v>
      </c>
      <c r="AP1719">
        <f t="shared" si="704"/>
        <v>128.1</v>
      </c>
      <c r="AQ1719">
        <f t="shared" si="705"/>
        <v>35.583333333333329</v>
      </c>
    </row>
    <row r="1720" spans="2:43" x14ac:dyDescent="0.3">
      <c r="B1720" s="6" t="s">
        <v>49</v>
      </c>
      <c r="C1720" s="6">
        <v>1717</v>
      </c>
      <c r="D1720" s="6">
        <v>240</v>
      </c>
      <c r="E1720" s="11">
        <v>128.5</v>
      </c>
      <c r="F1720" s="7">
        <f t="shared" si="706"/>
        <v>35.694444444444443</v>
      </c>
      <c r="G1720" s="26">
        <f t="shared" si="723"/>
        <v>0.12500000000000078</v>
      </c>
      <c r="H1720" s="26">
        <f t="shared" si="724"/>
        <v>0.45000000000000284</v>
      </c>
      <c r="I1720" s="26">
        <f t="shared" si="707"/>
        <v>142.25000000000088</v>
      </c>
      <c r="J1720" s="26">
        <f t="shared" si="708"/>
        <v>167.45670000000001</v>
      </c>
      <c r="K1720" s="26">
        <f t="shared" si="709"/>
        <v>437.8804074074074</v>
      </c>
      <c r="L1720" s="26">
        <f t="shared" si="710"/>
        <v>747.58710740740821</v>
      </c>
      <c r="M1720" s="26">
        <f t="shared" si="711"/>
        <v>26684.706472736652</v>
      </c>
      <c r="N1720" s="26">
        <f t="shared" si="712"/>
        <v>26684.706472736652</v>
      </c>
      <c r="O1720" s="26">
        <f t="shared" si="729"/>
        <v>9715871.78915569</v>
      </c>
      <c r="P1720" s="26">
        <f t="shared" si="713"/>
        <v>0</v>
      </c>
      <c r="Q1720" s="26">
        <f t="shared" si="725"/>
        <v>-1756586.7817272434</v>
      </c>
      <c r="R1720" s="26">
        <f t="shared" si="726"/>
        <v>0</v>
      </c>
      <c r="S1720" s="26">
        <f t="shared" si="714"/>
        <v>0</v>
      </c>
      <c r="T1720" s="28">
        <f t="shared" si="715"/>
        <v>1756586.7817272434</v>
      </c>
      <c r="U1720" s="26">
        <f t="shared" si="716"/>
        <v>0</v>
      </c>
      <c r="V1720" s="26">
        <f t="shared" si="717"/>
        <v>0</v>
      </c>
      <c r="W1720" s="26">
        <f t="shared" si="718"/>
        <v>0</v>
      </c>
      <c r="X1720" s="26">
        <f t="shared" si="719"/>
        <v>0</v>
      </c>
      <c r="Y1720" s="26">
        <f t="shared" si="720"/>
        <v>0</v>
      </c>
      <c r="Z1720" s="26">
        <f t="shared" si="720"/>
        <v>0</v>
      </c>
      <c r="AA1720" s="26">
        <f t="shared" si="721"/>
        <v>0</v>
      </c>
      <c r="AB1720" s="26">
        <f t="shared" si="727"/>
        <v>1346611.3127287324</v>
      </c>
      <c r="AC1720" s="26">
        <f t="shared" si="722"/>
        <v>8369260.4764269572</v>
      </c>
      <c r="AD1720" s="15">
        <f t="shared" si="728"/>
        <v>0</v>
      </c>
      <c r="AO1720">
        <f t="shared" si="703"/>
        <v>0</v>
      </c>
      <c r="AP1720">
        <f t="shared" si="704"/>
        <v>128.5</v>
      </c>
      <c r="AQ1720">
        <f t="shared" si="705"/>
        <v>35.694444444444443</v>
      </c>
    </row>
    <row r="1721" spans="2:43" x14ac:dyDescent="0.3">
      <c r="B1721" s="6" t="s">
        <v>49</v>
      </c>
      <c r="C1721" s="6">
        <v>1718</v>
      </c>
      <c r="D1721" s="6">
        <v>241</v>
      </c>
      <c r="E1721" s="11">
        <v>129</v>
      </c>
      <c r="F1721" s="7">
        <f t="shared" si="706"/>
        <v>35.833333333333336</v>
      </c>
      <c r="G1721" s="26">
        <f t="shared" si="723"/>
        <v>0.1388888888888889</v>
      </c>
      <c r="H1721" s="26">
        <f t="shared" si="724"/>
        <v>0.5</v>
      </c>
      <c r="I1721" s="26">
        <f t="shared" si="707"/>
        <v>158.05555555555557</v>
      </c>
      <c r="J1721" s="26">
        <f t="shared" si="708"/>
        <v>167.45670000000001</v>
      </c>
      <c r="K1721" s="26">
        <f t="shared" si="709"/>
        <v>441.29466666666684</v>
      </c>
      <c r="L1721" s="26">
        <f t="shared" si="710"/>
        <v>766.80692222222251</v>
      </c>
      <c r="M1721" s="26">
        <f t="shared" si="711"/>
        <v>27477.248046296307</v>
      </c>
      <c r="N1721" s="26">
        <f t="shared" si="712"/>
        <v>27477.248046296307</v>
      </c>
      <c r="O1721" s="26">
        <f t="shared" si="729"/>
        <v>9743349.0372019857</v>
      </c>
      <c r="P1721" s="26">
        <f t="shared" si="713"/>
        <v>0</v>
      </c>
      <c r="Q1721" s="26">
        <f t="shared" si="725"/>
        <v>-1756586.7817272434</v>
      </c>
      <c r="R1721" s="26">
        <f t="shared" si="726"/>
        <v>0</v>
      </c>
      <c r="S1721" s="26">
        <f t="shared" si="714"/>
        <v>0</v>
      </c>
      <c r="T1721" s="28">
        <f t="shared" si="715"/>
        <v>1756586.7817272434</v>
      </c>
      <c r="U1721" s="26">
        <f t="shared" si="716"/>
        <v>0</v>
      </c>
      <c r="V1721" s="26">
        <f t="shared" si="717"/>
        <v>0</v>
      </c>
      <c r="W1721" s="26">
        <f t="shared" si="718"/>
        <v>0</v>
      </c>
      <c r="X1721" s="26">
        <f t="shared" si="719"/>
        <v>0</v>
      </c>
      <c r="Y1721" s="26">
        <f t="shared" si="720"/>
        <v>0</v>
      </c>
      <c r="Z1721" s="26">
        <f t="shared" si="720"/>
        <v>0</v>
      </c>
      <c r="AA1721" s="26">
        <f t="shared" si="721"/>
        <v>0</v>
      </c>
      <c r="AB1721" s="26">
        <f t="shared" si="727"/>
        <v>1346611.3127287324</v>
      </c>
      <c r="AC1721" s="26">
        <f t="shared" si="722"/>
        <v>8396737.7244732529</v>
      </c>
      <c r="AD1721" s="15">
        <f t="shared" si="728"/>
        <v>0</v>
      </c>
      <c r="AO1721">
        <f t="shared" si="703"/>
        <v>0</v>
      </c>
      <c r="AP1721">
        <f t="shared" si="704"/>
        <v>129</v>
      </c>
      <c r="AQ1721">
        <f t="shared" si="705"/>
        <v>35.833333333333336</v>
      </c>
    </row>
    <row r="1722" spans="2:43" x14ac:dyDescent="0.3">
      <c r="B1722" s="6" t="s">
        <v>49</v>
      </c>
      <c r="C1722" s="6">
        <v>1719</v>
      </c>
      <c r="D1722" s="6">
        <v>242</v>
      </c>
      <c r="E1722" s="11">
        <v>129.5</v>
      </c>
      <c r="F1722" s="7">
        <f t="shared" si="706"/>
        <v>35.972222222222221</v>
      </c>
      <c r="G1722" s="26">
        <f t="shared" si="723"/>
        <v>0.15277777777777699</v>
      </c>
      <c r="H1722" s="26">
        <f t="shared" si="724"/>
        <v>0.54999999999999716</v>
      </c>
      <c r="I1722" s="26">
        <f t="shared" si="707"/>
        <v>173.8611111111102</v>
      </c>
      <c r="J1722" s="26">
        <f t="shared" si="708"/>
        <v>167.45670000000001</v>
      </c>
      <c r="K1722" s="26">
        <f t="shared" si="709"/>
        <v>444.7221851851852</v>
      </c>
      <c r="L1722" s="26">
        <f t="shared" si="710"/>
        <v>786.03999629629539</v>
      </c>
      <c r="M1722" s="26">
        <f t="shared" si="711"/>
        <v>28275.605422325069</v>
      </c>
      <c r="N1722" s="26">
        <f t="shared" si="712"/>
        <v>28275.605422325069</v>
      </c>
      <c r="O1722" s="26">
        <f t="shared" si="729"/>
        <v>9771624.6426243111</v>
      </c>
      <c r="P1722" s="26">
        <f t="shared" si="713"/>
        <v>0</v>
      </c>
      <c r="Q1722" s="26">
        <f t="shared" si="725"/>
        <v>-1756586.7817272434</v>
      </c>
      <c r="R1722" s="26">
        <f t="shared" si="726"/>
        <v>0</v>
      </c>
      <c r="S1722" s="26">
        <f t="shared" si="714"/>
        <v>0</v>
      </c>
      <c r="T1722" s="28">
        <f t="shared" si="715"/>
        <v>1756586.7817272434</v>
      </c>
      <c r="U1722" s="26">
        <f t="shared" si="716"/>
        <v>0</v>
      </c>
      <c r="V1722" s="26">
        <f t="shared" si="717"/>
        <v>0</v>
      </c>
      <c r="W1722" s="26">
        <f t="shared" si="718"/>
        <v>0</v>
      </c>
      <c r="X1722" s="26">
        <f t="shared" si="719"/>
        <v>0</v>
      </c>
      <c r="Y1722" s="26">
        <f t="shared" si="720"/>
        <v>0</v>
      </c>
      <c r="Z1722" s="26">
        <f t="shared" si="720"/>
        <v>0</v>
      </c>
      <c r="AA1722" s="26">
        <f t="shared" si="721"/>
        <v>0</v>
      </c>
      <c r="AB1722" s="26">
        <f t="shared" si="727"/>
        <v>1346611.3127287324</v>
      </c>
      <c r="AC1722" s="26">
        <f t="shared" si="722"/>
        <v>8425013.3298955783</v>
      </c>
      <c r="AD1722" s="15">
        <f t="shared" si="728"/>
        <v>0</v>
      </c>
      <c r="AO1722">
        <f t="shared" si="703"/>
        <v>0</v>
      </c>
      <c r="AP1722">
        <f t="shared" si="704"/>
        <v>129.5</v>
      </c>
      <c r="AQ1722">
        <f t="shared" si="705"/>
        <v>35.972222222222221</v>
      </c>
    </row>
    <row r="1723" spans="2:43" x14ac:dyDescent="0.3">
      <c r="B1723" s="6" t="s">
        <v>49</v>
      </c>
      <c r="C1723" s="6">
        <v>1720</v>
      </c>
      <c r="D1723" s="6">
        <v>243</v>
      </c>
      <c r="E1723" s="11">
        <v>130.1</v>
      </c>
      <c r="F1723" s="7">
        <f t="shared" si="706"/>
        <v>36.138888888888886</v>
      </c>
      <c r="G1723" s="26">
        <f t="shared" si="723"/>
        <v>0.15277777777777699</v>
      </c>
      <c r="H1723" s="26">
        <f t="shared" si="724"/>
        <v>0.54999999999999716</v>
      </c>
      <c r="I1723" s="26">
        <f t="shared" si="707"/>
        <v>173.8611111111102</v>
      </c>
      <c r="J1723" s="26">
        <f t="shared" si="708"/>
        <v>167.45670000000001</v>
      </c>
      <c r="K1723" s="26">
        <f t="shared" si="709"/>
        <v>448.8527096296296</v>
      </c>
      <c r="L1723" s="26">
        <f t="shared" si="710"/>
        <v>790.1705207407399</v>
      </c>
      <c r="M1723" s="26">
        <f t="shared" si="711"/>
        <v>28555.884652325069</v>
      </c>
      <c r="N1723" s="26">
        <f t="shared" si="712"/>
        <v>28555.884652325069</v>
      </c>
      <c r="O1723" s="26">
        <f t="shared" si="729"/>
        <v>9800180.527276637</v>
      </c>
      <c r="P1723" s="26">
        <f t="shared" si="713"/>
        <v>0</v>
      </c>
      <c r="Q1723" s="26">
        <f t="shared" si="725"/>
        <v>-1756586.7817272434</v>
      </c>
      <c r="R1723" s="26">
        <f t="shared" si="726"/>
        <v>0</v>
      </c>
      <c r="S1723" s="26">
        <f t="shared" si="714"/>
        <v>0</v>
      </c>
      <c r="T1723" s="28">
        <f t="shared" si="715"/>
        <v>1756586.7817272434</v>
      </c>
      <c r="U1723" s="26">
        <f t="shared" si="716"/>
        <v>0</v>
      </c>
      <c r="V1723" s="26">
        <f t="shared" si="717"/>
        <v>0</v>
      </c>
      <c r="W1723" s="26">
        <f t="shared" si="718"/>
        <v>0</v>
      </c>
      <c r="X1723" s="26">
        <f t="shared" si="719"/>
        <v>0</v>
      </c>
      <c r="Y1723" s="26">
        <f t="shared" si="720"/>
        <v>0</v>
      </c>
      <c r="Z1723" s="26">
        <f t="shared" si="720"/>
        <v>0</v>
      </c>
      <c r="AA1723" s="26">
        <f t="shared" si="721"/>
        <v>0</v>
      </c>
      <c r="AB1723" s="26">
        <f t="shared" si="727"/>
        <v>1346611.3127287324</v>
      </c>
      <c r="AC1723" s="26">
        <f t="shared" si="722"/>
        <v>8453569.2145479042</v>
      </c>
      <c r="AD1723" s="15">
        <f t="shared" si="728"/>
        <v>0</v>
      </c>
      <c r="AO1723">
        <f t="shared" si="703"/>
        <v>0</v>
      </c>
      <c r="AP1723">
        <f t="shared" si="704"/>
        <v>130.1</v>
      </c>
      <c r="AQ1723">
        <f t="shared" si="705"/>
        <v>36.138888888888886</v>
      </c>
    </row>
    <row r="1724" spans="2:43" x14ac:dyDescent="0.3">
      <c r="B1724" s="6" t="s">
        <v>49</v>
      </c>
      <c r="C1724" s="6">
        <v>1721</v>
      </c>
      <c r="D1724" s="6">
        <v>244</v>
      </c>
      <c r="E1724" s="11">
        <v>130.6</v>
      </c>
      <c r="F1724" s="7">
        <f t="shared" si="706"/>
        <v>36.277777777777779</v>
      </c>
      <c r="G1724" s="26">
        <f t="shared" si="723"/>
        <v>0.12500000000000078</v>
      </c>
      <c r="H1724" s="26">
        <f t="shared" si="724"/>
        <v>0.45000000000000284</v>
      </c>
      <c r="I1724" s="26">
        <f t="shared" si="707"/>
        <v>142.25000000000088</v>
      </c>
      <c r="J1724" s="26">
        <f t="shared" si="708"/>
        <v>167.45670000000001</v>
      </c>
      <c r="K1724" s="26">
        <f t="shared" si="709"/>
        <v>452.30939851851861</v>
      </c>
      <c r="L1724" s="26">
        <f t="shared" si="710"/>
        <v>762.01609851851947</v>
      </c>
      <c r="M1724" s="26">
        <f t="shared" si="711"/>
        <v>27644.250685144067</v>
      </c>
      <c r="N1724" s="26">
        <f t="shared" si="712"/>
        <v>27644.250685144067</v>
      </c>
      <c r="O1724" s="26">
        <f t="shared" si="729"/>
        <v>9827824.7779617812</v>
      </c>
      <c r="P1724" s="26">
        <f t="shared" si="713"/>
        <v>0</v>
      </c>
      <c r="Q1724" s="26">
        <f t="shared" si="725"/>
        <v>-1756586.7817272434</v>
      </c>
      <c r="R1724" s="26">
        <f t="shared" si="726"/>
        <v>0</v>
      </c>
      <c r="S1724" s="26">
        <f t="shared" si="714"/>
        <v>0</v>
      </c>
      <c r="T1724" s="28">
        <f t="shared" si="715"/>
        <v>1756586.7817272434</v>
      </c>
      <c r="U1724" s="26">
        <f t="shared" si="716"/>
        <v>0</v>
      </c>
      <c r="V1724" s="26">
        <f t="shared" si="717"/>
        <v>0</v>
      </c>
      <c r="W1724" s="26">
        <f t="shared" si="718"/>
        <v>0</v>
      </c>
      <c r="X1724" s="26">
        <f t="shared" si="719"/>
        <v>0</v>
      </c>
      <c r="Y1724" s="26">
        <f t="shared" si="720"/>
        <v>0</v>
      </c>
      <c r="Z1724" s="26">
        <f t="shared" si="720"/>
        <v>0</v>
      </c>
      <c r="AA1724" s="26">
        <f t="shared" si="721"/>
        <v>0</v>
      </c>
      <c r="AB1724" s="26">
        <f t="shared" si="727"/>
        <v>1346611.3127287324</v>
      </c>
      <c r="AC1724" s="26">
        <f t="shared" si="722"/>
        <v>8481213.4652330484</v>
      </c>
      <c r="AD1724" s="15">
        <f t="shared" si="728"/>
        <v>0</v>
      </c>
      <c r="AO1724">
        <f t="shared" si="703"/>
        <v>0</v>
      </c>
      <c r="AP1724">
        <f t="shared" si="704"/>
        <v>130.6</v>
      </c>
      <c r="AQ1724">
        <f t="shared" si="705"/>
        <v>36.277777777777779</v>
      </c>
    </row>
    <row r="1725" spans="2:43" x14ac:dyDescent="0.3">
      <c r="B1725" s="6" t="s">
        <v>49</v>
      </c>
      <c r="C1725" s="6">
        <v>1722</v>
      </c>
      <c r="D1725" s="6">
        <v>245</v>
      </c>
      <c r="E1725" s="11">
        <v>131</v>
      </c>
      <c r="F1725" s="7">
        <f t="shared" si="706"/>
        <v>36.388888888888893</v>
      </c>
      <c r="G1725" s="26">
        <f t="shared" si="723"/>
        <v>8.3333333333332538E-2</v>
      </c>
      <c r="H1725" s="26">
        <f t="shared" si="724"/>
        <v>0.29999999999999716</v>
      </c>
      <c r="I1725" s="26">
        <f t="shared" si="707"/>
        <v>94.833333333332433</v>
      </c>
      <c r="J1725" s="26">
        <f t="shared" si="708"/>
        <v>167.45670000000001</v>
      </c>
      <c r="K1725" s="26">
        <f t="shared" si="709"/>
        <v>455.08429629629649</v>
      </c>
      <c r="L1725" s="26">
        <f t="shared" si="710"/>
        <v>717.37432962962885</v>
      </c>
      <c r="M1725" s="26">
        <f t="shared" si="711"/>
        <v>26104.454772633719</v>
      </c>
      <c r="N1725" s="26">
        <f t="shared" si="712"/>
        <v>26104.454772633719</v>
      </c>
      <c r="O1725" s="26">
        <f t="shared" si="729"/>
        <v>9853929.2327344157</v>
      </c>
      <c r="P1725" s="26">
        <f t="shared" si="713"/>
        <v>0</v>
      </c>
      <c r="Q1725" s="26">
        <f t="shared" si="725"/>
        <v>-1756586.7817272434</v>
      </c>
      <c r="R1725" s="26">
        <f t="shared" si="726"/>
        <v>0</v>
      </c>
      <c r="S1725" s="26">
        <f t="shared" si="714"/>
        <v>0</v>
      </c>
      <c r="T1725" s="28">
        <f t="shared" si="715"/>
        <v>1756586.7817272434</v>
      </c>
      <c r="U1725" s="26">
        <f t="shared" si="716"/>
        <v>0</v>
      </c>
      <c r="V1725" s="26">
        <f t="shared" si="717"/>
        <v>0</v>
      </c>
      <c r="W1725" s="26">
        <f t="shared" si="718"/>
        <v>0</v>
      </c>
      <c r="X1725" s="26">
        <f t="shared" si="719"/>
        <v>0</v>
      </c>
      <c r="Y1725" s="26">
        <f t="shared" si="720"/>
        <v>0</v>
      </c>
      <c r="Z1725" s="26">
        <f t="shared" si="720"/>
        <v>0</v>
      </c>
      <c r="AA1725" s="26">
        <f t="shared" si="721"/>
        <v>0</v>
      </c>
      <c r="AB1725" s="26">
        <f t="shared" si="727"/>
        <v>1346611.3127287324</v>
      </c>
      <c r="AC1725" s="26">
        <f t="shared" si="722"/>
        <v>8507317.9200056829</v>
      </c>
      <c r="AD1725" s="15">
        <f t="shared" si="728"/>
        <v>0</v>
      </c>
      <c r="AO1725">
        <f t="shared" si="703"/>
        <v>0</v>
      </c>
      <c r="AP1725">
        <f t="shared" si="704"/>
        <v>131</v>
      </c>
      <c r="AQ1725">
        <f t="shared" si="705"/>
        <v>36.388888888888886</v>
      </c>
    </row>
    <row r="1726" spans="2:43" x14ac:dyDescent="0.3">
      <c r="B1726" s="6" t="s">
        <v>49</v>
      </c>
      <c r="C1726" s="6">
        <v>1723</v>
      </c>
      <c r="D1726" s="6">
        <v>246</v>
      </c>
      <c r="E1726" s="11">
        <v>131.19999999999999</v>
      </c>
      <c r="F1726" s="7">
        <f t="shared" si="706"/>
        <v>36.444444444444443</v>
      </c>
      <c r="G1726" s="26">
        <f t="shared" si="723"/>
        <v>4.1666666666668246E-2</v>
      </c>
      <c r="H1726" s="26">
        <f t="shared" si="724"/>
        <v>0.15000000000000568</v>
      </c>
      <c r="I1726" s="26">
        <f t="shared" si="707"/>
        <v>47.416666666668462</v>
      </c>
      <c r="J1726" s="26">
        <f t="shared" si="708"/>
        <v>167.45670000000001</v>
      </c>
      <c r="K1726" s="26">
        <f t="shared" si="709"/>
        <v>456.47492740740745</v>
      </c>
      <c r="L1726" s="26">
        <f t="shared" si="710"/>
        <v>671.34829407407597</v>
      </c>
      <c r="M1726" s="26">
        <f t="shared" si="711"/>
        <v>24466.91560625521</v>
      </c>
      <c r="N1726" s="26">
        <f t="shared" si="712"/>
        <v>24466.91560625521</v>
      </c>
      <c r="O1726" s="26">
        <f t="shared" si="729"/>
        <v>9878396.1483406704</v>
      </c>
      <c r="P1726" s="26">
        <f t="shared" si="713"/>
        <v>0</v>
      </c>
      <c r="Q1726" s="26">
        <f t="shared" si="725"/>
        <v>-1756586.7817272434</v>
      </c>
      <c r="R1726" s="26">
        <f t="shared" si="726"/>
        <v>0</v>
      </c>
      <c r="S1726" s="26">
        <f t="shared" si="714"/>
        <v>0</v>
      </c>
      <c r="T1726" s="28">
        <f t="shared" si="715"/>
        <v>1756586.7817272434</v>
      </c>
      <c r="U1726" s="26">
        <f t="shared" si="716"/>
        <v>0</v>
      </c>
      <c r="V1726" s="26">
        <f t="shared" si="717"/>
        <v>0</v>
      </c>
      <c r="W1726" s="26">
        <f t="shared" si="718"/>
        <v>0</v>
      </c>
      <c r="X1726" s="26">
        <f t="shared" si="719"/>
        <v>0</v>
      </c>
      <c r="Y1726" s="26">
        <f t="shared" si="720"/>
        <v>0</v>
      </c>
      <c r="Z1726" s="26">
        <f t="shared" si="720"/>
        <v>0</v>
      </c>
      <c r="AA1726" s="26">
        <f t="shared" si="721"/>
        <v>0</v>
      </c>
      <c r="AB1726" s="26">
        <f t="shared" si="727"/>
        <v>1346611.3127287324</v>
      </c>
      <c r="AC1726" s="26">
        <f t="shared" si="722"/>
        <v>8531784.8356119376</v>
      </c>
      <c r="AD1726" s="15">
        <f t="shared" si="728"/>
        <v>0</v>
      </c>
      <c r="AO1726">
        <f t="shared" si="703"/>
        <v>0</v>
      </c>
      <c r="AP1726">
        <f t="shared" si="704"/>
        <v>131.19999999999999</v>
      </c>
      <c r="AQ1726">
        <f t="shared" si="705"/>
        <v>36.444444444444443</v>
      </c>
    </row>
    <row r="1727" spans="2:43" x14ac:dyDescent="0.3">
      <c r="B1727" s="6" t="s">
        <v>49</v>
      </c>
      <c r="C1727" s="6">
        <v>1724</v>
      </c>
      <c r="D1727" s="6">
        <v>247</v>
      </c>
      <c r="E1727" s="11">
        <v>131.30000000000001</v>
      </c>
      <c r="F1727" s="7">
        <f t="shared" si="706"/>
        <v>36.472222222222229</v>
      </c>
      <c r="G1727" s="26">
        <f t="shared" si="723"/>
        <v>0</v>
      </c>
      <c r="H1727" s="26">
        <f t="shared" si="724"/>
        <v>0</v>
      </c>
      <c r="I1727" s="26">
        <f t="shared" si="707"/>
        <v>0</v>
      </c>
      <c r="J1727" s="26">
        <f t="shared" si="708"/>
        <v>167.45670000000001</v>
      </c>
      <c r="K1727" s="26">
        <f t="shared" si="709"/>
        <v>457.17103851851874</v>
      </c>
      <c r="L1727" s="26">
        <f t="shared" si="710"/>
        <v>624.62773851851875</v>
      </c>
      <c r="M1727" s="26">
        <f t="shared" si="711"/>
        <v>22781.561685411536</v>
      </c>
      <c r="N1727" s="26">
        <f t="shared" si="712"/>
        <v>22781.561685411536</v>
      </c>
      <c r="O1727" s="26">
        <f t="shared" si="729"/>
        <v>9901177.7100260817</v>
      </c>
      <c r="P1727" s="26">
        <f t="shared" si="713"/>
        <v>0</v>
      </c>
      <c r="Q1727" s="26">
        <f t="shared" si="725"/>
        <v>-1756586.7817272434</v>
      </c>
      <c r="R1727" s="26">
        <f t="shared" si="726"/>
        <v>0</v>
      </c>
      <c r="S1727" s="26">
        <f t="shared" si="714"/>
        <v>0</v>
      </c>
      <c r="T1727" s="28">
        <f t="shared" si="715"/>
        <v>1756586.7817272434</v>
      </c>
      <c r="U1727" s="26">
        <f t="shared" si="716"/>
        <v>0</v>
      </c>
      <c r="V1727" s="26">
        <f t="shared" si="717"/>
        <v>0</v>
      </c>
      <c r="W1727" s="26">
        <f t="shared" si="718"/>
        <v>0</v>
      </c>
      <c r="X1727" s="26">
        <f t="shared" si="719"/>
        <v>0</v>
      </c>
      <c r="Y1727" s="26">
        <f t="shared" si="720"/>
        <v>0</v>
      </c>
      <c r="Z1727" s="26">
        <f t="shared" si="720"/>
        <v>0</v>
      </c>
      <c r="AA1727" s="26">
        <f t="shared" si="721"/>
        <v>0</v>
      </c>
      <c r="AB1727" s="26">
        <f t="shared" si="727"/>
        <v>1346611.3127287324</v>
      </c>
      <c r="AC1727" s="26">
        <f t="shared" si="722"/>
        <v>8554566.3972973488</v>
      </c>
      <c r="AD1727" s="15">
        <f t="shared" si="728"/>
        <v>0</v>
      </c>
      <c r="AO1727">
        <f t="shared" si="703"/>
        <v>0</v>
      </c>
      <c r="AP1727">
        <f t="shared" si="704"/>
        <v>131.30000000000001</v>
      </c>
      <c r="AQ1727">
        <f t="shared" si="705"/>
        <v>36.472222222222221</v>
      </c>
    </row>
    <row r="1728" spans="2:43" x14ac:dyDescent="0.3">
      <c r="B1728" s="6" t="s">
        <v>49</v>
      </c>
      <c r="C1728" s="6">
        <v>1725</v>
      </c>
      <c r="D1728" s="6">
        <v>248</v>
      </c>
      <c r="E1728" s="11">
        <v>131.19999999999999</v>
      </c>
      <c r="F1728" s="7">
        <f t="shared" si="706"/>
        <v>36.444444444444443</v>
      </c>
      <c r="G1728" s="26">
        <f t="shared" si="723"/>
        <v>-8.3333333333336493E-2</v>
      </c>
      <c r="H1728" s="26">
        <f t="shared" si="724"/>
        <v>-0.30000000000001137</v>
      </c>
      <c r="I1728" s="26">
        <f t="shared" si="707"/>
        <v>-94.833333333336924</v>
      </c>
      <c r="J1728" s="26">
        <f t="shared" si="708"/>
        <v>167.45670000000001</v>
      </c>
      <c r="K1728" s="26">
        <f t="shared" si="709"/>
        <v>456.47492740740745</v>
      </c>
      <c r="L1728" s="26">
        <f t="shared" si="710"/>
        <v>529.09829407407051</v>
      </c>
      <c r="M1728" s="26">
        <f t="shared" si="711"/>
        <v>19282.693384032791</v>
      </c>
      <c r="N1728" s="26">
        <f t="shared" si="712"/>
        <v>19282.693384032791</v>
      </c>
      <c r="O1728" s="26">
        <f t="shared" si="729"/>
        <v>9920460.4034101143</v>
      </c>
      <c r="P1728" s="26">
        <f t="shared" si="713"/>
        <v>0</v>
      </c>
      <c r="Q1728" s="26">
        <f t="shared" si="725"/>
        <v>-1756586.7817272434</v>
      </c>
      <c r="R1728" s="26">
        <f t="shared" si="726"/>
        <v>0</v>
      </c>
      <c r="S1728" s="26">
        <f t="shared" si="714"/>
        <v>0</v>
      </c>
      <c r="T1728" s="28">
        <f t="shared" si="715"/>
        <v>1756586.7817272434</v>
      </c>
      <c r="U1728" s="26">
        <f t="shared" si="716"/>
        <v>0</v>
      </c>
      <c r="V1728" s="26">
        <f t="shared" si="717"/>
        <v>0</v>
      </c>
      <c r="W1728" s="26">
        <f t="shared" si="718"/>
        <v>0</v>
      </c>
      <c r="X1728" s="26">
        <f t="shared" si="719"/>
        <v>0</v>
      </c>
      <c r="Y1728" s="26">
        <f t="shared" si="720"/>
        <v>0</v>
      </c>
      <c r="Z1728" s="26">
        <f t="shared" si="720"/>
        <v>0</v>
      </c>
      <c r="AA1728" s="26">
        <f t="shared" si="721"/>
        <v>0</v>
      </c>
      <c r="AB1728" s="26">
        <f t="shared" si="727"/>
        <v>1346611.3127287324</v>
      </c>
      <c r="AC1728" s="26">
        <f t="shared" si="722"/>
        <v>8573849.0906813815</v>
      </c>
      <c r="AD1728" s="15">
        <f t="shared" si="728"/>
        <v>0</v>
      </c>
      <c r="AO1728">
        <f t="shared" si="703"/>
        <v>0</v>
      </c>
      <c r="AP1728">
        <f t="shared" si="704"/>
        <v>131.19999999999999</v>
      </c>
      <c r="AQ1728">
        <f t="shared" si="705"/>
        <v>36.444444444444443</v>
      </c>
    </row>
    <row r="1729" spans="2:43" x14ac:dyDescent="0.3">
      <c r="B1729" s="6" t="s">
        <v>49</v>
      </c>
      <c r="C1729" s="6">
        <v>1726</v>
      </c>
      <c r="D1729" s="6">
        <v>249</v>
      </c>
      <c r="E1729" s="11">
        <v>130.69999999999999</v>
      </c>
      <c r="F1729" s="7">
        <f t="shared" si="706"/>
        <v>36.305555555555557</v>
      </c>
      <c r="G1729" s="26">
        <f t="shared" si="723"/>
        <v>-0.19444444444444128</v>
      </c>
      <c r="H1729" s="26">
        <f t="shared" si="724"/>
        <v>-0.69999999999998863</v>
      </c>
      <c r="I1729" s="26">
        <f t="shared" si="707"/>
        <v>-221.27777777777419</v>
      </c>
      <c r="J1729" s="26">
        <f t="shared" si="708"/>
        <v>167.45670000000001</v>
      </c>
      <c r="K1729" s="26">
        <f t="shared" si="709"/>
        <v>453.00232740740751</v>
      </c>
      <c r="L1729" s="26">
        <f t="shared" si="710"/>
        <v>399.18124962963333</v>
      </c>
      <c r="M1729" s="26">
        <f t="shared" si="711"/>
        <v>14492.497035164744</v>
      </c>
      <c r="N1729" s="26">
        <f t="shared" si="712"/>
        <v>14492.497035164744</v>
      </c>
      <c r="O1729" s="26">
        <f t="shared" si="729"/>
        <v>9934952.9004452787</v>
      </c>
      <c r="P1729" s="26">
        <f t="shared" si="713"/>
        <v>0</v>
      </c>
      <c r="Q1729" s="26">
        <f t="shared" si="725"/>
        <v>-1756586.7817272434</v>
      </c>
      <c r="R1729" s="26">
        <f t="shared" si="726"/>
        <v>0</v>
      </c>
      <c r="S1729" s="26">
        <f t="shared" si="714"/>
        <v>0</v>
      </c>
      <c r="T1729" s="28">
        <f t="shared" si="715"/>
        <v>1756586.7817272434</v>
      </c>
      <c r="U1729" s="26">
        <f t="shared" si="716"/>
        <v>0</v>
      </c>
      <c r="V1729" s="26">
        <f t="shared" si="717"/>
        <v>0</v>
      </c>
      <c r="W1729" s="26">
        <f t="shared" si="718"/>
        <v>0</v>
      </c>
      <c r="X1729" s="26">
        <f t="shared" si="719"/>
        <v>0</v>
      </c>
      <c r="Y1729" s="26">
        <f t="shared" si="720"/>
        <v>0</v>
      </c>
      <c r="Z1729" s="26">
        <f t="shared" si="720"/>
        <v>0</v>
      </c>
      <c r="AA1729" s="26">
        <f t="shared" si="721"/>
        <v>0</v>
      </c>
      <c r="AB1729" s="26">
        <f t="shared" si="727"/>
        <v>1346611.3127287324</v>
      </c>
      <c r="AC1729" s="26">
        <f t="shared" si="722"/>
        <v>8588341.5877165459</v>
      </c>
      <c r="AD1729" s="15">
        <f t="shared" si="728"/>
        <v>0</v>
      </c>
      <c r="AO1729">
        <f t="shared" si="703"/>
        <v>0</v>
      </c>
      <c r="AP1729">
        <f t="shared" si="704"/>
        <v>130.69999999999999</v>
      </c>
      <c r="AQ1729">
        <f t="shared" si="705"/>
        <v>36.30555555555555</v>
      </c>
    </row>
    <row r="1730" spans="2:43" x14ac:dyDescent="0.3">
      <c r="B1730" s="6" t="s">
        <v>49</v>
      </c>
      <c r="C1730" s="6">
        <v>1727</v>
      </c>
      <c r="D1730" s="6">
        <v>250</v>
      </c>
      <c r="E1730" s="11">
        <v>129.80000000000001</v>
      </c>
      <c r="F1730" s="7">
        <f t="shared" si="706"/>
        <v>36.055555555555557</v>
      </c>
      <c r="G1730" s="26">
        <f t="shared" si="723"/>
        <v>-0.31944444444444209</v>
      </c>
      <c r="H1730" s="26">
        <f t="shared" si="724"/>
        <v>-1.1499999999999915</v>
      </c>
      <c r="I1730" s="26">
        <f t="shared" si="707"/>
        <v>-363.5277777777751</v>
      </c>
      <c r="J1730" s="26">
        <f t="shared" si="708"/>
        <v>167.45670000000001</v>
      </c>
      <c r="K1730" s="26">
        <f t="shared" si="709"/>
        <v>446.78506074074079</v>
      </c>
      <c r="L1730" s="26">
        <f t="shared" si="710"/>
        <v>250.7139829629657</v>
      </c>
      <c r="M1730" s="26">
        <f t="shared" si="711"/>
        <v>9039.6319412758185</v>
      </c>
      <c r="N1730" s="26">
        <f t="shared" si="712"/>
        <v>9039.6319412758185</v>
      </c>
      <c r="O1730" s="26">
        <f t="shared" si="729"/>
        <v>9943992.5323865544</v>
      </c>
      <c r="P1730" s="26">
        <f t="shared" si="713"/>
        <v>0</v>
      </c>
      <c r="Q1730" s="26">
        <f t="shared" si="725"/>
        <v>-1756586.7817272434</v>
      </c>
      <c r="R1730" s="26">
        <f t="shared" si="726"/>
        <v>0</v>
      </c>
      <c r="S1730" s="26">
        <f t="shared" si="714"/>
        <v>0</v>
      </c>
      <c r="T1730" s="28">
        <f t="shared" si="715"/>
        <v>1756586.7817272434</v>
      </c>
      <c r="U1730" s="26">
        <f t="shared" si="716"/>
        <v>0</v>
      </c>
      <c r="V1730" s="26">
        <f t="shared" si="717"/>
        <v>0</v>
      </c>
      <c r="W1730" s="26">
        <f t="shared" si="718"/>
        <v>0</v>
      </c>
      <c r="X1730" s="26">
        <f t="shared" si="719"/>
        <v>0</v>
      </c>
      <c r="Y1730" s="26">
        <f t="shared" si="720"/>
        <v>0</v>
      </c>
      <c r="Z1730" s="26">
        <f t="shared" si="720"/>
        <v>0</v>
      </c>
      <c r="AA1730" s="26">
        <f t="shared" si="721"/>
        <v>0</v>
      </c>
      <c r="AB1730" s="26">
        <f t="shared" si="727"/>
        <v>1346611.3127287324</v>
      </c>
      <c r="AC1730" s="26">
        <f t="shared" si="722"/>
        <v>8597381.2196578216</v>
      </c>
      <c r="AD1730" s="15">
        <f t="shared" si="728"/>
        <v>0</v>
      </c>
      <c r="AO1730">
        <f t="shared" si="703"/>
        <v>0</v>
      </c>
      <c r="AP1730">
        <f t="shared" si="704"/>
        <v>129.80000000000001</v>
      </c>
      <c r="AQ1730">
        <f t="shared" si="705"/>
        <v>36.055555555555557</v>
      </c>
    </row>
    <row r="1731" spans="2:43" x14ac:dyDescent="0.3">
      <c r="B1731" s="6" t="s">
        <v>49</v>
      </c>
      <c r="C1731" s="6">
        <v>1728</v>
      </c>
      <c r="D1731" s="6">
        <v>251</v>
      </c>
      <c r="E1731" s="11">
        <v>128.4</v>
      </c>
      <c r="F1731" s="7">
        <f t="shared" si="706"/>
        <v>35.666666666666671</v>
      </c>
      <c r="G1731" s="26">
        <f t="shared" si="723"/>
        <v>-0.45833333333333492</v>
      </c>
      <c r="H1731" s="26">
        <f t="shared" si="724"/>
        <v>-1.6500000000000057</v>
      </c>
      <c r="I1731" s="26">
        <f t="shared" si="707"/>
        <v>-521.58333333333519</v>
      </c>
      <c r="J1731" s="26">
        <f t="shared" si="708"/>
        <v>167.45670000000001</v>
      </c>
      <c r="K1731" s="26">
        <f t="shared" si="709"/>
        <v>437.19914666666688</v>
      </c>
      <c r="L1731" s="26">
        <f t="shared" si="710"/>
        <v>83.072513333331699</v>
      </c>
      <c r="M1731" s="26">
        <f t="shared" si="711"/>
        <v>2962.9196422221644</v>
      </c>
      <c r="N1731" s="26">
        <f t="shared" si="712"/>
        <v>2962.9196422221644</v>
      </c>
      <c r="O1731" s="26">
        <f t="shared" si="729"/>
        <v>9946955.4520287775</v>
      </c>
      <c r="P1731" s="26">
        <f t="shared" si="713"/>
        <v>0</v>
      </c>
      <c r="Q1731" s="26">
        <f t="shared" si="725"/>
        <v>-1756586.7817272434</v>
      </c>
      <c r="R1731" s="26">
        <f t="shared" si="726"/>
        <v>0</v>
      </c>
      <c r="S1731" s="26">
        <f t="shared" si="714"/>
        <v>0</v>
      </c>
      <c r="T1731" s="28">
        <f t="shared" si="715"/>
        <v>1756586.7817272434</v>
      </c>
      <c r="U1731" s="26">
        <f t="shared" si="716"/>
        <v>0</v>
      </c>
      <c r="V1731" s="26">
        <f t="shared" si="717"/>
        <v>0</v>
      </c>
      <c r="W1731" s="26">
        <f t="shared" si="718"/>
        <v>0</v>
      </c>
      <c r="X1731" s="26">
        <f t="shared" si="719"/>
        <v>0</v>
      </c>
      <c r="Y1731" s="26">
        <f t="shared" si="720"/>
        <v>0</v>
      </c>
      <c r="Z1731" s="26">
        <f t="shared" si="720"/>
        <v>0</v>
      </c>
      <c r="AA1731" s="26">
        <f t="shared" si="721"/>
        <v>0</v>
      </c>
      <c r="AB1731" s="26">
        <f t="shared" si="727"/>
        <v>1346611.3127287324</v>
      </c>
      <c r="AC1731" s="26">
        <f t="shared" si="722"/>
        <v>8600344.1393000446</v>
      </c>
      <c r="AD1731" s="15">
        <f t="shared" si="728"/>
        <v>0</v>
      </c>
      <c r="AO1731">
        <f t="shared" ref="AO1731:AO1794" si="730">IF(E1731&lt;1,1,0)</f>
        <v>0</v>
      </c>
      <c r="AP1731">
        <f t="shared" ref="AP1731:AP1794" si="731">IF(AO1731=1,"",E1731)</f>
        <v>128.4</v>
      </c>
      <c r="AQ1731">
        <f t="shared" ref="AQ1731:AQ1794" si="732">E1731/3.6</f>
        <v>35.666666666666664</v>
      </c>
    </row>
    <row r="1732" spans="2:43" x14ac:dyDescent="0.3">
      <c r="B1732" s="6" t="s">
        <v>49</v>
      </c>
      <c r="C1732" s="6">
        <v>1729</v>
      </c>
      <c r="D1732" s="6">
        <v>252</v>
      </c>
      <c r="E1732" s="11">
        <v>126.5</v>
      </c>
      <c r="F1732" s="7">
        <f t="shared" ref="F1732:F1795" si="733">E1732*(1000/3600)</f>
        <v>35.138888888888893</v>
      </c>
      <c r="G1732" s="26">
        <f t="shared" si="723"/>
        <v>-0.59722222222222376</v>
      </c>
      <c r="H1732" s="26">
        <f t="shared" si="724"/>
        <v>-2.1500000000000057</v>
      </c>
      <c r="I1732" s="26">
        <f t="shared" ref="I1732:I1795" si="734">$AF$12*G1732</f>
        <v>-679.63888888889062</v>
      </c>
      <c r="J1732" s="26">
        <f t="shared" ref="J1732:J1795" si="735">$AF$12*9.81*$AF$14</f>
        <v>167.45670000000001</v>
      </c>
      <c r="K1732" s="26">
        <f t="shared" ref="K1732:K1795" si="736">0.5*$AF$15*$AF$16*$AF$13*(F1732^2)</f>
        <v>424.35596296296308</v>
      </c>
      <c r="L1732" s="26">
        <f t="shared" ref="L1732:L1795" si="737">I1732+J1732+K1732</f>
        <v>-87.826225925927474</v>
      </c>
      <c r="M1732" s="26">
        <f t="shared" ref="M1732:M1795" si="738">(L1732*F1732)</f>
        <v>-3086.1159943416187</v>
      </c>
      <c r="N1732" s="26">
        <f t="shared" ref="N1732:N1795" si="739">IF(M1732&gt;0,M1732,0)</f>
        <v>0</v>
      </c>
      <c r="O1732" s="26">
        <f t="shared" si="729"/>
        <v>9946955.4520287775</v>
      </c>
      <c r="P1732" s="26">
        <f t="shared" ref="P1732:P1795" si="740">IF(M1732&lt;0,M1732,0)</f>
        <v>-3086.1159943416187</v>
      </c>
      <c r="Q1732" s="26">
        <f t="shared" si="725"/>
        <v>-1759672.8977215851</v>
      </c>
      <c r="R1732" s="26">
        <f>IF(P1732=0,0,R1731+P1732)</f>
        <v>-3086.1159943416187</v>
      </c>
      <c r="S1732" s="26">
        <f t="shared" ref="S1732:S1795" si="741">ABS(R1732)</f>
        <v>3086.1159943416187</v>
      </c>
      <c r="T1732" s="28">
        <f t="shared" ref="T1732:T1795" si="742">ABS(Q1732)</f>
        <v>1759672.8977215851</v>
      </c>
      <c r="U1732" s="26">
        <f t="shared" ref="U1732:U1795" si="743">P1732*-0.98</f>
        <v>3024.3936744547864</v>
      </c>
      <c r="V1732" s="26">
        <f t="shared" ref="V1732:V1795" si="744">U1732*0.95</f>
        <v>2873.1739907320471</v>
      </c>
      <c r="W1732" s="26">
        <f t="shared" ref="W1732:W1795" si="745">V1732*0.95</f>
        <v>2729.5152911954447</v>
      </c>
      <c r="X1732" s="26">
        <f t="shared" ref="X1732:X1795" si="746">W1732*0.98</f>
        <v>2674.9249853715355</v>
      </c>
      <c r="Y1732" s="26">
        <f t="shared" ref="Y1732:Z1795" si="747">X1732*0.95</f>
        <v>2541.1787361029587</v>
      </c>
      <c r="Z1732" s="26">
        <f t="shared" si="747"/>
        <v>2414.1197992978109</v>
      </c>
      <c r="AA1732" s="26">
        <f t="shared" ref="AA1732:AA1795" si="748">Z1732*0.98</f>
        <v>2365.8374033118548</v>
      </c>
      <c r="AB1732" s="26">
        <f t="shared" si="727"/>
        <v>1348977.1501320442</v>
      </c>
      <c r="AC1732" s="26">
        <f t="shared" ref="AC1732:AC1795" si="749">O1732-AB1732</f>
        <v>8597978.3018967323</v>
      </c>
      <c r="AD1732" s="15">
        <f t="shared" si="728"/>
        <v>2729.5152911954447</v>
      </c>
      <c r="AO1732">
        <f t="shared" si="730"/>
        <v>0</v>
      </c>
      <c r="AP1732">
        <f t="shared" si="731"/>
        <v>126.5</v>
      </c>
      <c r="AQ1732">
        <f t="shared" si="732"/>
        <v>35.138888888888886</v>
      </c>
    </row>
    <row r="1733" spans="2:43" x14ac:dyDescent="0.3">
      <c r="B1733" s="6" t="s">
        <v>49</v>
      </c>
      <c r="C1733" s="6">
        <v>1730</v>
      </c>
      <c r="D1733" s="6">
        <v>253</v>
      </c>
      <c r="E1733" s="11">
        <v>124.1</v>
      </c>
      <c r="F1733" s="7">
        <f t="shared" si="733"/>
        <v>34.472222222222221</v>
      </c>
      <c r="G1733" s="26">
        <f t="shared" ref="G1733:G1796" si="750">($E1734-$E1732)/2/3.6</f>
        <v>-0.68055555555555636</v>
      </c>
      <c r="H1733" s="26">
        <f t="shared" ref="H1733:H1796" si="751">($E1734-$E1732)/2</f>
        <v>-2.4500000000000028</v>
      </c>
      <c r="I1733" s="26">
        <f t="shared" si="734"/>
        <v>-774.47222222222308</v>
      </c>
      <c r="J1733" s="26">
        <f t="shared" si="735"/>
        <v>167.45670000000001</v>
      </c>
      <c r="K1733" s="26">
        <f t="shared" si="736"/>
        <v>408.4066651851852</v>
      </c>
      <c r="L1733" s="26">
        <f t="shared" si="737"/>
        <v>-198.60885703703792</v>
      </c>
      <c r="M1733" s="26">
        <f t="shared" si="738"/>
        <v>-6846.4886550823348</v>
      </c>
      <c r="N1733" s="26">
        <f t="shared" si="739"/>
        <v>0</v>
      </c>
      <c r="O1733" s="26">
        <f t="shared" si="729"/>
        <v>9946955.4520287775</v>
      </c>
      <c r="P1733" s="26">
        <f t="shared" si="740"/>
        <v>-6846.4886550823348</v>
      </c>
      <c r="Q1733" s="26">
        <f t="shared" ref="Q1733:Q1796" si="752">Q1732+P1733</f>
        <v>-1766519.3863766675</v>
      </c>
      <c r="R1733" s="26">
        <f t="shared" ref="R1733:R1796" si="753">IF(P1733=0,0,R1732+P1733)</f>
        <v>-9932.6046494239527</v>
      </c>
      <c r="S1733" s="26">
        <f t="shared" si="741"/>
        <v>9932.6046494239527</v>
      </c>
      <c r="T1733" s="28">
        <f t="shared" si="742"/>
        <v>1766519.3863766675</v>
      </c>
      <c r="U1733" s="26">
        <f t="shared" si="743"/>
        <v>6709.5588819806881</v>
      </c>
      <c r="V1733" s="26">
        <f t="shared" si="744"/>
        <v>6374.080937881653</v>
      </c>
      <c r="W1733" s="26">
        <f t="shared" si="745"/>
        <v>6055.3768909875698</v>
      </c>
      <c r="X1733" s="26">
        <f t="shared" si="746"/>
        <v>5934.2693531678187</v>
      </c>
      <c r="Y1733" s="26">
        <f t="shared" si="747"/>
        <v>5637.5558855094278</v>
      </c>
      <c r="Z1733" s="26">
        <f t="shared" si="747"/>
        <v>5355.6780912339564</v>
      </c>
      <c r="AA1733" s="26">
        <f t="shared" si="748"/>
        <v>5248.5645294092774</v>
      </c>
      <c r="AB1733" s="26">
        <f t="shared" ref="AB1733:AB1796" si="754">AB1732+AA1733</f>
        <v>1354225.7146614534</v>
      </c>
      <c r="AC1733" s="26">
        <f t="shared" si="749"/>
        <v>8592729.7373673245</v>
      </c>
      <c r="AD1733" s="15">
        <f t="shared" ref="AD1733:AD1796" si="755">IF(W1733=0,0,AD1732+W1733)</f>
        <v>8784.8921821830154</v>
      </c>
      <c r="AO1733">
        <f t="shared" si="730"/>
        <v>0</v>
      </c>
      <c r="AP1733">
        <f t="shared" si="731"/>
        <v>124.1</v>
      </c>
      <c r="AQ1733">
        <f t="shared" si="732"/>
        <v>34.472222222222221</v>
      </c>
    </row>
    <row r="1734" spans="2:43" x14ac:dyDescent="0.3">
      <c r="B1734" s="6" t="s">
        <v>49</v>
      </c>
      <c r="C1734" s="6">
        <v>1731</v>
      </c>
      <c r="D1734" s="6">
        <v>254</v>
      </c>
      <c r="E1734" s="11">
        <v>121.6</v>
      </c>
      <c r="F1734" s="7">
        <f t="shared" si="733"/>
        <v>33.777777777777779</v>
      </c>
      <c r="G1734" s="26">
        <f t="shared" si="750"/>
        <v>-0.70833333333333248</v>
      </c>
      <c r="H1734" s="26">
        <f t="shared" si="751"/>
        <v>-2.5499999999999972</v>
      </c>
      <c r="I1734" s="26">
        <f t="shared" si="734"/>
        <v>-806.08333333333235</v>
      </c>
      <c r="J1734" s="26">
        <f t="shared" si="735"/>
        <v>167.45670000000001</v>
      </c>
      <c r="K1734" s="26">
        <f t="shared" si="736"/>
        <v>392.11766518518527</v>
      </c>
      <c r="L1734" s="26">
        <f t="shared" si="737"/>
        <v>-246.50896814814712</v>
      </c>
      <c r="M1734" s="26">
        <f t="shared" si="738"/>
        <v>-8326.5251463374134</v>
      </c>
      <c r="N1734" s="26">
        <f t="shared" si="739"/>
        <v>0</v>
      </c>
      <c r="O1734" s="26">
        <f t="shared" si="729"/>
        <v>9946955.4520287775</v>
      </c>
      <c r="P1734" s="26">
        <f t="shared" si="740"/>
        <v>-8326.5251463374134</v>
      </c>
      <c r="Q1734" s="26">
        <f t="shared" si="752"/>
        <v>-1774845.911523005</v>
      </c>
      <c r="R1734" s="26">
        <f t="shared" si="753"/>
        <v>-18259.129795761364</v>
      </c>
      <c r="S1734" s="26">
        <f t="shared" si="741"/>
        <v>18259.129795761364</v>
      </c>
      <c r="T1734" s="28">
        <f t="shared" si="742"/>
        <v>1774845.911523005</v>
      </c>
      <c r="U1734" s="26">
        <f t="shared" si="743"/>
        <v>8159.994643410665</v>
      </c>
      <c r="V1734" s="26">
        <f t="shared" si="744"/>
        <v>7751.9949112401318</v>
      </c>
      <c r="W1734" s="26">
        <f t="shared" si="745"/>
        <v>7364.3951656781246</v>
      </c>
      <c r="X1734" s="26">
        <f t="shared" si="746"/>
        <v>7217.1072623645623</v>
      </c>
      <c r="Y1734" s="26">
        <f t="shared" si="747"/>
        <v>6856.2518992463338</v>
      </c>
      <c r="Z1734" s="26">
        <f t="shared" si="747"/>
        <v>6513.4393042840165</v>
      </c>
      <c r="AA1734" s="26">
        <f t="shared" si="748"/>
        <v>6383.1705181983361</v>
      </c>
      <c r="AB1734" s="26">
        <f t="shared" si="754"/>
        <v>1360608.8851796517</v>
      </c>
      <c r="AC1734" s="26">
        <f t="shared" si="749"/>
        <v>8586346.5668491255</v>
      </c>
      <c r="AD1734" s="15">
        <f t="shared" si="755"/>
        <v>16149.28734786114</v>
      </c>
      <c r="AO1734">
        <f t="shared" si="730"/>
        <v>0</v>
      </c>
      <c r="AP1734">
        <f t="shared" si="731"/>
        <v>121.6</v>
      </c>
      <c r="AQ1734">
        <f t="shared" si="732"/>
        <v>33.777777777777779</v>
      </c>
    </row>
    <row r="1735" spans="2:43" x14ac:dyDescent="0.3">
      <c r="B1735" s="6" t="s">
        <v>49</v>
      </c>
      <c r="C1735" s="6">
        <v>1732</v>
      </c>
      <c r="D1735" s="6">
        <v>255</v>
      </c>
      <c r="E1735" s="11">
        <v>119</v>
      </c>
      <c r="F1735" s="7">
        <f t="shared" si="733"/>
        <v>33.055555555555557</v>
      </c>
      <c r="G1735" s="26">
        <f t="shared" si="750"/>
        <v>-0.70833333333333248</v>
      </c>
      <c r="H1735" s="26">
        <f t="shared" si="751"/>
        <v>-2.5499999999999972</v>
      </c>
      <c r="I1735" s="26">
        <f t="shared" si="734"/>
        <v>-806.08333333333235</v>
      </c>
      <c r="J1735" s="26">
        <f t="shared" si="735"/>
        <v>167.45670000000001</v>
      </c>
      <c r="K1735" s="26">
        <f t="shared" si="736"/>
        <v>375.52874074074083</v>
      </c>
      <c r="L1735" s="26">
        <f t="shared" si="737"/>
        <v>-263.09789259259156</v>
      </c>
      <c r="M1735" s="26">
        <f t="shared" si="738"/>
        <v>-8696.8470051439999</v>
      </c>
      <c r="N1735" s="26">
        <f t="shared" si="739"/>
        <v>0</v>
      </c>
      <c r="O1735" s="26">
        <f t="shared" si="729"/>
        <v>9946955.4520287775</v>
      </c>
      <c r="P1735" s="26">
        <f t="shared" si="740"/>
        <v>-8696.8470051439999</v>
      </c>
      <c r="Q1735" s="26">
        <f t="shared" si="752"/>
        <v>-1783542.758528149</v>
      </c>
      <c r="R1735" s="26">
        <f t="shared" si="753"/>
        <v>-26955.976800905366</v>
      </c>
      <c r="S1735" s="26">
        <f t="shared" si="741"/>
        <v>26955.976800905366</v>
      </c>
      <c r="T1735" s="28">
        <f t="shared" si="742"/>
        <v>1783542.758528149</v>
      </c>
      <c r="U1735" s="26">
        <f t="shared" si="743"/>
        <v>8522.9100650411201</v>
      </c>
      <c r="V1735" s="26">
        <f t="shared" si="744"/>
        <v>8096.7645617890639</v>
      </c>
      <c r="W1735" s="26">
        <f t="shared" si="745"/>
        <v>7691.92633369961</v>
      </c>
      <c r="X1735" s="26">
        <f t="shared" si="746"/>
        <v>7538.0878070256176</v>
      </c>
      <c r="Y1735" s="26">
        <f t="shared" si="747"/>
        <v>7161.1834166743365</v>
      </c>
      <c r="Z1735" s="26">
        <f t="shared" si="747"/>
        <v>6803.1242458406196</v>
      </c>
      <c r="AA1735" s="26">
        <f t="shared" si="748"/>
        <v>6667.061760923807</v>
      </c>
      <c r="AB1735" s="26">
        <f t="shared" si="754"/>
        <v>1367275.9469405755</v>
      </c>
      <c r="AC1735" s="26">
        <f t="shared" si="749"/>
        <v>8579679.5050882027</v>
      </c>
      <c r="AD1735" s="15">
        <f t="shared" si="755"/>
        <v>23841.213681560752</v>
      </c>
      <c r="AO1735">
        <f t="shared" si="730"/>
        <v>0</v>
      </c>
      <c r="AP1735">
        <f t="shared" si="731"/>
        <v>119</v>
      </c>
      <c r="AQ1735">
        <f t="shared" si="732"/>
        <v>33.055555555555557</v>
      </c>
    </row>
    <row r="1736" spans="2:43" x14ac:dyDescent="0.3">
      <c r="B1736" s="6" t="s">
        <v>49</v>
      </c>
      <c r="C1736" s="6">
        <v>1733</v>
      </c>
      <c r="D1736" s="6">
        <v>256</v>
      </c>
      <c r="E1736" s="11">
        <v>116.5</v>
      </c>
      <c r="F1736" s="7">
        <f t="shared" si="733"/>
        <v>32.361111111111114</v>
      </c>
      <c r="G1736" s="26">
        <f t="shared" si="750"/>
        <v>-0.68055555555555636</v>
      </c>
      <c r="H1736" s="26">
        <f t="shared" si="751"/>
        <v>-2.4500000000000028</v>
      </c>
      <c r="I1736" s="26">
        <f t="shared" si="734"/>
        <v>-774.47222222222308</v>
      </c>
      <c r="J1736" s="26">
        <f t="shared" si="735"/>
        <v>167.45670000000001</v>
      </c>
      <c r="K1736" s="26">
        <f t="shared" si="736"/>
        <v>359.91596296296308</v>
      </c>
      <c r="L1736" s="26">
        <f t="shared" si="737"/>
        <v>-247.09955925926005</v>
      </c>
      <c r="M1736" s="26">
        <f t="shared" si="738"/>
        <v>-7996.4162926954996</v>
      </c>
      <c r="N1736" s="26">
        <f t="shared" si="739"/>
        <v>0</v>
      </c>
      <c r="O1736" s="26">
        <f t="shared" si="729"/>
        <v>9946955.4520287775</v>
      </c>
      <c r="P1736" s="26">
        <f t="shared" si="740"/>
        <v>-7996.4162926954996</v>
      </c>
      <c r="Q1736" s="26">
        <f t="shared" si="752"/>
        <v>-1791539.1748208445</v>
      </c>
      <c r="R1736" s="26">
        <f t="shared" si="753"/>
        <v>-34952.393093600869</v>
      </c>
      <c r="S1736" s="26">
        <f t="shared" si="741"/>
        <v>34952.393093600869</v>
      </c>
      <c r="T1736" s="28">
        <f t="shared" si="742"/>
        <v>1791539.1748208445</v>
      </c>
      <c r="U1736" s="26">
        <f t="shared" si="743"/>
        <v>7836.4879668415897</v>
      </c>
      <c r="V1736" s="26">
        <f t="shared" si="744"/>
        <v>7444.6635684995099</v>
      </c>
      <c r="W1736" s="26">
        <f t="shared" si="745"/>
        <v>7072.4303900745344</v>
      </c>
      <c r="X1736" s="26">
        <f t="shared" si="746"/>
        <v>6930.9817822730438</v>
      </c>
      <c r="Y1736" s="26">
        <f t="shared" si="747"/>
        <v>6584.4326931593914</v>
      </c>
      <c r="Z1736" s="26">
        <f t="shared" si="747"/>
        <v>6255.2110585014216</v>
      </c>
      <c r="AA1736" s="26">
        <f t="shared" si="748"/>
        <v>6130.1068373313929</v>
      </c>
      <c r="AB1736" s="26">
        <f t="shared" si="754"/>
        <v>1373406.0537779068</v>
      </c>
      <c r="AC1736" s="26">
        <f t="shared" si="749"/>
        <v>8573549.3982508704</v>
      </c>
      <c r="AD1736" s="15">
        <f t="shared" si="755"/>
        <v>30913.644071635288</v>
      </c>
      <c r="AO1736">
        <f t="shared" si="730"/>
        <v>0</v>
      </c>
      <c r="AP1736">
        <f t="shared" si="731"/>
        <v>116.5</v>
      </c>
      <c r="AQ1736">
        <f t="shared" si="732"/>
        <v>32.361111111111107</v>
      </c>
    </row>
    <row r="1737" spans="2:43" x14ac:dyDescent="0.3">
      <c r="B1737" s="6" t="s">
        <v>49</v>
      </c>
      <c r="C1737" s="6">
        <v>1734</v>
      </c>
      <c r="D1737" s="6">
        <v>257</v>
      </c>
      <c r="E1737" s="11">
        <v>114.1</v>
      </c>
      <c r="F1737" s="7">
        <f t="shared" si="733"/>
        <v>31.694444444444443</v>
      </c>
      <c r="G1737" s="26">
        <f t="shared" si="750"/>
        <v>-0.65277777777777812</v>
      </c>
      <c r="H1737" s="26">
        <f t="shared" si="751"/>
        <v>-2.3500000000000014</v>
      </c>
      <c r="I1737" s="26">
        <f t="shared" si="734"/>
        <v>-742.86111111111154</v>
      </c>
      <c r="J1737" s="26">
        <f t="shared" si="735"/>
        <v>167.45670000000001</v>
      </c>
      <c r="K1737" s="26">
        <f t="shared" si="736"/>
        <v>345.23955407407408</v>
      </c>
      <c r="L1737" s="26">
        <f t="shared" si="737"/>
        <v>-230.16485703703751</v>
      </c>
      <c r="M1737" s="26">
        <f t="shared" si="738"/>
        <v>-7294.9472744238828</v>
      </c>
      <c r="N1737" s="26">
        <f t="shared" si="739"/>
        <v>0</v>
      </c>
      <c r="O1737" s="26">
        <f t="shared" si="729"/>
        <v>9946955.4520287775</v>
      </c>
      <c r="P1737" s="26">
        <f t="shared" si="740"/>
        <v>-7294.9472744238828</v>
      </c>
      <c r="Q1737" s="26">
        <f t="shared" si="752"/>
        <v>-1798834.1220952685</v>
      </c>
      <c r="R1737" s="26">
        <f t="shared" si="753"/>
        <v>-42247.34036802475</v>
      </c>
      <c r="S1737" s="26">
        <f t="shared" si="741"/>
        <v>42247.34036802475</v>
      </c>
      <c r="T1737" s="28">
        <f t="shared" si="742"/>
        <v>1798834.1220952685</v>
      </c>
      <c r="U1737" s="26">
        <f t="shared" si="743"/>
        <v>7149.0483289354052</v>
      </c>
      <c r="V1737" s="26">
        <f t="shared" si="744"/>
        <v>6791.5959124886349</v>
      </c>
      <c r="W1737" s="26">
        <f t="shared" si="745"/>
        <v>6452.0161168642026</v>
      </c>
      <c r="X1737" s="26">
        <f t="shared" si="746"/>
        <v>6322.9757945269184</v>
      </c>
      <c r="Y1737" s="26">
        <f t="shared" si="747"/>
        <v>6006.8270048005725</v>
      </c>
      <c r="Z1737" s="26">
        <f t="shared" si="747"/>
        <v>5706.4856545605435</v>
      </c>
      <c r="AA1737" s="26">
        <f t="shared" si="748"/>
        <v>5592.3559414693327</v>
      </c>
      <c r="AB1737" s="26">
        <f t="shared" si="754"/>
        <v>1378998.4097193761</v>
      </c>
      <c r="AC1737" s="26">
        <f t="shared" si="749"/>
        <v>8567957.0423094016</v>
      </c>
      <c r="AD1737" s="15">
        <f t="shared" si="755"/>
        <v>37365.660188499489</v>
      </c>
      <c r="AO1737">
        <f t="shared" si="730"/>
        <v>0</v>
      </c>
      <c r="AP1737">
        <f t="shared" si="731"/>
        <v>114.1</v>
      </c>
      <c r="AQ1737">
        <f t="shared" si="732"/>
        <v>31.694444444444443</v>
      </c>
    </row>
    <row r="1738" spans="2:43" x14ac:dyDescent="0.3">
      <c r="B1738" s="6" t="s">
        <v>49</v>
      </c>
      <c r="C1738" s="6">
        <v>1735</v>
      </c>
      <c r="D1738" s="6">
        <v>258</v>
      </c>
      <c r="E1738" s="11">
        <v>111.8</v>
      </c>
      <c r="F1738" s="7">
        <f t="shared" si="733"/>
        <v>31.055555555555557</v>
      </c>
      <c r="G1738" s="26">
        <f t="shared" si="750"/>
        <v>-0.63888888888888806</v>
      </c>
      <c r="H1738" s="26">
        <f t="shared" si="751"/>
        <v>-2.2999999999999972</v>
      </c>
      <c r="I1738" s="26">
        <f t="shared" si="734"/>
        <v>-727.05555555555463</v>
      </c>
      <c r="J1738" s="26">
        <f t="shared" si="735"/>
        <v>167.45670000000001</v>
      </c>
      <c r="K1738" s="26">
        <f t="shared" si="736"/>
        <v>331.46132740740745</v>
      </c>
      <c r="L1738" s="26">
        <f t="shared" si="737"/>
        <v>-228.13752814814711</v>
      </c>
      <c r="M1738" s="26">
        <f t="shared" si="738"/>
        <v>-7084.9376797119021</v>
      </c>
      <c r="N1738" s="26">
        <f t="shared" si="739"/>
        <v>0</v>
      </c>
      <c r="O1738" s="26">
        <f t="shared" si="729"/>
        <v>9946955.4520287775</v>
      </c>
      <c r="P1738" s="26">
        <f t="shared" si="740"/>
        <v>-7084.9376797119021</v>
      </c>
      <c r="Q1738" s="26">
        <f t="shared" si="752"/>
        <v>-1805919.0597749804</v>
      </c>
      <c r="R1738" s="26">
        <f t="shared" si="753"/>
        <v>-49332.278047736654</v>
      </c>
      <c r="S1738" s="26">
        <f t="shared" si="741"/>
        <v>49332.278047736654</v>
      </c>
      <c r="T1738" s="28">
        <f t="shared" si="742"/>
        <v>1805919.0597749804</v>
      </c>
      <c r="U1738" s="26">
        <f t="shared" si="743"/>
        <v>6943.2389261176641</v>
      </c>
      <c r="V1738" s="26">
        <f t="shared" si="744"/>
        <v>6596.0769798117808</v>
      </c>
      <c r="W1738" s="26">
        <f t="shared" si="745"/>
        <v>6266.2731308211914</v>
      </c>
      <c r="X1738" s="26">
        <f t="shared" si="746"/>
        <v>6140.9476682047671</v>
      </c>
      <c r="Y1738" s="26">
        <f t="shared" si="747"/>
        <v>5833.9002847945285</v>
      </c>
      <c r="Z1738" s="26">
        <f t="shared" si="747"/>
        <v>5542.2052705548022</v>
      </c>
      <c r="AA1738" s="26">
        <f t="shared" si="748"/>
        <v>5431.3611651437059</v>
      </c>
      <c r="AB1738" s="26">
        <f t="shared" si="754"/>
        <v>1384429.7708845199</v>
      </c>
      <c r="AC1738" s="26">
        <f t="shared" si="749"/>
        <v>8562525.681144258</v>
      </c>
      <c r="AD1738" s="15">
        <f t="shared" si="755"/>
        <v>43631.933319320684</v>
      </c>
      <c r="AO1738">
        <f t="shared" si="730"/>
        <v>0</v>
      </c>
      <c r="AP1738">
        <f t="shared" si="731"/>
        <v>111.8</v>
      </c>
      <c r="AQ1738">
        <f t="shared" si="732"/>
        <v>31.055555555555554</v>
      </c>
    </row>
    <row r="1739" spans="2:43" x14ac:dyDescent="0.3">
      <c r="B1739" s="6" t="s">
        <v>49</v>
      </c>
      <c r="C1739" s="6">
        <v>1736</v>
      </c>
      <c r="D1739" s="6">
        <v>259</v>
      </c>
      <c r="E1739" s="11">
        <v>109.5</v>
      </c>
      <c r="F1739" s="7">
        <f t="shared" si="733"/>
        <v>30.416666666666668</v>
      </c>
      <c r="G1739" s="26">
        <f t="shared" si="750"/>
        <v>-0.65277777777777812</v>
      </c>
      <c r="H1739" s="26">
        <f t="shared" si="751"/>
        <v>-2.3500000000000014</v>
      </c>
      <c r="I1739" s="26">
        <f t="shared" si="734"/>
        <v>-742.86111111111154</v>
      </c>
      <c r="J1739" s="26">
        <f t="shared" si="735"/>
        <v>167.45670000000001</v>
      </c>
      <c r="K1739" s="26">
        <f t="shared" si="736"/>
        <v>317.96366666666671</v>
      </c>
      <c r="L1739" s="26">
        <f t="shared" si="737"/>
        <v>-257.44074444444487</v>
      </c>
      <c r="M1739" s="26">
        <f t="shared" si="738"/>
        <v>-7830.4893101851985</v>
      </c>
      <c r="N1739" s="26">
        <f t="shared" si="739"/>
        <v>0</v>
      </c>
      <c r="O1739" s="26">
        <f t="shared" si="729"/>
        <v>9946955.4520287775</v>
      </c>
      <c r="P1739" s="26">
        <f t="shared" si="740"/>
        <v>-7830.4893101851985</v>
      </c>
      <c r="Q1739" s="26">
        <f t="shared" si="752"/>
        <v>-1813749.5490851656</v>
      </c>
      <c r="R1739" s="26">
        <f t="shared" si="753"/>
        <v>-57162.767357921854</v>
      </c>
      <c r="S1739" s="26">
        <f t="shared" si="741"/>
        <v>57162.767357921854</v>
      </c>
      <c r="T1739" s="28">
        <f t="shared" si="742"/>
        <v>1813749.5490851656</v>
      </c>
      <c r="U1739" s="26">
        <f t="shared" si="743"/>
        <v>7673.8795239814945</v>
      </c>
      <c r="V1739" s="26">
        <f t="shared" si="744"/>
        <v>7290.1855477824192</v>
      </c>
      <c r="W1739" s="26">
        <f t="shared" si="745"/>
        <v>6925.6762703932982</v>
      </c>
      <c r="X1739" s="26">
        <f t="shared" si="746"/>
        <v>6787.1627449854323</v>
      </c>
      <c r="Y1739" s="26">
        <f t="shared" si="747"/>
        <v>6447.8046077361605</v>
      </c>
      <c r="Z1739" s="26">
        <f t="shared" si="747"/>
        <v>6125.4143773493524</v>
      </c>
      <c r="AA1739" s="26">
        <f t="shared" si="748"/>
        <v>6002.9060898023654</v>
      </c>
      <c r="AB1739" s="26">
        <f t="shared" si="754"/>
        <v>1390432.6769743222</v>
      </c>
      <c r="AC1739" s="26">
        <f t="shared" si="749"/>
        <v>8556522.7750544548</v>
      </c>
      <c r="AD1739" s="15">
        <f t="shared" si="755"/>
        <v>50557.609589713982</v>
      </c>
      <c r="AO1739">
        <f t="shared" si="730"/>
        <v>0</v>
      </c>
      <c r="AP1739">
        <f t="shared" si="731"/>
        <v>109.5</v>
      </c>
      <c r="AQ1739">
        <f t="shared" si="732"/>
        <v>30.416666666666664</v>
      </c>
    </row>
    <row r="1740" spans="2:43" x14ac:dyDescent="0.3">
      <c r="B1740" s="6" t="s">
        <v>49</v>
      </c>
      <c r="C1740" s="6">
        <v>1737</v>
      </c>
      <c r="D1740" s="6">
        <v>260</v>
      </c>
      <c r="E1740" s="11">
        <v>107.1</v>
      </c>
      <c r="F1740" s="7">
        <f t="shared" si="733"/>
        <v>29.75</v>
      </c>
      <c r="G1740" s="26">
        <f t="shared" si="750"/>
        <v>-0.65277777777777812</v>
      </c>
      <c r="H1740" s="26">
        <f t="shared" si="751"/>
        <v>-2.3500000000000014</v>
      </c>
      <c r="I1740" s="26">
        <f t="shared" si="734"/>
        <v>-742.86111111111154</v>
      </c>
      <c r="J1740" s="26">
        <f t="shared" si="735"/>
        <v>167.45670000000001</v>
      </c>
      <c r="K1740" s="26">
        <f t="shared" si="736"/>
        <v>304.17828000000003</v>
      </c>
      <c r="L1740" s="26">
        <f t="shared" si="737"/>
        <v>-271.22613111111156</v>
      </c>
      <c r="M1740" s="26">
        <f t="shared" si="738"/>
        <v>-8068.9774005555691</v>
      </c>
      <c r="N1740" s="26">
        <f t="shared" si="739"/>
        <v>0</v>
      </c>
      <c r="O1740" s="26">
        <f t="shared" si="729"/>
        <v>9946955.4520287775</v>
      </c>
      <c r="P1740" s="26">
        <f t="shared" si="740"/>
        <v>-8068.9774005555691</v>
      </c>
      <c r="Q1740" s="26">
        <f t="shared" si="752"/>
        <v>-1821818.5264857211</v>
      </c>
      <c r="R1740" s="26">
        <f t="shared" si="753"/>
        <v>-65231.74475847742</v>
      </c>
      <c r="S1740" s="26">
        <f t="shared" si="741"/>
        <v>65231.74475847742</v>
      </c>
      <c r="T1740" s="28">
        <f t="shared" si="742"/>
        <v>1821818.5264857211</v>
      </c>
      <c r="U1740" s="26">
        <f t="shared" si="743"/>
        <v>7907.597852544458</v>
      </c>
      <c r="V1740" s="26">
        <f t="shared" si="744"/>
        <v>7512.217959917235</v>
      </c>
      <c r="W1740" s="26">
        <f t="shared" si="745"/>
        <v>7136.6070619213733</v>
      </c>
      <c r="X1740" s="26">
        <f t="shared" si="746"/>
        <v>6993.8749206829461</v>
      </c>
      <c r="Y1740" s="26">
        <f t="shared" si="747"/>
        <v>6644.1811746487983</v>
      </c>
      <c r="Z1740" s="26">
        <f t="shared" si="747"/>
        <v>6311.9721159163582</v>
      </c>
      <c r="AA1740" s="26">
        <f t="shared" si="748"/>
        <v>6185.7326735980314</v>
      </c>
      <c r="AB1740" s="26">
        <f t="shared" si="754"/>
        <v>1396618.4096479202</v>
      </c>
      <c r="AC1740" s="26">
        <f t="shared" si="749"/>
        <v>8550337.0423808582</v>
      </c>
      <c r="AD1740" s="15">
        <f t="shared" si="755"/>
        <v>57694.216651635354</v>
      </c>
      <c r="AO1740">
        <f t="shared" si="730"/>
        <v>0</v>
      </c>
      <c r="AP1740">
        <f t="shared" si="731"/>
        <v>107.1</v>
      </c>
      <c r="AQ1740">
        <f t="shared" si="732"/>
        <v>29.749999999999996</v>
      </c>
    </row>
    <row r="1741" spans="2:43" x14ac:dyDescent="0.3">
      <c r="B1741" s="6" t="s">
        <v>49</v>
      </c>
      <c r="C1741" s="6">
        <v>1738</v>
      </c>
      <c r="D1741" s="6">
        <v>261</v>
      </c>
      <c r="E1741" s="11">
        <v>104.8</v>
      </c>
      <c r="F1741" s="7">
        <f t="shared" si="733"/>
        <v>29.111111111111111</v>
      </c>
      <c r="G1741" s="26">
        <f t="shared" si="750"/>
        <v>-0.63888888888888806</v>
      </c>
      <c r="H1741" s="26">
        <f t="shared" si="751"/>
        <v>-2.2999999999999972</v>
      </c>
      <c r="I1741" s="26">
        <f t="shared" si="734"/>
        <v>-727.05555555555463</v>
      </c>
      <c r="J1741" s="26">
        <f t="shared" si="735"/>
        <v>167.45670000000001</v>
      </c>
      <c r="K1741" s="26">
        <f t="shared" si="736"/>
        <v>291.25394962962969</v>
      </c>
      <c r="L1741" s="26">
        <f t="shared" si="737"/>
        <v>-268.34490592592488</v>
      </c>
      <c r="M1741" s="26">
        <f t="shared" si="738"/>
        <v>-7811.8183725102572</v>
      </c>
      <c r="N1741" s="26">
        <f t="shared" si="739"/>
        <v>0</v>
      </c>
      <c r="O1741" s="26">
        <f t="shared" si="729"/>
        <v>9946955.4520287775</v>
      </c>
      <c r="P1741" s="26">
        <f t="shared" si="740"/>
        <v>-7811.8183725102572</v>
      </c>
      <c r="Q1741" s="26">
        <f t="shared" si="752"/>
        <v>-1829630.3448582315</v>
      </c>
      <c r="R1741" s="26">
        <f t="shared" si="753"/>
        <v>-73043.563130987677</v>
      </c>
      <c r="S1741" s="26">
        <f t="shared" si="741"/>
        <v>73043.563130987677</v>
      </c>
      <c r="T1741" s="28">
        <f t="shared" si="742"/>
        <v>1829630.3448582315</v>
      </c>
      <c r="U1741" s="26">
        <f t="shared" si="743"/>
        <v>7655.5820050600523</v>
      </c>
      <c r="V1741" s="26">
        <f t="shared" si="744"/>
        <v>7272.8029048070493</v>
      </c>
      <c r="W1741" s="26">
        <f t="shared" si="745"/>
        <v>6909.1627595666969</v>
      </c>
      <c r="X1741" s="26">
        <f t="shared" si="746"/>
        <v>6770.9795043753629</v>
      </c>
      <c r="Y1741" s="26">
        <f t="shared" si="747"/>
        <v>6432.4305291565943</v>
      </c>
      <c r="Z1741" s="26">
        <f t="shared" si="747"/>
        <v>6110.8090026987638</v>
      </c>
      <c r="AA1741" s="26">
        <f t="shared" si="748"/>
        <v>5988.5928226447886</v>
      </c>
      <c r="AB1741" s="26">
        <f t="shared" si="754"/>
        <v>1402607.002470565</v>
      </c>
      <c r="AC1741" s="26">
        <f t="shared" si="749"/>
        <v>8544348.4495582134</v>
      </c>
      <c r="AD1741" s="15">
        <f t="shared" si="755"/>
        <v>64603.379411202048</v>
      </c>
      <c r="AO1741">
        <f t="shared" si="730"/>
        <v>0</v>
      </c>
      <c r="AP1741">
        <f t="shared" si="731"/>
        <v>104.8</v>
      </c>
      <c r="AQ1741">
        <f t="shared" si="732"/>
        <v>29.111111111111111</v>
      </c>
    </row>
    <row r="1742" spans="2:43" x14ac:dyDescent="0.3">
      <c r="B1742" s="6" t="s">
        <v>49</v>
      </c>
      <c r="C1742" s="6">
        <v>1739</v>
      </c>
      <c r="D1742" s="6">
        <v>262</v>
      </c>
      <c r="E1742" s="11">
        <v>102.5</v>
      </c>
      <c r="F1742" s="7">
        <f t="shared" si="733"/>
        <v>28.472222222222225</v>
      </c>
      <c r="G1742" s="26">
        <f t="shared" si="750"/>
        <v>-0.61111111111110994</v>
      </c>
      <c r="H1742" s="26">
        <f t="shared" si="751"/>
        <v>-2.1999999999999957</v>
      </c>
      <c r="I1742" s="26">
        <f t="shared" si="734"/>
        <v>-695.44444444444309</v>
      </c>
      <c r="J1742" s="26">
        <f t="shared" si="735"/>
        <v>167.45670000000001</v>
      </c>
      <c r="K1742" s="26">
        <f t="shared" si="736"/>
        <v>278.61018518518529</v>
      </c>
      <c r="L1742" s="26">
        <f t="shared" si="737"/>
        <v>-249.37755925925774</v>
      </c>
      <c r="M1742" s="26">
        <f t="shared" si="738"/>
        <v>-7100.3332844649776</v>
      </c>
      <c r="N1742" s="26">
        <f t="shared" si="739"/>
        <v>0</v>
      </c>
      <c r="O1742" s="26">
        <f t="shared" si="729"/>
        <v>9946955.4520287775</v>
      </c>
      <c r="P1742" s="26">
        <f t="shared" si="740"/>
        <v>-7100.3332844649776</v>
      </c>
      <c r="Q1742" s="26">
        <f t="shared" si="752"/>
        <v>-1836730.6781426964</v>
      </c>
      <c r="R1742" s="26">
        <f t="shared" si="753"/>
        <v>-80143.896415452647</v>
      </c>
      <c r="S1742" s="26">
        <f t="shared" si="741"/>
        <v>80143.896415452647</v>
      </c>
      <c r="T1742" s="28">
        <f t="shared" si="742"/>
        <v>1836730.6781426964</v>
      </c>
      <c r="U1742" s="26">
        <f t="shared" si="743"/>
        <v>6958.3266187756781</v>
      </c>
      <c r="V1742" s="26">
        <f t="shared" si="744"/>
        <v>6610.410287836894</v>
      </c>
      <c r="W1742" s="26">
        <f t="shared" si="745"/>
        <v>6279.8897734450493</v>
      </c>
      <c r="X1742" s="26">
        <f t="shared" si="746"/>
        <v>6154.2919779761478</v>
      </c>
      <c r="Y1742" s="26">
        <f t="shared" si="747"/>
        <v>5846.5773790773401</v>
      </c>
      <c r="Z1742" s="26">
        <f t="shared" si="747"/>
        <v>5554.2485101234724</v>
      </c>
      <c r="AA1742" s="26">
        <f t="shared" si="748"/>
        <v>5443.1635399210027</v>
      </c>
      <c r="AB1742" s="26">
        <f t="shared" si="754"/>
        <v>1408050.166010486</v>
      </c>
      <c r="AC1742" s="26">
        <f t="shared" si="749"/>
        <v>8538905.2860182915</v>
      </c>
      <c r="AD1742" s="15">
        <f t="shared" si="755"/>
        <v>70883.269184647099</v>
      </c>
      <c r="AO1742">
        <f t="shared" si="730"/>
        <v>0</v>
      </c>
      <c r="AP1742">
        <f t="shared" si="731"/>
        <v>102.5</v>
      </c>
      <c r="AQ1742">
        <f t="shared" si="732"/>
        <v>28.472222222222221</v>
      </c>
    </row>
    <row r="1743" spans="2:43" x14ac:dyDescent="0.3">
      <c r="B1743" s="6" t="s">
        <v>49</v>
      </c>
      <c r="C1743" s="6">
        <v>1740</v>
      </c>
      <c r="D1743" s="6">
        <v>263</v>
      </c>
      <c r="E1743" s="11">
        <v>100.4</v>
      </c>
      <c r="F1743" s="7">
        <f t="shared" si="733"/>
        <v>27.888888888888893</v>
      </c>
      <c r="G1743" s="26">
        <f t="shared" si="750"/>
        <v>-0.54166666666666741</v>
      </c>
      <c r="H1743" s="26">
        <f t="shared" si="751"/>
        <v>-1.9500000000000028</v>
      </c>
      <c r="I1743" s="26">
        <f t="shared" si="734"/>
        <v>-616.41666666666754</v>
      </c>
      <c r="J1743" s="26">
        <f t="shared" si="735"/>
        <v>167.45670000000001</v>
      </c>
      <c r="K1743" s="26">
        <f t="shared" si="736"/>
        <v>267.31090962962975</v>
      </c>
      <c r="L1743" s="26">
        <f t="shared" si="737"/>
        <v>-181.64905703703778</v>
      </c>
      <c r="M1743" s="26">
        <f t="shared" si="738"/>
        <v>-5065.9903684773881</v>
      </c>
      <c r="N1743" s="26">
        <f t="shared" si="739"/>
        <v>0</v>
      </c>
      <c r="O1743" s="26">
        <f t="shared" si="729"/>
        <v>9946955.4520287775</v>
      </c>
      <c r="P1743" s="26">
        <f t="shared" si="740"/>
        <v>-5065.9903684773881</v>
      </c>
      <c r="Q1743" s="26">
        <f t="shared" si="752"/>
        <v>-1841796.6685111737</v>
      </c>
      <c r="R1743" s="26">
        <f t="shared" si="753"/>
        <v>-85209.886783930036</v>
      </c>
      <c r="S1743" s="26">
        <f t="shared" si="741"/>
        <v>85209.886783930036</v>
      </c>
      <c r="T1743" s="28">
        <f t="shared" si="742"/>
        <v>1841796.6685111737</v>
      </c>
      <c r="U1743" s="26">
        <f t="shared" si="743"/>
        <v>4964.6705611078405</v>
      </c>
      <c r="V1743" s="26">
        <f t="shared" si="744"/>
        <v>4716.437033052448</v>
      </c>
      <c r="W1743" s="26">
        <f t="shared" si="745"/>
        <v>4480.6151813998258</v>
      </c>
      <c r="X1743" s="26">
        <f t="shared" si="746"/>
        <v>4391.0028777718289</v>
      </c>
      <c r="Y1743" s="26">
        <f t="shared" si="747"/>
        <v>4171.4527338832377</v>
      </c>
      <c r="Z1743" s="26">
        <f t="shared" si="747"/>
        <v>3962.8800971890755</v>
      </c>
      <c r="AA1743" s="26">
        <f t="shared" si="748"/>
        <v>3883.622495245294</v>
      </c>
      <c r="AB1743" s="26">
        <f t="shared" si="754"/>
        <v>1411933.7885057312</v>
      </c>
      <c r="AC1743" s="26">
        <f t="shared" si="749"/>
        <v>8535021.6635230463</v>
      </c>
      <c r="AD1743" s="15">
        <f t="shared" si="755"/>
        <v>75363.884366046928</v>
      </c>
      <c r="AO1743">
        <f t="shared" si="730"/>
        <v>0</v>
      </c>
      <c r="AP1743">
        <f t="shared" si="731"/>
        <v>100.4</v>
      </c>
      <c r="AQ1743">
        <f t="shared" si="732"/>
        <v>27.888888888888889</v>
      </c>
    </row>
    <row r="1744" spans="2:43" x14ac:dyDescent="0.3">
      <c r="B1744" s="6" t="s">
        <v>49</v>
      </c>
      <c r="C1744" s="6">
        <v>1741</v>
      </c>
      <c r="D1744" s="6">
        <v>264</v>
      </c>
      <c r="E1744" s="11">
        <v>98.6</v>
      </c>
      <c r="F1744" s="7">
        <f t="shared" si="733"/>
        <v>27.388888888888889</v>
      </c>
      <c r="G1744" s="26">
        <f t="shared" si="750"/>
        <v>-0.44444444444444481</v>
      </c>
      <c r="H1744" s="26">
        <f t="shared" si="751"/>
        <v>-1.6000000000000014</v>
      </c>
      <c r="I1744" s="26">
        <f t="shared" si="734"/>
        <v>-505.77777777777817</v>
      </c>
      <c r="J1744" s="26">
        <f t="shared" si="735"/>
        <v>167.45670000000001</v>
      </c>
      <c r="K1744" s="26">
        <f t="shared" si="736"/>
        <v>257.81197629629634</v>
      </c>
      <c r="L1744" s="26">
        <f t="shared" si="737"/>
        <v>-80.509101481481821</v>
      </c>
      <c r="M1744" s="26">
        <f t="shared" si="738"/>
        <v>-2205.0548350205854</v>
      </c>
      <c r="N1744" s="26">
        <f t="shared" si="739"/>
        <v>0</v>
      </c>
      <c r="O1744" s="26">
        <f t="shared" si="729"/>
        <v>9946955.4520287775</v>
      </c>
      <c r="P1744" s="26">
        <f t="shared" si="740"/>
        <v>-2205.0548350205854</v>
      </c>
      <c r="Q1744" s="26">
        <f t="shared" si="752"/>
        <v>-1844001.7233461943</v>
      </c>
      <c r="R1744" s="26">
        <f t="shared" si="753"/>
        <v>-87414.941618950616</v>
      </c>
      <c r="S1744" s="26">
        <f t="shared" si="741"/>
        <v>87414.941618950616</v>
      </c>
      <c r="T1744" s="28">
        <f t="shared" si="742"/>
        <v>1844001.7233461943</v>
      </c>
      <c r="U1744" s="26">
        <f t="shared" si="743"/>
        <v>2160.9537383201737</v>
      </c>
      <c r="V1744" s="26">
        <f t="shared" si="744"/>
        <v>2052.9060514041648</v>
      </c>
      <c r="W1744" s="26">
        <f t="shared" si="745"/>
        <v>1950.2607488339565</v>
      </c>
      <c r="X1744" s="26">
        <f t="shared" si="746"/>
        <v>1911.2555338572774</v>
      </c>
      <c r="Y1744" s="26">
        <f t="shared" si="747"/>
        <v>1815.6927571644135</v>
      </c>
      <c r="Z1744" s="26">
        <f t="shared" si="747"/>
        <v>1724.9081193061927</v>
      </c>
      <c r="AA1744" s="26">
        <f t="shared" si="748"/>
        <v>1690.4099569200689</v>
      </c>
      <c r="AB1744" s="26">
        <f t="shared" si="754"/>
        <v>1413624.1984626511</v>
      </c>
      <c r="AC1744" s="26">
        <f t="shared" si="749"/>
        <v>8533331.2535661273</v>
      </c>
      <c r="AD1744" s="15">
        <f t="shared" si="755"/>
        <v>77314.145114880885</v>
      </c>
      <c r="AO1744">
        <f t="shared" si="730"/>
        <v>0</v>
      </c>
      <c r="AP1744">
        <f t="shared" si="731"/>
        <v>98.6</v>
      </c>
      <c r="AQ1744">
        <f t="shared" si="732"/>
        <v>27.388888888888886</v>
      </c>
    </row>
    <row r="1745" spans="2:43" x14ac:dyDescent="0.3">
      <c r="B1745" s="6" t="s">
        <v>49</v>
      </c>
      <c r="C1745" s="6">
        <v>1742</v>
      </c>
      <c r="D1745" s="6">
        <v>265</v>
      </c>
      <c r="E1745" s="11">
        <v>97.2</v>
      </c>
      <c r="F1745" s="7">
        <f t="shared" si="733"/>
        <v>27.000000000000004</v>
      </c>
      <c r="G1745" s="26">
        <f t="shared" si="750"/>
        <v>-0.37499999999999839</v>
      </c>
      <c r="H1745" s="26">
        <f t="shared" si="751"/>
        <v>-1.3499999999999943</v>
      </c>
      <c r="I1745" s="26">
        <f t="shared" si="734"/>
        <v>-426.74999999999818</v>
      </c>
      <c r="J1745" s="26">
        <f t="shared" si="735"/>
        <v>167.45670000000001</v>
      </c>
      <c r="K1745" s="26">
        <f t="shared" si="736"/>
        <v>250.54272000000012</v>
      </c>
      <c r="L1745" s="26">
        <f t="shared" si="737"/>
        <v>-8.7505799999980525</v>
      </c>
      <c r="M1745" s="26">
        <f t="shared" si="738"/>
        <v>-236.26565999994745</v>
      </c>
      <c r="N1745" s="26">
        <f t="shared" si="739"/>
        <v>0</v>
      </c>
      <c r="O1745" s="26">
        <f t="shared" ref="O1745:O1803" si="756">O1744+N1745</f>
        <v>9946955.4520287775</v>
      </c>
      <c r="P1745" s="26">
        <f t="shared" si="740"/>
        <v>-236.26565999994745</v>
      </c>
      <c r="Q1745" s="26">
        <f t="shared" si="752"/>
        <v>-1844237.9890061943</v>
      </c>
      <c r="R1745" s="26">
        <f t="shared" si="753"/>
        <v>-87651.207278950562</v>
      </c>
      <c r="S1745" s="26">
        <f t="shared" si="741"/>
        <v>87651.207278950562</v>
      </c>
      <c r="T1745" s="28">
        <f t="shared" si="742"/>
        <v>1844237.9890061943</v>
      </c>
      <c r="U1745" s="26">
        <f t="shared" si="743"/>
        <v>231.54034679994848</v>
      </c>
      <c r="V1745" s="26">
        <f t="shared" si="744"/>
        <v>219.96332945995104</v>
      </c>
      <c r="W1745" s="26">
        <f t="shared" si="745"/>
        <v>208.96516298695349</v>
      </c>
      <c r="X1745" s="26">
        <f t="shared" si="746"/>
        <v>204.78585972721442</v>
      </c>
      <c r="Y1745" s="26">
        <f t="shared" si="747"/>
        <v>194.54656674085368</v>
      </c>
      <c r="Z1745" s="26">
        <f t="shared" si="747"/>
        <v>184.81923840381097</v>
      </c>
      <c r="AA1745" s="26">
        <f t="shared" si="748"/>
        <v>181.12285363573474</v>
      </c>
      <c r="AB1745" s="26">
        <f t="shared" si="754"/>
        <v>1413805.3213162869</v>
      </c>
      <c r="AC1745" s="26">
        <f t="shared" si="749"/>
        <v>8533150.1307124905</v>
      </c>
      <c r="AD1745" s="15">
        <f t="shared" si="755"/>
        <v>77523.110277867832</v>
      </c>
      <c r="AO1745">
        <f t="shared" si="730"/>
        <v>0</v>
      </c>
      <c r="AP1745">
        <f t="shared" si="731"/>
        <v>97.2</v>
      </c>
      <c r="AQ1745">
        <f t="shared" si="732"/>
        <v>27</v>
      </c>
    </row>
    <row r="1746" spans="2:43" x14ac:dyDescent="0.3">
      <c r="B1746" s="6" t="s">
        <v>49</v>
      </c>
      <c r="C1746" s="6">
        <v>1743</v>
      </c>
      <c r="D1746" s="6">
        <v>266</v>
      </c>
      <c r="E1746" s="11">
        <v>95.9</v>
      </c>
      <c r="F1746" s="7">
        <f t="shared" si="733"/>
        <v>26.638888888888893</v>
      </c>
      <c r="G1746" s="26">
        <f t="shared" si="750"/>
        <v>-0.33333333333333409</v>
      </c>
      <c r="H1746" s="26">
        <f t="shared" si="751"/>
        <v>-1.2000000000000028</v>
      </c>
      <c r="I1746" s="26">
        <f t="shared" si="734"/>
        <v>-379.33333333333422</v>
      </c>
      <c r="J1746" s="26">
        <f t="shared" si="735"/>
        <v>167.45670000000001</v>
      </c>
      <c r="K1746" s="26">
        <f t="shared" si="736"/>
        <v>243.8857762962964</v>
      </c>
      <c r="L1746" s="26">
        <f t="shared" si="737"/>
        <v>32.009142962962187</v>
      </c>
      <c r="M1746" s="26">
        <f t="shared" si="738"/>
        <v>852.68800281890947</v>
      </c>
      <c r="N1746" s="26">
        <f t="shared" si="739"/>
        <v>852.68800281890947</v>
      </c>
      <c r="O1746" s="26">
        <f t="shared" si="756"/>
        <v>9947808.1400315966</v>
      </c>
      <c r="P1746" s="26">
        <f t="shared" si="740"/>
        <v>0</v>
      </c>
      <c r="Q1746" s="26">
        <f t="shared" si="752"/>
        <v>-1844237.9890061943</v>
      </c>
      <c r="R1746" s="26">
        <f t="shared" si="753"/>
        <v>0</v>
      </c>
      <c r="S1746" s="26">
        <f t="shared" si="741"/>
        <v>0</v>
      </c>
      <c r="T1746" s="28">
        <f t="shared" si="742"/>
        <v>1844237.9890061943</v>
      </c>
      <c r="U1746" s="26">
        <f t="shared" si="743"/>
        <v>0</v>
      </c>
      <c r="V1746" s="26">
        <f t="shared" si="744"/>
        <v>0</v>
      </c>
      <c r="W1746" s="26">
        <f t="shared" si="745"/>
        <v>0</v>
      </c>
      <c r="X1746" s="26">
        <f t="shared" si="746"/>
        <v>0</v>
      </c>
      <c r="Y1746" s="26">
        <f t="shared" si="747"/>
        <v>0</v>
      </c>
      <c r="Z1746" s="26">
        <f t="shared" si="747"/>
        <v>0</v>
      </c>
      <c r="AA1746" s="26">
        <f t="shared" si="748"/>
        <v>0</v>
      </c>
      <c r="AB1746" s="26">
        <f t="shared" si="754"/>
        <v>1413805.3213162869</v>
      </c>
      <c r="AC1746" s="26">
        <f t="shared" si="749"/>
        <v>8534002.8187153097</v>
      </c>
      <c r="AD1746" s="15">
        <f t="shared" si="755"/>
        <v>0</v>
      </c>
      <c r="AO1746">
        <f t="shared" si="730"/>
        <v>0</v>
      </c>
      <c r="AP1746">
        <f t="shared" si="731"/>
        <v>95.9</v>
      </c>
      <c r="AQ1746">
        <f t="shared" si="732"/>
        <v>26.638888888888889</v>
      </c>
    </row>
    <row r="1747" spans="2:43" x14ac:dyDescent="0.3">
      <c r="B1747" s="6" t="s">
        <v>49</v>
      </c>
      <c r="C1747" s="6">
        <v>1744</v>
      </c>
      <c r="D1747" s="6">
        <v>267</v>
      </c>
      <c r="E1747" s="11">
        <v>94.8</v>
      </c>
      <c r="F1747" s="7">
        <f t="shared" si="733"/>
        <v>26.333333333333332</v>
      </c>
      <c r="G1747" s="26">
        <f t="shared" si="750"/>
        <v>-0.29166666666666785</v>
      </c>
      <c r="H1747" s="26">
        <f t="shared" si="751"/>
        <v>-1.0500000000000043</v>
      </c>
      <c r="I1747" s="26">
        <f t="shared" si="734"/>
        <v>-331.91666666666799</v>
      </c>
      <c r="J1747" s="26">
        <f t="shared" si="735"/>
        <v>167.45670000000001</v>
      </c>
      <c r="K1747" s="26">
        <f t="shared" si="736"/>
        <v>238.32298666666665</v>
      </c>
      <c r="L1747" s="26">
        <f t="shared" si="737"/>
        <v>73.86301999999867</v>
      </c>
      <c r="M1747" s="26">
        <f t="shared" si="738"/>
        <v>1945.0595266666317</v>
      </c>
      <c r="N1747" s="26">
        <f t="shared" si="739"/>
        <v>1945.0595266666317</v>
      </c>
      <c r="O1747" s="26">
        <f t="shared" si="756"/>
        <v>9949753.1995582636</v>
      </c>
      <c r="P1747" s="26">
        <f t="shared" si="740"/>
        <v>0</v>
      </c>
      <c r="Q1747" s="26">
        <f t="shared" si="752"/>
        <v>-1844237.9890061943</v>
      </c>
      <c r="R1747" s="26">
        <f t="shared" si="753"/>
        <v>0</v>
      </c>
      <c r="S1747" s="26">
        <f t="shared" si="741"/>
        <v>0</v>
      </c>
      <c r="T1747" s="28">
        <f t="shared" si="742"/>
        <v>1844237.9890061943</v>
      </c>
      <c r="U1747" s="26">
        <f t="shared" si="743"/>
        <v>0</v>
      </c>
      <c r="V1747" s="26">
        <f t="shared" si="744"/>
        <v>0</v>
      </c>
      <c r="W1747" s="26">
        <f t="shared" si="745"/>
        <v>0</v>
      </c>
      <c r="X1747" s="26">
        <f t="shared" si="746"/>
        <v>0</v>
      </c>
      <c r="Y1747" s="26">
        <f t="shared" si="747"/>
        <v>0</v>
      </c>
      <c r="Z1747" s="26">
        <f t="shared" si="747"/>
        <v>0</v>
      </c>
      <c r="AA1747" s="26">
        <f t="shared" si="748"/>
        <v>0</v>
      </c>
      <c r="AB1747" s="26">
        <f t="shared" si="754"/>
        <v>1413805.3213162869</v>
      </c>
      <c r="AC1747" s="26">
        <f t="shared" si="749"/>
        <v>8535947.8782419767</v>
      </c>
      <c r="AD1747" s="15">
        <f t="shared" si="755"/>
        <v>0</v>
      </c>
      <c r="AO1747">
        <f t="shared" si="730"/>
        <v>0</v>
      </c>
      <c r="AP1747">
        <f t="shared" si="731"/>
        <v>94.8</v>
      </c>
      <c r="AQ1747">
        <f t="shared" si="732"/>
        <v>26.333333333333332</v>
      </c>
    </row>
    <row r="1748" spans="2:43" x14ac:dyDescent="0.3">
      <c r="B1748" s="6" t="s">
        <v>49</v>
      </c>
      <c r="C1748" s="6">
        <v>1745</v>
      </c>
      <c r="D1748" s="6">
        <v>268</v>
      </c>
      <c r="E1748" s="11">
        <v>93.8</v>
      </c>
      <c r="F1748" s="7">
        <f t="shared" si="733"/>
        <v>26.055555555555557</v>
      </c>
      <c r="G1748" s="26">
        <f t="shared" si="750"/>
        <v>-0.27777777777777779</v>
      </c>
      <c r="H1748" s="26">
        <f t="shared" si="751"/>
        <v>-1</v>
      </c>
      <c r="I1748" s="26">
        <f t="shared" si="734"/>
        <v>-316.11111111111114</v>
      </c>
      <c r="J1748" s="26">
        <f t="shared" si="735"/>
        <v>167.45670000000001</v>
      </c>
      <c r="K1748" s="26">
        <f t="shared" si="736"/>
        <v>233.32159407407411</v>
      </c>
      <c r="L1748" s="26">
        <f t="shared" si="737"/>
        <v>84.667182962962983</v>
      </c>
      <c r="M1748" s="26">
        <f t="shared" si="738"/>
        <v>2206.0504894238688</v>
      </c>
      <c r="N1748" s="26">
        <f t="shared" si="739"/>
        <v>2206.0504894238688</v>
      </c>
      <c r="O1748" s="26">
        <f t="shared" si="756"/>
        <v>9951959.2500476874</v>
      </c>
      <c r="P1748" s="26">
        <f t="shared" si="740"/>
        <v>0</v>
      </c>
      <c r="Q1748" s="26">
        <f t="shared" si="752"/>
        <v>-1844237.9890061943</v>
      </c>
      <c r="R1748" s="26">
        <f t="shared" si="753"/>
        <v>0</v>
      </c>
      <c r="S1748" s="26">
        <f t="shared" si="741"/>
        <v>0</v>
      </c>
      <c r="T1748" s="28">
        <f t="shared" si="742"/>
        <v>1844237.9890061943</v>
      </c>
      <c r="U1748" s="26">
        <f t="shared" si="743"/>
        <v>0</v>
      </c>
      <c r="V1748" s="26">
        <f t="shared" si="744"/>
        <v>0</v>
      </c>
      <c r="W1748" s="26">
        <f t="shared" si="745"/>
        <v>0</v>
      </c>
      <c r="X1748" s="26">
        <f t="shared" si="746"/>
        <v>0</v>
      </c>
      <c r="Y1748" s="26">
        <f t="shared" si="747"/>
        <v>0</v>
      </c>
      <c r="Z1748" s="26">
        <f t="shared" si="747"/>
        <v>0</v>
      </c>
      <c r="AA1748" s="26">
        <f t="shared" si="748"/>
        <v>0</v>
      </c>
      <c r="AB1748" s="26">
        <f t="shared" si="754"/>
        <v>1413805.3213162869</v>
      </c>
      <c r="AC1748" s="26">
        <f t="shared" si="749"/>
        <v>8538153.9287314005</v>
      </c>
      <c r="AD1748" s="15">
        <f t="shared" si="755"/>
        <v>0</v>
      </c>
      <c r="AO1748">
        <f t="shared" si="730"/>
        <v>0</v>
      </c>
      <c r="AP1748">
        <f t="shared" si="731"/>
        <v>93.8</v>
      </c>
      <c r="AQ1748">
        <f t="shared" si="732"/>
        <v>26.055555555555554</v>
      </c>
    </row>
    <row r="1749" spans="2:43" x14ac:dyDescent="0.3">
      <c r="B1749" s="6" t="s">
        <v>49</v>
      </c>
      <c r="C1749" s="6">
        <v>1746</v>
      </c>
      <c r="D1749" s="6">
        <v>269</v>
      </c>
      <c r="E1749" s="11">
        <v>92.8</v>
      </c>
      <c r="F1749" s="7">
        <f t="shared" si="733"/>
        <v>25.777777777777779</v>
      </c>
      <c r="G1749" s="26">
        <f t="shared" si="750"/>
        <v>-0.27777777777777779</v>
      </c>
      <c r="H1749" s="26">
        <f t="shared" si="751"/>
        <v>-1</v>
      </c>
      <c r="I1749" s="26">
        <f t="shared" si="734"/>
        <v>-316.11111111111114</v>
      </c>
      <c r="J1749" s="26">
        <f t="shared" si="735"/>
        <v>167.45670000000001</v>
      </c>
      <c r="K1749" s="26">
        <f t="shared" si="736"/>
        <v>228.37323851851858</v>
      </c>
      <c r="L1749" s="26">
        <f t="shared" si="737"/>
        <v>79.718827407407446</v>
      </c>
      <c r="M1749" s="26">
        <f t="shared" si="738"/>
        <v>2054.9742176131699</v>
      </c>
      <c r="N1749" s="26">
        <f t="shared" si="739"/>
        <v>2054.9742176131699</v>
      </c>
      <c r="O1749" s="26">
        <f t="shared" si="756"/>
        <v>9954014.2242652997</v>
      </c>
      <c r="P1749" s="26">
        <f t="shared" si="740"/>
        <v>0</v>
      </c>
      <c r="Q1749" s="26">
        <f t="shared" si="752"/>
        <v>-1844237.9890061943</v>
      </c>
      <c r="R1749" s="26">
        <f t="shared" si="753"/>
        <v>0</v>
      </c>
      <c r="S1749" s="26">
        <f t="shared" si="741"/>
        <v>0</v>
      </c>
      <c r="T1749" s="28">
        <f t="shared" si="742"/>
        <v>1844237.9890061943</v>
      </c>
      <c r="U1749" s="26">
        <f t="shared" si="743"/>
        <v>0</v>
      </c>
      <c r="V1749" s="26">
        <f t="shared" si="744"/>
        <v>0</v>
      </c>
      <c r="W1749" s="26">
        <f t="shared" si="745"/>
        <v>0</v>
      </c>
      <c r="X1749" s="26">
        <f t="shared" si="746"/>
        <v>0</v>
      </c>
      <c r="Y1749" s="26">
        <f t="shared" si="747"/>
        <v>0</v>
      </c>
      <c r="Z1749" s="26">
        <f t="shared" si="747"/>
        <v>0</v>
      </c>
      <c r="AA1749" s="26">
        <f t="shared" si="748"/>
        <v>0</v>
      </c>
      <c r="AB1749" s="26">
        <f t="shared" si="754"/>
        <v>1413805.3213162869</v>
      </c>
      <c r="AC1749" s="26">
        <f t="shared" si="749"/>
        <v>8540208.9029490128</v>
      </c>
      <c r="AD1749" s="15">
        <f t="shared" si="755"/>
        <v>0</v>
      </c>
      <c r="AO1749">
        <f t="shared" si="730"/>
        <v>0</v>
      </c>
      <c r="AP1749">
        <f t="shared" si="731"/>
        <v>92.8</v>
      </c>
      <c r="AQ1749">
        <f t="shared" si="732"/>
        <v>25.777777777777775</v>
      </c>
    </row>
    <row r="1750" spans="2:43" x14ac:dyDescent="0.3">
      <c r="B1750" s="6" t="s">
        <v>49</v>
      </c>
      <c r="C1750" s="6">
        <v>1747</v>
      </c>
      <c r="D1750" s="6">
        <v>270</v>
      </c>
      <c r="E1750" s="11">
        <v>91.8</v>
      </c>
      <c r="F1750" s="7">
        <f t="shared" si="733"/>
        <v>25.5</v>
      </c>
      <c r="G1750" s="26">
        <f t="shared" si="750"/>
        <v>-0.24999999999999961</v>
      </c>
      <c r="H1750" s="26">
        <f t="shared" si="751"/>
        <v>-0.89999999999999858</v>
      </c>
      <c r="I1750" s="26">
        <f t="shared" si="734"/>
        <v>-284.49999999999955</v>
      </c>
      <c r="J1750" s="26">
        <f t="shared" si="735"/>
        <v>167.45670000000001</v>
      </c>
      <c r="K1750" s="26">
        <f t="shared" si="736"/>
        <v>223.47792000000004</v>
      </c>
      <c r="L1750" s="26">
        <f t="shared" si="737"/>
        <v>106.43462000000051</v>
      </c>
      <c r="M1750" s="26">
        <f t="shared" si="738"/>
        <v>2714.0828100000131</v>
      </c>
      <c r="N1750" s="26">
        <f t="shared" si="739"/>
        <v>2714.0828100000131</v>
      </c>
      <c r="O1750" s="26">
        <f t="shared" si="756"/>
        <v>9956728.3070752993</v>
      </c>
      <c r="P1750" s="26">
        <f t="shared" si="740"/>
        <v>0</v>
      </c>
      <c r="Q1750" s="26">
        <f t="shared" si="752"/>
        <v>-1844237.9890061943</v>
      </c>
      <c r="R1750" s="26">
        <f t="shared" si="753"/>
        <v>0</v>
      </c>
      <c r="S1750" s="26">
        <f t="shared" si="741"/>
        <v>0</v>
      </c>
      <c r="T1750" s="28">
        <f t="shared" si="742"/>
        <v>1844237.9890061943</v>
      </c>
      <c r="U1750" s="26">
        <f t="shared" si="743"/>
        <v>0</v>
      </c>
      <c r="V1750" s="26">
        <f t="shared" si="744"/>
        <v>0</v>
      </c>
      <c r="W1750" s="26">
        <f t="shared" si="745"/>
        <v>0</v>
      </c>
      <c r="X1750" s="26">
        <f t="shared" si="746"/>
        <v>0</v>
      </c>
      <c r="Y1750" s="26">
        <f t="shared" si="747"/>
        <v>0</v>
      </c>
      <c r="Z1750" s="26">
        <f t="shared" si="747"/>
        <v>0</v>
      </c>
      <c r="AA1750" s="26">
        <f t="shared" si="748"/>
        <v>0</v>
      </c>
      <c r="AB1750" s="26">
        <f t="shared" si="754"/>
        <v>1413805.3213162869</v>
      </c>
      <c r="AC1750" s="26">
        <f t="shared" si="749"/>
        <v>8542922.9857590124</v>
      </c>
      <c r="AD1750" s="15">
        <f t="shared" si="755"/>
        <v>0</v>
      </c>
      <c r="AO1750">
        <f t="shared" si="730"/>
        <v>0</v>
      </c>
      <c r="AP1750">
        <f t="shared" si="731"/>
        <v>91.8</v>
      </c>
      <c r="AQ1750">
        <f t="shared" si="732"/>
        <v>25.5</v>
      </c>
    </row>
    <row r="1751" spans="2:43" x14ac:dyDescent="0.3">
      <c r="B1751" s="6" t="s">
        <v>49</v>
      </c>
      <c r="C1751" s="6">
        <v>1748</v>
      </c>
      <c r="D1751" s="6">
        <v>271</v>
      </c>
      <c r="E1751" s="11">
        <v>91</v>
      </c>
      <c r="F1751" s="7">
        <f t="shared" si="733"/>
        <v>25.277777777777779</v>
      </c>
      <c r="G1751" s="26">
        <f t="shared" si="750"/>
        <v>-0.22222222222222143</v>
      </c>
      <c r="H1751" s="26">
        <f t="shared" si="751"/>
        <v>-0.79999999999999716</v>
      </c>
      <c r="I1751" s="26">
        <f t="shared" si="734"/>
        <v>-252.888888888888</v>
      </c>
      <c r="J1751" s="26">
        <f t="shared" si="735"/>
        <v>167.45670000000001</v>
      </c>
      <c r="K1751" s="26">
        <f t="shared" si="736"/>
        <v>219.59985185185187</v>
      </c>
      <c r="L1751" s="26">
        <f t="shared" si="737"/>
        <v>134.16766296296387</v>
      </c>
      <c r="M1751" s="26">
        <f t="shared" si="738"/>
        <v>3391.460369341587</v>
      </c>
      <c r="N1751" s="26">
        <f t="shared" si="739"/>
        <v>3391.460369341587</v>
      </c>
      <c r="O1751" s="26">
        <f t="shared" si="756"/>
        <v>9960119.7674446404</v>
      </c>
      <c r="P1751" s="26">
        <f t="shared" si="740"/>
        <v>0</v>
      </c>
      <c r="Q1751" s="26">
        <f t="shared" si="752"/>
        <v>-1844237.9890061943</v>
      </c>
      <c r="R1751" s="26">
        <f t="shared" si="753"/>
        <v>0</v>
      </c>
      <c r="S1751" s="26">
        <f t="shared" si="741"/>
        <v>0</v>
      </c>
      <c r="T1751" s="28">
        <f t="shared" si="742"/>
        <v>1844237.9890061943</v>
      </c>
      <c r="U1751" s="26">
        <f t="shared" si="743"/>
        <v>0</v>
      </c>
      <c r="V1751" s="26">
        <f t="shared" si="744"/>
        <v>0</v>
      </c>
      <c r="W1751" s="26">
        <f t="shared" si="745"/>
        <v>0</v>
      </c>
      <c r="X1751" s="26">
        <f t="shared" si="746"/>
        <v>0</v>
      </c>
      <c r="Y1751" s="26">
        <f t="shared" si="747"/>
        <v>0</v>
      </c>
      <c r="Z1751" s="26">
        <f t="shared" si="747"/>
        <v>0</v>
      </c>
      <c r="AA1751" s="26">
        <f t="shared" si="748"/>
        <v>0</v>
      </c>
      <c r="AB1751" s="26">
        <f t="shared" si="754"/>
        <v>1413805.3213162869</v>
      </c>
      <c r="AC1751" s="26">
        <f t="shared" si="749"/>
        <v>8546314.4461283535</v>
      </c>
      <c r="AD1751" s="15">
        <f t="shared" si="755"/>
        <v>0</v>
      </c>
      <c r="AO1751">
        <f t="shared" si="730"/>
        <v>0</v>
      </c>
      <c r="AP1751">
        <f t="shared" si="731"/>
        <v>91</v>
      </c>
      <c r="AQ1751">
        <f t="shared" si="732"/>
        <v>25.277777777777779</v>
      </c>
    </row>
    <row r="1752" spans="2:43" x14ac:dyDescent="0.3">
      <c r="B1752" s="6" t="s">
        <v>49</v>
      </c>
      <c r="C1752" s="6">
        <v>1749</v>
      </c>
      <c r="D1752" s="6">
        <v>272</v>
      </c>
      <c r="E1752" s="11">
        <v>90.2</v>
      </c>
      <c r="F1752" s="7">
        <f t="shared" si="733"/>
        <v>25.055555555555557</v>
      </c>
      <c r="G1752" s="26">
        <f t="shared" si="750"/>
        <v>-0.19444444444444522</v>
      </c>
      <c r="H1752" s="26">
        <f t="shared" si="751"/>
        <v>-0.70000000000000284</v>
      </c>
      <c r="I1752" s="26">
        <f t="shared" si="734"/>
        <v>-221.27777777777865</v>
      </c>
      <c r="J1752" s="26">
        <f t="shared" si="735"/>
        <v>167.45670000000001</v>
      </c>
      <c r="K1752" s="26">
        <f t="shared" si="736"/>
        <v>215.75572740740745</v>
      </c>
      <c r="L1752" s="26">
        <f t="shared" si="737"/>
        <v>161.93464962962881</v>
      </c>
      <c r="M1752" s="26">
        <f t="shared" si="738"/>
        <v>4057.3626101645887</v>
      </c>
      <c r="N1752" s="26">
        <f t="shared" si="739"/>
        <v>4057.3626101645887</v>
      </c>
      <c r="O1752" s="26">
        <f t="shared" si="756"/>
        <v>9964177.1300548054</v>
      </c>
      <c r="P1752" s="26">
        <f t="shared" si="740"/>
        <v>0</v>
      </c>
      <c r="Q1752" s="26">
        <f t="shared" si="752"/>
        <v>-1844237.9890061943</v>
      </c>
      <c r="R1752" s="26">
        <f t="shared" si="753"/>
        <v>0</v>
      </c>
      <c r="S1752" s="26">
        <f t="shared" si="741"/>
        <v>0</v>
      </c>
      <c r="T1752" s="28">
        <f t="shared" si="742"/>
        <v>1844237.9890061943</v>
      </c>
      <c r="U1752" s="26">
        <f t="shared" si="743"/>
        <v>0</v>
      </c>
      <c r="V1752" s="26">
        <f t="shared" si="744"/>
        <v>0</v>
      </c>
      <c r="W1752" s="26">
        <f t="shared" si="745"/>
        <v>0</v>
      </c>
      <c r="X1752" s="26">
        <f t="shared" si="746"/>
        <v>0</v>
      </c>
      <c r="Y1752" s="26">
        <f t="shared" si="747"/>
        <v>0</v>
      </c>
      <c r="Z1752" s="26">
        <f t="shared" si="747"/>
        <v>0</v>
      </c>
      <c r="AA1752" s="26">
        <f t="shared" si="748"/>
        <v>0</v>
      </c>
      <c r="AB1752" s="26">
        <f t="shared" si="754"/>
        <v>1413805.3213162869</v>
      </c>
      <c r="AC1752" s="26">
        <f t="shared" si="749"/>
        <v>8550371.8087385185</v>
      </c>
      <c r="AD1752" s="15">
        <f t="shared" si="755"/>
        <v>0</v>
      </c>
      <c r="AO1752">
        <f t="shared" si="730"/>
        <v>0</v>
      </c>
      <c r="AP1752">
        <f t="shared" si="731"/>
        <v>90.2</v>
      </c>
      <c r="AQ1752">
        <f t="shared" si="732"/>
        <v>25.055555555555557</v>
      </c>
    </row>
    <row r="1753" spans="2:43" x14ac:dyDescent="0.3">
      <c r="B1753" s="6" t="s">
        <v>49</v>
      </c>
      <c r="C1753" s="6">
        <v>1750</v>
      </c>
      <c r="D1753" s="6">
        <v>273</v>
      </c>
      <c r="E1753" s="11">
        <v>89.6</v>
      </c>
      <c r="F1753" s="7">
        <f t="shared" si="733"/>
        <v>24.888888888888889</v>
      </c>
      <c r="G1753" s="26">
        <f t="shared" si="750"/>
        <v>-0.15277777777777896</v>
      </c>
      <c r="H1753" s="26">
        <f t="shared" si="751"/>
        <v>-0.55000000000000426</v>
      </c>
      <c r="I1753" s="26">
        <f t="shared" si="734"/>
        <v>-173.86111111111245</v>
      </c>
      <c r="J1753" s="26">
        <f t="shared" si="735"/>
        <v>167.45670000000001</v>
      </c>
      <c r="K1753" s="26">
        <f t="shared" si="736"/>
        <v>212.89490962962967</v>
      </c>
      <c r="L1753" s="26">
        <f t="shared" si="737"/>
        <v>206.49049851851723</v>
      </c>
      <c r="M1753" s="26">
        <f t="shared" si="738"/>
        <v>5139.3190742386514</v>
      </c>
      <c r="N1753" s="26">
        <f t="shared" si="739"/>
        <v>5139.3190742386514</v>
      </c>
      <c r="O1753" s="26">
        <f t="shared" si="756"/>
        <v>9969316.449129045</v>
      </c>
      <c r="P1753" s="26">
        <f t="shared" si="740"/>
        <v>0</v>
      </c>
      <c r="Q1753" s="26">
        <f t="shared" si="752"/>
        <v>-1844237.9890061943</v>
      </c>
      <c r="R1753" s="26">
        <f t="shared" si="753"/>
        <v>0</v>
      </c>
      <c r="S1753" s="26">
        <f t="shared" si="741"/>
        <v>0</v>
      </c>
      <c r="T1753" s="28">
        <f t="shared" si="742"/>
        <v>1844237.9890061943</v>
      </c>
      <c r="U1753" s="26">
        <f t="shared" si="743"/>
        <v>0</v>
      </c>
      <c r="V1753" s="26">
        <f t="shared" si="744"/>
        <v>0</v>
      </c>
      <c r="W1753" s="26">
        <f t="shared" si="745"/>
        <v>0</v>
      </c>
      <c r="X1753" s="26">
        <f t="shared" si="746"/>
        <v>0</v>
      </c>
      <c r="Y1753" s="26">
        <f t="shared" si="747"/>
        <v>0</v>
      </c>
      <c r="Z1753" s="26">
        <f t="shared" si="747"/>
        <v>0</v>
      </c>
      <c r="AA1753" s="26">
        <f t="shared" si="748"/>
        <v>0</v>
      </c>
      <c r="AB1753" s="26">
        <f t="shared" si="754"/>
        <v>1413805.3213162869</v>
      </c>
      <c r="AC1753" s="26">
        <f t="shared" si="749"/>
        <v>8555511.1278127581</v>
      </c>
      <c r="AD1753" s="15">
        <f t="shared" si="755"/>
        <v>0</v>
      </c>
      <c r="AO1753">
        <f t="shared" si="730"/>
        <v>0</v>
      </c>
      <c r="AP1753">
        <f t="shared" si="731"/>
        <v>89.6</v>
      </c>
      <c r="AQ1753">
        <f t="shared" si="732"/>
        <v>24.888888888888886</v>
      </c>
    </row>
    <row r="1754" spans="2:43" x14ac:dyDescent="0.3">
      <c r="B1754" s="6" t="s">
        <v>49</v>
      </c>
      <c r="C1754" s="6">
        <v>1751</v>
      </c>
      <c r="D1754" s="6">
        <v>274</v>
      </c>
      <c r="E1754" s="11">
        <v>89.1</v>
      </c>
      <c r="F1754" s="7">
        <f t="shared" si="733"/>
        <v>24.75</v>
      </c>
      <c r="G1754" s="26">
        <f t="shared" si="750"/>
        <v>-0.1388888888888889</v>
      </c>
      <c r="H1754" s="26">
        <f t="shared" si="751"/>
        <v>-0.5</v>
      </c>
      <c r="I1754" s="26">
        <f t="shared" si="734"/>
        <v>-158.05555555555557</v>
      </c>
      <c r="J1754" s="26">
        <f t="shared" si="735"/>
        <v>167.45670000000001</v>
      </c>
      <c r="K1754" s="26">
        <f t="shared" si="736"/>
        <v>210.52548000000002</v>
      </c>
      <c r="L1754" s="26">
        <f t="shared" si="737"/>
        <v>219.92662444444446</v>
      </c>
      <c r="M1754" s="26">
        <f t="shared" si="738"/>
        <v>5443.1839550000004</v>
      </c>
      <c r="N1754" s="26">
        <f t="shared" si="739"/>
        <v>5443.1839550000004</v>
      </c>
      <c r="O1754" s="26">
        <f t="shared" si="756"/>
        <v>9974759.6330840457</v>
      </c>
      <c r="P1754" s="26">
        <f t="shared" si="740"/>
        <v>0</v>
      </c>
      <c r="Q1754" s="26">
        <f t="shared" si="752"/>
        <v>-1844237.9890061943</v>
      </c>
      <c r="R1754" s="26">
        <f t="shared" si="753"/>
        <v>0</v>
      </c>
      <c r="S1754" s="26">
        <f t="shared" si="741"/>
        <v>0</v>
      </c>
      <c r="T1754" s="28">
        <f t="shared" si="742"/>
        <v>1844237.9890061943</v>
      </c>
      <c r="U1754" s="26">
        <f t="shared" si="743"/>
        <v>0</v>
      </c>
      <c r="V1754" s="26">
        <f t="shared" si="744"/>
        <v>0</v>
      </c>
      <c r="W1754" s="26">
        <f t="shared" si="745"/>
        <v>0</v>
      </c>
      <c r="X1754" s="26">
        <f t="shared" si="746"/>
        <v>0</v>
      </c>
      <c r="Y1754" s="26">
        <f t="shared" si="747"/>
        <v>0</v>
      </c>
      <c r="Z1754" s="26">
        <f t="shared" si="747"/>
        <v>0</v>
      </c>
      <c r="AA1754" s="26">
        <f t="shared" si="748"/>
        <v>0</v>
      </c>
      <c r="AB1754" s="26">
        <f t="shared" si="754"/>
        <v>1413805.3213162869</v>
      </c>
      <c r="AC1754" s="26">
        <f t="shared" si="749"/>
        <v>8560954.3117677588</v>
      </c>
      <c r="AD1754" s="15">
        <f t="shared" si="755"/>
        <v>0</v>
      </c>
      <c r="AO1754">
        <f t="shared" si="730"/>
        <v>0</v>
      </c>
      <c r="AP1754">
        <f t="shared" si="731"/>
        <v>89.1</v>
      </c>
      <c r="AQ1754">
        <f t="shared" si="732"/>
        <v>24.749999999999996</v>
      </c>
    </row>
    <row r="1755" spans="2:43" x14ac:dyDescent="0.3">
      <c r="B1755" s="6" t="s">
        <v>49</v>
      </c>
      <c r="C1755" s="6">
        <v>1752</v>
      </c>
      <c r="D1755" s="6">
        <v>275</v>
      </c>
      <c r="E1755" s="11">
        <v>88.6</v>
      </c>
      <c r="F1755" s="7">
        <f t="shared" si="733"/>
        <v>24.611111111111111</v>
      </c>
      <c r="G1755" s="26">
        <f t="shared" si="750"/>
        <v>-0.1388888888888889</v>
      </c>
      <c r="H1755" s="26">
        <f t="shared" si="751"/>
        <v>-0.5</v>
      </c>
      <c r="I1755" s="26">
        <f t="shared" si="734"/>
        <v>-158.05555555555557</v>
      </c>
      <c r="J1755" s="26">
        <f t="shared" si="735"/>
        <v>167.45670000000001</v>
      </c>
      <c r="K1755" s="26">
        <f t="shared" si="736"/>
        <v>208.16930962962965</v>
      </c>
      <c r="L1755" s="26">
        <f t="shared" si="737"/>
        <v>217.57045407407409</v>
      </c>
      <c r="M1755" s="26">
        <f t="shared" si="738"/>
        <v>5354.6506197119343</v>
      </c>
      <c r="N1755" s="26">
        <f t="shared" si="739"/>
        <v>5354.6506197119343</v>
      </c>
      <c r="O1755" s="26">
        <f t="shared" si="756"/>
        <v>9980114.2837037574</v>
      </c>
      <c r="P1755" s="26">
        <f t="shared" si="740"/>
        <v>0</v>
      </c>
      <c r="Q1755" s="26">
        <f t="shared" si="752"/>
        <v>-1844237.9890061943</v>
      </c>
      <c r="R1755" s="26">
        <f t="shared" si="753"/>
        <v>0</v>
      </c>
      <c r="S1755" s="26">
        <f t="shared" si="741"/>
        <v>0</v>
      </c>
      <c r="T1755" s="28">
        <f t="shared" si="742"/>
        <v>1844237.9890061943</v>
      </c>
      <c r="U1755" s="26">
        <f t="shared" si="743"/>
        <v>0</v>
      </c>
      <c r="V1755" s="26">
        <f t="shared" si="744"/>
        <v>0</v>
      </c>
      <c r="W1755" s="26">
        <f t="shared" si="745"/>
        <v>0</v>
      </c>
      <c r="X1755" s="26">
        <f t="shared" si="746"/>
        <v>0</v>
      </c>
      <c r="Y1755" s="26">
        <f t="shared" si="747"/>
        <v>0</v>
      </c>
      <c r="Z1755" s="26">
        <f t="shared" si="747"/>
        <v>0</v>
      </c>
      <c r="AA1755" s="26">
        <f t="shared" si="748"/>
        <v>0</v>
      </c>
      <c r="AB1755" s="26">
        <f t="shared" si="754"/>
        <v>1413805.3213162869</v>
      </c>
      <c r="AC1755" s="26">
        <f t="shared" si="749"/>
        <v>8566308.9623874705</v>
      </c>
      <c r="AD1755" s="15">
        <f t="shared" si="755"/>
        <v>0</v>
      </c>
      <c r="AO1755">
        <f t="shared" si="730"/>
        <v>0</v>
      </c>
      <c r="AP1755">
        <f t="shared" si="731"/>
        <v>88.6</v>
      </c>
      <c r="AQ1755">
        <f t="shared" si="732"/>
        <v>24.611111111111107</v>
      </c>
    </row>
    <row r="1756" spans="2:43" x14ac:dyDescent="0.3">
      <c r="B1756" s="6" t="s">
        <v>49</v>
      </c>
      <c r="C1756" s="6">
        <v>1753</v>
      </c>
      <c r="D1756" s="6">
        <v>276</v>
      </c>
      <c r="E1756" s="11">
        <v>88.1</v>
      </c>
      <c r="F1756" s="7">
        <f t="shared" si="733"/>
        <v>24.472222222222221</v>
      </c>
      <c r="G1756" s="26">
        <f t="shared" si="750"/>
        <v>-0.1388888888888889</v>
      </c>
      <c r="H1756" s="26">
        <f t="shared" si="751"/>
        <v>-0.5</v>
      </c>
      <c r="I1756" s="26">
        <f t="shared" si="734"/>
        <v>-158.05555555555557</v>
      </c>
      <c r="J1756" s="26">
        <f t="shared" si="735"/>
        <v>167.45670000000001</v>
      </c>
      <c r="K1756" s="26">
        <f t="shared" si="736"/>
        <v>205.82639851851854</v>
      </c>
      <c r="L1756" s="26">
        <f t="shared" si="737"/>
        <v>215.22754296296299</v>
      </c>
      <c r="M1756" s="26">
        <f t="shared" si="738"/>
        <v>5267.0962597325106</v>
      </c>
      <c r="N1756" s="26">
        <f t="shared" si="739"/>
        <v>5267.0962597325106</v>
      </c>
      <c r="O1756" s="26">
        <f t="shared" si="756"/>
        <v>9985381.3799634892</v>
      </c>
      <c r="P1756" s="26">
        <f t="shared" si="740"/>
        <v>0</v>
      </c>
      <c r="Q1756" s="26">
        <f t="shared" si="752"/>
        <v>-1844237.9890061943</v>
      </c>
      <c r="R1756" s="26">
        <f t="shared" si="753"/>
        <v>0</v>
      </c>
      <c r="S1756" s="26">
        <f t="shared" si="741"/>
        <v>0</v>
      </c>
      <c r="T1756" s="28">
        <f t="shared" si="742"/>
        <v>1844237.9890061943</v>
      </c>
      <c r="U1756" s="26">
        <f t="shared" si="743"/>
        <v>0</v>
      </c>
      <c r="V1756" s="26">
        <f t="shared" si="744"/>
        <v>0</v>
      </c>
      <c r="W1756" s="26">
        <f t="shared" si="745"/>
        <v>0</v>
      </c>
      <c r="X1756" s="26">
        <f t="shared" si="746"/>
        <v>0</v>
      </c>
      <c r="Y1756" s="26">
        <f t="shared" si="747"/>
        <v>0</v>
      </c>
      <c r="Z1756" s="26">
        <f t="shared" si="747"/>
        <v>0</v>
      </c>
      <c r="AA1756" s="26">
        <f t="shared" si="748"/>
        <v>0</v>
      </c>
      <c r="AB1756" s="26">
        <f t="shared" si="754"/>
        <v>1413805.3213162869</v>
      </c>
      <c r="AC1756" s="26">
        <f t="shared" si="749"/>
        <v>8571576.0586472023</v>
      </c>
      <c r="AD1756" s="15">
        <f t="shared" si="755"/>
        <v>0</v>
      </c>
      <c r="AO1756">
        <f t="shared" si="730"/>
        <v>0</v>
      </c>
      <c r="AP1756">
        <f t="shared" si="731"/>
        <v>88.1</v>
      </c>
      <c r="AQ1756">
        <f t="shared" si="732"/>
        <v>24.472222222222221</v>
      </c>
    </row>
    <row r="1757" spans="2:43" x14ac:dyDescent="0.3">
      <c r="B1757" s="6" t="s">
        <v>49</v>
      </c>
      <c r="C1757" s="6">
        <v>1754</v>
      </c>
      <c r="D1757" s="6">
        <v>277</v>
      </c>
      <c r="E1757" s="11">
        <v>87.6</v>
      </c>
      <c r="F1757" s="7">
        <f t="shared" si="733"/>
        <v>24.333333333333332</v>
      </c>
      <c r="G1757" s="26">
        <f t="shared" si="750"/>
        <v>-0.1388888888888889</v>
      </c>
      <c r="H1757" s="26">
        <f t="shared" si="751"/>
        <v>-0.5</v>
      </c>
      <c r="I1757" s="26">
        <f t="shared" si="734"/>
        <v>-158.05555555555557</v>
      </c>
      <c r="J1757" s="26">
        <f t="shared" si="735"/>
        <v>167.45670000000001</v>
      </c>
      <c r="K1757" s="26">
        <f t="shared" si="736"/>
        <v>203.4967466666667</v>
      </c>
      <c r="L1757" s="26">
        <f t="shared" si="737"/>
        <v>212.89789111111114</v>
      </c>
      <c r="M1757" s="26">
        <f t="shared" si="738"/>
        <v>5180.5153503703705</v>
      </c>
      <c r="N1757" s="26">
        <f t="shared" si="739"/>
        <v>5180.5153503703705</v>
      </c>
      <c r="O1757" s="26">
        <f t="shared" si="756"/>
        <v>9990561.895313859</v>
      </c>
      <c r="P1757" s="26">
        <f t="shared" si="740"/>
        <v>0</v>
      </c>
      <c r="Q1757" s="26">
        <f t="shared" si="752"/>
        <v>-1844237.9890061943</v>
      </c>
      <c r="R1757" s="26">
        <f t="shared" si="753"/>
        <v>0</v>
      </c>
      <c r="S1757" s="26">
        <f t="shared" si="741"/>
        <v>0</v>
      </c>
      <c r="T1757" s="28">
        <f t="shared" si="742"/>
        <v>1844237.9890061943</v>
      </c>
      <c r="U1757" s="26">
        <f t="shared" si="743"/>
        <v>0</v>
      </c>
      <c r="V1757" s="26">
        <f t="shared" si="744"/>
        <v>0</v>
      </c>
      <c r="W1757" s="26">
        <f t="shared" si="745"/>
        <v>0</v>
      </c>
      <c r="X1757" s="26">
        <f t="shared" si="746"/>
        <v>0</v>
      </c>
      <c r="Y1757" s="26">
        <f t="shared" si="747"/>
        <v>0</v>
      </c>
      <c r="Z1757" s="26">
        <f t="shared" si="747"/>
        <v>0</v>
      </c>
      <c r="AA1757" s="26">
        <f t="shared" si="748"/>
        <v>0</v>
      </c>
      <c r="AB1757" s="26">
        <f t="shared" si="754"/>
        <v>1413805.3213162869</v>
      </c>
      <c r="AC1757" s="26">
        <f t="shared" si="749"/>
        <v>8576756.5739975721</v>
      </c>
      <c r="AD1757" s="15">
        <f t="shared" si="755"/>
        <v>0</v>
      </c>
      <c r="AO1757">
        <f t="shared" si="730"/>
        <v>0</v>
      </c>
      <c r="AP1757">
        <f t="shared" si="731"/>
        <v>87.6</v>
      </c>
      <c r="AQ1757">
        <f t="shared" si="732"/>
        <v>24.333333333333332</v>
      </c>
    </row>
    <row r="1758" spans="2:43" x14ac:dyDescent="0.3">
      <c r="B1758" s="6" t="s">
        <v>49</v>
      </c>
      <c r="C1758" s="6">
        <v>1755</v>
      </c>
      <c r="D1758" s="6">
        <v>278</v>
      </c>
      <c r="E1758" s="11">
        <v>87.1</v>
      </c>
      <c r="F1758" s="7">
        <f t="shared" si="733"/>
        <v>24.194444444444443</v>
      </c>
      <c r="G1758" s="26">
        <f t="shared" si="750"/>
        <v>-0.1388888888888889</v>
      </c>
      <c r="H1758" s="26">
        <f t="shared" si="751"/>
        <v>-0.5</v>
      </c>
      <c r="I1758" s="26">
        <f t="shared" si="734"/>
        <v>-158.05555555555557</v>
      </c>
      <c r="J1758" s="26">
        <f t="shared" si="735"/>
        <v>167.45670000000001</v>
      </c>
      <c r="K1758" s="26">
        <f t="shared" si="736"/>
        <v>201.18035407407407</v>
      </c>
      <c r="L1758" s="26">
        <f t="shared" si="737"/>
        <v>210.58149851851852</v>
      </c>
      <c r="M1758" s="26">
        <f t="shared" si="738"/>
        <v>5094.9023669341559</v>
      </c>
      <c r="N1758" s="26">
        <f t="shared" si="739"/>
        <v>5094.9023669341559</v>
      </c>
      <c r="O1758" s="26">
        <f t="shared" si="756"/>
        <v>9995656.7976807933</v>
      </c>
      <c r="P1758" s="26">
        <f t="shared" si="740"/>
        <v>0</v>
      </c>
      <c r="Q1758" s="26">
        <f t="shared" si="752"/>
        <v>-1844237.9890061943</v>
      </c>
      <c r="R1758" s="26">
        <f t="shared" si="753"/>
        <v>0</v>
      </c>
      <c r="S1758" s="26">
        <f t="shared" si="741"/>
        <v>0</v>
      </c>
      <c r="T1758" s="28">
        <f t="shared" si="742"/>
        <v>1844237.9890061943</v>
      </c>
      <c r="U1758" s="26">
        <f t="shared" si="743"/>
        <v>0</v>
      </c>
      <c r="V1758" s="26">
        <f t="shared" si="744"/>
        <v>0</v>
      </c>
      <c r="W1758" s="26">
        <f t="shared" si="745"/>
        <v>0</v>
      </c>
      <c r="X1758" s="26">
        <f t="shared" si="746"/>
        <v>0</v>
      </c>
      <c r="Y1758" s="26">
        <f t="shared" si="747"/>
        <v>0</v>
      </c>
      <c r="Z1758" s="26">
        <f t="shared" si="747"/>
        <v>0</v>
      </c>
      <c r="AA1758" s="26">
        <f t="shared" si="748"/>
        <v>0</v>
      </c>
      <c r="AB1758" s="26">
        <f t="shared" si="754"/>
        <v>1413805.3213162869</v>
      </c>
      <c r="AC1758" s="26">
        <f t="shared" si="749"/>
        <v>8581851.4763645064</v>
      </c>
      <c r="AD1758" s="15">
        <f t="shared" si="755"/>
        <v>0</v>
      </c>
      <c r="AO1758">
        <f t="shared" si="730"/>
        <v>0</v>
      </c>
      <c r="AP1758">
        <f t="shared" si="731"/>
        <v>87.1</v>
      </c>
      <c r="AQ1758">
        <f t="shared" si="732"/>
        <v>24.194444444444443</v>
      </c>
    </row>
    <row r="1759" spans="2:43" x14ac:dyDescent="0.3">
      <c r="B1759" s="6" t="s">
        <v>49</v>
      </c>
      <c r="C1759" s="6">
        <v>1756</v>
      </c>
      <c r="D1759" s="6">
        <v>279</v>
      </c>
      <c r="E1759" s="11">
        <v>86.6</v>
      </c>
      <c r="F1759" s="7">
        <f t="shared" si="733"/>
        <v>24.055555555555554</v>
      </c>
      <c r="G1759" s="26">
        <f t="shared" si="750"/>
        <v>-0.1388888888888889</v>
      </c>
      <c r="H1759" s="26">
        <f t="shared" si="751"/>
        <v>-0.5</v>
      </c>
      <c r="I1759" s="26">
        <f t="shared" si="734"/>
        <v>-158.05555555555557</v>
      </c>
      <c r="J1759" s="26">
        <f t="shared" si="735"/>
        <v>167.45670000000001</v>
      </c>
      <c r="K1759" s="26">
        <f t="shared" si="736"/>
        <v>198.87722074074071</v>
      </c>
      <c r="L1759" s="26">
        <f t="shared" si="737"/>
        <v>208.27836518518515</v>
      </c>
      <c r="M1759" s="26">
        <f t="shared" si="738"/>
        <v>5010.2517847325089</v>
      </c>
      <c r="N1759" s="26">
        <f t="shared" si="739"/>
        <v>5010.2517847325089</v>
      </c>
      <c r="O1759" s="26">
        <f t="shared" si="756"/>
        <v>10000667.049465526</v>
      </c>
      <c r="P1759" s="26">
        <f t="shared" si="740"/>
        <v>0</v>
      </c>
      <c r="Q1759" s="26">
        <f t="shared" si="752"/>
        <v>-1844237.9890061943</v>
      </c>
      <c r="R1759" s="26">
        <f t="shared" si="753"/>
        <v>0</v>
      </c>
      <c r="S1759" s="26">
        <f t="shared" si="741"/>
        <v>0</v>
      </c>
      <c r="T1759" s="28">
        <f t="shared" si="742"/>
        <v>1844237.9890061943</v>
      </c>
      <c r="U1759" s="26">
        <f t="shared" si="743"/>
        <v>0</v>
      </c>
      <c r="V1759" s="26">
        <f t="shared" si="744"/>
        <v>0</v>
      </c>
      <c r="W1759" s="26">
        <f t="shared" si="745"/>
        <v>0</v>
      </c>
      <c r="X1759" s="26">
        <f t="shared" si="746"/>
        <v>0</v>
      </c>
      <c r="Y1759" s="26">
        <f t="shared" si="747"/>
        <v>0</v>
      </c>
      <c r="Z1759" s="26">
        <f t="shared" si="747"/>
        <v>0</v>
      </c>
      <c r="AA1759" s="26">
        <f t="shared" si="748"/>
        <v>0</v>
      </c>
      <c r="AB1759" s="26">
        <f t="shared" si="754"/>
        <v>1413805.3213162869</v>
      </c>
      <c r="AC1759" s="26">
        <f t="shared" si="749"/>
        <v>8586861.728149239</v>
      </c>
      <c r="AD1759" s="15">
        <f t="shared" si="755"/>
        <v>0</v>
      </c>
      <c r="AO1759">
        <f t="shared" si="730"/>
        <v>0</v>
      </c>
      <c r="AP1759">
        <f t="shared" si="731"/>
        <v>86.6</v>
      </c>
      <c r="AQ1759">
        <f t="shared" si="732"/>
        <v>24.055555555555554</v>
      </c>
    </row>
    <row r="1760" spans="2:43" x14ac:dyDescent="0.3">
      <c r="B1760" s="6" t="s">
        <v>49</v>
      </c>
      <c r="C1760" s="6">
        <v>1757</v>
      </c>
      <c r="D1760" s="6">
        <v>280</v>
      </c>
      <c r="E1760" s="11">
        <v>86.1</v>
      </c>
      <c r="F1760" s="7">
        <f t="shared" si="733"/>
        <v>23.916666666666668</v>
      </c>
      <c r="G1760" s="26">
        <f t="shared" si="750"/>
        <v>-0.15277777777777699</v>
      </c>
      <c r="H1760" s="26">
        <f t="shared" si="751"/>
        <v>-0.54999999999999716</v>
      </c>
      <c r="I1760" s="26">
        <f t="shared" si="734"/>
        <v>-173.8611111111102</v>
      </c>
      <c r="J1760" s="26">
        <f t="shared" si="735"/>
        <v>167.45670000000001</v>
      </c>
      <c r="K1760" s="26">
        <f t="shared" si="736"/>
        <v>196.58734666666669</v>
      </c>
      <c r="L1760" s="26">
        <f t="shared" si="737"/>
        <v>190.1829355555565</v>
      </c>
      <c r="M1760" s="26">
        <f t="shared" si="738"/>
        <v>4548.5418753703934</v>
      </c>
      <c r="N1760" s="26">
        <f t="shared" si="739"/>
        <v>4548.5418753703934</v>
      </c>
      <c r="O1760" s="26">
        <f t="shared" si="756"/>
        <v>10005215.591340896</v>
      </c>
      <c r="P1760" s="26">
        <f t="shared" si="740"/>
        <v>0</v>
      </c>
      <c r="Q1760" s="26">
        <f t="shared" si="752"/>
        <v>-1844237.9890061943</v>
      </c>
      <c r="R1760" s="26">
        <f t="shared" si="753"/>
        <v>0</v>
      </c>
      <c r="S1760" s="26">
        <f t="shared" si="741"/>
        <v>0</v>
      </c>
      <c r="T1760" s="28">
        <f t="shared" si="742"/>
        <v>1844237.9890061943</v>
      </c>
      <c r="U1760" s="26">
        <f t="shared" si="743"/>
        <v>0</v>
      </c>
      <c r="V1760" s="26">
        <f t="shared" si="744"/>
        <v>0</v>
      </c>
      <c r="W1760" s="26">
        <f t="shared" si="745"/>
        <v>0</v>
      </c>
      <c r="X1760" s="26">
        <f t="shared" si="746"/>
        <v>0</v>
      </c>
      <c r="Y1760" s="26">
        <f t="shared" si="747"/>
        <v>0</v>
      </c>
      <c r="Z1760" s="26">
        <f t="shared" si="747"/>
        <v>0</v>
      </c>
      <c r="AA1760" s="26">
        <f t="shared" si="748"/>
        <v>0</v>
      </c>
      <c r="AB1760" s="26">
        <f t="shared" si="754"/>
        <v>1413805.3213162869</v>
      </c>
      <c r="AC1760" s="26">
        <f t="shared" si="749"/>
        <v>8591410.2700246088</v>
      </c>
      <c r="AD1760" s="15">
        <f t="shared" si="755"/>
        <v>0</v>
      </c>
      <c r="AO1760">
        <f t="shared" si="730"/>
        <v>0</v>
      </c>
      <c r="AP1760">
        <f t="shared" si="731"/>
        <v>86.1</v>
      </c>
      <c r="AQ1760">
        <f t="shared" si="732"/>
        <v>23.916666666666664</v>
      </c>
    </row>
    <row r="1761" spans="2:43" x14ac:dyDescent="0.3">
      <c r="B1761" s="6" t="s">
        <v>49</v>
      </c>
      <c r="C1761" s="6">
        <v>1758</v>
      </c>
      <c r="D1761" s="6">
        <v>281</v>
      </c>
      <c r="E1761" s="11">
        <v>85.5</v>
      </c>
      <c r="F1761" s="7">
        <f t="shared" si="733"/>
        <v>23.75</v>
      </c>
      <c r="G1761" s="26">
        <f t="shared" si="750"/>
        <v>-0.15277777777777699</v>
      </c>
      <c r="H1761" s="26">
        <f t="shared" si="751"/>
        <v>-0.54999999999999716</v>
      </c>
      <c r="I1761" s="26">
        <f t="shared" si="734"/>
        <v>-173.8611111111102</v>
      </c>
      <c r="J1761" s="26">
        <f t="shared" si="735"/>
        <v>167.45670000000001</v>
      </c>
      <c r="K1761" s="26">
        <f t="shared" si="736"/>
        <v>193.85700000000003</v>
      </c>
      <c r="L1761" s="26">
        <f t="shared" si="737"/>
        <v>187.45258888888984</v>
      </c>
      <c r="M1761" s="26">
        <f t="shared" si="738"/>
        <v>4451.9989861111335</v>
      </c>
      <c r="N1761" s="26">
        <f t="shared" si="739"/>
        <v>4451.9989861111335</v>
      </c>
      <c r="O1761" s="26">
        <f t="shared" si="756"/>
        <v>10009667.590327008</v>
      </c>
      <c r="P1761" s="26">
        <f t="shared" si="740"/>
        <v>0</v>
      </c>
      <c r="Q1761" s="26">
        <f t="shared" si="752"/>
        <v>-1844237.9890061943</v>
      </c>
      <c r="R1761" s="26">
        <f t="shared" si="753"/>
        <v>0</v>
      </c>
      <c r="S1761" s="26">
        <f t="shared" si="741"/>
        <v>0</v>
      </c>
      <c r="T1761" s="28">
        <f t="shared" si="742"/>
        <v>1844237.9890061943</v>
      </c>
      <c r="U1761" s="26">
        <f t="shared" si="743"/>
        <v>0</v>
      </c>
      <c r="V1761" s="26">
        <f t="shared" si="744"/>
        <v>0</v>
      </c>
      <c r="W1761" s="26">
        <f t="shared" si="745"/>
        <v>0</v>
      </c>
      <c r="X1761" s="26">
        <f t="shared" si="746"/>
        <v>0</v>
      </c>
      <c r="Y1761" s="26">
        <f t="shared" si="747"/>
        <v>0</v>
      </c>
      <c r="Z1761" s="26">
        <f t="shared" si="747"/>
        <v>0</v>
      </c>
      <c r="AA1761" s="26">
        <f t="shared" si="748"/>
        <v>0</v>
      </c>
      <c r="AB1761" s="26">
        <f t="shared" si="754"/>
        <v>1413805.3213162869</v>
      </c>
      <c r="AC1761" s="26">
        <f t="shared" si="749"/>
        <v>8595862.2690107208</v>
      </c>
      <c r="AD1761" s="15">
        <f t="shared" si="755"/>
        <v>0</v>
      </c>
      <c r="AO1761">
        <f t="shared" si="730"/>
        <v>0</v>
      </c>
      <c r="AP1761">
        <f t="shared" si="731"/>
        <v>85.5</v>
      </c>
      <c r="AQ1761">
        <f t="shared" si="732"/>
        <v>23.75</v>
      </c>
    </row>
    <row r="1762" spans="2:43" x14ac:dyDescent="0.3">
      <c r="B1762" s="6" t="s">
        <v>49</v>
      </c>
      <c r="C1762" s="6">
        <v>1759</v>
      </c>
      <c r="D1762" s="6">
        <v>282</v>
      </c>
      <c r="E1762" s="11">
        <v>85</v>
      </c>
      <c r="F1762" s="7">
        <f t="shared" si="733"/>
        <v>23.611111111111111</v>
      </c>
      <c r="G1762" s="26">
        <f t="shared" si="750"/>
        <v>-0.15277777777777699</v>
      </c>
      <c r="H1762" s="26">
        <f t="shared" si="751"/>
        <v>-0.54999999999999716</v>
      </c>
      <c r="I1762" s="26">
        <f t="shared" si="734"/>
        <v>-173.8611111111102</v>
      </c>
      <c r="J1762" s="26">
        <f t="shared" si="735"/>
        <v>167.45670000000001</v>
      </c>
      <c r="K1762" s="26">
        <f t="shared" si="736"/>
        <v>191.59629629629632</v>
      </c>
      <c r="L1762" s="26">
        <f t="shared" si="737"/>
        <v>185.19188518518612</v>
      </c>
      <c r="M1762" s="26">
        <f t="shared" si="738"/>
        <v>4372.5861779835614</v>
      </c>
      <c r="N1762" s="26">
        <f t="shared" si="739"/>
        <v>4372.5861779835614</v>
      </c>
      <c r="O1762" s="26">
        <f t="shared" si="756"/>
        <v>10014040.176504992</v>
      </c>
      <c r="P1762" s="26">
        <f t="shared" si="740"/>
        <v>0</v>
      </c>
      <c r="Q1762" s="26">
        <f t="shared" si="752"/>
        <v>-1844237.9890061943</v>
      </c>
      <c r="R1762" s="26">
        <f t="shared" si="753"/>
        <v>0</v>
      </c>
      <c r="S1762" s="26">
        <f t="shared" si="741"/>
        <v>0</v>
      </c>
      <c r="T1762" s="28">
        <f t="shared" si="742"/>
        <v>1844237.9890061943</v>
      </c>
      <c r="U1762" s="26">
        <f t="shared" si="743"/>
        <v>0</v>
      </c>
      <c r="V1762" s="26">
        <f t="shared" si="744"/>
        <v>0</v>
      </c>
      <c r="W1762" s="26">
        <f t="shared" si="745"/>
        <v>0</v>
      </c>
      <c r="X1762" s="26">
        <f t="shared" si="746"/>
        <v>0</v>
      </c>
      <c r="Y1762" s="26">
        <f t="shared" si="747"/>
        <v>0</v>
      </c>
      <c r="Z1762" s="26">
        <f t="shared" si="747"/>
        <v>0</v>
      </c>
      <c r="AA1762" s="26">
        <f t="shared" si="748"/>
        <v>0</v>
      </c>
      <c r="AB1762" s="26">
        <f t="shared" si="754"/>
        <v>1413805.3213162869</v>
      </c>
      <c r="AC1762" s="26">
        <f t="shared" si="749"/>
        <v>8600234.855188705</v>
      </c>
      <c r="AD1762" s="15">
        <f t="shared" si="755"/>
        <v>0</v>
      </c>
      <c r="AO1762">
        <f t="shared" si="730"/>
        <v>0</v>
      </c>
      <c r="AP1762">
        <f t="shared" si="731"/>
        <v>85</v>
      </c>
      <c r="AQ1762">
        <f t="shared" si="732"/>
        <v>23.611111111111111</v>
      </c>
    </row>
    <row r="1763" spans="2:43" x14ac:dyDescent="0.3">
      <c r="B1763" s="6" t="s">
        <v>49</v>
      </c>
      <c r="C1763" s="6">
        <v>1760</v>
      </c>
      <c r="D1763" s="6">
        <v>283</v>
      </c>
      <c r="E1763" s="11">
        <v>84.4</v>
      </c>
      <c r="F1763" s="7">
        <f t="shared" si="733"/>
        <v>23.444444444444446</v>
      </c>
      <c r="G1763" s="26">
        <f t="shared" si="750"/>
        <v>-0.16666666666666705</v>
      </c>
      <c r="H1763" s="26">
        <f t="shared" si="751"/>
        <v>-0.60000000000000142</v>
      </c>
      <c r="I1763" s="26">
        <f t="shared" si="734"/>
        <v>-189.66666666666711</v>
      </c>
      <c r="J1763" s="26">
        <f t="shared" si="735"/>
        <v>167.45670000000001</v>
      </c>
      <c r="K1763" s="26">
        <f t="shared" si="736"/>
        <v>188.90095407407412</v>
      </c>
      <c r="L1763" s="26">
        <f t="shared" si="737"/>
        <v>166.69098740740702</v>
      </c>
      <c r="M1763" s="26">
        <f t="shared" si="738"/>
        <v>3907.9775936625429</v>
      </c>
      <c r="N1763" s="26">
        <f t="shared" si="739"/>
        <v>3907.9775936625429</v>
      </c>
      <c r="O1763" s="26">
        <f t="shared" si="756"/>
        <v>10017948.154098654</v>
      </c>
      <c r="P1763" s="26">
        <f t="shared" si="740"/>
        <v>0</v>
      </c>
      <c r="Q1763" s="26">
        <f t="shared" si="752"/>
        <v>-1844237.9890061943</v>
      </c>
      <c r="R1763" s="26">
        <f t="shared" si="753"/>
        <v>0</v>
      </c>
      <c r="S1763" s="26">
        <f t="shared" si="741"/>
        <v>0</v>
      </c>
      <c r="T1763" s="28">
        <f t="shared" si="742"/>
        <v>1844237.9890061943</v>
      </c>
      <c r="U1763" s="26">
        <f t="shared" si="743"/>
        <v>0</v>
      </c>
      <c r="V1763" s="26">
        <f t="shared" si="744"/>
        <v>0</v>
      </c>
      <c r="W1763" s="26">
        <f t="shared" si="745"/>
        <v>0</v>
      </c>
      <c r="X1763" s="26">
        <f t="shared" si="746"/>
        <v>0</v>
      </c>
      <c r="Y1763" s="26">
        <f t="shared" si="747"/>
        <v>0</v>
      </c>
      <c r="Z1763" s="26">
        <f t="shared" si="747"/>
        <v>0</v>
      </c>
      <c r="AA1763" s="26">
        <f t="shared" si="748"/>
        <v>0</v>
      </c>
      <c r="AB1763" s="26">
        <f t="shared" si="754"/>
        <v>1413805.3213162869</v>
      </c>
      <c r="AC1763" s="26">
        <f t="shared" si="749"/>
        <v>8604142.8327823672</v>
      </c>
      <c r="AD1763" s="15">
        <f t="shared" si="755"/>
        <v>0</v>
      </c>
      <c r="AO1763">
        <f t="shared" si="730"/>
        <v>0</v>
      </c>
      <c r="AP1763">
        <f t="shared" si="731"/>
        <v>84.4</v>
      </c>
      <c r="AQ1763">
        <f t="shared" si="732"/>
        <v>23.444444444444446</v>
      </c>
    </row>
    <row r="1764" spans="2:43" x14ac:dyDescent="0.3">
      <c r="B1764" s="6" t="s">
        <v>49</v>
      </c>
      <c r="C1764" s="6">
        <v>1761</v>
      </c>
      <c r="D1764" s="6">
        <v>284</v>
      </c>
      <c r="E1764" s="11">
        <v>83.8</v>
      </c>
      <c r="F1764" s="7">
        <f t="shared" si="733"/>
        <v>23.277777777777779</v>
      </c>
      <c r="G1764" s="26">
        <f t="shared" si="750"/>
        <v>-0.16666666666666705</v>
      </c>
      <c r="H1764" s="26">
        <f t="shared" si="751"/>
        <v>-0.60000000000000142</v>
      </c>
      <c r="I1764" s="26">
        <f t="shared" si="734"/>
        <v>-189.66666666666711</v>
      </c>
      <c r="J1764" s="26">
        <f t="shared" si="735"/>
        <v>167.45670000000001</v>
      </c>
      <c r="K1764" s="26">
        <f t="shared" si="736"/>
        <v>186.22470518518523</v>
      </c>
      <c r="L1764" s="26">
        <f t="shared" si="737"/>
        <v>164.01473851851813</v>
      </c>
      <c r="M1764" s="26">
        <f t="shared" si="738"/>
        <v>3817.8986355143943</v>
      </c>
      <c r="N1764" s="26">
        <f t="shared" si="739"/>
        <v>3817.8986355143943</v>
      </c>
      <c r="O1764" s="26">
        <f t="shared" si="756"/>
        <v>10021766.052734168</v>
      </c>
      <c r="P1764" s="26">
        <f t="shared" si="740"/>
        <v>0</v>
      </c>
      <c r="Q1764" s="26">
        <f t="shared" si="752"/>
        <v>-1844237.9890061943</v>
      </c>
      <c r="R1764" s="26">
        <f t="shared" si="753"/>
        <v>0</v>
      </c>
      <c r="S1764" s="26">
        <f t="shared" si="741"/>
        <v>0</v>
      </c>
      <c r="T1764" s="28">
        <f t="shared" si="742"/>
        <v>1844237.9890061943</v>
      </c>
      <c r="U1764" s="26">
        <f t="shared" si="743"/>
        <v>0</v>
      </c>
      <c r="V1764" s="26">
        <f t="shared" si="744"/>
        <v>0</v>
      </c>
      <c r="W1764" s="26">
        <f t="shared" si="745"/>
        <v>0</v>
      </c>
      <c r="X1764" s="26">
        <f t="shared" si="746"/>
        <v>0</v>
      </c>
      <c r="Y1764" s="26">
        <f t="shared" si="747"/>
        <v>0</v>
      </c>
      <c r="Z1764" s="26">
        <f t="shared" si="747"/>
        <v>0</v>
      </c>
      <c r="AA1764" s="26">
        <f t="shared" si="748"/>
        <v>0</v>
      </c>
      <c r="AB1764" s="26">
        <f t="shared" si="754"/>
        <v>1413805.3213162869</v>
      </c>
      <c r="AC1764" s="26">
        <f t="shared" si="749"/>
        <v>8607960.7314178813</v>
      </c>
      <c r="AD1764" s="15">
        <f t="shared" si="755"/>
        <v>0</v>
      </c>
      <c r="AO1764">
        <f t="shared" si="730"/>
        <v>0</v>
      </c>
      <c r="AP1764">
        <f t="shared" si="731"/>
        <v>83.8</v>
      </c>
      <c r="AQ1764">
        <f t="shared" si="732"/>
        <v>23.277777777777775</v>
      </c>
    </row>
    <row r="1765" spans="2:43" x14ac:dyDescent="0.3">
      <c r="B1765" s="6" t="s">
        <v>49</v>
      </c>
      <c r="C1765" s="6">
        <v>1762</v>
      </c>
      <c r="D1765" s="6">
        <v>285</v>
      </c>
      <c r="E1765" s="11">
        <v>83.2</v>
      </c>
      <c r="F1765" s="7">
        <f t="shared" si="733"/>
        <v>23.111111111111114</v>
      </c>
      <c r="G1765" s="26">
        <f t="shared" si="750"/>
        <v>-0.16666666666666705</v>
      </c>
      <c r="H1765" s="26">
        <f t="shared" si="751"/>
        <v>-0.60000000000000142</v>
      </c>
      <c r="I1765" s="26">
        <f t="shared" si="734"/>
        <v>-189.66666666666711</v>
      </c>
      <c r="J1765" s="26">
        <f t="shared" si="735"/>
        <v>167.45670000000001</v>
      </c>
      <c r="K1765" s="26">
        <f t="shared" si="736"/>
        <v>183.5675496296297</v>
      </c>
      <c r="L1765" s="26">
        <f t="shared" si="737"/>
        <v>161.3575829629626</v>
      </c>
      <c r="M1765" s="26">
        <f t="shared" si="738"/>
        <v>3729.1530284773585</v>
      </c>
      <c r="N1765" s="26">
        <f t="shared" si="739"/>
        <v>3729.1530284773585</v>
      </c>
      <c r="O1765" s="26">
        <f t="shared" si="756"/>
        <v>10025495.205762645</v>
      </c>
      <c r="P1765" s="26">
        <f t="shared" si="740"/>
        <v>0</v>
      </c>
      <c r="Q1765" s="26">
        <f t="shared" si="752"/>
        <v>-1844237.9890061943</v>
      </c>
      <c r="R1765" s="26">
        <f t="shared" si="753"/>
        <v>0</v>
      </c>
      <c r="S1765" s="26">
        <f t="shared" si="741"/>
        <v>0</v>
      </c>
      <c r="T1765" s="28">
        <f t="shared" si="742"/>
        <v>1844237.9890061943</v>
      </c>
      <c r="U1765" s="26">
        <f t="shared" si="743"/>
        <v>0</v>
      </c>
      <c r="V1765" s="26">
        <f t="shared" si="744"/>
        <v>0</v>
      </c>
      <c r="W1765" s="26">
        <f t="shared" si="745"/>
        <v>0</v>
      </c>
      <c r="X1765" s="26">
        <f t="shared" si="746"/>
        <v>0</v>
      </c>
      <c r="Y1765" s="26">
        <f t="shared" si="747"/>
        <v>0</v>
      </c>
      <c r="Z1765" s="26">
        <f t="shared" si="747"/>
        <v>0</v>
      </c>
      <c r="AA1765" s="26">
        <f t="shared" si="748"/>
        <v>0</v>
      </c>
      <c r="AB1765" s="26">
        <f t="shared" si="754"/>
        <v>1413805.3213162869</v>
      </c>
      <c r="AC1765" s="26">
        <f t="shared" si="749"/>
        <v>8611689.8844463583</v>
      </c>
      <c r="AD1765" s="15">
        <f t="shared" si="755"/>
        <v>0</v>
      </c>
      <c r="AO1765">
        <f t="shared" si="730"/>
        <v>0</v>
      </c>
      <c r="AP1765">
        <f t="shared" si="731"/>
        <v>83.2</v>
      </c>
      <c r="AQ1765">
        <f t="shared" si="732"/>
        <v>23.111111111111111</v>
      </c>
    </row>
    <row r="1766" spans="2:43" x14ac:dyDescent="0.3">
      <c r="B1766" s="6" t="s">
        <v>49</v>
      </c>
      <c r="C1766" s="6">
        <v>1763</v>
      </c>
      <c r="D1766" s="6">
        <v>286</v>
      </c>
      <c r="E1766" s="11">
        <v>82.6</v>
      </c>
      <c r="F1766" s="7">
        <f t="shared" si="733"/>
        <v>22.944444444444443</v>
      </c>
      <c r="G1766" s="26">
        <f t="shared" si="750"/>
        <v>-0.16666666666666705</v>
      </c>
      <c r="H1766" s="26">
        <f t="shared" si="751"/>
        <v>-0.60000000000000142</v>
      </c>
      <c r="I1766" s="26">
        <f t="shared" si="734"/>
        <v>-189.66666666666711</v>
      </c>
      <c r="J1766" s="26">
        <f t="shared" si="735"/>
        <v>167.45670000000001</v>
      </c>
      <c r="K1766" s="26">
        <f t="shared" si="736"/>
        <v>180.92948740740741</v>
      </c>
      <c r="L1766" s="26">
        <f t="shared" si="737"/>
        <v>158.71952074074031</v>
      </c>
      <c r="M1766" s="26">
        <f t="shared" si="738"/>
        <v>3641.7312258847633</v>
      </c>
      <c r="N1766" s="26">
        <f t="shared" si="739"/>
        <v>3641.7312258847633</v>
      </c>
      <c r="O1766" s="26">
        <f t="shared" si="756"/>
        <v>10029136.936988531</v>
      </c>
      <c r="P1766" s="26">
        <f t="shared" si="740"/>
        <v>0</v>
      </c>
      <c r="Q1766" s="26">
        <f t="shared" si="752"/>
        <v>-1844237.9890061943</v>
      </c>
      <c r="R1766" s="26">
        <f t="shared" si="753"/>
        <v>0</v>
      </c>
      <c r="S1766" s="26">
        <f t="shared" si="741"/>
        <v>0</v>
      </c>
      <c r="T1766" s="28">
        <f t="shared" si="742"/>
        <v>1844237.9890061943</v>
      </c>
      <c r="U1766" s="26">
        <f t="shared" si="743"/>
        <v>0</v>
      </c>
      <c r="V1766" s="26">
        <f t="shared" si="744"/>
        <v>0</v>
      </c>
      <c r="W1766" s="26">
        <f t="shared" si="745"/>
        <v>0</v>
      </c>
      <c r="X1766" s="26">
        <f t="shared" si="746"/>
        <v>0</v>
      </c>
      <c r="Y1766" s="26">
        <f t="shared" si="747"/>
        <v>0</v>
      </c>
      <c r="Z1766" s="26">
        <f t="shared" si="747"/>
        <v>0</v>
      </c>
      <c r="AA1766" s="26">
        <f t="shared" si="748"/>
        <v>0</v>
      </c>
      <c r="AB1766" s="26">
        <f t="shared" si="754"/>
        <v>1413805.3213162869</v>
      </c>
      <c r="AC1766" s="26">
        <f t="shared" si="749"/>
        <v>8615331.6156722438</v>
      </c>
      <c r="AD1766" s="15">
        <f t="shared" si="755"/>
        <v>0</v>
      </c>
      <c r="AO1766">
        <f t="shared" si="730"/>
        <v>0</v>
      </c>
      <c r="AP1766">
        <f t="shared" si="731"/>
        <v>82.6</v>
      </c>
      <c r="AQ1766">
        <f t="shared" si="732"/>
        <v>22.944444444444443</v>
      </c>
    </row>
    <row r="1767" spans="2:43" x14ac:dyDescent="0.3">
      <c r="B1767" s="6" t="s">
        <v>49</v>
      </c>
      <c r="C1767" s="6">
        <v>1764</v>
      </c>
      <c r="D1767" s="6">
        <v>287</v>
      </c>
      <c r="E1767" s="11">
        <v>82</v>
      </c>
      <c r="F1767" s="7">
        <f t="shared" si="733"/>
        <v>22.777777777777779</v>
      </c>
      <c r="G1767" s="26">
        <f t="shared" si="750"/>
        <v>-0.18055555555555516</v>
      </c>
      <c r="H1767" s="26">
        <f t="shared" si="751"/>
        <v>-0.64999999999999858</v>
      </c>
      <c r="I1767" s="26">
        <f t="shared" si="734"/>
        <v>-205.47222222222177</v>
      </c>
      <c r="J1767" s="26">
        <f t="shared" si="735"/>
        <v>167.45670000000001</v>
      </c>
      <c r="K1767" s="26">
        <f t="shared" si="736"/>
        <v>178.31051851851856</v>
      </c>
      <c r="L1767" s="26">
        <f t="shared" si="737"/>
        <v>140.2949962962968</v>
      </c>
      <c r="M1767" s="26">
        <f t="shared" si="738"/>
        <v>3195.6082489712048</v>
      </c>
      <c r="N1767" s="26">
        <f t="shared" si="739"/>
        <v>3195.6082489712048</v>
      </c>
      <c r="O1767" s="26">
        <f t="shared" si="756"/>
        <v>10032332.545237502</v>
      </c>
      <c r="P1767" s="26">
        <f t="shared" si="740"/>
        <v>0</v>
      </c>
      <c r="Q1767" s="26">
        <f t="shared" si="752"/>
        <v>-1844237.9890061943</v>
      </c>
      <c r="R1767" s="26">
        <f t="shared" si="753"/>
        <v>0</v>
      </c>
      <c r="S1767" s="26">
        <f t="shared" si="741"/>
        <v>0</v>
      </c>
      <c r="T1767" s="28">
        <f t="shared" si="742"/>
        <v>1844237.9890061943</v>
      </c>
      <c r="U1767" s="26">
        <f t="shared" si="743"/>
        <v>0</v>
      </c>
      <c r="V1767" s="26">
        <f t="shared" si="744"/>
        <v>0</v>
      </c>
      <c r="W1767" s="26">
        <f t="shared" si="745"/>
        <v>0</v>
      </c>
      <c r="X1767" s="26">
        <f t="shared" si="746"/>
        <v>0</v>
      </c>
      <c r="Y1767" s="26">
        <f t="shared" si="747"/>
        <v>0</v>
      </c>
      <c r="Z1767" s="26">
        <f t="shared" si="747"/>
        <v>0</v>
      </c>
      <c r="AA1767" s="26">
        <f t="shared" si="748"/>
        <v>0</v>
      </c>
      <c r="AB1767" s="26">
        <f t="shared" si="754"/>
        <v>1413805.3213162869</v>
      </c>
      <c r="AC1767" s="26">
        <f t="shared" si="749"/>
        <v>8618527.2239212152</v>
      </c>
      <c r="AD1767" s="15">
        <f t="shared" si="755"/>
        <v>0</v>
      </c>
      <c r="AO1767">
        <f t="shared" si="730"/>
        <v>0</v>
      </c>
      <c r="AP1767">
        <f t="shared" si="731"/>
        <v>82</v>
      </c>
      <c r="AQ1767">
        <f t="shared" si="732"/>
        <v>22.777777777777779</v>
      </c>
    </row>
    <row r="1768" spans="2:43" x14ac:dyDescent="0.3">
      <c r="B1768" s="6" t="s">
        <v>49</v>
      </c>
      <c r="C1768" s="6">
        <v>1765</v>
      </c>
      <c r="D1768" s="6">
        <v>288</v>
      </c>
      <c r="E1768" s="11">
        <v>81.3</v>
      </c>
      <c r="F1768" s="7">
        <f t="shared" si="733"/>
        <v>22.583333333333332</v>
      </c>
      <c r="G1768" s="26">
        <f t="shared" si="750"/>
        <v>-0.22222222222222143</v>
      </c>
      <c r="H1768" s="26">
        <f t="shared" si="751"/>
        <v>-0.79999999999999716</v>
      </c>
      <c r="I1768" s="26">
        <f t="shared" si="734"/>
        <v>-252.888888888888</v>
      </c>
      <c r="J1768" s="26">
        <f t="shared" si="735"/>
        <v>167.45670000000001</v>
      </c>
      <c r="K1768" s="26">
        <f t="shared" si="736"/>
        <v>175.27918666666667</v>
      </c>
      <c r="L1768" s="26">
        <f t="shared" si="737"/>
        <v>89.846997777778682</v>
      </c>
      <c r="M1768" s="26">
        <f t="shared" si="738"/>
        <v>2029.0446998148352</v>
      </c>
      <c r="N1768" s="26">
        <f t="shared" si="739"/>
        <v>2029.0446998148352</v>
      </c>
      <c r="O1768" s="26">
        <f t="shared" si="756"/>
        <v>10034361.589937316</v>
      </c>
      <c r="P1768" s="26">
        <f t="shared" si="740"/>
        <v>0</v>
      </c>
      <c r="Q1768" s="26">
        <f t="shared" si="752"/>
        <v>-1844237.9890061943</v>
      </c>
      <c r="R1768" s="26">
        <f t="shared" si="753"/>
        <v>0</v>
      </c>
      <c r="S1768" s="26">
        <f t="shared" si="741"/>
        <v>0</v>
      </c>
      <c r="T1768" s="28">
        <f t="shared" si="742"/>
        <v>1844237.9890061943</v>
      </c>
      <c r="U1768" s="26">
        <f t="shared" si="743"/>
        <v>0</v>
      </c>
      <c r="V1768" s="26">
        <f t="shared" si="744"/>
        <v>0</v>
      </c>
      <c r="W1768" s="26">
        <f t="shared" si="745"/>
        <v>0</v>
      </c>
      <c r="X1768" s="26">
        <f t="shared" si="746"/>
        <v>0</v>
      </c>
      <c r="Y1768" s="26">
        <f t="shared" si="747"/>
        <v>0</v>
      </c>
      <c r="Z1768" s="26">
        <f t="shared" si="747"/>
        <v>0</v>
      </c>
      <c r="AA1768" s="26">
        <f t="shared" si="748"/>
        <v>0</v>
      </c>
      <c r="AB1768" s="26">
        <f t="shared" si="754"/>
        <v>1413805.3213162869</v>
      </c>
      <c r="AC1768" s="26">
        <f t="shared" si="749"/>
        <v>8620556.2686210293</v>
      </c>
      <c r="AD1768" s="15">
        <f t="shared" si="755"/>
        <v>0</v>
      </c>
      <c r="AO1768">
        <f t="shared" si="730"/>
        <v>0</v>
      </c>
      <c r="AP1768">
        <f t="shared" si="731"/>
        <v>81.3</v>
      </c>
      <c r="AQ1768">
        <f t="shared" si="732"/>
        <v>22.583333333333332</v>
      </c>
    </row>
    <row r="1769" spans="2:43" x14ac:dyDescent="0.3">
      <c r="B1769" s="6" t="s">
        <v>49</v>
      </c>
      <c r="C1769" s="6">
        <v>1766</v>
      </c>
      <c r="D1769" s="6">
        <v>289</v>
      </c>
      <c r="E1769" s="11">
        <v>80.400000000000006</v>
      </c>
      <c r="F1769" s="7">
        <f t="shared" si="733"/>
        <v>22.333333333333336</v>
      </c>
      <c r="G1769" s="26">
        <f t="shared" si="750"/>
        <v>-0.30555555555555597</v>
      </c>
      <c r="H1769" s="26">
        <f t="shared" si="751"/>
        <v>-1.1000000000000014</v>
      </c>
      <c r="I1769" s="26">
        <f t="shared" si="734"/>
        <v>-347.72222222222268</v>
      </c>
      <c r="J1769" s="26">
        <f t="shared" si="735"/>
        <v>167.45670000000001</v>
      </c>
      <c r="K1769" s="26">
        <f t="shared" si="736"/>
        <v>171.41994666666673</v>
      </c>
      <c r="L1769" s="26">
        <f t="shared" si="737"/>
        <v>-8.8455755555559392</v>
      </c>
      <c r="M1769" s="26">
        <f t="shared" si="738"/>
        <v>-197.55118740741599</v>
      </c>
      <c r="N1769" s="26">
        <f t="shared" si="739"/>
        <v>0</v>
      </c>
      <c r="O1769" s="26">
        <f t="shared" si="756"/>
        <v>10034361.589937316</v>
      </c>
      <c r="P1769" s="26">
        <f t="shared" si="740"/>
        <v>-197.55118740741599</v>
      </c>
      <c r="Q1769" s="26">
        <f t="shared" si="752"/>
        <v>-1844435.5401936017</v>
      </c>
      <c r="R1769" s="26">
        <f t="shared" si="753"/>
        <v>-197.55118740741599</v>
      </c>
      <c r="S1769" s="26">
        <f t="shared" si="741"/>
        <v>197.55118740741599</v>
      </c>
      <c r="T1769" s="28">
        <f t="shared" si="742"/>
        <v>1844435.5401936017</v>
      </c>
      <c r="U1769" s="26">
        <f t="shared" si="743"/>
        <v>193.60016365926768</v>
      </c>
      <c r="V1769" s="26">
        <f t="shared" si="744"/>
        <v>183.92015547630427</v>
      </c>
      <c r="W1769" s="26">
        <f t="shared" si="745"/>
        <v>174.72414770248906</v>
      </c>
      <c r="X1769" s="26">
        <f t="shared" si="746"/>
        <v>171.22966474843929</v>
      </c>
      <c r="Y1769" s="26">
        <f t="shared" si="747"/>
        <v>162.66818151101731</v>
      </c>
      <c r="Z1769" s="26">
        <f t="shared" si="747"/>
        <v>154.53477243546644</v>
      </c>
      <c r="AA1769" s="26">
        <f t="shared" si="748"/>
        <v>151.4440769867571</v>
      </c>
      <c r="AB1769" s="26">
        <f t="shared" si="754"/>
        <v>1413956.7653932737</v>
      </c>
      <c r="AC1769" s="26">
        <f t="shared" si="749"/>
        <v>8620404.8245440423</v>
      </c>
      <c r="AD1769" s="15">
        <f t="shared" si="755"/>
        <v>174.72414770248906</v>
      </c>
      <c r="AO1769">
        <f t="shared" si="730"/>
        <v>0</v>
      </c>
      <c r="AP1769">
        <f t="shared" si="731"/>
        <v>80.400000000000006</v>
      </c>
      <c r="AQ1769">
        <f t="shared" si="732"/>
        <v>22.333333333333336</v>
      </c>
    </row>
    <row r="1770" spans="2:43" x14ac:dyDescent="0.3">
      <c r="B1770" s="6" t="s">
        <v>49</v>
      </c>
      <c r="C1770" s="6">
        <v>1767</v>
      </c>
      <c r="D1770" s="6">
        <v>290</v>
      </c>
      <c r="E1770" s="11">
        <v>79.099999999999994</v>
      </c>
      <c r="F1770" s="7">
        <f t="shared" si="733"/>
        <v>21.972222222222221</v>
      </c>
      <c r="G1770" s="26">
        <f t="shared" si="750"/>
        <v>-0.41666666666666663</v>
      </c>
      <c r="H1770" s="26">
        <f t="shared" si="751"/>
        <v>-1.5</v>
      </c>
      <c r="I1770" s="26">
        <f t="shared" si="734"/>
        <v>-474.16666666666663</v>
      </c>
      <c r="J1770" s="26">
        <f t="shared" si="735"/>
        <v>167.45670000000001</v>
      </c>
      <c r="K1770" s="26">
        <f t="shared" si="736"/>
        <v>165.92133185185185</v>
      </c>
      <c r="L1770" s="26">
        <f t="shared" si="737"/>
        <v>-140.78863481481477</v>
      </c>
      <c r="M1770" s="26">
        <f t="shared" si="738"/>
        <v>-3093.4391705144021</v>
      </c>
      <c r="N1770" s="26">
        <f t="shared" si="739"/>
        <v>0</v>
      </c>
      <c r="O1770" s="26">
        <f t="shared" si="756"/>
        <v>10034361.589937316</v>
      </c>
      <c r="P1770" s="26">
        <f t="shared" si="740"/>
        <v>-3093.4391705144021</v>
      </c>
      <c r="Q1770" s="26">
        <f t="shared" si="752"/>
        <v>-1847528.9793641162</v>
      </c>
      <c r="R1770" s="26">
        <f t="shared" si="753"/>
        <v>-3290.990357921818</v>
      </c>
      <c r="S1770" s="26">
        <f t="shared" si="741"/>
        <v>3290.990357921818</v>
      </c>
      <c r="T1770" s="28">
        <f t="shared" si="742"/>
        <v>1847528.9793641162</v>
      </c>
      <c r="U1770" s="26">
        <f t="shared" si="743"/>
        <v>3031.5703871041142</v>
      </c>
      <c r="V1770" s="26">
        <f t="shared" si="744"/>
        <v>2879.9918677489081</v>
      </c>
      <c r="W1770" s="26">
        <f t="shared" si="745"/>
        <v>2735.9922743614625</v>
      </c>
      <c r="X1770" s="26">
        <f t="shared" si="746"/>
        <v>2681.2724288742334</v>
      </c>
      <c r="Y1770" s="26">
        <f t="shared" si="747"/>
        <v>2547.2088074305216</v>
      </c>
      <c r="Z1770" s="26">
        <f t="shared" si="747"/>
        <v>2419.8483670589953</v>
      </c>
      <c r="AA1770" s="26">
        <f t="shared" si="748"/>
        <v>2371.4513997178155</v>
      </c>
      <c r="AB1770" s="26">
        <f t="shared" si="754"/>
        <v>1416328.2167929914</v>
      </c>
      <c r="AC1770" s="26">
        <f t="shared" si="749"/>
        <v>8618033.3731443249</v>
      </c>
      <c r="AD1770" s="15">
        <f t="shared" si="755"/>
        <v>2910.7164220639515</v>
      </c>
      <c r="AO1770">
        <f t="shared" si="730"/>
        <v>0</v>
      </c>
      <c r="AP1770">
        <f t="shared" si="731"/>
        <v>79.099999999999994</v>
      </c>
      <c r="AQ1770">
        <f t="shared" si="732"/>
        <v>21.972222222222221</v>
      </c>
    </row>
    <row r="1771" spans="2:43" x14ac:dyDescent="0.3">
      <c r="B1771" s="6" t="s">
        <v>49</v>
      </c>
      <c r="C1771" s="6">
        <v>1768</v>
      </c>
      <c r="D1771" s="6">
        <v>291</v>
      </c>
      <c r="E1771" s="11">
        <v>77.400000000000006</v>
      </c>
      <c r="F1771" s="7">
        <f t="shared" si="733"/>
        <v>21.500000000000004</v>
      </c>
      <c r="G1771" s="26">
        <f t="shared" si="750"/>
        <v>-0.55555555555555558</v>
      </c>
      <c r="H1771" s="26">
        <f t="shared" si="751"/>
        <v>-2</v>
      </c>
      <c r="I1771" s="26">
        <f t="shared" si="734"/>
        <v>-632.22222222222229</v>
      </c>
      <c r="J1771" s="26">
        <f t="shared" si="735"/>
        <v>167.45670000000001</v>
      </c>
      <c r="K1771" s="26">
        <f t="shared" si="736"/>
        <v>158.86608000000007</v>
      </c>
      <c r="L1771" s="26">
        <f t="shared" si="737"/>
        <v>-305.89944222222221</v>
      </c>
      <c r="M1771" s="26">
        <f t="shared" si="738"/>
        <v>-6576.8380077777783</v>
      </c>
      <c r="N1771" s="26">
        <f t="shared" si="739"/>
        <v>0</v>
      </c>
      <c r="O1771" s="26">
        <f t="shared" si="756"/>
        <v>10034361.589937316</v>
      </c>
      <c r="P1771" s="26">
        <f t="shared" si="740"/>
        <v>-6576.8380077777783</v>
      </c>
      <c r="Q1771" s="26">
        <f t="shared" si="752"/>
        <v>-1854105.8173718939</v>
      </c>
      <c r="R1771" s="26">
        <f t="shared" si="753"/>
        <v>-9867.8283656995955</v>
      </c>
      <c r="S1771" s="26">
        <f t="shared" si="741"/>
        <v>9867.8283656995955</v>
      </c>
      <c r="T1771" s="28">
        <f t="shared" si="742"/>
        <v>1854105.8173718939</v>
      </c>
      <c r="U1771" s="26">
        <f t="shared" si="743"/>
        <v>6445.3012476222229</v>
      </c>
      <c r="V1771" s="26">
        <f t="shared" si="744"/>
        <v>6123.0361852411115</v>
      </c>
      <c r="W1771" s="26">
        <f t="shared" si="745"/>
        <v>5816.8843759790561</v>
      </c>
      <c r="X1771" s="26">
        <f t="shared" si="746"/>
        <v>5700.5466884594753</v>
      </c>
      <c r="Y1771" s="26">
        <f t="shared" si="747"/>
        <v>5415.5193540365017</v>
      </c>
      <c r="Z1771" s="26">
        <f t="shared" si="747"/>
        <v>5144.743386334676</v>
      </c>
      <c r="AA1771" s="26">
        <f t="shared" si="748"/>
        <v>5041.8485186079824</v>
      </c>
      <c r="AB1771" s="26">
        <f t="shared" si="754"/>
        <v>1421370.0653115993</v>
      </c>
      <c r="AC1771" s="26">
        <f t="shared" si="749"/>
        <v>8612991.5246257167</v>
      </c>
      <c r="AD1771" s="15">
        <f t="shared" si="755"/>
        <v>8727.6007980430077</v>
      </c>
      <c r="AO1771">
        <f t="shared" si="730"/>
        <v>0</v>
      </c>
      <c r="AP1771">
        <f t="shared" si="731"/>
        <v>77.400000000000006</v>
      </c>
      <c r="AQ1771">
        <f t="shared" si="732"/>
        <v>21.5</v>
      </c>
    </row>
    <row r="1772" spans="2:43" x14ac:dyDescent="0.3">
      <c r="B1772" s="6" t="s">
        <v>49</v>
      </c>
      <c r="C1772" s="6">
        <v>1769</v>
      </c>
      <c r="D1772" s="6">
        <v>292</v>
      </c>
      <c r="E1772" s="11">
        <v>75.099999999999994</v>
      </c>
      <c r="F1772" s="7">
        <f t="shared" si="733"/>
        <v>20.861111111111111</v>
      </c>
      <c r="G1772" s="26">
        <f t="shared" si="750"/>
        <v>-0.70833333333333448</v>
      </c>
      <c r="H1772" s="26">
        <f t="shared" si="751"/>
        <v>-2.5500000000000043</v>
      </c>
      <c r="I1772" s="26">
        <f t="shared" si="734"/>
        <v>-806.08333333333462</v>
      </c>
      <c r="J1772" s="26">
        <f t="shared" si="735"/>
        <v>167.45670000000001</v>
      </c>
      <c r="K1772" s="26">
        <f t="shared" si="736"/>
        <v>149.56470962962965</v>
      </c>
      <c r="L1772" s="26">
        <f t="shared" si="737"/>
        <v>-489.06192370370502</v>
      </c>
      <c r="M1772" s="26">
        <f t="shared" si="738"/>
        <v>-10202.375130596734</v>
      </c>
      <c r="N1772" s="26">
        <f t="shared" si="739"/>
        <v>0</v>
      </c>
      <c r="O1772" s="26">
        <f t="shared" si="756"/>
        <v>10034361.589937316</v>
      </c>
      <c r="P1772" s="26">
        <f t="shared" si="740"/>
        <v>-10202.375130596734</v>
      </c>
      <c r="Q1772" s="26">
        <f t="shared" si="752"/>
        <v>-1864308.1925024907</v>
      </c>
      <c r="R1772" s="26">
        <f t="shared" si="753"/>
        <v>-20070.20349629633</v>
      </c>
      <c r="S1772" s="26">
        <f t="shared" si="741"/>
        <v>20070.20349629633</v>
      </c>
      <c r="T1772" s="28">
        <f t="shared" si="742"/>
        <v>1864308.1925024907</v>
      </c>
      <c r="U1772" s="26">
        <f t="shared" si="743"/>
        <v>9998.3276279847996</v>
      </c>
      <c r="V1772" s="26">
        <f t="shared" si="744"/>
        <v>9498.4112465855596</v>
      </c>
      <c r="W1772" s="26">
        <f t="shared" si="745"/>
        <v>9023.4906842562814</v>
      </c>
      <c r="X1772" s="26">
        <f t="shared" si="746"/>
        <v>8843.0208705711557</v>
      </c>
      <c r="Y1772" s="26">
        <f t="shared" si="747"/>
        <v>8400.8698270425975</v>
      </c>
      <c r="Z1772" s="26">
        <f t="shared" si="747"/>
        <v>7980.8263356904672</v>
      </c>
      <c r="AA1772" s="26">
        <f t="shared" si="748"/>
        <v>7821.2098089766578</v>
      </c>
      <c r="AB1772" s="26">
        <f t="shared" si="754"/>
        <v>1429191.2751205759</v>
      </c>
      <c r="AC1772" s="26">
        <f t="shared" si="749"/>
        <v>8605170.3148167394</v>
      </c>
      <c r="AD1772" s="15">
        <f t="shared" si="755"/>
        <v>17751.091482299289</v>
      </c>
      <c r="AO1772">
        <f t="shared" si="730"/>
        <v>0</v>
      </c>
      <c r="AP1772">
        <f t="shared" si="731"/>
        <v>75.099999999999994</v>
      </c>
      <c r="AQ1772">
        <f t="shared" si="732"/>
        <v>20.861111111111111</v>
      </c>
    </row>
    <row r="1773" spans="2:43" x14ac:dyDescent="0.3">
      <c r="B1773" s="6" t="s">
        <v>49</v>
      </c>
      <c r="C1773" s="6">
        <v>1770</v>
      </c>
      <c r="D1773" s="6">
        <v>293</v>
      </c>
      <c r="E1773" s="11">
        <v>72.3</v>
      </c>
      <c r="F1773" s="7">
        <f t="shared" si="733"/>
        <v>20.083333333333332</v>
      </c>
      <c r="G1773" s="26">
        <f t="shared" si="750"/>
        <v>-0.83333333333333326</v>
      </c>
      <c r="H1773" s="26">
        <f t="shared" si="751"/>
        <v>-3</v>
      </c>
      <c r="I1773" s="26">
        <f t="shared" si="734"/>
        <v>-948.33333333333326</v>
      </c>
      <c r="J1773" s="26">
        <f t="shared" si="735"/>
        <v>167.45670000000001</v>
      </c>
      <c r="K1773" s="26">
        <f t="shared" si="736"/>
        <v>138.61998666666665</v>
      </c>
      <c r="L1773" s="26">
        <f t="shared" si="737"/>
        <v>-642.25664666666671</v>
      </c>
      <c r="M1773" s="26">
        <f t="shared" si="738"/>
        <v>-12898.654320555555</v>
      </c>
      <c r="N1773" s="26">
        <f t="shared" si="739"/>
        <v>0</v>
      </c>
      <c r="O1773" s="26">
        <f t="shared" si="756"/>
        <v>10034361.589937316</v>
      </c>
      <c r="P1773" s="26">
        <f t="shared" si="740"/>
        <v>-12898.654320555555</v>
      </c>
      <c r="Q1773" s="26">
        <f t="shared" si="752"/>
        <v>-1877206.8468230462</v>
      </c>
      <c r="R1773" s="26">
        <f t="shared" si="753"/>
        <v>-32968.857816851887</v>
      </c>
      <c r="S1773" s="26">
        <f t="shared" si="741"/>
        <v>32968.857816851887</v>
      </c>
      <c r="T1773" s="28">
        <f t="shared" si="742"/>
        <v>1877206.8468230462</v>
      </c>
      <c r="U1773" s="26">
        <f t="shared" si="743"/>
        <v>12640.681234144444</v>
      </c>
      <c r="V1773" s="26">
        <f t="shared" si="744"/>
        <v>12008.64717243722</v>
      </c>
      <c r="W1773" s="26">
        <f t="shared" si="745"/>
        <v>11408.214813815359</v>
      </c>
      <c r="X1773" s="26">
        <f t="shared" si="746"/>
        <v>11180.050517539052</v>
      </c>
      <c r="Y1773" s="26">
        <f t="shared" si="747"/>
        <v>10621.047991662099</v>
      </c>
      <c r="Z1773" s="26">
        <f t="shared" si="747"/>
        <v>10089.995592078993</v>
      </c>
      <c r="AA1773" s="26">
        <f t="shared" si="748"/>
        <v>9888.1956802374134</v>
      </c>
      <c r="AB1773" s="26">
        <f t="shared" si="754"/>
        <v>1439079.4708008133</v>
      </c>
      <c r="AC1773" s="26">
        <f t="shared" si="749"/>
        <v>8595282.119136503</v>
      </c>
      <c r="AD1773" s="15">
        <f t="shared" si="755"/>
        <v>29159.30629611465</v>
      </c>
      <c r="AO1773">
        <f t="shared" si="730"/>
        <v>0</v>
      </c>
      <c r="AP1773">
        <f t="shared" si="731"/>
        <v>72.3</v>
      </c>
      <c r="AQ1773">
        <f t="shared" si="732"/>
        <v>20.083333333333332</v>
      </c>
    </row>
    <row r="1774" spans="2:43" x14ac:dyDescent="0.3">
      <c r="B1774" s="6" t="s">
        <v>49</v>
      </c>
      <c r="C1774" s="6">
        <v>1771</v>
      </c>
      <c r="D1774" s="6">
        <v>294</v>
      </c>
      <c r="E1774" s="11">
        <v>69.099999999999994</v>
      </c>
      <c r="F1774" s="7">
        <f t="shared" si="733"/>
        <v>19.194444444444443</v>
      </c>
      <c r="G1774" s="26">
        <f t="shared" si="750"/>
        <v>-0.88888888888888773</v>
      </c>
      <c r="H1774" s="26">
        <f t="shared" si="751"/>
        <v>-3.1999999999999957</v>
      </c>
      <c r="I1774" s="26">
        <f t="shared" si="734"/>
        <v>-1011.5555555555543</v>
      </c>
      <c r="J1774" s="26">
        <f t="shared" si="735"/>
        <v>167.45670000000001</v>
      </c>
      <c r="K1774" s="26">
        <f t="shared" si="736"/>
        <v>126.62088740740741</v>
      </c>
      <c r="L1774" s="26">
        <f t="shared" si="737"/>
        <v>-717.47796814814694</v>
      </c>
      <c r="M1774" s="26">
        <f t="shared" si="738"/>
        <v>-13771.590999732485</v>
      </c>
      <c r="N1774" s="26">
        <f t="shared" si="739"/>
        <v>0</v>
      </c>
      <c r="O1774" s="26">
        <f t="shared" si="756"/>
        <v>10034361.589937316</v>
      </c>
      <c r="P1774" s="26">
        <f t="shared" si="740"/>
        <v>-13771.590999732485</v>
      </c>
      <c r="Q1774" s="26">
        <f t="shared" si="752"/>
        <v>-1890978.4378227787</v>
      </c>
      <c r="R1774" s="26">
        <f t="shared" si="753"/>
        <v>-46740.448816584372</v>
      </c>
      <c r="S1774" s="26">
        <f t="shared" si="741"/>
        <v>46740.448816584372</v>
      </c>
      <c r="T1774" s="28">
        <f t="shared" si="742"/>
        <v>1890978.4378227787</v>
      </c>
      <c r="U1774" s="26">
        <f t="shared" si="743"/>
        <v>13496.159179737835</v>
      </c>
      <c r="V1774" s="26">
        <f t="shared" si="744"/>
        <v>12821.351220750943</v>
      </c>
      <c r="W1774" s="26">
        <f t="shared" si="745"/>
        <v>12180.283659713396</v>
      </c>
      <c r="X1774" s="26">
        <f t="shared" si="746"/>
        <v>11936.677986519127</v>
      </c>
      <c r="Y1774" s="26">
        <f t="shared" si="747"/>
        <v>11339.844087193171</v>
      </c>
      <c r="Z1774" s="26">
        <f t="shared" si="747"/>
        <v>10772.851882833511</v>
      </c>
      <c r="AA1774" s="26">
        <f t="shared" si="748"/>
        <v>10557.394845176841</v>
      </c>
      <c r="AB1774" s="26">
        <f t="shared" si="754"/>
        <v>1449636.8656459902</v>
      </c>
      <c r="AC1774" s="26">
        <f t="shared" si="749"/>
        <v>8584724.7242913265</v>
      </c>
      <c r="AD1774" s="15">
        <f t="shared" si="755"/>
        <v>41339.589955828043</v>
      </c>
      <c r="AO1774">
        <f t="shared" si="730"/>
        <v>0</v>
      </c>
      <c r="AP1774">
        <f t="shared" si="731"/>
        <v>69.099999999999994</v>
      </c>
      <c r="AQ1774">
        <f t="shared" si="732"/>
        <v>19.194444444444443</v>
      </c>
    </row>
    <row r="1775" spans="2:43" x14ac:dyDescent="0.3">
      <c r="B1775" s="6" t="s">
        <v>49</v>
      </c>
      <c r="C1775" s="6">
        <v>1772</v>
      </c>
      <c r="D1775" s="6">
        <v>295</v>
      </c>
      <c r="E1775" s="11">
        <v>65.900000000000006</v>
      </c>
      <c r="F1775" s="7">
        <f t="shared" si="733"/>
        <v>18.305555555555557</v>
      </c>
      <c r="G1775" s="26">
        <f t="shared" si="750"/>
        <v>-0.88888888888888773</v>
      </c>
      <c r="H1775" s="26">
        <f t="shared" si="751"/>
        <v>-3.1999999999999957</v>
      </c>
      <c r="I1775" s="26">
        <f t="shared" si="734"/>
        <v>-1011.5555555555543</v>
      </c>
      <c r="J1775" s="26">
        <f t="shared" si="735"/>
        <v>167.45670000000001</v>
      </c>
      <c r="K1775" s="26">
        <f t="shared" si="736"/>
        <v>115.16488740740745</v>
      </c>
      <c r="L1775" s="26">
        <f t="shared" si="737"/>
        <v>-728.93396814814685</v>
      </c>
      <c r="M1775" s="26">
        <f t="shared" si="738"/>
        <v>-13343.541250267466</v>
      </c>
      <c r="N1775" s="26">
        <f t="shared" si="739"/>
        <v>0</v>
      </c>
      <c r="O1775" s="26">
        <f t="shared" si="756"/>
        <v>10034361.589937316</v>
      </c>
      <c r="P1775" s="26">
        <f t="shared" si="740"/>
        <v>-13343.541250267466</v>
      </c>
      <c r="Q1775" s="26">
        <f t="shared" si="752"/>
        <v>-1904321.9790730462</v>
      </c>
      <c r="R1775" s="26">
        <f t="shared" si="753"/>
        <v>-60083.990066851838</v>
      </c>
      <c r="S1775" s="26">
        <f t="shared" si="741"/>
        <v>60083.990066851838</v>
      </c>
      <c r="T1775" s="28">
        <f t="shared" si="742"/>
        <v>1904321.9790730462</v>
      </c>
      <c r="U1775" s="26">
        <f t="shared" si="743"/>
        <v>13076.670425262117</v>
      </c>
      <c r="V1775" s="26">
        <f t="shared" si="744"/>
        <v>12422.83690399901</v>
      </c>
      <c r="W1775" s="26">
        <f t="shared" si="745"/>
        <v>11801.69505879906</v>
      </c>
      <c r="X1775" s="26">
        <f t="shared" si="746"/>
        <v>11565.661157623079</v>
      </c>
      <c r="Y1775" s="26">
        <f t="shared" si="747"/>
        <v>10987.378099741925</v>
      </c>
      <c r="Z1775" s="26">
        <f t="shared" si="747"/>
        <v>10438.009194754828</v>
      </c>
      <c r="AA1775" s="26">
        <f t="shared" si="748"/>
        <v>10229.249010859732</v>
      </c>
      <c r="AB1775" s="26">
        <f t="shared" si="754"/>
        <v>1459866.11465685</v>
      </c>
      <c r="AC1775" s="26">
        <f t="shared" si="749"/>
        <v>8574495.4752804656</v>
      </c>
      <c r="AD1775" s="15">
        <f t="shared" si="755"/>
        <v>53141.285014627101</v>
      </c>
      <c r="AO1775">
        <f t="shared" si="730"/>
        <v>0</v>
      </c>
      <c r="AP1775">
        <f t="shared" si="731"/>
        <v>65.900000000000006</v>
      </c>
      <c r="AQ1775">
        <f t="shared" si="732"/>
        <v>18.305555555555557</v>
      </c>
    </row>
    <row r="1776" spans="2:43" x14ac:dyDescent="0.3">
      <c r="B1776" s="6" t="s">
        <v>49</v>
      </c>
      <c r="C1776" s="6">
        <v>1773</v>
      </c>
      <c r="D1776" s="6">
        <v>296</v>
      </c>
      <c r="E1776" s="11">
        <v>62.7</v>
      </c>
      <c r="F1776" s="7">
        <f t="shared" si="733"/>
        <v>17.416666666666668</v>
      </c>
      <c r="G1776" s="26">
        <f t="shared" si="750"/>
        <v>-0.86111111111111149</v>
      </c>
      <c r="H1776" s="26">
        <f t="shared" si="751"/>
        <v>-3.1000000000000014</v>
      </c>
      <c r="I1776" s="26">
        <f t="shared" si="734"/>
        <v>-979.94444444444491</v>
      </c>
      <c r="J1776" s="26">
        <f t="shared" si="735"/>
        <v>167.45670000000001</v>
      </c>
      <c r="K1776" s="26">
        <f t="shared" si="736"/>
        <v>104.2519866666667</v>
      </c>
      <c r="L1776" s="26">
        <f t="shared" si="737"/>
        <v>-708.23575777777819</v>
      </c>
      <c r="M1776" s="26">
        <f t="shared" si="738"/>
        <v>-12335.106114629638</v>
      </c>
      <c r="N1776" s="26">
        <f t="shared" si="739"/>
        <v>0</v>
      </c>
      <c r="O1776" s="26">
        <f t="shared" si="756"/>
        <v>10034361.589937316</v>
      </c>
      <c r="P1776" s="26">
        <f t="shared" si="740"/>
        <v>-12335.106114629638</v>
      </c>
      <c r="Q1776" s="26">
        <f t="shared" si="752"/>
        <v>-1916657.0851876759</v>
      </c>
      <c r="R1776" s="26">
        <f t="shared" si="753"/>
        <v>-72419.09618148148</v>
      </c>
      <c r="S1776" s="26">
        <f t="shared" si="741"/>
        <v>72419.09618148148</v>
      </c>
      <c r="T1776" s="28">
        <f t="shared" si="742"/>
        <v>1916657.0851876759</v>
      </c>
      <c r="U1776" s="26">
        <f t="shared" si="743"/>
        <v>12088.403992337046</v>
      </c>
      <c r="V1776" s="26">
        <f t="shared" si="744"/>
        <v>11483.983792720193</v>
      </c>
      <c r="W1776" s="26">
        <f t="shared" si="745"/>
        <v>10909.784603084183</v>
      </c>
      <c r="X1776" s="26">
        <f t="shared" si="746"/>
        <v>10691.5889110225</v>
      </c>
      <c r="Y1776" s="26">
        <f t="shared" si="747"/>
        <v>10157.009465471374</v>
      </c>
      <c r="Z1776" s="26">
        <f t="shared" si="747"/>
        <v>9649.1589921978048</v>
      </c>
      <c r="AA1776" s="26">
        <f t="shared" si="748"/>
        <v>9456.1758123538493</v>
      </c>
      <c r="AB1776" s="26">
        <f t="shared" si="754"/>
        <v>1469322.2904692038</v>
      </c>
      <c r="AC1776" s="26">
        <f t="shared" si="749"/>
        <v>8565039.2994681131</v>
      </c>
      <c r="AD1776" s="15">
        <f t="shared" si="755"/>
        <v>64051.069617711284</v>
      </c>
      <c r="AO1776">
        <f t="shared" si="730"/>
        <v>0</v>
      </c>
      <c r="AP1776">
        <f t="shared" si="731"/>
        <v>62.7</v>
      </c>
      <c r="AQ1776">
        <f t="shared" si="732"/>
        <v>17.416666666666668</v>
      </c>
    </row>
    <row r="1777" spans="2:43" x14ac:dyDescent="0.3">
      <c r="B1777" s="6" t="s">
        <v>49</v>
      </c>
      <c r="C1777" s="6">
        <v>1774</v>
      </c>
      <c r="D1777" s="6">
        <v>297</v>
      </c>
      <c r="E1777" s="11">
        <v>59.7</v>
      </c>
      <c r="F1777" s="7">
        <f t="shared" si="733"/>
        <v>16.583333333333336</v>
      </c>
      <c r="G1777" s="26">
        <f t="shared" si="750"/>
        <v>-0.79166666666666707</v>
      </c>
      <c r="H1777" s="26">
        <f t="shared" si="751"/>
        <v>-2.8500000000000014</v>
      </c>
      <c r="I1777" s="26">
        <f t="shared" si="734"/>
        <v>-900.91666666666708</v>
      </c>
      <c r="J1777" s="26">
        <f t="shared" si="735"/>
        <v>167.45670000000001</v>
      </c>
      <c r="K1777" s="26">
        <f t="shared" si="736"/>
        <v>94.514386666666695</v>
      </c>
      <c r="L1777" s="26">
        <f t="shared" si="737"/>
        <v>-638.94558000000029</v>
      </c>
      <c r="M1777" s="26">
        <f t="shared" si="738"/>
        <v>-10595.847535000006</v>
      </c>
      <c r="N1777" s="26">
        <f t="shared" si="739"/>
        <v>0</v>
      </c>
      <c r="O1777" s="26">
        <f t="shared" si="756"/>
        <v>10034361.589937316</v>
      </c>
      <c r="P1777" s="26">
        <f t="shared" si="740"/>
        <v>-10595.847535000006</v>
      </c>
      <c r="Q1777" s="26">
        <f t="shared" si="752"/>
        <v>-1927252.9327226758</v>
      </c>
      <c r="R1777" s="26">
        <f t="shared" si="753"/>
        <v>-83014.943716481488</v>
      </c>
      <c r="S1777" s="26">
        <f t="shared" si="741"/>
        <v>83014.943716481488</v>
      </c>
      <c r="T1777" s="28">
        <f t="shared" si="742"/>
        <v>1927252.9327226758</v>
      </c>
      <c r="U1777" s="26">
        <f t="shared" si="743"/>
        <v>10383.930584300006</v>
      </c>
      <c r="V1777" s="26">
        <f t="shared" si="744"/>
        <v>9864.734055085004</v>
      </c>
      <c r="W1777" s="26">
        <f t="shared" si="745"/>
        <v>9371.4973523307526</v>
      </c>
      <c r="X1777" s="26">
        <f t="shared" si="746"/>
        <v>9184.0674052841368</v>
      </c>
      <c r="Y1777" s="26">
        <f t="shared" si="747"/>
        <v>8724.8640350199294</v>
      </c>
      <c r="Z1777" s="26">
        <f t="shared" si="747"/>
        <v>8288.620833268933</v>
      </c>
      <c r="AA1777" s="26">
        <f t="shared" si="748"/>
        <v>8122.8484166035541</v>
      </c>
      <c r="AB1777" s="26">
        <f t="shared" si="754"/>
        <v>1477445.1388858075</v>
      </c>
      <c r="AC1777" s="26">
        <f t="shared" si="749"/>
        <v>8556916.451051509</v>
      </c>
      <c r="AD1777" s="15">
        <f t="shared" si="755"/>
        <v>73422.56697004204</v>
      </c>
      <c r="AO1777">
        <f t="shared" si="730"/>
        <v>0</v>
      </c>
      <c r="AP1777">
        <f t="shared" si="731"/>
        <v>59.7</v>
      </c>
      <c r="AQ1777">
        <f t="shared" si="732"/>
        <v>16.583333333333332</v>
      </c>
    </row>
    <row r="1778" spans="2:43" x14ac:dyDescent="0.3">
      <c r="B1778" s="6" t="s">
        <v>49</v>
      </c>
      <c r="C1778" s="6">
        <v>1775</v>
      </c>
      <c r="D1778" s="6">
        <v>298</v>
      </c>
      <c r="E1778" s="11">
        <v>57</v>
      </c>
      <c r="F1778" s="7">
        <f t="shared" si="733"/>
        <v>15.833333333333334</v>
      </c>
      <c r="G1778" s="26">
        <f t="shared" si="750"/>
        <v>-0.70833333333333348</v>
      </c>
      <c r="H1778" s="26">
        <f t="shared" si="751"/>
        <v>-2.5500000000000007</v>
      </c>
      <c r="I1778" s="26">
        <f t="shared" si="734"/>
        <v>-806.08333333333348</v>
      </c>
      <c r="J1778" s="26">
        <f t="shared" si="735"/>
        <v>167.45670000000001</v>
      </c>
      <c r="K1778" s="26">
        <f t="shared" si="736"/>
        <v>86.158666666666676</v>
      </c>
      <c r="L1778" s="26">
        <f t="shared" si="737"/>
        <v>-552.46796666666683</v>
      </c>
      <c r="M1778" s="26">
        <f t="shared" si="738"/>
        <v>-8747.4094722222253</v>
      </c>
      <c r="N1778" s="26">
        <f t="shared" si="739"/>
        <v>0</v>
      </c>
      <c r="O1778" s="26">
        <f t="shared" si="756"/>
        <v>10034361.589937316</v>
      </c>
      <c r="P1778" s="26">
        <f t="shared" si="740"/>
        <v>-8747.4094722222253</v>
      </c>
      <c r="Q1778" s="26">
        <f t="shared" si="752"/>
        <v>-1936000.3421948981</v>
      </c>
      <c r="R1778" s="26">
        <f t="shared" si="753"/>
        <v>-91762.35318870371</v>
      </c>
      <c r="S1778" s="26">
        <f t="shared" si="741"/>
        <v>91762.35318870371</v>
      </c>
      <c r="T1778" s="28">
        <f t="shared" si="742"/>
        <v>1936000.3421948981</v>
      </c>
      <c r="U1778" s="26">
        <f t="shared" si="743"/>
        <v>8572.4612827777801</v>
      </c>
      <c r="V1778" s="26">
        <f t="shared" si="744"/>
        <v>8143.8382186388908</v>
      </c>
      <c r="W1778" s="26">
        <f t="shared" si="745"/>
        <v>7736.6463077069457</v>
      </c>
      <c r="X1778" s="26">
        <f t="shared" si="746"/>
        <v>7581.9133815528066</v>
      </c>
      <c r="Y1778" s="26">
        <f t="shared" si="747"/>
        <v>7202.8177124751655</v>
      </c>
      <c r="Z1778" s="26">
        <f t="shared" si="747"/>
        <v>6842.676826851407</v>
      </c>
      <c r="AA1778" s="26">
        <f t="shared" si="748"/>
        <v>6705.8232903143789</v>
      </c>
      <c r="AB1778" s="26">
        <f t="shared" si="754"/>
        <v>1484150.9621761218</v>
      </c>
      <c r="AC1778" s="26">
        <f t="shared" si="749"/>
        <v>8550210.6277611945</v>
      </c>
      <c r="AD1778" s="15">
        <f t="shared" si="755"/>
        <v>81159.21327774899</v>
      </c>
      <c r="AO1778">
        <f t="shared" si="730"/>
        <v>0</v>
      </c>
      <c r="AP1778">
        <f t="shared" si="731"/>
        <v>57</v>
      </c>
      <c r="AQ1778">
        <f t="shared" si="732"/>
        <v>15.833333333333332</v>
      </c>
    </row>
    <row r="1779" spans="2:43" x14ac:dyDescent="0.3">
      <c r="B1779" s="6" t="s">
        <v>49</v>
      </c>
      <c r="C1779" s="6">
        <v>1776</v>
      </c>
      <c r="D1779" s="6">
        <v>299</v>
      </c>
      <c r="E1779" s="11">
        <v>54.6</v>
      </c>
      <c r="F1779" s="7">
        <f t="shared" si="733"/>
        <v>15.166666666666668</v>
      </c>
      <c r="G1779" s="26">
        <f t="shared" si="750"/>
        <v>-0.6666666666666663</v>
      </c>
      <c r="H1779" s="26">
        <f t="shared" si="751"/>
        <v>-2.3999999999999986</v>
      </c>
      <c r="I1779" s="26">
        <f t="shared" si="734"/>
        <v>-758.66666666666629</v>
      </c>
      <c r="J1779" s="26">
        <f t="shared" si="735"/>
        <v>167.45670000000001</v>
      </c>
      <c r="K1779" s="26">
        <f t="shared" si="736"/>
        <v>79.055946666666685</v>
      </c>
      <c r="L1779" s="26">
        <f t="shared" si="737"/>
        <v>-512.1540199999996</v>
      </c>
      <c r="M1779" s="26">
        <f t="shared" si="738"/>
        <v>-7767.6693033333277</v>
      </c>
      <c r="N1779" s="26">
        <f t="shared" si="739"/>
        <v>0</v>
      </c>
      <c r="O1779" s="26">
        <f t="shared" si="756"/>
        <v>10034361.589937316</v>
      </c>
      <c r="P1779" s="26">
        <f t="shared" si="740"/>
        <v>-7767.6693033333277</v>
      </c>
      <c r="Q1779" s="26">
        <f t="shared" si="752"/>
        <v>-1943768.0114982314</v>
      </c>
      <c r="R1779" s="26">
        <f t="shared" si="753"/>
        <v>-99530.022492037038</v>
      </c>
      <c r="S1779" s="26">
        <f t="shared" si="741"/>
        <v>99530.022492037038</v>
      </c>
      <c r="T1779" s="28">
        <f t="shared" si="742"/>
        <v>1943768.0114982314</v>
      </c>
      <c r="U1779" s="26">
        <f t="shared" si="743"/>
        <v>7612.315917266661</v>
      </c>
      <c r="V1779" s="26">
        <f t="shared" si="744"/>
        <v>7231.700121403328</v>
      </c>
      <c r="W1779" s="26">
        <f t="shared" si="745"/>
        <v>6870.1151153331612</v>
      </c>
      <c r="X1779" s="26">
        <f t="shared" si="746"/>
        <v>6732.7128130264982</v>
      </c>
      <c r="Y1779" s="26">
        <f t="shared" si="747"/>
        <v>6396.0771723751732</v>
      </c>
      <c r="Z1779" s="26">
        <f t="shared" si="747"/>
        <v>6076.2733137564146</v>
      </c>
      <c r="AA1779" s="26">
        <f t="shared" si="748"/>
        <v>5954.747847481286</v>
      </c>
      <c r="AB1779" s="26">
        <f t="shared" si="754"/>
        <v>1490105.7100236032</v>
      </c>
      <c r="AC1779" s="26">
        <f t="shared" si="749"/>
        <v>8544255.8799137138</v>
      </c>
      <c r="AD1779" s="15">
        <f t="shared" si="755"/>
        <v>88029.328393082149</v>
      </c>
      <c r="AO1779">
        <f t="shared" si="730"/>
        <v>0</v>
      </c>
      <c r="AP1779">
        <f t="shared" si="731"/>
        <v>54.6</v>
      </c>
      <c r="AQ1779">
        <f t="shared" si="732"/>
        <v>15.166666666666666</v>
      </c>
    </row>
    <row r="1780" spans="2:43" x14ac:dyDescent="0.3">
      <c r="B1780" s="6" t="s">
        <v>49</v>
      </c>
      <c r="C1780" s="6">
        <v>1777</v>
      </c>
      <c r="D1780" s="6">
        <v>300</v>
      </c>
      <c r="E1780" s="11">
        <v>52.2</v>
      </c>
      <c r="F1780" s="7">
        <f t="shared" si="733"/>
        <v>14.500000000000002</v>
      </c>
      <c r="G1780" s="26">
        <f t="shared" si="750"/>
        <v>-0.68055555555555536</v>
      </c>
      <c r="H1780" s="26">
        <f t="shared" si="751"/>
        <v>-2.4499999999999993</v>
      </c>
      <c r="I1780" s="26">
        <f t="shared" si="734"/>
        <v>-774.47222222222194</v>
      </c>
      <c r="J1780" s="26">
        <f t="shared" si="735"/>
        <v>167.45670000000001</v>
      </c>
      <c r="K1780" s="26">
        <f t="shared" si="736"/>
        <v>72.258720000000025</v>
      </c>
      <c r="L1780" s="26">
        <f t="shared" si="737"/>
        <v>-534.75680222222195</v>
      </c>
      <c r="M1780" s="26">
        <f t="shared" si="738"/>
        <v>-7753.9736322222188</v>
      </c>
      <c r="N1780" s="26">
        <f t="shared" si="739"/>
        <v>0</v>
      </c>
      <c r="O1780" s="26">
        <f t="shared" si="756"/>
        <v>10034361.589937316</v>
      </c>
      <c r="P1780" s="26">
        <f t="shared" si="740"/>
        <v>-7753.9736322222188</v>
      </c>
      <c r="Q1780" s="26">
        <f t="shared" si="752"/>
        <v>-1951521.9851304537</v>
      </c>
      <c r="R1780" s="26">
        <f t="shared" si="753"/>
        <v>-107283.99612425925</v>
      </c>
      <c r="S1780" s="26">
        <f t="shared" si="741"/>
        <v>107283.99612425925</v>
      </c>
      <c r="T1780" s="28">
        <f t="shared" si="742"/>
        <v>1951521.9851304537</v>
      </c>
      <c r="U1780" s="26">
        <f t="shared" si="743"/>
        <v>7598.8941595777742</v>
      </c>
      <c r="V1780" s="26">
        <f t="shared" si="744"/>
        <v>7218.9494515988854</v>
      </c>
      <c r="W1780" s="26">
        <f t="shared" si="745"/>
        <v>6858.0019790189408</v>
      </c>
      <c r="X1780" s="26">
        <f t="shared" si="746"/>
        <v>6720.8419394385619</v>
      </c>
      <c r="Y1780" s="26">
        <f t="shared" si="747"/>
        <v>6384.7998424666339</v>
      </c>
      <c r="Z1780" s="26">
        <f t="shared" si="747"/>
        <v>6065.5598503433021</v>
      </c>
      <c r="AA1780" s="26">
        <f t="shared" si="748"/>
        <v>5944.2486533364363</v>
      </c>
      <c r="AB1780" s="26">
        <f t="shared" si="754"/>
        <v>1496049.9586769396</v>
      </c>
      <c r="AC1780" s="26">
        <f t="shared" si="749"/>
        <v>8538311.6312603764</v>
      </c>
      <c r="AD1780" s="15">
        <f t="shared" si="755"/>
        <v>94887.330372101089</v>
      </c>
      <c r="AO1780">
        <f t="shared" si="730"/>
        <v>0</v>
      </c>
      <c r="AP1780">
        <f t="shared" si="731"/>
        <v>52.2</v>
      </c>
      <c r="AQ1780">
        <f t="shared" si="732"/>
        <v>14.5</v>
      </c>
    </row>
    <row r="1781" spans="2:43" x14ac:dyDescent="0.3">
      <c r="B1781" s="6" t="s">
        <v>49</v>
      </c>
      <c r="C1781" s="6">
        <v>1778</v>
      </c>
      <c r="D1781" s="6">
        <v>301</v>
      </c>
      <c r="E1781" s="11">
        <v>49.7</v>
      </c>
      <c r="F1781" s="7">
        <f t="shared" si="733"/>
        <v>13.805555555555557</v>
      </c>
      <c r="G1781" s="26">
        <f t="shared" si="750"/>
        <v>-0.75000000000000078</v>
      </c>
      <c r="H1781" s="26">
        <f t="shared" si="751"/>
        <v>-2.7000000000000028</v>
      </c>
      <c r="I1781" s="26">
        <f t="shared" si="734"/>
        <v>-853.50000000000091</v>
      </c>
      <c r="J1781" s="26">
        <f t="shared" si="735"/>
        <v>167.45670000000001</v>
      </c>
      <c r="K1781" s="26">
        <f t="shared" si="736"/>
        <v>65.503127407407433</v>
      </c>
      <c r="L1781" s="26">
        <f t="shared" si="737"/>
        <v>-620.54017259259354</v>
      </c>
      <c r="M1781" s="26">
        <f t="shared" si="738"/>
        <v>-8566.9018271810837</v>
      </c>
      <c r="N1781" s="26">
        <f t="shared" si="739"/>
        <v>0</v>
      </c>
      <c r="O1781" s="26">
        <f t="shared" si="756"/>
        <v>10034361.589937316</v>
      </c>
      <c r="P1781" s="26">
        <f t="shared" si="740"/>
        <v>-8566.9018271810837</v>
      </c>
      <c r="Q1781" s="26">
        <f t="shared" si="752"/>
        <v>-1960088.8869576347</v>
      </c>
      <c r="R1781" s="26">
        <f t="shared" si="753"/>
        <v>-115850.89795144033</v>
      </c>
      <c r="S1781" s="26">
        <f t="shared" si="741"/>
        <v>115850.89795144033</v>
      </c>
      <c r="T1781" s="28">
        <f t="shared" si="742"/>
        <v>1960088.8869576347</v>
      </c>
      <c r="U1781" s="26">
        <f t="shared" si="743"/>
        <v>8395.5637906374614</v>
      </c>
      <c r="V1781" s="26">
        <f t="shared" si="744"/>
        <v>7975.7856011055883</v>
      </c>
      <c r="W1781" s="26">
        <f t="shared" si="745"/>
        <v>7576.9963210503083</v>
      </c>
      <c r="X1781" s="26">
        <f t="shared" si="746"/>
        <v>7425.4563946293019</v>
      </c>
      <c r="Y1781" s="26">
        <f t="shared" si="747"/>
        <v>7054.1835748978365</v>
      </c>
      <c r="Z1781" s="26">
        <f t="shared" si="747"/>
        <v>6701.4743961529448</v>
      </c>
      <c r="AA1781" s="26">
        <f t="shared" si="748"/>
        <v>6567.4449082298861</v>
      </c>
      <c r="AB1781" s="26">
        <f t="shared" si="754"/>
        <v>1502617.4035851695</v>
      </c>
      <c r="AC1781" s="26">
        <f t="shared" si="749"/>
        <v>8531744.1863521468</v>
      </c>
      <c r="AD1781" s="15">
        <f t="shared" si="755"/>
        <v>102464.32669315139</v>
      </c>
      <c r="AO1781">
        <f t="shared" si="730"/>
        <v>0</v>
      </c>
      <c r="AP1781">
        <f t="shared" si="731"/>
        <v>49.7</v>
      </c>
      <c r="AQ1781">
        <f t="shared" si="732"/>
        <v>13.805555555555555</v>
      </c>
    </row>
    <row r="1782" spans="2:43" x14ac:dyDescent="0.3">
      <c r="B1782" s="6" t="s">
        <v>49</v>
      </c>
      <c r="C1782" s="6">
        <v>1779</v>
      </c>
      <c r="D1782" s="6">
        <v>302</v>
      </c>
      <c r="E1782" s="11">
        <v>46.8</v>
      </c>
      <c r="F1782" s="7">
        <f t="shared" si="733"/>
        <v>13</v>
      </c>
      <c r="G1782" s="26">
        <f t="shared" si="750"/>
        <v>-0.86111111111111149</v>
      </c>
      <c r="H1782" s="26">
        <f t="shared" si="751"/>
        <v>-3.1000000000000014</v>
      </c>
      <c r="I1782" s="26">
        <f t="shared" si="734"/>
        <v>-979.94444444444491</v>
      </c>
      <c r="J1782" s="26">
        <f t="shared" si="735"/>
        <v>167.45670000000001</v>
      </c>
      <c r="K1782" s="26">
        <f t="shared" si="736"/>
        <v>58.081920000000004</v>
      </c>
      <c r="L1782" s="26">
        <f t="shared" si="737"/>
        <v>-754.40582444444487</v>
      </c>
      <c r="M1782" s="26">
        <f t="shared" si="738"/>
        <v>-9807.2757177777839</v>
      </c>
      <c r="N1782" s="26">
        <f t="shared" si="739"/>
        <v>0</v>
      </c>
      <c r="O1782" s="26">
        <f t="shared" si="756"/>
        <v>10034361.589937316</v>
      </c>
      <c r="P1782" s="26">
        <f t="shared" si="740"/>
        <v>-9807.2757177777839</v>
      </c>
      <c r="Q1782" s="26">
        <f t="shared" si="752"/>
        <v>-1969896.1626754126</v>
      </c>
      <c r="R1782" s="26">
        <f t="shared" si="753"/>
        <v>-125658.17366921811</v>
      </c>
      <c r="S1782" s="26">
        <f t="shared" si="741"/>
        <v>125658.17366921811</v>
      </c>
      <c r="T1782" s="28">
        <f t="shared" si="742"/>
        <v>1969896.1626754126</v>
      </c>
      <c r="U1782" s="26">
        <f t="shared" si="743"/>
        <v>9611.1302034222281</v>
      </c>
      <c r="V1782" s="26">
        <f t="shared" si="744"/>
        <v>9130.5736932511154</v>
      </c>
      <c r="W1782" s="26">
        <f t="shared" si="745"/>
        <v>8674.0450085885586</v>
      </c>
      <c r="X1782" s="26">
        <f t="shared" si="746"/>
        <v>8500.5641084167873</v>
      </c>
      <c r="Y1782" s="26">
        <f t="shared" si="747"/>
        <v>8075.5359029959473</v>
      </c>
      <c r="Z1782" s="26">
        <f t="shared" si="747"/>
        <v>7671.7591078461492</v>
      </c>
      <c r="AA1782" s="26">
        <f t="shared" si="748"/>
        <v>7518.3239256892257</v>
      </c>
      <c r="AB1782" s="26">
        <f t="shared" si="754"/>
        <v>1510135.7275108588</v>
      </c>
      <c r="AC1782" s="26">
        <f t="shared" si="749"/>
        <v>8524225.8624264579</v>
      </c>
      <c r="AD1782" s="15">
        <f t="shared" si="755"/>
        <v>111138.37170173995</v>
      </c>
      <c r="AO1782">
        <f t="shared" si="730"/>
        <v>0</v>
      </c>
      <c r="AP1782">
        <f t="shared" si="731"/>
        <v>46.8</v>
      </c>
      <c r="AQ1782">
        <f t="shared" si="732"/>
        <v>12.999999999999998</v>
      </c>
    </row>
    <row r="1783" spans="2:43" x14ac:dyDescent="0.3">
      <c r="B1783" s="6" t="s">
        <v>49</v>
      </c>
      <c r="C1783" s="6">
        <v>1780</v>
      </c>
      <c r="D1783" s="6">
        <v>303</v>
      </c>
      <c r="E1783" s="11">
        <v>43.5</v>
      </c>
      <c r="F1783" s="7">
        <f t="shared" si="733"/>
        <v>12.083333333333334</v>
      </c>
      <c r="G1783" s="26">
        <f t="shared" si="750"/>
        <v>-0.95833333333333315</v>
      </c>
      <c r="H1783" s="26">
        <f t="shared" si="751"/>
        <v>-3.4499999999999993</v>
      </c>
      <c r="I1783" s="26">
        <f t="shared" si="734"/>
        <v>-1090.583333333333</v>
      </c>
      <c r="J1783" s="26">
        <f t="shared" si="735"/>
        <v>167.45670000000001</v>
      </c>
      <c r="K1783" s="26">
        <f t="shared" si="736"/>
        <v>50.179666666666677</v>
      </c>
      <c r="L1783" s="26">
        <f t="shared" si="737"/>
        <v>-872.94696666666641</v>
      </c>
      <c r="M1783" s="26">
        <f t="shared" si="738"/>
        <v>-10548.109180555553</v>
      </c>
      <c r="N1783" s="26">
        <f t="shared" si="739"/>
        <v>0</v>
      </c>
      <c r="O1783" s="26">
        <f t="shared" si="756"/>
        <v>10034361.589937316</v>
      </c>
      <c r="P1783" s="26">
        <f t="shared" si="740"/>
        <v>-10548.109180555553</v>
      </c>
      <c r="Q1783" s="26">
        <f t="shared" si="752"/>
        <v>-1980444.2718559681</v>
      </c>
      <c r="R1783" s="26">
        <f t="shared" si="753"/>
        <v>-136206.28284977368</v>
      </c>
      <c r="S1783" s="26">
        <f t="shared" si="741"/>
        <v>136206.28284977368</v>
      </c>
      <c r="T1783" s="28">
        <f t="shared" si="742"/>
        <v>1980444.2718559681</v>
      </c>
      <c r="U1783" s="26">
        <f t="shared" si="743"/>
        <v>10337.146996944442</v>
      </c>
      <c r="V1783" s="26">
        <f t="shared" si="744"/>
        <v>9820.2896470972191</v>
      </c>
      <c r="W1783" s="26">
        <f t="shared" si="745"/>
        <v>9329.2751647423574</v>
      </c>
      <c r="X1783" s="26">
        <f t="shared" si="746"/>
        <v>9142.6896614475099</v>
      </c>
      <c r="Y1783" s="26">
        <f t="shared" si="747"/>
        <v>8685.5551783751343</v>
      </c>
      <c r="Z1783" s="26">
        <f t="shared" si="747"/>
        <v>8251.2774194563772</v>
      </c>
      <c r="AA1783" s="26">
        <f t="shared" si="748"/>
        <v>8086.2518710672493</v>
      </c>
      <c r="AB1783" s="26">
        <f t="shared" si="754"/>
        <v>1518221.9793819261</v>
      </c>
      <c r="AC1783" s="26">
        <f t="shared" si="749"/>
        <v>8516139.6105553899</v>
      </c>
      <c r="AD1783" s="15">
        <f t="shared" si="755"/>
        <v>120467.6468664823</v>
      </c>
      <c r="AO1783">
        <f t="shared" si="730"/>
        <v>0</v>
      </c>
      <c r="AP1783">
        <f t="shared" si="731"/>
        <v>43.5</v>
      </c>
      <c r="AQ1783">
        <f t="shared" si="732"/>
        <v>12.083333333333332</v>
      </c>
    </row>
    <row r="1784" spans="2:43" x14ac:dyDescent="0.3">
      <c r="B1784" s="6" t="s">
        <v>49</v>
      </c>
      <c r="C1784" s="6">
        <v>1781</v>
      </c>
      <c r="D1784" s="6">
        <v>304</v>
      </c>
      <c r="E1784" s="11">
        <v>39.9</v>
      </c>
      <c r="F1784" s="7">
        <f t="shared" si="733"/>
        <v>11.083333333333334</v>
      </c>
      <c r="G1784" s="26">
        <f t="shared" si="750"/>
        <v>-0.98611111111111127</v>
      </c>
      <c r="H1784" s="26">
        <f t="shared" si="751"/>
        <v>-3.5500000000000007</v>
      </c>
      <c r="I1784" s="26">
        <f t="shared" si="734"/>
        <v>-1122.1944444444446</v>
      </c>
      <c r="J1784" s="26">
        <f t="shared" si="735"/>
        <v>167.45670000000001</v>
      </c>
      <c r="K1784" s="26">
        <f t="shared" si="736"/>
        <v>42.217746666666677</v>
      </c>
      <c r="L1784" s="26">
        <f t="shared" si="737"/>
        <v>-912.51999777777792</v>
      </c>
      <c r="M1784" s="26">
        <f t="shared" si="738"/>
        <v>-10113.763308703707</v>
      </c>
      <c r="N1784" s="26">
        <f t="shared" si="739"/>
        <v>0</v>
      </c>
      <c r="O1784" s="26">
        <f t="shared" si="756"/>
        <v>10034361.589937316</v>
      </c>
      <c r="P1784" s="26">
        <f t="shared" si="740"/>
        <v>-10113.763308703707</v>
      </c>
      <c r="Q1784" s="26">
        <f t="shared" si="752"/>
        <v>-1990558.0351646717</v>
      </c>
      <c r="R1784" s="26">
        <f t="shared" si="753"/>
        <v>-146320.04615847737</v>
      </c>
      <c r="S1784" s="26">
        <f t="shared" si="741"/>
        <v>146320.04615847737</v>
      </c>
      <c r="T1784" s="28">
        <f t="shared" si="742"/>
        <v>1990558.0351646717</v>
      </c>
      <c r="U1784" s="26">
        <f t="shared" si="743"/>
        <v>9911.4880425296324</v>
      </c>
      <c r="V1784" s="26">
        <f t="shared" si="744"/>
        <v>9415.9136404031506</v>
      </c>
      <c r="W1784" s="26">
        <f t="shared" si="745"/>
        <v>8945.1179583829926</v>
      </c>
      <c r="X1784" s="26">
        <f t="shared" si="746"/>
        <v>8766.215599215333</v>
      </c>
      <c r="Y1784" s="26">
        <f t="shared" si="747"/>
        <v>8327.9048192545652</v>
      </c>
      <c r="Z1784" s="26">
        <f t="shared" si="747"/>
        <v>7911.5095782918361</v>
      </c>
      <c r="AA1784" s="26">
        <f t="shared" si="748"/>
        <v>7753.2793867259988</v>
      </c>
      <c r="AB1784" s="26">
        <f t="shared" si="754"/>
        <v>1525975.2587686521</v>
      </c>
      <c r="AC1784" s="26">
        <f t="shared" si="749"/>
        <v>8508386.3311686646</v>
      </c>
      <c r="AD1784" s="15">
        <f t="shared" si="755"/>
        <v>129412.7648248653</v>
      </c>
      <c r="AO1784">
        <f t="shared" si="730"/>
        <v>0</v>
      </c>
      <c r="AP1784">
        <f t="shared" si="731"/>
        <v>39.9</v>
      </c>
      <c r="AQ1784">
        <f t="shared" si="732"/>
        <v>11.083333333333332</v>
      </c>
    </row>
    <row r="1785" spans="2:43" x14ac:dyDescent="0.3">
      <c r="B1785" s="6" t="s">
        <v>49</v>
      </c>
      <c r="C1785" s="6">
        <v>1782</v>
      </c>
      <c r="D1785" s="6">
        <v>305</v>
      </c>
      <c r="E1785" s="11">
        <v>36.4</v>
      </c>
      <c r="F1785" s="7">
        <f t="shared" si="733"/>
        <v>10.111111111111111</v>
      </c>
      <c r="G1785" s="26">
        <f t="shared" si="750"/>
        <v>-0.93055555555555491</v>
      </c>
      <c r="H1785" s="26">
        <f t="shared" si="751"/>
        <v>-3.3499999999999979</v>
      </c>
      <c r="I1785" s="26">
        <f t="shared" si="734"/>
        <v>-1058.9722222222215</v>
      </c>
      <c r="J1785" s="26">
        <f t="shared" si="735"/>
        <v>167.45670000000001</v>
      </c>
      <c r="K1785" s="26">
        <f t="shared" si="736"/>
        <v>35.135976296296299</v>
      </c>
      <c r="L1785" s="26">
        <f t="shared" si="737"/>
        <v>-856.37954592592519</v>
      </c>
      <c r="M1785" s="26">
        <f t="shared" si="738"/>
        <v>-8658.9487421399099</v>
      </c>
      <c r="N1785" s="26">
        <f t="shared" si="739"/>
        <v>0</v>
      </c>
      <c r="O1785" s="26">
        <f t="shared" si="756"/>
        <v>10034361.589937316</v>
      </c>
      <c r="P1785" s="26">
        <f t="shared" si="740"/>
        <v>-8658.9487421399099</v>
      </c>
      <c r="Q1785" s="26">
        <f t="shared" si="752"/>
        <v>-1999216.9839068116</v>
      </c>
      <c r="R1785" s="26">
        <f t="shared" si="753"/>
        <v>-154978.99490061728</v>
      </c>
      <c r="S1785" s="26">
        <f t="shared" si="741"/>
        <v>154978.99490061728</v>
      </c>
      <c r="T1785" s="28">
        <f t="shared" si="742"/>
        <v>1999216.9839068116</v>
      </c>
      <c r="U1785" s="26">
        <f t="shared" si="743"/>
        <v>8485.7697672971117</v>
      </c>
      <c r="V1785" s="26">
        <f t="shared" si="744"/>
        <v>8061.4812789322559</v>
      </c>
      <c r="W1785" s="26">
        <f t="shared" si="745"/>
        <v>7658.4072149856429</v>
      </c>
      <c r="X1785" s="26">
        <f t="shared" si="746"/>
        <v>7505.2390706859296</v>
      </c>
      <c r="Y1785" s="26">
        <f t="shared" si="747"/>
        <v>7129.9771171516331</v>
      </c>
      <c r="Z1785" s="26">
        <f t="shared" si="747"/>
        <v>6773.4782612940508</v>
      </c>
      <c r="AA1785" s="26">
        <f t="shared" si="748"/>
        <v>6638.0086960681692</v>
      </c>
      <c r="AB1785" s="26">
        <f t="shared" si="754"/>
        <v>1532613.2674647202</v>
      </c>
      <c r="AC1785" s="26">
        <f t="shared" si="749"/>
        <v>8501748.3224725965</v>
      </c>
      <c r="AD1785" s="15">
        <f t="shared" si="755"/>
        <v>137071.17203985094</v>
      </c>
      <c r="AO1785">
        <f t="shared" si="730"/>
        <v>0</v>
      </c>
      <c r="AP1785">
        <f t="shared" si="731"/>
        <v>36.4</v>
      </c>
      <c r="AQ1785">
        <f t="shared" si="732"/>
        <v>10.111111111111111</v>
      </c>
    </row>
    <row r="1786" spans="2:43" x14ac:dyDescent="0.3">
      <c r="B1786" s="6" t="s">
        <v>49</v>
      </c>
      <c r="C1786" s="6">
        <v>1783</v>
      </c>
      <c r="D1786" s="6">
        <v>306</v>
      </c>
      <c r="E1786" s="11">
        <v>33.200000000000003</v>
      </c>
      <c r="F1786" s="7">
        <f t="shared" si="733"/>
        <v>9.2222222222222232</v>
      </c>
      <c r="G1786" s="26">
        <f t="shared" si="750"/>
        <v>-0.8194444444444442</v>
      </c>
      <c r="H1786" s="26">
        <f t="shared" si="751"/>
        <v>-2.9499999999999993</v>
      </c>
      <c r="I1786" s="26">
        <f t="shared" si="734"/>
        <v>-932.52777777777749</v>
      </c>
      <c r="J1786" s="26">
        <f t="shared" si="735"/>
        <v>167.45670000000001</v>
      </c>
      <c r="K1786" s="26">
        <f t="shared" si="736"/>
        <v>29.229771851851865</v>
      </c>
      <c r="L1786" s="26">
        <f t="shared" si="737"/>
        <v>-735.84130592592555</v>
      </c>
      <c r="M1786" s="26">
        <f t="shared" si="738"/>
        <v>-6786.0920435390917</v>
      </c>
      <c r="N1786" s="26">
        <f t="shared" si="739"/>
        <v>0</v>
      </c>
      <c r="O1786" s="26">
        <f t="shared" si="756"/>
        <v>10034361.589937316</v>
      </c>
      <c r="P1786" s="26">
        <f t="shared" si="740"/>
        <v>-6786.0920435390917</v>
      </c>
      <c r="Q1786" s="26">
        <f t="shared" si="752"/>
        <v>-2006003.0759503506</v>
      </c>
      <c r="R1786" s="26">
        <f t="shared" si="753"/>
        <v>-161765.08694415638</v>
      </c>
      <c r="S1786" s="26">
        <f t="shared" si="741"/>
        <v>161765.08694415638</v>
      </c>
      <c r="T1786" s="28">
        <f t="shared" si="742"/>
        <v>2006003.0759503506</v>
      </c>
      <c r="U1786" s="26">
        <f t="shared" si="743"/>
        <v>6650.3702026683095</v>
      </c>
      <c r="V1786" s="26">
        <f t="shared" si="744"/>
        <v>6317.851692534894</v>
      </c>
      <c r="W1786" s="26">
        <f t="shared" si="745"/>
        <v>6001.9591079081492</v>
      </c>
      <c r="X1786" s="26">
        <f t="shared" si="746"/>
        <v>5881.9199257499859</v>
      </c>
      <c r="Y1786" s="26">
        <f t="shared" si="747"/>
        <v>5587.8239294624864</v>
      </c>
      <c r="Z1786" s="26">
        <f t="shared" si="747"/>
        <v>5308.4327329893622</v>
      </c>
      <c r="AA1786" s="26">
        <f t="shared" si="748"/>
        <v>5202.2640783295747</v>
      </c>
      <c r="AB1786" s="26">
        <f t="shared" si="754"/>
        <v>1537815.5315430497</v>
      </c>
      <c r="AC1786" s="26">
        <f t="shared" si="749"/>
        <v>8496546.0583942663</v>
      </c>
      <c r="AD1786" s="15">
        <f t="shared" si="755"/>
        <v>143073.13114775909</v>
      </c>
      <c r="AO1786">
        <f t="shared" si="730"/>
        <v>0</v>
      </c>
      <c r="AP1786">
        <f t="shared" si="731"/>
        <v>33.200000000000003</v>
      </c>
      <c r="AQ1786">
        <f t="shared" si="732"/>
        <v>9.2222222222222232</v>
      </c>
    </row>
    <row r="1787" spans="2:43" x14ac:dyDescent="0.3">
      <c r="B1787" s="6" t="s">
        <v>49</v>
      </c>
      <c r="C1787" s="6">
        <v>1784</v>
      </c>
      <c r="D1787" s="6">
        <v>307</v>
      </c>
      <c r="E1787" s="11">
        <v>30.5</v>
      </c>
      <c r="F1787" s="7">
        <f t="shared" si="733"/>
        <v>8.4722222222222232</v>
      </c>
      <c r="G1787" s="26">
        <f t="shared" si="750"/>
        <v>-0.6805555555555558</v>
      </c>
      <c r="H1787" s="26">
        <f t="shared" si="751"/>
        <v>-2.4500000000000011</v>
      </c>
      <c r="I1787" s="26">
        <f t="shared" si="734"/>
        <v>-774.47222222222251</v>
      </c>
      <c r="J1787" s="26">
        <f t="shared" si="735"/>
        <v>167.45670000000001</v>
      </c>
      <c r="K1787" s="26">
        <f t="shared" si="736"/>
        <v>24.668851851851858</v>
      </c>
      <c r="L1787" s="26">
        <f t="shared" si="737"/>
        <v>-582.34667037037059</v>
      </c>
      <c r="M1787" s="26">
        <f t="shared" si="738"/>
        <v>-4933.7704017489732</v>
      </c>
      <c r="N1787" s="26">
        <f t="shared" si="739"/>
        <v>0</v>
      </c>
      <c r="O1787" s="26">
        <f t="shared" si="756"/>
        <v>10034361.589937316</v>
      </c>
      <c r="P1787" s="26">
        <f t="shared" si="740"/>
        <v>-4933.7704017489732</v>
      </c>
      <c r="Q1787" s="26">
        <f t="shared" si="752"/>
        <v>-2010936.8463520997</v>
      </c>
      <c r="R1787" s="26">
        <f t="shared" si="753"/>
        <v>-166698.85734590536</v>
      </c>
      <c r="S1787" s="26">
        <f t="shared" si="741"/>
        <v>166698.85734590536</v>
      </c>
      <c r="T1787" s="28">
        <f t="shared" si="742"/>
        <v>2010936.8463520997</v>
      </c>
      <c r="U1787" s="26">
        <f t="shared" si="743"/>
        <v>4835.094993713994</v>
      </c>
      <c r="V1787" s="26">
        <f t="shared" si="744"/>
        <v>4593.3402440282944</v>
      </c>
      <c r="W1787" s="26">
        <f t="shared" si="745"/>
        <v>4363.6732318268796</v>
      </c>
      <c r="X1787" s="26">
        <f t="shared" si="746"/>
        <v>4276.3997671903417</v>
      </c>
      <c r="Y1787" s="26">
        <f t="shared" si="747"/>
        <v>4062.5797788308246</v>
      </c>
      <c r="Z1787" s="26">
        <f t="shared" si="747"/>
        <v>3859.450789889283</v>
      </c>
      <c r="AA1787" s="26">
        <f t="shared" si="748"/>
        <v>3782.261774091497</v>
      </c>
      <c r="AB1787" s="26">
        <f t="shared" si="754"/>
        <v>1541597.7933171412</v>
      </c>
      <c r="AC1787" s="26">
        <f t="shared" si="749"/>
        <v>8492763.7966201752</v>
      </c>
      <c r="AD1787" s="15">
        <f t="shared" si="755"/>
        <v>147436.80437958598</v>
      </c>
      <c r="AO1787">
        <f t="shared" si="730"/>
        <v>0</v>
      </c>
      <c r="AP1787">
        <f t="shared" si="731"/>
        <v>30.5</v>
      </c>
      <c r="AQ1787">
        <f t="shared" si="732"/>
        <v>8.4722222222222214</v>
      </c>
    </row>
    <row r="1788" spans="2:43" x14ac:dyDescent="0.3">
      <c r="B1788" s="6" t="s">
        <v>49</v>
      </c>
      <c r="C1788" s="6">
        <v>1785</v>
      </c>
      <c r="D1788" s="6">
        <v>308</v>
      </c>
      <c r="E1788" s="11">
        <v>28.3</v>
      </c>
      <c r="F1788" s="7">
        <f t="shared" si="733"/>
        <v>7.8611111111111116</v>
      </c>
      <c r="G1788" s="26">
        <f t="shared" si="750"/>
        <v>-0.58333333333333326</v>
      </c>
      <c r="H1788" s="26">
        <f t="shared" si="751"/>
        <v>-2.0999999999999996</v>
      </c>
      <c r="I1788" s="26">
        <f t="shared" si="734"/>
        <v>-663.83333333333326</v>
      </c>
      <c r="J1788" s="26">
        <f t="shared" si="735"/>
        <v>167.45670000000001</v>
      </c>
      <c r="K1788" s="26">
        <f t="shared" si="736"/>
        <v>21.2384162962963</v>
      </c>
      <c r="L1788" s="26">
        <f t="shared" si="737"/>
        <v>-475.13821703703695</v>
      </c>
      <c r="M1788" s="26">
        <f t="shared" si="738"/>
        <v>-3735.1143172633742</v>
      </c>
      <c r="N1788" s="26">
        <f t="shared" si="739"/>
        <v>0</v>
      </c>
      <c r="O1788" s="26">
        <f t="shared" si="756"/>
        <v>10034361.589937316</v>
      </c>
      <c r="P1788" s="26">
        <f t="shared" si="740"/>
        <v>-3735.1143172633742</v>
      </c>
      <c r="Q1788" s="26">
        <f t="shared" si="752"/>
        <v>-2014671.9606693632</v>
      </c>
      <c r="R1788" s="26">
        <f t="shared" si="753"/>
        <v>-170433.97166316872</v>
      </c>
      <c r="S1788" s="26">
        <f t="shared" si="741"/>
        <v>170433.97166316872</v>
      </c>
      <c r="T1788" s="28">
        <f t="shared" si="742"/>
        <v>2014671.9606693632</v>
      </c>
      <c r="U1788" s="26">
        <f t="shared" si="743"/>
        <v>3660.4120309181067</v>
      </c>
      <c r="V1788" s="26">
        <f t="shared" si="744"/>
        <v>3477.3914293722009</v>
      </c>
      <c r="W1788" s="26">
        <f t="shared" si="745"/>
        <v>3303.5218579035909</v>
      </c>
      <c r="X1788" s="26">
        <f t="shared" si="746"/>
        <v>3237.451420745519</v>
      </c>
      <c r="Y1788" s="26">
        <f t="shared" si="747"/>
        <v>3075.5788497082431</v>
      </c>
      <c r="Z1788" s="26">
        <f t="shared" si="747"/>
        <v>2921.7999072228308</v>
      </c>
      <c r="AA1788" s="26">
        <f t="shared" si="748"/>
        <v>2863.363909078374</v>
      </c>
      <c r="AB1788" s="26">
        <f t="shared" si="754"/>
        <v>1544461.1572262195</v>
      </c>
      <c r="AC1788" s="26">
        <f t="shared" si="749"/>
        <v>8489900.4327110965</v>
      </c>
      <c r="AD1788" s="15">
        <f t="shared" si="755"/>
        <v>150740.32623748959</v>
      </c>
      <c r="AO1788">
        <f t="shared" si="730"/>
        <v>0</v>
      </c>
      <c r="AP1788">
        <f t="shared" si="731"/>
        <v>28.3</v>
      </c>
      <c r="AQ1788">
        <f t="shared" si="732"/>
        <v>7.8611111111111107</v>
      </c>
    </row>
    <row r="1789" spans="2:43" x14ac:dyDescent="0.3">
      <c r="B1789" s="6" t="s">
        <v>49</v>
      </c>
      <c r="C1789" s="6">
        <v>1786</v>
      </c>
      <c r="D1789" s="6">
        <v>309</v>
      </c>
      <c r="E1789" s="11">
        <v>26.3</v>
      </c>
      <c r="F1789" s="7">
        <f t="shared" si="733"/>
        <v>7.3055555555555562</v>
      </c>
      <c r="G1789" s="26">
        <f t="shared" si="750"/>
        <v>-0.54166666666666696</v>
      </c>
      <c r="H1789" s="26">
        <f t="shared" si="751"/>
        <v>-1.9500000000000011</v>
      </c>
      <c r="I1789" s="26">
        <f t="shared" si="734"/>
        <v>-616.41666666666697</v>
      </c>
      <c r="J1789" s="26">
        <f t="shared" si="735"/>
        <v>167.45670000000001</v>
      </c>
      <c r="K1789" s="26">
        <f t="shared" si="736"/>
        <v>18.342594074074078</v>
      </c>
      <c r="L1789" s="26">
        <f t="shared" si="737"/>
        <v>-430.61737259259286</v>
      </c>
      <c r="M1789" s="26">
        <f t="shared" si="738"/>
        <v>-3145.8991386625535</v>
      </c>
      <c r="N1789" s="26">
        <f t="shared" si="739"/>
        <v>0</v>
      </c>
      <c r="O1789" s="26">
        <f t="shared" si="756"/>
        <v>10034361.589937316</v>
      </c>
      <c r="P1789" s="26">
        <f t="shared" si="740"/>
        <v>-3145.8991386625535</v>
      </c>
      <c r="Q1789" s="26">
        <f t="shared" si="752"/>
        <v>-2017817.8598080256</v>
      </c>
      <c r="R1789" s="26">
        <f t="shared" si="753"/>
        <v>-173579.87080183128</v>
      </c>
      <c r="S1789" s="26">
        <f t="shared" si="741"/>
        <v>173579.87080183128</v>
      </c>
      <c r="T1789" s="28">
        <f t="shared" si="742"/>
        <v>2017817.8598080256</v>
      </c>
      <c r="U1789" s="26">
        <f t="shared" si="743"/>
        <v>3082.9811558893025</v>
      </c>
      <c r="V1789" s="26">
        <f t="shared" si="744"/>
        <v>2928.8320980948374</v>
      </c>
      <c r="W1789" s="26">
        <f t="shared" si="745"/>
        <v>2782.3904931900956</v>
      </c>
      <c r="X1789" s="26">
        <f t="shared" si="746"/>
        <v>2726.7426833262939</v>
      </c>
      <c r="Y1789" s="26">
        <f t="shared" si="747"/>
        <v>2590.4055491599793</v>
      </c>
      <c r="Z1789" s="26">
        <f t="shared" si="747"/>
        <v>2460.8852717019804</v>
      </c>
      <c r="AA1789" s="26">
        <f t="shared" si="748"/>
        <v>2411.6675662679409</v>
      </c>
      <c r="AB1789" s="26">
        <f t="shared" si="754"/>
        <v>1546872.8247924875</v>
      </c>
      <c r="AC1789" s="26">
        <f t="shared" si="749"/>
        <v>8487488.7651448287</v>
      </c>
      <c r="AD1789" s="15">
        <f t="shared" si="755"/>
        <v>153522.71673067968</v>
      </c>
      <c r="AO1789">
        <f t="shared" si="730"/>
        <v>0</v>
      </c>
      <c r="AP1789">
        <f t="shared" si="731"/>
        <v>26.3</v>
      </c>
      <c r="AQ1789">
        <f t="shared" si="732"/>
        <v>7.3055555555555554</v>
      </c>
    </row>
    <row r="1790" spans="2:43" x14ac:dyDescent="0.3">
      <c r="B1790" s="6" t="s">
        <v>49</v>
      </c>
      <c r="C1790" s="6">
        <v>1787</v>
      </c>
      <c r="D1790" s="6">
        <v>310</v>
      </c>
      <c r="E1790" s="11">
        <v>24.4</v>
      </c>
      <c r="F1790" s="7">
        <f t="shared" si="733"/>
        <v>6.7777777777777777</v>
      </c>
      <c r="G1790" s="26">
        <f t="shared" si="750"/>
        <v>-0.5277777777777779</v>
      </c>
      <c r="H1790" s="26">
        <f t="shared" si="751"/>
        <v>-1.9000000000000004</v>
      </c>
      <c r="I1790" s="26">
        <f t="shared" si="734"/>
        <v>-600.6111111111112</v>
      </c>
      <c r="J1790" s="26">
        <f t="shared" si="735"/>
        <v>167.45670000000001</v>
      </c>
      <c r="K1790" s="26">
        <f t="shared" si="736"/>
        <v>15.788065185185188</v>
      </c>
      <c r="L1790" s="26">
        <f t="shared" si="737"/>
        <v>-417.366345925926</v>
      </c>
      <c r="M1790" s="26">
        <f t="shared" si="738"/>
        <v>-2828.8163446090539</v>
      </c>
      <c r="N1790" s="26">
        <f t="shared" si="739"/>
        <v>0</v>
      </c>
      <c r="O1790" s="26">
        <f t="shared" si="756"/>
        <v>10034361.589937316</v>
      </c>
      <c r="P1790" s="26">
        <f t="shared" si="740"/>
        <v>-2828.8163446090539</v>
      </c>
      <c r="Q1790" s="26">
        <f t="shared" si="752"/>
        <v>-2020646.6761526347</v>
      </c>
      <c r="R1790" s="26">
        <f t="shared" si="753"/>
        <v>-176408.68714644032</v>
      </c>
      <c r="S1790" s="26">
        <f t="shared" si="741"/>
        <v>176408.68714644032</v>
      </c>
      <c r="T1790" s="28">
        <f t="shared" si="742"/>
        <v>2020646.6761526347</v>
      </c>
      <c r="U1790" s="26">
        <f t="shared" si="743"/>
        <v>2772.2400177168729</v>
      </c>
      <c r="V1790" s="26">
        <f t="shared" si="744"/>
        <v>2633.6280168310291</v>
      </c>
      <c r="W1790" s="26">
        <f t="shared" si="745"/>
        <v>2501.9466159894773</v>
      </c>
      <c r="X1790" s="26">
        <f t="shared" si="746"/>
        <v>2451.9076836696877</v>
      </c>
      <c r="Y1790" s="26">
        <f t="shared" si="747"/>
        <v>2329.3122994862033</v>
      </c>
      <c r="Z1790" s="26">
        <f t="shared" si="747"/>
        <v>2212.8466845118928</v>
      </c>
      <c r="AA1790" s="26">
        <f t="shared" si="748"/>
        <v>2168.5897508216549</v>
      </c>
      <c r="AB1790" s="26">
        <f t="shared" si="754"/>
        <v>1549041.4145433092</v>
      </c>
      <c r="AC1790" s="26">
        <f t="shared" si="749"/>
        <v>8485320.1753940061</v>
      </c>
      <c r="AD1790" s="15">
        <f t="shared" si="755"/>
        <v>156024.66334666914</v>
      </c>
      <c r="AO1790">
        <f t="shared" si="730"/>
        <v>0</v>
      </c>
      <c r="AP1790">
        <f t="shared" si="731"/>
        <v>24.4</v>
      </c>
      <c r="AQ1790">
        <f t="shared" si="732"/>
        <v>6.7777777777777768</v>
      </c>
    </row>
    <row r="1791" spans="2:43" x14ac:dyDescent="0.3">
      <c r="B1791" s="6" t="s">
        <v>49</v>
      </c>
      <c r="C1791" s="6">
        <v>1788</v>
      </c>
      <c r="D1791" s="6">
        <v>311</v>
      </c>
      <c r="E1791" s="11">
        <v>22.5</v>
      </c>
      <c r="F1791" s="7">
        <f t="shared" si="733"/>
        <v>6.25</v>
      </c>
      <c r="G1791" s="26">
        <f t="shared" si="750"/>
        <v>-0.54166666666666641</v>
      </c>
      <c r="H1791" s="26">
        <f t="shared" si="751"/>
        <v>-1.9499999999999993</v>
      </c>
      <c r="I1791" s="26">
        <f t="shared" si="734"/>
        <v>-616.4166666666664</v>
      </c>
      <c r="J1791" s="26">
        <f t="shared" si="735"/>
        <v>167.45670000000001</v>
      </c>
      <c r="K1791" s="26">
        <f t="shared" si="736"/>
        <v>13.425000000000002</v>
      </c>
      <c r="L1791" s="26">
        <f t="shared" si="737"/>
        <v>-435.53496666666638</v>
      </c>
      <c r="M1791" s="26">
        <f t="shared" si="738"/>
        <v>-2722.0935416666648</v>
      </c>
      <c r="N1791" s="26">
        <f t="shared" si="739"/>
        <v>0</v>
      </c>
      <c r="O1791" s="26">
        <f t="shared" si="756"/>
        <v>10034361.589937316</v>
      </c>
      <c r="P1791" s="26">
        <f t="shared" si="740"/>
        <v>-2722.0935416666648</v>
      </c>
      <c r="Q1791" s="26">
        <f t="shared" si="752"/>
        <v>-2023368.7696943013</v>
      </c>
      <c r="R1791" s="26">
        <f t="shared" si="753"/>
        <v>-179130.78068810698</v>
      </c>
      <c r="S1791" s="26">
        <f t="shared" si="741"/>
        <v>179130.78068810698</v>
      </c>
      <c r="T1791" s="28">
        <f t="shared" si="742"/>
        <v>2023368.7696943013</v>
      </c>
      <c r="U1791" s="26">
        <f t="shared" si="743"/>
        <v>2667.6516708333315</v>
      </c>
      <c r="V1791" s="26">
        <f t="shared" si="744"/>
        <v>2534.2690872916646</v>
      </c>
      <c r="W1791" s="26">
        <f t="shared" si="745"/>
        <v>2407.5556329270812</v>
      </c>
      <c r="X1791" s="26">
        <f t="shared" si="746"/>
        <v>2359.4045202685397</v>
      </c>
      <c r="Y1791" s="26">
        <f t="shared" si="747"/>
        <v>2241.4342942551125</v>
      </c>
      <c r="Z1791" s="26">
        <f t="shared" si="747"/>
        <v>2129.3625795423568</v>
      </c>
      <c r="AA1791" s="26">
        <f t="shared" si="748"/>
        <v>2086.7753279515096</v>
      </c>
      <c r="AB1791" s="26">
        <f t="shared" si="754"/>
        <v>1551128.1898712607</v>
      </c>
      <c r="AC1791" s="26">
        <f t="shared" si="749"/>
        <v>8483233.4000660554</v>
      </c>
      <c r="AD1791" s="15">
        <f t="shared" si="755"/>
        <v>158432.21897959622</v>
      </c>
      <c r="AO1791">
        <f t="shared" si="730"/>
        <v>0</v>
      </c>
      <c r="AP1791">
        <f t="shared" si="731"/>
        <v>22.5</v>
      </c>
      <c r="AQ1791">
        <f t="shared" si="732"/>
        <v>6.25</v>
      </c>
    </row>
    <row r="1792" spans="2:43" x14ac:dyDescent="0.3">
      <c r="B1792" s="6" t="s">
        <v>49</v>
      </c>
      <c r="C1792" s="6">
        <v>1789</v>
      </c>
      <c r="D1792" s="6">
        <v>312</v>
      </c>
      <c r="E1792" s="11">
        <v>20.5</v>
      </c>
      <c r="F1792" s="7">
        <f t="shared" si="733"/>
        <v>5.6944444444444446</v>
      </c>
      <c r="G1792" s="26">
        <f t="shared" si="750"/>
        <v>-0.59722222222222232</v>
      </c>
      <c r="H1792" s="26">
        <f t="shared" si="751"/>
        <v>-2.1500000000000004</v>
      </c>
      <c r="I1792" s="26">
        <f t="shared" si="734"/>
        <v>-679.63888888888903</v>
      </c>
      <c r="J1792" s="26">
        <f t="shared" si="735"/>
        <v>167.45670000000001</v>
      </c>
      <c r="K1792" s="26">
        <f t="shared" si="736"/>
        <v>11.14440740740741</v>
      </c>
      <c r="L1792" s="26">
        <f t="shared" si="737"/>
        <v>-501.03778148148155</v>
      </c>
      <c r="M1792" s="26">
        <f t="shared" si="738"/>
        <v>-2853.131811213992</v>
      </c>
      <c r="N1792" s="26">
        <f t="shared" si="739"/>
        <v>0</v>
      </c>
      <c r="O1792" s="26">
        <f t="shared" si="756"/>
        <v>10034361.589937316</v>
      </c>
      <c r="P1792" s="26">
        <f t="shared" si="740"/>
        <v>-2853.131811213992</v>
      </c>
      <c r="Q1792" s="26">
        <f t="shared" si="752"/>
        <v>-2026221.9015055152</v>
      </c>
      <c r="R1792" s="26">
        <f t="shared" si="753"/>
        <v>-181983.91249932098</v>
      </c>
      <c r="S1792" s="26">
        <f t="shared" si="741"/>
        <v>181983.91249932098</v>
      </c>
      <c r="T1792" s="28">
        <f t="shared" si="742"/>
        <v>2026221.9015055152</v>
      </c>
      <c r="U1792" s="26">
        <f t="shared" si="743"/>
        <v>2796.0691749897123</v>
      </c>
      <c r="V1792" s="26">
        <f t="shared" si="744"/>
        <v>2656.2657162402265</v>
      </c>
      <c r="W1792" s="26">
        <f t="shared" si="745"/>
        <v>2523.4524304282149</v>
      </c>
      <c r="X1792" s="26">
        <f t="shared" si="746"/>
        <v>2472.9833818196507</v>
      </c>
      <c r="Y1792" s="26">
        <f t="shared" si="747"/>
        <v>2349.3342127286683</v>
      </c>
      <c r="Z1792" s="26">
        <f t="shared" si="747"/>
        <v>2231.8675020922346</v>
      </c>
      <c r="AA1792" s="26">
        <f t="shared" si="748"/>
        <v>2187.2301520503897</v>
      </c>
      <c r="AB1792" s="26">
        <f t="shared" si="754"/>
        <v>1553315.4200233112</v>
      </c>
      <c r="AC1792" s="26">
        <f t="shared" si="749"/>
        <v>8481046.1699140053</v>
      </c>
      <c r="AD1792" s="15">
        <f t="shared" si="755"/>
        <v>160955.67141002443</v>
      </c>
      <c r="AO1792">
        <f t="shared" si="730"/>
        <v>0</v>
      </c>
      <c r="AP1792">
        <f t="shared" si="731"/>
        <v>20.5</v>
      </c>
      <c r="AQ1792">
        <f t="shared" si="732"/>
        <v>5.6944444444444446</v>
      </c>
    </row>
    <row r="1793" spans="2:43" x14ac:dyDescent="0.3">
      <c r="B1793" s="6" t="s">
        <v>49</v>
      </c>
      <c r="C1793" s="6">
        <v>1790</v>
      </c>
      <c r="D1793" s="6">
        <v>313</v>
      </c>
      <c r="E1793" s="11">
        <v>18.2</v>
      </c>
      <c r="F1793" s="7">
        <f t="shared" si="733"/>
        <v>5.0555555555555554</v>
      </c>
      <c r="G1793" s="26">
        <f t="shared" si="750"/>
        <v>-0.69444444444444442</v>
      </c>
      <c r="H1793" s="26">
        <f t="shared" si="751"/>
        <v>-2.5</v>
      </c>
      <c r="I1793" s="26">
        <f t="shared" si="734"/>
        <v>-790.27777777777771</v>
      </c>
      <c r="J1793" s="26">
        <f t="shared" si="735"/>
        <v>167.45670000000001</v>
      </c>
      <c r="K1793" s="26">
        <f t="shared" si="736"/>
        <v>8.7839940740740747</v>
      </c>
      <c r="L1793" s="26">
        <f t="shared" si="737"/>
        <v>-614.03708370370362</v>
      </c>
      <c r="M1793" s="26">
        <f t="shared" si="738"/>
        <v>-3104.2985898353904</v>
      </c>
      <c r="N1793" s="26">
        <f t="shared" si="739"/>
        <v>0</v>
      </c>
      <c r="O1793" s="26">
        <f t="shared" si="756"/>
        <v>10034361.589937316</v>
      </c>
      <c r="P1793" s="26">
        <f t="shared" si="740"/>
        <v>-3104.2985898353904</v>
      </c>
      <c r="Q1793" s="26">
        <f t="shared" si="752"/>
        <v>-2029326.2000953506</v>
      </c>
      <c r="R1793" s="26">
        <f t="shared" si="753"/>
        <v>-185088.21108915636</v>
      </c>
      <c r="S1793" s="26">
        <f t="shared" si="741"/>
        <v>185088.21108915636</v>
      </c>
      <c r="T1793" s="28">
        <f t="shared" si="742"/>
        <v>2029326.2000953506</v>
      </c>
      <c r="U1793" s="26">
        <f t="shared" si="743"/>
        <v>3042.2126180386826</v>
      </c>
      <c r="V1793" s="26">
        <f t="shared" si="744"/>
        <v>2890.1019871367484</v>
      </c>
      <c r="W1793" s="26">
        <f t="shared" si="745"/>
        <v>2745.596887779911</v>
      </c>
      <c r="X1793" s="26">
        <f t="shared" si="746"/>
        <v>2690.6849500243129</v>
      </c>
      <c r="Y1793" s="26">
        <f t="shared" si="747"/>
        <v>2556.1507025230972</v>
      </c>
      <c r="Z1793" s="26">
        <f t="shared" si="747"/>
        <v>2428.3431673969421</v>
      </c>
      <c r="AA1793" s="26">
        <f t="shared" si="748"/>
        <v>2379.7763040490031</v>
      </c>
      <c r="AB1793" s="26">
        <f t="shared" si="754"/>
        <v>1555695.1963273601</v>
      </c>
      <c r="AC1793" s="26">
        <f t="shared" si="749"/>
        <v>8478666.3936099559</v>
      </c>
      <c r="AD1793" s="15">
        <f t="shared" si="755"/>
        <v>163701.26829780434</v>
      </c>
      <c r="AO1793">
        <f t="shared" si="730"/>
        <v>0</v>
      </c>
      <c r="AP1793">
        <f t="shared" si="731"/>
        <v>18.2</v>
      </c>
      <c r="AQ1793">
        <f t="shared" si="732"/>
        <v>5.0555555555555554</v>
      </c>
    </row>
    <row r="1794" spans="2:43" x14ac:dyDescent="0.3">
      <c r="B1794" s="6" t="s">
        <v>49</v>
      </c>
      <c r="C1794" s="6">
        <v>1791</v>
      </c>
      <c r="D1794" s="6">
        <v>314</v>
      </c>
      <c r="E1794" s="11">
        <v>15.5</v>
      </c>
      <c r="F1794" s="7">
        <f t="shared" si="733"/>
        <v>4.3055555555555554</v>
      </c>
      <c r="G1794" s="26">
        <f t="shared" si="750"/>
        <v>-0.8194444444444442</v>
      </c>
      <c r="H1794" s="26">
        <f t="shared" si="751"/>
        <v>-2.9499999999999993</v>
      </c>
      <c r="I1794" s="26">
        <f t="shared" si="734"/>
        <v>-932.52777777777749</v>
      </c>
      <c r="J1794" s="26">
        <f t="shared" si="735"/>
        <v>167.45670000000001</v>
      </c>
      <c r="K1794" s="26">
        <f t="shared" si="736"/>
        <v>6.3710740740740741</v>
      </c>
      <c r="L1794" s="26">
        <f t="shared" si="737"/>
        <v>-758.70000370370337</v>
      </c>
      <c r="M1794" s="26">
        <f t="shared" si="738"/>
        <v>-3266.6250159465003</v>
      </c>
      <c r="N1794" s="26">
        <f t="shared" si="739"/>
        <v>0</v>
      </c>
      <c r="O1794" s="26">
        <f t="shared" si="756"/>
        <v>10034361.589937316</v>
      </c>
      <c r="P1794" s="26">
        <f t="shared" si="740"/>
        <v>-3266.6250159465003</v>
      </c>
      <c r="Q1794" s="26">
        <f t="shared" si="752"/>
        <v>-2032592.8251112972</v>
      </c>
      <c r="R1794" s="26">
        <f t="shared" si="753"/>
        <v>-188354.83610510288</v>
      </c>
      <c r="S1794" s="26">
        <f t="shared" si="741"/>
        <v>188354.83610510288</v>
      </c>
      <c r="T1794" s="28">
        <f t="shared" si="742"/>
        <v>2032592.8251112972</v>
      </c>
      <c r="U1794" s="26">
        <f t="shared" si="743"/>
        <v>3201.2925156275701</v>
      </c>
      <c r="V1794" s="26">
        <f t="shared" si="744"/>
        <v>3041.2278898461914</v>
      </c>
      <c r="W1794" s="26">
        <f t="shared" si="745"/>
        <v>2889.1664953538816</v>
      </c>
      <c r="X1794" s="26">
        <f t="shared" si="746"/>
        <v>2831.383165446804</v>
      </c>
      <c r="Y1794" s="26">
        <f t="shared" si="747"/>
        <v>2689.8140071744638</v>
      </c>
      <c r="Z1794" s="26">
        <f t="shared" si="747"/>
        <v>2555.3233068157406</v>
      </c>
      <c r="AA1794" s="26">
        <f t="shared" si="748"/>
        <v>2504.2168406794258</v>
      </c>
      <c r="AB1794" s="26">
        <f t="shared" si="754"/>
        <v>1558199.4131680396</v>
      </c>
      <c r="AC1794" s="26">
        <f t="shared" si="749"/>
        <v>8476162.1767692771</v>
      </c>
      <c r="AD1794" s="15">
        <f t="shared" si="755"/>
        <v>166590.43479315823</v>
      </c>
      <c r="AO1794">
        <f t="shared" si="730"/>
        <v>0</v>
      </c>
      <c r="AP1794">
        <f t="shared" si="731"/>
        <v>15.5</v>
      </c>
      <c r="AQ1794">
        <f t="shared" si="732"/>
        <v>4.3055555555555554</v>
      </c>
    </row>
    <row r="1795" spans="2:43" x14ac:dyDescent="0.3">
      <c r="B1795" s="6" t="s">
        <v>49</v>
      </c>
      <c r="C1795" s="6">
        <v>1792</v>
      </c>
      <c r="D1795" s="6">
        <v>315</v>
      </c>
      <c r="E1795" s="11">
        <v>12.3</v>
      </c>
      <c r="F1795" s="7">
        <f t="shared" si="733"/>
        <v>3.416666666666667</v>
      </c>
      <c r="G1795" s="26">
        <f t="shared" si="750"/>
        <v>-0.94444444444444453</v>
      </c>
      <c r="H1795" s="26">
        <f t="shared" si="751"/>
        <v>-3.4000000000000004</v>
      </c>
      <c r="I1795" s="26">
        <f t="shared" si="734"/>
        <v>-1074.7777777777778</v>
      </c>
      <c r="J1795" s="26">
        <f t="shared" si="735"/>
        <v>167.45670000000001</v>
      </c>
      <c r="K1795" s="26">
        <f t="shared" si="736"/>
        <v>4.0119866666666679</v>
      </c>
      <c r="L1795" s="26">
        <f t="shared" si="737"/>
        <v>-903.30909111111123</v>
      </c>
      <c r="M1795" s="26">
        <f t="shared" si="738"/>
        <v>-3086.3060612962968</v>
      </c>
      <c r="N1795" s="26">
        <f t="shared" si="739"/>
        <v>0</v>
      </c>
      <c r="O1795" s="26">
        <f t="shared" si="756"/>
        <v>10034361.589937316</v>
      </c>
      <c r="P1795" s="26">
        <f t="shared" si="740"/>
        <v>-3086.3060612962968</v>
      </c>
      <c r="Q1795" s="26">
        <f t="shared" si="752"/>
        <v>-2035679.1311725935</v>
      </c>
      <c r="R1795" s="26">
        <f t="shared" si="753"/>
        <v>-191441.14216639916</v>
      </c>
      <c r="S1795" s="26">
        <f t="shared" si="741"/>
        <v>191441.14216639916</v>
      </c>
      <c r="T1795" s="28">
        <f t="shared" si="742"/>
        <v>2035679.1311725935</v>
      </c>
      <c r="U1795" s="26">
        <f t="shared" si="743"/>
        <v>3024.5799400703709</v>
      </c>
      <c r="V1795" s="26">
        <f t="shared" si="744"/>
        <v>2873.3509430668523</v>
      </c>
      <c r="W1795" s="26">
        <f t="shared" si="745"/>
        <v>2729.6833959135097</v>
      </c>
      <c r="X1795" s="26">
        <f t="shared" si="746"/>
        <v>2675.0897279952396</v>
      </c>
      <c r="Y1795" s="26">
        <f t="shared" si="747"/>
        <v>2541.3352415954773</v>
      </c>
      <c r="Z1795" s="26">
        <f t="shared" si="747"/>
        <v>2414.2684795157033</v>
      </c>
      <c r="AA1795" s="26">
        <f t="shared" si="748"/>
        <v>2365.9831099253893</v>
      </c>
      <c r="AB1795" s="26">
        <f t="shared" si="754"/>
        <v>1560565.396277965</v>
      </c>
      <c r="AC1795" s="26">
        <f t="shared" si="749"/>
        <v>8473796.1936593503</v>
      </c>
      <c r="AD1795" s="15">
        <f t="shared" si="755"/>
        <v>169320.11818907174</v>
      </c>
      <c r="AO1795">
        <f t="shared" ref="AO1795:AO1803" si="757">IF(E1795&lt;1,1,0)</f>
        <v>0</v>
      </c>
      <c r="AP1795">
        <f t="shared" ref="AP1795:AP1803" si="758">IF(AO1795=1,"",E1795)</f>
        <v>12.3</v>
      </c>
      <c r="AQ1795">
        <f t="shared" ref="AQ1795:AQ1803" si="759">E1795/3.6</f>
        <v>3.416666666666667</v>
      </c>
    </row>
    <row r="1796" spans="2:43" x14ac:dyDescent="0.3">
      <c r="B1796" s="6" t="s">
        <v>49</v>
      </c>
      <c r="C1796" s="6">
        <v>1793</v>
      </c>
      <c r="D1796" s="6">
        <v>316</v>
      </c>
      <c r="E1796" s="11">
        <v>8.6999999999999993</v>
      </c>
      <c r="F1796" s="7">
        <f t="shared" ref="F1796:F1803" si="760">E1796*(1000/3600)</f>
        <v>2.4166666666666665</v>
      </c>
      <c r="G1796" s="26">
        <f t="shared" si="750"/>
        <v>-0.98611111111111116</v>
      </c>
      <c r="H1796" s="26">
        <f t="shared" si="751"/>
        <v>-3.5500000000000003</v>
      </c>
      <c r="I1796" s="26">
        <f t="shared" ref="I1796:I1803" si="761">$AF$12*G1796</f>
        <v>-1122.1944444444446</v>
      </c>
      <c r="J1796" s="26">
        <f t="shared" ref="J1796:J1803" si="762">$AF$12*9.81*$AF$14</f>
        <v>167.45670000000001</v>
      </c>
      <c r="K1796" s="26">
        <f t="shared" ref="K1796:K1803" si="763">0.5*$AF$15*$AF$16*$AF$13*(F1796^2)</f>
        <v>2.0071866666666667</v>
      </c>
      <c r="L1796" s="26">
        <f t="shared" ref="L1796:L1803" si="764">I1796+J1796+K1796</f>
        <v>-952.7305577777779</v>
      </c>
      <c r="M1796" s="26">
        <f t="shared" ref="M1796:M1803" si="765">(L1796*F1796)</f>
        <v>-2302.4321812962967</v>
      </c>
      <c r="N1796" s="26">
        <f t="shared" ref="N1796:N1803" si="766">IF(M1796&gt;0,M1796,0)</f>
        <v>0</v>
      </c>
      <c r="O1796" s="26">
        <f t="shared" si="756"/>
        <v>10034361.589937316</v>
      </c>
      <c r="P1796" s="26">
        <f t="shared" ref="P1796:P1803" si="767">IF(M1796&lt;0,M1796,0)</f>
        <v>-2302.4321812962967</v>
      </c>
      <c r="Q1796" s="26">
        <f t="shared" si="752"/>
        <v>-2037981.5633538899</v>
      </c>
      <c r="R1796" s="26">
        <f t="shared" si="753"/>
        <v>-193743.57434769545</v>
      </c>
      <c r="S1796" s="26">
        <f t="shared" ref="S1796:S1803" si="768">ABS(R1796)</f>
        <v>193743.57434769545</v>
      </c>
      <c r="T1796" s="28">
        <f t="shared" ref="T1796:T1803" si="769">ABS(Q1796)</f>
        <v>2037981.5633538899</v>
      </c>
      <c r="U1796" s="26">
        <f t="shared" ref="U1796:U1803" si="770">P1796*-0.98</f>
        <v>2256.3835376703705</v>
      </c>
      <c r="V1796" s="26">
        <f t="shared" ref="V1796:V1803" si="771">U1796*0.95</f>
        <v>2143.5643607868519</v>
      </c>
      <c r="W1796" s="26">
        <f t="shared" ref="W1796:W1803" si="772">V1796*0.95</f>
        <v>2036.3861427475092</v>
      </c>
      <c r="X1796" s="26">
        <f t="shared" ref="X1796:X1803" si="773">W1796*0.98</f>
        <v>1995.6584198925591</v>
      </c>
      <c r="Y1796" s="26">
        <f t="shared" ref="Y1796:Z1803" si="774">X1796*0.95</f>
        <v>1895.875498897931</v>
      </c>
      <c r="Z1796" s="26">
        <f t="shared" si="774"/>
        <v>1801.0817239530345</v>
      </c>
      <c r="AA1796" s="26">
        <f t="shared" ref="AA1796:AA1803" si="775">Z1796*0.98</f>
        <v>1765.0600894739737</v>
      </c>
      <c r="AB1796" s="26">
        <f t="shared" si="754"/>
        <v>1562330.4563674391</v>
      </c>
      <c r="AC1796" s="26">
        <f t="shared" ref="AC1796:AC1803" si="776">O1796-AB1796</f>
        <v>8472031.1335698776</v>
      </c>
      <c r="AD1796" s="15">
        <f t="shared" si="755"/>
        <v>171356.50433181925</v>
      </c>
      <c r="AO1796">
        <f t="shared" si="757"/>
        <v>0</v>
      </c>
      <c r="AP1796">
        <f t="shared" si="758"/>
        <v>8.6999999999999993</v>
      </c>
      <c r="AQ1796">
        <f t="shared" si="759"/>
        <v>2.4166666666666665</v>
      </c>
    </row>
    <row r="1797" spans="2:43" x14ac:dyDescent="0.3">
      <c r="B1797" s="6" t="s">
        <v>49</v>
      </c>
      <c r="C1797" s="6">
        <v>1794</v>
      </c>
      <c r="D1797" s="6">
        <v>317</v>
      </c>
      <c r="E1797" s="11">
        <v>5.2</v>
      </c>
      <c r="F1797" s="7">
        <f t="shared" si="760"/>
        <v>1.4444444444444446</v>
      </c>
      <c r="G1797" s="26">
        <f t="shared" ref="G1797:G1803" si="777">($E1798-$E1796)/2/3.6</f>
        <v>-1.2083333333333333</v>
      </c>
      <c r="H1797" s="26">
        <f t="shared" ref="H1797:H1803" si="778">($E1798-$E1796)/2</f>
        <v>-4.3499999999999996</v>
      </c>
      <c r="I1797" s="26">
        <f t="shared" si="761"/>
        <v>-1375.0833333333333</v>
      </c>
      <c r="J1797" s="26">
        <f t="shared" si="762"/>
        <v>167.45670000000001</v>
      </c>
      <c r="K1797" s="26">
        <f t="shared" si="763"/>
        <v>0.717060740740741</v>
      </c>
      <c r="L1797" s="26">
        <f t="shared" si="764"/>
        <v>-1206.9095725925927</v>
      </c>
      <c r="M1797" s="26">
        <f t="shared" si="765"/>
        <v>-1743.3138270781897</v>
      </c>
      <c r="N1797" s="26">
        <f t="shared" si="766"/>
        <v>0</v>
      </c>
      <c r="O1797" s="26">
        <f t="shared" si="756"/>
        <v>10034361.589937316</v>
      </c>
      <c r="P1797" s="26">
        <f t="shared" si="767"/>
        <v>-1743.3138270781897</v>
      </c>
      <c r="Q1797" s="26">
        <f t="shared" ref="Q1797:Q1803" si="779">Q1796+P1797</f>
        <v>-2039724.8771809679</v>
      </c>
      <c r="R1797" s="26">
        <f t="shared" ref="R1797:R1803" si="780">IF(P1797=0,0,R1796+P1797)</f>
        <v>-195486.88817477363</v>
      </c>
      <c r="S1797" s="26">
        <f t="shared" si="768"/>
        <v>195486.88817477363</v>
      </c>
      <c r="T1797" s="28">
        <f t="shared" si="769"/>
        <v>2039724.8771809679</v>
      </c>
      <c r="U1797" s="26">
        <f t="shared" si="770"/>
        <v>1708.4475505366258</v>
      </c>
      <c r="V1797" s="26">
        <f t="shared" si="771"/>
        <v>1623.0251730097946</v>
      </c>
      <c r="W1797" s="26">
        <f t="shared" si="772"/>
        <v>1541.8739143593048</v>
      </c>
      <c r="X1797" s="26">
        <f t="shared" si="773"/>
        <v>1511.0364360721187</v>
      </c>
      <c r="Y1797" s="26">
        <f t="shared" si="774"/>
        <v>1435.4846142685128</v>
      </c>
      <c r="Z1797" s="26">
        <f t="shared" si="774"/>
        <v>1363.7103835550872</v>
      </c>
      <c r="AA1797" s="26">
        <f t="shared" si="775"/>
        <v>1336.4361758839855</v>
      </c>
      <c r="AB1797" s="26">
        <f t="shared" ref="AB1797:AB1803" si="781">AB1796+AA1797</f>
        <v>1563666.8925433231</v>
      </c>
      <c r="AC1797" s="26">
        <f t="shared" si="776"/>
        <v>8470694.6973939929</v>
      </c>
      <c r="AD1797" s="15">
        <f t="shared" ref="AD1797:AD1803" si="782">IF(W1797=0,0,AD1796+W1797)</f>
        <v>172898.37824617856</v>
      </c>
      <c r="AO1797">
        <f t="shared" si="757"/>
        <v>0</v>
      </c>
      <c r="AP1797">
        <f t="shared" si="758"/>
        <v>5.2</v>
      </c>
      <c r="AQ1797">
        <f t="shared" si="759"/>
        <v>1.4444444444444444</v>
      </c>
    </row>
    <row r="1798" spans="2:43" x14ac:dyDescent="0.3">
      <c r="B1798" s="6" t="s">
        <v>49</v>
      </c>
      <c r="C1798" s="6">
        <v>1795</v>
      </c>
      <c r="D1798" s="6">
        <v>318</v>
      </c>
      <c r="E1798" s="11">
        <v>0</v>
      </c>
      <c r="F1798" s="7">
        <f t="shared" si="760"/>
        <v>0</v>
      </c>
      <c r="G1798" s="26">
        <f t="shared" si="777"/>
        <v>-0.72222222222222221</v>
      </c>
      <c r="H1798" s="26">
        <f t="shared" si="778"/>
        <v>-2.6</v>
      </c>
      <c r="I1798" s="26">
        <f t="shared" si="761"/>
        <v>-821.88888888888891</v>
      </c>
      <c r="J1798" s="26">
        <f t="shared" si="762"/>
        <v>167.45670000000001</v>
      </c>
      <c r="K1798" s="26">
        <f t="shared" si="763"/>
        <v>0</v>
      </c>
      <c r="L1798" s="26">
        <f t="shared" si="764"/>
        <v>-654.43218888888896</v>
      </c>
      <c r="M1798" s="26">
        <f t="shared" si="765"/>
        <v>0</v>
      </c>
      <c r="N1798" s="26">
        <f t="shared" si="766"/>
        <v>0</v>
      </c>
      <c r="O1798" s="26">
        <f t="shared" si="756"/>
        <v>10034361.589937316</v>
      </c>
      <c r="P1798" s="26">
        <f t="shared" si="767"/>
        <v>0</v>
      </c>
      <c r="Q1798" s="26">
        <f t="shared" si="779"/>
        <v>-2039724.8771809679</v>
      </c>
      <c r="R1798" s="26">
        <f t="shared" si="780"/>
        <v>0</v>
      </c>
      <c r="S1798" s="26">
        <f t="shared" si="768"/>
        <v>0</v>
      </c>
      <c r="T1798" s="28">
        <f t="shared" si="769"/>
        <v>2039724.8771809679</v>
      </c>
      <c r="U1798" s="26">
        <f t="shared" si="770"/>
        <v>0</v>
      </c>
      <c r="V1798" s="26">
        <f t="shared" si="771"/>
        <v>0</v>
      </c>
      <c r="W1798" s="26">
        <f t="shared" si="772"/>
        <v>0</v>
      </c>
      <c r="X1798" s="26">
        <f t="shared" si="773"/>
        <v>0</v>
      </c>
      <c r="Y1798" s="26">
        <f t="shared" si="774"/>
        <v>0</v>
      </c>
      <c r="Z1798" s="26">
        <f t="shared" si="774"/>
        <v>0</v>
      </c>
      <c r="AA1798" s="26">
        <f t="shared" si="775"/>
        <v>0</v>
      </c>
      <c r="AB1798" s="26">
        <f t="shared" si="781"/>
        <v>1563666.8925433231</v>
      </c>
      <c r="AC1798" s="26">
        <f t="shared" si="776"/>
        <v>8470694.6973939929</v>
      </c>
      <c r="AD1798" s="15">
        <f t="shared" si="782"/>
        <v>0</v>
      </c>
      <c r="AO1798">
        <f t="shared" si="757"/>
        <v>1</v>
      </c>
      <c r="AP1798" t="str">
        <f t="shared" si="758"/>
        <v/>
      </c>
      <c r="AQ1798">
        <f t="shared" si="759"/>
        <v>0</v>
      </c>
    </row>
    <row r="1799" spans="2:43" x14ac:dyDescent="0.3">
      <c r="B1799" s="6" t="s">
        <v>49</v>
      </c>
      <c r="C1799" s="6">
        <v>1796</v>
      </c>
      <c r="D1799" s="6">
        <v>319</v>
      </c>
      <c r="E1799" s="11">
        <v>0</v>
      </c>
      <c r="F1799" s="7">
        <f t="shared" si="760"/>
        <v>0</v>
      </c>
      <c r="G1799" s="26">
        <f t="shared" si="777"/>
        <v>0</v>
      </c>
      <c r="H1799" s="26">
        <f t="shared" si="778"/>
        <v>0</v>
      </c>
      <c r="I1799" s="26">
        <f t="shared" si="761"/>
        <v>0</v>
      </c>
      <c r="J1799" s="26">
        <f t="shared" si="762"/>
        <v>167.45670000000001</v>
      </c>
      <c r="K1799" s="26">
        <f t="shared" si="763"/>
        <v>0</v>
      </c>
      <c r="L1799" s="26">
        <f t="shared" si="764"/>
        <v>167.45670000000001</v>
      </c>
      <c r="M1799" s="26">
        <f t="shared" si="765"/>
        <v>0</v>
      </c>
      <c r="N1799" s="26">
        <f t="shared" si="766"/>
        <v>0</v>
      </c>
      <c r="O1799" s="26">
        <f t="shared" si="756"/>
        <v>10034361.589937316</v>
      </c>
      <c r="P1799" s="26">
        <f t="shared" si="767"/>
        <v>0</v>
      </c>
      <c r="Q1799" s="26">
        <f t="shared" si="779"/>
        <v>-2039724.8771809679</v>
      </c>
      <c r="R1799" s="26">
        <f t="shared" si="780"/>
        <v>0</v>
      </c>
      <c r="S1799" s="26">
        <f t="shared" si="768"/>
        <v>0</v>
      </c>
      <c r="T1799" s="28">
        <f t="shared" si="769"/>
        <v>2039724.8771809679</v>
      </c>
      <c r="U1799" s="26">
        <f t="shared" si="770"/>
        <v>0</v>
      </c>
      <c r="V1799" s="26">
        <f t="shared" si="771"/>
        <v>0</v>
      </c>
      <c r="W1799" s="26">
        <f t="shared" si="772"/>
        <v>0</v>
      </c>
      <c r="X1799" s="26">
        <f t="shared" si="773"/>
        <v>0</v>
      </c>
      <c r="Y1799" s="26">
        <f t="shared" si="774"/>
        <v>0</v>
      </c>
      <c r="Z1799" s="26">
        <f t="shared" si="774"/>
        <v>0</v>
      </c>
      <c r="AA1799" s="26">
        <f t="shared" si="775"/>
        <v>0</v>
      </c>
      <c r="AB1799" s="26">
        <f t="shared" si="781"/>
        <v>1563666.8925433231</v>
      </c>
      <c r="AC1799" s="26">
        <f t="shared" si="776"/>
        <v>8470694.6973939929</v>
      </c>
      <c r="AD1799" s="15">
        <f t="shared" si="782"/>
        <v>0</v>
      </c>
      <c r="AO1799">
        <f t="shared" si="757"/>
        <v>1</v>
      </c>
      <c r="AP1799" t="str">
        <f t="shared" si="758"/>
        <v/>
      </c>
      <c r="AQ1799">
        <f t="shared" si="759"/>
        <v>0</v>
      </c>
    </row>
    <row r="1800" spans="2:43" x14ac:dyDescent="0.3">
      <c r="B1800" s="6" t="s">
        <v>49</v>
      </c>
      <c r="C1800" s="6">
        <v>1797</v>
      </c>
      <c r="D1800" s="6">
        <v>320</v>
      </c>
      <c r="E1800" s="11">
        <v>0</v>
      </c>
      <c r="F1800" s="7">
        <f t="shared" si="760"/>
        <v>0</v>
      </c>
      <c r="G1800" s="26">
        <f t="shared" si="777"/>
        <v>0</v>
      </c>
      <c r="H1800" s="26">
        <f t="shared" si="778"/>
        <v>0</v>
      </c>
      <c r="I1800" s="26">
        <f t="shared" si="761"/>
        <v>0</v>
      </c>
      <c r="J1800" s="26">
        <f t="shared" si="762"/>
        <v>167.45670000000001</v>
      </c>
      <c r="K1800" s="26">
        <f t="shared" si="763"/>
        <v>0</v>
      </c>
      <c r="L1800" s="26">
        <f t="shared" si="764"/>
        <v>167.45670000000001</v>
      </c>
      <c r="M1800" s="26">
        <f t="shared" si="765"/>
        <v>0</v>
      </c>
      <c r="N1800" s="26">
        <f t="shared" si="766"/>
        <v>0</v>
      </c>
      <c r="O1800" s="26">
        <f t="shared" si="756"/>
        <v>10034361.589937316</v>
      </c>
      <c r="P1800" s="26">
        <f t="shared" si="767"/>
        <v>0</v>
      </c>
      <c r="Q1800" s="26">
        <f t="shared" si="779"/>
        <v>-2039724.8771809679</v>
      </c>
      <c r="R1800" s="26">
        <f t="shared" si="780"/>
        <v>0</v>
      </c>
      <c r="S1800" s="26">
        <f t="shared" si="768"/>
        <v>0</v>
      </c>
      <c r="T1800" s="28">
        <f t="shared" si="769"/>
        <v>2039724.8771809679</v>
      </c>
      <c r="U1800" s="26">
        <f t="shared" si="770"/>
        <v>0</v>
      </c>
      <c r="V1800" s="26">
        <f t="shared" si="771"/>
        <v>0</v>
      </c>
      <c r="W1800" s="26">
        <f t="shared" si="772"/>
        <v>0</v>
      </c>
      <c r="X1800" s="26">
        <f t="shared" si="773"/>
        <v>0</v>
      </c>
      <c r="Y1800" s="26">
        <f t="shared" si="774"/>
        <v>0</v>
      </c>
      <c r="Z1800" s="26">
        <f t="shared" si="774"/>
        <v>0</v>
      </c>
      <c r="AA1800" s="26">
        <f t="shared" si="775"/>
        <v>0</v>
      </c>
      <c r="AB1800" s="26">
        <f t="shared" si="781"/>
        <v>1563666.8925433231</v>
      </c>
      <c r="AC1800" s="26">
        <f t="shared" si="776"/>
        <v>8470694.6973939929</v>
      </c>
      <c r="AD1800" s="15">
        <f t="shared" si="782"/>
        <v>0</v>
      </c>
      <c r="AO1800">
        <f t="shared" si="757"/>
        <v>1</v>
      </c>
      <c r="AP1800" t="str">
        <f t="shared" si="758"/>
        <v/>
      </c>
      <c r="AQ1800">
        <f t="shared" si="759"/>
        <v>0</v>
      </c>
    </row>
    <row r="1801" spans="2:43" x14ac:dyDescent="0.3">
      <c r="B1801" s="6" t="s">
        <v>49</v>
      </c>
      <c r="C1801" s="6">
        <v>1798</v>
      </c>
      <c r="D1801" s="6">
        <v>321</v>
      </c>
      <c r="E1801" s="11">
        <v>0</v>
      </c>
      <c r="F1801" s="7">
        <f t="shared" si="760"/>
        <v>0</v>
      </c>
      <c r="G1801" s="26">
        <f t="shared" si="777"/>
        <v>0</v>
      </c>
      <c r="H1801" s="26">
        <f t="shared" si="778"/>
        <v>0</v>
      </c>
      <c r="I1801" s="26">
        <f t="shared" si="761"/>
        <v>0</v>
      </c>
      <c r="J1801" s="26">
        <f t="shared" si="762"/>
        <v>167.45670000000001</v>
      </c>
      <c r="K1801" s="26">
        <f t="shared" si="763"/>
        <v>0</v>
      </c>
      <c r="L1801" s="26">
        <f t="shared" si="764"/>
        <v>167.45670000000001</v>
      </c>
      <c r="M1801" s="26">
        <f t="shared" si="765"/>
        <v>0</v>
      </c>
      <c r="N1801" s="26">
        <f t="shared" si="766"/>
        <v>0</v>
      </c>
      <c r="O1801" s="26">
        <f t="shared" si="756"/>
        <v>10034361.589937316</v>
      </c>
      <c r="P1801" s="26">
        <f t="shared" si="767"/>
        <v>0</v>
      </c>
      <c r="Q1801" s="26">
        <f t="shared" si="779"/>
        <v>-2039724.8771809679</v>
      </c>
      <c r="R1801" s="26">
        <f t="shared" si="780"/>
        <v>0</v>
      </c>
      <c r="S1801" s="26">
        <f t="shared" si="768"/>
        <v>0</v>
      </c>
      <c r="T1801" s="28">
        <f t="shared" si="769"/>
        <v>2039724.8771809679</v>
      </c>
      <c r="U1801" s="26">
        <f t="shared" si="770"/>
        <v>0</v>
      </c>
      <c r="V1801" s="26">
        <f t="shared" si="771"/>
        <v>0</v>
      </c>
      <c r="W1801" s="26">
        <f t="shared" si="772"/>
        <v>0</v>
      </c>
      <c r="X1801" s="26">
        <f t="shared" si="773"/>
        <v>0</v>
      </c>
      <c r="Y1801" s="26">
        <f t="shared" si="774"/>
        <v>0</v>
      </c>
      <c r="Z1801" s="26">
        <f t="shared" si="774"/>
        <v>0</v>
      </c>
      <c r="AA1801" s="26">
        <f t="shared" si="775"/>
        <v>0</v>
      </c>
      <c r="AB1801" s="26">
        <f t="shared" si="781"/>
        <v>1563666.8925433231</v>
      </c>
      <c r="AC1801" s="26">
        <f t="shared" si="776"/>
        <v>8470694.6973939929</v>
      </c>
      <c r="AD1801" s="15">
        <f t="shared" si="782"/>
        <v>0</v>
      </c>
      <c r="AO1801">
        <f t="shared" si="757"/>
        <v>1</v>
      </c>
      <c r="AP1801" t="str">
        <f t="shared" si="758"/>
        <v/>
      </c>
      <c r="AQ1801">
        <f t="shared" si="759"/>
        <v>0</v>
      </c>
    </row>
    <row r="1802" spans="2:43" x14ac:dyDescent="0.3">
      <c r="B1802" s="6" t="s">
        <v>49</v>
      </c>
      <c r="C1802" s="6">
        <v>1799</v>
      </c>
      <c r="D1802" s="6">
        <v>322</v>
      </c>
      <c r="E1802" s="11">
        <v>0</v>
      </c>
      <c r="F1802" s="7">
        <f t="shared" si="760"/>
        <v>0</v>
      </c>
      <c r="G1802" s="26">
        <f t="shared" si="777"/>
        <v>0</v>
      </c>
      <c r="H1802" s="26">
        <f t="shared" si="778"/>
        <v>0</v>
      </c>
      <c r="I1802" s="26">
        <f t="shared" si="761"/>
        <v>0</v>
      </c>
      <c r="J1802" s="26">
        <f t="shared" si="762"/>
        <v>167.45670000000001</v>
      </c>
      <c r="K1802" s="26">
        <f t="shared" si="763"/>
        <v>0</v>
      </c>
      <c r="L1802" s="26">
        <f t="shared" si="764"/>
        <v>167.45670000000001</v>
      </c>
      <c r="M1802" s="26">
        <f t="shared" si="765"/>
        <v>0</v>
      </c>
      <c r="N1802" s="26">
        <f t="shared" si="766"/>
        <v>0</v>
      </c>
      <c r="O1802" s="26">
        <f t="shared" si="756"/>
        <v>10034361.589937316</v>
      </c>
      <c r="P1802" s="26">
        <f t="shared" si="767"/>
        <v>0</v>
      </c>
      <c r="Q1802" s="26">
        <f t="shared" si="779"/>
        <v>-2039724.8771809679</v>
      </c>
      <c r="R1802" s="26">
        <f t="shared" si="780"/>
        <v>0</v>
      </c>
      <c r="S1802" s="26">
        <f t="shared" si="768"/>
        <v>0</v>
      </c>
      <c r="T1802" s="28">
        <f t="shared" si="769"/>
        <v>2039724.8771809679</v>
      </c>
      <c r="U1802" s="26">
        <f t="shared" si="770"/>
        <v>0</v>
      </c>
      <c r="V1802" s="26">
        <f t="shared" si="771"/>
        <v>0</v>
      </c>
      <c r="W1802" s="26">
        <f t="shared" si="772"/>
        <v>0</v>
      </c>
      <c r="X1802" s="26">
        <f t="shared" si="773"/>
        <v>0</v>
      </c>
      <c r="Y1802" s="26">
        <f t="shared" si="774"/>
        <v>0</v>
      </c>
      <c r="Z1802" s="26">
        <f t="shared" si="774"/>
        <v>0</v>
      </c>
      <c r="AA1802" s="26">
        <f t="shared" si="775"/>
        <v>0</v>
      </c>
      <c r="AB1802" s="26">
        <f t="shared" si="781"/>
        <v>1563666.8925433231</v>
      </c>
      <c r="AC1802" s="26">
        <f t="shared" si="776"/>
        <v>8470694.6973939929</v>
      </c>
      <c r="AD1802" s="15">
        <f t="shared" si="782"/>
        <v>0</v>
      </c>
      <c r="AO1802">
        <f t="shared" si="757"/>
        <v>1</v>
      </c>
      <c r="AP1802" t="str">
        <f t="shared" si="758"/>
        <v/>
      </c>
      <c r="AQ1802">
        <f t="shared" si="759"/>
        <v>0</v>
      </c>
    </row>
    <row r="1803" spans="2:43" x14ac:dyDescent="0.3">
      <c r="B1803" s="6" t="s">
        <v>49</v>
      </c>
      <c r="C1803" s="6">
        <v>1800</v>
      </c>
      <c r="D1803" s="6">
        <v>323</v>
      </c>
      <c r="E1803" s="11">
        <v>0</v>
      </c>
      <c r="F1803" s="7">
        <f t="shared" si="760"/>
        <v>0</v>
      </c>
      <c r="G1803" s="26">
        <f t="shared" si="777"/>
        <v>0</v>
      </c>
      <c r="H1803" s="26">
        <f t="shared" si="778"/>
        <v>0</v>
      </c>
      <c r="I1803" s="26">
        <f t="shared" si="761"/>
        <v>0</v>
      </c>
      <c r="J1803" s="26">
        <f t="shared" si="762"/>
        <v>167.45670000000001</v>
      </c>
      <c r="K1803" s="26">
        <f t="shared" si="763"/>
        <v>0</v>
      </c>
      <c r="L1803" s="26">
        <f t="shared" si="764"/>
        <v>167.45670000000001</v>
      </c>
      <c r="M1803" s="26">
        <f t="shared" si="765"/>
        <v>0</v>
      </c>
      <c r="N1803" s="26">
        <f t="shared" si="766"/>
        <v>0</v>
      </c>
      <c r="O1803" s="26">
        <f t="shared" si="756"/>
        <v>10034361.589937316</v>
      </c>
      <c r="P1803" s="26">
        <f t="shared" si="767"/>
        <v>0</v>
      </c>
      <c r="Q1803" s="26">
        <f t="shared" si="779"/>
        <v>-2039724.8771809679</v>
      </c>
      <c r="R1803" s="26">
        <f t="shared" si="780"/>
        <v>0</v>
      </c>
      <c r="S1803" s="26">
        <f t="shared" si="768"/>
        <v>0</v>
      </c>
      <c r="T1803" s="28">
        <f t="shared" si="769"/>
        <v>2039724.8771809679</v>
      </c>
      <c r="U1803" s="26">
        <f t="shared" si="770"/>
        <v>0</v>
      </c>
      <c r="V1803" s="26">
        <f t="shared" si="771"/>
        <v>0</v>
      </c>
      <c r="W1803" s="26">
        <f t="shared" si="772"/>
        <v>0</v>
      </c>
      <c r="X1803" s="26">
        <f t="shared" si="773"/>
        <v>0</v>
      </c>
      <c r="Y1803" s="26">
        <f t="shared" si="774"/>
        <v>0</v>
      </c>
      <c r="Z1803" s="26">
        <f t="shared" si="774"/>
        <v>0</v>
      </c>
      <c r="AA1803" s="26">
        <f t="shared" si="775"/>
        <v>0</v>
      </c>
      <c r="AB1803" s="26">
        <f t="shared" si="781"/>
        <v>1563666.8925433231</v>
      </c>
      <c r="AC1803" s="26">
        <f t="shared" si="776"/>
        <v>8470694.6973939929</v>
      </c>
      <c r="AD1803" s="15">
        <f t="shared" si="782"/>
        <v>0</v>
      </c>
      <c r="AO1803">
        <f t="shared" si="757"/>
        <v>1</v>
      </c>
      <c r="AP1803" t="str">
        <f t="shared" si="758"/>
        <v/>
      </c>
      <c r="AQ1803">
        <f t="shared" si="759"/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695A5-AFCD-49C2-A151-4B1E4851A69D}">
  <dimension ref="A1:AQ1803"/>
  <sheetViews>
    <sheetView workbookViewId="0">
      <selection sqref="A1:AR1806"/>
    </sheetView>
  </sheetViews>
  <sheetFormatPr defaultRowHeight="14.4" x14ac:dyDescent="0.3"/>
  <sheetData>
    <row r="1" spans="1:43" ht="79.2" x14ac:dyDescent="0.3">
      <c r="A1" s="13" t="s">
        <v>24</v>
      </c>
      <c r="B1" s="1" t="s">
        <v>26</v>
      </c>
      <c r="C1" s="1" t="s">
        <v>55</v>
      </c>
      <c r="D1" s="1" t="s">
        <v>54</v>
      </c>
      <c r="E1" s="1" t="s">
        <v>52</v>
      </c>
      <c r="F1" s="1" t="s">
        <v>53</v>
      </c>
      <c r="G1" s="1" t="s">
        <v>56</v>
      </c>
      <c r="H1" s="1" t="s">
        <v>57</v>
      </c>
      <c r="I1" s="25" t="s">
        <v>58</v>
      </c>
      <c r="J1" s="25" t="s">
        <v>59</v>
      </c>
      <c r="K1" s="25" t="s">
        <v>60</v>
      </c>
      <c r="L1" s="25" t="s">
        <v>61</v>
      </c>
      <c r="M1" s="25" t="s">
        <v>70</v>
      </c>
      <c r="N1" s="25" t="s">
        <v>73</v>
      </c>
      <c r="O1" s="25" t="s">
        <v>76</v>
      </c>
      <c r="P1" s="25" t="s">
        <v>74</v>
      </c>
      <c r="Q1" s="27" t="s">
        <v>75</v>
      </c>
      <c r="R1" s="27" t="s">
        <v>78</v>
      </c>
      <c r="S1" s="27" t="s">
        <v>79</v>
      </c>
      <c r="T1" s="27" t="s">
        <v>77</v>
      </c>
      <c r="U1" s="25" t="s">
        <v>86</v>
      </c>
      <c r="V1" s="25" t="s">
        <v>85</v>
      </c>
      <c r="W1" s="25" t="s">
        <v>87</v>
      </c>
      <c r="X1" s="25" t="s">
        <v>81</v>
      </c>
      <c r="Y1" s="25" t="s">
        <v>87</v>
      </c>
      <c r="Z1" s="25" t="s">
        <v>85</v>
      </c>
      <c r="AA1" s="25" t="s">
        <v>80</v>
      </c>
      <c r="AB1" s="25" t="s">
        <v>82</v>
      </c>
      <c r="AC1" s="25" t="s">
        <v>83</v>
      </c>
      <c r="AD1" s="27" t="s">
        <v>90</v>
      </c>
      <c r="AF1" s="14" t="s">
        <v>27</v>
      </c>
      <c r="AG1" s="19" t="s">
        <v>28</v>
      </c>
      <c r="AH1" s="14" t="s">
        <v>29</v>
      </c>
      <c r="AI1" s="14" t="s">
        <v>30</v>
      </c>
      <c r="AJ1" s="14" t="s">
        <v>31</v>
      </c>
      <c r="AK1" s="19" t="s">
        <v>32</v>
      </c>
      <c r="AL1" s="19" t="s">
        <v>33</v>
      </c>
      <c r="AM1" s="14" t="s">
        <v>34</v>
      </c>
      <c r="AN1" s="14" t="s">
        <v>35</v>
      </c>
    </row>
    <row r="2" spans="1:43" ht="115.2" x14ac:dyDescent="0.3">
      <c r="A2" s="24" t="s">
        <v>25</v>
      </c>
      <c r="B2" s="1" t="s">
        <v>26</v>
      </c>
      <c r="C2" s="1" t="s">
        <v>36</v>
      </c>
      <c r="D2" s="1" t="s">
        <v>36</v>
      </c>
      <c r="E2" s="1" t="s">
        <v>37</v>
      </c>
      <c r="F2" s="1" t="s">
        <v>51</v>
      </c>
      <c r="G2" s="1" t="s">
        <v>38</v>
      </c>
      <c r="H2" s="1" t="s">
        <v>39</v>
      </c>
      <c r="I2" s="25" t="s">
        <v>50</v>
      </c>
      <c r="J2" s="25" t="s">
        <v>50</v>
      </c>
      <c r="K2" s="25" t="s">
        <v>50</v>
      </c>
      <c r="L2" s="25" t="s">
        <v>50</v>
      </c>
      <c r="M2" s="25" t="s">
        <v>71</v>
      </c>
      <c r="N2" s="25" t="s">
        <v>72</v>
      </c>
      <c r="O2" s="25" t="s">
        <v>72</v>
      </c>
      <c r="P2" s="25" t="s">
        <v>72</v>
      </c>
      <c r="Q2" s="27" t="s">
        <v>72</v>
      </c>
      <c r="R2" s="27" t="s">
        <v>72</v>
      </c>
      <c r="S2" s="27" t="s">
        <v>72</v>
      </c>
      <c r="T2" s="27" t="s">
        <v>72</v>
      </c>
      <c r="U2" s="29">
        <v>0.98</v>
      </c>
      <c r="V2" s="29">
        <v>0.95</v>
      </c>
      <c r="W2" s="29">
        <v>0.95</v>
      </c>
      <c r="X2" s="29">
        <v>0.98</v>
      </c>
      <c r="Y2" s="29">
        <v>0.95</v>
      </c>
      <c r="Z2" s="29">
        <v>0.95</v>
      </c>
      <c r="AA2" s="29">
        <v>0.98</v>
      </c>
      <c r="AB2" s="29" t="s">
        <v>72</v>
      </c>
      <c r="AC2" s="29" t="s">
        <v>72</v>
      </c>
      <c r="AD2" s="30" t="s">
        <v>69</v>
      </c>
      <c r="AF2" s="14" t="s">
        <v>40</v>
      </c>
      <c r="AG2" s="14" t="s">
        <v>40</v>
      </c>
      <c r="AH2" s="14" t="s">
        <v>41</v>
      </c>
      <c r="AI2" s="14"/>
      <c r="AJ2" s="14" t="s">
        <v>37</v>
      </c>
      <c r="AK2" s="14" t="s">
        <v>37</v>
      </c>
      <c r="AL2" s="14" t="s">
        <v>37</v>
      </c>
      <c r="AM2" s="14" t="s">
        <v>38</v>
      </c>
      <c r="AN2" s="14" t="s">
        <v>38</v>
      </c>
    </row>
    <row r="3" spans="1:43" x14ac:dyDescent="0.3">
      <c r="B3" s="22" t="s">
        <v>42</v>
      </c>
      <c r="C3" s="22">
        <v>0</v>
      </c>
      <c r="D3" s="22">
        <v>0</v>
      </c>
      <c r="E3" s="23">
        <v>0</v>
      </c>
      <c r="F3" s="23">
        <f>E3*(1000/3600)</f>
        <v>0</v>
      </c>
      <c r="G3" s="26">
        <f>($E4-0)/2/3.6</f>
        <v>0</v>
      </c>
      <c r="H3" s="26">
        <f>($E4-0)/2</f>
        <v>0</v>
      </c>
      <c r="I3" s="26">
        <f>$AF$12*G3</f>
        <v>0</v>
      </c>
      <c r="J3" s="26">
        <f>$AF$12*9.81*$AF$14</f>
        <v>174.8142</v>
      </c>
      <c r="K3" s="26">
        <f>0.5*$AF$15*$AF$16*$AF$13*(F3^2)</f>
        <v>0</v>
      </c>
      <c r="L3" s="26">
        <f>I3+J3+K3</f>
        <v>174.8142</v>
      </c>
      <c r="M3" s="26">
        <f>(L3*F3)</f>
        <v>0</v>
      </c>
      <c r="N3" s="26">
        <f>IF(M3&gt;0,M3,0)</f>
        <v>0</v>
      </c>
      <c r="O3" s="26">
        <f>N3</f>
        <v>0</v>
      </c>
      <c r="P3" s="26">
        <f>IF(M3&lt;0,M3,0)</f>
        <v>0</v>
      </c>
      <c r="Q3" s="26">
        <f>P3</f>
        <v>0</v>
      </c>
      <c r="R3" s="26">
        <f>IF(P3=0,0,R3+P3)</f>
        <v>0</v>
      </c>
      <c r="S3" s="26">
        <f>ABS(R3)</f>
        <v>0</v>
      </c>
      <c r="T3" s="28">
        <f>ABS(Q3)</f>
        <v>0</v>
      </c>
      <c r="U3" s="26">
        <f>P3*-0.98</f>
        <v>0</v>
      </c>
      <c r="V3" s="26">
        <f>U3*0.95</f>
        <v>0</v>
      </c>
      <c r="W3" s="26">
        <f>V3*0.95</f>
        <v>0</v>
      </c>
      <c r="X3" s="26">
        <f>W3*0.98</f>
        <v>0</v>
      </c>
      <c r="Y3" s="26">
        <f>X3*0.95</f>
        <v>0</v>
      </c>
      <c r="Z3" s="26">
        <f>Y3*0.95</f>
        <v>0</v>
      </c>
      <c r="AA3" s="26">
        <f>Z3*0.98</f>
        <v>0</v>
      </c>
      <c r="AB3" s="26">
        <v>0</v>
      </c>
      <c r="AC3" s="26">
        <f>O3-AB3</f>
        <v>0</v>
      </c>
      <c r="AD3" s="15">
        <v>0</v>
      </c>
      <c r="AE3" t="s">
        <v>43</v>
      </c>
      <c r="AF3">
        <f>COUNT(E4:E592)</f>
        <v>589</v>
      </c>
      <c r="AG3">
        <f>SUM(AO4:AO592)</f>
        <v>156</v>
      </c>
      <c r="AH3" s="17">
        <f>SUM(AQ4:AQ592)</f>
        <v>3094.5277777777796</v>
      </c>
      <c r="AI3" s="20">
        <f>AG3/AF3</f>
        <v>0.26485568760611206</v>
      </c>
      <c r="AJ3">
        <f>MAX(AP4:AP592)</f>
        <v>56.5</v>
      </c>
      <c r="AK3" s="16">
        <f>AH3/(AF3-AG3)*3.6</f>
        <v>25.728175519630501</v>
      </c>
      <c r="AL3" s="16">
        <f>AH3/AF3*3.6</f>
        <v>18.913921901528024</v>
      </c>
      <c r="AM3" s="15">
        <f>MIN(G4:G592)</f>
        <v>-1.4722222222222223</v>
      </c>
      <c r="AN3" s="15">
        <f>MAX(G4:G592)</f>
        <v>1.4722222222222223</v>
      </c>
      <c r="AO3">
        <f t="shared" ref="AO3:AO66" si="0">IF(E3&lt;1,1,0)</f>
        <v>1</v>
      </c>
      <c r="AP3" t="str">
        <f t="shared" ref="AP3:AP66" si="1">IF(AO3=1,"",E3)</f>
        <v/>
      </c>
      <c r="AQ3">
        <f t="shared" ref="AQ3:AQ66" si="2">E3/3.6</f>
        <v>0</v>
      </c>
    </row>
    <row r="4" spans="1:43" x14ac:dyDescent="0.3">
      <c r="B4" s="2" t="s">
        <v>42</v>
      </c>
      <c r="C4" s="2">
        <v>1</v>
      </c>
      <c r="D4" s="2">
        <v>1</v>
      </c>
      <c r="E4" s="8">
        <v>0</v>
      </c>
      <c r="F4" s="7">
        <f t="shared" ref="F4:F67" si="3">E4*(1000/3600)</f>
        <v>0</v>
      </c>
      <c r="G4" s="26">
        <f>($E5-$E3)/2/3.6</f>
        <v>0</v>
      </c>
      <c r="H4" s="26">
        <f>($E5-$E3)/2</f>
        <v>0</v>
      </c>
      <c r="I4" s="26">
        <f t="shared" ref="I4:I67" si="4">$AF$12*G4</f>
        <v>0</v>
      </c>
      <c r="J4" s="26">
        <f t="shared" ref="J4:J67" si="5">$AF$12*9.81*$AF$14</f>
        <v>174.8142</v>
      </c>
      <c r="K4" s="26">
        <f t="shared" ref="K4:K67" si="6">0.5*$AF$15*$AF$16*$AF$13*(F4^2)</f>
        <v>0</v>
      </c>
      <c r="L4" s="26">
        <f>I4+J4+K4</f>
        <v>174.8142</v>
      </c>
      <c r="M4" s="26">
        <f>(L4*F4)</f>
        <v>0</v>
      </c>
      <c r="N4" s="26">
        <f t="shared" ref="N4:N67" si="7">IF(M4&gt;0,M4,0)</f>
        <v>0</v>
      </c>
      <c r="O4" s="26">
        <f>O3+N4</f>
        <v>0</v>
      </c>
      <c r="P4" s="26">
        <f t="shared" ref="P4:P67" si="8">IF(M4&lt;0,M4,0)</f>
        <v>0</v>
      </c>
      <c r="Q4" s="26">
        <f>Q3+P4</f>
        <v>0</v>
      </c>
      <c r="R4" s="26">
        <f>IF(P4=0,0,R3+P4)</f>
        <v>0</v>
      </c>
      <c r="S4" s="26">
        <f t="shared" ref="S4:S67" si="9">ABS(R4)</f>
        <v>0</v>
      </c>
      <c r="T4" s="28">
        <f t="shared" ref="T4:T67" si="10">ABS(Q4)</f>
        <v>0</v>
      </c>
      <c r="U4" s="26">
        <f t="shared" ref="U4:U67" si="11">P4*-0.98</f>
        <v>0</v>
      </c>
      <c r="V4" s="26">
        <f t="shared" ref="V4:W67" si="12">U4*0.95</f>
        <v>0</v>
      </c>
      <c r="W4" s="26">
        <f t="shared" si="12"/>
        <v>0</v>
      </c>
      <c r="X4" s="26">
        <f t="shared" ref="X4:X67" si="13">W4*0.98</f>
        <v>0</v>
      </c>
      <c r="Y4" s="26">
        <f t="shared" ref="Y4:Z67" si="14">X4*0.95</f>
        <v>0</v>
      </c>
      <c r="Z4" s="26">
        <f t="shared" si="14"/>
        <v>0</v>
      </c>
      <c r="AA4" s="26">
        <f t="shared" ref="AA4:AA67" si="15">Z4*0.98</f>
        <v>0</v>
      </c>
      <c r="AB4" s="26">
        <f>AB3+AA4</f>
        <v>0</v>
      </c>
      <c r="AC4" s="26">
        <f t="shared" ref="AC4:AC67" si="16">O4-AB4</f>
        <v>0</v>
      </c>
      <c r="AD4" s="15">
        <f>IF(W4=0,0,AD3+W4)</f>
        <v>0</v>
      </c>
      <c r="AE4" t="s">
        <v>44</v>
      </c>
      <c r="AF4">
        <f>COUNT(E593:E1025)</f>
        <v>433</v>
      </c>
      <c r="AG4">
        <f>SUM(AO593:AO1025)</f>
        <v>48</v>
      </c>
      <c r="AH4" s="17">
        <f>SUM(AQ593:AQ1025)</f>
        <v>4755.8888888888878</v>
      </c>
      <c r="AI4" s="20">
        <f>AG4/AF4</f>
        <v>0.11085450346420324</v>
      </c>
      <c r="AJ4">
        <f>MAX(AP593:AP1025)</f>
        <v>76.599999999999994</v>
      </c>
      <c r="AK4" s="16">
        <f>AH4/(AF4-AG4)*3.6</f>
        <v>44.470649350649339</v>
      </c>
      <c r="AL4" s="16">
        <f>AH4/AF4*3.6</f>
        <v>39.54087759815242</v>
      </c>
      <c r="AM4" s="15">
        <f>MIN(G593:G1025)</f>
        <v>-1.4861111111111109</v>
      </c>
      <c r="AN4" s="15">
        <f>MAX(G593:G1025)</f>
        <v>1.5694444444444444</v>
      </c>
      <c r="AO4">
        <f t="shared" si="0"/>
        <v>1</v>
      </c>
      <c r="AP4" t="str">
        <f t="shared" si="1"/>
        <v/>
      </c>
      <c r="AQ4">
        <f t="shared" si="2"/>
        <v>0</v>
      </c>
    </row>
    <row r="5" spans="1:43" x14ac:dyDescent="0.3">
      <c r="B5" s="2" t="s">
        <v>42</v>
      </c>
      <c r="C5" s="2">
        <v>2</v>
      </c>
      <c r="D5" s="2">
        <v>2</v>
      </c>
      <c r="E5" s="8">
        <v>0</v>
      </c>
      <c r="F5" s="7">
        <f t="shared" si="3"/>
        <v>0</v>
      </c>
      <c r="G5" s="26">
        <f t="shared" ref="G5:G68" si="17">($E6-$E4)/2/3.6</f>
        <v>0</v>
      </c>
      <c r="H5" s="26">
        <f t="shared" ref="H5:H68" si="18">($E6-$E4)/2</f>
        <v>0</v>
      </c>
      <c r="I5" s="26">
        <f t="shared" si="4"/>
        <v>0</v>
      </c>
      <c r="J5" s="26">
        <f t="shared" si="5"/>
        <v>174.8142</v>
      </c>
      <c r="K5" s="26">
        <f t="shared" si="6"/>
        <v>0</v>
      </c>
      <c r="L5" s="26">
        <f t="shared" ref="L5:L68" si="19">I5+J5+K5</f>
        <v>174.8142</v>
      </c>
      <c r="M5" s="26">
        <f t="shared" ref="M5:M68" si="20">(L5*F5)</f>
        <v>0</v>
      </c>
      <c r="N5" s="26">
        <f t="shared" si="7"/>
        <v>0</v>
      </c>
      <c r="O5" s="26">
        <f t="shared" ref="O5:O68" si="21">O4+N5</f>
        <v>0</v>
      </c>
      <c r="P5" s="26">
        <f t="shared" si="8"/>
        <v>0</v>
      </c>
      <c r="Q5" s="26">
        <f t="shared" ref="Q5:Q68" si="22">Q4+P5</f>
        <v>0</v>
      </c>
      <c r="R5" s="26">
        <f t="shared" ref="R5:R68" si="23">IF(P5=0,0,R4+P5)</f>
        <v>0</v>
      </c>
      <c r="S5" s="26">
        <f t="shared" si="9"/>
        <v>0</v>
      </c>
      <c r="T5" s="28">
        <f t="shared" si="10"/>
        <v>0</v>
      </c>
      <c r="U5" s="26">
        <f t="shared" si="11"/>
        <v>0</v>
      </c>
      <c r="V5" s="26">
        <f t="shared" si="12"/>
        <v>0</v>
      </c>
      <c r="W5" s="26">
        <f t="shared" si="12"/>
        <v>0</v>
      </c>
      <c r="X5" s="26">
        <f t="shared" si="13"/>
        <v>0</v>
      </c>
      <c r="Y5" s="26">
        <f t="shared" si="14"/>
        <v>0</v>
      </c>
      <c r="Z5" s="26">
        <f t="shared" si="14"/>
        <v>0</v>
      </c>
      <c r="AA5" s="26">
        <f t="shared" si="15"/>
        <v>0</v>
      </c>
      <c r="AB5" s="26">
        <f t="shared" ref="AB5:AB68" si="24">AB4+AA5</f>
        <v>0</v>
      </c>
      <c r="AC5" s="26">
        <f t="shared" si="16"/>
        <v>0</v>
      </c>
      <c r="AD5" s="15">
        <f t="shared" ref="AD5:AD68" si="25">IF(W5=0,0,AD4+W5)</f>
        <v>0</v>
      </c>
      <c r="AE5" t="s">
        <v>45</v>
      </c>
      <c r="AF5">
        <f>COUNT(E1026:E1480)</f>
        <v>455</v>
      </c>
      <c r="AG5">
        <f>SUM(AO1026:AO1480)</f>
        <v>31</v>
      </c>
      <c r="AH5" s="17">
        <f>SUM(AQ1026:AQ1480)</f>
        <v>7157.8333333333421</v>
      </c>
      <c r="AI5" s="20">
        <f>AG5/AF5</f>
        <v>6.8131868131868126E-2</v>
      </c>
      <c r="AJ5">
        <f>MAX(AP1026:AP1480)</f>
        <v>97.4</v>
      </c>
      <c r="AK5" s="16">
        <f>AH5/(AF5-AG5)*3.6</f>
        <v>60.774056603773666</v>
      </c>
      <c r="AL5" s="16">
        <f>AH5/AF5*3.6</f>
        <v>56.633406593406662</v>
      </c>
      <c r="AM5" s="15">
        <f>MIN(G1026:G1480)</f>
        <v>-1.4861111111111109</v>
      </c>
      <c r="AN5" s="15">
        <f>MAX(G1026:G1480)</f>
        <v>1.5833333333333333</v>
      </c>
      <c r="AO5">
        <f t="shared" si="0"/>
        <v>1</v>
      </c>
      <c r="AP5" t="str">
        <f t="shared" si="1"/>
        <v/>
      </c>
      <c r="AQ5">
        <f t="shared" si="2"/>
        <v>0</v>
      </c>
    </row>
    <row r="6" spans="1:43" x14ac:dyDescent="0.3">
      <c r="B6" s="2" t="s">
        <v>42</v>
      </c>
      <c r="C6" s="2">
        <v>3</v>
      </c>
      <c r="D6" s="2">
        <v>3</v>
      </c>
      <c r="E6" s="8">
        <v>0</v>
      </c>
      <c r="F6" s="7">
        <f t="shared" si="3"/>
        <v>0</v>
      </c>
      <c r="G6" s="26">
        <f t="shared" si="17"/>
        <v>0</v>
      </c>
      <c r="H6" s="26">
        <f t="shared" si="18"/>
        <v>0</v>
      </c>
      <c r="I6" s="26">
        <f t="shared" si="4"/>
        <v>0</v>
      </c>
      <c r="J6" s="26">
        <f t="shared" si="5"/>
        <v>174.8142</v>
      </c>
      <c r="K6" s="26">
        <f t="shared" si="6"/>
        <v>0</v>
      </c>
      <c r="L6" s="26">
        <f t="shared" si="19"/>
        <v>174.8142</v>
      </c>
      <c r="M6" s="26">
        <f t="shared" si="20"/>
        <v>0</v>
      </c>
      <c r="N6" s="26">
        <f t="shared" si="7"/>
        <v>0</v>
      </c>
      <c r="O6" s="26">
        <f t="shared" si="21"/>
        <v>0</v>
      </c>
      <c r="P6" s="26">
        <f t="shared" si="8"/>
        <v>0</v>
      </c>
      <c r="Q6" s="26">
        <f t="shared" si="22"/>
        <v>0</v>
      </c>
      <c r="R6" s="26">
        <f t="shared" si="23"/>
        <v>0</v>
      </c>
      <c r="S6" s="26">
        <f t="shared" si="9"/>
        <v>0</v>
      </c>
      <c r="T6" s="28">
        <f t="shared" si="10"/>
        <v>0</v>
      </c>
      <c r="U6" s="26">
        <f t="shared" si="11"/>
        <v>0</v>
      </c>
      <c r="V6" s="26">
        <f t="shared" si="12"/>
        <v>0</v>
      </c>
      <c r="W6" s="26">
        <f t="shared" si="12"/>
        <v>0</v>
      </c>
      <c r="X6" s="26">
        <f t="shared" si="13"/>
        <v>0</v>
      </c>
      <c r="Y6" s="26">
        <f t="shared" si="14"/>
        <v>0</v>
      </c>
      <c r="Z6" s="26">
        <f t="shared" si="14"/>
        <v>0</v>
      </c>
      <c r="AA6" s="26">
        <f t="shared" si="15"/>
        <v>0</v>
      </c>
      <c r="AB6" s="26">
        <f t="shared" si="24"/>
        <v>0</v>
      </c>
      <c r="AC6" s="26">
        <f t="shared" si="16"/>
        <v>0</v>
      </c>
      <c r="AD6" s="15">
        <f t="shared" si="25"/>
        <v>0</v>
      </c>
      <c r="AE6" t="s">
        <v>46</v>
      </c>
      <c r="AF6">
        <f>COUNT(E1481:E1803)</f>
        <v>323</v>
      </c>
      <c r="AG6">
        <f>SUM(AO1481:AO1803)</f>
        <v>7</v>
      </c>
      <c r="AH6" s="17">
        <f>SUM(AQ1481:AQ1803)</f>
        <v>8254.138888888885</v>
      </c>
      <c r="AI6" s="20">
        <f>AG6/AF6</f>
        <v>2.1671826625386997E-2</v>
      </c>
      <c r="AJ6">
        <f>MAX(AP1481:AP1803)</f>
        <v>131.30000000000001</v>
      </c>
      <c r="AK6" s="16">
        <f>AH6/(AF6-AG6)*3.6</f>
        <v>94.034493670886036</v>
      </c>
      <c r="AL6" s="16">
        <f>AH6/AF6*3.6</f>
        <v>91.996594427244545</v>
      </c>
      <c r="AM6" s="15">
        <f>MIN(G1481:G1803)</f>
        <v>-1.2083333333333333</v>
      </c>
      <c r="AN6" s="15">
        <f>MAX(G1481:G1803)</f>
        <v>1.0277777777777781</v>
      </c>
      <c r="AO6">
        <f t="shared" si="0"/>
        <v>1</v>
      </c>
      <c r="AP6" t="str">
        <f t="shared" si="1"/>
        <v/>
      </c>
      <c r="AQ6">
        <f t="shared" si="2"/>
        <v>0</v>
      </c>
    </row>
    <row r="7" spans="1:43" x14ac:dyDescent="0.3">
      <c r="B7" s="2" t="s">
        <v>42</v>
      </c>
      <c r="C7" s="2">
        <v>4</v>
      </c>
      <c r="D7" s="2">
        <v>4</v>
      </c>
      <c r="E7" s="8">
        <v>0</v>
      </c>
      <c r="F7" s="7">
        <f t="shared" si="3"/>
        <v>0</v>
      </c>
      <c r="G7" s="26">
        <f t="shared" si="17"/>
        <v>0</v>
      </c>
      <c r="H7" s="26">
        <f t="shared" si="18"/>
        <v>0</v>
      </c>
      <c r="I7" s="26">
        <f t="shared" si="4"/>
        <v>0</v>
      </c>
      <c r="J7" s="26">
        <f t="shared" si="5"/>
        <v>174.8142</v>
      </c>
      <c r="K7" s="26">
        <f t="shared" si="6"/>
        <v>0</v>
      </c>
      <c r="L7" s="26">
        <f t="shared" si="19"/>
        <v>174.8142</v>
      </c>
      <c r="M7" s="26">
        <f t="shared" si="20"/>
        <v>0</v>
      </c>
      <c r="N7" s="26">
        <f t="shared" si="7"/>
        <v>0</v>
      </c>
      <c r="O7" s="26">
        <f t="shared" si="21"/>
        <v>0</v>
      </c>
      <c r="P7" s="26">
        <f t="shared" si="8"/>
        <v>0</v>
      </c>
      <c r="Q7" s="26">
        <f t="shared" si="22"/>
        <v>0</v>
      </c>
      <c r="R7" s="26">
        <f t="shared" si="23"/>
        <v>0</v>
      </c>
      <c r="S7" s="26">
        <f t="shared" si="9"/>
        <v>0</v>
      </c>
      <c r="T7" s="28">
        <f t="shared" si="10"/>
        <v>0</v>
      </c>
      <c r="U7" s="26">
        <f t="shared" si="11"/>
        <v>0</v>
      </c>
      <c r="V7" s="26">
        <f t="shared" si="12"/>
        <v>0</v>
      </c>
      <c r="W7" s="26">
        <f t="shared" si="12"/>
        <v>0</v>
      </c>
      <c r="X7" s="26">
        <f t="shared" si="13"/>
        <v>0</v>
      </c>
      <c r="Y7" s="26">
        <f t="shared" si="14"/>
        <v>0</v>
      </c>
      <c r="Z7" s="26">
        <f t="shared" si="14"/>
        <v>0</v>
      </c>
      <c r="AA7" s="26">
        <f t="shared" si="15"/>
        <v>0</v>
      </c>
      <c r="AB7" s="26">
        <f t="shared" si="24"/>
        <v>0</v>
      </c>
      <c r="AC7" s="26">
        <f t="shared" si="16"/>
        <v>0</v>
      </c>
      <c r="AD7" s="15">
        <f t="shared" si="25"/>
        <v>0</v>
      </c>
      <c r="AF7" s="12">
        <f>SUM(AF3:AF6)</f>
        <v>1800</v>
      </c>
      <c r="AG7" s="12">
        <f>SUM(AG3:AG6)</f>
        <v>242</v>
      </c>
      <c r="AH7" s="18">
        <f>SUM(AH3:AH6)</f>
        <v>23262.388888888898</v>
      </c>
      <c r="AO7">
        <f t="shared" si="0"/>
        <v>1</v>
      </c>
      <c r="AP7" t="str">
        <f t="shared" si="1"/>
        <v/>
      </c>
      <c r="AQ7">
        <f t="shared" si="2"/>
        <v>0</v>
      </c>
    </row>
    <row r="8" spans="1:43" x14ac:dyDescent="0.3">
      <c r="B8" s="2" t="s">
        <v>42</v>
      </c>
      <c r="C8" s="2">
        <v>5</v>
      </c>
      <c r="D8" s="2">
        <v>5</v>
      </c>
      <c r="E8" s="8">
        <v>0</v>
      </c>
      <c r="F8" s="7">
        <f t="shared" si="3"/>
        <v>0</v>
      </c>
      <c r="G8" s="26">
        <f t="shared" si="17"/>
        <v>0</v>
      </c>
      <c r="H8" s="26">
        <f t="shared" si="18"/>
        <v>0</v>
      </c>
      <c r="I8" s="26">
        <f t="shared" si="4"/>
        <v>0</v>
      </c>
      <c r="J8" s="26">
        <f t="shared" si="5"/>
        <v>174.8142</v>
      </c>
      <c r="K8" s="26">
        <f t="shared" si="6"/>
        <v>0</v>
      </c>
      <c r="L8" s="26">
        <f t="shared" si="19"/>
        <v>174.8142</v>
      </c>
      <c r="M8" s="26">
        <f t="shared" si="20"/>
        <v>0</v>
      </c>
      <c r="N8" s="26">
        <f t="shared" si="7"/>
        <v>0</v>
      </c>
      <c r="O8" s="26">
        <f t="shared" si="21"/>
        <v>0</v>
      </c>
      <c r="P8" s="26">
        <f>IF(M8&lt;0,M8,0)</f>
        <v>0</v>
      </c>
      <c r="Q8" s="26">
        <f t="shared" si="22"/>
        <v>0</v>
      </c>
      <c r="R8" s="26">
        <f t="shared" si="23"/>
        <v>0</v>
      </c>
      <c r="S8" s="26">
        <f t="shared" si="9"/>
        <v>0</v>
      </c>
      <c r="T8" s="28">
        <f t="shared" si="10"/>
        <v>0</v>
      </c>
      <c r="U8" s="26">
        <f t="shared" si="11"/>
        <v>0</v>
      </c>
      <c r="V8" s="26">
        <f t="shared" si="12"/>
        <v>0</v>
      </c>
      <c r="W8" s="26">
        <f t="shared" si="12"/>
        <v>0</v>
      </c>
      <c r="X8" s="26">
        <f t="shared" si="13"/>
        <v>0</v>
      </c>
      <c r="Y8" s="26">
        <f t="shared" si="14"/>
        <v>0</v>
      </c>
      <c r="Z8" s="26">
        <f t="shared" si="14"/>
        <v>0</v>
      </c>
      <c r="AA8" s="26">
        <f t="shared" si="15"/>
        <v>0</v>
      </c>
      <c r="AB8" s="26">
        <f t="shared" si="24"/>
        <v>0</v>
      </c>
      <c r="AC8" s="26">
        <f t="shared" si="16"/>
        <v>0</v>
      </c>
      <c r="AD8" s="15">
        <f t="shared" si="25"/>
        <v>0</v>
      </c>
      <c r="AO8">
        <f t="shared" si="0"/>
        <v>1</v>
      </c>
      <c r="AP8" t="str">
        <f t="shared" si="1"/>
        <v/>
      </c>
      <c r="AQ8">
        <f t="shared" si="2"/>
        <v>0</v>
      </c>
    </row>
    <row r="9" spans="1:43" x14ac:dyDescent="0.3">
      <c r="B9" s="2" t="s">
        <v>42</v>
      </c>
      <c r="C9" s="2">
        <v>6</v>
      </c>
      <c r="D9" s="2">
        <v>6</v>
      </c>
      <c r="E9" s="8">
        <v>0</v>
      </c>
      <c r="F9" s="7">
        <f t="shared" si="3"/>
        <v>0</v>
      </c>
      <c r="G9" s="26">
        <f t="shared" si="17"/>
        <v>0</v>
      </c>
      <c r="H9" s="26">
        <f t="shared" si="18"/>
        <v>0</v>
      </c>
      <c r="I9" s="26">
        <f t="shared" si="4"/>
        <v>0</v>
      </c>
      <c r="J9" s="26">
        <f t="shared" si="5"/>
        <v>174.8142</v>
      </c>
      <c r="K9" s="26">
        <f t="shared" si="6"/>
        <v>0</v>
      </c>
      <c r="L9" s="26">
        <f t="shared" si="19"/>
        <v>174.8142</v>
      </c>
      <c r="M9" s="26">
        <f t="shared" si="20"/>
        <v>0</v>
      </c>
      <c r="N9" s="26">
        <f t="shared" si="7"/>
        <v>0</v>
      </c>
      <c r="O9" s="26">
        <f t="shared" si="21"/>
        <v>0</v>
      </c>
      <c r="P9" s="26">
        <f t="shared" si="8"/>
        <v>0</v>
      </c>
      <c r="Q9" s="26">
        <f t="shared" si="22"/>
        <v>0</v>
      </c>
      <c r="R9" s="26">
        <f t="shared" si="23"/>
        <v>0</v>
      </c>
      <c r="S9" s="26">
        <f t="shared" si="9"/>
        <v>0</v>
      </c>
      <c r="T9" s="28">
        <f t="shared" si="10"/>
        <v>0</v>
      </c>
      <c r="U9" s="26">
        <f t="shared" si="11"/>
        <v>0</v>
      </c>
      <c r="V9" s="26">
        <f t="shared" si="12"/>
        <v>0</v>
      </c>
      <c r="W9" s="26">
        <f t="shared" si="12"/>
        <v>0</v>
      </c>
      <c r="X9" s="26">
        <f t="shared" si="13"/>
        <v>0</v>
      </c>
      <c r="Y9" s="26">
        <f t="shared" si="14"/>
        <v>0</v>
      </c>
      <c r="Z9" s="26">
        <f t="shared" si="14"/>
        <v>0</v>
      </c>
      <c r="AA9" s="26">
        <f t="shared" si="15"/>
        <v>0</v>
      </c>
      <c r="AB9" s="26">
        <f t="shared" si="24"/>
        <v>0</v>
      </c>
      <c r="AC9" s="26">
        <f t="shared" si="16"/>
        <v>0</v>
      </c>
      <c r="AD9" s="15">
        <f t="shared" si="25"/>
        <v>0</v>
      </c>
      <c r="AO9">
        <f t="shared" si="0"/>
        <v>1</v>
      </c>
      <c r="AP9" t="str">
        <f t="shared" si="1"/>
        <v/>
      </c>
      <c r="AQ9">
        <f t="shared" si="2"/>
        <v>0</v>
      </c>
    </row>
    <row r="10" spans="1:43" ht="15" thickBot="1" x14ac:dyDescent="0.35">
      <c r="B10" s="2" t="s">
        <v>42</v>
      </c>
      <c r="C10" s="2">
        <v>7</v>
      </c>
      <c r="D10" s="2">
        <v>7</v>
      </c>
      <c r="E10" s="8">
        <v>0</v>
      </c>
      <c r="F10" s="7">
        <f t="shared" si="3"/>
        <v>0</v>
      </c>
      <c r="G10" s="26">
        <f t="shared" si="17"/>
        <v>0</v>
      </c>
      <c r="H10" s="26">
        <f t="shared" si="18"/>
        <v>0</v>
      </c>
      <c r="I10" s="26">
        <f t="shared" si="4"/>
        <v>0</v>
      </c>
      <c r="J10" s="26">
        <f t="shared" si="5"/>
        <v>174.8142</v>
      </c>
      <c r="K10" s="26">
        <f t="shared" si="6"/>
        <v>0</v>
      </c>
      <c r="L10" s="26">
        <f t="shared" si="19"/>
        <v>174.8142</v>
      </c>
      <c r="M10" s="26">
        <f t="shared" si="20"/>
        <v>0</v>
      </c>
      <c r="N10" s="26">
        <f t="shared" si="7"/>
        <v>0</v>
      </c>
      <c r="O10" s="26">
        <f t="shared" si="21"/>
        <v>0</v>
      </c>
      <c r="P10" s="26">
        <f t="shared" si="8"/>
        <v>0</v>
      </c>
      <c r="Q10" s="26">
        <f t="shared" si="22"/>
        <v>0</v>
      </c>
      <c r="R10" s="26">
        <f t="shared" si="23"/>
        <v>0</v>
      </c>
      <c r="S10" s="26">
        <f t="shared" si="9"/>
        <v>0</v>
      </c>
      <c r="T10" s="28">
        <f t="shared" si="10"/>
        <v>0</v>
      </c>
      <c r="U10" s="26">
        <f t="shared" si="11"/>
        <v>0</v>
      </c>
      <c r="V10" s="26">
        <f t="shared" si="12"/>
        <v>0</v>
      </c>
      <c r="W10" s="26">
        <f t="shared" si="12"/>
        <v>0</v>
      </c>
      <c r="X10" s="26">
        <f t="shared" si="13"/>
        <v>0</v>
      </c>
      <c r="Y10" s="26">
        <f t="shared" si="14"/>
        <v>0</v>
      </c>
      <c r="Z10" s="26">
        <f t="shared" si="14"/>
        <v>0</v>
      </c>
      <c r="AA10" s="26">
        <f t="shared" si="15"/>
        <v>0</v>
      </c>
      <c r="AB10" s="26">
        <f t="shared" si="24"/>
        <v>0</v>
      </c>
      <c r="AC10" s="26">
        <f t="shared" si="16"/>
        <v>0</v>
      </c>
      <c r="AD10" s="15">
        <f t="shared" si="25"/>
        <v>0</v>
      </c>
      <c r="AO10">
        <f t="shared" si="0"/>
        <v>1</v>
      </c>
      <c r="AP10" t="str">
        <f t="shared" si="1"/>
        <v/>
      </c>
      <c r="AQ10">
        <f t="shared" si="2"/>
        <v>0</v>
      </c>
    </row>
    <row r="11" spans="1:43" x14ac:dyDescent="0.3">
      <c r="B11" s="2" t="s">
        <v>42</v>
      </c>
      <c r="C11" s="2">
        <v>8</v>
      </c>
      <c r="D11" s="2">
        <v>8</v>
      </c>
      <c r="E11" s="8">
        <v>0</v>
      </c>
      <c r="F11" s="7">
        <f t="shared" si="3"/>
        <v>0</v>
      </c>
      <c r="G11" s="26">
        <f t="shared" si="17"/>
        <v>0</v>
      </c>
      <c r="H11" s="26">
        <f t="shared" si="18"/>
        <v>0</v>
      </c>
      <c r="I11" s="26">
        <f t="shared" si="4"/>
        <v>0</v>
      </c>
      <c r="J11" s="26">
        <f t="shared" si="5"/>
        <v>174.8142</v>
      </c>
      <c r="K11" s="26">
        <f t="shared" si="6"/>
        <v>0</v>
      </c>
      <c r="L11" s="26">
        <f t="shared" si="19"/>
        <v>174.8142</v>
      </c>
      <c r="M11" s="26">
        <f t="shared" si="20"/>
        <v>0</v>
      </c>
      <c r="N11" s="26">
        <f t="shared" si="7"/>
        <v>0</v>
      </c>
      <c r="O11" s="26">
        <f t="shared" si="21"/>
        <v>0</v>
      </c>
      <c r="P11" s="26">
        <f t="shared" si="8"/>
        <v>0</v>
      </c>
      <c r="Q11" s="26">
        <f t="shared" si="22"/>
        <v>0</v>
      </c>
      <c r="R11" s="26">
        <f t="shared" si="23"/>
        <v>0</v>
      </c>
      <c r="S11" s="26">
        <f t="shared" si="9"/>
        <v>0</v>
      </c>
      <c r="T11" s="28">
        <f t="shared" si="10"/>
        <v>0</v>
      </c>
      <c r="U11" s="26">
        <f t="shared" si="11"/>
        <v>0</v>
      </c>
      <c r="V11" s="26">
        <f t="shared" si="12"/>
        <v>0</v>
      </c>
      <c r="W11" s="26">
        <f t="shared" si="12"/>
        <v>0</v>
      </c>
      <c r="X11" s="26">
        <f t="shared" si="13"/>
        <v>0</v>
      </c>
      <c r="Y11" s="26">
        <f t="shared" si="14"/>
        <v>0</v>
      </c>
      <c r="Z11" s="26">
        <f t="shared" si="14"/>
        <v>0</v>
      </c>
      <c r="AA11" s="26">
        <f t="shared" si="15"/>
        <v>0</v>
      </c>
      <c r="AB11" s="26">
        <f t="shared" si="24"/>
        <v>0</v>
      </c>
      <c r="AC11" s="26">
        <f t="shared" si="16"/>
        <v>0</v>
      </c>
      <c r="AD11" s="15">
        <f t="shared" si="25"/>
        <v>0</v>
      </c>
      <c r="AE11" s="31" t="s">
        <v>63</v>
      </c>
      <c r="AF11" s="32">
        <v>461000</v>
      </c>
      <c r="AO11">
        <f t="shared" si="0"/>
        <v>1</v>
      </c>
      <c r="AP11" t="str">
        <f t="shared" si="1"/>
        <v/>
      </c>
      <c r="AQ11">
        <f t="shared" si="2"/>
        <v>0</v>
      </c>
    </row>
    <row r="12" spans="1:43" x14ac:dyDescent="0.3">
      <c r="B12" s="2" t="s">
        <v>42</v>
      </c>
      <c r="C12" s="2">
        <v>9</v>
      </c>
      <c r="D12" s="2">
        <v>9</v>
      </c>
      <c r="E12" s="8">
        <v>0</v>
      </c>
      <c r="F12" s="7">
        <f t="shared" si="3"/>
        <v>0</v>
      </c>
      <c r="G12" s="26">
        <f t="shared" si="17"/>
        <v>0</v>
      </c>
      <c r="H12" s="26">
        <f t="shared" si="18"/>
        <v>0</v>
      </c>
      <c r="I12" s="26">
        <f t="shared" si="4"/>
        <v>0</v>
      </c>
      <c r="J12" s="26">
        <f t="shared" si="5"/>
        <v>174.8142</v>
      </c>
      <c r="K12" s="26">
        <f t="shared" si="6"/>
        <v>0</v>
      </c>
      <c r="L12" s="26">
        <f t="shared" si="19"/>
        <v>174.8142</v>
      </c>
      <c r="M12" s="26">
        <f t="shared" si="20"/>
        <v>0</v>
      </c>
      <c r="N12" s="26">
        <f t="shared" si="7"/>
        <v>0</v>
      </c>
      <c r="O12" s="26">
        <f t="shared" si="21"/>
        <v>0</v>
      </c>
      <c r="P12" s="26">
        <f t="shared" si="8"/>
        <v>0</v>
      </c>
      <c r="Q12" s="26">
        <f t="shared" si="22"/>
        <v>0</v>
      </c>
      <c r="R12" s="26">
        <f t="shared" si="23"/>
        <v>0</v>
      </c>
      <c r="S12" s="26">
        <f t="shared" si="9"/>
        <v>0</v>
      </c>
      <c r="T12" s="28">
        <f t="shared" si="10"/>
        <v>0</v>
      </c>
      <c r="U12" s="26">
        <f t="shared" si="11"/>
        <v>0</v>
      </c>
      <c r="V12" s="26">
        <f t="shared" si="12"/>
        <v>0</v>
      </c>
      <c r="W12" s="26">
        <f t="shared" si="12"/>
        <v>0</v>
      </c>
      <c r="X12" s="26">
        <f t="shared" si="13"/>
        <v>0</v>
      </c>
      <c r="Y12" s="26">
        <f t="shared" si="14"/>
        <v>0</v>
      </c>
      <c r="Z12" s="26">
        <f t="shared" si="14"/>
        <v>0</v>
      </c>
      <c r="AA12" s="26">
        <f t="shared" si="15"/>
        <v>0</v>
      </c>
      <c r="AB12" s="26">
        <f t="shared" si="24"/>
        <v>0</v>
      </c>
      <c r="AC12" s="26">
        <f t="shared" si="16"/>
        <v>0</v>
      </c>
      <c r="AD12" s="15">
        <f t="shared" si="25"/>
        <v>0</v>
      </c>
      <c r="AE12" s="33" t="s">
        <v>64</v>
      </c>
      <c r="AF12" s="34">
        <f>1138+50</f>
        <v>1188</v>
      </c>
      <c r="AO12">
        <f t="shared" si="0"/>
        <v>1</v>
      </c>
      <c r="AP12" t="str">
        <f t="shared" si="1"/>
        <v/>
      </c>
      <c r="AQ12">
        <f t="shared" si="2"/>
        <v>0</v>
      </c>
    </row>
    <row r="13" spans="1:43" x14ac:dyDescent="0.3">
      <c r="B13" s="2" t="s">
        <v>42</v>
      </c>
      <c r="C13" s="2">
        <v>10</v>
      </c>
      <c r="D13" s="2">
        <v>10</v>
      </c>
      <c r="E13" s="8">
        <v>0</v>
      </c>
      <c r="F13" s="7">
        <f t="shared" si="3"/>
        <v>0</v>
      </c>
      <c r="G13" s="26">
        <f t="shared" si="17"/>
        <v>0</v>
      </c>
      <c r="H13" s="26">
        <f t="shared" si="18"/>
        <v>0</v>
      </c>
      <c r="I13" s="26">
        <f t="shared" si="4"/>
        <v>0</v>
      </c>
      <c r="J13" s="26">
        <f t="shared" si="5"/>
        <v>174.8142</v>
      </c>
      <c r="K13" s="26">
        <f t="shared" si="6"/>
        <v>0</v>
      </c>
      <c r="L13" s="26">
        <f t="shared" si="19"/>
        <v>174.8142</v>
      </c>
      <c r="M13" s="26">
        <f t="shared" si="20"/>
        <v>0</v>
      </c>
      <c r="N13" s="26">
        <f t="shared" si="7"/>
        <v>0</v>
      </c>
      <c r="O13" s="26">
        <f t="shared" si="21"/>
        <v>0</v>
      </c>
      <c r="P13" s="26">
        <f t="shared" si="8"/>
        <v>0</v>
      </c>
      <c r="Q13" s="26">
        <f t="shared" si="22"/>
        <v>0</v>
      </c>
      <c r="R13" s="26">
        <f t="shared" si="23"/>
        <v>0</v>
      </c>
      <c r="S13" s="26">
        <f t="shared" si="9"/>
        <v>0</v>
      </c>
      <c r="T13" s="28">
        <f t="shared" si="10"/>
        <v>0</v>
      </c>
      <c r="U13" s="26">
        <f t="shared" si="11"/>
        <v>0</v>
      </c>
      <c r="V13" s="26">
        <f t="shared" si="12"/>
        <v>0</v>
      </c>
      <c r="W13" s="26">
        <f t="shared" si="12"/>
        <v>0</v>
      </c>
      <c r="X13" s="26">
        <f t="shared" si="13"/>
        <v>0</v>
      </c>
      <c r="Y13" s="26">
        <f t="shared" si="14"/>
        <v>0</v>
      </c>
      <c r="Z13" s="26">
        <f t="shared" si="14"/>
        <v>0</v>
      </c>
      <c r="AA13" s="26">
        <f t="shared" si="15"/>
        <v>0</v>
      </c>
      <c r="AB13" s="26">
        <f t="shared" si="24"/>
        <v>0</v>
      </c>
      <c r="AC13" s="26">
        <f t="shared" si="16"/>
        <v>0</v>
      </c>
      <c r="AD13" s="15">
        <f t="shared" si="25"/>
        <v>0</v>
      </c>
      <c r="AE13" s="33" t="s">
        <v>65</v>
      </c>
      <c r="AF13" s="34">
        <v>1.79</v>
      </c>
      <c r="AO13">
        <f t="shared" si="0"/>
        <v>1</v>
      </c>
      <c r="AP13" t="str">
        <f t="shared" si="1"/>
        <v/>
      </c>
      <c r="AQ13">
        <f t="shared" si="2"/>
        <v>0</v>
      </c>
    </row>
    <row r="14" spans="1:43" x14ac:dyDescent="0.3">
      <c r="B14" s="2" t="s">
        <v>42</v>
      </c>
      <c r="C14" s="2">
        <v>11</v>
      </c>
      <c r="D14" s="2">
        <v>11</v>
      </c>
      <c r="E14" s="8">
        <v>0</v>
      </c>
      <c r="F14" s="7">
        <f t="shared" si="3"/>
        <v>0</v>
      </c>
      <c r="G14" s="26">
        <f t="shared" si="17"/>
        <v>2.777777777777778E-2</v>
      </c>
      <c r="H14" s="26">
        <f t="shared" si="18"/>
        <v>0.1</v>
      </c>
      <c r="I14" s="26">
        <f t="shared" si="4"/>
        <v>33</v>
      </c>
      <c r="J14" s="26">
        <f t="shared" si="5"/>
        <v>174.8142</v>
      </c>
      <c r="K14" s="26">
        <f t="shared" si="6"/>
        <v>0</v>
      </c>
      <c r="L14" s="26">
        <f t="shared" si="19"/>
        <v>207.8142</v>
      </c>
      <c r="M14" s="26">
        <f t="shared" si="20"/>
        <v>0</v>
      </c>
      <c r="N14" s="26">
        <f t="shared" si="7"/>
        <v>0</v>
      </c>
      <c r="O14" s="26">
        <f t="shared" si="21"/>
        <v>0</v>
      </c>
      <c r="P14" s="26">
        <f t="shared" si="8"/>
        <v>0</v>
      </c>
      <c r="Q14" s="26">
        <f t="shared" si="22"/>
        <v>0</v>
      </c>
      <c r="R14" s="26">
        <f t="shared" si="23"/>
        <v>0</v>
      </c>
      <c r="S14" s="26">
        <f t="shared" si="9"/>
        <v>0</v>
      </c>
      <c r="T14" s="28">
        <f t="shared" si="10"/>
        <v>0</v>
      </c>
      <c r="U14" s="26">
        <f t="shared" si="11"/>
        <v>0</v>
      </c>
      <c r="V14" s="26">
        <f t="shared" si="12"/>
        <v>0</v>
      </c>
      <c r="W14" s="26">
        <f t="shared" si="12"/>
        <v>0</v>
      </c>
      <c r="X14" s="26">
        <f t="shared" si="13"/>
        <v>0</v>
      </c>
      <c r="Y14" s="26">
        <f t="shared" si="14"/>
        <v>0</v>
      </c>
      <c r="Z14" s="26">
        <f t="shared" si="14"/>
        <v>0</v>
      </c>
      <c r="AA14" s="26">
        <f t="shared" si="15"/>
        <v>0</v>
      </c>
      <c r="AB14" s="26">
        <f t="shared" si="24"/>
        <v>0</v>
      </c>
      <c r="AC14" s="26">
        <f t="shared" si="16"/>
        <v>0</v>
      </c>
      <c r="AD14" s="15">
        <f t="shared" si="25"/>
        <v>0</v>
      </c>
      <c r="AE14" s="33" t="s">
        <v>66</v>
      </c>
      <c r="AF14" s="34">
        <v>1.4999999999999999E-2</v>
      </c>
      <c r="AO14">
        <f t="shared" si="0"/>
        <v>1</v>
      </c>
      <c r="AP14" t="str">
        <f t="shared" si="1"/>
        <v/>
      </c>
      <c r="AQ14">
        <f t="shared" si="2"/>
        <v>0</v>
      </c>
    </row>
    <row r="15" spans="1:43" x14ac:dyDescent="0.3">
      <c r="B15" s="2" t="s">
        <v>42</v>
      </c>
      <c r="C15" s="2">
        <v>12</v>
      </c>
      <c r="D15" s="2">
        <v>12</v>
      </c>
      <c r="E15" s="8">
        <v>0.2</v>
      </c>
      <c r="F15" s="7">
        <f t="shared" si="3"/>
        <v>5.5555555555555559E-2</v>
      </c>
      <c r="G15" s="26">
        <f t="shared" si="17"/>
        <v>0.2361111111111111</v>
      </c>
      <c r="H15" s="26">
        <f t="shared" si="18"/>
        <v>0.85</v>
      </c>
      <c r="I15" s="26">
        <f t="shared" si="4"/>
        <v>280.5</v>
      </c>
      <c r="J15" s="26">
        <f t="shared" si="5"/>
        <v>174.8142</v>
      </c>
      <c r="K15" s="26">
        <f t="shared" si="6"/>
        <v>1.060740740740741E-3</v>
      </c>
      <c r="L15" s="26">
        <f t="shared" si="19"/>
        <v>455.31526074074077</v>
      </c>
      <c r="M15" s="26">
        <f t="shared" si="20"/>
        <v>25.295292263374488</v>
      </c>
      <c r="N15" s="26">
        <f t="shared" si="7"/>
        <v>25.295292263374488</v>
      </c>
      <c r="O15" s="26">
        <f>O14+N15</f>
        <v>25.295292263374488</v>
      </c>
      <c r="P15" s="26">
        <f t="shared" si="8"/>
        <v>0</v>
      </c>
      <c r="Q15" s="26">
        <f t="shared" si="22"/>
        <v>0</v>
      </c>
      <c r="R15" s="26">
        <f t="shared" si="23"/>
        <v>0</v>
      </c>
      <c r="S15" s="26">
        <f t="shared" si="9"/>
        <v>0</v>
      </c>
      <c r="T15" s="28">
        <f t="shared" si="10"/>
        <v>0</v>
      </c>
      <c r="U15" s="26">
        <f t="shared" si="11"/>
        <v>0</v>
      </c>
      <c r="V15" s="26">
        <f t="shared" si="12"/>
        <v>0</v>
      </c>
      <c r="W15" s="26">
        <f t="shared" si="12"/>
        <v>0</v>
      </c>
      <c r="X15" s="26">
        <f t="shared" si="13"/>
        <v>0</v>
      </c>
      <c r="Y15" s="26">
        <f t="shared" si="14"/>
        <v>0</v>
      </c>
      <c r="Z15" s="26">
        <f t="shared" si="14"/>
        <v>0</v>
      </c>
      <c r="AA15" s="26">
        <f t="shared" si="15"/>
        <v>0</v>
      </c>
      <c r="AB15" s="26">
        <f t="shared" si="24"/>
        <v>0</v>
      </c>
      <c r="AC15" s="26">
        <f t="shared" si="16"/>
        <v>25.295292263374488</v>
      </c>
      <c r="AD15" s="15">
        <f t="shared" si="25"/>
        <v>0</v>
      </c>
      <c r="AE15" s="33" t="s">
        <v>67</v>
      </c>
      <c r="AF15" s="34">
        <v>0.32</v>
      </c>
      <c r="AO15">
        <f t="shared" si="0"/>
        <v>1</v>
      </c>
      <c r="AP15" t="str">
        <f t="shared" si="1"/>
        <v/>
      </c>
      <c r="AQ15">
        <f t="shared" si="2"/>
        <v>5.5555555555555559E-2</v>
      </c>
    </row>
    <row r="16" spans="1:43" ht="15" thickBot="1" x14ac:dyDescent="0.35">
      <c r="B16" s="2" t="s">
        <v>42</v>
      </c>
      <c r="C16" s="2">
        <v>13</v>
      </c>
      <c r="D16" s="2">
        <v>13</v>
      </c>
      <c r="E16" s="8">
        <v>1.7</v>
      </c>
      <c r="F16" s="7">
        <f t="shared" si="3"/>
        <v>0.47222222222222221</v>
      </c>
      <c r="G16" s="26">
        <f t="shared" si="17"/>
        <v>0.72222222222222221</v>
      </c>
      <c r="H16" s="26">
        <f t="shared" si="18"/>
        <v>2.6</v>
      </c>
      <c r="I16" s="26">
        <f t="shared" si="4"/>
        <v>858</v>
      </c>
      <c r="J16" s="26">
        <f t="shared" si="5"/>
        <v>174.8142</v>
      </c>
      <c r="K16" s="26">
        <f t="shared" si="6"/>
        <v>7.6638518518518522E-2</v>
      </c>
      <c r="L16" s="26">
        <f t="shared" si="19"/>
        <v>1032.8908385185186</v>
      </c>
      <c r="M16" s="26">
        <f t="shared" si="20"/>
        <v>487.75400707818937</v>
      </c>
      <c r="N16" s="26">
        <f t="shared" si="7"/>
        <v>487.75400707818937</v>
      </c>
      <c r="O16" s="26">
        <f t="shared" si="21"/>
        <v>513.04929934156382</v>
      </c>
      <c r="P16" s="26">
        <f t="shared" si="8"/>
        <v>0</v>
      </c>
      <c r="Q16" s="26">
        <f t="shared" si="22"/>
        <v>0</v>
      </c>
      <c r="R16" s="26">
        <f t="shared" si="23"/>
        <v>0</v>
      </c>
      <c r="S16" s="26">
        <f t="shared" si="9"/>
        <v>0</v>
      </c>
      <c r="T16" s="28">
        <f t="shared" si="10"/>
        <v>0</v>
      </c>
      <c r="U16" s="26">
        <f t="shared" si="11"/>
        <v>0</v>
      </c>
      <c r="V16" s="26">
        <f t="shared" si="12"/>
        <v>0</v>
      </c>
      <c r="W16" s="26">
        <f t="shared" si="12"/>
        <v>0</v>
      </c>
      <c r="X16" s="26">
        <f t="shared" si="13"/>
        <v>0</v>
      </c>
      <c r="Y16" s="26">
        <f t="shared" si="14"/>
        <v>0</v>
      </c>
      <c r="Z16" s="26">
        <f t="shared" si="14"/>
        <v>0</v>
      </c>
      <c r="AA16" s="26">
        <f t="shared" si="15"/>
        <v>0</v>
      </c>
      <c r="AB16" s="26">
        <f t="shared" si="24"/>
        <v>0</v>
      </c>
      <c r="AC16" s="26">
        <f t="shared" si="16"/>
        <v>513.04929934156382</v>
      </c>
      <c r="AD16" s="15">
        <f t="shared" si="25"/>
        <v>0</v>
      </c>
      <c r="AE16" s="35" t="s">
        <v>68</v>
      </c>
      <c r="AF16" s="36">
        <v>1.2</v>
      </c>
      <c r="AO16">
        <f t="shared" si="0"/>
        <v>0</v>
      </c>
      <c r="AP16">
        <f t="shared" si="1"/>
        <v>1.7</v>
      </c>
      <c r="AQ16">
        <f t="shared" si="2"/>
        <v>0.47222222222222221</v>
      </c>
    </row>
    <row r="17" spans="2:43" x14ac:dyDescent="0.3">
      <c r="B17" s="2" t="s">
        <v>42</v>
      </c>
      <c r="C17" s="2">
        <v>14</v>
      </c>
      <c r="D17" s="2">
        <v>14</v>
      </c>
      <c r="E17" s="8">
        <v>5.4</v>
      </c>
      <c r="F17" s="7">
        <f t="shared" si="3"/>
        <v>1.5000000000000002</v>
      </c>
      <c r="G17" s="26">
        <f t="shared" si="17"/>
        <v>1.1388888888888891</v>
      </c>
      <c r="H17" s="26">
        <f t="shared" si="18"/>
        <v>4.1000000000000005</v>
      </c>
      <c r="I17" s="26">
        <f t="shared" si="4"/>
        <v>1353.0000000000002</v>
      </c>
      <c r="J17" s="26">
        <f t="shared" si="5"/>
        <v>174.8142</v>
      </c>
      <c r="K17" s="26">
        <f t="shared" si="6"/>
        <v>0.77328000000000041</v>
      </c>
      <c r="L17" s="26">
        <f t="shared" si="19"/>
        <v>1528.5874800000004</v>
      </c>
      <c r="M17" s="26">
        <f t="shared" si="20"/>
        <v>2292.8812200000007</v>
      </c>
      <c r="N17" s="26">
        <f t="shared" si="7"/>
        <v>2292.8812200000007</v>
      </c>
      <c r="O17" s="26">
        <f t="shared" si="21"/>
        <v>2805.9305193415644</v>
      </c>
      <c r="P17" s="26">
        <f t="shared" si="8"/>
        <v>0</v>
      </c>
      <c r="Q17" s="26">
        <f t="shared" si="22"/>
        <v>0</v>
      </c>
      <c r="R17" s="26">
        <f t="shared" si="23"/>
        <v>0</v>
      </c>
      <c r="S17" s="26">
        <f t="shared" si="9"/>
        <v>0</v>
      </c>
      <c r="T17" s="28">
        <f t="shared" si="10"/>
        <v>0</v>
      </c>
      <c r="U17" s="26">
        <f t="shared" si="11"/>
        <v>0</v>
      </c>
      <c r="V17" s="26">
        <f t="shared" si="12"/>
        <v>0</v>
      </c>
      <c r="W17" s="26">
        <f t="shared" si="12"/>
        <v>0</v>
      </c>
      <c r="X17" s="26">
        <f t="shared" si="13"/>
        <v>0</v>
      </c>
      <c r="Y17" s="26">
        <f t="shared" si="14"/>
        <v>0</v>
      </c>
      <c r="Z17" s="26">
        <f t="shared" si="14"/>
        <v>0</v>
      </c>
      <c r="AA17" s="26">
        <f t="shared" si="15"/>
        <v>0</v>
      </c>
      <c r="AB17" s="26">
        <f t="shared" si="24"/>
        <v>0</v>
      </c>
      <c r="AC17" s="26">
        <f t="shared" si="16"/>
        <v>2805.9305193415644</v>
      </c>
      <c r="AD17" s="15">
        <f t="shared" si="25"/>
        <v>0</v>
      </c>
      <c r="AE17" t="s">
        <v>84</v>
      </c>
      <c r="AF17" s="15">
        <f>MAX(M3:M1803)</f>
        <v>34066.964128888852</v>
      </c>
      <c r="AO17">
        <f t="shared" si="0"/>
        <v>0</v>
      </c>
      <c r="AP17">
        <f t="shared" si="1"/>
        <v>5.4</v>
      </c>
      <c r="AQ17">
        <f t="shared" si="2"/>
        <v>1.5</v>
      </c>
    </row>
    <row r="18" spans="2:43" x14ac:dyDescent="0.3">
      <c r="B18" s="2" t="s">
        <v>42</v>
      </c>
      <c r="C18" s="2">
        <v>15</v>
      </c>
      <c r="D18" s="2">
        <v>15</v>
      </c>
      <c r="E18" s="8">
        <v>9.9</v>
      </c>
      <c r="F18" s="7">
        <f t="shared" si="3"/>
        <v>2.75</v>
      </c>
      <c r="G18" s="26">
        <f t="shared" si="17"/>
        <v>1.0694444444444444</v>
      </c>
      <c r="H18" s="26">
        <f t="shared" si="18"/>
        <v>3.8499999999999996</v>
      </c>
      <c r="I18" s="26">
        <f t="shared" si="4"/>
        <v>1270.5</v>
      </c>
      <c r="J18" s="26">
        <f t="shared" si="5"/>
        <v>174.8142</v>
      </c>
      <c r="K18" s="26">
        <f t="shared" si="6"/>
        <v>2.5990800000000003</v>
      </c>
      <c r="L18" s="26">
        <f t="shared" si="19"/>
        <v>1447.91328</v>
      </c>
      <c r="M18" s="26">
        <f t="shared" si="20"/>
        <v>3981.76152</v>
      </c>
      <c r="N18" s="26">
        <f t="shared" si="7"/>
        <v>3981.76152</v>
      </c>
      <c r="O18" s="26">
        <f t="shared" si="21"/>
        <v>6787.6920393415639</v>
      </c>
      <c r="P18" s="26">
        <f t="shared" si="8"/>
        <v>0</v>
      </c>
      <c r="Q18" s="26">
        <f t="shared" si="22"/>
        <v>0</v>
      </c>
      <c r="R18" s="26">
        <f t="shared" si="23"/>
        <v>0</v>
      </c>
      <c r="S18" s="26">
        <f t="shared" si="9"/>
        <v>0</v>
      </c>
      <c r="T18" s="28">
        <f t="shared" si="10"/>
        <v>0</v>
      </c>
      <c r="U18" s="26">
        <f t="shared" si="11"/>
        <v>0</v>
      </c>
      <c r="V18" s="26">
        <f t="shared" si="12"/>
        <v>0</v>
      </c>
      <c r="W18" s="26">
        <f t="shared" si="12"/>
        <v>0</v>
      </c>
      <c r="X18" s="26">
        <f t="shared" si="13"/>
        <v>0</v>
      </c>
      <c r="Y18" s="26">
        <f t="shared" si="14"/>
        <v>0</v>
      </c>
      <c r="Z18" s="26">
        <f t="shared" si="14"/>
        <v>0</v>
      </c>
      <c r="AA18" s="26">
        <f t="shared" si="15"/>
        <v>0</v>
      </c>
      <c r="AB18" s="26">
        <f t="shared" si="24"/>
        <v>0</v>
      </c>
      <c r="AC18" s="26">
        <f t="shared" si="16"/>
        <v>6787.6920393415639</v>
      </c>
      <c r="AD18" s="15">
        <f t="shared" si="25"/>
        <v>0</v>
      </c>
      <c r="AE18" t="s">
        <v>88</v>
      </c>
      <c r="AF18" s="15">
        <f>MAX(W4:W1803)</f>
        <v>19613.241356506791</v>
      </c>
      <c r="AO18">
        <f t="shared" si="0"/>
        <v>0</v>
      </c>
      <c r="AP18">
        <f t="shared" si="1"/>
        <v>9.9</v>
      </c>
      <c r="AQ18">
        <f t="shared" si="2"/>
        <v>2.75</v>
      </c>
    </row>
    <row r="19" spans="2:43" x14ac:dyDescent="0.3">
      <c r="B19" s="2" t="s">
        <v>42</v>
      </c>
      <c r="C19" s="2">
        <v>16</v>
      </c>
      <c r="D19" s="2">
        <v>16</v>
      </c>
      <c r="E19" s="8">
        <v>13.1</v>
      </c>
      <c r="F19" s="7">
        <f t="shared" si="3"/>
        <v>3.6388888888888888</v>
      </c>
      <c r="G19" s="26">
        <f t="shared" si="17"/>
        <v>0.97222222222222199</v>
      </c>
      <c r="H19" s="26">
        <f t="shared" si="18"/>
        <v>3.4999999999999991</v>
      </c>
      <c r="I19" s="26">
        <f t="shared" si="4"/>
        <v>1154.9999999999998</v>
      </c>
      <c r="J19" s="26">
        <f t="shared" si="5"/>
        <v>174.8142</v>
      </c>
      <c r="K19" s="26">
        <f t="shared" si="6"/>
        <v>4.5508429629629639</v>
      </c>
      <c r="L19" s="26">
        <f t="shared" si="19"/>
        <v>1334.3650429629627</v>
      </c>
      <c r="M19" s="26">
        <f t="shared" si="20"/>
        <v>4855.6061285596697</v>
      </c>
      <c r="N19" s="26">
        <f t="shared" si="7"/>
        <v>4855.6061285596697</v>
      </c>
      <c r="O19" s="26">
        <f t="shared" si="21"/>
        <v>11643.298167901234</v>
      </c>
      <c r="P19" s="26">
        <f t="shared" si="8"/>
        <v>0</v>
      </c>
      <c r="Q19" s="26">
        <f t="shared" si="22"/>
        <v>0</v>
      </c>
      <c r="R19" s="26">
        <f t="shared" si="23"/>
        <v>0</v>
      </c>
      <c r="S19" s="26">
        <f t="shared" si="9"/>
        <v>0</v>
      </c>
      <c r="T19" s="28">
        <f t="shared" si="10"/>
        <v>0</v>
      </c>
      <c r="U19" s="26">
        <f t="shared" si="11"/>
        <v>0</v>
      </c>
      <c r="V19" s="26">
        <f t="shared" si="12"/>
        <v>0</v>
      </c>
      <c r="W19" s="26">
        <f t="shared" si="12"/>
        <v>0</v>
      </c>
      <c r="X19" s="26">
        <f t="shared" si="13"/>
        <v>0</v>
      </c>
      <c r="Y19" s="26">
        <f t="shared" si="14"/>
        <v>0</v>
      </c>
      <c r="Z19" s="26">
        <f t="shared" si="14"/>
        <v>0</v>
      </c>
      <c r="AA19" s="26">
        <f t="shared" si="15"/>
        <v>0</v>
      </c>
      <c r="AB19" s="26">
        <f t="shared" si="24"/>
        <v>0</v>
      </c>
      <c r="AC19" s="26">
        <f t="shared" si="16"/>
        <v>11643.298167901234</v>
      </c>
      <c r="AD19" s="15">
        <f t="shared" si="25"/>
        <v>0</v>
      </c>
      <c r="AE19" t="s">
        <v>89</v>
      </c>
      <c r="AF19" s="15">
        <f>MAX(AB3:AB1803)</f>
        <v>1646450.492587805</v>
      </c>
      <c r="AO19">
        <f t="shared" si="0"/>
        <v>0</v>
      </c>
      <c r="AP19">
        <f t="shared" si="1"/>
        <v>13.1</v>
      </c>
      <c r="AQ19">
        <f t="shared" si="2"/>
        <v>3.6388888888888888</v>
      </c>
    </row>
    <row r="20" spans="2:43" x14ac:dyDescent="0.3">
      <c r="B20" s="2" t="s">
        <v>42</v>
      </c>
      <c r="C20" s="2">
        <v>17</v>
      </c>
      <c r="D20" s="2">
        <v>17</v>
      </c>
      <c r="E20" s="8">
        <v>16.899999999999999</v>
      </c>
      <c r="F20" s="7">
        <f t="shared" si="3"/>
        <v>4.6944444444444446</v>
      </c>
      <c r="G20" s="26">
        <f t="shared" si="17"/>
        <v>1.1944444444444444</v>
      </c>
      <c r="H20" s="26">
        <f t="shared" si="18"/>
        <v>4.3</v>
      </c>
      <c r="I20" s="26">
        <f t="shared" si="4"/>
        <v>1419</v>
      </c>
      <c r="J20" s="26">
        <f t="shared" si="5"/>
        <v>174.8142</v>
      </c>
      <c r="K20" s="26">
        <f t="shared" si="6"/>
        <v>7.5739540740740754</v>
      </c>
      <c r="L20" s="26">
        <f t="shared" si="19"/>
        <v>1601.388154074074</v>
      </c>
      <c r="M20" s="26">
        <f t="shared" si="20"/>
        <v>7517.6277232921811</v>
      </c>
      <c r="N20" s="26">
        <f t="shared" si="7"/>
        <v>7517.6277232921811</v>
      </c>
      <c r="O20" s="26">
        <f t="shared" si="21"/>
        <v>19160.925891193416</v>
      </c>
      <c r="P20" s="26">
        <f t="shared" si="8"/>
        <v>0</v>
      </c>
      <c r="Q20" s="26">
        <f t="shared" si="22"/>
        <v>0</v>
      </c>
      <c r="R20" s="26">
        <f t="shared" si="23"/>
        <v>0</v>
      </c>
      <c r="S20" s="26">
        <f t="shared" si="9"/>
        <v>0</v>
      </c>
      <c r="T20" s="28">
        <f t="shared" si="10"/>
        <v>0</v>
      </c>
      <c r="U20" s="26">
        <f t="shared" si="11"/>
        <v>0</v>
      </c>
      <c r="V20" s="26">
        <f t="shared" si="12"/>
        <v>0</v>
      </c>
      <c r="W20" s="26">
        <f t="shared" si="12"/>
        <v>0</v>
      </c>
      <c r="X20" s="26">
        <f t="shared" si="13"/>
        <v>0</v>
      </c>
      <c r="Y20" s="26">
        <f t="shared" si="14"/>
        <v>0</v>
      </c>
      <c r="Z20" s="26">
        <f t="shared" si="14"/>
        <v>0</v>
      </c>
      <c r="AA20" s="26">
        <f t="shared" si="15"/>
        <v>0</v>
      </c>
      <c r="AB20" s="26">
        <f t="shared" si="24"/>
        <v>0</v>
      </c>
      <c r="AC20" s="26">
        <f t="shared" si="16"/>
        <v>19160.925891193416</v>
      </c>
      <c r="AD20" s="15">
        <f t="shared" si="25"/>
        <v>0</v>
      </c>
      <c r="AO20">
        <f t="shared" si="0"/>
        <v>0</v>
      </c>
      <c r="AP20">
        <f t="shared" si="1"/>
        <v>16.899999999999999</v>
      </c>
      <c r="AQ20">
        <f t="shared" si="2"/>
        <v>4.6944444444444438</v>
      </c>
    </row>
    <row r="21" spans="2:43" x14ac:dyDescent="0.3">
      <c r="B21" s="2" t="s">
        <v>42</v>
      </c>
      <c r="C21" s="2">
        <v>18</v>
      </c>
      <c r="D21" s="2">
        <v>18</v>
      </c>
      <c r="E21" s="8">
        <v>21.7</v>
      </c>
      <c r="F21" s="7">
        <f t="shared" si="3"/>
        <v>6.0277777777777777</v>
      </c>
      <c r="G21" s="26">
        <f t="shared" si="17"/>
        <v>1.2638888888888891</v>
      </c>
      <c r="H21" s="26">
        <f t="shared" si="18"/>
        <v>4.5500000000000007</v>
      </c>
      <c r="I21" s="26">
        <f t="shared" si="4"/>
        <v>1501.5000000000002</v>
      </c>
      <c r="J21" s="26">
        <f t="shared" si="5"/>
        <v>174.8142</v>
      </c>
      <c r="K21" s="26">
        <f t="shared" si="6"/>
        <v>12.487305185185186</v>
      </c>
      <c r="L21" s="26">
        <f t="shared" si="19"/>
        <v>1688.8015051851855</v>
      </c>
      <c r="M21" s="26">
        <f t="shared" si="20"/>
        <v>10179.720184032923</v>
      </c>
      <c r="N21" s="26">
        <f t="shared" si="7"/>
        <v>10179.720184032923</v>
      </c>
      <c r="O21" s="26">
        <f t="shared" si="21"/>
        <v>29340.646075226337</v>
      </c>
      <c r="P21" s="26">
        <f t="shared" si="8"/>
        <v>0</v>
      </c>
      <c r="Q21" s="26">
        <f t="shared" si="22"/>
        <v>0</v>
      </c>
      <c r="R21" s="26">
        <f t="shared" si="23"/>
        <v>0</v>
      </c>
      <c r="S21" s="26">
        <f t="shared" si="9"/>
        <v>0</v>
      </c>
      <c r="T21" s="28">
        <f t="shared" si="10"/>
        <v>0</v>
      </c>
      <c r="U21" s="26">
        <f t="shared" si="11"/>
        <v>0</v>
      </c>
      <c r="V21" s="26">
        <f t="shared" si="12"/>
        <v>0</v>
      </c>
      <c r="W21" s="26">
        <f t="shared" si="12"/>
        <v>0</v>
      </c>
      <c r="X21" s="26">
        <f t="shared" si="13"/>
        <v>0</v>
      </c>
      <c r="Y21" s="26">
        <f t="shared" si="14"/>
        <v>0</v>
      </c>
      <c r="Z21" s="26">
        <f t="shared" si="14"/>
        <v>0</v>
      </c>
      <c r="AA21" s="26">
        <f t="shared" si="15"/>
        <v>0</v>
      </c>
      <c r="AB21" s="26">
        <f t="shared" si="24"/>
        <v>0</v>
      </c>
      <c r="AC21" s="26">
        <f t="shared" si="16"/>
        <v>29340.646075226337</v>
      </c>
      <c r="AD21" s="15">
        <f t="shared" si="25"/>
        <v>0</v>
      </c>
      <c r="AF21" s="15"/>
      <c r="AO21">
        <f t="shared" si="0"/>
        <v>0</v>
      </c>
      <c r="AP21">
        <f t="shared" si="1"/>
        <v>21.7</v>
      </c>
      <c r="AQ21">
        <f t="shared" si="2"/>
        <v>6.0277777777777777</v>
      </c>
    </row>
    <row r="22" spans="2:43" x14ac:dyDescent="0.3">
      <c r="B22" s="2" t="s">
        <v>42</v>
      </c>
      <c r="C22" s="2">
        <v>19</v>
      </c>
      <c r="D22" s="2">
        <v>19</v>
      </c>
      <c r="E22" s="8">
        <v>26</v>
      </c>
      <c r="F22" s="7">
        <f t="shared" si="3"/>
        <v>7.2222222222222223</v>
      </c>
      <c r="G22" s="26">
        <f t="shared" si="17"/>
        <v>0.80555555555555558</v>
      </c>
      <c r="H22" s="26">
        <f t="shared" si="18"/>
        <v>2.9000000000000004</v>
      </c>
      <c r="I22" s="26">
        <f t="shared" si="4"/>
        <v>957</v>
      </c>
      <c r="J22" s="26">
        <f t="shared" si="5"/>
        <v>174.8142</v>
      </c>
      <c r="K22" s="26">
        <f t="shared" si="6"/>
        <v>17.92651851851852</v>
      </c>
      <c r="L22" s="26">
        <f t="shared" si="19"/>
        <v>1149.7407185185186</v>
      </c>
      <c r="M22" s="26">
        <f t="shared" si="20"/>
        <v>8303.6829670781899</v>
      </c>
      <c r="N22" s="26">
        <f t="shared" si="7"/>
        <v>8303.6829670781899</v>
      </c>
      <c r="O22" s="26">
        <f t="shared" si="21"/>
        <v>37644.329042304526</v>
      </c>
      <c r="P22" s="26">
        <f t="shared" si="8"/>
        <v>0</v>
      </c>
      <c r="Q22" s="26">
        <f t="shared" si="22"/>
        <v>0</v>
      </c>
      <c r="R22" s="26">
        <f t="shared" si="23"/>
        <v>0</v>
      </c>
      <c r="S22" s="26">
        <f t="shared" si="9"/>
        <v>0</v>
      </c>
      <c r="T22" s="28">
        <f t="shared" si="10"/>
        <v>0</v>
      </c>
      <c r="U22" s="26">
        <f t="shared" si="11"/>
        <v>0</v>
      </c>
      <c r="V22" s="26">
        <f t="shared" si="12"/>
        <v>0</v>
      </c>
      <c r="W22" s="26">
        <f t="shared" si="12"/>
        <v>0</v>
      </c>
      <c r="X22" s="26">
        <f t="shared" si="13"/>
        <v>0</v>
      </c>
      <c r="Y22" s="26">
        <f t="shared" si="14"/>
        <v>0</v>
      </c>
      <c r="Z22" s="26">
        <f t="shared" si="14"/>
        <v>0</v>
      </c>
      <c r="AA22" s="26">
        <f t="shared" si="15"/>
        <v>0</v>
      </c>
      <c r="AB22" s="26">
        <f t="shared" si="24"/>
        <v>0</v>
      </c>
      <c r="AC22" s="26">
        <f t="shared" si="16"/>
        <v>37644.329042304526</v>
      </c>
      <c r="AD22" s="15">
        <f t="shared" si="25"/>
        <v>0</v>
      </c>
      <c r="AO22">
        <f t="shared" si="0"/>
        <v>0</v>
      </c>
      <c r="AP22">
        <f t="shared" si="1"/>
        <v>26</v>
      </c>
      <c r="AQ22">
        <f t="shared" si="2"/>
        <v>7.2222222222222223</v>
      </c>
    </row>
    <row r="23" spans="2:43" x14ac:dyDescent="0.3">
      <c r="B23" s="2" t="s">
        <v>42</v>
      </c>
      <c r="C23" s="2">
        <v>20</v>
      </c>
      <c r="D23" s="2">
        <v>20</v>
      </c>
      <c r="E23" s="8">
        <v>27.5</v>
      </c>
      <c r="F23" s="7">
        <f t="shared" si="3"/>
        <v>7.6388888888888893</v>
      </c>
      <c r="G23" s="26">
        <f t="shared" si="17"/>
        <v>0.29166666666666685</v>
      </c>
      <c r="H23" s="26">
        <f t="shared" si="18"/>
        <v>1.0500000000000007</v>
      </c>
      <c r="I23" s="26">
        <f t="shared" si="4"/>
        <v>346.50000000000023</v>
      </c>
      <c r="J23" s="26">
        <f t="shared" si="5"/>
        <v>174.8142</v>
      </c>
      <c r="K23" s="26">
        <f t="shared" si="6"/>
        <v>20.054629629629634</v>
      </c>
      <c r="L23" s="26">
        <f t="shared" si="19"/>
        <v>541.36882962962989</v>
      </c>
      <c r="M23" s="26">
        <f t="shared" si="20"/>
        <v>4135.4563374485615</v>
      </c>
      <c r="N23" s="26">
        <f t="shared" si="7"/>
        <v>4135.4563374485615</v>
      </c>
      <c r="O23" s="26">
        <f t="shared" si="21"/>
        <v>41779.785379753084</v>
      </c>
      <c r="P23" s="26">
        <f t="shared" si="8"/>
        <v>0</v>
      </c>
      <c r="Q23" s="26">
        <f t="shared" si="22"/>
        <v>0</v>
      </c>
      <c r="R23" s="26">
        <f t="shared" si="23"/>
        <v>0</v>
      </c>
      <c r="S23" s="26">
        <f t="shared" si="9"/>
        <v>0</v>
      </c>
      <c r="T23" s="28">
        <f t="shared" si="10"/>
        <v>0</v>
      </c>
      <c r="U23" s="26">
        <f t="shared" si="11"/>
        <v>0</v>
      </c>
      <c r="V23" s="26">
        <f t="shared" si="12"/>
        <v>0</v>
      </c>
      <c r="W23" s="26">
        <f t="shared" si="12"/>
        <v>0</v>
      </c>
      <c r="X23" s="26">
        <f t="shared" si="13"/>
        <v>0</v>
      </c>
      <c r="Y23" s="26">
        <f t="shared" si="14"/>
        <v>0</v>
      </c>
      <c r="Z23" s="26">
        <f t="shared" si="14"/>
        <v>0</v>
      </c>
      <c r="AA23" s="26">
        <f t="shared" si="15"/>
        <v>0</v>
      </c>
      <c r="AB23" s="26">
        <f t="shared" si="24"/>
        <v>0</v>
      </c>
      <c r="AC23" s="26">
        <f t="shared" si="16"/>
        <v>41779.785379753084</v>
      </c>
      <c r="AD23" s="15">
        <f t="shared" si="25"/>
        <v>0</v>
      </c>
      <c r="AO23">
        <f t="shared" si="0"/>
        <v>0</v>
      </c>
      <c r="AP23">
        <f t="shared" si="1"/>
        <v>27.5</v>
      </c>
      <c r="AQ23">
        <f t="shared" si="2"/>
        <v>7.6388888888888884</v>
      </c>
    </row>
    <row r="24" spans="2:43" x14ac:dyDescent="0.3">
      <c r="B24" s="2" t="s">
        <v>42</v>
      </c>
      <c r="C24" s="2">
        <v>21</v>
      </c>
      <c r="D24" s="2">
        <v>21</v>
      </c>
      <c r="E24" s="8">
        <v>28.1</v>
      </c>
      <c r="F24" s="7">
        <f t="shared" si="3"/>
        <v>7.8055555555555562</v>
      </c>
      <c r="G24" s="26">
        <f t="shared" si="17"/>
        <v>0.1111111111111112</v>
      </c>
      <c r="H24" s="26">
        <f t="shared" si="18"/>
        <v>0.40000000000000036</v>
      </c>
      <c r="I24" s="26">
        <f t="shared" si="4"/>
        <v>132.00000000000011</v>
      </c>
      <c r="J24" s="26">
        <f t="shared" si="5"/>
        <v>174.8142</v>
      </c>
      <c r="K24" s="26">
        <f t="shared" si="6"/>
        <v>20.939287407407413</v>
      </c>
      <c r="L24" s="26">
        <f t="shared" si="19"/>
        <v>327.75348740740753</v>
      </c>
      <c r="M24" s="26">
        <f t="shared" si="20"/>
        <v>2558.2980544855977</v>
      </c>
      <c r="N24" s="26">
        <f t="shared" si="7"/>
        <v>2558.2980544855977</v>
      </c>
      <c r="O24" s="26">
        <f t="shared" si="21"/>
        <v>44338.083434238681</v>
      </c>
      <c r="P24" s="26">
        <f t="shared" si="8"/>
        <v>0</v>
      </c>
      <c r="Q24" s="26">
        <f t="shared" si="22"/>
        <v>0</v>
      </c>
      <c r="R24" s="26">
        <f t="shared" si="23"/>
        <v>0</v>
      </c>
      <c r="S24" s="26">
        <f t="shared" si="9"/>
        <v>0</v>
      </c>
      <c r="T24" s="28">
        <f t="shared" si="10"/>
        <v>0</v>
      </c>
      <c r="U24" s="26">
        <f t="shared" si="11"/>
        <v>0</v>
      </c>
      <c r="V24" s="26">
        <f t="shared" si="12"/>
        <v>0</v>
      </c>
      <c r="W24" s="26">
        <f t="shared" si="12"/>
        <v>0</v>
      </c>
      <c r="X24" s="26">
        <f t="shared" si="13"/>
        <v>0</v>
      </c>
      <c r="Y24" s="26">
        <f t="shared" si="14"/>
        <v>0</v>
      </c>
      <c r="Z24" s="26">
        <f t="shared" si="14"/>
        <v>0</v>
      </c>
      <c r="AA24" s="26">
        <f t="shared" si="15"/>
        <v>0</v>
      </c>
      <c r="AB24" s="26">
        <f t="shared" si="24"/>
        <v>0</v>
      </c>
      <c r="AC24" s="26">
        <f t="shared" si="16"/>
        <v>44338.083434238681</v>
      </c>
      <c r="AD24" s="15">
        <f t="shared" si="25"/>
        <v>0</v>
      </c>
      <c r="AO24">
        <f t="shared" si="0"/>
        <v>0</v>
      </c>
      <c r="AP24">
        <f t="shared" si="1"/>
        <v>28.1</v>
      </c>
      <c r="AQ24">
        <f t="shared" si="2"/>
        <v>7.8055555555555554</v>
      </c>
    </row>
    <row r="25" spans="2:43" x14ac:dyDescent="0.3">
      <c r="B25" s="2" t="s">
        <v>42</v>
      </c>
      <c r="C25" s="2">
        <v>22</v>
      </c>
      <c r="D25" s="2">
        <v>22</v>
      </c>
      <c r="E25" s="8">
        <v>28.3</v>
      </c>
      <c r="F25" s="7">
        <f t="shared" si="3"/>
        <v>7.8611111111111116</v>
      </c>
      <c r="G25" s="26">
        <f t="shared" si="17"/>
        <v>9.7222222222222127E-2</v>
      </c>
      <c r="H25" s="26">
        <f t="shared" si="18"/>
        <v>0.34999999999999964</v>
      </c>
      <c r="I25" s="26">
        <f t="shared" si="4"/>
        <v>115.49999999999989</v>
      </c>
      <c r="J25" s="26">
        <f t="shared" si="5"/>
        <v>174.8142</v>
      </c>
      <c r="K25" s="26">
        <f t="shared" si="6"/>
        <v>21.2384162962963</v>
      </c>
      <c r="L25" s="26">
        <f t="shared" si="19"/>
        <v>311.55261629629621</v>
      </c>
      <c r="M25" s="26">
        <f t="shared" si="20"/>
        <v>2449.1497336625507</v>
      </c>
      <c r="N25" s="26">
        <f t="shared" si="7"/>
        <v>2449.1497336625507</v>
      </c>
      <c r="O25" s="26">
        <f t="shared" si="21"/>
        <v>46787.233167901228</v>
      </c>
      <c r="P25" s="26">
        <f t="shared" si="8"/>
        <v>0</v>
      </c>
      <c r="Q25" s="26">
        <f t="shared" si="22"/>
        <v>0</v>
      </c>
      <c r="R25" s="26">
        <f t="shared" si="23"/>
        <v>0</v>
      </c>
      <c r="S25" s="26">
        <f t="shared" si="9"/>
        <v>0</v>
      </c>
      <c r="T25" s="28">
        <f t="shared" si="10"/>
        <v>0</v>
      </c>
      <c r="U25" s="26">
        <f t="shared" si="11"/>
        <v>0</v>
      </c>
      <c r="V25" s="26">
        <f t="shared" si="12"/>
        <v>0</v>
      </c>
      <c r="W25" s="26">
        <f t="shared" si="12"/>
        <v>0</v>
      </c>
      <c r="X25" s="26">
        <f t="shared" si="13"/>
        <v>0</v>
      </c>
      <c r="Y25" s="26">
        <f t="shared" si="14"/>
        <v>0</v>
      </c>
      <c r="Z25" s="26">
        <f t="shared" si="14"/>
        <v>0</v>
      </c>
      <c r="AA25" s="26">
        <f t="shared" si="15"/>
        <v>0</v>
      </c>
      <c r="AB25" s="26">
        <f t="shared" si="24"/>
        <v>0</v>
      </c>
      <c r="AC25" s="26">
        <f t="shared" si="16"/>
        <v>46787.233167901228</v>
      </c>
      <c r="AD25" s="15">
        <f t="shared" si="25"/>
        <v>0</v>
      </c>
      <c r="AO25">
        <f t="shared" si="0"/>
        <v>0</v>
      </c>
      <c r="AP25">
        <f t="shared" si="1"/>
        <v>28.3</v>
      </c>
      <c r="AQ25">
        <f t="shared" si="2"/>
        <v>7.8611111111111107</v>
      </c>
    </row>
    <row r="26" spans="2:43" x14ac:dyDescent="0.3">
      <c r="B26" s="2" t="s">
        <v>42</v>
      </c>
      <c r="C26" s="2">
        <v>23</v>
      </c>
      <c r="D26" s="2">
        <v>23</v>
      </c>
      <c r="E26" s="8">
        <v>28.8</v>
      </c>
      <c r="F26" s="7">
        <f t="shared" si="3"/>
        <v>8</v>
      </c>
      <c r="G26" s="26">
        <f t="shared" si="17"/>
        <v>0.1111111111111112</v>
      </c>
      <c r="H26" s="26">
        <f t="shared" si="18"/>
        <v>0.40000000000000036</v>
      </c>
      <c r="I26" s="26">
        <f t="shared" si="4"/>
        <v>132.00000000000011</v>
      </c>
      <c r="J26" s="26">
        <f t="shared" si="5"/>
        <v>174.8142</v>
      </c>
      <c r="K26" s="26">
        <f t="shared" si="6"/>
        <v>21.995520000000003</v>
      </c>
      <c r="L26" s="26">
        <f t="shared" si="19"/>
        <v>328.80972000000014</v>
      </c>
      <c r="M26" s="26">
        <f t="shared" si="20"/>
        <v>2630.4777600000011</v>
      </c>
      <c r="N26" s="26">
        <f t="shared" si="7"/>
        <v>2630.4777600000011</v>
      </c>
      <c r="O26" s="26">
        <f t="shared" si="21"/>
        <v>49417.710927901229</v>
      </c>
      <c r="P26" s="26">
        <f t="shared" si="8"/>
        <v>0</v>
      </c>
      <c r="Q26" s="26">
        <f t="shared" si="22"/>
        <v>0</v>
      </c>
      <c r="R26" s="26">
        <f t="shared" si="23"/>
        <v>0</v>
      </c>
      <c r="S26" s="26">
        <f t="shared" si="9"/>
        <v>0</v>
      </c>
      <c r="T26" s="28">
        <f t="shared" si="10"/>
        <v>0</v>
      </c>
      <c r="U26" s="26">
        <f t="shared" si="11"/>
        <v>0</v>
      </c>
      <c r="V26" s="26">
        <f t="shared" si="12"/>
        <v>0</v>
      </c>
      <c r="W26" s="26">
        <f t="shared" si="12"/>
        <v>0</v>
      </c>
      <c r="X26" s="26">
        <f t="shared" si="13"/>
        <v>0</v>
      </c>
      <c r="Y26" s="26">
        <f t="shared" si="14"/>
        <v>0</v>
      </c>
      <c r="Z26" s="26">
        <f t="shared" si="14"/>
        <v>0</v>
      </c>
      <c r="AA26" s="26">
        <f t="shared" si="15"/>
        <v>0</v>
      </c>
      <c r="AB26" s="26">
        <f t="shared" si="24"/>
        <v>0</v>
      </c>
      <c r="AC26" s="26">
        <f t="shared" si="16"/>
        <v>49417.710927901229</v>
      </c>
      <c r="AD26" s="15">
        <f t="shared" si="25"/>
        <v>0</v>
      </c>
      <c r="AO26">
        <f t="shared" si="0"/>
        <v>0</v>
      </c>
      <c r="AP26">
        <f t="shared" si="1"/>
        <v>28.8</v>
      </c>
      <c r="AQ26">
        <f t="shared" si="2"/>
        <v>8</v>
      </c>
    </row>
    <row r="27" spans="2:43" x14ac:dyDescent="0.3">
      <c r="B27" s="2" t="s">
        <v>42</v>
      </c>
      <c r="C27" s="2">
        <v>24</v>
      </c>
      <c r="D27" s="2">
        <v>24</v>
      </c>
      <c r="E27" s="8">
        <v>29.1</v>
      </c>
      <c r="F27" s="7">
        <f t="shared" si="3"/>
        <v>8.0833333333333339</v>
      </c>
      <c r="G27" s="26">
        <f t="shared" si="17"/>
        <v>0.27777777777777779</v>
      </c>
      <c r="H27" s="26">
        <f t="shared" si="18"/>
        <v>1</v>
      </c>
      <c r="I27" s="26">
        <f t="shared" si="4"/>
        <v>330</v>
      </c>
      <c r="J27" s="26">
        <f t="shared" si="5"/>
        <v>174.8142</v>
      </c>
      <c r="K27" s="26">
        <f t="shared" si="6"/>
        <v>22.456146666666672</v>
      </c>
      <c r="L27" s="26">
        <f t="shared" si="19"/>
        <v>527.27034666666668</v>
      </c>
      <c r="M27" s="26">
        <f t="shared" si="20"/>
        <v>4262.1019688888891</v>
      </c>
      <c r="N27" s="26">
        <f t="shared" si="7"/>
        <v>4262.1019688888891</v>
      </c>
      <c r="O27" s="26">
        <f t="shared" si="21"/>
        <v>53679.812896790121</v>
      </c>
      <c r="P27" s="26">
        <f t="shared" si="8"/>
        <v>0</v>
      </c>
      <c r="Q27" s="26">
        <f t="shared" si="22"/>
        <v>0</v>
      </c>
      <c r="R27" s="26">
        <f t="shared" si="23"/>
        <v>0</v>
      </c>
      <c r="S27" s="26">
        <f t="shared" si="9"/>
        <v>0</v>
      </c>
      <c r="T27" s="28">
        <f t="shared" si="10"/>
        <v>0</v>
      </c>
      <c r="U27" s="26">
        <f t="shared" si="11"/>
        <v>0</v>
      </c>
      <c r="V27" s="26">
        <f t="shared" si="12"/>
        <v>0</v>
      </c>
      <c r="W27" s="26">
        <f t="shared" si="12"/>
        <v>0</v>
      </c>
      <c r="X27" s="26">
        <f t="shared" si="13"/>
        <v>0</v>
      </c>
      <c r="Y27" s="26">
        <f t="shared" si="14"/>
        <v>0</v>
      </c>
      <c r="Z27" s="26">
        <f t="shared" si="14"/>
        <v>0</v>
      </c>
      <c r="AA27" s="26">
        <f t="shared" si="15"/>
        <v>0</v>
      </c>
      <c r="AB27" s="26">
        <f t="shared" si="24"/>
        <v>0</v>
      </c>
      <c r="AC27" s="26">
        <f t="shared" si="16"/>
        <v>53679.812896790121</v>
      </c>
      <c r="AD27" s="15">
        <f t="shared" si="25"/>
        <v>0</v>
      </c>
      <c r="AO27">
        <f t="shared" si="0"/>
        <v>0</v>
      </c>
      <c r="AP27">
        <f t="shared" si="1"/>
        <v>29.1</v>
      </c>
      <c r="AQ27">
        <f t="shared" si="2"/>
        <v>8.0833333333333339</v>
      </c>
    </row>
    <row r="28" spans="2:43" x14ac:dyDescent="0.3">
      <c r="B28" s="2" t="s">
        <v>42</v>
      </c>
      <c r="C28" s="2">
        <v>25</v>
      </c>
      <c r="D28" s="2">
        <v>25</v>
      </c>
      <c r="E28" s="8">
        <v>30.8</v>
      </c>
      <c r="F28" s="7">
        <f t="shared" si="3"/>
        <v>8.5555555555555554</v>
      </c>
      <c r="G28" s="26">
        <f t="shared" si="17"/>
        <v>0.38888888888888851</v>
      </c>
      <c r="H28" s="26">
        <f t="shared" si="18"/>
        <v>1.3999999999999986</v>
      </c>
      <c r="I28" s="26">
        <f t="shared" si="4"/>
        <v>461.99999999999955</v>
      </c>
      <c r="J28" s="26">
        <f t="shared" si="5"/>
        <v>174.8142</v>
      </c>
      <c r="K28" s="26">
        <f t="shared" si="6"/>
        <v>25.15652740740741</v>
      </c>
      <c r="L28" s="26">
        <f t="shared" si="19"/>
        <v>661.97072740740703</v>
      </c>
      <c r="M28" s="26">
        <f t="shared" si="20"/>
        <v>5663.5273344855932</v>
      </c>
      <c r="N28" s="26">
        <f t="shared" si="7"/>
        <v>5663.5273344855932</v>
      </c>
      <c r="O28" s="26">
        <f t="shared" si="21"/>
        <v>59343.340231275717</v>
      </c>
      <c r="P28" s="26">
        <f t="shared" si="8"/>
        <v>0</v>
      </c>
      <c r="Q28" s="26">
        <f t="shared" si="22"/>
        <v>0</v>
      </c>
      <c r="R28" s="26">
        <f t="shared" si="23"/>
        <v>0</v>
      </c>
      <c r="S28" s="26">
        <f t="shared" si="9"/>
        <v>0</v>
      </c>
      <c r="T28" s="28">
        <f t="shared" si="10"/>
        <v>0</v>
      </c>
      <c r="U28" s="26">
        <f t="shared" si="11"/>
        <v>0</v>
      </c>
      <c r="V28" s="26">
        <f t="shared" si="12"/>
        <v>0</v>
      </c>
      <c r="W28" s="26">
        <f t="shared" si="12"/>
        <v>0</v>
      </c>
      <c r="X28" s="26">
        <f t="shared" si="13"/>
        <v>0</v>
      </c>
      <c r="Y28" s="26">
        <f t="shared" si="14"/>
        <v>0</v>
      </c>
      <c r="Z28" s="26">
        <f t="shared" si="14"/>
        <v>0</v>
      </c>
      <c r="AA28" s="26">
        <f t="shared" si="15"/>
        <v>0</v>
      </c>
      <c r="AB28" s="26">
        <f t="shared" si="24"/>
        <v>0</v>
      </c>
      <c r="AC28" s="26">
        <f t="shared" si="16"/>
        <v>59343.340231275717</v>
      </c>
      <c r="AD28" s="15">
        <f t="shared" si="25"/>
        <v>0</v>
      </c>
      <c r="AO28">
        <f t="shared" si="0"/>
        <v>0</v>
      </c>
      <c r="AP28">
        <f t="shared" si="1"/>
        <v>30.8</v>
      </c>
      <c r="AQ28">
        <f t="shared" si="2"/>
        <v>8.5555555555555554</v>
      </c>
    </row>
    <row r="29" spans="2:43" x14ac:dyDescent="0.3">
      <c r="B29" s="2" t="s">
        <v>42</v>
      </c>
      <c r="C29" s="2">
        <v>26</v>
      </c>
      <c r="D29" s="2">
        <v>26</v>
      </c>
      <c r="E29" s="8">
        <v>31.9</v>
      </c>
      <c r="F29" s="7">
        <f t="shared" si="3"/>
        <v>8.8611111111111107</v>
      </c>
      <c r="G29" s="26">
        <f t="shared" si="17"/>
        <v>0.45833333333333343</v>
      </c>
      <c r="H29" s="26">
        <f t="shared" si="18"/>
        <v>1.6500000000000004</v>
      </c>
      <c r="I29" s="26">
        <f t="shared" si="4"/>
        <v>544.50000000000011</v>
      </c>
      <c r="J29" s="26">
        <f t="shared" si="5"/>
        <v>174.8142</v>
      </c>
      <c r="K29" s="26">
        <f t="shared" si="6"/>
        <v>26.985509629629632</v>
      </c>
      <c r="L29" s="26">
        <f t="shared" si="19"/>
        <v>746.29970962962977</v>
      </c>
      <c r="M29" s="26">
        <f t="shared" si="20"/>
        <v>6613.0446492181081</v>
      </c>
      <c r="N29" s="26">
        <f t="shared" si="7"/>
        <v>6613.0446492181081</v>
      </c>
      <c r="O29" s="26">
        <f t="shared" si="21"/>
        <v>65956.384880493832</v>
      </c>
      <c r="P29" s="26">
        <f t="shared" si="8"/>
        <v>0</v>
      </c>
      <c r="Q29" s="26">
        <f t="shared" si="22"/>
        <v>0</v>
      </c>
      <c r="R29" s="26">
        <f t="shared" si="23"/>
        <v>0</v>
      </c>
      <c r="S29" s="26">
        <f t="shared" si="9"/>
        <v>0</v>
      </c>
      <c r="T29" s="28">
        <f t="shared" si="10"/>
        <v>0</v>
      </c>
      <c r="U29" s="26">
        <f t="shared" si="11"/>
        <v>0</v>
      </c>
      <c r="V29" s="26">
        <f t="shared" si="12"/>
        <v>0</v>
      </c>
      <c r="W29" s="26">
        <f t="shared" si="12"/>
        <v>0</v>
      </c>
      <c r="X29" s="26">
        <f t="shared" si="13"/>
        <v>0</v>
      </c>
      <c r="Y29" s="26">
        <f t="shared" si="14"/>
        <v>0</v>
      </c>
      <c r="Z29" s="26">
        <f t="shared" si="14"/>
        <v>0</v>
      </c>
      <c r="AA29" s="26">
        <f t="shared" si="15"/>
        <v>0</v>
      </c>
      <c r="AB29" s="26">
        <f t="shared" si="24"/>
        <v>0</v>
      </c>
      <c r="AC29" s="26">
        <f t="shared" si="16"/>
        <v>65956.384880493832</v>
      </c>
      <c r="AD29" s="15">
        <f t="shared" si="25"/>
        <v>0</v>
      </c>
      <c r="AO29">
        <f t="shared" si="0"/>
        <v>0</v>
      </c>
      <c r="AP29">
        <f t="shared" si="1"/>
        <v>31.9</v>
      </c>
      <c r="AQ29">
        <f t="shared" si="2"/>
        <v>8.8611111111111107</v>
      </c>
    </row>
    <row r="30" spans="2:43" x14ac:dyDescent="0.3">
      <c r="B30" s="2" t="s">
        <v>42</v>
      </c>
      <c r="C30" s="2">
        <v>27</v>
      </c>
      <c r="D30" s="2">
        <v>27</v>
      </c>
      <c r="E30" s="8">
        <v>34.1</v>
      </c>
      <c r="F30" s="7">
        <f t="shared" si="3"/>
        <v>9.4722222222222232</v>
      </c>
      <c r="G30" s="26">
        <f t="shared" si="17"/>
        <v>0.65277777777777812</v>
      </c>
      <c r="H30" s="26">
        <f t="shared" si="18"/>
        <v>2.3500000000000014</v>
      </c>
      <c r="I30" s="26">
        <f t="shared" si="4"/>
        <v>775.50000000000045</v>
      </c>
      <c r="J30" s="26">
        <f t="shared" si="5"/>
        <v>174.8142</v>
      </c>
      <c r="K30" s="26">
        <f t="shared" si="6"/>
        <v>30.835998518518526</v>
      </c>
      <c r="L30" s="26">
        <f t="shared" si="19"/>
        <v>981.15019851851901</v>
      </c>
      <c r="M30" s="26">
        <f t="shared" si="20"/>
        <v>9293.6727137448615</v>
      </c>
      <c r="N30" s="26">
        <f t="shared" si="7"/>
        <v>9293.6727137448615</v>
      </c>
      <c r="O30" s="26">
        <f t="shared" si="21"/>
        <v>75250.057594238693</v>
      </c>
      <c r="P30" s="26">
        <f t="shared" si="8"/>
        <v>0</v>
      </c>
      <c r="Q30" s="26">
        <f t="shared" si="22"/>
        <v>0</v>
      </c>
      <c r="R30" s="26">
        <f t="shared" si="23"/>
        <v>0</v>
      </c>
      <c r="S30" s="26">
        <f t="shared" si="9"/>
        <v>0</v>
      </c>
      <c r="T30" s="28">
        <f t="shared" si="10"/>
        <v>0</v>
      </c>
      <c r="U30" s="26">
        <f t="shared" si="11"/>
        <v>0</v>
      </c>
      <c r="V30" s="26">
        <f t="shared" si="12"/>
        <v>0</v>
      </c>
      <c r="W30" s="26">
        <f t="shared" si="12"/>
        <v>0</v>
      </c>
      <c r="X30" s="26">
        <f t="shared" si="13"/>
        <v>0</v>
      </c>
      <c r="Y30" s="26">
        <f t="shared" si="14"/>
        <v>0</v>
      </c>
      <c r="Z30" s="26">
        <f t="shared" si="14"/>
        <v>0</v>
      </c>
      <c r="AA30" s="26">
        <f t="shared" si="15"/>
        <v>0</v>
      </c>
      <c r="AB30" s="26">
        <f t="shared" si="24"/>
        <v>0</v>
      </c>
      <c r="AC30" s="26">
        <f t="shared" si="16"/>
        <v>75250.057594238693</v>
      </c>
      <c r="AD30" s="15">
        <f t="shared" si="25"/>
        <v>0</v>
      </c>
      <c r="AO30">
        <f t="shared" si="0"/>
        <v>0</v>
      </c>
      <c r="AP30">
        <f t="shared" si="1"/>
        <v>34.1</v>
      </c>
      <c r="AQ30">
        <f t="shared" si="2"/>
        <v>9.4722222222222232</v>
      </c>
    </row>
    <row r="31" spans="2:43" x14ac:dyDescent="0.3">
      <c r="B31" s="2" t="s">
        <v>42</v>
      </c>
      <c r="C31" s="2">
        <v>28</v>
      </c>
      <c r="D31" s="2">
        <v>28</v>
      </c>
      <c r="E31" s="8">
        <v>36.6</v>
      </c>
      <c r="F31" s="7">
        <f t="shared" si="3"/>
        <v>10.166666666666668</v>
      </c>
      <c r="G31" s="26">
        <f t="shared" si="17"/>
        <v>0.69444444444444442</v>
      </c>
      <c r="H31" s="26">
        <f t="shared" si="18"/>
        <v>2.5</v>
      </c>
      <c r="I31" s="26">
        <f t="shared" si="4"/>
        <v>825</v>
      </c>
      <c r="J31" s="26">
        <f t="shared" si="5"/>
        <v>174.8142</v>
      </c>
      <c r="K31" s="26">
        <f t="shared" si="6"/>
        <v>35.523146666666676</v>
      </c>
      <c r="L31" s="26">
        <f t="shared" si="19"/>
        <v>1035.3373466666667</v>
      </c>
      <c r="M31" s="26">
        <f t="shared" si="20"/>
        <v>10525.929691111112</v>
      </c>
      <c r="N31" s="26">
        <f t="shared" si="7"/>
        <v>10525.929691111112</v>
      </c>
      <c r="O31" s="26">
        <f t="shared" si="21"/>
        <v>85775.987285349809</v>
      </c>
      <c r="P31" s="26">
        <f t="shared" si="8"/>
        <v>0</v>
      </c>
      <c r="Q31" s="26">
        <f t="shared" si="22"/>
        <v>0</v>
      </c>
      <c r="R31" s="26">
        <f t="shared" si="23"/>
        <v>0</v>
      </c>
      <c r="S31" s="26">
        <f t="shared" si="9"/>
        <v>0</v>
      </c>
      <c r="T31" s="28">
        <f t="shared" si="10"/>
        <v>0</v>
      </c>
      <c r="U31" s="26">
        <f t="shared" si="11"/>
        <v>0</v>
      </c>
      <c r="V31" s="26">
        <f t="shared" si="12"/>
        <v>0</v>
      </c>
      <c r="W31" s="26">
        <f t="shared" si="12"/>
        <v>0</v>
      </c>
      <c r="X31" s="26">
        <f t="shared" si="13"/>
        <v>0</v>
      </c>
      <c r="Y31" s="26">
        <f t="shared" si="14"/>
        <v>0</v>
      </c>
      <c r="Z31" s="26">
        <f t="shared" si="14"/>
        <v>0</v>
      </c>
      <c r="AA31" s="26">
        <f t="shared" si="15"/>
        <v>0</v>
      </c>
      <c r="AB31" s="26">
        <f t="shared" si="24"/>
        <v>0</v>
      </c>
      <c r="AC31" s="26">
        <f t="shared" si="16"/>
        <v>85775.987285349809</v>
      </c>
      <c r="AD31" s="15">
        <f t="shared" si="25"/>
        <v>0</v>
      </c>
      <c r="AO31">
        <f t="shared" si="0"/>
        <v>0</v>
      </c>
      <c r="AP31">
        <f t="shared" si="1"/>
        <v>36.6</v>
      </c>
      <c r="AQ31">
        <f t="shared" si="2"/>
        <v>10.166666666666666</v>
      </c>
    </row>
    <row r="32" spans="2:43" x14ac:dyDescent="0.3">
      <c r="B32" s="2" t="s">
        <v>42</v>
      </c>
      <c r="C32" s="2">
        <v>29</v>
      </c>
      <c r="D32" s="2">
        <v>29</v>
      </c>
      <c r="E32" s="8">
        <v>39.1</v>
      </c>
      <c r="F32" s="7">
        <f t="shared" si="3"/>
        <v>10.861111111111112</v>
      </c>
      <c r="G32" s="26">
        <f t="shared" si="17"/>
        <v>0.65277777777777712</v>
      </c>
      <c r="H32" s="26">
        <f t="shared" si="18"/>
        <v>2.3499999999999979</v>
      </c>
      <c r="I32" s="26">
        <f t="shared" si="4"/>
        <v>775.4999999999992</v>
      </c>
      <c r="J32" s="26">
        <f t="shared" si="5"/>
        <v>174.8142</v>
      </c>
      <c r="K32" s="26">
        <f t="shared" si="6"/>
        <v>40.541776296296312</v>
      </c>
      <c r="L32" s="26">
        <f t="shared" si="19"/>
        <v>990.85597629629558</v>
      </c>
      <c r="M32" s="26">
        <f t="shared" si="20"/>
        <v>10761.796853662545</v>
      </c>
      <c r="N32" s="26">
        <f t="shared" si="7"/>
        <v>10761.796853662545</v>
      </c>
      <c r="O32" s="26">
        <f t="shared" si="21"/>
        <v>96537.78413901235</v>
      </c>
      <c r="P32" s="26">
        <f t="shared" si="8"/>
        <v>0</v>
      </c>
      <c r="Q32" s="26">
        <f t="shared" si="22"/>
        <v>0</v>
      </c>
      <c r="R32" s="26">
        <f t="shared" si="23"/>
        <v>0</v>
      </c>
      <c r="S32" s="26">
        <f t="shared" si="9"/>
        <v>0</v>
      </c>
      <c r="T32" s="28">
        <f t="shared" si="10"/>
        <v>0</v>
      </c>
      <c r="U32" s="26">
        <f t="shared" si="11"/>
        <v>0</v>
      </c>
      <c r="V32" s="26">
        <f t="shared" si="12"/>
        <v>0</v>
      </c>
      <c r="W32" s="26">
        <f t="shared" si="12"/>
        <v>0</v>
      </c>
      <c r="X32" s="26">
        <f t="shared" si="13"/>
        <v>0</v>
      </c>
      <c r="Y32" s="26">
        <f t="shared" si="14"/>
        <v>0</v>
      </c>
      <c r="Z32" s="26">
        <f t="shared" si="14"/>
        <v>0</v>
      </c>
      <c r="AA32" s="26">
        <f t="shared" si="15"/>
        <v>0</v>
      </c>
      <c r="AB32" s="26">
        <f t="shared" si="24"/>
        <v>0</v>
      </c>
      <c r="AC32" s="26">
        <f t="shared" si="16"/>
        <v>96537.78413901235</v>
      </c>
      <c r="AD32" s="15">
        <f t="shared" si="25"/>
        <v>0</v>
      </c>
      <c r="AO32">
        <f t="shared" si="0"/>
        <v>0</v>
      </c>
      <c r="AP32">
        <f t="shared" si="1"/>
        <v>39.1</v>
      </c>
      <c r="AQ32">
        <f t="shared" si="2"/>
        <v>10.861111111111111</v>
      </c>
    </row>
    <row r="33" spans="2:43" x14ac:dyDescent="0.3">
      <c r="B33" s="2" t="s">
        <v>42</v>
      </c>
      <c r="C33" s="2">
        <v>30</v>
      </c>
      <c r="D33" s="2">
        <v>30</v>
      </c>
      <c r="E33" s="8">
        <v>41.3</v>
      </c>
      <c r="F33" s="7">
        <f t="shared" si="3"/>
        <v>11.472222222222221</v>
      </c>
      <c r="G33" s="26">
        <f t="shared" si="17"/>
        <v>0.47222222222222199</v>
      </c>
      <c r="H33" s="26">
        <f t="shared" si="18"/>
        <v>1.6999999999999993</v>
      </c>
      <c r="I33" s="26">
        <f t="shared" si="4"/>
        <v>560.99999999999977</v>
      </c>
      <c r="J33" s="26">
        <f t="shared" si="5"/>
        <v>174.8142</v>
      </c>
      <c r="K33" s="26">
        <f t="shared" si="6"/>
        <v>45.232371851851852</v>
      </c>
      <c r="L33" s="26">
        <f t="shared" si="19"/>
        <v>781.0465718518517</v>
      </c>
      <c r="M33" s="26">
        <f t="shared" si="20"/>
        <v>8960.3398381892985</v>
      </c>
      <c r="N33" s="26">
        <f t="shared" si="7"/>
        <v>8960.3398381892985</v>
      </c>
      <c r="O33" s="26">
        <f t="shared" si="21"/>
        <v>105498.12397720164</v>
      </c>
      <c r="P33" s="26">
        <f t="shared" si="8"/>
        <v>0</v>
      </c>
      <c r="Q33" s="26">
        <f t="shared" si="22"/>
        <v>0</v>
      </c>
      <c r="R33" s="26">
        <f t="shared" si="23"/>
        <v>0</v>
      </c>
      <c r="S33" s="26">
        <f t="shared" si="9"/>
        <v>0</v>
      </c>
      <c r="T33" s="28">
        <f t="shared" si="10"/>
        <v>0</v>
      </c>
      <c r="U33" s="26">
        <f t="shared" si="11"/>
        <v>0</v>
      </c>
      <c r="V33" s="26">
        <f t="shared" si="12"/>
        <v>0</v>
      </c>
      <c r="W33" s="26">
        <f t="shared" si="12"/>
        <v>0</v>
      </c>
      <c r="X33" s="26">
        <f t="shared" si="13"/>
        <v>0</v>
      </c>
      <c r="Y33" s="26">
        <f t="shared" si="14"/>
        <v>0</v>
      </c>
      <c r="Z33" s="26">
        <f t="shared" si="14"/>
        <v>0</v>
      </c>
      <c r="AA33" s="26">
        <f t="shared" si="15"/>
        <v>0</v>
      </c>
      <c r="AB33" s="26">
        <f t="shared" si="24"/>
        <v>0</v>
      </c>
      <c r="AC33" s="26">
        <f t="shared" si="16"/>
        <v>105498.12397720164</v>
      </c>
      <c r="AD33" s="15">
        <f t="shared" si="25"/>
        <v>0</v>
      </c>
      <c r="AO33">
        <f t="shared" si="0"/>
        <v>0</v>
      </c>
      <c r="AP33">
        <f t="shared" si="1"/>
        <v>41.3</v>
      </c>
      <c r="AQ33">
        <f t="shared" si="2"/>
        <v>11.472222222222221</v>
      </c>
    </row>
    <row r="34" spans="2:43" x14ac:dyDescent="0.3">
      <c r="B34" s="2" t="s">
        <v>42</v>
      </c>
      <c r="C34" s="2">
        <v>31</v>
      </c>
      <c r="D34" s="2">
        <v>31</v>
      </c>
      <c r="E34" s="8">
        <v>42.5</v>
      </c>
      <c r="F34" s="7">
        <f t="shared" si="3"/>
        <v>11.805555555555555</v>
      </c>
      <c r="G34" s="26">
        <f t="shared" si="17"/>
        <v>0.27777777777777779</v>
      </c>
      <c r="H34" s="26">
        <f t="shared" si="18"/>
        <v>1</v>
      </c>
      <c r="I34" s="26">
        <f t="shared" si="4"/>
        <v>330</v>
      </c>
      <c r="J34" s="26">
        <f t="shared" si="5"/>
        <v>174.8142</v>
      </c>
      <c r="K34" s="26">
        <f t="shared" si="6"/>
        <v>47.899074074074079</v>
      </c>
      <c r="L34" s="26">
        <f t="shared" si="19"/>
        <v>552.71327407407409</v>
      </c>
      <c r="M34" s="26">
        <f t="shared" si="20"/>
        <v>6525.0872633744857</v>
      </c>
      <c r="N34" s="26">
        <f t="shared" si="7"/>
        <v>6525.0872633744857</v>
      </c>
      <c r="O34" s="26">
        <f t="shared" si="21"/>
        <v>112023.21124057613</v>
      </c>
      <c r="P34" s="26">
        <f t="shared" si="8"/>
        <v>0</v>
      </c>
      <c r="Q34" s="26">
        <f t="shared" si="22"/>
        <v>0</v>
      </c>
      <c r="R34" s="26">
        <f t="shared" si="23"/>
        <v>0</v>
      </c>
      <c r="S34" s="26">
        <f t="shared" si="9"/>
        <v>0</v>
      </c>
      <c r="T34" s="28">
        <f t="shared" si="10"/>
        <v>0</v>
      </c>
      <c r="U34" s="26">
        <f t="shared" si="11"/>
        <v>0</v>
      </c>
      <c r="V34" s="26">
        <f t="shared" si="12"/>
        <v>0</v>
      </c>
      <c r="W34" s="26">
        <f t="shared" si="12"/>
        <v>0</v>
      </c>
      <c r="X34" s="26">
        <f t="shared" si="13"/>
        <v>0</v>
      </c>
      <c r="Y34" s="26">
        <f t="shared" si="14"/>
        <v>0</v>
      </c>
      <c r="Z34" s="26">
        <f t="shared" si="14"/>
        <v>0</v>
      </c>
      <c r="AA34" s="26">
        <f t="shared" si="15"/>
        <v>0</v>
      </c>
      <c r="AB34" s="26">
        <f t="shared" si="24"/>
        <v>0</v>
      </c>
      <c r="AC34" s="26">
        <f t="shared" si="16"/>
        <v>112023.21124057613</v>
      </c>
      <c r="AD34" s="15">
        <f t="shared" si="25"/>
        <v>0</v>
      </c>
      <c r="AO34">
        <f t="shared" si="0"/>
        <v>0</v>
      </c>
      <c r="AP34">
        <f t="shared" si="1"/>
        <v>42.5</v>
      </c>
      <c r="AQ34">
        <f t="shared" si="2"/>
        <v>11.805555555555555</v>
      </c>
    </row>
    <row r="35" spans="2:43" x14ac:dyDescent="0.3">
      <c r="B35" s="2" t="s">
        <v>42</v>
      </c>
      <c r="C35" s="2">
        <v>32</v>
      </c>
      <c r="D35" s="2">
        <v>32</v>
      </c>
      <c r="E35" s="8">
        <v>43.3</v>
      </c>
      <c r="F35" s="7">
        <f t="shared" si="3"/>
        <v>12.027777777777777</v>
      </c>
      <c r="G35" s="26">
        <f t="shared" si="17"/>
        <v>0.19444444444444425</v>
      </c>
      <c r="H35" s="26">
        <f t="shared" si="18"/>
        <v>0.69999999999999929</v>
      </c>
      <c r="I35" s="26">
        <f t="shared" si="4"/>
        <v>230.99999999999977</v>
      </c>
      <c r="J35" s="26">
        <f t="shared" si="5"/>
        <v>174.8142</v>
      </c>
      <c r="K35" s="26">
        <f t="shared" si="6"/>
        <v>49.719305185185178</v>
      </c>
      <c r="L35" s="26">
        <f t="shared" si="19"/>
        <v>455.53350518518499</v>
      </c>
      <c r="M35" s="26">
        <f t="shared" si="20"/>
        <v>5479.055770699586</v>
      </c>
      <c r="N35" s="26">
        <f t="shared" si="7"/>
        <v>5479.055770699586</v>
      </c>
      <c r="O35" s="26">
        <f t="shared" si="21"/>
        <v>117502.26701127572</v>
      </c>
      <c r="P35" s="26">
        <f t="shared" si="8"/>
        <v>0</v>
      </c>
      <c r="Q35" s="26">
        <f t="shared" si="22"/>
        <v>0</v>
      </c>
      <c r="R35" s="26">
        <f t="shared" si="23"/>
        <v>0</v>
      </c>
      <c r="S35" s="26">
        <f t="shared" si="9"/>
        <v>0</v>
      </c>
      <c r="T35" s="28">
        <f t="shared" si="10"/>
        <v>0</v>
      </c>
      <c r="U35" s="26">
        <f t="shared" si="11"/>
        <v>0</v>
      </c>
      <c r="V35" s="26">
        <f t="shared" si="12"/>
        <v>0</v>
      </c>
      <c r="W35" s="26">
        <f t="shared" si="12"/>
        <v>0</v>
      </c>
      <c r="X35" s="26">
        <f t="shared" si="13"/>
        <v>0</v>
      </c>
      <c r="Y35" s="26">
        <f t="shared" si="14"/>
        <v>0</v>
      </c>
      <c r="Z35" s="26">
        <f t="shared" si="14"/>
        <v>0</v>
      </c>
      <c r="AA35" s="26">
        <f t="shared" si="15"/>
        <v>0</v>
      </c>
      <c r="AB35" s="26">
        <f t="shared" si="24"/>
        <v>0</v>
      </c>
      <c r="AC35" s="26">
        <f t="shared" si="16"/>
        <v>117502.26701127572</v>
      </c>
      <c r="AD35" s="15">
        <f t="shared" si="25"/>
        <v>0</v>
      </c>
      <c r="AO35">
        <f t="shared" si="0"/>
        <v>0</v>
      </c>
      <c r="AP35">
        <f t="shared" si="1"/>
        <v>43.3</v>
      </c>
      <c r="AQ35">
        <f t="shared" si="2"/>
        <v>12.027777777777777</v>
      </c>
    </row>
    <row r="36" spans="2:43" x14ac:dyDescent="0.3">
      <c r="B36" s="2" t="s">
        <v>42</v>
      </c>
      <c r="C36" s="2">
        <v>33</v>
      </c>
      <c r="D36" s="2">
        <v>33</v>
      </c>
      <c r="E36" s="8">
        <v>43.9</v>
      </c>
      <c r="F36" s="7">
        <f t="shared" si="3"/>
        <v>12.194444444444445</v>
      </c>
      <c r="G36" s="26">
        <f t="shared" si="17"/>
        <v>0.15277777777777798</v>
      </c>
      <c r="H36" s="26">
        <f t="shared" si="18"/>
        <v>0.55000000000000071</v>
      </c>
      <c r="I36" s="26">
        <f t="shared" si="4"/>
        <v>181.50000000000026</v>
      </c>
      <c r="J36" s="26">
        <f t="shared" si="5"/>
        <v>174.8142</v>
      </c>
      <c r="K36" s="26">
        <f t="shared" si="6"/>
        <v>51.106754074074082</v>
      </c>
      <c r="L36" s="26">
        <f t="shared" si="19"/>
        <v>407.42095407407436</v>
      </c>
      <c r="M36" s="26">
        <f t="shared" si="20"/>
        <v>4968.2721899588514</v>
      </c>
      <c r="N36" s="26">
        <f t="shared" si="7"/>
        <v>4968.2721899588514</v>
      </c>
      <c r="O36" s="26">
        <f t="shared" si="21"/>
        <v>122470.53920123457</v>
      </c>
      <c r="P36" s="26">
        <f t="shared" si="8"/>
        <v>0</v>
      </c>
      <c r="Q36" s="26">
        <f t="shared" si="22"/>
        <v>0</v>
      </c>
      <c r="R36" s="26">
        <f t="shared" si="23"/>
        <v>0</v>
      </c>
      <c r="S36" s="26">
        <f t="shared" si="9"/>
        <v>0</v>
      </c>
      <c r="T36" s="28">
        <f t="shared" si="10"/>
        <v>0</v>
      </c>
      <c r="U36" s="26">
        <f t="shared" si="11"/>
        <v>0</v>
      </c>
      <c r="V36" s="26">
        <f t="shared" si="12"/>
        <v>0</v>
      </c>
      <c r="W36" s="26">
        <f t="shared" si="12"/>
        <v>0</v>
      </c>
      <c r="X36" s="26">
        <f t="shared" si="13"/>
        <v>0</v>
      </c>
      <c r="Y36" s="26">
        <f t="shared" si="14"/>
        <v>0</v>
      </c>
      <c r="Z36" s="26">
        <f t="shared" si="14"/>
        <v>0</v>
      </c>
      <c r="AA36" s="26">
        <f t="shared" si="15"/>
        <v>0</v>
      </c>
      <c r="AB36" s="26">
        <f t="shared" si="24"/>
        <v>0</v>
      </c>
      <c r="AC36" s="26">
        <f t="shared" si="16"/>
        <v>122470.53920123457</v>
      </c>
      <c r="AD36" s="15">
        <f t="shared" si="25"/>
        <v>0</v>
      </c>
      <c r="AO36">
        <f t="shared" si="0"/>
        <v>0</v>
      </c>
      <c r="AP36">
        <f t="shared" si="1"/>
        <v>43.9</v>
      </c>
      <c r="AQ36">
        <f t="shared" si="2"/>
        <v>12.194444444444443</v>
      </c>
    </row>
    <row r="37" spans="2:43" x14ac:dyDescent="0.3">
      <c r="B37" s="2" t="s">
        <v>42</v>
      </c>
      <c r="C37" s="2">
        <v>34</v>
      </c>
      <c r="D37" s="2">
        <v>34</v>
      </c>
      <c r="E37" s="8">
        <v>44.4</v>
      </c>
      <c r="F37" s="7">
        <f t="shared" si="3"/>
        <v>12.333333333333334</v>
      </c>
      <c r="G37" s="26">
        <f t="shared" si="17"/>
        <v>8.3333333333333523E-2</v>
      </c>
      <c r="H37" s="26">
        <f t="shared" si="18"/>
        <v>0.30000000000000071</v>
      </c>
      <c r="I37" s="26">
        <f t="shared" si="4"/>
        <v>99.000000000000227</v>
      </c>
      <c r="J37" s="26">
        <f t="shared" si="5"/>
        <v>174.8142</v>
      </c>
      <c r="K37" s="26">
        <f t="shared" si="6"/>
        <v>52.277546666666673</v>
      </c>
      <c r="L37" s="26">
        <f t="shared" si="19"/>
        <v>326.09174666666695</v>
      </c>
      <c r="M37" s="26">
        <f t="shared" si="20"/>
        <v>4021.7982088888925</v>
      </c>
      <c r="N37" s="26">
        <f t="shared" si="7"/>
        <v>4021.7982088888925</v>
      </c>
      <c r="O37" s="26">
        <f t="shared" si="21"/>
        <v>126492.33741012347</v>
      </c>
      <c r="P37" s="26">
        <f t="shared" si="8"/>
        <v>0</v>
      </c>
      <c r="Q37" s="26">
        <f t="shared" si="22"/>
        <v>0</v>
      </c>
      <c r="R37" s="26">
        <f t="shared" si="23"/>
        <v>0</v>
      </c>
      <c r="S37" s="26">
        <f t="shared" si="9"/>
        <v>0</v>
      </c>
      <c r="T37" s="28">
        <f t="shared" si="10"/>
        <v>0</v>
      </c>
      <c r="U37" s="26">
        <f t="shared" si="11"/>
        <v>0</v>
      </c>
      <c r="V37" s="26">
        <f t="shared" si="12"/>
        <v>0</v>
      </c>
      <c r="W37" s="26">
        <f t="shared" si="12"/>
        <v>0</v>
      </c>
      <c r="X37" s="26">
        <f t="shared" si="13"/>
        <v>0</v>
      </c>
      <c r="Y37" s="26">
        <f t="shared" si="14"/>
        <v>0</v>
      </c>
      <c r="Z37" s="26">
        <f t="shared" si="14"/>
        <v>0</v>
      </c>
      <c r="AA37" s="26">
        <f t="shared" si="15"/>
        <v>0</v>
      </c>
      <c r="AB37" s="26">
        <f t="shared" si="24"/>
        <v>0</v>
      </c>
      <c r="AC37" s="26">
        <f t="shared" si="16"/>
        <v>126492.33741012347</v>
      </c>
      <c r="AD37" s="15">
        <f t="shared" si="25"/>
        <v>0</v>
      </c>
      <c r="AO37">
        <f t="shared" si="0"/>
        <v>0</v>
      </c>
      <c r="AP37">
        <f t="shared" si="1"/>
        <v>44.4</v>
      </c>
      <c r="AQ37">
        <f t="shared" si="2"/>
        <v>12.333333333333332</v>
      </c>
    </row>
    <row r="38" spans="2:43" x14ac:dyDescent="0.3">
      <c r="B38" s="2" t="s">
        <v>42</v>
      </c>
      <c r="C38" s="2">
        <v>35</v>
      </c>
      <c r="D38" s="2">
        <v>35</v>
      </c>
      <c r="E38" s="8">
        <v>44.5</v>
      </c>
      <c r="F38" s="7">
        <f t="shared" si="3"/>
        <v>12.361111111111112</v>
      </c>
      <c r="G38" s="26">
        <f t="shared" si="17"/>
        <v>-2.7777777777777186E-2</v>
      </c>
      <c r="H38" s="26">
        <f t="shared" si="18"/>
        <v>-9.9999999999997868E-2</v>
      </c>
      <c r="I38" s="26">
        <f t="shared" si="4"/>
        <v>-32.999999999999297</v>
      </c>
      <c r="J38" s="26">
        <f t="shared" si="5"/>
        <v>174.8142</v>
      </c>
      <c r="K38" s="26">
        <f t="shared" si="6"/>
        <v>52.513296296296318</v>
      </c>
      <c r="L38" s="26">
        <f t="shared" si="19"/>
        <v>194.32749629629703</v>
      </c>
      <c r="M38" s="26">
        <f t="shared" si="20"/>
        <v>2402.1037736625608</v>
      </c>
      <c r="N38" s="26">
        <f t="shared" si="7"/>
        <v>2402.1037736625608</v>
      </c>
      <c r="O38" s="26">
        <f t="shared" si="21"/>
        <v>128894.44118378602</v>
      </c>
      <c r="P38" s="26">
        <f t="shared" si="8"/>
        <v>0</v>
      </c>
      <c r="Q38" s="26">
        <f t="shared" si="22"/>
        <v>0</v>
      </c>
      <c r="R38" s="26">
        <f t="shared" si="23"/>
        <v>0</v>
      </c>
      <c r="S38" s="26">
        <f t="shared" si="9"/>
        <v>0</v>
      </c>
      <c r="T38" s="28">
        <f t="shared" si="10"/>
        <v>0</v>
      </c>
      <c r="U38" s="26">
        <f t="shared" si="11"/>
        <v>0</v>
      </c>
      <c r="V38" s="26">
        <f t="shared" si="12"/>
        <v>0</v>
      </c>
      <c r="W38" s="26">
        <f t="shared" si="12"/>
        <v>0</v>
      </c>
      <c r="X38" s="26">
        <f t="shared" si="13"/>
        <v>0</v>
      </c>
      <c r="Y38" s="26">
        <f t="shared" si="14"/>
        <v>0</v>
      </c>
      <c r="Z38" s="26">
        <f t="shared" si="14"/>
        <v>0</v>
      </c>
      <c r="AA38" s="26">
        <f t="shared" si="15"/>
        <v>0</v>
      </c>
      <c r="AB38" s="26">
        <f t="shared" si="24"/>
        <v>0</v>
      </c>
      <c r="AC38" s="26">
        <f t="shared" si="16"/>
        <v>128894.44118378602</v>
      </c>
      <c r="AD38" s="15">
        <f t="shared" si="25"/>
        <v>0</v>
      </c>
      <c r="AO38">
        <f t="shared" si="0"/>
        <v>0</v>
      </c>
      <c r="AP38">
        <f t="shared" si="1"/>
        <v>44.5</v>
      </c>
      <c r="AQ38">
        <f t="shared" si="2"/>
        <v>12.361111111111111</v>
      </c>
    </row>
    <row r="39" spans="2:43" x14ac:dyDescent="0.3">
      <c r="B39" s="2" t="s">
        <v>42</v>
      </c>
      <c r="C39" s="2">
        <v>36</v>
      </c>
      <c r="D39" s="2">
        <v>36</v>
      </c>
      <c r="E39" s="8">
        <v>44.2</v>
      </c>
      <c r="F39" s="7">
        <f t="shared" si="3"/>
        <v>12.277777777777779</v>
      </c>
      <c r="G39" s="26">
        <f t="shared" si="17"/>
        <v>-0.24999999999999961</v>
      </c>
      <c r="H39" s="26">
        <f t="shared" si="18"/>
        <v>-0.89999999999999858</v>
      </c>
      <c r="I39" s="26">
        <f t="shared" si="4"/>
        <v>-296.99999999999955</v>
      </c>
      <c r="J39" s="26">
        <f t="shared" si="5"/>
        <v>174.8142</v>
      </c>
      <c r="K39" s="26">
        <f t="shared" si="6"/>
        <v>51.80763851851853</v>
      </c>
      <c r="L39" s="26">
        <f t="shared" si="19"/>
        <v>-70.378161481481015</v>
      </c>
      <c r="M39" s="26">
        <f t="shared" si="20"/>
        <v>-864.08742707818362</v>
      </c>
      <c r="N39" s="26">
        <f t="shared" si="7"/>
        <v>0</v>
      </c>
      <c r="O39" s="26">
        <f t="shared" si="21"/>
        <v>128894.44118378602</v>
      </c>
      <c r="P39" s="26">
        <f t="shared" si="8"/>
        <v>-864.08742707818362</v>
      </c>
      <c r="Q39" s="26">
        <f t="shared" si="22"/>
        <v>-864.08742707818362</v>
      </c>
      <c r="R39" s="26">
        <f t="shared" si="23"/>
        <v>-864.08742707818362</v>
      </c>
      <c r="S39" s="26">
        <f t="shared" si="9"/>
        <v>864.08742707818362</v>
      </c>
      <c r="T39" s="28">
        <f t="shared" si="10"/>
        <v>864.08742707818362</v>
      </c>
      <c r="U39" s="26">
        <f t="shared" si="11"/>
        <v>846.80567853661989</v>
      </c>
      <c r="V39" s="26">
        <f t="shared" si="12"/>
        <v>804.46539460978886</v>
      </c>
      <c r="W39" s="26">
        <f t="shared" si="12"/>
        <v>764.24212487929935</v>
      </c>
      <c r="X39" s="26">
        <f t="shared" si="13"/>
        <v>748.9572823817133</v>
      </c>
      <c r="Y39" s="26">
        <f t="shared" si="14"/>
        <v>711.50941826262761</v>
      </c>
      <c r="Z39" s="26">
        <f t="shared" si="14"/>
        <v>675.93394734949618</v>
      </c>
      <c r="AA39" s="26">
        <f t="shared" si="15"/>
        <v>662.41526840250629</v>
      </c>
      <c r="AB39" s="26">
        <f t="shared" si="24"/>
        <v>662.41526840250629</v>
      </c>
      <c r="AC39" s="26">
        <f t="shared" si="16"/>
        <v>128232.02591538352</v>
      </c>
      <c r="AD39" s="15">
        <f t="shared" si="25"/>
        <v>764.24212487929935</v>
      </c>
      <c r="AO39">
        <f t="shared" si="0"/>
        <v>0</v>
      </c>
      <c r="AP39">
        <f t="shared" si="1"/>
        <v>44.2</v>
      </c>
      <c r="AQ39">
        <f t="shared" si="2"/>
        <v>12.277777777777779</v>
      </c>
    </row>
    <row r="40" spans="2:43" x14ac:dyDescent="0.3">
      <c r="B40" s="2" t="s">
        <v>42</v>
      </c>
      <c r="C40" s="2">
        <v>37</v>
      </c>
      <c r="D40" s="2">
        <v>37</v>
      </c>
      <c r="E40" s="8">
        <v>42.7</v>
      </c>
      <c r="F40" s="7">
        <f t="shared" si="3"/>
        <v>11.861111111111112</v>
      </c>
      <c r="G40" s="26">
        <f t="shared" si="17"/>
        <v>-0.59722222222222276</v>
      </c>
      <c r="H40" s="26">
        <f t="shared" si="18"/>
        <v>-2.1500000000000021</v>
      </c>
      <c r="I40" s="26">
        <f t="shared" si="4"/>
        <v>-709.50000000000068</v>
      </c>
      <c r="J40" s="26">
        <f t="shared" si="5"/>
        <v>174.8142</v>
      </c>
      <c r="K40" s="26">
        <f t="shared" si="6"/>
        <v>48.350949629629646</v>
      </c>
      <c r="L40" s="26">
        <f t="shared" si="19"/>
        <v>-486.33485037037099</v>
      </c>
      <c r="M40" s="26">
        <f t="shared" si="20"/>
        <v>-5768.4716974485673</v>
      </c>
      <c r="N40" s="26">
        <f t="shared" si="7"/>
        <v>0</v>
      </c>
      <c r="O40" s="26">
        <f t="shared" si="21"/>
        <v>128894.44118378602</v>
      </c>
      <c r="P40" s="26">
        <f t="shared" si="8"/>
        <v>-5768.4716974485673</v>
      </c>
      <c r="Q40" s="26">
        <f t="shared" si="22"/>
        <v>-6632.5591245267506</v>
      </c>
      <c r="R40" s="26">
        <f t="shared" si="23"/>
        <v>-6632.5591245267506</v>
      </c>
      <c r="S40" s="26">
        <f t="shared" si="9"/>
        <v>6632.5591245267506</v>
      </c>
      <c r="T40" s="28">
        <f t="shared" si="10"/>
        <v>6632.5591245267506</v>
      </c>
      <c r="U40" s="26">
        <f t="shared" si="11"/>
        <v>5653.1022634995961</v>
      </c>
      <c r="V40" s="26">
        <f t="shared" si="12"/>
        <v>5370.4471503246159</v>
      </c>
      <c r="W40" s="26">
        <f t="shared" si="12"/>
        <v>5101.9247928083851</v>
      </c>
      <c r="X40" s="26">
        <f t="shared" si="13"/>
        <v>4999.886296952217</v>
      </c>
      <c r="Y40" s="26">
        <f t="shared" si="14"/>
        <v>4749.8919821046056</v>
      </c>
      <c r="Z40" s="26">
        <f t="shared" si="14"/>
        <v>4512.3973829993747</v>
      </c>
      <c r="AA40" s="26">
        <f t="shared" si="15"/>
        <v>4422.1494353393873</v>
      </c>
      <c r="AB40" s="26">
        <f t="shared" si="24"/>
        <v>5084.5647037418939</v>
      </c>
      <c r="AC40" s="26">
        <f t="shared" si="16"/>
        <v>123809.87648004413</v>
      </c>
      <c r="AD40" s="15">
        <f t="shared" si="25"/>
        <v>5866.166917687684</v>
      </c>
      <c r="AO40">
        <f t="shared" si="0"/>
        <v>0</v>
      </c>
      <c r="AP40">
        <f t="shared" si="1"/>
        <v>42.7</v>
      </c>
      <c r="AQ40">
        <f t="shared" si="2"/>
        <v>11.861111111111112</v>
      </c>
    </row>
    <row r="41" spans="2:43" x14ac:dyDescent="0.3">
      <c r="B41" s="2" t="s">
        <v>42</v>
      </c>
      <c r="C41" s="2">
        <v>38</v>
      </c>
      <c r="D41" s="2">
        <v>38</v>
      </c>
      <c r="E41" s="8">
        <v>39.9</v>
      </c>
      <c r="F41" s="7">
        <f t="shared" si="3"/>
        <v>11.083333333333334</v>
      </c>
      <c r="G41" s="26">
        <f t="shared" si="17"/>
        <v>-0.79166666666666707</v>
      </c>
      <c r="H41" s="26">
        <f t="shared" si="18"/>
        <v>-2.8500000000000014</v>
      </c>
      <c r="I41" s="26">
        <f t="shared" si="4"/>
        <v>-940.50000000000045</v>
      </c>
      <c r="J41" s="26">
        <f t="shared" si="5"/>
        <v>174.8142</v>
      </c>
      <c r="K41" s="26">
        <f t="shared" si="6"/>
        <v>42.217746666666677</v>
      </c>
      <c r="L41" s="26">
        <f t="shared" si="19"/>
        <v>-723.46805333333373</v>
      </c>
      <c r="M41" s="26">
        <f t="shared" si="20"/>
        <v>-8018.4375911111156</v>
      </c>
      <c r="N41" s="26">
        <f t="shared" si="7"/>
        <v>0</v>
      </c>
      <c r="O41" s="26">
        <f t="shared" si="21"/>
        <v>128894.44118378602</v>
      </c>
      <c r="P41" s="26">
        <f t="shared" si="8"/>
        <v>-8018.4375911111156</v>
      </c>
      <c r="Q41" s="26">
        <f t="shared" si="22"/>
        <v>-14650.996715637866</v>
      </c>
      <c r="R41" s="26">
        <f t="shared" si="23"/>
        <v>-14650.996715637866</v>
      </c>
      <c r="S41" s="26">
        <f t="shared" si="9"/>
        <v>14650.996715637866</v>
      </c>
      <c r="T41" s="28">
        <f t="shared" si="10"/>
        <v>14650.996715637866</v>
      </c>
      <c r="U41" s="26">
        <f t="shared" si="11"/>
        <v>7858.0688392888933</v>
      </c>
      <c r="V41" s="26">
        <f t="shared" si="12"/>
        <v>7465.1653973244483</v>
      </c>
      <c r="W41" s="26">
        <f t="shared" si="12"/>
        <v>7091.9071274582257</v>
      </c>
      <c r="X41" s="26">
        <f t="shared" si="13"/>
        <v>6950.0689849090613</v>
      </c>
      <c r="Y41" s="26">
        <f t="shared" si="14"/>
        <v>6602.565535663608</v>
      </c>
      <c r="Z41" s="26">
        <f t="shared" si="14"/>
        <v>6272.4372588804272</v>
      </c>
      <c r="AA41" s="26">
        <f t="shared" si="15"/>
        <v>6146.9885137028186</v>
      </c>
      <c r="AB41" s="26">
        <f t="shared" si="24"/>
        <v>11231.553217444713</v>
      </c>
      <c r="AC41" s="26">
        <f t="shared" si="16"/>
        <v>117662.88796634131</v>
      </c>
      <c r="AD41" s="15">
        <f t="shared" si="25"/>
        <v>12958.07404514591</v>
      </c>
      <c r="AO41">
        <f t="shared" si="0"/>
        <v>0</v>
      </c>
      <c r="AP41">
        <f t="shared" si="1"/>
        <v>39.9</v>
      </c>
      <c r="AQ41">
        <f t="shared" si="2"/>
        <v>11.083333333333332</v>
      </c>
    </row>
    <row r="42" spans="2:43" x14ac:dyDescent="0.3">
      <c r="B42" s="2" t="s">
        <v>42</v>
      </c>
      <c r="C42" s="2">
        <v>39</v>
      </c>
      <c r="D42" s="2">
        <v>39</v>
      </c>
      <c r="E42" s="8">
        <v>37</v>
      </c>
      <c r="F42" s="7">
        <f t="shared" si="3"/>
        <v>10.277777777777779</v>
      </c>
      <c r="G42" s="26">
        <f t="shared" si="17"/>
        <v>-0.73611111111111072</v>
      </c>
      <c r="H42" s="26">
        <f t="shared" si="18"/>
        <v>-2.6499999999999986</v>
      </c>
      <c r="I42" s="26">
        <f t="shared" si="4"/>
        <v>-874.49999999999955</v>
      </c>
      <c r="J42" s="26">
        <f t="shared" si="5"/>
        <v>174.8142</v>
      </c>
      <c r="K42" s="26">
        <f t="shared" si="6"/>
        <v>36.30385185185186</v>
      </c>
      <c r="L42" s="26">
        <f t="shared" si="19"/>
        <v>-663.38194814814767</v>
      </c>
      <c r="M42" s="26">
        <f t="shared" si="20"/>
        <v>-6818.0922448559631</v>
      </c>
      <c r="N42" s="26">
        <f t="shared" si="7"/>
        <v>0</v>
      </c>
      <c r="O42" s="26">
        <f t="shared" si="21"/>
        <v>128894.44118378602</v>
      </c>
      <c r="P42" s="26">
        <f t="shared" si="8"/>
        <v>-6818.0922448559631</v>
      </c>
      <c r="Q42" s="26">
        <f t="shared" si="22"/>
        <v>-21469.088960493827</v>
      </c>
      <c r="R42" s="26">
        <f t="shared" si="23"/>
        <v>-21469.088960493827</v>
      </c>
      <c r="S42" s="26">
        <f t="shared" si="9"/>
        <v>21469.088960493827</v>
      </c>
      <c r="T42" s="28">
        <f t="shared" si="10"/>
        <v>21469.088960493827</v>
      </c>
      <c r="U42" s="26">
        <f t="shared" si="11"/>
        <v>6681.7303999588439</v>
      </c>
      <c r="V42" s="26">
        <f t="shared" si="12"/>
        <v>6347.6438799609014</v>
      </c>
      <c r="W42" s="26">
        <f t="shared" si="12"/>
        <v>6030.2616859628561</v>
      </c>
      <c r="X42" s="26">
        <f t="shared" si="13"/>
        <v>5909.6564522435992</v>
      </c>
      <c r="Y42" s="26">
        <f t="shared" si="14"/>
        <v>5614.1736296314193</v>
      </c>
      <c r="Z42" s="26">
        <f t="shared" si="14"/>
        <v>5333.4649481498482</v>
      </c>
      <c r="AA42" s="26">
        <f t="shared" si="15"/>
        <v>5226.7956491868508</v>
      </c>
      <c r="AB42" s="26">
        <f t="shared" si="24"/>
        <v>16458.348866631564</v>
      </c>
      <c r="AC42" s="26">
        <f t="shared" si="16"/>
        <v>112436.09231715446</v>
      </c>
      <c r="AD42" s="15">
        <f t="shared" si="25"/>
        <v>18988.335731108768</v>
      </c>
      <c r="AO42">
        <f t="shared" si="0"/>
        <v>0</v>
      </c>
      <c r="AP42">
        <f t="shared" si="1"/>
        <v>37</v>
      </c>
      <c r="AQ42">
        <f t="shared" si="2"/>
        <v>10.277777777777777</v>
      </c>
    </row>
    <row r="43" spans="2:43" x14ac:dyDescent="0.3">
      <c r="B43" s="2" t="s">
        <v>42</v>
      </c>
      <c r="C43" s="2">
        <v>40</v>
      </c>
      <c r="D43" s="2">
        <v>40</v>
      </c>
      <c r="E43" s="8">
        <v>34.6</v>
      </c>
      <c r="F43" s="7">
        <f t="shared" si="3"/>
        <v>9.6111111111111125</v>
      </c>
      <c r="G43" s="26">
        <f t="shared" si="17"/>
        <v>-0.65277777777777812</v>
      </c>
      <c r="H43" s="26">
        <f t="shared" si="18"/>
        <v>-2.3500000000000014</v>
      </c>
      <c r="I43" s="26">
        <f t="shared" si="4"/>
        <v>-775.50000000000045</v>
      </c>
      <c r="J43" s="26">
        <f t="shared" si="5"/>
        <v>174.8142</v>
      </c>
      <c r="K43" s="26">
        <f t="shared" si="6"/>
        <v>31.746909629629641</v>
      </c>
      <c r="L43" s="26">
        <f t="shared" si="19"/>
        <v>-568.93889037037081</v>
      </c>
      <c r="M43" s="26">
        <f t="shared" si="20"/>
        <v>-5468.1348907818983</v>
      </c>
      <c r="N43" s="26">
        <f t="shared" si="7"/>
        <v>0</v>
      </c>
      <c r="O43" s="26">
        <f t="shared" si="21"/>
        <v>128894.44118378602</v>
      </c>
      <c r="P43" s="26">
        <f t="shared" si="8"/>
        <v>-5468.1348907818983</v>
      </c>
      <c r="Q43" s="26">
        <f t="shared" si="22"/>
        <v>-26937.223851275725</v>
      </c>
      <c r="R43" s="26">
        <f t="shared" si="23"/>
        <v>-26937.223851275725</v>
      </c>
      <c r="S43" s="26">
        <f t="shared" si="9"/>
        <v>26937.223851275725</v>
      </c>
      <c r="T43" s="28">
        <f t="shared" si="10"/>
        <v>26937.223851275725</v>
      </c>
      <c r="U43" s="26">
        <f t="shared" si="11"/>
        <v>5358.7721929662603</v>
      </c>
      <c r="V43" s="26">
        <f t="shared" si="12"/>
        <v>5090.8335833179472</v>
      </c>
      <c r="W43" s="26">
        <f t="shared" si="12"/>
        <v>4836.2919041520499</v>
      </c>
      <c r="X43" s="26">
        <f t="shared" si="13"/>
        <v>4739.5660660690091</v>
      </c>
      <c r="Y43" s="26">
        <f t="shared" si="14"/>
        <v>4502.5877627655582</v>
      </c>
      <c r="Z43" s="26">
        <f t="shared" si="14"/>
        <v>4277.4583746272801</v>
      </c>
      <c r="AA43" s="26">
        <f t="shared" si="15"/>
        <v>4191.9092071347341</v>
      </c>
      <c r="AB43" s="26">
        <f t="shared" si="24"/>
        <v>20650.258073766297</v>
      </c>
      <c r="AC43" s="26">
        <f t="shared" si="16"/>
        <v>108244.18311001973</v>
      </c>
      <c r="AD43" s="15">
        <f t="shared" si="25"/>
        <v>23824.627635260818</v>
      </c>
      <c r="AO43">
        <f t="shared" si="0"/>
        <v>0</v>
      </c>
      <c r="AP43">
        <f t="shared" si="1"/>
        <v>34.6</v>
      </c>
      <c r="AQ43">
        <f t="shared" si="2"/>
        <v>9.6111111111111107</v>
      </c>
    </row>
    <row r="44" spans="2:43" x14ac:dyDescent="0.3">
      <c r="B44" s="2" t="s">
        <v>42</v>
      </c>
      <c r="C44" s="2">
        <v>41</v>
      </c>
      <c r="D44" s="2">
        <v>41</v>
      </c>
      <c r="E44" s="8">
        <v>32.299999999999997</v>
      </c>
      <c r="F44" s="7">
        <f t="shared" si="3"/>
        <v>8.9722222222222214</v>
      </c>
      <c r="G44" s="26">
        <f t="shared" si="17"/>
        <v>-0.7777777777777779</v>
      </c>
      <c r="H44" s="26">
        <f t="shared" si="18"/>
        <v>-2.8000000000000007</v>
      </c>
      <c r="I44" s="26">
        <f t="shared" si="4"/>
        <v>-924.00000000000011</v>
      </c>
      <c r="J44" s="26">
        <f t="shared" si="5"/>
        <v>174.8142</v>
      </c>
      <c r="K44" s="26">
        <f t="shared" si="6"/>
        <v>27.66650518518518</v>
      </c>
      <c r="L44" s="26">
        <f t="shared" si="19"/>
        <v>-721.51929481481488</v>
      </c>
      <c r="M44" s="26">
        <f t="shared" si="20"/>
        <v>-6473.6314506995886</v>
      </c>
      <c r="N44" s="26">
        <f t="shared" si="7"/>
        <v>0</v>
      </c>
      <c r="O44" s="26">
        <f t="shared" si="21"/>
        <v>128894.44118378602</v>
      </c>
      <c r="P44" s="26">
        <f t="shared" si="8"/>
        <v>-6473.6314506995886</v>
      </c>
      <c r="Q44" s="26">
        <f t="shared" si="22"/>
        <v>-33410.855301975316</v>
      </c>
      <c r="R44" s="26">
        <f t="shared" si="23"/>
        <v>-33410.855301975316</v>
      </c>
      <c r="S44" s="26">
        <f t="shared" si="9"/>
        <v>33410.855301975316</v>
      </c>
      <c r="T44" s="28">
        <f t="shared" si="10"/>
        <v>33410.855301975316</v>
      </c>
      <c r="U44" s="26">
        <f t="shared" si="11"/>
        <v>6344.1588216855971</v>
      </c>
      <c r="V44" s="26">
        <f t="shared" si="12"/>
        <v>6026.9508806013173</v>
      </c>
      <c r="W44" s="26">
        <f t="shared" si="12"/>
        <v>5725.603336571251</v>
      </c>
      <c r="X44" s="26">
        <f t="shared" si="13"/>
        <v>5611.0912698398261</v>
      </c>
      <c r="Y44" s="26">
        <f t="shared" si="14"/>
        <v>5330.5367063478343</v>
      </c>
      <c r="Z44" s="26">
        <f t="shared" si="14"/>
        <v>5064.0098710304419</v>
      </c>
      <c r="AA44" s="26">
        <f t="shared" si="15"/>
        <v>4962.7296736098333</v>
      </c>
      <c r="AB44" s="26">
        <f>AB43+AA44</f>
        <v>25612.98774737613</v>
      </c>
      <c r="AC44" s="26">
        <f t="shared" si="16"/>
        <v>103281.45343640989</v>
      </c>
      <c r="AD44" s="15">
        <f t="shared" si="25"/>
        <v>29550.230971832068</v>
      </c>
      <c r="AO44">
        <f t="shared" si="0"/>
        <v>0</v>
      </c>
      <c r="AP44">
        <f t="shared" si="1"/>
        <v>32.299999999999997</v>
      </c>
      <c r="AQ44">
        <f t="shared" si="2"/>
        <v>8.9722222222222214</v>
      </c>
    </row>
    <row r="45" spans="2:43" x14ac:dyDescent="0.3">
      <c r="B45" s="2" t="s">
        <v>42</v>
      </c>
      <c r="C45" s="2">
        <v>42</v>
      </c>
      <c r="D45" s="2">
        <v>42</v>
      </c>
      <c r="E45" s="8">
        <v>29</v>
      </c>
      <c r="F45" s="7">
        <f t="shared" si="3"/>
        <v>8.0555555555555554</v>
      </c>
      <c r="G45" s="26">
        <f t="shared" si="17"/>
        <v>-0.99999999999999933</v>
      </c>
      <c r="H45" s="26">
        <f t="shared" si="18"/>
        <v>-3.5999999999999979</v>
      </c>
      <c r="I45" s="26">
        <f t="shared" si="4"/>
        <v>-1187.9999999999993</v>
      </c>
      <c r="J45" s="26">
        <f t="shared" si="5"/>
        <v>174.8142</v>
      </c>
      <c r="K45" s="26">
        <f t="shared" si="6"/>
        <v>22.302074074074078</v>
      </c>
      <c r="L45" s="26">
        <f t="shared" si="19"/>
        <v>-990.88372592592521</v>
      </c>
      <c r="M45" s="26">
        <f t="shared" si="20"/>
        <v>-7982.1189032921748</v>
      </c>
      <c r="N45" s="26">
        <f t="shared" si="7"/>
        <v>0</v>
      </c>
      <c r="O45" s="26">
        <f t="shared" si="21"/>
        <v>128894.44118378602</v>
      </c>
      <c r="P45" s="26">
        <f t="shared" si="8"/>
        <v>-7982.1189032921748</v>
      </c>
      <c r="Q45" s="26">
        <f t="shared" si="22"/>
        <v>-41392.974205267492</v>
      </c>
      <c r="R45" s="26">
        <f t="shared" si="23"/>
        <v>-41392.974205267492</v>
      </c>
      <c r="S45" s="26">
        <f t="shared" si="9"/>
        <v>41392.974205267492</v>
      </c>
      <c r="T45" s="28">
        <f t="shared" si="10"/>
        <v>41392.974205267492</v>
      </c>
      <c r="U45" s="26">
        <f t="shared" si="11"/>
        <v>7822.4765252263314</v>
      </c>
      <c r="V45" s="26">
        <f t="shared" si="12"/>
        <v>7431.3526989650145</v>
      </c>
      <c r="W45" s="26">
        <f t="shared" si="12"/>
        <v>7059.7850640167635</v>
      </c>
      <c r="X45" s="26">
        <f t="shared" si="13"/>
        <v>6918.5893627364285</v>
      </c>
      <c r="Y45" s="26">
        <f t="shared" si="14"/>
        <v>6572.6598945996066</v>
      </c>
      <c r="Z45" s="26">
        <f t="shared" si="14"/>
        <v>6244.0268998696256</v>
      </c>
      <c r="AA45" s="26">
        <f t="shared" si="15"/>
        <v>6119.1463618722328</v>
      </c>
      <c r="AB45" s="26">
        <f t="shared" si="24"/>
        <v>31732.134109248364</v>
      </c>
      <c r="AC45" s="26">
        <f t="shared" si="16"/>
        <v>97162.307074537661</v>
      </c>
      <c r="AD45" s="15">
        <f t="shared" si="25"/>
        <v>36610.016035848836</v>
      </c>
      <c r="AO45">
        <f t="shared" si="0"/>
        <v>0</v>
      </c>
      <c r="AP45">
        <f t="shared" si="1"/>
        <v>29</v>
      </c>
      <c r="AQ45">
        <f t="shared" si="2"/>
        <v>8.0555555555555554</v>
      </c>
    </row>
    <row r="46" spans="2:43" x14ac:dyDescent="0.3">
      <c r="B46" s="2" t="s">
        <v>42</v>
      </c>
      <c r="C46" s="2">
        <v>43</v>
      </c>
      <c r="D46" s="2">
        <v>43</v>
      </c>
      <c r="E46" s="8">
        <v>25.1</v>
      </c>
      <c r="F46" s="7">
        <f t="shared" si="3"/>
        <v>6.9722222222222232</v>
      </c>
      <c r="G46" s="26">
        <f t="shared" si="17"/>
        <v>-0.94444444444444453</v>
      </c>
      <c r="H46" s="26">
        <f t="shared" si="18"/>
        <v>-3.4000000000000004</v>
      </c>
      <c r="I46" s="26">
        <f t="shared" si="4"/>
        <v>-1122</v>
      </c>
      <c r="J46" s="26">
        <f t="shared" si="5"/>
        <v>174.8142</v>
      </c>
      <c r="K46" s="26">
        <f t="shared" si="6"/>
        <v>16.706931851851859</v>
      </c>
      <c r="L46" s="26">
        <f t="shared" si="19"/>
        <v>-930.47886814814808</v>
      </c>
      <c r="M46" s="26">
        <f t="shared" si="20"/>
        <v>-6487.5054418107002</v>
      </c>
      <c r="N46" s="26">
        <f t="shared" si="7"/>
        <v>0</v>
      </c>
      <c r="O46" s="26">
        <f t="shared" si="21"/>
        <v>128894.44118378602</v>
      </c>
      <c r="P46" s="26">
        <f t="shared" si="8"/>
        <v>-6487.5054418107002</v>
      </c>
      <c r="Q46" s="26">
        <f t="shared" si="22"/>
        <v>-47880.479647078195</v>
      </c>
      <c r="R46" s="26">
        <f t="shared" si="23"/>
        <v>-47880.479647078195</v>
      </c>
      <c r="S46" s="26">
        <f t="shared" si="9"/>
        <v>47880.479647078195</v>
      </c>
      <c r="T46" s="28">
        <f t="shared" si="10"/>
        <v>47880.479647078195</v>
      </c>
      <c r="U46" s="26">
        <f t="shared" si="11"/>
        <v>6357.755332974486</v>
      </c>
      <c r="V46" s="26">
        <f t="shared" si="12"/>
        <v>6039.8675663257618</v>
      </c>
      <c r="W46" s="26">
        <f t="shared" si="12"/>
        <v>5737.8741880094731</v>
      </c>
      <c r="X46" s="26">
        <f t="shared" si="13"/>
        <v>5623.1167042492834</v>
      </c>
      <c r="Y46" s="26">
        <f t="shared" si="14"/>
        <v>5341.9608690368186</v>
      </c>
      <c r="Z46" s="26">
        <f t="shared" si="14"/>
        <v>5074.8628255849771</v>
      </c>
      <c r="AA46" s="26">
        <f t="shared" si="15"/>
        <v>4973.3655690732776</v>
      </c>
      <c r="AB46" s="26">
        <f t="shared" si="24"/>
        <v>36705.499678321641</v>
      </c>
      <c r="AC46" s="26">
        <f t="shared" si="16"/>
        <v>92188.941505464376</v>
      </c>
      <c r="AD46" s="15">
        <f t="shared" si="25"/>
        <v>42347.89022385831</v>
      </c>
      <c r="AO46">
        <f t="shared" si="0"/>
        <v>0</v>
      </c>
      <c r="AP46">
        <f t="shared" si="1"/>
        <v>25.1</v>
      </c>
      <c r="AQ46">
        <f t="shared" si="2"/>
        <v>6.9722222222222223</v>
      </c>
    </row>
    <row r="47" spans="2:43" x14ac:dyDescent="0.3">
      <c r="B47" s="2" t="s">
        <v>42</v>
      </c>
      <c r="C47" s="2">
        <v>44</v>
      </c>
      <c r="D47" s="2">
        <v>44</v>
      </c>
      <c r="E47" s="8">
        <v>22.2</v>
      </c>
      <c r="F47" s="7">
        <f t="shared" si="3"/>
        <v>6.166666666666667</v>
      </c>
      <c r="G47" s="26">
        <f t="shared" si="17"/>
        <v>-0.5833333333333337</v>
      </c>
      <c r="H47" s="26">
        <f t="shared" si="18"/>
        <v>-2.1000000000000014</v>
      </c>
      <c r="I47" s="26">
        <f t="shared" si="4"/>
        <v>-693.00000000000045</v>
      </c>
      <c r="J47" s="26">
        <f t="shared" si="5"/>
        <v>174.8142</v>
      </c>
      <c r="K47" s="26">
        <f t="shared" si="6"/>
        <v>13.069386666666668</v>
      </c>
      <c r="L47" s="26">
        <f t="shared" si="19"/>
        <v>-505.11641333333375</v>
      </c>
      <c r="M47" s="26">
        <f t="shared" si="20"/>
        <v>-3114.8845488888915</v>
      </c>
      <c r="N47" s="26">
        <f t="shared" si="7"/>
        <v>0</v>
      </c>
      <c r="O47" s="26">
        <f t="shared" si="21"/>
        <v>128894.44118378602</v>
      </c>
      <c r="P47" s="26">
        <f t="shared" si="8"/>
        <v>-3114.8845488888915</v>
      </c>
      <c r="Q47" s="26">
        <f t="shared" si="22"/>
        <v>-50995.364195967086</v>
      </c>
      <c r="R47" s="26">
        <f t="shared" si="23"/>
        <v>-50995.364195967086</v>
      </c>
      <c r="S47" s="26">
        <f t="shared" si="9"/>
        <v>50995.364195967086</v>
      </c>
      <c r="T47" s="28">
        <f t="shared" si="10"/>
        <v>50995.364195967086</v>
      </c>
      <c r="U47" s="26">
        <f t="shared" si="11"/>
        <v>3052.5868579111134</v>
      </c>
      <c r="V47" s="26">
        <f t="shared" si="12"/>
        <v>2899.9575150155574</v>
      </c>
      <c r="W47" s="26">
        <f t="shared" si="12"/>
        <v>2754.9596392647795</v>
      </c>
      <c r="X47" s="26">
        <f t="shared" si="13"/>
        <v>2699.8604464794839</v>
      </c>
      <c r="Y47" s="26">
        <f t="shared" si="14"/>
        <v>2564.8674241555095</v>
      </c>
      <c r="Z47" s="26">
        <f t="shared" si="14"/>
        <v>2436.6240529477341</v>
      </c>
      <c r="AA47" s="26">
        <f t="shared" si="15"/>
        <v>2387.8915718887793</v>
      </c>
      <c r="AB47" s="26">
        <f t="shared" si="24"/>
        <v>39093.391250210421</v>
      </c>
      <c r="AC47" s="26">
        <f t="shared" si="16"/>
        <v>89801.049933575603</v>
      </c>
      <c r="AD47" s="15">
        <f t="shared" si="25"/>
        <v>45102.84986312309</v>
      </c>
      <c r="AO47">
        <f t="shared" si="0"/>
        <v>0</v>
      </c>
      <c r="AP47">
        <f t="shared" si="1"/>
        <v>22.2</v>
      </c>
      <c r="AQ47">
        <f t="shared" si="2"/>
        <v>6.1666666666666661</v>
      </c>
    </row>
    <row r="48" spans="2:43" x14ac:dyDescent="0.3">
      <c r="B48" s="2" t="s">
        <v>42</v>
      </c>
      <c r="C48" s="2">
        <v>45</v>
      </c>
      <c r="D48" s="2">
        <v>45</v>
      </c>
      <c r="E48" s="8">
        <v>20.9</v>
      </c>
      <c r="F48" s="7">
        <f t="shared" si="3"/>
        <v>5.8055555555555554</v>
      </c>
      <c r="G48" s="26">
        <f t="shared" si="17"/>
        <v>-0.25000000000000011</v>
      </c>
      <c r="H48" s="26">
        <f t="shared" si="18"/>
        <v>-0.90000000000000036</v>
      </c>
      <c r="I48" s="26">
        <f t="shared" si="4"/>
        <v>-297.00000000000011</v>
      </c>
      <c r="J48" s="26">
        <f t="shared" si="5"/>
        <v>174.8142</v>
      </c>
      <c r="K48" s="26">
        <f t="shared" si="6"/>
        <v>11.583554074074074</v>
      </c>
      <c r="L48" s="26">
        <f t="shared" si="19"/>
        <v>-110.60224592592604</v>
      </c>
      <c r="M48" s="26">
        <f t="shared" si="20"/>
        <v>-642.10748329218177</v>
      </c>
      <c r="N48" s="26">
        <f t="shared" si="7"/>
        <v>0</v>
      </c>
      <c r="O48" s="26">
        <f t="shared" si="21"/>
        <v>128894.44118378602</v>
      </c>
      <c r="P48" s="26">
        <f t="shared" si="8"/>
        <v>-642.10748329218177</v>
      </c>
      <c r="Q48" s="26">
        <f t="shared" si="22"/>
        <v>-51637.471679259266</v>
      </c>
      <c r="R48" s="26">
        <f t="shared" si="23"/>
        <v>-51637.471679259266</v>
      </c>
      <c r="S48" s="26">
        <f t="shared" si="9"/>
        <v>51637.471679259266</v>
      </c>
      <c r="T48" s="28">
        <f t="shared" si="10"/>
        <v>51637.471679259266</v>
      </c>
      <c r="U48" s="26">
        <f t="shared" si="11"/>
        <v>629.26533362633813</v>
      </c>
      <c r="V48" s="26">
        <f t="shared" si="12"/>
        <v>597.80206694502124</v>
      </c>
      <c r="W48" s="26">
        <f t="shared" si="12"/>
        <v>567.91196359777018</v>
      </c>
      <c r="X48" s="26">
        <f t="shared" si="13"/>
        <v>556.55372432581476</v>
      </c>
      <c r="Y48" s="26">
        <f t="shared" si="14"/>
        <v>528.72603810952398</v>
      </c>
      <c r="Z48" s="26">
        <f t="shared" si="14"/>
        <v>502.28973620404776</v>
      </c>
      <c r="AA48" s="26">
        <f t="shared" si="15"/>
        <v>492.24394147996679</v>
      </c>
      <c r="AB48" s="26">
        <f t="shared" si="24"/>
        <v>39585.635191690388</v>
      </c>
      <c r="AC48" s="26">
        <f t="shared" si="16"/>
        <v>89308.805992095644</v>
      </c>
      <c r="AD48" s="15">
        <f t="shared" si="25"/>
        <v>45670.76182672086</v>
      </c>
      <c r="AO48">
        <f t="shared" si="0"/>
        <v>0</v>
      </c>
      <c r="AP48">
        <f t="shared" si="1"/>
        <v>20.9</v>
      </c>
      <c r="AQ48">
        <f t="shared" si="2"/>
        <v>5.8055555555555554</v>
      </c>
    </row>
    <row r="49" spans="2:43" x14ac:dyDescent="0.3">
      <c r="B49" s="2" t="s">
        <v>42</v>
      </c>
      <c r="C49" s="2">
        <v>46</v>
      </c>
      <c r="D49" s="2">
        <v>46</v>
      </c>
      <c r="E49" s="8">
        <v>20.399999999999999</v>
      </c>
      <c r="F49" s="7">
        <f t="shared" si="3"/>
        <v>5.666666666666667</v>
      </c>
      <c r="G49" s="26">
        <f t="shared" si="17"/>
        <v>-0.19444444444444425</v>
      </c>
      <c r="H49" s="26">
        <f t="shared" si="18"/>
        <v>-0.69999999999999929</v>
      </c>
      <c r="I49" s="26">
        <f t="shared" si="4"/>
        <v>-230.99999999999977</v>
      </c>
      <c r="J49" s="26">
        <f t="shared" si="5"/>
        <v>174.8142</v>
      </c>
      <c r="K49" s="26">
        <f t="shared" si="6"/>
        <v>11.035946666666669</v>
      </c>
      <c r="L49" s="26">
        <f t="shared" si="19"/>
        <v>-45.149853333333105</v>
      </c>
      <c r="M49" s="26">
        <f t="shared" si="20"/>
        <v>-255.84916888888762</v>
      </c>
      <c r="N49" s="26">
        <f t="shared" si="7"/>
        <v>0</v>
      </c>
      <c r="O49" s="26">
        <f t="shared" si="21"/>
        <v>128894.44118378602</v>
      </c>
      <c r="P49" s="26">
        <f t="shared" si="8"/>
        <v>-255.84916888888762</v>
      </c>
      <c r="Q49" s="26">
        <f t="shared" si="22"/>
        <v>-51893.320848148156</v>
      </c>
      <c r="R49" s="26">
        <f t="shared" si="23"/>
        <v>-51893.320848148156</v>
      </c>
      <c r="S49" s="26">
        <f t="shared" si="9"/>
        <v>51893.320848148156</v>
      </c>
      <c r="T49" s="28">
        <f t="shared" si="10"/>
        <v>51893.320848148156</v>
      </c>
      <c r="U49" s="26">
        <f t="shared" si="11"/>
        <v>250.73218551110986</v>
      </c>
      <c r="V49" s="26">
        <f t="shared" si="12"/>
        <v>238.19557623555437</v>
      </c>
      <c r="W49" s="26">
        <f t="shared" si="12"/>
        <v>226.28579742377664</v>
      </c>
      <c r="X49" s="26">
        <f t="shared" si="13"/>
        <v>221.76008147530109</v>
      </c>
      <c r="Y49" s="26">
        <f t="shared" si="14"/>
        <v>210.67207740153603</v>
      </c>
      <c r="Z49" s="26">
        <f t="shared" si="14"/>
        <v>200.13847353145923</v>
      </c>
      <c r="AA49" s="26">
        <f t="shared" si="15"/>
        <v>196.13570406083005</v>
      </c>
      <c r="AB49" s="26">
        <f t="shared" si="24"/>
        <v>39781.770895751215</v>
      </c>
      <c r="AC49" s="26">
        <f t="shared" si="16"/>
        <v>89112.670288034802</v>
      </c>
      <c r="AD49" s="15">
        <f t="shared" si="25"/>
        <v>45897.047624144638</v>
      </c>
      <c r="AO49">
        <f t="shared" si="0"/>
        <v>0</v>
      </c>
      <c r="AP49">
        <f t="shared" si="1"/>
        <v>20.399999999999999</v>
      </c>
      <c r="AQ49">
        <f t="shared" si="2"/>
        <v>5.6666666666666661</v>
      </c>
    </row>
    <row r="50" spans="2:43" x14ac:dyDescent="0.3">
      <c r="B50" s="2" t="s">
        <v>42</v>
      </c>
      <c r="C50" s="2">
        <v>47</v>
      </c>
      <c r="D50" s="2">
        <v>47</v>
      </c>
      <c r="E50" s="8">
        <v>19.5</v>
      </c>
      <c r="F50" s="7">
        <f t="shared" si="3"/>
        <v>5.416666666666667</v>
      </c>
      <c r="G50" s="26">
        <f t="shared" si="17"/>
        <v>-0.27777777777777779</v>
      </c>
      <c r="H50" s="26">
        <f t="shared" si="18"/>
        <v>-1</v>
      </c>
      <c r="I50" s="26">
        <f t="shared" si="4"/>
        <v>-330</v>
      </c>
      <c r="J50" s="26">
        <f t="shared" si="5"/>
        <v>174.8142</v>
      </c>
      <c r="K50" s="26">
        <f t="shared" si="6"/>
        <v>10.083666666666669</v>
      </c>
      <c r="L50" s="26">
        <f t="shared" si="19"/>
        <v>-145.10213333333334</v>
      </c>
      <c r="M50" s="26">
        <f t="shared" si="20"/>
        <v>-785.96988888888893</v>
      </c>
      <c r="N50" s="26">
        <f t="shared" si="7"/>
        <v>0</v>
      </c>
      <c r="O50" s="26">
        <f t="shared" si="21"/>
        <v>128894.44118378602</v>
      </c>
      <c r="P50" s="26">
        <f t="shared" si="8"/>
        <v>-785.96988888888893</v>
      </c>
      <c r="Q50" s="26">
        <f t="shared" si="22"/>
        <v>-52679.290737037045</v>
      </c>
      <c r="R50" s="26">
        <f t="shared" si="23"/>
        <v>-52679.290737037045</v>
      </c>
      <c r="S50" s="26">
        <f t="shared" si="9"/>
        <v>52679.290737037045</v>
      </c>
      <c r="T50" s="28">
        <f t="shared" si="10"/>
        <v>52679.290737037045</v>
      </c>
      <c r="U50" s="26">
        <f t="shared" si="11"/>
        <v>770.25049111111116</v>
      </c>
      <c r="V50" s="26">
        <f t="shared" si="12"/>
        <v>731.73796655555554</v>
      </c>
      <c r="W50" s="26">
        <f t="shared" si="12"/>
        <v>695.15106822777773</v>
      </c>
      <c r="X50" s="26">
        <f t="shared" si="13"/>
        <v>681.24804686322216</v>
      </c>
      <c r="Y50" s="26">
        <f t="shared" si="14"/>
        <v>647.18564452006103</v>
      </c>
      <c r="Z50" s="26">
        <f t="shared" si="14"/>
        <v>614.82636229405796</v>
      </c>
      <c r="AA50" s="26">
        <f t="shared" si="15"/>
        <v>602.52983504817678</v>
      </c>
      <c r="AB50" s="26">
        <f t="shared" si="24"/>
        <v>40384.30073079939</v>
      </c>
      <c r="AC50" s="26">
        <f t="shared" si="16"/>
        <v>88510.140452986641</v>
      </c>
      <c r="AD50" s="15">
        <f t="shared" si="25"/>
        <v>46592.198692372418</v>
      </c>
      <c r="AO50">
        <f t="shared" si="0"/>
        <v>0</v>
      </c>
      <c r="AP50">
        <f t="shared" si="1"/>
        <v>19.5</v>
      </c>
      <c r="AQ50">
        <f t="shared" si="2"/>
        <v>5.416666666666667</v>
      </c>
    </row>
    <row r="51" spans="2:43" x14ac:dyDescent="0.3">
      <c r="B51" s="2" t="s">
        <v>42</v>
      </c>
      <c r="C51" s="2">
        <v>48</v>
      </c>
      <c r="D51" s="2">
        <v>48</v>
      </c>
      <c r="E51" s="8">
        <v>18.399999999999999</v>
      </c>
      <c r="F51" s="7">
        <f t="shared" si="3"/>
        <v>5.1111111111111107</v>
      </c>
      <c r="G51" s="26">
        <f t="shared" si="17"/>
        <v>-0.23611111111111099</v>
      </c>
      <c r="H51" s="26">
        <f t="shared" si="18"/>
        <v>-0.84999999999999964</v>
      </c>
      <c r="I51" s="26">
        <f t="shared" si="4"/>
        <v>-280.49999999999989</v>
      </c>
      <c r="J51" s="26">
        <f t="shared" si="5"/>
        <v>174.8142</v>
      </c>
      <c r="K51" s="26">
        <f t="shared" si="6"/>
        <v>8.9781096296296283</v>
      </c>
      <c r="L51" s="26">
        <f t="shared" si="19"/>
        <v>-96.707690370370258</v>
      </c>
      <c r="M51" s="26">
        <f t="shared" si="20"/>
        <v>-494.28375078189237</v>
      </c>
      <c r="N51" s="26">
        <f t="shared" si="7"/>
        <v>0</v>
      </c>
      <c r="O51" s="26">
        <f t="shared" si="21"/>
        <v>128894.44118378602</v>
      </c>
      <c r="P51" s="26">
        <f t="shared" si="8"/>
        <v>-494.28375078189237</v>
      </c>
      <c r="Q51" s="26">
        <f t="shared" si="22"/>
        <v>-53173.574487818936</v>
      </c>
      <c r="R51" s="26">
        <f t="shared" si="23"/>
        <v>-53173.574487818936</v>
      </c>
      <c r="S51" s="26">
        <f t="shared" si="9"/>
        <v>53173.574487818936</v>
      </c>
      <c r="T51" s="28">
        <f t="shared" si="10"/>
        <v>53173.574487818936</v>
      </c>
      <c r="U51" s="26">
        <f t="shared" si="11"/>
        <v>484.39807576625452</v>
      </c>
      <c r="V51" s="26">
        <f t="shared" si="12"/>
        <v>460.17817197794176</v>
      </c>
      <c r="W51" s="26">
        <f t="shared" si="12"/>
        <v>437.16926337904465</v>
      </c>
      <c r="X51" s="26">
        <f t="shared" si="13"/>
        <v>428.42587811146376</v>
      </c>
      <c r="Y51" s="26">
        <f t="shared" si="14"/>
        <v>407.00458420589058</v>
      </c>
      <c r="Z51" s="26">
        <f t="shared" si="14"/>
        <v>386.65435499559601</v>
      </c>
      <c r="AA51" s="26">
        <f t="shared" si="15"/>
        <v>378.92126789568408</v>
      </c>
      <c r="AB51" s="26">
        <f t="shared" si="24"/>
        <v>40763.221998695073</v>
      </c>
      <c r="AC51" s="26">
        <f t="shared" si="16"/>
        <v>88131.219185090944</v>
      </c>
      <c r="AD51" s="15">
        <f t="shared" si="25"/>
        <v>47029.367955751462</v>
      </c>
      <c r="AO51">
        <f t="shared" si="0"/>
        <v>0</v>
      </c>
      <c r="AP51">
        <f t="shared" si="1"/>
        <v>18.399999999999999</v>
      </c>
      <c r="AQ51">
        <f t="shared" si="2"/>
        <v>5.1111111111111107</v>
      </c>
    </row>
    <row r="52" spans="2:43" x14ac:dyDescent="0.3">
      <c r="B52" s="2" t="s">
        <v>42</v>
      </c>
      <c r="C52" s="2">
        <v>49</v>
      </c>
      <c r="D52" s="2">
        <v>49</v>
      </c>
      <c r="E52" s="8">
        <v>17.8</v>
      </c>
      <c r="F52" s="7">
        <f t="shared" si="3"/>
        <v>4.9444444444444446</v>
      </c>
      <c r="G52" s="26">
        <f t="shared" si="17"/>
        <v>-8.3333333333333037E-2</v>
      </c>
      <c r="H52" s="26">
        <f t="shared" si="18"/>
        <v>-0.29999999999999893</v>
      </c>
      <c r="I52" s="26">
        <f t="shared" si="4"/>
        <v>-98.999999999999645</v>
      </c>
      <c r="J52" s="26">
        <f t="shared" si="5"/>
        <v>174.8142</v>
      </c>
      <c r="K52" s="26">
        <f t="shared" si="6"/>
        <v>8.4021274074074093</v>
      </c>
      <c r="L52" s="26">
        <f t="shared" si="19"/>
        <v>84.216327407407761</v>
      </c>
      <c r="M52" s="26">
        <f t="shared" si="20"/>
        <v>416.40295218107173</v>
      </c>
      <c r="N52" s="26">
        <f t="shared" si="7"/>
        <v>416.40295218107173</v>
      </c>
      <c r="O52" s="26">
        <f t="shared" si="21"/>
        <v>129310.8441359671</v>
      </c>
      <c r="P52" s="26">
        <f t="shared" si="8"/>
        <v>0</v>
      </c>
      <c r="Q52" s="26">
        <f t="shared" si="22"/>
        <v>-53173.574487818936</v>
      </c>
      <c r="R52" s="26">
        <f t="shared" si="23"/>
        <v>0</v>
      </c>
      <c r="S52" s="26">
        <f t="shared" si="9"/>
        <v>0</v>
      </c>
      <c r="T52" s="28">
        <f t="shared" si="10"/>
        <v>53173.574487818936</v>
      </c>
      <c r="U52" s="26">
        <f t="shared" si="11"/>
        <v>0</v>
      </c>
      <c r="V52" s="26">
        <f t="shared" si="12"/>
        <v>0</v>
      </c>
      <c r="W52" s="26">
        <f t="shared" si="12"/>
        <v>0</v>
      </c>
      <c r="X52" s="26">
        <f t="shared" si="13"/>
        <v>0</v>
      </c>
      <c r="Y52" s="26">
        <f t="shared" si="14"/>
        <v>0</v>
      </c>
      <c r="Z52" s="26">
        <f t="shared" si="14"/>
        <v>0</v>
      </c>
      <c r="AA52" s="26">
        <f t="shared" si="15"/>
        <v>0</v>
      </c>
      <c r="AB52" s="26">
        <f t="shared" si="24"/>
        <v>40763.221998695073</v>
      </c>
      <c r="AC52" s="26">
        <f t="shared" si="16"/>
        <v>88547.622137272032</v>
      </c>
      <c r="AD52" s="15">
        <f t="shared" si="25"/>
        <v>0</v>
      </c>
      <c r="AO52">
        <f t="shared" si="0"/>
        <v>0</v>
      </c>
      <c r="AP52">
        <f t="shared" si="1"/>
        <v>17.8</v>
      </c>
      <c r="AQ52">
        <f t="shared" si="2"/>
        <v>4.9444444444444446</v>
      </c>
    </row>
    <row r="53" spans="2:43" x14ac:dyDescent="0.3">
      <c r="B53" s="2" t="s">
        <v>42</v>
      </c>
      <c r="C53" s="2">
        <v>50</v>
      </c>
      <c r="D53" s="2">
        <v>50</v>
      </c>
      <c r="E53" s="8">
        <v>17.8</v>
      </c>
      <c r="F53" s="7">
        <f t="shared" si="3"/>
        <v>4.9444444444444446</v>
      </c>
      <c r="G53" s="26">
        <f t="shared" si="17"/>
        <v>-5.5555555555555851E-2</v>
      </c>
      <c r="H53" s="26">
        <f t="shared" si="18"/>
        <v>-0.20000000000000107</v>
      </c>
      <c r="I53" s="26">
        <f t="shared" si="4"/>
        <v>-66.000000000000355</v>
      </c>
      <c r="J53" s="26">
        <f t="shared" si="5"/>
        <v>174.8142</v>
      </c>
      <c r="K53" s="26">
        <f t="shared" si="6"/>
        <v>8.4021274074074093</v>
      </c>
      <c r="L53" s="26">
        <f t="shared" si="19"/>
        <v>117.21632740740705</v>
      </c>
      <c r="M53" s="26">
        <f t="shared" si="20"/>
        <v>579.56961884773489</v>
      </c>
      <c r="N53" s="26">
        <f t="shared" si="7"/>
        <v>579.56961884773489</v>
      </c>
      <c r="O53" s="26">
        <f t="shared" si="21"/>
        <v>129890.41375481483</v>
      </c>
      <c r="P53" s="26">
        <f t="shared" si="8"/>
        <v>0</v>
      </c>
      <c r="Q53" s="26">
        <f t="shared" si="22"/>
        <v>-53173.574487818936</v>
      </c>
      <c r="R53" s="26">
        <f t="shared" si="23"/>
        <v>0</v>
      </c>
      <c r="S53" s="26">
        <f t="shared" si="9"/>
        <v>0</v>
      </c>
      <c r="T53" s="28">
        <f t="shared" si="10"/>
        <v>53173.574487818936</v>
      </c>
      <c r="U53" s="26">
        <f t="shared" si="11"/>
        <v>0</v>
      </c>
      <c r="V53" s="26">
        <f t="shared" si="12"/>
        <v>0</v>
      </c>
      <c r="W53" s="26">
        <f t="shared" si="12"/>
        <v>0</v>
      </c>
      <c r="X53" s="26">
        <f t="shared" si="13"/>
        <v>0</v>
      </c>
      <c r="Y53" s="26">
        <f t="shared" si="14"/>
        <v>0</v>
      </c>
      <c r="Z53" s="26">
        <f t="shared" si="14"/>
        <v>0</v>
      </c>
      <c r="AA53" s="26">
        <f t="shared" si="15"/>
        <v>0</v>
      </c>
      <c r="AB53" s="26">
        <f t="shared" si="24"/>
        <v>40763.221998695073</v>
      </c>
      <c r="AC53" s="26">
        <f t="shared" si="16"/>
        <v>89127.191756119748</v>
      </c>
      <c r="AD53" s="15">
        <f t="shared" si="25"/>
        <v>0</v>
      </c>
      <c r="AO53">
        <f t="shared" si="0"/>
        <v>0</v>
      </c>
      <c r="AP53">
        <f t="shared" si="1"/>
        <v>17.8</v>
      </c>
      <c r="AQ53">
        <f t="shared" si="2"/>
        <v>4.9444444444444446</v>
      </c>
    </row>
    <row r="54" spans="2:43" x14ac:dyDescent="0.3">
      <c r="B54" s="2" t="s">
        <v>42</v>
      </c>
      <c r="C54" s="2">
        <v>51</v>
      </c>
      <c r="D54" s="2">
        <v>51</v>
      </c>
      <c r="E54" s="8">
        <v>17.399999999999999</v>
      </c>
      <c r="F54" s="7">
        <f t="shared" si="3"/>
        <v>4.833333333333333</v>
      </c>
      <c r="G54" s="26">
        <f t="shared" si="17"/>
        <v>-0.29166666666666685</v>
      </c>
      <c r="H54" s="26">
        <f t="shared" si="18"/>
        <v>-1.0500000000000007</v>
      </c>
      <c r="I54" s="26">
        <f t="shared" si="4"/>
        <v>-346.50000000000023</v>
      </c>
      <c r="J54" s="26">
        <f t="shared" si="5"/>
        <v>174.8142</v>
      </c>
      <c r="K54" s="26">
        <f t="shared" si="6"/>
        <v>8.0287466666666667</v>
      </c>
      <c r="L54" s="26">
        <f t="shared" si="19"/>
        <v>-163.65705333333355</v>
      </c>
      <c r="M54" s="26">
        <f t="shared" si="20"/>
        <v>-791.00909111111207</v>
      </c>
      <c r="N54" s="26">
        <f t="shared" si="7"/>
        <v>0</v>
      </c>
      <c r="O54" s="26">
        <f t="shared" si="21"/>
        <v>129890.41375481483</v>
      </c>
      <c r="P54" s="26">
        <f t="shared" si="8"/>
        <v>-791.00909111111207</v>
      </c>
      <c r="Q54" s="26">
        <f t="shared" si="22"/>
        <v>-53964.583578930047</v>
      </c>
      <c r="R54" s="26">
        <f t="shared" si="23"/>
        <v>-791.00909111111207</v>
      </c>
      <c r="S54" s="26">
        <f t="shared" si="9"/>
        <v>791.00909111111207</v>
      </c>
      <c r="T54" s="28">
        <f t="shared" si="10"/>
        <v>53964.583578930047</v>
      </c>
      <c r="U54" s="26">
        <f t="shared" si="11"/>
        <v>775.18890928888982</v>
      </c>
      <c r="V54" s="26">
        <f t="shared" si="12"/>
        <v>736.42946382444529</v>
      </c>
      <c r="W54" s="26">
        <f t="shared" si="12"/>
        <v>699.60799063322304</v>
      </c>
      <c r="X54" s="26">
        <f t="shared" si="13"/>
        <v>685.61583082055859</v>
      </c>
      <c r="Y54" s="26">
        <f t="shared" si="14"/>
        <v>651.33503927953063</v>
      </c>
      <c r="Z54" s="26">
        <f t="shared" si="14"/>
        <v>618.76828731555406</v>
      </c>
      <c r="AA54" s="26">
        <f t="shared" si="15"/>
        <v>606.39292156924296</v>
      </c>
      <c r="AB54" s="26">
        <f t="shared" si="24"/>
        <v>41369.614920264314</v>
      </c>
      <c r="AC54" s="26">
        <f t="shared" si="16"/>
        <v>88520.798834550515</v>
      </c>
      <c r="AD54" s="15">
        <f t="shared" si="25"/>
        <v>699.60799063322304</v>
      </c>
      <c r="AO54">
        <f t="shared" si="0"/>
        <v>0</v>
      </c>
      <c r="AP54">
        <f t="shared" si="1"/>
        <v>17.399999999999999</v>
      </c>
      <c r="AQ54">
        <f t="shared" si="2"/>
        <v>4.833333333333333</v>
      </c>
    </row>
    <row r="55" spans="2:43" x14ac:dyDescent="0.3">
      <c r="B55" s="2" t="s">
        <v>42</v>
      </c>
      <c r="C55" s="2">
        <v>52</v>
      </c>
      <c r="D55" s="2">
        <v>52</v>
      </c>
      <c r="E55" s="8">
        <v>15.7</v>
      </c>
      <c r="F55" s="7">
        <f t="shared" si="3"/>
        <v>4.3611111111111107</v>
      </c>
      <c r="G55" s="26">
        <f t="shared" si="17"/>
        <v>-0.5972222222222221</v>
      </c>
      <c r="H55" s="26">
        <f t="shared" si="18"/>
        <v>-2.1499999999999995</v>
      </c>
      <c r="I55" s="26">
        <f t="shared" si="4"/>
        <v>-709.49999999999989</v>
      </c>
      <c r="J55" s="26">
        <f t="shared" si="5"/>
        <v>174.8142</v>
      </c>
      <c r="K55" s="26">
        <f t="shared" si="6"/>
        <v>6.5365496296296293</v>
      </c>
      <c r="L55" s="26">
        <f t="shared" si="19"/>
        <v>-528.14925037037028</v>
      </c>
      <c r="M55" s="26">
        <f t="shared" si="20"/>
        <v>-2303.3175641152257</v>
      </c>
      <c r="N55" s="26">
        <f t="shared" si="7"/>
        <v>0</v>
      </c>
      <c r="O55" s="26">
        <f t="shared" si="21"/>
        <v>129890.41375481483</v>
      </c>
      <c r="P55" s="26">
        <f t="shared" si="8"/>
        <v>-2303.3175641152257</v>
      </c>
      <c r="Q55" s="26">
        <f t="shared" si="22"/>
        <v>-56267.901143045274</v>
      </c>
      <c r="R55" s="26">
        <f t="shared" si="23"/>
        <v>-3094.3266552263376</v>
      </c>
      <c r="S55" s="26">
        <f t="shared" si="9"/>
        <v>3094.3266552263376</v>
      </c>
      <c r="T55" s="28">
        <f t="shared" si="10"/>
        <v>56267.901143045274</v>
      </c>
      <c r="U55" s="26">
        <f t="shared" si="11"/>
        <v>2257.2512128329213</v>
      </c>
      <c r="V55" s="26">
        <f t="shared" si="12"/>
        <v>2144.388652191275</v>
      </c>
      <c r="W55" s="26">
        <f t="shared" si="12"/>
        <v>2037.1692195817111</v>
      </c>
      <c r="X55" s="26">
        <f t="shared" si="13"/>
        <v>1996.4258351900769</v>
      </c>
      <c r="Y55" s="26">
        <f t="shared" si="14"/>
        <v>1896.6045434305729</v>
      </c>
      <c r="Z55" s="26">
        <f t="shared" si="14"/>
        <v>1801.7743162590441</v>
      </c>
      <c r="AA55" s="26">
        <f t="shared" si="15"/>
        <v>1765.7388299338631</v>
      </c>
      <c r="AB55" s="26">
        <f t="shared" si="24"/>
        <v>43135.353750198177</v>
      </c>
      <c r="AC55" s="26">
        <f t="shared" si="16"/>
        <v>86755.060004616651</v>
      </c>
      <c r="AD55" s="15">
        <f t="shared" si="25"/>
        <v>2736.7772102149343</v>
      </c>
      <c r="AO55">
        <f t="shared" si="0"/>
        <v>0</v>
      </c>
      <c r="AP55">
        <f t="shared" si="1"/>
        <v>15.7</v>
      </c>
      <c r="AQ55">
        <f t="shared" si="2"/>
        <v>4.3611111111111107</v>
      </c>
    </row>
    <row r="56" spans="2:43" x14ac:dyDescent="0.3">
      <c r="B56" s="2" t="s">
        <v>42</v>
      </c>
      <c r="C56" s="2">
        <v>53</v>
      </c>
      <c r="D56" s="2">
        <v>53</v>
      </c>
      <c r="E56" s="8">
        <v>13.1</v>
      </c>
      <c r="F56" s="7">
        <f t="shared" si="3"/>
        <v>3.6388888888888888</v>
      </c>
      <c r="G56" s="26">
        <f t="shared" si="17"/>
        <v>-0.49999999999999994</v>
      </c>
      <c r="H56" s="26">
        <f t="shared" si="18"/>
        <v>-1.7999999999999998</v>
      </c>
      <c r="I56" s="26">
        <f t="shared" si="4"/>
        <v>-593.99999999999989</v>
      </c>
      <c r="J56" s="26">
        <f t="shared" si="5"/>
        <v>174.8142</v>
      </c>
      <c r="K56" s="26">
        <f t="shared" si="6"/>
        <v>4.5508429629629639</v>
      </c>
      <c r="L56" s="26">
        <f t="shared" si="19"/>
        <v>-414.63495703703688</v>
      </c>
      <c r="M56" s="26">
        <f t="shared" si="20"/>
        <v>-1508.8105381069954</v>
      </c>
      <c r="N56" s="26">
        <f t="shared" si="7"/>
        <v>0</v>
      </c>
      <c r="O56" s="26">
        <f t="shared" si="21"/>
        <v>129890.41375481483</v>
      </c>
      <c r="P56" s="26">
        <f t="shared" si="8"/>
        <v>-1508.8105381069954</v>
      </c>
      <c r="Q56" s="26">
        <f t="shared" si="22"/>
        <v>-57776.711681152272</v>
      </c>
      <c r="R56" s="26">
        <f t="shared" si="23"/>
        <v>-4603.137193333333</v>
      </c>
      <c r="S56" s="26">
        <f t="shared" si="9"/>
        <v>4603.137193333333</v>
      </c>
      <c r="T56" s="28">
        <f t="shared" si="10"/>
        <v>57776.711681152272</v>
      </c>
      <c r="U56" s="26">
        <f t="shared" si="11"/>
        <v>1478.6343273448554</v>
      </c>
      <c r="V56" s="26">
        <f t="shared" si="12"/>
        <v>1404.7026109776125</v>
      </c>
      <c r="W56" s="26">
        <f t="shared" si="12"/>
        <v>1334.4674804287317</v>
      </c>
      <c r="X56" s="26">
        <f t="shared" si="13"/>
        <v>1307.778130820157</v>
      </c>
      <c r="Y56" s="26">
        <f t="shared" si="14"/>
        <v>1242.3892242791492</v>
      </c>
      <c r="Z56" s="26">
        <f t="shared" si="14"/>
        <v>1180.2697630651917</v>
      </c>
      <c r="AA56" s="26">
        <f t="shared" si="15"/>
        <v>1156.6643678038879</v>
      </c>
      <c r="AB56" s="26">
        <f t="shared" si="24"/>
        <v>44292.018118002066</v>
      </c>
      <c r="AC56" s="26">
        <f t="shared" si="16"/>
        <v>85598.395636812755</v>
      </c>
      <c r="AD56" s="15">
        <f t="shared" si="25"/>
        <v>4071.2446906436662</v>
      </c>
      <c r="AO56">
        <f t="shared" si="0"/>
        <v>0</v>
      </c>
      <c r="AP56">
        <f t="shared" si="1"/>
        <v>13.1</v>
      </c>
      <c r="AQ56">
        <f t="shared" si="2"/>
        <v>3.6388888888888888</v>
      </c>
    </row>
    <row r="57" spans="2:43" x14ac:dyDescent="0.3">
      <c r="B57" s="2" t="s">
        <v>42</v>
      </c>
      <c r="C57" s="2">
        <v>54</v>
      </c>
      <c r="D57" s="2">
        <v>54</v>
      </c>
      <c r="E57" s="8">
        <v>12.1</v>
      </c>
      <c r="F57" s="7">
        <f t="shared" si="3"/>
        <v>3.3611111111111112</v>
      </c>
      <c r="G57" s="26">
        <f t="shared" si="17"/>
        <v>-0.15277777777777773</v>
      </c>
      <c r="H57" s="26">
        <f t="shared" si="18"/>
        <v>-0.54999999999999982</v>
      </c>
      <c r="I57" s="26">
        <f t="shared" si="4"/>
        <v>-181.49999999999994</v>
      </c>
      <c r="J57" s="26">
        <f t="shared" si="5"/>
        <v>174.8142</v>
      </c>
      <c r="K57" s="26">
        <f t="shared" si="6"/>
        <v>3.8825762962962966</v>
      </c>
      <c r="L57" s="26">
        <f t="shared" si="19"/>
        <v>-2.8032237037036469</v>
      </c>
      <c r="M57" s="26">
        <f t="shared" si="20"/>
        <v>-9.4219463374483698</v>
      </c>
      <c r="N57" s="26">
        <f t="shared" si="7"/>
        <v>0</v>
      </c>
      <c r="O57" s="26">
        <f t="shared" si="21"/>
        <v>129890.41375481483</v>
      </c>
      <c r="P57" s="26">
        <f t="shared" si="8"/>
        <v>-9.4219463374483698</v>
      </c>
      <c r="Q57" s="26">
        <f t="shared" si="22"/>
        <v>-57786.133627489718</v>
      </c>
      <c r="R57" s="26">
        <f t="shared" si="23"/>
        <v>-4612.5591396707814</v>
      </c>
      <c r="S57" s="26">
        <f t="shared" si="9"/>
        <v>4612.5591396707814</v>
      </c>
      <c r="T57" s="28">
        <f t="shared" si="10"/>
        <v>57786.133627489718</v>
      </c>
      <c r="U57" s="26">
        <f t="shared" si="11"/>
        <v>9.2335074106994028</v>
      </c>
      <c r="V57" s="26">
        <f t="shared" si="12"/>
        <v>8.7718320401644316</v>
      </c>
      <c r="W57" s="26">
        <f t="shared" si="12"/>
        <v>8.33324043815621</v>
      </c>
      <c r="X57" s="26">
        <f t="shared" si="13"/>
        <v>8.1665756293930851</v>
      </c>
      <c r="Y57" s="26">
        <f t="shared" si="14"/>
        <v>7.7582468479234308</v>
      </c>
      <c r="Z57" s="26">
        <f t="shared" si="14"/>
        <v>7.3703345055272589</v>
      </c>
      <c r="AA57" s="26">
        <f t="shared" si="15"/>
        <v>7.2229278154167131</v>
      </c>
      <c r="AB57" s="26">
        <f t="shared" si="24"/>
        <v>44299.241045817485</v>
      </c>
      <c r="AC57" s="26">
        <f t="shared" si="16"/>
        <v>85591.172708997343</v>
      </c>
      <c r="AD57" s="15">
        <f t="shared" si="25"/>
        <v>4079.5779310818225</v>
      </c>
      <c r="AO57">
        <f t="shared" si="0"/>
        <v>0</v>
      </c>
      <c r="AP57">
        <f t="shared" si="1"/>
        <v>12.1</v>
      </c>
      <c r="AQ57">
        <f t="shared" si="2"/>
        <v>3.3611111111111107</v>
      </c>
    </row>
    <row r="58" spans="2:43" x14ac:dyDescent="0.3">
      <c r="B58" s="2" t="s">
        <v>42</v>
      </c>
      <c r="C58" s="2">
        <v>55</v>
      </c>
      <c r="D58" s="2">
        <v>55</v>
      </c>
      <c r="E58" s="8">
        <v>12</v>
      </c>
      <c r="F58" s="7">
        <f t="shared" si="3"/>
        <v>3.3333333333333335</v>
      </c>
      <c r="G58" s="26">
        <f t="shared" si="17"/>
        <v>-1.388888888888884E-2</v>
      </c>
      <c r="H58" s="26">
        <f t="shared" si="18"/>
        <v>-4.9999999999999822E-2</v>
      </c>
      <c r="I58" s="26">
        <f t="shared" si="4"/>
        <v>-16.499999999999943</v>
      </c>
      <c r="J58" s="26">
        <f t="shared" si="5"/>
        <v>174.8142</v>
      </c>
      <c r="K58" s="26">
        <f t="shared" si="6"/>
        <v>3.8186666666666675</v>
      </c>
      <c r="L58" s="26">
        <f t="shared" si="19"/>
        <v>162.13286666666673</v>
      </c>
      <c r="M58" s="26">
        <f t="shared" si="20"/>
        <v>540.44288888888912</v>
      </c>
      <c r="N58" s="26">
        <f t="shared" si="7"/>
        <v>540.44288888888912</v>
      </c>
      <c r="O58" s="26">
        <f t="shared" si="21"/>
        <v>130430.85664370372</v>
      </c>
      <c r="P58" s="26">
        <f t="shared" si="8"/>
        <v>0</v>
      </c>
      <c r="Q58" s="26">
        <f t="shared" si="22"/>
        <v>-57786.133627489718</v>
      </c>
      <c r="R58" s="26">
        <f t="shared" si="23"/>
        <v>0</v>
      </c>
      <c r="S58" s="26">
        <f t="shared" si="9"/>
        <v>0</v>
      </c>
      <c r="T58" s="28">
        <f t="shared" si="10"/>
        <v>57786.133627489718</v>
      </c>
      <c r="U58" s="26">
        <f t="shared" si="11"/>
        <v>0</v>
      </c>
      <c r="V58" s="26">
        <f t="shared" si="12"/>
        <v>0</v>
      </c>
      <c r="W58" s="26">
        <f t="shared" si="12"/>
        <v>0</v>
      </c>
      <c r="X58" s="26">
        <f t="shared" si="13"/>
        <v>0</v>
      </c>
      <c r="Y58" s="26">
        <f t="shared" si="14"/>
        <v>0</v>
      </c>
      <c r="Z58" s="26">
        <f t="shared" si="14"/>
        <v>0</v>
      </c>
      <c r="AA58" s="26">
        <f t="shared" si="15"/>
        <v>0</v>
      </c>
      <c r="AB58" s="26">
        <f t="shared" si="24"/>
        <v>44299.241045817485</v>
      </c>
      <c r="AC58" s="26">
        <f t="shared" si="16"/>
        <v>86131.615597886237</v>
      </c>
      <c r="AD58" s="15">
        <f t="shared" si="25"/>
        <v>0</v>
      </c>
      <c r="AO58">
        <f t="shared" si="0"/>
        <v>0</v>
      </c>
      <c r="AP58">
        <f t="shared" si="1"/>
        <v>12</v>
      </c>
      <c r="AQ58">
        <f t="shared" si="2"/>
        <v>3.333333333333333</v>
      </c>
    </row>
    <row r="59" spans="2:43" x14ac:dyDescent="0.3">
      <c r="B59" s="2" t="s">
        <v>42</v>
      </c>
      <c r="C59" s="2">
        <v>56</v>
      </c>
      <c r="D59" s="2">
        <v>56</v>
      </c>
      <c r="E59" s="8">
        <v>12</v>
      </c>
      <c r="F59" s="7">
        <f t="shared" si="3"/>
        <v>3.3333333333333335</v>
      </c>
      <c r="G59" s="26">
        <f t="shared" si="17"/>
        <v>0</v>
      </c>
      <c r="H59" s="26">
        <f t="shared" si="18"/>
        <v>0</v>
      </c>
      <c r="I59" s="26">
        <f t="shared" si="4"/>
        <v>0</v>
      </c>
      <c r="J59" s="26">
        <f t="shared" si="5"/>
        <v>174.8142</v>
      </c>
      <c r="K59" s="26">
        <f t="shared" si="6"/>
        <v>3.8186666666666675</v>
      </c>
      <c r="L59" s="26">
        <f t="shared" si="19"/>
        <v>178.63286666666667</v>
      </c>
      <c r="M59" s="26">
        <f t="shared" si="20"/>
        <v>595.44288888888889</v>
      </c>
      <c r="N59" s="26">
        <f t="shared" si="7"/>
        <v>595.44288888888889</v>
      </c>
      <c r="O59" s="26">
        <f t="shared" si="21"/>
        <v>131026.29953259262</v>
      </c>
      <c r="P59" s="26">
        <f t="shared" si="8"/>
        <v>0</v>
      </c>
      <c r="Q59" s="26">
        <f t="shared" si="22"/>
        <v>-57786.133627489718</v>
      </c>
      <c r="R59" s="26">
        <f t="shared" si="23"/>
        <v>0</v>
      </c>
      <c r="S59" s="26">
        <f t="shared" si="9"/>
        <v>0</v>
      </c>
      <c r="T59" s="28">
        <f t="shared" si="10"/>
        <v>57786.133627489718</v>
      </c>
      <c r="U59" s="26">
        <f t="shared" si="11"/>
        <v>0</v>
      </c>
      <c r="V59" s="26">
        <f t="shared" si="12"/>
        <v>0</v>
      </c>
      <c r="W59" s="26">
        <f t="shared" si="12"/>
        <v>0</v>
      </c>
      <c r="X59" s="26">
        <f t="shared" si="13"/>
        <v>0</v>
      </c>
      <c r="Y59" s="26">
        <f t="shared" si="14"/>
        <v>0</v>
      </c>
      <c r="Z59" s="26">
        <f t="shared" si="14"/>
        <v>0</v>
      </c>
      <c r="AA59" s="26">
        <f t="shared" si="15"/>
        <v>0</v>
      </c>
      <c r="AB59" s="26">
        <f t="shared" si="24"/>
        <v>44299.241045817485</v>
      </c>
      <c r="AC59" s="26">
        <f t="shared" si="16"/>
        <v>86727.058486775131</v>
      </c>
      <c r="AD59" s="15">
        <f t="shared" si="25"/>
        <v>0</v>
      </c>
      <c r="AO59">
        <f t="shared" si="0"/>
        <v>0</v>
      </c>
      <c r="AP59">
        <f t="shared" si="1"/>
        <v>12</v>
      </c>
      <c r="AQ59">
        <f t="shared" si="2"/>
        <v>3.333333333333333</v>
      </c>
    </row>
    <row r="60" spans="2:43" x14ac:dyDescent="0.3">
      <c r="B60" s="2" t="s">
        <v>42</v>
      </c>
      <c r="C60" s="2">
        <v>57</v>
      </c>
      <c r="D60" s="2">
        <v>57</v>
      </c>
      <c r="E60" s="8">
        <v>12</v>
      </c>
      <c r="F60" s="7">
        <f t="shared" si="3"/>
        <v>3.3333333333333335</v>
      </c>
      <c r="G60" s="26">
        <f t="shared" si="17"/>
        <v>4.1666666666666761E-2</v>
      </c>
      <c r="H60" s="26">
        <f t="shared" si="18"/>
        <v>0.15000000000000036</v>
      </c>
      <c r="I60" s="26">
        <f t="shared" si="4"/>
        <v>49.500000000000114</v>
      </c>
      <c r="J60" s="26">
        <f t="shared" si="5"/>
        <v>174.8142</v>
      </c>
      <c r="K60" s="26">
        <f t="shared" si="6"/>
        <v>3.8186666666666675</v>
      </c>
      <c r="L60" s="26">
        <f t="shared" si="19"/>
        <v>228.13286666666679</v>
      </c>
      <c r="M60" s="26">
        <f t="shared" si="20"/>
        <v>760.44288888888934</v>
      </c>
      <c r="N60" s="26">
        <f t="shared" si="7"/>
        <v>760.44288888888934</v>
      </c>
      <c r="O60" s="26">
        <f t="shared" si="21"/>
        <v>131786.7424214815</v>
      </c>
      <c r="P60" s="26">
        <f t="shared" si="8"/>
        <v>0</v>
      </c>
      <c r="Q60" s="26">
        <f t="shared" si="22"/>
        <v>-57786.133627489718</v>
      </c>
      <c r="R60" s="26">
        <f t="shared" si="23"/>
        <v>0</v>
      </c>
      <c r="S60" s="26">
        <f t="shared" si="9"/>
        <v>0</v>
      </c>
      <c r="T60" s="28">
        <f t="shared" si="10"/>
        <v>57786.133627489718</v>
      </c>
      <c r="U60" s="26">
        <f t="shared" si="11"/>
        <v>0</v>
      </c>
      <c r="V60" s="26">
        <f t="shared" si="12"/>
        <v>0</v>
      </c>
      <c r="W60" s="26">
        <f t="shared" si="12"/>
        <v>0</v>
      </c>
      <c r="X60" s="26">
        <f t="shared" si="13"/>
        <v>0</v>
      </c>
      <c r="Y60" s="26">
        <f t="shared" si="14"/>
        <v>0</v>
      </c>
      <c r="Z60" s="26">
        <f t="shared" si="14"/>
        <v>0</v>
      </c>
      <c r="AA60" s="26">
        <f t="shared" si="15"/>
        <v>0</v>
      </c>
      <c r="AB60" s="26">
        <f t="shared" si="24"/>
        <v>44299.241045817485</v>
      </c>
      <c r="AC60" s="26">
        <f t="shared" si="16"/>
        <v>87487.501375664011</v>
      </c>
      <c r="AD60" s="15">
        <f t="shared" si="25"/>
        <v>0</v>
      </c>
      <c r="AO60">
        <f t="shared" si="0"/>
        <v>0</v>
      </c>
      <c r="AP60">
        <f t="shared" si="1"/>
        <v>12</v>
      </c>
      <c r="AQ60">
        <f t="shared" si="2"/>
        <v>3.333333333333333</v>
      </c>
    </row>
    <row r="61" spans="2:43" x14ac:dyDescent="0.3">
      <c r="B61" s="2" t="s">
        <v>42</v>
      </c>
      <c r="C61" s="2">
        <v>58</v>
      </c>
      <c r="D61" s="2">
        <v>58</v>
      </c>
      <c r="E61" s="8">
        <v>12.3</v>
      </c>
      <c r="F61" s="7">
        <f t="shared" si="3"/>
        <v>3.416666666666667</v>
      </c>
      <c r="G61" s="26">
        <f t="shared" si="17"/>
        <v>8.3333333333333287E-2</v>
      </c>
      <c r="H61" s="26">
        <f t="shared" si="18"/>
        <v>0.29999999999999982</v>
      </c>
      <c r="I61" s="26">
        <f t="shared" si="4"/>
        <v>98.999999999999943</v>
      </c>
      <c r="J61" s="26">
        <f t="shared" si="5"/>
        <v>174.8142</v>
      </c>
      <c r="K61" s="26">
        <f t="shared" si="6"/>
        <v>4.0119866666666679</v>
      </c>
      <c r="L61" s="26">
        <f t="shared" si="19"/>
        <v>277.82618666666656</v>
      </c>
      <c r="M61" s="26">
        <f t="shared" si="20"/>
        <v>949.23947111111079</v>
      </c>
      <c r="N61" s="26">
        <f t="shared" si="7"/>
        <v>949.23947111111079</v>
      </c>
      <c r="O61" s="26">
        <f t="shared" si="21"/>
        <v>132735.98189259259</v>
      </c>
      <c r="P61" s="26">
        <f t="shared" si="8"/>
        <v>0</v>
      </c>
      <c r="Q61" s="26">
        <f t="shared" si="22"/>
        <v>-57786.133627489718</v>
      </c>
      <c r="R61" s="26">
        <f t="shared" si="23"/>
        <v>0</v>
      </c>
      <c r="S61" s="26">
        <f t="shared" si="9"/>
        <v>0</v>
      </c>
      <c r="T61" s="28">
        <f t="shared" si="10"/>
        <v>57786.133627489718</v>
      </c>
      <c r="U61" s="26">
        <f t="shared" si="11"/>
        <v>0</v>
      </c>
      <c r="V61" s="26">
        <f t="shared" si="12"/>
        <v>0</v>
      </c>
      <c r="W61" s="26">
        <f t="shared" si="12"/>
        <v>0</v>
      </c>
      <c r="X61" s="26">
        <f t="shared" si="13"/>
        <v>0</v>
      </c>
      <c r="Y61" s="26">
        <f t="shared" si="14"/>
        <v>0</v>
      </c>
      <c r="Z61" s="26">
        <f t="shared" si="14"/>
        <v>0</v>
      </c>
      <c r="AA61" s="26">
        <f t="shared" si="15"/>
        <v>0</v>
      </c>
      <c r="AB61" s="26">
        <f t="shared" si="24"/>
        <v>44299.241045817485</v>
      </c>
      <c r="AC61" s="26">
        <f t="shared" si="16"/>
        <v>88436.740846775108</v>
      </c>
      <c r="AD61" s="15">
        <f t="shared" si="25"/>
        <v>0</v>
      </c>
      <c r="AO61">
        <f t="shared" si="0"/>
        <v>0</v>
      </c>
      <c r="AP61">
        <f t="shared" si="1"/>
        <v>12.3</v>
      </c>
      <c r="AQ61">
        <f t="shared" si="2"/>
        <v>3.416666666666667</v>
      </c>
    </row>
    <row r="62" spans="2:43" x14ac:dyDescent="0.3">
      <c r="B62" s="2" t="s">
        <v>42</v>
      </c>
      <c r="C62" s="2">
        <v>59</v>
      </c>
      <c r="D62" s="2">
        <v>59</v>
      </c>
      <c r="E62" s="8">
        <v>12.6</v>
      </c>
      <c r="F62" s="7">
        <f t="shared" si="3"/>
        <v>3.5</v>
      </c>
      <c r="G62" s="26">
        <f t="shared" si="17"/>
        <v>0.33333333333333315</v>
      </c>
      <c r="H62" s="26">
        <f t="shared" si="18"/>
        <v>1.1999999999999993</v>
      </c>
      <c r="I62" s="26">
        <f t="shared" si="4"/>
        <v>395.99999999999977</v>
      </c>
      <c r="J62" s="26">
        <f t="shared" si="5"/>
        <v>174.8142</v>
      </c>
      <c r="K62" s="26">
        <f t="shared" si="6"/>
        <v>4.2100800000000005</v>
      </c>
      <c r="L62" s="26">
        <f t="shared" si="19"/>
        <v>575.02427999999975</v>
      </c>
      <c r="M62" s="26">
        <f t="shared" si="20"/>
        <v>2012.5849799999992</v>
      </c>
      <c r="N62" s="26">
        <f t="shared" si="7"/>
        <v>2012.5849799999992</v>
      </c>
      <c r="O62" s="26">
        <f t="shared" si="21"/>
        <v>134748.56687259258</v>
      </c>
      <c r="P62" s="26">
        <f t="shared" si="8"/>
        <v>0</v>
      </c>
      <c r="Q62" s="26">
        <f t="shared" si="22"/>
        <v>-57786.133627489718</v>
      </c>
      <c r="R62" s="26">
        <f t="shared" si="23"/>
        <v>0</v>
      </c>
      <c r="S62" s="26">
        <f t="shared" si="9"/>
        <v>0</v>
      </c>
      <c r="T62" s="28">
        <f t="shared" si="10"/>
        <v>57786.133627489718</v>
      </c>
      <c r="U62" s="26">
        <f t="shared" si="11"/>
        <v>0</v>
      </c>
      <c r="V62" s="26">
        <f t="shared" si="12"/>
        <v>0</v>
      </c>
      <c r="W62" s="26">
        <f t="shared" si="12"/>
        <v>0</v>
      </c>
      <c r="X62" s="26">
        <f t="shared" si="13"/>
        <v>0</v>
      </c>
      <c r="Y62" s="26">
        <f t="shared" si="14"/>
        <v>0</v>
      </c>
      <c r="Z62" s="26">
        <f t="shared" si="14"/>
        <v>0</v>
      </c>
      <c r="AA62" s="26">
        <f t="shared" si="15"/>
        <v>0</v>
      </c>
      <c r="AB62" s="26">
        <f t="shared" si="24"/>
        <v>44299.241045817485</v>
      </c>
      <c r="AC62" s="26">
        <f t="shared" si="16"/>
        <v>90449.325826775093</v>
      </c>
      <c r="AD62" s="15">
        <f t="shared" si="25"/>
        <v>0</v>
      </c>
      <c r="AO62">
        <f t="shared" si="0"/>
        <v>0</v>
      </c>
      <c r="AP62">
        <f t="shared" si="1"/>
        <v>12.6</v>
      </c>
      <c r="AQ62">
        <f t="shared" si="2"/>
        <v>3.5</v>
      </c>
    </row>
    <row r="63" spans="2:43" x14ac:dyDescent="0.3">
      <c r="B63" s="2" t="s">
        <v>42</v>
      </c>
      <c r="C63" s="2">
        <v>60</v>
      </c>
      <c r="D63" s="2">
        <v>60</v>
      </c>
      <c r="E63" s="8">
        <v>14.7</v>
      </c>
      <c r="F63" s="7">
        <f t="shared" si="3"/>
        <v>4.083333333333333</v>
      </c>
      <c r="G63" s="26">
        <f t="shared" si="17"/>
        <v>0.37500000000000011</v>
      </c>
      <c r="H63" s="26">
        <f t="shared" si="18"/>
        <v>1.3500000000000005</v>
      </c>
      <c r="I63" s="26">
        <f t="shared" si="4"/>
        <v>445.50000000000011</v>
      </c>
      <c r="J63" s="26">
        <f t="shared" si="5"/>
        <v>174.8142</v>
      </c>
      <c r="K63" s="26">
        <f t="shared" si="6"/>
        <v>5.7303866666666661</v>
      </c>
      <c r="L63" s="26">
        <f t="shared" si="19"/>
        <v>626.04458666666676</v>
      </c>
      <c r="M63" s="26">
        <f t="shared" si="20"/>
        <v>2556.3487288888891</v>
      </c>
      <c r="N63" s="26">
        <f t="shared" si="7"/>
        <v>2556.3487288888891</v>
      </c>
      <c r="O63" s="26">
        <f t="shared" si="21"/>
        <v>137304.91560148148</v>
      </c>
      <c r="P63" s="26">
        <f t="shared" si="8"/>
        <v>0</v>
      </c>
      <c r="Q63" s="26">
        <f t="shared" si="22"/>
        <v>-57786.133627489718</v>
      </c>
      <c r="R63" s="26">
        <f t="shared" si="23"/>
        <v>0</v>
      </c>
      <c r="S63" s="26">
        <f t="shared" si="9"/>
        <v>0</v>
      </c>
      <c r="T63" s="28">
        <f t="shared" si="10"/>
        <v>57786.133627489718</v>
      </c>
      <c r="U63" s="26">
        <f t="shared" si="11"/>
        <v>0</v>
      </c>
      <c r="V63" s="26">
        <f t="shared" si="12"/>
        <v>0</v>
      </c>
      <c r="W63" s="26">
        <f t="shared" si="12"/>
        <v>0</v>
      </c>
      <c r="X63" s="26">
        <f t="shared" si="13"/>
        <v>0</v>
      </c>
      <c r="Y63" s="26">
        <f t="shared" si="14"/>
        <v>0</v>
      </c>
      <c r="Z63" s="26">
        <f t="shared" si="14"/>
        <v>0</v>
      </c>
      <c r="AA63" s="26">
        <f t="shared" si="15"/>
        <v>0</v>
      </c>
      <c r="AB63" s="26">
        <f t="shared" si="24"/>
        <v>44299.241045817485</v>
      </c>
      <c r="AC63" s="26">
        <f t="shared" si="16"/>
        <v>93005.674555663994</v>
      </c>
      <c r="AD63" s="15">
        <f t="shared" si="25"/>
        <v>0</v>
      </c>
      <c r="AO63">
        <f t="shared" si="0"/>
        <v>0</v>
      </c>
      <c r="AP63">
        <f t="shared" si="1"/>
        <v>14.7</v>
      </c>
      <c r="AQ63">
        <f t="shared" si="2"/>
        <v>4.083333333333333</v>
      </c>
    </row>
    <row r="64" spans="2:43" x14ac:dyDescent="0.3">
      <c r="B64" s="2" t="s">
        <v>42</v>
      </c>
      <c r="C64" s="2">
        <v>61</v>
      </c>
      <c r="D64" s="2">
        <v>61</v>
      </c>
      <c r="E64" s="8">
        <v>15.3</v>
      </c>
      <c r="F64" s="7">
        <f t="shared" si="3"/>
        <v>4.25</v>
      </c>
      <c r="G64" s="26">
        <f t="shared" si="17"/>
        <v>0.16666666666666682</v>
      </c>
      <c r="H64" s="26">
        <f t="shared" si="18"/>
        <v>0.60000000000000053</v>
      </c>
      <c r="I64" s="26">
        <f t="shared" si="4"/>
        <v>198.0000000000002</v>
      </c>
      <c r="J64" s="26">
        <f t="shared" si="5"/>
        <v>174.8142</v>
      </c>
      <c r="K64" s="26">
        <f t="shared" si="6"/>
        <v>6.207720000000001</v>
      </c>
      <c r="L64" s="26">
        <f t="shared" si="19"/>
        <v>379.02192000000019</v>
      </c>
      <c r="M64" s="26">
        <f t="shared" si="20"/>
        <v>1610.8431600000008</v>
      </c>
      <c r="N64" s="26">
        <f t="shared" si="7"/>
        <v>1610.8431600000008</v>
      </c>
      <c r="O64" s="26">
        <f t="shared" si="21"/>
        <v>138915.75876148147</v>
      </c>
      <c r="P64" s="26">
        <f t="shared" si="8"/>
        <v>0</v>
      </c>
      <c r="Q64" s="26">
        <f t="shared" si="22"/>
        <v>-57786.133627489718</v>
      </c>
      <c r="R64" s="26">
        <f t="shared" si="23"/>
        <v>0</v>
      </c>
      <c r="S64" s="26">
        <f t="shared" si="9"/>
        <v>0</v>
      </c>
      <c r="T64" s="28">
        <f t="shared" si="10"/>
        <v>57786.133627489718</v>
      </c>
      <c r="U64" s="26">
        <f t="shared" si="11"/>
        <v>0</v>
      </c>
      <c r="V64" s="26">
        <f t="shared" si="12"/>
        <v>0</v>
      </c>
      <c r="W64" s="26">
        <f t="shared" si="12"/>
        <v>0</v>
      </c>
      <c r="X64" s="26">
        <f t="shared" si="13"/>
        <v>0</v>
      </c>
      <c r="Y64" s="26">
        <f t="shared" si="14"/>
        <v>0</v>
      </c>
      <c r="Z64" s="26">
        <f t="shared" si="14"/>
        <v>0</v>
      </c>
      <c r="AA64" s="26">
        <f t="shared" si="15"/>
        <v>0</v>
      </c>
      <c r="AB64" s="26">
        <f t="shared" si="24"/>
        <v>44299.241045817485</v>
      </c>
      <c r="AC64" s="26">
        <f t="shared" si="16"/>
        <v>94616.517715663984</v>
      </c>
      <c r="AD64" s="15">
        <f t="shared" si="25"/>
        <v>0</v>
      </c>
      <c r="AO64">
        <f t="shared" si="0"/>
        <v>0</v>
      </c>
      <c r="AP64">
        <f t="shared" si="1"/>
        <v>15.3</v>
      </c>
      <c r="AQ64">
        <f t="shared" si="2"/>
        <v>4.25</v>
      </c>
    </row>
    <row r="65" spans="2:43" x14ac:dyDescent="0.3">
      <c r="B65" s="2" t="s">
        <v>42</v>
      </c>
      <c r="C65" s="2">
        <v>62</v>
      </c>
      <c r="D65" s="2">
        <v>62</v>
      </c>
      <c r="E65" s="8">
        <v>15.9</v>
      </c>
      <c r="F65" s="7">
        <f t="shared" si="3"/>
        <v>4.416666666666667</v>
      </c>
      <c r="G65" s="26">
        <f t="shared" si="17"/>
        <v>0.12499999999999981</v>
      </c>
      <c r="H65" s="26">
        <f t="shared" si="18"/>
        <v>0.44999999999999929</v>
      </c>
      <c r="I65" s="26">
        <f t="shared" si="4"/>
        <v>148.49999999999977</v>
      </c>
      <c r="J65" s="26">
        <f t="shared" si="5"/>
        <v>174.8142</v>
      </c>
      <c r="K65" s="26">
        <f t="shared" si="6"/>
        <v>6.7041466666666683</v>
      </c>
      <c r="L65" s="26">
        <f t="shared" si="19"/>
        <v>330.01834666666645</v>
      </c>
      <c r="M65" s="26">
        <f t="shared" si="20"/>
        <v>1457.5810311111102</v>
      </c>
      <c r="N65" s="26">
        <f t="shared" si="7"/>
        <v>1457.5810311111102</v>
      </c>
      <c r="O65" s="26">
        <f t="shared" si="21"/>
        <v>140373.33979259257</v>
      </c>
      <c r="P65" s="26">
        <f t="shared" si="8"/>
        <v>0</v>
      </c>
      <c r="Q65" s="26">
        <f t="shared" si="22"/>
        <v>-57786.133627489718</v>
      </c>
      <c r="R65" s="26">
        <f t="shared" si="23"/>
        <v>0</v>
      </c>
      <c r="S65" s="26">
        <f t="shared" si="9"/>
        <v>0</v>
      </c>
      <c r="T65" s="28">
        <f t="shared" si="10"/>
        <v>57786.133627489718</v>
      </c>
      <c r="U65" s="26">
        <f t="shared" si="11"/>
        <v>0</v>
      </c>
      <c r="V65" s="26">
        <f t="shared" si="12"/>
        <v>0</v>
      </c>
      <c r="W65" s="26">
        <f t="shared" si="12"/>
        <v>0</v>
      </c>
      <c r="X65" s="26">
        <f t="shared" si="13"/>
        <v>0</v>
      </c>
      <c r="Y65" s="26">
        <f t="shared" si="14"/>
        <v>0</v>
      </c>
      <c r="Z65" s="26">
        <f t="shared" si="14"/>
        <v>0</v>
      </c>
      <c r="AA65" s="26">
        <f t="shared" si="15"/>
        <v>0</v>
      </c>
      <c r="AB65" s="26">
        <f t="shared" si="24"/>
        <v>44299.241045817485</v>
      </c>
      <c r="AC65" s="26">
        <f t="shared" si="16"/>
        <v>96074.098746775082</v>
      </c>
      <c r="AD65" s="15">
        <f t="shared" si="25"/>
        <v>0</v>
      </c>
      <c r="AO65">
        <f t="shared" si="0"/>
        <v>0</v>
      </c>
      <c r="AP65">
        <f t="shared" si="1"/>
        <v>15.9</v>
      </c>
      <c r="AQ65">
        <f t="shared" si="2"/>
        <v>4.416666666666667</v>
      </c>
    </row>
    <row r="66" spans="2:43" x14ac:dyDescent="0.3">
      <c r="B66" s="2" t="s">
        <v>42</v>
      </c>
      <c r="C66" s="2">
        <v>63</v>
      </c>
      <c r="D66" s="2">
        <v>63</v>
      </c>
      <c r="E66" s="8">
        <v>16.2</v>
      </c>
      <c r="F66" s="7">
        <f t="shared" si="3"/>
        <v>4.5</v>
      </c>
      <c r="G66" s="26">
        <f t="shared" si="17"/>
        <v>0.16666666666666682</v>
      </c>
      <c r="H66" s="26">
        <f t="shared" si="18"/>
        <v>0.60000000000000053</v>
      </c>
      <c r="I66" s="26">
        <f t="shared" si="4"/>
        <v>198.0000000000002</v>
      </c>
      <c r="J66" s="26">
        <f t="shared" si="5"/>
        <v>174.8142</v>
      </c>
      <c r="K66" s="26">
        <f t="shared" si="6"/>
        <v>6.9595200000000013</v>
      </c>
      <c r="L66" s="26">
        <f t="shared" si="19"/>
        <v>379.7737200000002</v>
      </c>
      <c r="M66" s="26">
        <f t="shared" si="20"/>
        <v>1708.9817400000009</v>
      </c>
      <c r="N66" s="26">
        <f t="shared" si="7"/>
        <v>1708.9817400000009</v>
      </c>
      <c r="O66" s="26">
        <f t="shared" si="21"/>
        <v>142082.32153259256</v>
      </c>
      <c r="P66" s="26">
        <f t="shared" si="8"/>
        <v>0</v>
      </c>
      <c r="Q66" s="26">
        <f t="shared" si="22"/>
        <v>-57786.133627489718</v>
      </c>
      <c r="R66" s="26">
        <f t="shared" si="23"/>
        <v>0</v>
      </c>
      <c r="S66" s="26">
        <f t="shared" si="9"/>
        <v>0</v>
      </c>
      <c r="T66" s="28">
        <f t="shared" si="10"/>
        <v>57786.133627489718</v>
      </c>
      <c r="U66" s="26">
        <f t="shared" si="11"/>
        <v>0</v>
      </c>
      <c r="V66" s="26">
        <f t="shared" si="12"/>
        <v>0</v>
      </c>
      <c r="W66" s="26">
        <f t="shared" si="12"/>
        <v>0</v>
      </c>
      <c r="X66" s="26">
        <f t="shared" si="13"/>
        <v>0</v>
      </c>
      <c r="Y66" s="26">
        <f t="shared" si="14"/>
        <v>0</v>
      </c>
      <c r="Z66" s="26">
        <f t="shared" si="14"/>
        <v>0</v>
      </c>
      <c r="AA66" s="26">
        <f t="shared" si="15"/>
        <v>0</v>
      </c>
      <c r="AB66" s="26">
        <f t="shared" si="24"/>
        <v>44299.241045817485</v>
      </c>
      <c r="AC66" s="26">
        <f t="shared" si="16"/>
        <v>97783.08048677507</v>
      </c>
      <c r="AD66" s="15">
        <f t="shared" si="25"/>
        <v>0</v>
      </c>
      <c r="AO66">
        <f t="shared" si="0"/>
        <v>0</v>
      </c>
      <c r="AP66">
        <f t="shared" si="1"/>
        <v>16.2</v>
      </c>
      <c r="AQ66">
        <f t="shared" si="2"/>
        <v>4.5</v>
      </c>
    </row>
    <row r="67" spans="2:43" x14ac:dyDescent="0.3">
      <c r="B67" s="2" t="s">
        <v>42</v>
      </c>
      <c r="C67" s="2">
        <v>64</v>
      </c>
      <c r="D67" s="2">
        <v>64</v>
      </c>
      <c r="E67" s="8">
        <v>17.100000000000001</v>
      </c>
      <c r="F67" s="7">
        <f t="shared" si="3"/>
        <v>4.7500000000000009</v>
      </c>
      <c r="G67" s="26">
        <f t="shared" si="17"/>
        <v>0.2222222222222224</v>
      </c>
      <c r="H67" s="26">
        <f t="shared" si="18"/>
        <v>0.80000000000000071</v>
      </c>
      <c r="I67" s="26">
        <f t="shared" si="4"/>
        <v>264.00000000000023</v>
      </c>
      <c r="J67" s="26">
        <f t="shared" si="5"/>
        <v>174.8142</v>
      </c>
      <c r="K67" s="26">
        <f t="shared" si="6"/>
        <v>7.7542800000000032</v>
      </c>
      <c r="L67" s="26">
        <f t="shared" si="19"/>
        <v>446.56848000000025</v>
      </c>
      <c r="M67" s="26">
        <f t="shared" si="20"/>
        <v>2121.2002800000014</v>
      </c>
      <c r="N67" s="26">
        <f t="shared" si="7"/>
        <v>2121.2002800000014</v>
      </c>
      <c r="O67" s="26">
        <f t="shared" si="21"/>
        <v>144203.52181259255</v>
      </c>
      <c r="P67" s="26">
        <f t="shared" si="8"/>
        <v>0</v>
      </c>
      <c r="Q67" s="26">
        <f t="shared" si="22"/>
        <v>-57786.133627489718</v>
      </c>
      <c r="R67" s="26">
        <f t="shared" si="23"/>
        <v>0</v>
      </c>
      <c r="S67" s="26">
        <f t="shared" si="9"/>
        <v>0</v>
      </c>
      <c r="T67" s="28">
        <f t="shared" si="10"/>
        <v>57786.133627489718</v>
      </c>
      <c r="U67" s="26">
        <f t="shared" si="11"/>
        <v>0</v>
      </c>
      <c r="V67" s="26">
        <f t="shared" si="12"/>
        <v>0</v>
      </c>
      <c r="W67" s="26">
        <f t="shared" si="12"/>
        <v>0</v>
      </c>
      <c r="X67" s="26">
        <f t="shared" si="13"/>
        <v>0</v>
      </c>
      <c r="Y67" s="26">
        <f t="shared" si="14"/>
        <v>0</v>
      </c>
      <c r="Z67" s="26">
        <f t="shared" si="14"/>
        <v>0</v>
      </c>
      <c r="AA67" s="26">
        <f t="shared" si="15"/>
        <v>0</v>
      </c>
      <c r="AB67" s="26">
        <f t="shared" si="24"/>
        <v>44299.241045817485</v>
      </c>
      <c r="AC67" s="26">
        <f t="shared" si="16"/>
        <v>99904.28076677506</v>
      </c>
      <c r="AD67" s="15">
        <f t="shared" si="25"/>
        <v>0</v>
      </c>
      <c r="AO67">
        <f t="shared" ref="AO67:AO130" si="26">IF(E67&lt;1,1,0)</f>
        <v>0</v>
      </c>
      <c r="AP67">
        <f t="shared" ref="AP67:AP130" si="27">IF(AO67=1,"",E67)</f>
        <v>17.100000000000001</v>
      </c>
      <c r="AQ67">
        <f t="shared" ref="AQ67:AQ130" si="28">E67/3.6</f>
        <v>4.75</v>
      </c>
    </row>
    <row r="68" spans="2:43" x14ac:dyDescent="0.3">
      <c r="B68" s="2" t="s">
        <v>42</v>
      </c>
      <c r="C68" s="2">
        <v>65</v>
      </c>
      <c r="D68" s="2">
        <v>65</v>
      </c>
      <c r="E68" s="8">
        <v>17.8</v>
      </c>
      <c r="F68" s="7">
        <f t="shared" ref="F68:F131" si="29">E68*(1000/3600)</f>
        <v>4.9444444444444446</v>
      </c>
      <c r="G68" s="26">
        <f t="shared" si="17"/>
        <v>0.1388888888888889</v>
      </c>
      <c r="H68" s="26">
        <f t="shared" si="18"/>
        <v>0.5</v>
      </c>
      <c r="I68" s="26">
        <f t="shared" ref="I68:I131" si="30">$AF$12*G68</f>
        <v>165</v>
      </c>
      <c r="J68" s="26">
        <f t="shared" ref="J68:J131" si="31">$AF$12*9.81*$AF$14</f>
        <v>174.8142</v>
      </c>
      <c r="K68" s="26">
        <f t="shared" ref="K68:K131" si="32">0.5*$AF$15*$AF$16*$AF$13*(F68^2)</f>
        <v>8.4021274074074093</v>
      </c>
      <c r="L68" s="26">
        <f t="shared" si="19"/>
        <v>348.21632740740745</v>
      </c>
      <c r="M68" s="26">
        <f t="shared" si="20"/>
        <v>1721.7362855144036</v>
      </c>
      <c r="N68" s="26">
        <f t="shared" ref="N68:N131" si="33">IF(M68&gt;0,M68,0)</f>
        <v>1721.7362855144036</v>
      </c>
      <c r="O68" s="26">
        <f t="shared" si="21"/>
        <v>145925.25809810695</v>
      </c>
      <c r="P68" s="26">
        <f t="shared" ref="P68:P131" si="34">IF(M68&lt;0,M68,0)</f>
        <v>0</v>
      </c>
      <c r="Q68" s="26">
        <f t="shared" si="22"/>
        <v>-57786.133627489718</v>
      </c>
      <c r="R68" s="26">
        <f t="shared" si="23"/>
        <v>0</v>
      </c>
      <c r="S68" s="26">
        <f t="shared" ref="S68:S131" si="35">ABS(R68)</f>
        <v>0</v>
      </c>
      <c r="T68" s="28">
        <f t="shared" ref="T68:T131" si="36">ABS(Q68)</f>
        <v>57786.133627489718</v>
      </c>
      <c r="U68" s="26">
        <f t="shared" ref="U68:U131" si="37">P68*-0.98</f>
        <v>0</v>
      </c>
      <c r="V68" s="26">
        <f t="shared" ref="V68:W131" si="38">U68*0.95</f>
        <v>0</v>
      </c>
      <c r="W68" s="26">
        <f t="shared" si="38"/>
        <v>0</v>
      </c>
      <c r="X68" s="26">
        <f t="shared" ref="X68:X131" si="39">W68*0.98</f>
        <v>0</v>
      </c>
      <c r="Y68" s="26">
        <f t="shared" ref="Y68:Z131" si="40">X68*0.95</f>
        <v>0</v>
      </c>
      <c r="Z68" s="26">
        <f t="shared" si="40"/>
        <v>0</v>
      </c>
      <c r="AA68" s="26">
        <f t="shared" ref="AA68:AA131" si="41">Z68*0.98</f>
        <v>0</v>
      </c>
      <c r="AB68" s="26">
        <f t="shared" si="24"/>
        <v>44299.241045817485</v>
      </c>
      <c r="AC68" s="26">
        <f t="shared" ref="AC68:AC131" si="42">O68-AB68</f>
        <v>101626.01705228946</v>
      </c>
      <c r="AD68" s="15">
        <f t="shared" si="25"/>
        <v>0</v>
      </c>
      <c r="AO68">
        <f t="shared" si="26"/>
        <v>0</v>
      </c>
      <c r="AP68">
        <f t="shared" si="27"/>
        <v>17.8</v>
      </c>
      <c r="AQ68">
        <f t="shared" si="28"/>
        <v>4.9444444444444446</v>
      </c>
    </row>
    <row r="69" spans="2:43" x14ac:dyDescent="0.3">
      <c r="B69" s="2" t="s">
        <v>42</v>
      </c>
      <c r="C69" s="2">
        <v>66</v>
      </c>
      <c r="D69" s="2">
        <v>66</v>
      </c>
      <c r="E69" s="8">
        <v>18.100000000000001</v>
      </c>
      <c r="F69" s="7">
        <f t="shared" si="29"/>
        <v>5.0277777777777786</v>
      </c>
      <c r="G69" s="26">
        <f t="shared" ref="G69:G132" si="43">($E70-$E68)/2/3.6</f>
        <v>8.3333333333333037E-2</v>
      </c>
      <c r="H69" s="26">
        <f t="shared" ref="H69:H132" si="44">($E70-$E68)/2</f>
        <v>0.29999999999999893</v>
      </c>
      <c r="I69" s="26">
        <f t="shared" si="30"/>
        <v>98.999999999999645</v>
      </c>
      <c r="J69" s="26">
        <f t="shared" si="31"/>
        <v>174.8142</v>
      </c>
      <c r="K69" s="26">
        <f t="shared" si="32"/>
        <v>8.687731851851856</v>
      </c>
      <c r="L69" s="26">
        <f t="shared" ref="L69:L132" si="45">I69+J69+K69</f>
        <v>282.50193185185151</v>
      </c>
      <c r="M69" s="26">
        <f t="shared" ref="M69:M132" si="46">(L69*F69)</f>
        <v>1420.3569351440315</v>
      </c>
      <c r="N69" s="26">
        <f t="shared" si="33"/>
        <v>1420.3569351440315</v>
      </c>
      <c r="O69" s="26">
        <f t="shared" ref="O69:O132" si="47">O68+N69</f>
        <v>147345.61503325097</v>
      </c>
      <c r="P69" s="26">
        <f t="shared" si="34"/>
        <v>0</v>
      </c>
      <c r="Q69" s="26">
        <f t="shared" ref="Q69:Q132" si="48">Q68+P69</f>
        <v>-57786.133627489718</v>
      </c>
      <c r="R69" s="26">
        <f t="shared" ref="R69:R132" si="49">IF(P69=0,0,R68+P69)</f>
        <v>0</v>
      </c>
      <c r="S69" s="26">
        <f t="shared" si="35"/>
        <v>0</v>
      </c>
      <c r="T69" s="28">
        <f t="shared" si="36"/>
        <v>57786.133627489718</v>
      </c>
      <c r="U69" s="26">
        <f t="shared" si="37"/>
        <v>0</v>
      </c>
      <c r="V69" s="26">
        <f t="shared" si="38"/>
        <v>0</v>
      </c>
      <c r="W69" s="26">
        <f t="shared" si="38"/>
        <v>0</v>
      </c>
      <c r="X69" s="26">
        <f t="shared" si="39"/>
        <v>0</v>
      </c>
      <c r="Y69" s="26">
        <f t="shared" si="40"/>
        <v>0</v>
      </c>
      <c r="Z69" s="26">
        <f t="shared" si="40"/>
        <v>0</v>
      </c>
      <c r="AA69" s="26">
        <f t="shared" si="41"/>
        <v>0</v>
      </c>
      <c r="AB69" s="26">
        <f t="shared" ref="AB69:AB132" si="50">AB68+AA69</f>
        <v>44299.241045817485</v>
      </c>
      <c r="AC69" s="26">
        <f t="shared" si="42"/>
        <v>103046.37398743349</v>
      </c>
      <c r="AD69" s="15">
        <f t="shared" ref="AD69:AD132" si="51">IF(W69=0,0,AD68+W69)</f>
        <v>0</v>
      </c>
      <c r="AO69">
        <f t="shared" si="26"/>
        <v>0</v>
      </c>
      <c r="AP69">
        <f t="shared" si="27"/>
        <v>18.100000000000001</v>
      </c>
      <c r="AQ69">
        <f t="shared" si="28"/>
        <v>5.0277777777777777</v>
      </c>
    </row>
    <row r="70" spans="2:43" x14ac:dyDescent="0.3">
      <c r="B70" s="2" t="s">
        <v>42</v>
      </c>
      <c r="C70" s="2">
        <v>67</v>
      </c>
      <c r="D70" s="2">
        <v>67</v>
      </c>
      <c r="E70" s="8">
        <v>18.399999999999999</v>
      </c>
      <c r="F70" s="7">
        <f t="shared" si="29"/>
        <v>5.1111111111111107</v>
      </c>
      <c r="G70" s="26">
        <f t="shared" si="43"/>
        <v>0.30555555555555547</v>
      </c>
      <c r="H70" s="26">
        <f t="shared" si="44"/>
        <v>1.0999999999999996</v>
      </c>
      <c r="I70" s="26">
        <f t="shared" si="30"/>
        <v>362.99999999999989</v>
      </c>
      <c r="J70" s="26">
        <f t="shared" si="31"/>
        <v>174.8142</v>
      </c>
      <c r="K70" s="26">
        <f t="shared" si="32"/>
        <v>8.9781096296296283</v>
      </c>
      <c r="L70" s="26">
        <f t="shared" si="45"/>
        <v>546.79230962962959</v>
      </c>
      <c r="M70" s="26">
        <f t="shared" si="46"/>
        <v>2794.7162492181064</v>
      </c>
      <c r="N70" s="26">
        <f t="shared" si="33"/>
        <v>2794.7162492181064</v>
      </c>
      <c r="O70" s="26">
        <f t="shared" si="47"/>
        <v>150140.33128246907</v>
      </c>
      <c r="P70" s="26">
        <f t="shared" si="34"/>
        <v>0</v>
      </c>
      <c r="Q70" s="26">
        <f t="shared" si="48"/>
        <v>-57786.133627489718</v>
      </c>
      <c r="R70" s="26">
        <f t="shared" si="49"/>
        <v>0</v>
      </c>
      <c r="S70" s="26">
        <f t="shared" si="35"/>
        <v>0</v>
      </c>
      <c r="T70" s="28">
        <f t="shared" si="36"/>
        <v>57786.133627489718</v>
      </c>
      <c r="U70" s="26">
        <f t="shared" si="37"/>
        <v>0</v>
      </c>
      <c r="V70" s="26">
        <f t="shared" si="38"/>
        <v>0</v>
      </c>
      <c r="W70" s="26">
        <f t="shared" si="38"/>
        <v>0</v>
      </c>
      <c r="X70" s="26">
        <f t="shared" si="39"/>
        <v>0</v>
      </c>
      <c r="Y70" s="26">
        <f t="shared" si="40"/>
        <v>0</v>
      </c>
      <c r="Z70" s="26">
        <f t="shared" si="40"/>
        <v>0</v>
      </c>
      <c r="AA70" s="26">
        <f t="shared" si="41"/>
        <v>0</v>
      </c>
      <c r="AB70" s="26">
        <f t="shared" si="50"/>
        <v>44299.241045817485</v>
      </c>
      <c r="AC70" s="26">
        <f t="shared" si="42"/>
        <v>105841.09023665158</v>
      </c>
      <c r="AD70" s="15">
        <f t="shared" si="51"/>
        <v>0</v>
      </c>
      <c r="AO70">
        <f t="shared" si="26"/>
        <v>0</v>
      </c>
      <c r="AP70">
        <f t="shared" si="27"/>
        <v>18.399999999999999</v>
      </c>
      <c r="AQ70">
        <f t="shared" si="28"/>
        <v>5.1111111111111107</v>
      </c>
    </row>
    <row r="71" spans="2:43" x14ac:dyDescent="0.3">
      <c r="B71" s="2" t="s">
        <v>42</v>
      </c>
      <c r="C71" s="2">
        <v>68</v>
      </c>
      <c r="D71" s="2">
        <v>68</v>
      </c>
      <c r="E71" s="8">
        <v>20.3</v>
      </c>
      <c r="F71" s="7">
        <f t="shared" si="29"/>
        <v>5.6388888888888893</v>
      </c>
      <c r="G71" s="26">
        <f t="shared" si="43"/>
        <v>0.66666666666666674</v>
      </c>
      <c r="H71" s="26">
        <f t="shared" si="44"/>
        <v>2.4000000000000004</v>
      </c>
      <c r="I71" s="26">
        <f t="shared" si="30"/>
        <v>792.00000000000011</v>
      </c>
      <c r="J71" s="26">
        <f t="shared" si="31"/>
        <v>174.8142</v>
      </c>
      <c r="K71" s="26">
        <f t="shared" si="32"/>
        <v>10.928016296296299</v>
      </c>
      <c r="L71" s="26">
        <f t="shared" si="45"/>
        <v>977.74221629629642</v>
      </c>
      <c r="M71" s="26">
        <f t="shared" si="46"/>
        <v>5513.3797196707828</v>
      </c>
      <c r="N71" s="26">
        <f t="shared" si="33"/>
        <v>5513.3797196707828</v>
      </c>
      <c r="O71" s="26">
        <f t="shared" si="47"/>
        <v>155653.71100213984</v>
      </c>
      <c r="P71" s="26">
        <f t="shared" si="34"/>
        <v>0</v>
      </c>
      <c r="Q71" s="26">
        <f t="shared" si="48"/>
        <v>-57786.133627489718</v>
      </c>
      <c r="R71" s="26">
        <f t="shared" si="49"/>
        <v>0</v>
      </c>
      <c r="S71" s="26">
        <f t="shared" si="35"/>
        <v>0</v>
      </c>
      <c r="T71" s="28">
        <f t="shared" si="36"/>
        <v>57786.133627489718</v>
      </c>
      <c r="U71" s="26">
        <f t="shared" si="37"/>
        <v>0</v>
      </c>
      <c r="V71" s="26">
        <f t="shared" si="38"/>
        <v>0</v>
      </c>
      <c r="W71" s="26">
        <f t="shared" si="38"/>
        <v>0</v>
      </c>
      <c r="X71" s="26">
        <f t="shared" si="39"/>
        <v>0</v>
      </c>
      <c r="Y71" s="26">
        <f t="shared" si="40"/>
        <v>0</v>
      </c>
      <c r="Z71" s="26">
        <f t="shared" si="40"/>
        <v>0</v>
      </c>
      <c r="AA71" s="26">
        <f t="shared" si="41"/>
        <v>0</v>
      </c>
      <c r="AB71" s="26">
        <f t="shared" si="50"/>
        <v>44299.241045817485</v>
      </c>
      <c r="AC71" s="26">
        <f t="shared" si="42"/>
        <v>111354.46995632235</v>
      </c>
      <c r="AD71" s="15">
        <f t="shared" si="51"/>
        <v>0</v>
      </c>
      <c r="AO71">
        <f t="shared" si="26"/>
        <v>0</v>
      </c>
      <c r="AP71">
        <f t="shared" si="27"/>
        <v>20.3</v>
      </c>
      <c r="AQ71">
        <f t="shared" si="28"/>
        <v>5.6388888888888893</v>
      </c>
    </row>
    <row r="72" spans="2:43" x14ac:dyDescent="0.3">
      <c r="B72" s="2" t="s">
        <v>42</v>
      </c>
      <c r="C72" s="2">
        <v>69</v>
      </c>
      <c r="D72" s="2">
        <v>69</v>
      </c>
      <c r="E72" s="8">
        <v>23.2</v>
      </c>
      <c r="F72" s="7">
        <f t="shared" si="29"/>
        <v>6.4444444444444446</v>
      </c>
      <c r="G72" s="26">
        <f t="shared" si="43"/>
        <v>0.86111111111111094</v>
      </c>
      <c r="H72" s="26">
        <f t="shared" si="44"/>
        <v>3.0999999999999996</v>
      </c>
      <c r="I72" s="26">
        <f t="shared" si="30"/>
        <v>1022.9999999999998</v>
      </c>
      <c r="J72" s="26">
        <f t="shared" si="31"/>
        <v>174.8142</v>
      </c>
      <c r="K72" s="26">
        <f t="shared" si="32"/>
        <v>14.273327407407411</v>
      </c>
      <c r="L72" s="26">
        <f t="shared" si="45"/>
        <v>1212.0875274074072</v>
      </c>
      <c r="M72" s="26">
        <f t="shared" si="46"/>
        <v>7811.2307321810686</v>
      </c>
      <c r="N72" s="26">
        <f t="shared" si="33"/>
        <v>7811.2307321810686</v>
      </c>
      <c r="O72" s="26">
        <f t="shared" si="47"/>
        <v>163464.94173432092</v>
      </c>
      <c r="P72" s="26">
        <f t="shared" si="34"/>
        <v>0</v>
      </c>
      <c r="Q72" s="26">
        <f t="shared" si="48"/>
        <v>-57786.133627489718</v>
      </c>
      <c r="R72" s="26">
        <f t="shared" si="49"/>
        <v>0</v>
      </c>
      <c r="S72" s="26">
        <f t="shared" si="35"/>
        <v>0</v>
      </c>
      <c r="T72" s="28">
        <f t="shared" si="36"/>
        <v>57786.133627489718</v>
      </c>
      <c r="U72" s="26">
        <f t="shared" si="37"/>
        <v>0</v>
      </c>
      <c r="V72" s="26">
        <f t="shared" si="38"/>
        <v>0</v>
      </c>
      <c r="W72" s="26">
        <f t="shared" si="38"/>
        <v>0</v>
      </c>
      <c r="X72" s="26">
        <f t="shared" si="39"/>
        <v>0</v>
      </c>
      <c r="Y72" s="26">
        <f t="shared" si="40"/>
        <v>0</v>
      </c>
      <c r="Z72" s="26">
        <f t="shared" si="40"/>
        <v>0</v>
      </c>
      <c r="AA72" s="26">
        <f t="shared" si="41"/>
        <v>0</v>
      </c>
      <c r="AB72" s="26">
        <f t="shared" si="50"/>
        <v>44299.241045817485</v>
      </c>
      <c r="AC72" s="26">
        <f t="shared" si="42"/>
        <v>119165.70068850344</v>
      </c>
      <c r="AD72" s="15">
        <f t="shared" si="51"/>
        <v>0</v>
      </c>
      <c r="AO72">
        <f t="shared" si="26"/>
        <v>0</v>
      </c>
      <c r="AP72">
        <f t="shared" si="27"/>
        <v>23.2</v>
      </c>
      <c r="AQ72">
        <f t="shared" si="28"/>
        <v>6.4444444444444438</v>
      </c>
    </row>
    <row r="73" spans="2:43" x14ac:dyDescent="0.3">
      <c r="B73" s="2" t="s">
        <v>42</v>
      </c>
      <c r="C73" s="2">
        <v>70</v>
      </c>
      <c r="D73" s="2">
        <v>70</v>
      </c>
      <c r="E73" s="8">
        <v>26.5</v>
      </c>
      <c r="F73" s="7">
        <f t="shared" si="29"/>
        <v>7.3611111111111116</v>
      </c>
      <c r="G73" s="26">
        <f t="shared" si="43"/>
        <v>0.91666666666666685</v>
      </c>
      <c r="H73" s="26">
        <f t="shared" si="44"/>
        <v>3.3000000000000007</v>
      </c>
      <c r="I73" s="26">
        <f t="shared" si="30"/>
        <v>1089.0000000000002</v>
      </c>
      <c r="J73" s="26">
        <f t="shared" si="31"/>
        <v>174.8142</v>
      </c>
      <c r="K73" s="26">
        <f t="shared" si="32"/>
        <v>18.622629629629635</v>
      </c>
      <c r="L73" s="26">
        <f t="shared" si="45"/>
        <v>1282.43682962963</v>
      </c>
      <c r="M73" s="26">
        <f t="shared" si="46"/>
        <v>9440.1599958847764</v>
      </c>
      <c r="N73" s="26">
        <f t="shared" si="33"/>
        <v>9440.1599958847764</v>
      </c>
      <c r="O73" s="26">
        <f t="shared" si="47"/>
        <v>172905.1017302057</v>
      </c>
      <c r="P73" s="26">
        <f t="shared" si="34"/>
        <v>0</v>
      </c>
      <c r="Q73" s="26">
        <f t="shared" si="48"/>
        <v>-57786.133627489718</v>
      </c>
      <c r="R73" s="26">
        <f t="shared" si="49"/>
        <v>0</v>
      </c>
      <c r="S73" s="26">
        <f t="shared" si="35"/>
        <v>0</v>
      </c>
      <c r="T73" s="28">
        <f t="shared" si="36"/>
        <v>57786.133627489718</v>
      </c>
      <c r="U73" s="26">
        <f t="shared" si="37"/>
        <v>0</v>
      </c>
      <c r="V73" s="26">
        <f t="shared" si="38"/>
        <v>0</v>
      </c>
      <c r="W73" s="26">
        <f t="shared" si="38"/>
        <v>0</v>
      </c>
      <c r="X73" s="26">
        <f t="shared" si="39"/>
        <v>0</v>
      </c>
      <c r="Y73" s="26">
        <f t="shared" si="40"/>
        <v>0</v>
      </c>
      <c r="Z73" s="26">
        <f t="shared" si="40"/>
        <v>0</v>
      </c>
      <c r="AA73" s="26">
        <f t="shared" si="41"/>
        <v>0</v>
      </c>
      <c r="AB73" s="26">
        <f t="shared" si="50"/>
        <v>44299.241045817485</v>
      </c>
      <c r="AC73" s="26">
        <f t="shared" si="42"/>
        <v>128605.86068438822</v>
      </c>
      <c r="AD73" s="15">
        <f t="shared" si="51"/>
        <v>0</v>
      </c>
      <c r="AO73">
        <f t="shared" si="26"/>
        <v>0</v>
      </c>
      <c r="AP73">
        <f t="shared" si="27"/>
        <v>26.5</v>
      </c>
      <c r="AQ73">
        <f t="shared" si="28"/>
        <v>7.3611111111111107</v>
      </c>
    </row>
    <row r="74" spans="2:43" x14ac:dyDescent="0.3">
      <c r="B74" s="2" t="s">
        <v>42</v>
      </c>
      <c r="C74" s="2">
        <v>71</v>
      </c>
      <c r="D74" s="2">
        <v>71</v>
      </c>
      <c r="E74" s="8">
        <v>29.8</v>
      </c>
      <c r="F74" s="7">
        <f t="shared" si="29"/>
        <v>8.2777777777777786</v>
      </c>
      <c r="G74" s="26">
        <f t="shared" si="43"/>
        <v>0.84722222222222243</v>
      </c>
      <c r="H74" s="26">
        <f t="shared" si="44"/>
        <v>3.0500000000000007</v>
      </c>
      <c r="I74" s="26">
        <f t="shared" si="30"/>
        <v>1006.5000000000002</v>
      </c>
      <c r="J74" s="26">
        <f t="shared" si="31"/>
        <v>174.8142</v>
      </c>
      <c r="K74" s="26">
        <f t="shared" si="32"/>
        <v>23.549505185185193</v>
      </c>
      <c r="L74" s="26">
        <f t="shared" si="45"/>
        <v>1204.8637051851854</v>
      </c>
      <c r="M74" s="26">
        <f t="shared" si="46"/>
        <v>9973.5940040329242</v>
      </c>
      <c r="N74" s="26">
        <f t="shared" si="33"/>
        <v>9973.5940040329242</v>
      </c>
      <c r="O74" s="26">
        <f t="shared" si="47"/>
        <v>182878.69573423863</v>
      </c>
      <c r="P74" s="26">
        <f t="shared" si="34"/>
        <v>0</v>
      </c>
      <c r="Q74" s="26">
        <f t="shared" si="48"/>
        <v>-57786.133627489718</v>
      </c>
      <c r="R74" s="26">
        <f t="shared" si="49"/>
        <v>0</v>
      </c>
      <c r="S74" s="26">
        <f t="shared" si="35"/>
        <v>0</v>
      </c>
      <c r="T74" s="28">
        <f t="shared" si="36"/>
        <v>57786.133627489718</v>
      </c>
      <c r="U74" s="26">
        <f t="shared" si="37"/>
        <v>0</v>
      </c>
      <c r="V74" s="26">
        <f t="shared" si="38"/>
        <v>0</v>
      </c>
      <c r="W74" s="26">
        <f t="shared" si="38"/>
        <v>0</v>
      </c>
      <c r="X74" s="26">
        <f t="shared" si="39"/>
        <v>0</v>
      </c>
      <c r="Y74" s="26">
        <f t="shared" si="40"/>
        <v>0</v>
      </c>
      <c r="Z74" s="26">
        <f t="shared" si="40"/>
        <v>0</v>
      </c>
      <c r="AA74" s="26">
        <f t="shared" si="41"/>
        <v>0</v>
      </c>
      <c r="AB74" s="26">
        <f t="shared" si="50"/>
        <v>44299.241045817485</v>
      </c>
      <c r="AC74" s="26">
        <f t="shared" si="42"/>
        <v>138579.45468842116</v>
      </c>
      <c r="AD74" s="15">
        <f t="shared" si="51"/>
        <v>0</v>
      </c>
      <c r="AO74">
        <f t="shared" si="26"/>
        <v>0</v>
      </c>
      <c r="AP74">
        <f t="shared" si="27"/>
        <v>29.8</v>
      </c>
      <c r="AQ74">
        <f t="shared" si="28"/>
        <v>8.2777777777777786</v>
      </c>
    </row>
    <row r="75" spans="2:43" x14ac:dyDescent="0.3">
      <c r="B75" s="2" t="s">
        <v>42</v>
      </c>
      <c r="C75" s="2">
        <v>72</v>
      </c>
      <c r="D75" s="2">
        <v>72</v>
      </c>
      <c r="E75" s="8">
        <v>32.6</v>
      </c>
      <c r="F75" s="7">
        <f t="shared" si="29"/>
        <v>9.0555555555555571</v>
      </c>
      <c r="G75" s="26">
        <f t="shared" si="43"/>
        <v>0.63888888888888862</v>
      </c>
      <c r="H75" s="26">
        <f t="shared" si="44"/>
        <v>2.2999999999999989</v>
      </c>
      <c r="I75" s="26">
        <f t="shared" si="30"/>
        <v>758.99999999999966</v>
      </c>
      <c r="J75" s="26">
        <f t="shared" si="31"/>
        <v>174.8142</v>
      </c>
      <c r="K75" s="26">
        <f t="shared" si="32"/>
        <v>28.182820740740755</v>
      </c>
      <c r="L75" s="26">
        <f t="shared" si="45"/>
        <v>961.99702074074048</v>
      </c>
      <c r="M75" s="26">
        <f t="shared" si="46"/>
        <v>8711.4174655967072</v>
      </c>
      <c r="N75" s="26">
        <f t="shared" si="33"/>
        <v>8711.4174655967072</v>
      </c>
      <c r="O75" s="26">
        <f t="shared" si="47"/>
        <v>191590.11319983535</v>
      </c>
      <c r="P75" s="26">
        <f t="shared" si="34"/>
        <v>0</v>
      </c>
      <c r="Q75" s="26">
        <f t="shared" si="48"/>
        <v>-57786.133627489718</v>
      </c>
      <c r="R75" s="26">
        <f t="shared" si="49"/>
        <v>0</v>
      </c>
      <c r="S75" s="26">
        <f t="shared" si="35"/>
        <v>0</v>
      </c>
      <c r="T75" s="28">
        <f t="shared" si="36"/>
        <v>57786.133627489718</v>
      </c>
      <c r="U75" s="26">
        <f t="shared" si="37"/>
        <v>0</v>
      </c>
      <c r="V75" s="26">
        <f t="shared" si="38"/>
        <v>0</v>
      </c>
      <c r="W75" s="26">
        <f t="shared" si="38"/>
        <v>0</v>
      </c>
      <c r="X75" s="26">
        <f t="shared" si="39"/>
        <v>0</v>
      </c>
      <c r="Y75" s="26">
        <f t="shared" si="40"/>
        <v>0</v>
      </c>
      <c r="Z75" s="26">
        <f t="shared" si="40"/>
        <v>0</v>
      </c>
      <c r="AA75" s="26">
        <f t="shared" si="41"/>
        <v>0</v>
      </c>
      <c r="AB75" s="26">
        <f t="shared" si="50"/>
        <v>44299.241045817485</v>
      </c>
      <c r="AC75" s="26">
        <f t="shared" si="42"/>
        <v>147290.87215401785</v>
      </c>
      <c r="AD75" s="15">
        <f t="shared" si="51"/>
        <v>0</v>
      </c>
      <c r="AO75">
        <f t="shared" si="26"/>
        <v>0</v>
      </c>
      <c r="AP75">
        <f t="shared" si="27"/>
        <v>32.6</v>
      </c>
      <c r="AQ75">
        <f t="shared" si="28"/>
        <v>9.0555555555555554</v>
      </c>
    </row>
    <row r="76" spans="2:43" x14ac:dyDescent="0.3">
      <c r="B76" s="2" t="s">
        <v>42</v>
      </c>
      <c r="C76" s="2">
        <v>73</v>
      </c>
      <c r="D76" s="2">
        <v>73</v>
      </c>
      <c r="E76" s="8">
        <v>34.4</v>
      </c>
      <c r="F76" s="7">
        <f t="shared" si="29"/>
        <v>9.5555555555555554</v>
      </c>
      <c r="G76" s="26">
        <f t="shared" si="43"/>
        <v>0.40277777777777757</v>
      </c>
      <c r="H76" s="26">
        <f t="shared" si="44"/>
        <v>1.4499999999999993</v>
      </c>
      <c r="I76" s="26">
        <f t="shared" si="30"/>
        <v>478.49999999999977</v>
      </c>
      <c r="J76" s="26">
        <f t="shared" si="31"/>
        <v>174.8142</v>
      </c>
      <c r="K76" s="26">
        <f t="shared" si="32"/>
        <v>31.380954074074076</v>
      </c>
      <c r="L76" s="26">
        <f t="shared" si="45"/>
        <v>684.69515407407391</v>
      </c>
      <c r="M76" s="26">
        <f t="shared" si="46"/>
        <v>6542.6425833744843</v>
      </c>
      <c r="N76" s="26">
        <f t="shared" si="33"/>
        <v>6542.6425833744843</v>
      </c>
      <c r="O76" s="26">
        <f t="shared" si="47"/>
        <v>198132.75578320984</v>
      </c>
      <c r="P76" s="26">
        <f t="shared" si="34"/>
        <v>0</v>
      </c>
      <c r="Q76" s="26">
        <f t="shared" si="48"/>
        <v>-57786.133627489718</v>
      </c>
      <c r="R76" s="26">
        <f t="shared" si="49"/>
        <v>0</v>
      </c>
      <c r="S76" s="26">
        <f t="shared" si="35"/>
        <v>0</v>
      </c>
      <c r="T76" s="28">
        <f t="shared" si="36"/>
        <v>57786.133627489718</v>
      </c>
      <c r="U76" s="26">
        <f t="shared" si="37"/>
        <v>0</v>
      </c>
      <c r="V76" s="26">
        <f t="shared" si="38"/>
        <v>0</v>
      </c>
      <c r="W76" s="26">
        <f t="shared" si="38"/>
        <v>0</v>
      </c>
      <c r="X76" s="26">
        <f t="shared" si="39"/>
        <v>0</v>
      </c>
      <c r="Y76" s="26">
        <f t="shared" si="40"/>
        <v>0</v>
      </c>
      <c r="Z76" s="26">
        <f t="shared" si="40"/>
        <v>0</v>
      </c>
      <c r="AA76" s="26">
        <f t="shared" si="41"/>
        <v>0</v>
      </c>
      <c r="AB76" s="26">
        <f t="shared" si="50"/>
        <v>44299.241045817485</v>
      </c>
      <c r="AC76" s="26">
        <f t="shared" si="42"/>
        <v>153833.51473739237</v>
      </c>
      <c r="AD76" s="15">
        <f t="shared" si="51"/>
        <v>0</v>
      </c>
      <c r="AO76">
        <f t="shared" si="26"/>
        <v>0</v>
      </c>
      <c r="AP76">
        <f t="shared" si="27"/>
        <v>34.4</v>
      </c>
      <c r="AQ76">
        <f t="shared" si="28"/>
        <v>9.5555555555555554</v>
      </c>
    </row>
    <row r="77" spans="2:43" x14ac:dyDescent="0.3">
      <c r="B77" s="2" t="s">
        <v>42</v>
      </c>
      <c r="C77" s="2">
        <v>74</v>
      </c>
      <c r="D77" s="2">
        <v>74</v>
      </c>
      <c r="E77" s="8">
        <v>35.5</v>
      </c>
      <c r="F77" s="7">
        <f t="shared" si="29"/>
        <v>9.8611111111111107</v>
      </c>
      <c r="G77" s="26">
        <f t="shared" si="43"/>
        <v>0.27777777777777779</v>
      </c>
      <c r="H77" s="26">
        <f t="shared" si="44"/>
        <v>1</v>
      </c>
      <c r="I77" s="26">
        <f t="shared" si="30"/>
        <v>330</v>
      </c>
      <c r="J77" s="26">
        <f t="shared" si="31"/>
        <v>174.8142</v>
      </c>
      <c r="K77" s="26">
        <f t="shared" si="32"/>
        <v>33.419962962962963</v>
      </c>
      <c r="L77" s="26">
        <f t="shared" si="45"/>
        <v>538.23416296296296</v>
      </c>
      <c r="M77" s="26">
        <f t="shared" si="46"/>
        <v>5307.586884773662</v>
      </c>
      <c r="N77" s="26">
        <f t="shared" si="33"/>
        <v>5307.586884773662</v>
      </c>
      <c r="O77" s="26">
        <f t="shared" si="47"/>
        <v>203440.3426679835</v>
      </c>
      <c r="P77" s="26">
        <f t="shared" si="34"/>
        <v>0</v>
      </c>
      <c r="Q77" s="26">
        <f t="shared" si="48"/>
        <v>-57786.133627489718</v>
      </c>
      <c r="R77" s="26">
        <f t="shared" si="49"/>
        <v>0</v>
      </c>
      <c r="S77" s="26">
        <f t="shared" si="35"/>
        <v>0</v>
      </c>
      <c r="T77" s="28">
        <f t="shared" si="36"/>
        <v>57786.133627489718</v>
      </c>
      <c r="U77" s="26">
        <f t="shared" si="37"/>
        <v>0</v>
      </c>
      <c r="V77" s="26">
        <f t="shared" si="38"/>
        <v>0</v>
      </c>
      <c r="W77" s="26">
        <f t="shared" si="38"/>
        <v>0</v>
      </c>
      <c r="X77" s="26">
        <f t="shared" si="39"/>
        <v>0</v>
      </c>
      <c r="Y77" s="26">
        <f t="shared" si="40"/>
        <v>0</v>
      </c>
      <c r="Z77" s="26">
        <f t="shared" si="40"/>
        <v>0</v>
      </c>
      <c r="AA77" s="26">
        <f t="shared" si="41"/>
        <v>0</v>
      </c>
      <c r="AB77" s="26">
        <f t="shared" si="50"/>
        <v>44299.241045817485</v>
      </c>
      <c r="AC77" s="26">
        <f t="shared" si="42"/>
        <v>159141.101622166</v>
      </c>
      <c r="AD77" s="15">
        <f t="shared" si="51"/>
        <v>0</v>
      </c>
      <c r="AO77">
        <f t="shared" si="26"/>
        <v>0</v>
      </c>
      <c r="AP77">
        <f t="shared" si="27"/>
        <v>35.5</v>
      </c>
      <c r="AQ77">
        <f t="shared" si="28"/>
        <v>9.8611111111111107</v>
      </c>
    </row>
    <row r="78" spans="2:43" x14ac:dyDescent="0.3">
      <c r="B78" s="2" t="s">
        <v>42</v>
      </c>
      <c r="C78" s="2">
        <v>75</v>
      </c>
      <c r="D78" s="2">
        <v>75</v>
      </c>
      <c r="E78" s="8">
        <v>36.4</v>
      </c>
      <c r="F78" s="7">
        <f t="shared" si="29"/>
        <v>10.111111111111111</v>
      </c>
      <c r="G78" s="26">
        <f t="shared" si="43"/>
        <v>0.26388888888888867</v>
      </c>
      <c r="H78" s="26">
        <f t="shared" si="44"/>
        <v>0.94999999999999929</v>
      </c>
      <c r="I78" s="26">
        <f t="shared" si="30"/>
        <v>313.49999999999972</v>
      </c>
      <c r="J78" s="26">
        <f t="shared" si="31"/>
        <v>174.8142</v>
      </c>
      <c r="K78" s="26">
        <f t="shared" si="32"/>
        <v>35.135976296296299</v>
      </c>
      <c r="L78" s="26">
        <f t="shared" si="45"/>
        <v>523.45017629629604</v>
      </c>
      <c r="M78" s="26">
        <f t="shared" si="46"/>
        <v>5292.6628936625484</v>
      </c>
      <c r="N78" s="26">
        <f t="shared" si="33"/>
        <v>5292.6628936625484</v>
      </c>
      <c r="O78" s="26">
        <f t="shared" si="47"/>
        <v>208733.00556164604</v>
      </c>
      <c r="P78" s="26">
        <f t="shared" si="34"/>
        <v>0</v>
      </c>
      <c r="Q78" s="26">
        <f t="shared" si="48"/>
        <v>-57786.133627489718</v>
      </c>
      <c r="R78" s="26">
        <f t="shared" si="49"/>
        <v>0</v>
      </c>
      <c r="S78" s="26">
        <f t="shared" si="35"/>
        <v>0</v>
      </c>
      <c r="T78" s="28">
        <f t="shared" si="36"/>
        <v>57786.133627489718</v>
      </c>
      <c r="U78" s="26">
        <f t="shared" si="37"/>
        <v>0</v>
      </c>
      <c r="V78" s="26">
        <f t="shared" si="38"/>
        <v>0</v>
      </c>
      <c r="W78" s="26">
        <f t="shared" si="38"/>
        <v>0</v>
      </c>
      <c r="X78" s="26">
        <f t="shared" si="39"/>
        <v>0</v>
      </c>
      <c r="Y78" s="26">
        <f t="shared" si="40"/>
        <v>0</v>
      </c>
      <c r="Z78" s="26">
        <f t="shared" si="40"/>
        <v>0</v>
      </c>
      <c r="AA78" s="26">
        <f t="shared" si="41"/>
        <v>0</v>
      </c>
      <c r="AB78" s="26">
        <f t="shared" si="50"/>
        <v>44299.241045817485</v>
      </c>
      <c r="AC78" s="26">
        <f t="shared" si="42"/>
        <v>164433.76451582857</v>
      </c>
      <c r="AD78" s="15">
        <f t="shared" si="51"/>
        <v>0</v>
      </c>
      <c r="AO78">
        <f t="shared" si="26"/>
        <v>0</v>
      </c>
      <c r="AP78">
        <f t="shared" si="27"/>
        <v>36.4</v>
      </c>
      <c r="AQ78">
        <f t="shared" si="28"/>
        <v>10.111111111111111</v>
      </c>
    </row>
    <row r="79" spans="2:43" x14ac:dyDescent="0.3">
      <c r="B79" s="2" t="s">
        <v>42</v>
      </c>
      <c r="C79" s="2">
        <v>76</v>
      </c>
      <c r="D79" s="2">
        <v>76</v>
      </c>
      <c r="E79" s="8">
        <v>37.4</v>
      </c>
      <c r="F79" s="7">
        <f t="shared" si="29"/>
        <v>10.388888888888889</v>
      </c>
      <c r="G79" s="26">
        <f t="shared" si="43"/>
        <v>0.29166666666666685</v>
      </c>
      <c r="H79" s="26">
        <f t="shared" si="44"/>
        <v>1.0500000000000007</v>
      </c>
      <c r="I79" s="26">
        <f t="shared" si="30"/>
        <v>346.50000000000023</v>
      </c>
      <c r="J79" s="26">
        <f t="shared" si="31"/>
        <v>174.8142</v>
      </c>
      <c r="K79" s="26">
        <f t="shared" si="32"/>
        <v>37.093042962962976</v>
      </c>
      <c r="L79" s="26">
        <f t="shared" si="45"/>
        <v>558.40724296296321</v>
      </c>
      <c r="M79" s="26">
        <f t="shared" si="46"/>
        <v>5801.2308018930071</v>
      </c>
      <c r="N79" s="26">
        <f t="shared" si="33"/>
        <v>5801.2308018930071</v>
      </c>
      <c r="O79" s="26">
        <f t="shared" si="47"/>
        <v>214534.23636353906</v>
      </c>
      <c r="P79" s="26">
        <f t="shared" si="34"/>
        <v>0</v>
      </c>
      <c r="Q79" s="26">
        <f t="shared" si="48"/>
        <v>-57786.133627489718</v>
      </c>
      <c r="R79" s="26">
        <f t="shared" si="49"/>
        <v>0</v>
      </c>
      <c r="S79" s="26">
        <f t="shared" si="35"/>
        <v>0</v>
      </c>
      <c r="T79" s="28">
        <f t="shared" si="36"/>
        <v>57786.133627489718</v>
      </c>
      <c r="U79" s="26">
        <f t="shared" si="37"/>
        <v>0</v>
      </c>
      <c r="V79" s="26">
        <f t="shared" si="38"/>
        <v>0</v>
      </c>
      <c r="W79" s="26">
        <f t="shared" si="38"/>
        <v>0</v>
      </c>
      <c r="X79" s="26">
        <f t="shared" si="39"/>
        <v>0</v>
      </c>
      <c r="Y79" s="26">
        <f t="shared" si="40"/>
        <v>0</v>
      </c>
      <c r="Z79" s="26">
        <f t="shared" si="40"/>
        <v>0</v>
      </c>
      <c r="AA79" s="26">
        <f t="shared" si="41"/>
        <v>0</v>
      </c>
      <c r="AB79" s="26">
        <f t="shared" si="50"/>
        <v>44299.241045817485</v>
      </c>
      <c r="AC79" s="26">
        <f t="shared" si="42"/>
        <v>170234.99531772156</v>
      </c>
      <c r="AD79" s="15">
        <f t="shared" si="51"/>
        <v>0</v>
      </c>
      <c r="AO79">
        <f t="shared" si="26"/>
        <v>0</v>
      </c>
      <c r="AP79">
        <f t="shared" si="27"/>
        <v>37.4</v>
      </c>
      <c r="AQ79">
        <f t="shared" si="28"/>
        <v>10.388888888888888</v>
      </c>
    </row>
    <row r="80" spans="2:43" x14ac:dyDescent="0.3">
      <c r="B80" s="2" t="s">
        <v>42</v>
      </c>
      <c r="C80" s="2">
        <v>77</v>
      </c>
      <c r="D80" s="2">
        <v>77</v>
      </c>
      <c r="E80" s="8">
        <v>38.5</v>
      </c>
      <c r="F80" s="7">
        <f t="shared" si="29"/>
        <v>10.694444444444445</v>
      </c>
      <c r="G80" s="26">
        <f t="shared" si="43"/>
        <v>0.26388888888888867</v>
      </c>
      <c r="H80" s="26">
        <f t="shared" si="44"/>
        <v>0.94999999999999929</v>
      </c>
      <c r="I80" s="26">
        <f t="shared" si="30"/>
        <v>313.49999999999972</v>
      </c>
      <c r="J80" s="26">
        <f t="shared" si="31"/>
        <v>174.8142</v>
      </c>
      <c r="K80" s="26">
        <f t="shared" si="32"/>
        <v>39.30707407407408</v>
      </c>
      <c r="L80" s="26">
        <f t="shared" si="45"/>
        <v>527.62127407407377</v>
      </c>
      <c r="M80" s="26">
        <f t="shared" si="46"/>
        <v>5642.6164032921779</v>
      </c>
      <c r="N80" s="26">
        <f t="shared" si="33"/>
        <v>5642.6164032921779</v>
      </c>
      <c r="O80" s="26">
        <f t="shared" si="47"/>
        <v>220176.85276683123</v>
      </c>
      <c r="P80" s="26">
        <f t="shared" si="34"/>
        <v>0</v>
      </c>
      <c r="Q80" s="26">
        <f t="shared" si="48"/>
        <v>-57786.133627489718</v>
      </c>
      <c r="R80" s="26">
        <f t="shared" si="49"/>
        <v>0</v>
      </c>
      <c r="S80" s="26">
        <f t="shared" si="35"/>
        <v>0</v>
      </c>
      <c r="T80" s="28">
        <f t="shared" si="36"/>
        <v>57786.133627489718</v>
      </c>
      <c r="U80" s="26">
        <f t="shared" si="37"/>
        <v>0</v>
      </c>
      <c r="V80" s="26">
        <f t="shared" si="38"/>
        <v>0</v>
      </c>
      <c r="W80" s="26">
        <f t="shared" si="38"/>
        <v>0</v>
      </c>
      <c r="X80" s="26">
        <f t="shared" si="39"/>
        <v>0</v>
      </c>
      <c r="Y80" s="26">
        <f t="shared" si="40"/>
        <v>0</v>
      </c>
      <c r="Z80" s="26">
        <f t="shared" si="40"/>
        <v>0</v>
      </c>
      <c r="AA80" s="26">
        <f t="shared" si="41"/>
        <v>0</v>
      </c>
      <c r="AB80" s="26">
        <f t="shared" si="50"/>
        <v>44299.241045817485</v>
      </c>
      <c r="AC80" s="26">
        <f t="shared" si="42"/>
        <v>175877.61172101373</v>
      </c>
      <c r="AD80" s="15">
        <f t="shared" si="51"/>
        <v>0</v>
      </c>
      <c r="AO80">
        <f t="shared" si="26"/>
        <v>0</v>
      </c>
      <c r="AP80">
        <f t="shared" si="27"/>
        <v>38.5</v>
      </c>
      <c r="AQ80">
        <f t="shared" si="28"/>
        <v>10.694444444444445</v>
      </c>
    </row>
    <row r="81" spans="2:43" x14ac:dyDescent="0.3">
      <c r="B81" s="2" t="s">
        <v>42</v>
      </c>
      <c r="C81" s="2">
        <v>78</v>
      </c>
      <c r="D81" s="2">
        <v>78</v>
      </c>
      <c r="E81" s="8">
        <v>39.299999999999997</v>
      </c>
      <c r="F81" s="7">
        <f t="shared" si="29"/>
        <v>10.916666666666666</v>
      </c>
      <c r="G81" s="26">
        <f t="shared" si="43"/>
        <v>0.1388888888888889</v>
      </c>
      <c r="H81" s="26">
        <f t="shared" si="44"/>
        <v>0.5</v>
      </c>
      <c r="I81" s="26">
        <f t="shared" si="30"/>
        <v>165</v>
      </c>
      <c r="J81" s="26">
        <f t="shared" si="31"/>
        <v>174.8142</v>
      </c>
      <c r="K81" s="26">
        <f t="shared" si="32"/>
        <v>40.957586666666671</v>
      </c>
      <c r="L81" s="26">
        <f t="shared" si="45"/>
        <v>380.77178666666669</v>
      </c>
      <c r="M81" s="26">
        <f t="shared" si="46"/>
        <v>4156.7586711111107</v>
      </c>
      <c r="N81" s="26">
        <f t="shared" si="33"/>
        <v>4156.7586711111107</v>
      </c>
      <c r="O81" s="26">
        <f t="shared" si="47"/>
        <v>224333.61143794234</v>
      </c>
      <c r="P81" s="26">
        <f t="shared" si="34"/>
        <v>0</v>
      </c>
      <c r="Q81" s="26">
        <f t="shared" si="48"/>
        <v>-57786.133627489718</v>
      </c>
      <c r="R81" s="26">
        <f t="shared" si="49"/>
        <v>0</v>
      </c>
      <c r="S81" s="26">
        <f t="shared" si="35"/>
        <v>0</v>
      </c>
      <c r="T81" s="28">
        <f t="shared" si="36"/>
        <v>57786.133627489718</v>
      </c>
      <c r="U81" s="26">
        <f t="shared" si="37"/>
        <v>0</v>
      </c>
      <c r="V81" s="26">
        <f t="shared" si="38"/>
        <v>0</v>
      </c>
      <c r="W81" s="26">
        <f t="shared" si="38"/>
        <v>0</v>
      </c>
      <c r="X81" s="26">
        <f t="shared" si="39"/>
        <v>0</v>
      </c>
      <c r="Y81" s="26">
        <f t="shared" si="40"/>
        <v>0</v>
      </c>
      <c r="Z81" s="26">
        <f t="shared" si="40"/>
        <v>0</v>
      </c>
      <c r="AA81" s="26">
        <f t="shared" si="41"/>
        <v>0</v>
      </c>
      <c r="AB81" s="26">
        <f t="shared" si="50"/>
        <v>44299.241045817485</v>
      </c>
      <c r="AC81" s="26">
        <f t="shared" si="42"/>
        <v>180034.37039212487</v>
      </c>
      <c r="AD81" s="15">
        <f t="shared" si="51"/>
        <v>0</v>
      </c>
      <c r="AO81">
        <f t="shared" si="26"/>
        <v>0</v>
      </c>
      <c r="AP81">
        <f t="shared" si="27"/>
        <v>39.299999999999997</v>
      </c>
      <c r="AQ81">
        <f t="shared" si="28"/>
        <v>10.916666666666666</v>
      </c>
    </row>
    <row r="82" spans="2:43" x14ac:dyDescent="0.3">
      <c r="B82" s="2" t="s">
        <v>42</v>
      </c>
      <c r="C82" s="2">
        <v>79</v>
      </c>
      <c r="D82" s="2">
        <v>79</v>
      </c>
      <c r="E82" s="8">
        <v>39.5</v>
      </c>
      <c r="F82" s="7">
        <f t="shared" si="29"/>
        <v>10.972222222222223</v>
      </c>
      <c r="G82" s="26">
        <f t="shared" si="43"/>
        <v>-4.1666666666666269E-2</v>
      </c>
      <c r="H82" s="26">
        <f t="shared" si="44"/>
        <v>-0.14999999999999858</v>
      </c>
      <c r="I82" s="26">
        <f t="shared" si="30"/>
        <v>-49.499999999999524</v>
      </c>
      <c r="J82" s="26">
        <f t="shared" si="31"/>
        <v>174.8142</v>
      </c>
      <c r="K82" s="26">
        <f t="shared" si="32"/>
        <v>41.375518518518533</v>
      </c>
      <c r="L82" s="26">
        <f t="shared" si="45"/>
        <v>166.68971851851902</v>
      </c>
      <c r="M82" s="26">
        <f t="shared" si="46"/>
        <v>1828.9566337448616</v>
      </c>
      <c r="N82" s="26">
        <f t="shared" si="33"/>
        <v>1828.9566337448616</v>
      </c>
      <c r="O82" s="26">
        <f t="shared" si="47"/>
        <v>226162.56807168719</v>
      </c>
      <c r="P82" s="26">
        <f t="shared" si="34"/>
        <v>0</v>
      </c>
      <c r="Q82" s="26">
        <f t="shared" si="48"/>
        <v>-57786.133627489718</v>
      </c>
      <c r="R82" s="26">
        <f t="shared" si="49"/>
        <v>0</v>
      </c>
      <c r="S82" s="26">
        <f t="shared" si="35"/>
        <v>0</v>
      </c>
      <c r="T82" s="28">
        <f t="shared" si="36"/>
        <v>57786.133627489718</v>
      </c>
      <c r="U82" s="26">
        <f t="shared" si="37"/>
        <v>0</v>
      </c>
      <c r="V82" s="26">
        <f t="shared" si="38"/>
        <v>0</v>
      </c>
      <c r="W82" s="26">
        <f t="shared" si="38"/>
        <v>0</v>
      </c>
      <c r="X82" s="26">
        <f t="shared" si="39"/>
        <v>0</v>
      </c>
      <c r="Y82" s="26">
        <f t="shared" si="40"/>
        <v>0</v>
      </c>
      <c r="Z82" s="26">
        <f t="shared" si="40"/>
        <v>0</v>
      </c>
      <c r="AA82" s="26">
        <f t="shared" si="41"/>
        <v>0</v>
      </c>
      <c r="AB82" s="26">
        <f t="shared" si="50"/>
        <v>44299.241045817485</v>
      </c>
      <c r="AC82" s="26">
        <f t="shared" si="42"/>
        <v>181863.32702586969</v>
      </c>
      <c r="AD82" s="15">
        <f t="shared" si="51"/>
        <v>0</v>
      </c>
      <c r="AO82">
        <f t="shared" si="26"/>
        <v>0</v>
      </c>
      <c r="AP82">
        <f t="shared" si="27"/>
        <v>39.5</v>
      </c>
      <c r="AQ82">
        <f t="shared" si="28"/>
        <v>10.972222222222221</v>
      </c>
    </row>
    <row r="83" spans="2:43" x14ac:dyDescent="0.3">
      <c r="B83" s="2" t="s">
        <v>42</v>
      </c>
      <c r="C83" s="2">
        <v>80</v>
      </c>
      <c r="D83" s="2">
        <v>80</v>
      </c>
      <c r="E83" s="8">
        <v>39</v>
      </c>
      <c r="F83" s="7">
        <f t="shared" si="29"/>
        <v>10.833333333333334</v>
      </c>
      <c r="G83" s="26">
        <f t="shared" si="43"/>
        <v>-0.1388888888888889</v>
      </c>
      <c r="H83" s="26">
        <f t="shared" si="44"/>
        <v>-0.5</v>
      </c>
      <c r="I83" s="26">
        <f t="shared" si="30"/>
        <v>-165</v>
      </c>
      <c r="J83" s="26">
        <f t="shared" si="31"/>
        <v>174.8142</v>
      </c>
      <c r="K83" s="26">
        <f t="shared" si="32"/>
        <v>40.334666666666678</v>
      </c>
      <c r="L83" s="26">
        <f t="shared" si="45"/>
        <v>50.148866666666677</v>
      </c>
      <c r="M83" s="26">
        <f t="shared" si="46"/>
        <v>543.279388888889</v>
      </c>
      <c r="N83" s="26">
        <f t="shared" si="33"/>
        <v>543.279388888889</v>
      </c>
      <c r="O83" s="26">
        <f t="shared" si="47"/>
        <v>226705.84746057607</v>
      </c>
      <c r="P83" s="26">
        <f t="shared" si="34"/>
        <v>0</v>
      </c>
      <c r="Q83" s="26">
        <f t="shared" si="48"/>
        <v>-57786.133627489718</v>
      </c>
      <c r="R83" s="26">
        <f t="shared" si="49"/>
        <v>0</v>
      </c>
      <c r="S83" s="26">
        <f t="shared" si="35"/>
        <v>0</v>
      </c>
      <c r="T83" s="28">
        <f t="shared" si="36"/>
        <v>57786.133627489718</v>
      </c>
      <c r="U83" s="26">
        <f t="shared" si="37"/>
        <v>0</v>
      </c>
      <c r="V83" s="26">
        <f t="shared" si="38"/>
        <v>0</v>
      </c>
      <c r="W83" s="26">
        <f t="shared" si="38"/>
        <v>0</v>
      </c>
      <c r="X83" s="26">
        <f t="shared" si="39"/>
        <v>0</v>
      </c>
      <c r="Y83" s="26">
        <f t="shared" si="40"/>
        <v>0</v>
      </c>
      <c r="Z83" s="26">
        <f t="shared" si="40"/>
        <v>0</v>
      </c>
      <c r="AA83" s="26">
        <f t="shared" si="41"/>
        <v>0</v>
      </c>
      <c r="AB83" s="26">
        <f t="shared" si="50"/>
        <v>44299.241045817485</v>
      </c>
      <c r="AC83" s="26">
        <f t="shared" si="42"/>
        <v>182406.6064147586</v>
      </c>
      <c r="AD83" s="15">
        <f t="shared" si="51"/>
        <v>0</v>
      </c>
      <c r="AO83">
        <f t="shared" si="26"/>
        <v>0</v>
      </c>
      <c r="AP83">
        <f t="shared" si="27"/>
        <v>39</v>
      </c>
      <c r="AQ83">
        <f t="shared" si="28"/>
        <v>10.833333333333334</v>
      </c>
    </row>
    <row r="84" spans="2:43" x14ac:dyDescent="0.3">
      <c r="B84" s="2" t="s">
        <v>42</v>
      </c>
      <c r="C84" s="2">
        <v>81</v>
      </c>
      <c r="D84" s="2">
        <v>81</v>
      </c>
      <c r="E84" s="8">
        <v>38.5</v>
      </c>
      <c r="F84" s="7">
        <f t="shared" si="29"/>
        <v>10.694444444444445</v>
      </c>
      <c r="G84" s="26">
        <f t="shared" si="43"/>
        <v>-0.23611111111111149</v>
      </c>
      <c r="H84" s="26">
        <f t="shared" si="44"/>
        <v>-0.85000000000000142</v>
      </c>
      <c r="I84" s="26">
        <f t="shared" si="30"/>
        <v>-280.50000000000045</v>
      </c>
      <c r="J84" s="26">
        <f t="shared" si="31"/>
        <v>174.8142</v>
      </c>
      <c r="K84" s="26">
        <f t="shared" si="32"/>
        <v>39.30707407407408</v>
      </c>
      <c r="L84" s="26">
        <f t="shared" si="45"/>
        <v>-66.378725925926375</v>
      </c>
      <c r="M84" s="26">
        <f t="shared" si="46"/>
        <v>-709.8835967078237</v>
      </c>
      <c r="N84" s="26">
        <f t="shared" si="33"/>
        <v>0</v>
      </c>
      <c r="O84" s="26">
        <f t="shared" si="47"/>
        <v>226705.84746057607</v>
      </c>
      <c r="P84" s="26">
        <f t="shared" si="34"/>
        <v>-709.8835967078237</v>
      </c>
      <c r="Q84" s="26">
        <f t="shared" si="48"/>
        <v>-58496.017224197545</v>
      </c>
      <c r="R84" s="26">
        <f t="shared" si="49"/>
        <v>-709.8835967078237</v>
      </c>
      <c r="S84" s="26">
        <f t="shared" si="35"/>
        <v>709.8835967078237</v>
      </c>
      <c r="T84" s="28">
        <f t="shared" si="36"/>
        <v>58496.017224197545</v>
      </c>
      <c r="U84" s="26">
        <f t="shared" si="37"/>
        <v>695.68592477366724</v>
      </c>
      <c r="V84" s="26">
        <f t="shared" si="38"/>
        <v>660.90162853498384</v>
      </c>
      <c r="W84" s="26">
        <f t="shared" si="38"/>
        <v>627.85654710823462</v>
      </c>
      <c r="X84" s="26">
        <f t="shared" si="39"/>
        <v>615.29941616606993</v>
      </c>
      <c r="Y84" s="26">
        <f t="shared" si="40"/>
        <v>584.53444535776646</v>
      </c>
      <c r="Z84" s="26">
        <f t="shared" si="40"/>
        <v>555.3077230898781</v>
      </c>
      <c r="AA84" s="26">
        <f t="shared" si="41"/>
        <v>544.20156862808051</v>
      </c>
      <c r="AB84" s="26">
        <f t="shared" si="50"/>
        <v>44843.442614445565</v>
      </c>
      <c r="AC84" s="26">
        <f t="shared" si="42"/>
        <v>181862.40484613052</v>
      </c>
      <c r="AD84" s="15">
        <f t="shared" si="51"/>
        <v>627.85654710823462</v>
      </c>
      <c r="AO84">
        <f t="shared" si="26"/>
        <v>0</v>
      </c>
      <c r="AP84">
        <f t="shared" si="27"/>
        <v>38.5</v>
      </c>
      <c r="AQ84">
        <f t="shared" si="28"/>
        <v>10.694444444444445</v>
      </c>
    </row>
    <row r="85" spans="2:43" x14ac:dyDescent="0.3">
      <c r="B85" s="2" t="s">
        <v>42</v>
      </c>
      <c r="C85" s="2">
        <v>82</v>
      </c>
      <c r="D85" s="2">
        <v>82</v>
      </c>
      <c r="E85" s="8">
        <v>37.299999999999997</v>
      </c>
      <c r="F85" s="7">
        <f t="shared" si="29"/>
        <v>10.361111111111111</v>
      </c>
      <c r="G85" s="26">
        <f t="shared" si="43"/>
        <v>-0.20833333333333331</v>
      </c>
      <c r="H85" s="26">
        <f t="shared" si="44"/>
        <v>-0.75</v>
      </c>
      <c r="I85" s="26">
        <f t="shared" si="30"/>
        <v>-247.49999999999997</v>
      </c>
      <c r="J85" s="26">
        <f t="shared" si="31"/>
        <v>174.8142</v>
      </c>
      <c r="K85" s="26">
        <f t="shared" si="32"/>
        <v>36.894949629629629</v>
      </c>
      <c r="L85" s="26">
        <f t="shared" si="45"/>
        <v>-35.790850370370343</v>
      </c>
      <c r="M85" s="26">
        <f t="shared" si="46"/>
        <v>-370.83297744855935</v>
      </c>
      <c r="N85" s="26">
        <f t="shared" si="33"/>
        <v>0</v>
      </c>
      <c r="O85" s="26">
        <f t="shared" si="47"/>
        <v>226705.84746057607</v>
      </c>
      <c r="P85" s="26">
        <f t="shared" si="34"/>
        <v>-370.83297744855935</v>
      </c>
      <c r="Q85" s="26">
        <f t="shared" si="48"/>
        <v>-58866.850201646106</v>
      </c>
      <c r="R85" s="26">
        <f t="shared" si="49"/>
        <v>-1080.7165741563831</v>
      </c>
      <c r="S85" s="26">
        <f t="shared" si="35"/>
        <v>1080.7165741563831</v>
      </c>
      <c r="T85" s="28">
        <f t="shared" si="36"/>
        <v>58866.850201646106</v>
      </c>
      <c r="U85" s="26">
        <f t="shared" si="37"/>
        <v>363.41631789958814</v>
      </c>
      <c r="V85" s="26">
        <f t="shared" si="38"/>
        <v>345.24550200460874</v>
      </c>
      <c r="W85" s="26">
        <f t="shared" si="38"/>
        <v>327.98322690437828</v>
      </c>
      <c r="X85" s="26">
        <f t="shared" si="39"/>
        <v>321.4235623662907</v>
      </c>
      <c r="Y85" s="26">
        <f t="shared" si="40"/>
        <v>305.35238424797615</v>
      </c>
      <c r="Z85" s="26">
        <f t="shared" si="40"/>
        <v>290.08476503557733</v>
      </c>
      <c r="AA85" s="26">
        <f t="shared" si="41"/>
        <v>284.28306973486576</v>
      </c>
      <c r="AB85" s="26">
        <f t="shared" si="50"/>
        <v>45127.725684180434</v>
      </c>
      <c r="AC85" s="26">
        <f t="shared" si="42"/>
        <v>181578.12177639565</v>
      </c>
      <c r="AD85" s="15">
        <f t="shared" si="51"/>
        <v>955.83977401261291</v>
      </c>
      <c r="AO85">
        <f t="shared" si="26"/>
        <v>0</v>
      </c>
      <c r="AP85">
        <f t="shared" si="27"/>
        <v>37.299999999999997</v>
      </c>
      <c r="AQ85">
        <f t="shared" si="28"/>
        <v>10.361111111111111</v>
      </c>
    </row>
    <row r="86" spans="2:43" x14ac:dyDescent="0.3">
      <c r="B86" s="2" t="s">
        <v>42</v>
      </c>
      <c r="C86" s="2">
        <v>83</v>
      </c>
      <c r="D86" s="2">
        <v>83</v>
      </c>
      <c r="E86" s="8">
        <v>37</v>
      </c>
      <c r="F86" s="7">
        <f t="shared" si="29"/>
        <v>10.277777777777779</v>
      </c>
      <c r="G86" s="26">
        <f t="shared" si="43"/>
        <v>-8.3333333333332538E-2</v>
      </c>
      <c r="H86" s="26">
        <f t="shared" si="44"/>
        <v>-0.29999999999999716</v>
      </c>
      <c r="I86" s="26">
        <f t="shared" si="30"/>
        <v>-98.999999999999048</v>
      </c>
      <c r="J86" s="26">
        <f t="shared" si="31"/>
        <v>174.8142</v>
      </c>
      <c r="K86" s="26">
        <f t="shared" si="32"/>
        <v>36.30385185185186</v>
      </c>
      <c r="L86" s="26">
        <f t="shared" si="45"/>
        <v>112.11805185185281</v>
      </c>
      <c r="M86" s="26">
        <f t="shared" si="46"/>
        <v>1152.3244218107095</v>
      </c>
      <c r="N86" s="26">
        <f t="shared" si="33"/>
        <v>1152.3244218107095</v>
      </c>
      <c r="O86" s="26">
        <f t="shared" si="47"/>
        <v>227858.17188238679</v>
      </c>
      <c r="P86" s="26">
        <f t="shared" si="34"/>
        <v>0</v>
      </c>
      <c r="Q86" s="26">
        <f t="shared" si="48"/>
        <v>-58866.850201646106</v>
      </c>
      <c r="R86" s="26">
        <f t="shared" si="49"/>
        <v>0</v>
      </c>
      <c r="S86" s="26">
        <f t="shared" si="35"/>
        <v>0</v>
      </c>
      <c r="T86" s="28">
        <f t="shared" si="36"/>
        <v>58866.850201646106</v>
      </c>
      <c r="U86" s="26">
        <f t="shared" si="37"/>
        <v>0</v>
      </c>
      <c r="V86" s="26">
        <f t="shared" si="38"/>
        <v>0</v>
      </c>
      <c r="W86" s="26">
        <f t="shared" si="38"/>
        <v>0</v>
      </c>
      <c r="X86" s="26">
        <f t="shared" si="39"/>
        <v>0</v>
      </c>
      <c r="Y86" s="26">
        <f t="shared" si="40"/>
        <v>0</v>
      </c>
      <c r="Z86" s="26">
        <f t="shared" si="40"/>
        <v>0</v>
      </c>
      <c r="AA86" s="26">
        <f t="shared" si="41"/>
        <v>0</v>
      </c>
      <c r="AB86" s="26">
        <f t="shared" si="50"/>
        <v>45127.725684180434</v>
      </c>
      <c r="AC86" s="26">
        <f t="shared" si="42"/>
        <v>182730.44619820634</v>
      </c>
      <c r="AD86" s="15">
        <f t="shared" si="51"/>
        <v>0</v>
      </c>
      <c r="AO86">
        <f t="shared" si="26"/>
        <v>0</v>
      </c>
      <c r="AP86">
        <f t="shared" si="27"/>
        <v>37</v>
      </c>
      <c r="AQ86">
        <f t="shared" si="28"/>
        <v>10.277777777777777</v>
      </c>
    </row>
    <row r="87" spans="2:43" x14ac:dyDescent="0.3">
      <c r="B87" s="2" t="s">
        <v>42</v>
      </c>
      <c r="C87" s="2">
        <v>84</v>
      </c>
      <c r="D87" s="2">
        <v>84</v>
      </c>
      <c r="E87" s="8">
        <v>36.700000000000003</v>
      </c>
      <c r="F87" s="7">
        <f t="shared" si="29"/>
        <v>10.194444444444446</v>
      </c>
      <c r="G87" s="26">
        <f t="shared" si="43"/>
        <v>-0.15277777777777798</v>
      </c>
      <c r="H87" s="26">
        <f t="shared" si="44"/>
        <v>-0.55000000000000071</v>
      </c>
      <c r="I87" s="26">
        <f t="shared" si="30"/>
        <v>-181.50000000000026</v>
      </c>
      <c r="J87" s="26">
        <f t="shared" si="31"/>
        <v>174.8142</v>
      </c>
      <c r="K87" s="26">
        <f t="shared" si="32"/>
        <v>35.717527407407424</v>
      </c>
      <c r="L87" s="26">
        <f t="shared" si="45"/>
        <v>29.031727407407168</v>
      </c>
      <c r="M87" s="26">
        <f t="shared" si="46"/>
        <v>295.96233218106755</v>
      </c>
      <c r="N87" s="26">
        <f t="shared" si="33"/>
        <v>295.96233218106755</v>
      </c>
      <c r="O87" s="26">
        <f t="shared" si="47"/>
        <v>228154.13421456786</v>
      </c>
      <c r="P87" s="26">
        <f t="shared" si="34"/>
        <v>0</v>
      </c>
      <c r="Q87" s="26">
        <f t="shared" si="48"/>
        <v>-58866.850201646106</v>
      </c>
      <c r="R87" s="26">
        <f t="shared" si="49"/>
        <v>0</v>
      </c>
      <c r="S87" s="26">
        <f t="shared" si="35"/>
        <v>0</v>
      </c>
      <c r="T87" s="28">
        <f t="shared" si="36"/>
        <v>58866.850201646106</v>
      </c>
      <c r="U87" s="26">
        <f t="shared" si="37"/>
        <v>0</v>
      </c>
      <c r="V87" s="26">
        <f t="shared" si="38"/>
        <v>0</v>
      </c>
      <c r="W87" s="26">
        <f t="shared" si="38"/>
        <v>0</v>
      </c>
      <c r="X87" s="26">
        <f t="shared" si="39"/>
        <v>0</v>
      </c>
      <c r="Y87" s="26">
        <f t="shared" si="40"/>
        <v>0</v>
      </c>
      <c r="Z87" s="26">
        <f t="shared" si="40"/>
        <v>0</v>
      </c>
      <c r="AA87" s="26">
        <f t="shared" si="41"/>
        <v>0</v>
      </c>
      <c r="AB87" s="26">
        <f t="shared" si="50"/>
        <v>45127.725684180434</v>
      </c>
      <c r="AC87" s="26">
        <f t="shared" si="42"/>
        <v>183026.40853038745</v>
      </c>
      <c r="AD87" s="15">
        <f t="shared" si="51"/>
        <v>0</v>
      </c>
      <c r="AO87">
        <f t="shared" si="26"/>
        <v>0</v>
      </c>
      <c r="AP87">
        <f t="shared" si="27"/>
        <v>36.700000000000003</v>
      </c>
      <c r="AQ87">
        <f t="shared" si="28"/>
        <v>10.194444444444445</v>
      </c>
    </row>
    <row r="88" spans="2:43" x14ac:dyDescent="0.3">
      <c r="B88" s="2" t="s">
        <v>42</v>
      </c>
      <c r="C88" s="2">
        <v>85</v>
      </c>
      <c r="D88" s="2">
        <v>85</v>
      </c>
      <c r="E88" s="8">
        <v>35.9</v>
      </c>
      <c r="F88" s="7">
        <f t="shared" si="29"/>
        <v>9.9722222222222214</v>
      </c>
      <c r="G88" s="26">
        <f t="shared" si="43"/>
        <v>-0.19444444444444522</v>
      </c>
      <c r="H88" s="26">
        <f t="shared" si="44"/>
        <v>-0.70000000000000284</v>
      </c>
      <c r="I88" s="26">
        <f t="shared" si="30"/>
        <v>-231.00000000000094</v>
      </c>
      <c r="J88" s="26">
        <f t="shared" si="31"/>
        <v>174.8142</v>
      </c>
      <c r="K88" s="26">
        <f t="shared" si="32"/>
        <v>34.177331851851847</v>
      </c>
      <c r="L88" s="26">
        <f t="shared" si="45"/>
        <v>-22.008468148149092</v>
      </c>
      <c r="M88" s="26">
        <f t="shared" si="46"/>
        <v>-219.47333514404232</v>
      </c>
      <c r="N88" s="26">
        <f t="shared" si="33"/>
        <v>0</v>
      </c>
      <c r="O88" s="26">
        <f t="shared" si="47"/>
        <v>228154.13421456786</v>
      </c>
      <c r="P88" s="26">
        <f t="shared" si="34"/>
        <v>-219.47333514404232</v>
      </c>
      <c r="Q88" s="26">
        <f t="shared" si="48"/>
        <v>-59086.323536790151</v>
      </c>
      <c r="R88" s="26">
        <f t="shared" si="49"/>
        <v>-219.47333514404232</v>
      </c>
      <c r="S88" s="26">
        <f t="shared" si="35"/>
        <v>219.47333514404232</v>
      </c>
      <c r="T88" s="28">
        <f t="shared" si="36"/>
        <v>59086.323536790151</v>
      </c>
      <c r="U88" s="26">
        <f t="shared" si="37"/>
        <v>215.08386844116148</v>
      </c>
      <c r="V88" s="26">
        <f t="shared" si="38"/>
        <v>204.32967501910341</v>
      </c>
      <c r="W88" s="26">
        <f t="shared" si="38"/>
        <v>194.11319126814823</v>
      </c>
      <c r="X88" s="26">
        <f t="shared" si="39"/>
        <v>190.23092744278526</v>
      </c>
      <c r="Y88" s="26">
        <f t="shared" si="40"/>
        <v>180.71938107064599</v>
      </c>
      <c r="Z88" s="26">
        <f t="shared" si="40"/>
        <v>171.68341201711368</v>
      </c>
      <c r="AA88" s="26">
        <f t="shared" si="41"/>
        <v>168.2497437767714</v>
      </c>
      <c r="AB88" s="26">
        <f t="shared" si="50"/>
        <v>45295.975427957208</v>
      </c>
      <c r="AC88" s="26">
        <f t="shared" si="42"/>
        <v>182858.15878661064</v>
      </c>
      <c r="AD88" s="15">
        <f t="shared" si="51"/>
        <v>194.11319126814823</v>
      </c>
      <c r="AO88">
        <f t="shared" si="26"/>
        <v>0</v>
      </c>
      <c r="AP88">
        <f t="shared" si="27"/>
        <v>35.9</v>
      </c>
      <c r="AQ88">
        <f t="shared" si="28"/>
        <v>9.9722222222222214</v>
      </c>
    </row>
    <row r="89" spans="2:43" x14ac:dyDescent="0.3">
      <c r="B89" s="2" t="s">
        <v>42</v>
      </c>
      <c r="C89" s="2">
        <v>86</v>
      </c>
      <c r="D89" s="2">
        <v>86</v>
      </c>
      <c r="E89" s="8">
        <v>35.299999999999997</v>
      </c>
      <c r="F89" s="7">
        <f t="shared" si="29"/>
        <v>9.8055555555555554</v>
      </c>
      <c r="G89" s="26">
        <f t="shared" si="43"/>
        <v>-0.18055555555555516</v>
      </c>
      <c r="H89" s="26">
        <f t="shared" si="44"/>
        <v>-0.64999999999999858</v>
      </c>
      <c r="I89" s="26">
        <f t="shared" si="30"/>
        <v>-214.49999999999955</v>
      </c>
      <c r="J89" s="26">
        <f t="shared" si="31"/>
        <v>174.8142</v>
      </c>
      <c r="K89" s="26">
        <f t="shared" si="32"/>
        <v>33.044460740740746</v>
      </c>
      <c r="L89" s="26">
        <f t="shared" si="45"/>
        <v>-6.6413392592587996</v>
      </c>
      <c r="M89" s="26">
        <f t="shared" si="46"/>
        <v>-65.122021069954343</v>
      </c>
      <c r="N89" s="26">
        <f t="shared" si="33"/>
        <v>0</v>
      </c>
      <c r="O89" s="26">
        <f t="shared" si="47"/>
        <v>228154.13421456786</v>
      </c>
      <c r="P89" s="26">
        <f t="shared" si="34"/>
        <v>-65.122021069954343</v>
      </c>
      <c r="Q89" s="26">
        <f t="shared" si="48"/>
        <v>-59151.445557860105</v>
      </c>
      <c r="R89" s="26">
        <f t="shared" si="49"/>
        <v>-284.59535621399664</v>
      </c>
      <c r="S89" s="26">
        <f t="shared" si="35"/>
        <v>284.59535621399664</v>
      </c>
      <c r="T89" s="28">
        <f t="shared" si="36"/>
        <v>59151.445557860105</v>
      </c>
      <c r="U89" s="26">
        <f t="shared" si="37"/>
        <v>63.819580648555252</v>
      </c>
      <c r="V89" s="26">
        <f t="shared" si="38"/>
        <v>60.62860161612749</v>
      </c>
      <c r="W89" s="26">
        <f t="shared" si="38"/>
        <v>57.59717153532111</v>
      </c>
      <c r="X89" s="26">
        <f t="shared" si="39"/>
        <v>56.445228104614685</v>
      </c>
      <c r="Y89" s="26">
        <f t="shared" si="40"/>
        <v>53.622966699383952</v>
      </c>
      <c r="Z89" s="26">
        <f t="shared" si="40"/>
        <v>50.94181836441475</v>
      </c>
      <c r="AA89" s="26">
        <f t="shared" si="41"/>
        <v>49.922981997126456</v>
      </c>
      <c r="AB89" s="26">
        <f t="shared" si="50"/>
        <v>45345.898409954338</v>
      </c>
      <c r="AC89" s="26">
        <f t="shared" si="42"/>
        <v>182808.23580461353</v>
      </c>
      <c r="AD89" s="15">
        <f t="shared" si="51"/>
        <v>251.71036280346934</v>
      </c>
      <c r="AO89">
        <f t="shared" si="26"/>
        <v>0</v>
      </c>
      <c r="AP89">
        <f t="shared" si="27"/>
        <v>35.299999999999997</v>
      </c>
      <c r="AQ89">
        <f t="shared" si="28"/>
        <v>9.8055555555555554</v>
      </c>
    </row>
    <row r="90" spans="2:43" x14ac:dyDescent="0.3">
      <c r="B90" s="2" t="s">
        <v>42</v>
      </c>
      <c r="C90" s="2">
        <v>87</v>
      </c>
      <c r="D90" s="2">
        <v>87</v>
      </c>
      <c r="E90" s="8">
        <v>34.6</v>
      </c>
      <c r="F90" s="7">
        <f t="shared" si="29"/>
        <v>9.6111111111111125</v>
      </c>
      <c r="G90" s="26">
        <f t="shared" si="43"/>
        <v>-0.15277777777777699</v>
      </c>
      <c r="H90" s="26">
        <f t="shared" si="44"/>
        <v>-0.54999999999999716</v>
      </c>
      <c r="I90" s="26">
        <f t="shared" si="30"/>
        <v>-181.49999999999906</v>
      </c>
      <c r="J90" s="26">
        <f t="shared" si="31"/>
        <v>174.8142</v>
      </c>
      <c r="K90" s="26">
        <f t="shared" si="32"/>
        <v>31.746909629629641</v>
      </c>
      <c r="L90" s="26">
        <f t="shared" si="45"/>
        <v>25.061109629630579</v>
      </c>
      <c r="M90" s="26">
        <f t="shared" si="46"/>
        <v>240.86510921811615</v>
      </c>
      <c r="N90" s="26">
        <f t="shared" si="33"/>
        <v>240.86510921811615</v>
      </c>
      <c r="O90" s="26">
        <f t="shared" si="47"/>
        <v>228394.99932378597</v>
      </c>
      <c r="P90" s="26">
        <f t="shared" si="34"/>
        <v>0</v>
      </c>
      <c r="Q90" s="26">
        <f t="shared" si="48"/>
        <v>-59151.445557860105</v>
      </c>
      <c r="R90" s="26">
        <f t="shared" si="49"/>
        <v>0</v>
      </c>
      <c r="S90" s="26">
        <f t="shared" si="35"/>
        <v>0</v>
      </c>
      <c r="T90" s="28">
        <f t="shared" si="36"/>
        <v>59151.445557860105</v>
      </c>
      <c r="U90" s="26">
        <f t="shared" si="37"/>
        <v>0</v>
      </c>
      <c r="V90" s="26">
        <f t="shared" si="38"/>
        <v>0</v>
      </c>
      <c r="W90" s="26">
        <f t="shared" si="38"/>
        <v>0</v>
      </c>
      <c r="X90" s="26">
        <f t="shared" si="39"/>
        <v>0</v>
      </c>
      <c r="Y90" s="26">
        <f t="shared" si="40"/>
        <v>0</v>
      </c>
      <c r="Z90" s="26">
        <f t="shared" si="40"/>
        <v>0</v>
      </c>
      <c r="AA90" s="26">
        <f t="shared" si="41"/>
        <v>0</v>
      </c>
      <c r="AB90" s="26">
        <f t="shared" si="50"/>
        <v>45345.898409954338</v>
      </c>
      <c r="AC90" s="26">
        <f t="shared" si="42"/>
        <v>183049.10091383164</v>
      </c>
      <c r="AD90" s="15">
        <f t="shared" si="51"/>
        <v>0</v>
      </c>
      <c r="AO90">
        <f t="shared" si="26"/>
        <v>0</v>
      </c>
      <c r="AP90">
        <f t="shared" si="27"/>
        <v>34.6</v>
      </c>
      <c r="AQ90">
        <f t="shared" si="28"/>
        <v>9.6111111111111107</v>
      </c>
    </row>
    <row r="91" spans="2:43" x14ac:dyDescent="0.3">
      <c r="B91" s="2" t="s">
        <v>42</v>
      </c>
      <c r="C91" s="2">
        <v>88</v>
      </c>
      <c r="D91" s="2">
        <v>88</v>
      </c>
      <c r="E91" s="8">
        <v>34.200000000000003</v>
      </c>
      <c r="F91" s="7">
        <f t="shared" si="29"/>
        <v>9.5000000000000018</v>
      </c>
      <c r="G91" s="26">
        <f t="shared" si="43"/>
        <v>-0.37500000000000039</v>
      </c>
      <c r="H91" s="26">
        <f t="shared" si="44"/>
        <v>-1.3500000000000014</v>
      </c>
      <c r="I91" s="26">
        <f t="shared" si="30"/>
        <v>-445.50000000000045</v>
      </c>
      <c r="J91" s="26">
        <f t="shared" si="31"/>
        <v>174.8142</v>
      </c>
      <c r="K91" s="26">
        <f t="shared" si="32"/>
        <v>31.017120000000013</v>
      </c>
      <c r="L91" s="26">
        <f t="shared" si="45"/>
        <v>-239.66868000000042</v>
      </c>
      <c r="M91" s="26">
        <f t="shared" si="46"/>
        <v>-2276.8524600000046</v>
      </c>
      <c r="N91" s="26">
        <f t="shared" si="33"/>
        <v>0</v>
      </c>
      <c r="O91" s="26">
        <f t="shared" si="47"/>
        <v>228394.99932378597</v>
      </c>
      <c r="P91" s="26">
        <f t="shared" si="34"/>
        <v>-2276.8524600000046</v>
      </c>
      <c r="Q91" s="26">
        <f t="shared" si="48"/>
        <v>-61428.298017860106</v>
      </c>
      <c r="R91" s="26">
        <f t="shared" si="49"/>
        <v>-2276.8524600000046</v>
      </c>
      <c r="S91" s="26">
        <f t="shared" si="35"/>
        <v>2276.8524600000046</v>
      </c>
      <c r="T91" s="28">
        <f t="shared" si="36"/>
        <v>61428.298017860106</v>
      </c>
      <c r="U91" s="26">
        <f t="shared" si="37"/>
        <v>2231.3154108000044</v>
      </c>
      <c r="V91" s="26">
        <f t="shared" si="38"/>
        <v>2119.7496402600041</v>
      </c>
      <c r="W91" s="26">
        <f t="shared" si="38"/>
        <v>2013.7621582470038</v>
      </c>
      <c r="X91" s="26">
        <f t="shared" si="39"/>
        <v>1973.4869150820637</v>
      </c>
      <c r="Y91" s="26">
        <f t="shared" si="40"/>
        <v>1874.8125693279603</v>
      </c>
      <c r="Z91" s="26">
        <f t="shared" si="40"/>
        <v>1781.0719408615623</v>
      </c>
      <c r="AA91" s="26">
        <f t="shared" si="41"/>
        <v>1745.450502044331</v>
      </c>
      <c r="AB91" s="26">
        <f t="shared" si="50"/>
        <v>47091.34891199867</v>
      </c>
      <c r="AC91" s="26">
        <f t="shared" si="42"/>
        <v>181303.6504117873</v>
      </c>
      <c r="AD91" s="15">
        <f t="shared" si="51"/>
        <v>2013.7621582470038</v>
      </c>
      <c r="AO91">
        <f t="shared" si="26"/>
        <v>0</v>
      </c>
      <c r="AP91">
        <f t="shared" si="27"/>
        <v>34.200000000000003</v>
      </c>
      <c r="AQ91">
        <f t="shared" si="28"/>
        <v>9.5</v>
      </c>
    </row>
    <row r="92" spans="2:43" x14ac:dyDescent="0.3">
      <c r="B92" s="2" t="s">
        <v>42</v>
      </c>
      <c r="C92" s="2">
        <v>89</v>
      </c>
      <c r="D92" s="2">
        <v>89</v>
      </c>
      <c r="E92" s="8">
        <v>31.9</v>
      </c>
      <c r="F92" s="7">
        <f t="shared" si="29"/>
        <v>8.8611111111111107</v>
      </c>
      <c r="G92" s="26">
        <f t="shared" si="43"/>
        <v>-0.95833333333333359</v>
      </c>
      <c r="H92" s="26">
        <f t="shared" si="44"/>
        <v>-3.4500000000000011</v>
      </c>
      <c r="I92" s="26">
        <f t="shared" si="30"/>
        <v>-1138.5000000000002</v>
      </c>
      <c r="J92" s="26">
        <f t="shared" si="31"/>
        <v>174.8142</v>
      </c>
      <c r="K92" s="26">
        <f t="shared" si="32"/>
        <v>26.985509629629632</v>
      </c>
      <c r="L92" s="26">
        <f t="shared" si="45"/>
        <v>-936.70029037037057</v>
      </c>
      <c r="M92" s="26">
        <f t="shared" si="46"/>
        <v>-8300.2053507818946</v>
      </c>
      <c r="N92" s="26">
        <f t="shared" si="33"/>
        <v>0</v>
      </c>
      <c r="O92" s="26">
        <f t="shared" si="47"/>
        <v>228394.99932378597</v>
      </c>
      <c r="P92" s="26">
        <f t="shared" si="34"/>
        <v>-8300.2053507818946</v>
      </c>
      <c r="Q92" s="26">
        <f t="shared" si="48"/>
        <v>-69728.503368642007</v>
      </c>
      <c r="R92" s="26">
        <f t="shared" si="49"/>
        <v>-10577.057810781898</v>
      </c>
      <c r="S92" s="26">
        <f t="shared" si="35"/>
        <v>10577.057810781898</v>
      </c>
      <c r="T92" s="28">
        <f t="shared" si="36"/>
        <v>69728.503368642007</v>
      </c>
      <c r="U92" s="26">
        <f t="shared" si="37"/>
        <v>8134.201243766257</v>
      </c>
      <c r="V92" s="26">
        <f t="shared" si="38"/>
        <v>7727.4911815779442</v>
      </c>
      <c r="W92" s="26">
        <f t="shared" si="38"/>
        <v>7341.1166224990466</v>
      </c>
      <c r="X92" s="26">
        <f t="shared" si="39"/>
        <v>7194.2942900490652</v>
      </c>
      <c r="Y92" s="26">
        <f t="shared" si="40"/>
        <v>6834.5795755466115</v>
      </c>
      <c r="Z92" s="26">
        <f t="shared" si="40"/>
        <v>6492.8505967692809</v>
      </c>
      <c r="AA92" s="26">
        <f t="shared" si="41"/>
        <v>6362.9935848338955</v>
      </c>
      <c r="AB92" s="26">
        <f t="shared" si="50"/>
        <v>53454.342496832563</v>
      </c>
      <c r="AC92" s="26">
        <f t="shared" si="42"/>
        <v>174940.6568269534</v>
      </c>
      <c r="AD92" s="15">
        <f t="shared" si="51"/>
        <v>9354.8787807460503</v>
      </c>
      <c r="AO92">
        <f t="shared" si="26"/>
        <v>0</v>
      </c>
      <c r="AP92">
        <f t="shared" si="27"/>
        <v>31.9</v>
      </c>
      <c r="AQ92">
        <f t="shared" si="28"/>
        <v>8.8611111111111107</v>
      </c>
    </row>
    <row r="93" spans="2:43" x14ac:dyDescent="0.3">
      <c r="B93" s="2" t="s">
        <v>42</v>
      </c>
      <c r="C93" s="2">
        <v>90</v>
      </c>
      <c r="D93" s="2">
        <v>90</v>
      </c>
      <c r="E93" s="8">
        <v>27.3</v>
      </c>
      <c r="F93" s="7">
        <f t="shared" si="29"/>
        <v>7.5833333333333339</v>
      </c>
      <c r="G93" s="26">
        <f t="shared" si="43"/>
        <v>-1.3749999999999998</v>
      </c>
      <c r="H93" s="26">
        <f t="shared" si="44"/>
        <v>-4.9499999999999993</v>
      </c>
      <c r="I93" s="26">
        <f t="shared" si="30"/>
        <v>-1633.4999999999998</v>
      </c>
      <c r="J93" s="26">
        <f t="shared" si="31"/>
        <v>174.8142</v>
      </c>
      <c r="K93" s="26">
        <f t="shared" si="32"/>
        <v>19.763986666666671</v>
      </c>
      <c r="L93" s="26">
        <f t="shared" si="45"/>
        <v>-1438.9218133333331</v>
      </c>
      <c r="M93" s="26">
        <f t="shared" si="46"/>
        <v>-10911.823751111111</v>
      </c>
      <c r="N93" s="26">
        <f t="shared" si="33"/>
        <v>0</v>
      </c>
      <c r="O93" s="26">
        <f t="shared" si="47"/>
        <v>228394.99932378597</v>
      </c>
      <c r="P93" s="26">
        <f t="shared" si="34"/>
        <v>-10911.823751111111</v>
      </c>
      <c r="Q93" s="26">
        <f t="shared" si="48"/>
        <v>-80640.327119753114</v>
      </c>
      <c r="R93" s="26">
        <f t="shared" si="49"/>
        <v>-21488.881561893009</v>
      </c>
      <c r="S93" s="26">
        <f t="shared" si="35"/>
        <v>21488.881561893009</v>
      </c>
      <c r="T93" s="28">
        <f t="shared" si="36"/>
        <v>80640.327119753114</v>
      </c>
      <c r="U93" s="26">
        <f t="shared" si="37"/>
        <v>10693.587276088889</v>
      </c>
      <c r="V93" s="26">
        <f t="shared" si="38"/>
        <v>10158.907912284443</v>
      </c>
      <c r="W93" s="26">
        <f t="shared" si="38"/>
        <v>9650.9625166702208</v>
      </c>
      <c r="X93" s="26">
        <f t="shared" si="39"/>
        <v>9457.943266336817</v>
      </c>
      <c r="Y93" s="26">
        <f t="shared" si="40"/>
        <v>8985.0461030199749</v>
      </c>
      <c r="Z93" s="26">
        <f t="shared" si="40"/>
        <v>8535.7937978689752</v>
      </c>
      <c r="AA93" s="26">
        <f t="shared" si="41"/>
        <v>8365.0779219115957</v>
      </c>
      <c r="AB93" s="26">
        <f t="shared" si="50"/>
        <v>61819.420418744157</v>
      </c>
      <c r="AC93" s="26">
        <f t="shared" si="42"/>
        <v>166575.57890504182</v>
      </c>
      <c r="AD93" s="15">
        <f t="shared" si="51"/>
        <v>19005.841297416271</v>
      </c>
      <c r="AO93">
        <f t="shared" si="26"/>
        <v>0</v>
      </c>
      <c r="AP93">
        <f t="shared" si="27"/>
        <v>27.3</v>
      </c>
      <c r="AQ93">
        <f t="shared" si="28"/>
        <v>7.583333333333333</v>
      </c>
    </row>
    <row r="94" spans="2:43" x14ac:dyDescent="0.3">
      <c r="B94" s="2" t="s">
        <v>42</v>
      </c>
      <c r="C94" s="2">
        <v>91</v>
      </c>
      <c r="D94" s="2">
        <v>91</v>
      </c>
      <c r="E94" s="8">
        <v>22</v>
      </c>
      <c r="F94" s="7">
        <f t="shared" si="29"/>
        <v>6.1111111111111116</v>
      </c>
      <c r="G94" s="26">
        <f t="shared" si="43"/>
        <v>-1.4305555555555556</v>
      </c>
      <c r="H94" s="26">
        <f t="shared" si="44"/>
        <v>-5.15</v>
      </c>
      <c r="I94" s="26">
        <f t="shared" si="30"/>
        <v>-1699.5</v>
      </c>
      <c r="J94" s="26">
        <f t="shared" si="31"/>
        <v>174.8142</v>
      </c>
      <c r="K94" s="26">
        <f t="shared" si="32"/>
        <v>12.834962962962967</v>
      </c>
      <c r="L94" s="26">
        <f t="shared" si="45"/>
        <v>-1511.8508370370371</v>
      </c>
      <c r="M94" s="26">
        <f t="shared" si="46"/>
        <v>-9239.0884485596725</v>
      </c>
      <c r="N94" s="26">
        <f t="shared" si="33"/>
        <v>0</v>
      </c>
      <c r="O94" s="26">
        <f t="shared" si="47"/>
        <v>228394.99932378597</v>
      </c>
      <c r="P94" s="26">
        <f t="shared" si="34"/>
        <v>-9239.0884485596725</v>
      </c>
      <c r="Q94" s="26">
        <f t="shared" si="48"/>
        <v>-89879.41556831279</v>
      </c>
      <c r="R94" s="26">
        <f t="shared" si="49"/>
        <v>-30727.970010452682</v>
      </c>
      <c r="S94" s="26">
        <f t="shared" si="35"/>
        <v>30727.970010452682</v>
      </c>
      <c r="T94" s="28">
        <f t="shared" si="36"/>
        <v>89879.41556831279</v>
      </c>
      <c r="U94" s="26">
        <f t="shared" si="37"/>
        <v>9054.3066795884788</v>
      </c>
      <c r="V94" s="26">
        <f t="shared" si="38"/>
        <v>8601.5913456090548</v>
      </c>
      <c r="W94" s="26">
        <f t="shared" si="38"/>
        <v>8171.5117783286014</v>
      </c>
      <c r="X94" s="26">
        <f t="shared" si="39"/>
        <v>8008.0815427620291</v>
      </c>
      <c r="Y94" s="26">
        <f t="shared" si="40"/>
        <v>7607.6774656239277</v>
      </c>
      <c r="Z94" s="26">
        <f t="shared" si="40"/>
        <v>7227.2935923427312</v>
      </c>
      <c r="AA94" s="26">
        <f t="shared" si="41"/>
        <v>7082.7477204958768</v>
      </c>
      <c r="AB94" s="26">
        <f t="shared" si="50"/>
        <v>68902.168139240035</v>
      </c>
      <c r="AC94" s="26">
        <f t="shared" si="42"/>
        <v>159492.83118454594</v>
      </c>
      <c r="AD94" s="15">
        <f t="shared" si="51"/>
        <v>27177.353075744872</v>
      </c>
      <c r="AO94">
        <f t="shared" si="26"/>
        <v>0</v>
      </c>
      <c r="AP94">
        <f t="shared" si="27"/>
        <v>22</v>
      </c>
      <c r="AQ94">
        <f t="shared" si="28"/>
        <v>6.1111111111111107</v>
      </c>
    </row>
    <row r="95" spans="2:43" x14ac:dyDescent="0.3">
      <c r="B95" s="2" t="s">
        <v>42</v>
      </c>
      <c r="C95" s="2">
        <v>92</v>
      </c>
      <c r="D95" s="2">
        <v>92</v>
      </c>
      <c r="E95" s="8">
        <v>17</v>
      </c>
      <c r="F95" s="7">
        <f t="shared" si="29"/>
        <v>4.7222222222222223</v>
      </c>
      <c r="G95" s="26">
        <f t="shared" si="43"/>
        <v>-1.0833333333333335</v>
      </c>
      <c r="H95" s="26">
        <f t="shared" si="44"/>
        <v>-3.9000000000000004</v>
      </c>
      <c r="I95" s="26">
        <f t="shared" si="30"/>
        <v>-1287.0000000000002</v>
      </c>
      <c r="J95" s="26">
        <f t="shared" si="31"/>
        <v>174.8142</v>
      </c>
      <c r="K95" s="26">
        <f t="shared" si="32"/>
        <v>7.6638518518518532</v>
      </c>
      <c r="L95" s="26">
        <f t="shared" si="45"/>
        <v>-1104.5219481481483</v>
      </c>
      <c r="M95" s="26">
        <f t="shared" si="46"/>
        <v>-5215.7980884773669</v>
      </c>
      <c r="N95" s="26">
        <f t="shared" si="33"/>
        <v>0</v>
      </c>
      <c r="O95" s="26">
        <f t="shared" si="47"/>
        <v>228394.99932378597</v>
      </c>
      <c r="P95" s="26">
        <f t="shared" si="34"/>
        <v>-5215.7980884773669</v>
      </c>
      <c r="Q95" s="26">
        <f t="shared" si="48"/>
        <v>-95095.213656790162</v>
      </c>
      <c r="R95" s="26">
        <f t="shared" si="49"/>
        <v>-35943.76809893005</v>
      </c>
      <c r="S95" s="26">
        <f t="shared" si="35"/>
        <v>35943.76809893005</v>
      </c>
      <c r="T95" s="28">
        <f t="shared" si="36"/>
        <v>95095.213656790162</v>
      </c>
      <c r="U95" s="26">
        <f t="shared" si="37"/>
        <v>5111.4821267078196</v>
      </c>
      <c r="V95" s="26">
        <f t="shared" si="38"/>
        <v>4855.9080203724288</v>
      </c>
      <c r="W95" s="26">
        <f t="shared" si="38"/>
        <v>4613.1126193538075</v>
      </c>
      <c r="X95" s="26">
        <f t="shared" si="39"/>
        <v>4520.8503669667316</v>
      </c>
      <c r="Y95" s="26">
        <f t="shared" si="40"/>
        <v>4294.8078486183949</v>
      </c>
      <c r="Z95" s="26">
        <f t="shared" si="40"/>
        <v>4080.0674561874748</v>
      </c>
      <c r="AA95" s="26">
        <f t="shared" si="41"/>
        <v>3998.4661070637253</v>
      </c>
      <c r="AB95" s="26">
        <f t="shared" si="50"/>
        <v>72900.634246303758</v>
      </c>
      <c r="AC95" s="26">
        <f t="shared" si="42"/>
        <v>155494.36507748222</v>
      </c>
      <c r="AD95" s="15">
        <f t="shared" si="51"/>
        <v>31790.465695098679</v>
      </c>
      <c r="AO95">
        <f t="shared" si="26"/>
        <v>0</v>
      </c>
      <c r="AP95">
        <f t="shared" si="27"/>
        <v>17</v>
      </c>
      <c r="AQ95">
        <f t="shared" si="28"/>
        <v>4.7222222222222223</v>
      </c>
    </row>
    <row r="96" spans="2:43" x14ac:dyDescent="0.3">
      <c r="B96" s="2" t="s">
        <v>42</v>
      </c>
      <c r="C96" s="2">
        <v>93</v>
      </c>
      <c r="D96" s="2">
        <v>93</v>
      </c>
      <c r="E96" s="8">
        <v>14.2</v>
      </c>
      <c r="F96" s="7">
        <f t="shared" si="29"/>
        <v>3.9444444444444446</v>
      </c>
      <c r="G96" s="26">
        <f t="shared" si="43"/>
        <v>-0.69444444444444442</v>
      </c>
      <c r="H96" s="26">
        <f t="shared" si="44"/>
        <v>-2.5</v>
      </c>
      <c r="I96" s="26">
        <f t="shared" si="30"/>
        <v>-825</v>
      </c>
      <c r="J96" s="26">
        <f t="shared" si="31"/>
        <v>174.8142</v>
      </c>
      <c r="K96" s="26">
        <f t="shared" si="32"/>
        <v>5.3471940740740758</v>
      </c>
      <c r="L96" s="26">
        <f t="shared" si="45"/>
        <v>-644.83860592592589</v>
      </c>
      <c r="M96" s="26">
        <f t="shared" si="46"/>
        <v>-2543.5300567078189</v>
      </c>
      <c r="N96" s="26">
        <f t="shared" si="33"/>
        <v>0</v>
      </c>
      <c r="O96" s="26">
        <f t="shared" si="47"/>
        <v>228394.99932378597</v>
      </c>
      <c r="P96" s="26">
        <f t="shared" si="34"/>
        <v>-2543.5300567078189</v>
      </c>
      <c r="Q96" s="26">
        <f t="shared" si="48"/>
        <v>-97638.743713497985</v>
      </c>
      <c r="R96" s="26">
        <f t="shared" si="49"/>
        <v>-38487.298155637865</v>
      </c>
      <c r="S96" s="26">
        <f t="shared" si="35"/>
        <v>38487.298155637865</v>
      </c>
      <c r="T96" s="28">
        <f t="shared" si="36"/>
        <v>97638.743713497985</v>
      </c>
      <c r="U96" s="26">
        <f t="shared" si="37"/>
        <v>2492.6594555736624</v>
      </c>
      <c r="V96" s="26">
        <f t="shared" si="38"/>
        <v>2368.0264827949791</v>
      </c>
      <c r="W96" s="26">
        <f t="shared" si="38"/>
        <v>2249.6251586552298</v>
      </c>
      <c r="X96" s="26">
        <f t="shared" si="39"/>
        <v>2204.6326554821253</v>
      </c>
      <c r="Y96" s="26">
        <f t="shared" si="40"/>
        <v>2094.4010227080189</v>
      </c>
      <c r="Z96" s="26">
        <f t="shared" si="40"/>
        <v>1989.6809715726179</v>
      </c>
      <c r="AA96" s="26">
        <f t="shared" si="41"/>
        <v>1949.8873521411654</v>
      </c>
      <c r="AB96" s="26">
        <f t="shared" si="50"/>
        <v>74850.521598444917</v>
      </c>
      <c r="AC96" s="26">
        <f t="shared" si="42"/>
        <v>153544.47772534104</v>
      </c>
      <c r="AD96" s="15">
        <f t="shared" si="51"/>
        <v>34040.090853753907</v>
      </c>
      <c r="AO96">
        <f t="shared" si="26"/>
        <v>0</v>
      </c>
      <c r="AP96">
        <f t="shared" si="27"/>
        <v>14.2</v>
      </c>
      <c r="AQ96">
        <f t="shared" si="28"/>
        <v>3.9444444444444442</v>
      </c>
    </row>
    <row r="97" spans="2:43" x14ac:dyDescent="0.3">
      <c r="B97" s="2" t="s">
        <v>42</v>
      </c>
      <c r="C97" s="2">
        <v>94</v>
      </c>
      <c r="D97" s="2">
        <v>94</v>
      </c>
      <c r="E97" s="8">
        <v>12</v>
      </c>
      <c r="F97" s="7">
        <f t="shared" si="29"/>
        <v>3.3333333333333335</v>
      </c>
      <c r="G97" s="26">
        <f t="shared" si="43"/>
        <v>-0.70833333333333326</v>
      </c>
      <c r="H97" s="26">
        <f t="shared" si="44"/>
        <v>-2.5499999999999998</v>
      </c>
      <c r="I97" s="26">
        <f t="shared" si="30"/>
        <v>-841.49999999999989</v>
      </c>
      <c r="J97" s="26">
        <f t="shared" si="31"/>
        <v>174.8142</v>
      </c>
      <c r="K97" s="26">
        <f t="shared" si="32"/>
        <v>3.8186666666666675</v>
      </c>
      <c r="L97" s="26">
        <f t="shared" si="45"/>
        <v>-662.86713333333319</v>
      </c>
      <c r="M97" s="26">
        <f t="shared" si="46"/>
        <v>-2209.5571111111108</v>
      </c>
      <c r="N97" s="26">
        <f t="shared" si="33"/>
        <v>0</v>
      </c>
      <c r="O97" s="26">
        <f t="shared" si="47"/>
        <v>228394.99932378597</v>
      </c>
      <c r="P97" s="26">
        <f t="shared" si="34"/>
        <v>-2209.5571111111108</v>
      </c>
      <c r="Q97" s="26">
        <f t="shared" si="48"/>
        <v>-99848.30082460909</v>
      </c>
      <c r="R97" s="26">
        <f t="shared" si="49"/>
        <v>-40696.855266748978</v>
      </c>
      <c r="S97" s="26">
        <f t="shared" si="35"/>
        <v>40696.855266748978</v>
      </c>
      <c r="T97" s="28">
        <f t="shared" si="36"/>
        <v>99848.30082460909</v>
      </c>
      <c r="U97" s="26">
        <f t="shared" si="37"/>
        <v>2165.3659688888883</v>
      </c>
      <c r="V97" s="26">
        <f t="shared" si="38"/>
        <v>2057.0976704444438</v>
      </c>
      <c r="W97" s="26">
        <f t="shared" si="38"/>
        <v>1954.2427869222215</v>
      </c>
      <c r="X97" s="26">
        <f t="shared" si="39"/>
        <v>1915.157931183777</v>
      </c>
      <c r="Y97" s="26">
        <f t="shared" si="40"/>
        <v>1819.400034624588</v>
      </c>
      <c r="Z97" s="26">
        <f t="shared" si="40"/>
        <v>1728.4300328933584</v>
      </c>
      <c r="AA97" s="26">
        <f t="shared" si="41"/>
        <v>1693.8614322354913</v>
      </c>
      <c r="AB97" s="26">
        <f t="shared" si="50"/>
        <v>76544.383030680401</v>
      </c>
      <c r="AC97" s="26">
        <f t="shared" si="42"/>
        <v>151850.61629310559</v>
      </c>
      <c r="AD97" s="15">
        <f t="shared" si="51"/>
        <v>35994.33364067613</v>
      </c>
      <c r="AO97">
        <f t="shared" si="26"/>
        <v>0</v>
      </c>
      <c r="AP97">
        <f t="shared" si="27"/>
        <v>12</v>
      </c>
      <c r="AQ97">
        <f t="shared" si="28"/>
        <v>3.333333333333333</v>
      </c>
    </row>
    <row r="98" spans="2:43" x14ac:dyDescent="0.3">
      <c r="B98" s="2" t="s">
        <v>42</v>
      </c>
      <c r="C98" s="2">
        <v>95</v>
      </c>
      <c r="D98" s="2">
        <v>95</v>
      </c>
      <c r="E98" s="8">
        <v>9.1</v>
      </c>
      <c r="F98" s="7">
        <f t="shared" si="29"/>
        <v>2.5277777777777777</v>
      </c>
      <c r="G98" s="26">
        <f t="shared" si="43"/>
        <v>-0.86111111111111116</v>
      </c>
      <c r="H98" s="26">
        <f t="shared" si="44"/>
        <v>-3.1</v>
      </c>
      <c r="I98" s="26">
        <f t="shared" si="30"/>
        <v>-1023.0000000000001</v>
      </c>
      <c r="J98" s="26">
        <f t="shared" si="31"/>
        <v>174.8142</v>
      </c>
      <c r="K98" s="26">
        <f t="shared" si="32"/>
        <v>2.1959985185185187</v>
      </c>
      <c r="L98" s="26">
        <f t="shared" si="45"/>
        <v>-845.98980148148155</v>
      </c>
      <c r="M98" s="26">
        <f t="shared" si="46"/>
        <v>-2138.4742204115228</v>
      </c>
      <c r="N98" s="26">
        <f t="shared" si="33"/>
        <v>0</v>
      </c>
      <c r="O98" s="26">
        <f t="shared" si="47"/>
        <v>228394.99932378597</v>
      </c>
      <c r="P98" s="26">
        <f t="shared" si="34"/>
        <v>-2138.4742204115228</v>
      </c>
      <c r="Q98" s="26">
        <f t="shared" si="48"/>
        <v>-101986.77504502061</v>
      </c>
      <c r="R98" s="26">
        <f t="shared" si="49"/>
        <v>-42835.329487160503</v>
      </c>
      <c r="S98" s="26">
        <f t="shared" si="35"/>
        <v>42835.329487160503</v>
      </c>
      <c r="T98" s="28">
        <f t="shared" si="36"/>
        <v>101986.77504502061</v>
      </c>
      <c r="U98" s="26">
        <f t="shared" si="37"/>
        <v>2095.7047360032921</v>
      </c>
      <c r="V98" s="26">
        <f t="shared" si="38"/>
        <v>1990.9194992031273</v>
      </c>
      <c r="W98" s="26">
        <f t="shared" si="38"/>
        <v>1891.3735242429709</v>
      </c>
      <c r="X98" s="26">
        <f t="shared" si="39"/>
        <v>1853.5460537581114</v>
      </c>
      <c r="Y98" s="26">
        <f t="shared" si="40"/>
        <v>1760.8687510702057</v>
      </c>
      <c r="Z98" s="26">
        <f t="shared" si="40"/>
        <v>1672.8253135166954</v>
      </c>
      <c r="AA98" s="26">
        <f t="shared" si="41"/>
        <v>1639.3688072463615</v>
      </c>
      <c r="AB98" s="26">
        <f t="shared" si="50"/>
        <v>78183.751837926757</v>
      </c>
      <c r="AC98" s="26">
        <f t="shared" si="42"/>
        <v>150211.2474858592</v>
      </c>
      <c r="AD98" s="15">
        <f t="shared" si="51"/>
        <v>37885.707164919098</v>
      </c>
      <c r="AO98">
        <f t="shared" si="26"/>
        <v>0</v>
      </c>
      <c r="AP98">
        <f t="shared" si="27"/>
        <v>9.1</v>
      </c>
      <c r="AQ98">
        <f t="shared" si="28"/>
        <v>2.5277777777777777</v>
      </c>
    </row>
    <row r="99" spans="2:43" x14ac:dyDescent="0.3">
      <c r="B99" s="2" t="s">
        <v>42</v>
      </c>
      <c r="C99" s="2">
        <v>96</v>
      </c>
      <c r="D99" s="2">
        <v>96</v>
      </c>
      <c r="E99" s="8">
        <v>5.8</v>
      </c>
      <c r="F99" s="7">
        <f t="shared" si="29"/>
        <v>1.6111111111111112</v>
      </c>
      <c r="G99" s="26">
        <f t="shared" si="43"/>
        <v>-0.76388888888888884</v>
      </c>
      <c r="H99" s="26">
        <f t="shared" si="44"/>
        <v>-2.75</v>
      </c>
      <c r="I99" s="26">
        <f t="shared" si="30"/>
        <v>-907.49999999999989</v>
      </c>
      <c r="J99" s="26">
        <f t="shared" si="31"/>
        <v>174.8142</v>
      </c>
      <c r="K99" s="26">
        <f t="shared" si="32"/>
        <v>0.89208296296296319</v>
      </c>
      <c r="L99" s="26">
        <f t="shared" si="45"/>
        <v>-731.79371703703691</v>
      </c>
      <c r="M99" s="26">
        <f t="shared" si="46"/>
        <v>-1179.0009885596705</v>
      </c>
      <c r="N99" s="26">
        <f t="shared" si="33"/>
        <v>0</v>
      </c>
      <c r="O99" s="26">
        <f t="shared" si="47"/>
        <v>228394.99932378597</v>
      </c>
      <c r="P99" s="26">
        <f t="shared" si="34"/>
        <v>-1179.0009885596705</v>
      </c>
      <c r="Q99" s="26">
        <f t="shared" si="48"/>
        <v>-103165.77603358027</v>
      </c>
      <c r="R99" s="26">
        <f t="shared" si="49"/>
        <v>-44014.330475720177</v>
      </c>
      <c r="S99" s="26">
        <f t="shared" si="35"/>
        <v>44014.330475720177</v>
      </c>
      <c r="T99" s="28">
        <f t="shared" si="36"/>
        <v>103165.77603358027</v>
      </c>
      <c r="U99" s="26">
        <f t="shared" si="37"/>
        <v>1155.420968788477</v>
      </c>
      <c r="V99" s="26">
        <f t="shared" si="38"/>
        <v>1097.6499203490532</v>
      </c>
      <c r="W99" s="26">
        <f t="shared" si="38"/>
        <v>1042.7674243316005</v>
      </c>
      <c r="X99" s="26">
        <f t="shared" si="39"/>
        <v>1021.9120758449685</v>
      </c>
      <c r="Y99" s="26">
        <f t="shared" si="40"/>
        <v>970.81647205272009</v>
      </c>
      <c r="Z99" s="26">
        <f t="shared" si="40"/>
        <v>922.27564845008408</v>
      </c>
      <c r="AA99" s="26">
        <f t="shared" si="41"/>
        <v>903.83013548108238</v>
      </c>
      <c r="AB99" s="26">
        <f t="shared" si="50"/>
        <v>79087.58197340784</v>
      </c>
      <c r="AC99" s="26">
        <f t="shared" si="42"/>
        <v>149307.41735037812</v>
      </c>
      <c r="AD99" s="15">
        <f t="shared" si="51"/>
        <v>38928.474589250698</v>
      </c>
      <c r="AO99">
        <f t="shared" si="26"/>
        <v>0</v>
      </c>
      <c r="AP99">
        <f t="shared" si="27"/>
        <v>5.8</v>
      </c>
      <c r="AQ99">
        <f t="shared" si="28"/>
        <v>1.6111111111111109</v>
      </c>
    </row>
    <row r="100" spans="2:43" x14ac:dyDescent="0.3">
      <c r="B100" s="2" t="s">
        <v>42</v>
      </c>
      <c r="C100" s="2">
        <v>97</v>
      </c>
      <c r="D100" s="2">
        <v>97</v>
      </c>
      <c r="E100" s="8">
        <v>3.6</v>
      </c>
      <c r="F100" s="7">
        <f t="shared" si="29"/>
        <v>1</v>
      </c>
      <c r="G100" s="26">
        <f t="shared" si="43"/>
        <v>-0.49999999999999994</v>
      </c>
      <c r="H100" s="26">
        <f t="shared" si="44"/>
        <v>-1.7999999999999998</v>
      </c>
      <c r="I100" s="26">
        <f t="shared" si="30"/>
        <v>-593.99999999999989</v>
      </c>
      <c r="J100" s="26">
        <f t="shared" si="31"/>
        <v>174.8142</v>
      </c>
      <c r="K100" s="26">
        <f t="shared" si="32"/>
        <v>0.34368000000000004</v>
      </c>
      <c r="L100" s="26">
        <f t="shared" si="45"/>
        <v>-418.84211999999985</v>
      </c>
      <c r="M100" s="26">
        <f t="shared" si="46"/>
        <v>-418.84211999999985</v>
      </c>
      <c r="N100" s="26">
        <f t="shared" si="33"/>
        <v>0</v>
      </c>
      <c r="O100" s="26">
        <f t="shared" si="47"/>
        <v>228394.99932378597</v>
      </c>
      <c r="P100" s="26">
        <f t="shared" si="34"/>
        <v>-418.84211999999985</v>
      </c>
      <c r="Q100" s="26">
        <f t="shared" si="48"/>
        <v>-103584.61815358028</v>
      </c>
      <c r="R100" s="26">
        <f t="shared" si="49"/>
        <v>-44433.172595720178</v>
      </c>
      <c r="S100" s="26">
        <f t="shared" si="35"/>
        <v>44433.172595720178</v>
      </c>
      <c r="T100" s="28">
        <f t="shared" si="36"/>
        <v>103584.61815358028</v>
      </c>
      <c r="U100" s="26">
        <f t="shared" si="37"/>
        <v>410.46527759999987</v>
      </c>
      <c r="V100" s="26">
        <f t="shared" si="38"/>
        <v>389.94201371999986</v>
      </c>
      <c r="W100" s="26">
        <f t="shared" si="38"/>
        <v>370.44491303399985</v>
      </c>
      <c r="X100" s="26">
        <f t="shared" si="39"/>
        <v>363.03601477331983</v>
      </c>
      <c r="Y100" s="26">
        <f t="shared" si="40"/>
        <v>344.88421403465384</v>
      </c>
      <c r="Z100" s="26">
        <f t="shared" si="40"/>
        <v>327.64000333292114</v>
      </c>
      <c r="AA100" s="26">
        <f t="shared" si="41"/>
        <v>321.08720326626269</v>
      </c>
      <c r="AB100" s="26">
        <f t="shared" si="50"/>
        <v>79408.669176674099</v>
      </c>
      <c r="AC100" s="26">
        <f t="shared" si="42"/>
        <v>148986.33014711188</v>
      </c>
      <c r="AD100" s="15">
        <f t="shared" si="51"/>
        <v>39298.919502284698</v>
      </c>
      <c r="AO100">
        <f t="shared" si="26"/>
        <v>0</v>
      </c>
      <c r="AP100">
        <f t="shared" si="27"/>
        <v>3.6</v>
      </c>
      <c r="AQ100">
        <f t="shared" si="28"/>
        <v>1</v>
      </c>
    </row>
    <row r="101" spans="2:43" x14ac:dyDescent="0.3">
      <c r="B101" s="2" t="s">
        <v>42</v>
      </c>
      <c r="C101" s="2">
        <v>98</v>
      </c>
      <c r="D101" s="2">
        <v>98</v>
      </c>
      <c r="E101" s="8">
        <v>2.2000000000000002</v>
      </c>
      <c r="F101" s="7">
        <f t="shared" si="29"/>
        <v>0.61111111111111116</v>
      </c>
      <c r="G101" s="26">
        <f t="shared" si="43"/>
        <v>-0.5</v>
      </c>
      <c r="H101" s="26">
        <f t="shared" si="44"/>
        <v>-1.8</v>
      </c>
      <c r="I101" s="26">
        <f t="shared" si="30"/>
        <v>-594</v>
      </c>
      <c r="J101" s="26">
        <f t="shared" si="31"/>
        <v>174.8142</v>
      </c>
      <c r="K101" s="26">
        <f t="shared" si="32"/>
        <v>0.12834962962962967</v>
      </c>
      <c r="L101" s="26">
        <f t="shared" si="45"/>
        <v>-419.05745037037036</v>
      </c>
      <c r="M101" s="26">
        <f t="shared" si="46"/>
        <v>-256.09066411522633</v>
      </c>
      <c r="N101" s="26">
        <f t="shared" si="33"/>
        <v>0</v>
      </c>
      <c r="O101" s="26">
        <f t="shared" si="47"/>
        <v>228394.99932378597</v>
      </c>
      <c r="P101" s="26">
        <f t="shared" si="34"/>
        <v>-256.09066411522633</v>
      </c>
      <c r="Q101" s="26">
        <f t="shared" si="48"/>
        <v>-103840.7088176955</v>
      </c>
      <c r="R101" s="26">
        <f t="shared" si="49"/>
        <v>-44689.263259835403</v>
      </c>
      <c r="S101" s="26">
        <f t="shared" si="35"/>
        <v>44689.263259835403</v>
      </c>
      <c r="T101" s="28">
        <f t="shared" si="36"/>
        <v>103840.7088176955</v>
      </c>
      <c r="U101" s="26">
        <f t="shared" si="37"/>
        <v>250.96885083292179</v>
      </c>
      <c r="V101" s="26">
        <f t="shared" si="38"/>
        <v>238.42040829127569</v>
      </c>
      <c r="W101" s="26">
        <f t="shared" si="38"/>
        <v>226.49938787671189</v>
      </c>
      <c r="X101" s="26">
        <f t="shared" si="39"/>
        <v>221.96940011917766</v>
      </c>
      <c r="Y101" s="26">
        <f t="shared" si="40"/>
        <v>210.87093011321878</v>
      </c>
      <c r="Z101" s="26">
        <f t="shared" si="40"/>
        <v>200.32738360755783</v>
      </c>
      <c r="AA101" s="26">
        <f t="shared" si="41"/>
        <v>196.32083593540668</v>
      </c>
      <c r="AB101" s="26">
        <f t="shared" si="50"/>
        <v>79604.990012609502</v>
      </c>
      <c r="AC101" s="26">
        <f t="shared" si="42"/>
        <v>148790.00931117649</v>
      </c>
      <c r="AD101" s="15">
        <f t="shared" si="51"/>
        <v>39525.418890161411</v>
      </c>
      <c r="AO101">
        <f t="shared" si="26"/>
        <v>0</v>
      </c>
      <c r="AP101">
        <f t="shared" si="27"/>
        <v>2.2000000000000002</v>
      </c>
      <c r="AQ101">
        <f t="shared" si="28"/>
        <v>0.61111111111111116</v>
      </c>
    </row>
    <row r="102" spans="2:43" x14ac:dyDescent="0.3">
      <c r="B102" s="2" t="s">
        <v>42</v>
      </c>
      <c r="C102" s="2">
        <v>99</v>
      </c>
      <c r="D102" s="2">
        <v>99</v>
      </c>
      <c r="E102" s="8">
        <v>0</v>
      </c>
      <c r="F102" s="7">
        <f t="shared" si="29"/>
        <v>0</v>
      </c>
      <c r="G102" s="26">
        <f t="shared" si="43"/>
        <v>-0.30555555555555558</v>
      </c>
      <c r="H102" s="26">
        <f t="shared" si="44"/>
        <v>-1.1000000000000001</v>
      </c>
      <c r="I102" s="26">
        <f t="shared" si="30"/>
        <v>-363.00000000000006</v>
      </c>
      <c r="J102" s="26">
        <f t="shared" si="31"/>
        <v>174.8142</v>
      </c>
      <c r="K102" s="26">
        <f t="shared" si="32"/>
        <v>0</v>
      </c>
      <c r="L102" s="26">
        <f t="shared" si="45"/>
        <v>-188.18580000000006</v>
      </c>
      <c r="M102" s="26">
        <f t="shared" si="46"/>
        <v>0</v>
      </c>
      <c r="N102" s="26">
        <f t="shared" si="33"/>
        <v>0</v>
      </c>
      <c r="O102" s="26">
        <f t="shared" si="47"/>
        <v>228394.99932378597</v>
      </c>
      <c r="P102" s="26">
        <f t="shared" si="34"/>
        <v>0</v>
      </c>
      <c r="Q102" s="26">
        <f t="shared" si="48"/>
        <v>-103840.7088176955</v>
      </c>
      <c r="R102" s="26">
        <f t="shared" si="49"/>
        <v>0</v>
      </c>
      <c r="S102" s="26">
        <f t="shared" si="35"/>
        <v>0</v>
      </c>
      <c r="T102" s="28">
        <f t="shared" si="36"/>
        <v>103840.7088176955</v>
      </c>
      <c r="U102" s="26">
        <f t="shared" si="37"/>
        <v>0</v>
      </c>
      <c r="V102" s="26">
        <f t="shared" si="38"/>
        <v>0</v>
      </c>
      <c r="W102" s="26">
        <f t="shared" si="38"/>
        <v>0</v>
      </c>
      <c r="X102" s="26">
        <f t="shared" si="39"/>
        <v>0</v>
      </c>
      <c r="Y102" s="26">
        <f t="shared" si="40"/>
        <v>0</v>
      </c>
      <c r="Z102" s="26">
        <f t="shared" si="40"/>
        <v>0</v>
      </c>
      <c r="AA102" s="26">
        <f t="shared" si="41"/>
        <v>0</v>
      </c>
      <c r="AB102" s="26">
        <f t="shared" si="50"/>
        <v>79604.990012609502</v>
      </c>
      <c r="AC102" s="26">
        <f t="shared" si="42"/>
        <v>148790.00931117649</v>
      </c>
      <c r="AD102" s="15">
        <f t="shared" si="51"/>
        <v>0</v>
      </c>
      <c r="AO102">
        <f t="shared" si="26"/>
        <v>1</v>
      </c>
      <c r="AP102" t="str">
        <f t="shared" si="27"/>
        <v/>
      </c>
      <c r="AQ102">
        <f t="shared" si="28"/>
        <v>0</v>
      </c>
    </row>
    <row r="103" spans="2:43" x14ac:dyDescent="0.3">
      <c r="B103" s="2" t="s">
        <v>42</v>
      </c>
      <c r="C103" s="2">
        <v>100</v>
      </c>
      <c r="D103" s="2">
        <v>100</v>
      </c>
      <c r="E103" s="8">
        <v>0</v>
      </c>
      <c r="F103" s="7">
        <f t="shared" si="29"/>
        <v>0</v>
      </c>
      <c r="G103" s="26">
        <f t="shared" si="43"/>
        <v>0</v>
      </c>
      <c r="H103" s="26">
        <f t="shared" si="44"/>
        <v>0</v>
      </c>
      <c r="I103" s="26">
        <f t="shared" si="30"/>
        <v>0</v>
      </c>
      <c r="J103" s="26">
        <f t="shared" si="31"/>
        <v>174.8142</v>
      </c>
      <c r="K103" s="26">
        <f t="shared" si="32"/>
        <v>0</v>
      </c>
      <c r="L103" s="26">
        <f t="shared" si="45"/>
        <v>174.8142</v>
      </c>
      <c r="M103" s="26">
        <f t="shared" si="46"/>
        <v>0</v>
      </c>
      <c r="N103" s="26">
        <f t="shared" si="33"/>
        <v>0</v>
      </c>
      <c r="O103" s="26">
        <f t="shared" si="47"/>
        <v>228394.99932378597</v>
      </c>
      <c r="P103" s="26">
        <f t="shared" si="34"/>
        <v>0</v>
      </c>
      <c r="Q103" s="26">
        <f t="shared" si="48"/>
        <v>-103840.7088176955</v>
      </c>
      <c r="R103" s="26">
        <f t="shared" si="49"/>
        <v>0</v>
      </c>
      <c r="S103" s="26">
        <f t="shared" si="35"/>
        <v>0</v>
      </c>
      <c r="T103" s="28">
        <f t="shared" si="36"/>
        <v>103840.7088176955</v>
      </c>
      <c r="U103" s="26">
        <f t="shared" si="37"/>
        <v>0</v>
      </c>
      <c r="V103" s="26">
        <f t="shared" si="38"/>
        <v>0</v>
      </c>
      <c r="W103" s="26">
        <f t="shared" si="38"/>
        <v>0</v>
      </c>
      <c r="X103" s="26">
        <f t="shared" si="39"/>
        <v>0</v>
      </c>
      <c r="Y103" s="26">
        <f t="shared" si="40"/>
        <v>0</v>
      </c>
      <c r="Z103" s="26">
        <f t="shared" si="40"/>
        <v>0</v>
      </c>
      <c r="AA103" s="26">
        <f t="shared" si="41"/>
        <v>0</v>
      </c>
      <c r="AB103" s="26">
        <f t="shared" si="50"/>
        <v>79604.990012609502</v>
      </c>
      <c r="AC103" s="26">
        <f t="shared" si="42"/>
        <v>148790.00931117649</v>
      </c>
      <c r="AD103" s="15">
        <f t="shared" si="51"/>
        <v>0</v>
      </c>
      <c r="AO103">
        <f t="shared" si="26"/>
        <v>1</v>
      </c>
      <c r="AP103" t="str">
        <f t="shared" si="27"/>
        <v/>
      </c>
      <c r="AQ103">
        <f t="shared" si="28"/>
        <v>0</v>
      </c>
    </row>
    <row r="104" spans="2:43" x14ac:dyDescent="0.3">
      <c r="B104" s="2" t="s">
        <v>42</v>
      </c>
      <c r="C104" s="2">
        <v>101</v>
      </c>
      <c r="D104" s="2">
        <v>101</v>
      </c>
      <c r="E104" s="8">
        <v>0</v>
      </c>
      <c r="F104" s="7">
        <f t="shared" si="29"/>
        <v>0</v>
      </c>
      <c r="G104" s="26">
        <f t="shared" si="43"/>
        <v>0</v>
      </c>
      <c r="H104" s="26">
        <f t="shared" si="44"/>
        <v>0</v>
      </c>
      <c r="I104" s="26">
        <f t="shared" si="30"/>
        <v>0</v>
      </c>
      <c r="J104" s="26">
        <f t="shared" si="31"/>
        <v>174.8142</v>
      </c>
      <c r="K104" s="26">
        <f t="shared" si="32"/>
        <v>0</v>
      </c>
      <c r="L104" s="26">
        <f t="shared" si="45"/>
        <v>174.8142</v>
      </c>
      <c r="M104" s="26">
        <f t="shared" si="46"/>
        <v>0</v>
      </c>
      <c r="N104" s="26">
        <f t="shared" si="33"/>
        <v>0</v>
      </c>
      <c r="O104" s="26">
        <f t="shared" si="47"/>
        <v>228394.99932378597</v>
      </c>
      <c r="P104" s="26">
        <f t="shared" si="34"/>
        <v>0</v>
      </c>
      <c r="Q104" s="26">
        <f t="shared" si="48"/>
        <v>-103840.7088176955</v>
      </c>
      <c r="R104" s="26">
        <f t="shared" si="49"/>
        <v>0</v>
      </c>
      <c r="S104" s="26">
        <f t="shared" si="35"/>
        <v>0</v>
      </c>
      <c r="T104" s="28">
        <f t="shared" si="36"/>
        <v>103840.7088176955</v>
      </c>
      <c r="U104" s="26">
        <f t="shared" si="37"/>
        <v>0</v>
      </c>
      <c r="V104" s="26">
        <f t="shared" si="38"/>
        <v>0</v>
      </c>
      <c r="W104" s="26">
        <f t="shared" si="38"/>
        <v>0</v>
      </c>
      <c r="X104" s="26">
        <f t="shared" si="39"/>
        <v>0</v>
      </c>
      <c r="Y104" s="26">
        <f t="shared" si="40"/>
        <v>0</v>
      </c>
      <c r="Z104" s="26">
        <f t="shared" si="40"/>
        <v>0</v>
      </c>
      <c r="AA104" s="26">
        <f t="shared" si="41"/>
        <v>0</v>
      </c>
      <c r="AB104" s="26">
        <f t="shared" si="50"/>
        <v>79604.990012609502</v>
      </c>
      <c r="AC104" s="26">
        <f t="shared" si="42"/>
        <v>148790.00931117649</v>
      </c>
      <c r="AD104" s="15">
        <f t="shared" si="51"/>
        <v>0</v>
      </c>
      <c r="AO104">
        <f t="shared" si="26"/>
        <v>1</v>
      </c>
      <c r="AP104" t="str">
        <f t="shared" si="27"/>
        <v/>
      </c>
      <c r="AQ104">
        <f t="shared" si="28"/>
        <v>0</v>
      </c>
    </row>
    <row r="105" spans="2:43" x14ac:dyDescent="0.3">
      <c r="B105" s="2" t="s">
        <v>42</v>
      </c>
      <c r="C105" s="2">
        <v>102</v>
      </c>
      <c r="D105" s="2">
        <v>102</v>
      </c>
      <c r="E105" s="8">
        <v>0</v>
      </c>
      <c r="F105" s="7">
        <f t="shared" si="29"/>
        <v>0</v>
      </c>
      <c r="G105" s="26">
        <f t="shared" si="43"/>
        <v>0</v>
      </c>
      <c r="H105" s="26">
        <f t="shared" si="44"/>
        <v>0</v>
      </c>
      <c r="I105" s="26">
        <f t="shared" si="30"/>
        <v>0</v>
      </c>
      <c r="J105" s="26">
        <f t="shared" si="31"/>
        <v>174.8142</v>
      </c>
      <c r="K105" s="26">
        <f t="shared" si="32"/>
        <v>0</v>
      </c>
      <c r="L105" s="26">
        <f t="shared" si="45"/>
        <v>174.8142</v>
      </c>
      <c r="M105" s="26">
        <f t="shared" si="46"/>
        <v>0</v>
      </c>
      <c r="N105" s="26">
        <f t="shared" si="33"/>
        <v>0</v>
      </c>
      <c r="O105" s="26">
        <f t="shared" si="47"/>
        <v>228394.99932378597</v>
      </c>
      <c r="P105" s="26">
        <f t="shared" si="34"/>
        <v>0</v>
      </c>
      <c r="Q105" s="26">
        <f t="shared" si="48"/>
        <v>-103840.7088176955</v>
      </c>
      <c r="R105" s="26">
        <f t="shared" si="49"/>
        <v>0</v>
      </c>
      <c r="S105" s="26">
        <f t="shared" si="35"/>
        <v>0</v>
      </c>
      <c r="T105" s="28">
        <f t="shared" si="36"/>
        <v>103840.7088176955</v>
      </c>
      <c r="U105" s="26">
        <f t="shared" si="37"/>
        <v>0</v>
      </c>
      <c r="V105" s="26">
        <f t="shared" si="38"/>
        <v>0</v>
      </c>
      <c r="W105" s="26">
        <f t="shared" si="38"/>
        <v>0</v>
      </c>
      <c r="X105" s="26">
        <f t="shared" si="39"/>
        <v>0</v>
      </c>
      <c r="Y105" s="26">
        <f t="shared" si="40"/>
        <v>0</v>
      </c>
      <c r="Z105" s="26">
        <f t="shared" si="40"/>
        <v>0</v>
      </c>
      <c r="AA105" s="26">
        <f t="shared" si="41"/>
        <v>0</v>
      </c>
      <c r="AB105" s="26">
        <f t="shared" si="50"/>
        <v>79604.990012609502</v>
      </c>
      <c r="AC105" s="26">
        <f t="shared" si="42"/>
        <v>148790.00931117649</v>
      </c>
      <c r="AD105" s="15">
        <f t="shared" si="51"/>
        <v>0</v>
      </c>
      <c r="AO105">
        <f t="shared" si="26"/>
        <v>1</v>
      </c>
      <c r="AP105" t="str">
        <f t="shared" si="27"/>
        <v/>
      </c>
      <c r="AQ105">
        <f t="shared" si="28"/>
        <v>0</v>
      </c>
    </row>
    <row r="106" spans="2:43" x14ac:dyDescent="0.3">
      <c r="B106" s="2" t="s">
        <v>42</v>
      </c>
      <c r="C106" s="2">
        <v>103</v>
      </c>
      <c r="D106" s="2">
        <v>103</v>
      </c>
      <c r="E106" s="8">
        <v>0</v>
      </c>
      <c r="F106" s="7">
        <f t="shared" si="29"/>
        <v>0</v>
      </c>
      <c r="G106" s="26">
        <f t="shared" si="43"/>
        <v>0</v>
      </c>
      <c r="H106" s="26">
        <f t="shared" si="44"/>
        <v>0</v>
      </c>
      <c r="I106" s="26">
        <f t="shared" si="30"/>
        <v>0</v>
      </c>
      <c r="J106" s="26">
        <f t="shared" si="31"/>
        <v>174.8142</v>
      </c>
      <c r="K106" s="26">
        <f t="shared" si="32"/>
        <v>0</v>
      </c>
      <c r="L106" s="26">
        <f t="shared" si="45"/>
        <v>174.8142</v>
      </c>
      <c r="M106" s="26">
        <f t="shared" si="46"/>
        <v>0</v>
      </c>
      <c r="N106" s="26">
        <f t="shared" si="33"/>
        <v>0</v>
      </c>
      <c r="O106" s="26">
        <f t="shared" si="47"/>
        <v>228394.99932378597</v>
      </c>
      <c r="P106" s="26">
        <f t="shared" si="34"/>
        <v>0</v>
      </c>
      <c r="Q106" s="26">
        <f t="shared" si="48"/>
        <v>-103840.7088176955</v>
      </c>
      <c r="R106" s="26">
        <f t="shared" si="49"/>
        <v>0</v>
      </c>
      <c r="S106" s="26">
        <f t="shared" si="35"/>
        <v>0</v>
      </c>
      <c r="T106" s="28">
        <f t="shared" si="36"/>
        <v>103840.7088176955</v>
      </c>
      <c r="U106" s="26">
        <f t="shared" si="37"/>
        <v>0</v>
      </c>
      <c r="V106" s="26">
        <f t="shared" si="38"/>
        <v>0</v>
      </c>
      <c r="W106" s="26">
        <f t="shared" si="38"/>
        <v>0</v>
      </c>
      <c r="X106" s="26">
        <f t="shared" si="39"/>
        <v>0</v>
      </c>
      <c r="Y106" s="26">
        <f t="shared" si="40"/>
        <v>0</v>
      </c>
      <c r="Z106" s="26">
        <f t="shared" si="40"/>
        <v>0</v>
      </c>
      <c r="AA106" s="26">
        <f t="shared" si="41"/>
        <v>0</v>
      </c>
      <c r="AB106" s="26">
        <f t="shared" si="50"/>
        <v>79604.990012609502</v>
      </c>
      <c r="AC106" s="26">
        <f t="shared" si="42"/>
        <v>148790.00931117649</v>
      </c>
      <c r="AD106" s="15">
        <f t="shared" si="51"/>
        <v>0</v>
      </c>
      <c r="AO106">
        <f t="shared" si="26"/>
        <v>1</v>
      </c>
      <c r="AP106" t="str">
        <f t="shared" si="27"/>
        <v/>
      </c>
      <c r="AQ106">
        <f t="shared" si="28"/>
        <v>0</v>
      </c>
    </row>
    <row r="107" spans="2:43" x14ac:dyDescent="0.3">
      <c r="B107" s="2" t="s">
        <v>42</v>
      </c>
      <c r="C107" s="2">
        <v>104</v>
      </c>
      <c r="D107" s="2">
        <v>104</v>
      </c>
      <c r="E107" s="8">
        <v>0</v>
      </c>
      <c r="F107" s="7">
        <f t="shared" si="29"/>
        <v>0</v>
      </c>
      <c r="G107" s="26">
        <f t="shared" si="43"/>
        <v>0</v>
      </c>
      <c r="H107" s="26">
        <f t="shared" si="44"/>
        <v>0</v>
      </c>
      <c r="I107" s="26">
        <f t="shared" si="30"/>
        <v>0</v>
      </c>
      <c r="J107" s="26">
        <f t="shared" si="31"/>
        <v>174.8142</v>
      </c>
      <c r="K107" s="26">
        <f t="shared" si="32"/>
        <v>0</v>
      </c>
      <c r="L107" s="26">
        <f t="shared" si="45"/>
        <v>174.8142</v>
      </c>
      <c r="M107" s="26">
        <f t="shared" si="46"/>
        <v>0</v>
      </c>
      <c r="N107" s="26">
        <f t="shared" si="33"/>
        <v>0</v>
      </c>
      <c r="O107" s="26">
        <f t="shared" si="47"/>
        <v>228394.99932378597</v>
      </c>
      <c r="P107" s="26">
        <f t="shared" si="34"/>
        <v>0</v>
      </c>
      <c r="Q107" s="26">
        <f t="shared" si="48"/>
        <v>-103840.7088176955</v>
      </c>
      <c r="R107" s="26">
        <f t="shared" si="49"/>
        <v>0</v>
      </c>
      <c r="S107" s="26">
        <f t="shared" si="35"/>
        <v>0</v>
      </c>
      <c r="T107" s="28">
        <f t="shared" si="36"/>
        <v>103840.7088176955</v>
      </c>
      <c r="U107" s="26">
        <f t="shared" si="37"/>
        <v>0</v>
      </c>
      <c r="V107" s="26">
        <f t="shared" si="38"/>
        <v>0</v>
      </c>
      <c r="W107" s="26">
        <f t="shared" si="38"/>
        <v>0</v>
      </c>
      <c r="X107" s="26">
        <f t="shared" si="39"/>
        <v>0</v>
      </c>
      <c r="Y107" s="26">
        <f t="shared" si="40"/>
        <v>0</v>
      </c>
      <c r="Z107" s="26">
        <f t="shared" si="40"/>
        <v>0</v>
      </c>
      <c r="AA107" s="26">
        <f t="shared" si="41"/>
        <v>0</v>
      </c>
      <c r="AB107" s="26">
        <f t="shared" si="50"/>
        <v>79604.990012609502</v>
      </c>
      <c r="AC107" s="26">
        <f t="shared" si="42"/>
        <v>148790.00931117649</v>
      </c>
      <c r="AD107" s="15">
        <f t="shared" si="51"/>
        <v>0</v>
      </c>
      <c r="AO107">
        <f t="shared" si="26"/>
        <v>1</v>
      </c>
      <c r="AP107" t="str">
        <f t="shared" si="27"/>
        <v/>
      </c>
      <c r="AQ107">
        <f t="shared" si="28"/>
        <v>0</v>
      </c>
    </row>
    <row r="108" spans="2:43" x14ac:dyDescent="0.3">
      <c r="B108" s="2" t="s">
        <v>42</v>
      </c>
      <c r="C108" s="2">
        <v>105</v>
      </c>
      <c r="D108" s="2">
        <v>105</v>
      </c>
      <c r="E108" s="8">
        <v>0</v>
      </c>
      <c r="F108" s="7">
        <f t="shared" si="29"/>
        <v>0</v>
      </c>
      <c r="G108" s="26">
        <f t="shared" si="43"/>
        <v>0</v>
      </c>
      <c r="H108" s="26">
        <f t="shared" si="44"/>
        <v>0</v>
      </c>
      <c r="I108" s="26">
        <f t="shared" si="30"/>
        <v>0</v>
      </c>
      <c r="J108" s="26">
        <f t="shared" si="31"/>
        <v>174.8142</v>
      </c>
      <c r="K108" s="26">
        <f t="shared" si="32"/>
        <v>0</v>
      </c>
      <c r="L108" s="26">
        <f t="shared" si="45"/>
        <v>174.8142</v>
      </c>
      <c r="M108" s="26">
        <f t="shared" si="46"/>
        <v>0</v>
      </c>
      <c r="N108" s="26">
        <f t="shared" si="33"/>
        <v>0</v>
      </c>
      <c r="O108" s="26">
        <f t="shared" si="47"/>
        <v>228394.99932378597</v>
      </c>
      <c r="P108" s="26">
        <f t="shared" si="34"/>
        <v>0</v>
      </c>
      <c r="Q108" s="26">
        <f t="shared" si="48"/>
        <v>-103840.7088176955</v>
      </c>
      <c r="R108" s="26">
        <f t="shared" si="49"/>
        <v>0</v>
      </c>
      <c r="S108" s="26">
        <f t="shared" si="35"/>
        <v>0</v>
      </c>
      <c r="T108" s="28">
        <f t="shared" si="36"/>
        <v>103840.7088176955</v>
      </c>
      <c r="U108" s="26">
        <f t="shared" si="37"/>
        <v>0</v>
      </c>
      <c r="V108" s="26">
        <f t="shared" si="38"/>
        <v>0</v>
      </c>
      <c r="W108" s="26">
        <f t="shared" si="38"/>
        <v>0</v>
      </c>
      <c r="X108" s="26">
        <f t="shared" si="39"/>
        <v>0</v>
      </c>
      <c r="Y108" s="26">
        <f t="shared" si="40"/>
        <v>0</v>
      </c>
      <c r="Z108" s="26">
        <f t="shared" si="40"/>
        <v>0</v>
      </c>
      <c r="AA108" s="26">
        <f t="shared" si="41"/>
        <v>0</v>
      </c>
      <c r="AB108" s="26">
        <f t="shared" si="50"/>
        <v>79604.990012609502</v>
      </c>
      <c r="AC108" s="26">
        <f t="shared" si="42"/>
        <v>148790.00931117649</v>
      </c>
      <c r="AD108" s="15">
        <f t="shared" si="51"/>
        <v>0</v>
      </c>
      <c r="AO108">
        <f t="shared" si="26"/>
        <v>1</v>
      </c>
      <c r="AP108" t="str">
        <f t="shared" si="27"/>
        <v/>
      </c>
      <c r="AQ108">
        <f t="shared" si="28"/>
        <v>0</v>
      </c>
    </row>
    <row r="109" spans="2:43" x14ac:dyDescent="0.3">
      <c r="B109" s="2" t="s">
        <v>42</v>
      </c>
      <c r="C109" s="2">
        <v>106</v>
      </c>
      <c r="D109" s="2">
        <v>106</v>
      </c>
      <c r="E109" s="8">
        <v>0</v>
      </c>
      <c r="F109" s="7">
        <f t="shared" si="29"/>
        <v>0</v>
      </c>
      <c r="G109" s="26">
        <f t="shared" si="43"/>
        <v>0</v>
      </c>
      <c r="H109" s="26">
        <f t="shared" si="44"/>
        <v>0</v>
      </c>
      <c r="I109" s="26">
        <f t="shared" si="30"/>
        <v>0</v>
      </c>
      <c r="J109" s="26">
        <f t="shared" si="31"/>
        <v>174.8142</v>
      </c>
      <c r="K109" s="26">
        <f t="shared" si="32"/>
        <v>0</v>
      </c>
      <c r="L109" s="26">
        <f t="shared" si="45"/>
        <v>174.8142</v>
      </c>
      <c r="M109" s="26">
        <f t="shared" si="46"/>
        <v>0</v>
      </c>
      <c r="N109" s="26">
        <f t="shared" si="33"/>
        <v>0</v>
      </c>
      <c r="O109" s="26">
        <f t="shared" si="47"/>
        <v>228394.99932378597</v>
      </c>
      <c r="P109" s="26">
        <f t="shared" si="34"/>
        <v>0</v>
      </c>
      <c r="Q109" s="26">
        <f t="shared" si="48"/>
        <v>-103840.7088176955</v>
      </c>
      <c r="R109" s="26">
        <f t="shared" si="49"/>
        <v>0</v>
      </c>
      <c r="S109" s="26">
        <f t="shared" si="35"/>
        <v>0</v>
      </c>
      <c r="T109" s="28">
        <f t="shared" si="36"/>
        <v>103840.7088176955</v>
      </c>
      <c r="U109" s="26">
        <f t="shared" si="37"/>
        <v>0</v>
      </c>
      <c r="V109" s="26">
        <f t="shared" si="38"/>
        <v>0</v>
      </c>
      <c r="W109" s="26">
        <f t="shared" si="38"/>
        <v>0</v>
      </c>
      <c r="X109" s="26">
        <f t="shared" si="39"/>
        <v>0</v>
      </c>
      <c r="Y109" s="26">
        <f t="shared" si="40"/>
        <v>0</v>
      </c>
      <c r="Z109" s="26">
        <f t="shared" si="40"/>
        <v>0</v>
      </c>
      <c r="AA109" s="26">
        <f t="shared" si="41"/>
        <v>0</v>
      </c>
      <c r="AB109" s="26">
        <f t="shared" si="50"/>
        <v>79604.990012609502</v>
      </c>
      <c r="AC109" s="26">
        <f t="shared" si="42"/>
        <v>148790.00931117649</v>
      </c>
      <c r="AD109" s="15">
        <f t="shared" si="51"/>
        <v>0</v>
      </c>
      <c r="AO109">
        <f t="shared" si="26"/>
        <v>1</v>
      </c>
      <c r="AP109" t="str">
        <f t="shared" si="27"/>
        <v/>
      </c>
      <c r="AQ109">
        <f t="shared" si="28"/>
        <v>0</v>
      </c>
    </row>
    <row r="110" spans="2:43" x14ac:dyDescent="0.3">
      <c r="B110" s="2" t="s">
        <v>42</v>
      </c>
      <c r="C110" s="2">
        <v>107</v>
      </c>
      <c r="D110" s="2">
        <v>107</v>
      </c>
      <c r="E110" s="8">
        <v>0</v>
      </c>
      <c r="F110" s="7">
        <f t="shared" si="29"/>
        <v>0</v>
      </c>
      <c r="G110" s="26">
        <f t="shared" si="43"/>
        <v>0</v>
      </c>
      <c r="H110" s="26">
        <f t="shared" si="44"/>
        <v>0</v>
      </c>
      <c r="I110" s="26">
        <f t="shared" si="30"/>
        <v>0</v>
      </c>
      <c r="J110" s="26">
        <f t="shared" si="31"/>
        <v>174.8142</v>
      </c>
      <c r="K110" s="26">
        <f t="shared" si="32"/>
        <v>0</v>
      </c>
      <c r="L110" s="26">
        <f t="shared" si="45"/>
        <v>174.8142</v>
      </c>
      <c r="M110" s="26">
        <f t="shared" si="46"/>
        <v>0</v>
      </c>
      <c r="N110" s="26">
        <f t="shared" si="33"/>
        <v>0</v>
      </c>
      <c r="O110" s="26">
        <f t="shared" si="47"/>
        <v>228394.99932378597</v>
      </c>
      <c r="P110" s="26">
        <f t="shared" si="34"/>
        <v>0</v>
      </c>
      <c r="Q110" s="26">
        <f t="shared" si="48"/>
        <v>-103840.7088176955</v>
      </c>
      <c r="R110" s="26">
        <f t="shared" si="49"/>
        <v>0</v>
      </c>
      <c r="S110" s="26">
        <f t="shared" si="35"/>
        <v>0</v>
      </c>
      <c r="T110" s="28">
        <f t="shared" si="36"/>
        <v>103840.7088176955</v>
      </c>
      <c r="U110" s="26">
        <f t="shared" si="37"/>
        <v>0</v>
      </c>
      <c r="V110" s="26">
        <f t="shared" si="38"/>
        <v>0</v>
      </c>
      <c r="W110" s="26">
        <f t="shared" si="38"/>
        <v>0</v>
      </c>
      <c r="X110" s="26">
        <f t="shared" si="39"/>
        <v>0</v>
      </c>
      <c r="Y110" s="26">
        <f t="shared" si="40"/>
        <v>0</v>
      </c>
      <c r="Z110" s="26">
        <f t="shared" si="40"/>
        <v>0</v>
      </c>
      <c r="AA110" s="26">
        <f t="shared" si="41"/>
        <v>0</v>
      </c>
      <c r="AB110" s="26">
        <f t="shared" si="50"/>
        <v>79604.990012609502</v>
      </c>
      <c r="AC110" s="26">
        <f t="shared" si="42"/>
        <v>148790.00931117649</v>
      </c>
      <c r="AD110" s="15">
        <f t="shared" si="51"/>
        <v>0</v>
      </c>
      <c r="AO110">
        <f t="shared" si="26"/>
        <v>1</v>
      </c>
      <c r="AP110" t="str">
        <f t="shared" si="27"/>
        <v/>
      </c>
      <c r="AQ110">
        <f t="shared" si="28"/>
        <v>0</v>
      </c>
    </row>
    <row r="111" spans="2:43" x14ac:dyDescent="0.3">
      <c r="B111" s="2" t="s">
        <v>42</v>
      </c>
      <c r="C111" s="2">
        <v>108</v>
      </c>
      <c r="D111" s="2">
        <v>108</v>
      </c>
      <c r="E111" s="8">
        <v>0</v>
      </c>
      <c r="F111" s="7">
        <f t="shared" si="29"/>
        <v>0</v>
      </c>
      <c r="G111" s="26">
        <f t="shared" si="43"/>
        <v>0</v>
      </c>
      <c r="H111" s="26">
        <f t="shared" si="44"/>
        <v>0</v>
      </c>
      <c r="I111" s="26">
        <f t="shared" si="30"/>
        <v>0</v>
      </c>
      <c r="J111" s="26">
        <f t="shared" si="31"/>
        <v>174.8142</v>
      </c>
      <c r="K111" s="26">
        <f t="shared" si="32"/>
        <v>0</v>
      </c>
      <c r="L111" s="26">
        <f t="shared" si="45"/>
        <v>174.8142</v>
      </c>
      <c r="M111" s="26">
        <f t="shared" si="46"/>
        <v>0</v>
      </c>
      <c r="N111" s="26">
        <f t="shared" si="33"/>
        <v>0</v>
      </c>
      <c r="O111" s="26">
        <f t="shared" si="47"/>
        <v>228394.99932378597</v>
      </c>
      <c r="P111" s="26">
        <f t="shared" si="34"/>
        <v>0</v>
      </c>
      <c r="Q111" s="26">
        <f t="shared" si="48"/>
        <v>-103840.7088176955</v>
      </c>
      <c r="R111" s="26">
        <f t="shared" si="49"/>
        <v>0</v>
      </c>
      <c r="S111" s="26">
        <f t="shared" si="35"/>
        <v>0</v>
      </c>
      <c r="T111" s="28">
        <f t="shared" si="36"/>
        <v>103840.7088176955</v>
      </c>
      <c r="U111" s="26">
        <f t="shared" si="37"/>
        <v>0</v>
      </c>
      <c r="V111" s="26">
        <f t="shared" si="38"/>
        <v>0</v>
      </c>
      <c r="W111" s="26">
        <f t="shared" si="38"/>
        <v>0</v>
      </c>
      <c r="X111" s="26">
        <f t="shared" si="39"/>
        <v>0</v>
      </c>
      <c r="Y111" s="26">
        <f t="shared" si="40"/>
        <v>0</v>
      </c>
      <c r="Z111" s="26">
        <f t="shared" si="40"/>
        <v>0</v>
      </c>
      <c r="AA111" s="26">
        <f t="shared" si="41"/>
        <v>0</v>
      </c>
      <c r="AB111" s="26">
        <f t="shared" si="50"/>
        <v>79604.990012609502</v>
      </c>
      <c r="AC111" s="26">
        <f t="shared" si="42"/>
        <v>148790.00931117649</v>
      </c>
      <c r="AD111" s="15">
        <f t="shared" si="51"/>
        <v>0</v>
      </c>
      <c r="AO111">
        <f t="shared" si="26"/>
        <v>1</v>
      </c>
      <c r="AP111" t="str">
        <f t="shared" si="27"/>
        <v/>
      </c>
      <c r="AQ111">
        <f t="shared" si="28"/>
        <v>0</v>
      </c>
    </row>
    <row r="112" spans="2:43" x14ac:dyDescent="0.3">
      <c r="B112" s="2" t="s">
        <v>42</v>
      </c>
      <c r="C112" s="2">
        <v>109</v>
      </c>
      <c r="D112" s="2">
        <v>109</v>
      </c>
      <c r="E112" s="8">
        <v>0</v>
      </c>
      <c r="F112" s="7">
        <f t="shared" si="29"/>
        <v>0</v>
      </c>
      <c r="G112" s="26">
        <f t="shared" si="43"/>
        <v>0</v>
      </c>
      <c r="H112" s="26">
        <f t="shared" si="44"/>
        <v>0</v>
      </c>
      <c r="I112" s="26">
        <f t="shared" si="30"/>
        <v>0</v>
      </c>
      <c r="J112" s="26">
        <f t="shared" si="31"/>
        <v>174.8142</v>
      </c>
      <c r="K112" s="26">
        <f t="shared" si="32"/>
        <v>0</v>
      </c>
      <c r="L112" s="26">
        <f t="shared" si="45"/>
        <v>174.8142</v>
      </c>
      <c r="M112" s="26">
        <f t="shared" si="46"/>
        <v>0</v>
      </c>
      <c r="N112" s="26">
        <f t="shared" si="33"/>
        <v>0</v>
      </c>
      <c r="O112" s="26">
        <f t="shared" si="47"/>
        <v>228394.99932378597</v>
      </c>
      <c r="P112" s="26">
        <f t="shared" si="34"/>
        <v>0</v>
      </c>
      <c r="Q112" s="26">
        <f t="shared" si="48"/>
        <v>-103840.7088176955</v>
      </c>
      <c r="R112" s="26">
        <f t="shared" si="49"/>
        <v>0</v>
      </c>
      <c r="S112" s="26">
        <f t="shared" si="35"/>
        <v>0</v>
      </c>
      <c r="T112" s="28">
        <f t="shared" si="36"/>
        <v>103840.7088176955</v>
      </c>
      <c r="U112" s="26">
        <f t="shared" si="37"/>
        <v>0</v>
      </c>
      <c r="V112" s="26">
        <f t="shared" si="38"/>
        <v>0</v>
      </c>
      <c r="W112" s="26">
        <f t="shared" si="38"/>
        <v>0</v>
      </c>
      <c r="X112" s="26">
        <f t="shared" si="39"/>
        <v>0</v>
      </c>
      <c r="Y112" s="26">
        <f t="shared" si="40"/>
        <v>0</v>
      </c>
      <c r="Z112" s="26">
        <f t="shared" si="40"/>
        <v>0</v>
      </c>
      <c r="AA112" s="26">
        <f t="shared" si="41"/>
        <v>0</v>
      </c>
      <c r="AB112" s="26">
        <f t="shared" si="50"/>
        <v>79604.990012609502</v>
      </c>
      <c r="AC112" s="26">
        <f t="shared" si="42"/>
        <v>148790.00931117649</v>
      </c>
      <c r="AD112" s="15">
        <f t="shared" si="51"/>
        <v>0</v>
      </c>
      <c r="AO112">
        <f t="shared" si="26"/>
        <v>1</v>
      </c>
      <c r="AP112" t="str">
        <f t="shared" si="27"/>
        <v/>
      </c>
      <c r="AQ112">
        <f t="shared" si="28"/>
        <v>0</v>
      </c>
    </row>
    <row r="113" spans="2:43" x14ac:dyDescent="0.3">
      <c r="B113" s="2" t="s">
        <v>42</v>
      </c>
      <c r="C113" s="2">
        <v>110</v>
      </c>
      <c r="D113" s="2">
        <v>110</v>
      </c>
      <c r="E113" s="8">
        <v>0</v>
      </c>
      <c r="F113" s="7">
        <f t="shared" si="29"/>
        <v>0</v>
      </c>
      <c r="G113" s="26">
        <f t="shared" si="43"/>
        <v>0</v>
      </c>
      <c r="H113" s="26">
        <f t="shared" si="44"/>
        <v>0</v>
      </c>
      <c r="I113" s="26">
        <f t="shared" si="30"/>
        <v>0</v>
      </c>
      <c r="J113" s="26">
        <f t="shared" si="31"/>
        <v>174.8142</v>
      </c>
      <c r="K113" s="26">
        <f t="shared" si="32"/>
        <v>0</v>
      </c>
      <c r="L113" s="26">
        <f t="shared" si="45"/>
        <v>174.8142</v>
      </c>
      <c r="M113" s="26">
        <f t="shared" si="46"/>
        <v>0</v>
      </c>
      <c r="N113" s="26">
        <f t="shared" si="33"/>
        <v>0</v>
      </c>
      <c r="O113" s="26">
        <f t="shared" si="47"/>
        <v>228394.99932378597</v>
      </c>
      <c r="P113" s="26">
        <f t="shared" si="34"/>
        <v>0</v>
      </c>
      <c r="Q113" s="26">
        <f t="shared" si="48"/>
        <v>-103840.7088176955</v>
      </c>
      <c r="R113" s="26">
        <f t="shared" si="49"/>
        <v>0</v>
      </c>
      <c r="S113" s="26">
        <f t="shared" si="35"/>
        <v>0</v>
      </c>
      <c r="T113" s="28">
        <f t="shared" si="36"/>
        <v>103840.7088176955</v>
      </c>
      <c r="U113" s="26">
        <f t="shared" si="37"/>
        <v>0</v>
      </c>
      <c r="V113" s="26">
        <f t="shared" si="38"/>
        <v>0</v>
      </c>
      <c r="W113" s="26">
        <f t="shared" si="38"/>
        <v>0</v>
      </c>
      <c r="X113" s="26">
        <f t="shared" si="39"/>
        <v>0</v>
      </c>
      <c r="Y113" s="26">
        <f t="shared" si="40"/>
        <v>0</v>
      </c>
      <c r="Z113" s="26">
        <f t="shared" si="40"/>
        <v>0</v>
      </c>
      <c r="AA113" s="26">
        <f t="shared" si="41"/>
        <v>0</v>
      </c>
      <c r="AB113" s="26">
        <f t="shared" si="50"/>
        <v>79604.990012609502</v>
      </c>
      <c r="AC113" s="26">
        <f t="shared" si="42"/>
        <v>148790.00931117649</v>
      </c>
      <c r="AD113" s="15">
        <f t="shared" si="51"/>
        <v>0</v>
      </c>
      <c r="AO113">
        <f t="shared" si="26"/>
        <v>1</v>
      </c>
      <c r="AP113" t="str">
        <f t="shared" si="27"/>
        <v/>
      </c>
      <c r="AQ113">
        <f t="shared" si="28"/>
        <v>0</v>
      </c>
    </row>
    <row r="114" spans="2:43" x14ac:dyDescent="0.3">
      <c r="B114" s="2" t="s">
        <v>42</v>
      </c>
      <c r="C114" s="2">
        <v>111</v>
      </c>
      <c r="D114" s="2">
        <v>111</v>
      </c>
      <c r="E114" s="8">
        <v>0</v>
      </c>
      <c r="F114" s="7">
        <f t="shared" si="29"/>
        <v>0</v>
      </c>
      <c r="G114" s="26">
        <f t="shared" si="43"/>
        <v>0</v>
      </c>
      <c r="H114" s="26">
        <f t="shared" si="44"/>
        <v>0</v>
      </c>
      <c r="I114" s="26">
        <f t="shared" si="30"/>
        <v>0</v>
      </c>
      <c r="J114" s="26">
        <f t="shared" si="31"/>
        <v>174.8142</v>
      </c>
      <c r="K114" s="26">
        <f t="shared" si="32"/>
        <v>0</v>
      </c>
      <c r="L114" s="26">
        <f t="shared" si="45"/>
        <v>174.8142</v>
      </c>
      <c r="M114" s="26">
        <f t="shared" si="46"/>
        <v>0</v>
      </c>
      <c r="N114" s="26">
        <f t="shared" si="33"/>
        <v>0</v>
      </c>
      <c r="O114" s="26">
        <f t="shared" si="47"/>
        <v>228394.99932378597</v>
      </c>
      <c r="P114" s="26">
        <f t="shared" si="34"/>
        <v>0</v>
      </c>
      <c r="Q114" s="26">
        <f t="shared" si="48"/>
        <v>-103840.7088176955</v>
      </c>
      <c r="R114" s="26">
        <f t="shared" si="49"/>
        <v>0</v>
      </c>
      <c r="S114" s="26">
        <f t="shared" si="35"/>
        <v>0</v>
      </c>
      <c r="T114" s="28">
        <f t="shared" si="36"/>
        <v>103840.7088176955</v>
      </c>
      <c r="U114" s="26">
        <f t="shared" si="37"/>
        <v>0</v>
      </c>
      <c r="V114" s="26">
        <f t="shared" si="38"/>
        <v>0</v>
      </c>
      <c r="W114" s="26">
        <f t="shared" si="38"/>
        <v>0</v>
      </c>
      <c r="X114" s="26">
        <f t="shared" si="39"/>
        <v>0</v>
      </c>
      <c r="Y114" s="26">
        <f t="shared" si="40"/>
        <v>0</v>
      </c>
      <c r="Z114" s="26">
        <f t="shared" si="40"/>
        <v>0</v>
      </c>
      <c r="AA114" s="26">
        <f t="shared" si="41"/>
        <v>0</v>
      </c>
      <c r="AB114" s="26">
        <f t="shared" si="50"/>
        <v>79604.990012609502</v>
      </c>
      <c r="AC114" s="26">
        <f t="shared" si="42"/>
        <v>148790.00931117649</v>
      </c>
      <c r="AD114" s="15">
        <f t="shared" si="51"/>
        <v>0</v>
      </c>
      <c r="AO114">
        <f t="shared" si="26"/>
        <v>1</v>
      </c>
      <c r="AP114" t="str">
        <f t="shared" si="27"/>
        <v/>
      </c>
      <c r="AQ114">
        <f t="shared" si="28"/>
        <v>0</v>
      </c>
    </row>
    <row r="115" spans="2:43" x14ac:dyDescent="0.3">
      <c r="B115" s="2" t="s">
        <v>42</v>
      </c>
      <c r="C115" s="2">
        <v>112</v>
      </c>
      <c r="D115" s="2">
        <v>112</v>
      </c>
      <c r="E115" s="8">
        <v>0</v>
      </c>
      <c r="F115" s="7">
        <f t="shared" si="29"/>
        <v>0</v>
      </c>
      <c r="G115" s="26">
        <f t="shared" si="43"/>
        <v>0</v>
      </c>
      <c r="H115" s="26">
        <f t="shared" si="44"/>
        <v>0</v>
      </c>
      <c r="I115" s="26">
        <f t="shared" si="30"/>
        <v>0</v>
      </c>
      <c r="J115" s="26">
        <f t="shared" si="31"/>
        <v>174.8142</v>
      </c>
      <c r="K115" s="26">
        <f t="shared" si="32"/>
        <v>0</v>
      </c>
      <c r="L115" s="26">
        <f t="shared" si="45"/>
        <v>174.8142</v>
      </c>
      <c r="M115" s="26">
        <f t="shared" si="46"/>
        <v>0</v>
      </c>
      <c r="N115" s="26">
        <f t="shared" si="33"/>
        <v>0</v>
      </c>
      <c r="O115" s="26">
        <f t="shared" si="47"/>
        <v>228394.99932378597</v>
      </c>
      <c r="P115" s="26">
        <f t="shared" si="34"/>
        <v>0</v>
      </c>
      <c r="Q115" s="26">
        <f t="shared" si="48"/>
        <v>-103840.7088176955</v>
      </c>
      <c r="R115" s="26">
        <f t="shared" si="49"/>
        <v>0</v>
      </c>
      <c r="S115" s="26">
        <f t="shared" si="35"/>
        <v>0</v>
      </c>
      <c r="T115" s="28">
        <f t="shared" si="36"/>
        <v>103840.7088176955</v>
      </c>
      <c r="U115" s="26">
        <f t="shared" si="37"/>
        <v>0</v>
      </c>
      <c r="V115" s="26">
        <f t="shared" si="38"/>
        <v>0</v>
      </c>
      <c r="W115" s="26">
        <f t="shared" si="38"/>
        <v>0</v>
      </c>
      <c r="X115" s="26">
        <f t="shared" si="39"/>
        <v>0</v>
      </c>
      <c r="Y115" s="26">
        <f t="shared" si="40"/>
        <v>0</v>
      </c>
      <c r="Z115" s="26">
        <f t="shared" si="40"/>
        <v>0</v>
      </c>
      <c r="AA115" s="26">
        <f t="shared" si="41"/>
        <v>0</v>
      </c>
      <c r="AB115" s="26">
        <f t="shared" si="50"/>
        <v>79604.990012609502</v>
      </c>
      <c r="AC115" s="26">
        <f t="shared" si="42"/>
        <v>148790.00931117649</v>
      </c>
      <c r="AD115" s="15">
        <f t="shared" si="51"/>
        <v>0</v>
      </c>
      <c r="AO115">
        <f t="shared" si="26"/>
        <v>1</v>
      </c>
      <c r="AP115" t="str">
        <f t="shared" si="27"/>
        <v/>
      </c>
      <c r="AQ115">
        <f t="shared" si="28"/>
        <v>0</v>
      </c>
    </row>
    <row r="116" spans="2:43" x14ac:dyDescent="0.3">
      <c r="B116" s="2" t="s">
        <v>42</v>
      </c>
      <c r="C116" s="2">
        <v>113</v>
      </c>
      <c r="D116" s="2">
        <v>113</v>
      </c>
      <c r="E116" s="8">
        <v>0</v>
      </c>
      <c r="F116" s="7">
        <f t="shared" si="29"/>
        <v>0</v>
      </c>
      <c r="G116" s="26">
        <f t="shared" si="43"/>
        <v>0</v>
      </c>
      <c r="H116" s="26">
        <f t="shared" si="44"/>
        <v>0</v>
      </c>
      <c r="I116" s="26">
        <f t="shared" si="30"/>
        <v>0</v>
      </c>
      <c r="J116" s="26">
        <f t="shared" si="31"/>
        <v>174.8142</v>
      </c>
      <c r="K116" s="26">
        <f t="shared" si="32"/>
        <v>0</v>
      </c>
      <c r="L116" s="26">
        <f t="shared" si="45"/>
        <v>174.8142</v>
      </c>
      <c r="M116" s="26">
        <f t="shared" si="46"/>
        <v>0</v>
      </c>
      <c r="N116" s="26">
        <f t="shared" si="33"/>
        <v>0</v>
      </c>
      <c r="O116" s="26">
        <f t="shared" si="47"/>
        <v>228394.99932378597</v>
      </c>
      <c r="P116" s="26">
        <f t="shared" si="34"/>
        <v>0</v>
      </c>
      <c r="Q116" s="26">
        <f t="shared" si="48"/>
        <v>-103840.7088176955</v>
      </c>
      <c r="R116" s="26">
        <f t="shared" si="49"/>
        <v>0</v>
      </c>
      <c r="S116" s="26">
        <f t="shared" si="35"/>
        <v>0</v>
      </c>
      <c r="T116" s="28">
        <f t="shared" si="36"/>
        <v>103840.7088176955</v>
      </c>
      <c r="U116" s="26">
        <f t="shared" si="37"/>
        <v>0</v>
      </c>
      <c r="V116" s="26">
        <f t="shared" si="38"/>
        <v>0</v>
      </c>
      <c r="W116" s="26">
        <f t="shared" si="38"/>
        <v>0</v>
      </c>
      <c r="X116" s="26">
        <f t="shared" si="39"/>
        <v>0</v>
      </c>
      <c r="Y116" s="26">
        <f t="shared" si="40"/>
        <v>0</v>
      </c>
      <c r="Z116" s="26">
        <f t="shared" si="40"/>
        <v>0</v>
      </c>
      <c r="AA116" s="26">
        <f t="shared" si="41"/>
        <v>0</v>
      </c>
      <c r="AB116" s="26">
        <f t="shared" si="50"/>
        <v>79604.990012609502</v>
      </c>
      <c r="AC116" s="26">
        <f t="shared" si="42"/>
        <v>148790.00931117649</v>
      </c>
      <c r="AD116" s="15">
        <f t="shared" si="51"/>
        <v>0</v>
      </c>
      <c r="AO116">
        <f t="shared" si="26"/>
        <v>1</v>
      </c>
      <c r="AP116" t="str">
        <f t="shared" si="27"/>
        <v/>
      </c>
      <c r="AQ116">
        <f t="shared" si="28"/>
        <v>0</v>
      </c>
    </row>
    <row r="117" spans="2:43" x14ac:dyDescent="0.3">
      <c r="B117" s="2" t="s">
        <v>42</v>
      </c>
      <c r="C117" s="2">
        <v>114</v>
      </c>
      <c r="D117" s="2">
        <v>114</v>
      </c>
      <c r="E117" s="8">
        <v>0</v>
      </c>
      <c r="F117" s="7">
        <f t="shared" si="29"/>
        <v>0</v>
      </c>
      <c r="G117" s="26">
        <f t="shared" si="43"/>
        <v>0</v>
      </c>
      <c r="H117" s="26">
        <f t="shared" si="44"/>
        <v>0</v>
      </c>
      <c r="I117" s="26">
        <f t="shared" si="30"/>
        <v>0</v>
      </c>
      <c r="J117" s="26">
        <f t="shared" si="31"/>
        <v>174.8142</v>
      </c>
      <c r="K117" s="26">
        <f t="shared" si="32"/>
        <v>0</v>
      </c>
      <c r="L117" s="26">
        <f t="shared" si="45"/>
        <v>174.8142</v>
      </c>
      <c r="M117" s="26">
        <f t="shared" si="46"/>
        <v>0</v>
      </c>
      <c r="N117" s="26">
        <f t="shared" si="33"/>
        <v>0</v>
      </c>
      <c r="O117" s="26">
        <f t="shared" si="47"/>
        <v>228394.99932378597</v>
      </c>
      <c r="P117" s="26">
        <f t="shared" si="34"/>
        <v>0</v>
      </c>
      <c r="Q117" s="26">
        <f t="shared" si="48"/>
        <v>-103840.7088176955</v>
      </c>
      <c r="R117" s="26">
        <f t="shared" si="49"/>
        <v>0</v>
      </c>
      <c r="S117" s="26">
        <f t="shared" si="35"/>
        <v>0</v>
      </c>
      <c r="T117" s="28">
        <f t="shared" si="36"/>
        <v>103840.7088176955</v>
      </c>
      <c r="U117" s="26">
        <f t="shared" si="37"/>
        <v>0</v>
      </c>
      <c r="V117" s="26">
        <f t="shared" si="38"/>
        <v>0</v>
      </c>
      <c r="W117" s="26">
        <f t="shared" si="38"/>
        <v>0</v>
      </c>
      <c r="X117" s="26">
        <f t="shared" si="39"/>
        <v>0</v>
      </c>
      <c r="Y117" s="26">
        <f t="shared" si="40"/>
        <v>0</v>
      </c>
      <c r="Z117" s="26">
        <f t="shared" si="40"/>
        <v>0</v>
      </c>
      <c r="AA117" s="26">
        <f t="shared" si="41"/>
        <v>0</v>
      </c>
      <c r="AB117" s="26">
        <f t="shared" si="50"/>
        <v>79604.990012609502</v>
      </c>
      <c r="AC117" s="26">
        <f t="shared" si="42"/>
        <v>148790.00931117649</v>
      </c>
      <c r="AD117" s="15">
        <f t="shared" si="51"/>
        <v>0</v>
      </c>
      <c r="AO117">
        <f t="shared" si="26"/>
        <v>1</v>
      </c>
      <c r="AP117" t="str">
        <f t="shared" si="27"/>
        <v/>
      </c>
      <c r="AQ117">
        <f t="shared" si="28"/>
        <v>0</v>
      </c>
    </row>
    <row r="118" spans="2:43" x14ac:dyDescent="0.3">
      <c r="B118" s="2" t="s">
        <v>42</v>
      </c>
      <c r="C118" s="2">
        <v>115</v>
      </c>
      <c r="D118" s="2">
        <v>115</v>
      </c>
      <c r="E118" s="8">
        <v>0</v>
      </c>
      <c r="F118" s="7">
        <f t="shared" si="29"/>
        <v>0</v>
      </c>
      <c r="G118" s="26">
        <f t="shared" si="43"/>
        <v>0</v>
      </c>
      <c r="H118" s="26">
        <f t="shared" si="44"/>
        <v>0</v>
      </c>
      <c r="I118" s="26">
        <f t="shared" si="30"/>
        <v>0</v>
      </c>
      <c r="J118" s="26">
        <f t="shared" si="31"/>
        <v>174.8142</v>
      </c>
      <c r="K118" s="26">
        <f t="shared" si="32"/>
        <v>0</v>
      </c>
      <c r="L118" s="26">
        <f t="shared" si="45"/>
        <v>174.8142</v>
      </c>
      <c r="M118" s="26">
        <f t="shared" si="46"/>
        <v>0</v>
      </c>
      <c r="N118" s="26">
        <f t="shared" si="33"/>
        <v>0</v>
      </c>
      <c r="O118" s="26">
        <f t="shared" si="47"/>
        <v>228394.99932378597</v>
      </c>
      <c r="P118" s="26">
        <f t="shared" si="34"/>
        <v>0</v>
      </c>
      <c r="Q118" s="26">
        <f t="shared" si="48"/>
        <v>-103840.7088176955</v>
      </c>
      <c r="R118" s="26">
        <f t="shared" si="49"/>
        <v>0</v>
      </c>
      <c r="S118" s="26">
        <f t="shared" si="35"/>
        <v>0</v>
      </c>
      <c r="T118" s="28">
        <f t="shared" si="36"/>
        <v>103840.7088176955</v>
      </c>
      <c r="U118" s="26">
        <f t="shared" si="37"/>
        <v>0</v>
      </c>
      <c r="V118" s="26">
        <f t="shared" si="38"/>
        <v>0</v>
      </c>
      <c r="W118" s="26">
        <f t="shared" si="38"/>
        <v>0</v>
      </c>
      <c r="X118" s="26">
        <f t="shared" si="39"/>
        <v>0</v>
      </c>
      <c r="Y118" s="26">
        <f t="shared" si="40"/>
        <v>0</v>
      </c>
      <c r="Z118" s="26">
        <f t="shared" si="40"/>
        <v>0</v>
      </c>
      <c r="AA118" s="26">
        <f t="shared" si="41"/>
        <v>0</v>
      </c>
      <c r="AB118" s="26">
        <f t="shared" si="50"/>
        <v>79604.990012609502</v>
      </c>
      <c r="AC118" s="26">
        <f t="shared" si="42"/>
        <v>148790.00931117649</v>
      </c>
      <c r="AD118" s="15">
        <f t="shared" si="51"/>
        <v>0</v>
      </c>
      <c r="AO118">
        <f t="shared" si="26"/>
        <v>1</v>
      </c>
      <c r="AP118" t="str">
        <f t="shared" si="27"/>
        <v/>
      </c>
      <c r="AQ118">
        <f t="shared" si="28"/>
        <v>0</v>
      </c>
    </row>
    <row r="119" spans="2:43" x14ac:dyDescent="0.3">
      <c r="B119" s="2" t="s">
        <v>42</v>
      </c>
      <c r="C119" s="2">
        <v>116</v>
      </c>
      <c r="D119" s="2">
        <v>116</v>
      </c>
      <c r="E119" s="8">
        <v>0</v>
      </c>
      <c r="F119" s="7">
        <f t="shared" si="29"/>
        <v>0</v>
      </c>
      <c r="G119" s="26">
        <f t="shared" si="43"/>
        <v>0</v>
      </c>
      <c r="H119" s="26">
        <f t="shared" si="44"/>
        <v>0</v>
      </c>
      <c r="I119" s="26">
        <f t="shared" si="30"/>
        <v>0</v>
      </c>
      <c r="J119" s="26">
        <f t="shared" si="31"/>
        <v>174.8142</v>
      </c>
      <c r="K119" s="26">
        <f t="shared" si="32"/>
        <v>0</v>
      </c>
      <c r="L119" s="26">
        <f t="shared" si="45"/>
        <v>174.8142</v>
      </c>
      <c r="M119" s="26">
        <f t="shared" si="46"/>
        <v>0</v>
      </c>
      <c r="N119" s="26">
        <f t="shared" si="33"/>
        <v>0</v>
      </c>
      <c r="O119" s="26">
        <f t="shared" si="47"/>
        <v>228394.99932378597</v>
      </c>
      <c r="P119" s="26">
        <f t="shared" si="34"/>
        <v>0</v>
      </c>
      <c r="Q119" s="26">
        <f t="shared" si="48"/>
        <v>-103840.7088176955</v>
      </c>
      <c r="R119" s="26">
        <f t="shared" si="49"/>
        <v>0</v>
      </c>
      <c r="S119" s="26">
        <f t="shared" si="35"/>
        <v>0</v>
      </c>
      <c r="T119" s="28">
        <f t="shared" si="36"/>
        <v>103840.7088176955</v>
      </c>
      <c r="U119" s="26">
        <f t="shared" si="37"/>
        <v>0</v>
      </c>
      <c r="V119" s="26">
        <f t="shared" si="38"/>
        <v>0</v>
      </c>
      <c r="W119" s="26">
        <f t="shared" si="38"/>
        <v>0</v>
      </c>
      <c r="X119" s="26">
        <f t="shared" si="39"/>
        <v>0</v>
      </c>
      <c r="Y119" s="26">
        <f t="shared" si="40"/>
        <v>0</v>
      </c>
      <c r="Z119" s="26">
        <f t="shared" si="40"/>
        <v>0</v>
      </c>
      <c r="AA119" s="26">
        <f t="shared" si="41"/>
        <v>0</v>
      </c>
      <c r="AB119" s="26">
        <f t="shared" si="50"/>
        <v>79604.990012609502</v>
      </c>
      <c r="AC119" s="26">
        <f t="shared" si="42"/>
        <v>148790.00931117649</v>
      </c>
      <c r="AD119" s="15">
        <f t="shared" si="51"/>
        <v>0</v>
      </c>
      <c r="AO119">
        <f t="shared" si="26"/>
        <v>1</v>
      </c>
      <c r="AP119" t="str">
        <f t="shared" si="27"/>
        <v/>
      </c>
      <c r="AQ119">
        <f t="shared" si="28"/>
        <v>0</v>
      </c>
    </row>
    <row r="120" spans="2:43" x14ac:dyDescent="0.3">
      <c r="B120" s="2" t="s">
        <v>42</v>
      </c>
      <c r="C120" s="2">
        <v>117</v>
      </c>
      <c r="D120" s="2">
        <v>117</v>
      </c>
      <c r="E120" s="8">
        <v>0</v>
      </c>
      <c r="F120" s="7">
        <f t="shared" si="29"/>
        <v>0</v>
      </c>
      <c r="G120" s="26">
        <f t="shared" si="43"/>
        <v>0</v>
      </c>
      <c r="H120" s="26">
        <f t="shared" si="44"/>
        <v>0</v>
      </c>
      <c r="I120" s="26">
        <f t="shared" si="30"/>
        <v>0</v>
      </c>
      <c r="J120" s="26">
        <f t="shared" si="31"/>
        <v>174.8142</v>
      </c>
      <c r="K120" s="26">
        <f t="shared" si="32"/>
        <v>0</v>
      </c>
      <c r="L120" s="26">
        <f t="shared" si="45"/>
        <v>174.8142</v>
      </c>
      <c r="M120" s="26">
        <f t="shared" si="46"/>
        <v>0</v>
      </c>
      <c r="N120" s="26">
        <f t="shared" si="33"/>
        <v>0</v>
      </c>
      <c r="O120" s="26">
        <f t="shared" si="47"/>
        <v>228394.99932378597</v>
      </c>
      <c r="P120" s="26">
        <f t="shared" si="34"/>
        <v>0</v>
      </c>
      <c r="Q120" s="26">
        <f t="shared" si="48"/>
        <v>-103840.7088176955</v>
      </c>
      <c r="R120" s="26">
        <f t="shared" si="49"/>
        <v>0</v>
      </c>
      <c r="S120" s="26">
        <f t="shared" si="35"/>
        <v>0</v>
      </c>
      <c r="T120" s="28">
        <f t="shared" si="36"/>
        <v>103840.7088176955</v>
      </c>
      <c r="U120" s="26">
        <f t="shared" si="37"/>
        <v>0</v>
      </c>
      <c r="V120" s="26">
        <f t="shared" si="38"/>
        <v>0</v>
      </c>
      <c r="W120" s="26">
        <f t="shared" si="38"/>
        <v>0</v>
      </c>
      <c r="X120" s="26">
        <f t="shared" si="39"/>
        <v>0</v>
      </c>
      <c r="Y120" s="26">
        <f t="shared" si="40"/>
        <v>0</v>
      </c>
      <c r="Z120" s="26">
        <f t="shared" si="40"/>
        <v>0</v>
      </c>
      <c r="AA120" s="26">
        <f t="shared" si="41"/>
        <v>0</v>
      </c>
      <c r="AB120" s="26">
        <f t="shared" si="50"/>
        <v>79604.990012609502</v>
      </c>
      <c r="AC120" s="26">
        <f t="shared" si="42"/>
        <v>148790.00931117649</v>
      </c>
      <c r="AD120" s="15">
        <f t="shared" si="51"/>
        <v>0</v>
      </c>
      <c r="AO120">
        <f t="shared" si="26"/>
        <v>1</v>
      </c>
      <c r="AP120" t="str">
        <f t="shared" si="27"/>
        <v/>
      </c>
      <c r="AQ120">
        <f t="shared" si="28"/>
        <v>0</v>
      </c>
    </row>
    <row r="121" spans="2:43" x14ac:dyDescent="0.3">
      <c r="B121" s="2" t="s">
        <v>42</v>
      </c>
      <c r="C121" s="2">
        <v>118</v>
      </c>
      <c r="D121" s="2">
        <v>118</v>
      </c>
      <c r="E121" s="8">
        <v>0</v>
      </c>
      <c r="F121" s="7">
        <f t="shared" si="29"/>
        <v>0</v>
      </c>
      <c r="G121" s="26">
        <f t="shared" si="43"/>
        <v>0</v>
      </c>
      <c r="H121" s="26">
        <f t="shared" si="44"/>
        <v>0</v>
      </c>
      <c r="I121" s="26">
        <f t="shared" si="30"/>
        <v>0</v>
      </c>
      <c r="J121" s="26">
        <f t="shared" si="31"/>
        <v>174.8142</v>
      </c>
      <c r="K121" s="26">
        <f t="shared" si="32"/>
        <v>0</v>
      </c>
      <c r="L121" s="26">
        <f t="shared" si="45"/>
        <v>174.8142</v>
      </c>
      <c r="M121" s="26">
        <f t="shared" si="46"/>
        <v>0</v>
      </c>
      <c r="N121" s="26">
        <f t="shared" si="33"/>
        <v>0</v>
      </c>
      <c r="O121" s="26">
        <f t="shared" si="47"/>
        <v>228394.99932378597</v>
      </c>
      <c r="P121" s="26">
        <f t="shared" si="34"/>
        <v>0</v>
      </c>
      <c r="Q121" s="26">
        <f t="shared" si="48"/>
        <v>-103840.7088176955</v>
      </c>
      <c r="R121" s="26">
        <f t="shared" si="49"/>
        <v>0</v>
      </c>
      <c r="S121" s="26">
        <f t="shared" si="35"/>
        <v>0</v>
      </c>
      <c r="T121" s="28">
        <f t="shared" si="36"/>
        <v>103840.7088176955</v>
      </c>
      <c r="U121" s="26">
        <f t="shared" si="37"/>
        <v>0</v>
      </c>
      <c r="V121" s="26">
        <f t="shared" si="38"/>
        <v>0</v>
      </c>
      <c r="W121" s="26">
        <f t="shared" si="38"/>
        <v>0</v>
      </c>
      <c r="X121" s="26">
        <f t="shared" si="39"/>
        <v>0</v>
      </c>
      <c r="Y121" s="26">
        <f t="shared" si="40"/>
        <v>0</v>
      </c>
      <c r="Z121" s="26">
        <f t="shared" si="40"/>
        <v>0</v>
      </c>
      <c r="AA121" s="26">
        <f t="shared" si="41"/>
        <v>0</v>
      </c>
      <c r="AB121" s="26">
        <f t="shared" si="50"/>
        <v>79604.990012609502</v>
      </c>
      <c r="AC121" s="26">
        <f t="shared" si="42"/>
        <v>148790.00931117649</v>
      </c>
      <c r="AD121" s="15">
        <f t="shared" si="51"/>
        <v>0</v>
      </c>
      <c r="AO121">
        <f t="shared" si="26"/>
        <v>1</v>
      </c>
      <c r="AP121" t="str">
        <f t="shared" si="27"/>
        <v/>
      </c>
      <c r="AQ121">
        <f t="shared" si="28"/>
        <v>0</v>
      </c>
    </row>
    <row r="122" spans="2:43" x14ac:dyDescent="0.3">
      <c r="B122" s="2" t="s">
        <v>42</v>
      </c>
      <c r="C122" s="2">
        <v>119</v>
      </c>
      <c r="D122" s="2">
        <v>119</v>
      </c>
      <c r="E122" s="8">
        <v>0</v>
      </c>
      <c r="F122" s="7">
        <f t="shared" si="29"/>
        <v>0</v>
      </c>
      <c r="G122" s="26">
        <f t="shared" si="43"/>
        <v>0</v>
      </c>
      <c r="H122" s="26">
        <f t="shared" si="44"/>
        <v>0</v>
      </c>
      <c r="I122" s="26">
        <f t="shared" si="30"/>
        <v>0</v>
      </c>
      <c r="J122" s="26">
        <f t="shared" si="31"/>
        <v>174.8142</v>
      </c>
      <c r="K122" s="26">
        <f t="shared" si="32"/>
        <v>0</v>
      </c>
      <c r="L122" s="26">
        <f t="shared" si="45"/>
        <v>174.8142</v>
      </c>
      <c r="M122" s="26">
        <f t="shared" si="46"/>
        <v>0</v>
      </c>
      <c r="N122" s="26">
        <f t="shared" si="33"/>
        <v>0</v>
      </c>
      <c r="O122" s="26">
        <f t="shared" si="47"/>
        <v>228394.99932378597</v>
      </c>
      <c r="P122" s="26">
        <f t="shared" si="34"/>
        <v>0</v>
      </c>
      <c r="Q122" s="26">
        <f t="shared" si="48"/>
        <v>-103840.7088176955</v>
      </c>
      <c r="R122" s="26">
        <f t="shared" si="49"/>
        <v>0</v>
      </c>
      <c r="S122" s="26">
        <f t="shared" si="35"/>
        <v>0</v>
      </c>
      <c r="T122" s="28">
        <f t="shared" si="36"/>
        <v>103840.7088176955</v>
      </c>
      <c r="U122" s="26">
        <f t="shared" si="37"/>
        <v>0</v>
      </c>
      <c r="V122" s="26">
        <f t="shared" si="38"/>
        <v>0</v>
      </c>
      <c r="W122" s="26">
        <f t="shared" si="38"/>
        <v>0</v>
      </c>
      <c r="X122" s="26">
        <f t="shared" si="39"/>
        <v>0</v>
      </c>
      <c r="Y122" s="26">
        <f t="shared" si="40"/>
        <v>0</v>
      </c>
      <c r="Z122" s="26">
        <f t="shared" si="40"/>
        <v>0</v>
      </c>
      <c r="AA122" s="26">
        <f t="shared" si="41"/>
        <v>0</v>
      </c>
      <c r="AB122" s="26">
        <f t="shared" si="50"/>
        <v>79604.990012609502</v>
      </c>
      <c r="AC122" s="26">
        <f t="shared" si="42"/>
        <v>148790.00931117649</v>
      </c>
      <c r="AD122" s="15">
        <f t="shared" si="51"/>
        <v>0</v>
      </c>
      <c r="AO122">
        <f t="shared" si="26"/>
        <v>1</v>
      </c>
      <c r="AP122" t="str">
        <f t="shared" si="27"/>
        <v/>
      </c>
      <c r="AQ122">
        <f t="shared" si="28"/>
        <v>0</v>
      </c>
    </row>
    <row r="123" spans="2:43" x14ac:dyDescent="0.3">
      <c r="B123" s="2" t="s">
        <v>42</v>
      </c>
      <c r="C123" s="2">
        <v>120</v>
      </c>
      <c r="D123" s="2">
        <v>120</v>
      </c>
      <c r="E123" s="8">
        <v>0</v>
      </c>
      <c r="F123" s="7">
        <f t="shared" si="29"/>
        <v>0</v>
      </c>
      <c r="G123" s="26">
        <f t="shared" si="43"/>
        <v>0</v>
      </c>
      <c r="H123" s="26">
        <f t="shared" si="44"/>
        <v>0</v>
      </c>
      <c r="I123" s="26">
        <f t="shared" si="30"/>
        <v>0</v>
      </c>
      <c r="J123" s="26">
        <f t="shared" si="31"/>
        <v>174.8142</v>
      </c>
      <c r="K123" s="26">
        <f t="shared" si="32"/>
        <v>0</v>
      </c>
      <c r="L123" s="26">
        <f t="shared" si="45"/>
        <v>174.8142</v>
      </c>
      <c r="M123" s="26">
        <f t="shared" si="46"/>
        <v>0</v>
      </c>
      <c r="N123" s="26">
        <f t="shared" si="33"/>
        <v>0</v>
      </c>
      <c r="O123" s="26">
        <f t="shared" si="47"/>
        <v>228394.99932378597</v>
      </c>
      <c r="P123" s="26">
        <f t="shared" si="34"/>
        <v>0</v>
      </c>
      <c r="Q123" s="26">
        <f t="shared" si="48"/>
        <v>-103840.7088176955</v>
      </c>
      <c r="R123" s="26">
        <f t="shared" si="49"/>
        <v>0</v>
      </c>
      <c r="S123" s="26">
        <f t="shared" si="35"/>
        <v>0</v>
      </c>
      <c r="T123" s="28">
        <f t="shared" si="36"/>
        <v>103840.7088176955</v>
      </c>
      <c r="U123" s="26">
        <f t="shared" si="37"/>
        <v>0</v>
      </c>
      <c r="V123" s="26">
        <f t="shared" si="38"/>
        <v>0</v>
      </c>
      <c r="W123" s="26">
        <f t="shared" si="38"/>
        <v>0</v>
      </c>
      <c r="X123" s="26">
        <f t="shared" si="39"/>
        <v>0</v>
      </c>
      <c r="Y123" s="26">
        <f t="shared" si="40"/>
        <v>0</v>
      </c>
      <c r="Z123" s="26">
        <f t="shared" si="40"/>
        <v>0</v>
      </c>
      <c r="AA123" s="26">
        <f t="shared" si="41"/>
        <v>0</v>
      </c>
      <c r="AB123" s="26">
        <f t="shared" si="50"/>
        <v>79604.990012609502</v>
      </c>
      <c r="AC123" s="26">
        <f t="shared" si="42"/>
        <v>148790.00931117649</v>
      </c>
      <c r="AD123" s="15">
        <f t="shared" si="51"/>
        <v>0</v>
      </c>
      <c r="AO123">
        <f t="shared" si="26"/>
        <v>1</v>
      </c>
      <c r="AP123" t="str">
        <f t="shared" si="27"/>
        <v/>
      </c>
      <c r="AQ123">
        <f t="shared" si="28"/>
        <v>0</v>
      </c>
    </row>
    <row r="124" spans="2:43" x14ac:dyDescent="0.3">
      <c r="B124" s="2" t="s">
        <v>42</v>
      </c>
      <c r="C124" s="2">
        <v>121</v>
      </c>
      <c r="D124" s="2">
        <v>121</v>
      </c>
      <c r="E124" s="8">
        <v>0</v>
      </c>
      <c r="F124" s="7">
        <f t="shared" si="29"/>
        <v>0</v>
      </c>
      <c r="G124" s="26">
        <f t="shared" si="43"/>
        <v>0</v>
      </c>
      <c r="H124" s="26">
        <f t="shared" si="44"/>
        <v>0</v>
      </c>
      <c r="I124" s="26">
        <f t="shared" si="30"/>
        <v>0</v>
      </c>
      <c r="J124" s="26">
        <f t="shared" si="31"/>
        <v>174.8142</v>
      </c>
      <c r="K124" s="26">
        <f t="shared" si="32"/>
        <v>0</v>
      </c>
      <c r="L124" s="26">
        <f t="shared" si="45"/>
        <v>174.8142</v>
      </c>
      <c r="M124" s="26">
        <f t="shared" si="46"/>
        <v>0</v>
      </c>
      <c r="N124" s="26">
        <f t="shared" si="33"/>
        <v>0</v>
      </c>
      <c r="O124" s="26">
        <f t="shared" si="47"/>
        <v>228394.99932378597</v>
      </c>
      <c r="P124" s="26">
        <f t="shared" si="34"/>
        <v>0</v>
      </c>
      <c r="Q124" s="26">
        <f t="shared" si="48"/>
        <v>-103840.7088176955</v>
      </c>
      <c r="R124" s="26">
        <f t="shared" si="49"/>
        <v>0</v>
      </c>
      <c r="S124" s="26">
        <f t="shared" si="35"/>
        <v>0</v>
      </c>
      <c r="T124" s="28">
        <f t="shared" si="36"/>
        <v>103840.7088176955</v>
      </c>
      <c r="U124" s="26">
        <f t="shared" si="37"/>
        <v>0</v>
      </c>
      <c r="V124" s="26">
        <f t="shared" si="38"/>
        <v>0</v>
      </c>
      <c r="W124" s="26">
        <f t="shared" si="38"/>
        <v>0</v>
      </c>
      <c r="X124" s="26">
        <f t="shared" si="39"/>
        <v>0</v>
      </c>
      <c r="Y124" s="26">
        <f t="shared" si="40"/>
        <v>0</v>
      </c>
      <c r="Z124" s="26">
        <f t="shared" si="40"/>
        <v>0</v>
      </c>
      <c r="AA124" s="26">
        <f t="shared" si="41"/>
        <v>0</v>
      </c>
      <c r="AB124" s="26">
        <f t="shared" si="50"/>
        <v>79604.990012609502</v>
      </c>
      <c r="AC124" s="26">
        <f t="shared" si="42"/>
        <v>148790.00931117649</v>
      </c>
      <c r="AD124" s="15">
        <f t="shared" si="51"/>
        <v>0</v>
      </c>
      <c r="AO124">
        <f t="shared" si="26"/>
        <v>1</v>
      </c>
      <c r="AP124" t="str">
        <f t="shared" si="27"/>
        <v/>
      </c>
      <c r="AQ124">
        <f t="shared" si="28"/>
        <v>0</v>
      </c>
    </row>
    <row r="125" spans="2:43" x14ac:dyDescent="0.3">
      <c r="B125" s="2" t="s">
        <v>42</v>
      </c>
      <c r="C125" s="2">
        <v>122</v>
      </c>
      <c r="D125" s="2">
        <v>122</v>
      </c>
      <c r="E125" s="8">
        <v>0</v>
      </c>
      <c r="F125" s="7">
        <f t="shared" si="29"/>
        <v>0</v>
      </c>
      <c r="G125" s="26">
        <f t="shared" si="43"/>
        <v>0</v>
      </c>
      <c r="H125" s="26">
        <f t="shared" si="44"/>
        <v>0</v>
      </c>
      <c r="I125" s="26">
        <f t="shared" si="30"/>
        <v>0</v>
      </c>
      <c r="J125" s="26">
        <f t="shared" si="31"/>
        <v>174.8142</v>
      </c>
      <c r="K125" s="26">
        <f t="shared" si="32"/>
        <v>0</v>
      </c>
      <c r="L125" s="26">
        <f t="shared" si="45"/>
        <v>174.8142</v>
      </c>
      <c r="M125" s="26">
        <f t="shared" si="46"/>
        <v>0</v>
      </c>
      <c r="N125" s="26">
        <f t="shared" si="33"/>
        <v>0</v>
      </c>
      <c r="O125" s="26">
        <f t="shared" si="47"/>
        <v>228394.99932378597</v>
      </c>
      <c r="P125" s="26">
        <f t="shared" si="34"/>
        <v>0</v>
      </c>
      <c r="Q125" s="26">
        <f t="shared" si="48"/>
        <v>-103840.7088176955</v>
      </c>
      <c r="R125" s="26">
        <f t="shared" si="49"/>
        <v>0</v>
      </c>
      <c r="S125" s="26">
        <f t="shared" si="35"/>
        <v>0</v>
      </c>
      <c r="T125" s="28">
        <f t="shared" si="36"/>
        <v>103840.7088176955</v>
      </c>
      <c r="U125" s="26">
        <f t="shared" si="37"/>
        <v>0</v>
      </c>
      <c r="V125" s="26">
        <f t="shared" si="38"/>
        <v>0</v>
      </c>
      <c r="W125" s="26">
        <f t="shared" si="38"/>
        <v>0</v>
      </c>
      <c r="X125" s="26">
        <f t="shared" si="39"/>
        <v>0</v>
      </c>
      <c r="Y125" s="26">
        <f t="shared" si="40"/>
        <v>0</v>
      </c>
      <c r="Z125" s="26">
        <f t="shared" si="40"/>
        <v>0</v>
      </c>
      <c r="AA125" s="26">
        <f t="shared" si="41"/>
        <v>0</v>
      </c>
      <c r="AB125" s="26">
        <f t="shared" si="50"/>
        <v>79604.990012609502</v>
      </c>
      <c r="AC125" s="26">
        <f t="shared" si="42"/>
        <v>148790.00931117649</v>
      </c>
      <c r="AD125" s="15">
        <f t="shared" si="51"/>
        <v>0</v>
      </c>
      <c r="AO125">
        <f t="shared" si="26"/>
        <v>1</v>
      </c>
      <c r="AP125" t="str">
        <f t="shared" si="27"/>
        <v/>
      </c>
      <c r="AQ125">
        <f t="shared" si="28"/>
        <v>0</v>
      </c>
    </row>
    <row r="126" spans="2:43" x14ac:dyDescent="0.3">
      <c r="B126" s="2" t="s">
        <v>42</v>
      </c>
      <c r="C126" s="2">
        <v>123</v>
      </c>
      <c r="D126" s="2">
        <v>123</v>
      </c>
      <c r="E126" s="8">
        <v>0</v>
      </c>
      <c r="F126" s="7">
        <f t="shared" si="29"/>
        <v>0</v>
      </c>
      <c r="G126" s="26">
        <f t="shared" si="43"/>
        <v>0</v>
      </c>
      <c r="H126" s="26">
        <f t="shared" si="44"/>
        <v>0</v>
      </c>
      <c r="I126" s="26">
        <f t="shared" si="30"/>
        <v>0</v>
      </c>
      <c r="J126" s="26">
        <f t="shared" si="31"/>
        <v>174.8142</v>
      </c>
      <c r="K126" s="26">
        <f t="shared" si="32"/>
        <v>0</v>
      </c>
      <c r="L126" s="26">
        <f t="shared" si="45"/>
        <v>174.8142</v>
      </c>
      <c r="M126" s="26">
        <f t="shared" si="46"/>
        <v>0</v>
      </c>
      <c r="N126" s="26">
        <f t="shared" si="33"/>
        <v>0</v>
      </c>
      <c r="O126" s="26">
        <f t="shared" si="47"/>
        <v>228394.99932378597</v>
      </c>
      <c r="P126" s="26">
        <f t="shared" si="34"/>
        <v>0</v>
      </c>
      <c r="Q126" s="26">
        <f t="shared" si="48"/>
        <v>-103840.7088176955</v>
      </c>
      <c r="R126" s="26">
        <f t="shared" si="49"/>
        <v>0</v>
      </c>
      <c r="S126" s="26">
        <f t="shared" si="35"/>
        <v>0</v>
      </c>
      <c r="T126" s="28">
        <f t="shared" si="36"/>
        <v>103840.7088176955</v>
      </c>
      <c r="U126" s="26">
        <f t="shared" si="37"/>
        <v>0</v>
      </c>
      <c r="V126" s="26">
        <f t="shared" si="38"/>
        <v>0</v>
      </c>
      <c r="W126" s="26">
        <f t="shared" si="38"/>
        <v>0</v>
      </c>
      <c r="X126" s="26">
        <f t="shared" si="39"/>
        <v>0</v>
      </c>
      <c r="Y126" s="26">
        <f t="shared" si="40"/>
        <v>0</v>
      </c>
      <c r="Z126" s="26">
        <f t="shared" si="40"/>
        <v>0</v>
      </c>
      <c r="AA126" s="26">
        <f t="shared" si="41"/>
        <v>0</v>
      </c>
      <c r="AB126" s="26">
        <f t="shared" si="50"/>
        <v>79604.990012609502</v>
      </c>
      <c r="AC126" s="26">
        <f t="shared" si="42"/>
        <v>148790.00931117649</v>
      </c>
      <c r="AD126" s="15">
        <f t="shared" si="51"/>
        <v>0</v>
      </c>
      <c r="AO126">
        <f t="shared" si="26"/>
        <v>1</v>
      </c>
      <c r="AP126" t="str">
        <f t="shared" si="27"/>
        <v/>
      </c>
      <c r="AQ126">
        <f t="shared" si="28"/>
        <v>0</v>
      </c>
    </row>
    <row r="127" spans="2:43" x14ac:dyDescent="0.3">
      <c r="B127" s="2" t="s">
        <v>42</v>
      </c>
      <c r="C127" s="2">
        <v>124</v>
      </c>
      <c r="D127" s="2">
        <v>124</v>
      </c>
      <c r="E127" s="8">
        <v>0</v>
      </c>
      <c r="F127" s="7">
        <f t="shared" si="29"/>
        <v>0</v>
      </c>
      <c r="G127" s="26">
        <f t="shared" si="43"/>
        <v>0</v>
      </c>
      <c r="H127" s="26">
        <f t="shared" si="44"/>
        <v>0</v>
      </c>
      <c r="I127" s="26">
        <f t="shared" si="30"/>
        <v>0</v>
      </c>
      <c r="J127" s="26">
        <f t="shared" si="31"/>
        <v>174.8142</v>
      </c>
      <c r="K127" s="26">
        <f t="shared" si="32"/>
        <v>0</v>
      </c>
      <c r="L127" s="26">
        <f t="shared" si="45"/>
        <v>174.8142</v>
      </c>
      <c r="M127" s="26">
        <f t="shared" si="46"/>
        <v>0</v>
      </c>
      <c r="N127" s="26">
        <f t="shared" si="33"/>
        <v>0</v>
      </c>
      <c r="O127" s="26">
        <f t="shared" si="47"/>
        <v>228394.99932378597</v>
      </c>
      <c r="P127" s="26">
        <f t="shared" si="34"/>
        <v>0</v>
      </c>
      <c r="Q127" s="26">
        <f t="shared" si="48"/>
        <v>-103840.7088176955</v>
      </c>
      <c r="R127" s="26">
        <f t="shared" si="49"/>
        <v>0</v>
      </c>
      <c r="S127" s="26">
        <f t="shared" si="35"/>
        <v>0</v>
      </c>
      <c r="T127" s="28">
        <f t="shared" si="36"/>
        <v>103840.7088176955</v>
      </c>
      <c r="U127" s="26">
        <f t="shared" si="37"/>
        <v>0</v>
      </c>
      <c r="V127" s="26">
        <f t="shared" si="38"/>
        <v>0</v>
      </c>
      <c r="W127" s="26">
        <f t="shared" si="38"/>
        <v>0</v>
      </c>
      <c r="X127" s="26">
        <f t="shared" si="39"/>
        <v>0</v>
      </c>
      <c r="Y127" s="26">
        <f t="shared" si="40"/>
        <v>0</v>
      </c>
      <c r="Z127" s="26">
        <f t="shared" si="40"/>
        <v>0</v>
      </c>
      <c r="AA127" s="26">
        <f t="shared" si="41"/>
        <v>0</v>
      </c>
      <c r="AB127" s="26">
        <f t="shared" si="50"/>
        <v>79604.990012609502</v>
      </c>
      <c r="AC127" s="26">
        <f t="shared" si="42"/>
        <v>148790.00931117649</v>
      </c>
      <c r="AD127" s="15">
        <f t="shared" si="51"/>
        <v>0</v>
      </c>
      <c r="AO127">
        <f t="shared" si="26"/>
        <v>1</v>
      </c>
      <c r="AP127" t="str">
        <f t="shared" si="27"/>
        <v/>
      </c>
      <c r="AQ127">
        <f t="shared" si="28"/>
        <v>0</v>
      </c>
    </row>
    <row r="128" spans="2:43" x14ac:dyDescent="0.3">
      <c r="B128" s="2" t="s">
        <v>42</v>
      </c>
      <c r="C128" s="2">
        <v>125</v>
      </c>
      <c r="D128" s="2">
        <v>125</v>
      </c>
      <c r="E128" s="8">
        <v>0</v>
      </c>
      <c r="F128" s="7">
        <f t="shared" si="29"/>
        <v>0</v>
      </c>
      <c r="G128" s="26">
        <f t="shared" si="43"/>
        <v>0</v>
      </c>
      <c r="H128" s="26">
        <f t="shared" si="44"/>
        <v>0</v>
      </c>
      <c r="I128" s="26">
        <f t="shared" si="30"/>
        <v>0</v>
      </c>
      <c r="J128" s="26">
        <f t="shared" si="31"/>
        <v>174.8142</v>
      </c>
      <c r="K128" s="26">
        <f t="shared" si="32"/>
        <v>0</v>
      </c>
      <c r="L128" s="26">
        <f t="shared" si="45"/>
        <v>174.8142</v>
      </c>
      <c r="M128" s="26">
        <f t="shared" si="46"/>
        <v>0</v>
      </c>
      <c r="N128" s="26">
        <f t="shared" si="33"/>
        <v>0</v>
      </c>
      <c r="O128" s="26">
        <f t="shared" si="47"/>
        <v>228394.99932378597</v>
      </c>
      <c r="P128" s="26">
        <f t="shared" si="34"/>
        <v>0</v>
      </c>
      <c r="Q128" s="26">
        <f t="shared" si="48"/>
        <v>-103840.7088176955</v>
      </c>
      <c r="R128" s="26">
        <f t="shared" si="49"/>
        <v>0</v>
      </c>
      <c r="S128" s="26">
        <f t="shared" si="35"/>
        <v>0</v>
      </c>
      <c r="T128" s="28">
        <f t="shared" si="36"/>
        <v>103840.7088176955</v>
      </c>
      <c r="U128" s="26">
        <f t="shared" si="37"/>
        <v>0</v>
      </c>
      <c r="V128" s="26">
        <f t="shared" si="38"/>
        <v>0</v>
      </c>
      <c r="W128" s="26">
        <f t="shared" si="38"/>
        <v>0</v>
      </c>
      <c r="X128" s="26">
        <f t="shared" si="39"/>
        <v>0</v>
      </c>
      <c r="Y128" s="26">
        <f t="shared" si="40"/>
        <v>0</v>
      </c>
      <c r="Z128" s="26">
        <f t="shared" si="40"/>
        <v>0</v>
      </c>
      <c r="AA128" s="26">
        <f t="shared" si="41"/>
        <v>0</v>
      </c>
      <c r="AB128" s="26">
        <f t="shared" si="50"/>
        <v>79604.990012609502</v>
      </c>
      <c r="AC128" s="26">
        <f t="shared" si="42"/>
        <v>148790.00931117649</v>
      </c>
      <c r="AD128" s="15">
        <f t="shared" si="51"/>
        <v>0</v>
      </c>
      <c r="AO128">
        <f t="shared" si="26"/>
        <v>1</v>
      </c>
      <c r="AP128" t="str">
        <f t="shared" si="27"/>
        <v/>
      </c>
      <c r="AQ128">
        <f t="shared" si="28"/>
        <v>0</v>
      </c>
    </row>
    <row r="129" spans="2:43" x14ac:dyDescent="0.3">
      <c r="B129" s="2" t="s">
        <v>42</v>
      </c>
      <c r="C129" s="2">
        <v>126</v>
      </c>
      <c r="D129" s="2">
        <v>126</v>
      </c>
      <c r="E129" s="8">
        <v>0</v>
      </c>
      <c r="F129" s="7">
        <f t="shared" si="29"/>
        <v>0</v>
      </c>
      <c r="G129" s="26">
        <f t="shared" si="43"/>
        <v>0</v>
      </c>
      <c r="H129" s="26">
        <f t="shared" si="44"/>
        <v>0</v>
      </c>
      <c r="I129" s="26">
        <f t="shared" si="30"/>
        <v>0</v>
      </c>
      <c r="J129" s="26">
        <f t="shared" si="31"/>
        <v>174.8142</v>
      </c>
      <c r="K129" s="26">
        <f t="shared" si="32"/>
        <v>0</v>
      </c>
      <c r="L129" s="26">
        <f t="shared" si="45"/>
        <v>174.8142</v>
      </c>
      <c r="M129" s="26">
        <f t="shared" si="46"/>
        <v>0</v>
      </c>
      <c r="N129" s="26">
        <f t="shared" si="33"/>
        <v>0</v>
      </c>
      <c r="O129" s="26">
        <f t="shared" si="47"/>
        <v>228394.99932378597</v>
      </c>
      <c r="P129" s="26">
        <f t="shared" si="34"/>
        <v>0</v>
      </c>
      <c r="Q129" s="26">
        <f t="shared" si="48"/>
        <v>-103840.7088176955</v>
      </c>
      <c r="R129" s="26">
        <f t="shared" si="49"/>
        <v>0</v>
      </c>
      <c r="S129" s="26">
        <f t="shared" si="35"/>
        <v>0</v>
      </c>
      <c r="T129" s="28">
        <f t="shared" si="36"/>
        <v>103840.7088176955</v>
      </c>
      <c r="U129" s="26">
        <f t="shared" si="37"/>
        <v>0</v>
      </c>
      <c r="V129" s="26">
        <f t="shared" si="38"/>
        <v>0</v>
      </c>
      <c r="W129" s="26">
        <f t="shared" si="38"/>
        <v>0</v>
      </c>
      <c r="X129" s="26">
        <f t="shared" si="39"/>
        <v>0</v>
      </c>
      <c r="Y129" s="26">
        <f t="shared" si="40"/>
        <v>0</v>
      </c>
      <c r="Z129" s="26">
        <f t="shared" si="40"/>
        <v>0</v>
      </c>
      <c r="AA129" s="26">
        <f t="shared" si="41"/>
        <v>0</v>
      </c>
      <c r="AB129" s="26">
        <f t="shared" si="50"/>
        <v>79604.990012609502</v>
      </c>
      <c r="AC129" s="26">
        <f t="shared" si="42"/>
        <v>148790.00931117649</v>
      </c>
      <c r="AD129" s="15">
        <f t="shared" si="51"/>
        <v>0</v>
      </c>
      <c r="AO129">
        <f t="shared" si="26"/>
        <v>1</v>
      </c>
      <c r="AP129" t="str">
        <f t="shared" si="27"/>
        <v/>
      </c>
      <c r="AQ129">
        <f t="shared" si="28"/>
        <v>0</v>
      </c>
    </row>
    <row r="130" spans="2:43" x14ac:dyDescent="0.3">
      <c r="B130" s="2" t="s">
        <v>42</v>
      </c>
      <c r="C130" s="2">
        <v>127</v>
      </c>
      <c r="D130" s="2">
        <v>127</v>
      </c>
      <c r="E130" s="8">
        <v>0</v>
      </c>
      <c r="F130" s="7">
        <f t="shared" si="29"/>
        <v>0</v>
      </c>
      <c r="G130" s="26">
        <f t="shared" si="43"/>
        <v>0</v>
      </c>
      <c r="H130" s="26">
        <f t="shared" si="44"/>
        <v>0</v>
      </c>
      <c r="I130" s="26">
        <f t="shared" si="30"/>
        <v>0</v>
      </c>
      <c r="J130" s="26">
        <f t="shared" si="31"/>
        <v>174.8142</v>
      </c>
      <c r="K130" s="26">
        <f t="shared" si="32"/>
        <v>0</v>
      </c>
      <c r="L130" s="26">
        <f t="shared" si="45"/>
        <v>174.8142</v>
      </c>
      <c r="M130" s="26">
        <f t="shared" si="46"/>
        <v>0</v>
      </c>
      <c r="N130" s="26">
        <f t="shared" si="33"/>
        <v>0</v>
      </c>
      <c r="O130" s="26">
        <f t="shared" si="47"/>
        <v>228394.99932378597</v>
      </c>
      <c r="P130" s="26">
        <f t="shared" si="34"/>
        <v>0</v>
      </c>
      <c r="Q130" s="26">
        <f t="shared" si="48"/>
        <v>-103840.7088176955</v>
      </c>
      <c r="R130" s="26">
        <f t="shared" si="49"/>
        <v>0</v>
      </c>
      <c r="S130" s="26">
        <f t="shared" si="35"/>
        <v>0</v>
      </c>
      <c r="T130" s="28">
        <f t="shared" si="36"/>
        <v>103840.7088176955</v>
      </c>
      <c r="U130" s="26">
        <f t="shared" si="37"/>
        <v>0</v>
      </c>
      <c r="V130" s="26">
        <f t="shared" si="38"/>
        <v>0</v>
      </c>
      <c r="W130" s="26">
        <f t="shared" si="38"/>
        <v>0</v>
      </c>
      <c r="X130" s="26">
        <f t="shared" si="39"/>
        <v>0</v>
      </c>
      <c r="Y130" s="26">
        <f t="shared" si="40"/>
        <v>0</v>
      </c>
      <c r="Z130" s="26">
        <f t="shared" si="40"/>
        <v>0</v>
      </c>
      <c r="AA130" s="26">
        <f t="shared" si="41"/>
        <v>0</v>
      </c>
      <c r="AB130" s="26">
        <f t="shared" si="50"/>
        <v>79604.990012609502</v>
      </c>
      <c r="AC130" s="26">
        <f t="shared" si="42"/>
        <v>148790.00931117649</v>
      </c>
      <c r="AD130" s="15">
        <f t="shared" si="51"/>
        <v>0</v>
      </c>
      <c r="AO130">
        <f t="shared" si="26"/>
        <v>1</v>
      </c>
      <c r="AP130" t="str">
        <f t="shared" si="27"/>
        <v/>
      </c>
      <c r="AQ130">
        <f t="shared" si="28"/>
        <v>0</v>
      </c>
    </row>
    <row r="131" spans="2:43" x14ac:dyDescent="0.3">
      <c r="B131" s="2" t="s">
        <v>42</v>
      </c>
      <c r="C131" s="2">
        <v>128</v>
      </c>
      <c r="D131" s="2">
        <v>128</v>
      </c>
      <c r="E131" s="8">
        <v>0</v>
      </c>
      <c r="F131" s="7">
        <f t="shared" si="29"/>
        <v>0</v>
      </c>
      <c r="G131" s="26">
        <f t="shared" si="43"/>
        <v>0</v>
      </c>
      <c r="H131" s="26">
        <f t="shared" si="44"/>
        <v>0</v>
      </c>
      <c r="I131" s="26">
        <f t="shared" si="30"/>
        <v>0</v>
      </c>
      <c r="J131" s="26">
        <f t="shared" si="31"/>
        <v>174.8142</v>
      </c>
      <c r="K131" s="26">
        <f t="shared" si="32"/>
        <v>0</v>
      </c>
      <c r="L131" s="26">
        <f t="shared" si="45"/>
        <v>174.8142</v>
      </c>
      <c r="M131" s="26">
        <f t="shared" si="46"/>
        <v>0</v>
      </c>
      <c r="N131" s="26">
        <f t="shared" si="33"/>
        <v>0</v>
      </c>
      <c r="O131" s="26">
        <f t="shared" si="47"/>
        <v>228394.99932378597</v>
      </c>
      <c r="P131" s="26">
        <f t="shared" si="34"/>
        <v>0</v>
      </c>
      <c r="Q131" s="26">
        <f t="shared" si="48"/>
        <v>-103840.7088176955</v>
      </c>
      <c r="R131" s="26">
        <f t="shared" si="49"/>
        <v>0</v>
      </c>
      <c r="S131" s="26">
        <f t="shared" si="35"/>
        <v>0</v>
      </c>
      <c r="T131" s="28">
        <f t="shared" si="36"/>
        <v>103840.7088176955</v>
      </c>
      <c r="U131" s="26">
        <f t="shared" si="37"/>
        <v>0</v>
      </c>
      <c r="V131" s="26">
        <f t="shared" si="38"/>
        <v>0</v>
      </c>
      <c r="W131" s="26">
        <f t="shared" si="38"/>
        <v>0</v>
      </c>
      <c r="X131" s="26">
        <f t="shared" si="39"/>
        <v>0</v>
      </c>
      <c r="Y131" s="26">
        <f t="shared" si="40"/>
        <v>0</v>
      </c>
      <c r="Z131" s="26">
        <f t="shared" si="40"/>
        <v>0</v>
      </c>
      <c r="AA131" s="26">
        <f t="shared" si="41"/>
        <v>0</v>
      </c>
      <c r="AB131" s="26">
        <f t="shared" si="50"/>
        <v>79604.990012609502</v>
      </c>
      <c r="AC131" s="26">
        <f t="shared" si="42"/>
        <v>148790.00931117649</v>
      </c>
      <c r="AD131" s="15">
        <f t="shared" si="51"/>
        <v>0</v>
      </c>
      <c r="AO131">
        <f t="shared" ref="AO131:AO194" si="52">IF(E131&lt;1,1,0)</f>
        <v>1</v>
      </c>
      <c r="AP131" t="str">
        <f t="shared" ref="AP131:AP194" si="53">IF(AO131=1,"",E131)</f>
        <v/>
      </c>
      <c r="AQ131">
        <f t="shared" ref="AQ131:AQ194" si="54">E131/3.6</f>
        <v>0</v>
      </c>
    </row>
    <row r="132" spans="2:43" x14ac:dyDescent="0.3">
      <c r="B132" s="2" t="s">
        <v>42</v>
      </c>
      <c r="C132" s="2">
        <v>129</v>
      </c>
      <c r="D132" s="2">
        <v>129</v>
      </c>
      <c r="E132" s="8">
        <v>0</v>
      </c>
      <c r="F132" s="7">
        <f t="shared" ref="F132:F195" si="55">E132*(1000/3600)</f>
        <v>0</v>
      </c>
      <c r="G132" s="26">
        <f t="shared" si="43"/>
        <v>0</v>
      </c>
      <c r="H132" s="26">
        <f t="shared" si="44"/>
        <v>0</v>
      </c>
      <c r="I132" s="26">
        <f t="shared" ref="I132:I195" si="56">$AF$12*G132</f>
        <v>0</v>
      </c>
      <c r="J132" s="26">
        <f t="shared" ref="J132:J195" si="57">$AF$12*9.81*$AF$14</f>
        <v>174.8142</v>
      </c>
      <c r="K132" s="26">
        <f t="shared" ref="K132:K195" si="58">0.5*$AF$15*$AF$16*$AF$13*(F132^2)</f>
        <v>0</v>
      </c>
      <c r="L132" s="26">
        <f t="shared" si="45"/>
        <v>174.8142</v>
      </c>
      <c r="M132" s="26">
        <f t="shared" si="46"/>
        <v>0</v>
      </c>
      <c r="N132" s="26">
        <f t="shared" ref="N132:N195" si="59">IF(M132&gt;0,M132,0)</f>
        <v>0</v>
      </c>
      <c r="O132" s="26">
        <f t="shared" si="47"/>
        <v>228394.99932378597</v>
      </c>
      <c r="P132" s="26">
        <f t="shared" ref="P132:P195" si="60">IF(M132&lt;0,M132,0)</f>
        <v>0</v>
      </c>
      <c r="Q132" s="26">
        <f t="shared" si="48"/>
        <v>-103840.7088176955</v>
      </c>
      <c r="R132" s="26">
        <f t="shared" si="49"/>
        <v>0</v>
      </c>
      <c r="S132" s="26">
        <f t="shared" ref="S132:S195" si="61">ABS(R132)</f>
        <v>0</v>
      </c>
      <c r="T132" s="28">
        <f t="shared" ref="T132:T195" si="62">ABS(Q132)</f>
        <v>103840.7088176955</v>
      </c>
      <c r="U132" s="26">
        <f t="shared" ref="U132:U195" si="63">P132*-0.98</f>
        <v>0</v>
      </c>
      <c r="V132" s="26">
        <f t="shared" ref="V132:W195" si="64">U132*0.95</f>
        <v>0</v>
      </c>
      <c r="W132" s="26">
        <f t="shared" si="64"/>
        <v>0</v>
      </c>
      <c r="X132" s="26">
        <f t="shared" ref="X132:X195" si="65">W132*0.98</f>
        <v>0</v>
      </c>
      <c r="Y132" s="26">
        <f t="shared" ref="Y132:Z195" si="66">X132*0.95</f>
        <v>0</v>
      </c>
      <c r="Z132" s="26">
        <f t="shared" si="66"/>
        <v>0</v>
      </c>
      <c r="AA132" s="26">
        <f t="shared" ref="AA132:AA195" si="67">Z132*0.98</f>
        <v>0</v>
      </c>
      <c r="AB132" s="26">
        <f t="shared" si="50"/>
        <v>79604.990012609502</v>
      </c>
      <c r="AC132" s="26">
        <f t="shared" ref="AC132:AC195" si="68">O132-AB132</f>
        <v>148790.00931117649</v>
      </c>
      <c r="AD132" s="15">
        <f t="shared" si="51"/>
        <v>0</v>
      </c>
      <c r="AO132">
        <f t="shared" si="52"/>
        <v>1</v>
      </c>
      <c r="AP132" t="str">
        <f t="shared" si="53"/>
        <v/>
      </c>
      <c r="AQ132">
        <f t="shared" si="54"/>
        <v>0</v>
      </c>
    </row>
    <row r="133" spans="2:43" x14ac:dyDescent="0.3">
      <c r="B133" s="2" t="s">
        <v>42</v>
      </c>
      <c r="C133" s="2">
        <v>130</v>
      </c>
      <c r="D133" s="2">
        <v>130</v>
      </c>
      <c r="E133" s="8">
        <v>0</v>
      </c>
      <c r="F133" s="7">
        <f t="shared" si="55"/>
        <v>0</v>
      </c>
      <c r="G133" s="26">
        <f t="shared" ref="G133:G196" si="69">($E134-$E132)/2/3.6</f>
        <v>0</v>
      </c>
      <c r="H133" s="26">
        <f t="shared" ref="H133:H196" si="70">($E134-$E132)/2</f>
        <v>0</v>
      </c>
      <c r="I133" s="26">
        <f t="shared" si="56"/>
        <v>0</v>
      </c>
      <c r="J133" s="26">
        <f t="shared" si="57"/>
        <v>174.8142</v>
      </c>
      <c r="K133" s="26">
        <f t="shared" si="58"/>
        <v>0</v>
      </c>
      <c r="L133" s="26">
        <f t="shared" ref="L133:L196" si="71">I133+J133+K133</f>
        <v>174.8142</v>
      </c>
      <c r="M133" s="26">
        <f t="shared" ref="M133:M196" si="72">(L133*F133)</f>
        <v>0</v>
      </c>
      <c r="N133" s="26">
        <f t="shared" si="59"/>
        <v>0</v>
      </c>
      <c r="O133" s="26">
        <f t="shared" ref="O133:O196" si="73">O132+N133</f>
        <v>228394.99932378597</v>
      </c>
      <c r="P133" s="26">
        <f t="shared" si="60"/>
        <v>0</v>
      </c>
      <c r="Q133" s="26">
        <f t="shared" ref="Q133:Q196" si="74">Q132+P133</f>
        <v>-103840.7088176955</v>
      </c>
      <c r="R133" s="26">
        <f t="shared" ref="R133:R196" si="75">IF(P133=0,0,R132+P133)</f>
        <v>0</v>
      </c>
      <c r="S133" s="26">
        <f t="shared" si="61"/>
        <v>0</v>
      </c>
      <c r="T133" s="28">
        <f t="shared" si="62"/>
        <v>103840.7088176955</v>
      </c>
      <c r="U133" s="26">
        <f t="shared" si="63"/>
        <v>0</v>
      </c>
      <c r="V133" s="26">
        <f t="shared" si="64"/>
        <v>0</v>
      </c>
      <c r="W133" s="26">
        <f t="shared" si="64"/>
        <v>0</v>
      </c>
      <c r="X133" s="26">
        <f t="shared" si="65"/>
        <v>0</v>
      </c>
      <c r="Y133" s="26">
        <f t="shared" si="66"/>
        <v>0</v>
      </c>
      <c r="Z133" s="26">
        <f t="shared" si="66"/>
        <v>0</v>
      </c>
      <c r="AA133" s="26">
        <f t="shared" si="67"/>
        <v>0</v>
      </c>
      <c r="AB133" s="26">
        <f t="shared" ref="AB133:AB196" si="76">AB132+AA133</f>
        <v>79604.990012609502</v>
      </c>
      <c r="AC133" s="26">
        <f t="shared" si="68"/>
        <v>148790.00931117649</v>
      </c>
      <c r="AD133" s="15">
        <f t="shared" ref="AD133:AD196" si="77">IF(W133=0,0,AD132+W133)</f>
        <v>0</v>
      </c>
      <c r="AO133">
        <f t="shared" si="52"/>
        <v>1</v>
      </c>
      <c r="AP133" t="str">
        <f t="shared" si="53"/>
        <v/>
      </c>
      <c r="AQ133">
        <f t="shared" si="54"/>
        <v>0</v>
      </c>
    </row>
    <row r="134" spans="2:43" x14ac:dyDescent="0.3">
      <c r="B134" s="2" t="s">
        <v>42</v>
      </c>
      <c r="C134" s="2">
        <v>131</v>
      </c>
      <c r="D134" s="2">
        <v>131</v>
      </c>
      <c r="E134" s="8">
        <v>0</v>
      </c>
      <c r="F134" s="7">
        <f t="shared" si="55"/>
        <v>0</v>
      </c>
      <c r="G134" s="26">
        <f t="shared" si="69"/>
        <v>0</v>
      </c>
      <c r="H134" s="26">
        <f t="shared" si="70"/>
        <v>0</v>
      </c>
      <c r="I134" s="26">
        <f t="shared" si="56"/>
        <v>0</v>
      </c>
      <c r="J134" s="26">
        <f t="shared" si="57"/>
        <v>174.8142</v>
      </c>
      <c r="K134" s="26">
        <f t="shared" si="58"/>
        <v>0</v>
      </c>
      <c r="L134" s="26">
        <f t="shared" si="71"/>
        <v>174.8142</v>
      </c>
      <c r="M134" s="26">
        <f t="shared" si="72"/>
        <v>0</v>
      </c>
      <c r="N134" s="26">
        <f t="shared" si="59"/>
        <v>0</v>
      </c>
      <c r="O134" s="26">
        <f t="shared" si="73"/>
        <v>228394.99932378597</v>
      </c>
      <c r="P134" s="26">
        <f t="shared" si="60"/>
        <v>0</v>
      </c>
      <c r="Q134" s="26">
        <f t="shared" si="74"/>
        <v>-103840.7088176955</v>
      </c>
      <c r="R134" s="26">
        <f t="shared" si="75"/>
        <v>0</v>
      </c>
      <c r="S134" s="26">
        <f t="shared" si="61"/>
        <v>0</v>
      </c>
      <c r="T134" s="28">
        <f t="shared" si="62"/>
        <v>103840.7088176955</v>
      </c>
      <c r="U134" s="26">
        <f t="shared" si="63"/>
        <v>0</v>
      </c>
      <c r="V134" s="26">
        <f t="shared" si="64"/>
        <v>0</v>
      </c>
      <c r="W134" s="26">
        <f t="shared" si="64"/>
        <v>0</v>
      </c>
      <c r="X134" s="26">
        <f t="shared" si="65"/>
        <v>0</v>
      </c>
      <c r="Y134" s="26">
        <f t="shared" si="66"/>
        <v>0</v>
      </c>
      <c r="Z134" s="26">
        <f t="shared" si="66"/>
        <v>0</v>
      </c>
      <c r="AA134" s="26">
        <f t="shared" si="67"/>
        <v>0</v>
      </c>
      <c r="AB134" s="26">
        <f t="shared" si="76"/>
        <v>79604.990012609502</v>
      </c>
      <c r="AC134" s="26">
        <f t="shared" si="68"/>
        <v>148790.00931117649</v>
      </c>
      <c r="AD134" s="15">
        <f t="shared" si="77"/>
        <v>0</v>
      </c>
      <c r="AO134">
        <f t="shared" si="52"/>
        <v>1</v>
      </c>
      <c r="AP134" t="str">
        <f t="shared" si="53"/>
        <v/>
      </c>
      <c r="AQ134">
        <f t="shared" si="54"/>
        <v>0</v>
      </c>
    </row>
    <row r="135" spans="2:43" x14ac:dyDescent="0.3">
      <c r="B135" s="2" t="s">
        <v>42</v>
      </c>
      <c r="C135" s="2">
        <v>132</v>
      </c>
      <c r="D135" s="2">
        <v>132</v>
      </c>
      <c r="E135" s="8">
        <v>0</v>
      </c>
      <c r="F135" s="7">
        <f t="shared" si="55"/>
        <v>0</v>
      </c>
      <c r="G135" s="26">
        <f t="shared" si="69"/>
        <v>0</v>
      </c>
      <c r="H135" s="26">
        <f t="shared" si="70"/>
        <v>0</v>
      </c>
      <c r="I135" s="26">
        <f t="shared" si="56"/>
        <v>0</v>
      </c>
      <c r="J135" s="26">
        <f t="shared" si="57"/>
        <v>174.8142</v>
      </c>
      <c r="K135" s="26">
        <f t="shared" si="58"/>
        <v>0</v>
      </c>
      <c r="L135" s="26">
        <f t="shared" si="71"/>
        <v>174.8142</v>
      </c>
      <c r="M135" s="26">
        <f t="shared" si="72"/>
        <v>0</v>
      </c>
      <c r="N135" s="26">
        <f t="shared" si="59"/>
        <v>0</v>
      </c>
      <c r="O135" s="26">
        <f t="shared" si="73"/>
        <v>228394.99932378597</v>
      </c>
      <c r="P135" s="26">
        <f t="shared" si="60"/>
        <v>0</v>
      </c>
      <c r="Q135" s="26">
        <f t="shared" si="74"/>
        <v>-103840.7088176955</v>
      </c>
      <c r="R135" s="26">
        <f t="shared" si="75"/>
        <v>0</v>
      </c>
      <c r="S135" s="26">
        <f t="shared" si="61"/>
        <v>0</v>
      </c>
      <c r="T135" s="28">
        <f t="shared" si="62"/>
        <v>103840.7088176955</v>
      </c>
      <c r="U135" s="26">
        <f t="shared" si="63"/>
        <v>0</v>
      </c>
      <c r="V135" s="26">
        <f t="shared" si="64"/>
        <v>0</v>
      </c>
      <c r="W135" s="26">
        <f t="shared" si="64"/>
        <v>0</v>
      </c>
      <c r="X135" s="26">
        <f t="shared" si="65"/>
        <v>0</v>
      </c>
      <c r="Y135" s="26">
        <f t="shared" si="66"/>
        <v>0</v>
      </c>
      <c r="Z135" s="26">
        <f t="shared" si="66"/>
        <v>0</v>
      </c>
      <c r="AA135" s="26">
        <f t="shared" si="67"/>
        <v>0</v>
      </c>
      <c r="AB135" s="26">
        <f t="shared" si="76"/>
        <v>79604.990012609502</v>
      </c>
      <c r="AC135" s="26">
        <f t="shared" si="68"/>
        <v>148790.00931117649</v>
      </c>
      <c r="AD135" s="15">
        <f t="shared" si="77"/>
        <v>0</v>
      </c>
      <c r="AO135">
        <f t="shared" si="52"/>
        <v>1</v>
      </c>
      <c r="AP135" t="str">
        <f t="shared" si="53"/>
        <v/>
      </c>
      <c r="AQ135">
        <f t="shared" si="54"/>
        <v>0</v>
      </c>
    </row>
    <row r="136" spans="2:43" x14ac:dyDescent="0.3">
      <c r="B136" s="2" t="s">
        <v>42</v>
      </c>
      <c r="C136" s="2">
        <v>133</v>
      </c>
      <c r="D136" s="2">
        <v>133</v>
      </c>
      <c r="E136" s="8">
        <v>0</v>
      </c>
      <c r="F136" s="7">
        <f t="shared" si="55"/>
        <v>0</v>
      </c>
      <c r="G136" s="26">
        <f t="shared" si="69"/>
        <v>0</v>
      </c>
      <c r="H136" s="26">
        <f t="shared" si="70"/>
        <v>0</v>
      </c>
      <c r="I136" s="26">
        <f t="shared" si="56"/>
        <v>0</v>
      </c>
      <c r="J136" s="26">
        <f t="shared" si="57"/>
        <v>174.8142</v>
      </c>
      <c r="K136" s="26">
        <f t="shared" si="58"/>
        <v>0</v>
      </c>
      <c r="L136" s="26">
        <f t="shared" si="71"/>
        <v>174.8142</v>
      </c>
      <c r="M136" s="26">
        <f t="shared" si="72"/>
        <v>0</v>
      </c>
      <c r="N136" s="26">
        <f t="shared" si="59"/>
        <v>0</v>
      </c>
      <c r="O136" s="26">
        <f t="shared" si="73"/>
        <v>228394.99932378597</v>
      </c>
      <c r="P136" s="26">
        <f t="shared" si="60"/>
        <v>0</v>
      </c>
      <c r="Q136" s="26">
        <f t="shared" si="74"/>
        <v>-103840.7088176955</v>
      </c>
      <c r="R136" s="26">
        <f t="shared" si="75"/>
        <v>0</v>
      </c>
      <c r="S136" s="26">
        <f t="shared" si="61"/>
        <v>0</v>
      </c>
      <c r="T136" s="28">
        <f t="shared" si="62"/>
        <v>103840.7088176955</v>
      </c>
      <c r="U136" s="26">
        <f t="shared" si="63"/>
        <v>0</v>
      </c>
      <c r="V136" s="26">
        <f t="shared" si="64"/>
        <v>0</v>
      </c>
      <c r="W136" s="26">
        <f t="shared" si="64"/>
        <v>0</v>
      </c>
      <c r="X136" s="26">
        <f t="shared" si="65"/>
        <v>0</v>
      </c>
      <c r="Y136" s="26">
        <f t="shared" si="66"/>
        <v>0</v>
      </c>
      <c r="Z136" s="26">
        <f t="shared" si="66"/>
        <v>0</v>
      </c>
      <c r="AA136" s="26">
        <f t="shared" si="67"/>
        <v>0</v>
      </c>
      <c r="AB136" s="26">
        <f t="shared" si="76"/>
        <v>79604.990012609502</v>
      </c>
      <c r="AC136" s="26">
        <f t="shared" si="68"/>
        <v>148790.00931117649</v>
      </c>
      <c r="AD136" s="15">
        <f t="shared" si="77"/>
        <v>0</v>
      </c>
      <c r="AO136">
        <f t="shared" si="52"/>
        <v>1</v>
      </c>
      <c r="AP136" t="str">
        <f t="shared" si="53"/>
        <v/>
      </c>
      <c r="AQ136">
        <f t="shared" si="54"/>
        <v>0</v>
      </c>
    </row>
    <row r="137" spans="2:43" x14ac:dyDescent="0.3">
      <c r="B137" s="2" t="s">
        <v>42</v>
      </c>
      <c r="C137" s="2">
        <v>134</v>
      </c>
      <c r="D137" s="2">
        <v>134</v>
      </c>
      <c r="E137" s="8">
        <v>0</v>
      </c>
      <c r="F137" s="7">
        <f t="shared" si="55"/>
        <v>0</v>
      </c>
      <c r="G137" s="26">
        <f t="shared" si="69"/>
        <v>0</v>
      </c>
      <c r="H137" s="26">
        <f t="shared" si="70"/>
        <v>0</v>
      </c>
      <c r="I137" s="26">
        <f t="shared" si="56"/>
        <v>0</v>
      </c>
      <c r="J137" s="26">
        <f t="shared" si="57"/>
        <v>174.8142</v>
      </c>
      <c r="K137" s="26">
        <f t="shared" si="58"/>
        <v>0</v>
      </c>
      <c r="L137" s="26">
        <f t="shared" si="71"/>
        <v>174.8142</v>
      </c>
      <c r="M137" s="26">
        <f t="shared" si="72"/>
        <v>0</v>
      </c>
      <c r="N137" s="26">
        <f t="shared" si="59"/>
        <v>0</v>
      </c>
      <c r="O137" s="26">
        <f t="shared" si="73"/>
        <v>228394.99932378597</v>
      </c>
      <c r="P137" s="26">
        <f t="shared" si="60"/>
        <v>0</v>
      </c>
      <c r="Q137" s="26">
        <f t="shared" si="74"/>
        <v>-103840.7088176955</v>
      </c>
      <c r="R137" s="26">
        <f t="shared" si="75"/>
        <v>0</v>
      </c>
      <c r="S137" s="26">
        <f t="shared" si="61"/>
        <v>0</v>
      </c>
      <c r="T137" s="28">
        <f t="shared" si="62"/>
        <v>103840.7088176955</v>
      </c>
      <c r="U137" s="26">
        <f t="shared" si="63"/>
        <v>0</v>
      </c>
      <c r="V137" s="26">
        <f t="shared" si="64"/>
        <v>0</v>
      </c>
      <c r="W137" s="26">
        <f t="shared" si="64"/>
        <v>0</v>
      </c>
      <c r="X137" s="26">
        <f t="shared" si="65"/>
        <v>0</v>
      </c>
      <c r="Y137" s="26">
        <f t="shared" si="66"/>
        <v>0</v>
      </c>
      <c r="Z137" s="26">
        <f t="shared" si="66"/>
        <v>0</v>
      </c>
      <c r="AA137" s="26">
        <f t="shared" si="67"/>
        <v>0</v>
      </c>
      <c r="AB137" s="26">
        <f t="shared" si="76"/>
        <v>79604.990012609502</v>
      </c>
      <c r="AC137" s="26">
        <f t="shared" si="68"/>
        <v>148790.00931117649</v>
      </c>
      <c r="AD137" s="15">
        <f t="shared" si="77"/>
        <v>0</v>
      </c>
      <c r="AO137">
        <f t="shared" si="52"/>
        <v>1</v>
      </c>
      <c r="AP137" t="str">
        <f t="shared" si="53"/>
        <v/>
      </c>
      <c r="AQ137">
        <f t="shared" si="54"/>
        <v>0</v>
      </c>
    </row>
    <row r="138" spans="2:43" x14ac:dyDescent="0.3">
      <c r="B138" s="2" t="s">
        <v>42</v>
      </c>
      <c r="C138" s="2">
        <v>135</v>
      </c>
      <c r="D138" s="2">
        <v>135</v>
      </c>
      <c r="E138" s="8">
        <v>0</v>
      </c>
      <c r="F138" s="7">
        <f t="shared" si="55"/>
        <v>0</v>
      </c>
      <c r="G138" s="26">
        <f t="shared" si="69"/>
        <v>0</v>
      </c>
      <c r="H138" s="26">
        <f t="shared" si="70"/>
        <v>0</v>
      </c>
      <c r="I138" s="26">
        <f t="shared" si="56"/>
        <v>0</v>
      </c>
      <c r="J138" s="26">
        <f t="shared" si="57"/>
        <v>174.8142</v>
      </c>
      <c r="K138" s="26">
        <f t="shared" si="58"/>
        <v>0</v>
      </c>
      <c r="L138" s="26">
        <f t="shared" si="71"/>
        <v>174.8142</v>
      </c>
      <c r="M138" s="26">
        <f t="shared" si="72"/>
        <v>0</v>
      </c>
      <c r="N138" s="26">
        <f t="shared" si="59"/>
        <v>0</v>
      </c>
      <c r="O138" s="26">
        <f t="shared" si="73"/>
        <v>228394.99932378597</v>
      </c>
      <c r="P138" s="26">
        <f t="shared" si="60"/>
        <v>0</v>
      </c>
      <c r="Q138" s="26">
        <f t="shared" si="74"/>
        <v>-103840.7088176955</v>
      </c>
      <c r="R138" s="26">
        <f t="shared" si="75"/>
        <v>0</v>
      </c>
      <c r="S138" s="26">
        <f t="shared" si="61"/>
        <v>0</v>
      </c>
      <c r="T138" s="28">
        <f t="shared" si="62"/>
        <v>103840.7088176955</v>
      </c>
      <c r="U138" s="26">
        <f t="shared" si="63"/>
        <v>0</v>
      </c>
      <c r="V138" s="26">
        <f t="shared" si="64"/>
        <v>0</v>
      </c>
      <c r="W138" s="26">
        <f t="shared" si="64"/>
        <v>0</v>
      </c>
      <c r="X138" s="26">
        <f t="shared" si="65"/>
        <v>0</v>
      </c>
      <c r="Y138" s="26">
        <f t="shared" si="66"/>
        <v>0</v>
      </c>
      <c r="Z138" s="26">
        <f t="shared" si="66"/>
        <v>0</v>
      </c>
      <c r="AA138" s="26">
        <f t="shared" si="67"/>
        <v>0</v>
      </c>
      <c r="AB138" s="26">
        <f t="shared" si="76"/>
        <v>79604.990012609502</v>
      </c>
      <c r="AC138" s="26">
        <f t="shared" si="68"/>
        <v>148790.00931117649</v>
      </c>
      <c r="AD138" s="15">
        <f t="shared" si="77"/>
        <v>0</v>
      </c>
      <c r="AO138">
        <f t="shared" si="52"/>
        <v>1</v>
      </c>
      <c r="AP138" t="str">
        <f t="shared" si="53"/>
        <v/>
      </c>
      <c r="AQ138">
        <f t="shared" si="54"/>
        <v>0</v>
      </c>
    </row>
    <row r="139" spans="2:43" x14ac:dyDescent="0.3">
      <c r="B139" s="2" t="s">
        <v>42</v>
      </c>
      <c r="C139" s="2">
        <v>136</v>
      </c>
      <c r="D139" s="2">
        <v>136</v>
      </c>
      <c r="E139" s="8">
        <v>0</v>
      </c>
      <c r="F139" s="7">
        <f t="shared" si="55"/>
        <v>0</v>
      </c>
      <c r="G139" s="26">
        <f t="shared" si="69"/>
        <v>0</v>
      </c>
      <c r="H139" s="26">
        <f t="shared" si="70"/>
        <v>0</v>
      </c>
      <c r="I139" s="26">
        <f t="shared" si="56"/>
        <v>0</v>
      </c>
      <c r="J139" s="26">
        <f t="shared" si="57"/>
        <v>174.8142</v>
      </c>
      <c r="K139" s="26">
        <f t="shared" si="58"/>
        <v>0</v>
      </c>
      <c r="L139" s="26">
        <f t="shared" si="71"/>
        <v>174.8142</v>
      </c>
      <c r="M139" s="26">
        <f t="shared" si="72"/>
        <v>0</v>
      </c>
      <c r="N139" s="26">
        <f t="shared" si="59"/>
        <v>0</v>
      </c>
      <c r="O139" s="26">
        <f t="shared" si="73"/>
        <v>228394.99932378597</v>
      </c>
      <c r="P139" s="26">
        <f t="shared" si="60"/>
        <v>0</v>
      </c>
      <c r="Q139" s="26">
        <f t="shared" si="74"/>
        <v>-103840.7088176955</v>
      </c>
      <c r="R139" s="26">
        <f t="shared" si="75"/>
        <v>0</v>
      </c>
      <c r="S139" s="26">
        <f t="shared" si="61"/>
        <v>0</v>
      </c>
      <c r="T139" s="28">
        <f t="shared" si="62"/>
        <v>103840.7088176955</v>
      </c>
      <c r="U139" s="26">
        <f t="shared" si="63"/>
        <v>0</v>
      </c>
      <c r="V139" s="26">
        <f t="shared" si="64"/>
        <v>0</v>
      </c>
      <c r="W139" s="26">
        <f t="shared" si="64"/>
        <v>0</v>
      </c>
      <c r="X139" s="26">
        <f t="shared" si="65"/>
        <v>0</v>
      </c>
      <c r="Y139" s="26">
        <f t="shared" si="66"/>
        <v>0</v>
      </c>
      <c r="Z139" s="26">
        <f t="shared" si="66"/>
        <v>0</v>
      </c>
      <c r="AA139" s="26">
        <f t="shared" si="67"/>
        <v>0</v>
      </c>
      <c r="AB139" s="26">
        <f t="shared" si="76"/>
        <v>79604.990012609502</v>
      </c>
      <c r="AC139" s="26">
        <f t="shared" si="68"/>
        <v>148790.00931117649</v>
      </c>
      <c r="AD139" s="15">
        <f t="shared" si="77"/>
        <v>0</v>
      </c>
      <c r="AO139">
        <f t="shared" si="52"/>
        <v>1</v>
      </c>
      <c r="AP139" t="str">
        <f t="shared" si="53"/>
        <v/>
      </c>
      <c r="AQ139">
        <f t="shared" si="54"/>
        <v>0</v>
      </c>
    </row>
    <row r="140" spans="2:43" x14ac:dyDescent="0.3">
      <c r="B140" s="2" t="s">
        <v>42</v>
      </c>
      <c r="C140" s="2">
        <v>137</v>
      </c>
      <c r="D140" s="2">
        <v>137</v>
      </c>
      <c r="E140" s="8">
        <v>0</v>
      </c>
      <c r="F140" s="7">
        <f t="shared" si="55"/>
        <v>0</v>
      </c>
      <c r="G140" s="26">
        <f t="shared" si="69"/>
        <v>2.777777777777778E-2</v>
      </c>
      <c r="H140" s="26">
        <f t="shared" si="70"/>
        <v>0.1</v>
      </c>
      <c r="I140" s="26">
        <f t="shared" si="56"/>
        <v>33</v>
      </c>
      <c r="J140" s="26">
        <f t="shared" si="57"/>
        <v>174.8142</v>
      </c>
      <c r="K140" s="26">
        <f t="shared" si="58"/>
        <v>0</v>
      </c>
      <c r="L140" s="26">
        <f t="shared" si="71"/>
        <v>207.8142</v>
      </c>
      <c r="M140" s="26">
        <f t="shared" si="72"/>
        <v>0</v>
      </c>
      <c r="N140" s="26">
        <f t="shared" si="59"/>
        <v>0</v>
      </c>
      <c r="O140" s="26">
        <f t="shared" si="73"/>
        <v>228394.99932378597</v>
      </c>
      <c r="P140" s="26">
        <f t="shared" si="60"/>
        <v>0</v>
      </c>
      <c r="Q140" s="26">
        <f t="shared" si="74"/>
        <v>-103840.7088176955</v>
      </c>
      <c r="R140" s="26">
        <f t="shared" si="75"/>
        <v>0</v>
      </c>
      <c r="S140" s="26">
        <f t="shared" si="61"/>
        <v>0</v>
      </c>
      <c r="T140" s="28">
        <f t="shared" si="62"/>
        <v>103840.7088176955</v>
      </c>
      <c r="U140" s="26">
        <f t="shared" si="63"/>
        <v>0</v>
      </c>
      <c r="V140" s="26">
        <f t="shared" si="64"/>
        <v>0</v>
      </c>
      <c r="W140" s="26">
        <f t="shared" si="64"/>
        <v>0</v>
      </c>
      <c r="X140" s="26">
        <f t="shared" si="65"/>
        <v>0</v>
      </c>
      <c r="Y140" s="26">
        <f t="shared" si="66"/>
        <v>0</v>
      </c>
      <c r="Z140" s="26">
        <f t="shared" si="66"/>
        <v>0</v>
      </c>
      <c r="AA140" s="26">
        <f t="shared" si="67"/>
        <v>0</v>
      </c>
      <c r="AB140" s="26">
        <f t="shared" si="76"/>
        <v>79604.990012609502</v>
      </c>
      <c r="AC140" s="26">
        <f t="shared" si="68"/>
        <v>148790.00931117649</v>
      </c>
      <c r="AD140" s="15">
        <f t="shared" si="77"/>
        <v>0</v>
      </c>
      <c r="AO140">
        <f t="shared" si="52"/>
        <v>1</v>
      </c>
      <c r="AP140" t="str">
        <f t="shared" si="53"/>
        <v/>
      </c>
      <c r="AQ140">
        <f t="shared" si="54"/>
        <v>0</v>
      </c>
    </row>
    <row r="141" spans="2:43" x14ac:dyDescent="0.3">
      <c r="B141" s="2" t="s">
        <v>42</v>
      </c>
      <c r="C141" s="2">
        <v>138</v>
      </c>
      <c r="D141" s="2">
        <v>138</v>
      </c>
      <c r="E141" s="8">
        <v>0.2</v>
      </c>
      <c r="F141" s="7">
        <f t="shared" si="55"/>
        <v>5.5555555555555559E-2</v>
      </c>
      <c r="G141" s="26">
        <f t="shared" si="69"/>
        <v>0.2638888888888889</v>
      </c>
      <c r="H141" s="26">
        <f t="shared" si="70"/>
        <v>0.95</v>
      </c>
      <c r="I141" s="26">
        <f t="shared" si="56"/>
        <v>313.5</v>
      </c>
      <c r="J141" s="26">
        <f t="shared" si="57"/>
        <v>174.8142</v>
      </c>
      <c r="K141" s="26">
        <f t="shared" si="58"/>
        <v>1.060740740740741E-3</v>
      </c>
      <c r="L141" s="26">
        <f t="shared" si="71"/>
        <v>488.31526074074077</v>
      </c>
      <c r="M141" s="26">
        <f t="shared" si="72"/>
        <v>27.128625596707824</v>
      </c>
      <c r="N141" s="26">
        <f t="shared" si="59"/>
        <v>27.128625596707824</v>
      </c>
      <c r="O141" s="26">
        <f t="shared" si="73"/>
        <v>228422.12794938267</v>
      </c>
      <c r="P141" s="26">
        <f t="shared" si="60"/>
        <v>0</v>
      </c>
      <c r="Q141" s="26">
        <f t="shared" si="74"/>
        <v>-103840.7088176955</v>
      </c>
      <c r="R141" s="26">
        <f t="shared" si="75"/>
        <v>0</v>
      </c>
      <c r="S141" s="26">
        <f t="shared" si="61"/>
        <v>0</v>
      </c>
      <c r="T141" s="28">
        <f t="shared" si="62"/>
        <v>103840.7088176955</v>
      </c>
      <c r="U141" s="26">
        <f t="shared" si="63"/>
        <v>0</v>
      </c>
      <c r="V141" s="26">
        <f t="shared" si="64"/>
        <v>0</v>
      </c>
      <c r="W141" s="26">
        <f t="shared" si="64"/>
        <v>0</v>
      </c>
      <c r="X141" s="26">
        <f t="shared" si="65"/>
        <v>0</v>
      </c>
      <c r="Y141" s="26">
        <f t="shared" si="66"/>
        <v>0</v>
      </c>
      <c r="Z141" s="26">
        <f t="shared" si="66"/>
        <v>0</v>
      </c>
      <c r="AA141" s="26">
        <f t="shared" si="67"/>
        <v>0</v>
      </c>
      <c r="AB141" s="26">
        <f t="shared" si="76"/>
        <v>79604.990012609502</v>
      </c>
      <c r="AC141" s="26">
        <f t="shared" si="68"/>
        <v>148817.13793677319</v>
      </c>
      <c r="AD141" s="15">
        <f t="shared" si="77"/>
        <v>0</v>
      </c>
      <c r="AO141">
        <f t="shared" si="52"/>
        <v>1</v>
      </c>
      <c r="AP141" t="str">
        <f t="shared" si="53"/>
        <v/>
      </c>
      <c r="AQ141">
        <f t="shared" si="54"/>
        <v>5.5555555555555559E-2</v>
      </c>
    </row>
    <row r="142" spans="2:43" x14ac:dyDescent="0.3">
      <c r="B142" s="2" t="s">
        <v>42</v>
      </c>
      <c r="C142" s="2">
        <v>139</v>
      </c>
      <c r="D142" s="2">
        <v>139</v>
      </c>
      <c r="E142" s="8">
        <v>1.9</v>
      </c>
      <c r="F142" s="7">
        <f t="shared" si="55"/>
        <v>0.52777777777777779</v>
      </c>
      <c r="G142" s="26">
        <f t="shared" si="69"/>
        <v>0.81944444444444431</v>
      </c>
      <c r="H142" s="26">
        <f t="shared" si="70"/>
        <v>2.9499999999999997</v>
      </c>
      <c r="I142" s="26">
        <f t="shared" si="56"/>
        <v>973.49999999999989</v>
      </c>
      <c r="J142" s="26">
        <f t="shared" si="57"/>
        <v>174.8142</v>
      </c>
      <c r="K142" s="26">
        <f t="shared" si="58"/>
        <v>9.5731851851851874E-2</v>
      </c>
      <c r="L142" s="26">
        <f t="shared" si="71"/>
        <v>1148.4099318518518</v>
      </c>
      <c r="M142" s="26">
        <f t="shared" si="72"/>
        <v>606.10524181069957</v>
      </c>
      <c r="N142" s="26">
        <f t="shared" si="59"/>
        <v>606.10524181069957</v>
      </c>
      <c r="O142" s="26">
        <f t="shared" si="73"/>
        <v>229028.23319119337</v>
      </c>
      <c r="P142" s="26">
        <f t="shared" si="60"/>
        <v>0</v>
      </c>
      <c r="Q142" s="26">
        <f t="shared" si="74"/>
        <v>-103840.7088176955</v>
      </c>
      <c r="R142" s="26">
        <f t="shared" si="75"/>
        <v>0</v>
      </c>
      <c r="S142" s="26">
        <f t="shared" si="61"/>
        <v>0</v>
      </c>
      <c r="T142" s="28">
        <f t="shared" si="62"/>
        <v>103840.7088176955</v>
      </c>
      <c r="U142" s="26">
        <f t="shared" si="63"/>
        <v>0</v>
      </c>
      <c r="V142" s="26">
        <f t="shared" si="64"/>
        <v>0</v>
      </c>
      <c r="W142" s="26">
        <f t="shared" si="64"/>
        <v>0</v>
      </c>
      <c r="X142" s="26">
        <f t="shared" si="65"/>
        <v>0</v>
      </c>
      <c r="Y142" s="26">
        <f t="shared" si="66"/>
        <v>0</v>
      </c>
      <c r="Z142" s="26">
        <f t="shared" si="66"/>
        <v>0</v>
      </c>
      <c r="AA142" s="26">
        <f t="shared" si="67"/>
        <v>0</v>
      </c>
      <c r="AB142" s="26">
        <f t="shared" si="76"/>
        <v>79604.990012609502</v>
      </c>
      <c r="AC142" s="26">
        <f t="shared" si="68"/>
        <v>149423.24317858386</v>
      </c>
      <c r="AD142" s="15">
        <f t="shared" si="77"/>
        <v>0</v>
      </c>
      <c r="AO142">
        <f t="shared" si="52"/>
        <v>0</v>
      </c>
      <c r="AP142">
        <f t="shared" si="53"/>
        <v>1.9</v>
      </c>
      <c r="AQ142">
        <f t="shared" si="54"/>
        <v>0.52777777777777779</v>
      </c>
    </row>
    <row r="143" spans="2:43" x14ac:dyDescent="0.3">
      <c r="B143" s="2" t="s">
        <v>42</v>
      </c>
      <c r="C143" s="2">
        <v>140</v>
      </c>
      <c r="D143" s="2">
        <v>140</v>
      </c>
      <c r="E143" s="8">
        <v>6.1</v>
      </c>
      <c r="F143" s="7">
        <f t="shared" si="55"/>
        <v>1.6944444444444444</v>
      </c>
      <c r="G143" s="26">
        <f t="shared" si="69"/>
        <v>1.3611111111111109</v>
      </c>
      <c r="H143" s="26">
        <f t="shared" si="70"/>
        <v>4.8999999999999995</v>
      </c>
      <c r="I143" s="26">
        <f t="shared" si="56"/>
        <v>1616.9999999999998</v>
      </c>
      <c r="J143" s="26">
        <f t="shared" si="57"/>
        <v>174.8142</v>
      </c>
      <c r="K143" s="26">
        <f t="shared" si="58"/>
        <v>0.98675407407407423</v>
      </c>
      <c r="L143" s="26">
        <f t="shared" si="71"/>
        <v>1792.8009540740738</v>
      </c>
      <c r="M143" s="26">
        <f t="shared" si="72"/>
        <v>3037.8016166255138</v>
      </c>
      <c r="N143" s="26">
        <f t="shared" si="59"/>
        <v>3037.8016166255138</v>
      </c>
      <c r="O143" s="26">
        <f t="shared" si="73"/>
        <v>232066.03480781888</v>
      </c>
      <c r="P143" s="26">
        <f t="shared" si="60"/>
        <v>0</v>
      </c>
      <c r="Q143" s="26">
        <f t="shared" si="74"/>
        <v>-103840.7088176955</v>
      </c>
      <c r="R143" s="26">
        <f t="shared" si="75"/>
        <v>0</v>
      </c>
      <c r="S143" s="26">
        <f t="shared" si="61"/>
        <v>0</v>
      </c>
      <c r="T143" s="28">
        <f t="shared" si="62"/>
        <v>103840.7088176955</v>
      </c>
      <c r="U143" s="26">
        <f t="shared" si="63"/>
        <v>0</v>
      </c>
      <c r="V143" s="26">
        <f t="shared" si="64"/>
        <v>0</v>
      </c>
      <c r="W143" s="26">
        <f t="shared" si="64"/>
        <v>0</v>
      </c>
      <c r="X143" s="26">
        <f t="shared" si="65"/>
        <v>0</v>
      </c>
      <c r="Y143" s="26">
        <f t="shared" si="66"/>
        <v>0</v>
      </c>
      <c r="Z143" s="26">
        <f t="shared" si="66"/>
        <v>0</v>
      </c>
      <c r="AA143" s="26">
        <f t="shared" si="67"/>
        <v>0</v>
      </c>
      <c r="AB143" s="26">
        <f t="shared" si="76"/>
        <v>79604.990012609502</v>
      </c>
      <c r="AC143" s="26">
        <f t="shared" si="68"/>
        <v>152461.04479520937</v>
      </c>
      <c r="AD143" s="15">
        <f t="shared" si="77"/>
        <v>0</v>
      </c>
      <c r="AO143">
        <f t="shared" si="52"/>
        <v>0</v>
      </c>
      <c r="AP143">
        <f t="shared" si="53"/>
        <v>6.1</v>
      </c>
      <c r="AQ143">
        <f t="shared" si="54"/>
        <v>1.6944444444444442</v>
      </c>
    </row>
    <row r="144" spans="2:43" x14ac:dyDescent="0.3">
      <c r="B144" s="2" t="s">
        <v>42</v>
      </c>
      <c r="C144" s="2">
        <v>141</v>
      </c>
      <c r="D144" s="2">
        <v>141</v>
      </c>
      <c r="E144" s="8">
        <v>11.7</v>
      </c>
      <c r="F144" s="7">
        <f t="shared" si="55"/>
        <v>3.25</v>
      </c>
      <c r="G144" s="26">
        <f t="shared" si="69"/>
        <v>1.4305555555555554</v>
      </c>
      <c r="H144" s="26">
        <f t="shared" si="70"/>
        <v>5.1499999999999995</v>
      </c>
      <c r="I144" s="26">
        <f t="shared" si="56"/>
        <v>1699.4999999999998</v>
      </c>
      <c r="J144" s="26">
        <f t="shared" si="57"/>
        <v>174.8142</v>
      </c>
      <c r="K144" s="26">
        <f t="shared" si="58"/>
        <v>3.6301200000000002</v>
      </c>
      <c r="L144" s="26">
        <f t="shared" si="71"/>
        <v>1877.9443199999998</v>
      </c>
      <c r="M144" s="26">
        <f t="shared" si="72"/>
        <v>6103.3190399999994</v>
      </c>
      <c r="N144" s="26">
        <f t="shared" si="59"/>
        <v>6103.3190399999994</v>
      </c>
      <c r="O144" s="26">
        <f t="shared" si="73"/>
        <v>238169.35384781889</v>
      </c>
      <c r="P144" s="26">
        <f t="shared" si="60"/>
        <v>0</v>
      </c>
      <c r="Q144" s="26">
        <f t="shared" si="74"/>
        <v>-103840.7088176955</v>
      </c>
      <c r="R144" s="26">
        <f t="shared" si="75"/>
        <v>0</v>
      </c>
      <c r="S144" s="26">
        <f t="shared" si="61"/>
        <v>0</v>
      </c>
      <c r="T144" s="28">
        <f t="shared" si="62"/>
        <v>103840.7088176955</v>
      </c>
      <c r="U144" s="26">
        <f t="shared" si="63"/>
        <v>0</v>
      </c>
      <c r="V144" s="26">
        <f t="shared" si="64"/>
        <v>0</v>
      </c>
      <c r="W144" s="26">
        <f t="shared" si="64"/>
        <v>0</v>
      </c>
      <c r="X144" s="26">
        <f t="shared" si="65"/>
        <v>0</v>
      </c>
      <c r="Y144" s="26">
        <f t="shared" si="66"/>
        <v>0</v>
      </c>
      <c r="Z144" s="26">
        <f t="shared" si="66"/>
        <v>0</v>
      </c>
      <c r="AA144" s="26">
        <f t="shared" si="67"/>
        <v>0</v>
      </c>
      <c r="AB144" s="26">
        <f t="shared" si="76"/>
        <v>79604.990012609502</v>
      </c>
      <c r="AC144" s="26">
        <f t="shared" si="68"/>
        <v>158564.3638352094</v>
      </c>
      <c r="AD144" s="15">
        <f t="shared" si="77"/>
        <v>0</v>
      </c>
      <c r="AO144">
        <f t="shared" si="52"/>
        <v>0</v>
      </c>
      <c r="AP144">
        <f t="shared" si="53"/>
        <v>11.7</v>
      </c>
      <c r="AQ144">
        <f t="shared" si="54"/>
        <v>3.2499999999999996</v>
      </c>
    </row>
    <row r="145" spans="2:43" x14ac:dyDescent="0.3">
      <c r="B145" s="2" t="s">
        <v>42</v>
      </c>
      <c r="C145" s="2">
        <v>142</v>
      </c>
      <c r="D145" s="2">
        <v>142</v>
      </c>
      <c r="E145" s="8">
        <v>16.399999999999999</v>
      </c>
      <c r="F145" s="7">
        <f t="shared" si="55"/>
        <v>4.5555555555555554</v>
      </c>
      <c r="G145" s="26">
        <f t="shared" si="69"/>
        <v>0.99999999999999989</v>
      </c>
      <c r="H145" s="26">
        <f t="shared" si="70"/>
        <v>3.5999999999999996</v>
      </c>
      <c r="I145" s="26">
        <f t="shared" si="56"/>
        <v>1187.9999999999998</v>
      </c>
      <c r="J145" s="26">
        <f t="shared" si="57"/>
        <v>174.8142</v>
      </c>
      <c r="K145" s="26">
        <f t="shared" si="58"/>
        <v>7.1324207407407414</v>
      </c>
      <c r="L145" s="26">
        <f t="shared" si="71"/>
        <v>1369.9466207407406</v>
      </c>
      <c r="M145" s="26">
        <f t="shared" si="72"/>
        <v>6240.8679389300405</v>
      </c>
      <c r="N145" s="26">
        <f t="shared" si="59"/>
        <v>6240.8679389300405</v>
      </c>
      <c r="O145" s="26">
        <f t="shared" si="73"/>
        <v>244410.22178674894</v>
      </c>
      <c r="P145" s="26">
        <f t="shared" si="60"/>
        <v>0</v>
      </c>
      <c r="Q145" s="26">
        <f t="shared" si="74"/>
        <v>-103840.7088176955</v>
      </c>
      <c r="R145" s="26">
        <f t="shared" si="75"/>
        <v>0</v>
      </c>
      <c r="S145" s="26">
        <f t="shared" si="61"/>
        <v>0</v>
      </c>
      <c r="T145" s="28">
        <f t="shared" si="62"/>
        <v>103840.7088176955</v>
      </c>
      <c r="U145" s="26">
        <f t="shared" si="63"/>
        <v>0</v>
      </c>
      <c r="V145" s="26">
        <f t="shared" si="64"/>
        <v>0</v>
      </c>
      <c r="W145" s="26">
        <f t="shared" si="64"/>
        <v>0</v>
      </c>
      <c r="X145" s="26">
        <f t="shared" si="65"/>
        <v>0</v>
      </c>
      <c r="Y145" s="26">
        <f t="shared" si="66"/>
        <v>0</v>
      </c>
      <c r="Z145" s="26">
        <f t="shared" si="66"/>
        <v>0</v>
      </c>
      <c r="AA145" s="26">
        <f t="shared" si="67"/>
        <v>0</v>
      </c>
      <c r="AB145" s="26">
        <f t="shared" si="76"/>
        <v>79604.990012609502</v>
      </c>
      <c r="AC145" s="26">
        <f t="shared" si="68"/>
        <v>164805.23177413945</v>
      </c>
      <c r="AD145" s="15">
        <f t="shared" si="77"/>
        <v>0</v>
      </c>
      <c r="AO145">
        <f t="shared" si="52"/>
        <v>0</v>
      </c>
      <c r="AP145">
        <f t="shared" si="53"/>
        <v>16.399999999999999</v>
      </c>
      <c r="AQ145">
        <f t="shared" si="54"/>
        <v>4.5555555555555554</v>
      </c>
    </row>
    <row r="146" spans="2:43" x14ac:dyDescent="0.3">
      <c r="B146" s="2" t="s">
        <v>42</v>
      </c>
      <c r="C146" s="2">
        <v>143</v>
      </c>
      <c r="D146" s="2">
        <v>143</v>
      </c>
      <c r="E146" s="8">
        <v>18.899999999999999</v>
      </c>
      <c r="F146" s="7">
        <f t="shared" si="55"/>
        <v>5.25</v>
      </c>
      <c r="G146" s="26">
        <f t="shared" si="69"/>
        <v>0.4861111111111111</v>
      </c>
      <c r="H146" s="26">
        <f t="shared" si="70"/>
        <v>1.75</v>
      </c>
      <c r="I146" s="26">
        <f t="shared" si="56"/>
        <v>577.5</v>
      </c>
      <c r="J146" s="26">
        <f t="shared" si="57"/>
        <v>174.8142</v>
      </c>
      <c r="K146" s="26">
        <f t="shared" si="58"/>
        <v>9.4726800000000004</v>
      </c>
      <c r="L146" s="26">
        <f t="shared" si="71"/>
        <v>761.78688</v>
      </c>
      <c r="M146" s="26">
        <f t="shared" si="72"/>
        <v>3999.38112</v>
      </c>
      <c r="N146" s="26">
        <f t="shared" si="59"/>
        <v>3999.38112</v>
      </c>
      <c r="O146" s="26">
        <f t="shared" si="73"/>
        <v>248409.60290674894</v>
      </c>
      <c r="P146" s="26">
        <f t="shared" si="60"/>
        <v>0</v>
      </c>
      <c r="Q146" s="26">
        <f t="shared" si="74"/>
        <v>-103840.7088176955</v>
      </c>
      <c r="R146" s="26">
        <f t="shared" si="75"/>
        <v>0</v>
      </c>
      <c r="S146" s="26">
        <f t="shared" si="61"/>
        <v>0</v>
      </c>
      <c r="T146" s="28">
        <f t="shared" si="62"/>
        <v>103840.7088176955</v>
      </c>
      <c r="U146" s="26">
        <f t="shared" si="63"/>
        <v>0</v>
      </c>
      <c r="V146" s="26">
        <f t="shared" si="64"/>
        <v>0</v>
      </c>
      <c r="W146" s="26">
        <f t="shared" si="64"/>
        <v>0</v>
      </c>
      <c r="X146" s="26">
        <f t="shared" si="65"/>
        <v>0</v>
      </c>
      <c r="Y146" s="26">
        <f t="shared" si="66"/>
        <v>0</v>
      </c>
      <c r="Z146" s="26">
        <f t="shared" si="66"/>
        <v>0</v>
      </c>
      <c r="AA146" s="26">
        <f t="shared" si="67"/>
        <v>0</v>
      </c>
      <c r="AB146" s="26">
        <f t="shared" si="76"/>
        <v>79604.990012609502</v>
      </c>
      <c r="AC146" s="26">
        <f t="shared" si="68"/>
        <v>168804.61289413943</v>
      </c>
      <c r="AD146" s="15">
        <f t="shared" si="77"/>
        <v>0</v>
      </c>
      <c r="AO146">
        <f t="shared" si="52"/>
        <v>0</v>
      </c>
      <c r="AP146">
        <f t="shared" si="53"/>
        <v>18.899999999999999</v>
      </c>
      <c r="AQ146">
        <f t="shared" si="54"/>
        <v>5.2499999999999991</v>
      </c>
    </row>
    <row r="147" spans="2:43" x14ac:dyDescent="0.3">
      <c r="B147" s="2" t="s">
        <v>42</v>
      </c>
      <c r="C147" s="2">
        <v>144</v>
      </c>
      <c r="D147" s="2">
        <v>144</v>
      </c>
      <c r="E147" s="8">
        <v>19.899999999999999</v>
      </c>
      <c r="F147" s="7">
        <f t="shared" si="55"/>
        <v>5.5277777777777777</v>
      </c>
      <c r="G147" s="26">
        <f t="shared" si="69"/>
        <v>0.26388888888888917</v>
      </c>
      <c r="H147" s="26">
        <f t="shared" si="70"/>
        <v>0.95000000000000107</v>
      </c>
      <c r="I147" s="26">
        <f t="shared" si="56"/>
        <v>313.50000000000034</v>
      </c>
      <c r="J147" s="26">
        <f t="shared" si="57"/>
        <v>174.8142</v>
      </c>
      <c r="K147" s="26">
        <f t="shared" si="58"/>
        <v>10.50159851851852</v>
      </c>
      <c r="L147" s="26">
        <f t="shared" si="71"/>
        <v>498.81579851851887</v>
      </c>
      <c r="M147" s="26">
        <f t="shared" si="72"/>
        <v>2757.3428862551459</v>
      </c>
      <c r="N147" s="26">
        <f t="shared" si="59"/>
        <v>2757.3428862551459</v>
      </c>
      <c r="O147" s="26">
        <f t="shared" si="73"/>
        <v>251166.9457930041</v>
      </c>
      <c r="P147" s="26">
        <f t="shared" si="60"/>
        <v>0</v>
      </c>
      <c r="Q147" s="26">
        <f t="shared" si="74"/>
        <v>-103840.7088176955</v>
      </c>
      <c r="R147" s="26">
        <f t="shared" si="75"/>
        <v>0</v>
      </c>
      <c r="S147" s="26">
        <f t="shared" si="61"/>
        <v>0</v>
      </c>
      <c r="T147" s="28">
        <f t="shared" si="62"/>
        <v>103840.7088176955</v>
      </c>
      <c r="U147" s="26">
        <f t="shared" si="63"/>
        <v>0</v>
      </c>
      <c r="V147" s="26">
        <f t="shared" si="64"/>
        <v>0</v>
      </c>
      <c r="W147" s="26">
        <f t="shared" si="64"/>
        <v>0</v>
      </c>
      <c r="X147" s="26">
        <f t="shared" si="65"/>
        <v>0</v>
      </c>
      <c r="Y147" s="26">
        <f t="shared" si="66"/>
        <v>0</v>
      </c>
      <c r="Z147" s="26">
        <f t="shared" si="66"/>
        <v>0</v>
      </c>
      <c r="AA147" s="26">
        <f t="shared" si="67"/>
        <v>0</v>
      </c>
      <c r="AB147" s="26">
        <f t="shared" si="76"/>
        <v>79604.990012609502</v>
      </c>
      <c r="AC147" s="26">
        <f t="shared" si="68"/>
        <v>171561.95578039461</v>
      </c>
      <c r="AD147" s="15">
        <f t="shared" si="77"/>
        <v>0</v>
      </c>
      <c r="AO147">
        <f t="shared" si="52"/>
        <v>0</v>
      </c>
      <c r="AP147">
        <f t="shared" si="53"/>
        <v>19.899999999999999</v>
      </c>
      <c r="AQ147">
        <f t="shared" si="54"/>
        <v>5.5277777777777777</v>
      </c>
    </row>
    <row r="148" spans="2:43" x14ac:dyDescent="0.3">
      <c r="B148" s="2" t="s">
        <v>42</v>
      </c>
      <c r="C148" s="2">
        <v>145</v>
      </c>
      <c r="D148" s="2">
        <v>145</v>
      </c>
      <c r="E148" s="8">
        <v>20.8</v>
      </c>
      <c r="F148" s="7">
        <f t="shared" si="55"/>
        <v>5.7777777777777786</v>
      </c>
      <c r="G148" s="26">
        <f t="shared" si="69"/>
        <v>0.40277777777777807</v>
      </c>
      <c r="H148" s="26">
        <f t="shared" si="70"/>
        <v>1.4500000000000011</v>
      </c>
      <c r="I148" s="26">
        <f t="shared" si="56"/>
        <v>478.50000000000034</v>
      </c>
      <c r="J148" s="26">
        <f t="shared" si="57"/>
        <v>174.8142</v>
      </c>
      <c r="K148" s="26">
        <f t="shared" si="58"/>
        <v>11.472971851851856</v>
      </c>
      <c r="L148" s="26">
        <f t="shared" si="71"/>
        <v>664.78717185185224</v>
      </c>
      <c r="M148" s="26">
        <f t="shared" si="72"/>
        <v>3840.9925484773689</v>
      </c>
      <c r="N148" s="26">
        <f t="shared" si="59"/>
        <v>3840.9925484773689</v>
      </c>
      <c r="O148" s="26">
        <f t="shared" si="73"/>
        <v>255007.93834148147</v>
      </c>
      <c r="P148" s="26">
        <f t="shared" si="60"/>
        <v>0</v>
      </c>
      <c r="Q148" s="26">
        <f t="shared" si="74"/>
        <v>-103840.7088176955</v>
      </c>
      <c r="R148" s="26">
        <f t="shared" si="75"/>
        <v>0</v>
      </c>
      <c r="S148" s="26">
        <f t="shared" si="61"/>
        <v>0</v>
      </c>
      <c r="T148" s="28">
        <f t="shared" si="62"/>
        <v>103840.7088176955</v>
      </c>
      <c r="U148" s="26">
        <f t="shared" si="63"/>
        <v>0</v>
      </c>
      <c r="V148" s="26">
        <f t="shared" si="64"/>
        <v>0</v>
      </c>
      <c r="W148" s="26">
        <f t="shared" si="64"/>
        <v>0</v>
      </c>
      <c r="X148" s="26">
        <f t="shared" si="65"/>
        <v>0</v>
      </c>
      <c r="Y148" s="26">
        <f t="shared" si="66"/>
        <v>0</v>
      </c>
      <c r="Z148" s="26">
        <f t="shared" si="66"/>
        <v>0</v>
      </c>
      <c r="AA148" s="26">
        <f t="shared" si="67"/>
        <v>0</v>
      </c>
      <c r="AB148" s="26">
        <f t="shared" si="76"/>
        <v>79604.990012609502</v>
      </c>
      <c r="AC148" s="26">
        <f t="shared" si="68"/>
        <v>175402.94832887198</v>
      </c>
      <c r="AD148" s="15">
        <f t="shared" si="77"/>
        <v>0</v>
      </c>
      <c r="AO148">
        <f t="shared" si="52"/>
        <v>0</v>
      </c>
      <c r="AP148">
        <f t="shared" si="53"/>
        <v>20.8</v>
      </c>
      <c r="AQ148">
        <f t="shared" si="54"/>
        <v>5.7777777777777777</v>
      </c>
    </row>
    <row r="149" spans="2:43" x14ac:dyDescent="0.3">
      <c r="B149" s="2" t="s">
        <v>42</v>
      </c>
      <c r="C149" s="2">
        <v>146</v>
      </c>
      <c r="D149" s="2">
        <v>146</v>
      </c>
      <c r="E149" s="8">
        <v>22.8</v>
      </c>
      <c r="F149" s="7">
        <f t="shared" si="55"/>
        <v>6.3333333333333339</v>
      </c>
      <c r="G149" s="26">
        <f t="shared" si="69"/>
        <v>0.63888888888888862</v>
      </c>
      <c r="H149" s="26">
        <f t="shared" si="70"/>
        <v>2.2999999999999989</v>
      </c>
      <c r="I149" s="26">
        <f t="shared" si="56"/>
        <v>758.99999999999966</v>
      </c>
      <c r="J149" s="26">
        <f t="shared" si="57"/>
        <v>174.8142</v>
      </c>
      <c r="K149" s="26">
        <f t="shared" si="58"/>
        <v>13.785386666666671</v>
      </c>
      <c r="L149" s="26">
        <f t="shared" si="71"/>
        <v>947.59958666666637</v>
      </c>
      <c r="M149" s="26">
        <f t="shared" si="72"/>
        <v>6001.4640488888872</v>
      </c>
      <c r="N149" s="26">
        <f t="shared" si="59"/>
        <v>6001.4640488888872</v>
      </c>
      <c r="O149" s="26">
        <f t="shared" si="73"/>
        <v>261009.40239037035</v>
      </c>
      <c r="P149" s="26">
        <f t="shared" si="60"/>
        <v>0</v>
      </c>
      <c r="Q149" s="26">
        <f t="shared" si="74"/>
        <v>-103840.7088176955</v>
      </c>
      <c r="R149" s="26">
        <f t="shared" si="75"/>
        <v>0</v>
      </c>
      <c r="S149" s="26">
        <f t="shared" si="61"/>
        <v>0</v>
      </c>
      <c r="T149" s="28">
        <f t="shared" si="62"/>
        <v>103840.7088176955</v>
      </c>
      <c r="U149" s="26">
        <f t="shared" si="63"/>
        <v>0</v>
      </c>
      <c r="V149" s="26">
        <f t="shared" si="64"/>
        <v>0</v>
      </c>
      <c r="W149" s="26">
        <f t="shared" si="64"/>
        <v>0</v>
      </c>
      <c r="X149" s="26">
        <f t="shared" si="65"/>
        <v>0</v>
      </c>
      <c r="Y149" s="26">
        <f t="shared" si="66"/>
        <v>0</v>
      </c>
      <c r="Z149" s="26">
        <f t="shared" si="66"/>
        <v>0</v>
      </c>
      <c r="AA149" s="26">
        <f t="shared" si="67"/>
        <v>0</v>
      </c>
      <c r="AB149" s="26">
        <f t="shared" si="76"/>
        <v>79604.990012609502</v>
      </c>
      <c r="AC149" s="26">
        <f t="shared" si="68"/>
        <v>181404.41237776086</v>
      </c>
      <c r="AD149" s="15">
        <f t="shared" si="77"/>
        <v>0</v>
      </c>
      <c r="AO149">
        <f t="shared" si="52"/>
        <v>0</v>
      </c>
      <c r="AP149">
        <f t="shared" si="53"/>
        <v>22.8</v>
      </c>
      <c r="AQ149">
        <f t="shared" si="54"/>
        <v>6.333333333333333</v>
      </c>
    </row>
    <row r="150" spans="2:43" x14ac:dyDescent="0.3">
      <c r="B150" s="2" t="s">
        <v>42</v>
      </c>
      <c r="C150" s="2">
        <v>147</v>
      </c>
      <c r="D150" s="2">
        <v>147</v>
      </c>
      <c r="E150" s="8">
        <v>25.4</v>
      </c>
      <c r="F150" s="7">
        <f t="shared" si="55"/>
        <v>7.0555555555555554</v>
      </c>
      <c r="G150" s="26">
        <f t="shared" si="69"/>
        <v>0.68055555555555536</v>
      </c>
      <c r="H150" s="26">
        <f t="shared" si="70"/>
        <v>2.4499999999999993</v>
      </c>
      <c r="I150" s="26">
        <f t="shared" si="56"/>
        <v>808.49999999999977</v>
      </c>
      <c r="J150" s="26">
        <f t="shared" si="57"/>
        <v>174.8142</v>
      </c>
      <c r="K150" s="26">
        <f t="shared" si="58"/>
        <v>17.108687407407409</v>
      </c>
      <c r="L150" s="26">
        <f t="shared" si="71"/>
        <v>1000.4228874074072</v>
      </c>
      <c r="M150" s="26">
        <f t="shared" si="72"/>
        <v>7058.539261152262</v>
      </c>
      <c r="N150" s="26">
        <f t="shared" si="59"/>
        <v>7058.539261152262</v>
      </c>
      <c r="O150" s="26">
        <f t="shared" si="73"/>
        <v>268067.94165152259</v>
      </c>
      <c r="P150" s="26">
        <f t="shared" si="60"/>
        <v>0</v>
      </c>
      <c r="Q150" s="26">
        <f t="shared" si="74"/>
        <v>-103840.7088176955</v>
      </c>
      <c r="R150" s="26">
        <f t="shared" si="75"/>
        <v>0</v>
      </c>
      <c r="S150" s="26">
        <f t="shared" si="61"/>
        <v>0</v>
      </c>
      <c r="T150" s="28">
        <f t="shared" si="62"/>
        <v>103840.7088176955</v>
      </c>
      <c r="U150" s="26">
        <f t="shared" si="63"/>
        <v>0</v>
      </c>
      <c r="V150" s="26">
        <f t="shared" si="64"/>
        <v>0</v>
      </c>
      <c r="W150" s="26">
        <f t="shared" si="64"/>
        <v>0</v>
      </c>
      <c r="X150" s="26">
        <f t="shared" si="65"/>
        <v>0</v>
      </c>
      <c r="Y150" s="26">
        <f t="shared" si="66"/>
        <v>0</v>
      </c>
      <c r="Z150" s="26">
        <f t="shared" si="66"/>
        <v>0</v>
      </c>
      <c r="AA150" s="26">
        <f t="shared" si="67"/>
        <v>0</v>
      </c>
      <c r="AB150" s="26">
        <f t="shared" si="76"/>
        <v>79604.990012609502</v>
      </c>
      <c r="AC150" s="26">
        <f t="shared" si="68"/>
        <v>188462.95163891307</v>
      </c>
      <c r="AD150" s="15">
        <f t="shared" si="77"/>
        <v>0</v>
      </c>
      <c r="AO150">
        <f t="shared" si="52"/>
        <v>0</v>
      </c>
      <c r="AP150">
        <f t="shared" si="53"/>
        <v>25.4</v>
      </c>
      <c r="AQ150">
        <f t="shared" si="54"/>
        <v>7.0555555555555554</v>
      </c>
    </row>
    <row r="151" spans="2:43" x14ac:dyDescent="0.3">
      <c r="B151" s="2" t="s">
        <v>42</v>
      </c>
      <c r="C151" s="2">
        <v>148</v>
      </c>
      <c r="D151" s="2">
        <v>148</v>
      </c>
      <c r="E151" s="8">
        <v>27.7</v>
      </c>
      <c r="F151" s="7">
        <f t="shared" si="55"/>
        <v>7.6944444444444446</v>
      </c>
      <c r="G151" s="26">
        <f t="shared" si="69"/>
        <v>0.5277777777777779</v>
      </c>
      <c r="H151" s="26">
        <f t="shared" si="70"/>
        <v>1.9000000000000004</v>
      </c>
      <c r="I151" s="26">
        <f t="shared" si="56"/>
        <v>627.00000000000011</v>
      </c>
      <c r="J151" s="26">
        <f t="shared" si="57"/>
        <v>174.8142</v>
      </c>
      <c r="K151" s="26">
        <f t="shared" si="58"/>
        <v>20.347394074074078</v>
      </c>
      <c r="L151" s="26">
        <f t="shared" si="71"/>
        <v>822.16159407407417</v>
      </c>
      <c r="M151" s="26">
        <f t="shared" si="72"/>
        <v>6326.0767099588484</v>
      </c>
      <c r="N151" s="26">
        <f t="shared" si="59"/>
        <v>6326.0767099588484</v>
      </c>
      <c r="O151" s="26">
        <f t="shared" si="73"/>
        <v>274394.01836148143</v>
      </c>
      <c r="P151" s="26">
        <f t="shared" si="60"/>
        <v>0</v>
      </c>
      <c r="Q151" s="26">
        <f t="shared" si="74"/>
        <v>-103840.7088176955</v>
      </c>
      <c r="R151" s="26">
        <f t="shared" si="75"/>
        <v>0</v>
      </c>
      <c r="S151" s="26">
        <f t="shared" si="61"/>
        <v>0</v>
      </c>
      <c r="T151" s="28">
        <f t="shared" si="62"/>
        <v>103840.7088176955</v>
      </c>
      <c r="U151" s="26">
        <f t="shared" si="63"/>
        <v>0</v>
      </c>
      <c r="V151" s="26">
        <f t="shared" si="64"/>
        <v>0</v>
      </c>
      <c r="W151" s="26">
        <f t="shared" si="64"/>
        <v>0</v>
      </c>
      <c r="X151" s="26">
        <f t="shared" si="65"/>
        <v>0</v>
      </c>
      <c r="Y151" s="26">
        <f t="shared" si="66"/>
        <v>0</v>
      </c>
      <c r="Z151" s="26">
        <f t="shared" si="66"/>
        <v>0</v>
      </c>
      <c r="AA151" s="26">
        <f t="shared" si="67"/>
        <v>0</v>
      </c>
      <c r="AB151" s="26">
        <f t="shared" si="76"/>
        <v>79604.990012609502</v>
      </c>
      <c r="AC151" s="26">
        <f t="shared" si="68"/>
        <v>194789.02834887191</v>
      </c>
      <c r="AD151" s="15">
        <f t="shared" si="77"/>
        <v>0</v>
      </c>
      <c r="AO151">
        <f t="shared" si="52"/>
        <v>0</v>
      </c>
      <c r="AP151">
        <f t="shared" si="53"/>
        <v>27.7</v>
      </c>
      <c r="AQ151">
        <f t="shared" si="54"/>
        <v>7.6944444444444438</v>
      </c>
    </row>
    <row r="152" spans="2:43" x14ac:dyDescent="0.3">
      <c r="B152" s="2" t="s">
        <v>42</v>
      </c>
      <c r="C152" s="2">
        <v>149</v>
      </c>
      <c r="D152" s="2">
        <v>149</v>
      </c>
      <c r="E152" s="8">
        <v>29.2</v>
      </c>
      <c r="F152" s="7">
        <f t="shared" si="55"/>
        <v>8.1111111111111107</v>
      </c>
      <c r="G152" s="26">
        <f t="shared" si="69"/>
        <v>0.29166666666666685</v>
      </c>
      <c r="H152" s="26">
        <f t="shared" si="70"/>
        <v>1.0500000000000007</v>
      </c>
      <c r="I152" s="26">
        <f t="shared" si="56"/>
        <v>346.50000000000023</v>
      </c>
      <c r="J152" s="26">
        <f t="shared" si="57"/>
        <v>174.8142</v>
      </c>
      <c r="K152" s="26">
        <f t="shared" si="58"/>
        <v>22.61074962962963</v>
      </c>
      <c r="L152" s="26">
        <f t="shared" si="71"/>
        <v>543.92494962962985</v>
      </c>
      <c r="M152" s="26">
        <f t="shared" si="72"/>
        <v>4411.8357025514415</v>
      </c>
      <c r="N152" s="26">
        <f t="shared" si="59"/>
        <v>4411.8357025514415</v>
      </c>
      <c r="O152" s="26">
        <f t="shared" si="73"/>
        <v>278805.8540640329</v>
      </c>
      <c r="P152" s="26">
        <f t="shared" si="60"/>
        <v>0</v>
      </c>
      <c r="Q152" s="26">
        <f t="shared" si="74"/>
        <v>-103840.7088176955</v>
      </c>
      <c r="R152" s="26">
        <f t="shared" si="75"/>
        <v>0</v>
      </c>
      <c r="S152" s="26">
        <f t="shared" si="61"/>
        <v>0</v>
      </c>
      <c r="T152" s="28">
        <f t="shared" si="62"/>
        <v>103840.7088176955</v>
      </c>
      <c r="U152" s="26">
        <f t="shared" si="63"/>
        <v>0</v>
      </c>
      <c r="V152" s="26">
        <f t="shared" si="64"/>
        <v>0</v>
      </c>
      <c r="W152" s="26">
        <f t="shared" si="64"/>
        <v>0</v>
      </c>
      <c r="X152" s="26">
        <f t="shared" si="65"/>
        <v>0</v>
      </c>
      <c r="Y152" s="26">
        <f t="shared" si="66"/>
        <v>0</v>
      </c>
      <c r="Z152" s="26">
        <f t="shared" si="66"/>
        <v>0</v>
      </c>
      <c r="AA152" s="26">
        <f t="shared" si="67"/>
        <v>0</v>
      </c>
      <c r="AB152" s="26">
        <f t="shared" si="76"/>
        <v>79604.990012609502</v>
      </c>
      <c r="AC152" s="26">
        <f t="shared" si="68"/>
        <v>199200.86405142338</v>
      </c>
      <c r="AD152" s="15">
        <f t="shared" si="77"/>
        <v>0</v>
      </c>
      <c r="AO152">
        <f t="shared" si="52"/>
        <v>0</v>
      </c>
      <c r="AP152">
        <f t="shared" si="53"/>
        <v>29.2</v>
      </c>
      <c r="AQ152">
        <f t="shared" si="54"/>
        <v>8.1111111111111107</v>
      </c>
    </row>
    <row r="153" spans="2:43" x14ac:dyDescent="0.3">
      <c r="B153" s="2" t="s">
        <v>42</v>
      </c>
      <c r="C153" s="2">
        <v>150</v>
      </c>
      <c r="D153" s="2">
        <v>150</v>
      </c>
      <c r="E153" s="8">
        <v>29.8</v>
      </c>
      <c r="F153" s="7">
        <f t="shared" si="55"/>
        <v>8.2777777777777786</v>
      </c>
      <c r="G153" s="26">
        <f t="shared" si="69"/>
        <v>2.7777777777777679E-2</v>
      </c>
      <c r="H153" s="26">
        <f t="shared" si="70"/>
        <v>9.9999999999999645E-2</v>
      </c>
      <c r="I153" s="26">
        <f t="shared" si="56"/>
        <v>32.999999999999886</v>
      </c>
      <c r="J153" s="26">
        <f t="shared" si="57"/>
        <v>174.8142</v>
      </c>
      <c r="K153" s="26">
        <f t="shared" si="58"/>
        <v>23.549505185185193</v>
      </c>
      <c r="L153" s="26">
        <f t="shared" si="71"/>
        <v>231.36370518518507</v>
      </c>
      <c r="M153" s="26">
        <f t="shared" si="72"/>
        <v>1915.1773373662543</v>
      </c>
      <c r="N153" s="26">
        <f t="shared" si="59"/>
        <v>1915.1773373662543</v>
      </c>
      <c r="O153" s="26">
        <f t="shared" si="73"/>
        <v>280721.03140139917</v>
      </c>
      <c r="P153" s="26">
        <f t="shared" si="60"/>
        <v>0</v>
      </c>
      <c r="Q153" s="26">
        <f t="shared" si="74"/>
        <v>-103840.7088176955</v>
      </c>
      <c r="R153" s="26">
        <f t="shared" si="75"/>
        <v>0</v>
      </c>
      <c r="S153" s="26">
        <f t="shared" si="61"/>
        <v>0</v>
      </c>
      <c r="T153" s="28">
        <f t="shared" si="62"/>
        <v>103840.7088176955</v>
      </c>
      <c r="U153" s="26">
        <f t="shared" si="63"/>
        <v>0</v>
      </c>
      <c r="V153" s="26">
        <f t="shared" si="64"/>
        <v>0</v>
      </c>
      <c r="W153" s="26">
        <f t="shared" si="64"/>
        <v>0</v>
      </c>
      <c r="X153" s="26">
        <f t="shared" si="65"/>
        <v>0</v>
      </c>
      <c r="Y153" s="26">
        <f t="shared" si="66"/>
        <v>0</v>
      </c>
      <c r="Z153" s="26">
        <f t="shared" si="66"/>
        <v>0</v>
      </c>
      <c r="AA153" s="26">
        <f t="shared" si="67"/>
        <v>0</v>
      </c>
      <c r="AB153" s="26">
        <f t="shared" si="76"/>
        <v>79604.990012609502</v>
      </c>
      <c r="AC153" s="26">
        <f t="shared" si="68"/>
        <v>201116.04138878966</v>
      </c>
      <c r="AD153" s="15">
        <f t="shared" si="77"/>
        <v>0</v>
      </c>
      <c r="AO153">
        <f t="shared" si="52"/>
        <v>0</v>
      </c>
      <c r="AP153">
        <f t="shared" si="53"/>
        <v>29.8</v>
      </c>
      <c r="AQ153">
        <f t="shared" si="54"/>
        <v>8.2777777777777786</v>
      </c>
    </row>
    <row r="154" spans="2:43" x14ac:dyDescent="0.3">
      <c r="B154" s="2" t="s">
        <v>42</v>
      </c>
      <c r="C154" s="2">
        <v>151</v>
      </c>
      <c r="D154" s="2">
        <v>151</v>
      </c>
      <c r="E154" s="8">
        <v>29.4</v>
      </c>
      <c r="F154" s="7">
        <f t="shared" si="55"/>
        <v>8.1666666666666661</v>
      </c>
      <c r="G154" s="26">
        <f t="shared" si="69"/>
        <v>-0.36111111111111133</v>
      </c>
      <c r="H154" s="26">
        <f t="shared" si="70"/>
        <v>-1.3000000000000007</v>
      </c>
      <c r="I154" s="26">
        <f t="shared" si="56"/>
        <v>-429.00000000000028</v>
      </c>
      <c r="J154" s="26">
        <f t="shared" si="57"/>
        <v>174.8142</v>
      </c>
      <c r="K154" s="26">
        <f t="shared" si="58"/>
        <v>22.921546666666664</v>
      </c>
      <c r="L154" s="26">
        <f t="shared" si="71"/>
        <v>-231.26425333333361</v>
      </c>
      <c r="M154" s="26">
        <f t="shared" si="72"/>
        <v>-1888.658068888891</v>
      </c>
      <c r="N154" s="26">
        <f t="shared" si="59"/>
        <v>0</v>
      </c>
      <c r="O154" s="26">
        <f t="shared" si="73"/>
        <v>280721.03140139917</v>
      </c>
      <c r="P154" s="26">
        <f t="shared" si="60"/>
        <v>-1888.658068888891</v>
      </c>
      <c r="Q154" s="26">
        <f t="shared" si="74"/>
        <v>-105729.36688658439</v>
      </c>
      <c r="R154" s="26">
        <f t="shared" si="75"/>
        <v>-1888.658068888891</v>
      </c>
      <c r="S154" s="26">
        <f t="shared" si="61"/>
        <v>1888.658068888891</v>
      </c>
      <c r="T154" s="28">
        <f t="shared" si="62"/>
        <v>105729.36688658439</v>
      </c>
      <c r="U154" s="26">
        <f t="shared" si="63"/>
        <v>1850.8849075111132</v>
      </c>
      <c r="V154" s="26">
        <f t="shared" si="64"/>
        <v>1758.3406621355575</v>
      </c>
      <c r="W154" s="26">
        <f t="shared" si="64"/>
        <v>1670.4236290287795</v>
      </c>
      <c r="X154" s="26">
        <f t="shared" si="65"/>
        <v>1637.0151564482039</v>
      </c>
      <c r="Y154" s="26">
        <f t="shared" si="66"/>
        <v>1555.1643986257936</v>
      </c>
      <c r="Z154" s="26">
        <f t="shared" si="66"/>
        <v>1477.406178694504</v>
      </c>
      <c r="AA154" s="26">
        <f t="shared" si="67"/>
        <v>1447.8580551206139</v>
      </c>
      <c r="AB154" s="26">
        <f t="shared" si="76"/>
        <v>81052.848067730112</v>
      </c>
      <c r="AC154" s="26">
        <f t="shared" si="68"/>
        <v>199668.18333366906</v>
      </c>
      <c r="AD154" s="15">
        <f t="shared" si="77"/>
        <v>1670.4236290287795</v>
      </c>
      <c r="AO154">
        <f t="shared" si="52"/>
        <v>0</v>
      </c>
      <c r="AP154">
        <f t="shared" si="53"/>
        <v>29.4</v>
      </c>
      <c r="AQ154">
        <f t="shared" si="54"/>
        <v>8.1666666666666661</v>
      </c>
    </row>
    <row r="155" spans="2:43" x14ac:dyDescent="0.3">
      <c r="B155" s="2" t="s">
        <v>42</v>
      </c>
      <c r="C155" s="2">
        <v>152</v>
      </c>
      <c r="D155" s="2">
        <v>152</v>
      </c>
      <c r="E155" s="8">
        <v>27.2</v>
      </c>
      <c r="F155" s="7">
        <f t="shared" si="55"/>
        <v>7.5555555555555554</v>
      </c>
      <c r="G155" s="26">
        <f t="shared" si="69"/>
        <v>-0.94444444444444398</v>
      </c>
      <c r="H155" s="26">
        <f t="shared" si="70"/>
        <v>-3.3999999999999986</v>
      </c>
      <c r="I155" s="26">
        <f t="shared" si="56"/>
        <v>-1121.9999999999995</v>
      </c>
      <c r="J155" s="26">
        <f t="shared" si="57"/>
        <v>174.8142</v>
      </c>
      <c r="K155" s="26">
        <f t="shared" si="58"/>
        <v>19.619460740740742</v>
      </c>
      <c r="L155" s="26">
        <f t="shared" si="71"/>
        <v>-927.56633925925883</v>
      </c>
      <c r="M155" s="26">
        <f t="shared" si="72"/>
        <v>-7008.2790077366217</v>
      </c>
      <c r="N155" s="26">
        <f t="shared" si="59"/>
        <v>0</v>
      </c>
      <c r="O155" s="26">
        <f t="shared" si="73"/>
        <v>280721.03140139917</v>
      </c>
      <c r="P155" s="26">
        <f t="shared" si="60"/>
        <v>-7008.2790077366217</v>
      </c>
      <c r="Q155" s="26">
        <f t="shared" si="74"/>
        <v>-112737.64589432102</v>
      </c>
      <c r="R155" s="26">
        <f t="shared" si="75"/>
        <v>-8896.9370766255124</v>
      </c>
      <c r="S155" s="26">
        <f t="shared" si="61"/>
        <v>8896.9370766255124</v>
      </c>
      <c r="T155" s="28">
        <f t="shared" si="62"/>
        <v>112737.64589432102</v>
      </c>
      <c r="U155" s="26">
        <f t="shared" si="63"/>
        <v>6868.1134275818895</v>
      </c>
      <c r="V155" s="26">
        <f t="shared" si="64"/>
        <v>6524.7077562027944</v>
      </c>
      <c r="W155" s="26">
        <f t="shared" si="64"/>
        <v>6198.4723683926541</v>
      </c>
      <c r="X155" s="26">
        <f t="shared" si="65"/>
        <v>6074.5029210248013</v>
      </c>
      <c r="Y155" s="26">
        <f t="shared" si="66"/>
        <v>5770.7777749735606</v>
      </c>
      <c r="Z155" s="26">
        <f t="shared" si="66"/>
        <v>5482.2388862248827</v>
      </c>
      <c r="AA155" s="26">
        <f t="shared" si="67"/>
        <v>5372.5941085003851</v>
      </c>
      <c r="AB155" s="26">
        <f t="shared" si="76"/>
        <v>86425.442176230499</v>
      </c>
      <c r="AC155" s="26">
        <f t="shared" si="68"/>
        <v>194295.58922516869</v>
      </c>
      <c r="AD155" s="15">
        <f t="shared" si="77"/>
        <v>7868.895997421434</v>
      </c>
      <c r="AO155">
        <f t="shared" si="52"/>
        <v>0</v>
      </c>
      <c r="AP155">
        <f t="shared" si="53"/>
        <v>27.2</v>
      </c>
      <c r="AQ155">
        <f t="shared" si="54"/>
        <v>7.5555555555555554</v>
      </c>
    </row>
    <row r="156" spans="2:43" x14ac:dyDescent="0.3">
      <c r="B156" s="2" t="s">
        <v>42</v>
      </c>
      <c r="C156" s="2">
        <v>153</v>
      </c>
      <c r="D156" s="2">
        <v>153</v>
      </c>
      <c r="E156" s="8">
        <v>22.6</v>
      </c>
      <c r="F156" s="7">
        <f t="shared" si="55"/>
        <v>6.2777777777777786</v>
      </c>
      <c r="G156" s="26">
        <f t="shared" si="69"/>
        <v>-1.3749999999999998</v>
      </c>
      <c r="H156" s="26">
        <f t="shared" si="70"/>
        <v>-4.9499999999999993</v>
      </c>
      <c r="I156" s="26">
        <f t="shared" si="56"/>
        <v>-1633.4999999999998</v>
      </c>
      <c r="J156" s="26">
        <f t="shared" si="57"/>
        <v>174.8142</v>
      </c>
      <c r="K156" s="26">
        <f t="shared" si="58"/>
        <v>13.544598518518523</v>
      </c>
      <c r="L156" s="26">
        <f t="shared" si="71"/>
        <v>-1445.1412014814812</v>
      </c>
      <c r="M156" s="26">
        <f t="shared" si="72"/>
        <v>-9072.2753204115215</v>
      </c>
      <c r="N156" s="26">
        <f t="shared" si="59"/>
        <v>0</v>
      </c>
      <c r="O156" s="26">
        <f t="shared" si="73"/>
        <v>280721.03140139917</v>
      </c>
      <c r="P156" s="26">
        <f t="shared" si="60"/>
        <v>-9072.2753204115215</v>
      </c>
      <c r="Q156" s="26">
        <f t="shared" si="74"/>
        <v>-121809.92121473255</v>
      </c>
      <c r="R156" s="26">
        <f t="shared" si="75"/>
        <v>-17969.212397037034</v>
      </c>
      <c r="S156" s="26">
        <f t="shared" si="61"/>
        <v>17969.212397037034</v>
      </c>
      <c r="T156" s="28">
        <f t="shared" si="62"/>
        <v>121809.92121473255</v>
      </c>
      <c r="U156" s="26">
        <f t="shared" si="63"/>
        <v>8890.8298140032912</v>
      </c>
      <c r="V156" s="26">
        <f t="shared" si="64"/>
        <v>8446.2883233031262</v>
      </c>
      <c r="W156" s="26">
        <f t="shared" si="64"/>
        <v>8023.973907137969</v>
      </c>
      <c r="X156" s="26">
        <f t="shared" si="65"/>
        <v>7863.4944289952091</v>
      </c>
      <c r="Y156" s="26">
        <f t="shared" si="66"/>
        <v>7470.3197075454482</v>
      </c>
      <c r="Z156" s="26">
        <f t="shared" si="66"/>
        <v>7096.8037221681752</v>
      </c>
      <c r="AA156" s="26">
        <f t="shared" si="67"/>
        <v>6954.8676477248118</v>
      </c>
      <c r="AB156" s="26">
        <f t="shared" si="76"/>
        <v>93380.309823955307</v>
      </c>
      <c r="AC156" s="26">
        <f t="shared" si="68"/>
        <v>187340.72157744388</v>
      </c>
      <c r="AD156" s="15">
        <f t="shared" si="77"/>
        <v>15892.869904559404</v>
      </c>
      <c r="AO156">
        <f t="shared" si="52"/>
        <v>0</v>
      </c>
      <c r="AP156">
        <f t="shared" si="53"/>
        <v>22.6</v>
      </c>
      <c r="AQ156">
        <f t="shared" si="54"/>
        <v>6.2777777777777777</v>
      </c>
    </row>
    <row r="157" spans="2:43" x14ac:dyDescent="0.3">
      <c r="B157" s="2" t="s">
        <v>42</v>
      </c>
      <c r="C157" s="2">
        <v>154</v>
      </c>
      <c r="D157" s="2">
        <v>154</v>
      </c>
      <c r="E157" s="8">
        <v>17.3</v>
      </c>
      <c r="F157" s="7">
        <f t="shared" si="55"/>
        <v>4.8055555555555562</v>
      </c>
      <c r="G157" s="26">
        <f t="shared" si="69"/>
        <v>-1.2916666666666667</v>
      </c>
      <c r="H157" s="26">
        <f t="shared" si="70"/>
        <v>-4.6500000000000004</v>
      </c>
      <c r="I157" s="26">
        <f t="shared" si="56"/>
        <v>-1534.5</v>
      </c>
      <c r="J157" s="26">
        <f t="shared" si="57"/>
        <v>174.8142</v>
      </c>
      <c r="K157" s="26">
        <f t="shared" si="58"/>
        <v>7.9367274074074103</v>
      </c>
      <c r="L157" s="26">
        <f t="shared" si="71"/>
        <v>-1351.7490725925925</v>
      </c>
      <c r="M157" s="26">
        <f t="shared" si="72"/>
        <v>-6495.9052655144033</v>
      </c>
      <c r="N157" s="26">
        <f t="shared" si="59"/>
        <v>0</v>
      </c>
      <c r="O157" s="26">
        <f t="shared" si="73"/>
        <v>280721.03140139917</v>
      </c>
      <c r="P157" s="26">
        <f t="shared" si="60"/>
        <v>-6495.9052655144033</v>
      </c>
      <c r="Q157" s="26">
        <f t="shared" si="74"/>
        <v>-128305.82648024695</v>
      </c>
      <c r="R157" s="26">
        <f t="shared" si="75"/>
        <v>-24465.117662551438</v>
      </c>
      <c r="S157" s="26">
        <f t="shared" si="61"/>
        <v>24465.117662551438</v>
      </c>
      <c r="T157" s="28">
        <f t="shared" si="62"/>
        <v>128305.82648024695</v>
      </c>
      <c r="U157" s="26">
        <f t="shared" si="63"/>
        <v>6365.9871602041148</v>
      </c>
      <c r="V157" s="26">
        <f t="shared" si="64"/>
        <v>6047.6878021939092</v>
      </c>
      <c r="W157" s="26">
        <f t="shared" si="64"/>
        <v>5745.3034120842131</v>
      </c>
      <c r="X157" s="26">
        <f t="shared" si="65"/>
        <v>5630.3973438425282</v>
      </c>
      <c r="Y157" s="26">
        <f t="shared" si="66"/>
        <v>5348.8774766504011</v>
      </c>
      <c r="Z157" s="26">
        <f t="shared" si="66"/>
        <v>5081.4336028178805</v>
      </c>
      <c r="AA157" s="26">
        <f t="shared" si="67"/>
        <v>4979.8049307615229</v>
      </c>
      <c r="AB157" s="26">
        <f t="shared" si="76"/>
        <v>98360.114754716837</v>
      </c>
      <c r="AC157" s="26">
        <f t="shared" si="68"/>
        <v>182360.91664668234</v>
      </c>
      <c r="AD157" s="15">
        <f t="shared" si="77"/>
        <v>21638.173316643617</v>
      </c>
      <c r="AO157">
        <f t="shared" si="52"/>
        <v>0</v>
      </c>
      <c r="AP157">
        <f t="shared" si="53"/>
        <v>17.3</v>
      </c>
      <c r="AQ157">
        <f t="shared" si="54"/>
        <v>4.8055555555555554</v>
      </c>
    </row>
    <row r="158" spans="2:43" x14ac:dyDescent="0.3">
      <c r="B158" s="2" t="s">
        <v>42</v>
      </c>
      <c r="C158" s="2">
        <v>155</v>
      </c>
      <c r="D158" s="2">
        <v>155</v>
      </c>
      <c r="E158" s="8">
        <v>13.3</v>
      </c>
      <c r="F158" s="7">
        <f t="shared" si="55"/>
        <v>3.6944444444444446</v>
      </c>
      <c r="G158" s="26">
        <f t="shared" si="69"/>
        <v>-0.73611111111111116</v>
      </c>
      <c r="H158" s="26">
        <f t="shared" si="70"/>
        <v>-2.6500000000000004</v>
      </c>
      <c r="I158" s="26">
        <f t="shared" si="56"/>
        <v>-874.50000000000011</v>
      </c>
      <c r="J158" s="26">
        <f t="shared" si="57"/>
        <v>174.8142</v>
      </c>
      <c r="K158" s="26">
        <f t="shared" si="58"/>
        <v>4.6908607407407414</v>
      </c>
      <c r="L158" s="26">
        <f t="shared" si="71"/>
        <v>-694.99493925925935</v>
      </c>
      <c r="M158" s="26">
        <f t="shared" si="72"/>
        <v>-2567.620192263375</v>
      </c>
      <c r="N158" s="26">
        <f t="shared" si="59"/>
        <v>0</v>
      </c>
      <c r="O158" s="26">
        <f t="shared" si="73"/>
        <v>280721.03140139917</v>
      </c>
      <c r="P158" s="26">
        <f t="shared" si="60"/>
        <v>-2567.620192263375</v>
      </c>
      <c r="Q158" s="26">
        <f t="shared" si="74"/>
        <v>-130873.44667251033</v>
      </c>
      <c r="R158" s="26">
        <f t="shared" si="75"/>
        <v>-27032.737854814812</v>
      </c>
      <c r="S158" s="26">
        <f t="shared" si="61"/>
        <v>27032.737854814812</v>
      </c>
      <c r="T158" s="28">
        <f t="shared" si="62"/>
        <v>130873.44667251033</v>
      </c>
      <c r="U158" s="26">
        <f t="shared" si="63"/>
        <v>2516.2677884181076</v>
      </c>
      <c r="V158" s="26">
        <f t="shared" si="64"/>
        <v>2390.4543989972021</v>
      </c>
      <c r="W158" s="26">
        <f t="shared" si="64"/>
        <v>2270.9316790473417</v>
      </c>
      <c r="X158" s="26">
        <f t="shared" si="65"/>
        <v>2225.5130454663949</v>
      </c>
      <c r="Y158" s="26">
        <f t="shared" si="66"/>
        <v>2114.2373931930751</v>
      </c>
      <c r="Z158" s="26">
        <f t="shared" si="66"/>
        <v>2008.5255235334214</v>
      </c>
      <c r="AA158" s="26">
        <f t="shared" si="67"/>
        <v>1968.355013062753</v>
      </c>
      <c r="AB158" s="26">
        <f t="shared" si="76"/>
        <v>100328.46976777959</v>
      </c>
      <c r="AC158" s="26">
        <f t="shared" si="68"/>
        <v>180392.5616336196</v>
      </c>
      <c r="AD158" s="15">
        <f t="shared" si="77"/>
        <v>23909.104995690959</v>
      </c>
      <c r="AO158">
        <f t="shared" si="52"/>
        <v>0</v>
      </c>
      <c r="AP158">
        <f t="shared" si="53"/>
        <v>13.3</v>
      </c>
      <c r="AQ158">
        <f t="shared" si="54"/>
        <v>3.6944444444444446</v>
      </c>
    </row>
    <row r="159" spans="2:43" x14ac:dyDescent="0.3">
      <c r="B159" s="2" t="s">
        <v>42</v>
      </c>
      <c r="C159" s="2">
        <v>156</v>
      </c>
      <c r="D159" s="2">
        <v>156</v>
      </c>
      <c r="E159" s="8">
        <v>12</v>
      </c>
      <c r="F159" s="7">
        <f t="shared" si="55"/>
        <v>3.3333333333333335</v>
      </c>
      <c r="G159" s="26">
        <f t="shared" si="69"/>
        <v>-9.7222222222222363E-2</v>
      </c>
      <c r="H159" s="26">
        <f t="shared" si="70"/>
        <v>-0.35000000000000053</v>
      </c>
      <c r="I159" s="26">
        <f t="shared" si="56"/>
        <v>-115.50000000000017</v>
      </c>
      <c r="J159" s="26">
        <f t="shared" si="57"/>
        <v>174.8142</v>
      </c>
      <c r="K159" s="26">
        <f t="shared" si="58"/>
        <v>3.8186666666666675</v>
      </c>
      <c r="L159" s="26">
        <f t="shared" si="71"/>
        <v>63.132866666666494</v>
      </c>
      <c r="M159" s="26">
        <f t="shared" si="72"/>
        <v>210.44288888888832</v>
      </c>
      <c r="N159" s="26">
        <f t="shared" si="59"/>
        <v>210.44288888888832</v>
      </c>
      <c r="O159" s="26">
        <f t="shared" si="73"/>
        <v>280931.47429028805</v>
      </c>
      <c r="P159" s="26">
        <f t="shared" si="60"/>
        <v>0</v>
      </c>
      <c r="Q159" s="26">
        <f t="shared" si="74"/>
        <v>-130873.44667251033</v>
      </c>
      <c r="R159" s="26">
        <f t="shared" si="75"/>
        <v>0</v>
      </c>
      <c r="S159" s="26">
        <f t="shared" si="61"/>
        <v>0</v>
      </c>
      <c r="T159" s="28">
        <f t="shared" si="62"/>
        <v>130873.44667251033</v>
      </c>
      <c r="U159" s="26">
        <f t="shared" si="63"/>
        <v>0</v>
      </c>
      <c r="V159" s="26">
        <f t="shared" si="64"/>
        <v>0</v>
      </c>
      <c r="W159" s="26">
        <f t="shared" si="64"/>
        <v>0</v>
      </c>
      <c r="X159" s="26">
        <f t="shared" si="65"/>
        <v>0</v>
      </c>
      <c r="Y159" s="26">
        <f t="shared" si="66"/>
        <v>0</v>
      </c>
      <c r="Z159" s="26">
        <f t="shared" si="66"/>
        <v>0</v>
      </c>
      <c r="AA159" s="26">
        <f t="shared" si="67"/>
        <v>0</v>
      </c>
      <c r="AB159" s="26">
        <f t="shared" si="76"/>
        <v>100328.46976777959</v>
      </c>
      <c r="AC159" s="26">
        <f t="shared" si="68"/>
        <v>180603.00452250848</v>
      </c>
      <c r="AD159" s="15">
        <f t="shared" si="77"/>
        <v>0</v>
      </c>
      <c r="AO159">
        <f t="shared" si="52"/>
        <v>0</v>
      </c>
      <c r="AP159">
        <f t="shared" si="53"/>
        <v>12</v>
      </c>
      <c r="AQ159">
        <f t="shared" si="54"/>
        <v>3.333333333333333</v>
      </c>
    </row>
    <row r="160" spans="2:43" x14ac:dyDescent="0.3">
      <c r="B160" s="2" t="s">
        <v>42</v>
      </c>
      <c r="C160" s="2">
        <v>157</v>
      </c>
      <c r="D160" s="2">
        <v>157</v>
      </c>
      <c r="E160" s="8">
        <v>12.6</v>
      </c>
      <c r="F160" s="7">
        <f t="shared" si="55"/>
        <v>3.5</v>
      </c>
      <c r="G160" s="26">
        <f t="shared" si="69"/>
        <v>0.29166666666666663</v>
      </c>
      <c r="H160" s="26">
        <f t="shared" si="70"/>
        <v>1.0499999999999998</v>
      </c>
      <c r="I160" s="26">
        <f t="shared" si="56"/>
        <v>346.49999999999994</v>
      </c>
      <c r="J160" s="26">
        <f t="shared" si="57"/>
        <v>174.8142</v>
      </c>
      <c r="K160" s="26">
        <f t="shared" si="58"/>
        <v>4.2100800000000005</v>
      </c>
      <c r="L160" s="26">
        <f t="shared" si="71"/>
        <v>525.52427999999986</v>
      </c>
      <c r="M160" s="26">
        <f t="shared" si="72"/>
        <v>1839.3349799999996</v>
      </c>
      <c r="N160" s="26">
        <f t="shared" si="59"/>
        <v>1839.3349799999996</v>
      </c>
      <c r="O160" s="26">
        <f t="shared" si="73"/>
        <v>282770.80927028804</v>
      </c>
      <c r="P160" s="26">
        <f t="shared" si="60"/>
        <v>0</v>
      </c>
      <c r="Q160" s="26">
        <f t="shared" si="74"/>
        <v>-130873.44667251033</v>
      </c>
      <c r="R160" s="26">
        <f t="shared" si="75"/>
        <v>0</v>
      </c>
      <c r="S160" s="26">
        <f t="shared" si="61"/>
        <v>0</v>
      </c>
      <c r="T160" s="28">
        <f t="shared" si="62"/>
        <v>130873.44667251033</v>
      </c>
      <c r="U160" s="26">
        <f t="shared" si="63"/>
        <v>0</v>
      </c>
      <c r="V160" s="26">
        <f t="shared" si="64"/>
        <v>0</v>
      </c>
      <c r="W160" s="26">
        <f t="shared" si="64"/>
        <v>0</v>
      </c>
      <c r="X160" s="26">
        <f t="shared" si="65"/>
        <v>0</v>
      </c>
      <c r="Y160" s="26">
        <f t="shared" si="66"/>
        <v>0</v>
      </c>
      <c r="Z160" s="26">
        <f t="shared" si="66"/>
        <v>0</v>
      </c>
      <c r="AA160" s="26">
        <f t="shared" si="67"/>
        <v>0</v>
      </c>
      <c r="AB160" s="26">
        <f t="shared" si="76"/>
        <v>100328.46976777959</v>
      </c>
      <c r="AC160" s="26">
        <f t="shared" si="68"/>
        <v>182442.33950250846</v>
      </c>
      <c r="AD160" s="15">
        <f t="shared" si="77"/>
        <v>0</v>
      </c>
      <c r="AO160">
        <f t="shared" si="52"/>
        <v>0</v>
      </c>
      <c r="AP160">
        <f t="shared" si="53"/>
        <v>12.6</v>
      </c>
      <c r="AQ160">
        <f t="shared" si="54"/>
        <v>3.5</v>
      </c>
    </row>
    <row r="161" spans="2:43" x14ac:dyDescent="0.3">
      <c r="B161" s="2" t="s">
        <v>42</v>
      </c>
      <c r="C161" s="2">
        <v>158</v>
      </c>
      <c r="D161" s="2">
        <v>158</v>
      </c>
      <c r="E161" s="8">
        <v>14.1</v>
      </c>
      <c r="F161" s="7">
        <f t="shared" si="55"/>
        <v>3.916666666666667</v>
      </c>
      <c r="G161" s="26">
        <f t="shared" si="69"/>
        <v>0.63888888888888884</v>
      </c>
      <c r="H161" s="26">
        <f t="shared" si="70"/>
        <v>2.2999999999999998</v>
      </c>
      <c r="I161" s="26">
        <f t="shared" si="56"/>
        <v>758.99999999999989</v>
      </c>
      <c r="J161" s="26">
        <f t="shared" si="57"/>
        <v>174.8142</v>
      </c>
      <c r="K161" s="26">
        <f t="shared" si="58"/>
        <v>5.2721466666666679</v>
      </c>
      <c r="L161" s="26">
        <f t="shared" si="71"/>
        <v>939.0863466666666</v>
      </c>
      <c r="M161" s="26">
        <f t="shared" si="72"/>
        <v>3678.088191111111</v>
      </c>
      <c r="N161" s="26">
        <f t="shared" si="59"/>
        <v>3678.088191111111</v>
      </c>
      <c r="O161" s="26">
        <f t="shared" si="73"/>
        <v>286448.89746139914</v>
      </c>
      <c r="P161" s="26">
        <f t="shared" si="60"/>
        <v>0</v>
      </c>
      <c r="Q161" s="26">
        <f t="shared" si="74"/>
        <v>-130873.44667251033</v>
      </c>
      <c r="R161" s="26">
        <f t="shared" si="75"/>
        <v>0</v>
      </c>
      <c r="S161" s="26">
        <f t="shared" si="61"/>
        <v>0</v>
      </c>
      <c r="T161" s="28">
        <f t="shared" si="62"/>
        <v>130873.44667251033</v>
      </c>
      <c r="U161" s="26">
        <f t="shared" si="63"/>
        <v>0</v>
      </c>
      <c r="V161" s="26">
        <f t="shared" si="64"/>
        <v>0</v>
      </c>
      <c r="W161" s="26">
        <f t="shared" si="64"/>
        <v>0</v>
      </c>
      <c r="X161" s="26">
        <f t="shared" si="65"/>
        <v>0</v>
      </c>
      <c r="Y161" s="26">
        <f t="shared" si="66"/>
        <v>0</v>
      </c>
      <c r="Z161" s="26">
        <f t="shared" si="66"/>
        <v>0</v>
      </c>
      <c r="AA161" s="26">
        <f t="shared" si="67"/>
        <v>0</v>
      </c>
      <c r="AB161" s="26">
        <f t="shared" si="76"/>
        <v>100328.46976777959</v>
      </c>
      <c r="AC161" s="26">
        <f t="shared" si="68"/>
        <v>186120.42769361957</v>
      </c>
      <c r="AD161" s="15">
        <f t="shared" si="77"/>
        <v>0</v>
      </c>
      <c r="AO161">
        <f t="shared" si="52"/>
        <v>0</v>
      </c>
      <c r="AP161">
        <f t="shared" si="53"/>
        <v>14.1</v>
      </c>
      <c r="AQ161">
        <f t="shared" si="54"/>
        <v>3.9166666666666665</v>
      </c>
    </row>
    <row r="162" spans="2:43" x14ac:dyDescent="0.3">
      <c r="B162" s="2" t="s">
        <v>42</v>
      </c>
      <c r="C162" s="2">
        <v>159</v>
      </c>
      <c r="D162" s="2">
        <v>159</v>
      </c>
      <c r="E162" s="8">
        <v>17.2</v>
      </c>
      <c r="F162" s="7">
        <f t="shared" si="55"/>
        <v>4.7777777777777777</v>
      </c>
      <c r="G162" s="26">
        <f t="shared" si="69"/>
        <v>0.83333333333333359</v>
      </c>
      <c r="H162" s="26">
        <f t="shared" si="70"/>
        <v>3.0000000000000009</v>
      </c>
      <c r="I162" s="26">
        <f t="shared" si="56"/>
        <v>990.00000000000034</v>
      </c>
      <c r="J162" s="26">
        <f t="shared" si="57"/>
        <v>174.8142</v>
      </c>
      <c r="K162" s="26">
        <f t="shared" si="58"/>
        <v>7.8452385185185189</v>
      </c>
      <c r="L162" s="26">
        <f t="shared" si="71"/>
        <v>1172.6594385185188</v>
      </c>
      <c r="M162" s="26">
        <f t="shared" si="72"/>
        <v>5602.7062062551449</v>
      </c>
      <c r="N162" s="26">
        <f t="shared" si="59"/>
        <v>5602.7062062551449</v>
      </c>
      <c r="O162" s="26">
        <f t="shared" si="73"/>
        <v>292051.60366765427</v>
      </c>
      <c r="P162" s="26">
        <f t="shared" si="60"/>
        <v>0</v>
      </c>
      <c r="Q162" s="26">
        <f t="shared" si="74"/>
        <v>-130873.44667251033</v>
      </c>
      <c r="R162" s="26">
        <f t="shared" si="75"/>
        <v>0</v>
      </c>
      <c r="S162" s="26">
        <f t="shared" si="61"/>
        <v>0</v>
      </c>
      <c r="T162" s="28">
        <f t="shared" si="62"/>
        <v>130873.44667251033</v>
      </c>
      <c r="U162" s="26">
        <f t="shared" si="63"/>
        <v>0</v>
      </c>
      <c r="V162" s="26">
        <f t="shared" si="64"/>
        <v>0</v>
      </c>
      <c r="W162" s="26">
        <f t="shared" si="64"/>
        <v>0</v>
      </c>
      <c r="X162" s="26">
        <f t="shared" si="65"/>
        <v>0</v>
      </c>
      <c r="Y162" s="26">
        <f t="shared" si="66"/>
        <v>0</v>
      </c>
      <c r="Z162" s="26">
        <f t="shared" si="66"/>
        <v>0</v>
      </c>
      <c r="AA162" s="26">
        <f t="shared" si="67"/>
        <v>0</v>
      </c>
      <c r="AB162" s="26">
        <f t="shared" si="76"/>
        <v>100328.46976777959</v>
      </c>
      <c r="AC162" s="26">
        <f t="shared" si="68"/>
        <v>191723.13389987469</v>
      </c>
      <c r="AD162" s="15">
        <f t="shared" si="77"/>
        <v>0</v>
      </c>
      <c r="AO162">
        <f t="shared" si="52"/>
        <v>0</v>
      </c>
      <c r="AP162">
        <f t="shared" si="53"/>
        <v>17.2</v>
      </c>
      <c r="AQ162">
        <f t="shared" si="54"/>
        <v>4.7777777777777777</v>
      </c>
    </row>
    <row r="163" spans="2:43" x14ac:dyDescent="0.3">
      <c r="B163" s="2" t="s">
        <v>42</v>
      </c>
      <c r="C163" s="2">
        <v>160</v>
      </c>
      <c r="D163" s="2">
        <v>160</v>
      </c>
      <c r="E163" s="8">
        <v>20.100000000000001</v>
      </c>
      <c r="F163" s="7">
        <f t="shared" si="55"/>
        <v>5.5833333333333339</v>
      </c>
      <c r="G163" s="26">
        <f t="shared" si="69"/>
        <v>0.86111111111111094</v>
      </c>
      <c r="H163" s="26">
        <f t="shared" si="70"/>
        <v>3.0999999999999996</v>
      </c>
      <c r="I163" s="26">
        <f t="shared" si="56"/>
        <v>1022.9999999999998</v>
      </c>
      <c r="J163" s="26">
        <f t="shared" si="57"/>
        <v>174.8142</v>
      </c>
      <c r="K163" s="26">
        <f t="shared" si="58"/>
        <v>10.713746666666671</v>
      </c>
      <c r="L163" s="26">
        <f t="shared" si="71"/>
        <v>1208.5279466666664</v>
      </c>
      <c r="M163" s="26">
        <f t="shared" si="72"/>
        <v>6747.6143688888878</v>
      </c>
      <c r="N163" s="26">
        <f t="shared" si="59"/>
        <v>6747.6143688888878</v>
      </c>
      <c r="O163" s="26">
        <f t="shared" si="73"/>
        <v>298799.21803654317</v>
      </c>
      <c r="P163" s="26">
        <f t="shared" si="60"/>
        <v>0</v>
      </c>
      <c r="Q163" s="26">
        <f t="shared" si="74"/>
        <v>-130873.44667251033</v>
      </c>
      <c r="R163" s="26">
        <f t="shared" si="75"/>
        <v>0</v>
      </c>
      <c r="S163" s="26">
        <f t="shared" si="61"/>
        <v>0</v>
      </c>
      <c r="T163" s="28">
        <f t="shared" si="62"/>
        <v>130873.44667251033</v>
      </c>
      <c r="U163" s="26">
        <f t="shared" si="63"/>
        <v>0</v>
      </c>
      <c r="V163" s="26">
        <f t="shared" si="64"/>
        <v>0</v>
      </c>
      <c r="W163" s="26">
        <f t="shared" si="64"/>
        <v>0</v>
      </c>
      <c r="X163" s="26">
        <f t="shared" si="65"/>
        <v>0</v>
      </c>
      <c r="Y163" s="26">
        <f t="shared" si="66"/>
        <v>0</v>
      </c>
      <c r="Z163" s="26">
        <f t="shared" si="66"/>
        <v>0</v>
      </c>
      <c r="AA163" s="26">
        <f t="shared" si="67"/>
        <v>0</v>
      </c>
      <c r="AB163" s="26">
        <f t="shared" si="76"/>
        <v>100328.46976777959</v>
      </c>
      <c r="AC163" s="26">
        <f t="shared" si="68"/>
        <v>198470.74826876359</v>
      </c>
      <c r="AD163" s="15">
        <f t="shared" si="77"/>
        <v>0</v>
      </c>
      <c r="AO163">
        <f t="shared" si="52"/>
        <v>0</v>
      </c>
      <c r="AP163">
        <f t="shared" si="53"/>
        <v>20.100000000000001</v>
      </c>
      <c r="AQ163">
        <f t="shared" si="54"/>
        <v>5.5833333333333339</v>
      </c>
    </row>
    <row r="164" spans="2:43" x14ac:dyDescent="0.3">
      <c r="B164" s="2" t="s">
        <v>42</v>
      </c>
      <c r="C164" s="2">
        <v>161</v>
      </c>
      <c r="D164" s="2">
        <v>161</v>
      </c>
      <c r="E164" s="8">
        <v>23.4</v>
      </c>
      <c r="F164" s="7">
        <f t="shared" si="55"/>
        <v>6.5</v>
      </c>
      <c r="G164" s="26">
        <f t="shared" si="69"/>
        <v>0.74999999999999978</v>
      </c>
      <c r="H164" s="26">
        <f t="shared" si="70"/>
        <v>2.6999999999999993</v>
      </c>
      <c r="I164" s="26">
        <f t="shared" si="56"/>
        <v>890.99999999999977</v>
      </c>
      <c r="J164" s="26">
        <f t="shared" si="57"/>
        <v>174.8142</v>
      </c>
      <c r="K164" s="26">
        <f t="shared" si="58"/>
        <v>14.520480000000001</v>
      </c>
      <c r="L164" s="26">
        <f t="shared" si="71"/>
        <v>1080.3346799999997</v>
      </c>
      <c r="M164" s="26">
        <f t="shared" si="72"/>
        <v>7022.1754199999978</v>
      </c>
      <c r="N164" s="26">
        <f t="shared" si="59"/>
        <v>7022.1754199999978</v>
      </c>
      <c r="O164" s="26">
        <f t="shared" si="73"/>
        <v>305821.39345654316</v>
      </c>
      <c r="P164" s="26">
        <f t="shared" si="60"/>
        <v>0</v>
      </c>
      <c r="Q164" s="26">
        <f t="shared" si="74"/>
        <v>-130873.44667251033</v>
      </c>
      <c r="R164" s="26">
        <f t="shared" si="75"/>
        <v>0</v>
      </c>
      <c r="S164" s="26">
        <f t="shared" si="61"/>
        <v>0</v>
      </c>
      <c r="T164" s="28">
        <f t="shared" si="62"/>
        <v>130873.44667251033</v>
      </c>
      <c r="U164" s="26">
        <f t="shared" si="63"/>
        <v>0</v>
      </c>
      <c r="V164" s="26">
        <f t="shared" si="64"/>
        <v>0</v>
      </c>
      <c r="W164" s="26">
        <f t="shared" si="64"/>
        <v>0</v>
      </c>
      <c r="X164" s="26">
        <f t="shared" si="65"/>
        <v>0</v>
      </c>
      <c r="Y164" s="26">
        <f t="shared" si="66"/>
        <v>0</v>
      </c>
      <c r="Z164" s="26">
        <f t="shared" si="66"/>
        <v>0</v>
      </c>
      <c r="AA164" s="26">
        <f t="shared" si="67"/>
        <v>0</v>
      </c>
      <c r="AB164" s="26">
        <f t="shared" si="76"/>
        <v>100328.46976777959</v>
      </c>
      <c r="AC164" s="26">
        <f t="shared" si="68"/>
        <v>205492.92368876358</v>
      </c>
      <c r="AD164" s="15">
        <f t="shared" si="77"/>
        <v>0</v>
      </c>
      <c r="AO164">
        <f t="shared" si="52"/>
        <v>0</v>
      </c>
      <c r="AP164">
        <f t="shared" si="53"/>
        <v>23.4</v>
      </c>
      <c r="AQ164">
        <f t="shared" si="54"/>
        <v>6.4999999999999991</v>
      </c>
    </row>
    <row r="165" spans="2:43" x14ac:dyDescent="0.3">
      <c r="B165" s="2" t="s">
        <v>42</v>
      </c>
      <c r="C165" s="2">
        <v>162</v>
      </c>
      <c r="D165" s="2">
        <v>162</v>
      </c>
      <c r="E165" s="8">
        <v>25.5</v>
      </c>
      <c r="F165" s="7">
        <f t="shared" si="55"/>
        <v>7.0833333333333339</v>
      </c>
      <c r="G165" s="26">
        <f t="shared" si="69"/>
        <v>0.5833333333333337</v>
      </c>
      <c r="H165" s="26">
        <f t="shared" si="70"/>
        <v>2.1000000000000014</v>
      </c>
      <c r="I165" s="26">
        <f t="shared" si="56"/>
        <v>693.00000000000045</v>
      </c>
      <c r="J165" s="26">
        <f t="shared" si="57"/>
        <v>174.8142</v>
      </c>
      <c r="K165" s="26">
        <f t="shared" si="58"/>
        <v>17.243666666666673</v>
      </c>
      <c r="L165" s="26">
        <f t="shared" si="71"/>
        <v>885.05786666666711</v>
      </c>
      <c r="M165" s="26">
        <f t="shared" si="72"/>
        <v>6269.159888888893</v>
      </c>
      <c r="N165" s="26">
        <f t="shared" si="59"/>
        <v>6269.159888888893</v>
      </c>
      <c r="O165" s="26">
        <f t="shared" si="73"/>
        <v>312090.55334543204</v>
      </c>
      <c r="P165" s="26">
        <f t="shared" si="60"/>
        <v>0</v>
      </c>
      <c r="Q165" s="26">
        <f t="shared" si="74"/>
        <v>-130873.44667251033</v>
      </c>
      <c r="R165" s="26">
        <f t="shared" si="75"/>
        <v>0</v>
      </c>
      <c r="S165" s="26">
        <f t="shared" si="61"/>
        <v>0</v>
      </c>
      <c r="T165" s="28">
        <f t="shared" si="62"/>
        <v>130873.44667251033</v>
      </c>
      <c r="U165" s="26">
        <f t="shared" si="63"/>
        <v>0</v>
      </c>
      <c r="V165" s="26">
        <f t="shared" si="64"/>
        <v>0</v>
      </c>
      <c r="W165" s="26">
        <f t="shared" si="64"/>
        <v>0</v>
      </c>
      <c r="X165" s="26">
        <f t="shared" si="65"/>
        <v>0</v>
      </c>
      <c r="Y165" s="26">
        <f t="shared" si="66"/>
        <v>0</v>
      </c>
      <c r="Z165" s="26">
        <f t="shared" si="66"/>
        <v>0</v>
      </c>
      <c r="AA165" s="26">
        <f t="shared" si="67"/>
        <v>0</v>
      </c>
      <c r="AB165" s="26">
        <f t="shared" si="76"/>
        <v>100328.46976777959</v>
      </c>
      <c r="AC165" s="26">
        <f t="shared" si="68"/>
        <v>211762.08357765246</v>
      </c>
      <c r="AD165" s="15">
        <f t="shared" si="77"/>
        <v>0</v>
      </c>
      <c r="AO165">
        <f t="shared" si="52"/>
        <v>0</v>
      </c>
      <c r="AP165">
        <f t="shared" si="53"/>
        <v>25.5</v>
      </c>
      <c r="AQ165">
        <f t="shared" si="54"/>
        <v>7.083333333333333</v>
      </c>
    </row>
    <row r="166" spans="2:43" x14ac:dyDescent="0.3">
      <c r="B166" s="2" t="s">
        <v>42</v>
      </c>
      <c r="C166" s="2">
        <v>163</v>
      </c>
      <c r="D166" s="2">
        <v>163</v>
      </c>
      <c r="E166" s="8">
        <v>27.6</v>
      </c>
      <c r="F166" s="7">
        <f t="shared" si="55"/>
        <v>7.666666666666667</v>
      </c>
      <c r="G166" s="26">
        <f t="shared" si="69"/>
        <v>0.55555555555555558</v>
      </c>
      <c r="H166" s="26">
        <f t="shared" si="70"/>
        <v>2</v>
      </c>
      <c r="I166" s="26">
        <f t="shared" si="56"/>
        <v>660</v>
      </c>
      <c r="J166" s="26">
        <f t="shared" si="57"/>
        <v>174.8142</v>
      </c>
      <c r="K166" s="26">
        <f t="shared" si="58"/>
        <v>20.200746666666671</v>
      </c>
      <c r="L166" s="26">
        <f t="shared" si="71"/>
        <v>855.01494666666667</v>
      </c>
      <c r="M166" s="26">
        <f t="shared" si="72"/>
        <v>6555.1145911111116</v>
      </c>
      <c r="N166" s="26">
        <f t="shared" si="59"/>
        <v>6555.1145911111116</v>
      </c>
      <c r="O166" s="26">
        <f t="shared" si="73"/>
        <v>318645.66793654318</v>
      </c>
      <c r="P166" s="26">
        <f t="shared" si="60"/>
        <v>0</v>
      </c>
      <c r="Q166" s="26">
        <f t="shared" si="74"/>
        <v>-130873.44667251033</v>
      </c>
      <c r="R166" s="26">
        <f t="shared" si="75"/>
        <v>0</v>
      </c>
      <c r="S166" s="26">
        <f t="shared" si="61"/>
        <v>0</v>
      </c>
      <c r="T166" s="28">
        <f t="shared" si="62"/>
        <v>130873.44667251033</v>
      </c>
      <c r="U166" s="26">
        <f t="shared" si="63"/>
        <v>0</v>
      </c>
      <c r="V166" s="26">
        <f t="shared" si="64"/>
        <v>0</v>
      </c>
      <c r="W166" s="26">
        <f t="shared" si="64"/>
        <v>0</v>
      </c>
      <c r="X166" s="26">
        <f t="shared" si="65"/>
        <v>0</v>
      </c>
      <c r="Y166" s="26">
        <f t="shared" si="66"/>
        <v>0</v>
      </c>
      <c r="Z166" s="26">
        <f t="shared" si="66"/>
        <v>0</v>
      </c>
      <c r="AA166" s="26">
        <f t="shared" si="67"/>
        <v>0</v>
      </c>
      <c r="AB166" s="26">
        <f t="shared" si="76"/>
        <v>100328.46976777959</v>
      </c>
      <c r="AC166" s="26">
        <f t="shared" si="68"/>
        <v>218317.1981687636</v>
      </c>
      <c r="AD166" s="15">
        <f t="shared" si="77"/>
        <v>0</v>
      </c>
      <c r="AO166">
        <f t="shared" si="52"/>
        <v>0</v>
      </c>
      <c r="AP166">
        <f t="shared" si="53"/>
        <v>27.6</v>
      </c>
      <c r="AQ166">
        <f t="shared" si="54"/>
        <v>7.666666666666667</v>
      </c>
    </row>
    <row r="167" spans="2:43" x14ac:dyDescent="0.3">
      <c r="B167" s="2" t="s">
        <v>42</v>
      </c>
      <c r="C167" s="2">
        <v>164</v>
      </c>
      <c r="D167" s="2">
        <v>164</v>
      </c>
      <c r="E167" s="8">
        <v>29.5</v>
      </c>
      <c r="F167" s="7">
        <f t="shared" si="55"/>
        <v>8.1944444444444446</v>
      </c>
      <c r="G167" s="26">
        <f t="shared" si="69"/>
        <v>0.4861111111111111</v>
      </c>
      <c r="H167" s="26">
        <f t="shared" si="70"/>
        <v>1.75</v>
      </c>
      <c r="I167" s="26">
        <f t="shared" si="56"/>
        <v>577.5</v>
      </c>
      <c r="J167" s="26">
        <f t="shared" si="57"/>
        <v>174.8142</v>
      </c>
      <c r="K167" s="26">
        <f t="shared" si="58"/>
        <v>23.077740740740744</v>
      </c>
      <c r="L167" s="26">
        <f t="shared" si="71"/>
        <v>775.39194074074078</v>
      </c>
      <c r="M167" s="26">
        <f t="shared" si="72"/>
        <v>6353.9061810699595</v>
      </c>
      <c r="N167" s="26">
        <f t="shared" si="59"/>
        <v>6353.9061810699595</v>
      </c>
      <c r="O167" s="26">
        <f t="shared" si="73"/>
        <v>324999.57411761314</v>
      </c>
      <c r="P167" s="26">
        <f t="shared" si="60"/>
        <v>0</v>
      </c>
      <c r="Q167" s="26">
        <f t="shared" si="74"/>
        <v>-130873.44667251033</v>
      </c>
      <c r="R167" s="26">
        <f t="shared" si="75"/>
        <v>0</v>
      </c>
      <c r="S167" s="26">
        <f t="shared" si="61"/>
        <v>0</v>
      </c>
      <c r="T167" s="28">
        <f t="shared" si="62"/>
        <v>130873.44667251033</v>
      </c>
      <c r="U167" s="26">
        <f t="shared" si="63"/>
        <v>0</v>
      </c>
      <c r="V167" s="26">
        <f t="shared" si="64"/>
        <v>0</v>
      </c>
      <c r="W167" s="26">
        <f t="shared" si="64"/>
        <v>0</v>
      </c>
      <c r="X167" s="26">
        <f t="shared" si="65"/>
        <v>0</v>
      </c>
      <c r="Y167" s="26">
        <f t="shared" si="66"/>
        <v>0</v>
      </c>
      <c r="Z167" s="26">
        <f t="shared" si="66"/>
        <v>0</v>
      </c>
      <c r="AA167" s="26">
        <f t="shared" si="67"/>
        <v>0</v>
      </c>
      <c r="AB167" s="26">
        <f t="shared" si="76"/>
        <v>100328.46976777959</v>
      </c>
      <c r="AC167" s="26">
        <f t="shared" si="68"/>
        <v>224671.10434983356</v>
      </c>
      <c r="AD167" s="15">
        <f t="shared" si="77"/>
        <v>0</v>
      </c>
      <c r="AO167">
        <f t="shared" si="52"/>
        <v>0</v>
      </c>
      <c r="AP167">
        <f t="shared" si="53"/>
        <v>29.5</v>
      </c>
      <c r="AQ167">
        <f t="shared" si="54"/>
        <v>8.1944444444444446</v>
      </c>
    </row>
    <row r="168" spans="2:43" x14ac:dyDescent="0.3">
      <c r="B168" s="2" t="s">
        <v>42</v>
      </c>
      <c r="C168" s="2">
        <v>165</v>
      </c>
      <c r="D168" s="2">
        <v>165</v>
      </c>
      <c r="E168" s="8">
        <v>31.1</v>
      </c>
      <c r="F168" s="7">
        <f t="shared" si="55"/>
        <v>8.6388888888888893</v>
      </c>
      <c r="G168" s="26">
        <f t="shared" si="69"/>
        <v>0.36111111111111133</v>
      </c>
      <c r="H168" s="26">
        <f t="shared" si="70"/>
        <v>1.3000000000000007</v>
      </c>
      <c r="I168" s="26">
        <f t="shared" si="56"/>
        <v>429.00000000000028</v>
      </c>
      <c r="J168" s="26">
        <f t="shared" si="57"/>
        <v>174.8142</v>
      </c>
      <c r="K168" s="26">
        <f t="shared" si="58"/>
        <v>25.648976296296304</v>
      </c>
      <c r="L168" s="26">
        <f t="shared" si="71"/>
        <v>629.46317629629652</v>
      </c>
      <c r="M168" s="26">
        <f t="shared" si="72"/>
        <v>5437.8624396707837</v>
      </c>
      <c r="N168" s="26">
        <f t="shared" si="59"/>
        <v>5437.8624396707837</v>
      </c>
      <c r="O168" s="26">
        <f t="shared" si="73"/>
        <v>330437.43655728392</v>
      </c>
      <c r="P168" s="26">
        <f t="shared" si="60"/>
        <v>0</v>
      </c>
      <c r="Q168" s="26">
        <f t="shared" si="74"/>
        <v>-130873.44667251033</v>
      </c>
      <c r="R168" s="26">
        <f t="shared" si="75"/>
        <v>0</v>
      </c>
      <c r="S168" s="26">
        <f t="shared" si="61"/>
        <v>0</v>
      </c>
      <c r="T168" s="28">
        <f t="shared" si="62"/>
        <v>130873.44667251033</v>
      </c>
      <c r="U168" s="26">
        <f t="shared" si="63"/>
        <v>0</v>
      </c>
      <c r="V168" s="26">
        <f t="shared" si="64"/>
        <v>0</v>
      </c>
      <c r="W168" s="26">
        <f t="shared" si="64"/>
        <v>0</v>
      </c>
      <c r="X168" s="26">
        <f t="shared" si="65"/>
        <v>0</v>
      </c>
      <c r="Y168" s="26">
        <f t="shared" si="66"/>
        <v>0</v>
      </c>
      <c r="Z168" s="26">
        <f t="shared" si="66"/>
        <v>0</v>
      </c>
      <c r="AA168" s="26">
        <f t="shared" si="67"/>
        <v>0</v>
      </c>
      <c r="AB168" s="26">
        <f t="shared" si="76"/>
        <v>100328.46976777959</v>
      </c>
      <c r="AC168" s="26">
        <f t="shared" si="68"/>
        <v>230108.96678950434</v>
      </c>
      <c r="AD168" s="15">
        <f t="shared" si="77"/>
        <v>0</v>
      </c>
      <c r="AO168">
        <f t="shared" si="52"/>
        <v>0</v>
      </c>
      <c r="AP168">
        <f t="shared" si="53"/>
        <v>31.1</v>
      </c>
      <c r="AQ168">
        <f t="shared" si="54"/>
        <v>8.6388888888888893</v>
      </c>
    </row>
    <row r="169" spans="2:43" x14ac:dyDescent="0.3">
      <c r="B169" s="2" t="s">
        <v>42</v>
      </c>
      <c r="C169" s="2">
        <v>166</v>
      </c>
      <c r="D169" s="2">
        <v>166</v>
      </c>
      <c r="E169" s="8">
        <v>32.1</v>
      </c>
      <c r="F169" s="7">
        <f t="shared" si="55"/>
        <v>8.9166666666666679</v>
      </c>
      <c r="G169" s="26">
        <f t="shared" si="69"/>
        <v>0.29166666666666685</v>
      </c>
      <c r="H169" s="26">
        <f t="shared" si="70"/>
        <v>1.0500000000000007</v>
      </c>
      <c r="I169" s="26">
        <f t="shared" si="56"/>
        <v>346.50000000000023</v>
      </c>
      <c r="J169" s="26">
        <f t="shared" si="57"/>
        <v>174.8142</v>
      </c>
      <c r="K169" s="26">
        <f t="shared" si="58"/>
        <v>27.32494666666668</v>
      </c>
      <c r="L169" s="26">
        <f t="shared" si="71"/>
        <v>548.63914666666699</v>
      </c>
      <c r="M169" s="26">
        <f t="shared" si="72"/>
        <v>4892.0323911111145</v>
      </c>
      <c r="N169" s="26">
        <f t="shared" si="59"/>
        <v>4892.0323911111145</v>
      </c>
      <c r="O169" s="26">
        <f t="shared" si="73"/>
        <v>335329.46894839505</v>
      </c>
      <c r="P169" s="26">
        <f t="shared" si="60"/>
        <v>0</v>
      </c>
      <c r="Q169" s="26">
        <f t="shared" si="74"/>
        <v>-130873.44667251033</v>
      </c>
      <c r="R169" s="26">
        <f t="shared" si="75"/>
        <v>0</v>
      </c>
      <c r="S169" s="26">
        <f t="shared" si="61"/>
        <v>0</v>
      </c>
      <c r="T169" s="28">
        <f t="shared" si="62"/>
        <v>130873.44667251033</v>
      </c>
      <c r="U169" s="26">
        <f t="shared" si="63"/>
        <v>0</v>
      </c>
      <c r="V169" s="26">
        <f t="shared" si="64"/>
        <v>0</v>
      </c>
      <c r="W169" s="26">
        <f t="shared" si="64"/>
        <v>0</v>
      </c>
      <c r="X169" s="26">
        <f t="shared" si="65"/>
        <v>0</v>
      </c>
      <c r="Y169" s="26">
        <f t="shared" si="66"/>
        <v>0</v>
      </c>
      <c r="Z169" s="26">
        <f t="shared" si="66"/>
        <v>0</v>
      </c>
      <c r="AA169" s="26">
        <f t="shared" si="67"/>
        <v>0</v>
      </c>
      <c r="AB169" s="26">
        <f t="shared" si="76"/>
        <v>100328.46976777959</v>
      </c>
      <c r="AC169" s="26">
        <f t="shared" si="68"/>
        <v>235000.99918061547</v>
      </c>
      <c r="AD169" s="15">
        <f t="shared" si="77"/>
        <v>0</v>
      </c>
      <c r="AO169">
        <f t="shared" si="52"/>
        <v>0</v>
      </c>
      <c r="AP169">
        <f t="shared" si="53"/>
        <v>32.1</v>
      </c>
      <c r="AQ169">
        <f t="shared" si="54"/>
        <v>8.9166666666666661</v>
      </c>
    </row>
    <row r="170" spans="2:43" x14ac:dyDescent="0.3">
      <c r="B170" s="2" t="s">
        <v>42</v>
      </c>
      <c r="C170" s="2">
        <v>167</v>
      </c>
      <c r="D170" s="2">
        <v>167</v>
      </c>
      <c r="E170" s="8">
        <v>33.200000000000003</v>
      </c>
      <c r="F170" s="7">
        <f t="shared" si="55"/>
        <v>9.2222222222222232</v>
      </c>
      <c r="G170" s="26">
        <f t="shared" si="69"/>
        <v>0.43055555555555575</v>
      </c>
      <c r="H170" s="26">
        <f t="shared" si="70"/>
        <v>1.5500000000000007</v>
      </c>
      <c r="I170" s="26">
        <f t="shared" si="56"/>
        <v>511.50000000000023</v>
      </c>
      <c r="J170" s="26">
        <f t="shared" si="57"/>
        <v>174.8142</v>
      </c>
      <c r="K170" s="26">
        <f t="shared" si="58"/>
        <v>29.229771851851865</v>
      </c>
      <c r="L170" s="26">
        <f t="shared" si="71"/>
        <v>715.54397185185212</v>
      </c>
      <c r="M170" s="26">
        <f t="shared" si="72"/>
        <v>6598.9055181893036</v>
      </c>
      <c r="N170" s="26">
        <f t="shared" si="59"/>
        <v>6598.9055181893036</v>
      </c>
      <c r="O170" s="26">
        <f t="shared" si="73"/>
        <v>341928.37446658436</v>
      </c>
      <c r="P170" s="26">
        <f t="shared" si="60"/>
        <v>0</v>
      </c>
      <c r="Q170" s="26">
        <f t="shared" si="74"/>
        <v>-130873.44667251033</v>
      </c>
      <c r="R170" s="26">
        <f t="shared" si="75"/>
        <v>0</v>
      </c>
      <c r="S170" s="26">
        <f t="shared" si="61"/>
        <v>0</v>
      </c>
      <c r="T170" s="28">
        <f t="shared" si="62"/>
        <v>130873.44667251033</v>
      </c>
      <c r="U170" s="26">
        <f t="shared" si="63"/>
        <v>0</v>
      </c>
      <c r="V170" s="26">
        <f t="shared" si="64"/>
        <v>0</v>
      </c>
      <c r="W170" s="26">
        <f t="shared" si="64"/>
        <v>0</v>
      </c>
      <c r="X170" s="26">
        <f t="shared" si="65"/>
        <v>0</v>
      </c>
      <c r="Y170" s="26">
        <f t="shared" si="66"/>
        <v>0</v>
      </c>
      <c r="Z170" s="26">
        <f t="shared" si="66"/>
        <v>0</v>
      </c>
      <c r="AA170" s="26">
        <f t="shared" si="67"/>
        <v>0</v>
      </c>
      <c r="AB170" s="26">
        <f t="shared" si="76"/>
        <v>100328.46976777959</v>
      </c>
      <c r="AC170" s="26">
        <f t="shared" si="68"/>
        <v>241599.90469880478</v>
      </c>
      <c r="AD170" s="15">
        <f t="shared" si="77"/>
        <v>0</v>
      </c>
      <c r="AO170">
        <f t="shared" si="52"/>
        <v>0</v>
      </c>
      <c r="AP170">
        <f t="shared" si="53"/>
        <v>33.200000000000003</v>
      </c>
      <c r="AQ170">
        <f t="shared" si="54"/>
        <v>9.2222222222222232</v>
      </c>
    </row>
    <row r="171" spans="2:43" x14ac:dyDescent="0.3">
      <c r="B171" s="2" t="s">
        <v>42</v>
      </c>
      <c r="C171" s="2">
        <v>168</v>
      </c>
      <c r="D171" s="2">
        <v>168</v>
      </c>
      <c r="E171" s="8">
        <v>35.200000000000003</v>
      </c>
      <c r="F171" s="7">
        <f t="shared" si="55"/>
        <v>9.7777777777777786</v>
      </c>
      <c r="G171" s="26">
        <f t="shared" si="69"/>
        <v>0.55555555555555558</v>
      </c>
      <c r="H171" s="26">
        <f t="shared" si="70"/>
        <v>2</v>
      </c>
      <c r="I171" s="26">
        <f t="shared" si="56"/>
        <v>660</v>
      </c>
      <c r="J171" s="26">
        <f t="shared" si="57"/>
        <v>174.8142</v>
      </c>
      <c r="K171" s="26">
        <f t="shared" si="58"/>
        <v>32.857505185185197</v>
      </c>
      <c r="L171" s="26">
        <f t="shared" si="71"/>
        <v>867.67170518518526</v>
      </c>
      <c r="M171" s="26">
        <f t="shared" si="72"/>
        <v>8483.9011173662566</v>
      </c>
      <c r="N171" s="26">
        <f t="shared" si="59"/>
        <v>8483.9011173662566</v>
      </c>
      <c r="O171" s="26">
        <f t="shared" si="73"/>
        <v>350412.27558395063</v>
      </c>
      <c r="P171" s="26">
        <f t="shared" si="60"/>
        <v>0</v>
      </c>
      <c r="Q171" s="26">
        <f t="shared" si="74"/>
        <v>-130873.44667251033</v>
      </c>
      <c r="R171" s="26">
        <f t="shared" si="75"/>
        <v>0</v>
      </c>
      <c r="S171" s="26">
        <f t="shared" si="61"/>
        <v>0</v>
      </c>
      <c r="T171" s="28">
        <f t="shared" si="62"/>
        <v>130873.44667251033</v>
      </c>
      <c r="U171" s="26">
        <f t="shared" si="63"/>
        <v>0</v>
      </c>
      <c r="V171" s="26">
        <f t="shared" si="64"/>
        <v>0</v>
      </c>
      <c r="W171" s="26">
        <f t="shared" si="64"/>
        <v>0</v>
      </c>
      <c r="X171" s="26">
        <f t="shared" si="65"/>
        <v>0</v>
      </c>
      <c r="Y171" s="26">
        <f t="shared" si="66"/>
        <v>0</v>
      </c>
      <c r="Z171" s="26">
        <f t="shared" si="66"/>
        <v>0</v>
      </c>
      <c r="AA171" s="26">
        <f t="shared" si="67"/>
        <v>0</v>
      </c>
      <c r="AB171" s="26">
        <f t="shared" si="76"/>
        <v>100328.46976777959</v>
      </c>
      <c r="AC171" s="26">
        <f t="shared" si="68"/>
        <v>250083.80581617105</v>
      </c>
      <c r="AD171" s="15">
        <f t="shared" si="77"/>
        <v>0</v>
      </c>
      <c r="AO171">
        <f t="shared" si="52"/>
        <v>0</v>
      </c>
      <c r="AP171">
        <f t="shared" si="53"/>
        <v>35.200000000000003</v>
      </c>
      <c r="AQ171">
        <f t="shared" si="54"/>
        <v>9.7777777777777786</v>
      </c>
    </row>
    <row r="172" spans="2:43" x14ac:dyDescent="0.3">
      <c r="B172" s="2" t="s">
        <v>42</v>
      </c>
      <c r="C172" s="2">
        <v>169</v>
      </c>
      <c r="D172" s="2">
        <v>169</v>
      </c>
      <c r="E172" s="8">
        <v>37.200000000000003</v>
      </c>
      <c r="F172" s="7">
        <f t="shared" si="55"/>
        <v>10.333333333333334</v>
      </c>
      <c r="G172" s="26">
        <f t="shared" si="69"/>
        <v>0.38888888888888851</v>
      </c>
      <c r="H172" s="26">
        <f t="shared" si="70"/>
        <v>1.3999999999999986</v>
      </c>
      <c r="I172" s="26">
        <f t="shared" si="56"/>
        <v>461.99999999999955</v>
      </c>
      <c r="J172" s="26">
        <f t="shared" si="57"/>
        <v>174.8142</v>
      </c>
      <c r="K172" s="26">
        <f t="shared" si="58"/>
        <v>36.697386666666674</v>
      </c>
      <c r="L172" s="26">
        <f t="shared" si="71"/>
        <v>673.51158666666629</v>
      </c>
      <c r="M172" s="26">
        <f t="shared" si="72"/>
        <v>6959.6197288888852</v>
      </c>
      <c r="N172" s="26">
        <f t="shared" si="59"/>
        <v>6959.6197288888852</v>
      </c>
      <c r="O172" s="26">
        <f t="shared" si="73"/>
        <v>357371.89531283954</v>
      </c>
      <c r="P172" s="26">
        <f t="shared" si="60"/>
        <v>0</v>
      </c>
      <c r="Q172" s="26">
        <f t="shared" si="74"/>
        <v>-130873.44667251033</v>
      </c>
      <c r="R172" s="26">
        <f t="shared" si="75"/>
        <v>0</v>
      </c>
      <c r="S172" s="26">
        <f t="shared" si="61"/>
        <v>0</v>
      </c>
      <c r="T172" s="28">
        <f t="shared" si="62"/>
        <v>130873.44667251033</v>
      </c>
      <c r="U172" s="26">
        <f t="shared" si="63"/>
        <v>0</v>
      </c>
      <c r="V172" s="26">
        <f t="shared" si="64"/>
        <v>0</v>
      </c>
      <c r="W172" s="26">
        <f t="shared" si="64"/>
        <v>0</v>
      </c>
      <c r="X172" s="26">
        <f t="shared" si="65"/>
        <v>0</v>
      </c>
      <c r="Y172" s="26">
        <f t="shared" si="66"/>
        <v>0</v>
      </c>
      <c r="Z172" s="26">
        <f t="shared" si="66"/>
        <v>0</v>
      </c>
      <c r="AA172" s="26">
        <f t="shared" si="67"/>
        <v>0</v>
      </c>
      <c r="AB172" s="26">
        <f t="shared" si="76"/>
        <v>100328.46976777959</v>
      </c>
      <c r="AC172" s="26">
        <f t="shared" si="68"/>
        <v>257043.42554505996</v>
      </c>
      <c r="AD172" s="15">
        <f t="shared" si="77"/>
        <v>0</v>
      </c>
      <c r="AO172">
        <f t="shared" si="52"/>
        <v>0</v>
      </c>
      <c r="AP172">
        <f t="shared" si="53"/>
        <v>37.200000000000003</v>
      </c>
      <c r="AQ172">
        <f t="shared" si="54"/>
        <v>10.333333333333334</v>
      </c>
    </row>
    <row r="173" spans="2:43" x14ac:dyDescent="0.3">
      <c r="B173" s="2" t="s">
        <v>42</v>
      </c>
      <c r="C173" s="2">
        <v>170</v>
      </c>
      <c r="D173" s="2">
        <v>170</v>
      </c>
      <c r="E173" s="8">
        <v>38</v>
      </c>
      <c r="F173" s="7">
        <f t="shared" si="55"/>
        <v>10.555555555555555</v>
      </c>
      <c r="G173" s="26">
        <f t="shared" si="69"/>
        <v>2.7777777777777186E-2</v>
      </c>
      <c r="H173" s="26">
        <f t="shared" si="70"/>
        <v>9.9999999999997868E-2</v>
      </c>
      <c r="I173" s="26">
        <f t="shared" si="56"/>
        <v>32.999999999999297</v>
      </c>
      <c r="J173" s="26">
        <f t="shared" si="57"/>
        <v>174.8142</v>
      </c>
      <c r="K173" s="26">
        <f t="shared" si="58"/>
        <v>38.29274074074074</v>
      </c>
      <c r="L173" s="26">
        <f t="shared" si="71"/>
        <v>246.10694074074001</v>
      </c>
      <c r="M173" s="26">
        <f t="shared" si="72"/>
        <v>2597.7954855967</v>
      </c>
      <c r="N173" s="26">
        <f t="shared" si="59"/>
        <v>2597.7954855967</v>
      </c>
      <c r="O173" s="26">
        <f t="shared" si="73"/>
        <v>359969.69079843623</v>
      </c>
      <c r="P173" s="26">
        <f t="shared" si="60"/>
        <v>0</v>
      </c>
      <c r="Q173" s="26">
        <f t="shared" si="74"/>
        <v>-130873.44667251033</v>
      </c>
      <c r="R173" s="26">
        <f t="shared" si="75"/>
        <v>0</v>
      </c>
      <c r="S173" s="26">
        <f t="shared" si="61"/>
        <v>0</v>
      </c>
      <c r="T173" s="28">
        <f t="shared" si="62"/>
        <v>130873.44667251033</v>
      </c>
      <c r="U173" s="26">
        <f t="shared" si="63"/>
        <v>0</v>
      </c>
      <c r="V173" s="26">
        <f t="shared" si="64"/>
        <v>0</v>
      </c>
      <c r="W173" s="26">
        <f t="shared" si="64"/>
        <v>0</v>
      </c>
      <c r="X173" s="26">
        <f t="shared" si="65"/>
        <v>0</v>
      </c>
      <c r="Y173" s="26">
        <f t="shared" si="66"/>
        <v>0</v>
      </c>
      <c r="Z173" s="26">
        <f t="shared" si="66"/>
        <v>0</v>
      </c>
      <c r="AA173" s="26">
        <f t="shared" si="67"/>
        <v>0</v>
      </c>
      <c r="AB173" s="26">
        <f t="shared" si="76"/>
        <v>100328.46976777959</v>
      </c>
      <c r="AC173" s="26">
        <f t="shared" si="68"/>
        <v>259641.22103065666</v>
      </c>
      <c r="AD173" s="15">
        <f t="shared" si="77"/>
        <v>0</v>
      </c>
      <c r="AO173">
        <f t="shared" si="52"/>
        <v>0</v>
      </c>
      <c r="AP173">
        <f t="shared" si="53"/>
        <v>38</v>
      </c>
      <c r="AQ173">
        <f t="shared" si="54"/>
        <v>10.555555555555555</v>
      </c>
    </row>
    <row r="174" spans="2:43" x14ac:dyDescent="0.3">
      <c r="B174" s="2" t="s">
        <v>42</v>
      </c>
      <c r="C174" s="2">
        <v>171</v>
      </c>
      <c r="D174" s="2">
        <v>171</v>
      </c>
      <c r="E174" s="8">
        <v>37.4</v>
      </c>
      <c r="F174" s="7">
        <f t="shared" si="55"/>
        <v>10.388888888888889</v>
      </c>
      <c r="G174" s="26">
        <f t="shared" si="69"/>
        <v>-0.40277777777777757</v>
      </c>
      <c r="H174" s="26">
        <f t="shared" si="70"/>
        <v>-1.4499999999999993</v>
      </c>
      <c r="I174" s="26">
        <f t="shared" si="56"/>
        <v>-478.49999999999977</v>
      </c>
      <c r="J174" s="26">
        <f t="shared" si="57"/>
        <v>174.8142</v>
      </c>
      <c r="K174" s="26">
        <f t="shared" si="58"/>
        <v>37.093042962962976</v>
      </c>
      <c r="L174" s="26">
        <f t="shared" si="71"/>
        <v>-266.59275703703679</v>
      </c>
      <c r="M174" s="26">
        <f t="shared" si="72"/>
        <v>-2769.6025314403269</v>
      </c>
      <c r="N174" s="26">
        <f t="shared" si="59"/>
        <v>0</v>
      </c>
      <c r="O174" s="26">
        <f t="shared" si="73"/>
        <v>359969.69079843623</v>
      </c>
      <c r="P174" s="26">
        <f t="shared" si="60"/>
        <v>-2769.6025314403269</v>
      </c>
      <c r="Q174" s="26">
        <f t="shared" si="74"/>
        <v>-133643.04920395065</v>
      </c>
      <c r="R174" s="26">
        <f t="shared" si="75"/>
        <v>-2769.6025314403269</v>
      </c>
      <c r="S174" s="26">
        <f t="shared" si="61"/>
        <v>2769.6025314403269</v>
      </c>
      <c r="T174" s="28">
        <f t="shared" si="62"/>
        <v>133643.04920395065</v>
      </c>
      <c r="U174" s="26">
        <f t="shared" si="63"/>
        <v>2714.2104808115205</v>
      </c>
      <c r="V174" s="26">
        <f t="shared" si="64"/>
        <v>2578.4999567709442</v>
      </c>
      <c r="W174" s="26">
        <f t="shared" si="64"/>
        <v>2449.5749589323968</v>
      </c>
      <c r="X174" s="26">
        <f t="shared" si="65"/>
        <v>2400.5834597537487</v>
      </c>
      <c r="Y174" s="26">
        <f t="shared" si="66"/>
        <v>2280.5542867660611</v>
      </c>
      <c r="Z174" s="26">
        <f t="shared" si="66"/>
        <v>2166.5265724277579</v>
      </c>
      <c r="AA174" s="26">
        <f t="shared" si="67"/>
        <v>2123.1960409792027</v>
      </c>
      <c r="AB174" s="26">
        <f t="shared" si="76"/>
        <v>102451.6658087588</v>
      </c>
      <c r="AC174" s="26">
        <f t="shared" si="68"/>
        <v>257518.02498967742</v>
      </c>
      <c r="AD174" s="15">
        <f t="shared" si="77"/>
        <v>2449.5749589323968</v>
      </c>
      <c r="AO174">
        <f t="shared" si="52"/>
        <v>0</v>
      </c>
      <c r="AP174">
        <f t="shared" si="53"/>
        <v>37.4</v>
      </c>
      <c r="AQ174">
        <f t="shared" si="54"/>
        <v>10.388888888888888</v>
      </c>
    </row>
    <row r="175" spans="2:43" x14ac:dyDescent="0.3">
      <c r="B175" s="2" t="s">
        <v>42</v>
      </c>
      <c r="C175" s="2">
        <v>172</v>
      </c>
      <c r="D175" s="2">
        <v>172</v>
      </c>
      <c r="E175" s="8">
        <v>35.1</v>
      </c>
      <c r="F175" s="7">
        <f t="shared" si="55"/>
        <v>9.75</v>
      </c>
      <c r="G175" s="26">
        <f t="shared" si="69"/>
        <v>-0.88888888888888862</v>
      </c>
      <c r="H175" s="26">
        <f t="shared" si="70"/>
        <v>-3.1999999999999993</v>
      </c>
      <c r="I175" s="26">
        <f t="shared" si="56"/>
        <v>-1055.9999999999998</v>
      </c>
      <c r="J175" s="26">
        <f t="shared" si="57"/>
        <v>174.8142</v>
      </c>
      <c r="K175" s="26">
        <f t="shared" si="58"/>
        <v>32.671080000000003</v>
      </c>
      <c r="L175" s="26">
        <f t="shared" si="71"/>
        <v>-848.51471999999978</v>
      </c>
      <c r="M175" s="26">
        <f t="shared" si="72"/>
        <v>-8273.0185199999978</v>
      </c>
      <c r="N175" s="26">
        <f t="shared" si="59"/>
        <v>0</v>
      </c>
      <c r="O175" s="26">
        <f t="shared" si="73"/>
        <v>359969.69079843623</v>
      </c>
      <c r="P175" s="26">
        <f t="shared" si="60"/>
        <v>-8273.0185199999978</v>
      </c>
      <c r="Q175" s="26">
        <f t="shared" si="74"/>
        <v>-141916.06772395066</v>
      </c>
      <c r="R175" s="26">
        <f t="shared" si="75"/>
        <v>-11042.621051440325</v>
      </c>
      <c r="S175" s="26">
        <f t="shared" si="61"/>
        <v>11042.621051440325</v>
      </c>
      <c r="T175" s="28">
        <f t="shared" si="62"/>
        <v>141916.06772395066</v>
      </c>
      <c r="U175" s="26">
        <f t="shared" si="63"/>
        <v>8107.5581495999977</v>
      </c>
      <c r="V175" s="26">
        <f t="shared" si="64"/>
        <v>7702.1802421199973</v>
      </c>
      <c r="W175" s="26">
        <f t="shared" si="64"/>
        <v>7317.0712300139967</v>
      </c>
      <c r="X175" s="26">
        <f t="shared" si="65"/>
        <v>7170.7298054137163</v>
      </c>
      <c r="Y175" s="26">
        <f t="shared" si="66"/>
        <v>6812.1933151430303</v>
      </c>
      <c r="Z175" s="26">
        <f t="shared" si="66"/>
        <v>6471.5836493858787</v>
      </c>
      <c r="AA175" s="26">
        <f t="shared" si="67"/>
        <v>6342.1519763981614</v>
      </c>
      <c r="AB175" s="26">
        <f t="shared" si="76"/>
        <v>108793.81778515696</v>
      </c>
      <c r="AC175" s="26">
        <f t="shared" si="68"/>
        <v>251175.87301327928</v>
      </c>
      <c r="AD175" s="15">
        <f t="shared" si="77"/>
        <v>9766.6461889463935</v>
      </c>
      <c r="AO175">
        <f t="shared" si="52"/>
        <v>0</v>
      </c>
      <c r="AP175">
        <f t="shared" si="53"/>
        <v>35.1</v>
      </c>
      <c r="AQ175">
        <f t="shared" si="54"/>
        <v>9.75</v>
      </c>
    </row>
    <row r="176" spans="2:43" x14ac:dyDescent="0.3">
      <c r="B176" s="2" t="s">
        <v>42</v>
      </c>
      <c r="C176" s="2">
        <v>173</v>
      </c>
      <c r="D176" s="2">
        <v>173</v>
      </c>
      <c r="E176" s="8">
        <v>31</v>
      </c>
      <c r="F176" s="7">
        <f t="shared" si="55"/>
        <v>8.6111111111111107</v>
      </c>
      <c r="G176" s="26">
        <f t="shared" si="69"/>
        <v>-1.1111111111111112</v>
      </c>
      <c r="H176" s="26">
        <f t="shared" si="70"/>
        <v>-4</v>
      </c>
      <c r="I176" s="26">
        <f t="shared" si="56"/>
        <v>-1320</v>
      </c>
      <c r="J176" s="26">
        <f t="shared" si="57"/>
        <v>174.8142</v>
      </c>
      <c r="K176" s="26">
        <f t="shared" si="58"/>
        <v>25.484296296296296</v>
      </c>
      <c r="L176" s="26">
        <f t="shared" si="71"/>
        <v>-1119.7015037037036</v>
      </c>
      <c r="M176" s="26">
        <f t="shared" si="72"/>
        <v>-9641.8740596707794</v>
      </c>
      <c r="N176" s="26">
        <f t="shared" si="59"/>
        <v>0</v>
      </c>
      <c r="O176" s="26">
        <f t="shared" si="73"/>
        <v>359969.69079843623</v>
      </c>
      <c r="P176" s="26">
        <f t="shared" si="60"/>
        <v>-9641.8740596707794</v>
      </c>
      <c r="Q176" s="26">
        <f t="shared" si="74"/>
        <v>-151557.94178362144</v>
      </c>
      <c r="R176" s="26">
        <f t="shared" si="75"/>
        <v>-20684.495111111104</v>
      </c>
      <c r="S176" s="26">
        <f t="shared" si="61"/>
        <v>20684.495111111104</v>
      </c>
      <c r="T176" s="28">
        <f t="shared" si="62"/>
        <v>151557.94178362144</v>
      </c>
      <c r="U176" s="26">
        <f t="shared" si="63"/>
        <v>9449.0365784773639</v>
      </c>
      <c r="V176" s="26">
        <f t="shared" si="64"/>
        <v>8976.5847495534945</v>
      </c>
      <c r="W176" s="26">
        <f t="shared" si="64"/>
        <v>8527.7555120758188</v>
      </c>
      <c r="X176" s="26">
        <f t="shared" si="65"/>
        <v>8357.2004018343032</v>
      </c>
      <c r="Y176" s="26">
        <f t="shared" si="66"/>
        <v>7939.3403817425879</v>
      </c>
      <c r="Z176" s="26">
        <f t="shared" si="66"/>
        <v>7542.3733626554585</v>
      </c>
      <c r="AA176" s="26">
        <f t="shared" si="67"/>
        <v>7391.5258954023493</v>
      </c>
      <c r="AB176" s="26">
        <f t="shared" si="76"/>
        <v>116185.34368055931</v>
      </c>
      <c r="AC176" s="26">
        <f t="shared" si="68"/>
        <v>243784.34711787693</v>
      </c>
      <c r="AD176" s="15">
        <f t="shared" si="77"/>
        <v>18294.401701022212</v>
      </c>
      <c r="AO176">
        <f t="shared" si="52"/>
        <v>0</v>
      </c>
      <c r="AP176">
        <f t="shared" si="53"/>
        <v>31</v>
      </c>
      <c r="AQ176">
        <f t="shared" si="54"/>
        <v>8.6111111111111107</v>
      </c>
    </row>
    <row r="177" spans="2:43" x14ac:dyDescent="0.3">
      <c r="B177" s="2" t="s">
        <v>42</v>
      </c>
      <c r="C177" s="2">
        <v>174</v>
      </c>
      <c r="D177" s="2">
        <v>174</v>
      </c>
      <c r="E177" s="8">
        <v>27.1</v>
      </c>
      <c r="F177" s="7">
        <f t="shared" si="55"/>
        <v>7.5277777777777786</v>
      </c>
      <c r="G177" s="26">
        <f t="shared" si="69"/>
        <v>-0.79166666666666652</v>
      </c>
      <c r="H177" s="26">
        <f t="shared" si="70"/>
        <v>-2.8499999999999996</v>
      </c>
      <c r="I177" s="26">
        <f t="shared" si="56"/>
        <v>-940.49999999999977</v>
      </c>
      <c r="J177" s="26">
        <f t="shared" si="57"/>
        <v>174.8142</v>
      </c>
      <c r="K177" s="26">
        <f t="shared" si="58"/>
        <v>19.475465185185193</v>
      </c>
      <c r="L177" s="26">
        <f t="shared" si="71"/>
        <v>-746.21033481481459</v>
      </c>
      <c r="M177" s="26">
        <f t="shared" si="72"/>
        <v>-5617.3055759670769</v>
      </c>
      <c r="N177" s="26">
        <f t="shared" si="59"/>
        <v>0</v>
      </c>
      <c r="O177" s="26">
        <f t="shared" si="73"/>
        <v>359969.69079843623</v>
      </c>
      <c r="P177" s="26">
        <f t="shared" si="60"/>
        <v>-5617.3055759670769</v>
      </c>
      <c r="Q177" s="26">
        <f t="shared" si="74"/>
        <v>-157175.24735958851</v>
      </c>
      <c r="R177" s="26">
        <f t="shared" si="75"/>
        <v>-26301.800687078183</v>
      </c>
      <c r="S177" s="26">
        <f t="shared" si="61"/>
        <v>26301.800687078183</v>
      </c>
      <c r="T177" s="28">
        <f t="shared" si="62"/>
        <v>157175.24735958851</v>
      </c>
      <c r="U177" s="26">
        <f t="shared" si="63"/>
        <v>5504.9594644477356</v>
      </c>
      <c r="V177" s="26">
        <f t="shared" si="64"/>
        <v>5229.7114912253483</v>
      </c>
      <c r="W177" s="26">
        <f t="shared" si="64"/>
        <v>4968.2259166640806</v>
      </c>
      <c r="X177" s="26">
        <f t="shared" si="65"/>
        <v>4868.8613983307987</v>
      </c>
      <c r="Y177" s="26">
        <f t="shared" si="66"/>
        <v>4625.4183284142582</v>
      </c>
      <c r="Z177" s="26">
        <f t="shared" si="66"/>
        <v>4394.1474119935447</v>
      </c>
      <c r="AA177" s="26">
        <f t="shared" si="67"/>
        <v>4306.2644637536741</v>
      </c>
      <c r="AB177" s="26">
        <f t="shared" si="76"/>
        <v>120491.60814431298</v>
      </c>
      <c r="AC177" s="26">
        <f t="shared" si="68"/>
        <v>239478.08265412325</v>
      </c>
      <c r="AD177" s="15">
        <f t="shared" si="77"/>
        <v>23262.627617686292</v>
      </c>
      <c r="AO177">
        <f t="shared" si="52"/>
        <v>0</v>
      </c>
      <c r="AP177">
        <f t="shared" si="53"/>
        <v>27.1</v>
      </c>
      <c r="AQ177">
        <f t="shared" si="54"/>
        <v>7.5277777777777777</v>
      </c>
    </row>
    <row r="178" spans="2:43" x14ac:dyDescent="0.3">
      <c r="B178" s="2" t="s">
        <v>42</v>
      </c>
      <c r="C178" s="2">
        <v>175</v>
      </c>
      <c r="D178" s="2">
        <v>175</v>
      </c>
      <c r="E178" s="8">
        <v>25.3</v>
      </c>
      <c r="F178" s="7">
        <f t="shared" si="55"/>
        <v>7.0277777777777786</v>
      </c>
      <c r="G178" s="26">
        <f t="shared" si="69"/>
        <v>-0.27777777777777779</v>
      </c>
      <c r="H178" s="26">
        <f t="shared" si="70"/>
        <v>-1</v>
      </c>
      <c r="I178" s="26">
        <f t="shared" si="56"/>
        <v>-330</v>
      </c>
      <c r="J178" s="26">
        <f t="shared" si="57"/>
        <v>174.8142</v>
      </c>
      <c r="K178" s="26">
        <f t="shared" si="58"/>
        <v>16.974238518518526</v>
      </c>
      <c r="L178" s="26">
        <f t="shared" si="71"/>
        <v>-138.21156148148148</v>
      </c>
      <c r="M178" s="26">
        <f t="shared" si="72"/>
        <v>-971.32014041152274</v>
      </c>
      <c r="N178" s="26">
        <f t="shared" si="59"/>
        <v>0</v>
      </c>
      <c r="O178" s="26">
        <f t="shared" si="73"/>
        <v>359969.69079843623</v>
      </c>
      <c r="P178" s="26">
        <f t="shared" si="60"/>
        <v>-971.32014041152274</v>
      </c>
      <c r="Q178" s="26">
        <f t="shared" si="74"/>
        <v>-158146.56750000003</v>
      </c>
      <c r="R178" s="26">
        <f t="shared" si="75"/>
        <v>-27273.120827489707</v>
      </c>
      <c r="S178" s="26">
        <f t="shared" si="61"/>
        <v>27273.120827489707</v>
      </c>
      <c r="T178" s="28">
        <f t="shared" si="62"/>
        <v>158146.56750000003</v>
      </c>
      <c r="U178" s="26">
        <f t="shared" si="63"/>
        <v>951.89373760329227</v>
      </c>
      <c r="V178" s="26">
        <f t="shared" si="64"/>
        <v>904.29905072312761</v>
      </c>
      <c r="W178" s="26">
        <f t="shared" si="64"/>
        <v>859.08409818697123</v>
      </c>
      <c r="X178" s="26">
        <f t="shared" si="65"/>
        <v>841.90241622323174</v>
      </c>
      <c r="Y178" s="26">
        <f t="shared" si="66"/>
        <v>799.80729541207006</v>
      </c>
      <c r="Z178" s="26">
        <f t="shared" si="66"/>
        <v>759.81693064146657</v>
      </c>
      <c r="AA178" s="26">
        <f t="shared" si="67"/>
        <v>744.62059202863725</v>
      </c>
      <c r="AB178" s="26">
        <f t="shared" si="76"/>
        <v>121236.22873634161</v>
      </c>
      <c r="AC178" s="26">
        <f t="shared" si="68"/>
        <v>238733.46206209462</v>
      </c>
      <c r="AD178" s="15">
        <f t="shared" si="77"/>
        <v>24121.711715873262</v>
      </c>
      <c r="AO178">
        <f t="shared" si="52"/>
        <v>0</v>
      </c>
      <c r="AP178">
        <f t="shared" si="53"/>
        <v>25.3</v>
      </c>
      <c r="AQ178">
        <f t="shared" si="54"/>
        <v>7.0277777777777777</v>
      </c>
    </row>
    <row r="179" spans="2:43" x14ac:dyDescent="0.3">
      <c r="B179" s="2" t="s">
        <v>42</v>
      </c>
      <c r="C179" s="2">
        <v>176</v>
      </c>
      <c r="D179" s="2">
        <v>176</v>
      </c>
      <c r="E179" s="8">
        <v>25.1</v>
      </c>
      <c r="F179" s="7">
        <f t="shared" si="55"/>
        <v>6.9722222222222232</v>
      </c>
      <c r="G179" s="26">
        <f t="shared" si="69"/>
        <v>8.3333333333333037E-2</v>
      </c>
      <c r="H179" s="26">
        <f t="shared" si="70"/>
        <v>0.29999999999999893</v>
      </c>
      <c r="I179" s="26">
        <f t="shared" si="56"/>
        <v>98.999999999999645</v>
      </c>
      <c r="J179" s="26">
        <f t="shared" si="57"/>
        <v>174.8142</v>
      </c>
      <c r="K179" s="26">
        <f t="shared" si="58"/>
        <v>16.706931851851859</v>
      </c>
      <c r="L179" s="26">
        <f t="shared" si="71"/>
        <v>290.52113185185146</v>
      </c>
      <c r="M179" s="26">
        <f t="shared" si="72"/>
        <v>2025.5778915226313</v>
      </c>
      <c r="N179" s="26">
        <f t="shared" si="59"/>
        <v>2025.5778915226313</v>
      </c>
      <c r="O179" s="26">
        <f t="shared" si="73"/>
        <v>361995.26868995884</v>
      </c>
      <c r="P179" s="26">
        <f t="shared" si="60"/>
        <v>0</v>
      </c>
      <c r="Q179" s="26">
        <f t="shared" si="74"/>
        <v>-158146.56750000003</v>
      </c>
      <c r="R179" s="26">
        <f t="shared" si="75"/>
        <v>0</v>
      </c>
      <c r="S179" s="26">
        <f t="shared" si="61"/>
        <v>0</v>
      </c>
      <c r="T179" s="28">
        <f t="shared" si="62"/>
        <v>158146.56750000003</v>
      </c>
      <c r="U179" s="26">
        <f t="shared" si="63"/>
        <v>0</v>
      </c>
      <c r="V179" s="26">
        <f t="shared" si="64"/>
        <v>0</v>
      </c>
      <c r="W179" s="26">
        <f t="shared" si="64"/>
        <v>0</v>
      </c>
      <c r="X179" s="26">
        <f t="shared" si="65"/>
        <v>0</v>
      </c>
      <c r="Y179" s="26">
        <f t="shared" si="66"/>
        <v>0</v>
      </c>
      <c r="Z179" s="26">
        <f t="shared" si="66"/>
        <v>0</v>
      </c>
      <c r="AA179" s="26">
        <f t="shared" si="67"/>
        <v>0</v>
      </c>
      <c r="AB179" s="26">
        <f t="shared" si="76"/>
        <v>121236.22873634161</v>
      </c>
      <c r="AC179" s="26">
        <f t="shared" si="68"/>
        <v>240759.03995361723</v>
      </c>
      <c r="AD179" s="15">
        <f t="shared" si="77"/>
        <v>0</v>
      </c>
      <c r="AO179">
        <f t="shared" si="52"/>
        <v>0</v>
      </c>
      <c r="AP179">
        <f t="shared" si="53"/>
        <v>25.1</v>
      </c>
      <c r="AQ179">
        <f t="shared" si="54"/>
        <v>6.9722222222222223</v>
      </c>
    </row>
    <row r="180" spans="2:43" x14ac:dyDescent="0.3">
      <c r="B180" s="2" t="s">
        <v>42</v>
      </c>
      <c r="C180" s="2">
        <v>177</v>
      </c>
      <c r="D180" s="2">
        <v>177</v>
      </c>
      <c r="E180" s="8">
        <v>25.9</v>
      </c>
      <c r="F180" s="7">
        <f t="shared" si="55"/>
        <v>7.1944444444444446</v>
      </c>
      <c r="G180" s="26">
        <f t="shared" si="69"/>
        <v>0.37499999999999989</v>
      </c>
      <c r="H180" s="26">
        <f t="shared" si="70"/>
        <v>1.3499999999999996</v>
      </c>
      <c r="I180" s="26">
        <f t="shared" si="56"/>
        <v>445.49999999999989</v>
      </c>
      <c r="J180" s="26">
        <f t="shared" si="57"/>
        <v>174.8142</v>
      </c>
      <c r="K180" s="26">
        <f t="shared" si="58"/>
        <v>17.788887407407408</v>
      </c>
      <c r="L180" s="26">
        <f t="shared" si="71"/>
        <v>638.10308740740732</v>
      </c>
      <c r="M180" s="26">
        <f t="shared" si="72"/>
        <v>4590.797212181069</v>
      </c>
      <c r="N180" s="26">
        <f t="shared" si="59"/>
        <v>4590.797212181069</v>
      </c>
      <c r="O180" s="26">
        <f t="shared" si="73"/>
        <v>366586.06590213993</v>
      </c>
      <c r="P180" s="26">
        <f t="shared" si="60"/>
        <v>0</v>
      </c>
      <c r="Q180" s="26">
        <f t="shared" si="74"/>
        <v>-158146.56750000003</v>
      </c>
      <c r="R180" s="26">
        <f t="shared" si="75"/>
        <v>0</v>
      </c>
      <c r="S180" s="26">
        <f t="shared" si="61"/>
        <v>0</v>
      </c>
      <c r="T180" s="28">
        <f t="shared" si="62"/>
        <v>158146.56750000003</v>
      </c>
      <c r="U180" s="26">
        <f t="shared" si="63"/>
        <v>0</v>
      </c>
      <c r="V180" s="26">
        <f t="shared" si="64"/>
        <v>0</v>
      </c>
      <c r="W180" s="26">
        <f t="shared" si="64"/>
        <v>0</v>
      </c>
      <c r="X180" s="26">
        <f t="shared" si="65"/>
        <v>0</v>
      </c>
      <c r="Y180" s="26">
        <f t="shared" si="66"/>
        <v>0</v>
      </c>
      <c r="Z180" s="26">
        <f t="shared" si="66"/>
        <v>0</v>
      </c>
      <c r="AA180" s="26">
        <f t="shared" si="67"/>
        <v>0</v>
      </c>
      <c r="AB180" s="26">
        <f t="shared" si="76"/>
        <v>121236.22873634161</v>
      </c>
      <c r="AC180" s="26">
        <f t="shared" si="68"/>
        <v>245349.83716579832</v>
      </c>
      <c r="AD180" s="15">
        <f t="shared" si="77"/>
        <v>0</v>
      </c>
      <c r="AO180">
        <f t="shared" si="52"/>
        <v>0</v>
      </c>
      <c r="AP180">
        <f t="shared" si="53"/>
        <v>25.9</v>
      </c>
      <c r="AQ180">
        <f t="shared" si="54"/>
        <v>7.1944444444444438</v>
      </c>
    </row>
    <row r="181" spans="2:43" x14ac:dyDescent="0.3">
      <c r="B181" s="2" t="s">
        <v>42</v>
      </c>
      <c r="C181" s="2">
        <v>178</v>
      </c>
      <c r="D181" s="2">
        <v>178</v>
      </c>
      <c r="E181" s="8">
        <v>27.8</v>
      </c>
      <c r="F181" s="7">
        <f t="shared" si="55"/>
        <v>7.7222222222222223</v>
      </c>
      <c r="G181" s="26">
        <f t="shared" si="69"/>
        <v>0.45833333333333343</v>
      </c>
      <c r="H181" s="26">
        <f t="shared" si="70"/>
        <v>1.6500000000000004</v>
      </c>
      <c r="I181" s="26">
        <f t="shared" si="56"/>
        <v>544.50000000000011</v>
      </c>
      <c r="J181" s="26">
        <f t="shared" si="57"/>
        <v>174.8142</v>
      </c>
      <c r="K181" s="26">
        <f t="shared" si="58"/>
        <v>20.494571851851855</v>
      </c>
      <c r="L181" s="26">
        <f t="shared" si="71"/>
        <v>739.80877185185204</v>
      </c>
      <c r="M181" s="26">
        <f t="shared" si="72"/>
        <v>5712.9677381893016</v>
      </c>
      <c r="N181" s="26">
        <f t="shared" si="59"/>
        <v>5712.9677381893016</v>
      </c>
      <c r="O181" s="26">
        <f t="shared" si="73"/>
        <v>372299.03364032926</v>
      </c>
      <c r="P181" s="26">
        <f t="shared" si="60"/>
        <v>0</v>
      </c>
      <c r="Q181" s="26">
        <f t="shared" si="74"/>
        <v>-158146.56750000003</v>
      </c>
      <c r="R181" s="26">
        <f t="shared" si="75"/>
        <v>0</v>
      </c>
      <c r="S181" s="26">
        <f t="shared" si="61"/>
        <v>0</v>
      </c>
      <c r="T181" s="28">
        <f t="shared" si="62"/>
        <v>158146.56750000003</v>
      </c>
      <c r="U181" s="26">
        <f t="shared" si="63"/>
        <v>0</v>
      </c>
      <c r="V181" s="26">
        <f t="shared" si="64"/>
        <v>0</v>
      </c>
      <c r="W181" s="26">
        <f t="shared" si="64"/>
        <v>0</v>
      </c>
      <c r="X181" s="26">
        <f t="shared" si="65"/>
        <v>0</v>
      </c>
      <c r="Y181" s="26">
        <f t="shared" si="66"/>
        <v>0</v>
      </c>
      <c r="Z181" s="26">
        <f t="shared" si="66"/>
        <v>0</v>
      </c>
      <c r="AA181" s="26">
        <f t="shared" si="67"/>
        <v>0</v>
      </c>
      <c r="AB181" s="26">
        <f t="shared" si="76"/>
        <v>121236.22873634161</v>
      </c>
      <c r="AC181" s="26">
        <f t="shared" si="68"/>
        <v>251062.80490398765</v>
      </c>
      <c r="AD181" s="15">
        <f t="shared" si="77"/>
        <v>0</v>
      </c>
      <c r="AO181">
        <f t="shared" si="52"/>
        <v>0</v>
      </c>
      <c r="AP181">
        <f t="shared" si="53"/>
        <v>27.8</v>
      </c>
      <c r="AQ181">
        <f t="shared" si="54"/>
        <v>7.7222222222222223</v>
      </c>
    </row>
    <row r="182" spans="2:43" x14ac:dyDescent="0.3">
      <c r="B182" s="2" t="s">
        <v>42</v>
      </c>
      <c r="C182" s="2">
        <v>179</v>
      </c>
      <c r="D182" s="2">
        <v>179</v>
      </c>
      <c r="E182" s="8">
        <v>29.2</v>
      </c>
      <c r="F182" s="7">
        <f t="shared" si="55"/>
        <v>8.1111111111111107</v>
      </c>
      <c r="G182" s="26">
        <f t="shared" si="69"/>
        <v>0.25000000000000011</v>
      </c>
      <c r="H182" s="26">
        <f t="shared" si="70"/>
        <v>0.90000000000000036</v>
      </c>
      <c r="I182" s="26">
        <f t="shared" si="56"/>
        <v>297.00000000000011</v>
      </c>
      <c r="J182" s="26">
        <f t="shared" si="57"/>
        <v>174.8142</v>
      </c>
      <c r="K182" s="26">
        <f t="shared" si="58"/>
        <v>22.61074962962963</v>
      </c>
      <c r="L182" s="26">
        <f t="shared" si="71"/>
        <v>494.42494962962979</v>
      </c>
      <c r="M182" s="26">
        <f t="shared" si="72"/>
        <v>4010.3357025514415</v>
      </c>
      <c r="N182" s="26">
        <f t="shared" si="59"/>
        <v>4010.3357025514415</v>
      </c>
      <c r="O182" s="26">
        <f t="shared" si="73"/>
        <v>376309.36934288067</v>
      </c>
      <c r="P182" s="26">
        <f t="shared" si="60"/>
        <v>0</v>
      </c>
      <c r="Q182" s="26">
        <f t="shared" si="74"/>
        <v>-158146.56750000003</v>
      </c>
      <c r="R182" s="26">
        <f t="shared" si="75"/>
        <v>0</v>
      </c>
      <c r="S182" s="26">
        <f t="shared" si="61"/>
        <v>0</v>
      </c>
      <c r="T182" s="28">
        <f t="shared" si="62"/>
        <v>158146.56750000003</v>
      </c>
      <c r="U182" s="26">
        <f t="shared" si="63"/>
        <v>0</v>
      </c>
      <c r="V182" s="26">
        <f t="shared" si="64"/>
        <v>0</v>
      </c>
      <c r="W182" s="26">
        <f t="shared" si="64"/>
        <v>0</v>
      </c>
      <c r="X182" s="26">
        <f t="shared" si="65"/>
        <v>0</v>
      </c>
      <c r="Y182" s="26">
        <f t="shared" si="66"/>
        <v>0</v>
      </c>
      <c r="Z182" s="26">
        <f t="shared" si="66"/>
        <v>0</v>
      </c>
      <c r="AA182" s="26">
        <f t="shared" si="67"/>
        <v>0</v>
      </c>
      <c r="AB182" s="26">
        <f t="shared" si="76"/>
        <v>121236.22873634161</v>
      </c>
      <c r="AC182" s="26">
        <f t="shared" si="68"/>
        <v>255073.14060653906</v>
      </c>
      <c r="AD182" s="15">
        <f t="shared" si="77"/>
        <v>0</v>
      </c>
      <c r="AO182">
        <f t="shared" si="52"/>
        <v>0</v>
      </c>
      <c r="AP182">
        <f t="shared" si="53"/>
        <v>29.2</v>
      </c>
      <c r="AQ182">
        <f t="shared" si="54"/>
        <v>8.1111111111111107</v>
      </c>
    </row>
    <row r="183" spans="2:43" x14ac:dyDescent="0.3">
      <c r="B183" s="2" t="s">
        <v>42</v>
      </c>
      <c r="C183" s="2">
        <v>180</v>
      </c>
      <c r="D183" s="2">
        <v>180</v>
      </c>
      <c r="E183" s="8">
        <v>29.6</v>
      </c>
      <c r="F183" s="7">
        <f t="shared" si="55"/>
        <v>8.2222222222222232</v>
      </c>
      <c r="G183" s="26">
        <f t="shared" si="69"/>
        <v>4.1666666666666761E-2</v>
      </c>
      <c r="H183" s="26">
        <f t="shared" si="70"/>
        <v>0.15000000000000036</v>
      </c>
      <c r="I183" s="26">
        <f t="shared" si="56"/>
        <v>49.500000000000114</v>
      </c>
      <c r="J183" s="26">
        <f t="shared" si="57"/>
        <v>174.8142</v>
      </c>
      <c r="K183" s="26">
        <f t="shared" si="58"/>
        <v>23.234465185185194</v>
      </c>
      <c r="L183" s="26">
        <f t="shared" si="71"/>
        <v>247.54866518518531</v>
      </c>
      <c r="M183" s="26">
        <f t="shared" si="72"/>
        <v>2035.4001359670794</v>
      </c>
      <c r="N183" s="26">
        <f t="shared" si="59"/>
        <v>2035.4001359670794</v>
      </c>
      <c r="O183" s="26">
        <f t="shared" si="73"/>
        <v>378344.76947884774</v>
      </c>
      <c r="P183" s="26">
        <f t="shared" si="60"/>
        <v>0</v>
      </c>
      <c r="Q183" s="26">
        <f t="shared" si="74"/>
        <v>-158146.56750000003</v>
      </c>
      <c r="R183" s="26">
        <f t="shared" si="75"/>
        <v>0</v>
      </c>
      <c r="S183" s="26">
        <f t="shared" si="61"/>
        <v>0</v>
      </c>
      <c r="T183" s="28">
        <f t="shared" si="62"/>
        <v>158146.56750000003</v>
      </c>
      <c r="U183" s="26">
        <f t="shared" si="63"/>
        <v>0</v>
      </c>
      <c r="V183" s="26">
        <f t="shared" si="64"/>
        <v>0</v>
      </c>
      <c r="W183" s="26">
        <f t="shared" si="64"/>
        <v>0</v>
      </c>
      <c r="X183" s="26">
        <f t="shared" si="65"/>
        <v>0</v>
      </c>
      <c r="Y183" s="26">
        <f t="shared" si="66"/>
        <v>0</v>
      </c>
      <c r="Z183" s="26">
        <f t="shared" si="66"/>
        <v>0</v>
      </c>
      <c r="AA183" s="26">
        <f t="shared" si="67"/>
        <v>0</v>
      </c>
      <c r="AB183" s="26">
        <f t="shared" si="76"/>
        <v>121236.22873634161</v>
      </c>
      <c r="AC183" s="26">
        <f t="shared" si="68"/>
        <v>257108.54074250613</v>
      </c>
      <c r="AD183" s="15">
        <f t="shared" si="77"/>
        <v>0</v>
      </c>
      <c r="AO183">
        <f t="shared" si="52"/>
        <v>0</v>
      </c>
      <c r="AP183">
        <f t="shared" si="53"/>
        <v>29.6</v>
      </c>
      <c r="AQ183">
        <f t="shared" si="54"/>
        <v>8.2222222222222232</v>
      </c>
    </row>
    <row r="184" spans="2:43" x14ac:dyDescent="0.3">
      <c r="B184" s="2" t="s">
        <v>42</v>
      </c>
      <c r="C184" s="2">
        <v>181</v>
      </c>
      <c r="D184" s="2">
        <v>181</v>
      </c>
      <c r="E184" s="8">
        <v>29.5</v>
      </c>
      <c r="F184" s="7">
        <f t="shared" si="55"/>
        <v>8.1944444444444446</v>
      </c>
      <c r="G184" s="26">
        <f t="shared" si="69"/>
        <v>-5.5555555555555851E-2</v>
      </c>
      <c r="H184" s="26">
        <f t="shared" si="70"/>
        <v>-0.20000000000000107</v>
      </c>
      <c r="I184" s="26">
        <f t="shared" si="56"/>
        <v>-66.000000000000355</v>
      </c>
      <c r="J184" s="26">
        <f t="shared" si="57"/>
        <v>174.8142</v>
      </c>
      <c r="K184" s="26">
        <f t="shared" si="58"/>
        <v>23.077740740740744</v>
      </c>
      <c r="L184" s="26">
        <f t="shared" si="71"/>
        <v>131.89194074074038</v>
      </c>
      <c r="M184" s="26">
        <f t="shared" si="72"/>
        <v>1080.7811810699559</v>
      </c>
      <c r="N184" s="26">
        <f t="shared" si="59"/>
        <v>1080.7811810699559</v>
      </c>
      <c r="O184" s="26">
        <f t="shared" si="73"/>
        <v>379425.5506599177</v>
      </c>
      <c r="P184" s="26">
        <f t="shared" si="60"/>
        <v>0</v>
      </c>
      <c r="Q184" s="26">
        <f t="shared" si="74"/>
        <v>-158146.56750000003</v>
      </c>
      <c r="R184" s="26">
        <f t="shared" si="75"/>
        <v>0</v>
      </c>
      <c r="S184" s="26">
        <f t="shared" si="61"/>
        <v>0</v>
      </c>
      <c r="T184" s="28">
        <f t="shared" si="62"/>
        <v>158146.56750000003</v>
      </c>
      <c r="U184" s="26">
        <f t="shared" si="63"/>
        <v>0</v>
      </c>
      <c r="V184" s="26">
        <f t="shared" si="64"/>
        <v>0</v>
      </c>
      <c r="W184" s="26">
        <f t="shared" si="64"/>
        <v>0</v>
      </c>
      <c r="X184" s="26">
        <f t="shared" si="65"/>
        <v>0</v>
      </c>
      <c r="Y184" s="26">
        <f t="shared" si="66"/>
        <v>0</v>
      </c>
      <c r="Z184" s="26">
        <f t="shared" si="66"/>
        <v>0</v>
      </c>
      <c r="AA184" s="26">
        <f t="shared" si="67"/>
        <v>0</v>
      </c>
      <c r="AB184" s="26">
        <f t="shared" si="76"/>
        <v>121236.22873634161</v>
      </c>
      <c r="AC184" s="26">
        <f t="shared" si="68"/>
        <v>258189.32192357609</v>
      </c>
      <c r="AD184" s="15">
        <f t="shared" si="77"/>
        <v>0</v>
      </c>
      <c r="AO184">
        <f t="shared" si="52"/>
        <v>0</v>
      </c>
      <c r="AP184">
        <f t="shared" si="53"/>
        <v>29.5</v>
      </c>
      <c r="AQ184">
        <f t="shared" si="54"/>
        <v>8.1944444444444446</v>
      </c>
    </row>
    <row r="185" spans="2:43" x14ac:dyDescent="0.3">
      <c r="B185" s="2" t="s">
        <v>42</v>
      </c>
      <c r="C185" s="2">
        <v>182</v>
      </c>
      <c r="D185" s="2">
        <v>182</v>
      </c>
      <c r="E185" s="8">
        <v>29.2</v>
      </c>
      <c r="F185" s="7">
        <f t="shared" si="55"/>
        <v>8.1111111111111107</v>
      </c>
      <c r="G185" s="26">
        <f t="shared" si="69"/>
        <v>-0.16666666666666657</v>
      </c>
      <c r="H185" s="26">
        <f t="shared" si="70"/>
        <v>-0.59999999999999964</v>
      </c>
      <c r="I185" s="26">
        <f t="shared" si="56"/>
        <v>-197.99999999999989</v>
      </c>
      <c r="J185" s="26">
        <f t="shared" si="57"/>
        <v>174.8142</v>
      </c>
      <c r="K185" s="26">
        <f t="shared" si="58"/>
        <v>22.61074962962963</v>
      </c>
      <c r="L185" s="26">
        <f t="shared" si="71"/>
        <v>-0.5750503703702563</v>
      </c>
      <c r="M185" s="26">
        <f t="shared" si="72"/>
        <v>-4.6642974485587452</v>
      </c>
      <c r="N185" s="26">
        <f t="shared" si="59"/>
        <v>0</v>
      </c>
      <c r="O185" s="26">
        <f t="shared" si="73"/>
        <v>379425.5506599177</v>
      </c>
      <c r="P185" s="26">
        <f t="shared" si="60"/>
        <v>-4.6642974485587452</v>
      </c>
      <c r="Q185" s="26">
        <f t="shared" si="74"/>
        <v>-158151.23179744859</v>
      </c>
      <c r="R185" s="26">
        <f t="shared" si="75"/>
        <v>-4.6642974485587452</v>
      </c>
      <c r="S185" s="26">
        <f t="shared" si="61"/>
        <v>4.6642974485587452</v>
      </c>
      <c r="T185" s="28">
        <f t="shared" si="62"/>
        <v>158151.23179744859</v>
      </c>
      <c r="U185" s="26">
        <f t="shared" si="63"/>
        <v>4.5710114995875699</v>
      </c>
      <c r="V185" s="26">
        <f t="shared" si="64"/>
        <v>4.3424609246081909</v>
      </c>
      <c r="W185" s="26">
        <f t="shared" si="64"/>
        <v>4.1253378783777812</v>
      </c>
      <c r="X185" s="26">
        <f t="shared" si="65"/>
        <v>4.0428311208102254</v>
      </c>
      <c r="Y185" s="26">
        <f t="shared" si="66"/>
        <v>3.8406895647697139</v>
      </c>
      <c r="Z185" s="26">
        <f t="shared" si="66"/>
        <v>3.6486550865312282</v>
      </c>
      <c r="AA185" s="26">
        <f t="shared" si="67"/>
        <v>3.5756819848006036</v>
      </c>
      <c r="AB185" s="26">
        <f t="shared" si="76"/>
        <v>121239.80441832641</v>
      </c>
      <c r="AC185" s="26">
        <f t="shared" si="68"/>
        <v>258185.74624159129</v>
      </c>
      <c r="AD185" s="15">
        <f t="shared" si="77"/>
        <v>4.1253378783777812</v>
      </c>
      <c r="AO185">
        <f t="shared" si="52"/>
        <v>0</v>
      </c>
      <c r="AP185">
        <f t="shared" si="53"/>
        <v>29.2</v>
      </c>
      <c r="AQ185">
        <f t="shared" si="54"/>
        <v>8.1111111111111107</v>
      </c>
    </row>
    <row r="186" spans="2:43" x14ac:dyDescent="0.3">
      <c r="B186" s="2" t="s">
        <v>42</v>
      </c>
      <c r="C186" s="2">
        <v>183</v>
      </c>
      <c r="D186" s="2">
        <v>183</v>
      </c>
      <c r="E186" s="8">
        <v>28.3</v>
      </c>
      <c r="F186" s="7">
        <f t="shared" si="55"/>
        <v>7.8611111111111116</v>
      </c>
      <c r="G186" s="26">
        <f t="shared" si="69"/>
        <v>-0.43055555555555525</v>
      </c>
      <c r="H186" s="26">
        <f t="shared" si="70"/>
        <v>-1.5499999999999989</v>
      </c>
      <c r="I186" s="26">
        <f t="shared" si="56"/>
        <v>-511.49999999999966</v>
      </c>
      <c r="J186" s="26">
        <f t="shared" si="57"/>
        <v>174.8142</v>
      </c>
      <c r="K186" s="26">
        <f t="shared" si="58"/>
        <v>21.2384162962963</v>
      </c>
      <c r="L186" s="26">
        <f t="shared" si="71"/>
        <v>-315.44738370370334</v>
      </c>
      <c r="M186" s="26">
        <f t="shared" si="72"/>
        <v>-2479.7669330041126</v>
      </c>
      <c r="N186" s="26">
        <f t="shared" si="59"/>
        <v>0</v>
      </c>
      <c r="O186" s="26">
        <f t="shared" si="73"/>
        <v>379425.5506599177</v>
      </c>
      <c r="P186" s="26">
        <f t="shared" si="60"/>
        <v>-2479.7669330041126</v>
      </c>
      <c r="Q186" s="26">
        <f t="shared" si="74"/>
        <v>-160630.9987304527</v>
      </c>
      <c r="R186" s="26">
        <f t="shared" si="75"/>
        <v>-2484.4312304526716</v>
      </c>
      <c r="S186" s="26">
        <f t="shared" si="61"/>
        <v>2484.4312304526716</v>
      </c>
      <c r="T186" s="28">
        <f t="shared" si="62"/>
        <v>160630.9987304527</v>
      </c>
      <c r="U186" s="26">
        <f t="shared" si="63"/>
        <v>2430.1715943440304</v>
      </c>
      <c r="V186" s="26">
        <f t="shared" si="64"/>
        <v>2308.663014626829</v>
      </c>
      <c r="W186" s="26">
        <f t="shared" si="64"/>
        <v>2193.2298638954876</v>
      </c>
      <c r="X186" s="26">
        <f t="shared" si="65"/>
        <v>2149.3652666175776</v>
      </c>
      <c r="Y186" s="26">
        <f t="shared" si="66"/>
        <v>2041.8970032866987</v>
      </c>
      <c r="Z186" s="26">
        <f t="shared" si="66"/>
        <v>1939.8021531223637</v>
      </c>
      <c r="AA186" s="26">
        <f t="shared" si="67"/>
        <v>1901.0061100599164</v>
      </c>
      <c r="AB186" s="26">
        <f t="shared" si="76"/>
        <v>123140.81052838633</v>
      </c>
      <c r="AC186" s="26">
        <f t="shared" si="68"/>
        <v>256284.74013153138</v>
      </c>
      <c r="AD186" s="15">
        <f t="shared" si="77"/>
        <v>2197.3552017738652</v>
      </c>
      <c r="AO186">
        <f t="shared" si="52"/>
        <v>0</v>
      </c>
      <c r="AP186">
        <f t="shared" si="53"/>
        <v>28.3</v>
      </c>
      <c r="AQ186">
        <f t="shared" si="54"/>
        <v>7.8611111111111107</v>
      </c>
    </row>
    <row r="187" spans="2:43" x14ac:dyDescent="0.3">
      <c r="B187" s="2" t="s">
        <v>42</v>
      </c>
      <c r="C187" s="2">
        <v>184</v>
      </c>
      <c r="D187" s="2">
        <v>184</v>
      </c>
      <c r="E187" s="8">
        <v>26.1</v>
      </c>
      <c r="F187" s="7">
        <f t="shared" si="55"/>
        <v>7.2500000000000009</v>
      </c>
      <c r="G187" s="26">
        <f t="shared" si="69"/>
        <v>-0.65277777777777768</v>
      </c>
      <c r="H187" s="26">
        <f t="shared" si="70"/>
        <v>-2.3499999999999996</v>
      </c>
      <c r="I187" s="26">
        <f t="shared" si="56"/>
        <v>-775.49999999999989</v>
      </c>
      <c r="J187" s="26">
        <f t="shared" si="57"/>
        <v>174.8142</v>
      </c>
      <c r="K187" s="26">
        <f t="shared" si="58"/>
        <v>18.064680000000006</v>
      </c>
      <c r="L187" s="26">
        <f t="shared" si="71"/>
        <v>-582.62111999999991</v>
      </c>
      <c r="M187" s="26">
        <f t="shared" si="72"/>
        <v>-4224.0031199999994</v>
      </c>
      <c r="N187" s="26">
        <f t="shared" si="59"/>
        <v>0</v>
      </c>
      <c r="O187" s="26">
        <f t="shared" si="73"/>
        <v>379425.5506599177</v>
      </c>
      <c r="P187" s="26">
        <f t="shared" si="60"/>
        <v>-4224.0031199999994</v>
      </c>
      <c r="Q187" s="26">
        <f t="shared" si="74"/>
        <v>-164855.00185045271</v>
      </c>
      <c r="R187" s="26">
        <f t="shared" si="75"/>
        <v>-6708.4343504526714</v>
      </c>
      <c r="S187" s="26">
        <f t="shared" si="61"/>
        <v>6708.4343504526714</v>
      </c>
      <c r="T187" s="28">
        <f t="shared" si="62"/>
        <v>164855.00185045271</v>
      </c>
      <c r="U187" s="26">
        <f t="shared" si="63"/>
        <v>4139.5230575999994</v>
      </c>
      <c r="V187" s="26">
        <f t="shared" si="64"/>
        <v>3932.5469047199995</v>
      </c>
      <c r="W187" s="26">
        <f t="shared" si="64"/>
        <v>3735.9195594839994</v>
      </c>
      <c r="X187" s="26">
        <f t="shared" si="65"/>
        <v>3661.2011682943194</v>
      </c>
      <c r="Y187" s="26">
        <f t="shared" si="66"/>
        <v>3478.1411098796034</v>
      </c>
      <c r="Z187" s="26">
        <f t="shared" si="66"/>
        <v>3304.234054385623</v>
      </c>
      <c r="AA187" s="26">
        <f t="shared" si="67"/>
        <v>3238.1493732979106</v>
      </c>
      <c r="AB187" s="26">
        <f t="shared" si="76"/>
        <v>126378.95990168424</v>
      </c>
      <c r="AC187" s="26">
        <f t="shared" si="68"/>
        <v>253046.59075823345</v>
      </c>
      <c r="AD187" s="15">
        <f t="shared" si="77"/>
        <v>5933.2747612578642</v>
      </c>
      <c r="AO187">
        <f t="shared" si="52"/>
        <v>0</v>
      </c>
      <c r="AP187">
        <f t="shared" si="53"/>
        <v>26.1</v>
      </c>
      <c r="AQ187">
        <f t="shared" si="54"/>
        <v>7.25</v>
      </c>
    </row>
    <row r="188" spans="2:43" x14ac:dyDescent="0.3">
      <c r="B188" s="2" t="s">
        <v>42</v>
      </c>
      <c r="C188" s="2">
        <v>185</v>
      </c>
      <c r="D188" s="2">
        <v>185</v>
      </c>
      <c r="E188" s="8">
        <v>23.6</v>
      </c>
      <c r="F188" s="7">
        <f t="shared" si="55"/>
        <v>6.5555555555555562</v>
      </c>
      <c r="G188" s="26">
        <f t="shared" si="69"/>
        <v>-0.70833333333333348</v>
      </c>
      <c r="H188" s="26">
        <f t="shared" si="70"/>
        <v>-2.5500000000000007</v>
      </c>
      <c r="I188" s="26">
        <f t="shared" si="56"/>
        <v>-841.50000000000023</v>
      </c>
      <c r="J188" s="26">
        <f t="shared" si="57"/>
        <v>174.8142</v>
      </c>
      <c r="K188" s="26">
        <f t="shared" si="58"/>
        <v>14.769754074074079</v>
      </c>
      <c r="L188" s="26">
        <f t="shared" si="71"/>
        <v>-651.91604592592614</v>
      </c>
      <c r="M188" s="26">
        <f t="shared" si="72"/>
        <v>-4273.6718566255158</v>
      </c>
      <c r="N188" s="26">
        <f t="shared" si="59"/>
        <v>0</v>
      </c>
      <c r="O188" s="26">
        <f t="shared" si="73"/>
        <v>379425.5506599177</v>
      </c>
      <c r="P188" s="26">
        <f t="shared" si="60"/>
        <v>-4273.6718566255158</v>
      </c>
      <c r="Q188" s="26">
        <f t="shared" si="74"/>
        <v>-169128.67370707824</v>
      </c>
      <c r="R188" s="26">
        <f t="shared" si="75"/>
        <v>-10982.106207078188</v>
      </c>
      <c r="S188" s="26">
        <f t="shared" si="61"/>
        <v>10982.106207078188</v>
      </c>
      <c r="T188" s="28">
        <f t="shared" si="62"/>
        <v>169128.67370707824</v>
      </c>
      <c r="U188" s="26">
        <f t="shared" si="63"/>
        <v>4188.1984194930055</v>
      </c>
      <c r="V188" s="26">
        <f t="shared" si="64"/>
        <v>3978.788498518355</v>
      </c>
      <c r="W188" s="26">
        <f t="shared" si="64"/>
        <v>3779.849073592437</v>
      </c>
      <c r="X188" s="26">
        <f t="shared" si="65"/>
        <v>3704.2520921205883</v>
      </c>
      <c r="Y188" s="26">
        <f t="shared" si="66"/>
        <v>3519.0394875145585</v>
      </c>
      <c r="Z188" s="26">
        <f t="shared" si="66"/>
        <v>3343.0875131388302</v>
      </c>
      <c r="AA188" s="26">
        <f t="shared" si="67"/>
        <v>3276.2257628760535</v>
      </c>
      <c r="AB188" s="26">
        <f t="shared" si="76"/>
        <v>129655.1856645603</v>
      </c>
      <c r="AC188" s="26">
        <f t="shared" si="68"/>
        <v>249770.36499535741</v>
      </c>
      <c r="AD188" s="15">
        <f t="shared" si="77"/>
        <v>9713.1238348503011</v>
      </c>
      <c r="AO188">
        <f t="shared" si="52"/>
        <v>0</v>
      </c>
      <c r="AP188">
        <f t="shared" si="53"/>
        <v>23.6</v>
      </c>
      <c r="AQ188">
        <f t="shared" si="54"/>
        <v>6.5555555555555554</v>
      </c>
    </row>
    <row r="189" spans="2:43" x14ac:dyDescent="0.3">
      <c r="B189" s="2" t="s">
        <v>42</v>
      </c>
      <c r="C189" s="2">
        <v>186</v>
      </c>
      <c r="D189" s="2">
        <v>186</v>
      </c>
      <c r="E189" s="8">
        <v>21</v>
      </c>
      <c r="F189" s="7">
        <f t="shared" si="55"/>
        <v>5.8333333333333339</v>
      </c>
      <c r="G189" s="26">
        <f t="shared" si="69"/>
        <v>-0.65277777777777812</v>
      </c>
      <c r="H189" s="26">
        <f t="shared" si="70"/>
        <v>-2.3500000000000014</v>
      </c>
      <c r="I189" s="26">
        <f t="shared" si="56"/>
        <v>-775.50000000000045</v>
      </c>
      <c r="J189" s="26">
        <f t="shared" si="57"/>
        <v>174.8142</v>
      </c>
      <c r="K189" s="26">
        <f t="shared" si="58"/>
        <v>11.69466666666667</v>
      </c>
      <c r="L189" s="26">
        <f t="shared" si="71"/>
        <v>-588.99113333333378</v>
      </c>
      <c r="M189" s="26">
        <f t="shared" si="72"/>
        <v>-3435.7816111111142</v>
      </c>
      <c r="N189" s="26">
        <f t="shared" si="59"/>
        <v>0</v>
      </c>
      <c r="O189" s="26">
        <f t="shared" si="73"/>
        <v>379425.5506599177</v>
      </c>
      <c r="P189" s="26">
        <f t="shared" si="60"/>
        <v>-3435.7816111111142</v>
      </c>
      <c r="Q189" s="26">
        <f t="shared" si="74"/>
        <v>-172564.45531818934</v>
      </c>
      <c r="R189" s="26">
        <f t="shared" si="75"/>
        <v>-14417.887818189301</v>
      </c>
      <c r="S189" s="26">
        <f t="shared" si="61"/>
        <v>14417.887818189301</v>
      </c>
      <c r="T189" s="28">
        <f t="shared" si="62"/>
        <v>172564.45531818934</v>
      </c>
      <c r="U189" s="26">
        <f t="shared" si="63"/>
        <v>3367.065978888892</v>
      </c>
      <c r="V189" s="26">
        <f t="shared" si="64"/>
        <v>3198.7126799444472</v>
      </c>
      <c r="W189" s="26">
        <f t="shared" si="64"/>
        <v>3038.7770459472249</v>
      </c>
      <c r="X189" s="26">
        <f t="shared" si="65"/>
        <v>2978.0015050282805</v>
      </c>
      <c r="Y189" s="26">
        <f t="shared" si="66"/>
        <v>2829.1014297768661</v>
      </c>
      <c r="Z189" s="26">
        <f t="shared" si="66"/>
        <v>2687.6463582880228</v>
      </c>
      <c r="AA189" s="26">
        <f t="shared" si="67"/>
        <v>2633.8934311222624</v>
      </c>
      <c r="AB189" s="26">
        <f t="shared" si="76"/>
        <v>132289.07909568257</v>
      </c>
      <c r="AC189" s="26">
        <f t="shared" si="68"/>
        <v>247136.47156423514</v>
      </c>
      <c r="AD189" s="15">
        <f t="shared" si="77"/>
        <v>12751.900880797526</v>
      </c>
      <c r="AO189">
        <f t="shared" si="52"/>
        <v>0</v>
      </c>
      <c r="AP189">
        <f t="shared" si="53"/>
        <v>21</v>
      </c>
      <c r="AQ189">
        <f t="shared" si="54"/>
        <v>5.833333333333333</v>
      </c>
    </row>
    <row r="190" spans="2:43" x14ac:dyDescent="0.3">
      <c r="B190" s="2" t="s">
        <v>42</v>
      </c>
      <c r="C190" s="2">
        <v>187</v>
      </c>
      <c r="D190" s="2">
        <v>187</v>
      </c>
      <c r="E190" s="8">
        <v>18.899999999999999</v>
      </c>
      <c r="F190" s="7">
        <f t="shared" si="55"/>
        <v>5.25</v>
      </c>
      <c r="G190" s="26">
        <f t="shared" si="69"/>
        <v>-0.54166666666666641</v>
      </c>
      <c r="H190" s="26">
        <f t="shared" si="70"/>
        <v>-1.9499999999999993</v>
      </c>
      <c r="I190" s="26">
        <f t="shared" si="56"/>
        <v>-643.49999999999966</v>
      </c>
      <c r="J190" s="26">
        <f t="shared" si="57"/>
        <v>174.8142</v>
      </c>
      <c r="K190" s="26">
        <f t="shared" si="58"/>
        <v>9.4726800000000004</v>
      </c>
      <c r="L190" s="26">
        <f t="shared" si="71"/>
        <v>-459.21311999999961</v>
      </c>
      <c r="M190" s="26">
        <f t="shared" si="72"/>
        <v>-2410.8688799999977</v>
      </c>
      <c r="N190" s="26">
        <f t="shared" si="59"/>
        <v>0</v>
      </c>
      <c r="O190" s="26">
        <f t="shared" si="73"/>
        <v>379425.5506599177</v>
      </c>
      <c r="P190" s="26">
        <f t="shared" si="60"/>
        <v>-2410.8688799999977</v>
      </c>
      <c r="Q190" s="26">
        <f t="shared" si="74"/>
        <v>-174975.32419818934</v>
      </c>
      <c r="R190" s="26">
        <f t="shared" si="75"/>
        <v>-16828.7566981893</v>
      </c>
      <c r="S190" s="26">
        <f t="shared" si="61"/>
        <v>16828.7566981893</v>
      </c>
      <c r="T190" s="28">
        <f t="shared" si="62"/>
        <v>174975.32419818934</v>
      </c>
      <c r="U190" s="26">
        <f t="shared" si="63"/>
        <v>2362.6515023999978</v>
      </c>
      <c r="V190" s="26">
        <f t="shared" si="64"/>
        <v>2244.5189272799976</v>
      </c>
      <c r="W190" s="26">
        <f t="shared" si="64"/>
        <v>2132.2929809159978</v>
      </c>
      <c r="X190" s="26">
        <f t="shared" si="65"/>
        <v>2089.6471212976776</v>
      </c>
      <c r="Y190" s="26">
        <f t="shared" si="66"/>
        <v>1985.1647652327936</v>
      </c>
      <c r="Z190" s="26">
        <f t="shared" si="66"/>
        <v>1885.9065269711539</v>
      </c>
      <c r="AA190" s="26">
        <f t="shared" si="67"/>
        <v>1848.1883964317308</v>
      </c>
      <c r="AB190" s="26">
        <f t="shared" si="76"/>
        <v>134137.2674921143</v>
      </c>
      <c r="AC190" s="26">
        <f t="shared" si="68"/>
        <v>245288.2831678034</v>
      </c>
      <c r="AD190" s="15">
        <f t="shared" si="77"/>
        <v>14884.193861713524</v>
      </c>
      <c r="AO190">
        <f t="shared" si="52"/>
        <v>0</v>
      </c>
      <c r="AP190">
        <f t="shared" si="53"/>
        <v>18.899999999999999</v>
      </c>
      <c r="AQ190">
        <f t="shared" si="54"/>
        <v>5.2499999999999991</v>
      </c>
    </row>
    <row r="191" spans="2:43" x14ac:dyDescent="0.3">
      <c r="B191" s="2" t="s">
        <v>42</v>
      </c>
      <c r="C191" s="2">
        <v>188</v>
      </c>
      <c r="D191" s="2">
        <v>188</v>
      </c>
      <c r="E191" s="8">
        <v>17.100000000000001</v>
      </c>
      <c r="F191" s="7">
        <f t="shared" si="55"/>
        <v>4.7500000000000009</v>
      </c>
      <c r="G191" s="26">
        <f t="shared" si="69"/>
        <v>-0.44444444444444431</v>
      </c>
      <c r="H191" s="26">
        <f t="shared" si="70"/>
        <v>-1.5999999999999996</v>
      </c>
      <c r="I191" s="26">
        <f t="shared" si="56"/>
        <v>-527.99999999999989</v>
      </c>
      <c r="J191" s="26">
        <f t="shared" si="57"/>
        <v>174.8142</v>
      </c>
      <c r="K191" s="26">
        <f t="shared" si="58"/>
        <v>7.7542800000000032</v>
      </c>
      <c r="L191" s="26">
        <f t="shared" si="71"/>
        <v>-345.43151999999986</v>
      </c>
      <c r="M191" s="26">
        <f t="shared" si="72"/>
        <v>-1640.7997199999998</v>
      </c>
      <c r="N191" s="26">
        <f t="shared" si="59"/>
        <v>0</v>
      </c>
      <c r="O191" s="26">
        <f t="shared" si="73"/>
        <v>379425.5506599177</v>
      </c>
      <c r="P191" s="26">
        <f t="shared" si="60"/>
        <v>-1640.7997199999998</v>
      </c>
      <c r="Q191" s="26">
        <f t="shared" si="74"/>
        <v>-176616.12391818935</v>
      </c>
      <c r="R191" s="26">
        <f t="shared" si="75"/>
        <v>-18469.556418189299</v>
      </c>
      <c r="S191" s="26">
        <f t="shared" si="61"/>
        <v>18469.556418189299</v>
      </c>
      <c r="T191" s="28">
        <f t="shared" si="62"/>
        <v>176616.12391818935</v>
      </c>
      <c r="U191" s="26">
        <f t="shared" si="63"/>
        <v>1607.9837255999996</v>
      </c>
      <c r="V191" s="26">
        <f t="shared" si="64"/>
        <v>1527.5845393199995</v>
      </c>
      <c r="W191" s="26">
        <f t="shared" si="64"/>
        <v>1451.2053123539995</v>
      </c>
      <c r="X191" s="26">
        <f t="shared" si="65"/>
        <v>1422.1812061069195</v>
      </c>
      <c r="Y191" s="26">
        <f t="shared" si="66"/>
        <v>1351.0721458015735</v>
      </c>
      <c r="Z191" s="26">
        <f t="shared" si="66"/>
        <v>1283.5185385114946</v>
      </c>
      <c r="AA191" s="26">
        <f t="shared" si="67"/>
        <v>1257.8481677412647</v>
      </c>
      <c r="AB191" s="26">
        <f t="shared" si="76"/>
        <v>135395.11565985557</v>
      </c>
      <c r="AC191" s="26">
        <f t="shared" si="68"/>
        <v>244030.43500006213</v>
      </c>
      <c r="AD191" s="15">
        <f t="shared" si="77"/>
        <v>16335.399174067523</v>
      </c>
      <c r="AO191">
        <f t="shared" si="52"/>
        <v>0</v>
      </c>
      <c r="AP191">
        <f t="shared" si="53"/>
        <v>17.100000000000001</v>
      </c>
      <c r="AQ191">
        <f t="shared" si="54"/>
        <v>4.75</v>
      </c>
    </row>
    <row r="192" spans="2:43" x14ac:dyDescent="0.3">
      <c r="B192" s="2" t="s">
        <v>42</v>
      </c>
      <c r="C192" s="2">
        <v>189</v>
      </c>
      <c r="D192" s="2">
        <v>189</v>
      </c>
      <c r="E192" s="8">
        <v>15.7</v>
      </c>
      <c r="F192" s="7">
        <f t="shared" si="55"/>
        <v>4.3611111111111107</v>
      </c>
      <c r="G192" s="26">
        <f t="shared" si="69"/>
        <v>-0.36111111111111133</v>
      </c>
      <c r="H192" s="26">
        <f t="shared" si="70"/>
        <v>-1.3000000000000007</v>
      </c>
      <c r="I192" s="26">
        <f t="shared" si="56"/>
        <v>-429.00000000000028</v>
      </c>
      <c r="J192" s="26">
        <f t="shared" si="57"/>
        <v>174.8142</v>
      </c>
      <c r="K192" s="26">
        <f t="shared" si="58"/>
        <v>6.5365496296296293</v>
      </c>
      <c r="L192" s="26">
        <f t="shared" si="71"/>
        <v>-247.64925037037065</v>
      </c>
      <c r="M192" s="26">
        <f t="shared" si="72"/>
        <v>-1080.0258974485607</v>
      </c>
      <c r="N192" s="26">
        <f t="shared" si="59"/>
        <v>0</v>
      </c>
      <c r="O192" s="26">
        <f t="shared" si="73"/>
        <v>379425.5506599177</v>
      </c>
      <c r="P192" s="26">
        <f t="shared" si="60"/>
        <v>-1080.0258974485607</v>
      </c>
      <c r="Q192" s="26">
        <f t="shared" si="74"/>
        <v>-177696.14981563791</v>
      </c>
      <c r="R192" s="26">
        <f t="shared" si="75"/>
        <v>-19549.582315637861</v>
      </c>
      <c r="S192" s="26">
        <f t="shared" si="61"/>
        <v>19549.582315637861</v>
      </c>
      <c r="T192" s="28">
        <f t="shared" si="62"/>
        <v>177696.14981563791</v>
      </c>
      <c r="U192" s="26">
        <f t="shared" si="63"/>
        <v>1058.4253794995896</v>
      </c>
      <c r="V192" s="26">
        <f t="shared" si="64"/>
        <v>1005.50411052461</v>
      </c>
      <c r="W192" s="26">
        <f t="shared" si="64"/>
        <v>955.22890499837945</v>
      </c>
      <c r="X192" s="26">
        <f t="shared" si="65"/>
        <v>936.12432689841182</v>
      </c>
      <c r="Y192" s="26">
        <f t="shared" si="66"/>
        <v>889.31811055349124</v>
      </c>
      <c r="Z192" s="26">
        <f t="shared" si="66"/>
        <v>844.8522050258166</v>
      </c>
      <c r="AA192" s="26">
        <f t="shared" si="67"/>
        <v>827.95516092530022</v>
      </c>
      <c r="AB192" s="26">
        <f t="shared" si="76"/>
        <v>136223.07082078088</v>
      </c>
      <c r="AC192" s="26">
        <f t="shared" si="68"/>
        <v>243202.47983913682</v>
      </c>
      <c r="AD192" s="15">
        <f t="shared" si="77"/>
        <v>17290.628079065904</v>
      </c>
      <c r="AO192">
        <f t="shared" si="52"/>
        <v>0</v>
      </c>
      <c r="AP192">
        <f t="shared" si="53"/>
        <v>15.7</v>
      </c>
      <c r="AQ192">
        <f t="shared" si="54"/>
        <v>4.3611111111111107</v>
      </c>
    </row>
    <row r="193" spans="2:43" x14ac:dyDescent="0.3">
      <c r="B193" s="2" t="s">
        <v>42</v>
      </c>
      <c r="C193" s="2">
        <v>190</v>
      </c>
      <c r="D193" s="2">
        <v>190</v>
      </c>
      <c r="E193" s="8">
        <v>14.5</v>
      </c>
      <c r="F193" s="7">
        <f t="shared" si="55"/>
        <v>4.0277777777777777</v>
      </c>
      <c r="G193" s="26">
        <f t="shared" si="69"/>
        <v>-0.27777777777777779</v>
      </c>
      <c r="H193" s="26">
        <f t="shared" si="70"/>
        <v>-1</v>
      </c>
      <c r="I193" s="26">
        <f t="shared" si="56"/>
        <v>-330</v>
      </c>
      <c r="J193" s="26">
        <f t="shared" si="57"/>
        <v>174.8142</v>
      </c>
      <c r="K193" s="26">
        <f t="shared" si="58"/>
        <v>5.5755185185185194</v>
      </c>
      <c r="L193" s="26">
        <f t="shared" si="71"/>
        <v>-149.61028148148148</v>
      </c>
      <c r="M193" s="26">
        <f t="shared" si="72"/>
        <v>-602.59696707818932</v>
      </c>
      <c r="N193" s="26">
        <f t="shared" si="59"/>
        <v>0</v>
      </c>
      <c r="O193" s="26">
        <f t="shared" si="73"/>
        <v>379425.5506599177</v>
      </c>
      <c r="P193" s="26">
        <f t="shared" si="60"/>
        <v>-602.59696707818932</v>
      </c>
      <c r="Q193" s="26">
        <f t="shared" si="74"/>
        <v>-178298.7467827161</v>
      </c>
      <c r="R193" s="26">
        <f t="shared" si="75"/>
        <v>-20152.17928271605</v>
      </c>
      <c r="S193" s="26">
        <f t="shared" si="61"/>
        <v>20152.17928271605</v>
      </c>
      <c r="T193" s="28">
        <f t="shared" si="62"/>
        <v>178298.7467827161</v>
      </c>
      <c r="U193" s="26">
        <f t="shared" si="63"/>
        <v>590.54502773662557</v>
      </c>
      <c r="V193" s="26">
        <f t="shared" si="64"/>
        <v>561.0177763497943</v>
      </c>
      <c r="W193" s="26">
        <f t="shared" si="64"/>
        <v>532.96688753230455</v>
      </c>
      <c r="X193" s="26">
        <f t="shared" si="65"/>
        <v>522.30754978165851</v>
      </c>
      <c r="Y193" s="26">
        <f t="shared" si="66"/>
        <v>496.19217229257555</v>
      </c>
      <c r="Z193" s="26">
        <f t="shared" si="66"/>
        <v>471.38256367794673</v>
      </c>
      <c r="AA193" s="26">
        <f t="shared" si="67"/>
        <v>461.95491240438781</v>
      </c>
      <c r="AB193" s="26">
        <f t="shared" si="76"/>
        <v>136685.02573318526</v>
      </c>
      <c r="AC193" s="26">
        <f t="shared" si="68"/>
        <v>242740.52492673244</v>
      </c>
      <c r="AD193" s="15">
        <f t="shared" si="77"/>
        <v>17823.594966598208</v>
      </c>
      <c r="AO193">
        <f t="shared" si="52"/>
        <v>0</v>
      </c>
      <c r="AP193">
        <f t="shared" si="53"/>
        <v>14.5</v>
      </c>
      <c r="AQ193">
        <f t="shared" si="54"/>
        <v>4.0277777777777777</v>
      </c>
    </row>
    <row r="194" spans="2:43" x14ac:dyDescent="0.3">
      <c r="B194" s="2" t="s">
        <v>42</v>
      </c>
      <c r="C194" s="2">
        <v>191</v>
      </c>
      <c r="D194" s="2">
        <v>191</v>
      </c>
      <c r="E194" s="8">
        <v>13.7</v>
      </c>
      <c r="F194" s="7">
        <f t="shared" si="55"/>
        <v>3.8055555555555554</v>
      </c>
      <c r="G194" s="26">
        <f t="shared" si="69"/>
        <v>-0.22222222222222215</v>
      </c>
      <c r="H194" s="26">
        <f t="shared" si="70"/>
        <v>-0.79999999999999982</v>
      </c>
      <c r="I194" s="26">
        <f t="shared" si="56"/>
        <v>-263.99999999999994</v>
      </c>
      <c r="J194" s="26">
        <f t="shared" si="57"/>
        <v>174.8142</v>
      </c>
      <c r="K194" s="26">
        <f t="shared" si="58"/>
        <v>4.977260740740741</v>
      </c>
      <c r="L194" s="26">
        <f t="shared" si="71"/>
        <v>-84.208539259259197</v>
      </c>
      <c r="M194" s="26">
        <f t="shared" si="72"/>
        <v>-320.46027440329192</v>
      </c>
      <c r="N194" s="26">
        <f t="shared" si="59"/>
        <v>0</v>
      </c>
      <c r="O194" s="26">
        <f t="shared" si="73"/>
        <v>379425.5506599177</v>
      </c>
      <c r="P194" s="26">
        <f t="shared" si="60"/>
        <v>-320.46027440329192</v>
      </c>
      <c r="Q194" s="26">
        <f t="shared" si="74"/>
        <v>-178619.20705711941</v>
      </c>
      <c r="R194" s="26">
        <f t="shared" si="75"/>
        <v>-20472.639557119342</v>
      </c>
      <c r="S194" s="26">
        <f t="shared" si="61"/>
        <v>20472.639557119342</v>
      </c>
      <c r="T194" s="28">
        <f t="shared" si="62"/>
        <v>178619.20705711941</v>
      </c>
      <c r="U194" s="26">
        <f t="shared" si="63"/>
        <v>314.0510689152261</v>
      </c>
      <c r="V194" s="26">
        <f t="shared" si="64"/>
        <v>298.34851546946476</v>
      </c>
      <c r="W194" s="26">
        <f t="shared" si="64"/>
        <v>283.43108969599149</v>
      </c>
      <c r="X194" s="26">
        <f t="shared" si="65"/>
        <v>277.76246790207165</v>
      </c>
      <c r="Y194" s="26">
        <f t="shared" si="66"/>
        <v>263.87434450696804</v>
      </c>
      <c r="Z194" s="26">
        <f t="shared" si="66"/>
        <v>250.68062728161962</v>
      </c>
      <c r="AA194" s="26">
        <f t="shared" si="67"/>
        <v>245.66701473598724</v>
      </c>
      <c r="AB194" s="26">
        <f t="shared" si="76"/>
        <v>136930.69274792125</v>
      </c>
      <c r="AC194" s="26">
        <f t="shared" si="68"/>
        <v>242494.85791199646</v>
      </c>
      <c r="AD194" s="15">
        <f t="shared" si="77"/>
        <v>18107.026056294198</v>
      </c>
      <c r="AO194">
        <f t="shared" si="52"/>
        <v>0</v>
      </c>
      <c r="AP194">
        <f t="shared" si="53"/>
        <v>13.7</v>
      </c>
      <c r="AQ194">
        <f t="shared" si="54"/>
        <v>3.8055555555555554</v>
      </c>
    </row>
    <row r="195" spans="2:43" x14ac:dyDescent="0.3">
      <c r="B195" s="2" t="s">
        <v>42</v>
      </c>
      <c r="C195" s="2">
        <v>192</v>
      </c>
      <c r="D195" s="2">
        <v>192</v>
      </c>
      <c r="E195" s="8">
        <v>12.9</v>
      </c>
      <c r="F195" s="7">
        <f t="shared" si="55"/>
        <v>3.5833333333333335</v>
      </c>
      <c r="G195" s="26">
        <f t="shared" si="69"/>
        <v>-0.16666666666666657</v>
      </c>
      <c r="H195" s="26">
        <f t="shared" si="70"/>
        <v>-0.59999999999999964</v>
      </c>
      <c r="I195" s="26">
        <f t="shared" si="56"/>
        <v>-197.99999999999989</v>
      </c>
      <c r="J195" s="26">
        <f t="shared" si="57"/>
        <v>174.8142</v>
      </c>
      <c r="K195" s="26">
        <f t="shared" si="58"/>
        <v>4.4129466666666675</v>
      </c>
      <c r="L195" s="26">
        <f t="shared" si="71"/>
        <v>-18.77285333333322</v>
      </c>
      <c r="M195" s="26">
        <f t="shared" si="72"/>
        <v>-67.269391111110707</v>
      </c>
      <c r="N195" s="26">
        <f t="shared" si="59"/>
        <v>0</v>
      </c>
      <c r="O195" s="26">
        <f t="shared" si="73"/>
        <v>379425.5506599177</v>
      </c>
      <c r="P195" s="26">
        <f t="shared" si="60"/>
        <v>-67.269391111110707</v>
      </c>
      <c r="Q195" s="26">
        <f t="shared" si="74"/>
        <v>-178686.4764482305</v>
      </c>
      <c r="R195" s="26">
        <f t="shared" si="75"/>
        <v>-20539.908948230452</v>
      </c>
      <c r="S195" s="26">
        <f t="shared" si="61"/>
        <v>20539.908948230452</v>
      </c>
      <c r="T195" s="28">
        <f t="shared" si="62"/>
        <v>178686.4764482305</v>
      </c>
      <c r="U195" s="26">
        <f t="shared" si="63"/>
        <v>65.924003288888485</v>
      </c>
      <c r="V195" s="26">
        <f t="shared" si="64"/>
        <v>62.627803124444057</v>
      </c>
      <c r="W195" s="26">
        <f t="shared" si="64"/>
        <v>59.496412968221854</v>
      </c>
      <c r="X195" s="26">
        <f t="shared" si="65"/>
        <v>58.306484708857418</v>
      </c>
      <c r="Y195" s="26">
        <f t="shared" si="66"/>
        <v>55.391160473414544</v>
      </c>
      <c r="Z195" s="26">
        <f t="shared" si="66"/>
        <v>52.621602449743811</v>
      </c>
      <c r="AA195" s="26">
        <f t="shared" si="67"/>
        <v>51.569170400748931</v>
      </c>
      <c r="AB195" s="26">
        <f t="shared" si="76"/>
        <v>136982.26191832201</v>
      </c>
      <c r="AC195" s="26">
        <f t="shared" si="68"/>
        <v>242443.28874159569</v>
      </c>
      <c r="AD195" s="15">
        <f t="shared" si="77"/>
        <v>18166.522469262422</v>
      </c>
      <c r="AO195">
        <f t="shared" ref="AO195:AO258" si="78">IF(E195&lt;1,1,0)</f>
        <v>0</v>
      </c>
      <c r="AP195">
        <f t="shared" ref="AP195:AP258" si="79">IF(AO195=1,"",E195)</f>
        <v>12.9</v>
      </c>
      <c r="AQ195">
        <f t="shared" ref="AQ195:AQ258" si="80">E195/3.6</f>
        <v>3.5833333333333335</v>
      </c>
    </row>
    <row r="196" spans="2:43" x14ac:dyDescent="0.3">
      <c r="B196" s="2" t="s">
        <v>42</v>
      </c>
      <c r="C196" s="2">
        <v>193</v>
      </c>
      <c r="D196" s="2">
        <v>193</v>
      </c>
      <c r="E196" s="8">
        <v>12.5</v>
      </c>
      <c r="F196" s="7">
        <f t="shared" ref="F196:F259" si="81">E196*(1000/3600)</f>
        <v>3.4722222222222223</v>
      </c>
      <c r="G196" s="26">
        <f t="shared" si="69"/>
        <v>-9.7222222222222363E-2</v>
      </c>
      <c r="H196" s="26">
        <f t="shared" si="70"/>
        <v>-0.35000000000000053</v>
      </c>
      <c r="I196" s="26">
        <f t="shared" ref="I196:I259" si="82">$AF$12*G196</f>
        <v>-115.50000000000017</v>
      </c>
      <c r="J196" s="26">
        <f t="shared" ref="J196:J259" si="83">$AF$12*9.81*$AF$14</f>
        <v>174.8142</v>
      </c>
      <c r="K196" s="26">
        <f t="shared" ref="K196:K259" si="84">0.5*$AF$15*$AF$16*$AF$13*(F196^2)</f>
        <v>4.143518518518519</v>
      </c>
      <c r="L196" s="26">
        <f t="shared" si="71"/>
        <v>63.457718518518348</v>
      </c>
      <c r="M196" s="26">
        <f t="shared" si="72"/>
        <v>220.33930041152206</v>
      </c>
      <c r="N196" s="26">
        <f t="shared" ref="N196:N259" si="85">IF(M196&gt;0,M196,0)</f>
        <v>220.33930041152206</v>
      </c>
      <c r="O196" s="26">
        <f t="shared" si="73"/>
        <v>379645.88996032922</v>
      </c>
      <c r="P196" s="26">
        <f t="shared" ref="P196:P259" si="86">IF(M196&lt;0,M196,0)</f>
        <v>0</v>
      </c>
      <c r="Q196" s="26">
        <f t="shared" si="74"/>
        <v>-178686.4764482305</v>
      </c>
      <c r="R196" s="26">
        <f t="shared" si="75"/>
        <v>0</v>
      </c>
      <c r="S196" s="26">
        <f t="shared" ref="S196:S259" si="87">ABS(R196)</f>
        <v>0</v>
      </c>
      <c r="T196" s="28">
        <f t="shared" ref="T196:T259" si="88">ABS(Q196)</f>
        <v>178686.4764482305</v>
      </c>
      <c r="U196" s="26">
        <f t="shared" ref="U196:U259" si="89">P196*-0.98</f>
        <v>0</v>
      </c>
      <c r="V196" s="26">
        <f t="shared" ref="V196:W259" si="90">U196*0.95</f>
        <v>0</v>
      </c>
      <c r="W196" s="26">
        <f t="shared" si="90"/>
        <v>0</v>
      </c>
      <c r="X196" s="26">
        <f t="shared" ref="X196:X259" si="91">W196*0.98</f>
        <v>0</v>
      </c>
      <c r="Y196" s="26">
        <f t="shared" ref="Y196:Z259" si="92">X196*0.95</f>
        <v>0</v>
      </c>
      <c r="Z196" s="26">
        <f t="shared" si="92"/>
        <v>0</v>
      </c>
      <c r="AA196" s="26">
        <f t="shared" ref="AA196:AA259" si="93">Z196*0.98</f>
        <v>0</v>
      </c>
      <c r="AB196" s="26">
        <f t="shared" si="76"/>
        <v>136982.26191832201</v>
      </c>
      <c r="AC196" s="26">
        <f t="shared" ref="AC196:AC259" si="94">O196-AB196</f>
        <v>242663.62804200721</v>
      </c>
      <c r="AD196" s="15">
        <f t="shared" si="77"/>
        <v>0</v>
      </c>
      <c r="AO196">
        <f t="shared" si="78"/>
        <v>0</v>
      </c>
      <c r="AP196">
        <f t="shared" si="79"/>
        <v>12.5</v>
      </c>
      <c r="AQ196">
        <f t="shared" si="80"/>
        <v>3.4722222222222223</v>
      </c>
    </row>
    <row r="197" spans="2:43" x14ac:dyDescent="0.3">
      <c r="B197" s="2" t="s">
        <v>42</v>
      </c>
      <c r="C197" s="2">
        <v>194</v>
      </c>
      <c r="D197" s="2">
        <v>194</v>
      </c>
      <c r="E197" s="8">
        <v>12.2</v>
      </c>
      <c r="F197" s="7">
        <f t="shared" si="81"/>
        <v>3.3888888888888888</v>
      </c>
      <c r="G197" s="26">
        <f t="shared" ref="G197:G260" si="95">($E198-$E196)/2/3.6</f>
        <v>-6.9444444444444448E-2</v>
      </c>
      <c r="H197" s="26">
        <f t="shared" ref="H197:H260" si="96">($E198-$E196)/2</f>
        <v>-0.25</v>
      </c>
      <c r="I197" s="26">
        <f t="shared" si="82"/>
        <v>-82.5</v>
      </c>
      <c r="J197" s="26">
        <f t="shared" si="83"/>
        <v>174.8142</v>
      </c>
      <c r="K197" s="26">
        <f t="shared" si="84"/>
        <v>3.9470162962962969</v>
      </c>
      <c r="L197" s="26">
        <f t="shared" ref="L197:L260" si="97">I197+J197+K197</f>
        <v>96.261216296296297</v>
      </c>
      <c r="M197" s="26">
        <f t="shared" ref="M197:M260" si="98">(L197*F197)</f>
        <v>326.21856633744858</v>
      </c>
      <c r="N197" s="26">
        <f t="shared" si="85"/>
        <v>326.21856633744858</v>
      </c>
      <c r="O197" s="26">
        <f t="shared" ref="O197:O260" si="99">O196+N197</f>
        <v>379972.10852666665</v>
      </c>
      <c r="P197" s="26">
        <f t="shared" si="86"/>
        <v>0</v>
      </c>
      <c r="Q197" s="26">
        <f t="shared" ref="Q197:Q260" si="100">Q196+P197</f>
        <v>-178686.4764482305</v>
      </c>
      <c r="R197" s="26">
        <f t="shared" ref="R197:R260" si="101">IF(P197=0,0,R196+P197)</f>
        <v>0</v>
      </c>
      <c r="S197" s="26">
        <f t="shared" si="87"/>
        <v>0</v>
      </c>
      <c r="T197" s="28">
        <f t="shared" si="88"/>
        <v>178686.4764482305</v>
      </c>
      <c r="U197" s="26">
        <f t="shared" si="89"/>
        <v>0</v>
      </c>
      <c r="V197" s="26">
        <f t="shared" si="90"/>
        <v>0</v>
      </c>
      <c r="W197" s="26">
        <f t="shared" si="90"/>
        <v>0</v>
      </c>
      <c r="X197" s="26">
        <f t="shared" si="91"/>
        <v>0</v>
      </c>
      <c r="Y197" s="26">
        <f t="shared" si="92"/>
        <v>0</v>
      </c>
      <c r="Z197" s="26">
        <f t="shared" si="92"/>
        <v>0</v>
      </c>
      <c r="AA197" s="26">
        <f t="shared" si="93"/>
        <v>0</v>
      </c>
      <c r="AB197" s="26">
        <f t="shared" ref="AB197:AB260" si="102">AB196+AA197</f>
        <v>136982.26191832201</v>
      </c>
      <c r="AC197" s="26">
        <f t="shared" si="94"/>
        <v>242989.84660834464</v>
      </c>
      <c r="AD197" s="15">
        <f t="shared" ref="AD197:AD260" si="103">IF(W197=0,0,AD196+W197)</f>
        <v>0</v>
      </c>
      <c r="AO197">
        <f t="shared" si="78"/>
        <v>0</v>
      </c>
      <c r="AP197">
        <f t="shared" si="79"/>
        <v>12.2</v>
      </c>
      <c r="AQ197">
        <f t="shared" si="80"/>
        <v>3.3888888888888884</v>
      </c>
    </row>
    <row r="198" spans="2:43" x14ac:dyDescent="0.3">
      <c r="B198" s="2" t="s">
        <v>42</v>
      </c>
      <c r="C198" s="2">
        <v>195</v>
      </c>
      <c r="D198" s="2">
        <v>195</v>
      </c>
      <c r="E198" s="8">
        <v>12</v>
      </c>
      <c r="F198" s="7">
        <f t="shared" si="81"/>
        <v>3.3333333333333335</v>
      </c>
      <c r="G198" s="26">
        <f t="shared" si="95"/>
        <v>-2.7777777777777679E-2</v>
      </c>
      <c r="H198" s="26">
        <f t="shared" si="96"/>
        <v>-9.9999999999999645E-2</v>
      </c>
      <c r="I198" s="26">
        <f t="shared" si="82"/>
        <v>-32.999999999999886</v>
      </c>
      <c r="J198" s="26">
        <f t="shared" si="83"/>
        <v>174.8142</v>
      </c>
      <c r="K198" s="26">
        <f t="shared" si="84"/>
        <v>3.8186666666666675</v>
      </c>
      <c r="L198" s="26">
        <f t="shared" si="97"/>
        <v>145.63286666666679</v>
      </c>
      <c r="M198" s="26">
        <f t="shared" si="98"/>
        <v>485.44288888888929</v>
      </c>
      <c r="N198" s="26">
        <f t="shared" si="85"/>
        <v>485.44288888888929</v>
      </c>
      <c r="O198" s="26">
        <f t="shared" si="99"/>
        <v>380457.55141555553</v>
      </c>
      <c r="P198" s="26">
        <f t="shared" si="86"/>
        <v>0</v>
      </c>
      <c r="Q198" s="26">
        <f t="shared" si="100"/>
        <v>-178686.4764482305</v>
      </c>
      <c r="R198" s="26">
        <f t="shared" si="101"/>
        <v>0</v>
      </c>
      <c r="S198" s="26">
        <f t="shared" si="87"/>
        <v>0</v>
      </c>
      <c r="T198" s="28">
        <f t="shared" si="88"/>
        <v>178686.4764482305</v>
      </c>
      <c r="U198" s="26">
        <f t="shared" si="89"/>
        <v>0</v>
      </c>
      <c r="V198" s="26">
        <f t="shared" si="90"/>
        <v>0</v>
      </c>
      <c r="W198" s="26">
        <f t="shared" si="90"/>
        <v>0</v>
      </c>
      <c r="X198" s="26">
        <f t="shared" si="91"/>
        <v>0</v>
      </c>
      <c r="Y198" s="26">
        <f t="shared" si="92"/>
        <v>0</v>
      </c>
      <c r="Z198" s="26">
        <f t="shared" si="92"/>
        <v>0</v>
      </c>
      <c r="AA198" s="26">
        <f t="shared" si="93"/>
        <v>0</v>
      </c>
      <c r="AB198" s="26">
        <f t="shared" si="102"/>
        <v>136982.26191832201</v>
      </c>
      <c r="AC198" s="26">
        <f t="shared" si="94"/>
        <v>243475.28949723352</v>
      </c>
      <c r="AD198" s="15">
        <f t="shared" si="103"/>
        <v>0</v>
      </c>
      <c r="AO198">
        <f t="shared" si="78"/>
        <v>0</v>
      </c>
      <c r="AP198">
        <f t="shared" si="79"/>
        <v>12</v>
      </c>
      <c r="AQ198">
        <f t="shared" si="80"/>
        <v>3.333333333333333</v>
      </c>
    </row>
    <row r="199" spans="2:43" x14ac:dyDescent="0.3">
      <c r="B199" s="2" t="s">
        <v>42</v>
      </c>
      <c r="C199" s="2">
        <v>196</v>
      </c>
      <c r="D199" s="2">
        <v>196</v>
      </c>
      <c r="E199" s="8">
        <v>12</v>
      </c>
      <c r="F199" s="7">
        <f t="shared" si="81"/>
        <v>3.3333333333333335</v>
      </c>
      <c r="G199" s="26">
        <f t="shared" si="95"/>
        <v>0</v>
      </c>
      <c r="H199" s="26">
        <f t="shared" si="96"/>
        <v>0</v>
      </c>
      <c r="I199" s="26">
        <f t="shared" si="82"/>
        <v>0</v>
      </c>
      <c r="J199" s="26">
        <f t="shared" si="83"/>
        <v>174.8142</v>
      </c>
      <c r="K199" s="26">
        <f t="shared" si="84"/>
        <v>3.8186666666666675</v>
      </c>
      <c r="L199" s="26">
        <f t="shared" si="97"/>
        <v>178.63286666666667</v>
      </c>
      <c r="M199" s="26">
        <f t="shared" si="98"/>
        <v>595.44288888888889</v>
      </c>
      <c r="N199" s="26">
        <f t="shared" si="85"/>
        <v>595.44288888888889</v>
      </c>
      <c r="O199" s="26">
        <f t="shared" si="99"/>
        <v>381052.99430444441</v>
      </c>
      <c r="P199" s="26">
        <f t="shared" si="86"/>
        <v>0</v>
      </c>
      <c r="Q199" s="26">
        <f t="shared" si="100"/>
        <v>-178686.4764482305</v>
      </c>
      <c r="R199" s="26">
        <f t="shared" si="101"/>
        <v>0</v>
      </c>
      <c r="S199" s="26">
        <f t="shared" si="87"/>
        <v>0</v>
      </c>
      <c r="T199" s="28">
        <f t="shared" si="88"/>
        <v>178686.4764482305</v>
      </c>
      <c r="U199" s="26">
        <f t="shared" si="89"/>
        <v>0</v>
      </c>
      <c r="V199" s="26">
        <f t="shared" si="90"/>
        <v>0</v>
      </c>
      <c r="W199" s="26">
        <f t="shared" si="90"/>
        <v>0</v>
      </c>
      <c r="X199" s="26">
        <f t="shared" si="91"/>
        <v>0</v>
      </c>
      <c r="Y199" s="26">
        <f t="shared" si="92"/>
        <v>0</v>
      </c>
      <c r="Z199" s="26">
        <f t="shared" si="92"/>
        <v>0</v>
      </c>
      <c r="AA199" s="26">
        <f t="shared" si="93"/>
        <v>0</v>
      </c>
      <c r="AB199" s="26">
        <f t="shared" si="102"/>
        <v>136982.26191832201</v>
      </c>
      <c r="AC199" s="26">
        <f t="shared" si="94"/>
        <v>244070.7323861224</v>
      </c>
      <c r="AD199" s="15">
        <f t="shared" si="103"/>
        <v>0</v>
      </c>
      <c r="AO199">
        <f t="shared" si="78"/>
        <v>0</v>
      </c>
      <c r="AP199">
        <f t="shared" si="79"/>
        <v>12</v>
      </c>
      <c r="AQ199">
        <f t="shared" si="80"/>
        <v>3.333333333333333</v>
      </c>
    </row>
    <row r="200" spans="2:43" x14ac:dyDescent="0.3">
      <c r="B200" s="2" t="s">
        <v>42</v>
      </c>
      <c r="C200" s="2">
        <v>197</v>
      </c>
      <c r="D200" s="2">
        <v>197</v>
      </c>
      <c r="E200" s="8">
        <v>12</v>
      </c>
      <c r="F200" s="7">
        <f t="shared" si="81"/>
        <v>3.3333333333333335</v>
      </c>
      <c r="G200" s="26">
        <f t="shared" si="95"/>
        <v>0</v>
      </c>
      <c r="H200" s="26">
        <f t="shared" si="96"/>
        <v>0</v>
      </c>
      <c r="I200" s="26">
        <f t="shared" si="82"/>
        <v>0</v>
      </c>
      <c r="J200" s="26">
        <f t="shared" si="83"/>
        <v>174.8142</v>
      </c>
      <c r="K200" s="26">
        <f t="shared" si="84"/>
        <v>3.8186666666666675</v>
      </c>
      <c r="L200" s="26">
        <f t="shared" si="97"/>
        <v>178.63286666666667</v>
      </c>
      <c r="M200" s="26">
        <f t="shared" si="98"/>
        <v>595.44288888888889</v>
      </c>
      <c r="N200" s="26">
        <f t="shared" si="85"/>
        <v>595.44288888888889</v>
      </c>
      <c r="O200" s="26">
        <f t="shared" si="99"/>
        <v>381648.43719333329</v>
      </c>
      <c r="P200" s="26">
        <f t="shared" si="86"/>
        <v>0</v>
      </c>
      <c r="Q200" s="26">
        <f t="shared" si="100"/>
        <v>-178686.4764482305</v>
      </c>
      <c r="R200" s="26">
        <f t="shared" si="101"/>
        <v>0</v>
      </c>
      <c r="S200" s="26">
        <f t="shared" si="87"/>
        <v>0</v>
      </c>
      <c r="T200" s="28">
        <f t="shared" si="88"/>
        <v>178686.4764482305</v>
      </c>
      <c r="U200" s="26">
        <f t="shared" si="89"/>
        <v>0</v>
      </c>
      <c r="V200" s="26">
        <f t="shared" si="90"/>
        <v>0</v>
      </c>
      <c r="W200" s="26">
        <f t="shared" si="90"/>
        <v>0</v>
      </c>
      <c r="X200" s="26">
        <f t="shared" si="91"/>
        <v>0</v>
      </c>
      <c r="Y200" s="26">
        <f t="shared" si="92"/>
        <v>0</v>
      </c>
      <c r="Z200" s="26">
        <f t="shared" si="92"/>
        <v>0</v>
      </c>
      <c r="AA200" s="26">
        <f t="shared" si="93"/>
        <v>0</v>
      </c>
      <c r="AB200" s="26">
        <f t="shared" si="102"/>
        <v>136982.26191832201</v>
      </c>
      <c r="AC200" s="26">
        <f t="shared" si="94"/>
        <v>244666.17527501128</v>
      </c>
      <c r="AD200" s="15">
        <f t="shared" si="103"/>
        <v>0</v>
      </c>
      <c r="AO200">
        <f t="shared" si="78"/>
        <v>0</v>
      </c>
      <c r="AP200">
        <f t="shared" si="79"/>
        <v>12</v>
      </c>
      <c r="AQ200">
        <f t="shared" si="80"/>
        <v>3.333333333333333</v>
      </c>
    </row>
    <row r="201" spans="2:43" x14ac:dyDescent="0.3">
      <c r="B201" s="2" t="s">
        <v>42</v>
      </c>
      <c r="C201" s="2">
        <v>198</v>
      </c>
      <c r="D201" s="2">
        <v>198</v>
      </c>
      <c r="E201" s="8">
        <v>12</v>
      </c>
      <c r="F201" s="7">
        <f t="shared" si="81"/>
        <v>3.3333333333333335</v>
      </c>
      <c r="G201" s="26">
        <f t="shared" si="95"/>
        <v>6.9444444444444448E-2</v>
      </c>
      <c r="H201" s="26">
        <f t="shared" si="96"/>
        <v>0.25</v>
      </c>
      <c r="I201" s="26">
        <f t="shared" si="82"/>
        <v>82.5</v>
      </c>
      <c r="J201" s="26">
        <f t="shared" si="83"/>
        <v>174.8142</v>
      </c>
      <c r="K201" s="26">
        <f t="shared" si="84"/>
        <v>3.8186666666666675</v>
      </c>
      <c r="L201" s="26">
        <f t="shared" si="97"/>
        <v>261.1328666666667</v>
      </c>
      <c r="M201" s="26">
        <f t="shared" si="98"/>
        <v>870.442888888889</v>
      </c>
      <c r="N201" s="26">
        <f t="shared" si="85"/>
        <v>870.442888888889</v>
      </c>
      <c r="O201" s="26">
        <f t="shared" si="99"/>
        <v>382518.88008222217</v>
      </c>
      <c r="P201" s="26">
        <f t="shared" si="86"/>
        <v>0</v>
      </c>
      <c r="Q201" s="26">
        <f t="shared" si="100"/>
        <v>-178686.4764482305</v>
      </c>
      <c r="R201" s="26">
        <f t="shared" si="101"/>
        <v>0</v>
      </c>
      <c r="S201" s="26">
        <f t="shared" si="87"/>
        <v>0</v>
      </c>
      <c r="T201" s="28">
        <f t="shared" si="88"/>
        <v>178686.4764482305</v>
      </c>
      <c r="U201" s="26">
        <f t="shared" si="89"/>
        <v>0</v>
      </c>
      <c r="V201" s="26">
        <f t="shared" si="90"/>
        <v>0</v>
      </c>
      <c r="W201" s="26">
        <f t="shared" si="90"/>
        <v>0</v>
      </c>
      <c r="X201" s="26">
        <f t="shared" si="91"/>
        <v>0</v>
      </c>
      <c r="Y201" s="26">
        <f t="shared" si="92"/>
        <v>0</v>
      </c>
      <c r="Z201" s="26">
        <f t="shared" si="92"/>
        <v>0</v>
      </c>
      <c r="AA201" s="26">
        <f t="shared" si="93"/>
        <v>0</v>
      </c>
      <c r="AB201" s="26">
        <f t="shared" si="102"/>
        <v>136982.26191832201</v>
      </c>
      <c r="AC201" s="26">
        <f t="shared" si="94"/>
        <v>245536.61816390016</v>
      </c>
      <c r="AD201" s="15">
        <f t="shared" si="103"/>
        <v>0</v>
      </c>
      <c r="AO201">
        <f t="shared" si="78"/>
        <v>0</v>
      </c>
      <c r="AP201">
        <f t="shared" si="79"/>
        <v>12</v>
      </c>
      <c r="AQ201">
        <f t="shared" si="80"/>
        <v>3.333333333333333</v>
      </c>
    </row>
    <row r="202" spans="2:43" x14ac:dyDescent="0.3">
      <c r="B202" s="2" t="s">
        <v>42</v>
      </c>
      <c r="C202" s="2">
        <v>199</v>
      </c>
      <c r="D202" s="2">
        <v>199</v>
      </c>
      <c r="E202" s="8">
        <v>12.5</v>
      </c>
      <c r="F202" s="7">
        <f t="shared" si="81"/>
        <v>3.4722222222222223</v>
      </c>
      <c r="G202" s="26">
        <f t="shared" si="95"/>
        <v>0.1388888888888889</v>
      </c>
      <c r="H202" s="26">
        <f t="shared" si="96"/>
        <v>0.5</v>
      </c>
      <c r="I202" s="26">
        <f t="shared" si="82"/>
        <v>165</v>
      </c>
      <c r="J202" s="26">
        <f t="shared" si="83"/>
        <v>174.8142</v>
      </c>
      <c r="K202" s="26">
        <f t="shared" si="84"/>
        <v>4.143518518518519</v>
      </c>
      <c r="L202" s="26">
        <f t="shared" si="97"/>
        <v>343.95771851851856</v>
      </c>
      <c r="M202" s="26">
        <f t="shared" si="98"/>
        <v>1194.2976337448561</v>
      </c>
      <c r="N202" s="26">
        <f t="shared" si="85"/>
        <v>1194.2976337448561</v>
      </c>
      <c r="O202" s="26">
        <f t="shared" si="99"/>
        <v>383713.177715967</v>
      </c>
      <c r="P202" s="26">
        <f t="shared" si="86"/>
        <v>0</v>
      </c>
      <c r="Q202" s="26">
        <f t="shared" si="100"/>
        <v>-178686.4764482305</v>
      </c>
      <c r="R202" s="26">
        <f t="shared" si="101"/>
        <v>0</v>
      </c>
      <c r="S202" s="26">
        <f t="shared" si="87"/>
        <v>0</v>
      </c>
      <c r="T202" s="28">
        <f t="shared" si="88"/>
        <v>178686.4764482305</v>
      </c>
      <c r="U202" s="26">
        <f t="shared" si="89"/>
        <v>0</v>
      </c>
      <c r="V202" s="26">
        <f t="shared" si="90"/>
        <v>0</v>
      </c>
      <c r="W202" s="26">
        <f t="shared" si="90"/>
        <v>0</v>
      </c>
      <c r="X202" s="26">
        <f t="shared" si="91"/>
        <v>0</v>
      </c>
      <c r="Y202" s="26">
        <f t="shared" si="92"/>
        <v>0</v>
      </c>
      <c r="Z202" s="26">
        <f t="shared" si="92"/>
        <v>0</v>
      </c>
      <c r="AA202" s="26">
        <f t="shared" si="93"/>
        <v>0</v>
      </c>
      <c r="AB202" s="26">
        <f t="shared" si="102"/>
        <v>136982.26191832201</v>
      </c>
      <c r="AC202" s="26">
        <f t="shared" si="94"/>
        <v>246730.91579764499</v>
      </c>
      <c r="AD202" s="15">
        <f t="shared" si="103"/>
        <v>0</v>
      </c>
      <c r="AO202">
        <f t="shared" si="78"/>
        <v>0</v>
      </c>
      <c r="AP202">
        <f t="shared" si="79"/>
        <v>12.5</v>
      </c>
      <c r="AQ202">
        <f t="shared" si="80"/>
        <v>3.4722222222222223</v>
      </c>
    </row>
    <row r="203" spans="2:43" x14ac:dyDescent="0.3">
      <c r="B203" s="2" t="s">
        <v>42</v>
      </c>
      <c r="C203" s="2">
        <v>200</v>
      </c>
      <c r="D203" s="2">
        <v>200</v>
      </c>
      <c r="E203" s="8">
        <v>13</v>
      </c>
      <c r="F203" s="7">
        <f t="shared" si="81"/>
        <v>3.6111111111111112</v>
      </c>
      <c r="G203" s="26">
        <f t="shared" si="95"/>
        <v>0.20833333333333331</v>
      </c>
      <c r="H203" s="26">
        <f t="shared" si="96"/>
        <v>0.75</v>
      </c>
      <c r="I203" s="26">
        <f t="shared" si="82"/>
        <v>247.49999999999997</v>
      </c>
      <c r="J203" s="26">
        <f t="shared" si="83"/>
        <v>174.8142</v>
      </c>
      <c r="K203" s="26">
        <f t="shared" si="84"/>
        <v>4.4816296296296301</v>
      </c>
      <c r="L203" s="26">
        <f t="shared" si="97"/>
        <v>426.79582962962962</v>
      </c>
      <c r="M203" s="26">
        <f t="shared" si="98"/>
        <v>1541.2071625514404</v>
      </c>
      <c r="N203" s="26">
        <f t="shared" si="85"/>
        <v>1541.2071625514404</v>
      </c>
      <c r="O203" s="26">
        <f t="shared" si="99"/>
        <v>385254.38487851847</v>
      </c>
      <c r="P203" s="26">
        <f t="shared" si="86"/>
        <v>0</v>
      </c>
      <c r="Q203" s="26">
        <f t="shared" si="100"/>
        <v>-178686.4764482305</v>
      </c>
      <c r="R203" s="26">
        <f t="shared" si="101"/>
        <v>0</v>
      </c>
      <c r="S203" s="26">
        <f t="shared" si="87"/>
        <v>0</v>
      </c>
      <c r="T203" s="28">
        <f t="shared" si="88"/>
        <v>178686.4764482305</v>
      </c>
      <c r="U203" s="26">
        <f t="shared" si="89"/>
        <v>0</v>
      </c>
      <c r="V203" s="26">
        <f t="shared" si="90"/>
        <v>0</v>
      </c>
      <c r="W203" s="26">
        <f t="shared" si="90"/>
        <v>0</v>
      </c>
      <c r="X203" s="26">
        <f t="shared" si="91"/>
        <v>0</v>
      </c>
      <c r="Y203" s="26">
        <f t="shared" si="92"/>
        <v>0</v>
      </c>
      <c r="Z203" s="26">
        <f t="shared" si="92"/>
        <v>0</v>
      </c>
      <c r="AA203" s="26">
        <f t="shared" si="93"/>
        <v>0</v>
      </c>
      <c r="AB203" s="26">
        <f t="shared" si="102"/>
        <v>136982.26191832201</v>
      </c>
      <c r="AC203" s="26">
        <f t="shared" si="94"/>
        <v>248272.12296019646</v>
      </c>
      <c r="AD203" s="15">
        <f t="shared" si="103"/>
        <v>0</v>
      </c>
      <c r="AO203">
        <f t="shared" si="78"/>
        <v>0</v>
      </c>
      <c r="AP203">
        <f t="shared" si="79"/>
        <v>13</v>
      </c>
      <c r="AQ203">
        <f t="shared" si="80"/>
        <v>3.6111111111111112</v>
      </c>
    </row>
    <row r="204" spans="2:43" x14ac:dyDescent="0.3">
      <c r="B204" s="2" t="s">
        <v>42</v>
      </c>
      <c r="C204" s="2">
        <v>201</v>
      </c>
      <c r="D204" s="2">
        <v>201</v>
      </c>
      <c r="E204" s="8">
        <v>14</v>
      </c>
      <c r="F204" s="7">
        <f t="shared" si="81"/>
        <v>3.8888888888888893</v>
      </c>
      <c r="G204" s="26">
        <f t="shared" si="95"/>
        <v>0.27777777777777779</v>
      </c>
      <c r="H204" s="26">
        <f t="shared" si="96"/>
        <v>1</v>
      </c>
      <c r="I204" s="26">
        <f t="shared" si="82"/>
        <v>330</v>
      </c>
      <c r="J204" s="26">
        <f t="shared" si="83"/>
        <v>174.8142</v>
      </c>
      <c r="K204" s="26">
        <f t="shared" si="84"/>
        <v>5.1976296296296312</v>
      </c>
      <c r="L204" s="26">
        <f t="shared" si="97"/>
        <v>510.01182962962969</v>
      </c>
      <c r="M204" s="26">
        <f t="shared" si="98"/>
        <v>1983.3793374485601</v>
      </c>
      <c r="N204" s="26">
        <f t="shared" si="85"/>
        <v>1983.3793374485601</v>
      </c>
      <c r="O204" s="26">
        <f t="shared" si="99"/>
        <v>387237.76421596704</v>
      </c>
      <c r="P204" s="26">
        <f t="shared" si="86"/>
        <v>0</v>
      </c>
      <c r="Q204" s="26">
        <f t="shared" si="100"/>
        <v>-178686.4764482305</v>
      </c>
      <c r="R204" s="26">
        <f t="shared" si="101"/>
        <v>0</v>
      </c>
      <c r="S204" s="26">
        <f t="shared" si="87"/>
        <v>0</v>
      </c>
      <c r="T204" s="28">
        <f t="shared" si="88"/>
        <v>178686.4764482305</v>
      </c>
      <c r="U204" s="26">
        <f t="shared" si="89"/>
        <v>0</v>
      </c>
      <c r="V204" s="26">
        <f t="shared" si="90"/>
        <v>0</v>
      </c>
      <c r="W204" s="26">
        <f t="shared" si="90"/>
        <v>0</v>
      </c>
      <c r="X204" s="26">
        <f t="shared" si="91"/>
        <v>0</v>
      </c>
      <c r="Y204" s="26">
        <f t="shared" si="92"/>
        <v>0</v>
      </c>
      <c r="Z204" s="26">
        <f t="shared" si="92"/>
        <v>0</v>
      </c>
      <c r="AA204" s="26">
        <f t="shared" si="93"/>
        <v>0</v>
      </c>
      <c r="AB204" s="26">
        <f t="shared" si="102"/>
        <v>136982.26191832201</v>
      </c>
      <c r="AC204" s="26">
        <f t="shared" si="94"/>
        <v>250255.50229764503</v>
      </c>
      <c r="AD204" s="15">
        <f t="shared" si="103"/>
        <v>0</v>
      </c>
      <c r="AO204">
        <f t="shared" si="78"/>
        <v>0</v>
      </c>
      <c r="AP204">
        <f t="shared" si="79"/>
        <v>14</v>
      </c>
      <c r="AQ204">
        <f t="shared" si="80"/>
        <v>3.8888888888888888</v>
      </c>
    </row>
    <row r="205" spans="2:43" x14ac:dyDescent="0.3">
      <c r="B205" s="2" t="s">
        <v>42</v>
      </c>
      <c r="C205" s="2">
        <v>202</v>
      </c>
      <c r="D205" s="2">
        <v>202</v>
      </c>
      <c r="E205" s="8">
        <v>15</v>
      </c>
      <c r="F205" s="7">
        <f t="shared" si="81"/>
        <v>4.166666666666667</v>
      </c>
      <c r="G205" s="26">
        <f t="shared" si="95"/>
        <v>0.34722222222222221</v>
      </c>
      <c r="H205" s="26">
        <f t="shared" si="96"/>
        <v>1.25</v>
      </c>
      <c r="I205" s="26">
        <f t="shared" si="82"/>
        <v>412.5</v>
      </c>
      <c r="J205" s="26">
        <f t="shared" si="83"/>
        <v>174.8142</v>
      </c>
      <c r="K205" s="26">
        <f t="shared" si="84"/>
        <v>5.9666666666666686</v>
      </c>
      <c r="L205" s="26">
        <f t="shared" si="97"/>
        <v>593.28086666666672</v>
      </c>
      <c r="M205" s="26">
        <f t="shared" si="98"/>
        <v>2472.0036111111117</v>
      </c>
      <c r="N205" s="26">
        <f t="shared" si="85"/>
        <v>2472.0036111111117</v>
      </c>
      <c r="O205" s="26">
        <f t="shared" si="99"/>
        <v>389709.76782707818</v>
      </c>
      <c r="P205" s="26">
        <f t="shared" si="86"/>
        <v>0</v>
      </c>
      <c r="Q205" s="26">
        <f t="shared" si="100"/>
        <v>-178686.4764482305</v>
      </c>
      <c r="R205" s="26">
        <f t="shared" si="101"/>
        <v>0</v>
      </c>
      <c r="S205" s="26">
        <f t="shared" si="87"/>
        <v>0</v>
      </c>
      <c r="T205" s="28">
        <f t="shared" si="88"/>
        <v>178686.4764482305</v>
      </c>
      <c r="U205" s="26">
        <f t="shared" si="89"/>
        <v>0</v>
      </c>
      <c r="V205" s="26">
        <f t="shared" si="90"/>
        <v>0</v>
      </c>
      <c r="W205" s="26">
        <f t="shared" si="90"/>
        <v>0</v>
      </c>
      <c r="X205" s="26">
        <f t="shared" si="91"/>
        <v>0</v>
      </c>
      <c r="Y205" s="26">
        <f t="shared" si="92"/>
        <v>0</v>
      </c>
      <c r="Z205" s="26">
        <f t="shared" si="92"/>
        <v>0</v>
      </c>
      <c r="AA205" s="26">
        <f t="shared" si="93"/>
        <v>0</v>
      </c>
      <c r="AB205" s="26">
        <f t="shared" si="102"/>
        <v>136982.26191832201</v>
      </c>
      <c r="AC205" s="26">
        <f t="shared" si="94"/>
        <v>252727.50590875617</v>
      </c>
      <c r="AD205" s="15">
        <f t="shared" si="103"/>
        <v>0</v>
      </c>
      <c r="AO205">
        <f t="shared" si="78"/>
        <v>0</v>
      </c>
      <c r="AP205">
        <f t="shared" si="79"/>
        <v>15</v>
      </c>
      <c r="AQ205">
        <f t="shared" si="80"/>
        <v>4.166666666666667</v>
      </c>
    </row>
    <row r="206" spans="2:43" x14ac:dyDescent="0.3">
      <c r="B206" s="2" t="s">
        <v>42</v>
      </c>
      <c r="C206" s="2">
        <v>203</v>
      </c>
      <c r="D206" s="2">
        <v>203</v>
      </c>
      <c r="E206" s="8">
        <v>16.5</v>
      </c>
      <c r="F206" s="7">
        <f t="shared" si="81"/>
        <v>4.5833333333333339</v>
      </c>
      <c r="G206" s="26">
        <f t="shared" si="95"/>
        <v>0.55555555555555558</v>
      </c>
      <c r="H206" s="26">
        <f t="shared" si="96"/>
        <v>2</v>
      </c>
      <c r="I206" s="26">
        <f t="shared" si="82"/>
        <v>660</v>
      </c>
      <c r="J206" s="26">
        <f t="shared" si="83"/>
        <v>174.8142</v>
      </c>
      <c r="K206" s="26">
        <f t="shared" si="84"/>
        <v>7.2196666666666696</v>
      </c>
      <c r="L206" s="26">
        <f t="shared" si="97"/>
        <v>842.03386666666665</v>
      </c>
      <c r="M206" s="26">
        <f t="shared" si="98"/>
        <v>3859.3218888888891</v>
      </c>
      <c r="N206" s="26">
        <f t="shared" si="85"/>
        <v>3859.3218888888891</v>
      </c>
      <c r="O206" s="26">
        <f t="shared" si="99"/>
        <v>393569.08971596707</v>
      </c>
      <c r="P206" s="26">
        <f t="shared" si="86"/>
        <v>0</v>
      </c>
      <c r="Q206" s="26">
        <f t="shared" si="100"/>
        <v>-178686.4764482305</v>
      </c>
      <c r="R206" s="26">
        <f t="shared" si="101"/>
        <v>0</v>
      </c>
      <c r="S206" s="26">
        <f t="shared" si="87"/>
        <v>0</v>
      </c>
      <c r="T206" s="28">
        <f t="shared" si="88"/>
        <v>178686.4764482305</v>
      </c>
      <c r="U206" s="26">
        <f t="shared" si="89"/>
        <v>0</v>
      </c>
      <c r="V206" s="26">
        <f t="shared" si="90"/>
        <v>0</v>
      </c>
      <c r="W206" s="26">
        <f t="shared" si="90"/>
        <v>0</v>
      </c>
      <c r="X206" s="26">
        <f t="shared" si="91"/>
        <v>0</v>
      </c>
      <c r="Y206" s="26">
        <f t="shared" si="92"/>
        <v>0</v>
      </c>
      <c r="Z206" s="26">
        <f t="shared" si="92"/>
        <v>0</v>
      </c>
      <c r="AA206" s="26">
        <f t="shared" si="93"/>
        <v>0</v>
      </c>
      <c r="AB206" s="26">
        <f t="shared" si="102"/>
        <v>136982.26191832201</v>
      </c>
      <c r="AC206" s="26">
        <f t="shared" si="94"/>
        <v>256586.82779764506</v>
      </c>
      <c r="AD206" s="15">
        <f t="shared" si="103"/>
        <v>0</v>
      </c>
      <c r="AO206">
        <f t="shared" si="78"/>
        <v>0</v>
      </c>
      <c r="AP206">
        <f t="shared" si="79"/>
        <v>16.5</v>
      </c>
      <c r="AQ206">
        <f t="shared" si="80"/>
        <v>4.583333333333333</v>
      </c>
    </row>
    <row r="207" spans="2:43" x14ac:dyDescent="0.3">
      <c r="B207" s="2" t="s">
        <v>42</v>
      </c>
      <c r="C207" s="2">
        <v>204</v>
      </c>
      <c r="D207" s="2">
        <v>204</v>
      </c>
      <c r="E207" s="8">
        <v>19</v>
      </c>
      <c r="F207" s="7">
        <f t="shared" si="81"/>
        <v>5.2777777777777777</v>
      </c>
      <c r="G207" s="26">
        <f t="shared" si="95"/>
        <v>0.65277777777777768</v>
      </c>
      <c r="H207" s="26">
        <f t="shared" si="96"/>
        <v>2.3499999999999996</v>
      </c>
      <c r="I207" s="26">
        <f t="shared" si="82"/>
        <v>775.49999999999989</v>
      </c>
      <c r="J207" s="26">
        <f t="shared" si="83"/>
        <v>174.8142</v>
      </c>
      <c r="K207" s="26">
        <f t="shared" si="84"/>
        <v>9.573185185185185</v>
      </c>
      <c r="L207" s="26">
        <f t="shared" si="97"/>
        <v>959.88738518518505</v>
      </c>
      <c r="M207" s="26">
        <f t="shared" si="98"/>
        <v>5066.0723106995874</v>
      </c>
      <c r="N207" s="26">
        <f t="shared" si="85"/>
        <v>5066.0723106995874</v>
      </c>
      <c r="O207" s="26">
        <f t="shared" si="99"/>
        <v>398635.16202666669</v>
      </c>
      <c r="P207" s="26">
        <f t="shared" si="86"/>
        <v>0</v>
      </c>
      <c r="Q207" s="26">
        <f t="shared" si="100"/>
        <v>-178686.4764482305</v>
      </c>
      <c r="R207" s="26">
        <f t="shared" si="101"/>
        <v>0</v>
      </c>
      <c r="S207" s="26">
        <f t="shared" si="87"/>
        <v>0</v>
      </c>
      <c r="T207" s="28">
        <f t="shared" si="88"/>
        <v>178686.4764482305</v>
      </c>
      <c r="U207" s="26">
        <f t="shared" si="89"/>
        <v>0</v>
      </c>
      <c r="V207" s="26">
        <f t="shared" si="90"/>
        <v>0</v>
      </c>
      <c r="W207" s="26">
        <f t="shared" si="90"/>
        <v>0</v>
      </c>
      <c r="X207" s="26">
        <f t="shared" si="91"/>
        <v>0</v>
      </c>
      <c r="Y207" s="26">
        <f t="shared" si="92"/>
        <v>0</v>
      </c>
      <c r="Z207" s="26">
        <f t="shared" si="92"/>
        <v>0</v>
      </c>
      <c r="AA207" s="26">
        <f t="shared" si="93"/>
        <v>0</v>
      </c>
      <c r="AB207" s="26">
        <f t="shared" si="102"/>
        <v>136982.26191832201</v>
      </c>
      <c r="AC207" s="26">
        <f t="shared" si="94"/>
        <v>261652.90010834468</v>
      </c>
      <c r="AD207" s="15">
        <f t="shared" si="103"/>
        <v>0</v>
      </c>
      <c r="AO207">
        <f t="shared" si="78"/>
        <v>0</v>
      </c>
      <c r="AP207">
        <f t="shared" si="79"/>
        <v>19</v>
      </c>
      <c r="AQ207">
        <f t="shared" si="80"/>
        <v>5.2777777777777777</v>
      </c>
    </row>
    <row r="208" spans="2:43" x14ac:dyDescent="0.3">
      <c r="B208" s="2" t="s">
        <v>42</v>
      </c>
      <c r="C208" s="2">
        <v>205</v>
      </c>
      <c r="D208" s="2">
        <v>205</v>
      </c>
      <c r="E208" s="8">
        <v>21.2</v>
      </c>
      <c r="F208" s="7">
        <f t="shared" si="81"/>
        <v>5.8888888888888893</v>
      </c>
      <c r="G208" s="26">
        <f t="shared" si="95"/>
        <v>0.66666666666666674</v>
      </c>
      <c r="H208" s="26">
        <f t="shared" si="96"/>
        <v>2.4000000000000004</v>
      </c>
      <c r="I208" s="26">
        <f t="shared" si="82"/>
        <v>792.00000000000011</v>
      </c>
      <c r="J208" s="26">
        <f t="shared" si="83"/>
        <v>174.8142</v>
      </c>
      <c r="K208" s="26">
        <f t="shared" si="84"/>
        <v>11.918482962962967</v>
      </c>
      <c r="L208" s="26">
        <f t="shared" si="97"/>
        <v>978.73268296296305</v>
      </c>
      <c r="M208" s="26">
        <f t="shared" si="98"/>
        <v>5763.6480218930046</v>
      </c>
      <c r="N208" s="26">
        <f t="shared" si="85"/>
        <v>5763.6480218930046</v>
      </c>
      <c r="O208" s="26">
        <f t="shared" si="99"/>
        <v>404398.81004855968</v>
      </c>
      <c r="P208" s="26">
        <f t="shared" si="86"/>
        <v>0</v>
      </c>
      <c r="Q208" s="26">
        <f t="shared" si="100"/>
        <v>-178686.4764482305</v>
      </c>
      <c r="R208" s="26">
        <f t="shared" si="101"/>
        <v>0</v>
      </c>
      <c r="S208" s="26">
        <f t="shared" si="87"/>
        <v>0</v>
      </c>
      <c r="T208" s="28">
        <f t="shared" si="88"/>
        <v>178686.4764482305</v>
      </c>
      <c r="U208" s="26">
        <f t="shared" si="89"/>
        <v>0</v>
      </c>
      <c r="V208" s="26">
        <f t="shared" si="90"/>
        <v>0</v>
      </c>
      <c r="W208" s="26">
        <f t="shared" si="90"/>
        <v>0</v>
      </c>
      <c r="X208" s="26">
        <f t="shared" si="91"/>
        <v>0</v>
      </c>
      <c r="Y208" s="26">
        <f t="shared" si="92"/>
        <v>0</v>
      </c>
      <c r="Z208" s="26">
        <f t="shared" si="92"/>
        <v>0</v>
      </c>
      <c r="AA208" s="26">
        <f t="shared" si="93"/>
        <v>0</v>
      </c>
      <c r="AB208" s="26">
        <f t="shared" si="102"/>
        <v>136982.26191832201</v>
      </c>
      <c r="AC208" s="26">
        <f t="shared" si="94"/>
        <v>267416.54813023767</v>
      </c>
      <c r="AD208" s="15">
        <f t="shared" si="103"/>
        <v>0</v>
      </c>
      <c r="AO208">
        <f t="shared" si="78"/>
        <v>0</v>
      </c>
      <c r="AP208">
        <f t="shared" si="79"/>
        <v>21.2</v>
      </c>
      <c r="AQ208">
        <f t="shared" si="80"/>
        <v>5.8888888888888884</v>
      </c>
    </row>
    <row r="209" spans="2:43" x14ac:dyDescent="0.3">
      <c r="B209" s="2" t="s">
        <v>42</v>
      </c>
      <c r="C209" s="2">
        <v>206</v>
      </c>
      <c r="D209" s="2">
        <v>206</v>
      </c>
      <c r="E209" s="8">
        <v>23.8</v>
      </c>
      <c r="F209" s="7">
        <f t="shared" si="81"/>
        <v>6.6111111111111116</v>
      </c>
      <c r="G209" s="26">
        <f t="shared" si="95"/>
        <v>0.79166666666666652</v>
      </c>
      <c r="H209" s="26">
        <f t="shared" si="96"/>
        <v>2.8499999999999996</v>
      </c>
      <c r="I209" s="26">
        <f t="shared" si="82"/>
        <v>940.49999999999977</v>
      </c>
      <c r="J209" s="26">
        <f t="shared" si="83"/>
        <v>174.8142</v>
      </c>
      <c r="K209" s="26">
        <f t="shared" si="84"/>
        <v>15.021149629629635</v>
      </c>
      <c r="L209" s="26">
        <f t="shared" si="97"/>
        <v>1130.3353496296295</v>
      </c>
      <c r="M209" s="26">
        <f t="shared" si="98"/>
        <v>7472.772589218107</v>
      </c>
      <c r="N209" s="26">
        <f t="shared" si="85"/>
        <v>7472.772589218107</v>
      </c>
      <c r="O209" s="26">
        <f t="shared" si="99"/>
        <v>411871.58263777778</v>
      </c>
      <c r="P209" s="26">
        <f t="shared" si="86"/>
        <v>0</v>
      </c>
      <c r="Q209" s="26">
        <f t="shared" si="100"/>
        <v>-178686.4764482305</v>
      </c>
      <c r="R209" s="26">
        <f t="shared" si="101"/>
        <v>0</v>
      </c>
      <c r="S209" s="26">
        <f t="shared" si="87"/>
        <v>0</v>
      </c>
      <c r="T209" s="28">
        <f t="shared" si="88"/>
        <v>178686.4764482305</v>
      </c>
      <c r="U209" s="26">
        <f t="shared" si="89"/>
        <v>0</v>
      </c>
      <c r="V209" s="26">
        <f t="shared" si="90"/>
        <v>0</v>
      </c>
      <c r="W209" s="26">
        <f t="shared" si="90"/>
        <v>0</v>
      </c>
      <c r="X209" s="26">
        <f t="shared" si="91"/>
        <v>0</v>
      </c>
      <c r="Y209" s="26">
        <f t="shared" si="92"/>
        <v>0</v>
      </c>
      <c r="Z209" s="26">
        <f t="shared" si="92"/>
        <v>0</v>
      </c>
      <c r="AA209" s="26">
        <f t="shared" si="93"/>
        <v>0</v>
      </c>
      <c r="AB209" s="26">
        <f t="shared" si="102"/>
        <v>136982.26191832201</v>
      </c>
      <c r="AC209" s="26">
        <f t="shared" si="94"/>
        <v>274889.32071945578</v>
      </c>
      <c r="AD209" s="15">
        <f t="shared" si="103"/>
        <v>0</v>
      </c>
      <c r="AO209">
        <f t="shared" si="78"/>
        <v>0</v>
      </c>
      <c r="AP209">
        <f t="shared" si="79"/>
        <v>23.8</v>
      </c>
      <c r="AQ209">
        <f t="shared" si="80"/>
        <v>6.6111111111111107</v>
      </c>
    </row>
    <row r="210" spans="2:43" x14ac:dyDescent="0.3">
      <c r="B210" s="2" t="s">
        <v>42</v>
      </c>
      <c r="C210" s="2">
        <v>207</v>
      </c>
      <c r="D210" s="2">
        <v>207</v>
      </c>
      <c r="E210" s="8">
        <v>26.9</v>
      </c>
      <c r="F210" s="7">
        <f t="shared" si="81"/>
        <v>7.4722222222222223</v>
      </c>
      <c r="G210" s="26">
        <f t="shared" si="95"/>
        <v>0.80555555555555558</v>
      </c>
      <c r="H210" s="26">
        <f t="shared" si="96"/>
        <v>2.9000000000000004</v>
      </c>
      <c r="I210" s="26">
        <f t="shared" si="82"/>
        <v>957</v>
      </c>
      <c r="J210" s="26">
        <f t="shared" si="83"/>
        <v>174.8142</v>
      </c>
      <c r="K210" s="26">
        <f t="shared" si="84"/>
        <v>19.189065185185189</v>
      </c>
      <c r="L210" s="26">
        <f t="shared" si="97"/>
        <v>1151.0032651851852</v>
      </c>
      <c r="M210" s="26">
        <f t="shared" si="98"/>
        <v>8600.5521759670792</v>
      </c>
      <c r="N210" s="26">
        <f t="shared" si="85"/>
        <v>8600.5521759670792</v>
      </c>
      <c r="O210" s="26">
        <f t="shared" si="99"/>
        <v>420472.13481374487</v>
      </c>
      <c r="P210" s="26">
        <f t="shared" si="86"/>
        <v>0</v>
      </c>
      <c r="Q210" s="26">
        <f t="shared" si="100"/>
        <v>-178686.4764482305</v>
      </c>
      <c r="R210" s="26">
        <f t="shared" si="101"/>
        <v>0</v>
      </c>
      <c r="S210" s="26">
        <f t="shared" si="87"/>
        <v>0</v>
      </c>
      <c r="T210" s="28">
        <f t="shared" si="88"/>
        <v>178686.4764482305</v>
      </c>
      <c r="U210" s="26">
        <f t="shared" si="89"/>
        <v>0</v>
      </c>
      <c r="V210" s="26">
        <f t="shared" si="90"/>
        <v>0</v>
      </c>
      <c r="W210" s="26">
        <f t="shared" si="90"/>
        <v>0</v>
      </c>
      <c r="X210" s="26">
        <f t="shared" si="91"/>
        <v>0</v>
      </c>
      <c r="Y210" s="26">
        <f t="shared" si="92"/>
        <v>0</v>
      </c>
      <c r="Z210" s="26">
        <f t="shared" si="92"/>
        <v>0</v>
      </c>
      <c r="AA210" s="26">
        <f t="shared" si="93"/>
        <v>0</v>
      </c>
      <c r="AB210" s="26">
        <f t="shared" si="102"/>
        <v>136982.26191832201</v>
      </c>
      <c r="AC210" s="26">
        <f t="shared" si="94"/>
        <v>283489.87289542286</v>
      </c>
      <c r="AD210" s="15">
        <f t="shared" si="103"/>
        <v>0</v>
      </c>
      <c r="AO210">
        <f t="shared" si="78"/>
        <v>0</v>
      </c>
      <c r="AP210">
        <f t="shared" si="79"/>
        <v>26.9</v>
      </c>
      <c r="AQ210">
        <f t="shared" si="80"/>
        <v>7.4722222222222214</v>
      </c>
    </row>
    <row r="211" spans="2:43" x14ac:dyDescent="0.3">
      <c r="B211" s="2" t="s">
        <v>42</v>
      </c>
      <c r="C211" s="2">
        <v>208</v>
      </c>
      <c r="D211" s="2">
        <v>208</v>
      </c>
      <c r="E211" s="8">
        <v>29.6</v>
      </c>
      <c r="F211" s="7">
        <f t="shared" si="81"/>
        <v>8.2222222222222232</v>
      </c>
      <c r="G211" s="26">
        <f t="shared" si="95"/>
        <v>0.70833333333333348</v>
      </c>
      <c r="H211" s="26">
        <f t="shared" si="96"/>
        <v>2.5500000000000007</v>
      </c>
      <c r="I211" s="26">
        <f t="shared" si="82"/>
        <v>841.50000000000023</v>
      </c>
      <c r="J211" s="26">
        <f t="shared" si="83"/>
        <v>174.8142</v>
      </c>
      <c r="K211" s="26">
        <f t="shared" si="84"/>
        <v>23.234465185185194</v>
      </c>
      <c r="L211" s="26">
        <f t="shared" si="97"/>
        <v>1039.5486651851854</v>
      </c>
      <c r="M211" s="26">
        <f t="shared" si="98"/>
        <v>8547.400135967082</v>
      </c>
      <c r="N211" s="26">
        <f t="shared" si="85"/>
        <v>8547.400135967082</v>
      </c>
      <c r="O211" s="26">
        <f t="shared" si="99"/>
        <v>429019.53494971193</v>
      </c>
      <c r="P211" s="26">
        <f t="shared" si="86"/>
        <v>0</v>
      </c>
      <c r="Q211" s="26">
        <f t="shared" si="100"/>
        <v>-178686.4764482305</v>
      </c>
      <c r="R211" s="26">
        <f t="shared" si="101"/>
        <v>0</v>
      </c>
      <c r="S211" s="26">
        <f t="shared" si="87"/>
        <v>0</v>
      </c>
      <c r="T211" s="28">
        <f t="shared" si="88"/>
        <v>178686.4764482305</v>
      </c>
      <c r="U211" s="26">
        <f t="shared" si="89"/>
        <v>0</v>
      </c>
      <c r="V211" s="26">
        <f t="shared" si="90"/>
        <v>0</v>
      </c>
      <c r="W211" s="26">
        <f t="shared" si="90"/>
        <v>0</v>
      </c>
      <c r="X211" s="26">
        <f t="shared" si="91"/>
        <v>0</v>
      </c>
      <c r="Y211" s="26">
        <f t="shared" si="92"/>
        <v>0</v>
      </c>
      <c r="Z211" s="26">
        <f t="shared" si="92"/>
        <v>0</v>
      </c>
      <c r="AA211" s="26">
        <f t="shared" si="93"/>
        <v>0</v>
      </c>
      <c r="AB211" s="26">
        <f t="shared" si="102"/>
        <v>136982.26191832201</v>
      </c>
      <c r="AC211" s="26">
        <f t="shared" si="94"/>
        <v>292037.27303138992</v>
      </c>
      <c r="AD211" s="15">
        <f t="shared" si="103"/>
        <v>0</v>
      </c>
      <c r="AO211">
        <f t="shared" si="78"/>
        <v>0</v>
      </c>
      <c r="AP211">
        <f t="shared" si="79"/>
        <v>29.6</v>
      </c>
      <c r="AQ211">
        <f t="shared" si="80"/>
        <v>8.2222222222222232</v>
      </c>
    </row>
    <row r="212" spans="2:43" x14ac:dyDescent="0.3">
      <c r="B212" s="2" t="s">
        <v>42</v>
      </c>
      <c r="C212" s="2">
        <v>209</v>
      </c>
      <c r="D212" s="2">
        <v>209</v>
      </c>
      <c r="E212" s="8">
        <v>32</v>
      </c>
      <c r="F212" s="7">
        <f t="shared" si="81"/>
        <v>8.8888888888888893</v>
      </c>
      <c r="G212" s="26">
        <f t="shared" si="95"/>
        <v>0.7777777777777779</v>
      </c>
      <c r="H212" s="26">
        <f t="shared" si="96"/>
        <v>2.8000000000000007</v>
      </c>
      <c r="I212" s="26">
        <f t="shared" si="82"/>
        <v>924.00000000000011</v>
      </c>
      <c r="J212" s="26">
        <f t="shared" si="83"/>
        <v>174.8142</v>
      </c>
      <c r="K212" s="26">
        <f t="shared" si="84"/>
        <v>27.154962962962969</v>
      </c>
      <c r="L212" s="26">
        <f t="shared" si="97"/>
        <v>1125.9691629629631</v>
      </c>
      <c r="M212" s="26">
        <f t="shared" si="98"/>
        <v>10008.614781893006</v>
      </c>
      <c r="N212" s="26">
        <f t="shared" si="85"/>
        <v>10008.614781893006</v>
      </c>
      <c r="O212" s="26">
        <f t="shared" si="99"/>
        <v>439028.14973160496</v>
      </c>
      <c r="P212" s="26">
        <f t="shared" si="86"/>
        <v>0</v>
      </c>
      <c r="Q212" s="26">
        <f t="shared" si="100"/>
        <v>-178686.4764482305</v>
      </c>
      <c r="R212" s="26">
        <f t="shared" si="101"/>
        <v>0</v>
      </c>
      <c r="S212" s="26">
        <f t="shared" si="87"/>
        <v>0</v>
      </c>
      <c r="T212" s="28">
        <f t="shared" si="88"/>
        <v>178686.4764482305</v>
      </c>
      <c r="U212" s="26">
        <f t="shared" si="89"/>
        <v>0</v>
      </c>
      <c r="V212" s="26">
        <f t="shared" si="90"/>
        <v>0</v>
      </c>
      <c r="W212" s="26">
        <f t="shared" si="90"/>
        <v>0</v>
      </c>
      <c r="X212" s="26">
        <f t="shared" si="91"/>
        <v>0</v>
      </c>
      <c r="Y212" s="26">
        <f t="shared" si="92"/>
        <v>0</v>
      </c>
      <c r="Z212" s="26">
        <f t="shared" si="92"/>
        <v>0</v>
      </c>
      <c r="AA212" s="26">
        <f t="shared" si="93"/>
        <v>0</v>
      </c>
      <c r="AB212" s="26">
        <f t="shared" si="102"/>
        <v>136982.26191832201</v>
      </c>
      <c r="AC212" s="26">
        <f t="shared" si="94"/>
        <v>302045.88781328296</v>
      </c>
      <c r="AD212" s="15">
        <f t="shared" si="103"/>
        <v>0</v>
      </c>
      <c r="AO212">
        <f t="shared" si="78"/>
        <v>0</v>
      </c>
      <c r="AP212">
        <f t="shared" si="79"/>
        <v>32</v>
      </c>
      <c r="AQ212">
        <f t="shared" si="80"/>
        <v>8.8888888888888893</v>
      </c>
    </row>
    <row r="213" spans="2:43" x14ac:dyDescent="0.3">
      <c r="B213" s="2" t="s">
        <v>42</v>
      </c>
      <c r="C213" s="2">
        <v>210</v>
      </c>
      <c r="D213" s="2">
        <v>210</v>
      </c>
      <c r="E213" s="8">
        <v>35.200000000000003</v>
      </c>
      <c r="F213" s="7">
        <f t="shared" si="81"/>
        <v>9.7777777777777786</v>
      </c>
      <c r="G213" s="26">
        <f t="shared" si="95"/>
        <v>0.76388888888888884</v>
      </c>
      <c r="H213" s="26">
        <f t="shared" si="96"/>
        <v>2.75</v>
      </c>
      <c r="I213" s="26">
        <f t="shared" si="82"/>
        <v>907.49999999999989</v>
      </c>
      <c r="J213" s="26">
        <f t="shared" si="83"/>
        <v>174.8142</v>
      </c>
      <c r="K213" s="26">
        <f t="shared" si="84"/>
        <v>32.857505185185197</v>
      </c>
      <c r="L213" s="26">
        <f t="shared" si="97"/>
        <v>1115.1717051851849</v>
      </c>
      <c r="M213" s="26">
        <f t="shared" si="98"/>
        <v>10903.901117366253</v>
      </c>
      <c r="N213" s="26">
        <f t="shared" si="85"/>
        <v>10903.901117366253</v>
      </c>
      <c r="O213" s="26">
        <f t="shared" si="99"/>
        <v>449932.05084897124</v>
      </c>
      <c r="P213" s="26">
        <f t="shared" si="86"/>
        <v>0</v>
      </c>
      <c r="Q213" s="26">
        <f t="shared" si="100"/>
        <v>-178686.4764482305</v>
      </c>
      <c r="R213" s="26">
        <f t="shared" si="101"/>
        <v>0</v>
      </c>
      <c r="S213" s="26">
        <f t="shared" si="87"/>
        <v>0</v>
      </c>
      <c r="T213" s="28">
        <f t="shared" si="88"/>
        <v>178686.4764482305</v>
      </c>
      <c r="U213" s="26">
        <f t="shared" si="89"/>
        <v>0</v>
      </c>
      <c r="V213" s="26">
        <f t="shared" si="90"/>
        <v>0</v>
      </c>
      <c r="W213" s="26">
        <f t="shared" si="90"/>
        <v>0</v>
      </c>
      <c r="X213" s="26">
        <f t="shared" si="91"/>
        <v>0</v>
      </c>
      <c r="Y213" s="26">
        <f t="shared" si="92"/>
        <v>0</v>
      </c>
      <c r="Z213" s="26">
        <f t="shared" si="92"/>
        <v>0</v>
      </c>
      <c r="AA213" s="26">
        <f t="shared" si="93"/>
        <v>0</v>
      </c>
      <c r="AB213" s="26">
        <f t="shared" si="102"/>
        <v>136982.26191832201</v>
      </c>
      <c r="AC213" s="26">
        <f t="shared" si="94"/>
        <v>312949.78893064923</v>
      </c>
      <c r="AD213" s="15">
        <f t="shared" si="103"/>
        <v>0</v>
      </c>
      <c r="AO213">
        <f t="shared" si="78"/>
        <v>0</v>
      </c>
      <c r="AP213">
        <f t="shared" si="79"/>
        <v>35.200000000000003</v>
      </c>
      <c r="AQ213">
        <f t="shared" si="80"/>
        <v>9.7777777777777786</v>
      </c>
    </row>
    <row r="214" spans="2:43" x14ac:dyDescent="0.3">
      <c r="B214" s="2" t="s">
        <v>42</v>
      </c>
      <c r="C214" s="2">
        <v>211</v>
      </c>
      <c r="D214" s="2">
        <v>211</v>
      </c>
      <c r="E214" s="8">
        <v>37.5</v>
      </c>
      <c r="F214" s="7">
        <f t="shared" si="81"/>
        <v>10.416666666666668</v>
      </c>
      <c r="G214" s="26">
        <f t="shared" si="95"/>
        <v>0.55555555555555558</v>
      </c>
      <c r="H214" s="26">
        <f t="shared" si="96"/>
        <v>2</v>
      </c>
      <c r="I214" s="26">
        <f t="shared" si="82"/>
        <v>660</v>
      </c>
      <c r="J214" s="26">
        <f t="shared" si="83"/>
        <v>174.8142</v>
      </c>
      <c r="K214" s="26">
        <f t="shared" si="84"/>
        <v>37.291666666666679</v>
      </c>
      <c r="L214" s="26">
        <f t="shared" si="97"/>
        <v>872.10586666666666</v>
      </c>
      <c r="M214" s="26">
        <f t="shared" si="98"/>
        <v>9084.436111111112</v>
      </c>
      <c r="N214" s="26">
        <f t="shared" si="85"/>
        <v>9084.436111111112</v>
      </c>
      <c r="O214" s="26">
        <f t="shared" si="99"/>
        <v>459016.48696008237</v>
      </c>
      <c r="P214" s="26">
        <f t="shared" si="86"/>
        <v>0</v>
      </c>
      <c r="Q214" s="26">
        <f t="shared" si="100"/>
        <v>-178686.4764482305</v>
      </c>
      <c r="R214" s="26">
        <f t="shared" si="101"/>
        <v>0</v>
      </c>
      <c r="S214" s="26">
        <f t="shared" si="87"/>
        <v>0</v>
      </c>
      <c r="T214" s="28">
        <f t="shared" si="88"/>
        <v>178686.4764482305</v>
      </c>
      <c r="U214" s="26">
        <f t="shared" si="89"/>
        <v>0</v>
      </c>
      <c r="V214" s="26">
        <f t="shared" si="90"/>
        <v>0</v>
      </c>
      <c r="W214" s="26">
        <f t="shared" si="90"/>
        <v>0</v>
      </c>
      <c r="X214" s="26">
        <f t="shared" si="91"/>
        <v>0</v>
      </c>
      <c r="Y214" s="26">
        <f t="shared" si="92"/>
        <v>0</v>
      </c>
      <c r="Z214" s="26">
        <f t="shared" si="92"/>
        <v>0</v>
      </c>
      <c r="AA214" s="26">
        <f t="shared" si="93"/>
        <v>0</v>
      </c>
      <c r="AB214" s="26">
        <f t="shared" si="102"/>
        <v>136982.26191832201</v>
      </c>
      <c r="AC214" s="26">
        <f t="shared" si="94"/>
        <v>322034.22504176036</v>
      </c>
      <c r="AD214" s="15">
        <f t="shared" si="103"/>
        <v>0</v>
      </c>
      <c r="AO214">
        <f t="shared" si="78"/>
        <v>0</v>
      </c>
      <c r="AP214">
        <f t="shared" si="79"/>
        <v>37.5</v>
      </c>
      <c r="AQ214">
        <f t="shared" si="80"/>
        <v>10.416666666666666</v>
      </c>
    </row>
    <row r="215" spans="2:43" x14ac:dyDescent="0.3">
      <c r="B215" s="2" t="s">
        <v>42</v>
      </c>
      <c r="C215" s="2">
        <v>212</v>
      </c>
      <c r="D215" s="2">
        <v>212</v>
      </c>
      <c r="E215" s="8">
        <v>39.200000000000003</v>
      </c>
      <c r="F215" s="7">
        <f t="shared" si="81"/>
        <v>10.888888888888889</v>
      </c>
      <c r="G215" s="26">
        <f t="shared" si="95"/>
        <v>0.41666666666666663</v>
      </c>
      <c r="H215" s="26">
        <f t="shared" si="96"/>
        <v>1.5</v>
      </c>
      <c r="I215" s="26">
        <f t="shared" si="82"/>
        <v>494.99999999999994</v>
      </c>
      <c r="J215" s="26">
        <f t="shared" si="83"/>
        <v>174.8142</v>
      </c>
      <c r="K215" s="26">
        <f t="shared" si="84"/>
        <v>40.749416296296303</v>
      </c>
      <c r="L215" s="26">
        <f t="shared" si="97"/>
        <v>710.56361629629623</v>
      </c>
      <c r="M215" s="26">
        <f t="shared" si="98"/>
        <v>7737.2482663374485</v>
      </c>
      <c r="N215" s="26">
        <f t="shared" si="85"/>
        <v>7737.2482663374485</v>
      </c>
      <c r="O215" s="26">
        <f t="shared" si="99"/>
        <v>466753.73522641981</v>
      </c>
      <c r="P215" s="26">
        <f t="shared" si="86"/>
        <v>0</v>
      </c>
      <c r="Q215" s="26">
        <f t="shared" si="100"/>
        <v>-178686.4764482305</v>
      </c>
      <c r="R215" s="26">
        <f t="shared" si="101"/>
        <v>0</v>
      </c>
      <c r="S215" s="26">
        <f t="shared" si="87"/>
        <v>0</v>
      </c>
      <c r="T215" s="28">
        <f t="shared" si="88"/>
        <v>178686.4764482305</v>
      </c>
      <c r="U215" s="26">
        <f t="shared" si="89"/>
        <v>0</v>
      </c>
      <c r="V215" s="26">
        <f t="shared" si="90"/>
        <v>0</v>
      </c>
      <c r="W215" s="26">
        <f t="shared" si="90"/>
        <v>0</v>
      </c>
      <c r="X215" s="26">
        <f t="shared" si="91"/>
        <v>0</v>
      </c>
      <c r="Y215" s="26">
        <f t="shared" si="92"/>
        <v>0</v>
      </c>
      <c r="Z215" s="26">
        <f t="shared" si="92"/>
        <v>0</v>
      </c>
      <c r="AA215" s="26">
        <f t="shared" si="93"/>
        <v>0</v>
      </c>
      <c r="AB215" s="26">
        <f t="shared" si="102"/>
        <v>136982.26191832201</v>
      </c>
      <c r="AC215" s="26">
        <f t="shared" si="94"/>
        <v>329771.4733080978</v>
      </c>
      <c r="AD215" s="15">
        <f t="shared" si="103"/>
        <v>0</v>
      </c>
      <c r="AO215">
        <f t="shared" si="78"/>
        <v>0</v>
      </c>
      <c r="AP215">
        <f t="shared" si="79"/>
        <v>39.200000000000003</v>
      </c>
      <c r="AQ215">
        <f t="shared" si="80"/>
        <v>10.888888888888889</v>
      </c>
    </row>
    <row r="216" spans="2:43" x14ac:dyDescent="0.3">
      <c r="B216" s="2" t="s">
        <v>42</v>
      </c>
      <c r="C216" s="2">
        <v>213</v>
      </c>
      <c r="D216" s="2">
        <v>213</v>
      </c>
      <c r="E216" s="8">
        <v>40.5</v>
      </c>
      <c r="F216" s="7">
        <f t="shared" si="81"/>
        <v>11.25</v>
      </c>
      <c r="G216" s="26">
        <f t="shared" si="95"/>
        <v>0.33333333333333315</v>
      </c>
      <c r="H216" s="26">
        <f t="shared" si="96"/>
        <v>1.1999999999999993</v>
      </c>
      <c r="I216" s="26">
        <f t="shared" si="82"/>
        <v>395.99999999999977</v>
      </c>
      <c r="J216" s="26">
        <f t="shared" si="83"/>
        <v>174.8142</v>
      </c>
      <c r="K216" s="26">
        <f t="shared" si="84"/>
        <v>43.497000000000007</v>
      </c>
      <c r="L216" s="26">
        <f t="shared" si="97"/>
        <v>614.31119999999976</v>
      </c>
      <c r="M216" s="26">
        <f t="shared" si="98"/>
        <v>6911.0009999999975</v>
      </c>
      <c r="N216" s="26">
        <f t="shared" si="85"/>
        <v>6911.0009999999975</v>
      </c>
      <c r="O216" s="26">
        <f t="shared" si="99"/>
        <v>473664.7362264198</v>
      </c>
      <c r="P216" s="26">
        <f t="shared" si="86"/>
        <v>0</v>
      </c>
      <c r="Q216" s="26">
        <f t="shared" si="100"/>
        <v>-178686.4764482305</v>
      </c>
      <c r="R216" s="26">
        <f t="shared" si="101"/>
        <v>0</v>
      </c>
      <c r="S216" s="26">
        <f t="shared" si="87"/>
        <v>0</v>
      </c>
      <c r="T216" s="28">
        <f t="shared" si="88"/>
        <v>178686.4764482305</v>
      </c>
      <c r="U216" s="26">
        <f t="shared" si="89"/>
        <v>0</v>
      </c>
      <c r="V216" s="26">
        <f t="shared" si="90"/>
        <v>0</v>
      </c>
      <c r="W216" s="26">
        <f t="shared" si="90"/>
        <v>0</v>
      </c>
      <c r="X216" s="26">
        <f t="shared" si="91"/>
        <v>0</v>
      </c>
      <c r="Y216" s="26">
        <f t="shared" si="92"/>
        <v>0</v>
      </c>
      <c r="Z216" s="26">
        <f t="shared" si="92"/>
        <v>0</v>
      </c>
      <c r="AA216" s="26">
        <f t="shared" si="93"/>
        <v>0</v>
      </c>
      <c r="AB216" s="26">
        <f t="shared" si="102"/>
        <v>136982.26191832201</v>
      </c>
      <c r="AC216" s="26">
        <f t="shared" si="94"/>
        <v>336682.47430809779</v>
      </c>
      <c r="AD216" s="15">
        <f t="shared" si="103"/>
        <v>0</v>
      </c>
      <c r="AO216">
        <f t="shared" si="78"/>
        <v>0</v>
      </c>
      <c r="AP216">
        <f t="shared" si="79"/>
        <v>40.5</v>
      </c>
      <c r="AQ216">
        <f t="shared" si="80"/>
        <v>11.25</v>
      </c>
    </row>
    <row r="217" spans="2:43" x14ac:dyDescent="0.3">
      <c r="B217" s="2" t="s">
        <v>42</v>
      </c>
      <c r="C217" s="2">
        <v>214</v>
      </c>
      <c r="D217" s="2">
        <v>214</v>
      </c>
      <c r="E217" s="8">
        <v>41.6</v>
      </c>
      <c r="F217" s="7">
        <f t="shared" si="81"/>
        <v>11.555555555555557</v>
      </c>
      <c r="G217" s="26">
        <f t="shared" si="95"/>
        <v>0.36111111111111133</v>
      </c>
      <c r="H217" s="26">
        <f t="shared" si="96"/>
        <v>1.3000000000000007</v>
      </c>
      <c r="I217" s="26">
        <f t="shared" si="82"/>
        <v>429.00000000000028</v>
      </c>
      <c r="J217" s="26">
        <f t="shared" si="83"/>
        <v>174.8142</v>
      </c>
      <c r="K217" s="26">
        <f t="shared" si="84"/>
        <v>45.891887407407424</v>
      </c>
      <c r="L217" s="26">
        <f t="shared" si="97"/>
        <v>649.70608740740772</v>
      </c>
      <c r="M217" s="26">
        <f t="shared" si="98"/>
        <v>7507.7147878189344</v>
      </c>
      <c r="N217" s="26">
        <f t="shared" si="85"/>
        <v>7507.7147878189344</v>
      </c>
      <c r="O217" s="26">
        <f t="shared" si="99"/>
        <v>481172.45101423876</v>
      </c>
      <c r="P217" s="26">
        <f t="shared" si="86"/>
        <v>0</v>
      </c>
      <c r="Q217" s="26">
        <f t="shared" si="100"/>
        <v>-178686.4764482305</v>
      </c>
      <c r="R217" s="26">
        <f t="shared" si="101"/>
        <v>0</v>
      </c>
      <c r="S217" s="26">
        <f t="shared" si="87"/>
        <v>0</v>
      </c>
      <c r="T217" s="28">
        <f t="shared" si="88"/>
        <v>178686.4764482305</v>
      </c>
      <c r="U217" s="26">
        <f t="shared" si="89"/>
        <v>0</v>
      </c>
      <c r="V217" s="26">
        <f t="shared" si="90"/>
        <v>0</v>
      </c>
      <c r="W217" s="26">
        <f t="shared" si="90"/>
        <v>0</v>
      </c>
      <c r="X217" s="26">
        <f t="shared" si="91"/>
        <v>0</v>
      </c>
      <c r="Y217" s="26">
        <f t="shared" si="92"/>
        <v>0</v>
      </c>
      <c r="Z217" s="26">
        <f t="shared" si="92"/>
        <v>0</v>
      </c>
      <c r="AA217" s="26">
        <f t="shared" si="93"/>
        <v>0</v>
      </c>
      <c r="AB217" s="26">
        <f t="shared" si="102"/>
        <v>136982.26191832201</v>
      </c>
      <c r="AC217" s="26">
        <f t="shared" si="94"/>
        <v>344190.18909591675</v>
      </c>
      <c r="AD217" s="15">
        <f t="shared" si="103"/>
        <v>0</v>
      </c>
      <c r="AO217">
        <f t="shared" si="78"/>
        <v>0</v>
      </c>
      <c r="AP217">
        <f t="shared" si="79"/>
        <v>41.6</v>
      </c>
      <c r="AQ217">
        <f t="shared" si="80"/>
        <v>11.555555555555555</v>
      </c>
    </row>
    <row r="218" spans="2:43" x14ac:dyDescent="0.3">
      <c r="B218" s="2" t="s">
        <v>42</v>
      </c>
      <c r="C218" s="2">
        <v>215</v>
      </c>
      <c r="D218" s="2">
        <v>215</v>
      </c>
      <c r="E218" s="8">
        <v>43.1</v>
      </c>
      <c r="F218" s="7">
        <f t="shared" si="81"/>
        <v>11.972222222222223</v>
      </c>
      <c r="G218" s="26">
        <f t="shared" si="95"/>
        <v>0.47222222222222199</v>
      </c>
      <c r="H218" s="26">
        <f t="shared" si="96"/>
        <v>1.6999999999999993</v>
      </c>
      <c r="I218" s="26">
        <f t="shared" si="82"/>
        <v>560.99999999999977</v>
      </c>
      <c r="J218" s="26">
        <f t="shared" si="83"/>
        <v>174.8142</v>
      </c>
      <c r="K218" s="26">
        <f t="shared" si="84"/>
        <v>49.261065185185196</v>
      </c>
      <c r="L218" s="26">
        <f t="shared" si="97"/>
        <v>785.075265185185</v>
      </c>
      <c r="M218" s="26">
        <f t="shared" si="98"/>
        <v>9399.095535967077</v>
      </c>
      <c r="N218" s="26">
        <f t="shared" si="85"/>
        <v>9399.095535967077</v>
      </c>
      <c r="O218" s="26">
        <f t="shared" si="99"/>
        <v>490571.54655020585</v>
      </c>
      <c r="P218" s="26">
        <f t="shared" si="86"/>
        <v>0</v>
      </c>
      <c r="Q218" s="26">
        <f t="shared" si="100"/>
        <v>-178686.4764482305</v>
      </c>
      <c r="R218" s="26">
        <f t="shared" si="101"/>
        <v>0</v>
      </c>
      <c r="S218" s="26">
        <f t="shared" si="87"/>
        <v>0</v>
      </c>
      <c r="T218" s="28">
        <f t="shared" si="88"/>
        <v>178686.4764482305</v>
      </c>
      <c r="U218" s="26">
        <f t="shared" si="89"/>
        <v>0</v>
      </c>
      <c r="V218" s="26">
        <f t="shared" si="90"/>
        <v>0</v>
      </c>
      <c r="W218" s="26">
        <f t="shared" si="90"/>
        <v>0</v>
      </c>
      <c r="X218" s="26">
        <f t="shared" si="91"/>
        <v>0</v>
      </c>
      <c r="Y218" s="26">
        <f t="shared" si="92"/>
        <v>0</v>
      </c>
      <c r="Z218" s="26">
        <f t="shared" si="92"/>
        <v>0</v>
      </c>
      <c r="AA218" s="26">
        <f t="shared" si="93"/>
        <v>0</v>
      </c>
      <c r="AB218" s="26">
        <f t="shared" si="102"/>
        <v>136982.26191832201</v>
      </c>
      <c r="AC218" s="26">
        <f t="shared" si="94"/>
        <v>353589.28463188384</v>
      </c>
      <c r="AD218" s="15">
        <f t="shared" si="103"/>
        <v>0</v>
      </c>
      <c r="AO218">
        <f t="shared" si="78"/>
        <v>0</v>
      </c>
      <c r="AP218">
        <f t="shared" si="79"/>
        <v>43.1</v>
      </c>
      <c r="AQ218">
        <f t="shared" si="80"/>
        <v>11.972222222222223</v>
      </c>
    </row>
    <row r="219" spans="2:43" x14ac:dyDescent="0.3">
      <c r="B219" s="2" t="s">
        <v>42</v>
      </c>
      <c r="C219" s="2">
        <v>216</v>
      </c>
      <c r="D219" s="2">
        <v>216</v>
      </c>
      <c r="E219" s="8">
        <v>45</v>
      </c>
      <c r="F219" s="7">
        <f t="shared" si="81"/>
        <v>12.5</v>
      </c>
      <c r="G219" s="26">
        <f t="shared" si="95"/>
        <v>0.55555555555555558</v>
      </c>
      <c r="H219" s="26">
        <f t="shared" si="96"/>
        <v>2</v>
      </c>
      <c r="I219" s="26">
        <f t="shared" si="82"/>
        <v>660</v>
      </c>
      <c r="J219" s="26">
        <f t="shared" si="83"/>
        <v>174.8142</v>
      </c>
      <c r="K219" s="26">
        <f t="shared" si="84"/>
        <v>53.70000000000001</v>
      </c>
      <c r="L219" s="26">
        <f t="shared" si="97"/>
        <v>888.51420000000007</v>
      </c>
      <c r="M219" s="26">
        <f t="shared" si="98"/>
        <v>11106.427500000002</v>
      </c>
      <c r="N219" s="26">
        <f t="shared" si="85"/>
        <v>11106.427500000002</v>
      </c>
      <c r="O219" s="26">
        <f t="shared" si="99"/>
        <v>501677.97405020584</v>
      </c>
      <c r="P219" s="26">
        <f t="shared" si="86"/>
        <v>0</v>
      </c>
      <c r="Q219" s="26">
        <f t="shared" si="100"/>
        <v>-178686.4764482305</v>
      </c>
      <c r="R219" s="26">
        <f t="shared" si="101"/>
        <v>0</v>
      </c>
      <c r="S219" s="26">
        <f t="shared" si="87"/>
        <v>0</v>
      </c>
      <c r="T219" s="28">
        <f t="shared" si="88"/>
        <v>178686.4764482305</v>
      </c>
      <c r="U219" s="26">
        <f t="shared" si="89"/>
        <v>0</v>
      </c>
      <c r="V219" s="26">
        <f t="shared" si="90"/>
        <v>0</v>
      </c>
      <c r="W219" s="26">
        <f t="shared" si="90"/>
        <v>0</v>
      </c>
      <c r="X219" s="26">
        <f t="shared" si="91"/>
        <v>0</v>
      </c>
      <c r="Y219" s="26">
        <f t="shared" si="92"/>
        <v>0</v>
      </c>
      <c r="Z219" s="26">
        <f t="shared" si="92"/>
        <v>0</v>
      </c>
      <c r="AA219" s="26">
        <f t="shared" si="93"/>
        <v>0</v>
      </c>
      <c r="AB219" s="26">
        <f t="shared" si="102"/>
        <v>136982.26191832201</v>
      </c>
      <c r="AC219" s="26">
        <f t="shared" si="94"/>
        <v>364695.71213188383</v>
      </c>
      <c r="AD219" s="15">
        <f t="shared" si="103"/>
        <v>0</v>
      </c>
      <c r="AO219">
        <f t="shared" si="78"/>
        <v>0</v>
      </c>
      <c r="AP219">
        <f t="shared" si="79"/>
        <v>45</v>
      </c>
      <c r="AQ219">
        <f t="shared" si="80"/>
        <v>12.5</v>
      </c>
    </row>
    <row r="220" spans="2:43" x14ac:dyDescent="0.3">
      <c r="B220" s="2" t="s">
        <v>42</v>
      </c>
      <c r="C220" s="2">
        <v>217</v>
      </c>
      <c r="D220" s="2">
        <v>217</v>
      </c>
      <c r="E220" s="8">
        <v>47.1</v>
      </c>
      <c r="F220" s="7">
        <f t="shared" si="81"/>
        <v>13.083333333333334</v>
      </c>
      <c r="G220" s="26">
        <f t="shared" si="95"/>
        <v>0.55555555555555558</v>
      </c>
      <c r="H220" s="26">
        <f t="shared" si="96"/>
        <v>2</v>
      </c>
      <c r="I220" s="26">
        <f t="shared" si="82"/>
        <v>660</v>
      </c>
      <c r="J220" s="26">
        <f t="shared" si="83"/>
        <v>174.8142</v>
      </c>
      <c r="K220" s="26">
        <f t="shared" si="84"/>
        <v>58.828946666666674</v>
      </c>
      <c r="L220" s="26">
        <f t="shared" si="97"/>
        <v>893.64314666666667</v>
      </c>
      <c r="M220" s="26">
        <f t="shared" si="98"/>
        <v>11691.83116888889</v>
      </c>
      <c r="N220" s="26">
        <f t="shared" si="85"/>
        <v>11691.83116888889</v>
      </c>
      <c r="O220" s="26">
        <f t="shared" si="99"/>
        <v>513369.80521909473</v>
      </c>
      <c r="P220" s="26">
        <f t="shared" si="86"/>
        <v>0</v>
      </c>
      <c r="Q220" s="26">
        <f t="shared" si="100"/>
        <v>-178686.4764482305</v>
      </c>
      <c r="R220" s="26">
        <f t="shared" si="101"/>
        <v>0</v>
      </c>
      <c r="S220" s="26">
        <f t="shared" si="87"/>
        <v>0</v>
      </c>
      <c r="T220" s="28">
        <f t="shared" si="88"/>
        <v>178686.4764482305</v>
      </c>
      <c r="U220" s="26">
        <f t="shared" si="89"/>
        <v>0</v>
      </c>
      <c r="V220" s="26">
        <f t="shared" si="90"/>
        <v>0</v>
      </c>
      <c r="W220" s="26">
        <f t="shared" si="90"/>
        <v>0</v>
      </c>
      <c r="X220" s="26">
        <f t="shared" si="91"/>
        <v>0</v>
      </c>
      <c r="Y220" s="26">
        <f t="shared" si="92"/>
        <v>0</v>
      </c>
      <c r="Z220" s="26">
        <f t="shared" si="92"/>
        <v>0</v>
      </c>
      <c r="AA220" s="26">
        <f t="shared" si="93"/>
        <v>0</v>
      </c>
      <c r="AB220" s="26">
        <f t="shared" si="102"/>
        <v>136982.26191832201</v>
      </c>
      <c r="AC220" s="26">
        <f t="shared" si="94"/>
        <v>376387.54330077273</v>
      </c>
      <c r="AD220" s="15">
        <f t="shared" si="103"/>
        <v>0</v>
      </c>
      <c r="AO220">
        <f t="shared" si="78"/>
        <v>0</v>
      </c>
      <c r="AP220">
        <f t="shared" si="79"/>
        <v>47.1</v>
      </c>
      <c r="AQ220">
        <f t="shared" si="80"/>
        <v>13.083333333333334</v>
      </c>
    </row>
    <row r="221" spans="2:43" x14ac:dyDescent="0.3">
      <c r="B221" s="2" t="s">
        <v>42</v>
      </c>
      <c r="C221" s="2">
        <v>218</v>
      </c>
      <c r="D221" s="2">
        <v>218</v>
      </c>
      <c r="E221" s="8">
        <v>49</v>
      </c>
      <c r="F221" s="7">
        <f t="shared" si="81"/>
        <v>13.611111111111112</v>
      </c>
      <c r="G221" s="26">
        <f t="shared" si="95"/>
        <v>0.4861111111111111</v>
      </c>
      <c r="H221" s="26">
        <f t="shared" si="96"/>
        <v>1.75</v>
      </c>
      <c r="I221" s="26">
        <f t="shared" si="82"/>
        <v>577.5</v>
      </c>
      <c r="J221" s="26">
        <f t="shared" si="83"/>
        <v>174.8142</v>
      </c>
      <c r="K221" s="26">
        <f t="shared" si="84"/>
        <v>63.670962962962982</v>
      </c>
      <c r="L221" s="26">
        <f t="shared" si="97"/>
        <v>815.98516296296305</v>
      </c>
      <c r="M221" s="26">
        <f t="shared" si="98"/>
        <v>11106.464718106998</v>
      </c>
      <c r="N221" s="26">
        <f t="shared" si="85"/>
        <v>11106.464718106998</v>
      </c>
      <c r="O221" s="26">
        <f t="shared" si="99"/>
        <v>524476.26993720175</v>
      </c>
      <c r="P221" s="26">
        <f t="shared" si="86"/>
        <v>0</v>
      </c>
      <c r="Q221" s="26">
        <f t="shared" si="100"/>
        <v>-178686.4764482305</v>
      </c>
      <c r="R221" s="26">
        <f t="shared" si="101"/>
        <v>0</v>
      </c>
      <c r="S221" s="26">
        <f t="shared" si="87"/>
        <v>0</v>
      </c>
      <c r="T221" s="28">
        <f t="shared" si="88"/>
        <v>178686.4764482305</v>
      </c>
      <c r="U221" s="26">
        <f t="shared" si="89"/>
        <v>0</v>
      </c>
      <c r="V221" s="26">
        <f t="shared" si="90"/>
        <v>0</v>
      </c>
      <c r="W221" s="26">
        <f t="shared" si="90"/>
        <v>0</v>
      </c>
      <c r="X221" s="26">
        <f t="shared" si="91"/>
        <v>0</v>
      </c>
      <c r="Y221" s="26">
        <f t="shared" si="92"/>
        <v>0</v>
      </c>
      <c r="Z221" s="26">
        <f t="shared" si="92"/>
        <v>0</v>
      </c>
      <c r="AA221" s="26">
        <f t="shared" si="93"/>
        <v>0</v>
      </c>
      <c r="AB221" s="26">
        <f t="shared" si="102"/>
        <v>136982.26191832201</v>
      </c>
      <c r="AC221" s="26">
        <f t="shared" si="94"/>
        <v>387494.00801887974</v>
      </c>
      <c r="AD221" s="15">
        <f t="shared" si="103"/>
        <v>0</v>
      </c>
      <c r="AO221">
        <f t="shared" si="78"/>
        <v>0</v>
      </c>
      <c r="AP221">
        <f t="shared" si="79"/>
        <v>49</v>
      </c>
      <c r="AQ221">
        <f t="shared" si="80"/>
        <v>13.611111111111111</v>
      </c>
    </row>
    <row r="222" spans="2:43" x14ac:dyDescent="0.3">
      <c r="B222" s="2" t="s">
        <v>42</v>
      </c>
      <c r="C222" s="2">
        <v>219</v>
      </c>
      <c r="D222" s="2">
        <v>219</v>
      </c>
      <c r="E222" s="8">
        <v>50.6</v>
      </c>
      <c r="F222" s="7">
        <f t="shared" si="81"/>
        <v>14.055555555555557</v>
      </c>
      <c r="G222" s="26">
        <f t="shared" si="95"/>
        <v>0.38888888888888851</v>
      </c>
      <c r="H222" s="26">
        <f t="shared" si="96"/>
        <v>1.3999999999999986</v>
      </c>
      <c r="I222" s="26">
        <f t="shared" si="82"/>
        <v>461.99999999999955</v>
      </c>
      <c r="J222" s="26">
        <f t="shared" si="83"/>
        <v>174.8142</v>
      </c>
      <c r="K222" s="26">
        <f t="shared" si="84"/>
        <v>67.896954074074102</v>
      </c>
      <c r="L222" s="26">
        <f t="shared" si="97"/>
        <v>704.71115407407365</v>
      </c>
      <c r="M222" s="26">
        <f t="shared" si="98"/>
        <v>9905.1067767078148</v>
      </c>
      <c r="N222" s="26">
        <f t="shared" si="85"/>
        <v>9905.1067767078148</v>
      </c>
      <c r="O222" s="26">
        <f t="shared" si="99"/>
        <v>534381.37671390956</v>
      </c>
      <c r="P222" s="26">
        <f t="shared" si="86"/>
        <v>0</v>
      </c>
      <c r="Q222" s="26">
        <f t="shared" si="100"/>
        <v>-178686.4764482305</v>
      </c>
      <c r="R222" s="26">
        <f t="shared" si="101"/>
        <v>0</v>
      </c>
      <c r="S222" s="26">
        <f t="shared" si="87"/>
        <v>0</v>
      </c>
      <c r="T222" s="28">
        <f t="shared" si="88"/>
        <v>178686.4764482305</v>
      </c>
      <c r="U222" s="26">
        <f t="shared" si="89"/>
        <v>0</v>
      </c>
      <c r="V222" s="26">
        <f t="shared" si="90"/>
        <v>0</v>
      </c>
      <c r="W222" s="26">
        <f t="shared" si="90"/>
        <v>0</v>
      </c>
      <c r="X222" s="26">
        <f t="shared" si="91"/>
        <v>0</v>
      </c>
      <c r="Y222" s="26">
        <f t="shared" si="92"/>
        <v>0</v>
      </c>
      <c r="Z222" s="26">
        <f t="shared" si="92"/>
        <v>0</v>
      </c>
      <c r="AA222" s="26">
        <f t="shared" si="93"/>
        <v>0</v>
      </c>
      <c r="AB222" s="26">
        <f t="shared" si="102"/>
        <v>136982.26191832201</v>
      </c>
      <c r="AC222" s="26">
        <f t="shared" si="94"/>
        <v>397399.11479558755</v>
      </c>
      <c r="AD222" s="15">
        <f t="shared" si="103"/>
        <v>0</v>
      </c>
      <c r="AO222">
        <f t="shared" si="78"/>
        <v>0</v>
      </c>
      <c r="AP222">
        <f t="shared" si="79"/>
        <v>50.6</v>
      </c>
      <c r="AQ222">
        <f t="shared" si="80"/>
        <v>14.055555555555555</v>
      </c>
    </row>
    <row r="223" spans="2:43" x14ac:dyDescent="0.3">
      <c r="B223" s="2" t="s">
        <v>42</v>
      </c>
      <c r="C223" s="2">
        <v>220</v>
      </c>
      <c r="D223" s="2">
        <v>220</v>
      </c>
      <c r="E223" s="8">
        <v>51.8</v>
      </c>
      <c r="F223" s="7">
        <f t="shared" si="81"/>
        <v>14.388888888888889</v>
      </c>
      <c r="G223" s="26">
        <f t="shared" si="95"/>
        <v>0.29166666666666685</v>
      </c>
      <c r="H223" s="26">
        <f t="shared" si="96"/>
        <v>1.0500000000000007</v>
      </c>
      <c r="I223" s="26">
        <f t="shared" si="82"/>
        <v>346.50000000000023</v>
      </c>
      <c r="J223" s="26">
        <f t="shared" si="83"/>
        <v>174.8142</v>
      </c>
      <c r="K223" s="26">
        <f t="shared" si="84"/>
        <v>71.155549629629633</v>
      </c>
      <c r="L223" s="26">
        <f t="shared" si="97"/>
        <v>592.46974962962986</v>
      </c>
      <c r="M223" s="26">
        <f t="shared" si="98"/>
        <v>8524.9813974485623</v>
      </c>
      <c r="N223" s="26">
        <f t="shared" si="85"/>
        <v>8524.9813974485623</v>
      </c>
      <c r="O223" s="26">
        <f t="shared" si="99"/>
        <v>542906.35811135813</v>
      </c>
      <c r="P223" s="26">
        <f t="shared" si="86"/>
        <v>0</v>
      </c>
      <c r="Q223" s="26">
        <f t="shared" si="100"/>
        <v>-178686.4764482305</v>
      </c>
      <c r="R223" s="26">
        <f t="shared" si="101"/>
        <v>0</v>
      </c>
      <c r="S223" s="26">
        <f t="shared" si="87"/>
        <v>0</v>
      </c>
      <c r="T223" s="28">
        <f t="shared" si="88"/>
        <v>178686.4764482305</v>
      </c>
      <c r="U223" s="26">
        <f t="shared" si="89"/>
        <v>0</v>
      </c>
      <c r="V223" s="26">
        <f t="shared" si="90"/>
        <v>0</v>
      </c>
      <c r="W223" s="26">
        <f t="shared" si="90"/>
        <v>0</v>
      </c>
      <c r="X223" s="26">
        <f t="shared" si="91"/>
        <v>0</v>
      </c>
      <c r="Y223" s="26">
        <f t="shared" si="92"/>
        <v>0</v>
      </c>
      <c r="Z223" s="26">
        <f t="shared" si="92"/>
        <v>0</v>
      </c>
      <c r="AA223" s="26">
        <f t="shared" si="93"/>
        <v>0</v>
      </c>
      <c r="AB223" s="26">
        <f t="shared" si="102"/>
        <v>136982.26191832201</v>
      </c>
      <c r="AC223" s="26">
        <f t="shared" si="94"/>
        <v>405924.09619303612</v>
      </c>
      <c r="AD223" s="15">
        <f t="shared" si="103"/>
        <v>0</v>
      </c>
      <c r="AO223">
        <f t="shared" si="78"/>
        <v>0</v>
      </c>
      <c r="AP223">
        <f t="shared" si="79"/>
        <v>51.8</v>
      </c>
      <c r="AQ223">
        <f t="shared" si="80"/>
        <v>14.388888888888888</v>
      </c>
    </row>
    <row r="224" spans="2:43" x14ac:dyDescent="0.3">
      <c r="B224" s="2" t="s">
        <v>42</v>
      </c>
      <c r="C224" s="2">
        <v>221</v>
      </c>
      <c r="D224" s="2">
        <v>221</v>
      </c>
      <c r="E224" s="8">
        <v>52.7</v>
      </c>
      <c r="F224" s="7">
        <f t="shared" si="81"/>
        <v>14.638888888888891</v>
      </c>
      <c r="G224" s="26">
        <f t="shared" si="95"/>
        <v>0.18055555555555614</v>
      </c>
      <c r="H224" s="26">
        <f t="shared" si="96"/>
        <v>0.65000000000000213</v>
      </c>
      <c r="I224" s="26">
        <f t="shared" si="82"/>
        <v>214.50000000000068</v>
      </c>
      <c r="J224" s="26">
        <f t="shared" si="83"/>
        <v>174.8142</v>
      </c>
      <c r="K224" s="26">
        <f t="shared" si="84"/>
        <v>73.64961629629633</v>
      </c>
      <c r="L224" s="26">
        <f t="shared" si="97"/>
        <v>462.96381629629707</v>
      </c>
      <c r="M224" s="26">
        <f t="shared" si="98"/>
        <v>6777.2758663374607</v>
      </c>
      <c r="N224" s="26">
        <f t="shared" si="85"/>
        <v>6777.2758663374607</v>
      </c>
      <c r="O224" s="26">
        <f t="shared" si="99"/>
        <v>549683.6339776956</v>
      </c>
      <c r="P224" s="26">
        <f t="shared" si="86"/>
        <v>0</v>
      </c>
      <c r="Q224" s="26">
        <f t="shared" si="100"/>
        <v>-178686.4764482305</v>
      </c>
      <c r="R224" s="26">
        <f t="shared" si="101"/>
        <v>0</v>
      </c>
      <c r="S224" s="26">
        <f t="shared" si="87"/>
        <v>0</v>
      </c>
      <c r="T224" s="28">
        <f t="shared" si="88"/>
        <v>178686.4764482305</v>
      </c>
      <c r="U224" s="26">
        <f t="shared" si="89"/>
        <v>0</v>
      </c>
      <c r="V224" s="26">
        <f t="shared" si="90"/>
        <v>0</v>
      </c>
      <c r="W224" s="26">
        <f t="shared" si="90"/>
        <v>0</v>
      </c>
      <c r="X224" s="26">
        <f t="shared" si="91"/>
        <v>0</v>
      </c>
      <c r="Y224" s="26">
        <f t="shared" si="92"/>
        <v>0</v>
      </c>
      <c r="Z224" s="26">
        <f t="shared" si="92"/>
        <v>0</v>
      </c>
      <c r="AA224" s="26">
        <f t="shared" si="93"/>
        <v>0</v>
      </c>
      <c r="AB224" s="26">
        <f t="shared" si="102"/>
        <v>136982.26191832201</v>
      </c>
      <c r="AC224" s="26">
        <f t="shared" si="94"/>
        <v>412701.37205937359</v>
      </c>
      <c r="AD224" s="15">
        <f t="shared" si="103"/>
        <v>0</v>
      </c>
      <c r="AO224">
        <f t="shared" si="78"/>
        <v>0</v>
      </c>
      <c r="AP224">
        <f t="shared" si="79"/>
        <v>52.7</v>
      </c>
      <c r="AQ224">
        <f t="shared" si="80"/>
        <v>14.638888888888889</v>
      </c>
    </row>
    <row r="225" spans="2:43" x14ac:dyDescent="0.3">
      <c r="B225" s="2" t="s">
        <v>42</v>
      </c>
      <c r="C225" s="2">
        <v>222</v>
      </c>
      <c r="D225" s="2">
        <v>222</v>
      </c>
      <c r="E225" s="8">
        <v>53.1</v>
      </c>
      <c r="F225" s="7">
        <f t="shared" si="81"/>
        <v>14.750000000000002</v>
      </c>
      <c r="G225" s="26">
        <f t="shared" si="95"/>
        <v>0.11111111111111072</v>
      </c>
      <c r="H225" s="26">
        <f t="shared" si="96"/>
        <v>0.39999999999999858</v>
      </c>
      <c r="I225" s="26">
        <f t="shared" si="82"/>
        <v>131.99999999999955</v>
      </c>
      <c r="J225" s="26">
        <f t="shared" si="83"/>
        <v>174.8142</v>
      </c>
      <c r="K225" s="26">
        <f t="shared" si="84"/>
        <v>74.771880000000024</v>
      </c>
      <c r="L225" s="26">
        <f t="shared" si="97"/>
        <v>381.58607999999958</v>
      </c>
      <c r="M225" s="26">
        <f t="shared" si="98"/>
        <v>5628.3946799999949</v>
      </c>
      <c r="N225" s="26">
        <f t="shared" si="85"/>
        <v>5628.3946799999949</v>
      </c>
      <c r="O225" s="26">
        <f t="shared" si="99"/>
        <v>555312.02865769563</v>
      </c>
      <c r="P225" s="26">
        <f t="shared" si="86"/>
        <v>0</v>
      </c>
      <c r="Q225" s="26">
        <f t="shared" si="100"/>
        <v>-178686.4764482305</v>
      </c>
      <c r="R225" s="26">
        <f t="shared" si="101"/>
        <v>0</v>
      </c>
      <c r="S225" s="26">
        <f t="shared" si="87"/>
        <v>0</v>
      </c>
      <c r="T225" s="28">
        <f t="shared" si="88"/>
        <v>178686.4764482305</v>
      </c>
      <c r="U225" s="26">
        <f t="shared" si="89"/>
        <v>0</v>
      </c>
      <c r="V225" s="26">
        <f t="shared" si="90"/>
        <v>0</v>
      </c>
      <c r="W225" s="26">
        <f t="shared" si="90"/>
        <v>0</v>
      </c>
      <c r="X225" s="26">
        <f t="shared" si="91"/>
        <v>0</v>
      </c>
      <c r="Y225" s="26">
        <f t="shared" si="92"/>
        <v>0</v>
      </c>
      <c r="Z225" s="26">
        <f t="shared" si="92"/>
        <v>0</v>
      </c>
      <c r="AA225" s="26">
        <f t="shared" si="93"/>
        <v>0</v>
      </c>
      <c r="AB225" s="26">
        <f t="shared" si="102"/>
        <v>136982.26191832201</v>
      </c>
      <c r="AC225" s="26">
        <f t="shared" si="94"/>
        <v>418329.76673937362</v>
      </c>
      <c r="AD225" s="15">
        <f t="shared" si="103"/>
        <v>0</v>
      </c>
      <c r="AO225">
        <f t="shared" si="78"/>
        <v>0</v>
      </c>
      <c r="AP225">
        <f t="shared" si="79"/>
        <v>53.1</v>
      </c>
      <c r="AQ225">
        <f t="shared" si="80"/>
        <v>14.75</v>
      </c>
    </row>
    <row r="226" spans="2:43" x14ac:dyDescent="0.3">
      <c r="B226" s="2" t="s">
        <v>42</v>
      </c>
      <c r="C226" s="2">
        <v>223</v>
      </c>
      <c r="D226" s="2">
        <v>223</v>
      </c>
      <c r="E226" s="8">
        <v>53.5</v>
      </c>
      <c r="F226" s="7">
        <f t="shared" si="81"/>
        <v>14.861111111111112</v>
      </c>
      <c r="G226" s="26">
        <f t="shared" si="95"/>
        <v>9.7222222222221627E-2</v>
      </c>
      <c r="H226" s="26">
        <f t="shared" si="96"/>
        <v>0.34999999999999787</v>
      </c>
      <c r="I226" s="26">
        <f t="shared" si="82"/>
        <v>115.49999999999929</v>
      </c>
      <c r="J226" s="26">
        <f t="shared" si="83"/>
        <v>174.8142</v>
      </c>
      <c r="K226" s="26">
        <f t="shared" si="84"/>
        <v>75.902629629629644</v>
      </c>
      <c r="L226" s="26">
        <f t="shared" si="97"/>
        <v>366.21682962962893</v>
      </c>
      <c r="M226" s="26">
        <f t="shared" si="98"/>
        <v>5442.388995884764</v>
      </c>
      <c r="N226" s="26">
        <f t="shared" si="85"/>
        <v>5442.388995884764</v>
      </c>
      <c r="O226" s="26">
        <f t="shared" si="99"/>
        <v>560754.41765358043</v>
      </c>
      <c r="P226" s="26">
        <f t="shared" si="86"/>
        <v>0</v>
      </c>
      <c r="Q226" s="26">
        <f t="shared" si="100"/>
        <v>-178686.4764482305</v>
      </c>
      <c r="R226" s="26">
        <f t="shared" si="101"/>
        <v>0</v>
      </c>
      <c r="S226" s="26">
        <f t="shared" si="87"/>
        <v>0</v>
      </c>
      <c r="T226" s="28">
        <f t="shared" si="88"/>
        <v>178686.4764482305</v>
      </c>
      <c r="U226" s="26">
        <f t="shared" si="89"/>
        <v>0</v>
      </c>
      <c r="V226" s="26">
        <f t="shared" si="90"/>
        <v>0</v>
      </c>
      <c r="W226" s="26">
        <f t="shared" si="90"/>
        <v>0</v>
      </c>
      <c r="X226" s="26">
        <f t="shared" si="91"/>
        <v>0</v>
      </c>
      <c r="Y226" s="26">
        <f t="shared" si="92"/>
        <v>0</v>
      </c>
      <c r="Z226" s="26">
        <f t="shared" si="92"/>
        <v>0</v>
      </c>
      <c r="AA226" s="26">
        <f t="shared" si="93"/>
        <v>0</v>
      </c>
      <c r="AB226" s="26">
        <f t="shared" si="102"/>
        <v>136982.26191832201</v>
      </c>
      <c r="AC226" s="26">
        <f t="shared" si="94"/>
        <v>423772.15573525842</v>
      </c>
      <c r="AD226" s="15">
        <f t="shared" si="103"/>
        <v>0</v>
      </c>
      <c r="AO226">
        <f t="shared" si="78"/>
        <v>0</v>
      </c>
      <c r="AP226">
        <f t="shared" si="79"/>
        <v>53.5</v>
      </c>
      <c r="AQ226">
        <f t="shared" si="80"/>
        <v>14.861111111111111</v>
      </c>
    </row>
    <row r="227" spans="2:43" x14ac:dyDescent="0.3">
      <c r="B227" s="2" t="s">
        <v>42</v>
      </c>
      <c r="C227" s="2">
        <v>224</v>
      </c>
      <c r="D227" s="2">
        <v>224</v>
      </c>
      <c r="E227" s="8">
        <v>53.8</v>
      </c>
      <c r="F227" s="7">
        <f t="shared" si="81"/>
        <v>14.944444444444445</v>
      </c>
      <c r="G227" s="26">
        <f t="shared" si="95"/>
        <v>9.7222222222222612E-2</v>
      </c>
      <c r="H227" s="26">
        <f t="shared" si="96"/>
        <v>0.35000000000000142</v>
      </c>
      <c r="I227" s="26">
        <f t="shared" si="82"/>
        <v>115.50000000000047</v>
      </c>
      <c r="J227" s="26">
        <f t="shared" si="83"/>
        <v>174.8142</v>
      </c>
      <c r="K227" s="26">
        <f t="shared" si="84"/>
        <v>76.756260740740757</v>
      </c>
      <c r="L227" s="26">
        <f t="shared" si="97"/>
        <v>367.07046074074123</v>
      </c>
      <c r="M227" s="26">
        <f t="shared" si="98"/>
        <v>5485.664107736633</v>
      </c>
      <c r="N227" s="26">
        <f t="shared" si="85"/>
        <v>5485.664107736633</v>
      </c>
      <c r="O227" s="26">
        <f t="shared" si="99"/>
        <v>566240.08176131709</v>
      </c>
      <c r="P227" s="26">
        <f t="shared" si="86"/>
        <v>0</v>
      </c>
      <c r="Q227" s="26">
        <f t="shared" si="100"/>
        <v>-178686.4764482305</v>
      </c>
      <c r="R227" s="26">
        <f t="shared" si="101"/>
        <v>0</v>
      </c>
      <c r="S227" s="26">
        <f t="shared" si="87"/>
        <v>0</v>
      </c>
      <c r="T227" s="28">
        <f t="shared" si="88"/>
        <v>178686.4764482305</v>
      </c>
      <c r="U227" s="26">
        <f t="shared" si="89"/>
        <v>0</v>
      </c>
      <c r="V227" s="26">
        <f t="shared" si="90"/>
        <v>0</v>
      </c>
      <c r="W227" s="26">
        <f t="shared" si="90"/>
        <v>0</v>
      </c>
      <c r="X227" s="26">
        <f t="shared" si="91"/>
        <v>0</v>
      </c>
      <c r="Y227" s="26">
        <f t="shared" si="92"/>
        <v>0</v>
      </c>
      <c r="Z227" s="26">
        <f t="shared" si="92"/>
        <v>0</v>
      </c>
      <c r="AA227" s="26">
        <f t="shared" si="93"/>
        <v>0</v>
      </c>
      <c r="AB227" s="26">
        <f t="shared" si="102"/>
        <v>136982.26191832201</v>
      </c>
      <c r="AC227" s="26">
        <f t="shared" si="94"/>
        <v>429257.81984299509</v>
      </c>
      <c r="AD227" s="15">
        <f t="shared" si="103"/>
        <v>0</v>
      </c>
      <c r="AO227">
        <f t="shared" si="78"/>
        <v>0</v>
      </c>
      <c r="AP227">
        <f t="shared" si="79"/>
        <v>53.8</v>
      </c>
      <c r="AQ227">
        <f t="shared" si="80"/>
        <v>14.944444444444443</v>
      </c>
    </row>
    <row r="228" spans="2:43" x14ac:dyDescent="0.3">
      <c r="B228" s="2" t="s">
        <v>42</v>
      </c>
      <c r="C228" s="2">
        <v>225</v>
      </c>
      <c r="D228" s="2">
        <v>225</v>
      </c>
      <c r="E228" s="8">
        <v>54.2</v>
      </c>
      <c r="F228" s="7">
        <f t="shared" si="81"/>
        <v>15.055555555555557</v>
      </c>
      <c r="G228" s="26">
        <f t="shared" si="95"/>
        <v>0.1388888888888889</v>
      </c>
      <c r="H228" s="26">
        <f t="shared" si="96"/>
        <v>0.5</v>
      </c>
      <c r="I228" s="26">
        <f t="shared" si="82"/>
        <v>165</v>
      </c>
      <c r="J228" s="26">
        <f t="shared" si="83"/>
        <v>174.8142</v>
      </c>
      <c r="K228" s="26">
        <f t="shared" si="84"/>
        <v>77.901860740740773</v>
      </c>
      <c r="L228" s="26">
        <f t="shared" si="97"/>
        <v>417.71606074074077</v>
      </c>
      <c r="M228" s="26">
        <f t="shared" si="98"/>
        <v>6288.9473589300424</v>
      </c>
      <c r="N228" s="26">
        <f t="shared" si="85"/>
        <v>6288.9473589300424</v>
      </c>
      <c r="O228" s="26">
        <f t="shared" si="99"/>
        <v>572529.02912024711</v>
      </c>
      <c r="P228" s="26">
        <f t="shared" si="86"/>
        <v>0</v>
      </c>
      <c r="Q228" s="26">
        <f t="shared" si="100"/>
        <v>-178686.4764482305</v>
      </c>
      <c r="R228" s="26">
        <f t="shared" si="101"/>
        <v>0</v>
      </c>
      <c r="S228" s="26">
        <f t="shared" si="87"/>
        <v>0</v>
      </c>
      <c r="T228" s="28">
        <f t="shared" si="88"/>
        <v>178686.4764482305</v>
      </c>
      <c r="U228" s="26">
        <f t="shared" si="89"/>
        <v>0</v>
      </c>
      <c r="V228" s="26">
        <f t="shared" si="90"/>
        <v>0</v>
      </c>
      <c r="W228" s="26">
        <f t="shared" si="90"/>
        <v>0</v>
      </c>
      <c r="X228" s="26">
        <f t="shared" si="91"/>
        <v>0</v>
      </c>
      <c r="Y228" s="26">
        <f t="shared" si="92"/>
        <v>0</v>
      </c>
      <c r="Z228" s="26">
        <f t="shared" si="92"/>
        <v>0</v>
      </c>
      <c r="AA228" s="26">
        <f t="shared" si="93"/>
        <v>0</v>
      </c>
      <c r="AB228" s="26">
        <f t="shared" si="102"/>
        <v>136982.26191832201</v>
      </c>
      <c r="AC228" s="26">
        <f t="shared" si="94"/>
        <v>435546.7672019251</v>
      </c>
      <c r="AD228" s="15">
        <f t="shared" si="103"/>
        <v>0</v>
      </c>
      <c r="AO228">
        <f t="shared" si="78"/>
        <v>0</v>
      </c>
      <c r="AP228">
        <f t="shared" si="79"/>
        <v>54.2</v>
      </c>
      <c r="AQ228">
        <f t="shared" si="80"/>
        <v>15.055555555555555</v>
      </c>
    </row>
    <row r="229" spans="2:43" x14ac:dyDescent="0.3">
      <c r="B229" s="2" t="s">
        <v>42</v>
      </c>
      <c r="C229" s="2">
        <v>226</v>
      </c>
      <c r="D229" s="2">
        <v>226</v>
      </c>
      <c r="E229" s="8">
        <v>54.8</v>
      </c>
      <c r="F229" s="7">
        <f t="shared" si="81"/>
        <v>15.222222222222221</v>
      </c>
      <c r="G229" s="26">
        <f t="shared" si="95"/>
        <v>0.15277777777777699</v>
      </c>
      <c r="H229" s="26">
        <f t="shared" si="96"/>
        <v>0.54999999999999716</v>
      </c>
      <c r="I229" s="26">
        <f t="shared" si="82"/>
        <v>181.49999999999906</v>
      </c>
      <c r="J229" s="26">
        <f t="shared" si="83"/>
        <v>174.8142</v>
      </c>
      <c r="K229" s="26">
        <f t="shared" si="84"/>
        <v>79.636171851851856</v>
      </c>
      <c r="L229" s="26">
        <f t="shared" si="97"/>
        <v>435.95037185185095</v>
      </c>
      <c r="M229" s="26">
        <f t="shared" si="98"/>
        <v>6636.1334381892866</v>
      </c>
      <c r="N229" s="26">
        <f t="shared" si="85"/>
        <v>6636.1334381892866</v>
      </c>
      <c r="O229" s="26">
        <f t="shared" si="99"/>
        <v>579165.16255843639</v>
      </c>
      <c r="P229" s="26">
        <f t="shared" si="86"/>
        <v>0</v>
      </c>
      <c r="Q229" s="26">
        <f t="shared" si="100"/>
        <v>-178686.4764482305</v>
      </c>
      <c r="R229" s="26">
        <f t="shared" si="101"/>
        <v>0</v>
      </c>
      <c r="S229" s="26">
        <f t="shared" si="87"/>
        <v>0</v>
      </c>
      <c r="T229" s="28">
        <f t="shared" si="88"/>
        <v>178686.4764482305</v>
      </c>
      <c r="U229" s="26">
        <f t="shared" si="89"/>
        <v>0</v>
      </c>
      <c r="V229" s="26">
        <f t="shared" si="90"/>
        <v>0</v>
      </c>
      <c r="W229" s="26">
        <f t="shared" si="90"/>
        <v>0</v>
      </c>
      <c r="X229" s="26">
        <f t="shared" si="91"/>
        <v>0</v>
      </c>
      <c r="Y229" s="26">
        <f t="shared" si="92"/>
        <v>0</v>
      </c>
      <c r="Z229" s="26">
        <f t="shared" si="92"/>
        <v>0</v>
      </c>
      <c r="AA229" s="26">
        <f t="shared" si="93"/>
        <v>0</v>
      </c>
      <c r="AB229" s="26">
        <f t="shared" si="102"/>
        <v>136982.26191832201</v>
      </c>
      <c r="AC229" s="26">
        <f t="shared" si="94"/>
        <v>442182.90064011439</v>
      </c>
      <c r="AD229" s="15">
        <f t="shared" si="103"/>
        <v>0</v>
      </c>
      <c r="AO229">
        <f t="shared" si="78"/>
        <v>0</v>
      </c>
      <c r="AP229">
        <f t="shared" si="79"/>
        <v>54.8</v>
      </c>
      <c r="AQ229">
        <f t="shared" si="80"/>
        <v>15.222222222222221</v>
      </c>
    </row>
    <row r="230" spans="2:43" x14ac:dyDescent="0.3">
      <c r="B230" s="2" t="s">
        <v>42</v>
      </c>
      <c r="C230" s="2">
        <v>227</v>
      </c>
      <c r="D230" s="2">
        <v>227</v>
      </c>
      <c r="E230" s="8">
        <v>55.3</v>
      </c>
      <c r="F230" s="7">
        <f t="shared" si="81"/>
        <v>15.361111111111111</v>
      </c>
      <c r="G230" s="26">
        <f t="shared" si="95"/>
        <v>0.1388888888888889</v>
      </c>
      <c r="H230" s="26">
        <f t="shared" si="96"/>
        <v>0.5</v>
      </c>
      <c r="I230" s="26">
        <f t="shared" si="82"/>
        <v>165</v>
      </c>
      <c r="J230" s="26">
        <f t="shared" si="83"/>
        <v>174.8142</v>
      </c>
      <c r="K230" s="26">
        <f t="shared" si="84"/>
        <v>81.096016296296298</v>
      </c>
      <c r="L230" s="26">
        <f t="shared" si="97"/>
        <v>420.91021629629631</v>
      </c>
      <c r="M230" s="26">
        <f t="shared" si="98"/>
        <v>6465.6486003292184</v>
      </c>
      <c r="N230" s="26">
        <f t="shared" si="85"/>
        <v>6465.6486003292184</v>
      </c>
      <c r="O230" s="26">
        <f t="shared" si="99"/>
        <v>585630.81115876557</v>
      </c>
      <c r="P230" s="26">
        <f t="shared" si="86"/>
        <v>0</v>
      </c>
      <c r="Q230" s="26">
        <f t="shared" si="100"/>
        <v>-178686.4764482305</v>
      </c>
      <c r="R230" s="26">
        <f t="shared" si="101"/>
        <v>0</v>
      </c>
      <c r="S230" s="26">
        <f t="shared" si="87"/>
        <v>0</v>
      </c>
      <c r="T230" s="28">
        <f t="shared" si="88"/>
        <v>178686.4764482305</v>
      </c>
      <c r="U230" s="26">
        <f t="shared" si="89"/>
        <v>0</v>
      </c>
      <c r="V230" s="26">
        <f t="shared" si="90"/>
        <v>0</v>
      </c>
      <c r="W230" s="26">
        <f t="shared" si="90"/>
        <v>0</v>
      </c>
      <c r="X230" s="26">
        <f t="shared" si="91"/>
        <v>0</v>
      </c>
      <c r="Y230" s="26">
        <f t="shared" si="92"/>
        <v>0</v>
      </c>
      <c r="Z230" s="26">
        <f t="shared" si="92"/>
        <v>0</v>
      </c>
      <c r="AA230" s="26">
        <f t="shared" si="93"/>
        <v>0</v>
      </c>
      <c r="AB230" s="26">
        <f t="shared" si="102"/>
        <v>136982.26191832201</v>
      </c>
      <c r="AC230" s="26">
        <f t="shared" si="94"/>
        <v>448648.54924044356</v>
      </c>
      <c r="AD230" s="15">
        <f t="shared" si="103"/>
        <v>0</v>
      </c>
      <c r="AO230">
        <f t="shared" si="78"/>
        <v>0</v>
      </c>
      <c r="AP230">
        <f t="shared" si="79"/>
        <v>55.3</v>
      </c>
      <c r="AQ230">
        <f t="shared" si="80"/>
        <v>15.361111111111111</v>
      </c>
    </row>
    <row r="231" spans="2:43" x14ac:dyDescent="0.3">
      <c r="B231" s="2" t="s">
        <v>42</v>
      </c>
      <c r="C231" s="2">
        <v>228</v>
      </c>
      <c r="D231" s="2">
        <v>228</v>
      </c>
      <c r="E231" s="8">
        <v>55.8</v>
      </c>
      <c r="F231" s="7">
        <f t="shared" si="81"/>
        <v>15.5</v>
      </c>
      <c r="G231" s="26">
        <f t="shared" si="95"/>
        <v>0.12500000000000078</v>
      </c>
      <c r="H231" s="26">
        <f t="shared" si="96"/>
        <v>0.45000000000000284</v>
      </c>
      <c r="I231" s="26">
        <f t="shared" si="82"/>
        <v>148.50000000000091</v>
      </c>
      <c r="J231" s="26">
        <f t="shared" si="83"/>
        <v>174.8142</v>
      </c>
      <c r="K231" s="26">
        <f t="shared" si="84"/>
        <v>82.569120000000012</v>
      </c>
      <c r="L231" s="26">
        <f t="shared" si="97"/>
        <v>405.88332000000094</v>
      </c>
      <c r="M231" s="26">
        <f t="shared" si="98"/>
        <v>6291.1914600000146</v>
      </c>
      <c r="N231" s="26">
        <f t="shared" si="85"/>
        <v>6291.1914600000146</v>
      </c>
      <c r="O231" s="26">
        <f t="shared" si="99"/>
        <v>591922.00261876557</v>
      </c>
      <c r="P231" s="26">
        <f t="shared" si="86"/>
        <v>0</v>
      </c>
      <c r="Q231" s="26">
        <f t="shared" si="100"/>
        <v>-178686.4764482305</v>
      </c>
      <c r="R231" s="26">
        <f t="shared" si="101"/>
        <v>0</v>
      </c>
      <c r="S231" s="26">
        <f t="shared" si="87"/>
        <v>0</v>
      </c>
      <c r="T231" s="28">
        <f t="shared" si="88"/>
        <v>178686.4764482305</v>
      </c>
      <c r="U231" s="26">
        <f t="shared" si="89"/>
        <v>0</v>
      </c>
      <c r="V231" s="26">
        <f t="shared" si="90"/>
        <v>0</v>
      </c>
      <c r="W231" s="26">
        <f t="shared" si="90"/>
        <v>0</v>
      </c>
      <c r="X231" s="26">
        <f t="shared" si="91"/>
        <v>0</v>
      </c>
      <c r="Y231" s="26">
        <f t="shared" si="92"/>
        <v>0</v>
      </c>
      <c r="Z231" s="26">
        <f t="shared" si="92"/>
        <v>0</v>
      </c>
      <c r="AA231" s="26">
        <f t="shared" si="93"/>
        <v>0</v>
      </c>
      <c r="AB231" s="26">
        <f t="shared" si="102"/>
        <v>136982.26191832201</v>
      </c>
      <c r="AC231" s="26">
        <f t="shared" si="94"/>
        <v>454939.74070044357</v>
      </c>
      <c r="AD231" s="15">
        <f t="shared" si="103"/>
        <v>0</v>
      </c>
      <c r="AO231">
        <f t="shared" si="78"/>
        <v>0</v>
      </c>
      <c r="AP231">
        <f t="shared" si="79"/>
        <v>55.8</v>
      </c>
      <c r="AQ231">
        <f t="shared" si="80"/>
        <v>15.499999999999998</v>
      </c>
    </row>
    <row r="232" spans="2:43" x14ac:dyDescent="0.3">
      <c r="B232" s="2" t="s">
        <v>42</v>
      </c>
      <c r="C232" s="2">
        <v>229</v>
      </c>
      <c r="D232" s="2">
        <v>229</v>
      </c>
      <c r="E232" s="8">
        <v>56.2</v>
      </c>
      <c r="F232" s="7">
        <f t="shared" si="81"/>
        <v>15.611111111111112</v>
      </c>
      <c r="G232" s="26">
        <f t="shared" si="95"/>
        <v>9.7222222222222612E-2</v>
      </c>
      <c r="H232" s="26">
        <f t="shared" si="96"/>
        <v>0.35000000000000142</v>
      </c>
      <c r="I232" s="26">
        <f t="shared" si="82"/>
        <v>115.50000000000047</v>
      </c>
      <c r="J232" s="26">
        <f t="shared" si="83"/>
        <v>174.8142</v>
      </c>
      <c r="K232" s="26">
        <f t="shared" si="84"/>
        <v>83.757149629629652</v>
      </c>
      <c r="L232" s="26">
        <f t="shared" si="97"/>
        <v>374.07134962963016</v>
      </c>
      <c r="M232" s="26">
        <f t="shared" si="98"/>
        <v>5839.6694025514489</v>
      </c>
      <c r="N232" s="26">
        <f t="shared" si="85"/>
        <v>5839.6694025514489</v>
      </c>
      <c r="O232" s="26">
        <f t="shared" si="99"/>
        <v>597761.67202131706</v>
      </c>
      <c r="P232" s="26">
        <f t="shared" si="86"/>
        <v>0</v>
      </c>
      <c r="Q232" s="26">
        <f t="shared" si="100"/>
        <v>-178686.4764482305</v>
      </c>
      <c r="R232" s="26">
        <f t="shared" si="101"/>
        <v>0</v>
      </c>
      <c r="S232" s="26">
        <f t="shared" si="87"/>
        <v>0</v>
      </c>
      <c r="T232" s="28">
        <f t="shared" si="88"/>
        <v>178686.4764482305</v>
      </c>
      <c r="U232" s="26">
        <f t="shared" si="89"/>
        <v>0</v>
      </c>
      <c r="V232" s="26">
        <f t="shared" si="90"/>
        <v>0</v>
      </c>
      <c r="W232" s="26">
        <f t="shared" si="90"/>
        <v>0</v>
      </c>
      <c r="X232" s="26">
        <f t="shared" si="91"/>
        <v>0</v>
      </c>
      <c r="Y232" s="26">
        <f t="shared" si="92"/>
        <v>0</v>
      </c>
      <c r="Z232" s="26">
        <f t="shared" si="92"/>
        <v>0</v>
      </c>
      <c r="AA232" s="26">
        <f t="shared" si="93"/>
        <v>0</v>
      </c>
      <c r="AB232" s="26">
        <f t="shared" si="102"/>
        <v>136982.26191832201</v>
      </c>
      <c r="AC232" s="26">
        <f t="shared" si="94"/>
        <v>460779.41010299505</v>
      </c>
      <c r="AD232" s="15">
        <f t="shared" si="103"/>
        <v>0</v>
      </c>
      <c r="AO232">
        <f t="shared" si="78"/>
        <v>0</v>
      </c>
      <c r="AP232">
        <f t="shared" si="79"/>
        <v>56.2</v>
      </c>
      <c r="AQ232">
        <f t="shared" si="80"/>
        <v>15.611111111111111</v>
      </c>
    </row>
    <row r="233" spans="2:43" x14ac:dyDescent="0.3">
      <c r="B233" s="2" t="s">
        <v>42</v>
      </c>
      <c r="C233" s="2">
        <v>230</v>
      </c>
      <c r="D233" s="2">
        <v>230</v>
      </c>
      <c r="E233" s="8">
        <v>56.5</v>
      </c>
      <c r="F233" s="7">
        <f t="shared" si="81"/>
        <v>15.694444444444445</v>
      </c>
      <c r="G233" s="26">
        <f t="shared" si="95"/>
        <v>4.1666666666666269E-2</v>
      </c>
      <c r="H233" s="26">
        <f t="shared" si="96"/>
        <v>0.14999999999999858</v>
      </c>
      <c r="I233" s="26">
        <f t="shared" si="82"/>
        <v>49.499999999999524</v>
      </c>
      <c r="J233" s="26">
        <f t="shared" si="83"/>
        <v>174.8142</v>
      </c>
      <c r="K233" s="26">
        <f t="shared" si="84"/>
        <v>84.653740740740758</v>
      </c>
      <c r="L233" s="26">
        <f t="shared" si="97"/>
        <v>308.96794074074029</v>
      </c>
      <c r="M233" s="26">
        <f t="shared" si="98"/>
        <v>4849.0801810699522</v>
      </c>
      <c r="N233" s="26">
        <f t="shared" si="85"/>
        <v>4849.0801810699522</v>
      </c>
      <c r="O233" s="26">
        <f t="shared" si="99"/>
        <v>602610.75220238697</v>
      </c>
      <c r="P233" s="26">
        <f t="shared" si="86"/>
        <v>0</v>
      </c>
      <c r="Q233" s="26">
        <f t="shared" si="100"/>
        <v>-178686.4764482305</v>
      </c>
      <c r="R233" s="26">
        <f t="shared" si="101"/>
        <v>0</v>
      </c>
      <c r="S233" s="26">
        <f t="shared" si="87"/>
        <v>0</v>
      </c>
      <c r="T233" s="28">
        <f t="shared" si="88"/>
        <v>178686.4764482305</v>
      </c>
      <c r="U233" s="26">
        <f t="shared" si="89"/>
        <v>0</v>
      </c>
      <c r="V233" s="26">
        <f t="shared" si="90"/>
        <v>0</v>
      </c>
      <c r="W233" s="26">
        <f t="shared" si="90"/>
        <v>0</v>
      </c>
      <c r="X233" s="26">
        <f t="shared" si="91"/>
        <v>0</v>
      </c>
      <c r="Y233" s="26">
        <f t="shared" si="92"/>
        <v>0</v>
      </c>
      <c r="Z233" s="26">
        <f t="shared" si="92"/>
        <v>0</v>
      </c>
      <c r="AA233" s="26">
        <f t="shared" si="93"/>
        <v>0</v>
      </c>
      <c r="AB233" s="26">
        <f t="shared" si="102"/>
        <v>136982.26191832201</v>
      </c>
      <c r="AC233" s="26">
        <f t="shared" si="94"/>
        <v>465628.49028406496</v>
      </c>
      <c r="AD233" s="15">
        <f t="shared" si="103"/>
        <v>0</v>
      </c>
      <c r="AO233">
        <f t="shared" si="78"/>
        <v>0</v>
      </c>
      <c r="AP233">
        <f t="shared" si="79"/>
        <v>56.5</v>
      </c>
      <c r="AQ233">
        <f t="shared" si="80"/>
        <v>15.694444444444445</v>
      </c>
    </row>
    <row r="234" spans="2:43" x14ac:dyDescent="0.3">
      <c r="B234" s="2" t="s">
        <v>42</v>
      </c>
      <c r="C234" s="2">
        <v>231</v>
      </c>
      <c r="D234" s="2">
        <v>231</v>
      </c>
      <c r="E234" s="8">
        <v>56.5</v>
      </c>
      <c r="F234" s="7">
        <f t="shared" si="81"/>
        <v>15.694444444444445</v>
      </c>
      <c r="G234" s="26">
        <f t="shared" si="95"/>
        <v>-4.1666666666666269E-2</v>
      </c>
      <c r="H234" s="26">
        <f t="shared" si="96"/>
        <v>-0.14999999999999858</v>
      </c>
      <c r="I234" s="26">
        <f t="shared" si="82"/>
        <v>-49.499999999999524</v>
      </c>
      <c r="J234" s="26">
        <f t="shared" si="83"/>
        <v>174.8142</v>
      </c>
      <c r="K234" s="26">
        <f t="shared" si="84"/>
        <v>84.653740740740758</v>
      </c>
      <c r="L234" s="26">
        <f t="shared" si="97"/>
        <v>209.96794074074126</v>
      </c>
      <c r="M234" s="26">
        <f t="shared" si="98"/>
        <v>3295.3301810699668</v>
      </c>
      <c r="N234" s="26">
        <f t="shared" si="85"/>
        <v>3295.3301810699668</v>
      </c>
      <c r="O234" s="26">
        <f t="shared" si="99"/>
        <v>605906.08238345699</v>
      </c>
      <c r="P234" s="26">
        <f t="shared" si="86"/>
        <v>0</v>
      </c>
      <c r="Q234" s="26">
        <f t="shared" si="100"/>
        <v>-178686.4764482305</v>
      </c>
      <c r="R234" s="26">
        <f t="shared" si="101"/>
        <v>0</v>
      </c>
      <c r="S234" s="26">
        <f t="shared" si="87"/>
        <v>0</v>
      </c>
      <c r="T234" s="28">
        <f t="shared" si="88"/>
        <v>178686.4764482305</v>
      </c>
      <c r="U234" s="26">
        <f t="shared" si="89"/>
        <v>0</v>
      </c>
      <c r="V234" s="26">
        <f t="shared" si="90"/>
        <v>0</v>
      </c>
      <c r="W234" s="26">
        <f t="shared" si="90"/>
        <v>0</v>
      </c>
      <c r="X234" s="26">
        <f t="shared" si="91"/>
        <v>0</v>
      </c>
      <c r="Y234" s="26">
        <f t="shared" si="92"/>
        <v>0</v>
      </c>
      <c r="Z234" s="26">
        <f t="shared" si="92"/>
        <v>0</v>
      </c>
      <c r="AA234" s="26">
        <f t="shared" si="93"/>
        <v>0</v>
      </c>
      <c r="AB234" s="26">
        <f t="shared" si="102"/>
        <v>136982.26191832201</v>
      </c>
      <c r="AC234" s="26">
        <f t="shared" si="94"/>
        <v>468923.82046513498</v>
      </c>
      <c r="AD234" s="15">
        <f t="shared" si="103"/>
        <v>0</v>
      </c>
      <c r="AO234">
        <f t="shared" si="78"/>
        <v>0</v>
      </c>
      <c r="AP234">
        <f t="shared" si="79"/>
        <v>56.5</v>
      </c>
      <c r="AQ234">
        <f t="shared" si="80"/>
        <v>15.694444444444445</v>
      </c>
    </row>
    <row r="235" spans="2:43" x14ac:dyDescent="0.3">
      <c r="B235" s="2" t="s">
        <v>42</v>
      </c>
      <c r="C235" s="2">
        <v>232</v>
      </c>
      <c r="D235" s="2">
        <v>232</v>
      </c>
      <c r="E235" s="8">
        <v>56.2</v>
      </c>
      <c r="F235" s="7">
        <f t="shared" si="81"/>
        <v>15.611111111111112</v>
      </c>
      <c r="G235" s="26">
        <f t="shared" si="95"/>
        <v>-0.2222222222222224</v>
      </c>
      <c r="H235" s="26">
        <f t="shared" si="96"/>
        <v>-0.80000000000000071</v>
      </c>
      <c r="I235" s="26">
        <f t="shared" si="82"/>
        <v>-264.00000000000023</v>
      </c>
      <c r="J235" s="26">
        <f t="shared" si="83"/>
        <v>174.8142</v>
      </c>
      <c r="K235" s="26">
        <f t="shared" si="84"/>
        <v>83.757149629629652</v>
      </c>
      <c r="L235" s="26">
        <f t="shared" si="97"/>
        <v>-5.4286503703705762</v>
      </c>
      <c r="M235" s="26">
        <f t="shared" si="98"/>
        <v>-84.747264115229555</v>
      </c>
      <c r="N235" s="26">
        <f t="shared" si="85"/>
        <v>0</v>
      </c>
      <c r="O235" s="26">
        <f t="shared" si="99"/>
        <v>605906.08238345699</v>
      </c>
      <c r="P235" s="26">
        <f t="shared" si="86"/>
        <v>-84.747264115229555</v>
      </c>
      <c r="Q235" s="26">
        <f t="shared" si="100"/>
        <v>-178771.22371234573</v>
      </c>
      <c r="R235" s="26">
        <f t="shared" si="101"/>
        <v>-84.747264115229555</v>
      </c>
      <c r="S235" s="26">
        <f t="shared" si="87"/>
        <v>84.747264115229555</v>
      </c>
      <c r="T235" s="28">
        <f t="shared" si="88"/>
        <v>178771.22371234573</v>
      </c>
      <c r="U235" s="26">
        <f t="shared" si="89"/>
        <v>83.052318832924968</v>
      </c>
      <c r="V235" s="26">
        <f t="shared" si="90"/>
        <v>78.899702891278721</v>
      </c>
      <c r="W235" s="26">
        <f t="shared" si="90"/>
        <v>74.954717746714778</v>
      </c>
      <c r="X235" s="26">
        <f t="shared" si="91"/>
        <v>73.455623391780478</v>
      </c>
      <c r="Y235" s="26">
        <f t="shared" si="92"/>
        <v>69.782842222191448</v>
      </c>
      <c r="Z235" s="26">
        <f t="shared" si="92"/>
        <v>66.293700111081876</v>
      </c>
      <c r="AA235" s="26">
        <f t="shared" si="93"/>
        <v>64.967826108860237</v>
      </c>
      <c r="AB235" s="26">
        <f t="shared" si="102"/>
        <v>137047.22974443086</v>
      </c>
      <c r="AC235" s="26">
        <f t="shared" si="94"/>
        <v>468858.85263902612</v>
      </c>
      <c r="AD235" s="15">
        <f t="shared" si="103"/>
        <v>74.954717746714778</v>
      </c>
      <c r="AO235">
        <f t="shared" si="78"/>
        <v>0</v>
      </c>
      <c r="AP235">
        <f t="shared" si="79"/>
        <v>56.2</v>
      </c>
      <c r="AQ235">
        <f t="shared" si="80"/>
        <v>15.611111111111111</v>
      </c>
    </row>
    <row r="236" spans="2:43" x14ac:dyDescent="0.3">
      <c r="B236" s="2" t="s">
        <v>42</v>
      </c>
      <c r="C236" s="2">
        <v>233</v>
      </c>
      <c r="D236" s="2">
        <v>233</v>
      </c>
      <c r="E236" s="8">
        <v>54.9</v>
      </c>
      <c r="F236" s="7">
        <f t="shared" si="81"/>
        <v>15.25</v>
      </c>
      <c r="G236" s="26">
        <f t="shared" si="95"/>
        <v>-0.45833333333333393</v>
      </c>
      <c r="H236" s="26">
        <f t="shared" si="96"/>
        <v>-1.6500000000000021</v>
      </c>
      <c r="I236" s="26">
        <f t="shared" si="82"/>
        <v>-544.50000000000068</v>
      </c>
      <c r="J236" s="26">
        <f t="shared" si="83"/>
        <v>174.8142</v>
      </c>
      <c r="K236" s="26">
        <f t="shared" si="84"/>
        <v>79.927080000000004</v>
      </c>
      <c r="L236" s="26">
        <f t="shared" si="97"/>
        <v>-289.75872000000066</v>
      </c>
      <c r="M236" s="26">
        <f t="shared" si="98"/>
        <v>-4418.8204800000103</v>
      </c>
      <c r="N236" s="26">
        <f t="shared" si="85"/>
        <v>0</v>
      </c>
      <c r="O236" s="26">
        <f t="shared" si="99"/>
        <v>605906.08238345699</v>
      </c>
      <c r="P236" s="26">
        <f t="shared" si="86"/>
        <v>-4418.8204800000103</v>
      </c>
      <c r="Q236" s="26">
        <f t="shared" si="100"/>
        <v>-183190.04419234575</v>
      </c>
      <c r="R236" s="26">
        <f t="shared" si="101"/>
        <v>-4503.5677441152402</v>
      </c>
      <c r="S236" s="26">
        <f t="shared" si="87"/>
        <v>4503.5677441152402</v>
      </c>
      <c r="T236" s="28">
        <f t="shared" si="88"/>
        <v>183190.04419234575</v>
      </c>
      <c r="U236" s="26">
        <f t="shared" si="89"/>
        <v>4330.4440704000099</v>
      </c>
      <c r="V236" s="26">
        <f t="shared" si="90"/>
        <v>4113.9218668800095</v>
      </c>
      <c r="W236" s="26">
        <f t="shared" si="90"/>
        <v>3908.225773536009</v>
      </c>
      <c r="X236" s="26">
        <f t="shared" si="91"/>
        <v>3830.0612580652887</v>
      </c>
      <c r="Y236" s="26">
        <f t="shared" si="92"/>
        <v>3638.5581951620243</v>
      </c>
      <c r="Z236" s="26">
        <f t="shared" si="92"/>
        <v>3456.6302854039227</v>
      </c>
      <c r="AA236" s="26">
        <f t="shared" si="93"/>
        <v>3387.497679695844</v>
      </c>
      <c r="AB236" s="26">
        <f t="shared" si="102"/>
        <v>140434.7274241267</v>
      </c>
      <c r="AC236" s="26">
        <f t="shared" si="94"/>
        <v>465471.35495933029</v>
      </c>
      <c r="AD236" s="15">
        <f t="shared" si="103"/>
        <v>3983.1804912827238</v>
      </c>
      <c r="AO236">
        <f t="shared" si="78"/>
        <v>0</v>
      </c>
      <c r="AP236">
        <f t="shared" si="79"/>
        <v>54.9</v>
      </c>
      <c r="AQ236">
        <f t="shared" si="80"/>
        <v>15.25</v>
      </c>
    </row>
    <row r="237" spans="2:43" x14ac:dyDescent="0.3">
      <c r="B237" s="2" t="s">
        <v>42</v>
      </c>
      <c r="C237" s="2">
        <v>234</v>
      </c>
      <c r="D237" s="2">
        <v>234</v>
      </c>
      <c r="E237" s="8">
        <v>52.9</v>
      </c>
      <c r="F237" s="7">
        <f t="shared" si="81"/>
        <v>14.694444444444445</v>
      </c>
      <c r="G237" s="26">
        <f t="shared" si="95"/>
        <v>-0.54166666666666641</v>
      </c>
      <c r="H237" s="26">
        <f t="shared" si="96"/>
        <v>-1.9499999999999993</v>
      </c>
      <c r="I237" s="26">
        <f t="shared" si="82"/>
        <v>-643.49999999999966</v>
      </c>
      <c r="J237" s="26">
        <f t="shared" si="83"/>
        <v>174.8142</v>
      </c>
      <c r="K237" s="26">
        <f t="shared" si="84"/>
        <v>74.209687407407415</v>
      </c>
      <c r="L237" s="26">
        <f t="shared" si="97"/>
        <v>-394.47611259259224</v>
      </c>
      <c r="M237" s="26">
        <f t="shared" si="98"/>
        <v>-5796.607321152258</v>
      </c>
      <c r="N237" s="26">
        <f t="shared" si="85"/>
        <v>0</v>
      </c>
      <c r="O237" s="26">
        <f t="shared" si="99"/>
        <v>605906.08238345699</v>
      </c>
      <c r="P237" s="26">
        <f t="shared" si="86"/>
        <v>-5796.607321152258</v>
      </c>
      <c r="Q237" s="26">
        <f t="shared" si="100"/>
        <v>-188986.65151349801</v>
      </c>
      <c r="R237" s="26">
        <f t="shared" si="101"/>
        <v>-10300.175065267498</v>
      </c>
      <c r="S237" s="26">
        <f t="shared" si="87"/>
        <v>10300.175065267498</v>
      </c>
      <c r="T237" s="28">
        <f t="shared" si="88"/>
        <v>188986.65151349801</v>
      </c>
      <c r="U237" s="26">
        <f t="shared" si="89"/>
        <v>5680.6751747292128</v>
      </c>
      <c r="V237" s="26">
        <f t="shared" si="90"/>
        <v>5396.6414159927517</v>
      </c>
      <c r="W237" s="26">
        <f t="shared" si="90"/>
        <v>5126.8093451931136</v>
      </c>
      <c r="X237" s="26">
        <f t="shared" si="91"/>
        <v>5024.2731582892511</v>
      </c>
      <c r="Y237" s="26">
        <f t="shared" si="92"/>
        <v>4773.0595003747885</v>
      </c>
      <c r="Z237" s="26">
        <f t="shared" si="92"/>
        <v>4534.4065253560493</v>
      </c>
      <c r="AA237" s="26">
        <f t="shared" si="93"/>
        <v>4443.7183948489283</v>
      </c>
      <c r="AB237" s="26">
        <f t="shared" si="102"/>
        <v>144878.44581897563</v>
      </c>
      <c r="AC237" s="26">
        <f t="shared" si="94"/>
        <v>461027.63656448136</v>
      </c>
      <c r="AD237" s="15">
        <f t="shared" si="103"/>
        <v>9109.9898364758374</v>
      </c>
      <c r="AO237">
        <f t="shared" si="78"/>
        <v>0</v>
      </c>
      <c r="AP237">
        <f t="shared" si="79"/>
        <v>52.9</v>
      </c>
      <c r="AQ237">
        <f t="shared" si="80"/>
        <v>14.694444444444443</v>
      </c>
    </row>
    <row r="238" spans="2:43" x14ac:dyDescent="0.3">
      <c r="B238" s="2" t="s">
        <v>42</v>
      </c>
      <c r="C238" s="2">
        <v>235</v>
      </c>
      <c r="D238" s="2">
        <v>235</v>
      </c>
      <c r="E238" s="8">
        <v>51</v>
      </c>
      <c r="F238" s="7">
        <f t="shared" si="81"/>
        <v>14.166666666666668</v>
      </c>
      <c r="G238" s="26">
        <f t="shared" si="95"/>
        <v>-0.43055555555555575</v>
      </c>
      <c r="H238" s="26">
        <f t="shared" si="96"/>
        <v>-1.5500000000000007</v>
      </c>
      <c r="I238" s="26">
        <f t="shared" si="82"/>
        <v>-511.50000000000023</v>
      </c>
      <c r="J238" s="26">
        <f t="shared" si="83"/>
        <v>174.8142</v>
      </c>
      <c r="K238" s="26">
        <f t="shared" si="84"/>
        <v>68.974666666666693</v>
      </c>
      <c r="L238" s="26">
        <f t="shared" si="97"/>
        <v>-267.71113333333352</v>
      </c>
      <c r="M238" s="26">
        <f t="shared" si="98"/>
        <v>-3792.5743888888919</v>
      </c>
      <c r="N238" s="26">
        <f t="shared" si="85"/>
        <v>0</v>
      </c>
      <c r="O238" s="26">
        <f t="shared" si="99"/>
        <v>605906.08238345699</v>
      </c>
      <c r="P238" s="26">
        <f t="shared" si="86"/>
        <v>-3792.5743888888919</v>
      </c>
      <c r="Q238" s="26">
        <f t="shared" si="100"/>
        <v>-192779.22590238691</v>
      </c>
      <c r="R238" s="26">
        <f t="shared" si="101"/>
        <v>-14092.74945415639</v>
      </c>
      <c r="S238" s="26">
        <f t="shared" si="87"/>
        <v>14092.74945415639</v>
      </c>
      <c r="T238" s="28">
        <f t="shared" si="88"/>
        <v>192779.22590238691</v>
      </c>
      <c r="U238" s="26">
        <f t="shared" si="89"/>
        <v>3716.722901111114</v>
      </c>
      <c r="V238" s="26">
        <f t="shared" si="90"/>
        <v>3530.8867560555582</v>
      </c>
      <c r="W238" s="26">
        <f t="shared" si="90"/>
        <v>3354.3424182527801</v>
      </c>
      <c r="X238" s="26">
        <f t="shared" si="91"/>
        <v>3287.2555698877245</v>
      </c>
      <c r="Y238" s="26">
        <f t="shared" si="92"/>
        <v>3122.892791393338</v>
      </c>
      <c r="Z238" s="26">
        <f t="shared" si="92"/>
        <v>2966.7481518236709</v>
      </c>
      <c r="AA238" s="26">
        <f t="shared" si="93"/>
        <v>2907.4131887871977</v>
      </c>
      <c r="AB238" s="26">
        <f t="shared" si="102"/>
        <v>147785.85900776283</v>
      </c>
      <c r="AC238" s="26">
        <f t="shared" si="94"/>
        <v>458120.22337569413</v>
      </c>
      <c r="AD238" s="15">
        <f t="shared" si="103"/>
        <v>12464.332254728617</v>
      </c>
      <c r="AO238">
        <f t="shared" si="78"/>
        <v>0</v>
      </c>
      <c r="AP238">
        <f t="shared" si="79"/>
        <v>51</v>
      </c>
      <c r="AQ238">
        <f t="shared" si="80"/>
        <v>14.166666666666666</v>
      </c>
    </row>
    <row r="239" spans="2:43" x14ac:dyDescent="0.3">
      <c r="B239" s="2" t="s">
        <v>42</v>
      </c>
      <c r="C239" s="2">
        <v>236</v>
      </c>
      <c r="D239" s="2">
        <v>236</v>
      </c>
      <c r="E239" s="8">
        <v>49.8</v>
      </c>
      <c r="F239" s="7">
        <f t="shared" si="81"/>
        <v>13.833333333333334</v>
      </c>
      <c r="G239" s="26">
        <f t="shared" si="95"/>
        <v>-0.24999999999999961</v>
      </c>
      <c r="H239" s="26">
        <f t="shared" si="96"/>
        <v>-0.89999999999999858</v>
      </c>
      <c r="I239" s="26">
        <f t="shared" si="82"/>
        <v>-296.99999999999955</v>
      </c>
      <c r="J239" s="26">
        <f t="shared" si="83"/>
        <v>174.8142</v>
      </c>
      <c r="K239" s="26">
        <f t="shared" si="84"/>
        <v>65.766986666666682</v>
      </c>
      <c r="L239" s="26">
        <f t="shared" si="97"/>
        <v>-56.418813333332864</v>
      </c>
      <c r="M239" s="26">
        <f t="shared" si="98"/>
        <v>-780.46025111110464</v>
      </c>
      <c r="N239" s="26">
        <f t="shared" si="85"/>
        <v>0</v>
      </c>
      <c r="O239" s="26">
        <f t="shared" si="99"/>
        <v>605906.08238345699</v>
      </c>
      <c r="P239" s="26">
        <f t="shared" si="86"/>
        <v>-780.46025111110464</v>
      </c>
      <c r="Q239" s="26">
        <f t="shared" si="100"/>
        <v>-193559.68615349801</v>
      </c>
      <c r="R239" s="26">
        <f t="shared" si="101"/>
        <v>-14873.209705267494</v>
      </c>
      <c r="S239" s="26">
        <f t="shared" si="87"/>
        <v>14873.209705267494</v>
      </c>
      <c r="T239" s="28">
        <f t="shared" si="88"/>
        <v>193559.68615349801</v>
      </c>
      <c r="U239" s="26">
        <f t="shared" si="89"/>
        <v>764.85104608888253</v>
      </c>
      <c r="V239" s="26">
        <f t="shared" si="90"/>
        <v>726.60849378443834</v>
      </c>
      <c r="W239" s="26">
        <f t="shared" si="90"/>
        <v>690.27806909521644</v>
      </c>
      <c r="X239" s="26">
        <f t="shared" si="91"/>
        <v>676.4725077133121</v>
      </c>
      <c r="Y239" s="26">
        <f t="shared" si="92"/>
        <v>642.64888232764645</v>
      </c>
      <c r="Z239" s="26">
        <f t="shared" si="92"/>
        <v>610.51643821126413</v>
      </c>
      <c r="AA239" s="26">
        <f t="shared" si="93"/>
        <v>598.30610944703881</v>
      </c>
      <c r="AB239" s="26">
        <f t="shared" si="102"/>
        <v>148384.16511720986</v>
      </c>
      <c r="AC239" s="26">
        <f t="shared" si="94"/>
        <v>457521.9172662471</v>
      </c>
      <c r="AD239" s="15">
        <f t="shared" si="103"/>
        <v>13154.610323823834</v>
      </c>
      <c r="AO239">
        <f t="shared" si="78"/>
        <v>0</v>
      </c>
      <c r="AP239">
        <f t="shared" si="79"/>
        <v>49.8</v>
      </c>
      <c r="AQ239">
        <f t="shared" si="80"/>
        <v>13.833333333333332</v>
      </c>
    </row>
    <row r="240" spans="2:43" x14ac:dyDescent="0.3">
      <c r="B240" s="2" t="s">
        <v>42</v>
      </c>
      <c r="C240" s="2">
        <v>237</v>
      </c>
      <c r="D240" s="2">
        <v>237</v>
      </c>
      <c r="E240" s="8">
        <v>49.2</v>
      </c>
      <c r="F240" s="7">
        <f t="shared" si="81"/>
        <v>13.666666666666668</v>
      </c>
      <c r="G240" s="26">
        <f t="shared" si="95"/>
        <v>-0.19444444444444425</v>
      </c>
      <c r="H240" s="26">
        <f t="shared" si="96"/>
        <v>-0.69999999999999929</v>
      </c>
      <c r="I240" s="26">
        <f t="shared" si="82"/>
        <v>-230.99999999999977</v>
      </c>
      <c r="J240" s="26">
        <f t="shared" si="83"/>
        <v>174.8142</v>
      </c>
      <c r="K240" s="26">
        <f t="shared" si="84"/>
        <v>64.191786666666687</v>
      </c>
      <c r="L240" s="26">
        <f t="shared" si="97"/>
        <v>8.0059866666669137</v>
      </c>
      <c r="M240" s="26">
        <f t="shared" si="98"/>
        <v>109.4151511111145</v>
      </c>
      <c r="N240" s="26">
        <f t="shared" si="85"/>
        <v>109.4151511111145</v>
      </c>
      <c r="O240" s="26">
        <f t="shared" si="99"/>
        <v>606015.49753456807</v>
      </c>
      <c r="P240" s="26">
        <f t="shared" si="86"/>
        <v>0</v>
      </c>
      <c r="Q240" s="26">
        <f t="shared" si="100"/>
        <v>-193559.68615349801</v>
      </c>
      <c r="R240" s="26">
        <f t="shared" si="101"/>
        <v>0</v>
      </c>
      <c r="S240" s="26">
        <f t="shared" si="87"/>
        <v>0</v>
      </c>
      <c r="T240" s="28">
        <f t="shared" si="88"/>
        <v>193559.68615349801</v>
      </c>
      <c r="U240" s="26">
        <f t="shared" si="89"/>
        <v>0</v>
      </c>
      <c r="V240" s="26">
        <f t="shared" si="90"/>
        <v>0</v>
      </c>
      <c r="W240" s="26">
        <f t="shared" si="90"/>
        <v>0</v>
      </c>
      <c r="X240" s="26">
        <f t="shared" si="91"/>
        <v>0</v>
      </c>
      <c r="Y240" s="26">
        <f t="shared" si="92"/>
        <v>0</v>
      </c>
      <c r="Z240" s="26">
        <f t="shared" si="92"/>
        <v>0</v>
      </c>
      <c r="AA240" s="26">
        <f t="shared" si="93"/>
        <v>0</v>
      </c>
      <c r="AB240" s="26">
        <f t="shared" si="102"/>
        <v>148384.16511720986</v>
      </c>
      <c r="AC240" s="26">
        <f t="shared" si="94"/>
        <v>457631.33241735818</v>
      </c>
      <c r="AD240" s="15">
        <f t="shared" si="103"/>
        <v>0</v>
      </c>
      <c r="AO240">
        <f t="shared" si="78"/>
        <v>0</v>
      </c>
      <c r="AP240">
        <f t="shared" si="79"/>
        <v>49.2</v>
      </c>
      <c r="AQ240">
        <f t="shared" si="80"/>
        <v>13.666666666666668</v>
      </c>
    </row>
    <row r="241" spans="2:43" x14ac:dyDescent="0.3">
      <c r="B241" s="2" t="s">
        <v>42</v>
      </c>
      <c r="C241" s="2">
        <v>238</v>
      </c>
      <c r="D241" s="2">
        <v>238</v>
      </c>
      <c r="E241" s="8">
        <v>48.4</v>
      </c>
      <c r="F241" s="7">
        <f t="shared" si="81"/>
        <v>13.444444444444445</v>
      </c>
      <c r="G241" s="26">
        <f t="shared" si="95"/>
        <v>-0.31944444444444503</v>
      </c>
      <c r="H241" s="26">
        <f t="shared" si="96"/>
        <v>-1.1500000000000021</v>
      </c>
      <c r="I241" s="26">
        <f t="shared" si="82"/>
        <v>-379.50000000000068</v>
      </c>
      <c r="J241" s="26">
        <f t="shared" si="83"/>
        <v>174.8142</v>
      </c>
      <c r="K241" s="26">
        <f t="shared" si="84"/>
        <v>62.121220740740746</v>
      </c>
      <c r="L241" s="26">
        <f t="shared" si="97"/>
        <v>-142.56457925925994</v>
      </c>
      <c r="M241" s="26">
        <f t="shared" si="98"/>
        <v>-1916.701565596717</v>
      </c>
      <c r="N241" s="26">
        <f t="shared" si="85"/>
        <v>0</v>
      </c>
      <c r="O241" s="26">
        <f t="shared" si="99"/>
        <v>606015.49753456807</v>
      </c>
      <c r="P241" s="26">
        <f t="shared" si="86"/>
        <v>-1916.701565596717</v>
      </c>
      <c r="Q241" s="26">
        <f t="shared" si="100"/>
        <v>-195476.38771909472</v>
      </c>
      <c r="R241" s="26">
        <f t="shared" si="101"/>
        <v>-1916.701565596717</v>
      </c>
      <c r="S241" s="26">
        <f t="shared" si="87"/>
        <v>1916.701565596717</v>
      </c>
      <c r="T241" s="28">
        <f t="shared" si="88"/>
        <v>195476.38771909472</v>
      </c>
      <c r="U241" s="26">
        <f t="shared" si="89"/>
        <v>1878.3675342847828</v>
      </c>
      <c r="V241" s="26">
        <f t="shared" si="90"/>
        <v>1784.4491575705435</v>
      </c>
      <c r="W241" s="26">
        <f t="shared" si="90"/>
        <v>1695.2266996920164</v>
      </c>
      <c r="X241" s="26">
        <f t="shared" si="91"/>
        <v>1661.3221656981759</v>
      </c>
      <c r="Y241" s="26">
        <f t="shared" si="92"/>
        <v>1578.2560574132669</v>
      </c>
      <c r="Z241" s="26">
        <f t="shared" si="92"/>
        <v>1499.3432545426035</v>
      </c>
      <c r="AA241" s="26">
        <f t="shared" si="93"/>
        <v>1469.3563894517515</v>
      </c>
      <c r="AB241" s="26">
        <f t="shared" si="102"/>
        <v>149853.52150666161</v>
      </c>
      <c r="AC241" s="26">
        <f t="shared" si="94"/>
        <v>456161.97602790646</v>
      </c>
      <c r="AD241" s="15">
        <f t="shared" si="103"/>
        <v>1695.2266996920164</v>
      </c>
      <c r="AO241">
        <f t="shared" si="78"/>
        <v>0</v>
      </c>
      <c r="AP241">
        <f t="shared" si="79"/>
        <v>48.4</v>
      </c>
      <c r="AQ241">
        <f t="shared" si="80"/>
        <v>13.444444444444443</v>
      </c>
    </row>
    <row r="242" spans="2:43" x14ac:dyDescent="0.3">
      <c r="B242" s="2" t="s">
        <v>42</v>
      </c>
      <c r="C242" s="2">
        <v>239</v>
      </c>
      <c r="D242" s="2">
        <v>239</v>
      </c>
      <c r="E242" s="8">
        <v>46.9</v>
      </c>
      <c r="F242" s="7">
        <f t="shared" si="81"/>
        <v>13.027777777777779</v>
      </c>
      <c r="G242" s="26">
        <f t="shared" si="95"/>
        <v>-0.56944444444444464</v>
      </c>
      <c r="H242" s="26">
        <f t="shared" si="96"/>
        <v>-2.0500000000000007</v>
      </c>
      <c r="I242" s="26">
        <f t="shared" si="82"/>
        <v>-676.50000000000023</v>
      </c>
      <c r="J242" s="26">
        <f t="shared" si="83"/>
        <v>174.8142</v>
      </c>
      <c r="K242" s="26">
        <f t="shared" si="84"/>
        <v>58.330398518518528</v>
      </c>
      <c r="L242" s="26">
        <f t="shared" si="97"/>
        <v>-443.35540148148169</v>
      </c>
      <c r="M242" s="26">
        <f t="shared" si="98"/>
        <v>-5775.9356470781922</v>
      </c>
      <c r="N242" s="26">
        <f t="shared" si="85"/>
        <v>0</v>
      </c>
      <c r="O242" s="26">
        <f t="shared" si="99"/>
        <v>606015.49753456807</v>
      </c>
      <c r="P242" s="26">
        <f t="shared" si="86"/>
        <v>-5775.9356470781922</v>
      </c>
      <c r="Q242" s="26">
        <f t="shared" si="100"/>
        <v>-201252.3233661729</v>
      </c>
      <c r="R242" s="26">
        <f t="shared" si="101"/>
        <v>-7692.6372126749093</v>
      </c>
      <c r="S242" s="26">
        <f t="shared" si="87"/>
        <v>7692.6372126749093</v>
      </c>
      <c r="T242" s="28">
        <f t="shared" si="88"/>
        <v>201252.3233661729</v>
      </c>
      <c r="U242" s="26">
        <f t="shared" si="89"/>
        <v>5660.4169341366287</v>
      </c>
      <c r="V242" s="26">
        <f t="shared" si="90"/>
        <v>5377.3960874297973</v>
      </c>
      <c r="W242" s="26">
        <f t="shared" si="90"/>
        <v>5108.5262830583069</v>
      </c>
      <c r="X242" s="26">
        <f t="shared" si="91"/>
        <v>5006.3557573971411</v>
      </c>
      <c r="Y242" s="26">
        <f t="shared" si="92"/>
        <v>4756.0379695272841</v>
      </c>
      <c r="Z242" s="26">
        <f t="shared" si="92"/>
        <v>4518.2360710509192</v>
      </c>
      <c r="AA242" s="26">
        <f t="shared" si="93"/>
        <v>4427.8713496299006</v>
      </c>
      <c r="AB242" s="26">
        <f t="shared" si="102"/>
        <v>154281.3928562915</v>
      </c>
      <c r="AC242" s="26">
        <f t="shared" si="94"/>
        <v>451734.10467827658</v>
      </c>
      <c r="AD242" s="15">
        <f t="shared" si="103"/>
        <v>6803.7529827503231</v>
      </c>
      <c r="AO242">
        <f t="shared" si="78"/>
        <v>0</v>
      </c>
      <c r="AP242">
        <f t="shared" si="79"/>
        <v>46.9</v>
      </c>
      <c r="AQ242">
        <f t="shared" si="80"/>
        <v>13.027777777777777</v>
      </c>
    </row>
    <row r="243" spans="2:43" x14ac:dyDescent="0.3">
      <c r="B243" s="2" t="s">
        <v>42</v>
      </c>
      <c r="C243" s="2">
        <v>240</v>
      </c>
      <c r="D243" s="2">
        <v>240</v>
      </c>
      <c r="E243" s="8">
        <v>44.3</v>
      </c>
      <c r="F243" s="7">
        <f t="shared" si="81"/>
        <v>12.305555555555555</v>
      </c>
      <c r="G243" s="26">
        <f t="shared" si="95"/>
        <v>-0.74999999999999978</v>
      </c>
      <c r="H243" s="26">
        <f t="shared" si="96"/>
        <v>-2.6999999999999993</v>
      </c>
      <c r="I243" s="26">
        <f t="shared" si="82"/>
        <v>-890.99999999999977</v>
      </c>
      <c r="J243" s="26">
        <f t="shared" si="83"/>
        <v>174.8142</v>
      </c>
      <c r="K243" s="26">
        <f t="shared" si="84"/>
        <v>52.042327407407413</v>
      </c>
      <c r="L243" s="26">
        <f t="shared" si="97"/>
        <v>-664.14347259259239</v>
      </c>
      <c r="M243" s="26">
        <f t="shared" si="98"/>
        <v>-8172.6543988477342</v>
      </c>
      <c r="N243" s="26">
        <f t="shared" si="85"/>
        <v>0</v>
      </c>
      <c r="O243" s="26">
        <f t="shared" si="99"/>
        <v>606015.49753456807</v>
      </c>
      <c r="P243" s="26">
        <f t="shared" si="86"/>
        <v>-8172.6543988477342</v>
      </c>
      <c r="Q243" s="26">
        <f t="shared" si="100"/>
        <v>-209424.97776502062</v>
      </c>
      <c r="R243" s="26">
        <f t="shared" si="101"/>
        <v>-15865.291611522644</v>
      </c>
      <c r="S243" s="26">
        <f t="shared" si="87"/>
        <v>15865.291611522644</v>
      </c>
      <c r="T243" s="28">
        <f t="shared" si="88"/>
        <v>209424.97776502062</v>
      </c>
      <c r="U243" s="26">
        <f t="shared" si="89"/>
        <v>8009.2013108707797</v>
      </c>
      <c r="V243" s="26">
        <f t="shared" si="90"/>
        <v>7608.74124532724</v>
      </c>
      <c r="W243" s="26">
        <f t="shared" si="90"/>
        <v>7228.3041830608772</v>
      </c>
      <c r="X243" s="26">
        <f t="shared" si="91"/>
        <v>7083.7380993996594</v>
      </c>
      <c r="Y243" s="26">
        <f t="shared" si="92"/>
        <v>6729.5511944296759</v>
      </c>
      <c r="Z243" s="26">
        <f t="shared" si="92"/>
        <v>6393.073634708192</v>
      </c>
      <c r="AA243" s="26">
        <f t="shared" si="93"/>
        <v>6265.2121620140279</v>
      </c>
      <c r="AB243" s="26">
        <f t="shared" si="102"/>
        <v>160546.60501830553</v>
      </c>
      <c r="AC243" s="26">
        <f t="shared" si="94"/>
        <v>445468.89251626254</v>
      </c>
      <c r="AD243" s="15">
        <f t="shared" si="103"/>
        <v>14032.0571658112</v>
      </c>
      <c r="AO243">
        <f t="shared" si="78"/>
        <v>0</v>
      </c>
      <c r="AP243">
        <f t="shared" si="79"/>
        <v>44.3</v>
      </c>
      <c r="AQ243">
        <f t="shared" si="80"/>
        <v>12.305555555555554</v>
      </c>
    </row>
    <row r="244" spans="2:43" x14ac:dyDescent="0.3">
      <c r="B244" s="2" t="s">
        <v>42</v>
      </c>
      <c r="C244" s="2">
        <v>241</v>
      </c>
      <c r="D244" s="2">
        <v>241</v>
      </c>
      <c r="E244" s="8">
        <v>41.5</v>
      </c>
      <c r="F244" s="7">
        <f t="shared" si="81"/>
        <v>11.527777777777779</v>
      </c>
      <c r="G244" s="26">
        <f t="shared" si="95"/>
        <v>-0.6666666666666663</v>
      </c>
      <c r="H244" s="26">
        <f t="shared" si="96"/>
        <v>-2.3999999999999986</v>
      </c>
      <c r="I244" s="26">
        <f t="shared" si="82"/>
        <v>-791.99999999999955</v>
      </c>
      <c r="J244" s="26">
        <f t="shared" si="83"/>
        <v>174.8142</v>
      </c>
      <c r="K244" s="26">
        <f t="shared" si="84"/>
        <v>45.671518518518525</v>
      </c>
      <c r="L244" s="26">
        <f t="shared" si="97"/>
        <v>-571.51428148148102</v>
      </c>
      <c r="M244" s="26">
        <f t="shared" si="98"/>
        <v>-6588.289633744851</v>
      </c>
      <c r="N244" s="26">
        <f t="shared" si="85"/>
        <v>0</v>
      </c>
      <c r="O244" s="26">
        <f t="shared" si="99"/>
        <v>606015.49753456807</v>
      </c>
      <c r="P244" s="26">
        <f t="shared" si="86"/>
        <v>-6588.289633744851</v>
      </c>
      <c r="Q244" s="26">
        <f t="shared" si="100"/>
        <v>-216013.26739876549</v>
      </c>
      <c r="R244" s="26">
        <f t="shared" si="101"/>
        <v>-22453.581245267495</v>
      </c>
      <c r="S244" s="26">
        <f t="shared" si="87"/>
        <v>22453.581245267495</v>
      </c>
      <c r="T244" s="28">
        <f t="shared" si="88"/>
        <v>216013.26739876549</v>
      </c>
      <c r="U244" s="26">
        <f t="shared" si="89"/>
        <v>6456.523841069954</v>
      </c>
      <c r="V244" s="26">
        <f t="shared" si="90"/>
        <v>6133.6976490164561</v>
      </c>
      <c r="W244" s="26">
        <f t="shared" si="90"/>
        <v>5827.0127665656328</v>
      </c>
      <c r="X244" s="26">
        <f t="shared" si="91"/>
        <v>5710.4725112343203</v>
      </c>
      <c r="Y244" s="26">
        <f t="shared" si="92"/>
        <v>5424.9488856726039</v>
      </c>
      <c r="Z244" s="26">
        <f t="shared" si="92"/>
        <v>5153.7014413889738</v>
      </c>
      <c r="AA244" s="26">
        <f t="shared" si="93"/>
        <v>5050.6274125611944</v>
      </c>
      <c r="AB244" s="26">
        <f t="shared" si="102"/>
        <v>165597.23243086672</v>
      </c>
      <c r="AC244" s="26">
        <f t="shared" si="94"/>
        <v>440418.26510370139</v>
      </c>
      <c r="AD244" s="15">
        <f t="shared" si="103"/>
        <v>19859.069932376835</v>
      </c>
      <c r="AO244">
        <f t="shared" si="78"/>
        <v>0</v>
      </c>
      <c r="AP244">
        <f t="shared" si="79"/>
        <v>41.5</v>
      </c>
      <c r="AQ244">
        <f t="shared" si="80"/>
        <v>11.527777777777777</v>
      </c>
    </row>
    <row r="245" spans="2:43" x14ac:dyDescent="0.3">
      <c r="B245" s="2" t="s">
        <v>42</v>
      </c>
      <c r="C245" s="2">
        <v>242</v>
      </c>
      <c r="D245" s="2">
        <v>242</v>
      </c>
      <c r="E245" s="8">
        <v>39.5</v>
      </c>
      <c r="F245" s="7">
        <f t="shared" si="81"/>
        <v>10.972222222222223</v>
      </c>
      <c r="G245" s="26">
        <f t="shared" si="95"/>
        <v>-0.625</v>
      </c>
      <c r="H245" s="26">
        <f t="shared" si="96"/>
        <v>-2.25</v>
      </c>
      <c r="I245" s="26">
        <f t="shared" si="82"/>
        <v>-742.5</v>
      </c>
      <c r="J245" s="26">
        <f t="shared" si="83"/>
        <v>174.8142</v>
      </c>
      <c r="K245" s="26">
        <f t="shared" si="84"/>
        <v>41.375518518518533</v>
      </c>
      <c r="L245" s="26">
        <f t="shared" si="97"/>
        <v>-526.31028148148141</v>
      </c>
      <c r="M245" s="26">
        <f t="shared" si="98"/>
        <v>-5774.7933662551441</v>
      </c>
      <c r="N245" s="26">
        <f t="shared" si="85"/>
        <v>0</v>
      </c>
      <c r="O245" s="26">
        <f t="shared" si="99"/>
        <v>606015.49753456807</v>
      </c>
      <c r="P245" s="26">
        <f t="shared" si="86"/>
        <v>-5774.7933662551441</v>
      </c>
      <c r="Q245" s="26">
        <f t="shared" si="100"/>
        <v>-221788.06076502064</v>
      </c>
      <c r="R245" s="26">
        <f t="shared" si="101"/>
        <v>-28228.374611522639</v>
      </c>
      <c r="S245" s="26">
        <f t="shared" si="87"/>
        <v>28228.374611522639</v>
      </c>
      <c r="T245" s="28">
        <f t="shared" si="88"/>
        <v>221788.06076502064</v>
      </c>
      <c r="U245" s="26">
        <f t="shared" si="89"/>
        <v>5659.297498930041</v>
      </c>
      <c r="V245" s="26">
        <f t="shared" si="90"/>
        <v>5376.3326239835387</v>
      </c>
      <c r="W245" s="26">
        <f t="shared" si="90"/>
        <v>5107.5159927843615</v>
      </c>
      <c r="X245" s="26">
        <f t="shared" si="91"/>
        <v>5005.365672928674</v>
      </c>
      <c r="Y245" s="26">
        <f t="shared" si="92"/>
        <v>4755.0973892822403</v>
      </c>
      <c r="Z245" s="26">
        <f t="shared" si="92"/>
        <v>4517.3425198181285</v>
      </c>
      <c r="AA245" s="26">
        <f t="shared" si="93"/>
        <v>4426.9956694217663</v>
      </c>
      <c r="AB245" s="26">
        <f t="shared" si="102"/>
        <v>170024.22810028848</v>
      </c>
      <c r="AC245" s="26">
        <f t="shared" si="94"/>
        <v>435991.26943427959</v>
      </c>
      <c r="AD245" s="15">
        <f t="shared" si="103"/>
        <v>24966.585925161198</v>
      </c>
      <c r="AO245">
        <f t="shared" si="78"/>
        <v>0</v>
      </c>
      <c r="AP245">
        <f t="shared" si="79"/>
        <v>39.5</v>
      </c>
      <c r="AQ245">
        <f t="shared" si="80"/>
        <v>10.972222222222221</v>
      </c>
    </row>
    <row r="246" spans="2:43" x14ac:dyDescent="0.3">
      <c r="B246" s="2" t="s">
        <v>42</v>
      </c>
      <c r="C246" s="2">
        <v>243</v>
      </c>
      <c r="D246" s="2">
        <v>243</v>
      </c>
      <c r="E246" s="8">
        <v>37</v>
      </c>
      <c r="F246" s="7">
        <f t="shared" si="81"/>
        <v>10.277777777777779</v>
      </c>
      <c r="G246" s="26">
        <f t="shared" si="95"/>
        <v>-0.68055555555555536</v>
      </c>
      <c r="H246" s="26">
        <f t="shared" si="96"/>
        <v>-2.4499999999999993</v>
      </c>
      <c r="I246" s="26">
        <f t="shared" si="82"/>
        <v>-808.49999999999977</v>
      </c>
      <c r="J246" s="26">
        <f t="shared" si="83"/>
        <v>174.8142</v>
      </c>
      <c r="K246" s="26">
        <f t="shared" si="84"/>
        <v>36.30385185185186</v>
      </c>
      <c r="L246" s="26">
        <f t="shared" si="97"/>
        <v>-597.3819481481479</v>
      </c>
      <c r="M246" s="26">
        <f t="shared" si="98"/>
        <v>-6139.7589115226319</v>
      </c>
      <c r="N246" s="26">
        <f t="shared" si="85"/>
        <v>0</v>
      </c>
      <c r="O246" s="26">
        <f t="shared" si="99"/>
        <v>606015.49753456807</v>
      </c>
      <c r="P246" s="26">
        <f t="shared" si="86"/>
        <v>-6139.7589115226319</v>
      </c>
      <c r="Q246" s="26">
        <f t="shared" si="100"/>
        <v>-227927.81967654327</v>
      </c>
      <c r="R246" s="26">
        <f t="shared" si="101"/>
        <v>-34368.133523045268</v>
      </c>
      <c r="S246" s="26">
        <f t="shared" si="87"/>
        <v>34368.133523045268</v>
      </c>
      <c r="T246" s="28">
        <f t="shared" si="88"/>
        <v>227927.81967654327</v>
      </c>
      <c r="U246" s="26">
        <f t="shared" si="89"/>
        <v>6016.9637332921793</v>
      </c>
      <c r="V246" s="26">
        <f t="shared" si="90"/>
        <v>5716.1155466275704</v>
      </c>
      <c r="W246" s="26">
        <f t="shared" si="90"/>
        <v>5430.3097692961919</v>
      </c>
      <c r="X246" s="26">
        <f t="shared" si="91"/>
        <v>5321.7035739102676</v>
      </c>
      <c r="Y246" s="26">
        <f t="shared" si="92"/>
        <v>5055.6183952147539</v>
      </c>
      <c r="Z246" s="26">
        <f t="shared" si="92"/>
        <v>4802.8374754540164</v>
      </c>
      <c r="AA246" s="26">
        <f t="shared" si="93"/>
        <v>4706.7807259449364</v>
      </c>
      <c r="AB246" s="26">
        <f t="shared" si="102"/>
        <v>174731.00882623342</v>
      </c>
      <c r="AC246" s="26">
        <f t="shared" si="94"/>
        <v>431284.48870833463</v>
      </c>
      <c r="AD246" s="15">
        <f t="shared" si="103"/>
        <v>30396.895694457391</v>
      </c>
      <c r="AO246">
        <f t="shared" si="78"/>
        <v>0</v>
      </c>
      <c r="AP246">
        <f t="shared" si="79"/>
        <v>37</v>
      </c>
      <c r="AQ246">
        <f t="shared" si="80"/>
        <v>10.277777777777777</v>
      </c>
    </row>
    <row r="247" spans="2:43" x14ac:dyDescent="0.3">
      <c r="B247" s="2" t="s">
        <v>42</v>
      </c>
      <c r="C247" s="2">
        <v>244</v>
      </c>
      <c r="D247" s="2">
        <v>244</v>
      </c>
      <c r="E247" s="8">
        <v>34.6</v>
      </c>
      <c r="F247" s="7">
        <f t="shared" si="81"/>
        <v>9.6111111111111125</v>
      </c>
      <c r="G247" s="26">
        <f t="shared" si="95"/>
        <v>-0.65277777777777812</v>
      </c>
      <c r="H247" s="26">
        <f t="shared" si="96"/>
        <v>-2.3500000000000014</v>
      </c>
      <c r="I247" s="26">
        <f t="shared" si="82"/>
        <v>-775.50000000000045</v>
      </c>
      <c r="J247" s="26">
        <f t="shared" si="83"/>
        <v>174.8142</v>
      </c>
      <c r="K247" s="26">
        <f t="shared" si="84"/>
        <v>31.746909629629641</v>
      </c>
      <c r="L247" s="26">
        <f t="shared" si="97"/>
        <v>-568.93889037037081</v>
      </c>
      <c r="M247" s="26">
        <f t="shared" si="98"/>
        <v>-5468.1348907818983</v>
      </c>
      <c r="N247" s="26">
        <f t="shared" si="85"/>
        <v>0</v>
      </c>
      <c r="O247" s="26">
        <f t="shared" si="99"/>
        <v>606015.49753456807</v>
      </c>
      <c r="P247" s="26">
        <f t="shared" si="86"/>
        <v>-5468.1348907818983</v>
      </c>
      <c r="Q247" s="26">
        <f t="shared" si="100"/>
        <v>-233395.95456732516</v>
      </c>
      <c r="R247" s="26">
        <f t="shared" si="101"/>
        <v>-39836.268413827165</v>
      </c>
      <c r="S247" s="26">
        <f t="shared" si="87"/>
        <v>39836.268413827165</v>
      </c>
      <c r="T247" s="28">
        <f t="shared" si="88"/>
        <v>233395.95456732516</v>
      </c>
      <c r="U247" s="26">
        <f t="shared" si="89"/>
        <v>5358.7721929662603</v>
      </c>
      <c r="V247" s="26">
        <f t="shared" si="90"/>
        <v>5090.8335833179472</v>
      </c>
      <c r="W247" s="26">
        <f t="shared" si="90"/>
        <v>4836.2919041520499</v>
      </c>
      <c r="X247" s="26">
        <f t="shared" si="91"/>
        <v>4739.5660660690091</v>
      </c>
      <c r="Y247" s="26">
        <f t="shared" si="92"/>
        <v>4502.5877627655582</v>
      </c>
      <c r="Z247" s="26">
        <f t="shared" si="92"/>
        <v>4277.4583746272801</v>
      </c>
      <c r="AA247" s="26">
        <f t="shared" si="93"/>
        <v>4191.9092071347341</v>
      </c>
      <c r="AB247" s="26">
        <f t="shared" si="102"/>
        <v>178922.91803336816</v>
      </c>
      <c r="AC247" s="26">
        <f t="shared" si="94"/>
        <v>427092.57950119989</v>
      </c>
      <c r="AD247" s="15">
        <f t="shared" si="103"/>
        <v>35233.187598609438</v>
      </c>
      <c r="AO247">
        <f t="shared" si="78"/>
        <v>0</v>
      </c>
      <c r="AP247">
        <f t="shared" si="79"/>
        <v>34.6</v>
      </c>
      <c r="AQ247">
        <f t="shared" si="80"/>
        <v>9.6111111111111107</v>
      </c>
    </row>
    <row r="248" spans="2:43" x14ac:dyDescent="0.3">
      <c r="B248" s="2" t="s">
        <v>42</v>
      </c>
      <c r="C248" s="2">
        <v>245</v>
      </c>
      <c r="D248" s="2">
        <v>245</v>
      </c>
      <c r="E248" s="8">
        <v>32.299999999999997</v>
      </c>
      <c r="F248" s="7">
        <f t="shared" si="81"/>
        <v>8.9722222222222214</v>
      </c>
      <c r="G248" s="26">
        <f t="shared" si="95"/>
        <v>-0.7777777777777779</v>
      </c>
      <c r="H248" s="26">
        <f t="shared" si="96"/>
        <v>-2.8000000000000007</v>
      </c>
      <c r="I248" s="26">
        <f t="shared" si="82"/>
        <v>-924.00000000000011</v>
      </c>
      <c r="J248" s="26">
        <f t="shared" si="83"/>
        <v>174.8142</v>
      </c>
      <c r="K248" s="26">
        <f t="shared" si="84"/>
        <v>27.66650518518518</v>
      </c>
      <c r="L248" s="26">
        <f t="shared" si="97"/>
        <v>-721.51929481481488</v>
      </c>
      <c r="M248" s="26">
        <f t="shared" si="98"/>
        <v>-6473.6314506995886</v>
      </c>
      <c r="N248" s="26">
        <f t="shared" si="85"/>
        <v>0</v>
      </c>
      <c r="O248" s="26">
        <f t="shared" si="99"/>
        <v>606015.49753456807</v>
      </c>
      <c r="P248" s="26">
        <f t="shared" si="86"/>
        <v>-6473.6314506995886</v>
      </c>
      <c r="Q248" s="26">
        <f t="shared" si="100"/>
        <v>-239869.58601802474</v>
      </c>
      <c r="R248" s="26">
        <f t="shared" si="101"/>
        <v>-46309.899864526757</v>
      </c>
      <c r="S248" s="26">
        <f t="shared" si="87"/>
        <v>46309.899864526757</v>
      </c>
      <c r="T248" s="28">
        <f t="shared" si="88"/>
        <v>239869.58601802474</v>
      </c>
      <c r="U248" s="26">
        <f t="shared" si="89"/>
        <v>6344.1588216855971</v>
      </c>
      <c r="V248" s="26">
        <f t="shared" si="90"/>
        <v>6026.9508806013173</v>
      </c>
      <c r="W248" s="26">
        <f t="shared" si="90"/>
        <v>5725.603336571251</v>
      </c>
      <c r="X248" s="26">
        <f t="shared" si="91"/>
        <v>5611.0912698398261</v>
      </c>
      <c r="Y248" s="26">
        <f t="shared" si="92"/>
        <v>5330.5367063478343</v>
      </c>
      <c r="Z248" s="26">
        <f t="shared" si="92"/>
        <v>5064.0098710304419</v>
      </c>
      <c r="AA248" s="26">
        <f t="shared" si="93"/>
        <v>4962.7296736098333</v>
      </c>
      <c r="AB248" s="26">
        <f t="shared" si="102"/>
        <v>183885.64770697799</v>
      </c>
      <c r="AC248" s="26">
        <f t="shared" si="94"/>
        <v>422129.84982759005</v>
      </c>
      <c r="AD248" s="15">
        <f t="shared" si="103"/>
        <v>40958.790935180688</v>
      </c>
      <c r="AO248">
        <f t="shared" si="78"/>
        <v>0</v>
      </c>
      <c r="AP248">
        <f t="shared" si="79"/>
        <v>32.299999999999997</v>
      </c>
      <c r="AQ248">
        <f t="shared" si="80"/>
        <v>8.9722222222222214</v>
      </c>
    </row>
    <row r="249" spans="2:43" x14ac:dyDescent="0.3">
      <c r="B249" s="2" t="s">
        <v>42</v>
      </c>
      <c r="C249" s="2">
        <v>246</v>
      </c>
      <c r="D249" s="2">
        <v>246</v>
      </c>
      <c r="E249" s="8">
        <v>29</v>
      </c>
      <c r="F249" s="7">
        <f t="shared" si="81"/>
        <v>8.0555555555555554</v>
      </c>
      <c r="G249" s="26">
        <f t="shared" si="95"/>
        <v>-0.99999999999999933</v>
      </c>
      <c r="H249" s="26">
        <f t="shared" si="96"/>
        <v>-3.5999999999999979</v>
      </c>
      <c r="I249" s="26">
        <f t="shared" si="82"/>
        <v>-1187.9999999999993</v>
      </c>
      <c r="J249" s="26">
        <f t="shared" si="83"/>
        <v>174.8142</v>
      </c>
      <c r="K249" s="26">
        <f t="shared" si="84"/>
        <v>22.302074074074078</v>
      </c>
      <c r="L249" s="26">
        <f t="shared" si="97"/>
        <v>-990.88372592592521</v>
      </c>
      <c r="M249" s="26">
        <f t="shared" si="98"/>
        <v>-7982.1189032921748</v>
      </c>
      <c r="N249" s="26">
        <f t="shared" si="85"/>
        <v>0</v>
      </c>
      <c r="O249" s="26">
        <f t="shared" si="99"/>
        <v>606015.49753456807</v>
      </c>
      <c r="P249" s="26">
        <f t="shared" si="86"/>
        <v>-7982.1189032921748</v>
      </c>
      <c r="Q249" s="26">
        <f t="shared" si="100"/>
        <v>-247851.70492131691</v>
      </c>
      <c r="R249" s="26">
        <f t="shared" si="101"/>
        <v>-54292.018767818932</v>
      </c>
      <c r="S249" s="26">
        <f t="shared" si="87"/>
        <v>54292.018767818932</v>
      </c>
      <c r="T249" s="28">
        <f t="shared" si="88"/>
        <v>247851.70492131691</v>
      </c>
      <c r="U249" s="26">
        <f t="shared" si="89"/>
        <v>7822.4765252263314</v>
      </c>
      <c r="V249" s="26">
        <f t="shared" si="90"/>
        <v>7431.3526989650145</v>
      </c>
      <c r="W249" s="26">
        <f t="shared" si="90"/>
        <v>7059.7850640167635</v>
      </c>
      <c r="X249" s="26">
        <f t="shared" si="91"/>
        <v>6918.5893627364285</v>
      </c>
      <c r="Y249" s="26">
        <f t="shared" si="92"/>
        <v>6572.6598945996066</v>
      </c>
      <c r="Z249" s="26">
        <f t="shared" si="92"/>
        <v>6244.0268998696256</v>
      </c>
      <c r="AA249" s="26">
        <f t="shared" si="93"/>
        <v>6119.1463618722328</v>
      </c>
      <c r="AB249" s="26">
        <f t="shared" si="102"/>
        <v>190004.79406885023</v>
      </c>
      <c r="AC249" s="26">
        <f t="shared" si="94"/>
        <v>416010.70346571784</v>
      </c>
      <c r="AD249" s="15">
        <f t="shared" si="103"/>
        <v>48018.575999197448</v>
      </c>
      <c r="AO249">
        <f t="shared" si="78"/>
        <v>0</v>
      </c>
      <c r="AP249">
        <f t="shared" si="79"/>
        <v>29</v>
      </c>
      <c r="AQ249">
        <f t="shared" si="80"/>
        <v>8.0555555555555554</v>
      </c>
    </row>
    <row r="250" spans="2:43" x14ac:dyDescent="0.3">
      <c r="B250" s="2" t="s">
        <v>42</v>
      </c>
      <c r="C250" s="2">
        <v>247</v>
      </c>
      <c r="D250" s="2">
        <v>247</v>
      </c>
      <c r="E250" s="8">
        <v>25.1</v>
      </c>
      <c r="F250" s="7">
        <f t="shared" si="81"/>
        <v>6.9722222222222232</v>
      </c>
      <c r="G250" s="26">
        <f t="shared" si="95"/>
        <v>-0.94444444444444453</v>
      </c>
      <c r="H250" s="26">
        <f t="shared" si="96"/>
        <v>-3.4000000000000004</v>
      </c>
      <c r="I250" s="26">
        <f t="shared" si="82"/>
        <v>-1122</v>
      </c>
      <c r="J250" s="26">
        <f t="shared" si="83"/>
        <v>174.8142</v>
      </c>
      <c r="K250" s="26">
        <f t="shared" si="84"/>
        <v>16.706931851851859</v>
      </c>
      <c r="L250" s="26">
        <f t="shared" si="97"/>
        <v>-930.47886814814808</v>
      </c>
      <c r="M250" s="26">
        <f t="shared" si="98"/>
        <v>-6487.5054418107002</v>
      </c>
      <c r="N250" s="26">
        <f t="shared" si="85"/>
        <v>0</v>
      </c>
      <c r="O250" s="26">
        <f t="shared" si="99"/>
        <v>606015.49753456807</v>
      </c>
      <c r="P250" s="26">
        <f t="shared" si="86"/>
        <v>-6487.5054418107002</v>
      </c>
      <c r="Q250" s="26">
        <f t="shared" si="100"/>
        <v>-254339.21036312761</v>
      </c>
      <c r="R250" s="26">
        <f t="shared" si="101"/>
        <v>-60779.524209629635</v>
      </c>
      <c r="S250" s="26">
        <f t="shared" si="87"/>
        <v>60779.524209629635</v>
      </c>
      <c r="T250" s="28">
        <f t="shared" si="88"/>
        <v>254339.21036312761</v>
      </c>
      <c r="U250" s="26">
        <f t="shared" si="89"/>
        <v>6357.755332974486</v>
      </c>
      <c r="V250" s="26">
        <f t="shared" si="90"/>
        <v>6039.8675663257618</v>
      </c>
      <c r="W250" s="26">
        <f t="shared" si="90"/>
        <v>5737.8741880094731</v>
      </c>
      <c r="X250" s="26">
        <f t="shared" si="91"/>
        <v>5623.1167042492834</v>
      </c>
      <c r="Y250" s="26">
        <f t="shared" si="92"/>
        <v>5341.9608690368186</v>
      </c>
      <c r="Z250" s="26">
        <f t="shared" si="92"/>
        <v>5074.8628255849771</v>
      </c>
      <c r="AA250" s="26">
        <f t="shared" si="93"/>
        <v>4973.3655690732776</v>
      </c>
      <c r="AB250" s="26">
        <f t="shared" si="102"/>
        <v>194978.1596379235</v>
      </c>
      <c r="AC250" s="26">
        <f t="shared" si="94"/>
        <v>411037.3378966446</v>
      </c>
      <c r="AD250" s="15">
        <f t="shared" si="103"/>
        <v>53756.450187206923</v>
      </c>
      <c r="AO250">
        <f t="shared" si="78"/>
        <v>0</v>
      </c>
      <c r="AP250">
        <f t="shared" si="79"/>
        <v>25.1</v>
      </c>
      <c r="AQ250">
        <f t="shared" si="80"/>
        <v>6.9722222222222223</v>
      </c>
    </row>
    <row r="251" spans="2:43" x14ac:dyDescent="0.3">
      <c r="B251" s="2" t="s">
        <v>42</v>
      </c>
      <c r="C251" s="2">
        <v>248</v>
      </c>
      <c r="D251" s="2">
        <v>248</v>
      </c>
      <c r="E251" s="8">
        <v>22.2</v>
      </c>
      <c r="F251" s="7">
        <f t="shared" si="81"/>
        <v>6.166666666666667</v>
      </c>
      <c r="G251" s="26">
        <f t="shared" si="95"/>
        <v>-0.5833333333333337</v>
      </c>
      <c r="H251" s="26">
        <f t="shared" si="96"/>
        <v>-2.1000000000000014</v>
      </c>
      <c r="I251" s="26">
        <f t="shared" si="82"/>
        <v>-693.00000000000045</v>
      </c>
      <c r="J251" s="26">
        <f t="shared" si="83"/>
        <v>174.8142</v>
      </c>
      <c r="K251" s="26">
        <f t="shared" si="84"/>
        <v>13.069386666666668</v>
      </c>
      <c r="L251" s="26">
        <f t="shared" si="97"/>
        <v>-505.11641333333375</v>
      </c>
      <c r="M251" s="26">
        <f t="shared" si="98"/>
        <v>-3114.8845488888915</v>
      </c>
      <c r="N251" s="26">
        <f t="shared" si="85"/>
        <v>0</v>
      </c>
      <c r="O251" s="26">
        <f t="shared" si="99"/>
        <v>606015.49753456807</v>
      </c>
      <c r="P251" s="26">
        <f t="shared" si="86"/>
        <v>-3114.8845488888915</v>
      </c>
      <c r="Q251" s="26">
        <f t="shared" si="100"/>
        <v>-257454.0949120165</v>
      </c>
      <c r="R251" s="26">
        <f t="shared" si="101"/>
        <v>-63894.408758518526</v>
      </c>
      <c r="S251" s="26">
        <f t="shared" si="87"/>
        <v>63894.408758518526</v>
      </c>
      <c r="T251" s="28">
        <f t="shared" si="88"/>
        <v>257454.0949120165</v>
      </c>
      <c r="U251" s="26">
        <f t="shared" si="89"/>
        <v>3052.5868579111134</v>
      </c>
      <c r="V251" s="26">
        <f t="shared" si="90"/>
        <v>2899.9575150155574</v>
      </c>
      <c r="W251" s="26">
        <f t="shared" si="90"/>
        <v>2754.9596392647795</v>
      </c>
      <c r="X251" s="26">
        <f t="shared" si="91"/>
        <v>2699.8604464794839</v>
      </c>
      <c r="Y251" s="26">
        <f t="shared" si="92"/>
        <v>2564.8674241555095</v>
      </c>
      <c r="Z251" s="26">
        <f t="shared" si="92"/>
        <v>2436.6240529477341</v>
      </c>
      <c r="AA251" s="26">
        <f t="shared" si="93"/>
        <v>2387.8915718887793</v>
      </c>
      <c r="AB251" s="26">
        <f t="shared" si="102"/>
        <v>197366.05120981229</v>
      </c>
      <c r="AC251" s="26">
        <f t="shared" si="94"/>
        <v>408649.44632475579</v>
      </c>
      <c r="AD251" s="15">
        <f t="shared" si="103"/>
        <v>56511.409826471703</v>
      </c>
      <c r="AO251">
        <f t="shared" si="78"/>
        <v>0</v>
      </c>
      <c r="AP251">
        <f t="shared" si="79"/>
        <v>22.2</v>
      </c>
      <c r="AQ251">
        <f t="shared" si="80"/>
        <v>6.1666666666666661</v>
      </c>
    </row>
    <row r="252" spans="2:43" x14ac:dyDescent="0.3">
      <c r="B252" s="2" t="s">
        <v>42</v>
      </c>
      <c r="C252" s="2">
        <v>249</v>
      </c>
      <c r="D252" s="2">
        <v>249</v>
      </c>
      <c r="E252" s="8">
        <v>20.9</v>
      </c>
      <c r="F252" s="7">
        <f t="shared" si="81"/>
        <v>5.8055555555555554</v>
      </c>
      <c r="G252" s="26">
        <f t="shared" si="95"/>
        <v>-0.25000000000000011</v>
      </c>
      <c r="H252" s="26">
        <f t="shared" si="96"/>
        <v>-0.90000000000000036</v>
      </c>
      <c r="I252" s="26">
        <f t="shared" si="82"/>
        <v>-297.00000000000011</v>
      </c>
      <c r="J252" s="26">
        <f t="shared" si="83"/>
        <v>174.8142</v>
      </c>
      <c r="K252" s="26">
        <f t="shared" si="84"/>
        <v>11.583554074074074</v>
      </c>
      <c r="L252" s="26">
        <f t="shared" si="97"/>
        <v>-110.60224592592604</v>
      </c>
      <c r="M252" s="26">
        <f t="shared" si="98"/>
        <v>-642.10748329218177</v>
      </c>
      <c r="N252" s="26">
        <f t="shared" si="85"/>
        <v>0</v>
      </c>
      <c r="O252" s="26">
        <f t="shared" si="99"/>
        <v>606015.49753456807</v>
      </c>
      <c r="P252" s="26">
        <f t="shared" si="86"/>
        <v>-642.10748329218177</v>
      </c>
      <c r="Q252" s="26">
        <f t="shared" si="100"/>
        <v>-258096.20239530868</v>
      </c>
      <c r="R252" s="26">
        <f t="shared" si="101"/>
        <v>-64536.516241810707</v>
      </c>
      <c r="S252" s="26">
        <f t="shared" si="87"/>
        <v>64536.516241810707</v>
      </c>
      <c r="T252" s="28">
        <f t="shared" si="88"/>
        <v>258096.20239530868</v>
      </c>
      <c r="U252" s="26">
        <f t="shared" si="89"/>
        <v>629.26533362633813</v>
      </c>
      <c r="V252" s="26">
        <f t="shared" si="90"/>
        <v>597.80206694502124</v>
      </c>
      <c r="W252" s="26">
        <f t="shared" si="90"/>
        <v>567.91196359777018</v>
      </c>
      <c r="X252" s="26">
        <f t="shared" si="91"/>
        <v>556.55372432581476</v>
      </c>
      <c r="Y252" s="26">
        <f t="shared" si="92"/>
        <v>528.72603810952398</v>
      </c>
      <c r="Z252" s="26">
        <f t="shared" si="92"/>
        <v>502.28973620404776</v>
      </c>
      <c r="AA252" s="26">
        <f t="shared" si="93"/>
        <v>492.24394147996679</v>
      </c>
      <c r="AB252" s="26">
        <f t="shared" si="102"/>
        <v>197858.29515129226</v>
      </c>
      <c r="AC252" s="26">
        <f t="shared" si="94"/>
        <v>408157.20238327584</v>
      </c>
      <c r="AD252" s="15">
        <f t="shared" si="103"/>
        <v>57079.321790069473</v>
      </c>
      <c r="AO252">
        <f t="shared" si="78"/>
        <v>0</v>
      </c>
      <c r="AP252">
        <f t="shared" si="79"/>
        <v>20.9</v>
      </c>
      <c r="AQ252">
        <f t="shared" si="80"/>
        <v>5.8055555555555554</v>
      </c>
    </row>
    <row r="253" spans="2:43" x14ac:dyDescent="0.3">
      <c r="B253" s="2" t="s">
        <v>42</v>
      </c>
      <c r="C253" s="2">
        <v>250</v>
      </c>
      <c r="D253" s="2">
        <v>250</v>
      </c>
      <c r="E253" s="8">
        <v>20.399999999999999</v>
      </c>
      <c r="F253" s="7">
        <f t="shared" si="81"/>
        <v>5.666666666666667</v>
      </c>
      <c r="G253" s="26">
        <f t="shared" si="95"/>
        <v>-0.19444444444444425</v>
      </c>
      <c r="H253" s="26">
        <f t="shared" si="96"/>
        <v>-0.69999999999999929</v>
      </c>
      <c r="I253" s="26">
        <f t="shared" si="82"/>
        <v>-230.99999999999977</v>
      </c>
      <c r="J253" s="26">
        <f t="shared" si="83"/>
        <v>174.8142</v>
      </c>
      <c r="K253" s="26">
        <f t="shared" si="84"/>
        <v>11.035946666666669</v>
      </c>
      <c r="L253" s="26">
        <f t="shared" si="97"/>
        <v>-45.149853333333105</v>
      </c>
      <c r="M253" s="26">
        <f t="shared" si="98"/>
        <v>-255.84916888888762</v>
      </c>
      <c r="N253" s="26">
        <f t="shared" si="85"/>
        <v>0</v>
      </c>
      <c r="O253" s="26">
        <f t="shared" si="99"/>
        <v>606015.49753456807</v>
      </c>
      <c r="P253" s="26">
        <f t="shared" si="86"/>
        <v>-255.84916888888762</v>
      </c>
      <c r="Q253" s="26">
        <f t="shared" si="100"/>
        <v>-258352.05156419755</v>
      </c>
      <c r="R253" s="26">
        <f t="shared" si="101"/>
        <v>-64792.365410699596</v>
      </c>
      <c r="S253" s="26">
        <f t="shared" si="87"/>
        <v>64792.365410699596</v>
      </c>
      <c r="T253" s="28">
        <f t="shared" si="88"/>
        <v>258352.05156419755</v>
      </c>
      <c r="U253" s="26">
        <f t="shared" si="89"/>
        <v>250.73218551110986</v>
      </c>
      <c r="V253" s="26">
        <f t="shared" si="90"/>
        <v>238.19557623555437</v>
      </c>
      <c r="W253" s="26">
        <f t="shared" si="90"/>
        <v>226.28579742377664</v>
      </c>
      <c r="X253" s="26">
        <f t="shared" si="91"/>
        <v>221.76008147530109</v>
      </c>
      <c r="Y253" s="26">
        <f t="shared" si="92"/>
        <v>210.67207740153603</v>
      </c>
      <c r="Z253" s="26">
        <f t="shared" si="92"/>
        <v>200.13847353145923</v>
      </c>
      <c r="AA253" s="26">
        <f t="shared" si="93"/>
        <v>196.13570406083005</v>
      </c>
      <c r="AB253" s="26">
        <f t="shared" si="102"/>
        <v>198054.4308553531</v>
      </c>
      <c r="AC253" s="26">
        <f t="shared" si="94"/>
        <v>407961.06667921494</v>
      </c>
      <c r="AD253" s="15">
        <f t="shared" si="103"/>
        <v>57305.60758749325</v>
      </c>
      <c r="AO253">
        <f t="shared" si="78"/>
        <v>0</v>
      </c>
      <c r="AP253">
        <f t="shared" si="79"/>
        <v>20.399999999999999</v>
      </c>
      <c r="AQ253">
        <f t="shared" si="80"/>
        <v>5.6666666666666661</v>
      </c>
    </row>
    <row r="254" spans="2:43" x14ac:dyDescent="0.3">
      <c r="B254" s="2" t="s">
        <v>42</v>
      </c>
      <c r="C254" s="2">
        <v>251</v>
      </c>
      <c r="D254" s="2">
        <v>251</v>
      </c>
      <c r="E254" s="8">
        <v>19.5</v>
      </c>
      <c r="F254" s="7">
        <f t="shared" si="81"/>
        <v>5.416666666666667</v>
      </c>
      <c r="G254" s="26">
        <f t="shared" si="95"/>
        <v>-0.27777777777777779</v>
      </c>
      <c r="H254" s="26">
        <f t="shared" si="96"/>
        <v>-1</v>
      </c>
      <c r="I254" s="26">
        <f t="shared" si="82"/>
        <v>-330</v>
      </c>
      <c r="J254" s="26">
        <f t="shared" si="83"/>
        <v>174.8142</v>
      </c>
      <c r="K254" s="26">
        <f t="shared" si="84"/>
        <v>10.083666666666669</v>
      </c>
      <c r="L254" s="26">
        <f t="shared" si="97"/>
        <v>-145.10213333333334</v>
      </c>
      <c r="M254" s="26">
        <f t="shared" si="98"/>
        <v>-785.96988888888893</v>
      </c>
      <c r="N254" s="26">
        <f t="shared" si="85"/>
        <v>0</v>
      </c>
      <c r="O254" s="26">
        <f t="shared" si="99"/>
        <v>606015.49753456807</v>
      </c>
      <c r="P254" s="26">
        <f t="shared" si="86"/>
        <v>-785.96988888888893</v>
      </c>
      <c r="Q254" s="26">
        <f t="shared" si="100"/>
        <v>-259138.02145308643</v>
      </c>
      <c r="R254" s="26">
        <f t="shared" si="101"/>
        <v>-65578.335299588492</v>
      </c>
      <c r="S254" s="26">
        <f t="shared" si="87"/>
        <v>65578.335299588492</v>
      </c>
      <c r="T254" s="28">
        <f t="shared" si="88"/>
        <v>259138.02145308643</v>
      </c>
      <c r="U254" s="26">
        <f t="shared" si="89"/>
        <v>770.25049111111116</v>
      </c>
      <c r="V254" s="26">
        <f t="shared" si="90"/>
        <v>731.73796655555554</v>
      </c>
      <c r="W254" s="26">
        <f t="shared" si="90"/>
        <v>695.15106822777773</v>
      </c>
      <c r="X254" s="26">
        <f t="shared" si="91"/>
        <v>681.24804686322216</v>
      </c>
      <c r="Y254" s="26">
        <f t="shared" si="92"/>
        <v>647.18564452006103</v>
      </c>
      <c r="Z254" s="26">
        <f t="shared" si="92"/>
        <v>614.82636229405796</v>
      </c>
      <c r="AA254" s="26">
        <f t="shared" si="93"/>
        <v>602.52983504817678</v>
      </c>
      <c r="AB254" s="26">
        <f t="shared" si="102"/>
        <v>198656.96069040129</v>
      </c>
      <c r="AC254" s="26">
        <f t="shared" si="94"/>
        <v>407358.53684416681</v>
      </c>
      <c r="AD254" s="15">
        <f t="shared" si="103"/>
        <v>58000.758655721031</v>
      </c>
      <c r="AO254">
        <f t="shared" si="78"/>
        <v>0</v>
      </c>
      <c r="AP254">
        <f t="shared" si="79"/>
        <v>19.5</v>
      </c>
      <c r="AQ254">
        <f t="shared" si="80"/>
        <v>5.416666666666667</v>
      </c>
    </row>
    <row r="255" spans="2:43" x14ac:dyDescent="0.3">
      <c r="B255" s="2" t="s">
        <v>42</v>
      </c>
      <c r="C255" s="2">
        <v>252</v>
      </c>
      <c r="D255" s="2">
        <v>252</v>
      </c>
      <c r="E255" s="8">
        <v>18.399999999999999</v>
      </c>
      <c r="F255" s="7">
        <f t="shared" si="81"/>
        <v>5.1111111111111107</v>
      </c>
      <c r="G255" s="26">
        <f t="shared" si="95"/>
        <v>-0.23611111111111099</v>
      </c>
      <c r="H255" s="26">
        <f t="shared" si="96"/>
        <v>-0.84999999999999964</v>
      </c>
      <c r="I255" s="26">
        <f t="shared" si="82"/>
        <v>-280.49999999999989</v>
      </c>
      <c r="J255" s="26">
        <f t="shared" si="83"/>
        <v>174.8142</v>
      </c>
      <c r="K255" s="26">
        <f t="shared" si="84"/>
        <v>8.9781096296296283</v>
      </c>
      <c r="L255" s="26">
        <f t="shared" si="97"/>
        <v>-96.707690370370258</v>
      </c>
      <c r="M255" s="26">
        <f t="shared" si="98"/>
        <v>-494.28375078189237</v>
      </c>
      <c r="N255" s="26">
        <f t="shared" si="85"/>
        <v>0</v>
      </c>
      <c r="O255" s="26">
        <f t="shared" si="99"/>
        <v>606015.49753456807</v>
      </c>
      <c r="P255" s="26">
        <f t="shared" si="86"/>
        <v>-494.28375078189237</v>
      </c>
      <c r="Q255" s="26">
        <f t="shared" si="100"/>
        <v>-259632.30520386834</v>
      </c>
      <c r="R255" s="26">
        <f t="shared" si="101"/>
        <v>-66072.619050370384</v>
      </c>
      <c r="S255" s="26">
        <f t="shared" si="87"/>
        <v>66072.619050370384</v>
      </c>
      <c r="T255" s="28">
        <f t="shared" si="88"/>
        <v>259632.30520386834</v>
      </c>
      <c r="U255" s="26">
        <f t="shared" si="89"/>
        <v>484.39807576625452</v>
      </c>
      <c r="V255" s="26">
        <f t="shared" si="90"/>
        <v>460.17817197794176</v>
      </c>
      <c r="W255" s="26">
        <f t="shared" si="90"/>
        <v>437.16926337904465</v>
      </c>
      <c r="X255" s="26">
        <f t="shared" si="91"/>
        <v>428.42587811146376</v>
      </c>
      <c r="Y255" s="26">
        <f t="shared" si="92"/>
        <v>407.00458420589058</v>
      </c>
      <c r="Z255" s="26">
        <f t="shared" si="92"/>
        <v>386.65435499559601</v>
      </c>
      <c r="AA255" s="26">
        <f t="shared" si="93"/>
        <v>378.92126789568408</v>
      </c>
      <c r="AB255" s="26">
        <f t="shared" si="102"/>
        <v>199035.88195829699</v>
      </c>
      <c r="AC255" s="26">
        <f t="shared" si="94"/>
        <v>406979.61557627108</v>
      </c>
      <c r="AD255" s="15">
        <f t="shared" si="103"/>
        <v>58437.927919100075</v>
      </c>
      <c r="AO255">
        <f t="shared" si="78"/>
        <v>0</v>
      </c>
      <c r="AP255">
        <f t="shared" si="79"/>
        <v>18.399999999999999</v>
      </c>
      <c r="AQ255">
        <f t="shared" si="80"/>
        <v>5.1111111111111107</v>
      </c>
    </row>
    <row r="256" spans="2:43" x14ac:dyDescent="0.3">
      <c r="B256" s="2" t="s">
        <v>42</v>
      </c>
      <c r="C256" s="2">
        <v>253</v>
      </c>
      <c r="D256" s="2">
        <v>253</v>
      </c>
      <c r="E256" s="8">
        <v>17.8</v>
      </c>
      <c r="F256" s="7">
        <f t="shared" si="81"/>
        <v>4.9444444444444446</v>
      </c>
      <c r="G256" s="26">
        <f t="shared" si="95"/>
        <v>-8.3333333333333037E-2</v>
      </c>
      <c r="H256" s="26">
        <f t="shared" si="96"/>
        <v>-0.29999999999999893</v>
      </c>
      <c r="I256" s="26">
        <f t="shared" si="82"/>
        <v>-98.999999999999645</v>
      </c>
      <c r="J256" s="26">
        <f t="shared" si="83"/>
        <v>174.8142</v>
      </c>
      <c r="K256" s="26">
        <f t="shared" si="84"/>
        <v>8.4021274074074093</v>
      </c>
      <c r="L256" s="26">
        <f t="shared" si="97"/>
        <v>84.216327407407761</v>
      </c>
      <c r="M256" s="26">
        <f t="shared" si="98"/>
        <v>416.40295218107173</v>
      </c>
      <c r="N256" s="26">
        <f t="shared" si="85"/>
        <v>416.40295218107173</v>
      </c>
      <c r="O256" s="26">
        <f t="shared" si="99"/>
        <v>606431.90048674913</v>
      </c>
      <c r="P256" s="26">
        <f t="shared" si="86"/>
        <v>0</v>
      </c>
      <c r="Q256" s="26">
        <f t="shared" si="100"/>
        <v>-259632.30520386834</v>
      </c>
      <c r="R256" s="26">
        <f t="shared" si="101"/>
        <v>0</v>
      </c>
      <c r="S256" s="26">
        <f t="shared" si="87"/>
        <v>0</v>
      </c>
      <c r="T256" s="28">
        <f t="shared" si="88"/>
        <v>259632.30520386834</v>
      </c>
      <c r="U256" s="26">
        <f t="shared" si="89"/>
        <v>0</v>
      </c>
      <c r="V256" s="26">
        <f t="shared" si="90"/>
        <v>0</v>
      </c>
      <c r="W256" s="26">
        <f t="shared" si="90"/>
        <v>0</v>
      </c>
      <c r="X256" s="26">
        <f t="shared" si="91"/>
        <v>0</v>
      </c>
      <c r="Y256" s="26">
        <f t="shared" si="92"/>
        <v>0</v>
      </c>
      <c r="Z256" s="26">
        <f t="shared" si="92"/>
        <v>0</v>
      </c>
      <c r="AA256" s="26">
        <f t="shared" si="93"/>
        <v>0</v>
      </c>
      <c r="AB256" s="26">
        <f t="shared" si="102"/>
        <v>199035.88195829699</v>
      </c>
      <c r="AC256" s="26">
        <f t="shared" si="94"/>
        <v>407396.01852845214</v>
      </c>
      <c r="AD256" s="15">
        <f t="shared" si="103"/>
        <v>0</v>
      </c>
      <c r="AO256">
        <f t="shared" si="78"/>
        <v>0</v>
      </c>
      <c r="AP256">
        <f t="shared" si="79"/>
        <v>17.8</v>
      </c>
      <c r="AQ256">
        <f t="shared" si="80"/>
        <v>4.9444444444444446</v>
      </c>
    </row>
    <row r="257" spans="2:43" x14ac:dyDescent="0.3">
      <c r="B257" s="2" t="s">
        <v>42</v>
      </c>
      <c r="C257" s="2">
        <v>254</v>
      </c>
      <c r="D257" s="2">
        <v>254</v>
      </c>
      <c r="E257" s="8">
        <v>17.8</v>
      </c>
      <c r="F257" s="7">
        <f t="shared" si="81"/>
        <v>4.9444444444444446</v>
      </c>
      <c r="G257" s="26">
        <f t="shared" si="95"/>
        <v>-5.5555555555555851E-2</v>
      </c>
      <c r="H257" s="26">
        <f t="shared" si="96"/>
        <v>-0.20000000000000107</v>
      </c>
      <c r="I257" s="26">
        <f t="shared" si="82"/>
        <v>-66.000000000000355</v>
      </c>
      <c r="J257" s="26">
        <f t="shared" si="83"/>
        <v>174.8142</v>
      </c>
      <c r="K257" s="26">
        <f t="shared" si="84"/>
        <v>8.4021274074074093</v>
      </c>
      <c r="L257" s="26">
        <f t="shared" si="97"/>
        <v>117.21632740740705</v>
      </c>
      <c r="M257" s="26">
        <f t="shared" si="98"/>
        <v>579.56961884773489</v>
      </c>
      <c r="N257" s="26">
        <f t="shared" si="85"/>
        <v>579.56961884773489</v>
      </c>
      <c r="O257" s="26">
        <f t="shared" si="99"/>
        <v>607011.47010559682</v>
      </c>
      <c r="P257" s="26">
        <f t="shared" si="86"/>
        <v>0</v>
      </c>
      <c r="Q257" s="26">
        <f t="shared" si="100"/>
        <v>-259632.30520386834</v>
      </c>
      <c r="R257" s="26">
        <f t="shared" si="101"/>
        <v>0</v>
      </c>
      <c r="S257" s="26">
        <f t="shared" si="87"/>
        <v>0</v>
      </c>
      <c r="T257" s="28">
        <f t="shared" si="88"/>
        <v>259632.30520386834</v>
      </c>
      <c r="U257" s="26">
        <f t="shared" si="89"/>
        <v>0</v>
      </c>
      <c r="V257" s="26">
        <f t="shared" si="90"/>
        <v>0</v>
      </c>
      <c r="W257" s="26">
        <f t="shared" si="90"/>
        <v>0</v>
      </c>
      <c r="X257" s="26">
        <f t="shared" si="91"/>
        <v>0</v>
      </c>
      <c r="Y257" s="26">
        <f t="shared" si="92"/>
        <v>0</v>
      </c>
      <c r="Z257" s="26">
        <f t="shared" si="92"/>
        <v>0</v>
      </c>
      <c r="AA257" s="26">
        <f t="shared" si="93"/>
        <v>0</v>
      </c>
      <c r="AB257" s="26">
        <f t="shared" si="102"/>
        <v>199035.88195829699</v>
      </c>
      <c r="AC257" s="26">
        <f t="shared" si="94"/>
        <v>407975.58814729983</v>
      </c>
      <c r="AD257" s="15">
        <f t="shared" si="103"/>
        <v>0</v>
      </c>
      <c r="AO257">
        <f t="shared" si="78"/>
        <v>0</v>
      </c>
      <c r="AP257">
        <f t="shared" si="79"/>
        <v>17.8</v>
      </c>
      <c r="AQ257">
        <f t="shared" si="80"/>
        <v>4.9444444444444446</v>
      </c>
    </row>
    <row r="258" spans="2:43" x14ac:dyDescent="0.3">
      <c r="B258" s="2" t="s">
        <v>42</v>
      </c>
      <c r="C258" s="2">
        <v>255</v>
      </c>
      <c r="D258" s="2">
        <v>255</v>
      </c>
      <c r="E258" s="8">
        <v>17.399999999999999</v>
      </c>
      <c r="F258" s="7">
        <f t="shared" si="81"/>
        <v>4.833333333333333</v>
      </c>
      <c r="G258" s="26">
        <f t="shared" si="95"/>
        <v>-0.29166666666666685</v>
      </c>
      <c r="H258" s="26">
        <f t="shared" si="96"/>
        <v>-1.0500000000000007</v>
      </c>
      <c r="I258" s="26">
        <f t="shared" si="82"/>
        <v>-346.50000000000023</v>
      </c>
      <c r="J258" s="26">
        <f t="shared" si="83"/>
        <v>174.8142</v>
      </c>
      <c r="K258" s="26">
        <f t="shared" si="84"/>
        <v>8.0287466666666667</v>
      </c>
      <c r="L258" s="26">
        <f t="shared" si="97"/>
        <v>-163.65705333333355</v>
      </c>
      <c r="M258" s="26">
        <f t="shared" si="98"/>
        <v>-791.00909111111207</v>
      </c>
      <c r="N258" s="26">
        <f t="shared" si="85"/>
        <v>0</v>
      </c>
      <c r="O258" s="26">
        <f t="shared" si="99"/>
        <v>607011.47010559682</v>
      </c>
      <c r="P258" s="26">
        <f t="shared" si="86"/>
        <v>-791.00909111111207</v>
      </c>
      <c r="Q258" s="26">
        <f t="shared" si="100"/>
        <v>-260423.31429497944</v>
      </c>
      <c r="R258" s="26">
        <f t="shared" si="101"/>
        <v>-791.00909111111207</v>
      </c>
      <c r="S258" s="26">
        <f t="shared" si="87"/>
        <v>791.00909111111207</v>
      </c>
      <c r="T258" s="28">
        <f t="shared" si="88"/>
        <v>260423.31429497944</v>
      </c>
      <c r="U258" s="26">
        <f t="shared" si="89"/>
        <v>775.18890928888982</v>
      </c>
      <c r="V258" s="26">
        <f t="shared" si="90"/>
        <v>736.42946382444529</v>
      </c>
      <c r="W258" s="26">
        <f t="shared" si="90"/>
        <v>699.60799063322304</v>
      </c>
      <c r="X258" s="26">
        <f t="shared" si="91"/>
        <v>685.61583082055859</v>
      </c>
      <c r="Y258" s="26">
        <f t="shared" si="92"/>
        <v>651.33503927953063</v>
      </c>
      <c r="Z258" s="26">
        <f t="shared" si="92"/>
        <v>618.76828731555406</v>
      </c>
      <c r="AA258" s="26">
        <f t="shared" si="93"/>
        <v>606.39292156924296</v>
      </c>
      <c r="AB258" s="26">
        <f t="shared" si="102"/>
        <v>199642.27487986622</v>
      </c>
      <c r="AC258" s="26">
        <f t="shared" si="94"/>
        <v>407369.1952257306</v>
      </c>
      <c r="AD258" s="15">
        <f t="shared" si="103"/>
        <v>699.60799063322304</v>
      </c>
      <c r="AO258">
        <f t="shared" si="78"/>
        <v>0</v>
      </c>
      <c r="AP258">
        <f t="shared" si="79"/>
        <v>17.399999999999999</v>
      </c>
      <c r="AQ258">
        <f t="shared" si="80"/>
        <v>4.833333333333333</v>
      </c>
    </row>
    <row r="259" spans="2:43" x14ac:dyDescent="0.3">
      <c r="B259" s="2" t="s">
        <v>42</v>
      </c>
      <c r="C259" s="2">
        <v>256</v>
      </c>
      <c r="D259" s="2">
        <v>256</v>
      </c>
      <c r="E259" s="8">
        <v>15.7</v>
      </c>
      <c r="F259" s="7">
        <f t="shared" si="81"/>
        <v>4.3611111111111107</v>
      </c>
      <c r="G259" s="26">
        <f t="shared" si="95"/>
        <v>-0.40277777777777757</v>
      </c>
      <c r="H259" s="26">
        <f t="shared" si="96"/>
        <v>-1.4499999999999993</v>
      </c>
      <c r="I259" s="26">
        <f t="shared" si="82"/>
        <v>-478.49999999999977</v>
      </c>
      <c r="J259" s="26">
        <f t="shared" si="83"/>
        <v>174.8142</v>
      </c>
      <c r="K259" s="26">
        <f t="shared" si="84"/>
        <v>6.5365496296296293</v>
      </c>
      <c r="L259" s="26">
        <f t="shared" si="97"/>
        <v>-297.14925037037011</v>
      </c>
      <c r="M259" s="26">
        <f t="shared" si="98"/>
        <v>-1295.9008974485585</v>
      </c>
      <c r="N259" s="26">
        <f t="shared" si="85"/>
        <v>0</v>
      </c>
      <c r="O259" s="26">
        <f t="shared" si="99"/>
        <v>607011.47010559682</v>
      </c>
      <c r="P259" s="26">
        <f t="shared" si="86"/>
        <v>-1295.9008974485585</v>
      </c>
      <c r="Q259" s="26">
        <f t="shared" si="100"/>
        <v>-261719.215192428</v>
      </c>
      <c r="R259" s="26">
        <f t="shared" si="101"/>
        <v>-2086.9099885596706</v>
      </c>
      <c r="S259" s="26">
        <f t="shared" si="87"/>
        <v>2086.9099885596706</v>
      </c>
      <c r="T259" s="28">
        <f t="shared" si="88"/>
        <v>261719.215192428</v>
      </c>
      <c r="U259" s="26">
        <f t="shared" si="89"/>
        <v>1269.9828794995872</v>
      </c>
      <c r="V259" s="26">
        <f t="shared" si="90"/>
        <v>1206.4837355246077</v>
      </c>
      <c r="W259" s="26">
        <f t="shared" si="90"/>
        <v>1146.1595487483773</v>
      </c>
      <c r="X259" s="26">
        <f t="shared" si="91"/>
        <v>1123.2363577734097</v>
      </c>
      <c r="Y259" s="26">
        <f t="shared" si="92"/>
        <v>1067.0745398847391</v>
      </c>
      <c r="Z259" s="26">
        <f t="shared" si="92"/>
        <v>1013.7208128905021</v>
      </c>
      <c r="AA259" s="26">
        <f t="shared" si="93"/>
        <v>993.44639663269209</v>
      </c>
      <c r="AB259" s="26">
        <f t="shared" si="102"/>
        <v>200635.72127649892</v>
      </c>
      <c r="AC259" s="26">
        <f t="shared" si="94"/>
        <v>406375.74882909789</v>
      </c>
      <c r="AD259" s="15">
        <f t="shared" si="103"/>
        <v>1845.7675393816003</v>
      </c>
      <c r="AO259">
        <f t="shared" ref="AO259:AO322" si="104">IF(E259&lt;1,1,0)</f>
        <v>0</v>
      </c>
      <c r="AP259">
        <f t="shared" ref="AP259:AP322" si="105">IF(AO259=1,"",E259)</f>
        <v>15.7</v>
      </c>
      <c r="AQ259">
        <f t="shared" ref="AQ259:AQ322" si="106">E259/3.6</f>
        <v>4.3611111111111107</v>
      </c>
    </row>
    <row r="260" spans="2:43" x14ac:dyDescent="0.3">
      <c r="B260" s="2" t="s">
        <v>42</v>
      </c>
      <c r="C260" s="2">
        <v>257</v>
      </c>
      <c r="D260" s="2">
        <v>257</v>
      </c>
      <c r="E260" s="8">
        <v>14.5</v>
      </c>
      <c r="F260" s="7">
        <f t="shared" ref="F260:F323" si="107">E260*(1000/3600)</f>
        <v>4.0277777777777777</v>
      </c>
      <c r="G260" s="26">
        <f t="shared" si="95"/>
        <v>-4.1666666666666519E-2</v>
      </c>
      <c r="H260" s="26">
        <f t="shared" si="96"/>
        <v>-0.14999999999999947</v>
      </c>
      <c r="I260" s="26">
        <f t="shared" ref="I260:I323" si="108">$AF$12*G260</f>
        <v>-49.499999999999822</v>
      </c>
      <c r="J260" s="26">
        <f t="shared" ref="J260:J323" si="109">$AF$12*9.81*$AF$14</f>
        <v>174.8142</v>
      </c>
      <c r="K260" s="26">
        <f t="shared" ref="K260:K323" si="110">0.5*$AF$15*$AF$16*$AF$13*(F260^2)</f>
        <v>5.5755185185185194</v>
      </c>
      <c r="L260" s="26">
        <f t="shared" si="97"/>
        <v>130.88971851851869</v>
      </c>
      <c r="M260" s="26">
        <f t="shared" si="98"/>
        <v>527.1946995884781</v>
      </c>
      <c r="N260" s="26">
        <f t="shared" ref="N260:N323" si="111">IF(M260&gt;0,M260,0)</f>
        <v>527.1946995884781</v>
      </c>
      <c r="O260" s="26">
        <f t="shared" si="99"/>
        <v>607538.66480518528</v>
      </c>
      <c r="P260" s="26">
        <f t="shared" ref="P260:P323" si="112">IF(M260&lt;0,M260,0)</f>
        <v>0</v>
      </c>
      <c r="Q260" s="26">
        <f t="shared" si="100"/>
        <v>-261719.215192428</v>
      </c>
      <c r="R260" s="26">
        <f t="shared" si="101"/>
        <v>0</v>
      </c>
      <c r="S260" s="26">
        <f t="shared" ref="S260:S323" si="113">ABS(R260)</f>
        <v>0</v>
      </c>
      <c r="T260" s="28">
        <f t="shared" ref="T260:T323" si="114">ABS(Q260)</f>
        <v>261719.215192428</v>
      </c>
      <c r="U260" s="26">
        <f t="shared" ref="U260:U323" si="115">P260*-0.98</f>
        <v>0</v>
      </c>
      <c r="V260" s="26">
        <f t="shared" ref="V260:W323" si="116">U260*0.95</f>
        <v>0</v>
      </c>
      <c r="W260" s="26">
        <f t="shared" si="116"/>
        <v>0</v>
      </c>
      <c r="X260" s="26">
        <f t="shared" ref="X260:X323" si="117">W260*0.98</f>
        <v>0</v>
      </c>
      <c r="Y260" s="26">
        <f t="shared" ref="Y260:Z323" si="118">X260*0.95</f>
        <v>0</v>
      </c>
      <c r="Z260" s="26">
        <f t="shared" si="118"/>
        <v>0</v>
      </c>
      <c r="AA260" s="26">
        <f t="shared" ref="AA260:AA323" si="119">Z260*0.98</f>
        <v>0</v>
      </c>
      <c r="AB260" s="26">
        <f t="shared" si="102"/>
        <v>200635.72127649892</v>
      </c>
      <c r="AC260" s="26">
        <f t="shared" ref="AC260:AC323" si="120">O260-AB260</f>
        <v>406902.94352868636</v>
      </c>
      <c r="AD260" s="15">
        <f t="shared" si="103"/>
        <v>0</v>
      </c>
      <c r="AO260">
        <f t="shared" si="104"/>
        <v>0</v>
      </c>
      <c r="AP260">
        <f t="shared" si="105"/>
        <v>14.5</v>
      </c>
      <c r="AQ260">
        <f t="shared" si="106"/>
        <v>4.0277777777777777</v>
      </c>
    </row>
    <row r="261" spans="2:43" x14ac:dyDescent="0.3">
      <c r="B261" s="2" t="s">
        <v>42</v>
      </c>
      <c r="C261" s="2">
        <v>258</v>
      </c>
      <c r="D261" s="2">
        <v>258</v>
      </c>
      <c r="E261" s="8">
        <v>15.4</v>
      </c>
      <c r="F261" s="7">
        <f t="shared" si="107"/>
        <v>4.2777777777777777</v>
      </c>
      <c r="G261" s="26">
        <f t="shared" ref="G261:G324" si="121">($E262-$E260)/2/3.6</f>
        <v>0.47222222222222199</v>
      </c>
      <c r="H261" s="26">
        <f t="shared" ref="H261:H324" si="122">($E262-$E260)/2</f>
        <v>1.6999999999999993</v>
      </c>
      <c r="I261" s="26">
        <f t="shared" si="108"/>
        <v>560.99999999999977</v>
      </c>
      <c r="J261" s="26">
        <f t="shared" si="109"/>
        <v>174.8142</v>
      </c>
      <c r="K261" s="26">
        <f t="shared" si="110"/>
        <v>6.2891318518518524</v>
      </c>
      <c r="L261" s="26">
        <f t="shared" ref="L261:L324" si="123">I261+J261+K261</f>
        <v>742.10333185185164</v>
      </c>
      <c r="M261" s="26">
        <f t="shared" ref="M261:M324" si="124">(L261*F261)</f>
        <v>3174.5531418106984</v>
      </c>
      <c r="N261" s="26">
        <f t="shared" si="111"/>
        <v>3174.5531418106984</v>
      </c>
      <c r="O261" s="26">
        <f t="shared" ref="O261:O324" si="125">O260+N261</f>
        <v>610713.21794699598</v>
      </c>
      <c r="P261" s="26">
        <f t="shared" si="112"/>
        <v>0</v>
      </c>
      <c r="Q261" s="26">
        <f t="shared" ref="Q261:Q324" si="126">Q260+P261</f>
        <v>-261719.215192428</v>
      </c>
      <c r="R261" s="26">
        <f t="shared" ref="R261:R324" si="127">IF(P261=0,0,R260+P261)</f>
        <v>0</v>
      </c>
      <c r="S261" s="26">
        <f t="shared" si="113"/>
        <v>0</v>
      </c>
      <c r="T261" s="28">
        <f t="shared" si="114"/>
        <v>261719.215192428</v>
      </c>
      <c r="U261" s="26">
        <f t="shared" si="115"/>
        <v>0</v>
      </c>
      <c r="V261" s="26">
        <f t="shared" si="116"/>
        <v>0</v>
      </c>
      <c r="W261" s="26">
        <f t="shared" si="116"/>
        <v>0</v>
      </c>
      <c r="X261" s="26">
        <f t="shared" si="117"/>
        <v>0</v>
      </c>
      <c r="Y261" s="26">
        <f t="shared" si="118"/>
        <v>0</v>
      </c>
      <c r="Z261" s="26">
        <f t="shared" si="118"/>
        <v>0</v>
      </c>
      <c r="AA261" s="26">
        <f t="shared" si="119"/>
        <v>0</v>
      </c>
      <c r="AB261" s="26">
        <f t="shared" ref="AB261:AB324" si="128">AB260+AA261</f>
        <v>200635.72127649892</v>
      </c>
      <c r="AC261" s="26">
        <f t="shared" si="120"/>
        <v>410077.49667049706</v>
      </c>
      <c r="AD261" s="15">
        <f t="shared" ref="AD261:AD324" si="129">IF(W261=0,0,AD260+W261)</f>
        <v>0</v>
      </c>
      <c r="AO261">
        <f t="shared" si="104"/>
        <v>0</v>
      </c>
      <c r="AP261">
        <f t="shared" si="105"/>
        <v>15.4</v>
      </c>
      <c r="AQ261">
        <f t="shared" si="106"/>
        <v>4.2777777777777777</v>
      </c>
    </row>
    <row r="262" spans="2:43" x14ac:dyDescent="0.3">
      <c r="B262" s="2" t="s">
        <v>42</v>
      </c>
      <c r="C262" s="2">
        <v>259</v>
      </c>
      <c r="D262" s="2">
        <v>259</v>
      </c>
      <c r="E262" s="8">
        <v>17.899999999999999</v>
      </c>
      <c r="F262" s="7">
        <f t="shared" si="107"/>
        <v>4.9722222222222223</v>
      </c>
      <c r="G262" s="26">
        <f t="shared" si="121"/>
        <v>0.72222222222222232</v>
      </c>
      <c r="H262" s="26">
        <f t="shared" si="122"/>
        <v>2.6000000000000005</v>
      </c>
      <c r="I262" s="26">
        <f t="shared" si="108"/>
        <v>858.00000000000011</v>
      </c>
      <c r="J262" s="26">
        <f t="shared" si="109"/>
        <v>174.8142</v>
      </c>
      <c r="K262" s="26">
        <f t="shared" si="110"/>
        <v>8.4967985185185189</v>
      </c>
      <c r="L262" s="26">
        <f t="shared" si="123"/>
        <v>1041.3109985185185</v>
      </c>
      <c r="M262" s="26">
        <f t="shared" si="124"/>
        <v>5177.6296870781898</v>
      </c>
      <c r="N262" s="26">
        <f t="shared" si="111"/>
        <v>5177.6296870781898</v>
      </c>
      <c r="O262" s="26">
        <f t="shared" si="125"/>
        <v>615890.84763407416</v>
      </c>
      <c r="P262" s="26">
        <f t="shared" si="112"/>
        <v>0</v>
      </c>
      <c r="Q262" s="26">
        <f t="shared" si="126"/>
        <v>-261719.215192428</v>
      </c>
      <c r="R262" s="26">
        <f t="shared" si="127"/>
        <v>0</v>
      </c>
      <c r="S262" s="26">
        <f t="shared" si="113"/>
        <v>0</v>
      </c>
      <c r="T262" s="28">
        <f t="shared" si="114"/>
        <v>261719.215192428</v>
      </c>
      <c r="U262" s="26">
        <f t="shared" si="115"/>
        <v>0</v>
      </c>
      <c r="V262" s="26">
        <f t="shared" si="116"/>
        <v>0</v>
      </c>
      <c r="W262" s="26">
        <f t="shared" si="116"/>
        <v>0</v>
      </c>
      <c r="X262" s="26">
        <f t="shared" si="117"/>
        <v>0</v>
      </c>
      <c r="Y262" s="26">
        <f t="shared" si="118"/>
        <v>0</v>
      </c>
      <c r="Z262" s="26">
        <f t="shared" si="118"/>
        <v>0</v>
      </c>
      <c r="AA262" s="26">
        <f t="shared" si="119"/>
        <v>0</v>
      </c>
      <c r="AB262" s="26">
        <f t="shared" si="128"/>
        <v>200635.72127649892</v>
      </c>
      <c r="AC262" s="26">
        <f t="shared" si="120"/>
        <v>415255.12635757524</v>
      </c>
      <c r="AD262" s="15">
        <f t="shared" si="129"/>
        <v>0</v>
      </c>
      <c r="AO262">
        <f t="shared" si="104"/>
        <v>0</v>
      </c>
      <c r="AP262">
        <f t="shared" si="105"/>
        <v>17.899999999999999</v>
      </c>
      <c r="AQ262">
        <f t="shared" si="106"/>
        <v>4.9722222222222214</v>
      </c>
    </row>
    <row r="263" spans="2:43" x14ac:dyDescent="0.3">
      <c r="B263" s="2" t="s">
        <v>42</v>
      </c>
      <c r="C263" s="2">
        <v>260</v>
      </c>
      <c r="D263" s="2">
        <v>260</v>
      </c>
      <c r="E263" s="8">
        <v>20.6</v>
      </c>
      <c r="F263" s="7">
        <f t="shared" si="107"/>
        <v>5.7222222222222232</v>
      </c>
      <c r="G263" s="26">
        <f t="shared" si="121"/>
        <v>0.73611111111111116</v>
      </c>
      <c r="H263" s="26">
        <f t="shared" si="122"/>
        <v>2.6500000000000004</v>
      </c>
      <c r="I263" s="26">
        <f t="shared" si="108"/>
        <v>874.50000000000011</v>
      </c>
      <c r="J263" s="26">
        <f t="shared" si="109"/>
        <v>174.8142</v>
      </c>
      <c r="K263" s="26">
        <f t="shared" si="110"/>
        <v>11.253398518518523</v>
      </c>
      <c r="L263" s="26">
        <f t="shared" si="123"/>
        <v>1060.5675985185185</v>
      </c>
      <c r="M263" s="26">
        <f t="shared" si="124"/>
        <v>6068.8034804115232</v>
      </c>
      <c r="N263" s="26">
        <f t="shared" si="111"/>
        <v>6068.8034804115232</v>
      </c>
      <c r="O263" s="26">
        <f t="shared" si="125"/>
        <v>621959.65111448569</v>
      </c>
      <c r="P263" s="26">
        <f t="shared" si="112"/>
        <v>0</v>
      </c>
      <c r="Q263" s="26">
        <f t="shared" si="126"/>
        <v>-261719.215192428</v>
      </c>
      <c r="R263" s="26">
        <f t="shared" si="127"/>
        <v>0</v>
      </c>
      <c r="S263" s="26">
        <f t="shared" si="113"/>
        <v>0</v>
      </c>
      <c r="T263" s="28">
        <f t="shared" si="114"/>
        <v>261719.215192428</v>
      </c>
      <c r="U263" s="26">
        <f t="shared" si="115"/>
        <v>0</v>
      </c>
      <c r="V263" s="26">
        <f t="shared" si="116"/>
        <v>0</v>
      </c>
      <c r="W263" s="26">
        <f t="shared" si="116"/>
        <v>0</v>
      </c>
      <c r="X263" s="26">
        <f t="shared" si="117"/>
        <v>0</v>
      </c>
      <c r="Y263" s="26">
        <f t="shared" si="118"/>
        <v>0</v>
      </c>
      <c r="Z263" s="26">
        <f t="shared" si="118"/>
        <v>0</v>
      </c>
      <c r="AA263" s="26">
        <f t="shared" si="119"/>
        <v>0</v>
      </c>
      <c r="AB263" s="26">
        <f t="shared" si="128"/>
        <v>200635.72127649892</v>
      </c>
      <c r="AC263" s="26">
        <f t="shared" si="120"/>
        <v>421323.92983798677</v>
      </c>
      <c r="AD263" s="15">
        <f t="shared" si="129"/>
        <v>0</v>
      </c>
      <c r="AO263">
        <f t="shared" si="104"/>
        <v>0</v>
      </c>
      <c r="AP263">
        <f t="shared" si="105"/>
        <v>20.6</v>
      </c>
      <c r="AQ263">
        <f t="shared" si="106"/>
        <v>5.7222222222222223</v>
      </c>
    </row>
    <row r="264" spans="2:43" x14ac:dyDescent="0.3">
      <c r="B264" s="2" t="s">
        <v>42</v>
      </c>
      <c r="C264" s="2">
        <v>261</v>
      </c>
      <c r="D264" s="2">
        <v>261</v>
      </c>
      <c r="E264" s="8">
        <v>23.2</v>
      </c>
      <c r="F264" s="7">
        <f t="shared" si="107"/>
        <v>6.4444444444444446</v>
      </c>
      <c r="G264" s="26">
        <f t="shared" si="121"/>
        <v>0.70833333333333304</v>
      </c>
      <c r="H264" s="26">
        <f t="shared" si="122"/>
        <v>2.5499999999999989</v>
      </c>
      <c r="I264" s="26">
        <f t="shared" si="108"/>
        <v>841.49999999999966</v>
      </c>
      <c r="J264" s="26">
        <f t="shared" si="109"/>
        <v>174.8142</v>
      </c>
      <c r="K264" s="26">
        <f t="shared" si="110"/>
        <v>14.273327407407411</v>
      </c>
      <c r="L264" s="26">
        <f t="shared" si="123"/>
        <v>1030.5875274074072</v>
      </c>
      <c r="M264" s="26">
        <f t="shared" si="124"/>
        <v>6641.5640655144016</v>
      </c>
      <c r="N264" s="26">
        <f t="shared" si="111"/>
        <v>6641.5640655144016</v>
      </c>
      <c r="O264" s="26">
        <f t="shared" si="125"/>
        <v>628601.21518000006</v>
      </c>
      <c r="P264" s="26">
        <f t="shared" si="112"/>
        <v>0</v>
      </c>
      <c r="Q264" s="26">
        <f t="shared" si="126"/>
        <v>-261719.215192428</v>
      </c>
      <c r="R264" s="26">
        <f t="shared" si="127"/>
        <v>0</v>
      </c>
      <c r="S264" s="26">
        <f t="shared" si="113"/>
        <v>0</v>
      </c>
      <c r="T264" s="28">
        <f t="shared" si="114"/>
        <v>261719.215192428</v>
      </c>
      <c r="U264" s="26">
        <f t="shared" si="115"/>
        <v>0</v>
      </c>
      <c r="V264" s="26">
        <f t="shared" si="116"/>
        <v>0</v>
      </c>
      <c r="W264" s="26">
        <f t="shared" si="116"/>
        <v>0</v>
      </c>
      <c r="X264" s="26">
        <f t="shared" si="117"/>
        <v>0</v>
      </c>
      <c r="Y264" s="26">
        <f t="shared" si="118"/>
        <v>0</v>
      </c>
      <c r="Z264" s="26">
        <f t="shared" si="118"/>
        <v>0</v>
      </c>
      <c r="AA264" s="26">
        <f t="shared" si="119"/>
        <v>0</v>
      </c>
      <c r="AB264" s="26">
        <f t="shared" si="128"/>
        <v>200635.72127649892</v>
      </c>
      <c r="AC264" s="26">
        <f t="shared" si="120"/>
        <v>427965.49390350113</v>
      </c>
      <c r="AD264" s="15">
        <f t="shared" si="129"/>
        <v>0</v>
      </c>
      <c r="AO264">
        <f t="shared" si="104"/>
        <v>0</v>
      </c>
      <c r="AP264">
        <f t="shared" si="105"/>
        <v>23.2</v>
      </c>
      <c r="AQ264">
        <f t="shared" si="106"/>
        <v>6.4444444444444438</v>
      </c>
    </row>
    <row r="265" spans="2:43" x14ac:dyDescent="0.3">
      <c r="B265" s="2" t="s">
        <v>42</v>
      </c>
      <c r="C265" s="2">
        <v>262</v>
      </c>
      <c r="D265" s="2">
        <v>262</v>
      </c>
      <c r="E265" s="8">
        <v>25.7</v>
      </c>
      <c r="F265" s="7">
        <f t="shared" si="107"/>
        <v>7.1388888888888893</v>
      </c>
      <c r="G265" s="26">
        <f t="shared" si="121"/>
        <v>0.76388888888888884</v>
      </c>
      <c r="H265" s="26">
        <f t="shared" si="122"/>
        <v>2.75</v>
      </c>
      <c r="I265" s="26">
        <f t="shared" si="108"/>
        <v>907.49999999999989</v>
      </c>
      <c r="J265" s="26">
        <f t="shared" si="109"/>
        <v>174.8142</v>
      </c>
      <c r="K265" s="26">
        <f t="shared" si="110"/>
        <v>17.515216296296302</v>
      </c>
      <c r="L265" s="26">
        <f t="shared" si="123"/>
        <v>1099.8294162962961</v>
      </c>
      <c r="M265" s="26">
        <f t="shared" si="124"/>
        <v>7851.5599996707815</v>
      </c>
      <c r="N265" s="26">
        <f t="shared" si="111"/>
        <v>7851.5599996707815</v>
      </c>
      <c r="O265" s="26">
        <f t="shared" si="125"/>
        <v>636452.77517967089</v>
      </c>
      <c r="P265" s="26">
        <f t="shared" si="112"/>
        <v>0</v>
      </c>
      <c r="Q265" s="26">
        <f t="shared" si="126"/>
        <v>-261719.215192428</v>
      </c>
      <c r="R265" s="26">
        <f t="shared" si="127"/>
        <v>0</v>
      </c>
      <c r="S265" s="26">
        <f t="shared" si="113"/>
        <v>0</v>
      </c>
      <c r="T265" s="28">
        <f t="shared" si="114"/>
        <v>261719.215192428</v>
      </c>
      <c r="U265" s="26">
        <f t="shared" si="115"/>
        <v>0</v>
      </c>
      <c r="V265" s="26">
        <f t="shared" si="116"/>
        <v>0</v>
      </c>
      <c r="W265" s="26">
        <f t="shared" si="116"/>
        <v>0</v>
      </c>
      <c r="X265" s="26">
        <f t="shared" si="117"/>
        <v>0</v>
      </c>
      <c r="Y265" s="26">
        <f t="shared" si="118"/>
        <v>0</v>
      </c>
      <c r="Z265" s="26">
        <f t="shared" si="118"/>
        <v>0</v>
      </c>
      <c r="AA265" s="26">
        <f t="shared" si="119"/>
        <v>0</v>
      </c>
      <c r="AB265" s="26">
        <f t="shared" si="128"/>
        <v>200635.72127649892</v>
      </c>
      <c r="AC265" s="26">
        <f t="shared" si="120"/>
        <v>435817.05390317197</v>
      </c>
      <c r="AD265" s="15">
        <f t="shared" si="129"/>
        <v>0</v>
      </c>
      <c r="AO265">
        <f t="shared" si="104"/>
        <v>0</v>
      </c>
      <c r="AP265">
        <f t="shared" si="105"/>
        <v>25.7</v>
      </c>
      <c r="AQ265">
        <f t="shared" si="106"/>
        <v>7.1388888888888884</v>
      </c>
    </row>
    <row r="266" spans="2:43" x14ac:dyDescent="0.3">
      <c r="B266" s="2" t="s">
        <v>42</v>
      </c>
      <c r="C266" s="2">
        <v>263</v>
      </c>
      <c r="D266" s="2">
        <v>263</v>
      </c>
      <c r="E266" s="8">
        <v>28.7</v>
      </c>
      <c r="F266" s="7">
        <f t="shared" si="107"/>
        <v>7.9722222222222223</v>
      </c>
      <c r="G266" s="26">
        <f t="shared" si="121"/>
        <v>0.94444444444444453</v>
      </c>
      <c r="H266" s="26">
        <f t="shared" si="122"/>
        <v>3.4000000000000004</v>
      </c>
      <c r="I266" s="26">
        <f t="shared" si="108"/>
        <v>1122</v>
      </c>
      <c r="J266" s="26">
        <f t="shared" si="109"/>
        <v>174.8142</v>
      </c>
      <c r="K266" s="26">
        <f t="shared" si="110"/>
        <v>21.843038518518522</v>
      </c>
      <c r="L266" s="26">
        <f t="shared" si="123"/>
        <v>1318.6572385185186</v>
      </c>
      <c r="M266" s="26">
        <f t="shared" si="124"/>
        <v>10512.628540411524</v>
      </c>
      <c r="N266" s="26">
        <f t="shared" si="111"/>
        <v>10512.628540411524</v>
      </c>
      <c r="O266" s="26">
        <f t="shared" si="125"/>
        <v>646965.40372008237</v>
      </c>
      <c r="P266" s="26">
        <f t="shared" si="112"/>
        <v>0</v>
      </c>
      <c r="Q266" s="26">
        <f t="shared" si="126"/>
        <v>-261719.215192428</v>
      </c>
      <c r="R266" s="26">
        <f t="shared" si="127"/>
        <v>0</v>
      </c>
      <c r="S266" s="26">
        <f t="shared" si="113"/>
        <v>0</v>
      </c>
      <c r="T266" s="28">
        <f t="shared" si="114"/>
        <v>261719.215192428</v>
      </c>
      <c r="U266" s="26">
        <f t="shared" si="115"/>
        <v>0</v>
      </c>
      <c r="V266" s="26">
        <f t="shared" si="116"/>
        <v>0</v>
      </c>
      <c r="W266" s="26">
        <f t="shared" si="116"/>
        <v>0</v>
      </c>
      <c r="X266" s="26">
        <f t="shared" si="117"/>
        <v>0</v>
      </c>
      <c r="Y266" s="26">
        <f t="shared" si="118"/>
        <v>0</v>
      </c>
      <c r="Z266" s="26">
        <f t="shared" si="118"/>
        <v>0</v>
      </c>
      <c r="AA266" s="26">
        <f t="shared" si="119"/>
        <v>0</v>
      </c>
      <c r="AB266" s="26">
        <f t="shared" si="128"/>
        <v>200635.72127649892</v>
      </c>
      <c r="AC266" s="26">
        <f t="shared" si="120"/>
        <v>446329.68244358344</v>
      </c>
      <c r="AD266" s="15">
        <f t="shared" si="129"/>
        <v>0</v>
      </c>
      <c r="AO266">
        <f t="shared" si="104"/>
        <v>0</v>
      </c>
      <c r="AP266">
        <f t="shared" si="105"/>
        <v>28.7</v>
      </c>
      <c r="AQ266">
        <f t="shared" si="106"/>
        <v>7.9722222222222214</v>
      </c>
    </row>
    <row r="267" spans="2:43" x14ac:dyDescent="0.3">
      <c r="B267" s="2" t="s">
        <v>42</v>
      </c>
      <c r="C267" s="2">
        <v>264</v>
      </c>
      <c r="D267" s="2">
        <v>264</v>
      </c>
      <c r="E267" s="8">
        <v>32.5</v>
      </c>
      <c r="F267" s="7">
        <f t="shared" si="107"/>
        <v>9.0277777777777786</v>
      </c>
      <c r="G267" s="26">
        <f t="shared" si="121"/>
        <v>1.0277777777777781</v>
      </c>
      <c r="H267" s="26">
        <f t="shared" si="122"/>
        <v>3.7000000000000011</v>
      </c>
      <c r="I267" s="26">
        <f t="shared" si="108"/>
        <v>1221.0000000000005</v>
      </c>
      <c r="J267" s="26">
        <f t="shared" si="109"/>
        <v>174.8142</v>
      </c>
      <c r="K267" s="26">
        <f t="shared" si="110"/>
        <v>28.01018518518519</v>
      </c>
      <c r="L267" s="26">
        <f t="shared" si="123"/>
        <v>1423.8243851851857</v>
      </c>
      <c r="M267" s="26">
        <f t="shared" si="124"/>
        <v>12853.970144032928</v>
      </c>
      <c r="N267" s="26">
        <f t="shared" si="111"/>
        <v>12853.970144032928</v>
      </c>
      <c r="O267" s="26">
        <f t="shared" si="125"/>
        <v>659819.37386411533</v>
      </c>
      <c r="P267" s="26">
        <f t="shared" si="112"/>
        <v>0</v>
      </c>
      <c r="Q267" s="26">
        <f t="shared" si="126"/>
        <v>-261719.215192428</v>
      </c>
      <c r="R267" s="26">
        <f t="shared" si="127"/>
        <v>0</v>
      </c>
      <c r="S267" s="26">
        <f t="shared" si="113"/>
        <v>0</v>
      </c>
      <c r="T267" s="28">
        <f t="shared" si="114"/>
        <v>261719.215192428</v>
      </c>
      <c r="U267" s="26">
        <f t="shared" si="115"/>
        <v>0</v>
      </c>
      <c r="V267" s="26">
        <f t="shared" si="116"/>
        <v>0</v>
      </c>
      <c r="W267" s="26">
        <f t="shared" si="116"/>
        <v>0</v>
      </c>
      <c r="X267" s="26">
        <f t="shared" si="117"/>
        <v>0</v>
      </c>
      <c r="Y267" s="26">
        <f t="shared" si="118"/>
        <v>0</v>
      </c>
      <c r="Z267" s="26">
        <f t="shared" si="118"/>
        <v>0</v>
      </c>
      <c r="AA267" s="26">
        <f t="shared" si="119"/>
        <v>0</v>
      </c>
      <c r="AB267" s="26">
        <f t="shared" si="128"/>
        <v>200635.72127649892</v>
      </c>
      <c r="AC267" s="26">
        <f t="shared" si="120"/>
        <v>459183.65258761641</v>
      </c>
      <c r="AD267" s="15">
        <f t="shared" si="129"/>
        <v>0</v>
      </c>
      <c r="AO267">
        <f t="shared" si="104"/>
        <v>0</v>
      </c>
      <c r="AP267">
        <f t="shared" si="105"/>
        <v>32.5</v>
      </c>
      <c r="AQ267">
        <f t="shared" si="106"/>
        <v>9.0277777777777768</v>
      </c>
    </row>
    <row r="268" spans="2:43" x14ac:dyDescent="0.3">
      <c r="B268" s="2" t="s">
        <v>42</v>
      </c>
      <c r="C268" s="2">
        <v>265</v>
      </c>
      <c r="D268" s="2">
        <v>265</v>
      </c>
      <c r="E268" s="8">
        <v>36.1</v>
      </c>
      <c r="F268" s="7">
        <f t="shared" si="107"/>
        <v>10.027777777777779</v>
      </c>
      <c r="G268" s="26">
        <f t="shared" si="121"/>
        <v>0.90277777777777779</v>
      </c>
      <c r="H268" s="26">
        <f t="shared" si="122"/>
        <v>3.25</v>
      </c>
      <c r="I268" s="26">
        <f t="shared" si="108"/>
        <v>1072.5</v>
      </c>
      <c r="J268" s="26">
        <f t="shared" si="109"/>
        <v>174.8142</v>
      </c>
      <c r="K268" s="26">
        <f t="shared" si="110"/>
        <v>34.559198518518528</v>
      </c>
      <c r="L268" s="26">
        <f t="shared" si="123"/>
        <v>1281.8733985185186</v>
      </c>
      <c r="M268" s="26">
        <f t="shared" si="124"/>
        <v>12854.341579588479</v>
      </c>
      <c r="N268" s="26">
        <f t="shared" si="111"/>
        <v>12854.341579588479</v>
      </c>
      <c r="O268" s="26">
        <f t="shared" si="125"/>
        <v>672673.71544370381</v>
      </c>
      <c r="P268" s="26">
        <f t="shared" si="112"/>
        <v>0</v>
      </c>
      <c r="Q268" s="26">
        <f t="shared" si="126"/>
        <v>-261719.215192428</v>
      </c>
      <c r="R268" s="26">
        <f t="shared" si="127"/>
        <v>0</v>
      </c>
      <c r="S268" s="26">
        <f t="shared" si="113"/>
        <v>0</v>
      </c>
      <c r="T268" s="28">
        <f t="shared" si="114"/>
        <v>261719.215192428</v>
      </c>
      <c r="U268" s="26">
        <f t="shared" si="115"/>
        <v>0</v>
      </c>
      <c r="V268" s="26">
        <f t="shared" si="116"/>
        <v>0</v>
      </c>
      <c r="W268" s="26">
        <f t="shared" si="116"/>
        <v>0</v>
      </c>
      <c r="X268" s="26">
        <f t="shared" si="117"/>
        <v>0</v>
      </c>
      <c r="Y268" s="26">
        <f t="shared" si="118"/>
        <v>0</v>
      </c>
      <c r="Z268" s="26">
        <f t="shared" si="118"/>
        <v>0</v>
      </c>
      <c r="AA268" s="26">
        <f t="shared" si="119"/>
        <v>0</v>
      </c>
      <c r="AB268" s="26">
        <f t="shared" si="128"/>
        <v>200635.72127649892</v>
      </c>
      <c r="AC268" s="26">
        <f t="shared" si="120"/>
        <v>472037.99416720489</v>
      </c>
      <c r="AD268" s="15">
        <f t="shared" si="129"/>
        <v>0</v>
      </c>
      <c r="AO268">
        <f t="shared" si="104"/>
        <v>0</v>
      </c>
      <c r="AP268">
        <f t="shared" si="105"/>
        <v>36.1</v>
      </c>
      <c r="AQ268">
        <f t="shared" si="106"/>
        <v>10.027777777777779</v>
      </c>
    </row>
    <row r="269" spans="2:43" x14ac:dyDescent="0.3">
      <c r="B269" s="2" t="s">
        <v>42</v>
      </c>
      <c r="C269" s="2">
        <v>266</v>
      </c>
      <c r="D269" s="2">
        <v>266</v>
      </c>
      <c r="E269" s="8">
        <v>39</v>
      </c>
      <c r="F269" s="7">
        <f t="shared" si="107"/>
        <v>10.833333333333334</v>
      </c>
      <c r="G269" s="26">
        <f t="shared" si="121"/>
        <v>0.65277777777777712</v>
      </c>
      <c r="H269" s="26">
        <f t="shared" si="122"/>
        <v>2.3499999999999979</v>
      </c>
      <c r="I269" s="26">
        <f t="shared" si="108"/>
        <v>775.4999999999992</v>
      </c>
      <c r="J269" s="26">
        <f t="shared" si="109"/>
        <v>174.8142</v>
      </c>
      <c r="K269" s="26">
        <f t="shared" si="110"/>
        <v>40.334666666666678</v>
      </c>
      <c r="L269" s="26">
        <f t="shared" si="123"/>
        <v>990.64886666666587</v>
      </c>
      <c r="M269" s="26">
        <f t="shared" si="124"/>
        <v>10732.029388888881</v>
      </c>
      <c r="N269" s="26">
        <f t="shared" si="111"/>
        <v>10732.029388888881</v>
      </c>
      <c r="O269" s="26">
        <f t="shared" si="125"/>
        <v>683405.74483259267</v>
      </c>
      <c r="P269" s="26">
        <f t="shared" si="112"/>
        <v>0</v>
      </c>
      <c r="Q269" s="26">
        <f t="shared" si="126"/>
        <v>-261719.215192428</v>
      </c>
      <c r="R269" s="26">
        <f t="shared" si="127"/>
        <v>0</v>
      </c>
      <c r="S269" s="26">
        <f t="shared" si="113"/>
        <v>0</v>
      </c>
      <c r="T269" s="28">
        <f t="shared" si="114"/>
        <v>261719.215192428</v>
      </c>
      <c r="U269" s="26">
        <f t="shared" si="115"/>
        <v>0</v>
      </c>
      <c r="V269" s="26">
        <f t="shared" si="116"/>
        <v>0</v>
      </c>
      <c r="W269" s="26">
        <f t="shared" si="116"/>
        <v>0</v>
      </c>
      <c r="X269" s="26">
        <f t="shared" si="117"/>
        <v>0</v>
      </c>
      <c r="Y269" s="26">
        <f t="shared" si="118"/>
        <v>0</v>
      </c>
      <c r="Z269" s="26">
        <f t="shared" si="118"/>
        <v>0</v>
      </c>
      <c r="AA269" s="26">
        <f t="shared" si="119"/>
        <v>0</v>
      </c>
      <c r="AB269" s="26">
        <f t="shared" si="128"/>
        <v>200635.72127649892</v>
      </c>
      <c r="AC269" s="26">
        <f t="shared" si="120"/>
        <v>482770.02355609374</v>
      </c>
      <c r="AD269" s="15">
        <f t="shared" si="129"/>
        <v>0</v>
      </c>
      <c r="AO269">
        <f t="shared" si="104"/>
        <v>0</v>
      </c>
      <c r="AP269">
        <f t="shared" si="105"/>
        <v>39</v>
      </c>
      <c r="AQ269">
        <f t="shared" si="106"/>
        <v>10.833333333333334</v>
      </c>
    </row>
    <row r="270" spans="2:43" x14ac:dyDescent="0.3">
      <c r="B270" s="2" t="s">
        <v>42</v>
      </c>
      <c r="C270" s="2">
        <v>267</v>
      </c>
      <c r="D270" s="2">
        <v>267</v>
      </c>
      <c r="E270" s="8">
        <v>40.799999999999997</v>
      </c>
      <c r="F270" s="7">
        <f t="shared" si="107"/>
        <v>11.333333333333334</v>
      </c>
      <c r="G270" s="26">
        <f t="shared" si="121"/>
        <v>0.54166666666666641</v>
      </c>
      <c r="H270" s="26">
        <f t="shared" si="122"/>
        <v>1.9499999999999993</v>
      </c>
      <c r="I270" s="26">
        <f t="shared" si="108"/>
        <v>643.49999999999966</v>
      </c>
      <c r="J270" s="26">
        <f t="shared" si="109"/>
        <v>174.8142</v>
      </c>
      <c r="K270" s="26">
        <f t="shared" si="110"/>
        <v>44.143786666666678</v>
      </c>
      <c r="L270" s="26">
        <f t="shared" si="123"/>
        <v>862.45798666666633</v>
      </c>
      <c r="M270" s="26">
        <f t="shared" si="124"/>
        <v>9774.5238488888863</v>
      </c>
      <c r="N270" s="26">
        <f t="shared" si="111"/>
        <v>9774.5238488888863</v>
      </c>
      <c r="O270" s="26">
        <f t="shared" si="125"/>
        <v>693180.2686814816</v>
      </c>
      <c r="P270" s="26">
        <f t="shared" si="112"/>
        <v>0</v>
      </c>
      <c r="Q270" s="26">
        <f t="shared" si="126"/>
        <v>-261719.215192428</v>
      </c>
      <c r="R270" s="26">
        <f t="shared" si="127"/>
        <v>0</v>
      </c>
      <c r="S270" s="26">
        <f t="shared" si="113"/>
        <v>0</v>
      </c>
      <c r="T270" s="28">
        <f t="shared" si="114"/>
        <v>261719.215192428</v>
      </c>
      <c r="U270" s="26">
        <f t="shared" si="115"/>
        <v>0</v>
      </c>
      <c r="V270" s="26">
        <f t="shared" si="116"/>
        <v>0</v>
      </c>
      <c r="W270" s="26">
        <f t="shared" si="116"/>
        <v>0</v>
      </c>
      <c r="X270" s="26">
        <f t="shared" si="117"/>
        <v>0</v>
      </c>
      <c r="Y270" s="26">
        <f t="shared" si="118"/>
        <v>0</v>
      </c>
      <c r="Z270" s="26">
        <f t="shared" si="118"/>
        <v>0</v>
      </c>
      <c r="AA270" s="26">
        <f t="shared" si="119"/>
        <v>0</v>
      </c>
      <c r="AB270" s="26">
        <f t="shared" si="128"/>
        <v>200635.72127649892</v>
      </c>
      <c r="AC270" s="26">
        <f t="shared" si="120"/>
        <v>492544.54740498267</v>
      </c>
      <c r="AD270" s="15">
        <f t="shared" si="129"/>
        <v>0</v>
      </c>
      <c r="AO270">
        <f t="shared" si="104"/>
        <v>0</v>
      </c>
      <c r="AP270">
        <f t="shared" si="105"/>
        <v>40.799999999999997</v>
      </c>
      <c r="AQ270">
        <f t="shared" si="106"/>
        <v>11.333333333333332</v>
      </c>
    </row>
    <row r="271" spans="2:43" x14ac:dyDescent="0.3">
      <c r="B271" s="2" t="s">
        <v>42</v>
      </c>
      <c r="C271" s="2">
        <v>268</v>
      </c>
      <c r="D271" s="2">
        <v>268</v>
      </c>
      <c r="E271" s="8">
        <v>42.9</v>
      </c>
      <c r="F271" s="7">
        <f t="shared" si="107"/>
        <v>11.916666666666666</v>
      </c>
      <c r="G271" s="26">
        <f t="shared" si="121"/>
        <v>0.50000000000000022</v>
      </c>
      <c r="H271" s="26">
        <f t="shared" si="122"/>
        <v>1.8000000000000007</v>
      </c>
      <c r="I271" s="26">
        <f t="shared" si="108"/>
        <v>594.00000000000023</v>
      </c>
      <c r="J271" s="26">
        <f t="shared" si="109"/>
        <v>174.8142</v>
      </c>
      <c r="K271" s="26">
        <f t="shared" si="110"/>
        <v>48.804946666666666</v>
      </c>
      <c r="L271" s="26">
        <f t="shared" si="123"/>
        <v>817.61914666666689</v>
      </c>
      <c r="M271" s="26">
        <f t="shared" si="124"/>
        <v>9743.294831111114</v>
      </c>
      <c r="N271" s="26">
        <f t="shared" si="111"/>
        <v>9743.294831111114</v>
      </c>
      <c r="O271" s="26">
        <f t="shared" si="125"/>
        <v>702923.56351259269</v>
      </c>
      <c r="P271" s="26">
        <f t="shared" si="112"/>
        <v>0</v>
      </c>
      <c r="Q271" s="26">
        <f t="shared" si="126"/>
        <v>-261719.215192428</v>
      </c>
      <c r="R271" s="26">
        <f t="shared" si="127"/>
        <v>0</v>
      </c>
      <c r="S271" s="26">
        <f t="shared" si="113"/>
        <v>0</v>
      </c>
      <c r="T271" s="28">
        <f t="shared" si="114"/>
        <v>261719.215192428</v>
      </c>
      <c r="U271" s="26">
        <f t="shared" si="115"/>
        <v>0</v>
      </c>
      <c r="V271" s="26">
        <f t="shared" si="116"/>
        <v>0</v>
      </c>
      <c r="W271" s="26">
        <f t="shared" si="116"/>
        <v>0</v>
      </c>
      <c r="X271" s="26">
        <f t="shared" si="117"/>
        <v>0</v>
      </c>
      <c r="Y271" s="26">
        <f t="shared" si="118"/>
        <v>0</v>
      </c>
      <c r="Z271" s="26">
        <f t="shared" si="118"/>
        <v>0</v>
      </c>
      <c r="AA271" s="26">
        <f t="shared" si="119"/>
        <v>0</v>
      </c>
      <c r="AB271" s="26">
        <f t="shared" si="128"/>
        <v>200635.72127649892</v>
      </c>
      <c r="AC271" s="26">
        <f t="shared" si="120"/>
        <v>502287.84223609377</v>
      </c>
      <c r="AD271" s="15">
        <f t="shared" si="129"/>
        <v>0</v>
      </c>
      <c r="AO271">
        <f t="shared" si="104"/>
        <v>0</v>
      </c>
      <c r="AP271">
        <f t="shared" si="105"/>
        <v>42.9</v>
      </c>
      <c r="AQ271">
        <f t="shared" si="106"/>
        <v>11.916666666666666</v>
      </c>
    </row>
    <row r="272" spans="2:43" x14ac:dyDescent="0.3">
      <c r="B272" s="2" t="s">
        <v>42</v>
      </c>
      <c r="C272" s="2">
        <v>269</v>
      </c>
      <c r="D272" s="2">
        <v>269</v>
      </c>
      <c r="E272" s="8">
        <v>44.4</v>
      </c>
      <c r="F272" s="7">
        <f t="shared" si="107"/>
        <v>12.333333333333334</v>
      </c>
      <c r="G272" s="26">
        <f t="shared" si="121"/>
        <v>0.41666666666666663</v>
      </c>
      <c r="H272" s="26">
        <f t="shared" si="122"/>
        <v>1.5</v>
      </c>
      <c r="I272" s="26">
        <f t="shared" si="108"/>
        <v>494.99999999999994</v>
      </c>
      <c r="J272" s="26">
        <f t="shared" si="109"/>
        <v>174.8142</v>
      </c>
      <c r="K272" s="26">
        <f t="shared" si="110"/>
        <v>52.277546666666673</v>
      </c>
      <c r="L272" s="26">
        <f t="shared" si="123"/>
        <v>722.09174666666661</v>
      </c>
      <c r="M272" s="26">
        <f t="shared" si="124"/>
        <v>8905.7982088888893</v>
      </c>
      <c r="N272" s="26">
        <f t="shared" si="111"/>
        <v>8905.7982088888893</v>
      </c>
      <c r="O272" s="26">
        <f t="shared" si="125"/>
        <v>711829.36172148155</v>
      </c>
      <c r="P272" s="26">
        <f t="shared" si="112"/>
        <v>0</v>
      </c>
      <c r="Q272" s="26">
        <f t="shared" si="126"/>
        <v>-261719.215192428</v>
      </c>
      <c r="R272" s="26">
        <f t="shared" si="127"/>
        <v>0</v>
      </c>
      <c r="S272" s="26">
        <f t="shared" si="113"/>
        <v>0</v>
      </c>
      <c r="T272" s="28">
        <f t="shared" si="114"/>
        <v>261719.215192428</v>
      </c>
      <c r="U272" s="26">
        <f t="shared" si="115"/>
        <v>0</v>
      </c>
      <c r="V272" s="26">
        <f t="shared" si="116"/>
        <v>0</v>
      </c>
      <c r="W272" s="26">
        <f t="shared" si="116"/>
        <v>0</v>
      </c>
      <c r="X272" s="26">
        <f t="shared" si="117"/>
        <v>0</v>
      </c>
      <c r="Y272" s="26">
        <f t="shared" si="118"/>
        <v>0</v>
      </c>
      <c r="Z272" s="26">
        <f t="shared" si="118"/>
        <v>0</v>
      </c>
      <c r="AA272" s="26">
        <f t="shared" si="119"/>
        <v>0</v>
      </c>
      <c r="AB272" s="26">
        <f t="shared" si="128"/>
        <v>200635.72127649892</v>
      </c>
      <c r="AC272" s="26">
        <f t="shared" si="120"/>
        <v>511193.64044498262</v>
      </c>
      <c r="AD272" s="15">
        <f t="shared" si="129"/>
        <v>0</v>
      </c>
      <c r="AO272">
        <f t="shared" si="104"/>
        <v>0</v>
      </c>
      <c r="AP272">
        <f t="shared" si="105"/>
        <v>44.4</v>
      </c>
      <c r="AQ272">
        <f t="shared" si="106"/>
        <v>12.333333333333332</v>
      </c>
    </row>
    <row r="273" spans="2:43" x14ac:dyDescent="0.3">
      <c r="B273" s="2" t="s">
        <v>42</v>
      </c>
      <c r="C273" s="2">
        <v>270</v>
      </c>
      <c r="D273" s="2">
        <v>270</v>
      </c>
      <c r="E273" s="8">
        <v>45.9</v>
      </c>
      <c r="F273" s="7">
        <f t="shared" si="107"/>
        <v>12.75</v>
      </c>
      <c r="G273" s="26">
        <f t="shared" si="121"/>
        <v>0.2222222222222224</v>
      </c>
      <c r="H273" s="26">
        <f t="shared" si="122"/>
        <v>0.80000000000000071</v>
      </c>
      <c r="I273" s="26">
        <f t="shared" si="108"/>
        <v>264.00000000000023</v>
      </c>
      <c r="J273" s="26">
        <f t="shared" si="109"/>
        <v>174.8142</v>
      </c>
      <c r="K273" s="26">
        <f t="shared" si="110"/>
        <v>55.86948000000001</v>
      </c>
      <c r="L273" s="26">
        <f t="shared" si="123"/>
        <v>494.68368000000027</v>
      </c>
      <c r="M273" s="26">
        <f t="shared" si="124"/>
        <v>6307.2169200000035</v>
      </c>
      <c r="N273" s="26">
        <f t="shared" si="111"/>
        <v>6307.2169200000035</v>
      </c>
      <c r="O273" s="26">
        <f t="shared" si="125"/>
        <v>718136.57864148158</v>
      </c>
      <c r="P273" s="26">
        <f t="shared" si="112"/>
        <v>0</v>
      </c>
      <c r="Q273" s="26">
        <f t="shared" si="126"/>
        <v>-261719.215192428</v>
      </c>
      <c r="R273" s="26">
        <f t="shared" si="127"/>
        <v>0</v>
      </c>
      <c r="S273" s="26">
        <f t="shared" si="113"/>
        <v>0</v>
      </c>
      <c r="T273" s="28">
        <f t="shared" si="114"/>
        <v>261719.215192428</v>
      </c>
      <c r="U273" s="26">
        <f t="shared" si="115"/>
        <v>0</v>
      </c>
      <c r="V273" s="26">
        <f t="shared" si="116"/>
        <v>0</v>
      </c>
      <c r="W273" s="26">
        <f t="shared" si="116"/>
        <v>0</v>
      </c>
      <c r="X273" s="26">
        <f t="shared" si="117"/>
        <v>0</v>
      </c>
      <c r="Y273" s="26">
        <f t="shared" si="118"/>
        <v>0</v>
      </c>
      <c r="Z273" s="26">
        <f t="shared" si="118"/>
        <v>0</v>
      </c>
      <c r="AA273" s="26">
        <f t="shared" si="119"/>
        <v>0</v>
      </c>
      <c r="AB273" s="26">
        <f t="shared" si="128"/>
        <v>200635.72127649892</v>
      </c>
      <c r="AC273" s="26">
        <f t="shared" si="120"/>
        <v>517500.85736498266</v>
      </c>
      <c r="AD273" s="15">
        <f t="shared" si="129"/>
        <v>0</v>
      </c>
      <c r="AO273">
        <f t="shared" si="104"/>
        <v>0</v>
      </c>
      <c r="AP273">
        <f t="shared" si="105"/>
        <v>45.9</v>
      </c>
      <c r="AQ273">
        <f t="shared" si="106"/>
        <v>12.75</v>
      </c>
    </row>
    <row r="274" spans="2:43" x14ac:dyDescent="0.3">
      <c r="B274" s="2" t="s">
        <v>42</v>
      </c>
      <c r="C274" s="2">
        <v>271</v>
      </c>
      <c r="D274" s="2">
        <v>271</v>
      </c>
      <c r="E274" s="8">
        <v>46</v>
      </c>
      <c r="F274" s="7">
        <f t="shared" si="107"/>
        <v>12.777777777777779</v>
      </c>
      <c r="G274" s="26">
        <f t="shared" si="121"/>
        <v>-4.1666666666666269E-2</v>
      </c>
      <c r="H274" s="26">
        <f t="shared" si="122"/>
        <v>-0.14999999999999858</v>
      </c>
      <c r="I274" s="26">
        <f t="shared" si="108"/>
        <v>-49.499999999999524</v>
      </c>
      <c r="J274" s="26">
        <f t="shared" si="109"/>
        <v>174.8142</v>
      </c>
      <c r="K274" s="26">
        <f t="shared" si="110"/>
        <v>56.113185185185195</v>
      </c>
      <c r="L274" s="26">
        <f t="shared" si="123"/>
        <v>181.42738518518567</v>
      </c>
      <c r="M274" s="26">
        <f t="shared" si="124"/>
        <v>2318.238810699595</v>
      </c>
      <c r="N274" s="26">
        <f t="shared" si="111"/>
        <v>2318.238810699595</v>
      </c>
      <c r="O274" s="26">
        <f t="shared" si="125"/>
        <v>720454.81745218113</v>
      </c>
      <c r="P274" s="26">
        <f t="shared" si="112"/>
        <v>0</v>
      </c>
      <c r="Q274" s="26">
        <f t="shared" si="126"/>
        <v>-261719.215192428</v>
      </c>
      <c r="R274" s="26">
        <f t="shared" si="127"/>
        <v>0</v>
      </c>
      <c r="S274" s="26">
        <f t="shared" si="113"/>
        <v>0</v>
      </c>
      <c r="T274" s="28">
        <f t="shared" si="114"/>
        <v>261719.215192428</v>
      </c>
      <c r="U274" s="26">
        <f t="shared" si="115"/>
        <v>0</v>
      </c>
      <c r="V274" s="26">
        <f t="shared" si="116"/>
        <v>0</v>
      </c>
      <c r="W274" s="26">
        <f t="shared" si="116"/>
        <v>0</v>
      </c>
      <c r="X274" s="26">
        <f t="shared" si="117"/>
        <v>0</v>
      </c>
      <c r="Y274" s="26">
        <f t="shared" si="118"/>
        <v>0</v>
      </c>
      <c r="Z274" s="26">
        <f t="shared" si="118"/>
        <v>0</v>
      </c>
      <c r="AA274" s="26">
        <f t="shared" si="119"/>
        <v>0</v>
      </c>
      <c r="AB274" s="26">
        <f t="shared" si="128"/>
        <v>200635.72127649892</v>
      </c>
      <c r="AC274" s="26">
        <f t="shared" si="120"/>
        <v>519819.09617568221</v>
      </c>
      <c r="AD274" s="15">
        <f t="shared" si="129"/>
        <v>0</v>
      </c>
      <c r="AO274">
        <f t="shared" si="104"/>
        <v>0</v>
      </c>
      <c r="AP274">
        <f t="shared" si="105"/>
        <v>46</v>
      </c>
      <c r="AQ274">
        <f t="shared" si="106"/>
        <v>12.777777777777777</v>
      </c>
    </row>
    <row r="275" spans="2:43" x14ac:dyDescent="0.3">
      <c r="B275" s="2" t="s">
        <v>42</v>
      </c>
      <c r="C275" s="2">
        <v>272</v>
      </c>
      <c r="D275" s="2">
        <v>272</v>
      </c>
      <c r="E275" s="8">
        <v>45.6</v>
      </c>
      <c r="F275" s="7">
        <f t="shared" si="107"/>
        <v>12.666666666666668</v>
      </c>
      <c r="G275" s="26">
        <f t="shared" si="121"/>
        <v>-9.7222222222222612E-2</v>
      </c>
      <c r="H275" s="26">
        <f t="shared" si="122"/>
        <v>-0.35000000000000142</v>
      </c>
      <c r="I275" s="26">
        <f t="shared" si="108"/>
        <v>-115.50000000000047</v>
      </c>
      <c r="J275" s="26">
        <f t="shared" si="109"/>
        <v>174.8142</v>
      </c>
      <c r="K275" s="26">
        <f t="shared" si="110"/>
        <v>55.141546666666684</v>
      </c>
      <c r="L275" s="26">
        <f t="shared" si="123"/>
        <v>114.45574666666622</v>
      </c>
      <c r="M275" s="26">
        <f t="shared" si="124"/>
        <v>1449.7727911111056</v>
      </c>
      <c r="N275" s="26">
        <f t="shared" si="111"/>
        <v>1449.7727911111056</v>
      </c>
      <c r="O275" s="26">
        <f t="shared" si="125"/>
        <v>721904.59024329227</v>
      </c>
      <c r="P275" s="26">
        <f t="shared" si="112"/>
        <v>0</v>
      </c>
      <c r="Q275" s="26">
        <f t="shared" si="126"/>
        <v>-261719.215192428</v>
      </c>
      <c r="R275" s="26">
        <f t="shared" si="127"/>
        <v>0</v>
      </c>
      <c r="S275" s="26">
        <f t="shared" si="113"/>
        <v>0</v>
      </c>
      <c r="T275" s="28">
        <f t="shared" si="114"/>
        <v>261719.215192428</v>
      </c>
      <c r="U275" s="26">
        <f t="shared" si="115"/>
        <v>0</v>
      </c>
      <c r="V275" s="26">
        <f t="shared" si="116"/>
        <v>0</v>
      </c>
      <c r="W275" s="26">
        <f t="shared" si="116"/>
        <v>0</v>
      </c>
      <c r="X275" s="26">
        <f t="shared" si="117"/>
        <v>0</v>
      </c>
      <c r="Y275" s="26">
        <f t="shared" si="118"/>
        <v>0</v>
      </c>
      <c r="Z275" s="26">
        <f t="shared" si="118"/>
        <v>0</v>
      </c>
      <c r="AA275" s="26">
        <f t="shared" si="119"/>
        <v>0</v>
      </c>
      <c r="AB275" s="26">
        <f t="shared" si="128"/>
        <v>200635.72127649892</v>
      </c>
      <c r="AC275" s="26">
        <f t="shared" si="120"/>
        <v>521268.86896679335</v>
      </c>
      <c r="AD275" s="15">
        <f t="shared" si="129"/>
        <v>0</v>
      </c>
      <c r="AO275">
        <f t="shared" si="104"/>
        <v>0</v>
      </c>
      <c r="AP275">
        <f t="shared" si="105"/>
        <v>45.6</v>
      </c>
      <c r="AQ275">
        <f t="shared" si="106"/>
        <v>12.666666666666666</v>
      </c>
    </row>
    <row r="276" spans="2:43" x14ac:dyDescent="0.3">
      <c r="B276" s="2" t="s">
        <v>42</v>
      </c>
      <c r="C276" s="2">
        <v>273</v>
      </c>
      <c r="D276" s="2">
        <v>273</v>
      </c>
      <c r="E276" s="8">
        <v>45.3</v>
      </c>
      <c r="F276" s="7">
        <f t="shared" si="107"/>
        <v>12.583333333333334</v>
      </c>
      <c r="G276" s="26">
        <f t="shared" si="121"/>
        <v>-0.26388888888888867</v>
      </c>
      <c r="H276" s="26">
        <f t="shared" si="122"/>
        <v>-0.94999999999999929</v>
      </c>
      <c r="I276" s="26">
        <f t="shared" si="108"/>
        <v>-313.49999999999972</v>
      </c>
      <c r="J276" s="26">
        <f t="shared" si="109"/>
        <v>174.8142</v>
      </c>
      <c r="K276" s="26">
        <f t="shared" si="110"/>
        <v>54.418386666666677</v>
      </c>
      <c r="L276" s="26">
        <f t="shared" si="123"/>
        <v>-84.267413333333039</v>
      </c>
      <c r="M276" s="26">
        <f t="shared" si="124"/>
        <v>-1060.3649511111075</v>
      </c>
      <c r="N276" s="26">
        <f t="shared" si="111"/>
        <v>0</v>
      </c>
      <c r="O276" s="26">
        <f t="shared" si="125"/>
        <v>721904.59024329227</v>
      </c>
      <c r="P276" s="26">
        <f t="shared" si="112"/>
        <v>-1060.3649511111075</v>
      </c>
      <c r="Q276" s="26">
        <f t="shared" si="126"/>
        <v>-262779.58014353912</v>
      </c>
      <c r="R276" s="26">
        <f t="shared" si="127"/>
        <v>-1060.3649511111075</v>
      </c>
      <c r="S276" s="26">
        <f t="shared" si="113"/>
        <v>1060.3649511111075</v>
      </c>
      <c r="T276" s="28">
        <f t="shared" si="114"/>
        <v>262779.58014353912</v>
      </c>
      <c r="U276" s="26">
        <f t="shared" si="115"/>
        <v>1039.1576520888855</v>
      </c>
      <c r="V276" s="26">
        <f t="shared" si="116"/>
        <v>987.19976948444116</v>
      </c>
      <c r="W276" s="26">
        <f t="shared" si="116"/>
        <v>937.8397810102191</v>
      </c>
      <c r="X276" s="26">
        <f t="shared" si="117"/>
        <v>919.08298539001476</v>
      </c>
      <c r="Y276" s="26">
        <f t="shared" si="118"/>
        <v>873.12883612051394</v>
      </c>
      <c r="Z276" s="26">
        <f t="shared" si="118"/>
        <v>829.47239431448816</v>
      </c>
      <c r="AA276" s="26">
        <f t="shared" si="119"/>
        <v>812.88294642819835</v>
      </c>
      <c r="AB276" s="26">
        <f t="shared" si="128"/>
        <v>201448.60422292713</v>
      </c>
      <c r="AC276" s="26">
        <f t="shared" si="120"/>
        <v>520455.98602036515</v>
      </c>
      <c r="AD276" s="15">
        <f t="shared" si="129"/>
        <v>937.8397810102191</v>
      </c>
      <c r="AO276">
        <f t="shared" si="104"/>
        <v>0</v>
      </c>
      <c r="AP276">
        <f t="shared" si="105"/>
        <v>45.3</v>
      </c>
      <c r="AQ276">
        <f t="shared" si="106"/>
        <v>12.583333333333332</v>
      </c>
    </row>
    <row r="277" spans="2:43" x14ac:dyDescent="0.3">
      <c r="B277" s="2" t="s">
        <v>42</v>
      </c>
      <c r="C277" s="2">
        <v>274</v>
      </c>
      <c r="D277" s="2">
        <v>274</v>
      </c>
      <c r="E277" s="8">
        <v>43.7</v>
      </c>
      <c r="F277" s="7">
        <f t="shared" si="107"/>
        <v>12.138888888888891</v>
      </c>
      <c r="G277" s="26">
        <f t="shared" si="121"/>
        <v>-0.625</v>
      </c>
      <c r="H277" s="26">
        <f t="shared" si="122"/>
        <v>-2.25</v>
      </c>
      <c r="I277" s="26">
        <f t="shared" si="108"/>
        <v>-742.5</v>
      </c>
      <c r="J277" s="26">
        <f t="shared" si="109"/>
        <v>174.8142</v>
      </c>
      <c r="K277" s="26">
        <f t="shared" si="110"/>
        <v>50.642149629629657</v>
      </c>
      <c r="L277" s="26">
        <f t="shared" si="123"/>
        <v>-517.0436503703703</v>
      </c>
      <c r="M277" s="26">
        <f t="shared" si="124"/>
        <v>-6276.3354225514404</v>
      </c>
      <c r="N277" s="26">
        <f t="shared" si="111"/>
        <v>0</v>
      </c>
      <c r="O277" s="26">
        <f t="shared" si="125"/>
        <v>721904.59024329227</v>
      </c>
      <c r="P277" s="26">
        <f t="shared" si="112"/>
        <v>-6276.3354225514404</v>
      </c>
      <c r="Q277" s="26">
        <f t="shared" si="126"/>
        <v>-269055.91556609055</v>
      </c>
      <c r="R277" s="26">
        <f t="shared" si="127"/>
        <v>-7336.7003736625484</v>
      </c>
      <c r="S277" s="26">
        <f t="shared" si="113"/>
        <v>7336.7003736625484</v>
      </c>
      <c r="T277" s="28">
        <f t="shared" si="114"/>
        <v>269055.91556609055</v>
      </c>
      <c r="U277" s="26">
        <f t="shared" si="115"/>
        <v>6150.8087141004116</v>
      </c>
      <c r="V277" s="26">
        <f t="shared" si="116"/>
        <v>5843.2682783953906</v>
      </c>
      <c r="W277" s="26">
        <f t="shared" si="116"/>
        <v>5551.1048644756211</v>
      </c>
      <c r="X277" s="26">
        <f t="shared" si="117"/>
        <v>5440.0827671861089</v>
      </c>
      <c r="Y277" s="26">
        <f t="shared" si="118"/>
        <v>5168.0786288268027</v>
      </c>
      <c r="Z277" s="26">
        <f t="shared" si="118"/>
        <v>4909.6746973854624</v>
      </c>
      <c r="AA277" s="26">
        <f t="shared" si="119"/>
        <v>4811.4812034377528</v>
      </c>
      <c r="AB277" s="26">
        <f t="shared" si="128"/>
        <v>206260.08542636488</v>
      </c>
      <c r="AC277" s="26">
        <f t="shared" si="120"/>
        <v>515644.50481692737</v>
      </c>
      <c r="AD277" s="15">
        <f t="shared" si="129"/>
        <v>6488.9446454858398</v>
      </c>
      <c r="AO277">
        <f t="shared" si="104"/>
        <v>0</v>
      </c>
      <c r="AP277">
        <f t="shared" si="105"/>
        <v>43.7</v>
      </c>
      <c r="AQ277">
        <f t="shared" si="106"/>
        <v>12.138888888888889</v>
      </c>
    </row>
    <row r="278" spans="2:43" x14ac:dyDescent="0.3">
      <c r="B278" s="2" t="s">
        <v>42</v>
      </c>
      <c r="C278" s="2">
        <v>275</v>
      </c>
      <c r="D278" s="2">
        <v>275</v>
      </c>
      <c r="E278" s="8">
        <v>40.799999999999997</v>
      </c>
      <c r="F278" s="7">
        <f t="shared" si="107"/>
        <v>11.333333333333334</v>
      </c>
      <c r="G278" s="26">
        <f t="shared" si="121"/>
        <v>-0.79166666666666707</v>
      </c>
      <c r="H278" s="26">
        <f t="shared" si="122"/>
        <v>-2.8500000000000014</v>
      </c>
      <c r="I278" s="26">
        <f t="shared" si="108"/>
        <v>-940.50000000000045</v>
      </c>
      <c r="J278" s="26">
        <f t="shared" si="109"/>
        <v>174.8142</v>
      </c>
      <c r="K278" s="26">
        <f t="shared" si="110"/>
        <v>44.143786666666678</v>
      </c>
      <c r="L278" s="26">
        <f t="shared" si="123"/>
        <v>-721.54201333333378</v>
      </c>
      <c r="M278" s="26">
        <f t="shared" si="124"/>
        <v>-8177.4761511111165</v>
      </c>
      <c r="N278" s="26">
        <f t="shared" si="111"/>
        <v>0</v>
      </c>
      <c r="O278" s="26">
        <f t="shared" si="125"/>
        <v>721904.59024329227</v>
      </c>
      <c r="P278" s="26">
        <f t="shared" si="112"/>
        <v>-8177.4761511111165</v>
      </c>
      <c r="Q278" s="26">
        <f t="shared" si="126"/>
        <v>-277233.39171720168</v>
      </c>
      <c r="R278" s="26">
        <f t="shared" si="127"/>
        <v>-15514.176524773666</v>
      </c>
      <c r="S278" s="26">
        <f t="shared" si="113"/>
        <v>15514.176524773666</v>
      </c>
      <c r="T278" s="28">
        <f t="shared" si="114"/>
        <v>277233.39171720168</v>
      </c>
      <c r="U278" s="26">
        <f t="shared" si="115"/>
        <v>8013.9266280888942</v>
      </c>
      <c r="V278" s="26">
        <f t="shared" si="116"/>
        <v>7613.2302966844491</v>
      </c>
      <c r="W278" s="26">
        <f t="shared" si="116"/>
        <v>7232.5687818502265</v>
      </c>
      <c r="X278" s="26">
        <f t="shared" si="117"/>
        <v>7087.9174062132215</v>
      </c>
      <c r="Y278" s="26">
        <f t="shared" si="118"/>
        <v>6733.5215359025606</v>
      </c>
      <c r="Z278" s="26">
        <f t="shared" si="118"/>
        <v>6396.8454591074324</v>
      </c>
      <c r="AA278" s="26">
        <f t="shared" si="119"/>
        <v>6268.9085499252833</v>
      </c>
      <c r="AB278" s="26">
        <f t="shared" si="128"/>
        <v>212528.99397629016</v>
      </c>
      <c r="AC278" s="26">
        <f t="shared" si="120"/>
        <v>509375.59626700211</v>
      </c>
      <c r="AD278" s="15">
        <f t="shared" si="129"/>
        <v>13721.513427336067</v>
      </c>
      <c r="AO278">
        <f t="shared" si="104"/>
        <v>0</v>
      </c>
      <c r="AP278">
        <f t="shared" si="105"/>
        <v>40.799999999999997</v>
      </c>
      <c r="AQ278">
        <f t="shared" si="106"/>
        <v>11.333333333333332</v>
      </c>
    </row>
    <row r="279" spans="2:43" x14ac:dyDescent="0.3">
      <c r="B279" s="2" t="s">
        <v>42</v>
      </c>
      <c r="C279" s="2">
        <v>276</v>
      </c>
      <c r="D279" s="2">
        <v>276</v>
      </c>
      <c r="E279" s="8">
        <v>38</v>
      </c>
      <c r="F279" s="7">
        <f t="shared" si="107"/>
        <v>10.555555555555555</v>
      </c>
      <c r="G279" s="26">
        <f t="shared" si="121"/>
        <v>-0.88888888888888862</v>
      </c>
      <c r="H279" s="26">
        <f t="shared" si="122"/>
        <v>-3.1999999999999993</v>
      </c>
      <c r="I279" s="26">
        <f t="shared" si="108"/>
        <v>-1055.9999999999998</v>
      </c>
      <c r="J279" s="26">
        <f t="shared" si="109"/>
        <v>174.8142</v>
      </c>
      <c r="K279" s="26">
        <f t="shared" si="110"/>
        <v>38.29274074074074</v>
      </c>
      <c r="L279" s="26">
        <f t="shared" si="123"/>
        <v>-842.89305925925896</v>
      </c>
      <c r="M279" s="26">
        <f t="shared" si="124"/>
        <v>-8897.2045144032891</v>
      </c>
      <c r="N279" s="26">
        <f t="shared" si="111"/>
        <v>0</v>
      </c>
      <c r="O279" s="26">
        <f t="shared" si="125"/>
        <v>721904.59024329227</v>
      </c>
      <c r="P279" s="26">
        <f t="shared" si="112"/>
        <v>-8897.2045144032891</v>
      </c>
      <c r="Q279" s="26">
        <f t="shared" si="126"/>
        <v>-286130.59623160498</v>
      </c>
      <c r="R279" s="26">
        <f t="shared" si="127"/>
        <v>-24411.381039176955</v>
      </c>
      <c r="S279" s="26">
        <f t="shared" si="113"/>
        <v>24411.381039176955</v>
      </c>
      <c r="T279" s="28">
        <f t="shared" si="114"/>
        <v>286130.59623160498</v>
      </c>
      <c r="U279" s="26">
        <f t="shared" si="115"/>
        <v>8719.2604241152239</v>
      </c>
      <c r="V279" s="26">
        <f t="shared" si="116"/>
        <v>8283.2974029094621</v>
      </c>
      <c r="W279" s="26">
        <f t="shared" si="116"/>
        <v>7869.1325327639888</v>
      </c>
      <c r="X279" s="26">
        <f t="shared" si="117"/>
        <v>7711.7498821087092</v>
      </c>
      <c r="Y279" s="26">
        <f t="shared" si="118"/>
        <v>7326.162388003273</v>
      </c>
      <c r="Z279" s="26">
        <f t="shared" si="118"/>
        <v>6959.8542686031087</v>
      </c>
      <c r="AA279" s="26">
        <f t="shared" si="119"/>
        <v>6820.6571832310465</v>
      </c>
      <c r="AB279" s="26">
        <f t="shared" si="128"/>
        <v>219349.65115952122</v>
      </c>
      <c r="AC279" s="26">
        <f t="shared" si="120"/>
        <v>502554.93908377108</v>
      </c>
      <c r="AD279" s="15">
        <f t="shared" si="129"/>
        <v>21590.645960100057</v>
      </c>
      <c r="AO279">
        <f t="shared" si="104"/>
        <v>0</v>
      </c>
      <c r="AP279">
        <f t="shared" si="105"/>
        <v>38</v>
      </c>
      <c r="AQ279">
        <f t="shared" si="106"/>
        <v>10.555555555555555</v>
      </c>
    </row>
    <row r="280" spans="2:43" x14ac:dyDescent="0.3">
      <c r="B280" s="2" t="s">
        <v>42</v>
      </c>
      <c r="C280" s="2">
        <v>277</v>
      </c>
      <c r="D280" s="2">
        <v>277</v>
      </c>
      <c r="E280" s="8">
        <v>34.4</v>
      </c>
      <c r="F280" s="7">
        <f t="shared" si="107"/>
        <v>9.5555555555555554</v>
      </c>
      <c r="G280" s="26">
        <f t="shared" si="121"/>
        <v>-0.98611111111111127</v>
      </c>
      <c r="H280" s="26">
        <f t="shared" si="122"/>
        <v>-3.5500000000000007</v>
      </c>
      <c r="I280" s="26">
        <f t="shared" si="108"/>
        <v>-1171.5000000000002</v>
      </c>
      <c r="J280" s="26">
        <f t="shared" si="109"/>
        <v>174.8142</v>
      </c>
      <c r="K280" s="26">
        <f t="shared" si="110"/>
        <v>31.380954074074076</v>
      </c>
      <c r="L280" s="26">
        <f t="shared" si="123"/>
        <v>-965.30484592592609</v>
      </c>
      <c r="M280" s="26">
        <f t="shared" si="124"/>
        <v>-9224.0240832921827</v>
      </c>
      <c r="N280" s="26">
        <f t="shared" si="111"/>
        <v>0</v>
      </c>
      <c r="O280" s="26">
        <f t="shared" si="125"/>
        <v>721904.59024329227</v>
      </c>
      <c r="P280" s="26">
        <f t="shared" si="112"/>
        <v>-9224.0240832921827</v>
      </c>
      <c r="Q280" s="26">
        <f t="shared" si="126"/>
        <v>-295354.62031489715</v>
      </c>
      <c r="R280" s="26">
        <f t="shared" si="127"/>
        <v>-33635.405122469136</v>
      </c>
      <c r="S280" s="26">
        <f t="shared" si="113"/>
        <v>33635.405122469136</v>
      </c>
      <c r="T280" s="28">
        <f t="shared" si="114"/>
        <v>295354.62031489715</v>
      </c>
      <c r="U280" s="26">
        <f t="shared" si="115"/>
        <v>9039.5436016263393</v>
      </c>
      <c r="V280" s="26">
        <f t="shared" si="116"/>
        <v>8587.5664215450215</v>
      </c>
      <c r="W280" s="26">
        <f t="shared" si="116"/>
        <v>8158.1881004677698</v>
      </c>
      <c r="X280" s="26">
        <f t="shared" si="117"/>
        <v>7995.0243384584146</v>
      </c>
      <c r="Y280" s="26">
        <f t="shared" si="118"/>
        <v>7595.2731215354934</v>
      </c>
      <c r="Z280" s="26">
        <f t="shared" si="118"/>
        <v>7215.5094654587183</v>
      </c>
      <c r="AA280" s="26">
        <f t="shared" si="119"/>
        <v>7071.1992761495439</v>
      </c>
      <c r="AB280" s="26">
        <f t="shared" si="128"/>
        <v>226420.85043567076</v>
      </c>
      <c r="AC280" s="26">
        <f t="shared" si="120"/>
        <v>495483.73980762152</v>
      </c>
      <c r="AD280" s="15">
        <f t="shared" si="129"/>
        <v>29748.834060567828</v>
      </c>
      <c r="AO280">
        <f t="shared" si="104"/>
        <v>0</v>
      </c>
      <c r="AP280">
        <f t="shared" si="105"/>
        <v>34.4</v>
      </c>
      <c r="AQ280">
        <f t="shared" si="106"/>
        <v>9.5555555555555554</v>
      </c>
    </row>
    <row r="281" spans="2:43" x14ac:dyDescent="0.3">
      <c r="B281" s="2" t="s">
        <v>42</v>
      </c>
      <c r="C281" s="2">
        <v>278</v>
      </c>
      <c r="D281" s="2">
        <v>278</v>
      </c>
      <c r="E281" s="8">
        <v>30.9</v>
      </c>
      <c r="F281" s="7">
        <f t="shared" si="107"/>
        <v>8.5833333333333339</v>
      </c>
      <c r="G281" s="26">
        <f t="shared" si="121"/>
        <v>-1.2361111111111109</v>
      </c>
      <c r="H281" s="26">
        <f t="shared" si="122"/>
        <v>-4.4499999999999993</v>
      </c>
      <c r="I281" s="26">
        <f t="shared" si="108"/>
        <v>-1468.4999999999998</v>
      </c>
      <c r="J281" s="26">
        <f t="shared" si="109"/>
        <v>174.8142</v>
      </c>
      <c r="K281" s="26">
        <f t="shared" si="110"/>
        <v>25.32014666666667</v>
      </c>
      <c r="L281" s="26">
        <f t="shared" si="123"/>
        <v>-1268.3656533333331</v>
      </c>
      <c r="M281" s="26">
        <f t="shared" si="124"/>
        <v>-10886.805191111109</v>
      </c>
      <c r="N281" s="26">
        <f t="shared" si="111"/>
        <v>0</v>
      </c>
      <c r="O281" s="26">
        <f t="shared" si="125"/>
        <v>721904.59024329227</v>
      </c>
      <c r="P281" s="26">
        <f t="shared" si="112"/>
        <v>-10886.805191111109</v>
      </c>
      <c r="Q281" s="26">
        <f t="shared" si="126"/>
        <v>-306241.42550600827</v>
      </c>
      <c r="R281" s="26">
        <f t="shared" si="127"/>
        <v>-44522.210313580246</v>
      </c>
      <c r="S281" s="26">
        <f t="shared" si="113"/>
        <v>44522.210313580246</v>
      </c>
      <c r="T281" s="28">
        <f t="shared" si="114"/>
        <v>306241.42550600827</v>
      </c>
      <c r="U281" s="26">
        <f t="shared" si="115"/>
        <v>10669.069087288886</v>
      </c>
      <c r="V281" s="26">
        <f t="shared" si="116"/>
        <v>10135.615632924442</v>
      </c>
      <c r="W281" s="26">
        <f t="shared" si="116"/>
        <v>9628.8348512782195</v>
      </c>
      <c r="X281" s="26">
        <f t="shared" si="117"/>
        <v>9436.258154252655</v>
      </c>
      <c r="Y281" s="26">
        <f t="shared" si="118"/>
        <v>8964.4452465400227</v>
      </c>
      <c r="Z281" s="26">
        <f t="shared" si="118"/>
        <v>8516.2229842130218</v>
      </c>
      <c r="AA281" s="26">
        <f t="shared" si="119"/>
        <v>8345.8985245287604</v>
      </c>
      <c r="AB281" s="26">
        <f t="shared" si="128"/>
        <v>234766.7489601995</v>
      </c>
      <c r="AC281" s="26">
        <f t="shared" si="120"/>
        <v>487137.84128309274</v>
      </c>
      <c r="AD281" s="15">
        <f t="shared" si="129"/>
        <v>39377.668911846049</v>
      </c>
      <c r="AO281">
        <f t="shared" si="104"/>
        <v>0</v>
      </c>
      <c r="AP281">
        <f t="shared" si="105"/>
        <v>30.9</v>
      </c>
      <c r="AQ281">
        <f t="shared" si="106"/>
        <v>8.5833333333333321</v>
      </c>
    </row>
    <row r="282" spans="2:43" x14ac:dyDescent="0.3">
      <c r="B282" s="2" t="s">
        <v>42</v>
      </c>
      <c r="C282" s="2">
        <v>279</v>
      </c>
      <c r="D282" s="2">
        <v>279</v>
      </c>
      <c r="E282" s="8">
        <v>25.5</v>
      </c>
      <c r="F282" s="7">
        <f t="shared" si="107"/>
        <v>7.0833333333333339</v>
      </c>
      <c r="G282" s="26">
        <f t="shared" si="121"/>
        <v>-1.3194444444444444</v>
      </c>
      <c r="H282" s="26">
        <f t="shared" si="122"/>
        <v>-4.75</v>
      </c>
      <c r="I282" s="26">
        <f t="shared" si="108"/>
        <v>-1567.5</v>
      </c>
      <c r="J282" s="26">
        <f t="shared" si="109"/>
        <v>174.8142</v>
      </c>
      <c r="K282" s="26">
        <f t="shared" si="110"/>
        <v>17.243666666666673</v>
      </c>
      <c r="L282" s="26">
        <f t="shared" si="123"/>
        <v>-1375.4421333333332</v>
      </c>
      <c r="M282" s="26">
        <f t="shared" si="124"/>
        <v>-9742.7151111111107</v>
      </c>
      <c r="N282" s="26">
        <f t="shared" si="111"/>
        <v>0</v>
      </c>
      <c r="O282" s="26">
        <f t="shared" si="125"/>
        <v>721904.59024329227</v>
      </c>
      <c r="P282" s="26">
        <f t="shared" si="112"/>
        <v>-9742.7151111111107</v>
      </c>
      <c r="Q282" s="26">
        <f t="shared" si="126"/>
        <v>-315984.14061711938</v>
      </c>
      <c r="R282" s="26">
        <f t="shared" si="127"/>
        <v>-54264.925424691355</v>
      </c>
      <c r="S282" s="26">
        <f t="shared" si="113"/>
        <v>54264.925424691355</v>
      </c>
      <c r="T282" s="28">
        <f t="shared" si="114"/>
        <v>315984.14061711938</v>
      </c>
      <c r="U282" s="26">
        <f t="shared" si="115"/>
        <v>9547.8608088888886</v>
      </c>
      <c r="V282" s="26">
        <f t="shared" si="116"/>
        <v>9070.4677684444432</v>
      </c>
      <c r="W282" s="26">
        <f t="shared" si="116"/>
        <v>8616.9443800222198</v>
      </c>
      <c r="X282" s="26">
        <f t="shared" si="117"/>
        <v>8444.6054924217751</v>
      </c>
      <c r="Y282" s="26">
        <f t="shared" si="118"/>
        <v>8022.3752178006862</v>
      </c>
      <c r="Z282" s="26">
        <f t="shared" si="118"/>
        <v>7621.2564569106517</v>
      </c>
      <c r="AA282" s="26">
        <f t="shared" si="119"/>
        <v>7468.8313277724383</v>
      </c>
      <c r="AB282" s="26">
        <f t="shared" si="128"/>
        <v>242235.58028797194</v>
      </c>
      <c r="AC282" s="26">
        <f t="shared" si="120"/>
        <v>479669.00995532033</v>
      </c>
      <c r="AD282" s="15">
        <f t="shared" si="129"/>
        <v>47994.613291868271</v>
      </c>
      <c r="AO282">
        <f t="shared" si="104"/>
        <v>0</v>
      </c>
      <c r="AP282">
        <f t="shared" si="105"/>
        <v>25.5</v>
      </c>
      <c r="AQ282">
        <f t="shared" si="106"/>
        <v>7.083333333333333</v>
      </c>
    </row>
    <row r="283" spans="2:43" x14ac:dyDescent="0.3">
      <c r="B283" s="2" t="s">
        <v>42</v>
      </c>
      <c r="C283" s="2">
        <v>280</v>
      </c>
      <c r="D283" s="2">
        <v>280</v>
      </c>
      <c r="E283" s="8">
        <v>21.4</v>
      </c>
      <c r="F283" s="7">
        <f t="shared" si="107"/>
        <v>5.9444444444444446</v>
      </c>
      <c r="G283" s="26">
        <f t="shared" si="121"/>
        <v>-0.73611111111111116</v>
      </c>
      <c r="H283" s="26">
        <f t="shared" si="122"/>
        <v>-2.6500000000000004</v>
      </c>
      <c r="I283" s="26">
        <f t="shared" si="108"/>
        <v>-874.50000000000011</v>
      </c>
      <c r="J283" s="26">
        <f t="shared" si="109"/>
        <v>174.8142</v>
      </c>
      <c r="K283" s="26">
        <f t="shared" si="110"/>
        <v>12.144420740740744</v>
      </c>
      <c r="L283" s="26">
        <f t="shared" si="123"/>
        <v>-687.54137925925932</v>
      </c>
      <c r="M283" s="26">
        <f t="shared" si="124"/>
        <v>-4087.0515322633751</v>
      </c>
      <c r="N283" s="26">
        <f t="shared" si="111"/>
        <v>0</v>
      </c>
      <c r="O283" s="26">
        <f t="shared" si="125"/>
        <v>721904.59024329227</v>
      </c>
      <c r="P283" s="26">
        <f t="shared" si="112"/>
        <v>-4087.0515322633751</v>
      </c>
      <c r="Q283" s="26">
        <f t="shared" si="126"/>
        <v>-320071.19214938278</v>
      </c>
      <c r="R283" s="26">
        <f t="shared" si="127"/>
        <v>-58351.976956954728</v>
      </c>
      <c r="S283" s="26">
        <f t="shared" si="113"/>
        <v>58351.976956954728</v>
      </c>
      <c r="T283" s="28">
        <f t="shared" si="114"/>
        <v>320071.19214938278</v>
      </c>
      <c r="U283" s="26">
        <f t="shared" si="115"/>
        <v>4005.3105016181075</v>
      </c>
      <c r="V283" s="26">
        <f t="shared" si="116"/>
        <v>3805.0449765372018</v>
      </c>
      <c r="W283" s="26">
        <f t="shared" si="116"/>
        <v>3614.7927277103418</v>
      </c>
      <c r="X283" s="26">
        <f t="shared" si="117"/>
        <v>3542.4968731561348</v>
      </c>
      <c r="Y283" s="26">
        <f t="shared" si="118"/>
        <v>3365.3720294983277</v>
      </c>
      <c r="Z283" s="26">
        <f t="shared" si="118"/>
        <v>3197.1034280234112</v>
      </c>
      <c r="AA283" s="26">
        <f t="shared" si="119"/>
        <v>3133.161359462943</v>
      </c>
      <c r="AB283" s="26">
        <f t="shared" si="128"/>
        <v>245368.74164743489</v>
      </c>
      <c r="AC283" s="26">
        <f t="shared" si="120"/>
        <v>476535.84859585739</v>
      </c>
      <c r="AD283" s="15">
        <f t="shared" si="129"/>
        <v>51609.406019578615</v>
      </c>
      <c r="AO283">
        <f t="shared" si="104"/>
        <v>0</v>
      </c>
      <c r="AP283">
        <f t="shared" si="105"/>
        <v>21.4</v>
      </c>
      <c r="AQ283">
        <f t="shared" si="106"/>
        <v>5.9444444444444438</v>
      </c>
    </row>
    <row r="284" spans="2:43" x14ac:dyDescent="0.3">
      <c r="B284" s="2" t="s">
        <v>42</v>
      </c>
      <c r="C284" s="2">
        <v>281</v>
      </c>
      <c r="D284" s="2">
        <v>281</v>
      </c>
      <c r="E284" s="8">
        <v>20.2</v>
      </c>
      <c r="F284" s="7">
        <f t="shared" si="107"/>
        <v>5.6111111111111116</v>
      </c>
      <c r="G284" s="26">
        <f t="shared" si="121"/>
        <v>0.20833333333333331</v>
      </c>
      <c r="H284" s="26">
        <f t="shared" si="122"/>
        <v>0.75</v>
      </c>
      <c r="I284" s="26">
        <f t="shared" si="108"/>
        <v>247.49999999999997</v>
      </c>
      <c r="J284" s="26">
        <f t="shared" si="109"/>
        <v>174.8142</v>
      </c>
      <c r="K284" s="26">
        <f t="shared" si="110"/>
        <v>10.820616296296299</v>
      </c>
      <c r="L284" s="26">
        <f t="shared" si="123"/>
        <v>433.13481629629626</v>
      </c>
      <c r="M284" s="26">
        <f t="shared" si="124"/>
        <v>2430.3675803292181</v>
      </c>
      <c r="N284" s="26">
        <f t="shared" si="111"/>
        <v>2430.3675803292181</v>
      </c>
      <c r="O284" s="26">
        <f t="shared" si="125"/>
        <v>724334.95782362146</v>
      </c>
      <c r="P284" s="26">
        <f t="shared" si="112"/>
        <v>0</v>
      </c>
      <c r="Q284" s="26">
        <f t="shared" si="126"/>
        <v>-320071.19214938278</v>
      </c>
      <c r="R284" s="26">
        <f t="shared" si="127"/>
        <v>0</v>
      </c>
      <c r="S284" s="26">
        <f t="shared" si="113"/>
        <v>0</v>
      </c>
      <c r="T284" s="28">
        <f t="shared" si="114"/>
        <v>320071.19214938278</v>
      </c>
      <c r="U284" s="26">
        <f t="shared" si="115"/>
        <v>0</v>
      </c>
      <c r="V284" s="26">
        <f t="shared" si="116"/>
        <v>0</v>
      </c>
      <c r="W284" s="26">
        <f t="shared" si="116"/>
        <v>0</v>
      </c>
      <c r="X284" s="26">
        <f t="shared" si="117"/>
        <v>0</v>
      </c>
      <c r="Y284" s="26">
        <f t="shared" si="118"/>
        <v>0</v>
      </c>
      <c r="Z284" s="26">
        <f t="shared" si="118"/>
        <v>0</v>
      </c>
      <c r="AA284" s="26">
        <f t="shared" si="119"/>
        <v>0</v>
      </c>
      <c r="AB284" s="26">
        <f t="shared" si="128"/>
        <v>245368.74164743489</v>
      </c>
      <c r="AC284" s="26">
        <f t="shared" si="120"/>
        <v>478966.21617618657</v>
      </c>
      <c r="AD284" s="15">
        <f t="shared" si="129"/>
        <v>0</v>
      </c>
      <c r="AO284">
        <f t="shared" si="104"/>
        <v>0</v>
      </c>
      <c r="AP284">
        <f t="shared" si="105"/>
        <v>20.2</v>
      </c>
      <c r="AQ284">
        <f t="shared" si="106"/>
        <v>5.6111111111111107</v>
      </c>
    </row>
    <row r="285" spans="2:43" x14ac:dyDescent="0.3">
      <c r="B285" s="2" t="s">
        <v>42</v>
      </c>
      <c r="C285" s="2">
        <v>282</v>
      </c>
      <c r="D285" s="2">
        <v>282</v>
      </c>
      <c r="E285" s="8">
        <v>22.9</v>
      </c>
      <c r="F285" s="7">
        <f t="shared" si="107"/>
        <v>6.3611111111111107</v>
      </c>
      <c r="G285" s="26">
        <f t="shared" si="121"/>
        <v>0.88888888888888917</v>
      </c>
      <c r="H285" s="26">
        <f t="shared" si="122"/>
        <v>3.2000000000000011</v>
      </c>
      <c r="I285" s="26">
        <f t="shared" si="108"/>
        <v>1056.0000000000002</v>
      </c>
      <c r="J285" s="26">
        <f t="shared" si="109"/>
        <v>174.8142</v>
      </c>
      <c r="K285" s="26">
        <f t="shared" si="110"/>
        <v>13.906576296296295</v>
      </c>
      <c r="L285" s="26">
        <f t="shared" si="123"/>
        <v>1244.7207762962967</v>
      </c>
      <c r="M285" s="26">
        <f t="shared" si="124"/>
        <v>7917.8071603292201</v>
      </c>
      <c r="N285" s="26">
        <f t="shared" si="111"/>
        <v>7917.8071603292201</v>
      </c>
      <c r="O285" s="26">
        <f t="shared" si="125"/>
        <v>732252.76498395065</v>
      </c>
      <c r="P285" s="26">
        <f t="shared" si="112"/>
        <v>0</v>
      </c>
      <c r="Q285" s="26">
        <f t="shared" si="126"/>
        <v>-320071.19214938278</v>
      </c>
      <c r="R285" s="26">
        <f t="shared" si="127"/>
        <v>0</v>
      </c>
      <c r="S285" s="26">
        <f t="shared" si="113"/>
        <v>0</v>
      </c>
      <c r="T285" s="28">
        <f t="shared" si="114"/>
        <v>320071.19214938278</v>
      </c>
      <c r="U285" s="26">
        <f t="shared" si="115"/>
        <v>0</v>
      </c>
      <c r="V285" s="26">
        <f t="shared" si="116"/>
        <v>0</v>
      </c>
      <c r="W285" s="26">
        <f t="shared" si="116"/>
        <v>0</v>
      </c>
      <c r="X285" s="26">
        <f t="shared" si="117"/>
        <v>0</v>
      </c>
      <c r="Y285" s="26">
        <f t="shared" si="118"/>
        <v>0</v>
      </c>
      <c r="Z285" s="26">
        <f t="shared" si="118"/>
        <v>0</v>
      </c>
      <c r="AA285" s="26">
        <f t="shared" si="119"/>
        <v>0</v>
      </c>
      <c r="AB285" s="26">
        <f t="shared" si="128"/>
        <v>245368.74164743489</v>
      </c>
      <c r="AC285" s="26">
        <f t="shared" si="120"/>
        <v>486884.02333651576</v>
      </c>
      <c r="AD285" s="15">
        <f t="shared" si="129"/>
        <v>0</v>
      </c>
      <c r="AO285">
        <f t="shared" si="104"/>
        <v>0</v>
      </c>
      <c r="AP285">
        <f t="shared" si="105"/>
        <v>22.9</v>
      </c>
      <c r="AQ285">
        <f t="shared" si="106"/>
        <v>6.3611111111111107</v>
      </c>
    </row>
    <row r="286" spans="2:43" x14ac:dyDescent="0.3">
      <c r="B286" s="2" t="s">
        <v>42</v>
      </c>
      <c r="C286" s="2">
        <v>283</v>
      </c>
      <c r="D286" s="2">
        <v>283</v>
      </c>
      <c r="E286" s="8">
        <v>26.6</v>
      </c>
      <c r="F286" s="7">
        <f t="shared" si="107"/>
        <v>7.3888888888888893</v>
      </c>
      <c r="G286" s="26">
        <f t="shared" si="121"/>
        <v>1.0138888888888891</v>
      </c>
      <c r="H286" s="26">
        <f t="shared" si="122"/>
        <v>3.6500000000000004</v>
      </c>
      <c r="I286" s="26">
        <f t="shared" si="108"/>
        <v>1204.5000000000002</v>
      </c>
      <c r="J286" s="26">
        <f t="shared" si="109"/>
        <v>174.8142</v>
      </c>
      <c r="K286" s="26">
        <f t="shared" si="110"/>
        <v>18.763442962962966</v>
      </c>
      <c r="L286" s="26">
        <f t="shared" si="123"/>
        <v>1398.0776429629632</v>
      </c>
      <c r="M286" s="26">
        <f t="shared" si="124"/>
        <v>10330.240361893006</v>
      </c>
      <c r="N286" s="26">
        <f t="shared" si="111"/>
        <v>10330.240361893006</v>
      </c>
      <c r="O286" s="26">
        <f t="shared" si="125"/>
        <v>742583.00534584362</v>
      </c>
      <c r="P286" s="26">
        <f t="shared" si="112"/>
        <v>0</v>
      </c>
      <c r="Q286" s="26">
        <f t="shared" si="126"/>
        <v>-320071.19214938278</v>
      </c>
      <c r="R286" s="26">
        <f t="shared" si="127"/>
        <v>0</v>
      </c>
      <c r="S286" s="26">
        <f t="shared" si="113"/>
        <v>0</v>
      </c>
      <c r="T286" s="28">
        <f t="shared" si="114"/>
        <v>320071.19214938278</v>
      </c>
      <c r="U286" s="26">
        <f t="shared" si="115"/>
        <v>0</v>
      </c>
      <c r="V286" s="26">
        <f t="shared" si="116"/>
        <v>0</v>
      </c>
      <c r="W286" s="26">
        <f t="shared" si="116"/>
        <v>0</v>
      </c>
      <c r="X286" s="26">
        <f t="shared" si="117"/>
        <v>0</v>
      </c>
      <c r="Y286" s="26">
        <f t="shared" si="118"/>
        <v>0</v>
      </c>
      <c r="Z286" s="26">
        <f t="shared" si="118"/>
        <v>0</v>
      </c>
      <c r="AA286" s="26">
        <f t="shared" si="119"/>
        <v>0</v>
      </c>
      <c r="AB286" s="26">
        <f t="shared" si="128"/>
        <v>245368.74164743489</v>
      </c>
      <c r="AC286" s="26">
        <f t="shared" si="120"/>
        <v>497214.26369840873</v>
      </c>
      <c r="AD286" s="15">
        <f t="shared" si="129"/>
        <v>0</v>
      </c>
      <c r="AO286">
        <f t="shared" si="104"/>
        <v>0</v>
      </c>
      <c r="AP286">
        <f t="shared" si="105"/>
        <v>26.6</v>
      </c>
      <c r="AQ286">
        <f t="shared" si="106"/>
        <v>7.3888888888888893</v>
      </c>
    </row>
    <row r="287" spans="2:43" x14ac:dyDescent="0.3">
      <c r="B287" s="2" t="s">
        <v>42</v>
      </c>
      <c r="C287" s="2">
        <v>284</v>
      </c>
      <c r="D287" s="2">
        <v>284</v>
      </c>
      <c r="E287" s="8">
        <v>30.2</v>
      </c>
      <c r="F287" s="7">
        <f t="shared" si="107"/>
        <v>8.3888888888888893</v>
      </c>
      <c r="G287" s="26">
        <f t="shared" si="121"/>
        <v>1.0416666666666667</v>
      </c>
      <c r="H287" s="26">
        <f t="shared" si="122"/>
        <v>3.75</v>
      </c>
      <c r="I287" s="26">
        <f t="shared" si="108"/>
        <v>1237.5</v>
      </c>
      <c r="J287" s="26">
        <f t="shared" si="109"/>
        <v>174.8142</v>
      </c>
      <c r="K287" s="26">
        <f t="shared" si="110"/>
        <v>24.185949629629636</v>
      </c>
      <c r="L287" s="26">
        <f t="shared" si="123"/>
        <v>1436.5001496296297</v>
      </c>
      <c r="M287" s="26">
        <f t="shared" si="124"/>
        <v>12050.640144115228</v>
      </c>
      <c r="N287" s="26">
        <f t="shared" si="111"/>
        <v>12050.640144115228</v>
      </c>
      <c r="O287" s="26">
        <f t="shared" si="125"/>
        <v>754633.64548995881</v>
      </c>
      <c r="P287" s="26">
        <f t="shared" si="112"/>
        <v>0</v>
      </c>
      <c r="Q287" s="26">
        <f t="shared" si="126"/>
        <v>-320071.19214938278</v>
      </c>
      <c r="R287" s="26">
        <f t="shared" si="127"/>
        <v>0</v>
      </c>
      <c r="S287" s="26">
        <f t="shared" si="113"/>
        <v>0</v>
      </c>
      <c r="T287" s="28">
        <f t="shared" si="114"/>
        <v>320071.19214938278</v>
      </c>
      <c r="U287" s="26">
        <f t="shared" si="115"/>
        <v>0</v>
      </c>
      <c r="V287" s="26">
        <f t="shared" si="116"/>
        <v>0</v>
      </c>
      <c r="W287" s="26">
        <f t="shared" si="116"/>
        <v>0</v>
      </c>
      <c r="X287" s="26">
        <f t="shared" si="117"/>
        <v>0</v>
      </c>
      <c r="Y287" s="26">
        <f t="shared" si="118"/>
        <v>0</v>
      </c>
      <c r="Z287" s="26">
        <f t="shared" si="118"/>
        <v>0</v>
      </c>
      <c r="AA287" s="26">
        <f t="shared" si="119"/>
        <v>0</v>
      </c>
      <c r="AB287" s="26">
        <f t="shared" si="128"/>
        <v>245368.74164743489</v>
      </c>
      <c r="AC287" s="26">
        <f t="shared" si="120"/>
        <v>509264.90384252393</v>
      </c>
      <c r="AD287" s="15">
        <f t="shared" si="129"/>
        <v>0</v>
      </c>
      <c r="AO287">
        <f t="shared" si="104"/>
        <v>0</v>
      </c>
      <c r="AP287">
        <f t="shared" si="105"/>
        <v>30.2</v>
      </c>
      <c r="AQ287">
        <f t="shared" si="106"/>
        <v>8.3888888888888893</v>
      </c>
    </row>
    <row r="288" spans="2:43" x14ac:dyDescent="0.3">
      <c r="B288" s="2" t="s">
        <v>42</v>
      </c>
      <c r="C288" s="2">
        <v>285</v>
      </c>
      <c r="D288" s="2">
        <v>285</v>
      </c>
      <c r="E288" s="8">
        <v>34.1</v>
      </c>
      <c r="F288" s="7">
        <f t="shared" si="107"/>
        <v>9.4722222222222232</v>
      </c>
      <c r="G288" s="26">
        <f t="shared" si="121"/>
        <v>0.99999999999999989</v>
      </c>
      <c r="H288" s="26">
        <f t="shared" si="122"/>
        <v>3.5999999999999996</v>
      </c>
      <c r="I288" s="26">
        <f t="shared" si="108"/>
        <v>1187.9999999999998</v>
      </c>
      <c r="J288" s="26">
        <f t="shared" si="109"/>
        <v>174.8142</v>
      </c>
      <c r="K288" s="26">
        <f t="shared" si="110"/>
        <v>30.835998518518526</v>
      </c>
      <c r="L288" s="26">
        <f t="shared" si="123"/>
        <v>1393.6501985185184</v>
      </c>
      <c r="M288" s="26">
        <f t="shared" si="124"/>
        <v>13200.964380411524</v>
      </c>
      <c r="N288" s="26">
        <f t="shared" si="111"/>
        <v>13200.964380411524</v>
      </c>
      <c r="O288" s="26">
        <f t="shared" si="125"/>
        <v>767834.60987037036</v>
      </c>
      <c r="P288" s="26">
        <f t="shared" si="112"/>
        <v>0</v>
      </c>
      <c r="Q288" s="26">
        <f t="shared" si="126"/>
        <v>-320071.19214938278</v>
      </c>
      <c r="R288" s="26">
        <f t="shared" si="127"/>
        <v>0</v>
      </c>
      <c r="S288" s="26">
        <f t="shared" si="113"/>
        <v>0</v>
      </c>
      <c r="T288" s="28">
        <f t="shared" si="114"/>
        <v>320071.19214938278</v>
      </c>
      <c r="U288" s="26">
        <f t="shared" si="115"/>
        <v>0</v>
      </c>
      <c r="V288" s="26">
        <f t="shared" si="116"/>
        <v>0</v>
      </c>
      <c r="W288" s="26">
        <f t="shared" si="116"/>
        <v>0</v>
      </c>
      <c r="X288" s="26">
        <f t="shared" si="117"/>
        <v>0</v>
      </c>
      <c r="Y288" s="26">
        <f t="shared" si="118"/>
        <v>0</v>
      </c>
      <c r="Z288" s="26">
        <f t="shared" si="118"/>
        <v>0</v>
      </c>
      <c r="AA288" s="26">
        <f t="shared" si="119"/>
        <v>0</v>
      </c>
      <c r="AB288" s="26">
        <f t="shared" si="128"/>
        <v>245368.74164743489</v>
      </c>
      <c r="AC288" s="26">
        <f t="shared" si="120"/>
        <v>522465.86822293547</v>
      </c>
      <c r="AD288" s="15">
        <f t="shared" si="129"/>
        <v>0</v>
      </c>
      <c r="AO288">
        <f t="shared" si="104"/>
        <v>0</v>
      </c>
      <c r="AP288">
        <f t="shared" si="105"/>
        <v>34.1</v>
      </c>
      <c r="AQ288">
        <f t="shared" si="106"/>
        <v>9.4722222222222232</v>
      </c>
    </row>
    <row r="289" spans="2:43" x14ac:dyDescent="0.3">
      <c r="B289" s="2" t="s">
        <v>42</v>
      </c>
      <c r="C289" s="2">
        <v>286</v>
      </c>
      <c r="D289" s="2">
        <v>286</v>
      </c>
      <c r="E289" s="8">
        <v>37.4</v>
      </c>
      <c r="F289" s="7">
        <f t="shared" si="107"/>
        <v>10.388888888888889</v>
      </c>
      <c r="G289" s="26">
        <f t="shared" si="121"/>
        <v>0.91666666666666685</v>
      </c>
      <c r="H289" s="26">
        <f t="shared" si="122"/>
        <v>3.3000000000000007</v>
      </c>
      <c r="I289" s="26">
        <f t="shared" si="108"/>
        <v>1089.0000000000002</v>
      </c>
      <c r="J289" s="26">
        <f t="shared" si="109"/>
        <v>174.8142</v>
      </c>
      <c r="K289" s="26">
        <f t="shared" si="110"/>
        <v>37.093042962962976</v>
      </c>
      <c r="L289" s="26">
        <f t="shared" si="123"/>
        <v>1300.9072429629632</v>
      </c>
      <c r="M289" s="26">
        <f t="shared" si="124"/>
        <v>13514.980801893007</v>
      </c>
      <c r="N289" s="26">
        <f t="shared" si="111"/>
        <v>13514.980801893007</v>
      </c>
      <c r="O289" s="26">
        <f t="shared" si="125"/>
        <v>781349.59067226341</v>
      </c>
      <c r="P289" s="26">
        <f t="shared" si="112"/>
        <v>0</v>
      </c>
      <c r="Q289" s="26">
        <f t="shared" si="126"/>
        <v>-320071.19214938278</v>
      </c>
      <c r="R289" s="26">
        <f t="shared" si="127"/>
        <v>0</v>
      </c>
      <c r="S289" s="26">
        <f t="shared" si="113"/>
        <v>0</v>
      </c>
      <c r="T289" s="28">
        <f t="shared" si="114"/>
        <v>320071.19214938278</v>
      </c>
      <c r="U289" s="26">
        <f t="shared" si="115"/>
        <v>0</v>
      </c>
      <c r="V289" s="26">
        <f t="shared" si="116"/>
        <v>0</v>
      </c>
      <c r="W289" s="26">
        <f t="shared" si="116"/>
        <v>0</v>
      </c>
      <c r="X289" s="26">
        <f t="shared" si="117"/>
        <v>0</v>
      </c>
      <c r="Y289" s="26">
        <f t="shared" si="118"/>
        <v>0</v>
      </c>
      <c r="Z289" s="26">
        <f t="shared" si="118"/>
        <v>0</v>
      </c>
      <c r="AA289" s="26">
        <f t="shared" si="119"/>
        <v>0</v>
      </c>
      <c r="AB289" s="26">
        <f t="shared" si="128"/>
        <v>245368.74164743489</v>
      </c>
      <c r="AC289" s="26">
        <f t="shared" si="120"/>
        <v>535980.84902482852</v>
      </c>
      <c r="AD289" s="15">
        <f t="shared" si="129"/>
        <v>0</v>
      </c>
      <c r="AO289">
        <f t="shared" si="104"/>
        <v>0</v>
      </c>
      <c r="AP289">
        <f t="shared" si="105"/>
        <v>37.4</v>
      </c>
      <c r="AQ289">
        <f t="shared" si="106"/>
        <v>10.388888888888888</v>
      </c>
    </row>
    <row r="290" spans="2:43" x14ac:dyDescent="0.3">
      <c r="B290" s="2" t="s">
        <v>42</v>
      </c>
      <c r="C290" s="2">
        <v>287</v>
      </c>
      <c r="D290" s="2">
        <v>287</v>
      </c>
      <c r="E290" s="8">
        <v>40.700000000000003</v>
      </c>
      <c r="F290" s="7">
        <f t="shared" si="107"/>
        <v>11.305555555555557</v>
      </c>
      <c r="G290" s="26">
        <f t="shared" si="121"/>
        <v>0.91666666666666685</v>
      </c>
      <c r="H290" s="26">
        <f t="shared" si="122"/>
        <v>3.3000000000000007</v>
      </c>
      <c r="I290" s="26">
        <f t="shared" si="108"/>
        <v>1089.0000000000002</v>
      </c>
      <c r="J290" s="26">
        <f t="shared" si="109"/>
        <v>174.8142</v>
      </c>
      <c r="K290" s="26">
        <f t="shared" si="110"/>
        <v>43.927660740740755</v>
      </c>
      <c r="L290" s="26">
        <f t="shared" si="123"/>
        <v>1307.741860740741</v>
      </c>
      <c r="M290" s="26">
        <f t="shared" si="124"/>
        <v>14784.748258930047</v>
      </c>
      <c r="N290" s="26">
        <f t="shared" si="111"/>
        <v>14784.748258930047</v>
      </c>
      <c r="O290" s="26">
        <f t="shared" si="125"/>
        <v>796134.33893119346</v>
      </c>
      <c r="P290" s="26">
        <f t="shared" si="112"/>
        <v>0</v>
      </c>
      <c r="Q290" s="26">
        <f t="shared" si="126"/>
        <v>-320071.19214938278</v>
      </c>
      <c r="R290" s="26">
        <f t="shared" si="127"/>
        <v>0</v>
      </c>
      <c r="S290" s="26">
        <f t="shared" si="113"/>
        <v>0</v>
      </c>
      <c r="T290" s="28">
        <f t="shared" si="114"/>
        <v>320071.19214938278</v>
      </c>
      <c r="U290" s="26">
        <f t="shared" si="115"/>
        <v>0</v>
      </c>
      <c r="V290" s="26">
        <f t="shared" si="116"/>
        <v>0</v>
      </c>
      <c r="W290" s="26">
        <f t="shared" si="116"/>
        <v>0</v>
      </c>
      <c r="X290" s="26">
        <f t="shared" si="117"/>
        <v>0</v>
      </c>
      <c r="Y290" s="26">
        <f t="shared" si="118"/>
        <v>0</v>
      </c>
      <c r="Z290" s="26">
        <f t="shared" si="118"/>
        <v>0</v>
      </c>
      <c r="AA290" s="26">
        <f t="shared" si="119"/>
        <v>0</v>
      </c>
      <c r="AB290" s="26">
        <f t="shared" si="128"/>
        <v>245368.74164743489</v>
      </c>
      <c r="AC290" s="26">
        <f t="shared" si="120"/>
        <v>550765.59728375857</v>
      </c>
      <c r="AD290" s="15">
        <f t="shared" si="129"/>
        <v>0</v>
      </c>
      <c r="AO290">
        <f t="shared" si="104"/>
        <v>0</v>
      </c>
      <c r="AP290">
        <f t="shared" si="105"/>
        <v>40.700000000000003</v>
      </c>
      <c r="AQ290">
        <f t="shared" si="106"/>
        <v>11.305555555555555</v>
      </c>
    </row>
    <row r="291" spans="2:43" x14ac:dyDescent="0.3">
      <c r="B291" s="2" t="s">
        <v>42</v>
      </c>
      <c r="C291" s="2">
        <v>288</v>
      </c>
      <c r="D291" s="2">
        <v>288</v>
      </c>
      <c r="E291" s="8">
        <v>44</v>
      </c>
      <c r="F291" s="7">
        <f t="shared" si="107"/>
        <v>12.222222222222223</v>
      </c>
      <c r="G291" s="26">
        <f t="shared" si="121"/>
        <v>0.91666666666666585</v>
      </c>
      <c r="H291" s="26">
        <f t="shared" si="122"/>
        <v>3.2999999999999972</v>
      </c>
      <c r="I291" s="26">
        <f t="shared" si="108"/>
        <v>1088.9999999999991</v>
      </c>
      <c r="J291" s="26">
        <f t="shared" si="109"/>
        <v>174.8142</v>
      </c>
      <c r="K291" s="26">
        <f t="shared" si="110"/>
        <v>51.339851851851869</v>
      </c>
      <c r="L291" s="26">
        <f t="shared" si="123"/>
        <v>1315.1540518518509</v>
      </c>
      <c r="M291" s="26">
        <f t="shared" si="124"/>
        <v>16074.10507818929</v>
      </c>
      <c r="N291" s="26">
        <f t="shared" si="111"/>
        <v>16074.10507818929</v>
      </c>
      <c r="O291" s="26">
        <f t="shared" si="125"/>
        <v>812208.44400938274</v>
      </c>
      <c r="P291" s="26">
        <f t="shared" si="112"/>
        <v>0</v>
      </c>
      <c r="Q291" s="26">
        <f t="shared" si="126"/>
        <v>-320071.19214938278</v>
      </c>
      <c r="R291" s="26">
        <f t="shared" si="127"/>
        <v>0</v>
      </c>
      <c r="S291" s="26">
        <f t="shared" si="113"/>
        <v>0</v>
      </c>
      <c r="T291" s="28">
        <f t="shared" si="114"/>
        <v>320071.19214938278</v>
      </c>
      <c r="U291" s="26">
        <f t="shared" si="115"/>
        <v>0</v>
      </c>
      <c r="V291" s="26">
        <f t="shared" si="116"/>
        <v>0</v>
      </c>
      <c r="W291" s="26">
        <f t="shared" si="116"/>
        <v>0</v>
      </c>
      <c r="X291" s="26">
        <f t="shared" si="117"/>
        <v>0</v>
      </c>
      <c r="Y291" s="26">
        <f t="shared" si="118"/>
        <v>0</v>
      </c>
      <c r="Z291" s="26">
        <f t="shared" si="118"/>
        <v>0</v>
      </c>
      <c r="AA291" s="26">
        <f t="shared" si="119"/>
        <v>0</v>
      </c>
      <c r="AB291" s="26">
        <f t="shared" si="128"/>
        <v>245368.74164743489</v>
      </c>
      <c r="AC291" s="26">
        <f t="shared" si="120"/>
        <v>566839.70236194786</v>
      </c>
      <c r="AD291" s="15">
        <f t="shared" si="129"/>
        <v>0</v>
      </c>
      <c r="AO291">
        <f t="shared" si="104"/>
        <v>0</v>
      </c>
      <c r="AP291">
        <f t="shared" si="105"/>
        <v>44</v>
      </c>
      <c r="AQ291">
        <f t="shared" si="106"/>
        <v>12.222222222222221</v>
      </c>
    </row>
    <row r="292" spans="2:43" x14ac:dyDescent="0.3">
      <c r="B292" s="2" t="s">
        <v>42</v>
      </c>
      <c r="C292" s="2">
        <v>289</v>
      </c>
      <c r="D292" s="2">
        <v>289</v>
      </c>
      <c r="E292" s="8">
        <v>47.3</v>
      </c>
      <c r="F292" s="7">
        <f t="shared" si="107"/>
        <v>13.138888888888889</v>
      </c>
      <c r="G292" s="26">
        <f t="shared" si="121"/>
        <v>0.72222222222222265</v>
      </c>
      <c r="H292" s="26">
        <f t="shared" si="122"/>
        <v>2.6000000000000014</v>
      </c>
      <c r="I292" s="26">
        <f t="shared" si="108"/>
        <v>858.00000000000057</v>
      </c>
      <c r="J292" s="26">
        <f t="shared" si="109"/>
        <v>174.8142</v>
      </c>
      <c r="K292" s="26">
        <f t="shared" si="110"/>
        <v>59.329616296296301</v>
      </c>
      <c r="L292" s="26">
        <f t="shared" si="123"/>
        <v>1092.1438162962968</v>
      </c>
      <c r="M292" s="26">
        <f t="shared" si="124"/>
        <v>14349.556253004122</v>
      </c>
      <c r="N292" s="26">
        <f t="shared" si="111"/>
        <v>14349.556253004122</v>
      </c>
      <c r="O292" s="26">
        <f t="shared" si="125"/>
        <v>826558.00026238686</v>
      </c>
      <c r="P292" s="26">
        <f t="shared" si="112"/>
        <v>0</v>
      </c>
      <c r="Q292" s="26">
        <f t="shared" si="126"/>
        <v>-320071.19214938278</v>
      </c>
      <c r="R292" s="26">
        <f t="shared" si="127"/>
        <v>0</v>
      </c>
      <c r="S292" s="26">
        <f t="shared" si="113"/>
        <v>0</v>
      </c>
      <c r="T292" s="28">
        <f t="shared" si="114"/>
        <v>320071.19214938278</v>
      </c>
      <c r="U292" s="26">
        <f t="shared" si="115"/>
        <v>0</v>
      </c>
      <c r="V292" s="26">
        <f t="shared" si="116"/>
        <v>0</v>
      </c>
      <c r="W292" s="26">
        <f t="shared" si="116"/>
        <v>0</v>
      </c>
      <c r="X292" s="26">
        <f t="shared" si="117"/>
        <v>0</v>
      </c>
      <c r="Y292" s="26">
        <f t="shared" si="118"/>
        <v>0</v>
      </c>
      <c r="Z292" s="26">
        <f t="shared" si="118"/>
        <v>0</v>
      </c>
      <c r="AA292" s="26">
        <f t="shared" si="119"/>
        <v>0</v>
      </c>
      <c r="AB292" s="26">
        <f t="shared" si="128"/>
        <v>245368.74164743489</v>
      </c>
      <c r="AC292" s="26">
        <f t="shared" si="120"/>
        <v>581189.25861495198</v>
      </c>
      <c r="AD292" s="15">
        <f t="shared" si="129"/>
        <v>0</v>
      </c>
      <c r="AO292">
        <f t="shared" si="104"/>
        <v>0</v>
      </c>
      <c r="AP292">
        <f t="shared" si="105"/>
        <v>47.3</v>
      </c>
      <c r="AQ292">
        <f t="shared" si="106"/>
        <v>13.138888888888888</v>
      </c>
    </row>
    <row r="293" spans="2:43" x14ac:dyDescent="0.3">
      <c r="B293" s="2" t="s">
        <v>42</v>
      </c>
      <c r="C293" s="2">
        <v>290</v>
      </c>
      <c r="D293" s="2">
        <v>290</v>
      </c>
      <c r="E293" s="8">
        <v>49.2</v>
      </c>
      <c r="F293" s="7">
        <f t="shared" si="107"/>
        <v>13.666666666666668</v>
      </c>
      <c r="G293" s="26">
        <f t="shared" si="121"/>
        <v>0.34722222222222221</v>
      </c>
      <c r="H293" s="26">
        <f t="shared" si="122"/>
        <v>1.25</v>
      </c>
      <c r="I293" s="26">
        <f t="shared" si="108"/>
        <v>412.5</v>
      </c>
      <c r="J293" s="26">
        <f t="shared" si="109"/>
        <v>174.8142</v>
      </c>
      <c r="K293" s="26">
        <f t="shared" si="110"/>
        <v>64.191786666666687</v>
      </c>
      <c r="L293" s="26">
        <f t="shared" si="123"/>
        <v>651.50598666666667</v>
      </c>
      <c r="M293" s="26">
        <f t="shared" si="124"/>
        <v>8903.9151511111122</v>
      </c>
      <c r="N293" s="26">
        <f t="shared" si="111"/>
        <v>8903.9151511111122</v>
      </c>
      <c r="O293" s="26">
        <f t="shared" si="125"/>
        <v>835461.91541349795</v>
      </c>
      <c r="P293" s="26">
        <f t="shared" si="112"/>
        <v>0</v>
      </c>
      <c r="Q293" s="26">
        <f t="shared" si="126"/>
        <v>-320071.19214938278</v>
      </c>
      <c r="R293" s="26">
        <f t="shared" si="127"/>
        <v>0</v>
      </c>
      <c r="S293" s="26">
        <f t="shared" si="113"/>
        <v>0</v>
      </c>
      <c r="T293" s="28">
        <f t="shared" si="114"/>
        <v>320071.19214938278</v>
      </c>
      <c r="U293" s="26">
        <f t="shared" si="115"/>
        <v>0</v>
      </c>
      <c r="V293" s="26">
        <f t="shared" si="116"/>
        <v>0</v>
      </c>
      <c r="W293" s="26">
        <f t="shared" si="116"/>
        <v>0</v>
      </c>
      <c r="X293" s="26">
        <f t="shared" si="117"/>
        <v>0</v>
      </c>
      <c r="Y293" s="26">
        <f t="shared" si="118"/>
        <v>0</v>
      </c>
      <c r="Z293" s="26">
        <f t="shared" si="118"/>
        <v>0</v>
      </c>
      <c r="AA293" s="26">
        <f t="shared" si="119"/>
        <v>0</v>
      </c>
      <c r="AB293" s="26">
        <f t="shared" si="128"/>
        <v>245368.74164743489</v>
      </c>
      <c r="AC293" s="26">
        <f t="shared" si="120"/>
        <v>590093.17376606306</v>
      </c>
      <c r="AD293" s="15">
        <f t="shared" si="129"/>
        <v>0</v>
      </c>
      <c r="AO293">
        <f t="shared" si="104"/>
        <v>0</v>
      </c>
      <c r="AP293">
        <f t="shared" si="105"/>
        <v>49.2</v>
      </c>
      <c r="AQ293">
        <f t="shared" si="106"/>
        <v>13.666666666666668</v>
      </c>
    </row>
    <row r="294" spans="2:43" x14ac:dyDescent="0.3">
      <c r="B294" s="2" t="s">
        <v>42</v>
      </c>
      <c r="C294" s="2">
        <v>291</v>
      </c>
      <c r="D294" s="2">
        <v>291</v>
      </c>
      <c r="E294" s="8">
        <v>49.8</v>
      </c>
      <c r="F294" s="7">
        <f t="shared" si="107"/>
        <v>13.833333333333334</v>
      </c>
      <c r="G294" s="26">
        <f t="shared" si="121"/>
        <v>0</v>
      </c>
      <c r="H294" s="26">
        <f t="shared" si="122"/>
        <v>0</v>
      </c>
      <c r="I294" s="26">
        <f t="shared" si="108"/>
        <v>0</v>
      </c>
      <c r="J294" s="26">
        <f t="shared" si="109"/>
        <v>174.8142</v>
      </c>
      <c r="K294" s="26">
        <f t="shared" si="110"/>
        <v>65.766986666666682</v>
      </c>
      <c r="L294" s="26">
        <f t="shared" si="123"/>
        <v>240.58118666666667</v>
      </c>
      <c r="M294" s="26">
        <f t="shared" si="124"/>
        <v>3328.0397488888889</v>
      </c>
      <c r="N294" s="26">
        <f t="shared" si="111"/>
        <v>3328.0397488888889</v>
      </c>
      <c r="O294" s="26">
        <f t="shared" si="125"/>
        <v>838789.95516238688</v>
      </c>
      <c r="P294" s="26">
        <f t="shared" si="112"/>
        <v>0</v>
      </c>
      <c r="Q294" s="26">
        <f t="shared" si="126"/>
        <v>-320071.19214938278</v>
      </c>
      <c r="R294" s="26">
        <f t="shared" si="127"/>
        <v>0</v>
      </c>
      <c r="S294" s="26">
        <f t="shared" si="113"/>
        <v>0</v>
      </c>
      <c r="T294" s="28">
        <f t="shared" si="114"/>
        <v>320071.19214938278</v>
      </c>
      <c r="U294" s="26">
        <f t="shared" si="115"/>
        <v>0</v>
      </c>
      <c r="V294" s="26">
        <f t="shared" si="116"/>
        <v>0</v>
      </c>
      <c r="W294" s="26">
        <f t="shared" si="116"/>
        <v>0</v>
      </c>
      <c r="X294" s="26">
        <f t="shared" si="117"/>
        <v>0</v>
      </c>
      <c r="Y294" s="26">
        <f t="shared" si="118"/>
        <v>0</v>
      </c>
      <c r="Z294" s="26">
        <f t="shared" si="118"/>
        <v>0</v>
      </c>
      <c r="AA294" s="26">
        <f t="shared" si="119"/>
        <v>0</v>
      </c>
      <c r="AB294" s="26">
        <f t="shared" si="128"/>
        <v>245368.74164743489</v>
      </c>
      <c r="AC294" s="26">
        <f t="shared" si="120"/>
        <v>593421.21351495199</v>
      </c>
      <c r="AD294" s="15">
        <f t="shared" si="129"/>
        <v>0</v>
      </c>
      <c r="AO294">
        <f t="shared" si="104"/>
        <v>0</v>
      </c>
      <c r="AP294">
        <f t="shared" si="105"/>
        <v>49.8</v>
      </c>
      <c r="AQ294">
        <f t="shared" si="106"/>
        <v>13.833333333333332</v>
      </c>
    </row>
    <row r="295" spans="2:43" x14ac:dyDescent="0.3">
      <c r="B295" s="2" t="s">
        <v>42</v>
      </c>
      <c r="C295" s="2">
        <v>292</v>
      </c>
      <c r="D295" s="2">
        <v>292</v>
      </c>
      <c r="E295" s="8">
        <v>49.2</v>
      </c>
      <c r="F295" s="7">
        <f t="shared" si="107"/>
        <v>13.666666666666668</v>
      </c>
      <c r="G295" s="26">
        <f t="shared" si="121"/>
        <v>-0.23611111111111052</v>
      </c>
      <c r="H295" s="26">
        <f t="shared" si="122"/>
        <v>-0.84999999999999787</v>
      </c>
      <c r="I295" s="26">
        <f t="shared" si="108"/>
        <v>-280.49999999999932</v>
      </c>
      <c r="J295" s="26">
        <f t="shared" si="109"/>
        <v>174.8142</v>
      </c>
      <c r="K295" s="26">
        <f t="shared" si="110"/>
        <v>64.191786666666687</v>
      </c>
      <c r="L295" s="26">
        <f t="shared" si="123"/>
        <v>-41.494013333332632</v>
      </c>
      <c r="M295" s="26">
        <f t="shared" si="124"/>
        <v>-567.08484888887938</v>
      </c>
      <c r="N295" s="26">
        <f t="shared" si="111"/>
        <v>0</v>
      </c>
      <c r="O295" s="26">
        <f t="shared" si="125"/>
        <v>838789.95516238688</v>
      </c>
      <c r="P295" s="26">
        <f t="shared" si="112"/>
        <v>-567.08484888887938</v>
      </c>
      <c r="Q295" s="26">
        <f t="shared" si="126"/>
        <v>-320638.27699827164</v>
      </c>
      <c r="R295" s="26">
        <f t="shared" si="127"/>
        <v>-567.08484888887938</v>
      </c>
      <c r="S295" s="26">
        <f t="shared" si="113"/>
        <v>567.08484888887938</v>
      </c>
      <c r="T295" s="28">
        <f t="shared" si="114"/>
        <v>320638.27699827164</v>
      </c>
      <c r="U295" s="26">
        <f t="shared" si="115"/>
        <v>555.74315191110179</v>
      </c>
      <c r="V295" s="26">
        <f t="shared" si="116"/>
        <v>527.95599431554672</v>
      </c>
      <c r="W295" s="26">
        <f t="shared" si="116"/>
        <v>501.55819459976937</v>
      </c>
      <c r="X295" s="26">
        <f t="shared" si="117"/>
        <v>491.52703070777397</v>
      </c>
      <c r="Y295" s="26">
        <f t="shared" si="118"/>
        <v>466.95067917238526</v>
      </c>
      <c r="Z295" s="26">
        <f t="shared" si="118"/>
        <v>443.60314521376597</v>
      </c>
      <c r="AA295" s="26">
        <f t="shared" si="119"/>
        <v>434.73108230949066</v>
      </c>
      <c r="AB295" s="26">
        <f t="shared" si="128"/>
        <v>245803.47272974439</v>
      </c>
      <c r="AC295" s="26">
        <f t="shared" si="120"/>
        <v>592986.48243264249</v>
      </c>
      <c r="AD295" s="15">
        <f t="shared" si="129"/>
        <v>501.55819459976937</v>
      </c>
      <c r="AO295">
        <f t="shared" si="104"/>
        <v>0</v>
      </c>
      <c r="AP295">
        <f t="shared" si="105"/>
        <v>49.2</v>
      </c>
      <c r="AQ295">
        <f t="shared" si="106"/>
        <v>13.666666666666668</v>
      </c>
    </row>
    <row r="296" spans="2:43" x14ac:dyDescent="0.3">
      <c r="B296" s="2" t="s">
        <v>42</v>
      </c>
      <c r="C296" s="2">
        <v>293</v>
      </c>
      <c r="D296" s="2">
        <v>293</v>
      </c>
      <c r="E296" s="8">
        <v>48.1</v>
      </c>
      <c r="F296" s="7">
        <f t="shared" si="107"/>
        <v>13.361111111111112</v>
      </c>
      <c r="G296" s="26">
        <f t="shared" si="121"/>
        <v>-0.26388888888888967</v>
      </c>
      <c r="H296" s="26">
        <f t="shared" si="122"/>
        <v>-0.95000000000000284</v>
      </c>
      <c r="I296" s="26">
        <f t="shared" si="108"/>
        <v>-313.50000000000091</v>
      </c>
      <c r="J296" s="26">
        <f t="shared" si="109"/>
        <v>174.8142</v>
      </c>
      <c r="K296" s="26">
        <f t="shared" si="110"/>
        <v>61.353509629629656</v>
      </c>
      <c r="L296" s="26">
        <f t="shared" si="123"/>
        <v>-77.332290370371254</v>
      </c>
      <c r="M296" s="26">
        <f t="shared" si="124"/>
        <v>-1033.2453241152382</v>
      </c>
      <c r="N296" s="26">
        <f t="shared" si="111"/>
        <v>0</v>
      </c>
      <c r="O296" s="26">
        <f t="shared" si="125"/>
        <v>838789.95516238688</v>
      </c>
      <c r="P296" s="26">
        <f t="shared" si="112"/>
        <v>-1033.2453241152382</v>
      </c>
      <c r="Q296" s="26">
        <f t="shared" si="126"/>
        <v>-321671.52232238685</v>
      </c>
      <c r="R296" s="26">
        <f t="shared" si="127"/>
        <v>-1600.3301730041176</v>
      </c>
      <c r="S296" s="26">
        <f t="shared" si="113"/>
        <v>1600.3301730041176</v>
      </c>
      <c r="T296" s="28">
        <f t="shared" si="114"/>
        <v>321671.52232238685</v>
      </c>
      <c r="U296" s="26">
        <f t="shared" si="115"/>
        <v>1012.5804176329334</v>
      </c>
      <c r="V296" s="26">
        <f t="shared" si="116"/>
        <v>961.95139675128667</v>
      </c>
      <c r="W296" s="26">
        <f t="shared" si="116"/>
        <v>913.85382691372229</v>
      </c>
      <c r="X296" s="26">
        <f t="shared" si="117"/>
        <v>895.57675037544777</v>
      </c>
      <c r="Y296" s="26">
        <f t="shared" si="118"/>
        <v>850.79791285667534</v>
      </c>
      <c r="Z296" s="26">
        <f t="shared" si="118"/>
        <v>808.25801721384153</v>
      </c>
      <c r="AA296" s="26">
        <f t="shared" si="119"/>
        <v>792.09285686956468</v>
      </c>
      <c r="AB296" s="26">
        <f t="shared" si="128"/>
        <v>246595.56558661396</v>
      </c>
      <c r="AC296" s="26">
        <f t="shared" si="120"/>
        <v>592194.38957577292</v>
      </c>
      <c r="AD296" s="15">
        <f t="shared" si="129"/>
        <v>1415.4120215134917</v>
      </c>
      <c r="AO296">
        <f t="shared" si="104"/>
        <v>0</v>
      </c>
      <c r="AP296">
        <f t="shared" si="105"/>
        <v>48.1</v>
      </c>
      <c r="AQ296">
        <f t="shared" si="106"/>
        <v>13.361111111111111</v>
      </c>
    </row>
    <row r="297" spans="2:43" x14ac:dyDescent="0.3">
      <c r="B297" s="2" t="s">
        <v>42</v>
      </c>
      <c r="C297" s="2">
        <v>294</v>
      </c>
      <c r="D297" s="2">
        <v>294</v>
      </c>
      <c r="E297" s="8">
        <v>47.3</v>
      </c>
      <c r="F297" s="7">
        <f t="shared" si="107"/>
        <v>13.138888888888889</v>
      </c>
      <c r="G297" s="26">
        <f t="shared" si="121"/>
        <v>-0.18055555555555614</v>
      </c>
      <c r="H297" s="26">
        <f t="shared" si="122"/>
        <v>-0.65000000000000213</v>
      </c>
      <c r="I297" s="26">
        <f t="shared" si="108"/>
        <v>-214.50000000000068</v>
      </c>
      <c r="J297" s="26">
        <f t="shared" si="109"/>
        <v>174.8142</v>
      </c>
      <c r="K297" s="26">
        <f t="shared" si="110"/>
        <v>59.329616296296301</v>
      </c>
      <c r="L297" s="26">
        <f t="shared" si="123"/>
        <v>19.643816296295618</v>
      </c>
      <c r="M297" s="26">
        <f t="shared" si="124"/>
        <v>258.09791967077297</v>
      </c>
      <c r="N297" s="26">
        <f t="shared" si="111"/>
        <v>258.09791967077297</v>
      </c>
      <c r="O297" s="26">
        <f t="shared" si="125"/>
        <v>839048.05308205762</v>
      </c>
      <c r="P297" s="26">
        <f t="shared" si="112"/>
        <v>0</v>
      </c>
      <c r="Q297" s="26">
        <f t="shared" si="126"/>
        <v>-321671.52232238685</v>
      </c>
      <c r="R297" s="26">
        <f t="shared" si="127"/>
        <v>0</v>
      </c>
      <c r="S297" s="26">
        <f t="shared" si="113"/>
        <v>0</v>
      </c>
      <c r="T297" s="28">
        <f t="shared" si="114"/>
        <v>321671.52232238685</v>
      </c>
      <c r="U297" s="26">
        <f t="shared" si="115"/>
        <v>0</v>
      </c>
      <c r="V297" s="26">
        <f t="shared" si="116"/>
        <v>0</v>
      </c>
      <c r="W297" s="26">
        <f t="shared" si="116"/>
        <v>0</v>
      </c>
      <c r="X297" s="26">
        <f t="shared" si="117"/>
        <v>0</v>
      </c>
      <c r="Y297" s="26">
        <f t="shared" si="118"/>
        <v>0</v>
      </c>
      <c r="Z297" s="26">
        <f t="shared" si="118"/>
        <v>0</v>
      </c>
      <c r="AA297" s="26">
        <f t="shared" si="119"/>
        <v>0</v>
      </c>
      <c r="AB297" s="26">
        <f t="shared" si="128"/>
        <v>246595.56558661396</v>
      </c>
      <c r="AC297" s="26">
        <f t="shared" si="120"/>
        <v>592452.48749544367</v>
      </c>
      <c r="AD297" s="15">
        <f t="shared" si="129"/>
        <v>0</v>
      </c>
      <c r="AO297">
        <f t="shared" si="104"/>
        <v>0</v>
      </c>
      <c r="AP297">
        <f t="shared" si="105"/>
        <v>47.3</v>
      </c>
      <c r="AQ297">
        <f t="shared" si="106"/>
        <v>13.138888888888888</v>
      </c>
    </row>
    <row r="298" spans="2:43" x14ac:dyDescent="0.3">
      <c r="B298" s="2" t="s">
        <v>42</v>
      </c>
      <c r="C298" s="2">
        <v>295</v>
      </c>
      <c r="D298" s="2">
        <v>295</v>
      </c>
      <c r="E298" s="8">
        <v>46.8</v>
      </c>
      <c r="F298" s="7">
        <f t="shared" si="107"/>
        <v>13</v>
      </c>
      <c r="G298" s="26">
        <f t="shared" si="121"/>
        <v>-8.3333333333332538E-2</v>
      </c>
      <c r="H298" s="26">
        <f t="shared" si="122"/>
        <v>-0.29999999999999716</v>
      </c>
      <c r="I298" s="26">
        <f t="shared" si="108"/>
        <v>-98.999999999999048</v>
      </c>
      <c r="J298" s="26">
        <f t="shared" si="109"/>
        <v>174.8142</v>
      </c>
      <c r="K298" s="26">
        <f t="shared" si="110"/>
        <v>58.081920000000004</v>
      </c>
      <c r="L298" s="26">
        <f t="shared" si="123"/>
        <v>133.89612000000096</v>
      </c>
      <c r="M298" s="26">
        <f t="shared" si="124"/>
        <v>1740.6495600000126</v>
      </c>
      <c r="N298" s="26">
        <f t="shared" si="111"/>
        <v>1740.6495600000126</v>
      </c>
      <c r="O298" s="26">
        <f t="shared" si="125"/>
        <v>840788.70264205767</v>
      </c>
      <c r="P298" s="26">
        <f t="shared" si="112"/>
        <v>0</v>
      </c>
      <c r="Q298" s="26">
        <f t="shared" si="126"/>
        <v>-321671.52232238685</v>
      </c>
      <c r="R298" s="26">
        <f t="shared" si="127"/>
        <v>0</v>
      </c>
      <c r="S298" s="26">
        <f t="shared" si="113"/>
        <v>0</v>
      </c>
      <c r="T298" s="28">
        <f t="shared" si="114"/>
        <v>321671.52232238685</v>
      </c>
      <c r="U298" s="26">
        <f t="shared" si="115"/>
        <v>0</v>
      </c>
      <c r="V298" s="26">
        <f t="shared" si="116"/>
        <v>0</v>
      </c>
      <c r="W298" s="26">
        <f t="shared" si="116"/>
        <v>0</v>
      </c>
      <c r="X298" s="26">
        <f t="shared" si="117"/>
        <v>0</v>
      </c>
      <c r="Y298" s="26">
        <f t="shared" si="118"/>
        <v>0</v>
      </c>
      <c r="Z298" s="26">
        <f t="shared" si="118"/>
        <v>0</v>
      </c>
      <c r="AA298" s="26">
        <f t="shared" si="119"/>
        <v>0</v>
      </c>
      <c r="AB298" s="26">
        <f t="shared" si="128"/>
        <v>246595.56558661396</v>
      </c>
      <c r="AC298" s="26">
        <f t="shared" si="120"/>
        <v>594193.13705544372</v>
      </c>
      <c r="AD298" s="15">
        <f t="shared" si="129"/>
        <v>0</v>
      </c>
      <c r="AO298">
        <f t="shared" si="104"/>
        <v>0</v>
      </c>
      <c r="AP298">
        <f t="shared" si="105"/>
        <v>46.8</v>
      </c>
      <c r="AQ298">
        <f t="shared" si="106"/>
        <v>12.999999999999998</v>
      </c>
    </row>
    <row r="299" spans="2:43" x14ac:dyDescent="0.3">
      <c r="B299" s="2" t="s">
        <v>42</v>
      </c>
      <c r="C299" s="2">
        <v>296</v>
      </c>
      <c r="D299" s="2">
        <v>296</v>
      </c>
      <c r="E299" s="8">
        <v>46.7</v>
      </c>
      <c r="F299" s="7">
        <f t="shared" si="107"/>
        <v>12.972222222222223</v>
      </c>
      <c r="G299" s="26">
        <f t="shared" si="121"/>
        <v>0</v>
      </c>
      <c r="H299" s="26">
        <f t="shared" si="122"/>
        <v>0</v>
      </c>
      <c r="I299" s="26">
        <f t="shared" si="108"/>
        <v>0</v>
      </c>
      <c r="J299" s="26">
        <f t="shared" si="109"/>
        <v>174.8142</v>
      </c>
      <c r="K299" s="26">
        <f t="shared" si="110"/>
        <v>57.833971851851871</v>
      </c>
      <c r="L299" s="26">
        <f t="shared" si="123"/>
        <v>232.64817185185188</v>
      </c>
      <c r="M299" s="26">
        <f t="shared" si="124"/>
        <v>3017.9637848559678</v>
      </c>
      <c r="N299" s="26">
        <f t="shared" si="111"/>
        <v>3017.9637848559678</v>
      </c>
      <c r="O299" s="26">
        <f t="shared" si="125"/>
        <v>843806.6664269137</v>
      </c>
      <c r="P299" s="26">
        <f t="shared" si="112"/>
        <v>0</v>
      </c>
      <c r="Q299" s="26">
        <f t="shared" si="126"/>
        <v>-321671.52232238685</v>
      </c>
      <c r="R299" s="26">
        <f t="shared" si="127"/>
        <v>0</v>
      </c>
      <c r="S299" s="26">
        <f t="shared" si="113"/>
        <v>0</v>
      </c>
      <c r="T299" s="28">
        <f t="shared" si="114"/>
        <v>321671.52232238685</v>
      </c>
      <c r="U299" s="26">
        <f t="shared" si="115"/>
        <v>0</v>
      </c>
      <c r="V299" s="26">
        <f t="shared" si="116"/>
        <v>0</v>
      </c>
      <c r="W299" s="26">
        <f t="shared" si="116"/>
        <v>0</v>
      </c>
      <c r="X299" s="26">
        <f t="shared" si="117"/>
        <v>0</v>
      </c>
      <c r="Y299" s="26">
        <f t="shared" si="118"/>
        <v>0</v>
      </c>
      <c r="Z299" s="26">
        <f t="shared" si="118"/>
        <v>0</v>
      </c>
      <c r="AA299" s="26">
        <f t="shared" si="119"/>
        <v>0</v>
      </c>
      <c r="AB299" s="26">
        <f t="shared" si="128"/>
        <v>246595.56558661396</v>
      </c>
      <c r="AC299" s="26">
        <f t="shared" si="120"/>
        <v>597211.10084029974</v>
      </c>
      <c r="AD299" s="15">
        <f t="shared" si="129"/>
        <v>0</v>
      </c>
      <c r="AO299">
        <f t="shared" si="104"/>
        <v>0</v>
      </c>
      <c r="AP299">
        <f t="shared" si="105"/>
        <v>46.7</v>
      </c>
      <c r="AQ299">
        <f t="shared" si="106"/>
        <v>12.972222222222223</v>
      </c>
    </row>
    <row r="300" spans="2:43" x14ac:dyDescent="0.3">
      <c r="B300" s="2" t="s">
        <v>42</v>
      </c>
      <c r="C300" s="2">
        <v>297</v>
      </c>
      <c r="D300" s="2">
        <v>297</v>
      </c>
      <c r="E300" s="8">
        <v>46.8</v>
      </c>
      <c r="F300" s="7">
        <f t="shared" si="107"/>
        <v>13</v>
      </c>
      <c r="G300" s="26">
        <f t="shared" si="121"/>
        <v>5.5555555555555358E-2</v>
      </c>
      <c r="H300" s="26">
        <f t="shared" si="122"/>
        <v>0.19999999999999929</v>
      </c>
      <c r="I300" s="26">
        <f t="shared" si="108"/>
        <v>65.999999999999773</v>
      </c>
      <c r="J300" s="26">
        <f t="shared" si="109"/>
        <v>174.8142</v>
      </c>
      <c r="K300" s="26">
        <f t="shared" si="110"/>
        <v>58.081920000000004</v>
      </c>
      <c r="L300" s="26">
        <f t="shared" si="123"/>
        <v>298.89611999999977</v>
      </c>
      <c r="M300" s="26">
        <f t="shared" si="124"/>
        <v>3885.6495599999971</v>
      </c>
      <c r="N300" s="26">
        <f t="shared" si="111"/>
        <v>3885.6495599999971</v>
      </c>
      <c r="O300" s="26">
        <f t="shared" si="125"/>
        <v>847692.31598691375</v>
      </c>
      <c r="P300" s="26">
        <f t="shared" si="112"/>
        <v>0</v>
      </c>
      <c r="Q300" s="26">
        <f t="shared" si="126"/>
        <v>-321671.52232238685</v>
      </c>
      <c r="R300" s="26">
        <f t="shared" si="127"/>
        <v>0</v>
      </c>
      <c r="S300" s="26">
        <f t="shared" si="113"/>
        <v>0</v>
      </c>
      <c r="T300" s="28">
        <f t="shared" si="114"/>
        <v>321671.52232238685</v>
      </c>
      <c r="U300" s="26">
        <f t="shared" si="115"/>
        <v>0</v>
      </c>
      <c r="V300" s="26">
        <f t="shared" si="116"/>
        <v>0</v>
      </c>
      <c r="W300" s="26">
        <f t="shared" si="116"/>
        <v>0</v>
      </c>
      <c r="X300" s="26">
        <f t="shared" si="117"/>
        <v>0</v>
      </c>
      <c r="Y300" s="26">
        <f t="shared" si="118"/>
        <v>0</v>
      </c>
      <c r="Z300" s="26">
        <f t="shared" si="118"/>
        <v>0</v>
      </c>
      <c r="AA300" s="26">
        <f t="shared" si="119"/>
        <v>0</v>
      </c>
      <c r="AB300" s="26">
        <f t="shared" si="128"/>
        <v>246595.56558661396</v>
      </c>
      <c r="AC300" s="26">
        <f t="shared" si="120"/>
        <v>601096.75040029979</v>
      </c>
      <c r="AD300" s="15">
        <f t="shared" si="129"/>
        <v>0</v>
      </c>
      <c r="AO300">
        <f t="shared" si="104"/>
        <v>0</v>
      </c>
      <c r="AP300">
        <f t="shared" si="105"/>
        <v>46.8</v>
      </c>
      <c r="AQ300">
        <f t="shared" si="106"/>
        <v>12.999999999999998</v>
      </c>
    </row>
    <row r="301" spans="2:43" x14ac:dyDescent="0.3">
      <c r="B301" s="2" t="s">
        <v>42</v>
      </c>
      <c r="C301" s="2">
        <v>298</v>
      </c>
      <c r="D301" s="2">
        <v>298</v>
      </c>
      <c r="E301" s="8">
        <v>47.1</v>
      </c>
      <c r="F301" s="7">
        <f t="shared" si="107"/>
        <v>13.083333333333334</v>
      </c>
      <c r="G301" s="26">
        <f t="shared" si="121"/>
        <v>6.9444444444444448E-2</v>
      </c>
      <c r="H301" s="26">
        <f t="shared" si="122"/>
        <v>0.25</v>
      </c>
      <c r="I301" s="26">
        <f t="shared" si="108"/>
        <v>82.5</v>
      </c>
      <c r="J301" s="26">
        <f t="shared" si="109"/>
        <v>174.8142</v>
      </c>
      <c r="K301" s="26">
        <f t="shared" si="110"/>
        <v>58.828946666666674</v>
      </c>
      <c r="L301" s="26">
        <f t="shared" si="123"/>
        <v>316.14314666666672</v>
      </c>
      <c r="M301" s="26">
        <f t="shared" si="124"/>
        <v>4136.2061688888898</v>
      </c>
      <c r="N301" s="26">
        <f t="shared" si="111"/>
        <v>4136.2061688888898</v>
      </c>
      <c r="O301" s="26">
        <f t="shared" si="125"/>
        <v>851828.52215580258</v>
      </c>
      <c r="P301" s="26">
        <f t="shared" si="112"/>
        <v>0</v>
      </c>
      <c r="Q301" s="26">
        <f t="shared" si="126"/>
        <v>-321671.52232238685</v>
      </c>
      <c r="R301" s="26">
        <f t="shared" si="127"/>
        <v>0</v>
      </c>
      <c r="S301" s="26">
        <f t="shared" si="113"/>
        <v>0</v>
      </c>
      <c r="T301" s="28">
        <f t="shared" si="114"/>
        <v>321671.52232238685</v>
      </c>
      <c r="U301" s="26">
        <f t="shared" si="115"/>
        <v>0</v>
      </c>
      <c r="V301" s="26">
        <f t="shared" si="116"/>
        <v>0</v>
      </c>
      <c r="W301" s="26">
        <f t="shared" si="116"/>
        <v>0</v>
      </c>
      <c r="X301" s="26">
        <f t="shared" si="117"/>
        <v>0</v>
      </c>
      <c r="Y301" s="26">
        <f t="shared" si="118"/>
        <v>0</v>
      </c>
      <c r="Z301" s="26">
        <f t="shared" si="118"/>
        <v>0</v>
      </c>
      <c r="AA301" s="26">
        <f t="shared" si="119"/>
        <v>0</v>
      </c>
      <c r="AB301" s="26">
        <f t="shared" si="128"/>
        <v>246595.56558661396</v>
      </c>
      <c r="AC301" s="26">
        <f t="shared" si="120"/>
        <v>605232.95656918862</v>
      </c>
      <c r="AD301" s="15">
        <f t="shared" si="129"/>
        <v>0</v>
      </c>
      <c r="AO301">
        <f t="shared" si="104"/>
        <v>0</v>
      </c>
      <c r="AP301">
        <f t="shared" si="105"/>
        <v>47.1</v>
      </c>
      <c r="AQ301">
        <f t="shared" si="106"/>
        <v>13.083333333333334</v>
      </c>
    </row>
    <row r="302" spans="2:43" x14ac:dyDescent="0.3">
      <c r="B302" s="2" t="s">
        <v>42</v>
      </c>
      <c r="C302" s="2">
        <v>299</v>
      </c>
      <c r="D302" s="2">
        <v>299</v>
      </c>
      <c r="E302" s="8">
        <v>47.3</v>
      </c>
      <c r="F302" s="7">
        <f t="shared" si="107"/>
        <v>13.138888888888889</v>
      </c>
      <c r="G302" s="26">
        <f t="shared" si="121"/>
        <v>2.7777777777777186E-2</v>
      </c>
      <c r="H302" s="26">
        <f t="shared" si="122"/>
        <v>9.9999999999997868E-2</v>
      </c>
      <c r="I302" s="26">
        <f t="shared" si="108"/>
        <v>32.999999999999297</v>
      </c>
      <c r="J302" s="26">
        <f t="shared" si="109"/>
        <v>174.8142</v>
      </c>
      <c r="K302" s="26">
        <f t="shared" si="110"/>
        <v>59.329616296296301</v>
      </c>
      <c r="L302" s="26">
        <f t="shared" si="123"/>
        <v>267.1438162962956</v>
      </c>
      <c r="M302" s="26">
        <f t="shared" si="124"/>
        <v>3509.9729196707726</v>
      </c>
      <c r="N302" s="26">
        <f t="shared" si="111"/>
        <v>3509.9729196707726</v>
      </c>
      <c r="O302" s="26">
        <f t="shared" si="125"/>
        <v>855338.49507547333</v>
      </c>
      <c r="P302" s="26">
        <f t="shared" si="112"/>
        <v>0</v>
      </c>
      <c r="Q302" s="26">
        <f t="shared" si="126"/>
        <v>-321671.52232238685</v>
      </c>
      <c r="R302" s="26">
        <f t="shared" si="127"/>
        <v>0</v>
      </c>
      <c r="S302" s="26">
        <f t="shared" si="113"/>
        <v>0</v>
      </c>
      <c r="T302" s="28">
        <f t="shared" si="114"/>
        <v>321671.52232238685</v>
      </c>
      <c r="U302" s="26">
        <f t="shared" si="115"/>
        <v>0</v>
      </c>
      <c r="V302" s="26">
        <f t="shared" si="116"/>
        <v>0</v>
      </c>
      <c r="W302" s="26">
        <f t="shared" si="116"/>
        <v>0</v>
      </c>
      <c r="X302" s="26">
        <f t="shared" si="117"/>
        <v>0</v>
      </c>
      <c r="Y302" s="26">
        <f t="shared" si="118"/>
        <v>0</v>
      </c>
      <c r="Z302" s="26">
        <f t="shared" si="118"/>
        <v>0</v>
      </c>
      <c r="AA302" s="26">
        <f t="shared" si="119"/>
        <v>0</v>
      </c>
      <c r="AB302" s="26">
        <f t="shared" si="128"/>
        <v>246595.56558661396</v>
      </c>
      <c r="AC302" s="26">
        <f t="shared" si="120"/>
        <v>608742.92948885937</v>
      </c>
      <c r="AD302" s="15">
        <f t="shared" si="129"/>
        <v>0</v>
      </c>
      <c r="AO302">
        <f t="shared" si="104"/>
        <v>0</v>
      </c>
      <c r="AP302">
        <f t="shared" si="105"/>
        <v>47.3</v>
      </c>
      <c r="AQ302">
        <f t="shared" si="106"/>
        <v>13.138888888888888</v>
      </c>
    </row>
    <row r="303" spans="2:43" x14ac:dyDescent="0.3">
      <c r="B303" s="2" t="s">
        <v>42</v>
      </c>
      <c r="C303" s="2">
        <v>300</v>
      </c>
      <c r="D303" s="2">
        <v>300</v>
      </c>
      <c r="E303" s="8">
        <v>47.3</v>
      </c>
      <c r="F303" s="7">
        <f t="shared" si="107"/>
        <v>13.138888888888889</v>
      </c>
      <c r="G303" s="26">
        <f t="shared" si="121"/>
        <v>-2.7777777777777186E-2</v>
      </c>
      <c r="H303" s="26">
        <f t="shared" si="122"/>
        <v>-9.9999999999997868E-2</v>
      </c>
      <c r="I303" s="26">
        <f t="shared" si="108"/>
        <v>-32.999999999999297</v>
      </c>
      <c r="J303" s="26">
        <f t="shared" si="109"/>
        <v>174.8142</v>
      </c>
      <c r="K303" s="26">
        <f t="shared" si="110"/>
        <v>59.329616296296301</v>
      </c>
      <c r="L303" s="26">
        <f t="shared" si="123"/>
        <v>201.14381629629702</v>
      </c>
      <c r="M303" s="26">
        <f t="shared" si="124"/>
        <v>2642.8062530041248</v>
      </c>
      <c r="N303" s="26">
        <f t="shared" si="111"/>
        <v>2642.8062530041248</v>
      </c>
      <c r="O303" s="26">
        <f t="shared" si="125"/>
        <v>857981.30132847745</v>
      </c>
      <c r="P303" s="26">
        <f t="shared" si="112"/>
        <v>0</v>
      </c>
      <c r="Q303" s="26">
        <f t="shared" si="126"/>
        <v>-321671.52232238685</v>
      </c>
      <c r="R303" s="26">
        <f t="shared" si="127"/>
        <v>0</v>
      </c>
      <c r="S303" s="26">
        <f t="shared" si="113"/>
        <v>0</v>
      </c>
      <c r="T303" s="28">
        <f t="shared" si="114"/>
        <v>321671.52232238685</v>
      </c>
      <c r="U303" s="26">
        <f t="shared" si="115"/>
        <v>0</v>
      </c>
      <c r="V303" s="26">
        <f t="shared" si="116"/>
        <v>0</v>
      </c>
      <c r="W303" s="26">
        <f t="shared" si="116"/>
        <v>0</v>
      </c>
      <c r="X303" s="26">
        <f t="shared" si="117"/>
        <v>0</v>
      </c>
      <c r="Y303" s="26">
        <f t="shared" si="118"/>
        <v>0</v>
      </c>
      <c r="Z303" s="26">
        <f t="shared" si="118"/>
        <v>0</v>
      </c>
      <c r="AA303" s="26">
        <f t="shared" si="119"/>
        <v>0</v>
      </c>
      <c r="AB303" s="26">
        <f t="shared" si="128"/>
        <v>246595.56558661396</v>
      </c>
      <c r="AC303" s="26">
        <f t="shared" si="120"/>
        <v>611385.73574186349</v>
      </c>
      <c r="AD303" s="15">
        <f t="shared" si="129"/>
        <v>0</v>
      </c>
      <c r="AO303">
        <f t="shared" si="104"/>
        <v>0</v>
      </c>
      <c r="AP303">
        <f t="shared" si="105"/>
        <v>47.3</v>
      </c>
      <c r="AQ303">
        <f t="shared" si="106"/>
        <v>13.138888888888888</v>
      </c>
    </row>
    <row r="304" spans="2:43" x14ac:dyDescent="0.3">
      <c r="B304" s="2" t="s">
        <v>42</v>
      </c>
      <c r="C304" s="2">
        <v>301</v>
      </c>
      <c r="D304" s="2">
        <v>301</v>
      </c>
      <c r="E304" s="8">
        <v>47.1</v>
      </c>
      <c r="F304" s="7">
        <f t="shared" si="107"/>
        <v>13.083333333333334</v>
      </c>
      <c r="G304" s="26">
        <f t="shared" si="121"/>
        <v>-9.7222222222221627E-2</v>
      </c>
      <c r="H304" s="26">
        <f t="shared" si="122"/>
        <v>-0.34999999999999787</v>
      </c>
      <c r="I304" s="26">
        <f t="shared" si="108"/>
        <v>-115.49999999999929</v>
      </c>
      <c r="J304" s="26">
        <f t="shared" si="109"/>
        <v>174.8142</v>
      </c>
      <c r="K304" s="26">
        <f t="shared" si="110"/>
        <v>58.828946666666674</v>
      </c>
      <c r="L304" s="26">
        <f t="shared" si="123"/>
        <v>118.14314666666738</v>
      </c>
      <c r="M304" s="26">
        <f t="shared" si="124"/>
        <v>1545.7061688888982</v>
      </c>
      <c r="N304" s="26">
        <f t="shared" si="111"/>
        <v>1545.7061688888982</v>
      </c>
      <c r="O304" s="26">
        <f t="shared" si="125"/>
        <v>859527.0074973664</v>
      </c>
      <c r="P304" s="26">
        <f t="shared" si="112"/>
        <v>0</v>
      </c>
      <c r="Q304" s="26">
        <f t="shared" si="126"/>
        <v>-321671.52232238685</v>
      </c>
      <c r="R304" s="26">
        <f t="shared" si="127"/>
        <v>0</v>
      </c>
      <c r="S304" s="26">
        <f t="shared" si="113"/>
        <v>0</v>
      </c>
      <c r="T304" s="28">
        <f t="shared" si="114"/>
        <v>321671.52232238685</v>
      </c>
      <c r="U304" s="26">
        <f t="shared" si="115"/>
        <v>0</v>
      </c>
      <c r="V304" s="26">
        <f t="shared" si="116"/>
        <v>0</v>
      </c>
      <c r="W304" s="26">
        <f t="shared" si="116"/>
        <v>0</v>
      </c>
      <c r="X304" s="26">
        <f t="shared" si="117"/>
        <v>0</v>
      </c>
      <c r="Y304" s="26">
        <f t="shared" si="118"/>
        <v>0</v>
      </c>
      <c r="Z304" s="26">
        <f t="shared" si="118"/>
        <v>0</v>
      </c>
      <c r="AA304" s="26">
        <f t="shared" si="119"/>
        <v>0</v>
      </c>
      <c r="AB304" s="26">
        <f t="shared" si="128"/>
        <v>246595.56558661396</v>
      </c>
      <c r="AC304" s="26">
        <f t="shared" si="120"/>
        <v>612931.44191075244</v>
      </c>
      <c r="AD304" s="15">
        <f t="shared" si="129"/>
        <v>0</v>
      </c>
      <c r="AO304">
        <f t="shared" si="104"/>
        <v>0</v>
      </c>
      <c r="AP304">
        <f t="shared" si="105"/>
        <v>47.1</v>
      </c>
      <c r="AQ304">
        <f t="shared" si="106"/>
        <v>13.083333333333334</v>
      </c>
    </row>
    <row r="305" spans="2:43" x14ac:dyDescent="0.3">
      <c r="B305" s="2" t="s">
        <v>42</v>
      </c>
      <c r="C305" s="2">
        <v>302</v>
      </c>
      <c r="D305" s="2">
        <v>302</v>
      </c>
      <c r="E305" s="8">
        <v>46.6</v>
      </c>
      <c r="F305" s="7">
        <f t="shared" si="107"/>
        <v>12.944444444444445</v>
      </c>
      <c r="G305" s="26">
        <f t="shared" si="121"/>
        <v>-0.18055555555555614</v>
      </c>
      <c r="H305" s="26">
        <f t="shared" si="122"/>
        <v>-0.65000000000000213</v>
      </c>
      <c r="I305" s="26">
        <f t="shared" si="108"/>
        <v>-214.50000000000068</v>
      </c>
      <c r="J305" s="26">
        <f t="shared" si="109"/>
        <v>174.8142</v>
      </c>
      <c r="K305" s="26">
        <f t="shared" si="110"/>
        <v>57.586554074074087</v>
      </c>
      <c r="L305" s="26">
        <f t="shared" si="123"/>
        <v>17.900754074073404</v>
      </c>
      <c r="M305" s="26">
        <f t="shared" si="124"/>
        <v>231.71531662550575</v>
      </c>
      <c r="N305" s="26">
        <f t="shared" si="111"/>
        <v>231.71531662550575</v>
      </c>
      <c r="O305" s="26">
        <f t="shared" si="125"/>
        <v>859758.72281399195</v>
      </c>
      <c r="P305" s="26">
        <f t="shared" si="112"/>
        <v>0</v>
      </c>
      <c r="Q305" s="26">
        <f t="shared" si="126"/>
        <v>-321671.52232238685</v>
      </c>
      <c r="R305" s="26">
        <f t="shared" si="127"/>
        <v>0</v>
      </c>
      <c r="S305" s="26">
        <f t="shared" si="113"/>
        <v>0</v>
      </c>
      <c r="T305" s="28">
        <f t="shared" si="114"/>
        <v>321671.52232238685</v>
      </c>
      <c r="U305" s="26">
        <f t="shared" si="115"/>
        <v>0</v>
      </c>
      <c r="V305" s="26">
        <f t="shared" si="116"/>
        <v>0</v>
      </c>
      <c r="W305" s="26">
        <f t="shared" si="116"/>
        <v>0</v>
      </c>
      <c r="X305" s="26">
        <f t="shared" si="117"/>
        <v>0</v>
      </c>
      <c r="Y305" s="26">
        <f t="shared" si="118"/>
        <v>0</v>
      </c>
      <c r="Z305" s="26">
        <f t="shared" si="118"/>
        <v>0</v>
      </c>
      <c r="AA305" s="26">
        <f t="shared" si="119"/>
        <v>0</v>
      </c>
      <c r="AB305" s="26">
        <f t="shared" si="128"/>
        <v>246595.56558661396</v>
      </c>
      <c r="AC305" s="26">
        <f t="shared" si="120"/>
        <v>613163.15722737799</v>
      </c>
      <c r="AD305" s="15">
        <f t="shared" si="129"/>
        <v>0</v>
      </c>
      <c r="AO305">
        <f t="shared" si="104"/>
        <v>0</v>
      </c>
      <c r="AP305">
        <f t="shared" si="105"/>
        <v>46.6</v>
      </c>
      <c r="AQ305">
        <f t="shared" si="106"/>
        <v>12.944444444444445</v>
      </c>
    </row>
    <row r="306" spans="2:43" x14ac:dyDescent="0.3">
      <c r="B306" s="2" t="s">
        <v>42</v>
      </c>
      <c r="C306" s="2">
        <v>303</v>
      </c>
      <c r="D306" s="2">
        <v>303</v>
      </c>
      <c r="E306" s="8">
        <v>45.8</v>
      </c>
      <c r="F306" s="7">
        <f t="shared" si="107"/>
        <v>12.722222222222221</v>
      </c>
      <c r="G306" s="26">
        <f t="shared" si="121"/>
        <v>-0.25000000000000061</v>
      </c>
      <c r="H306" s="26">
        <f t="shared" si="122"/>
        <v>-0.90000000000000213</v>
      </c>
      <c r="I306" s="26">
        <f t="shared" si="108"/>
        <v>-297.00000000000074</v>
      </c>
      <c r="J306" s="26">
        <f t="shared" si="109"/>
        <v>174.8142</v>
      </c>
      <c r="K306" s="26">
        <f t="shared" si="110"/>
        <v>55.626305185185181</v>
      </c>
      <c r="L306" s="26">
        <f t="shared" si="123"/>
        <v>-66.559494814815565</v>
      </c>
      <c r="M306" s="26">
        <f t="shared" si="124"/>
        <v>-846.7846840329313</v>
      </c>
      <c r="N306" s="26">
        <f t="shared" si="111"/>
        <v>0</v>
      </c>
      <c r="O306" s="26">
        <f t="shared" si="125"/>
        <v>859758.72281399195</v>
      </c>
      <c r="P306" s="26">
        <f t="shared" si="112"/>
        <v>-846.7846840329313</v>
      </c>
      <c r="Q306" s="26">
        <f t="shared" si="126"/>
        <v>-322518.30700641981</v>
      </c>
      <c r="R306" s="26">
        <f t="shared" si="127"/>
        <v>-846.7846840329313</v>
      </c>
      <c r="S306" s="26">
        <f t="shared" si="113"/>
        <v>846.7846840329313</v>
      </c>
      <c r="T306" s="28">
        <f t="shared" si="114"/>
        <v>322518.30700641981</v>
      </c>
      <c r="U306" s="26">
        <f t="shared" si="115"/>
        <v>829.84899035227261</v>
      </c>
      <c r="V306" s="26">
        <f t="shared" si="116"/>
        <v>788.35654083465897</v>
      </c>
      <c r="W306" s="26">
        <f t="shared" si="116"/>
        <v>748.93871379292602</v>
      </c>
      <c r="X306" s="26">
        <f t="shared" si="117"/>
        <v>733.95993951706748</v>
      </c>
      <c r="Y306" s="26">
        <f t="shared" si="118"/>
        <v>697.26194254121413</v>
      </c>
      <c r="Z306" s="26">
        <f t="shared" si="118"/>
        <v>662.39884541415336</v>
      </c>
      <c r="AA306" s="26">
        <f t="shared" si="119"/>
        <v>649.15086850587022</v>
      </c>
      <c r="AB306" s="26">
        <f t="shared" si="128"/>
        <v>247244.71645511984</v>
      </c>
      <c r="AC306" s="26">
        <f t="shared" si="120"/>
        <v>612514.00635887217</v>
      </c>
      <c r="AD306" s="15">
        <f t="shared" si="129"/>
        <v>748.93871379292602</v>
      </c>
      <c r="AO306">
        <f t="shared" si="104"/>
        <v>0</v>
      </c>
      <c r="AP306">
        <f t="shared" si="105"/>
        <v>45.8</v>
      </c>
      <c r="AQ306">
        <f t="shared" si="106"/>
        <v>12.722222222222221</v>
      </c>
    </row>
    <row r="307" spans="2:43" x14ac:dyDescent="0.3">
      <c r="B307" s="2" t="s">
        <v>42</v>
      </c>
      <c r="C307" s="2">
        <v>304</v>
      </c>
      <c r="D307" s="2">
        <v>304</v>
      </c>
      <c r="E307" s="8">
        <v>44.8</v>
      </c>
      <c r="F307" s="7">
        <f t="shared" si="107"/>
        <v>12.444444444444445</v>
      </c>
      <c r="G307" s="26">
        <f t="shared" si="121"/>
        <v>-0.34722222222222221</v>
      </c>
      <c r="H307" s="26">
        <f t="shared" si="122"/>
        <v>-1.25</v>
      </c>
      <c r="I307" s="26">
        <f t="shared" si="108"/>
        <v>-412.5</v>
      </c>
      <c r="J307" s="26">
        <f t="shared" si="109"/>
        <v>174.8142</v>
      </c>
      <c r="K307" s="26">
        <f t="shared" si="110"/>
        <v>53.223727407407416</v>
      </c>
      <c r="L307" s="26">
        <f t="shared" si="123"/>
        <v>-184.46207259259259</v>
      </c>
      <c r="M307" s="26">
        <f t="shared" si="124"/>
        <v>-2295.5280144855969</v>
      </c>
      <c r="N307" s="26">
        <f t="shared" si="111"/>
        <v>0</v>
      </c>
      <c r="O307" s="26">
        <f t="shared" si="125"/>
        <v>859758.72281399195</v>
      </c>
      <c r="P307" s="26">
        <f t="shared" si="112"/>
        <v>-2295.5280144855969</v>
      </c>
      <c r="Q307" s="26">
        <f t="shared" si="126"/>
        <v>-324813.83502090542</v>
      </c>
      <c r="R307" s="26">
        <f t="shared" si="127"/>
        <v>-3142.3126985185281</v>
      </c>
      <c r="S307" s="26">
        <f t="shared" si="113"/>
        <v>3142.3126985185281</v>
      </c>
      <c r="T307" s="28">
        <f t="shared" si="114"/>
        <v>324813.83502090542</v>
      </c>
      <c r="U307" s="26">
        <f t="shared" si="115"/>
        <v>2249.6174541958849</v>
      </c>
      <c r="V307" s="26">
        <f t="shared" si="116"/>
        <v>2137.1365814860906</v>
      </c>
      <c r="W307" s="26">
        <f t="shared" si="116"/>
        <v>2030.2797524117859</v>
      </c>
      <c r="X307" s="26">
        <f t="shared" si="117"/>
        <v>1989.6741573635502</v>
      </c>
      <c r="Y307" s="26">
        <f t="shared" si="118"/>
        <v>1890.1904494953726</v>
      </c>
      <c r="Z307" s="26">
        <f t="shared" si="118"/>
        <v>1795.6809270206038</v>
      </c>
      <c r="AA307" s="26">
        <f t="shared" si="119"/>
        <v>1759.7673084801918</v>
      </c>
      <c r="AB307" s="26">
        <f t="shared" si="128"/>
        <v>249004.48376360003</v>
      </c>
      <c r="AC307" s="26">
        <f t="shared" si="120"/>
        <v>610754.23905039195</v>
      </c>
      <c r="AD307" s="15">
        <f t="shared" si="129"/>
        <v>2779.2184662047121</v>
      </c>
      <c r="AO307">
        <f t="shared" si="104"/>
        <v>0</v>
      </c>
      <c r="AP307">
        <f t="shared" si="105"/>
        <v>44.8</v>
      </c>
      <c r="AQ307">
        <f t="shared" si="106"/>
        <v>12.444444444444443</v>
      </c>
    </row>
    <row r="308" spans="2:43" x14ac:dyDescent="0.3">
      <c r="B308" s="2" t="s">
        <v>42</v>
      </c>
      <c r="C308" s="2">
        <v>305</v>
      </c>
      <c r="D308" s="2">
        <v>305</v>
      </c>
      <c r="E308" s="8">
        <v>43.3</v>
      </c>
      <c r="F308" s="7">
        <f t="shared" si="107"/>
        <v>12.027777777777777</v>
      </c>
      <c r="G308" s="26">
        <f t="shared" si="121"/>
        <v>-0.41666666666666663</v>
      </c>
      <c r="H308" s="26">
        <f t="shared" si="122"/>
        <v>-1.5</v>
      </c>
      <c r="I308" s="26">
        <f t="shared" si="108"/>
        <v>-494.99999999999994</v>
      </c>
      <c r="J308" s="26">
        <f t="shared" si="109"/>
        <v>174.8142</v>
      </c>
      <c r="K308" s="26">
        <f t="shared" si="110"/>
        <v>49.719305185185178</v>
      </c>
      <c r="L308" s="26">
        <f t="shared" si="123"/>
        <v>-270.46649481481478</v>
      </c>
      <c r="M308" s="26">
        <f t="shared" si="124"/>
        <v>-3253.1108959670773</v>
      </c>
      <c r="N308" s="26">
        <f t="shared" si="111"/>
        <v>0</v>
      </c>
      <c r="O308" s="26">
        <f t="shared" si="125"/>
        <v>859758.72281399195</v>
      </c>
      <c r="P308" s="26">
        <f t="shared" si="112"/>
        <v>-3253.1108959670773</v>
      </c>
      <c r="Q308" s="26">
        <f t="shared" si="126"/>
        <v>-328066.94591687247</v>
      </c>
      <c r="R308" s="26">
        <f t="shared" si="127"/>
        <v>-6395.4235944856055</v>
      </c>
      <c r="S308" s="26">
        <f t="shared" si="113"/>
        <v>6395.4235944856055</v>
      </c>
      <c r="T308" s="28">
        <f t="shared" si="114"/>
        <v>328066.94591687247</v>
      </c>
      <c r="U308" s="26">
        <f t="shared" si="115"/>
        <v>3188.0486780477358</v>
      </c>
      <c r="V308" s="26">
        <f t="shared" si="116"/>
        <v>3028.6462441453491</v>
      </c>
      <c r="W308" s="26">
        <f t="shared" si="116"/>
        <v>2877.2139319380817</v>
      </c>
      <c r="X308" s="26">
        <f t="shared" si="117"/>
        <v>2819.6696532993201</v>
      </c>
      <c r="Y308" s="26">
        <f t="shared" si="118"/>
        <v>2678.6861706343539</v>
      </c>
      <c r="Z308" s="26">
        <f t="shared" si="118"/>
        <v>2544.7518621026361</v>
      </c>
      <c r="AA308" s="26">
        <f t="shared" si="119"/>
        <v>2493.8568248605834</v>
      </c>
      <c r="AB308" s="26">
        <f t="shared" si="128"/>
        <v>251498.34058846062</v>
      </c>
      <c r="AC308" s="26">
        <f t="shared" si="120"/>
        <v>608260.38222553139</v>
      </c>
      <c r="AD308" s="15">
        <f t="shared" si="129"/>
        <v>5656.4323981427933</v>
      </c>
      <c r="AO308">
        <f t="shared" si="104"/>
        <v>0</v>
      </c>
      <c r="AP308">
        <f t="shared" si="105"/>
        <v>43.3</v>
      </c>
      <c r="AQ308">
        <f t="shared" si="106"/>
        <v>12.027777777777777</v>
      </c>
    </row>
    <row r="309" spans="2:43" x14ac:dyDescent="0.3">
      <c r="B309" s="2" t="s">
        <v>42</v>
      </c>
      <c r="C309" s="2">
        <v>306</v>
      </c>
      <c r="D309" s="2">
        <v>306</v>
      </c>
      <c r="E309" s="8">
        <v>41.8</v>
      </c>
      <c r="F309" s="7">
        <f t="shared" si="107"/>
        <v>11.611111111111111</v>
      </c>
      <c r="G309" s="26">
        <f t="shared" si="121"/>
        <v>-0.34722222222222221</v>
      </c>
      <c r="H309" s="26">
        <f t="shared" si="122"/>
        <v>-1.25</v>
      </c>
      <c r="I309" s="26">
        <f t="shared" si="108"/>
        <v>-412.5</v>
      </c>
      <c r="J309" s="26">
        <f t="shared" si="109"/>
        <v>174.8142</v>
      </c>
      <c r="K309" s="26">
        <f t="shared" si="110"/>
        <v>46.334216296296297</v>
      </c>
      <c r="L309" s="26">
        <f t="shared" si="123"/>
        <v>-191.35158370370371</v>
      </c>
      <c r="M309" s="26">
        <f t="shared" si="124"/>
        <v>-2221.8044996707818</v>
      </c>
      <c r="N309" s="26">
        <f t="shared" si="111"/>
        <v>0</v>
      </c>
      <c r="O309" s="26">
        <f t="shared" si="125"/>
        <v>859758.72281399195</v>
      </c>
      <c r="P309" s="26">
        <f t="shared" si="112"/>
        <v>-2221.8044996707818</v>
      </c>
      <c r="Q309" s="26">
        <f t="shared" si="126"/>
        <v>-330288.75041654328</v>
      </c>
      <c r="R309" s="26">
        <f t="shared" si="127"/>
        <v>-8617.2280941563877</v>
      </c>
      <c r="S309" s="26">
        <f t="shared" si="113"/>
        <v>8617.2280941563877</v>
      </c>
      <c r="T309" s="28">
        <f t="shared" si="114"/>
        <v>330288.75041654328</v>
      </c>
      <c r="U309" s="26">
        <f t="shared" si="115"/>
        <v>2177.3684096773659</v>
      </c>
      <c r="V309" s="26">
        <f t="shared" si="116"/>
        <v>2068.4999891934976</v>
      </c>
      <c r="W309" s="26">
        <f t="shared" si="116"/>
        <v>1965.0749897338226</v>
      </c>
      <c r="X309" s="26">
        <f t="shared" si="117"/>
        <v>1925.7734899391462</v>
      </c>
      <c r="Y309" s="26">
        <f t="shared" si="118"/>
        <v>1829.4848154421888</v>
      </c>
      <c r="Z309" s="26">
        <f t="shared" si="118"/>
        <v>1738.0105746700792</v>
      </c>
      <c r="AA309" s="26">
        <f t="shared" si="119"/>
        <v>1703.2503631766776</v>
      </c>
      <c r="AB309" s="26">
        <f t="shared" si="128"/>
        <v>253201.59095163731</v>
      </c>
      <c r="AC309" s="26">
        <f t="shared" si="120"/>
        <v>606557.1318623547</v>
      </c>
      <c r="AD309" s="15">
        <f t="shared" si="129"/>
        <v>7621.5073878766161</v>
      </c>
      <c r="AO309">
        <f t="shared" si="104"/>
        <v>0</v>
      </c>
      <c r="AP309">
        <f t="shared" si="105"/>
        <v>41.8</v>
      </c>
      <c r="AQ309">
        <f t="shared" si="106"/>
        <v>11.611111111111111</v>
      </c>
    </row>
    <row r="310" spans="2:43" x14ac:dyDescent="0.3">
      <c r="B310" s="2" t="s">
        <v>42</v>
      </c>
      <c r="C310" s="2">
        <v>307</v>
      </c>
      <c r="D310" s="2">
        <v>307</v>
      </c>
      <c r="E310" s="8">
        <v>40.799999999999997</v>
      </c>
      <c r="F310" s="7">
        <f t="shared" si="107"/>
        <v>11.333333333333334</v>
      </c>
      <c r="G310" s="26">
        <f t="shared" si="121"/>
        <v>-0.20833333333333331</v>
      </c>
      <c r="H310" s="26">
        <f t="shared" si="122"/>
        <v>-0.75</v>
      </c>
      <c r="I310" s="26">
        <f t="shared" si="108"/>
        <v>-247.49999999999997</v>
      </c>
      <c r="J310" s="26">
        <f t="shared" si="109"/>
        <v>174.8142</v>
      </c>
      <c r="K310" s="26">
        <f t="shared" si="110"/>
        <v>44.143786666666678</v>
      </c>
      <c r="L310" s="26">
        <f t="shared" si="123"/>
        <v>-28.542013333333294</v>
      </c>
      <c r="M310" s="26">
        <f t="shared" si="124"/>
        <v>-323.47615111111071</v>
      </c>
      <c r="N310" s="26">
        <f t="shared" si="111"/>
        <v>0</v>
      </c>
      <c r="O310" s="26">
        <f t="shared" si="125"/>
        <v>859758.72281399195</v>
      </c>
      <c r="P310" s="26">
        <f t="shared" si="112"/>
        <v>-323.47615111111071</v>
      </c>
      <c r="Q310" s="26">
        <f t="shared" si="126"/>
        <v>-330612.2265676544</v>
      </c>
      <c r="R310" s="26">
        <f t="shared" si="127"/>
        <v>-8940.7042452674978</v>
      </c>
      <c r="S310" s="26">
        <f t="shared" si="113"/>
        <v>8940.7042452674978</v>
      </c>
      <c r="T310" s="28">
        <f t="shared" si="114"/>
        <v>330612.2265676544</v>
      </c>
      <c r="U310" s="26">
        <f t="shared" si="115"/>
        <v>317.00662808888848</v>
      </c>
      <c r="V310" s="26">
        <f t="shared" si="116"/>
        <v>301.15629668444404</v>
      </c>
      <c r="W310" s="26">
        <f t="shared" si="116"/>
        <v>286.09848185022184</v>
      </c>
      <c r="X310" s="26">
        <f t="shared" si="117"/>
        <v>280.37651221321738</v>
      </c>
      <c r="Y310" s="26">
        <f t="shared" si="118"/>
        <v>266.3576866025565</v>
      </c>
      <c r="Z310" s="26">
        <f t="shared" si="118"/>
        <v>253.03980227242866</v>
      </c>
      <c r="AA310" s="26">
        <f t="shared" si="119"/>
        <v>247.97900622698009</v>
      </c>
      <c r="AB310" s="26">
        <f t="shared" si="128"/>
        <v>253449.5699578643</v>
      </c>
      <c r="AC310" s="26">
        <f t="shared" si="120"/>
        <v>606309.15285612759</v>
      </c>
      <c r="AD310" s="15">
        <f t="shared" si="129"/>
        <v>7907.6058697268381</v>
      </c>
      <c r="AO310">
        <f t="shared" si="104"/>
        <v>0</v>
      </c>
      <c r="AP310">
        <f t="shared" si="105"/>
        <v>40.799999999999997</v>
      </c>
      <c r="AQ310">
        <f t="shared" si="106"/>
        <v>11.333333333333332</v>
      </c>
    </row>
    <row r="311" spans="2:43" x14ac:dyDescent="0.3">
      <c r="B311" s="2" t="s">
        <v>42</v>
      </c>
      <c r="C311" s="2">
        <v>308</v>
      </c>
      <c r="D311" s="2">
        <v>308</v>
      </c>
      <c r="E311" s="8">
        <v>40.299999999999997</v>
      </c>
      <c r="F311" s="7">
        <f t="shared" si="107"/>
        <v>11.194444444444445</v>
      </c>
      <c r="G311" s="26">
        <f t="shared" si="121"/>
        <v>-9.7222222222221627E-2</v>
      </c>
      <c r="H311" s="26">
        <f t="shared" si="122"/>
        <v>-0.34999999999999787</v>
      </c>
      <c r="I311" s="26">
        <f t="shared" si="108"/>
        <v>-115.49999999999929</v>
      </c>
      <c r="J311" s="26">
        <f t="shared" si="109"/>
        <v>174.8142</v>
      </c>
      <c r="K311" s="26">
        <f t="shared" si="110"/>
        <v>43.068460740740747</v>
      </c>
      <c r="L311" s="26">
        <f t="shared" si="123"/>
        <v>102.38266074074146</v>
      </c>
      <c r="M311" s="26">
        <f t="shared" si="124"/>
        <v>1146.1170077366335</v>
      </c>
      <c r="N311" s="26">
        <f t="shared" si="111"/>
        <v>1146.1170077366335</v>
      </c>
      <c r="O311" s="26">
        <f t="shared" si="125"/>
        <v>860904.83982172853</v>
      </c>
      <c r="P311" s="26">
        <f t="shared" si="112"/>
        <v>0</v>
      </c>
      <c r="Q311" s="26">
        <f t="shared" si="126"/>
        <v>-330612.2265676544</v>
      </c>
      <c r="R311" s="26">
        <f t="shared" si="127"/>
        <v>0</v>
      </c>
      <c r="S311" s="26">
        <f t="shared" si="113"/>
        <v>0</v>
      </c>
      <c r="T311" s="28">
        <f t="shared" si="114"/>
        <v>330612.2265676544</v>
      </c>
      <c r="U311" s="26">
        <f t="shared" si="115"/>
        <v>0</v>
      </c>
      <c r="V311" s="26">
        <f t="shared" si="116"/>
        <v>0</v>
      </c>
      <c r="W311" s="26">
        <f t="shared" si="116"/>
        <v>0</v>
      </c>
      <c r="X311" s="26">
        <f t="shared" si="117"/>
        <v>0</v>
      </c>
      <c r="Y311" s="26">
        <f t="shared" si="118"/>
        <v>0</v>
      </c>
      <c r="Z311" s="26">
        <f t="shared" si="118"/>
        <v>0</v>
      </c>
      <c r="AA311" s="26">
        <f t="shared" si="119"/>
        <v>0</v>
      </c>
      <c r="AB311" s="26">
        <f t="shared" si="128"/>
        <v>253449.5699578643</v>
      </c>
      <c r="AC311" s="26">
        <f t="shared" si="120"/>
        <v>607455.26986386417</v>
      </c>
      <c r="AD311" s="15">
        <f t="shared" si="129"/>
        <v>0</v>
      </c>
      <c r="AO311">
        <f t="shared" si="104"/>
        <v>0</v>
      </c>
      <c r="AP311">
        <f t="shared" si="105"/>
        <v>40.299999999999997</v>
      </c>
      <c r="AQ311">
        <f t="shared" si="106"/>
        <v>11.194444444444443</v>
      </c>
    </row>
    <row r="312" spans="2:43" x14ac:dyDescent="0.3">
      <c r="B312" s="2" t="s">
        <v>42</v>
      </c>
      <c r="C312" s="2">
        <v>309</v>
      </c>
      <c r="D312" s="2">
        <v>309</v>
      </c>
      <c r="E312" s="8">
        <v>40.1</v>
      </c>
      <c r="F312" s="7">
        <f t="shared" si="107"/>
        <v>11.138888888888889</v>
      </c>
      <c r="G312" s="26">
        <f t="shared" si="121"/>
        <v>-8.3333333333332538E-2</v>
      </c>
      <c r="H312" s="26">
        <f t="shared" si="122"/>
        <v>-0.29999999999999716</v>
      </c>
      <c r="I312" s="26">
        <f t="shared" si="108"/>
        <v>-98.999999999999048</v>
      </c>
      <c r="J312" s="26">
        <f t="shared" si="109"/>
        <v>174.8142</v>
      </c>
      <c r="K312" s="26">
        <f t="shared" si="110"/>
        <v>42.642042962962968</v>
      </c>
      <c r="L312" s="26">
        <f t="shared" si="123"/>
        <v>118.45624296296393</v>
      </c>
      <c r="M312" s="26">
        <f t="shared" si="124"/>
        <v>1319.4709285596816</v>
      </c>
      <c r="N312" s="26">
        <f t="shared" si="111"/>
        <v>1319.4709285596816</v>
      </c>
      <c r="O312" s="26">
        <f t="shared" si="125"/>
        <v>862224.31075028819</v>
      </c>
      <c r="P312" s="26">
        <f t="shared" si="112"/>
        <v>0</v>
      </c>
      <c r="Q312" s="26">
        <f t="shared" si="126"/>
        <v>-330612.2265676544</v>
      </c>
      <c r="R312" s="26">
        <f t="shared" si="127"/>
        <v>0</v>
      </c>
      <c r="S312" s="26">
        <f t="shared" si="113"/>
        <v>0</v>
      </c>
      <c r="T312" s="28">
        <f t="shared" si="114"/>
        <v>330612.2265676544</v>
      </c>
      <c r="U312" s="26">
        <f t="shared" si="115"/>
        <v>0</v>
      </c>
      <c r="V312" s="26">
        <f t="shared" si="116"/>
        <v>0</v>
      </c>
      <c r="W312" s="26">
        <f t="shared" si="116"/>
        <v>0</v>
      </c>
      <c r="X312" s="26">
        <f t="shared" si="117"/>
        <v>0</v>
      </c>
      <c r="Y312" s="26">
        <f t="shared" si="118"/>
        <v>0</v>
      </c>
      <c r="Z312" s="26">
        <f t="shared" si="118"/>
        <v>0</v>
      </c>
      <c r="AA312" s="26">
        <f t="shared" si="119"/>
        <v>0</v>
      </c>
      <c r="AB312" s="26">
        <f t="shared" si="128"/>
        <v>253449.5699578643</v>
      </c>
      <c r="AC312" s="26">
        <f t="shared" si="120"/>
        <v>608774.74079242395</v>
      </c>
      <c r="AD312" s="15">
        <f t="shared" si="129"/>
        <v>0</v>
      </c>
      <c r="AO312">
        <f t="shared" si="104"/>
        <v>0</v>
      </c>
      <c r="AP312">
        <f t="shared" si="105"/>
        <v>40.1</v>
      </c>
      <c r="AQ312">
        <f t="shared" si="106"/>
        <v>11.138888888888889</v>
      </c>
    </row>
    <row r="313" spans="2:43" x14ac:dyDescent="0.3">
      <c r="B313" s="2" t="s">
        <v>42</v>
      </c>
      <c r="C313" s="2">
        <v>310</v>
      </c>
      <c r="D313" s="2">
        <v>310</v>
      </c>
      <c r="E313" s="8">
        <v>39.700000000000003</v>
      </c>
      <c r="F313" s="7">
        <f t="shared" si="107"/>
        <v>11.027777777777779</v>
      </c>
      <c r="G313" s="26">
        <f t="shared" si="121"/>
        <v>-0.12499999999999981</v>
      </c>
      <c r="H313" s="26">
        <f t="shared" si="122"/>
        <v>-0.44999999999999929</v>
      </c>
      <c r="I313" s="26">
        <f t="shared" si="108"/>
        <v>-148.49999999999977</v>
      </c>
      <c r="J313" s="26">
        <f t="shared" si="109"/>
        <v>174.8142</v>
      </c>
      <c r="K313" s="26">
        <f t="shared" si="110"/>
        <v>41.795571851851861</v>
      </c>
      <c r="L313" s="26">
        <f t="shared" si="123"/>
        <v>68.109771851852088</v>
      </c>
      <c r="M313" s="26">
        <f t="shared" si="124"/>
        <v>751.09942847736886</v>
      </c>
      <c r="N313" s="26">
        <f t="shared" si="111"/>
        <v>751.09942847736886</v>
      </c>
      <c r="O313" s="26">
        <f t="shared" si="125"/>
        <v>862975.41017876554</v>
      </c>
      <c r="P313" s="26">
        <f t="shared" si="112"/>
        <v>0</v>
      </c>
      <c r="Q313" s="26">
        <f t="shared" si="126"/>
        <v>-330612.2265676544</v>
      </c>
      <c r="R313" s="26">
        <f t="shared" si="127"/>
        <v>0</v>
      </c>
      <c r="S313" s="26">
        <f t="shared" si="113"/>
        <v>0</v>
      </c>
      <c r="T313" s="28">
        <f t="shared" si="114"/>
        <v>330612.2265676544</v>
      </c>
      <c r="U313" s="26">
        <f t="shared" si="115"/>
        <v>0</v>
      </c>
      <c r="V313" s="26">
        <f t="shared" si="116"/>
        <v>0</v>
      </c>
      <c r="W313" s="26">
        <f t="shared" si="116"/>
        <v>0</v>
      </c>
      <c r="X313" s="26">
        <f t="shared" si="117"/>
        <v>0</v>
      </c>
      <c r="Y313" s="26">
        <f t="shared" si="118"/>
        <v>0</v>
      </c>
      <c r="Z313" s="26">
        <f t="shared" si="118"/>
        <v>0</v>
      </c>
      <c r="AA313" s="26">
        <f t="shared" si="119"/>
        <v>0</v>
      </c>
      <c r="AB313" s="26">
        <f t="shared" si="128"/>
        <v>253449.5699578643</v>
      </c>
      <c r="AC313" s="26">
        <f t="shared" si="120"/>
        <v>609525.84022090118</v>
      </c>
      <c r="AD313" s="15">
        <f t="shared" si="129"/>
        <v>0</v>
      </c>
      <c r="AO313">
        <f t="shared" si="104"/>
        <v>0</v>
      </c>
      <c r="AP313">
        <f t="shared" si="105"/>
        <v>39.700000000000003</v>
      </c>
      <c r="AQ313">
        <f t="shared" si="106"/>
        <v>11.027777777777779</v>
      </c>
    </row>
    <row r="314" spans="2:43" x14ac:dyDescent="0.3">
      <c r="B314" s="2" t="s">
        <v>42</v>
      </c>
      <c r="C314" s="2">
        <v>311</v>
      </c>
      <c r="D314" s="2">
        <v>311</v>
      </c>
      <c r="E314" s="8">
        <v>39.200000000000003</v>
      </c>
      <c r="F314" s="7">
        <f t="shared" si="107"/>
        <v>10.888888888888889</v>
      </c>
      <c r="G314" s="26">
        <f t="shared" si="121"/>
        <v>-0.16666666666666705</v>
      </c>
      <c r="H314" s="26">
        <f t="shared" si="122"/>
        <v>-0.60000000000000142</v>
      </c>
      <c r="I314" s="26">
        <f t="shared" si="108"/>
        <v>-198.00000000000045</v>
      </c>
      <c r="J314" s="26">
        <f t="shared" si="109"/>
        <v>174.8142</v>
      </c>
      <c r="K314" s="26">
        <f t="shared" si="110"/>
        <v>40.749416296296303</v>
      </c>
      <c r="L314" s="26">
        <f t="shared" si="123"/>
        <v>17.563616296295848</v>
      </c>
      <c r="M314" s="26">
        <f t="shared" si="124"/>
        <v>191.24826633744368</v>
      </c>
      <c r="N314" s="26">
        <f t="shared" si="111"/>
        <v>191.24826633744368</v>
      </c>
      <c r="O314" s="26">
        <f t="shared" si="125"/>
        <v>863166.65844510298</v>
      </c>
      <c r="P314" s="26">
        <f t="shared" si="112"/>
        <v>0</v>
      </c>
      <c r="Q314" s="26">
        <f t="shared" si="126"/>
        <v>-330612.2265676544</v>
      </c>
      <c r="R314" s="26">
        <f t="shared" si="127"/>
        <v>0</v>
      </c>
      <c r="S314" s="26">
        <f t="shared" si="113"/>
        <v>0</v>
      </c>
      <c r="T314" s="28">
        <f t="shared" si="114"/>
        <v>330612.2265676544</v>
      </c>
      <c r="U314" s="26">
        <f t="shared" si="115"/>
        <v>0</v>
      </c>
      <c r="V314" s="26">
        <f t="shared" si="116"/>
        <v>0</v>
      </c>
      <c r="W314" s="26">
        <f t="shared" si="116"/>
        <v>0</v>
      </c>
      <c r="X314" s="26">
        <f t="shared" si="117"/>
        <v>0</v>
      </c>
      <c r="Y314" s="26">
        <f t="shared" si="118"/>
        <v>0</v>
      </c>
      <c r="Z314" s="26">
        <f t="shared" si="118"/>
        <v>0</v>
      </c>
      <c r="AA314" s="26">
        <f t="shared" si="119"/>
        <v>0</v>
      </c>
      <c r="AB314" s="26">
        <f t="shared" si="128"/>
        <v>253449.5699578643</v>
      </c>
      <c r="AC314" s="26">
        <f t="shared" si="120"/>
        <v>609717.08848723862</v>
      </c>
      <c r="AD314" s="15">
        <f t="shared" si="129"/>
        <v>0</v>
      </c>
      <c r="AO314">
        <f t="shared" si="104"/>
        <v>0</v>
      </c>
      <c r="AP314">
        <f t="shared" si="105"/>
        <v>39.200000000000003</v>
      </c>
      <c r="AQ314">
        <f t="shared" si="106"/>
        <v>10.888888888888889</v>
      </c>
    </row>
    <row r="315" spans="2:43" x14ac:dyDescent="0.3">
      <c r="B315" s="2" t="s">
        <v>42</v>
      </c>
      <c r="C315" s="2">
        <v>312</v>
      </c>
      <c r="D315" s="2">
        <v>312</v>
      </c>
      <c r="E315" s="8">
        <v>38.5</v>
      </c>
      <c r="F315" s="7">
        <f t="shared" si="107"/>
        <v>10.694444444444445</v>
      </c>
      <c r="G315" s="26">
        <f t="shared" si="121"/>
        <v>-0.25000000000000061</v>
      </c>
      <c r="H315" s="26">
        <f t="shared" si="122"/>
        <v>-0.90000000000000213</v>
      </c>
      <c r="I315" s="26">
        <f t="shared" si="108"/>
        <v>-297.00000000000074</v>
      </c>
      <c r="J315" s="26">
        <f t="shared" si="109"/>
        <v>174.8142</v>
      </c>
      <c r="K315" s="26">
        <f t="shared" si="110"/>
        <v>39.30707407407408</v>
      </c>
      <c r="L315" s="26">
        <f t="shared" si="123"/>
        <v>-82.878725925926659</v>
      </c>
      <c r="M315" s="26">
        <f t="shared" si="124"/>
        <v>-886.34193004116014</v>
      </c>
      <c r="N315" s="26">
        <f t="shared" si="111"/>
        <v>0</v>
      </c>
      <c r="O315" s="26">
        <f t="shared" si="125"/>
        <v>863166.65844510298</v>
      </c>
      <c r="P315" s="26">
        <f t="shared" si="112"/>
        <v>-886.34193004116014</v>
      </c>
      <c r="Q315" s="26">
        <f t="shared" si="126"/>
        <v>-331498.56849769555</v>
      </c>
      <c r="R315" s="26">
        <f t="shared" si="127"/>
        <v>-886.34193004116014</v>
      </c>
      <c r="S315" s="26">
        <f t="shared" si="113"/>
        <v>886.34193004116014</v>
      </c>
      <c r="T315" s="28">
        <f t="shared" si="114"/>
        <v>331498.56849769555</v>
      </c>
      <c r="U315" s="26">
        <f t="shared" si="115"/>
        <v>868.61509144033687</v>
      </c>
      <c r="V315" s="26">
        <f t="shared" si="116"/>
        <v>825.18433686831997</v>
      </c>
      <c r="W315" s="26">
        <f t="shared" si="116"/>
        <v>783.92512002490389</v>
      </c>
      <c r="X315" s="26">
        <f t="shared" si="117"/>
        <v>768.24661762440576</v>
      </c>
      <c r="Y315" s="26">
        <f t="shared" si="118"/>
        <v>729.83428674318543</v>
      </c>
      <c r="Z315" s="26">
        <f t="shared" si="118"/>
        <v>693.34257240602608</v>
      </c>
      <c r="AA315" s="26">
        <f t="shared" si="119"/>
        <v>679.47572095790554</v>
      </c>
      <c r="AB315" s="26">
        <f t="shared" si="128"/>
        <v>254129.04567882221</v>
      </c>
      <c r="AC315" s="26">
        <f t="shared" si="120"/>
        <v>609037.61276628077</v>
      </c>
      <c r="AD315" s="15">
        <f t="shared" si="129"/>
        <v>783.92512002490389</v>
      </c>
      <c r="AO315">
        <f t="shared" si="104"/>
        <v>0</v>
      </c>
      <c r="AP315">
        <f t="shared" si="105"/>
        <v>38.5</v>
      </c>
      <c r="AQ315">
        <f t="shared" si="106"/>
        <v>10.694444444444445</v>
      </c>
    </row>
    <row r="316" spans="2:43" x14ac:dyDescent="0.3">
      <c r="B316" s="2" t="s">
        <v>42</v>
      </c>
      <c r="C316" s="2">
        <v>313</v>
      </c>
      <c r="D316" s="2">
        <v>313</v>
      </c>
      <c r="E316" s="8">
        <v>37.4</v>
      </c>
      <c r="F316" s="7">
        <f t="shared" si="107"/>
        <v>10.388888888888889</v>
      </c>
      <c r="G316" s="26">
        <f t="shared" si="121"/>
        <v>-0.34722222222222221</v>
      </c>
      <c r="H316" s="26">
        <f t="shared" si="122"/>
        <v>-1.25</v>
      </c>
      <c r="I316" s="26">
        <f t="shared" si="108"/>
        <v>-412.5</v>
      </c>
      <c r="J316" s="26">
        <f t="shared" si="109"/>
        <v>174.8142</v>
      </c>
      <c r="K316" s="26">
        <f t="shared" si="110"/>
        <v>37.093042962962976</v>
      </c>
      <c r="L316" s="26">
        <f t="shared" si="123"/>
        <v>-200.59275703703702</v>
      </c>
      <c r="M316" s="26">
        <f t="shared" si="124"/>
        <v>-2083.9358647736626</v>
      </c>
      <c r="N316" s="26">
        <f t="shared" si="111"/>
        <v>0</v>
      </c>
      <c r="O316" s="26">
        <f t="shared" si="125"/>
        <v>863166.65844510298</v>
      </c>
      <c r="P316" s="26">
        <f t="shared" si="112"/>
        <v>-2083.9358647736626</v>
      </c>
      <c r="Q316" s="26">
        <f t="shared" si="126"/>
        <v>-333582.50436246919</v>
      </c>
      <c r="R316" s="26">
        <f t="shared" si="127"/>
        <v>-2970.2777948148228</v>
      </c>
      <c r="S316" s="26">
        <f t="shared" si="113"/>
        <v>2970.2777948148228</v>
      </c>
      <c r="T316" s="28">
        <f t="shared" si="114"/>
        <v>333582.50436246919</v>
      </c>
      <c r="U316" s="26">
        <f t="shared" si="115"/>
        <v>2042.2571474781894</v>
      </c>
      <c r="V316" s="26">
        <f t="shared" si="116"/>
        <v>1940.1442901042799</v>
      </c>
      <c r="W316" s="26">
        <f t="shared" si="116"/>
        <v>1843.1370755990658</v>
      </c>
      <c r="X316" s="26">
        <f t="shared" si="117"/>
        <v>1806.2743340870845</v>
      </c>
      <c r="Y316" s="26">
        <f t="shared" si="118"/>
        <v>1715.9606173827301</v>
      </c>
      <c r="Z316" s="26">
        <f t="shared" si="118"/>
        <v>1630.1625865135936</v>
      </c>
      <c r="AA316" s="26">
        <f t="shared" si="119"/>
        <v>1597.5593347833217</v>
      </c>
      <c r="AB316" s="26">
        <f t="shared" si="128"/>
        <v>255726.60501360553</v>
      </c>
      <c r="AC316" s="26">
        <f t="shared" si="120"/>
        <v>607440.05343149742</v>
      </c>
      <c r="AD316" s="15">
        <f t="shared" si="129"/>
        <v>2627.0621956239697</v>
      </c>
      <c r="AO316">
        <f t="shared" si="104"/>
        <v>0</v>
      </c>
      <c r="AP316">
        <f t="shared" si="105"/>
        <v>37.4</v>
      </c>
      <c r="AQ316">
        <f t="shared" si="106"/>
        <v>10.388888888888888</v>
      </c>
    </row>
    <row r="317" spans="2:43" x14ac:dyDescent="0.3">
      <c r="B317" s="2" t="s">
        <v>42</v>
      </c>
      <c r="C317" s="2">
        <v>314</v>
      </c>
      <c r="D317" s="2">
        <v>314</v>
      </c>
      <c r="E317" s="8">
        <v>36</v>
      </c>
      <c r="F317" s="7">
        <f t="shared" si="107"/>
        <v>10</v>
      </c>
      <c r="G317" s="26">
        <f t="shared" si="121"/>
        <v>-0.41666666666666663</v>
      </c>
      <c r="H317" s="26">
        <f t="shared" si="122"/>
        <v>-1.5</v>
      </c>
      <c r="I317" s="26">
        <f t="shared" si="108"/>
        <v>-494.99999999999994</v>
      </c>
      <c r="J317" s="26">
        <f t="shared" si="109"/>
        <v>174.8142</v>
      </c>
      <c r="K317" s="26">
        <f t="shared" si="110"/>
        <v>34.368000000000002</v>
      </c>
      <c r="L317" s="26">
        <f t="shared" si="123"/>
        <v>-285.81779999999998</v>
      </c>
      <c r="M317" s="26">
        <f t="shared" si="124"/>
        <v>-2858.1779999999999</v>
      </c>
      <c r="N317" s="26">
        <f t="shared" si="111"/>
        <v>0</v>
      </c>
      <c r="O317" s="26">
        <f t="shared" si="125"/>
        <v>863166.65844510298</v>
      </c>
      <c r="P317" s="26">
        <f t="shared" si="112"/>
        <v>-2858.1779999999999</v>
      </c>
      <c r="Q317" s="26">
        <f t="shared" si="126"/>
        <v>-336440.6823624692</v>
      </c>
      <c r="R317" s="26">
        <f t="shared" si="127"/>
        <v>-5828.4557948148231</v>
      </c>
      <c r="S317" s="26">
        <f t="shared" si="113"/>
        <v>5828.4557948148231</v>
      </c>
      <c r="T317" s="28">
        <f t="shared" si="114"/>
        <v>336440.6823624692</v>
      </c>
      <c r="U317" s="26">
        <f t="shared" si="115"/>
        <v>2801.0144399999999</v>
      </c>
      <c r="V317" s="26">
        <f t="shared" si="116"/>
        <v>2660.963718</v>
      </c>
      <c r="W317" s="26">
        <f t="shared" si="116"/>
        <v>2527.9155320999998</v>
      </c>
      <c r="X317" s="26">
        <f t="shared" si="117"/>
        <v>2477.3572214579999</v>
      </c>
      <c r="Y317" s="26">
        <f t="shared" si="118"/>
        <v>2353.4893603850996</v>
      </c>
      <c r="Z317" s="26">
        <f t="shared" si="118"/>
        <v>2235.8148923658446</v>
      </c>
      <c r="AA317" s="26">
        <f t="shared" si="119"/>
        <v>2191.0985945185275</v>
      </c>
      <c r="AB317" s="26">
        <f t="shared" si="128"/>
        <v>257917.70360812405</v>
      </c>
      <c r="AC317" s="26">
        <f t="shared" si="120"/>
        <v>605248.95483697893</v>
      </c>
      <c r="AD317" s="15">
        <f t="shared" si="129"/>
        <v>5154.97772772397</v>
      </c>
      <c r="AO317">
        <f t="shared" si="104"/>
        <v>0</v>
      </c>
      <c r="AP317">
        <f t="shared" si="105"/>
        <v>36</v>
      </c>
      <c r="AQ317">
        <f t="shared" si="106"/>
        <v>10</v>
      </c>
    </row>
    <row r="318" spans="2:43" x14ac:dyDescent="0.3">
      <c r="B318" s="2" t="s">
        <v>42</v>
      </c>
      <c r="C318" s="2">
        <v>315</v>
      </c>
      <c r="D318" s="2">
        <v>315</v>
      </c>
      <c r="E318" s="8">
        <v>34.4</v>
      </c>
      <c r="F318" s="7">
        <f t="shared" si="107"/>
        <v>9.5555555555555554</v>
      </c>
      <c r="G318" s="26">
        <f t="shared" si="121"/>
        <v>-0.41666666666666663</v>
      </c>
      <c r="H318" s="26">
        <f t="shared" si="122"/>
        <v>-1.5</v>
      </c>
      <c r="I318" s="26">
        <f t="shared" si="108"/>
        <v>-494.99999999999994</v>
      </c>
      <c r="J318" s="26">
        <f t="shared" si="109"/>
        <v>174.8142</v>
      </c>
      <c r="K318" s="26">
        <f t="shared" si="110"/>
        <v>31.380954074074076</v>
      </c>
      <c r="L318" s="26">
        <f t="shared" si="123"/>
        <v>-288.80484592592592</v>
      </c>
      <c r="M318" s="26">
        <f t="shared" si="124"/>
        <v>-2759.6907499588474</v>
      </c>
      <c r="N318" s="26">
        <f t="shared" si="111"/>
        <v>0</v>
      </c>
      <c r="O318" s="26">
        <f t="shared" si="125"/>
        <v>863166.65844510298</v>
      </c>
      <c r="P318" s="26">
        <f t="shared" si="112"/>
        <v>-2759.6907499588474</v>
      </c>
      <c r="Q318" s="26">
        <f t="shared" si="126"/>
        <v>-339200.37311242806</v>
      </c>
      <c r="R318" s="26">
        <f t="shared" si="127"/>
        <v>-8588.14654477367</v>
      </c>
      <c r="S318" s="26">
        <f t="shared" si="113"/>
        <v>8588.14654477367</v>
      </c>
      <c r="T318" s="28">
        <f t="shared" si="114"/>
        <v>339200.37311242806</v>
      </c>
      <c r="U318" s="26">
        <f t="shared" si="115"/>
        <v>2704.4969349596704</v>
      </c>
      <c r="V318" s="26">
        <f t="shared" si="116"/>
        <v>2569.2720882116869</v>
      </c>
      <c r="W318" s="26">
        <f t="shared" si="116"/>
        <v>2440.8084838011023</v>
      </c>
      <c r="X318" s="26">
        <f t="shared" si="117"/>
        <v>2391.9923141250802</v>
      </c>
      <c r="Y318" s="26">
        <f t="shared" si="118"/>
        <v>2272.3926984188261</v>
      </c>
      <c r="Z318" s="26">
        <f t="shared" si="118"/>
        <v>2158.7730634978848</v>
      </c>
      <c r="AA318" s="26">
        <f t="shared" si="119"/>
        <v>2115.5976022279269</v>
      </c>
      <c r="AB318" s="26">
        <f t="shared" si="128"/>
        <v>260033.30121035199</v>
      </c>
      <c r="AC318" s="26">
        <f t="shared" si="120"/>
        <v>603133.35723475099</v>
      </c>
      <c r="AD318" s="15">
        <f t="shared" si="129"/>
        <v>7595.7862115250718</v>
      </c>
      <c r="AO318">
        <f t="shared" si="104"/>
        <v>0</v>
      </c>
      <c r="AP318">
        <f t="shared" si="105"/>
        <v>34.4</v>
      </c>
      <c r="AQ318">
        <f t="shared" si="106"/>
        <v>9.5555555555555554</v>
      </c>
    </row>
    <row r="319" spans="2:43" x14ac:dyDescent="0.3">
      <c r="B319" s="2" t="s">
        <v>42</v>
      </c>
      <c r="C319" s="2">
        <v>316</v>
      </c>
      <c r="D319" s="2">
        <v>316</v>
      </c>
      <c r="E319" s="8">
        <v>33</v>
      </c>
      <c r="F319" s="7">
        <f t="shared" si="107"/>
        <v>9.1666666666666679</v>
      </c>
      <c r="G319" s="26">
        <f t="shared" si="121"/>
        <v>-0.37499999999999989</v>
      </c>
      <c r="H319" s="26">
        <f t="shared" si="122"/>
        <v>-1.3499999999999996</v>
      </c>
      <c r="I319" s="26">
        <f t="shared" si="108"/>
        <v>-445.49999999999989</v>
      </c>
      <c r="J319" s="26">
        <f t="shared" si="109"/>
        <v>174.8142</v>
      </c>
      <c r="K319" s="26">
        <f t="shared" si="110"/>
        <v>28.878666666666678</v>
      </c>
      <c r="L319" s="26">
        <f t="shared" si="123"/>
        <v>-241.80713333333318</v>
      </c>
      <c r="M319" s="26">
        <f t="shared" si="124"/>
        <v>-2216.5653888888878</v>
      </c>
      <c r="N319" s="26">
        <f t="shared" si="111"/>
        <v>0</v>
      </c>
      <c r="O319" s="26">
        <f t="shared" si="125"/>
        <v>863166.65844510298</v>
      </c>
      <c r="P319" s="26">
        <f t="shared" si="112"/>
        <v>-2216.5653888888878</v>
      </c>
      <c r="Q319" s="26">
        <f t="shared" si="126"/>
        <v>-341416.93850131694</v>
      </c>
      <c r="R319" s="26">
        <f t="shared" si="127"/>
        <v>-10804.711933662558</v>
      </c>
      <c r="S319" s="26">
        <f t="shared" si="113"/>
        <v>10804.711933662558</v>
      </c>
      <c r="T319" s="28">
        <f t="shared" si="114"/>
        <v>341416.93850131694</v>
      </c>
      <c r="U319" s="26">
        <f t="shared" si="115"/>
        <v>2172.2340811111098</v>
      </c>
      <c r="V319" s="26">
        <f t="shared" si="116"/>
        <v>2063.6223770555544</v>
      </c>
      <c r="W319" s="26">
        <f t="shared" si="116"/>
        <v>1960.4412582027765</v>
      </c>
      <c r="X319" s="26">
        <f t="shared" si="117"/>
        <v>1921.232433038721</v>
      </c>
      <c r="Y319" s="26">
        <f t="shared" si="118"/>
        <v>1825.1708113867849</v>
      </c>
      <c r="Z319" s="26">
        <f t="shared" si="118"/>
        <v>1733.9122708174455</v>
      </c>
      <c r="AA319" s="26">
        <f t="shared" si="119"/>
        <v>1699.2340254010965</v>
      </c>
      <c r="AB319" s="26">
        <f t="shared" si="128"/>
        <v>261732.53523575308</v>
      </c>
      <c r="AC319" s="26">
        <f t="shared" si="120"/>
        <v>601434.12320934993</v>
      </c>
      <c r="AD319" s="15">
        <f t="shared" si="129"/>
        <v>9556.2274697278481</v>
      </c>
      <c r="AO319">
        <f t="shared" si="104"/>
        <v>0</v>
      </c>
      <c r="AP319">
        <f t="shared" si="105"/>
        <v>33</v>
      </c>
      <c r="AQ319">
        <f t="shared" si="106"/>
        <v>9.1666666666666661</v>
      </c>
    </row>
    <row r="320" spans="2:43" x14ac:dyDescent="0.3">
      <c r="B320" s="2" t="s">
        <v>42</v>
      </c>
      <c r="C320" s="2">
        <v>317</v>
      </c>
      <c r="D320" s="2">
        <v>317</v>
      </c>
      <c r="E320" s="8">
        <v>31.7</v>
      </c>
      <c r="F320" s="7">
        <f t="shared" si="107"/>
        <v>8.8055555555555554</v>
      </c>
      <c r="G320" s="26">
        <f t="shared" si="121"/>
        <v>-0.41666666666666663</v>
      </c>
      <c r="H320" s="26">
        <f t="shared" si="122"/>
        <v>-1.5</v>
      </c>
      <c r="I320" s="26">
        <f t="shared" si="108"/>
        <v>-494.99999999999994</v>
      </c>
      <c r="J320" s="26">
        <f t="shared" si="109"/>
        <v>174.8142</v>
      </c>
      <c r="K320" s="26">
        <f t="shared" si="110"/>
        <v>26.648194074074077</v>
      </c>
      <c r="L320" s="26">
        <f t="shared" si="123"/>
        <v>-293.5376059259259</v>
      </c>
      <c r="M320" s="26">
        <f t="shared" si="124"/>
        <v>-2584.7616966255141</v>
      </c>
      <c r="N320" s="26">
        <f t="shared" si="111"/>
        <v>0</v>
      </c>
      <c r="O320" s="26">
        <f t="shared" si="125"/>
        <v>863166.65844510298</v>
      </c>
      <c r="P320" s="26">
        <f t="shared" si="112"/>
        <v>-2584.7616966255141</v>
      </c>
      <c r="Q320" s="26">
        <f t="shared" si="126"/>
        <v>-344001.70019794244</v>
      </c>
      <c r="R320" s="26">
        <f t="shared" si="127"/>
        <v>-13389.473630288072</v>
      </c>
      <c r="S320" s="26">
        <f t="shared" si="113"/>
        <v>13389.473630288072</v>
      </c>
      <c r="T320" s="28">
        <f t="shared" si="114"/>
        <v>344001.70019794244</v>
      </c>
      <c r="U320" s="26">
        <f t="shared" si="115"/>
        <v>2533.0664626930038</v>
      </c>
      <c r="V320" s="26">
        <f t="shared" si="116"/>
        <v>2406.4131395583536</v>
      </c>
      <c r="W320" s="26">
        <f t="shared" si="116"/>
        <v>2286.0924825804359</v>
      </c>
      <c r="X320" s="26">
        <f t="shared" si="117"/>
        <v>2240.370632928827</v>
      </c>
      <c r="Y320" s="26">
        <f t="shared" si="118"/>
        <v>2128.3521012823858</v>
      </c>
      <c r="Z320" s="26">
        <f t="shared" si="118"/>
        <v>2021.9344962182663</v>
      </c>
      <c r="AA320" s="26">
        <f t="shared" si="119"/>
        <v>1981.4958062939008</v>
      </c>
      <c r="AB320" s="26">
        <f t="shared" si="128"/>
        <v>263714.03104204696</v>
      </c>
      <c r="AC320" s="26">
        <f t="shared" si="120"/>
        <v>599452.62740305602</v>
      </c>
      <c r="AD320" s="15">
        <f t="shared" si="129"/>
        <v>11842.319952308284</v>
      </c>
      <c r="AO320">
        <f t="shared" si="104"/>
        <v>0</v>
      </c>
      <c r="AP320">
        <f t="shared" si="105"/>
        <v>31.7</v>
      </c>
      <c r="AQ320">
        <f t="shared" si="106"/>
        <v>8.8055555555555554</v>
      </c>
    </row>
    <row r="321" spans="2:43" x14ac:dyDescent="0.3">
      <c r="B321" s="2" t="s">
        <v>42</v>
      </c>
      <c r="C321" s="2">
        <v>318</v>
      </c>
      <c r="D321" s="2">
        <v>318</v>
      </c>
      <c r="E321" s="8">
        <v>30</v>
      </c>
      <c r="F321" s="7">
        <f t="shared" si="107"/>
        <v>8.3333333333333339</v>
      </c>
      <c r="G321" s="26">
        <f t="shared" si="121"/>
        <v>-0.51388888888888873</v>
      </c>
      <c r="H321" s="26">
        <f t="shared" si="122"/>
        <v>-1.8499999999999996</v>
      </c>
      <c r="I321" s="26">
        <f t="shared" si="108"/>
        <v>-610.49999999999977</v>
      </c>
      <c r="J321" s="26">
        <f t="shared" si="109"/>
        <v>174.8142</v>
      </c>
      <c r="K321" s="26">
        <f t="shared" si="110"/>
        <v>23.866666666666674</v>
      </c>
      <c r="L321" s="26">
        <f t="shared" si="123"/>
        <v>-411.81913333333307</v>
      </c>
      <c r="M321" s="26">
        <f t="shared" si="124"/>
        <v>-3431.8261111111092</v>
      </c>
      <c r="N321" s="26">
        <f t="shared" si="111"/>
        <v>0</v>
      </c>
      <c r="O321" s="26">
        <f t="shared" si="125"/>
        <v>863166.65844510298</v>
      </c>
      <c r="P321" s="26">
        <f t="shared" si="112"/>
        <v>-3431.8261111111092</v>
      </c>
      <c r="Q321" s="26">
        <f t="shared" si="126"/>
        <v>-347433.52630905353</v>
      </c>
      <c r="R321" s="26">
        <f t="shared" si="127"/>
        <v>-16821.29974139918</v>
      </c>
      <c r="S321" s="26">
        <f t="shared" si="113"/>
        <v>16821.29974139918</v>
      </c>
      <c r="T321" s="28">
        <f t="shared" si="114"/>
        <v>347433.52630905353</v>
      </c>
      <c r="U321" s="26">
        <f t="shared" si="115"/>
        <v>3363.1895888888871</v>
      </c>
      <c r="V321" s="26">
        <f t="shared" si="116"/>
        <v>3195.0301094444426</v>
      </c>
      <c r="W321" s="26">
        <f t="shared" si="116"/>
        <v>3035.2786039722205</v>
      </c>
      <c r="X321" s="26">
        <f t="shared" si="117"/>
        <v>2974.5730318927758</v>
      </c>
      <c r="Y321" s="26">
        <f t="shared" si="118"/>
        <v>2825.8443802981369</v>
      </c>
      <c r="Z321" s="26">
        <f t="shared" si="118"/>
        <v>2684.5521612832299</v>
      </c>
      <c r="AA321" s="26">
        <f t="shared" si="119"/>
        <v>2630.8611180575654</v>
      </c>
      <c r="AB321" s="26">
        <f t="shared" si="128"/>
        <v>266344.89216010453</v>
      </c>
      <c r="AC321" s="26">
        <f t="shared" si="120"/>
        <v>596821.76628499851</v>
      </c>
      <c r="AD321" s="15">
        <f t="shared" si="129"/>
        <v>14877.598556280504</v>
      </c>
      <c r="AO321">
        <f t="shared" si="104"/>
        <v>0</v>
      </c>
      <c r="AP321">
        <f t="shared" si="105"/>
        <v>30</v>
      </c>
      <c r="AQ321">
        <f t="shared" si="106"/>
        <v>8.3333333333333339</v>
      </c>
    </row>
    <row r="322" spans="2:43" x14ac:dyDescent="0.3">
      <c r="B322" s="2" t="s">
        <v>42</v>
      </c>
      <c r="C322" s="2">
        <v>319</v>
      </c>
      <c r="D322" s="2">
        <v>319</v>
      </c>
      <c r="E322" s="8">
        <v>28</v>
      </c>
      <c r="F322" s="7">
        <f t="shared" si="107"/>
        <v>7.7777777777777786</v>
      </c>
      <c r="G322" s="26">
        <f t="shared" si="121"/>
        <v>-0.54166666666666641</v>
      </c>
      <c r="H322" s="26">
        <f t="shared" si="122"/>
        <v>-1.9499999999999993</v>
      </c>
      <c r="I322" s="26">
        <f t="shared" si="108"/>
        <v>-643.49999999999966</v>
      </c>
      <c r="J322" s="26">
        <f t="shared" si="109"/>
        <v>174.8142</v>
      </c>
      <c r="K322" s="26">
        <f t="shared" si="110"/>
        <v>20.790518518518525</v>
      </c>
      <c r="L322" s="26">
        <f t="shared" si="123"/>
        <v>-447.89528148148111</v>
      </c>
      <c r="M322" s="26">
        <f t="shared" si="124"/>
        <v>-3483.6299670781868</v>
      </c>
      <c r="N322" s="26">
        <f t="shared" si="111"/>
        <v>0</v>
      </c>
      <c r="O322" s="26">
        <f t="shared" si="125"/>
        <v>863166.65844510298</v>
      </c>
      <c r="P322" s="26">
        <f t="shared" si="112"/>
        <v>-3483.6299670781868</v>
      </c>
      <c r="Q322" s="26">
        <f t="shared" si="126"/>
        <v>-350917.15627613169</v>
      </c>
      <c r="R322" s="26">
        <f t="shared" si="127"/>
        <v>-20304.929708477368</v>
      </c>
      <c r="S322" s="26">
        <f t="shared" si="113"/>
        <v>20304.929708477368</v>
      </c>
      <c r="T322" s="28">
        <f t="shared" si="114"/>
        <v>350917.15627613169</v>
      </c>
      <c r="U322" s="26">
        <f t="shared" si="115"/>
        <v>3413.9573677366229</v>
      </c>
      <c r="V322" s="26">
        <f t="shared" si="116"/>
        <v>3243.2594993497914</v>
      </c>
      <c r="W322" s="26">
        <f t="shared" si="116"/>
        <v>3081.0965243823016</v>
      </c>
      <c r="X322" s="26">
        <f t="shared" si="117"/>
        <v>3019.4745938946553</v>
      </c>
      <c r="Y322" s="26">
        <f t="shared" si="118"/>
        <v>2868.5008641999225</v>
      </c>
      <c r="Z322" s="26">
        <f t="shared" si="118"/>
        <v>2725.0758209899263</v>
      </c>
      <c r="AA322" s="26">
        <f t="shared" si="119"/>
        <v>2670.5743045701279</v>
      </c>
      <c r="AB322" s="26">
        <f t="shared" si="128"/>
        <v>269015.46646467468</v>
      </c>
      <c r="AC322" s="26">
        <f t="shared" si="120"/>
        <v>594151.1919804283</v>
      </c>
      <c r="AD322" s="15">
        <f t="shared" si="129"/>
        <v>17958.695080662805</v>
      </c>
      <c r="AO322">
        <f t="shared" si="104"/>
        <v>0</v>
      </c>
      <c r="AP322">
        <f t="shared" si="105"/>
        <v>28</v>
      </c>
      <c r="AQ322">
        <f t="shared" si="106"/>
        <v>7.7777777777777777</v>
      </c>
    </row>
    <row r="323" spans="2:43" x14ac:dyDescent="0.3">
      <c r="B323" s="2" t="s">
        <v>42</v>
      </c>
      <c r="C323" s="2">
        <v>320</v>
      </c>
      <c r="D323" s="2">
        <v>320</v>
      </c>
      <c r="E323" s="8">
        <v>26.1</v>
      </c>
      <c r="F323" s="7">
        <f t="shared" si="107"/>
        <v>7.2500000000000009</v>
      </c>
      <c r="G323" s="26">
        <f t="shared" si="121"/>
        <v>-0.33333333333333315</v>
      </c>
      <c r="H323" s="26">
        <f t="shared" si="122"/>
        <v>-1.1999999999999993</v>
      </c>
      <c r="I323" s="26">
        <f t="shared" si="108"/>
        <v>-395.99999999999977</v>
      </c>
      <c r="J323" s="26">
        <f t="shared" si="109"/>
        <v>174.8142</v>
      </c>
      <c r="K323" s="26">
        <f t="shared" si="110"/>
        <v>18.064680000000006</v>
      </c>
      <c r="L323" s="26">
        <f t="shared" si="123"/>
        <v>-203.12111999999976</v>
      </c>
      <c r="M323" s="26">
        <f t="shared" si="124"/>
        <v>-1472.6281199999985</v>
      </c>
      <c r="N323" s="26">
        <f t="shared" si="111"/>
        <v>0</v>
      </c>
      <c r="O323" s="26">
        <f t="shared" si="125"/>
        <v>863166.65844510298</v>
      </c>
      <c r="P323" s="26">
        <f t="shared" si="112"/>
        <v>-1472.6281199999985</v>
      </c>
      <c r="Q323" s="26">
        <f t="shared" si="126"/>
        <v>-352389.7843961317</v>
      </c>
      <c r="R323" s="26">
        <f t="shared" si="127"/>
        <v>-21777.557828477366</v>
      </c>
      <c r="S323" s="26">
        <f t="shared" si="113"/>
        <v>21777.557828477366</v>
      </c>
      <c r="T323" s="28">
        <f t="shared" si="114"/>
        <v>352389.7843961317</v>
      </c>
      <c r="U323" s="26">
        <f t="shared" si="115"/>
        <v>1443.1755575999985</v>
      </c>
      <c r="V323" s="26">
        <f t="shared" si="116"/>
        <v>1371.0167797199986</v>
      </c>
      <c r="W323" s="26">
        <f t="shared" si="116"/>
        <v>1302.4659407339987</v>
      </c>
      <c r="X323" s="26">
        <f t="shared" si="117"/>
        <v>1276.4166219193187</v>
      </c>
      <c r="Y323" s="26">
        <f t="shared" si="118"/>
        <v>1212.5957908233527</v>
      </c>
      <c r="Z323" s="26">
        <f t="shared" si="118"/>
        <v>1151.9660012821851</v>
      </c>
      <c r="AA323" s="26">
        <f t="shared" si="119"/>
        <v>1128.9266812565413</v>
      </c>
      <c r="AB323" s="26">
        <f t="shared" si="128"/>
        <v>270144.39314593124</v>
      </c>
      <c r="AC323" s="26">
        <f t="shared" si="120"/>
        <v>593022.26529917167</v>
      </c>
      <c r="AD323" s="15">
        <f t="shared" si="129"/>
        <v>19261.161021396802</v>
      </c>
      <c r="AO323">
        <f t="shared" ref="AO323:AO386" si="130">IF(E323&lt;1,1,0)</f>
        <v>0</v>
      </c>
      <c r="AP323">
        <f t="shared" ref="AP323:AP386" si="131">IF(AO323=1,"",E323)</f>
        <v>26.1</v>
      </c>
      <c r="AQ323">
        <f t="shared" ref="AQ323:AQ386" si="132">E323/3.6</f>
        <v>7.25</v>
      </c>
    </row>
    <row r="324" spans="2:43" x14ac:dyDescent="0.3">
      <c r="B324" s="2" t="s">
        <v>42</v>
      </c>
      <c r="C324" s="2">
        <v>321</v>
      </c>
      <c r="D324" s="2">
        <v>321</v>
      </c>
      <c r="E324" s="8">
        <v>25.6</v>
      </c>
      <c r="F324" s="7">
        <f t="shared" ref="F324:F387" si="133">E324*(1000/3600)</f>
        <v>7.1111111111111116</v>
      </c>
      <c r="G324" s="26">
        <f t="shared" si="121"/>
        <v>-0.16666666666666705</v>
      </c>
      <c r="H324" s="26">
        <f t="shared" si="122"/>
        <v>-0.60000000000000142</v>
      </c>
      <c r="I324" s="26">
        <f t="shared" ref="I324:I387" si="134">$AF$12*G324</f>
        <v>-198.00000000000045</v>
      </c>
      <c r="J324" s="26">
        <f t="shared" ref="J324:J387" si="135">$AF$12*9.81*$AF$14</f>
        <v>174.8142</v>
      </c>
      <c r="K324" s="26">
        <f t="shared" ref="K324:K387" si="136">0.5*$AF$15*$AF$16*$AF$13*(F324^2)</f>
        <v>17.379176296296301</v>
      </c>
      <c r="L324" s="26">
        <f t="shared" si="123"/>
        <v>-5.8066237037041546</v>
      </c>
      <c r="M324" s="26">
        <f t="shared" si="124"/>
        <v>-41.29154633745177</v>
      </c>
      <c r="N324" s="26">
        <f t="shared" ref="N324:N387" si="137">IF(M324&gt;0,M324,0)</f>
        <v>0</v>
      </c>
      <c r="O324" s="26">
        <f t="shared" si="125"/>
        <v>863166.65844510298</v>
      </c>
      <c r="P324" s="26">
        <f t="shared" ref="P324:P387" si="138">IF(M324&lt;0,M324,0)</f>
        <v>-41.29154633745177</v>
      </c>
      <c r="Q324" s="26">
        <f t="shared" si="126"/>
        <v>-352431.07594246912</v>
      </c>
      <c r="R324" s="26">
        <f t="shared" si="127"/>
        <v>-21818.849374814818</v>
      </c>
      <c r="S324" s="26">
        <f t="shared" ref="S324:S387" si="139">ABS(R324)</f>
        <v>21818.849374814818</v>
      </c>
      <c r="T324" s="28">
        <f t="shared" ref="T324:T387" si="140">ABS(Q324)</f>
        <v>352431.07594246912</v>
      </c>
      <c r="U324" s="26">
        <f t="shared" ref="U324:U387" si="141">P324*-0.98</f>
        <v>40.465715410702735</v>
      </c>
      <c r="V324" s="26">
        <f t="shared" ref="V324:W387" si="142">U324*0.95</f>
        <v>38.442429640167596</v>
      </c>
      <c r="W324" s="26">
        <f t="shared" si="142"/>
        <v>36.520308158159217</v>
      </c>
      <c r="X324" s="26">
        <f t="shared" ref="X324:X387" si="143">W324*0.98</f>
        <v>35.789901994996029</v>
      </c>
      <c r="Y324" s="26">
        <f t="shared" ref="Y324:Z387" si="144">X324*0.95</f>
        <v>34.000406895246229</v>
      </c>
      <c r="Z324" s="26">
        <f t="shared" si="144"/>
        <v>32.300386550483914</v>
      </c>
      <c r="AA324" s="26">
        <f t="shared" ref="AA324:AA387" si="145">Z324*0.98</f>
        <v>31.654378819474235</v>
      </c>
      <c r="AB324" s="26">
        <f t="shared" si="128"/>
        <v>270176.0475247507</v>
      </c>
      <c r="AC324" s="26">
        <f t="shared" ref="AC324:AC387" si="146">O324-AB324</f>
        <v>592990.61092035228</v>
      </c>
      <c r="AD324" s="15">
        <f t="shared" si="129"/>
        <v>19297.681329554962</v>
      </c>
      <c r="AO324">
        <f t="shared" si="130"/>
        <v>0</v>
      </c>
      <c r="AP324">
        <f t="shared" si="131"/>
        <v>25.6</v>
      </c>
      <c r="AQ324">
        <f t="shared" si="132"/>
        <v>7.1111111111111116</v>
      </c>
    </row>
    <row r="325" spans="2:43" x14ac:dyDescent="0.3">
      <c r="B325" s="2" t="s">
        <v>42</v>
      </c>
      <c r="C325" s="2">
        <v>322</v>
      </c>
      <c r="D325" s="2">
        <v>322</v>
      </c>
      <c r="E325" s="8">
        <v>24.9</v>
      </c>
      <c r="F325" s="7">
        <f t="shared" si="133"/>
        <v>6.916666666666667</v>
      </c>
      <c r="G325" s="26">
        <f t="shared" ref="G325:G388" si="147">($E326-$E324)/2/3.6</f>
        <v>-9.7222222222222612E-2</v>
      </c>
      <c r="H325" s="26">
        <f t="shared" ref="H325:H388" si="148">($E326-$E324)/2</f>
        <v>-0.35000000000000142</v>
      </c>
      <c r="I325" s="26">
        <f t="shared" si="134"/>
        <v>-115.50000000000047</v>
      </c>
      <c r="J325" s="26">
        <f t="shared" si="135"/>
        <v>174.8142</v>
      </c>
      <c r="K325" s="26">
        <f t="shared" si="136"/>
        <v>16.441746666666671</v>
      </c>
      <c r="L325" s="26">
        <f t="shared" ref="L325:L388" si="149">I325+J325+K325</f>
        <v>75.755946666666205</v>
      </c>
      <c r="M325" s="26">
        <f t="shared" ref="M325:M388" si="150">(L325*F325)</f>
        <v>523.97863111110792</v>
      </c>
      <c r="N325" s="26">
        <f t="shared" si="137"/>
        <v>523.97863111110792</v>
      </c>
      <c r="O325" s="26">
        <f t="shared" ref="O325:O388" si="151">O324+N325</f>
        <v>863690.63707621407</v>
      </c>
      <c r="P325" s="26">
        <f t="shared" si="138"/>
        <v>0</v>
      </c>
      <c r="Q325" s="26">
        <f t="shared" ref="Q325:Q388" si="152">Q324+P325</f>
        <v>-352431.07594246912</v>
      </c>
      <c r="R325" s="26">
        <f t="shared" ref="R325:R388" si="153">IF(P325=0,0,R324+P325)</f>
        <v>0</v>
      </c>
      <c r="S325" s="26">
        <f t="shared" si="139"/>
        <v>0</v>
      </c>
      <c r="T325" s="28">
        <f t="shared" si="140"/>
        <v>352431.07594246912</v>
      </c>
      <c r="U325" s="26">
        <f t="shared" si="141"/>
        <v>0</v>
      </c>
      <c r="V325" s="26">
        <f t="shared" si="142"/>
        <v>0</v>
      </c>
      <c r="W325" s="26">
        <f t="shared" si="142"/>
        <v>0</v>
      </c>
      <c r="X325" s="26">
        <f t="shared" si="143"/>
        <v>0</v>
      </c>
      <c r="Y325" s="26">
        <f t="shared" si="144"/>
        <v>0</v>
      </c>
      <c r="Z325" s="26">
        <f t="shared" si="144"/>
        <v>0</v>
      </c>
      <c r="AA325" s="26">
        <f t="shared" si="145"/>
        <v>0</v>
      </c>
      <c r="AB325" s="26">
        <f t="shared" ref="AB325:AB388" si="154">AB324+AA325</f>
        <v>270176.0475247507</v>
      </c>
      <c r="AC325" s="26">
        <f t="shared" si="146"/>
        <v>593514.58955146337</v>
      </c>
      <c r="AD325" s="15">
        <f t="shared" ref="AD325:AD388" si="155">IF(W325=0,0,AD324+W325)</f>
        <v>0</v>
      </c>
      <c r="AO325">
        <f t="shared" si="130"/>
        <v>0</v>
      </c>
      <c r="AP325">
        <f t="shared" si="131"/>
        <v>24.9</v>
      </c>
      <c r="AQ325">
        <f t="shared" si="132"/>
        <v>6.9166666666666661</v>
      </c>
    </row>
    <row r="326" spans="2:43" x14ac:dyDescent="0.3">
      <c r="B326" s="2" t="s">
        <v>42</v>
      </c>
      <c r="C326" s="2">
        <v>323</v>
      </c>
      <c r="D326" s="2">
        <v>323</v>
      </c>
      <c r="E326" s="8">
        <v>24.9</v>
      </c>
      <c r="F326" s="7">
        <f t="shared" si="133"/>
        <v>6.916666666666667</v>
      </c>
      <c r="G326" s="26">
        <f t="shared" si="147"/>
        <v>-8.3333333333333037E-2</v>
      </c>
      <c r="H326" s="26">
        <f t="shared" si="148"/>
        <v>-0.29999999999999893</v>
      </c>
      <c r="I326" s="26">
        <f t="shared" si="134"/>
        <v>-98.999999999999645</v>
      </c>
      <c r="J326" s="26">
        <f t="shared" si="135"/>
        <v>174.8142</v>
      </c>
      <c r="K326" s="26">
        <f t="shared" si="136"/>
        <v>16.441746666666671</v>
      </c>
      <c r="L326" s="26">
        <f t="shared" si="149"/>
        <v>92.255946666667029</v>
      </c>
      <c r="M326" s="26">
        <f t="shared" si="150"/>
        <v>638.1036311111136</v>
      </c>
      <c r="N326" s="26">
        <f t="shared" si="137"/>
        <v>638.1036311111136</v>
      </c>
      <c r="O326" s="26">
        <f t="shared" si="151"/>
        <v>864328.74070732517</v>
      </c>
      <c r="P326" s="26">
        <f t="shared" si="138"/>
        <v>0</v>
      </c>
      <c r="Q326" s="26">
        <f t="shared" si="152"/>
        <v>-352431.07594246912</v>
      </c>
      <c r="R326" s="26">
        <f t="shared" si="153"/>
        <v>0</v>
      </c>
      <c r="S326" s="26">
        <f t="shared" si="139"/>
        <v>0</v>
      </c>
      <c r="T326" s="28">
        <f t="shared" si="140"/>
        <v>352431.07594246912</v>
      </c>
      <c r="U326" s="26">
        <f t="shared" si="141"/>
        <v>0</v>
      </c>
      <c r="V326" s="26">
        <f t="shared" si="142"/>
        <v>0</v>
      </c>
      <c r="W326" s="26">
        <f t="shared" si="142"/>
        <v>0</v>
      </c>
      <c r="X326" s="26">
        <f t="shared" si="143"/>
        <v>0</v>
      </c>
      <c r="Y326" s="26">
        <f t="shared" si="144"/>
        <v>0</v>
      </c>
      <c r="Z326" s="26">
        <f t="shared" si="144"/>
        <v>0</v>
      </c>
      <c r="AA326" s="26">
        <f t="shared" si="145"/>
        <v>0</v>
      </c>
      <c r="AB326" s="26">
        <f t="shared" si="154"/>
        <v>270176.0475247507</v>
      </c>
      <c r="AC326" s="26">
        <f t="shared" si="146"/>
        <v>594152.69318257447</v>
      </c>
      <c r="AD326" s="15">
        <f t="shared" si="155"/>
        <v>0</v>
      </c>
      <c r="AO326">
        <f t="shared" si="130"/>
        <v>0</v>
      </c>
      <c r="AP326">
        <f t="shared" si="131"/>
        <v>24.9</v>
      </c>
      <c r="AQ326">
        <f t="shared" si="132"/>
        <v>6.9166666666666661</v>
      </c>
    </row>
    <row r="327" spans="2:43" x14ac:dyDescent="0.3">
      <c r="B327" s="2" t="s">
        <v>42</v>
      </c>
      <c r="C327" s="2">
        <v>324</v>
      </c>
      <c r="D327" s="2">
        <v>324</v>
      </c>
      <c r="E327" s="8">
        <v>24.3</v>
      </c>
      <c r="F327" s="7">
        <f t="shared" si="133"/>
        <v>6.7500000000000009</v>
      </c>
      <c r="G327" s="26">
        <f t="shared" si="147"/>
        <v>-0.1388888888888889</v>
      </c>
      <c r="H327" s="26">
        <f t="shared" si="148"/>
        <v>-0.5</v>
      </c>
      <c r="I327" s="26">
        <f t="shared" si="134"/>
        <v>-165</v>
      </c>
      <c r="J327" s="26">
        <f t="shared" si="135"/>
        <v>174.8142</v>
      </c>
      <c r="K327" s="26">
        <f t="shared" si="136"/>
        <v>15.658920000000007</v>
      </c>
      <c r="L327" s="26">
        <f t="shared" si="149"/>
        <v>25.473120000000009</v>
      </c>
      <c r="M327" s="26">
        <f t="shared" si="150"/>
        <v>171.94356000000008</v>
      </c>
      <c r="N327" s="26">
        <f t="shared" si="137"/>
        <v>171.94356000000008</v>
      </c>
      <c r="O327" s="26">
        <f t="shared" si="151"/>
        <v>864500.68426732521</v>
      </c>
      <c r="P327" s="26">
        <f t="shared" si="138"/>
        <v>0</v>
      </c>
      <c r="Q327" s="26">
        <f t="shared" si="152"/>
        <v>-352431.07594246912</v>
      </c>
      <c r="R327" s="26">
        <f t="shared" si="153"/>
        <v>0</v>
      </c>
      <c r="S327" s="26">
        <f t="shared" si="139"/>
        <v>0</v>
      </c>
      <c r="T327" s="28">
        <f t="shared" si="140"/>
        <v>352431.07594246912</v>
      </c>
      <c r="U327" s="26">
        <f t="shared" si="141"/>
        <v>0</v>
      </c>
      <c r="V327" s="26">
        <f t="shared" si="142"/>
        <v>0</v>
      </c>
      <c r="W327" s="26">
        <f t="shared" si="142"/>
        <v>0</v>
      </c>
      <c r="X327" s="26">
        <f t="shared" si="143"/>
        <v>0</v>
      </c>
      <c r="Y327" s="26">
        <f t="shared" si="144"/>
        <v>0</v>
      </c>
      <c r="Z327" s="26">
        <f t="shared" si="144"/>
        <v>0</v>
      </c>
      <c r="AA327" s="26">
        <f t="shared" si="145"/>
        <v>0</v>
      </c>
      <c r="AB327" s="26">
        <f t="shared" si="154"/>
        <v>270176.0475247507</v>
      </c>
      <c r="AC327" s="26">
        <f t="shared" si="146"/>
        <v>594324.63674257451</v>
      </c>
      <c r="AD327" s="15">
        <f t="shared" si="155"/>
        <v>0</v>
      </c>
      <c r="AO327">
        <f t="shared" si="130"/>
        <v>0</v>
      </c>
      <c r="AP327">
        <f t="shared" si="131"/>
        <v>24.3</v>
      </c>
      <c r="AQ327">
        <f t="shared" si="132"/>
        <v>6.75</v>
      </c>
    </row>
    <row r="328" spans="2:43" x14ac:dyDescent="0.3">
      <c r="B328" s="2" t="s">
        <v>42</v>
      </c>
      <c r="C328" s="2">
        <v>325</v>
      </c>
      <c r="D328" s="2">
        <v>325</v>
      </c>
      <c r="E328" s="8">
        <v>23.9</v>
      </c>
      <c r="F328" s="7">
        <f t="shared" si="133"/>
        <v>6.6388888888888884</v>
      </c>
      <c r="G328" s="26">
        <f t="shared" si="147"/>
        <v>-5.5555555555555851E-2</v>
      </c>
      <c r="H328" s="26">
        <f t="shared" si="148"/>
        <v>-0.20000000000000107</v>
      </c>
      <c r="I328" s="26">
        <f t="shared" si="134"/>
        <v>-66.000000000000355</v>
      </c>
      <c r="J328" s="26">
        <f t="shared" si="135"/>
        <v>174.8142</v>
      </c>
      <c r="K328" s="26">
        <f t="shared" si="136"/>
        <v>15.147642962962964</v>
      </c>
      <c r="L328" s="26">
        <f t="shared" si="149"/>
        <v>123.96184296296261</v>
      </c>
      <c r="M328" s="26">
        <f t="shared" si="150"/>
        <v>822.96890189300166</v>
      </c>
      <c r="N328" s="26">
        <f t="shared" si="137"/>
        <v>822.96890189300166</v>
      </c>
      <c r="O328" s="26">
        <f t="shared" si="151"/>
        <v>865323.65316921822</v>
      </c>
      <c r="P328" s="26">
        <f t="shared" si="138"/>
        <v>0</v>
      </c>
      <c r="Q328" s="26">
        <f t="shared" si="152"/>
        <v>-352431.07594246912</v>
      </c>
      <c r="R328" s="26">
        <f t="shared" si="153"/>
        <v>0</v>
      </c>
      <c r="S328" s="26">
        <f t="shared" si="139"/>
        <v>0</v>
      </c>
      <c r="T328" s="28">
        <f t="shared" si="140"/>
        <v>352431.07594246912</v>
      </c>
      <c r="U328" s="26">
        <f t="shared" si="141"/>
        <v>0</v>
      </c>
      <c r="V328" s="26">
        <f t="shared" si="142"/>
        <v>0</v>
      </c>
      <c r="W328" s="26">
        <f t="shared" si="142"/>
        <v>0</v>
      </c>
      <c r="X328" s="26">
        <f t="shared" si="143"/>
        <v>0</v>
      </c>
      <c r="Y328" s="26">
        <f t="shared" si="144"/>
        <v>0</v>
      </c>
      <c r="Z328" s="26">
        <f t="shared" si="144"/>
        <v>0</v>
      </c>
      <c r="AA328" s="26">
        <f t="shared" si="145"/>
        <v>0</v>
      </c>
      <c r="AB328" s="26">
        <f t="shared" si="154"/>
        <v>270176.0475247507</v>
      </c>
      <c r="AC328" s="26">
        <f t="shared" si="146"/>
        <v>595147.60564446752</v>
      </c>
      <c r="AD328" s="15">
        <f t="shared" si="155"/>
        <v>0</v>
      </c>
      <c r="AO328">
        <f t="shared" si="130"/>
        <v>0</v>
      </c>
      <c r="AP328">
        <f t="shared" si="131"/>
        <v>23.9</v>
      </c>
      <c r="AQ328">
        <f t="shared" si="132"/>
        <v>6.6388888888888884</v>
      </c>
    </row>
    <row r="329" spans="2:43" x14ac:dyDescent="0.3">
      <c r="B329" s="2" t="s">
        <v>42</v>
      </c>
      <c r="C329" s="2">
        <v>326</v>
      </c>
      <c r="D329" s="2">
        <v>326</v>
      </c>
      <c r="E329" s="8">
        <v>23.9</v>
      </c>
      <c r="F329" s="7">
        <f t="shared" si="133"/>
        <v>6.6388888888888884</v>
      </c>
      <c r="G329" s="26">
        <f t="shared" si="147"/>
        <v>-4.1666666666666269E-2</v>
      </c>
      <c r="H329" s="26">
        <f t="shared" si="148"/>
        <v>-0.14999999999999858</v>
      </c>
      <c r="I329" s="26">
        <f t="shared" si="134"/>
        <v>-49.499999999999524</v>
      </c>
      <c r="J329" s="26">
        <f t="shared" si="135"/>
        <v>174.8142</v>
      </c>
      <c r="K329" s="26">
        <f t="shared" si="136"/>
        <v>15.147642962962964</v>
      </c>
      <c r="L329" s="26">
        <f t="shared" si="149"/>
        <v>140.46184296296346</v>
      </c>
      <c r="M329" s="26">
        <f t="shared" si="150"/>
        <v>932.51056855967397</v>
      </c>
      <c r="N329" s="26">
        <f t="shared" si="137"/>
        <v>932.51056855967397</v>
      </c>
      <c r="O329" s="26">
        <f t="shared" si="151"/>
        <v>866256.16373777785</v>
      </c>
      <c r="P329" s="26">
        <f t="shared" si="138"/>
        <v>0</v>
      </c>
      <c r="Q329" s="26">
        <f t="shared" si="152"/>
        <v>-352431.07594246912</v>
      </c>
      <c r="R329" s="26">
        <f t="shared" si="153"/>
        <v>0</v>
      </c>
      <c r="S329" s="26">
        <f t="shared" si="139"/>
        <v>0</v>
      </c>
      <c r="T329" s="28">
        <f t="shared" si="140"/>
        <v>352431.07594246912</v>
      </c>
      <c r="U329" s="26">
        <f t="shared" si="141"/>
        <v>0</v>
      </c>
      <c r="V329" s="26">
        <f t="shared" si="142"/>
        <v>0</v>
      </c>
      <c r="W329" s="26">
        <f t="shared" si="142"/>
        <v>0</v>
      </c>
      <c r="X329" s="26">
        <f t="shared" si="143"/>
        <v>0</v>
      </c>
      <c r="Y329" s="26">
        <f t="shared" si="144"/>
        <v>0</v>
      </c>
      <c r="Z329" s="26">
        <f t="shared" si="144"/>
        <v>0</v>
      </c>
      <c r="AA329" s="26">
        <f t="shared" si="145"/>
        <v>0</v>
      </c>
      <c r="AB329" s="26">
        <f t="shared" si="154"/>
        <v>270176.0475247507</v>
      </c>
      <c r="AC329" s="26">
        <f t="shared" si="146"/>
        <v>596080.11621302716</v>
      </c>
      <c r="AD329" s="15">
        <f t="shared" si="155"/>
        <v>0</v>
      </c>
      <c r="AO329">
        <f t="shared" si="130"/>
        <v>0</v>
      </c>
      <c r="AP329">
        <f t="shared" si="131"/>
        <v>23.9</v>
      </c>
      <c r="AQ329">
        <f t="shared" si="132"/>
        <v>6.6388888888888884</v>
      </c>
    </row>
    <row r="330" spans="2:43" x14ac:dyDescent="0.3">
      <c r="B330" s="2" t="s">
        <v>42</v>
      </c>
      <c r="C330" s="2">
        <v>327</v>
      </c>
      <c r="D330" s="2">
        <v>327</v>
      </c>
      <c r="E330" s="8">
        <v>23.6</v>
      </c>
      <c r="F330" s="7">
        <f t="shared" si="133"/>
        <v>6.5555555555555562</v>
      </c>
      <c r="G330" s="26">
        <f t="shared" si="147"/>
        <v>-8.3333333333333037E-2</v>
      </c>
      <c r="H330" s="26">
        <f t="shared" si="148"/>
        <v>-0.29999999999999893</v>
      </c>
      <c r="I330" s="26">
        <f t="shared" si="134"/>
        <v>-98.999999999999645</v>
      </c>
      <c r="J330" s="26">
        <f t="shared" si="135"/>
        <v>174.8142</v>
      </c>
      <c r="K330" s="26">
        <f t="shared" si="136"/>
        <v>14.769754074074079</v>
      </c>
      <c r="L330" s="26">
        <f t="shared" si="149"/>
        <v>90.583954074074427</v>
      </c>
      <c r="M330" s="26">
        <f t="shared" si="150"/>
        <v>593.82814337448792</v>
      </c>
      <c r="N330" s="26">
        <f t="shared" si="137"/>
        <v>593.82814337448792</v>
      </c>
      <c r="O330" s="26">
        <f t="shared" si="151"/>
        <v>866849.99188115238</v>
      </c>
      <c r="P330" s="26">
        <f t="shared" si="138"/>
        <v>0</v>
      </c>
      <c r="Q330" s="26">
        <f t="shared" si="152"/>
        <v>-352431.07594246912</v>
      </c>
      <c r="R330" s="26">
        <f t="shared" si="153"/>
        <v>0</v>
      </c>
      <c r="S330" s="26">
        <f t="shared" si="139"/>
        <v>0</v>
      </c>
      <c r="T330" s="28">
        <f t="shared" si="140"/>
        <v>352431.07594246912</v>
      </c>
      <c r="U330" s="26">
        <f t="shared" si="141"/>
        <v>0</v>
      </c>
      <c r="V330" s="26">
        <f t="shared" si="142"/>
        <v>0</v>
      </c>
      <c r="W330" s="26">
        <f t="shared" si="142"/>
        <v>0</v>
      </c>
      <c r="X330" s="26">
        <f t="shared" si="143"/>
        <v>0</v>
      </c>
      <c r="Y330" s="26">
        <f t="shared" si="144"/>
        <v>0</v>
      </c>
      <c r="Z330" s="26">
        <f t="shared" si="144"/>
        <v>0</v>
      </c>
      <c r="AA330" s="26">
        <f t="shared" si="145"/>
        <v>0</v>
      </c>
      <c r="AB330" s="26">
        <f t="shared" si="154"/>
        <v>270176.0475247507</v>
      </c>
      <c r="AC330" s="26">
        <f t="shared" si="146"/>
        <v>596673.94435640168</v>
      </c>
      <c r="AD330" s="15">
        <f t="shared" si="155"/>
        <v>0</v>
      </c>
      <c r="AO330">
        <f t="shared" si="130"/>
        <v>0</v>
      </c>
      <c r="AP330">
        <f t="shared" si="131"/>
        <v>23.6</v>
      </c>
      <c r="AQ330">
        <f t="shared" si="132"/>
        <v>6.5555555555555554</v>
      </c>
    </row>
    <row r="331" spans="2:43" x14ac:dyDescent="0.3">
      <c r="B331" s="2" t="s">
        <v>42</v>
      </c>
      <c r="C331" s="2">
        <v>328</v>
      </c>
      <c r="D331" s="2">
        <v>328</v>
      </c>
      <c r="E331" s="8">
        <v>23.3</v>
      </c>
      <c r="F331" s="7">
        <f t="shared" si="133"/>
        <v>6.4722222222222223</v>
      </c>
      <c r="G331" s="26">
        <f t="shared" si="147"/>
        <v>-0.43055555555555575</v>
      </c>
      <c r="H331" s="26">
        <f t="shared" si="148"/>
        <v>-1.5500000000000007</v>
      </c>
      <c r="I331" s="26">
        <f t="shared" si="134"/>
        <v>-511.50000000000023</v>
      </c>
      <c r="J331" s="26">
        <f t="shared" si="135"/>
        <v>174.8142</v>
      </c>
      <c r="K331" s="26">
        <f t="shared" si="136"/>
        <v>14.396638518518522</v>
      </c>
      <c r="L331" s="26">
        <f t="shared" si="149"/>
        <v>-322.2891614814817</v>
      </c>
      <c r="M331" s="26">
        <f t="shared" si="150"/>
        <v>-2085.9270729218119</v>
      </c>
      <c r="N331" s="26">
        <f t="shared" si="137"/>
        <v>0</v>
      </c>
      <c r="O331" s="26">
        <f t="shared" si="151"/>
        <v>866849.99188115238</v>
      </c>
      <c r="P331" s="26">
        <f t="shared" si="138"/>
        <v>-2085.9270729218119</v>
      </c>
      <c r="Q331" s="26">
        <f t="shared" si="152"/>
        <v>-354517.00301539095</v>
      </c>
      <c r="R331" s="26">
        <f t="shared" si="153"/>
        <v>-2085.9270729218119</v>
      </c>
      <c r="S331" s="26">
        <f t="shared" si="139"/>
        <v>2085.9270729218119</v>
      </c>
      <c r="T331" s="28">
        <f t="shared" si="140"/>
        <v>354517.00301539095</v>
      </c>
      <c r="U331" s="26">
        <f t="shared" si="141"/>
        <v>2044.2085314633757</v>
      </c>
      <c r="V331" s="26">
        <f t="shared" si="142"/>
        <v>1941.9981048902068</v>
      </c>
      <c r="W331" s="26">
        <f t="shared" si="142"/>
        <v>1844.8981996456964</v>
      </c>
      <c r="X331" s="26">
        <f t="shared" si="143"/>
        <v>1808.0002356527825</v>
      </c>
      <c r="Y331" s="26">
        <f t="shared" si="144"/>
        <v>1717.6002238701433</v>
      </c>
      <c r="Z331" s="26">
        <f t="shared" si="144"/>
        <v>1631.720212676636</v>
      </c>
      <c r="AA331" s="26">
        <f t="shared" si="145"/>
        <v>1599.0858084231033</v>
      </c>
      <c r="AB331" s="26">
        <f t="shared" si="154"/>
        <v>271775.13333317381</v>
      </c>
      <c r="AC331" s="26">
        <f t="shared" si="146"/>
        <v>595074.85854797857</v>
      </c>
      <c r="AD331" s="15">
        <f t="shared" si="155"/>
        <v>1844.8981996456964</v>
      </c>
      <c r="AO331">
        <f t="shared" si="130"/>
        <v>0</v>
      </c>
      <c r="AP331">
        <f t="shared" si="131"/>
        <v>23.3</v>
      </c>
      <c r="AQ331">
        <f t="shared" si="132"/>
        <v>6.4722222222222223</v>
      </c>
    </row>
    <row r="332" spans="2:43" x14ac:dyDescent="0.3">
      <c r="B332" s="2" t="s">
        <v>42</v>
      </c>
      <c r="C332" s="2">
        <v>329</v>
      </c>
      <c r="D332" s="2">
        <v>329</v>
      </c>
      <c r="E332" s="8">
        <v>20.5</v>
      </c>
      <c r="F332" s="7">
        <f t="shared" si="133"/>
        <v>5.6944444444444446</v>
      </c>
      <c r="G332" s="26">
        <f t="shared" si="147"/>
        <v>-0.80555555555555558</v>
      </c>
      <c r="H332" s="26">
        <f t="shared" si="148"/>
        <v>-2.9000000000000004</v>
      </c>
      <c r="I332" s="26">
        <f t="shared" si="134"/>
        <v>-957</v>
      </c>
      <c r="J332" s="26">
        <f t="shared" si="135"/>
        <v>174.8142</v>
      </c>
      <c r="K332" s="26">
        <f t="shared" si="136"/>
        <v>11.14440740740741</v>
      </c>
      <c r="L332" s="26">
        <f t="shared" si="149"/>
        <v>-771.04139259259262</v>
      </c>
      <c r="M332" s="26">
        <f t="shared" si="150"/>
        <v>-4390.6523744855967</v>
      </c>
      <c r="N332" s="26">
        <f t="shared" si="137"/>
        <v>0</v>
      </c>
      <c r="O332" s="26">
        <f t="shared" si="151"/>
        <v>866849.99188115238</v>
      </c>
      <c r="P332" s="26">
        <f t="shared" si="138"/>
        <v>-4390.6523744855967</v>
      </c>
      <c r="Q332" s="26">
        <f t="shared" si="152"/>
        <v>-358907.65538987657</v>
      </c>
      <c r="R332" s="26">
        <f t="shared" si="153"/>
        <v>-6476.5794474074082</v>
      </c>
      <c r="S332" s="26">
        <f t="shared" si="139"/>
        <v>6476.5794474074082</v>
      </c>
      <c r="T332" s="28">
        <f t="shared" si="140"/>
        <v>358907.65538987657</v>
      </c>
      <c r="U332" s="26">
        <f t="shared" si="141"/>
        <v>4302.8393269958851</v>
      </c>
      <c r="V332" s="26">
        <f t="shared" si="142"/>
        <v>4087.6973606460906</v>
      </c>
      <c r="W332" s="26">
        <f t="shared" si="142"/>
        <v>3883.3124926137857</v>
      </c>
      <c r="X332" s="26">
        <f t="shared" si="143"/>
        <v>3805.6462427615097</v>
      </c>
      <c r="Y332" s="26">
        <f t="shared" si="144"/>
        <v>3615.363930623434</v>
      </c>
      <c r="Z332" s="26">
        <f t="shared" si="144"/>
        <v>3434.5957340922623</v>
      </c>
      <c r="AA332" s="26">
        <f t="shared" si="145"/>
        <v>3365.9038194104169</v>
      </c>
      <c r="AB332" s="26">
        <f t="shared" si="154"/>
        <v>275141.03715258423</v>
      </c>
      <c r="AC332" s="26">
        <f t="shared" si="146"/>
        <v>591708.95472856821</v>
      </c>
      <c r="AD332" s="15">
        <f t="shared" si="155"/>
        <v>5728.2106922594821</v>
      </c>
      <c r="AO332">
        <f t="shared" si="130"/>
        <v>0</v>
      </c>
      <c r="AP332">
        <f t="shared" si="131"/>
        <v>20.5</v>
      </c>
      <c r="AQ332">
        <f t="shared" si="132"/>
        <v>5.6944444444444446</v>
      </c>
    </row>
    <row r="333" spans="2:43" x14ac:dyDescent="0.3">
      <c r="B333" s="2" t="s">
        <v>42</v>
      </c>
      <c r="C333" s="2">
        <v>330</v>
      </c>
      <c r="D333" s="2">
        <v>330</v>
      </c>
      <c r="E333" s="8">
        <v>17.5</v>
      </c>
      <c r="F333" s="7">
        <f t="shared" si="133"/>
        <v>4.8611111111111116</v>
      </c>
      <c r="G333" s="26">
        <f t="shared" si="147"/>
        <v>-0.50000000000000022</v>
      </c>
      <c r="H333" s="26">
        <f t="shared" si="148"/>
        <v>-1.8000000000000007</v>
      </c>
      <c r="I333" s="26">
        <f t="shared" si="134"/>
        <v>-594.00000000000023</v>
      </c>
      <c r="J333" s="26">
        <f t="shared" si="135"/>
        <v>174.8142</v>
      </c>
      <c r="K333" s="26">
        <f t="shared" si="136"/>
        <v>8.1212962962962987</v>
      </c>
      <c r="L333" s="26">
        <f t="shared" si="149"/>
        <v>-411.06450370370391</v>
      </c>
      <c r="M333" s="26">
        <f t="shared" si="150"/>
        <v>-1998.2302263374497</v>
      </c>
      <c r="N333" s="26">
        <f t="shared" si="137"/>
        <v>0</v>
      </c>
      <c r="O333" s="26">
        <f t="shared" si="151"/>
        <v>866849.99188115238</v>
      </c>
      <c r="P333" s="26">
        <f t="shared" si="138"/>
        <v>-1998.2302263374497</v>
      </c>
      <c r="Q333" s="26">
        <f t="shared" si="152"/>
        <v>-360905.88561621401</v>
      </c>
      <c r="R333" s="26">
        <f t="shared" si="153"/>
        <v>-8474.8096737448577</v>
      </c>
      <c r="S333" s="26">
        <f t="shared" si="139"/>
        <v>8474.8096737448577</v>
      </c>
      <c r="T333" s="28">
        <f t="shared" si="140"/>
        <v>360905.88561621401</v>
      </c>
      <c r="U333" s="26">
        <f t="shared" si="141"/>
        <v>1958.2656218107006</v>
      </c>
      <c r="V333" s="26">
        <f t="shared" si="142"/>
        <v>1860.3523407201656</v>
      </c>
      <c r="W333" s="26">
        <f t="shared" si="142"/>
        <v>1767.3347236841571</v>
      </c>
      <c r="X333" s="26">
        <f t="shared" si="143"/>
        <v>1731.988029210474</v>
      </c>
      <c r="Y333" s="26">
        <f t="shared" si="144"/>
        <v>1645.3886277499503</v>
      </c>
      <c r="Z333" s="26">
        <f t="shared" si="144"/>
        <v>1563.1191963624526</v>
      </c>
      <c r="AA333" s="26">
        <f t="shared" si="145"/>
        <v>1531.8568124352034</v>
      </c>
      <c r="AB333" s="26">
        <f t="shared" si="154"/>
        <v>276672.89396501944</v>
      </c>
      <c r="AC333" s="26">
        <f t="shared" si="146"/>
        <v>590177.097916133</v>
      </c>
      <c r="AD333" s="15">
        <f t="shared" si="155"/>
        <v>7495.5454159436395</v>
      </c>
      <c r="AO333">
        <f t="shared" si="130"/>
        <v>0</v>
      </c>
      <c r="AP333">
        <f t="shared" si="131"/>
        <v>17.5</v>
      </c>
      <c r="AQ333">
        <f t="shared" si="132"/>
        <v>4.8611111111111107</v>
      </c>
    </row>
    <row r="334" spans="2:43" x14ac:dyDescent="0.3">
      <c r="B334" s="2" t="s">
        <v>42</v>
      </c>
      <c r="C334" s="2">
        <v>331</v>
      </c>
      <c r="D334" s="2">
        <v>331</v>
      </c>
      <c r="E334" s="8">
        <v>16.899999999999999</v>
      </c>
      <c r="F334" s="7">
        <f t="shared" si="133"/>
        <v>4.6944444444444446</v>
      </c>
      <c r="G334" s="26">
        <f t="shared" si="147"/>
        <v>-0.1111111111111112</v>
      </c>
      <c r="H334" s="26">
        <f t="shared" si="148"/>
        <v>-0.40000000000000036</v>
      </c>
      <c r="I334" s="26">
        <f t="shared" si="134"/>
        <v>-132.00000000000011</v>
      </c>
      <c r="J334" s="26">
        <f t="shared" si="135"/>
        <v>174.8142</v>
      </c>
      <c r="K334" s="26">
        <f t="shared" si="136"/>
        <v>7.5739540740740754</v>
      </c>
      <c r="L334" s="26">
        <f t="shared" si="149"/>
        <v>50.38815407407396</v>
      </c>
      <c r="M334" s="26">
        <f t="shared" si="150"/>
        <v>236.5443899588472</v>
      </c>
      <c r="N334" s="26">
        <f t="shared" si="137"/>
        <v>236.5443899588472</v>
      </c>
      <c r="O334" s="26">
        <f t="shared" si="151"/>
        <v>867086.53627111122</v>
      </c>
      <c r="P334" s="26">
        <f t="shared" si="138"/>
        <v>0</v>
      </c>
      <c r="Q334" s="26">
        <f t="shared" si="152"/>
        <v>-360905.88561621401</v>
      </c>
      <c r="R334" s="26">
        <f t="shared" si="153"/>
        <v>0</v>
      </c>
      <c r="S334" s="26">
        <f t="shared" si="139"/>
        <v>0</v>
      </c>
      <c r="T334" s="28">
        <f t="shared" si="140"/>
        <v>360905.88561621401</v>
      </c>
      <c r="U334" s="26">
        <f t="shared" si="141"/>
        <v>0</v>
      </c>
      <c r="V334" s="26">
        <f t="shared" si="142"/>
        <v>0</v>
      </c>
      <c r="W334" s="26">
        <f t="shared" si="142"/>
        <v>0</v>
      </c>
      <c r="X334" s="26">
        <f t="shared" si="143"/>
        <v>0</v>
      </c>
      <c r="Y334" s="26">
        <f t="shared" si="144"/>
        <v>0</v>
      </c>
      <c r="Z334" s="26">
        <f t="shared" si="144"/>
        <v>0</v>
      </c>
      <c r="AA334" s="26">
        <f t="shared" si="145"/>
        <v>0</v>
      </c>
      <c r="AB334" s="26">
        <f t="shared" si="154"/>
        <v>276672.89396501944</v>
      </c>
      <c r="AC334" s="26">
        <f t="shared" si="146"/>
        <v>590413.64230609173</v>
      </c>
      <c r="AD334" s="15">
        <f t="shared" si="155"/>
        <v>0</v>
      </c>
      <c r="AO334">
        <f t="shared" si="130"/>
        <v>0</v>
      </c>
      <c r="AP334">
        <f t="shared" si="131"/>
        <v>16.899999999999999</v>
      </c>
      <c r="AQ334">
        <f t="shared" si="132"/>
        <v>4.6944444444444438</v>
      </c>
    </row>
    <row r="335" spans="2:43" x14ac:dyDescent="0.3">
      <c r="B335" s="2" t="s">
        <v>42</v>
      </c>
      <c r="C335" s="2">
        <v>332</v>
      </c>
      <c r="D335" s="2">
        <v>332</v>
      </c>
      <c r="E335" s="8">
        <v>16.7</v>
      </c>
      <c r="F335" s="7">
        <f t="shared" si="133"/>
        <v>4.6388888888888893</v>
      </c>
      <c r="G335" s="26">
        <f t="shared" si="147"/>
        <v>-0.13888888888888865</v>
      </c>
      <c r="H335" s="26">
        <f t="shared" si="148"/>
        <v>-0.49999999999999911</v>
      </c>
      <c r="I335" s="26">
        <f t="shared" si="134"/>
        <v>-164.99999999999972</v>
      </c>
      <c r="J335" s="26">
        <f t="shared" si="135"/>
        <v>174.8142</v>
      </c>
      <c r="K335" s="26">
        <f t="shared" si="136"/>
        <v>7.3957496296296323</v>
      </c>
      <c r="L335" s="26">
        <f t="shared" si="149"/>
        <v>17.209949629629918</v>
      </c>
      <c r="M335" s="26">
        <f t="shared" si="150"/>
        <v>79.835044115227689</v>
      </c>
      <c r="N335" s="26">
        <f t="shared" si="137"/>
        <v>79.835044115227689</v>
      </c>
      <c r="O335" s="26">
        <f t="shared" si="151"/>
        <v>867166.37131522642</v>
      </c>
      <c r="P335" s="26">
        <f t="shared" si="138"/>
        <v>0</v>
      </c>
      <c r="Q335" s="26">
        <f t="shared" si="152"/>
        <v>-360905.88561621401</v>
      </c>
      <c r="R335" s="26">
        <f t="shared" si="153"/>
        <v>0</v>
      </c>
      <c r="S335" s="26">
        <f t="shared" si="139"/>
        <v>0</v>
      </c>
      <c r="T335" s="28">
        <f t="shared" si="140"/>
        <v>360905.88561621401</v>
      </c>
      <c r="U335" s="26">
        <f t="shared" si="141"/>
        <v>0</v>
      </c>
      <c r="V335" s="26">
        <f t="shared" si="142"/>
        <v>0</v>
      </c>
      <c r="W335" s="26">
        <f t="shared" si="142"/>
        <v>0</v>
      </c>
      <c r="X335" s="26">
        <f t="shared" si="143"/>
        <v>0</v>
      </c>
      <c r="Y335" s="26">
        <f t="shared" si="144"/>
        <v>0</v>
      </c>
      <c r="Z335" s="26">
        <f t="shared" si="144"/>
        <v>0</v>
      </c>
      <c r="AA335" s="26">
        <f t="shared" si="145"/>
        <v>0</v>
      </c>
      <c r="AB335" s="26">
        <f t="shared" si="154"/>
        <v>276672.89396501944</v>
      </c>
      <c r="AC335" s="26">
        <f t="shared" si="146"/>
        <v>590493.47735020705</v>
      </c>
      <c r="AD335" s="15">
        <f t="shared" si="155"/>
        <v>0</v>
      </c>
      <c r="AO335">
        <f t="shared" si="130"/>
        <v>0</v>
      </c>
      <c r="AP335">
        <f t="shared" si="131"/>
        <v>16.7</v>
      </c>
      <c r="AQ335">
        <f t="shared" si="132"/>
        <v>4.6388888888888884</v>
      </c>
    </row>
    <row r="336" spans="2:43" x14ac:dyDescent="0.3">
      <c r="B336" s="2" t="s">
        <v>42</v>
      </c>
      <c r="C336" s="2">
        <v>333</v>
      </c>
      <c r="D336" s="2">
        <v>333</v>
      </c>
      <c r="E336" s="8">
        <v>15.9</v>
      </c>
      <c r="F336" s="7">
        <f t="shared" si="133"/>
        <v>4.416666666666667</v>
      </c>
      <c r="G336" s="26">
        <f t="shared" si="147"/>
        <v>-0.15277777777777773</v>
      </c>
      <c r="H336" s="26">
        <f t="shared" si="148"/>
        <v>-0.54999999999999982</v>
      </c>
      <c r="I336" s="26">
        <f t="shared" si="134"/>
        <v>-181.49999999999994</v>
      </c>
      <c r="J336" s="26">
        <f t="shared" si="135"/>
        <v>174.8142</v>
      </c>
      <c r="K336" s="26">
        <f t="shared" si="136"/>
        <v>6.7041466666666683</v>
      </c>
      <c r="L336" s="26">
        <f t="shared" si="149"/>
        <v>1.8346666666724687E-2</v>
      </c>
      <c r="M336" s="26">
        <f t="shared" si="150"/>
        <v>8.1031111111367377E-2</v>
      </c>
      <c r="N336" s="26">
        <f t="shared" si="137"/>
        <v>8.1031111111367377E-2</v>
      </c>
      <c r="O336" s="26">
        <f t="shared" si="151"/>
        <v>867166.45234633749</v>
      </c>
      <c r="P336" s="26">
        <f t="shared" si="138"/>
        <v>0</v>
      </c>
      <c r="Q336" s="26">
        <f t="shared" si="152"/>
        <v>-360905.88561621401</v>
      </c>
      <c r="R336" s="26">
        <f t="shared" si="153"/>
        <v>0</v>
      </c>
      <c r="S336" s="26">
        <f t="shared" si="139"/>
        <v>0</v>
      </c>
      <c r="T336" s="28">
        <f t="shared" si="140"/>
        <v>360905.88561621401</v>
      </c>
      <c r="U336" s="26">
        <f t="shared" si="141"/>
        <v>0</v>
      </c>
      <c r="V336" s="26">
        <f t="shared" si="142"/>
        <v>0</v>
      </c>
      <c r="W336" s="26">
        <f t="shared" si="142"/>
        <v>0</v>
      </c>
      <c r="X336" s="26">
        <f t="shared" si="143"/>
        <v>0</v>
      </c>
      <c r="Y336" s="26">
        <f t="shared" si="144"/>
        <v>0</v>
      </c>
      <c r="Z336" s="26">
        <f t="shared" si="144"/>
        <v>0</v>
      </c>
      <c r="AA336" s="26">
        <f t="shared" si="145"/>
        <v>0</v>
      </c>
      <c r="AB336" s="26">
        <f t="shared" si="154"/>
        <v>276672.89396501944</v>
      </c>
      <c r="AC336" s="26">
        <f t="shared" si="146"/>
        <v>590493.55838131811</v>
      </c>
      <c r="AD336" s="15">
        <f t="shared" si="155"/>
        <v>0</v>
      </c>
      <c r="AO336">
        <f t="shared" si="130"/>
        <v>0</v>
      </c>
      <c r="AP336">
        <f t="shared" si="131"/>
        <v>15.9</v>
      </c>
      <c r="AQ336">
        <f t="shared" si="132"/>
        <v>4.416666666666667</v>
      </c>
    </row>
    <row r="337" spans="2:43" x14ac:dyDescent="0.3">
      <c r="B337" s="2" t="s">
        <v>42</v>
      </c>
      <c r="C337" s="2">
        <v>334</v>
      </c>
      <c r="D337" s="2">
        <v>334</v>
      </c>
      <c r="E337" s="8">
        <v>15.6</v>
      </c>
      <c r="F337" s="7">
        <f t="shared" si="133"/>
        <v>4.333333333333333</v>
      </c>
      <c r="G337" s="26">
        <f t="shared" si="147"/>
        <v>-0.12500000000000006</v>
      </c>
      <c r="H337" s="26">
        <f t="shared" si="148"/>
        <v>-0.45000000000000018</v>
      </c>
      <c r="I337" s="26">
        <f t="shared" si="134"/>
        <v>-148.50000000000006</v>
      </c>
      <c r="J337" s="26">
        <f t="shared" si="135"/>
        <v>174.8142</v>
      </c>
      <c r="K337" s="26">
        <f t="shared" si="136"/>
        <v>6.4535466666666661</v>
      </c>
      <c r="L337" s="26">
        <f t="shared" si="149"/>
        <v>32.767746666666611</v>
      </c>
      <c r="M337" s="26">
        <f t="shared" si="150"/>
        <v>141.99356888888863</v>
      </c>
      <c r="N337" s="26">
        <f t="shared" si="137"/>
        <v>141.99356888888863</v>
      </c>
      <c r="O337" s="26">
        <f t="shared" si="151"/>
        <v>867308.44591522636</v>
      </c>
      <c r="P337" s="26">
        <f t="shared" si="138"/>
        <v>0</v>
      </c>
      <c r="Q337" s="26">
        <f t="shared" si="152"/>
        <v>-360905.88561621401</v>
      </c>
      <c r="R337" s="26">
        <f t="shared" si="153"/>
        <v>0</v>
      </c>
      <c r="S337" s="26">
        <f t="shared" si="139"/>
        <v>0</v>
      </c>
      <c r="T337" s="28">
        <f t="shared" si="140"/>
        <v>360905.88561621401</v>
      </c>
      <c r="U337" s="26">
        <f t="shared" si="141"/>
        <v>0</v>
      </c>
      <c r="V337" s="26">
        <f t="shared" si="142"/>
        <v>0</v>
      </c>
      <c r="W337" s="26">
        <f t="shared" si="142"/>
        <v>0</v>
      </c>
      <c r="X337" s="26">
        <f t="shared" si="143"/>
        <v>0</v>
      </c>
      <c r="Y337" s="26">
        <f t="shared" si="144"/>
        <v>0</v>
      </c>
      <c r="Z337" s="26">
        <f t="shared" si="144"/>
        <v>0</v>
      </c>
      <c r="AA337" s="26">
        <f t="shared" si="145"/>
        <v>0</v>
      </c>
      <c r="AB337" s="26">
        <f t="shared" si="154"/>
        <v>276672.89396501944</v>
      </c>
      <c r="AC337" s="26">
        <f t="shared" si="146"/>
        <v>590635.55195020698</v>
      </c>
      <c r="AD337" s="15">
        <f t="shared" si="155"/>
        <v>0</v>
      </c>
      <c r="AO337">
        <f t="shared" si="130"/>
        <v>0</v>
      </c>
      <c r="AP337">
        <f t="shared" si="131"/>
        <v>15.6</v>
      </c>
      <c r="AQ337">
        <f t="shared" si="132"/>
        <v>4.333333333333333</v>
      </c>
    </row>
    <row r="338" spans="2:43" x14ac:dyDescent="0.3">
      <c r="B338" s="2" t="s">
        <v>42</v>
      </c>
      <c r="C338" s="2">
        <v>335</v>
      </c>
      <c r="D338" s="2">
        <v>335</v>
      </c>
      <c r="E338" s="8">
        <v>15</v>
      </c>
      <c r="F338" s="7">
        <f t="shared" si="133"/>
        <v>4.166666666666667</v>
      </c>
      <c r="G338" s="26">
        <f t="shared" si="147"/>
        <v>-0.15277777777777773</v>
      </c>
      <c r="H338" s="26">
        <f t="shared" si="148"/>
        <v>-0.54999999999999982</v>
      </c>
      <c r="I338" s="26">
        <f t="shared" si="134"/>
        <v>-181.49999999999994</v>
      </c>
      <c r="J338" s="26">
        <f t="shared" si="135"/>
        <v>174.8142</v>
      </c>
      <c r="K338" s="26">
        <f t="shared" si="136"/>
        <v>5.9666666666666686</v>
      </c>
      <c r="L338" s="26">
        <f t="shared" si="149"/>
        <v>-0.719133333333275</v>
      </c>
      <c r="M338" s="26">
        <f t="shared" si="150"/>
        <v>-2.9963888888886459</v>
      </c>
      <c r="N338" s="26">
        <f t="shared" si="137"/>
        <v>0</v>
      </c>
      <c r="O338" s="26">
        <f t="shared" si="151"/>
        <v>867308.44591522636</v>
      </c>
      <c r="P338" s="26">
        <f t="shared" si="138"/>
        <v>-2.9963888888886459</v>
      </c>
      <c r="Q338" s="26">
        <f t="shared" si="152"/>
        <v>-360908.88200510287</v>
      </c>
      <c r="R338" s="26">
        <f t="shared" si="153"/>
        <v>-2.9963888888886459</v>
      </c>
      <c r="S338" s="26">
        <f t="shared" si="139"/>
        <v>2.9963888888886459</v>
      </c>
      <c r="T338" s="28">
        <f t="shared" si="140"/>
        <v>360908.88200510287</v>
      </c>
      <c r="U338" s="26">
        <f t="shared" si="141"/>
        <v>2.9364611111108729</v>
      </c>
      <c r="V338" s="26">
        <f t="shared" si="142"/>
        <v>2.7896380555553293</v>
      </c>
      <c r="W338" s="26">
        <f t="shared" si="142"/>
        <v>2.6501561527775626</v>
      </c>
      <c r="X338" s="26">
        <f t="shared" si="143"/>
        <v>2.5971530297220111</v>
      </c>
      <c r="Y338" s="26">
        <f t="shared" si="144"/>
        <v>2.4672953782359106</v>
      </c>
      <c r="Z338" s="26">
        <f t="shared" si="144"/>
        <v>2.343930609324115</v>
      </c>
      <c r="AA338" s="26">
        <f t="shared" si="145"/>
        <v>2.2970519971376326</v>
      </c>
      <c r="AB338" s="26">
        <f t="shared" si="154"/>
        <v>276675.19101701659</v>
      </c>
      <c r="AC338" s="26">
        <f t="shared" si="146"/>
        <v>590633.25489820982</v>
      </c>
      <c r="AD338" s="15">
        <f t="shared" si="155"/>
        <v>2.6501561527775626</v>
      </c>
      <c r="AO338">
        <f t="shared" si="130"/>
        <v>0</v>
      </c>
      <c r="AP338">
        <f t="shared" si="131"/>
        <v>15</v>
      </c>
      <c r="AQ338">
        <f t="shared" si="132"/>
        <v>4.166666666666667</v>
      </c>
    </row>
    <row r="339" spans="2:43" x14ac:dyDescent="0.3">
      <c r="B339" s="2" t="s">
        <v>42</v>
      </c>
      <c r="C339" s="2">
        <v>336</v>
      </c>
      <c r="D339" s="2">
        <v>336</v>
      </c>
      <c r="E339" s="8">
        <v>14.5</v>
      </c>
      <c r="F339" s="7">
        <f t="shared" si="133"/>
        <v>4.0277777777777777</v>
      </c>
      <c r="G339" s="26">
        <f t="shared" si="147"/>
        <v>-9.7222222222222127E-2</v>
      </c>
      <c r="H339" s="26">
        <f t="shared" si="148"/>
        <v>-0.34999999999999964</v>
      </c>
      <c r="I339" s="26">
        <f t="shared" si="134"/>
        <v>-115.49999999999989</v>
      </c>
      <c r="J339" s="26">
        <f t="shared" si="135"/>
        <v>174.8142</v>
      </c>
      <c r="K339" s="26">
        <f t="shared" si="136"/>
        <v>5.5755185185185194</v>
      </c>
      <c r="L339" s="26">
        <f t="shared" si="149"/>
        <v>64.889718518518634</v>
      </c>
      <c r="M339" s="26">
        <f t="shared" si="150"/>
        <v>261.3613662551445</v>
      </c>
      <c r="N339" s="26">
        <f t="shared" si="137"/>
        <v>261.3613662551445</v>
      </c>
      <c r="O339" s="26">
        <f t="shared" si="151"/>
        <v>867569.80728148145</v>
      </c>
      <c r="P339" s="26">
        <f t="shared" si="138"/>
        <v>0</v>
      </c>
      <c r="Q339" s="26">
        <f t="shared" si="152"/>
        <v>-360908.88200510287</v>
      </c>
      <c r="R339" s="26">
        <f t="shared" si="153"/>
        <v>0</v>
      </c>
      <c r="S339" s="26">
        <f t="shared" si="139"/>
        <v>0</v>
      </c>
      <c r="T339" s="28">
        <f t="shared" si="140"/>
        <v>360908.88200510287</v>
      </c>
      <c r="U339" s="26">
        <f t="shared" si="141"/>
        <v>0</v>
      </c>
      <c r="V339" s="26">
        <f t="shared" si="142"/>
        <v>0</v>
      </c>
      <c r="W339" s="26">
        <f t="shared" si="142"/>
        <v>0</v>
      </c>
      <c r="X339" s="26">
        <f t="shared" si="143"/>
        <v>0</v>
      </c>
      <c r="Y339" s="26">
        <f t="shared" si="144"/>
        <v>0</v>
      </c>
      <c r="Z339" s="26">
        <f t="shared" si="144"/>
        <v>0</v>
      </c>
      <c r="AA339" s="26">
        <f t="shared" si="145"/>
        <v>0</v>
      </c>
      <c r="AB339" s="26">
        <f t="shared" si="154"/>
        <v>276675.19101701659</v>
      </c>
      <c r="AC339" s="26">
        <f t="shared" si="146"/>
        <v>590894.6162644648</v>
      </c>
      <c r="AD339" s="15">
        <f t="shared" si="155"/>
        <v>0</v>
      </c>
      <c r="AO339">
        <f t="shared" si="130"/>
        <v>0</v>
      </c>
      <c r="AP339">
        <f t="shared" si="131"/>
        <v>14.5</v>
      </c>
      <c r="AQ339">
        <f t="shared" si="132"/>
        <v>4.0277777777777777</v>
      </c>
    </row>
    <row r="340" spans="2:43" x14ac:dyDescent="0.3">
      <c r="B340" s="2" t="s">
        <v>42</v>
      </c>
      <c r="C340" s="2">
        <v>337</v>
      </c>
      <c r="D340" s="2">
        <v>337</v>
      </c>
      <c r="E340" s="8">
        <v>14.3</v>
      </c>
      <c r="F340" s="7">
        <f t="shared" si="133"/>
        <v>3.9722222222222228</v>
      </c>
      <c r="G340" s="26">
        <f t="shared" si="147"/>
        <v>0</v>
      </c>
      <c r="H340" s="26">
        <f t="shared" si="148"/>
        <v>0</v>
      </c>
      <c r="I340" s="26">
        <f t="shared" si="134"/>
        <v>0</v>
      </c>
      <c r="J340" s="26">
        <f t="shared" si="135"/>
        <v>174.8142</v>
      </c>
      <c r="K340" s="26">
        <f t="shared" si="136"/>
        <v>5.422771851851854</v>
      </c>
      <c r="L340" s="26">
        <f t="shared" si="149"/>
        <v>180.23697185185185</v>
      </c>
      <c r="M340" s="26">
        <f t="shared" si="150"/>
        <v>715.94130485596713</v>
      </c>
      <c r="N340" s="26">
        <f t="shared" si="137"/>
        <v>715.94130485596713</v>
      </c>
      <c r="O340" s="26">
        <f t="shared" si="151"/>
        <v>868285.74858633743</v>
      </c>
      <c r="P340" s="26">
        <f t="shared" si="138"/>
        <v>0</v>
      </c>
      <c r="Q340" s="26">
        <f t="shared" si="152"/>
        <v>-360908.88200510287</v>
      </c>
      <c r="R340" s="26">
        <f t="shared" si="153"/>
        <v>0</v>
      </c>
      <c r="S340" s="26">
        <f t="shared" si="139"/>
        <v>0</v>
      </c>
      <c r="T340" s="28">
        <f t="shared" si="140"/>
        <v>360908.88200510287</v>
      </c>
      <c r="U340" s="26">
        <f t="shared" si="141"/>
        <v>0</v>
      </c>
      <c r="V340" s="26">
        <f t="shared" si="142"/>
        <v>0</v>
      </c>
      <c r="W340" s="26">
        <f t="shared" si="142"/>
        <v>0</v>
      </c>
      <c r="X340" s="26">
        <f t="shared" si="143"/>
        <v>0</v>
      </c>
      <c r="Y340" s="26">
        <f t="shared" si="144"/>
        <v>0</v>
      </c>
      <c r="Z340" s="26">
        <f t="shared" si="144"/>
        <v>0</v>
      </c>
      <c r="AA340" s="26">
        <f t="shared" si="145"/>
        <v>0</v>
      </c>
      <c r="AB340" s="26">
        <f t="shared" si="154"/>
        <v>276675.19101701659</v>
      </c>
      <c r="AC340" s="26">
        <f t="shared" si="146"/>
        <v>591610.55756932078</v>
      </c>
      <c r="AD340" s="15">
        <f t="shared" si="155"/>
        <v>0</v>
      </c>
      <c r="AO340">
        <f t="shared" si="130"/>
        <v>0</v>
      </c>
      <c r="AP340">
        <f t="shared" si="131"/>
        <v>14.3</v>
      </c>
      <c r="AQ340">
        <f t="shared" si="132"/>
        <v>3.9722222222222223</v>
      </c>
    </row>
    <row r="341" spans="2:43" x14ac:dyDescent="0.3">
      <c r="B341" s="2" t="s">
        <v>42</v>
      </c>
      <c r="C341" s="2">
        <v>338</v>
      </c>
      <c r="D341" s="2">
        <v>338</v>
      </c>
      <c r="E341" s="8">
        <v>14.5</v>
      </c>
      <c r="F341" s="7">
        <f t="shared" si="133"/>
        <v>4.0277777777777777</v>
      </c>
      <c r="G341" s="26">
        <f t="shared" si="147"/>
        <v>0.15277777777777773</v>
      </c>
      <c r="H341" s="26">
        <f t="shared" si="148"/>
        <v>0.54999999999999982</v>
      </c>
      <c r="I341" s="26">
        <f t="shared" si="134"/>
        <v>181.49999999999994</v>
      </c>
      <c r="J341" s="26">
        <f t="shared" si="135"/>
        <v>174.8142</v>
      </c>
      <c r="K341" s="26">
        <f t="shared" si="136"/>
        <v>5.5755185185185194</v>
      </c>
      <c r="L341" s="26">
        <f t="shared" si="149"/>
        <v>361.88971851851841</v>
      </c>
      <c r="M341" s="26">
        <f t="shared" si="150"/>
        <v>1457.6113662551436</v>
      </c>
      <c r="N341" s="26">
        <f t="shared" si="137"/>
        <v>1457.6113662551436</v>
      </c>
      <c r="O341" s="26">
        <f t="shared" si="151"/>
        <v>869743.35995259252</v>
      </c>
      <c r="P341" s="26">
        <f t="shared" si="138"/>
        <v>0</v>
      </c>
      <c r="Q341" s="26">
        <f t="shared" si="152"/>
        <v>-360908.88200510287</v>
      </c>
      <c r="R341" s="26">
        <f t="shared" si="153"/>
        <v>0</v>
      </c>
      <c r="S341" s="26">
        <f t="shared" si="139"/>
        <v>0</v>
      </c>
      <c r="T341" s="28">
        <f t="shared" si="140"/>
        <v>360908.88200510287</v>
      </c>
      <c r="U341" s="26">
        <f t="shared" si="141"/>
        <v>0</v>
      </c>
      <c r="V341" s="26">
        <f t="shared" si="142"/>
        <v>0</v>
      </c>
      <c r="W341" s="26">
        <f t="shared" si="142"/>
        <v>0</v>
      </c>
      <c r="X341" s="26">
        <f t="shared" si="143"/>
        <v>0</v>
      </c>
      <c r="Y341" s="26">
        <f t="shared" si="144"/>
        <v>0</v>
      </c>
      <c r="Z341" s="26">
        <f t="shared" si="144"/>
        <v>0</v>
      </c>
      <c r="AA341" s="26">
        <f t="shared" si="145"/>
        <v>0</v>
      </c>
      <c r="AB341" s="26">
        <f t="shared" si="154"/>
        <v>276675.19101701659</v>
      </c>
      <c r="AC341" s="26">
        <f t="shared" si="146"/>
        <v>593068.16893557599</v>
      </c>
      <c r="AD341" s="15">
        <f t="shared" si="155"/>
        <v>0</v>
      </c>
      <c r="AO341">
        <f t="shared" si="130"/>
        <v>0</v>
      </c>
      <c r="AP341">
        <f t="shared" si="131"/>
        <v>14.5</v>
      </c>
      <c r="AQ341">
        <f t="shared" si="132"/>
        <v>4.0277777777777777</v>
      </c>
    </row>
    <row r="342" spans="2:43" x14ac:dyDescent="0.3">
      <c r="B342" s="2" t="s">
        <v>42</v>
      </c>
      <c r="C342" s="2">
        <v>339</v>
      </c>
      <c r="D342" s="2">
        <v>339</v>
      </c>
      <c r="E342" s="8">
        <v>15.4</v>
      </c>
      <c r="F342" s="7">
        <f t="shared" si="133"/>
        <v>4.2777777777777777</v>
      </c>
      <c r="G342" s="26">
        <f t="shared" si="147"/>
        <v>0.45833333333333343</v>
      </c>
      <c r="H342" s="26">
        <f t="shared" si="148"/>
        <v>1.6500000000000004</v>
      </c>
      <c r="I342" s="26">
        <f t="shared" si="134"/>
        <v>544.50000000000011</v>
      </c>
      <c r="J342" s="26">
        <f t="shared" si="135"/>
        <v>174.8142</v>
      </c>
      <c r="K342" s="26">
        <f t="shared" si="136"/>
        <v>6.2891318518518524</v>
      </c>
      <c r="L342" s="26">
        <f t="shared" si="149"/>
        <v>725.60333185185198</v>
      </c>
      <c r="M342" s="26">
        <f t="shared" si="150"/>
        <v>3103.9698084773668</v>
      </c>
      <c r="N342" s="26">
        <f t="shared" si="137"/>
        <v>3103.9698084773668</v>
      </c>
      <c r="O342" s="26">
        <f t="shared" si="151"/>
        <v>872847.32976106985</v>
      </c>
      <c r="P342" s="26">
        <f t="shared" si="138"/>
        <v>0</v>
      </c>
      <c r="Q342" s="26">
        <f t="shared" si="152"/>
        <v>-360908.88200510287</v>
      </c>
      <c r="R342" s="26">
        <f t="shared" si="153"/>
        <v>0</v>
      </c>
      <c r="S342" s="26">
        <f t="shared" si="139"/>
        <v>0</v>
      </c>
      <c r="T342" s="28">
        <f t="shared" si="140"/>
        <v>360908.88200510287</v>
      </c>
      <c r="U342" s="26">
        <f t="shared" si="141"/>
        <v>0</v>
      </c>
      <c r="V342" s="26">
        <f t="shared" si="142"/>
        <v>0</v>
      </c>
      <c r="W342" s="26">
        <f t="shared" si="142"/>
        <v>0</v>
      </c>
      <c r="X342" s="26">
        <f t="shared" si="143"/>
        <v>0</v>
      </c>
      <c r="Y342" s="26">
        <f t="shared" si="144"/>
        <v>0</v>
      </c>
      <c r="Z342" s="26">
        <f t="shared" si="144"/>
        <v>0</v>
      </c>
      <c r="AA342" s="26">
        <f t="shared" si="145"/>
        <v>0</v>
      </c>
      <c r="AB342" s="26">
        <f t="shared" si="154"/>
        <v>276675.19101701659</v>
      </c>
      <c r="AC342" s="26">
        <f t="shared" si="146"/>
        <v>596172.1387440532</v>
      </c>
      <c r="AD342" s="15">
        <f t="shared" si="155"/>
        <v>0</v>
      </c>
      <c r="AO342">
        <f t="shared" si="130"/>
        <v>0</v>
      </c>
      <c r="AP342">
        <f t="shared" si="131"/>
        <v>15.4</v>
      </c>
      <c r="AQ342">
        <f t="shared" si="132"/>
        <v>4.2777777777777777</v>
      </c>
    </row>
    <row r="343" spans="2:43" x14ac:dyDescent="0.3">
      <c r="B343" s="2" t="s">
        <v>42</v>
      </c>
      <c r="C343" s="2">
        <v>340</v>
      </c>
      <c r="D343" s="2">
        <v>340</v>
      </c>
      <c r="E343" s="8">
        <v>17.8</v>
      </c>
      <c r="F343" s="7">
        <f t="shared" si="133"/>
        <v>4.9444444444444446</v>
      </c>
      <c r="G343" s="26">
        <f t="shared" si="147"/>
        <v>0.79166666666666674</v>
      </c>
      <c r="H343" s="26">
        <f t="shared" si="148"/>
        <v>2.8500000000000005</v>
      </c>
      <c r="I343" s="26">
        <f t="shared" si="134"/>
        <v>940.50000000000011</v>
      </c>
      <c r="J343" s="26">
        <f t="shared" si="135"/>
        <v>174.8142</v>
      </c>
      <c r="K343" s="26">
        <f t="shared" si="136"/>
        <v>8.4021274074074093</v>
      </c>
      <c r="L343" s="26">
        <f t="shared" si="149"/>
        <v>1123.7163274074073</v>
      </c>
      <c r="M343" s="26">
        <f t="shared" si="150"/>
        <v>5556.1529521810698</v>
      </c>
      <c r="N343" s="26">
        <f t="shared" si="137"/>
        <v>5556.1529521810698</v>
      </c>
      <c r="O343" s="26">
        <f t="shared" si="151"/>
        <v>878403.48271325091</v>
      </c>
      <c r="P343" s="26">
        <f t="shared" si="138"/>
        <v>0</v>
      </c>
      <c r="Q343" s="26">
        <f t="shared" si="152"/>
        <v>-360908.88200510287</v>
      </c>
      <c r="R343" s="26">
        <f t="shared" si="153"/>
        <v>0</v>
      </c>
      <c r="S343" s="26">
        <f t="shared" si="139"/>
        <v>0</v>
      </c>
      <c r="T343" s="28">
        <f t="shared" si="140"/>
        <v>360908.88200510287</v>
      </c>
      <c r="U343" s="26">
        <f t="shared" si="141"/>
        <v>0</v>
      </c>
      <c r="V343" s="26">
        <f t="shared" si="142"/>
        <v>0</v>
      </c>
      <c r="W343" s="26">
        <f t="shared" si="142"/>
        <v>0</v>
      </c>
      <c r="X343" s="26">
        <f t="shared" si="143"/>
        <v>0</v>
      </c>
      <c r="Y343" s="26">
        <f t="shared" si="144"/>
        <v>0</v>
      </c>
      <c r="Z343" s="26">
        <f t="shared" si="144"/>
        <v>0</v>
      </c>
      <c r="AA343" s="26">
        <f t="shared" si="145"/>
        <v>0</v>
      </c>
      <c r="AB343" s="26">
        <f t="shared" si="154"/>
        <v>276675.19101701659</v>
      </c>
      <c r="AC343" s="26">
        <f t="shared" si="146"/>
        <v>601728.29169623437</v>
      </c>
      <c r="AD343" s="15">
        <f t="shared" si="155"/>
        <v>0</v>
      </c>
      <c r="AO343">
        <f t="shared" si="130"/>
        <v>0</v>
      </c>
      <c r="AP343">
        <f t="shared" si="131"/>
        <v>17.8</v>
      </c>
      <c r="AQ343">
        <f t="shared" si="132"/>
        <v>4.9444444444444446</v>
      </c>
    </row>
    <row r="344" spans="2:43" x14ac:dyDescent="0.3">
      <c r="B344" s="2" t="s">
        <v>42</v>
      </c>
      <c r="C344" s="2">
        <v>341</v>
      </c>
      <c r="D344" s="2">
        <v>341</v>
      </c>
      <c r="E344" s="8">
        <v>21.1</v>
      </c>
      <c r="F344" s="7">
        <f t="shared" si="133"/>
        <v>5.8611111111111116</v>
      </c>
      <c r="G344" s="26">
        <f t="shared" si="147"/>
        <v>0.87500000000000011</v>
      </c>
      <c r="H344" s="26">
        <f t="shared" si="148"/>
        <v>3.1500000000000004</v>
      </c>
      <c r="I344" s="26">
        <f t="shared" si="134"/>
        <v>1039.5000000000002</v>
      </c>
      <c r="J344" s="26">
        <f t="shared" si="135"/>
        <v>174.8142</v>
      </c>
      <c r="K344" s="26">
        <f t="shared" si="136"/>
        <v>11.806309629629633</v>
      </c>
      <c r="L344" s="26">
        <f t="shared" si="149"/>
        <v>1226.1205096296299</v>
      </c>
      <c r="M344" s="26">
        <f t="shared" si="150"/>
        <v>7186.4285425514427</v>
      </c>
      <c r="N344" s="26">
        <f t="shared" si="137"/>
        <v>7186.4285425514427</v>
      </c>
      <c r="O344" s="26">
        <f t="shared" si="151"/>
        <v>885589.91125580238</v>
      </c>
      <c r="P344" s="26">
        <f t="shared" si="138"/>
        <v>0</v>
      </c>
      <c r="Q344" s="26">
        <f t="shared" si="152"/>
        <v>-360908.88200510287</v>
      </c>
      <c r="R344" s="26">
        <f t="shared" si="153"/>
        <v>0</v>
      </c>
      <c r="S344" s="26">
        <f t="shared" si="139"/>
        <v>0</v>
      </c>
      <c r="T344" s="28">
        <f t="shared" si="140"/>
        <v>360908.88200510287</v>
      </c>
      <c r="U344" s="26">
        <f t="shared" si="141"/>
        <v>0</v>
      </c>
      <c r="V344" s="26">
        <f t="shared" si="142"/>
        <v>0</v>
      </c>
      <c r="W344" s="26">
        <f t="shared" si="142"/>
        <v>0</v>
      </c>
      <c r="X344" s="26">
        <f t="shared" si="143"/>
        <v>0</v>
      </c>
      <c r="Y344" s="26">
        <f t="shared" si="144"/>
        <v>0</v>
      </c>
      <c r="Z344" s="26">
        <f t="shared" si="144"/>
        <v>0</v>
      </c>
      <c r="AA344" s="26">
        <f t="shared" si="145"/>
        <v>0</v>
      </c>
      <c r="AB344" s="26">
        <f t="shared" si="154"/>
        <v>276675.19101701659</v>
      </c>
      <c r="AC344" s="26">
        <f t="shared" si="146"/>
        <v>608914.72023878573</v>
      </c>
      <c r="AD344" s="15">
        <f t="shared" si="155"/>
        <v>0</v>
      </c>
      <c r="AO344">
        <f t="shared" si="130"/>
        <v>0</v>
      </c>
      <c r="AP344">
        <f t="shared" si="131"/>
        <v>21.1</v>
      </c>
      <c r="AQ344">
        <f t="shared" si="132"/>
        <v>5.8611111111111116</v>
      </c>
    </row>
    <row r="345" spans="2:43" x14ac:dyDescent="0.3">
      <c r="B345" s="2" t="s">
        <v>42</v>
      </c>
      <c r="C345" s="2">
        <v>342</v>
      </c>
      <c r="D345" s="2">
        <v>342</v>
      </c>
      <c r="E345" s="8">
        <v>24.1</v>
      </c>
      <c r="F345" s="7">
        <f t="shared" si="133"/>
        <v>6.6944444444444455</v>
      </c>
      <c r="G345" s="26">
        <f t="shared" si="147"/>
        <v>0.54166666666666641</v>
      </c>
      <c r="H345" s="26">
        <f t="shared" si="148"/>
        <v>1.9499999999999993</v>
      </c>
      <c r="I345" s="26">
        <f t="shared" si="134"/>
        <v>643.49999999999966</v>
      </c>
      <c r="J345" s="26">
        <f t="shared" si="135"/>
        <v>174.8142</v>
      </c>
      <c r="K345" s="26">
        <f t="shared" si="136"/>
        <v>15.402220740740749</v>
      </c>
      <c r="L345" s="26">
        <f t="shared" si="149"/>
        <v>833.71642074074043</v>
      </c>
      <c r="M345" s="26">
        <f t="shared" si="150"/>
        <v>5581.2682610699576</v>
      </c>
      <c r="N345" s="26">
        <f t="shared" si="137"/>
        <v>5581.2682610699576</v>
      </c>
      <c r="O345" s="26">
        <f t="shared" si="151"/>
        <v>891171.17951687239</v>
      </c>
      <c r="P345" s="26">
        <f t="shared" si="138"/>
        <v>0</v>
      </c>
      <c r="Q345" s="26">
        <f t="shared" si="152"/>
        <v>-360908.88200510287</v>
      </c>
      <c r="R345" s="26">
        <f t="shared" si="153"/>
        <v>0</v>
      </c>
      <c r="S345" s="26">
        <f t="shared" si="139"/>
        <v>0</v>
      </c>
      <c r="T345" s="28">
        <f t="shared" si="140"/>
        <v>360908.88200510287</v>
      </c>
      <c r="U345" s="26">
        <f t="shared" si="141"/>
        <v>0</v>
      </c>
      <c r="V345" s="26">
        <f t="shared" si="142"/>
        <v>0</v>
      </c>
      <c r="W345" s="26">
        <f t="shared" si="142"/>
        <v>0</v>
      </c>
      <c r="X345" s="26">
        <f t="shared" si="143"/>
        <v>0</v>
      </c>
      <c r="Y345" s="26">
        <f t="shared" si="144"/>
        <v>0</v>
      </c>
      <c r="Z345" s="26">
        <f t="shared" si="144"/>
        <v>0</v>
      </c>
      <c r="AA345" s="26">
        <f t="shared" si="145"/>
        <v>0</v>
      </c>
      <c r="AB345" s="26">
        <f t="shared" si="154"/>
        <v>276675.19101701659</v>
      </c>
      <c r="AC345" s="26">
        <f t="shared" si="146"/>
        <v>614495.98849985586</v>
      </c>
      <c r="AD345" s="15">
        <f t="shared" si="155"/>
        <v>0</v>
      </c>
      <c r="AO345">
        <f t="shared" si="130"/>
        <v>0</v>
      </c>
      <c r="AP345">
        <f t="shared" si="131"/>
        <v>24.1</v>
      </c>
      <c r="AQ345">
        <f t="shared" si="132"/>
        <v>6.6944444444444446</v>
      </c>
    </row>
    <row r="346" spans="2:43" x14ac:dyDescent="0.3">
      <c r="B346" s="2" t="s">
        <v>42</v>
      </c>
      <c r="C346" s="2">
        <v>343</v>
      </c>
      <c r="D346" s="2">
        <v>343</v>
      </c>
      <c r="E346" s="8">
        <v>25</v>
      </c>
      <c r="F346" s="7">
        <f t="shared" si="133"/>
        <v>6.9444444444444446</v>
      </c>
      <c r="G346" s="26">
        <f t="shared" si="147"/>
        <v>0.16666666666666657</v>
      </c>
      <c r="H346" s="26">
        <f t="shared" si="148"/>
        <v>0.59999999999999964</v>
      </c>
      <c r="I346" s="26">
        <f t="shared" si="134"/>
        <v>197.99999999999989</v>
      </c>
      <c r="J346" s="26">
        <f t="shared" si="135"/>
        <v>174.8142</v>
      </c>
      <c r="K346" s="26">
        <f t="shared" si="136"/>
        <v>16.574074074074076</v>
      </c>
      <c r="L346" s="26">
        <f t="shared" si="149"/>
        <v>389.38827407407399</v>
      </c>
      <c r="M346" s="26">
        <f t="shared" si="150"/>
        <v>2704.085236625514</v>
      </c>
      <c r="N346" s="26">
        <f t="shared" si="137"/>
        <v>2704.085236625514</v>
      </c>
      <c r="O346" s="26">
        <f t="shared" si="151"/>
        <v>893875.2647534979</v>
      </c>
      <c r="P346" s="26">
        <f t="shared" si="138"/>
        <v>0</v>
      </c>
      <c r="Q346" s="26">
        <f t="shared" si="152"/>
        <v>-360908.88200510287</v>
      </c>
      <c r="R346" s="26">
        <f t="shared" si="153"/>
        <v>0</v>
      </c>
      <c r="S346" s="26">
        <f t="shared" si="139"/>
        <v>0</v>
      </c>
      <c r="T346" s="28">
        <f t="shared" si="140"/>
        <v>360908.88200510287</v>
      </c>
      <c r="U346" s="26">
        <f t="shared" si="141"/>
        <v>0</v>
      </c>
      <c r="V346" s="26">
        <f t="shared" si="142"/>
        <v>0</v>
      </c>
      <c r="W346" s="26">
        <f t="shared" si="142"/>
        <v>0</v>
      </c>
      <c r="X346" s="26">
        <f t="shared" si="143"/>
        <v>0</v>
      </c>
      <c r="Y346" s="26">
        <f t="shared" si="144"/>
        <v>0</v>
      </c>
      <c r="Z346" s="26">
        <f t="shared" si="144"/>
        <v>0</v>
      </c>
      <c r="AA346" s="26">
        <f t="shared" si="145"/>
        <v>0</v>
      </c>
      <c r="AB346" s="26">
        <f t="shared" si="154"/>
        <v>276675.19101701659</v>
      </c>
      <c r="AC346" s="26">
        <f t="shared" si="146"/>
        <v>617200.07373648137</v>
      </c>
      <c r="AD346" s="15">
        <f t="shared" si="155"/>
        <v>0</v>
      </c>
      <c r="AO346">
        <f t="shared" si="130"/>
        <v>0</v>
      </c>
      <c r="AP346">
        <f t="shared" si="131"/>
        <v>25</v>
      </c>
      <c r="AQ346">
        <f t="shared" si="132"/>
        <v>6.9444444444444446</v>
      </c>
    </row>
    <row r="347" spans="2:43" x14ac:dyDescent="0.3">
      <c r="B347" s="2" t="s">
        <v>42</v>
      </c>
      <c r="C347" s="2">
        <v>344</v>
      </c>
      <c r="D347" s="2">
        <v>344</v>
      </c>
      <c r="E347" s="8">
        <v>25.3</v>
      </c>
      <c r="F347" s="7">
        <f t="shared" si="133"/>
        <v>7.0277777777777786</v>
      </c>
      <c r="G347" s="26">
        <f t="shared" si="147"/>
        <v>6.9444444444444448E-2</v>
      </c>
      <c r="H347" s="26">
        <f t="shared" si="148"/>
        <v>0.25</v>
      </c>
      <c r="I347" s="26">
        <f t="shared" si="134"/>
        <v>82.5</v>
      </c>
      <c r="J347" s="26">
        <f t="shared" si="135"/>
        <v>174.8142</v>
      </c>
      <c r="K347" s="26">
        <f t="shared" si="136"/>
        <v>16.974238518518526</v>
      </c>
      <c r="L347" s="26">
        <f t="shared" si="149"/>
        <v>274.28843851851855</v>
      </c>
      <c r="M347" s="26">
        <f t="shared" si="150"/>
        <v>1927.6381929218112</v>
      </c>
      <c r="N347" s="26">
        <f t="shared" si="137"/>
        <v>1927.6381929218112</v>
      </c>
      <c r="O347" s="26">
        <f t="shared" si="151"/>
        <v>895802.90294641966</v>
      </c>
      <c r="P347" s="26">
        <f t="shared" si="138"/>
        <v>0</v>
      </c>
      <c r="Q347" s="26">
        <f t="shared" si="152"/>
        <v>-360908.88200510287</v>
      </c>
      <c r="R347" s="26">
        <f t="shared" si="153"/>
        <v>0</v>
      </c>
      <c r="S347" s="26">
        <f t="shared" si="139"/>
        <v>0</v>
      </c>
      <c r="T347" s="28">
        <f t="shared" si="140"/>
        <v>360908.88200510287</v>
      </c>
      <c r="U347" s="26">
        <f t="shared" si="141"/>
        <v>0</v>
      </c>
      <c r="V347" s="26">
        <f t="shared" si="142"/>
        <v>0</v>
      </c>
      <c r="W347" s="26">
        <f t="shared" si="142"/>
        <v>0</v>
      </c>
      <c r="X347" s="26">
        <f t="shared" si="143"/>
        <v>0</v>
      </c>
      <c r="Y347" s="26">
        <f t="shared" si="144"/>
        <v>0</v>
      </c>
      <c r="Z347" s="26">
        <f t="shared" si="144"/>
        <v>0</v>
      </c>
      <c r="AA347" s="26">
        <f t="shared" si="145"/>
        <v>0</v>
      </c>
      <c r="AB347" s="26">
        <f t="shared" si="154"/>
        <v>276675.19101701659</v>
      </c>
      <c r="AC347" s="26">
        <f t="shared" si="146"/>
        <v>619127.71192940301</v>
      </c>
      <c r="AD347" s="15">
        <f t="shared" si="155"/>
        <v>0</v>
      </c>
      <c r="AO347">
        <f t="shared" si="130"/>
        <v>0</v>
      </c>
      <c r="AP347">
        <f t="shared" si="131"/>
        <v>25.3</v>
      </c>
      <c r="AQ347">
        <f t="shared" si="132"/>
        <v>7.0277777777777777</v>
      </c>
    </row>
    <row r="348" spans="2:43" x14ac:dyDescent="0.3">
      <c r="B348" s="2" t="s">
        <v>42</v>
      </c>
      <c r="C348" s="2">
        <v>345</v>
      </c>
      <c r="D348" s="2">
        <v>345</v>
      </c>
      <c r="E348" s="8">
        <v>25.5</v>
      </c>
      <c r="F348" s="7">
        <f t="shared" si="133"/>
        <v>7.0833333333333339</v>
      </c>
      <c r="G348" s="26">
        <f t="shared" si="147"/>
        <v>0.15277777777777748</v>
      </c>
      <c r="H348" s="26">
        <f t="shared" si="148"/>
        <v>0.54999999999999893</v>
      </c>
      <c r="I348" s="26">
        <f t="shared" si="134"/>
        <v>181.49999999999966</v>
      </c>
      <c r="J348" s="26">
        <f t="shared" si="135"/>
        <v>174.8142</v>
      </c>
      <c r="K348" s="26">
        <f t="shared" si="136"/>
        <v>17.243666666666673</v>
      </c>
      <c r="L348" s="26">
        <f t="shared" si="149"/>
        <v>373.55786666666637</v>
      </c>
      <c r="M348" s="26">
        <f t="shared" si="150"/>
        <v>2646.0348888888871</v>
      </c>
      <c r="N348" s="26">
        <f t="shared" si="137"/>
        <v>2646.0348888888871</v>
      </c>
      <c r="O348" s="26">
        <f t="shared" si="151"/>
        <v>898448.93783530861</v>
      </c>
      <c r="P348" s="26">
        <f t="shared" si="138"/>
        <v>0</v>
      </c>
      <c r="Q348" s="26">
        <f t="shared" si="152"/>
        <v>-360908.88200510287</v>
      </c>
      <c r="R348" s="26">
        <f t="shared" si="153"/>
        <v>0</v>
      </c>
      <c r="S348" s="26">
        <f t="shared" si="139"/>
        <v>0</v>
      </c>
      <c r="T348" s="28">
        <f t="shared" si="140"/>
        <v>360908.88200510287</v>
      </c>
      <c r="U348" s="26">
        <f t="shared" si="141"/>
        <v>0</v>
      </c>
      <c r="V348" s="26">
        <f t="shared" si="142"/>
        <v>0</v>
      </c>
      <c r="W348" s="26">
        <f t="shared" si="142"/>
        <v>0</v>
      </c>
      <c r="X348" s="26">
        <f t="shared" si="143"/>
        <v>0</v>
      </c>
      <c r="Y348" s="26">
        <f t="shared" si="144"/>
        <v>0</v>
      </c>
      <c r="Z348" s="26">
        <f t="shared" si="144"/>
        <v>0</v>
      </c>
      <c r="AA348" s="26">
        <f t="shared" si="145"/>
        <v>0</v>
      </c>
      <c r="AB348" s="26">
        <f t="shared" si="154"/>
        <v>276675.19101701659</v>
      </c>
      <c r="AC348" s="26">
        <f t="shared" si="146"/>
        <v>621773.74681829195</v>
      </c>
      <c r="AD348" s="15">
        <f t="shared" si="155"/>
        <v>0</v>
      </c>
      <c r="AO348">
        <f t="shared" si="130"/>
        <v>0</v>
      </c>
      <c r="AP348">
        <f t="shared" si="131"/>
        <v>25.5</v>
      </c>
      <c r="AQ348">
        <f t="shared" si="132"/>
        <v>7.083333333333333</v>
      </c>
    </row>
    <row r="349" spans="2:43" x14ac:dyDescent="0.3">
      <c r="B349" s="2" t="s">
        <v>42</v>
      </c>
      <c r="C349" s="2">
        <v>346</v>
      </c>
      <c r="D349" s="2">
        <v>346</v>
      </c>
      <c r="E349" s="8">
        <v>26.4</v>
      </c>
      <c r="F349" s="7">
        <f t="shared" si="133"/>
        <v>7.333333333333333</v>
      </c>
      <c r="G349" s="26">
        <f t="shared" si="147"/>
        <v>0.15277777777777798</v>
      </c>
      <c r="H349" s="26">
        <f t="shared" si="148"/>
        <v>0.55000000000000071</v>
      </c>
      <c r="I349" s="26">
        <f t="shared" si="134"/>
        <v>181.50000000000026</v>
      </c>
      <c r="J349" s="26">
        <f t="shared" si="135"/>
        <v>174.8142</v>
      </c>
      <c r="K349" s="26">
        <f t="shared" si="136"/>
        <v>18.482346666666668</v>
      </c>
      <c r="L349" s="26">
        <f t="shared" si="149"/>
        <v>374.79654666666693</v>
      </c>
      <c r="M349" s="26">
        <f t="shared" si="150"/>
        <v>2748.5080088888908</v>
      </c>
      <c r="N349" s="26">
        <f t="shared" si="137"/>
        <v>2748.5080088888908</v>
      </c>
      <c r="O349" s="26">
        <f t="shared" si="151"/>
        <v>901197.44584419753</v>
      </c>
      <c r="P349" s="26">
        <f t="shared" si="138"/>
        <v>0</v>
      </c>
      <c r="Q349" s="26">
        <f t="shared" si="152"/>
        <v>-360908.88200510287</v>
      </c>
      <c r="R349" s="26">
        <f t="shared" si="153"/>
        <v>0</v>
      </c>
      <c r="S349" s="26">
        <f t="shared" si="139"/>
        <v>0</v>
      </c>
      <c r="T349" s="28">
        <f t="shared" si="140"/>
        <v>360908.88200510287</v>
      </c>
      <c r="U349" s="26">
        <f t="shared" si="141"/>
        <v>0</v>
      </c>
      <c r="V349" s="26">
        <f t="shared" si="142"/>
        <v>0</v>
      </c>
      <c r="W349" s="26">
        <f t="shared" si="142"/>
        <v>0</v>
      </c>
      <c r="X349" s="26">
        <f t="shared" si="143"/>
        <v>0</v>
      </c>
      <c r="Y349" s="26">
        <f t="shared" si="144"/>
        <v>0</v>
      </c>
      <c r="Z349" s="26">
        <f t="shared" si="144"/>
        <v>0</v>
      </c>
      <c r="AA349" s="26">
        <f t="shared" si="145"/>
        <v>0</v>
      </c>
      <c r="AB349" s="26">
        <f t="shared" si="154"/>
        <v>276675.19101701659</v>
      </c>
      <c r="AC349" s="26">
        <f t="shared" si="146"/>
        <v>624522.25482718088</v>
      </c>
      <c r="AD349" s="15">
        <f t="shared" si="155"/>
        <v>0</v>
      </c>
      <c r="AO349">
        <f t="shared" si="130"/>
        <v>0</v>
      </c>
      <c r="AP349">
        <f t="shared" si="131"/>
        <v>26.4</v>
      </c>
      <c r="AQ349">
        <f t="shared" si="132"/>
        <v>7.333333333333333</v>
      </c>
    </row>
    <row r="350" spans="2:43" x14ac:dyDescent="0.3">
      <c r="B350" s="2" t="s">
        <v>42</v>
      </c>
      <c r="C350" s="2">
        <v>347</v>
      </c>
      <c r="D350" s="2">
        <v>347</v>
      </c>
      <c r="E350" s="8">
        <v>26.6</v>
      </c>
      <c r="F350" s="7">
        <f t="shared" si="133"/>
        <v>7.3888888888888893</v>
      </c>
      <c r="G350" s="26">
        <f t="shared" si="147"/>
        <v>9.7222222222222612E-2</v>
      </c>
      <c r="H350" s="26">
        <f t="shared" si="148"/>
        <v>0.35000000000000142</v>
      </c>
      <c r="I350" s="26">
        <f t="shared" si="134"/>
        <v>115.50000000000047</v>
      </c>
      <c r="J350" s="26">
        <f t="shared" si="135"/>
        <v>174.8142</v>
      </c>
      <c r="K350" s="26">
        <f t="shared" si="136"/>
        <v>18.763442962962966</v>
      </c>
      <c r="L350" s="26">
        <f t="shared" si="149"/>
        <v>309.07764296296347</v>
      </c>
      <c r="M350" s="26">
        <f t="shared" si="150"/>
        <v>2283.740361893008</v>
      </c>
      <c r="N350" s="26">
        <f t="shared" si="137"/>
        <v>2283.740361893008</v>
      </c>
      <c r="O350" s="26">
        <f t="shared" si="151"/>
        <v>903481.1862060905</v>
      </c>
      <c r="P350" s="26">
        <f t="shared" si="138"/>
        <v>0</v>
      </c>
      <c r="Q350" s="26">
        <f t="shared" si="152"/>
        <v>-360908.88200510287</v>
      </c>
      <c r="R350" s="26">
        <f t="shared" si="153"/>
        <v>0</v>
      </c>
      <c r="S350" s="26">
        <f t="shared" si="139"/>
        <v>0</v>
      </c>
      <c r="T350" s="28">
        <f t="shared" si="140"/>
        <v>360908.88200510287</v>
      </c>
      <c r="U350" s="26">
        <f t="shared" si="141"/>
        <v>0</v>
      </c>
      <c r="V350" s="26">
        <f t="shared" si="142"/>
        <v>0</v>
      </c>
      <c r="W350" s="26">
        <f t="shared" si="142"/>
        <v>0</v>
      </c>
      <c r="X350" s="26">
        <f t="shared" si="143"/>
        <v>0</v>
      </c>
      <c r="Y350" s="26">
        <f t="shared" si="144"/>
        <v>0</v>
      </c>
      <c r="Z350" s="26">
        <f t="shared" si="144"/>
        <v>0</v>
      </c>
      <c r="AA350" s="26">
        <f t="shared" si="145"/>
        <v>0</v>
      </c>
      <c r="AB350" s="26">
        <f t="shared" si="154"/>
        <v>276675.19101701659</v>
      </c>
      <c r="AC350" s="26">
        <f t="shared" si="146"/>
        <v>626805.99518907396</v>
      </c>
      <c r="AD350" s="15">
        <f t="shared" si="155"/>
        <v>0</v>
      </c>
      <c r="AO350">
        <f t="shared" si="130"/>
        <v>0</v>
      </c>
      <c r="AP350">
        <f t="shared" si="131"/>
        <v>26.6</v>
      </c>
      <c r="AQ350">
        <f t="shared" si="132"/>
        <v>7.3888888888888893</v>
      </c>
    </row>
    <row r="351" spans="2:43" x14ac:dyDescent="0.3">
      <c r="B351" s="2" t="s">
        <v>42</v>
      </c>
      <c r="C351" s="2">
        <v>348</v>
      </c>
      <c r="D351" s="2">
        <v>348</v>
      </c>
      <c r="E351" s="8">
        <v>27.1</v>
      </c>
      <c r="F351" s="7">
        <f t="shared" si="133"/>
        <v>7.5277777777777786</v>
      </c>
      <c r="G351" s="26">
        <f t="shared" si="147"/>
        <v>0.15277777777777748</v>
      </c>
      <c r="H351" s="26">
        <f t="shared" si="148"/>
        <v>0.54999999999999893</v>
      </c>
      <c r="I351" s="26">
        <f t="shared" si="134"/>
        <v>181.49999999999966</v>
      </c>
      <c r="J351" s="26">
        <f t="shared" si="135"/>
        <v>174.8142</v>
      </c>
      <c r="K351" s="26">
        <f t="shared" si="136"/>
        <v>19.475465185185193</v>
      </c>
      <c r="L351" s="26">
        <f t="shared" si="149"/>
        <v>375.7896651851849</v>
      </c>
      <c r="M351" s="26">
        <f t="shared" si="150"/>
        <v>2828.8610906995868</v>
      </c>
      <c r="N351" s="26">
        <f t="shared" si="137"/>
        <v>2828.8610906995868</v>
      </c>
      <c r="O351" s="26">
        <f t="shared" si="151"/>
        <v>906310.04729679006</v>
      </c>
      <c r="P351" s="26">
        <f t="shared" si="138"/>
        <v>0</v>
      </c>
      <c r="Q351" s="26">
        <f t="shared" si="152"/>
        <v>-360908.88200510287</v>
      </c>
      <c r="R351" s="26">
        <f t="shared" si="153"/>
        <v>0</v>
      </c>
      <c r="S351" s="26">
        <f t="shared" si="139"/>
        <v>0</v>
      </c>
      <c r="T351" s="28">
        <f t="shared" si="140"/>
        <v>360908.88200510287</v>
      </c>
      <c r="U351" s="26">
        <f t="shared" si="141"/>
        <v>0</v>
      </c>
      <c r="V351" s="26">
        <f t="shared" si="142"/>
        <v>0</v>
      </c>
      <c r="W351" s="26">
        <f t="shared" si="142"/>
        <v>0</v>
      </c>
      <c r="X351" s="26">
        <f t="shared" si="143"/>
        <v>0</v>
      </c>
      <c r="Y351" s="26">
        <f t="shared" si="144"/>
        <v>0</v>
      </c>
      <c r="Z351" s="26">
        <f t="shared" si="144"/>
        <v>0</v>
      </c>
      <c r="AA351" s="26">
        <f t="shared" si="145"/>
        <v>0</v>
      </c>
      <c r="AB351" s="26">
        <f t="shared" si="154"/>
        <v>276675.19101701659</v>
      </c>
      <c r="AC351" s="26">
        <f t="shared" si="146"/>
        <v>629634.8562797734</v>
      </c>
      <c r="AD351" s="15">
        <f t="shared" si="155"/>
        <v>0</v>
      </c>
      <c r="AO351">
        <f t="shared" si="130"/>
        <v>0</v>
      </c>
      <c r="AP351">
        <f t="shared" si="131"/>
        <v>27.1</v>
      </c>
      <c r="AQ351">
        <f t="shared" si="132"/>
        <v>7.5277777777777777</v>
      </c>
    </row>
    <row r="352" spans="2:43" x14ac:dyDescent="0.3">
      <c r="B352" s="2" t="s">
        <v>42</v>
      </c>
      <c r="C352" s="2">
        <v>349</v>
      </c>
      <c r="D352" s="2">
        <v>349</v>
      </c>
      <c r="E352" s="8">
        <v>27.7</v>
      </c>
      <c r="F352" s="7">
        <f t="shared" si="133"/>
        <v>7.6944444444444446</v>
      </c>
      <c r="G352" s="26">
        <f t="shared" si="147"/>
        <v>0.1388888888888889</v>
      </c>
      <c r="H352" s="26">
        <f t="shared" si="148"/>
        <v>0.5</v>
      </c>
      <c r="I352" s="26">
        <f t="shared" si="134"/>
        <v>165</v>
      </c>
      <c r="J352" s="26">
        <f t="shared" si="135"/>
        <v>174.8142</v>
      </c>
      <c r="K352" s="26">
        <f t="shared" si="136"/>
        <v>20.347394074074078</v>
      </c>
      <c r="L352" s="26">
        <f t="shared" si="149"/>
        <v>360.16159407407412</v>
      </c>
      <c r="M352" s="26">
        <f t="shared" si="150"/>
        <v>2771.2433766255149</v>
      </c>
      <c r="N352" s="26">
        <f t="shared" si="137"/>
        <v>2771.2433766255149</v>
      </c>
      <c r="O352" s="26">
        <f t="shared" si="151"/>
        <v>909081.29067341553</v>
      </c>
      <c r="P352" s="26">
        <f t="shared" si="138"/>
        <v>0</v>
      </c>
      <c r="Q352" s="26">
        <f t="shared" si="152"/>
        <v>-360908.88200510287</v>
      </c>
      <c r="R352" s="26">
        <f t="shared" si="153"/>
        <v>0</v>
      </c>
      <c r="S352" s="26">
        <f t="shared" si="139"/>
        <v>0</v>
      </c>
      <c r="T352" s="28">
        <f t="shared" si="140"/>
        <v>360908.88200510287</v>
      </c>
      <c r="U352" s="26">
        <f t="shared" si="141"/>
        <v>0</v>
      </c>
      <c r="V352" s="26">
        <f t="shared" si="142"/>
        <v>0</v>
      </c>
      <c r="W352" s="26">
        <f t="shared" si="142"/>
        <v>0</v>
      </c>
      <c r="X352" s="26">
        <f t="shared" si="143"/>
        <v>0</v>
      </c>
      <c r="Y352" s="26">
        <f t="shared" si="144"/>
        <v>0</v>
      </c>
      <c r="Z352" s="26">
        <f t="shared" si="144"/>
        <v>0</v>
      </c>
      <c r="AA352" s="26">
        <f t="shared" si="145"/>
        <v>0</v>
      </c>
      <c r="AB352" s="26">
        <f t="shared" si="154"/>
        <v>276675.19101701659</v>
      </c>
      <c r="AC352" s="26">
        <f t="shared" si="146"/>
        <v>632406.09965639887</v>
      </c>
      <c r="AD352" s="15">
        <f t="shared" si="155"/>
        <v>0</v>
      </c>
      <c r="AO352">
        <f t="shared" si="130"/>
        <v>0</v>
      </c>
      <c r="AP352">
        <f t="shared" si="131"/>
        <v>27.7</v>
      </c>
      <c r="AQ352">
        <f t="shared" si="132"/>
        <v>7.6944444444444438</v>
      </c>
    </row>
    <row r="353" spans="2:43" x14ac:dyDescent="0.3">
      <c r="B353" s="2" t="s">
        <v>42</v>
      </c>
      <c r="C353" s="2">
        <v>350</v>
      </c>
      <c r="D353" s="2">
        <v>350</v>
      </c>
      <c r="E353" s="8">
        <v>28.1</v>
      </c>
      <c r="F353" s="7">
        <f t="shared" si="133"/>
        <v>7.8055555555555562</v>
      </c>
      <c r="G353" s="26">
        <f t="shared" si="147"/>
        <v>6.9444444444444448E-2</v>
      </c>
      <c r="H353" s="26">
        <f t="shared" si="148"/>
        <v>0.25</v>
      </c>
      <c r="I353" s="26">
        <f t="shared" si="134"/>
        <v>82.5</v>
      </c>
      <c r="J353" s="26">
        <f t="shared" si="135"/>
        <v>174.8142</v>
      </c>
      <c r="K353" s="26">
        <f t="shared" si="136"/>
        <v>20.939287407407413</v>
      </c>
      <c r="L353" s="26">
        <f t="shared" si="149"/>
        <v>278.25348740740742</v>
      </c>
      <c r="M353" s="26">
        <f t="shared" si="150"/>
        <v>2171.9230544855968</v>
      </c>
      <c r="N353" s="26">
        <f t="shared" si="137"/>
        <v>2171.9230544855968</v>
      </c>
      <c r="O353" s="26">
        <f t="shared" si="151"/>
        <v>911253.21372790111</v>
      </c>
      <c r="P353" s="26">
        <f t="shared" si="138"/>
        <v>0</v>
      </c>
      <c r="Q353" s="26">
        <f t="shared" si="152"/>
        <v>-360908.88200510287</v>
      </c>
      <c r="R353" s="26">
        <f t="shared" si="153"/>
        <v>0</v>
      </c>
      <c r="S353" s="26">
        <f t="shared" si="139"/>
        <v>0</v>
      </c>
      <c r="T353" s="28">
        <f t="shared" si="140"/>
        <v>360908.88200510287</v>
      </c>
      <c r="U353" s="26">
        <f t="shared" si="141"/>
        <v>0</v>
      </c>
      <c r="V353" s="26">
        <f t="shared" si="142"/>
        <v>0</v>
      </c>
      <c r="W353" s="26">
        <f t="shared" si="142"/>
        <v>0</v>
      </c>
      <c r="X353" s="26">
        <f t="shared" si="143"/>
        <v>0</v>
      </c>
      <c r="Y353" s="26">
        <f t="shared" si="144"/>
        <v>0</v>
      </c>
      <c r="Z353" s="26">
        <f t="shared" si="144"/>
        <v>0</v>
      </c>
      <c r="AA353" s="26">
        <f t="shared" si="145"/>
        <v>0</v>
      </c>
      <c r="AB353" s="26">
        <f t="shared" si="154"/>
        <v>276675.19101701659</v>
      </c>
      <c r="AC353" s="26">
        <f t="shared" si="146"/>
        <v>634578.02271088446</v>
      </c>
      <c r="AD353" s="15">
        <f t="shared" si="155"/>
        <v>0</v>
      </c>
      <c r="AO353">
        <f t="shared" si="130"/>
        <v>0</v>
      </c>
      <c r="AP353">
        <f t="shared" si="131"/>
        <v>28.1</v>
      </c>
      <c r="AQ353">
        <f t="shared" si="132"/>
        <v>7.8055555555555554</v>
      </c>
    </row>
    <row r="354" spans="2:43" x14ac:dyDescent="0.3">
      <c r="B354" s="2" t="s">
        <v>42</v>
      </c>
      <c r="C354" s="2">
        <v>351</v>
      </c>
      <c r="D354" s="2">
        <v>351</v>
      </c>
      <c r="E354" s="8">
        <v>28.2</v>
      </c>
      <c r="F354" s="7">
        <f t="shared" si="133"/>
        <v>7.8333333333333339</v>
      </c>
      <c r="G354" s="26">
        <f t="shared" si="147"/>
        <v>0</v>
      </c>
      <c r="H354" s="26">
        <f t="shared" si="148"/>
        <v>0</v>
      </c>
      <c r="I354" s="26">
        <f t="shared" si="134"/>
        <v>0</v>
      </c>
      <c r="J354" s="26">
        <f t="shared" si="135"/>
        <v>174.8142</v>
      </c>
      <c r="K354" s="26">
        <f t="shared" si="136"/>
        <v>21.088586666666671</v>
      </c>
      <c r="L354" s="26">
        <f t="shared" si="149"/>
        <v>195.90278666666666</v>
      </c>
      <c r="M354" s="26">
        <f t="shared" si="150"/>
        <v>1534.5718288888888</v>
      </c>
      <c r="N354" s="26">
        <f t="shared" si="137"/>
        <v>1534.5718288888888</v>
      </c>
      <c r="O354" s="26">
        <f t="shared" si="151"/>
        <v>912787.78555678995</v>
      </c>
      <c r="P354" s="26">
        <f t="shared" si="138"/>
        <v>0</v>
      </c>
      <c r="Q354" s="26">
        <f t="shared" si="152"/>
        <v>-360908.88200510287</v>
      </c>
      <c r="R354" s="26">
        <f t="shared" si="153"/>
        <v>0</v>
      </c>
      <c r="S354" s="26">
        <f t="shared" si="139"/>
        <v>0</v>
      </c>
      <c r="T354" s="28">
        <f t="shared" si="140"/>
        <v>360908.88200510287</v>
      </c>
      <c r="U354" s="26">
        <f t="shared" si="141"/>
        <v>0</v>
      </c>
      <c r="V354" s="26">
        <f t="shared" si="142"/>
        <v>0</v>
      </c>
      <c r="W354" s="26">
        <f t="shared" si="142"/>
        <v>0</v>
      </c>
      <c r="X354" s="26">
        <f t="shared" si="143"/>
        <v>0</v>
      </c>
      <c r="Y354" s="26">
        <f t="shared" si="144"/>
        <v>0</v>
      </c>
      <c r="Z354" s="26">
        <f t="shared" si="144"/>
        <v>0</v>
      </c>
      <c r="AA354" s="26">
        <f t="shared" si="145"/>
        <v>0</v>
      </c>
      <c r="AB354" s="26">
        <f t="shared" si="154"/>
        <v>276675.19101701659</v>
      </c>
      <c r="AC354" s="26">
        <f t="shared" si="146"/>
        <v>636112.59453977342</v>
      </c>
      <c r="AD354" s="15">
        <f t="shared" si="155"/>
        <v>0</v>
      </c>
      <c r="AO354">
        <f t="shared" si="130"/>
        <v>0</v>
      </c>
      <c r="AP354">
        <f t="shared" si="131"/>
        <v>28.2</v>
      </c>
      <c r="AQ354">
        <f t="shared" si="132"/>
        <v>7.833333333333333</v>
      </c>
    </row>
    <row r="355" spans="2:43" x14ac:dyDescent="0.3">
      <c r="B355" s="2" t="s">
        <v>42</v>
      </c>
      <c r="C355" s="2">
        <v>352</v>
      </c>
      <c r="D355" s="2">
        <v>352</v>
      </c>
      <c r="E355" s="8">
        <v>28.1</v>
      </c>
      <c r="F355" s="7">
        <f t="shared" si="133"/>
        <v>7.8055555555555562</v>
      </c>
      <c r="G355" s="26">
        <f t="shared" si="147"/>
        <v>-2.7777777777777679E-2</v>
      </c>
      <c r="H355" s="26">
        <f t="shared" si="148"/>
        <v>-9.9999999999999645E-2</v>
      </c>
      <c r="I355" s="26">
        <f t="shared" si="134"/>
        <v>-32.999999999999886</v>
      </c>
      <c r="J355" s="26">
        <f t="shared" si="135"/>
        <v>174.8142</v>
      </c>
      <c r="K355" s="26">
        <f t="shared" si="136"/>
        <v>20.939287407407413</v>
      </c>
      <c r="L355" s="26">
        <f t="shared" si="149"/>
        <v>162.75348740740753</v>
      </c>
      <c r="M355" s="26">
        <f t="shared" si="150"/>
        <v>1270.3813878189312</v>
      </c>
      <c r="N355" s="26">
        <f t="shared" si="137"/>
        <v>1270.3813878189312</v>
      </c>
      <c r="O355" s="26">
        <f t="shared" si="151"/>
        <v>914058.16694460891</v>
      </c>
      <c r="P355" s="26">
        <f t="shared" si="138"/>
        <v>0</v>
      </c>
      <c r="Q355" s="26">
        <f t="shared" si="152"/>
        <v>-360908.88200510287</v>
      </c>
      <c r="R355" s="26">
        <f t="shared" si="153"/>
        <v>0</v>
      </c>
      <c r="S355" s="26">
        <f t="shared" si="139"/>
        <v>0</v>
      </c>
      <c r="T355" s="28">
        <f t="shared" si="140"/>
        <v>360908.88200510287</v>
      </c>
      <c r="U355" s="26">
        <f t="shared" si="141"/>
        <v>0</v>
      </c>
      <c r="V355" s="26">
        <f t="shared" si="142"/>
        <v>0</v>
      </c>
      <c r="W355" s="26">
        <f t="shared" si="142"/>
        <v>0</v>
      </c>
      <c r="X355" s="26">
        <f t="shared" si="143"/>
        <v>0</v>
      </c>
      <c r="Y355" s="26">
        <f t="shared" si="144"/>
        <v>0</v>
      </c>
      <c r="Z355" s="26">
        <f t="shared" si="144"/>
        <v>0</v>
      </c>
      <c r="AA355" s="26">
        <f t="shared" si="145"/>
        <v>0</v>
      </c>
      <c r="AB355" s="26">
        <f t="shared" si="154"/>
        <v>276675.19101701659</v>
      </c>
      <c r="AC355" s="26">
        <f t="shared" si="146"/>
        <v>637382.97592759226</v>
      </c>
      <c r="AD355" s="15">
        <f t="shared" si="155"/>
        <v>0</v>
      </c>
      <c r="AO355">
        <f t="shared" si="130"/>
        <v>0</v>
      </c>
      <c r="AP355">
        <f t="shared" si="131"/>
        <v>28.1</v>
      </c>
      <c r="AQ355">
        <f t="shared" si="132"/>
        <v>7.8055555555555554</v>
      </c>
    </row>
    <row r="356" spans="2:43" x14ac:dyDescent="0.3">
      <c r="B356" s="2" t="s">
        <v>42</v>
      </c>
      <c r="C356" s="2">
        <v>353</v>
      </c>
      <c r="D356" s="2">
        <v>353</v>
      </c>
      <c r="E356" s="8">
        <v>28</v>
      </c>
      <c r="F356" s="7">
        <f t="shared" si="133"/>
        <v>7.7777777777777786</v>
      </c>
      <c r="G356" s="26">
        <f t="shared" si="147"/>
        <v>-2.7777777777778172E-2</v>
      </c>
      <c r="H356" s="26">
        <f t="shared" si="148"/>
        <v>-0.10000000000000142</v>
      </c>
      <c r="I356" s="26">
        <f t="shared" si="134"/>
        <v>-33.000000000000469</v>
      </c>
      <c r="J356" s="26">
        <f t="shared" si="135"/>
        <v>174.8142</v>
      </c>
      <c r="K356" s="26">
        <f t="shared" si="136"/>
        <v>20.790518518518525</v>
      </c>
      <c r="L356" s="26">
        <f t="shared" si="149"/>
        <v>162.60471851851804</v>
      </c>
      <c r="M356" s="26">
        <f t="shared" si="150"/>
        <v>1264.7033662551405</v>
      </c>
      <c r="N356" s="26">
        <f t="shared" si="137"/>
        <v>1264.7033662551405</v>
      </c>
      <c r="O356" s="26">
        <f t="shared" si="151"/>
        <v>915322.87031086406</v>
      </c>
      <c r="P356" s="26">
        <f t="shared" si="138"/>
        <v>0</v>
      </c>
      <c r="Q356" s="26">
        <f t="shared" si="152"/>
        <v>-360908.88200510287</v>
      </c>
      <c r="R356" s="26">
        <f t="shared" si="153"/>
        <v>0</v>
      </c>
      <c r="S356" s="26">
        <f t="shared" si="139"/>
        <v>0</v>
      </c>
      <c r="T356" s="28">
        <f t="shared" si="140"/>
        <v>360908.88200510287</v>
      </c>
      <c r="U356" s="26">
        <f t="shared" si="141"/>
        <v>0</v>
      </c>
      <c r="V356" s="26">
        <f t="shared" si="142"/>
        <v>0</v>
      </c>
      <c r="W356" s="26">
        <f t="shared" si="142"/>
        <v>0</v>
      </c>
      <c r="X356" s="26">
        <f t="shared" si="143"/>
        <v>0</v>
      </c>
      <c r="Y356" s="26">
        <f t="shared" si="144"/>
        <v>0</v>
      </c>
      <c r="Z356" s="26">
        <f t="shared" si="144"/>
        <v>0</v>
      </c>
      <c r="AA356" s="26">
        <f t="shared" si="145"/>
        <v>0</v>
      </c>
      <c r="AB356" s="26">
        <f t="shared" si="154"/>
        <v>276675.19101701659</v>
      </c>
      <c r="AC356" s="26">
        <f t="shared" si="146"/>
        <v>638647.67929384741</v>
      </c>
      <c r="AD356" s="15">
        <f t="shared" si="155"/>
        <v>0</v>
      </c>
      <c r="AO356">
        <f t="shared" si="130"/>
        <v>0</v>
      </c>
      <c r="AP356">
        <f t="shared" si="131"/>
        <v>28</v>
      </c>
      <c r="AQ356">
        <f t="shared" si="132"/>
        <v>7.7777777777777777</v>
      </c>
    </row>
    <row r="357" spans="2:43" x14ac:dyDescent="0.3">
      <c r="B357" s="2" t="s">
        <v>42</v>
      </c>
      <c r="C357" s="2">
        <v>354</v>
      </c>
      <c r="D357" s="2">
        <v>354</v>
      </c>
      <c r="E357" s="8">
        <v>27.9</v>
      </c>
      <c r="F357" s="7">
        <f t="shared" si="133"/>
        <v>7.75</v>
      </c>
      <c r="G357" s="26">
        <f t="shared" si="147"/>
        <v>-1.3888888888889086E-2</v>
      </c>
      <c r="H357" s="26">
        <f t="shared" si="148"/>
        <v>-5.0000000000000711E-2</v>
      </c>
      <c r="I357" s="26">
        <f t="shared" si="134"/>
        <v>-16.500000000000234</v>
      </c>
      <c r="J357" s="26">
        <f t="shared" si="135"/>
        <v>174.8142</v>
      </c>
      <c r="K357" s="26">
        <f t="shared" si="136"/>
        <v>20.642280000000003</v>
      </c>
      <c r="L357" s="26">
        <f t="shared" si="149"/>
        <v>178.95647999999977</v>
      </c>
      <c r="M357" s="26">
        <f t="shared" si="150"/>
        <v>1386.9127199999982</v>
      </c>
      <c r="N357" s="26">
        <f t="shared" si="137"/>
        <v>1386.9127199999982</v>
      </c>
      <c r="O357" s="26">
        <f t="shared" si="151"/>
        <v>916709.78303086408</v>
      </c>
      <c r="P357" s="26">
        <f t="shared" si="138"/>
        <v>0</v>
      </c>
      <c r="Q357" s="26">
        <f t="shared" si="152"/>
        <v>-360908.88200510287</v>
      </c>
      <c r="R357" s="26">
        <f t="shared" si="153"/>
        <v>0</v>
      </c>
      <c r="S357" s="26">
        <f t="shared" si="139"/>
        <v>0</v>
      </c>
      <c r="T357" s="28">
        <f t="shared" si="140"/>
        <v>360908.88200510287</v>
      </c>
      <c r="U357" s="26">
        <f t="shared" si="141"/>
        <v>0</v>
      </c>
      <c r="V357" s="26">
        <f t="shared" si="142"/>
        <v>0</v>
      </c>
      <c r="W357" s="26">
        <f t="shared" si="142"/>
        <v>0</v>
      </c>
      <c r="X357" s="26">
        <f t="shared" si="143"/>
        <v>0</v>
      </c>
      <c r="Y357" s="26">
        <f t="shared" si="144"/>
        <v>0</v>
      </c>
      <c r="Z357" s="26">
        <f t="shared" si="144"/>
        <v>0</v>
      </c>
      <c r="AA357" s="26">
        <f t="shared" si="145"/>
        <v>0</v>
      </c>
      <c r="AB357" s="26">
        <f t="shared" si="154"/>
        <v>276675.19101701659</v>
      </c>
      <c r="AC357" s="26">
        <f t="shared" si="146"/>
        <v>640034.59201384755</v>
      </c>
      <c r="AD357" s="15">
        <f t="shared" si="155"/>
        <v>0</v>
      </c>
      <c r="AO357">
        <f t="shared" si="130"/>
        <v>0</v>
      </c>
      <c r="AP357">
        <f t="shared" si="131"/>
        <v>27.9</v>
      </c>
      <c r="AQ357">
        <f t="shared" si="132"/>
        <v>7.7499999999999991</v>
      </c>
    </row>
    <row r="358" spans="2:43" x14ac:dyDescent="0.3">
      <c r="B358" s="2" t="s">
        <v>42</v>
      </c>
      <c r="C358" s="2">
        <v>355</v>
      </c>
      <c r="D358" s="2">
        <v>355</v>
      </c>
      <c r="E358" s="8">
        <v>27.9</v>
      </c>
      <c r="F358" s="7">
        <f t="shared" si="133"/>
        <v>7.75</v>
      </c>
      <c r="G358" s="26">
        <f t="shared" si="147"/>
        <v>2.7777777777778172E-2</v>
      </c>
      <c r="H358" s="26">
        <f t="shared" si="148"/>
        <v>0.10000000000000142</v>
      </c>
      <c r="I358" s="26">
        <f t="shared" si="134"/>
        <v>33.000000000000469</v>
      </c>
      <c r="J358" s="26">
        <f t="shared" si="135"/>
        <v>174.8142</v>
      </c>
      <c r="K358" s="26">
        <f t="shared" si="136"/>
        <v>20.642280000000003</v>
      </c>
      <c r="L358" s="26">
        <f t="shared" si="149"/>
        <v>228.45648000000048</v>
      </c>
      <c r="M358" s="26">
        <f t="shared" si="150"/>
        <v>1770.5377200000037</v>
      </c>
      <c r="N358" s="26">
        <f t="shared" si="137"/>
        <v>1770.5377200000037</v>
      </c>
      <c r="O358" s="26">
        <f t="shared" si="151"/>
        <v>918480.32075086411</v>
      </c>
      <c r="P358" s="26">
        <f t="shared" si="138"/>
        <v>0</v>
      </c>
      <c r="Q358" s="26">
        <f t="shared" si="152"/>
        <v>-360908.88200510287</v>
      </c>
      <c r="R358" s="26">
        <f t="shared" si="153"/>
        <v>0</v>
      </c>
      <c r="S358" s="26">
        <f t="shared" si="139"/>
        <v>0</v>
      </c>
      <c r="T358" s="28">
        <f t="shared" si="140"/>
        <v>360908.88200510287</v>
      </c>
      <c r="U358" s="26">
        <f t="shared" si="141"/>
        <v>0</v>
      </c>
      <c r="V358" s="26">
        <f t="shared" si="142"/>
        <v>0</v>
      </c>
      <c r="W358" s="26">
        <f t="shared" si="142"/>
        <v>0</v>
      </c>
      <c r="X358" s="26">
        <f t="shared" si="143"/>
        <v>0</v>
      </c>
      <c r="Y358" s="26">
        <f t="shared" si="144"/>
        <v>0</v>
      </c>
      <c r="Z358" s="26">
        <f t="shared" si="144"/>
        <v>0</v>
      </c>
      <c r="AA358" s="26">
        <f t="shared" si="145"/>
        <v>0</v>
      </c>
      <c r="AB358" s="26">
        <f t="shared" si="154"/>
        <v>276675.19101701659</v>
      </c>
      <c r="AC358" s="26">
        <f t="shared" si="146"/>
        <v>641805.12973384745</v>
      </c>
      <c r="AD358" s="15">
        <f t="shared" si="155"/>
        <v>0</v>
      </c>
      <c r="AO358">
        <f t="shared" si="130"/>
        <v>0</v>
      </c>
      <c r="AP358">
        <f t="shared" si="131"/>
        <v>27.9</v>
      </c>
      <c r="AQ358">
        <f t="shared" si="132"/>
        <v>7.7499999999999991</v>
      </c>
    </row>
    <row r="359" spans="2:43" x14ac:dyDescent="0.3">
      <c r="B359" s="2" t="s">
        <v>42</v>
      </c>
      <c r="C359" s="2">
        <v>356</v>
      </c>
      <c r="D359" s="2">
        <v>356</v>
      </c>
      <c r="E359" s="8">
        <v>28.1</v>
      </c>
      <c r="F359" s="7">
        <f t="shared" si="133"/>
        <v>7.8055555555555562</v>
      </c>
      <c r="G359" s="26">
        <f t="shared" si="147"/>
        <v>4.1666666666666761E-2</v>
      </c>
      <c r="H359" s="26">
        <f t="shared" si="148"/>
        <v>0.15000000000000036</v>
      </c>
      <c r="I359" s="26">
        <f t="shared" si="134"/>
        <v>49.500000000000114</v>
      </c>
      <c r="J359" s="26">
        <f t="shared" si="135"/>
        <v>174.8142</v>
      </c>
      <c r="K359" s="26">
        <f t="shared" si="136"/>
        <v>20.939287407407413</v>
      </c>
      <c r="L359" s="26">
        <f t="shared" si="149"/>
        <v>245.25348740740753</v>
      </c>
      <c r="M359" s="26">
        <f t="shared" si="150"/>
        <v>1914.3397211522645</v>
      </c>
      <c r="N359" s="26">
        <f t="shared" si="137"/>
        <v>1914.3397211522645</v>
      </c>
      <c r="O359" s="26">
        <f t="shared" si="151"/>
        <v>920394.66047201632</v>
      </c>
      <c r="P359" s="26">
        <f t="shared" si="138"/>
        <v>0</v>
      </c>
      <c r="Q359" s="26">
        <f t="shared" si="152"/>
        <v>-360908.88200510287</v>
      </c>
      <c r="R359" s="26">
        <f t="shared" si="153"/>
        <v>0</v>
      </c>
      <c r="S359" s="26">
        <f t="shared" si="139"/>
        <v>0</v>
      </c>
      <c r="T359" s="28">
        <f t="shared" si="140"/>
        <v>360908.88200510287</v>
      </c>
      <c r="U359" s="26">
        <f t="shared" si="141"/>
        <v>0</v>
      </c>
      <c r="V359" s="26">
        <f t="shared" si="142"/>
        <v>0</v>
      </c>
      <c r="W359" s="26">
        <f t="shared" si="142"/>
        <v>0</v>
      </c>
      <c r="X359" s="26">
        <f t="shared" si="143"/>
        <v>0</v>
      </c>
      <c r="Y359" s="26">
        <f t="shared" si="144"/>
        <v>0</v>
      </c>
      <c r="Z359" s="26">
        <f t="shared" si="144"/>
        <v>0</v>
      </c>
      <c r="AA359" s="26">
        <f t="shared" si="145"/>
        <v>0</v>
      </c>
      <c r="AB359" s="26">
        <f t="shared" si="154"/>
        <v>276675.19101701659</v>
      </c>
      <c r="AC359" s="26">
        <f t="shared" si="146"/>
        <v>643719.46945499978</v>
      </c>
      <c r="AD359" s="15">
        <f t="shared" si="155"/>
        <v>0</v>
      </c>
      <c r="AO359">
        <f t="shared" si="130"/>
        <v>0</v>
      </c>
      <c r="AP359">
        <f t="shared" si="131"/>
        <v>28.1</v>
      </c>
      <c r="AQ359">
        <f t="shared" si="132"/>
        <v>7.8055555555555554</v>
      </c>
    </row>
    <row r="360" spans="2:43" x14ac:dyDescent="0.3">
      <c r="B360" s="2" t="s">
        <v>42</v>
      </c>
      <c r="C360" s="2">
        <v>357</v>
      </c>
      <c r="D360" s="2">
        <v>357</v>
      </c>
      <c r="E360" s="8">
        <v>28.2</v>
      </c>
      <c r="F360" s="7">
        <f t="shared" si="133"/>
        <v>7.8333333333333339</v>
      </c>
      <c r="G360" s="26">
        <f t="shared" si="147"/>
        <v>-1.3888888888889086E-2</v>
      </c>
      <c r="H360" s="26">
        <f t="shared" si="148"/>
        <v>-5.0000000000000711E-2</v>
      </c>
      <c r="I360" s="26">
        <f t="shared" si="134"/>
        <v>-16.500000000000234</v>
      </c>
      <c r="J360" s="26">
        <f t="shared" si="135"/>
        <v>174.8142</v>
      </c>
      <c r="K360" s="26">
        <f t="shared" si="136"/>
        <v>21.088586666666671</v>
      </c>
      <c r="L360" s="26">
        <f t="shared" si="149"/>
        <v>179.40278666666643</v>
      </c>
      <c r="M360" s="26">
        <f t="shared" si="150"/>
        <v>1405.3218288888872</v>
      </c>
      <c r="N360" s="26">
        <f t="shared" si="137"/>
        <v>1405.3218288888872</v>
      </c>
      <c r="O360" s="26">
        <f t="shared" si="151"/>
        <v>921799.98230090516</v>
      </c>
      <c r="P360" s="26">
        <f t="shared" si="138"/>
        <v>0</v>
      </c>
      <c r="Q360" s="26">
        <f t="shared" si="152"/>
        <v>-360908.88200510287</v>
      </c>
      <c r="R360" s="26">
        <f t="shared" si="153"/>
        <v>0</v>
      </c>
      <c r="S360" s="26">
        <f t="shared" si="139"/>
        <v>0</v>
      </c>
      <c r="T360" s="28">
        <f t="shared" si="140"/>
        <v>360908.88200510287</v>
      </c>
      <c r="U360" s="26">
        <f t="shared" si="141"/>
        <v>0</v>
      </c>
      <c r="V360" s="26">
        <f t="shared" si="142"/>
        <v>0</v>
      </c>
      <c r="W360" s="26">
        <f t="shared" si="142"/>
        <v>0</v>
      </c>
      <c r="X360" s="26">
        <f t="shared" si="143"/>
        <v>0</v>
      </c>
      <c r="Y360" s="26">
        <f t="shared" si="144"/>
        <v>0</v>
      </c>
      <c r="Z360" s="26">
        <f t="shared" si="144"/>
        <v>0</v>
      </c>
      <c r="AA360" s="26">
        <f t="shared" si="145"/>
        <v>0</v>
      </c>
      <c r="AB360" s="26">
        <f t="shared" si="154"/>
        <v>276675.19101701659</v>
      </c>
      <c r="AC360" s="26">
        <f t="shared" si="146"/>
        <v>645124.79128388851</v>
      </c>
      <c r="AD360" s="15">
        <f t="shared" si="155"/>
        <v>0</v>
      </c>
      <c r="AO360">
        <f t="shared" si="130"/>
        <v>0</v>
      </c>
      <c r="AP360">
        <f t="shared" si="131"/>
        <v>28.2</v>
      </c>
      <c r="AQ360">
        <f t="shared" si="132"/>
        <v>7.833333333333333</v>
      </c>
    </row>
    <row r="361" spans="2:43" x14ac:dyDescent="0.3">
      <c r="B361" s="2" t="s">
        <v>42</v>
      </c>
      <c r="C361" s="2">
        <v>358</v>
      </c>
      <c r="D361" s="2">
        <v>358</v>
      </c>
      <c r="E361" s="8">
        <v>28</v>
      </c>
      <c r="F361" s="7">
        <f t="shared" si="133"/>
        <v>7.7777777777777786</v>
      </c>
      <c r="G361" s="26">
        <f t="shared" si="147"/>
        <v>-0.18055555555555566</v>
      </c>
      <c r="H361" s="26">
        <f t="shared" si="148"/>
        <v>-0.65000000000000036</v>
      </c>
      <c r="I361" s="26">
        <f t="shared" si="134"/>
        <v>-214.50000000000014</v>
      </c>
      <c r="J361" s="26">
        <f t="shared" si="135"/>
        <v>174.8142</v>
      </c>
      <c r="K361" s="26">
        <f t="shared" si="136"/>
        <v>20.790518518518525</v>
      </c>
      <c r="L361" s="26">
        <f t="shared" si="149"/>
        <v>-18.895281481481618</v>
      </c>
      <c r="M361" s="26">
        <f t="shared" si="150"/>
        <v>-146.9633004115237</v>
      </c>
      <c r="N361" s="26">
        <f t="shared" si="137"/>
        <v>0</v>
      </c>
      <c r="O361" s="26">
        <f t="shared" si="151"/>
        <v>921799.98230090516</v>
      </c>
      <c r="P361" s="26">
        <f t="shared" si="138"/>
        <v>-146.9633004115237</v>
      </c>
      <c r="Q361" s="26">
        <f t="shared" si="152"/>
        <v>-361055.84530551441</v>
      </c>
      <c r="R361" s="26">
        <f t="shared" si="153"/>
        <v>-146.9633004115237</v>
      </c>
      <c r="S361" s="26">
        <f t="shared" si="139"/>
        <v>146.9633004115237</v>
      </c>
      <c r="T361" s="28">
        <f t="shared" si="140"/>
        <v>361055.84530551441</v>
      </c>
      <c r="U361" s="26">
        <f t="shared" si="141"/>
        <v>144.02403440329323</v>
      </c>
      <c r="V361" s="26">
        <f t="shared" si="142"/>
        <v>136.82283268312855</v>
      </c>
      <c r="W361" s="26">
        <f t="shared" si="142"/>
        <v>129.98169104897212</v>
      </c>
      <c r="X361" s="26">
        <f t="shared" si="143"/>
        <v>127.38205722799268</v>
      </c>
      <c r="Y361" s="26">
        <f t="shared" si="144"/>
        <v>121.01295436659304</v>
      </c>
      <c r="Z361" s="26">
        <f t="shared" si="144"/>
        <v>114.96230664826338</v>
      </c>
      <c r="AA361" s="26">
        <f t="shared" si="145"/>
        <v>112.66306051529811</v>
      </c>
      <c r="AB361" s="26">
        <f t="shared" si="154"/>
        <v>276787.8540775319</v>
      </c>
      <c r="AC361" s="26">
        <f t="shared" si="146"/>
        <v>645012.12822337332</v>
      </c>
      <c r="AD361" s="15">
        <f t="shared" si="155"/>
        <v>129.98169104897212</v>
      </c>
      <c r="AO361">
        <f t="shared" si="130"/>
        <v>0</v>
      </c>
      <c r="AP361">
        <f t="shared" si="131"/>
        <v>28</v>
      </c>
      <c r="AQ361">
        <f t="shared" si="132"/>
        <v>7.7777777777777777</v>
      </c>
    </row>
    <row r="362" spans="2:43" x14ac:dyDescent="0.3">
      <c r="B362" s="2" t="s">
        <v>42</v>
      </c>
      <c r="C362" s="2">
        <v>359</v>
      </c>
      <c r="D362" s="2">
        <v>359</v>
      </c>
      <c r="E362" s="8">
        <v>26.9</v>
      </c>
      <c r="F362" s="7">
        <f t="shared" si="133"/>
        <v>7.4722222222222223</v>
      </c>
      <c r="G362" s="26">
        <f t="shared" si="147"/>
        <v>-0.41666666666666663</v>
      </c>
      <c r="H362" s="26">
        <f t="shared" si="148"/>
        <v>-1.5</v>
      </c>
      <c r="I362" s="26">
        <f t="shared" si="134"/>
        <v>-494.99999999999994</v>
      </c>
      <c r="J362" s="26">
        <f t="shared" si="135"/>
        <v>174.8142</v>
      </c>
      <c r="K362" s="26">
        <f t="shared" si="136"/>
        <v>19.189065185185189</v>
      </c>
      <c r="L362" s="26">
        <f t="shared" si="149"/>
        <v>-300.99673481481477</v>
      </c>
      <c r="M362" s="26">
        <f t="shared" si="150"/>
        <v>-2249.1144906995883</v>
      </c>
      <c r="N362" s="26">
        <f t="shared" si="137"/>
        <v>0</v>
      </c>
      <c r="O362" s="26">
        <f t="shared" si="151"/>
        <v>921799.98230090516</v>
      </c>
      <c r="P362" s="26">
        <f t="shared" si="138"/>
        <v>-2249.1144906995883</v>
      </c>
      <c r="Q362" s="26">
        <f t="shared" si="152"/>
        <v>-363304.95979621401</v>
      </c>
      <c r="R362" s="26">
        <f t="shared" si="153"/>
        <v>-2396.0777911111118</v>
      </c>
      <c r="S362" s="26">
        <f t="shared" si="139"/>
        <v>2396.0777911111118</v>
      </c>
      <c r="T362" s="28">
        <f t="shared" si="140"/>
        <v>363304.95979621401</v>
      </c>
      <c r="U362" s="26">
        <f t="shared" si="141"/>
        <v>2204.1322008855964</v>
      </c>
      <c r="V362" s="26">
        <f t="shared" si="142"/>
        <v>2093.9255908413165</v>
      </c>
      <c r="W362" s="26">
        <f t="shared" si="142"/>
        <v>1989.2293112992506</v>
      </c>
      <c r="X362" s="26">
        <f t="shared" si="143"/>
        <v>1949.4447250732655</v>
      </c>
      <c r="Y362" s="26">
        <f t="shared" si="144"/>
        <v>1851.9724888196022</v>
      </c>
      <c r="Z362" s="26">
        <f t="shared" si="144"/>
        <v>1759.3738643786219</v>
      </c>
      <c r="AA362" s="26">
        <f t="shared" si="145"/>
        <v>1724.1863870910495</v>
      </c>
      <c r="AB362" s="26">
        <f t="shared" si="154"/>
        <v>278512.04046462296</v>
      </c>
      <c r="AC362" s="26">
        <f t="shared" si="146"/>
        <v>643287.94183628215</v>
      </c>
      <c r="AD362" s="15">
        <f t="shared" si="155"/>
        <v>2119.2110023482228</v>
      </c>
      <c r="AO362">
        <f t="shared" si="130"/>
        <v>0</v>
      </c>
      <c r="AP362">
        <f t="shared" si="131"/>
        <v>26.9</v>
      </c>
      <c r="AQ362">
        <f t="shared" si="132"/>
        <v>7.4722222222222214</v>
      </c>
    </row>
    <row r="363" spans="2:43" x14ac:dyDescent="0.3">
      <c r="B363" s="2" t="s">
        <v>42</v>
      </c>
      <c r="C363" s="2">
        <v>360</v>
      </c>
      <c r="D363" s="2">
        <v>360</v>
      </c>
      <c r="E363" s="8">
        <v>25</v>
      </c>
      <c r="F363" s="7">
        <f t="shared" si="133"/>
        <v>6.9444444444444446</v>
      </c>
      <c r="G363" s="26">
        <f t="shared" si="147"/>
        <v>-0.51388888888888873</v>
      </c>
      <c r="H363" s="26">
        <f t="shared" si="148"/>
        <v>-1.8499999999999996</v>
      </c>
      <c r="I363" s="26">
        <f t="shared" si="134"/>
        <v>-610.49999999999977</v>
      </c>
      <c r="J363" s="26">
        <f t="shared" si="135"/>
        <v>174.8142</v>
      </c>
      <c r="K363" s="26">
        <f t="shared" si="136"/>
        <v>16.574074074074076</v>
      </c>
      <c r="L363" s="26">
        <f t="shared" si="149"/>
        <v>-419.11172592592567</v>
      </c>
      <c r="M363" s="26">
        <f t="shared" si="150"/>
        <v>-2910.4980967078172</v>
      </c>
      <c r="N363" s="26">
        <f t="shared" si="137"/>
        <v>0</v>
      </c>
      <c r="O363" s="26">
        <f t="shared" si="151"/>
        <v>921799.98230090516</v>
      </c>
      <c r="P363" s="26">
        <f t="shared" si="138"/>
        <v>-2910.4980967078172</v>
      </c>
      <c r="Q363" s="26">
        <f t="shared" si="152"/>
        <v>-366215.45789292181</v>
      </c>
      <c r="R363" s="26">
        <f t="shared" si="153"/>
        <v>-5306.575887818929</v>
      </c>
      <c r="S363" s="26">
        <f t="shared" si="139"/>
        <v>5306.575887818929</v>
      </c>
      <c r="T363" s="28">
        <f t="shared" si="140"/>
        <v>366215.45789292181</v>
      </c>
      <c r="U363" s="26">
        <f t="shared" si="141"/>
        <v>2852.2881347736607</v>
      </c>
      <c r="V363" s="26">
        <f t="shared" si="142"/>
        <v>2709.6737280349776</v>
      </c>
      <c r="W363" s="26">
        <f t="shared" si="142"/>
        <v>2574.1900416332287</v>
      </c>
      <c r="X363" s="26">
        <f t="shared" si="143"/>
        <v>2522.706240800564</v>
      </c>
      <c r="Y363" s="26">
        <f t="shared" si="144"/>
        <v>2396.5709287605359</v>
      </c>
      <c r="Z363" s="26">
        <f t="shared" si="144"/>
        <v>2276.742382322509</v>
      </c>
      <c r="AA363" s="26">
        <f t="shared" si="145"/>
        <v>2231.2075346760589</v>
      </c>
      <c r="AB363" s="26">
        <f t="shared" si="154"/>
        <v>280743.24799929903</v>
      </c>
      <c r="AC363" s="26">
        <f t="shared" si="146"/>
        <v>641056.73430160619</v>
      </c>
      <c r="AD363" s="15">
        <f t="shared" si="155"/>
        <v>4693.4010439814519</v>
      </c>
      <c r="AO363">
        <f t="shared" si="130"/>
        <v>0</v>
      </c>
      <c r="AP363">
        <f t="shared" si="131"/>
        <v>25</v>
      </c>
      <c r="AQ363">
        <f t="shared" si="132"/>
        <v>6.9444444444444446</v>
      </c>
    </row>
    <row r="364" spans="2:43" x14ac:dyDescent="0.3">
      <c r="B364" s="2" t="s">
        <v>42</v>
      </c>
      <c r="C364" s="2">
        <v>361</v>
      </c>
      <c r="D364" s="2">
        <v>361</v>
      </c>
      <c r="E364" s="8">
        <v>23.2</v>
      </c>
      <c r="F364" s="7">
        <f t="shared" si="133"/>
        <v>6.4444444444444446</v>
      </c>
      <c r="G364" s="26">
        <f t="shared" si="147"/>
        <v>-0.43055555555555575</v>
      </c>
      <c r="H364" s="26">
        <f t="shared" si="148"/>
        <v>-1.5500000000000007</v>
      </c>
      <c r="I364" s="26">
        <f t="shared" si="134"/>
        <v>-511.50000000000023</v>
      </c>
      <c r="J364" s="26">
        <f t="shared" si="135"/>
        <v>174.8142</v>
      </c>
      <c r="K364" s="26">
        <f t="shared" si="136"/>
        <v>14.273327407407411</v>
      </c>
      <c r="L364" s="26">
        <f t="shared" si="149"/>
        <v>-322.41247259259279</v>
      </c>
      <c r="M364" s="26">
        <f t="shared" si="150"/>
        <v>-2077.7692678189314</v>
      </c>
      <c r="N364" s="26">
        <f t="shared" si="137"/>
        <v>0</v>
      </c>
      <c r="O364" s="26">
        <f t="shared" si="151"/>
        <v>921799.98230090516</v>
      </c>
      <c r="P364" s="26">
        <f t="shared" si="138"/>
        <v>-2077.7692678189314</v>
      </c>
      <c r="Q364" s="26">
        <f t="shared" si="152"/>
        <v>-368293.22716074076</v>
      </c>
      <c r="R364" s="26">
        <f t="shared" si="153"/>
        <v>-7384.3451556378604</v>
      </c>
      <c r="S364" s="26">
        <f t="shared" si="139"/>
        <v>7384.3451556378604</v>
      </c>
      <c r="T364" s="28">
        <f t="shared" si="140"/>
        <v>368293.22716074076</v>
      </c>
      <c r="U364" s="26">
        <f t="shared" si="141"/>
        <v>2036.2138824625529</v>
      </c>
      <c r="V364" s="26">
        <f t="shared" si="142"/>
        <v>1934.4031883394252</v>
      </c>
      <c r="W364" s="26">
        <f t="shared" si="142"/>
        <v>1837.6830289224538</v>
      </c>
      <c r="X364" s="26">
        <f t="shared" si="143"/>
        <v>1800.9293683440046</v>
      </c>
      <c r="Y364" s="26">
        <f t="shared" si="144"/>
        <v>1710.8828999268044</v>
      </c>
      <c r="Z364" s="26">
        <f t="shared" si="144"/>
        <v>1625.3387549304641</v>
      </c>
      <c r="AA364" s="26">
        <f t="shared" si="145"/>
        <v>1592.8319798318548</v>
      </c>
      <c r="AB364" s="26">
        <f t="shared" si="154"/>
        <v>282336.07997913088</v>
      </c>
      <c r="AC364" s="26">
        <f t="shared" si="146"/>
        <v>639463.90232177428</v>
      </c>
      <c r="AD364" s="15">
        <f t="shared" si="155"/>
        <v>6531.0840729039055</v>
      </c>
      <c r="AO364">
        <f t="shared" si="130"/>
        <v>0</v>
      </c>
      <c r="AP364">
        <f t="shared" si="131"/>
        <v>23.2</v>
      </c>
      <c r="AQ364">
        <f t="shared" si="132"/>
        <v>6.4444444444444438</v>
      </c>
    </row>
    <row r="365" spans="2:43" x14ac:dyDescent="0.3">
      <c r="B365" s="2" t="s">
        <v>42</v>
      </c>
      <c r="C365" s="2">
        <v>362</v>
      </c>
      <c r="D365" s="2">
        <v>362</v>
      </c>
      <c r="E365" s="8">
        <v>21.9</v>
      </c>
      <c r="F365" s="7">
        <f t="shared" si="133"/>
        <v>6.083333333333333</v>
      </c>
      <c r="G365" s="26">
        <f t="shared" si="147"/>
        <v>-0.29166666666666635</v>
      </c>
      <c r="H365" s="26">
        <f t="shared" si="148"/>
        <v>-1.0499999999999989</v>
      </c>
      <c r="I365" s="26">
        <f t="shared" si="134"/>
        <v>-346.4999999999996</v>
      </c>
      <c r="J365" s="26">
        <f t="shared" si="135"/>
        <v>174.8142</v>
      </c>
      <c r="K365" s="26">
        <f t="shared" si="136"/>
        <v>12.718546666666668</v>
      </c>
      <c r="L365" s="26">
        <f t="shared" si="149"/>
        <v>-158.96725333333293</v>
      </c>
      <c r="M365" s="26">
        <f t="shared" si="150"/>
        <v>-967.05079111110865</v>
      </c>
      <c r="N365" s="26">
        <f t="shared" si="137"/>
        <v>0</v>
      </c>
      <c r="O365" s="26">
        <f t="shared" si="151"/>
        <v>921799.98230090516</v>
      </c>
      <c r="P365" s="26">
        <f t="shared" si="138"/>
        <v>-967.05079111110865</v>
      </c>
      <c r="Q365" s="26">
        <f t="shared" si="152"/>
        <v>-369260.27795185189</v>
      </c>
      <c r="R365" s="26">
        <f t="shared" si="153"/>
        <v>-8351.3959467489694</v>
      </c>
      <c r="S365" s="26">
        <f t="shared" si="139"/>
        <v>8351.3959467489694</v>
      </c>
      <c r="T365" s="28">
        <f t="shared" si="140"/>
        <v>369260.27795185189</v>
      </c>
      <c r="U365" s="26">
        <f t="shared" si="141"/>
        <v>947.70977528888648</v>
      </c>
      <c r="V365" s="26">
        <f t="shared" si="142"/>
        <v>900.32428652444207</v>
      </c>
      <c r="W365" s="26">
        <f t="shared" si="142"/>
        <v>855.30807219821997</v>
      </c>
      <c r="X365" s="26">
        <f t="shared" si="143"/>
        <v>838.20191075425555</v>
      </c>
      <c r="Y365" s="26">
        <f t="shared" si="144"/>
        <v>796.29181521654277</v>
      </c>
      <c r="Z365" s="26">
        <f t="shared" si="144"/>
        <v>756.4772244557156</v>
      </c>
      <c r="AA365" s="26">
        <f t="shared" si="145"/>
        <v>741.34767996660128</v>
      </c>
      <c r="AB365" s="26">
        <f t="shared" si="154"/>
        <v>283077.42765909748</v>
      </c>
      <c r="AC365" s="26">
        <f t="shared" si="146"/>
        <v>638722.55464180768</v>
      </c>
      <c r="AD365" s="15">
        <f t="shared" si="155"/>
        <v>7386.3921451021251</v>
      </c>
      <c r="AO365">
        <f t="shared" si="130"/>
        <v>0</v>
      </c>
      <c r="AP365">
        <f t="shared" si="131"/>
        <v>21.9</v>
      </c>
      <c r="AQ365">
        <f t="shared" si="132"/>
        <v>6.083333333333333</v>
      </c>
    </row>
    <row r="366" spans="2:43" x14ac:dyDescent="0.3">
      <c r="B366" s="2" t="s">
        <v>42</v>
      </c>
      <c r="C366" s="2">
        <v>363</v>
      </c>
      <c r="D366" s="2">
        <v>363</v>
      </c>
      <c r="E366" s="8">
        <v>21.1</v>
      </c>
      <c r="F366" s="7">
        <f t="shared" si="133"/>
        <v>5.8611111111111116</v>
      </c>
      <c r="G366" s="26">
        <f t="shared" si="147"/>
        <v>-0.16666666666666657</v>
      </c>
      <c r="H366" s="26">
        <f t="shared" si="148"/>
        <v>-0.59999999999999964</v>
      </c>
      <c r="I366" s="26">
        <f t="shared" si="134"/>
        <v>-197.99999999999989</v>
      </c>
      <c r="J366" s="26">
        <f t="shared" si="135"/>
        <v>174.8142</v>
      </c>
      <c r="K366" s="26">
        <f t="shared" si="136"/>
        <v>11.806309629629633</v>
      </c>
      <c r="L366" s="26">
        <f t="shared" si="149"/>
        <v>-11.379490370370254</v>
      </c>
      <c r="M366" s="26">
        <f t="shared" si="150"/>
        <v>-66.696457448559002</v>
      </c>
      <c r="N366" s="26">
        <f t="shared" si="137"/>
        <v>0</v>
      </c>
      <c r="O366" s="26">
        <f t="shared" si="151"/>
        <v>921799.98230090516</v>
      </c>
      <c r="P366" s="26">
        <f t="shared" si="138"/>
        <v>-66.696457448559002</v>
      </c>
      <c r="Q366" s="26">
        <f t="shared" si="152"/>
        <v>-369326.97440930043</v>
      </c>
      <c r="R366" s="26">
        <f t="shared" si="153"/>
        <v>-8418.0924041975286</v>
      </c>
      <c r="S366" s="26">
        <f t="shared" si="139"/>
        <v>8418.0924041975286</v>
      </c>
      <c r="T366" s="28">
        <f t="shared" si="140"/>
        <v>369326.97440930043</v>
      </c>
      <c r="U366" s="26">
        <f t="shared" si="141"/>
        <v>65.362528299587822</v>
      </c>
      <c r="V366" s="26">
        <f t="shared" si="142"/>
        <v>62.09440188460843</v>
      </c>
      <c r="W366" s="26">
        <f t="shared" si="142"/>
        <v>58.989681790378008</v>
      </c>
      <c r="X366" s="26">
        <f t="shared" si="143"/>
        <v>57.809888154570444</v>
      </c>
      <c r="Y366" s="26">
        <f t="shared" si="144"/>
        <v>54.919393746841919</v>
      </c>
      <c r="Z366" s="26">
        <f t="shared" si="144"/>
        <v>52.173424059499823</v>
      </c>
      <c r="AA366" s="26">
        <f t="shared" si="145"/>
        <v>51.129955578309826</v>
      </c>
      <c r="AB366" s="26">
        <f t="shared" si="154"/>
        <v>283128.55761467578</v>
      </c>
      <c r="AC366" s="26">
        <f t="shared" si="146"/>
        <v>638671.42468622932</v>
      </c>
      <c r="AD366" s="15">
        <f t="shared" si="155"/>
        <v>7445.3818268925033</v>
      </c>
      <c r="AO366">
        <f t="shared" si="130"/>
        <v>0</v>
      </c>
      <c r="AP366">
        <f t="shared" si="131"/>
        <v>21.1</v>
      </c>
      <c r="AQ366">
        <f t="shared" si="132"/>
        <v>5.8611111111111116</v>
      </c>
    </row>
    <row r="367" spans="2:43" x14ac:dyDescent="0.3">
      <c r="B367" s="2" t="s">
        <v>42</v>
      </c>
      <c r="C367" s="2">
        <v>364</v>
      </c>
      <c r="D367" s="2">
        <v>364</v>
      </c>
      <c r="E367" s="8">
        <v>20.7</v>
      </c>
      <c r="F367" s="7">
        <f t="shared" si="133"/>
        <v>5.75</v>
      </c>
      <c r="G367" s="26">
        <f t="shared" si="147"/>
        <v>-5.5555555555555851E-2</v>
      </c>
      <c r="H367" s="26">
        <f t="shared" si="148"/>
        <v>-0.20000000000000107</v>
      </c>
      <c r="I367" s="26">
        <f t="shared" si="134"/>
        <v>-66.000000000000355</v>
      </c>
      <c r="J367" s="26">
        <f t="shared" si="135"/>
        <v>174.8142</v>
      </c>
      <c r="K367" s="26">
        <f t="shared" si="136"/>
        <v>11.362920000000001</v>
      </c>
      <c r="L367" s="26">
        <f t="shared" si="149"/>
        <v>120.17711999999965</v>
      </c>
      <c r="M367" s="26">
        <f t="shared" si="150"/>
        <v>691.01843999999801</v>
      </c>
      <c r="N367" s="26">
        <f t="shared" si="137"/>
        <v>691.01843999999801</v>
      </c>
      <c r="O367" s="26">
        <f t="shared" si="151"/>
        <v>922491.00074090518</v>
      </c>
      <c r="P367" s="26">
        <f t="shared" si="138"/>
        <v>0</v>
      </c>
      <c r="Q367" s="26">
        <f t="shared" si="152"/>
        <v>-369326.97440930043</v>
      </c>
      <c r="R367" s="26">
        <f t="shared" si="153"/>
        <v>0</v>
      </c>
      <c r="S367" s="26">
        <f t="shared" si="139"/>
        <v>0</v>
      </c>
      <c r="T367" s="28">
        <f t="shared" si="140"/>
        <v>369326.97440930043</v>
      </c>
      <c r="U367" s="26">
        <f t="shared" si="141"/>
        <v>0</v>
      </c>
      <c r="V367" s="26">
        <f t="shared" si="142"/>
        <v>0</v>
      </c>
      <c r="W367" s="26">
        <f t="shared" si="142"/>
        <v>0</v>
      </c>
      <c r="X367" s="26">
        <f t="shared" si="143"/>
        <v>0</v>
      </c>
      <c r="Y367" s="26">
        <f t="shared" si="144"/>
        <v>0</v>
      </c>
      <c r="Z367" s="26">
        <f t="shared" si="144"/>
        <v>0</v>
      </c>
      <c r="AA367" s="26">
        <f t="shared" si="145"/>
        <v>0</v>
      </c>
      <c r="AB367" s="26">
        <f t="shared" si="154"/>
        <v>283128.55761467578</v>
      </c>
      <c r="AC367" s="26">
        <f t="shared" si="146"/>
        <v>639362.44312622934</v>
      </c>
      <c r="AD367" s="15">
        <f t="shared" si="155"/>
        <v>0</v>
      </c>
      <c r="AO367">
        <f t="shared" si="130"/>
        <v>0</v>
      </c>
      <c r="AP367">
        <f t="shared" si="131"/>
        <v>20.7</v>
      </c>
      <c r="AQ367">
        <f t="shared" si="132"/>
        <v>5.75</v>
      </c>
    </row>
    <row r="368" spans="2:43" x14ac:dyDescent="0.3">
      <c r="B368" s="2" t="s">
        <v>42</v>
      </c>
      <c r="C368" s="2">
        <v>365</v>
      </c>
      <c r="D368" s="2">
        <v>365</v>
      </c>
      <c r="E368" s="8">
        <v>20.7</v>
      </c>
      <c r="F368" s="7">
        <f t="shared" si="133"/>
        <v>5.75</v>
      </c>
      <c r="G368" s="26">
        <f t="shared" si="147"/>
        <v>1.3888888888889086E-2</v>
      </c>
      <c r="H368" s="26">
        <f t="shared" si="148"/>
        <v>5.0000000000000711E-2</v>
      </c>
      <c r="I368" s="26">
        <f t="shared" si="134"/>
        <v>16.500000000000234</v>
      </c>
      <c r="J368" s="26">
        <f t="shared" si="135"/>
        <v>174.8142</v>
      </c>
      <c r="K368" s="26">
        <f t="shared" si="136"/>
        <v>11.362920000000001</v>
      </c>
      <c r="L368" s="26">
        <f t="shared" si="149"/>
        <v>202.67712000000023</v>
      </c>
      <c r="M368" s="26">
        <f t="shared" si="150"/>
        <v>1165.3934400000014</v>
      </c>
      <c r="N368" s="26">
        <f t="shared" si="137"/>
        <v>1165.3934400000014</v>
      </c>
      <c r="O368" s="26">
        <f t="shared" si="151"/>
        <v>923656.39418090519</v>
      </c>
      <c r="P368" s="26">
        <f t="shared" si="138"/>
        <v>0</v>
      </c>
      <c r="Q368" s="26">
        <f t="shared" si="152"/>
        <v>-369326.97440930043</v>
      </c>
      <c r="R368" s="26">
        <f t="shared" si="153"/>
        <v>0</v>
      </c>
      <c r="S368" s="26">
        <f t="shared" si="139"/>
        <v>0</v>
      </c>
      <c r="T368" s="28">
        <f t="shared" si="140"/>
        <v>369326.97440930043</v>
      </c>
      <c r="U368" s="26">
        <f t="shared" si="141"/>
        <v>0</v>
      </c>
      <c r="V368" s="26">
        <f t="shared" si="142"/>
        <v>0</v>
      </c>
      <c r="W368" s="26">
        <f t="shared" si="142"/>
        <v>0</v>
      </c>
      <c r="X368" s="26">
        <f t="shared" si="143"/>
        <v>0</v>
      </c>
      <c r="Y368" s="26">
        <f t="shared" si="144"/>
        <v>0</v>
      </c>
      <c r="Z368" s="26">
        <f t="shared" si="144"/>
        <v>0</v>
      </c>
      <c r="AA368" s="26">
        <f t="shared" si="145"/>
        <v>0</v>
      </c>
      <c r="AB368" s="26">
        <f t="shared" si="154"/>
        <v>283128.55761467578</v>
      </c>
      <c r="AC368" s="26">
        <f t="shared" si="146"/>
        <v>640527.83656622935</v>
      </c>
      <c r="AD368" s="15">
        <f t="shared" si="155"/>
        <v>0</v>
      </c>
      <c r="AO368">
        <f t="shared" si="130"/>
        <v>0</v>
      </c>
      <c r="AP368">
        <f t="shared" si="131"/>
        <v>20.7</v>
      </c>
      <c r="AQ368">
        <f t="shared" si="132"/>
        <v>5.75</v>
      </c>
    </row>
    <row r="369" spans="2:43" x14ac:dyDescent="0.3">
      <c r="B369" s="2" t="s">
        <v>42</v>
      </c>
      <c r="C369" s="2">
        <v>366</v>
      </c>
      <c r="D369" s="2">
        <v>366</v>
      </c>
      <c r="E369" s="8">
        <v>20.8</v>
      </c>
      <c r="F369" s="7">
        <f t="shared" si="133"/>
        <v>5.7777777777777786</v>
      </c>
      <c r="G369" s="26">
        <f t="shared" si="147"/>
        <v>6.9444444444444448E-2</v>
      </c>
      <c r="H369" s="26">
        <f t="shared" si="148"/>
        <v>0.25</v>
      </c>
      <c r="I369" s="26">
        <f t="shared" si="134"/>
        <v>82.5</v>
      </c>
      <c r="J369" s="26">
        <f t="shared" si="135"/>
        <v>174.8142</v>
      </c>
      <c r="K369" s="26">
        <f t="shared" si="136"/>
        <v>11.472971851851856</v>
      </c>
      <c r="L369" s="26">
        <f t="shared" si="149"/>
        <v>268.78717185185189</v>
      </c>
      <c r="M369" s="26">
        <f t="shared" si="150"/>
        <v>1552.9925484773667</v>
      </c>
      <c r="N369" s="26">
        <f t="shared" si="137"/>
        <v>1552.9925484773667</v>
      </c>
      <c r="O369" s="26">
        <f t="shared" si="151"/>
        <v>925209.38672938256</v>
      </c>
      <c r="P369" s="26">
        <f t="shared" si="138"/>
        <v>0</v>
      </c>
      <c r="Q369" s="26">
        <f t="shared" si="152"/>
        <v>-369326.97440930043</v>
      </c>
      <c r="R369" s="26">
        <f t="shared" si="153"/>
        <v>0</v>
      </c>
      <c r="S369" s="26">
        <f t="shared" si="139"/>
        <v>0</v>
      </c>
      <c r="T369" s="28">
        <f t="shared" si="140"/>
        <v>369326.97440930043</v>
      </c>
      <c r="U369" s="26">
        <f t="shared" si="141"/>
        <v>0</v>
      </c>
      <c r="V369" s="26">
        <f t="shared" si="142"/>
        <v>0</v>
      </c>
      <c r="W369" s="26">
        <f t="shared" si="142"/>
        <v>0</v>
      </c>
      <c r="X369" s="26">
        <f t="shared" si="143"/>
        <v>0</v>
      </c>
      <c r="Y369" s="26">
        <f t="shared" si="144"/>
        <v>0</v>
      </c>
      <c r="Z369" s="26">
        <f t="shared" si="144"/>
        <v>0</v>
      </c>
      <c r="AA369" s="26">
        <f t="shared" si="145"/>
        <v>0</v>
      </c>
      <c r="AB369" s="26">
        <f t="shared" si="154"/>
        <v>283128.55761467578</v>
      </c>
      <c r="AC369" s="26">
        <f t="shared" si="146"/>
        <v>642080.82911470672</v>
      </c>
      <c r="AD369" s="15">
        <f t="shared" si="155"/>
        <v>0</v>
      </c>
      <c r="AO369">
        <f t="shared" si="130"/>
        <v>0</v>
      </c>
      <c r="AP369">
        <f t="shared" si="131"/>
        <v>20.8</v>
      </c>
      <c r="AQ369">
        <f t="shared" si="132"/>
        <v>5.7777777777777777</v>
      </c>
    </row>
    <row r="370" spans="2:43" x14ac:dyDescent="0.3">
      <c r="B370" s="2" t="s">
        <v>42</v>
      </c>
      <c r="C370" s="2">
        <v>367</v>
      </c>
      <c r="D370" s="2">
        <v>367</v>
      </c>
      <c r="E370" s="8">
        <v>21.2</v>
      </c>
      <c r="F370" s="7">
        <f t="shared" si="133"/>
        <v>5.8888888888888893</v>
      </c>
      <c r="G370" s="26">
        <f t="shared" si="147"/>
        <v>0.18055555555555566</v>
      </c>
      <c r="H370" s="26">
        <f t="shared" si="148"/>
        <v>0.65000000000000036</v>
      </c>
      <c r="I370" s="26">
        <f t="shared" si="134"/>
        <v>214.50000000000014</v>
      </c>
      <c r="J370" s="26">
        <f t="shared" si="135"/>
        <v>174.8142</v>
      </c>
      <c r="K370" s="26">
        <f t="shared" si="136"/>
        <v>11.918482962962967</v>
      </c>
      <c r="L370" s="26">
        <f t="shared" si="149"/>
        <v>401.23268296296311</v>
      </c>
      <c r="M370" s="26">
        <f t="shared" si="150"/>
        <v>2362.8146885596716</v>
      </c>
      <c r="N370" s="26">
        <f t="shared" si="137"/>
        <v>2362.8146885596716</v>
      </c>
      <c r="O370" s="26">
        <f t="shared" si="151"/>
        <v>927572.20141794218</v>
      </c>
      <c r="P370" s="26">
        <f t="shared" si="138"/>
        <v>0</v>
      </c>
      <c r="Q370" s="26">
        <f t="shared" si="152"/>
        <v>-369326.97440930043</v>
      </c>
      <c r="R370" s="26">
        <f t="shared" si="153"/>
        <v>0</v>
      </c>
      <c r="S370" s="26">
        <f t="shared" si="139"/>
        <v>0</v>
      </c>
      <c r="T370" s="28">
        <f t="shared" si="140"/>
        <v>369326.97440930043</v>
      </c>
      <c r="U370" s="26">
        <f t="shared" si="141"/>
        <v>0</v>
      </c>
      <c r="V370" s="26">
        <f t="shared" si="142"/>
        <v>0</v>
      </c>
      <c r="W370" s="26">
        <f t="shared" si="142"/>
        <v>0</v>
      </c>
      <c r="X370" s="26">
        <f t="shared" si="143"/>
        <v>0</v>
      </c>
      <c r="Y370" s="26">
        <f t="shared" si="144"/>
        <v>0</v>
      </c>
      <c r="Z370" s="26">
        <f t="shared" si="144"/>
        <v>0</v>
      </c>
      <c r="AA370" s="26">
        <f t="shared" si="145"/>
        <v>0</v>
      </c>
      <c r="AB370" s="26">
        <f t="shared" si="154"/>
        <v>283128.55761467578</v>
      </c>
      <c r="AC370" s="26">
        <f t="shared" si="146"/>
        <v>644443.64380326634</v>
      </c>
      <c r="AD370" s="15">
        <f t="shared" si="155"/>
        <v>0</v>
      </c>
      <c r="AO370">
        <f t="shared" si="130"/>
        <v>0</v>
      </c>
      <c r="AP370">
        <f t="shared" si="131"/>
        <v>21.2</v>
      </c>
      <c r="AQ370">
        <f t="shared" si="132"/>
        <v>5.8888888888888884</v>
      </c>
    </row>
    <row r="371" spans="2:43" x14ac:dyDescent="0.3">
      <c r="B371" s="2" t="s">
        <v>42</v>
      </c>
      <c r="C371" s="2">
        <v>368</v>
      </c>
      <c r="D371" s="2">
        <v>368</v>
      </c>
      <c r="E371" s="8">
        <v>22.1</v>
      </c>
      <c r="F371" s="7">
        <f t="shared" si="133"/>
        <v>6.1388888888888893</v>
      </c>
      <c r="G371" s="26">
        <f t="shared" si="147"/>
        <v>0.31944444444444453</v>
      </c>
      <c r="H371" s="26">
        <f t="shared" si="148"/>
        <v>1.1500000000000004</v>
      </c>
      <c r="I371" s="26">
        <f t="shared" si="134"/>
        <v>379.50000000000011</v>
      </c>
      <c r="J371" s="26">
        <f t="shared" si="135"/>
        <v>174.8142</v>
      </c>
      <c r="K371" s="26">
        <f t="shared" si="136"/>
        <v>12.951909629629633</v>
      </c>
      <c r="L371" s="26">
        <f t="shared" si="149"/>
        <v>567.2661096296298</v>
      </c>
      <c r="M371" s="26">
        <f t="shared" si="150"/>
        <v>3482.3836174485609</v>
      </c>
      <c r="N371" s="26">
        <f t="shared" si="137"/>
        <v>3482.3836174485609</v>
      </c>
      <c r="O371" s="26">
        <f t="shared" si="151"/>
        <v>931054.58503539069</v>
      </c>
      <c r="P371" s="26">
        <f t="shared" si="138"/>
        <v>0</v>
      </c>
      <c r="Q371" s="26">
        <f t="shared" si="152"/>
        <v>-369326.97440930043</v>
      </c>
      <c r="R371" s="26">
        <f t="shared" si="153"/>
        <v>0</v>
      </c>
      <c r="S371" s="26">
        <f t="shared" si="139"/>
        <v>0</v>
      </c>
      <c r="T371" s="28">
        <f t="shared" si="140"/>
        <v>369326.97440930043</v>
      </c>
      <c r="U371" s="26">
        <f t="shared" si="141"/>
        <v>0</v>
      </c>
      <c r="V371" s="26">
        <f t="shared" si="142"/>
        <v>0</v>
      </c>
      <c r="W371" s="26">
        <f t="shared" si="142"/>
        <v>0</v>
      </c>
      <c r="X371" s="26">
        <f t="shared" si="143"/>
        <v>0</v>
      </c>
      <c r="Y371" s="26">
        <f t="shared" si="144"/>
        <v>0</v>
      </c>
      <c r="Z371" s="26">
        <f t="shared" si="144"/>
        <v>0</v>
      </c>
      <c r="AA371" s="26">
        <f t="shared" si="145"/>
        <v>0</v>
      </c>
      <c r="AB371" s="26">
        <f t="shared" si="154"/>
        <v>283128.55761467578</v>
      </c>
      <c r="AC371" s="26">
        <f t="shared" si="146"/>
        <v>647926.02742071496</v>
      </c>
      <c r="AD371" s="15">
        <f t="shared" si="155"/>
        <v>0</v>
      </c>
      <c r="AO371">
        <f t="shared" si="130"/>
        <v>0</v>
      </c>
      <c r="AP371">
        <f t="shared" si="131"/>
        <v>22.1</v>
      </c>
      <c r="AQ371">
        <f t="shared" si="132"/>
        <v>6.1388888888888893</v>
      </c>
    </row>
    <row r="372" spans="2:43" x14ac:dyDescent="0.3">
      <c r="B372" s="2" t="s">
        <v>42</v>
      </c>
      <c r="C372" s="2">
        <v>369</v>
      </c>
      <c r="D372" s="2">
        <v>369</v>
      </c>
      <c r="E372" s="8">
        <v>23.5</v>
      </c>
      <c r="F372" s="7">
        <f t="shared" si="133"/>
        <v>6.5277777777777777</v>
      </c>
      <c r="G372" s="26">
        <f t="shared" si="147"/>
        <v>0.30555555555555547</v>
      </c>
      <c r="H372" s="26">
        <f t="shared" si="148"/>
        <v>1.0999999999999996</v>
      </c>
      <c r="I372" s="26">
        <f t="shared" si="134"/>
        <v>362.99999999999989</v>
      </c>
      <c r="J372" s="26">
        <f t="shared" si="135"/>
        <v>174.8142</v>
      </c>
      <c r="K372" s="26">
        <f t="shared" si="136"/>
        <v>14.644851851851852</v>
      </c>
      <c r="L372" s="26">
        <f t="shared" si="149"/>
        <v>552.45905185185177</v>
      </c>
      <c r="M372" s="26">
        <f t="shared" si="150"/>
        <v>3606.329921810699</v>
      </c>
      <c r="N372" s="26">
        <f t="shared" si="137"/>
        <v>3606.329921810699</v>
      </c>
      <c r="O372" s="26">
        <f t="shared" si="151"/>
        <v>934660.91495720134</v>
      </c>
      <c r="P372" s="26">
        <f t="shared" si="138"/>
        <v>0</v>
      </c>
      <c r="Q372" s="26">
        <f t="shared" si="152"/>
        <v>-369326.97440930043</v>
      </c>
      <c r="R372" s="26">
        <f t="shared" si="153"/>
        <v>0</v>
      </c>
      <c r="S372" s="26">
        <f t="shared" si="139"/>
        <v>0</v>
      </c>
      <c r="T372" s="28">
        <f t="shared" si="140"/>
        <v>369326.97440930043</v>
      </c>
      <c r="U372" s="26">
        <f t="shared" si="141"/>
        <v>0</v>
      </c>
      <c r="V372" s="26">
        <f t="shared" si="142"/>
        <v>0</v>
      </c>
      <c r="W372" s="26">
        <f t="shared" si="142"/>
        <v>0</v>
      </c>
      <c r="X372" s="26">
        <f t="shared" si="143"/>
        <v>0</v>
      </c>
      <c r="Y372" s="26">
        <f t="shared" si="144"/>
        <v>0</v>
      </c>
      <c r="Z372" s="26">
        <f t="shared" si="144"/>
        <v>0</v>
      </c>
      <c r="AA372" s="26">
        <f t="shared" si="145"/>
        <v>0</v>
      </c>
      <c r="AB372" s="26">
        <f t="shared" si="154"/>
        <v>283128.55761467578</v>
      </c>
      <c r="AC372" s="26">
        <f t="shared" si="146"/>
        <v>651532.35734252562</v>
      </c>
      <c r="AD372" s="15">
        <f t="shared" si="155"/>
        <v>0</v>
      </c>
      <c r="AO372">
        <f t="shared" si="130"/>
        <v>0</v>
      </c>
      <c r="AP372">
        <f t="shared" si="131"/>
        <v>23.5</v>
      </c>
      <c r="AQ372">
        <f t="shared" si="132"/>
        <v>6.5277777777777777</v>
      </c>
    </row>
    <row r="373" spans="2:43" x14ac:dyDescent="0.3">
      <c r="B373" s="2" t="s">
        <v>42</v>
      </c>
      <c r="C373" s="2">
        <v>370</v>
      </c>
      <c r="D373" s="2">
        <v>370</v>
      </c>
      <c r="E373" s="8">
        <v>24.3</v>
      </c>
      <c r="F373" s="7">
        <f t="shared" si="133"/>
        <v>6.7500000000000009</v>
      </c>
      <c r="G373" s="26">
        <f t="shared" si="147"/>
        <v>0.1388888888888889</v>
      </c>
      <c r="H373" s="26">
        <f t="shared" si="148"/>
        <v>0.5</v>
      </c>
      <c r="I373" s="26">
        <f t="shared" si="134"/>
        <v>165</v>
      </c>
      <c r="J373" s="26">
        <f t="shared" si="135"/>
        <v>174.8142</v>
      </c>
      <c r="K373" s="26">
        <f t="shared" si="136"/>
        <v>15.658920000000007</v>
      </c>
      <c r="L373" s="26">
        <f t="shared" si="149"/>
        <v>355.47312000000005</v>
      </c>
      <c r="M373" s="26">
        <f t="shared" si="150"/>
        <v>2399.4435600000006</v>
      </c>
      <c r="N373" s="26">
        <f t="shared" si="137"/>
        <v>2399.4435600000006</v>
      </c>
      <c r="O373" s="26">
        <f t="shared" si="151"/>
        <v>937060.35851720138</v>
      </c>
      <c r="P373" s="26">
        <f t="shared" si="138"/>
        <v>0</v>
      </c>
      <c r="Q373" s="26">
        <f t="shared" si="152"/>
        <v>-369326.97440930043</v>
      </c>
      <c r="R373" s="26">
        <f t="shared" si="153"/>
        <v>0</v>
      </c>
      <c r="S373" s="26">
        <f t="shared" si="139"/>
        <v>0</v>
      </c>
      <c r="T373" s="28">
        <f t="shared" si="140"/>
        <v>369326.97440930043</v>
      </c>
      <c r="U373" s="26">
        <f t="shared" si="141"/>
        <v>0</v>
      </c>
      <c r="V373" s="26">
        <f t="shared" si="142"/>
        <v>0</v>
      </c>
      <c r="W373" s="26">
        <f t="shared" si="142"/>
        <v>0</v>
      </c>
      <c r="X373" s="26">
        <f t="shared" si="143"/>
        <v>0</v>
      </c>
      <c r="Y373" s="26">
        <f t="shared" si="144"/>
        <v>0</v>
      </c>
      <c r="Z373" s="26">
        <f t="shared" si="144"/>
        <v>0</v>
      </c>
      <c r="AA373" s="26">
        <f t="shared" si="145"/>
        <v>0</v>
      </c>
      <c r="AB373" s="26">
        <f t="shared" si="154"/>
        <v>283128.55761467578</v>
      </c>
      <c r="AC373" s="26">
        <f t="shared" si="146"/>
        <v>653931.80090252566</v>
      </c>
      <c r="AD373" s="15">
        <f t="shared" si="155"/>
        <v>0</v>
      </c>
      <c r="AO373">
        <f t="shared" si="130"/>
        <v>0</v>
      </c>
      <c r="AP373">
        <f t="shared" si="131"/>
        <v>24.3</v>
      </c>
      <c r="AQ373">
        <f t="shared" si="132"/>
        <v>6.75</v>
      </c>
    </row>
    <row r="374" spans="2:43" x14ac:dyDescent="0.3">
      <c r="B374" s="2" t="s">
        <v>42</v>
      </c>
      <c r="C374" s="2">
        <v>371</v>
      </c>
      <c r="D374" s="2">
        <v>371</v>
      </c>
      <c r="E374" s="8">
        <v>24.5</v>
      </c>
      <c r="F374" s="7">
        <f t="shared" si="133"/>
        <v>6.8055555555555562</v>
      </c>
      <c r="G374" s="26">
        <f t="shared" si="147"/>
        <v>-6.9444444444444448E-2</v>
      </c>
      <c r="H374" s="26">
        <f t="shared" si="148"/>
        <v>-0.25</v>
      </c>
      <c r="I374" s="26">
        <f t="shared" si="134"/>
        <v>-82.5</v>
      </c>
      <c r="J374" s="26">
        <f t="shared" si="135"/>
        <v>174.8142</v>
      </c>
      <c r="K374" s="26">
        <f t="shared" si="136"/>
        <v>15.917740740740745</v>
      </c>
      <c r="L374" s="26">
        <f t="shared" si="149"/>
        <v>108.23194074074074</v>
      </c>
      <c r="M374" s="26">
        <f t="shared" si="150"/>
        <v>736.57848559670788</v>
      </c>
      <c r="N374" s="26">
        <f t="shared" si="137"/>
        <v>736.57848559670788</v>
      </c>
      <c r="O374" s="26">
        <f t="shared" si="151"/>
        <v>937796.93700279808</v>
      </c>
      <c r="P374" s="26">
        <f t="shared" si="138"/>
        <v>0</v>
      </c>
      <c r="Q374" s="26">
        <f t="shared" si="152"/>
        <v>-369326.97440930043</v>
      </c>
      <c r="R374" s="26">
        <f t="shared" si="153"/>
        <v>0</v>
      </c>
      <c r="S374" s="26">
        <f t="shared" si="139"/>
        <v>0</v>
      </c>
      <c r="T374" s="28">
        <f t="shared" si="140"/>
        <v>369326.97440930043</v>
      </c>
      <c r="U374" s="26">
        <f t="shared" si="141"/>
        <v>0</v>
      </c>
      <c r="V374" s="26">
        <f t="shared" si="142"/>
        <v>0</v>
      </c>
      <c r="W374" s="26">
        <f t="shared" si="142"/>
        <v>0</v>
      </c>
      <c r="X374" s="26">
        <f t="shared" si="143"/>
        <v>0</v>
      </c>
      <c r="Y374" s="26">
        <f t="shared" si="144"/>
        <v>0</v>
      </c>
      <c r="Z374" s="26">
        <f t="shared" si="144"/>
        <v>0</v>
      </c>
      <c r="AA374" s="26">
        <f t="shared" si="145"/>
        <v>0</v>
      </c>
      <c r="AB374" s="26">
        <f t="shared" si="154"/>
        <v>283128.55761467578</v>
      </c>
      <c r="AC374" s="26">
        <f t="shared" si="146"/>
        <v>654668.37938812235</v>
      </c>
      <c r="AD374" s="15">
        <f t="shared" si="155"/>
        <v>0</v>
      </c>
      <c r="AO374">
        <f t="shared" si="130"/>
        <v>0</v>
      </c>
      <c r="AP374">
        <f t="shared" si="131"/>
        <v>24.5</v>
      </c>
      <c r="AQ374">
        <f t="shared" si="132"/>
        <v>6.8055555555555554</v>
      </c>
    </row>
    <row r="375" spans="2:43" x14ac:dyDescent="0.3">
      <c r="B375" s="2" t="s">
        <v>42</v>
      </c>
      <c r="C375" s="2">
        <v>372</v>
      </c>
      <c r="D375" s="2">
        <v>372</v>
      </c>
      <c r="E375" s="8">
        <v>23.8</v>
      </c>
      <c r="F375" s="7">
        <f t="shared" si="133"/>
        <v>6.6111111111111116</v>
      </c>
      <c r="G375" s="26">
        <f t="shared" si="147"/>
        <v>-0.44444444444444431</v>
      </c>
      <c r="H375" s="26">
        <f t="shared" si="148"/>
        <v>-1.5999999999999996</v>
      </c>
      <c r="I375" s="26">
        <f t="shared" si="134"/>
        <v>-527.99999999999989</v>
      </c>
      <c r="J375" s="26">
        <f t="shared" si="135"/>
        <v>174.8142</v>
      </c>
      <c r="K375" s="26">
        <f t="shared" si="136"/>
        <v>15.021149629629635</v>
      </c>
      <c r="L375" s="26">
        <f t="shared" si="149"/>
        <v>-338.16465037037023</v>
      </c>
      <c r="M375" s="26">
        <f t="shared" si="150"/>
        <v>-2235.6440774485591</v>
      </c>
      <c r="N375" s="26">
        <f t="shared" si="137"/>
        <v>0</v>
      </c>
      <c r="O375" s="26">
        <f t="shared" si="151"/>
        <v>937796.93700279808</v>
      </c>
      <c r="P375" s="26">
        <f t="shared" si="138"/>
        <v>-2235.6440774485591</v>
      </c>
      <c r="Q375" s="26">
        <f t="shared" si="152"/>
        <v>-371562.61848674901</v>
      </c>
      <c r="R375" s="26">
        <f t="shared" si="153"/>
        <v>-2235.6440774485591</v>
      </c>
      <c r="S375" s="26">
        <f t="shared" si="139"/>
        <v>2235.6440774485591</v>
      </c>
      <c r="T375" s="28">
        <f t="shared" si="140"/>
        <v>371562.61848674901</v>
      </c>
      <c r="U375" s="26">
        <f t="shared" si="141"/>
        <v>2190.9311958995877</v>
      </c>
      <c r="V375" s="26">
        <f t="shared" si="142"/>
        <v>2081.384636104608</v>
      </c>
      <c r="W375" s="26">
        <f t="shared" si="142"/>
        <v>1977.3154042993776</v>
      </c>
      <c r="X375" s="26">
        <f t="shared" si="143"/>
        <v>1937.76909621339</v>
      </c>
      <c r="Y375" s="26">
        <f t="shared" si="144"/>
        <v>1840.8806414027204</v>
      </c>
      <c r="Z375" s="26">
        <f t="shared" si="144"/>
        <v>1748.8366093325842</v>
      </c>
      <c r="AA375" s="26">
        <f t="shared" si="145"/>
        <v>1713.8598771459324</v>
      </c>
      <c r="AB375" s="26">
        <f t="shared" si="154"/>
        <v>284842.41749182169</v>
      </c>
      <c r="AC375" s="26">
        <f t="shared" si="146"/>
        <v>652954.51951097639</v>
      </c>
      <c r="AD375" s="15">
        <f t="shared" si="155"/>
        <v>1977.3154042993776</v>
      </c>
      <c r="AO375">
        <f t="shared" si="130"/>
        <v>0</v>
      </c>
      <c r="AP375">
        <f t="shared" si="131"/>
        <v>23.8</v>
      </c>
      <c r="AQ375">
        <f t="shared" si="132"/>
        <v>6.6111111111111107</v>
      </c>
    </row>
    <row r="376" spans="2:43" x14ac:dyDescent="0.3">
      <c r="B376" s="2" t="s">
        <v>42</v>
      </c>
      <c r="C376" s="2">
        <v>373</v>
      </c>
      <c r="D376" s="2">
        <v>373</v>
      </c>
      <c r="E376" s="8">
        <v>21.3</v>
      </c>
      <c r="F376" s="7">
        <f t="shared" si="133"/>
        <v>5.916666666666667</v>
      </c>
      <c r="G376" s="26">
        <f t="shared" si="147"/>
        <v>-0.84722222222222243</v>
      </c>
      <c r="H376" s="26">
        <f t="shared" si="148"/>
        <v>-3.0500000000000007</v>
      </c>
      <c r="I376" s="26">
        <f t="shared" si="134"/>
        <v>-1006.5000000000002</v>
      </c>
      <c r="J376" s="26">
        <f t="shared" si="135"/>
        <v>174.8142</v>
      </c>
      <c r="K376" s="26">
        <f t="shared" si="136"/>
        <v>12.03118666666667</v>
      </c>
      <c r="L376" s="26">
        <f t="shared" si="149"/>
        <v>-819.65461333333349</v>
      </c>
      <c r="M376" s="26">
        <f t="shared" si="150"/>
        <v>-4849.6231288888903</v>
      </c>
      <c r="N376" s="26">
        <f t="shared" si="137"/>
        <v>0</v>
      </c>
      <c r="O376" s="26">
        <f t="shared" si="151"/>
        <v>937796.93700279808</v>
      </c>
      <c r="P376" s="26">
        <f t="shared" si="138"/>
        <v>-4849.6231288888903</v>
      </c>
      <c r="Q376" s="26">
        <f t="shared" si="152"/>
        <v>-376412.2416156379</v>
      </c>
      <c r="R376" s="26">
        <f t="shared" si="153"/>
        <v>-7085.2672063374494</v>
      </c>
      <c r="S376" s="26">
        <f t="shared" si="139"/>
        <v>7085.2672063374494</v>
      </c>
      <c r="T376" s="28">
        <f t="shared" si="140"/>
        <v>376412.2416156379</v>
      </c>
      <c r="U376" s="26">
        <f t="shared" si="141"/>
        <v>4752.6306663111127</v>
      </c>
      <c r="V376" s="26">
        <f t="shared" si="142"/>
        <v>4514.9991329955565</v>
      </c>
      <c r="W376" s="26">
        <f t="shared" si="142"/>
        <v>4289.2491763457783</v>
      </c>
      <c r="X376" s="26">
        <f t="shared" si="143"/>
        <v>4203.464192818863</v>
      </c>
      <c r="Y376" s="26">
        <f t="shared" si="144"/>
        <v>3993.2909831779198</v>
      </c>
      <c r="Z376" s="26">
        <f t="shared" si="144"/>
        <v>3793.6264340190237</v>
      </c>
      <c r="AA376" s="26">
        <f t="shared" si="145"/>
        <v>3717.7539053386431</v>
      </c>
      <c r="AB376" s="26">
        <f t="shared" si="154"/>
        <v>288560.17139716033</v>
      </c>
      <c r="AC376" s="26">
        <f t="shared" si="146"/>
        <v>649236.7656056378</v>
      </c>
      <c r="AD376" s="15">
        <f t="shared" si="155"/>
        <v>6266.5645806451557</v>
      </c>
      <c r="AO376">
        <f t="shared" si="130"/>
        <v>0</v>
      </c>
      <c r="AP376">
        <f t="shared" si="131"/>
        <v>21.3</v>
      </c>
      <c r="AQ376">
        <f t="shared" si="132"/>
        <v>5.916666666666667</v>
      </c>
    </row>
    <row r="377" spans="2:43" x14ac:dyDescent="0.3">
      <c r="B377" s="2" t="s">
        <v>42</v>
      </c>
      <c r="C377" s="2">
        <v>374</v>
      </c>
      <c r="D377" s="2">
        <v>374</v>
      </c>
      <c r="E377" s="8">
        <v>17.7</v>
      </c>
      <c r="F377" s="7">
        <f t="shared" si="133"/>
        <v>4.916666666666667</v>
      </c>
      <c r="G377" s="26">
        <f t="shared" si="147"/>
        <v>-0.95833333333333337</v>
      </c>
      <c r="H377" s="26">
        <f t="shared" si="148"/>
        <v>-3.45</v>
      </c>
      <c r="I377" s="26">
        <f t="shared" si="134"/>
        <v>-1138.5</v>
      </c>
      <c r="J377" s="26">
        <f t="shared" si="135"/>
        <v>174.8142</v>
      </c>
      <c r="K377" s="26">
        <f t="shared" si="136"/>
        <v>8.3079866666666682</v>
      </c>
      <c r="L377" s="26">
        <f t="shared" si="149"/>
        <v>-955.37781333333328</v>
      </c>
      <c r="M377" s="26">
        <f t="shared" si="150"/>
        <v>-4697.2742488888889</v>
      </c>
      <c r="N377" s="26">
        <f t="shared" si="137"/>
        <v>0</v>
      </c>
      <c r="O377" s="26">
        <f t="shared" si="151"/>
        <v>937796.93700279808</v>
      </c>
      <c r="P377" s="26">
        <f t="shared" si="138"/>
        <v>-4697.2742488888889</v>
      </c>
      <c r="Q377" s="26">
        <f t="shared" si="152"/>
        <v>-381109.51586452679</v>
      </c>
      <c r="R377" s="26">
        <f t="shared" si="153"/>
        <v>-11782.541455226339</v>
      </c>
      <c r="S377" s="26">
        <f t="shared" si="139"/>
        <v>11782.541455226339</v>
      </c>
      <c r="T377" s="28">
        <f t="shared" si="140"/>
        <v>381109.51586452679</v>
      </c>
      <c r="U377" s="26">
        <f t="shared" si="141"/>
        <v>4603.3287639111113</v>
      </c>
      <c r="V377" s="26">
        <f t="shared" si="142"/>
        <v>4373.1623257155552</v>
      </c>
      <c r="W377" s="26">
        <f t="shared" si="142"/>
        <v>4154.5042094297769</v>
      </c>
      <c r="X377" s="26">
        <f t="shared" si="143"/>
        <v>4071.4141252411814</v>
      </c>
      <c r="Y377" s="26">
        <f t="shared" si="144"/>
        <v>3867.8434189791224</v>
      </c>
      <c r="Z377" s="26">
        <f t="shared" si="144"/>
        <v>3674.451248030166</v>
      </c>
      <c r="AA377" s="26">
        <f t="shared" si="145"/>
        <v>3600.9622230695627</v>
      </c>
      <c r="AB377" s="26">
        <f t="shared" si="154"/>
        <v>292161.1336202299</v>
      </c>
      <c r="AC377" s="26">
        <f t="shared" si="146"/>
        <v>645635.80338256818</v>
      </c>
      <c r="AD377" s="15">
        <f t="shared" si="155"/>
        <v>10421.068790074933</v>
      </c>
      <c r="AO377">
        <f t="shared" si="130"/>
        <v>0</v>
      </c>
      <c r="AP377">
        <f t="shared" si="131"/>
        <v>17.7</v>
      </c>
      <c r="AQ377">
        <f t="shared" si="132"/>
        <v>4.9166666666666661</v>
      </c>
    </row>
    <row r="378" spans="2:43" x14ac:dyDescent="0.3">
      <c r="B378" s="2" t="s">
        <v>42</v>
      </c>
      <c r="C378" s="2">
        <v>375</v>
      </c>
      <c r="D378" s="2">
        <v>375</v>
      </c>
      <c r="E378" s="8">
        <v>14.4</v>
      </c>
      <c r="F378" s="7">
        <f t="shared" si="133"/>
        <v>4</v>
      </c>
      <c r="G378" s="26">
        <f t="shared" si="147"/>
        <v>-0.80555555555555536</v>
      </c>
      <c r="H378" s="26">
        <f t="shared" si="148"/>
        <v>-2.8999999999999995</v>
      </c>
      <c r="I378" s="26">
        <f t="shared" si="134"/>
        <v>-956.99999999999977</v>
      </c>
      <c r="J378" s="26">
        <f t="shared" si="135"/>
        <v>174.8142</v>
      </c>
      <c r="K378" s="26">
        <f t="shared" si="136"/>
        <v>5.4988800000000007</v>
      </c>
      <c r="L378" s="26">
        <f t="shared" si="149"/>
        <v>-776.68691999999976</v>
      </c>
      <c r="M378" s="26">
        <f t="shared" si="150"/>
        <v>-3106.747679999999</v>
      </c>
      <c r="N378" s="26">
        <f t="shared" si="137"/>
        <v>0</v>
      </c>
      <c r="O378" s="26">
        <f t="shared" si="151"/>
        <v>937796.93700279808</v>
      </c>
      <c r="P378" s="26">
        <f t="shared" si="138"/>
        <v>-3106.747679999999</v>
      </c>
      <c r="Q378" s="26">
        <f t="shared" si="152"/>
        <v>-384216.26354452677</v>
      </c>
      <c r="R378" s="26">
        <f t="shared" si="153"/>
        <v>-14889.289135226338</v>
      </c>
      <c r="S378" s="26">
        <f t="shared" si="139"/>
        <v>14889.289135226338</v>
      </c>
      <c r="T378" s="28">
        <f t="shared" si="140"/>
        <v>384216.26354452677</v>
      </c>
      <c r="U378" s="26">
        <f t="shared" si="141"/>
        <v>3044.6127263999988</v>
      </c>
      <c r="V378" s="26">
        <f t="shared" si="142"/>
        <v>2892.3820900799988</v>
      </c>
      <c r="W378" s="26">
        <f t="shared" si="142"/>
        <v>2747.7629855759988</v>
      </c>
      <c r="X378" s="26">
        <f t="shared" si="143"/>
        <v>2692.8077258644789</v>
      </c>
      <c r="Y378" s="26">
        <f t="shared" si="144"/>
        <v>2558.1673395712551</v>
      </c>
      <c r="Z378" s="26">
        <f t="shared" si="144"/>
        <v>2430.2589725926923</v>
      </c>
      <c r="AA378" s="26">
        <f t="shared" si="145"/>
        <v>2381.6537931408384</v>
      </c>
      <c r="AB378" s="26">
        <f t="shared" si="154"/>
        <v>294542.78741337074</v>
      </c>
      <c r="AC378" s="26">
        <f t="shared" si="146"/>
        <v>643254.14958942728</v>
      </c>
      <c r="AD378" s="15">
        <f t="shared" si="155"/>
        <v>13168.831775650931</v>
      </c>
      <c r="AO378">
        <f t="shared" si="130"/>
        <v>0</v>
      </c>
      <c r="AP378">
        <f t="shared" si="131"/>
        <v>14.4</v>
      </c>
      <c r="AQ378">
        <f t="shared" si="132"/>
        <v>4</v>
      </c>
    </row>
    <row r="379" spans="2:43" x14ac:dyDescent="0.3">
      <c r="B379" s="2" t="s">
        <v>42</v>
      </c>
      <c r="C379" s="2">
        <v>376</v>
      </c>
      <c r="D379" s="2">
        <v>376</v>
      </c>
      <c r="E379" s="8">
        <v>11.9</v>
      </c>
      <c r="F379" s="7">
        <f t="shared" si="133"/>
        <v>3.3055555555555558</v>
      </c>
      <c r="G379" s="26">
        <f t="shared" si="147"/>
        <v>-0.58333333333333348</v>
      </c>
      <c r="H379" s="26">
        <f t="shared" si="148"/>
        <v>-2.1000000000000005</v>
      </c>
      <c r="I379" s="26">
        <f t="shared" si="134"/>
        <v>-693.00000000000023</v>
      </c>
      <c r="J379" s="26">
        <f t="shared" si="135"/>
        <v>174.8142</v>
      </c>
      <c r="K379" s="26">
        <f t="shared" si="136"/>
        <v>3.7552874074074087</v>
      </c>
      <c r="L379" s="26">
        <f t="shared" si="149"/>
        <v>-514.43051259259278</v>
      </c>
      <c r="M379" s="26">
        <f t="shared" si="150"/>
        <v>-1700.4786388477373</v>
      </c>
      <c r="N379" s="26">
        <f t="shared" si="137"/>
        <v>0</v>
      </c>
      <c r="O379" s="26">
        <f t="shared" si="151"/>
        <v>937796.93700279808</v>
      </c>
      <c r="P379" s="26">
        <f t="shared" si="138"/>
        <v>-1700.4786388477373</v>
      </c>
      <c r="Q379" s="26">
        <f t="shared" si="152"/>
        <v>-385916.74218337453</v>
      </c>
      <c r="R379" s="26">
        <f t="shared" si="153"/>
        <v>-16589.767774074076</v>
      </c>
      <c r="S379" s="26">
        <f t="shared" si="139"/>
        <v>16589.767774074076</v>
      </c>
      <c r="T379" s="28">
        <f t="shared" si="140"/>
        <v>385916.74218337453</v>
      </c>
      <c r="U379" s="26">
        <f t="shared" si="141"/>
        <v>1666.4690660707824</v>
      </c>
      <c r="V379" s="26">
        <f t="shared" si="142"/>
        <v>1583.1456127672432</v>
      </c>
      <c r="W379" s="26">
        <f t="shared" si="142"/>
        <v>1503.988332128881</v>
      </c>
      <c r="X379" s="26">
        <f t="shared" si="143"/>
        <v>1473.9085654863034</v>
      </c>
      <c r="Y379" s="26">
        <f t="shared" si="144"/>
        <v>1400.2131372119882</v>
      </c>
      <c r="Z379" s="26">
        <f t="shared" si="144"/>
        <v>1330.2024803513887</v>
      </c>
      <c r="AA379" s="26">
        <f t="shared" si="145"/>
        <v>1303.5984307443609</v>
      </c>
      <c r="AB379" s="26">
        <f t="shared" si="154"/>
        <v>295846.38584411511</v>
      </c>
      <c r="AC379" s="26">
        <f t="shared" si="146"/>
        <v>641950.55115868291</v>
      </c>
      <c r="AD379" s="15">
        <f t="shared" si="155"/>
        <v>14672.820107779813</v>
      </c>
      <c r="AO379">
        <f t="shared" si="130"/>
        <v>0</v>
      </c>
      <c r="AP379">
        <f t="shared" si="131"/>
        <v>11.9</v>
      </c>
      <c r="AQ379">
        <f t="shared" si="132"/>
        <v>3.3055555555555554</v>
      </c>
    </row>
    <row r="380" spans="2:43" x14ac:dyDescent="0.3">
      <c r="B380" s="2" t="s">
        <v>42</v>
      </c>
      <c r="C380" s="2">
        <v>377</v>
      </c>
      <c r="D380" s="2">
        <v>377</v>
      </c>
      <c r="E380" s="8">
        <v>10.199999999999999</v>
      </c>
      <c r="F380" s="7">
        <f t="shared" si="133"/>
        <v>2.8333333333333335</v>
      </c>
      <c r="G380" s="26">
        <f t="shared" si="147"/>
        <v>-0.41666666666666663</v>
      </c>
      <c r="H380" s="26">
        <f t="shared" si="148"/>
        <v>-1.5</v>
      </c>
      <c r="I380" s="26">
        <f t="shared" si="134"/>
        <v>-494.99999999999994</v>
      </c>
      <c r="J380" s="26">
        <f t="shared" si="135"/>
        <v>174.8142</v>
      </c>
      <c r="K380" s="26">
        <f t="shared" si="136"/>
        <v>2.7589866666666674</v>
      </c>
      <c r="L380" s="26">
        <f t="shared" si="149"/>
        <v>-317.42681333333331</v>
      </c>
      <c r="M380" s="26">
        <f t="shared" si="150"/>
        <v>-899.37597111111108</v>
      </c>
      <c r="N380" s="26">
        <f t="shared" si="137"/>
        <v>0</v>
      </c>
      <c r="O380" s="26">
        <f t="shared" si="151"/>
        <v>937796.93700279808</v>
      </c>
      <c r="P380" s="26">
        <f t="shared" si="138"/>
        <v>-899.37597111111108</v>
      </c>
      <c r="Q380" s="26">
        <f t="shared" si="152"/>
        <v>-386816.11815448565</v>
      </c>
      <c r="R380" s="26">
        <f t="shared" si="153"/>
        <v>-17489.143745185189</v>
      </c>
      <c r="S380" s="26">
        <f t="shared" si="139"/>
        <v>17489.143745185189</v>
      </c>
      <c r="T380" s="28">
        <f t="shared" si="140"/>
        <v>386816.11815448565</v>
      </c>
      <c r="U380" s="26">
        <f t="shared" si="141"/>
        <v>881.38845168888884</v>
      </c>
      <c r="V380" s="26">
        <f t="shared" si="142"/>
        <v>837.31902910444433</v>
      </c>
      <c r="W380" s="26">
        <f t="shared" si="142"/>
        <v>795.45307764922211</v>
      </c>
      <c r="X380" s="26">
        <f t="shared" si="143"/>
        <v>779.54401609623767</v>
      </c>
      <c r="Y380" s="26">
        <f t="shared" si="144"/>
        <v>740.56681529142577</v>
      </c>
      <c r="Z380" s="26">
        <f t="shared" si="144"/>
        <v>703.53847452685443</v>
      </c>
      <c r="AA380" s="26">
        <f t="shared" si="145"/>
        <v>689.46770503631728</v>
      </c>
      <c r="AB380" s="26">
        <f t="shared" si="154"/>
        <v>296535.85354915145</v>
      </c>
      <c r="AC380" s="26">
        <f t="shared" si="146"/>
        <v>641261.08345364663</v>
      </c>
      <c r="AD380" s="15">
        <f t="shared" si="155"/>
        <v>15468.273185429036</v>
      </c>
      <c r="AO380">
        <f t="shared" si="130"/>
        <v>0</v>
      </c>
      <c r="AP380">
        <f t="shared" si="131"/>
        <v>10.199999999999999</v>
      </c>
      <c r="AQ380">
        <f t="shared" si="132"/>
        <v>2.833333333333333</v>
      </c>
    </row>
    <row r="381" spans="2:43" x14ac:dyDescent="0.3">
      <c r="B381" s="2" t="s">
        <v>42</v>
      </c>
      <c r="C381" s="2">
        <v>378</v>
      </c>
      <c r="D381" s="2">
        <v>378</v>
      </c>
      <c r="E381" s="8">
        <v>8.9</v>
      </c>
      <c r="F381" s="7">
        <f t="shared" si="133"/>
        <v>2.4722222222222223</v>
      </c>
      <c r="G381" s="26">
        <f t="shared" si="147"/>
        <v>-0.30555555555555547</v>
      </c>
      <c r="H381" s="26">
        <f t="shared" si="148"/>
        <v>-1.0999999999999996</v>
      </c>
      <c r="I381" s="26">
        <f t="shared" si="134"/>
        <v>-362.99999999999989</v>
      </c>
      <c r="J381" s="26">
        <f t="shared" si="135"/>
        <v>174.8142</v>
      </c>
      <c r="K381" s="26">
        <f t="shared" si="136"/>
        <v>2.1005318518518523</v>
      </c>
      <c r="L381" s="26">
        <f t="shared" si="149"/>
        <v>-186.08526814814803</v>
      </c>
      <c r="M381" s="26">
        <f t="shared" si="150"/>
        <v>-460.04413514403268</v>
      </c>
      <c r="N381" s="26">
        <f t="shared" si="137"/>
        <v>0</v>
      </c>
      <c r="O381" s="26">
        <f t="shared" si="151"/>
        <v>937796.93700279808</v>
      </c>
      <c r="P381" s="26">
        <f t="shared" si="138"/>
        <v>-460.04413514403268</v>
      </c>
      <c r="Q381" s="26">
        <f t="shared" si="152"/>
        <v>-387276.16228962969</v>
      </c>
      <c r="R381" s="26">
        <f t="shared" si="153"/>
        <v>-17949.18788032922</v>
      </c>
      <c r="S381" s="26">
        <f t="shared" si="139"/>
        <v>17949.18788032922</v>
      </c>
      <c r="T381" s="28">
        <f t="shared" si="140"/>
        <v>387276.16228962969</v>
      </c>
      <c r="U381" s="26">
        <f t="shared" si="141"/>
        <v>450.843252441152</v>
      </c>
      <c r="V381" s="26">
        <f t="shared" si="142"/>
        <v>428.30108981909439</v>
      </c>
      <c r="W381" s="26">
        <f t="shared" si="142"/>
        <v>406.88603532813966</v>
      </c>
      <c r="X381" s="26">
        <f t="shared" si="143"/>
        <v>398.74831462157687</v>
      </c>
      <c r="Y381" s="26">
        <f t="shared" si="144"/>
        <v>378.81089889049798</v>
      </c>
      <c r="Z381" s="26">
        <f t="shared" si="144"/>
        <v>359.87035394597308</v>
      </c>
      <c r="AA381" s="26">
        <f t="shared" si="145"/>
        <v>352.67294686705361</v>
      </c>
      <c r="AB381" s="26">
        <f t="shared" si="154"/>
        <v>296888.52649601852</v>
      </c>
      <c r="AC381" s="26">
        <f t="shared" si="146"/>
        <v>640908.41050677956</v>
      </c>
      <c r="AD381" s="15">
        <f t="shared" si="155"/>
        <v>15875.159220757176</v>
      </c>
      <c r="AO381">
        <f t="shared" si="130"/>
        <v>0</v>
      </c>
      <c r="AP381">
        <f t="shared" si="131"/>
        <v>8.9</v>
      </c>
      <c r="AQ381">
        <f t="shared" si="132"/>
        <v>2.4722222222222223</v>
      </c>
    </row>
    <row r="382" spans="2:43" x14ac:dyDescent="0.3">
      <c r="B382" s="2" t="s">
        <v>42</v>
      </c>
      <c r="C382" s="2">
        <v>379</v>
      </c>
      <c r="D382" s="2">
        <v>379</v>
      </c>
      <c r="E382" s="8">
        <v>8</v>
      </c>
      <c r="F382" s="7">
        <f t="shared" si="133"/>
        <v>2.2222222222222223</v>
      </c>
      <c r="G382" s="26">
        <f t="shared" si="147"/>
        <v>-0.23611111111111113</v>
      </c>
      <c r="H382" s="26">
        <f t="shared" si="148"/>
        <v>-0.85000000000000009</v>
      </c>
      <c r="I382" s="26">
        <f t="shared" si="134"/>
        <v>-280.5</v>
      </c>
      <c r="J382" s="26">
        <f t="shared" si="135"/>
        <v>174.8142</v>
      </c>
      <c r="K382" s="26">
        <f t="shared" si="136"/>
        <v>1.6971851851851856</v>
      </c>
      <c r="L382" s="26">
        <f t="shared" si="149"/>
        <v>-103.98861481481481</v>
      </c>
      <c r="M382" s="26">
        <f t="shared" si="150"/>
        <v>-231.08581069958848</v>
      </c>
      <c r="N382" s="26">
        <f t="shared" si="137"/>
        <v>0</v>
      </c>
      <c r="O382" s="26">
        <f t="shared" si="151"/>
        <v>937796.93700279808</v>
      </c>
      <c r="P382" s="26">
        <f t="shared" si="138"/>
        <v>-231.08581069958848</v>
      </c>
      <c r="Q382" s="26">
        <f t="shared" si="152"/>
        <v>-387507.24810032931</v>
      </c>
      <c r="R382" s="26">
        <f t="shared" si="153"/>
        <v>-18180.273691028808</v>
      </c>
      <c r="S382" s="26">
        <f t="shared" si="139"/>
        <v>18180.273691028808</v>
      </c>
      <c r="T382" s="28">
        <f t="shared" si="140"/>
        <v>387507.24810032931</v>
      </c>
      <c r="U382" s="26">
        <f t="shared" si="141"/>
        <v>226.46409448559672</v>
      </c>
      <c r="V382" s="26">
        <f t="shared" si="142"/>
        <v>215.14088976131688</v>
      </c>
      <c r="W382" s="26">
        <f t="shared" si="142"/>
        <v>204.38384527325104</v>
      </c>
      <c r="X382" s="26">
        <f t="shared" si="143"/>
        <v>200.29616836778601</v>
      </c>
      <c r="Y382" s="26">
        <f t="shared" si="144"/>
        <v>190.28135994939669</v>
      </c>
      <c r="Z382" s="26">
        <f t="shared" si="144"/>
        <v>180.76729195192684</v>
      </c>
      <c r="AA382" s="26">
        <f t="shared" si="145"/>
        <v>177.15194611288828</v>
      </c>
      <c r="AB382" s="26">
        <f t="shared" si="154"/>
        <v>297065.67844213138</v>
      </c>
      <c r="AC382" s="26">
        <f t="shared" si="146"/>
        <v>640731.2585606667</v>
      </c>
      <c r="AD382" s="15">
        <f t="shared" si="155"/>
        <v>16079.543066030426</v>
      </c>
      <c r="AO382">
        <f t="shared" si="130"/>
        <v>0</v>
      </c>
      <c r="AP382">
        <f t="shared" si="131"/>
        <v>8</v>
      </c>
      <c r="AQ382">
        <f t="shared" si="132"/>
        <v>2.2222222222222223</v>
      </c>
    </row>
    <row r="383" spans="2:43" x14ac:dyDescent="0.3">
      <c r="B383" s="2" t="s">
        <v>42</v>
      </c>
      <c r="C383" s="2">
        <v>380</v>
      </c>
      <c r="D383" s="2">
        <v>380</v>
      </c>
      <c r="E383" s="8">
        <v>7.2</v>
      </c>
      <c r="F383" s="7">
        <f t="shared" si="133"/>
        <v>2</v>
      </c>
      <c r="G383" s="26">
        <f t="shared" si="147"/>
        <v>-0.26388888888888895</v>
      </c>
      <c r="H383" s="26">
        <f t="shared" si="148"/>
        <v>-0.95000000000000018</v>
      </c>
      <c r="I383" s="26">
        <f t="shared" si="134"/>
        <v>-313.50000000000006</v>
      </c>
      <c r="J383" s="26">
        <f t="shared" si="135"/>
        <v>174.8142</v>
      </c>
      <c r="K383" s="26">
        <f t="shared" si="136"/>
        <v>1.3747200000000002</v>
      </c>
      <c r="L383" s="26">
        <f t="shared" si="149"/>
        <v>-137.31108000000006</v>
      </c>
      <c r="M383" s="26">
        <f t="shared" si="150"/>
        <v>-274.62216000000012</v>
      </c>
      <c r="N383" s="26">
        <f t="shared" si="137"/>
        <v>0</v>
      </c>
      <c r="O383" s="26">
        <f t="shared" si="151"/>
        <v>937796.93700279808</v>
      </c>
      <c r="P383" s="26">
        <f t="shared" si="138"/>
        <v>-274.62216000000012</v>
      </c>
      <c r="Q383" s="26">
        <f t="shared" si="152"/>
        <v>-387781.87026032933</v>
      </c>
      <c r="R383" s="26">
        <f t="shared" si="153"/>
        <v>-18454.895851028807</v>
      </c>
      <c r="S383" s="26">
        <f t="shared" si="139"/>
        <v>18454.895851028807</v>
      </c>
      <c r="T383" s="28">
        <f t="shared" si="140"/>
        <v>387781.87026032933</v>
      </c>
      <c r="U383" s="26">
        <f t="shared" si="141"/>
        <v>269.1297168000001</v>
      </c>
      <c r="V383" s="26">
        <f t="shared" si="142"/>
        <v>255.67323096000007</v>
      </c>
      <c r="W383" s="26">
        <f t="shared" si="142"/>
        <v>242.88956941200004</v>
      </c>
      <c r="X383" s="26">
        <f t="shared" si="143"/>
        <v>238.03177802376004</v>
      </c>
      <c r="Y383" s="26">
        <f t="shared" si="144"/>
        <v>226.13018912257203</v>
      </c>
      <c r="Z383" s="26">
        <f t="shared" si="144"/>
        <v>214.82367966644341</v>
      </c>
      <c r="AA383" s="26">
        <f t="shared" si="145"/>
        <v>210.52720607311454</v>
      </c>
      <c r="AB383" s="26">
        <f t="shared" si="154"/>
        <v>297276.20564820449</v>
      </c>
      <c r="AC383" s="26">
        <f t="shared" si="146"/>
        <v>640520.73135459353</v>
      </c>
      <c r="AD383" s="15">
        <f t="shared" si="155"/>
        <v>16322.432635442427</v>
      </c>
      <c r="AO383">
        <f t="shared" si="130"/>
        <v>0</v>
      </c>
      <c r="AP383">
        <f t="shared" si="131"/>
        <v>7.2</v>
      </c>
      <c r="AQ383">
        <f t="shared" si="132"/>
        <v>2</v>
      </c>
    </row>
    <row r="384" spans="2:43" x14ac:dyDescent="0.3">
      <c r="B384" s="2" t="s">
        <v>42</v>
      </c>
      <c r="C384" s="2">
        <v>381</v>
      </c>
      <c r="D384" s="2">
        <v>381</v>
      </c>
      <c r="E384" s="8">
        <v>6.1</v>
      </c>
      <c r="F384" s="7">
        <f t="shared" si="133"/>
        <v>1.6944444444444444</v>
      </c>
      <c r="G384" s="26">
        <f t="shared" si="147"/>
        <v>-0.31944444444444442</v>
      </c>
      <c r="H384" s="26">
        <f t="shared" si="148"/>
        <v>-1.1499999999999999</v>
      </c>
      <c r="I384" s="26">
        <f t="shared" si="134"/>
        <v>-379.49999999999994</v>
      </c>
      <c r="J384" s="26">
        <f t="shared" si="135"/>
        <v>174.8142</v>
      </c>
      <c r="K384" s="26">
        <f t="shared" si="136"/>
        <v>0.98675407407407423</v>
      </c>
      <c r="L384" s="26">
        <f t="shared" si="149"/>
        <v>-203.69904592592587</v>
      </c>
      <c r="M384" s="26">
        <f t="shared" si="150"/>
        <v>-345.15671670781882</v>
      </c>
      <c r="N384" s="26">
        <f t="shared" si="137"/>
        <v>0</v>
      </c>
      <c r="O384" s="26">
        <f t="shared" si="151"/>
        <v>937796.93700279808</v>
      </c>
      <c r="P384" s="26">
        <f t="shared" si="138"/>
        <v>-345.15671670781882</v>
      </c>
      <c r="Q384" s="26">
        <f t="shared" si="152"/>
        <v>-388127.02697703714</v>
      </c>
      <c r="R384" s="26">
        <f t="shared" si="153"/>
        <v>-18800.052567736624</v>
      </c>
      <c r="S384" s="26">
        <f t="shared" si="139"/>
        <v>18800.052567736624</v>
      </c>
      <c r="T384" s="28">
        <f t="shared" si="140"/>
        <v>388127.02697703714</v>
      </c>
      <c r="U384" s="26">
        <f t="shared" si="141"/>
        <v>338.25358237366243</v>
      </c>
      <c r="V384" s="26">
        <f t="shared" si="142"/>
        <v>321.34090325497931</v>
      </c>
      <c r="W384" s="26">
        <f t="shared" si="142"/>
        <v>305.27385809223034</v>
      </c>
      <c r="X384" s="26">
        <f t="shared" si="143"/>
        <v>299.16838093038575</v>
      </c>
      <c r="Y384" s="26">
        <f t="shared" si="144"/>
        <v>284.20996188386647</v>
      </c>
      <c r="Z384" s="26">
        <f t="shared" si="144"/>
        <v>269.99946378967314</v>
      </c>
      <c r="AA384" s="26">
        <f t="shared" si="145"/>
        <v>264.59947451387967</v>
      </c>
      <c r="AB384" s="26">
        <f t="shared" si="154"/>
        <v>297540.80512271839</v>
      </c>
      <c r="AC384" s="26">
        <f t="shared" si="146"/>
        <v>640256.13188007963</v>
      </c>
      <c r="AD384" s="15">
        <f t="shared" si="155"/>
        <v>16627.706493534657</v>
      </c>
      <c r="AO384">
        <f t="shared" si="130"/>
        <v>0</v>
      </c>
      <c r="AP384">
        <f t="shared" si="131"/>
        <v>6.1</v>
      </c>
      <c r="AQ384">
        <f t="shared" si="132"/>
        <v>1.6944444444444442</v>
      </c>
    </row>
    <row r="385" spans="2:43" x14ac:dyDescent="0.3">
      <c r="B385" s="2" t="s">
        <v>42</v>
      </c>
      <c r="C385" s="2">
        <v>382</v>
      </c>
      <c r="D385" s="2">
        <v>382</v>
      </c>
      <c r="E385" s="8">
        <v>4.9000000000000004</v>
      </c>
      <c r="F385" s="7">
        <f t="shared" si="133"/>
        <v>1.3611111111111112</v>
      </c>
      <c r="G385" s="26">
        <f t="shared" si="147"/>
        <v>-0.33333333333333326</v>
      </c>
      <c r="H385" s="26">
        <f t="shared" si="148"/>
        <v>-1.1999999999999997</v>
      </c>
      <c r="I385" s="26">
        <f t="shared" si="134"/>
        <v>-395.99999999999989</v>
      </c>
      <c r="J385" s="26">
        <f t="shared" si="135"/>
        <v>174.8142</v>
      </c>
      <c r="K385" s="26">
        <f t="shared" si="136"/>
        <v>0.63670962962962974</v>
      </c>
      <c r="L385" s="26">
        <f t="shared" si="149"/>
        <v>-220.54909037037027</v>
      </c>
      <c r="M385" s="26">
        <f t="shared" si="150"/>
        <v>-300.19181744855956</v>
      </c>
      <c r="N385" s="26">
        <f t="shared" si="137"/>
        <v>0</v>
      </c>
      <c r="O385" s="26">
        <f t="shared" si="151"/>
        <v>937796.93700279808</v>
      </c>
      <c r="P385" s="26">
        <f t="shared" si="138"/>
        <v>-300.19181744855956</v>
      </c>
      <c r="Q385" s="26">
        <f t="shared" si="152"/>
        <v>-388427.21879448567</v>
      </c>
      <c r="R385" s="26">
        <f t="shared" si="153"/>
        <v>-19100.244385185182</v>
      </c>
      <c r="S385" s="26">
        <f t="shared" si="139"/>
        <v>19100.244385185182</v>
      </c>
      <c r="T385" s="28">
        <f t="shared" si="140"/>
        <v>388427.21879448567</v>
      </c>
      <c r="U385" s="26">
        <f t="shared" si="141"/>
        <v>294.18798109958834</v>
      </c>
      <c r="V385" s="26">
        <f t="shared" si="142"/>
        <v>279.47858204460891</v>
      </c>
      <c r="W385" s="26">
        <f t="shared" si="142"/>
        <v>265.50465294237847</v>
      </c>
      <c r="X385" s="26">
        <f t="shared" si="143"/>
        <v>260.19455988353087</v>
      </c>
      <c r="Y385" s="26">
        <f t="shared" si="144"/>
        <v>247.18483188935431</v>
      </c>
      <c r="Z385" s="26">
        <f t="shared" si="144"/>
        <v>234.82559029488658</v>
      </c>
      <c r="AA385" s="26">
        <f t="shared" si="145"/>
        <v>230.12907848898885</v>
      </c>
      <c r="AB385" s="26">
        <f t="shared" si="154"/>
        <v>297770.93420120736</v>
      </c>
      <c r="AC385" s="26">
        <f t="shared" si="146"/>
        <v>640026.00280159072</v>
      </c>
      <c r="AD385" s="15">
        <f t="shared" si="155"/>
        <v>16893.211146477035</v>
      </c>
      <c r="AO385">
        <f t="shared" si="130"/>
        <v>0</v>
      </c>
      <c r="AP385">
        <f t="shared" si="131"/>
        <v>4.9000000000000004</v>
      </c>
      <c r="AQ385">
        <f t="shared" si="132"/>
        <v>1.3611111111111112</v>
      </c>
    </row>
    <row r="386" spans="2:43" x14ac:dyDescent="0.3">
      <c r="B386" s="2" t="s">
        <v>42</v>
      </c>
      <c r="C386" s="2">
        <v>383</v>
      </c>
      <c r="D386" s="2">
        <v>383</v>
      </c>
      <c r="E386" s="8">
        <v>3.7</v>
      </c>
      <c r="F386" s="7">
        <f t="shared" si="133"/>
        <v>1.0277777777777779</v>
      </c>
      <c r="G386" s="26">
        <f t="shared" si="147"/>
        <v>-0.36111111111111116</v>
      </c>
      <c r="H386" s="26">
        <f t="shared" si="148"/>
        <v>-1.3000000000000003</v>
      </c>
      <c r="I386" s="26">
        <f t="shared" si="134"/>
        <v>-429.00000000000006</v>
      </c>
      <c r="J386" s="26">
        <f t="shared" si="135"/>
        <v>174.8142</v>
      </c>
      <c r="K386" s="26">
        <f t="shared" si="136"/>
        <v>0.36303851851851865</v>
      </c>
      <c r="L386" s="26">
        <f t="shared" si="149"/>
        <v>-253.82276148148154</v>
      </c>
      <c r="M386" s="26">
        <f t="shared" si="150"/>
        <v>-260.87339374485606</v>
      </c>
      <c r="N386" s="26">
        <f t="shared" si="137"/>
        <v>0</v>
      </c>
      <c r="O386" s="26">
        <f t="shared" si="151"/>
        <v>937796.93700279808</v>
      </c>
      <c r="P386" s="26">
        <f t="shared" si="138"/>
        <v>-260.87339374485606</v>
      </c>
      <c r="Q386" s="26">
        <f t="shared" si="152"/>
        <v>-388688.09218823054</v>
      </c>
      <c r="R386" s="26">
        <f t="shared" si="153"/>
        <v>-19361.117778930038</v>
      </c>
      <c r="S386" s="26">
        <f t="shared" si="139"/>
        <v>19361.117778930038</v>
      </c>
      <c r="T386" s="28">
        <f t="shared" si="140"/>
        <v>388688.09218823054</v>
      </c>
      <c r="U386" s="26">
        <f t="shared" si="141"/>
        <v>255.65592586995893</v>
      </c>
      <c r="V386" s="26">
        <f t="shared" si="142"/>
        <v>242.87312957646097</v>
      </c>
      <c r="W386" s="26">
        <f t="shared" si="142"/>
        <v>230.72947309763791</v>
      </c>
      <c r="X386" s="26">
        <f t="shared" si="143"/>
        <v>226.11488363568515</v>
      </c>
      <c r="Y386" s="26">
        <f t="shared" si="144"/>
        <v>214.80913945390088</v>
      </c>
      <c r="Z386" s="26">
        <f t="shared" si="144"/>
        <v>204.06868248120583</v>
      </c>
      <c r="AA386" s="26">
        <f t="shared" si="145"/>
        <v>199.98730883158171</v>
      </c>
      <c r="AB386" s="26">
        <f t="shared" si="154"/>
        <v>297970.92151003896</v>
      </c>
      <c r="AC386" s="26">
        <f t="shared" si="146"/>
        <v>639826.01549275918</v>
      </c>
      <c r="AD386" s="15">
        <f t="shared" si="155"/>
        <v>17123.940619574674</v>
      </c>
      <c r="AO386">
        <f t="shared" si="130"/>
        <v>0</v>
      </c>
      <c r="AP386">
        <f t="shared" si="131"/>
        <v>3.7</v>
      </c>
      <c r="AQ386">
        <f t="shared" si="132"/>
        <v>1.0277777777777779</v>
      </c>
    </row>
    <row r="387" spans="2:43" x14ac:dyDescent="0.3">
      <c r="B387" s="2" t="s">
        <v>42</v>
      </c>
      <c r="C387" s="2">
        <v>384</v>
      </c>
      <c r="D387" s="2">
        <v>384</v>
      </c>
      <c r="E387" s="8">
        <v>2.2999999999999998</v>
      </c>
      <c r="F387" s="7">
        <f t="shared" si="133"/>
        <v>0.63888888888888884</v>
      </c>
      <c r="G387" s="26">
        <f t="shared" si="147"/>
        <v>-0.3888888888888889</v>
      </c>
      <c r="H387" s="26">
        <f t="shared" si="148"/>
        <v>-1.4000000000000001</v>
      </c>
      <c r="I387" s="26">
        <f t="shared" si="134"/>
        <v>-462</v>
      </c>
      <c r="J387" s="26">
        <f t="shared" si="135"/>
        <v>174.8142</v>
      </c>
      <c r="K387" s="26">
        <f t="shared" si="136"/>
        <v>0.14028296296296294</v>
      </c>
      <c r="L387" s="26">
        <f t="shared" si="149"/>
        <v>-287.04551703703703</v>
      </c>
      <c r="M387" s="26">
        <f t="shared" si="150"/>
        <v>-183.3901914403292</v>
      </c>
      <c r="N387" s="26">
        <f t="shared" si="137"/>
        <v>0</v>
      </c>
      <c r="O387" s="26">
        <f t="shared" si="151"/>
        <v>937796.93700279808</v>
      </c>
      <c r="P387" s="26">
        <f t="shared" si="138"/>
        <v>-183.3901914403292</v>
      </c>
      <c r="Q387" s="26">
        <f t="shared" si="152"/>
        <v>-388871.4823796709</v>
      </c>
      <c r="R387" s="26">
        <f t="shared" si="153"/>
        <v>-19544.507970370367</v>
      </c>
      <c r="S387" s="26">
        <f t="shared" si="139"/>
        <v>19544.507970370367</v>
      </c>
      <c r="T387" s="28">
        <f t="shared" si="140"/>
        <v>388871.4823796709</v>
      </c>
      <c r="U387" s="26">
        <f t="shared" si="141"/>
        <v>179.72238761152261</v>
      </c>
      <c r="V387" s="26">
        <f t="shared" si="142"/>
        <v>170.73626823094648</v>
      </c>
      <c r="W387" s="26">
        <f t="shared" si="142"/>
        <v>162.19945481939914</v>
      </c>
      <c r="X387" s="26">
        <f t="shared" si="143"/>
        <v>158.95546572301114</v>
      </c>
      <c r="Y387" s="26">
        <f t="shared" si="144"/>
        <v>151.00769243686059</v>
      </c>
      <c r="Z387" s="26">
        <f t="shared" si="144"/>
        <v>143.45730781501757</v>
      </c>
      <c r="AA387" s="26">
        <f t="shared" si="145"/>
        <v>140.58816165871721</v>
      </c>
      <c r="AB387" s="26">
        <f t="shared" si="154"/>
        <v>298111.50967169768</v>
      </c>
      <c r="AC387" s="26">
        <f t="shared" si="146"/>
        <v>639685.42733110045</v>
      </c>
      <c r="AD387" s="15">
        <f t="shared" si="155"/>
        <v>17286.140074394072</v>
      </c>
      <c r="AO387">
        <f t="shared" ref="AO387:AO450" si="156">IF(E387&lt;1,1,0)</f>
        <v>0</v>
      </c>
      <c r="AP387">
        <f t="shared" ref="AP387:AP450" si="157">IF(AO387=1,"",E387)</f>
        <v>2.2999999999999998</v>
      </c>
      <c r="AQ387">
        <f t="shared" ref="AQ387:AQ450" si="158">E387/3.6</f>
        <v>0.63888888888888884</v>
      </c>
    </row>
    <row r="388" spans="2:43" x14ac:dyDescent="0.3">
      <c r="B388" s="2" t="s">
        <v>42</v>
      </c>
      <c r="C388" s="2">
        <v>385</v>
      </c>
      <c r="D388" s="2">
        <v>385</v>
      </c>
      <c r="E388" s="8">
        <v>0.9</v>
      </c>
      <c r="F388" s="7">
        <f t="shared" ref="F388:F451" si="159">E388*(1000/3600)</f>
        <v>0.25</v>
      </c>
      <c r="G388" s="26">
        <f t="shared" si="147"/>
        <v>-0.31944444444444442</v>
      </c>
      <c r="H388" s="26">
        <f t="shared" si="148"/>
        <v>-1.1499999999999999</v>
      </c>
      <c r="I388" s="26">
        <f t="shared" ref="I388:I451" si="160">$AF$12*G388</f>
        <v>-379.49999999999994</v>
      </c>
      <c r="J388" s="26">
        <f t="shared" ref="J388:J451" si="161">$AF$12*9.81*$AF$14</f>
        <v>174.8142</v>
      </c>
      <c r="K388" s="26">
        <f t="shared" ref="K388:K451" si="162">0.5*$AF$15*$AF$16*$AF$13*(F388^2)</f>
        <v>2.1480000000000003E-2</v>
      </c>
      <c r="L388" s="26">
        <f t="shared" si="149"/>
        <v>-204.66431999999995</v>
      </c>
      <c r="M388" s="26">
        <f t="shared" si="150"/>
        <v>-51.166079999999987</v>
      </c>
      <c r="N388" s="26">
        <f t="shared" ref="N388:N451" si="163">IF(M388&gt;0,M388,0)</f>
        <v>0</v>
      </c>
      <c r="O388" s="26">
        <f t="shared" si="151"/>
        <v>937796.93700279808</v>
      </c>
      <c r="P388" s="26">
        <f t="shared" ref="P388:P451" si="164">IF(M388&lt;0,M388,0)</f>
        <v>-51.166079999999987</v>
      </c>
      <c r="Q388" s="26">
        <f t="shared" si="152"/>
        <v>-388922.64845967089</v>
      </c>
      <c r="R388" s="26">
        <f t="shared" si="153"/>
        <v>-19595.674050370366</v>
      </c>
      <c r="S388" s="26">
        <f t="shared" ref="S388:S451" si="165">ABS(R388)</f>
        <v>19595.674050370366</v>
      </c>
      <c r="T388" s="28">
        <f t="shared" ref="T388:T451" si="166">ABS(Q388)</f>
        <v>388922.64845967089</v>
      </c>
      <c r="U388" s="26">
        <f t="shared" ref="U388:U451" si="167">P388*-0.98</f>
        <v>50.142758399999984</v>
      </c>
      <c r="V388" s="26">
        <f t="shared" ref="V388:W451" si="168">U388*0.95</f>
        <v>47.635620479999986</v>
      </c>
      <c r="W388" s="26">
        <f t="shared" si="168"/>
        <v>45.253839455999987</v>
      </c>
      <c r="X388" s="26">
        <f t="shared" ref="X388:X451" si="169">W388*0.98</f>
        <v>44.348762666879985</v>
      </c>
      <c r="Y388" s="26">
        <f t="shared" ref="Y388:Z451" si="170">X388*0.95</f>
        <v>42.131324533535981</v>
      </c>
      <c r="Z388" s="26">
        <f t="shared" si="170"/>
        <v>40.024758306859177</v>
      </c>
      <c r="AA388" s="26">
        <f t="shared" ref="AA388:AA451" si="171">Z388*0.98</f>
        <v>39.224263140721995</v>
      </c>
      <c r="AB388" s="26">
        <f t="shared" si="154"/>
        <v>298150.73393483838</v>
      </c>
      <c r="AC388" s="26">
        <f t="shared" ref="AC388:AC451" si="172">O388-AB388</f>
        <v>639646.20306795975</v>
      </c>
      <c r="AD388" s="15">
        <f t="shared" si="155"/>
        <v>17331.393913850072</v>
      </c>
      <c r="AO388">
        <f t="shared" si="156"/>
        <v>1</v>
      </c>
      <c r="AP388" t="str">
        <f t="shared" si="157"/>
        <v/>
      </c>
      <c r="AQ388">
        <f t="shared" si="158"/>
        <v>0.25</v>
      </c>
    </row>
    <row r="389" spans="2:43" x14ac:dyDescent="0.3">
      <c r="B389" s="2" t="s">
        <v>42</v>
      </c>
      <c r="C389" s="2">
        <v>386</v>
      </c>
      <c r="D389" s="2">
        <v>386</v>
      </c>
      <c r="E389" s="8">
        <v>0</v>
      </c>
      <c r="F389" s="7">
        <f t="shared" si="159"/>
        <v>0</v>
      </c>
      <c r="G389" s="26">
        <f t="shared" ref="G389:G452" si="173">($E390-$E388)/2/3.6</f>
        <v>-0.125</v>
      </c>
      <c r="H389" s="26">
        <f t="shared" ref="H389:H452" si="174">($E390-$E388)/2</f>
        <v>-0.45</v>
      </c>
      <c r="I389" s="26">
        <f t="shared" si="160"/>
        <v>-148.5</v>
      </c>
      <c r="J389" s="26">
        <f t="shared" si="161"/>
        <v>174.8142</v>
      </c>
      <c r="K389" s="26">
        <f t="shared" si="162"/>
        <v>0</v>
      </c>
      <c r="L389" s="26">
        <f t="shared" ref="L389:L452" si="175">I389+J389+K389</f>
        <v>26.3142</v>
      </c>
      <c r="M389" s="26">
        <f t="shared" ref="M389:M452" si="176">(L389*F389)</f>
        <v>0</v>
      </c>
      <c r="N389" s="26">
        <f t="shared" si="163"/>
        <v>0</v>
      </c>
      <c r="O389" s="26">
        <f t="shared" ref="O389:O452" si="177">O388+N389</f>
        <v>937796.93700279808</v>
      </c>
      <c r="P389" s="26">
        <f t="shared" si="164"/>
        <v>0</v>
      </c>
      <c r="Q389" s="26">
        <f t="shared" ref="Q389:Q452" si="178">Q388+P389</f>
        <v>-388922.64845967089</v>
      </c>
      <c r="R389" s="26">
        <f t="shared" ref="R389:R452" si="179">IF(P389=0,0,R388+P389)</f>
        <v>0</v>
      </c>
      <c r="S389" s="26">
        <f t="shared" si="165"/>
        <v>0</v>
      </c>
      <c r="T389" s="28">
        <f t="shared" si="166"/>
        <v>388922.64845967089</v>
      </c>
      <c r="U389" s="26">
        <f t="shared" si="167"/>
        <v>0</v>
      </c>
      <c r="V389" s="26">
        <f t="shared" si="168"/>
        <v>0</v>
      </c>
      <c r="W389" s="26">
        <f t="shared" si="168"/>
        <v>0</v>
      </c>
      <c r="X389" s="26">
        <f t="shared" si="169"/>
        <v>0</v>
      </c>
      <c r="Y389" s="26">
        <f t="shared" si="170"/>
        <v>0</v>
      </c>
      <c r="Z389" s="26">
        <f t="shared" si="170"/>
        <v>0</v>
      </c>
      <c r="AA389" s="26">
        <f t="shared" si="171"/>
        <v>0</v>
      </c>
      <c r="AB389" s="26">
        <f t="shared" ref="AB389:AB452" si="180">AB388+AA389</f>
        <v>298150.73393483838</v>
      </c>
      <c r="AC389" s="26">
        <f t="shared" si="172"/>
        <v>639646.20306795975</v>
      </c>
      <c r="AD389" s="15">
        <f t="shared" ref="AD389:AD452" si="181">IF(W389=0,0,AD388+W389)</f>
        <v>0</v>
      </c>
      <c r="AO389">
        <f t="shared" si="156"/>
        <v>1</v>
      </c>
      <c r="AP389" t="str">
        <f t="shared" si="157"/>
        <v/>
      </c>
      <c r="AQ389">
        <f t="shared" si="158"/>
        <v>0</v>
      </c>
    </row>
    <row r="390" spans="2:43" x14ac:dyDescent="0.3">
      <c r="B390" s="2" t="s">
        <v>42</v>
      </c>
      <c r="C390" s="2">
        <v>387</v>
      </c>
      <c r="D390" s="2">
        <v>387</v>
      </c>
      <c r="E390" s="8">
        <v>0</v>
      </c>
      <c r="F390" s="7">
        <f t="shared" si="159"/>
        <v>0</v>
      </c>
      <c r="G390" s="26">
        <f t="shared" si="173"/>
        <v>0</v>
      </c>
      <c r="H390" s="26">
        <f t="shared" si="174"/>
        <v>0</v>
      </c>
      <c r="I390" s="26">
        <f t="shared" si="160"/>
        <v>0</v>
      </c>
      <c r="J390" s="26">
        <f t="shared" si="161"/>
        <v>174.8142</v>
      </c>
      <c r="K390" s="26">
        <f t="shared" si="162"/>
        <v>0</v>
      </c>
      <c r="L390" s="26">
        <f t="shared" si="175"/>
        <v>174.8142</v>
      </c>
      <c r="M390" s="26">
        <f t="shared" si="176"/>
        <v>0</v>
      </c>
      <c r="N390" s="26">
        <f t="shared" si="163"/>
        <v>0</v>
      </c>
      <c r="O390" s="26">
        <f t="shared" si="177"/>
        <v>937796.93700279808</v>
      </c>
      <c r="P390" s="26">
        <f t="shared" si="164"/>
        <v>0</v>
      </c>
      <c r="Q390" s="26">
        <f t="shared" si="178"/>
        <v>-388922.64845967089</v>
      </c>
      <c r="R390" s="26">
        <f t="shared" si="179"/>
        <v>0</v>
      </c>
      <c r="S390" s="26">
        <f t="shared" si="165"/>
        <v>0</v>
      </c>
      <c r="T390" s="28">
        <f t="shared" si="166"/>
        <v>388922.64845967089</v>
      </c>
      <c r="U390" s="26">
        <f t="shared" si="167"/>
        <v>0</v>
      </c>
      <c r="V390" s="26">
        <f t="shared" si="168"/>
        <v>0</v>
      </c>
      <c r="W390" s="26">
        <f t="shared" si="168"/>
        <v>0</v>
      </c>
      <c r="X390" s="26">
        <f t="shared" si="169"/>
        <v>0</v>
      </c>
      <c r="Y390" s="26">
        <f t="shared" si="170"/>
        <v>0</v>
      </c>
      <c r="Z390" s="26">
        <f t="shared" si="170"/>
        <v>0</v>
      </c>
      <c r="AA390" s="26">
        <f t="shared" si="171"/>
        <v>0</v>
      </c>
      <c r="AB390" s="26">
        <f t="shared" si="180"/>
        <v>298150.73393483838</v>
      </c>
      <c r="AC390" s="26">
        <f t="shared" si="172"/>
        <v>639646.20306795975</v>
      </c>
      <c r="AD390" s="15">
        <f t="shared" si="181"/>
        <v>0</v>
      </c>
      <c r="AO390">
        <f t="shared" si="156"/>
        <v>1</v>
      </c>
      <c r="AP390" t="str">
        <f t="shared" si="157"/>
        <v/>
      </c>
      <c r="AQ390">
        <f t="shared" si="158"/>
        <v>0</v>
      </c>
    </row>
    <row r="391" spans="2:43" x14ac:dyDescent="0.3">
      <c r="B391" s="2" t="s">
        <v>42</v>
      </c>
      <c r="C391" s="2">
        <v>388</v>
      </c>
      <c r="D391" s="2">
        <v>388</v>
      </c>
      <c r="E391" s="8">
        <v>0</v>
      </c>
      <c r="F391" s="7">
        <f t="shared" si="159"/>
        <v>0</v>
      </c>
      <c r="G391" s="26">
        <f t="shared" si="173"/>
        <v>0</v>
      </c>
      <c r="H391" s="26">
        <f t="shared" si="174"/>
        <v>0</v>
      </c>
      <c r="I391" s="26">
        <f t="shared" si="160"/>
        <v>0</v>
      </c>
      <c r="J391" s="26">
        <f t="shared" si="161"/>
        <v>174.8142</v>
      </c>
      <c r="K391" s="26">
        <f t="shared" si="162"/>
        <v>0</v>
      </c>
      <c r="L391" s="26">
        <f t="shared" si="175"/>
        <v>174.8142</v>
      </c>
      <c r="M391" s="26">
        <f t="shared" si="176"/>
        <v>0</v>
      </c>
      <c r="N391" s="26">
        <f t="shared" si="163"/>
        <v>0</v>
      </c>
      <c r="O391" s="26">
        <f t="shared" si="177"/>
        <v>937796.93700279808</v>
      </c>
      <c r="P391" s="26">
        <f t="shared" si="164"/>
        <v>0</v>
      </c>
      <c r="Q391" s="26">
        <f t="shared" si="178"/>
        <v>-388922.64845967089</v>
      </c>
      <c r="R391" s="26">
        <f t="shared" si="179"/>
        <v>0</v>
      </c>
      <c r="S391" s="26">
        <f t="shared" si="165"/>
        <v>0</v>
      </c>
      <c r="T391" s="28">
        <f t="shared" si="166"/>
        <v>388922.64845967089</v>
      </c>
      <c r="U391" s="26">
        <f t="shared" si="167"/>
        <v>0</v>
      </c>
      <c r="V391" s="26">
        <f t="shared" si="168"/>
        <v>0</v>
      </c>
      <c r="W391" s="26">
        <f t="shared" si="168"/>
        <v>0</v>
      </c>
      <c r="X391" s="26">
        <f t="shared" si="169"/>
        <v>0</v>
      </c>
      <c r="Y391" s="26">
        <f t="shared" si="170"/>
        <v>0</v>
      </c>
      <c r="Z391" s="26">
        <f t="shared" si="170"/>
        <v>0</v>
      </c>
      <c r="AA391" s="26">
        <f t="shared" si="171"/>
        <v>0</v>
      </c>
      <c r="AB391" s="26">
        <f t="shared" si="180"/>
        <v>298150.73393483838</v>
      </c>
      <c r="AC391" s="26">
        <f t="shared" si="172"/>
        <v>639646.20306795975</v>
      </c>
      <c r="AD391" s="15">
        <f t="shared" si="181"/>
        <v>0</v>
      </c>
      <c r="AO391">
        <f t="shared" si="156"/>
        <v>1</v>
      </c>
      <c r="AP391" t="str">
        <f t="shared" si="157"/>
        <v/>
      </c>
      <c r="AQ391">
        <f t="shared" si="158"/>
        <v>0</v>
      </c>
    </row>
    <row r="392" spans="2:43" x14ac:dyDescent="0.3">
      <c r="B392" s="2" t="s">
        <v>42</v>
      </c>
      <c r="C392" s="2">
        <v>389</v>
      </c>
      <c r="D392" s="2">
        <v>389</v>
      </c>
      <c r="E392" s="8">
        <v>0</v>
      </c>
      <c r="F392" s="7">
        <f t="shared" si="159"/>
        <v>0</v>
      </c>
      <c r="G392" s="26">
        <f t="shared" si="173"/>
        <v>0</v>
      </c>
      <c r="H392" s="26">
        <f t="shared" si="174"/>
        <v>0</v>
      </c>
      <c r="I392" s="26">
        <f t="shared" si="160"/>
        <v>0</v>
      </c>
      <c r="J392" s="26">
        <f t="shared" si="161"/>
        <v>174.8142</v>
      </c>
      <c r="K392" s="26">
        <f t="shared" si="162"/>
        <v>0</v>
      </c>
      <c r="L392" s="26">
        <f t="shared" si="175"/>
        <v>174.8142</v>
      </c>
      <c r="M392" s="26">
        <f t="shared" si="176"/>
        <v>0</v>
      </c>
      <c r="N392" s="26">
        <f t="shared" si="163"/>
        <v>0</v>
      </c>
      <c r="O392" s="26">
        <f t="shared" si="177"/>
        <v>937796.93700279808</v>
      </c>
      <c r="P392" s="26">
        <f t="shared" si="164"/>
        <v>0</v>
      </c>
      <c r="Q392" s="26">
        <f t="shared" si="178"/>
        <v>-388922.64845967089</v>
      </c>
      <c r="R392" s="26">
        <f t="shared" si="179"/>
        <v>0</v>
      </c>
      <c r="S392" s="26">
        <f t="shared" si="165"/>
        <v>0</v>
      </c>
      <c r="T392" s="28">
        <f t="shared" si="166"/>
        <v>388922.64845967089</v>
      </c>
      <c r="U392" s="26">
        <f t="shared" si="167"/>
        <v>0</v>
      </c>
      <c r="V392" s="26">
        <f t="shared" si="168"/>
        <v>0</v>
      </c>
      <c r="W392" s="26">
        <f t="shared" si="168"/>
        <v>0</v>
      </c>
      <c r="X392" s="26">
        <f t="shared" si="169"/>
        <v>0</v>
      </c>
      <c r="Y392" s="26">
        <f t="shared" si="170"/>
        <v>0</v>
      </c>
      <c r="Z392" s="26">
        <f t="shared" si="170"/>
        <v>0</v>
      </c>
      <c r="AA392" s="26">
        <f t="shared" si="171"/>
        <v>0</v>
      </c>
      <c r="AB392" s="26">
        <f t="shared" si="180"/>
        <v>298150.73393483838</v>
      </c>
      <c r="AC392" s="26">
        <f t="shared" si="172"/>
        <v>639646.20306795975</v>
      </c>
      <c r="AD392" s="15">
        <f t="shared" si="181"/>
        <v>0</v>
      </c>
      <c r="AO392">
        <f t="shared" si="156"/>
        <v>1</v>
      </c>
      <c r="AP392" t="str">
        <f t="shared" si="157"/>
        <v/>
      </c>
      <c r="AQ392">
        <f t="shared" si="158"/>
        <v>0</v>
      </c>
    </row>
    <row r="393" spans="2:43" x14ac:dyDescent="0.3">
      <c r="B393" s="2" t="s">
        <v>42</v>
      </c>
      <c r="C393" s="2">
        <v>390</v>
      </c>
      <c r="D393" s="2">
        <v>390</v>
      </c>
      <c r="E393" s="8">
        <v>0</v>
      </c>
      <c r="F393" s="7">
        <f t="shared" si="159"/>
        <v>0</v>
      </c>
      <c r="G393" s="26">
        <f t="shared" si="173"/>
        <v>0</v>
      </c>
      <c r="H393" s="26">
        <f t="shared" si="174"/>
        <v>0</v>
      </c>
      <c r="I393" s="26">
        <f t="shared" si="160"/>
        <v>0</v>
      </c>
      <c r="J393" s="26">
        <f t="shared" si="161"/>
        <v>174.8142</v>
      </c>
      <c r="K393" s="26">
        <f t="shared" si="162"/>
        <v>0</v>
      </c>
      <c r="L393" s="26">
        <f t="shared" si="175"/>
        <v>174.8142</v>
      </c>
      <c r="M393" s="26">
        <f t="shared" si="176"/>
        <v>0</v>
      </c>
      <c r="N393" s="26">
        <f t="shared" si="163"/>
        <v>0</v>
      </c>
      <c r="O393" s="26">
        <f t="shared" si="177"/>
        <v>937796.93700279808</v>
      </c>
      <c r="P393" s="26">
        <f t="shared" si="164"/>
        <v>0</v>
      </c>
      <c r="Q393" s="26">
        <f t="shared" si="178"/>
        <v>-388922.64845967089</v>
      </c>
      <c r="R393" s="26">
        <f t="shared" si="179"/>
        <v>0</v>
      </c>
      <c r="S393" s="26">
        <f t="shared" si="165"/>
        <v>0</v>
      </c>
      <c r="T393" s="28">
        <f t="shared" si="166"/>
        <v>388922.64845967089</v>
      </c>
      <c r="U393" s="26">
        <f t="shared" si="167"/>
        <v>0</v>
      </c>
      <c r="V393" s="26">
        <f t="shared" si="168"/>
        <v>0</v>
      </c>
      <c r="W393" s="26">
        <f t="shared" si="168"/>
        <v>0</v>
      </c>
      <c r="X393" s="26">
        <f t="shared" si="169"/>
        <v>0</v>
      </c>
      <c r="Y393" s="26">
        <f t="shared" si="170"/>
        <v>0</v>
      </c>
      <c r="Z393" s="26">
        <f t="shared" si="170"/>
        <v>0</v>
      </c>
      <c r="AA393" s="26">
        <f t="shared" si="171"/>
        <v>0</v>
      </c>
      <c r="AB393" s="26">
        <f t="shared" si="180"/>
        <v>298150.73393483838</v>
      </c>
      <c r="AC393" s="26">
        <f t="shared" si="172"/>
        <v>639646.20306795975</v>
      </c>
      <c r="AD393" s="15">
        <f t="shared" si="181"/>
        <v>0</v>
      </c>
      <c r="AO393">
        <f t="shared" si="156"/>
        <v>1</v>
      </c>
      <c r="AP393" t="str">
        <f t="shared" si="157"/>
        <v/>
      </c>
      <c r="AQ393">
        <f t="shared" si="158"/>
        <v>0</v>
      </c>
    </row>
    <row r="394" spans="2:43" x14ac:dyDescent="0.3">
      <c r="B394" s="2" t="s">
        <v>42</v>
      </c>
      <c r="C394" s="2">
        <v>391</v>
      </c>
      <c r="D394" s="2">
        <v>391</v>
      </c>
      <c r="E394" s="8">
        <v>0</v>
      </c>
      <c r="F394" s="7">
        <f t="shared" si="159"/>
        <v>0</v>
      </c>
      <c r="G394" s="26">
        <f t="shared" si="173"/>
        <v>6.9444444444444448E-2</v>
      </c>
      <c r="H394" s="26">
        <f t="shared" si="174"/>
        <v>0.25</v>
      </c>
      <c r="I394" s="26">
        <f t="shared" si="160"/>
        <v>82.5</v>
      </c>
      <c r="J394" s="26">
        <f t="shared" si="161"/>
        <v>174.8142</v>
      </c>
      <c r="K394" s="26">
        <f t="shared" si="162"/>
        <v>0</v>
      </c>
      <c r="L394" s="26">
        <f t="shared" si="175"/>
        <v>257.31420000000003</v>
      </c>
      <c r="M394" s="26">
        <f t="shared" si="176"/>
        <v>0</v>
      </c>
      <c r="N394" s="26">
        <f t="shared" si="163"/>
        <v>0</v>
      </c>
      <c r="O394" s="26">
        <f t="shared" si="177"/>
        <v>937796.93700279808</v>
      </c>
      <c r="P394" s="26">
        <f t="shared" si="164"/>
        <v>0</v>
      </c>
      <c r="Q394" s="26">
        <f t="shared" si="178"/>
        <v>-388922.64845967089</v>
      </c>
      <c r="R394" s="26">
        <f t="shared" si="179"/>
        <v>0</v>
      </c>
      <c r="S394" s="26">
        <f t="shared" si="165"/>
        <v>0</v>
      </c>
      <c r="T394" s="28">
        <f t="shared" si="166"/>
        <v>388922.64845967089</v>
      </c>
      <c r="U394" s="26">
        <f t="shared" si="167"/>
        <v>0</v>
      </c>
      <c r="V394" s="26">
        <f t="shared" si="168"/>
        <v>0</v>
      </c>
      <c r="W394" s="26">
        <f t="shared" si="168"/>
        <v>0</v>
      </c>
      <c r="X394" s="26">
        <f t="shared" si="169"/>
        <v>0</v>
      </c>
      <c r="Y394" s="26">
        <f t="shared" si="170"/>
        <v>0</v>
      </c>
      <c r="Z394" s="26">
        <f t="shared" si="170"/>
        <v>0</v>
      </c>
      <c r="AA394" s="26">
        <f t="shared" si="171"/>
        <v>0</v>
      </c>
      <c r="AB394" s="26">
        <f t="shared" si="180"/>
        <v>298150.73393483838</v>
      </c>
      <c r="AC394" s="26">
        <f t="shared" si="172"/>
        <v>639646.20306795975</v>
      </c>
      <c r="AD394" s="15">
        <f t="shared" si="181"/>
        <v>0</v>
      </c>
      <c r="AO394">
        <f t="shared" si="156"/>
        <v>1</v>
      </c>
      <c r="AP394" t="str">
        <f t="shared" si="157"/>
        <v/>
      </c>
      <c r="AQ394">
        <f t="shared" si="158"/>
        <v>0</v>
      </c>
    </row>
    <row r="395" spans="2:43" x14ac:dyDescent="0.3">
      <c r="B395" s="2" t="s">
        <v>42</v>
      </c>
      <c r="C395" s="2">
        <v>392</v>
      </c>
      <c r="D395" s="2">
        <v>392</v>
      </c>
      <c r="E395" s="8">
        <v>0.5</v>
      </c>
      <c r="F395" s="7">
        <f t="shared" si="159"/>
        <v>0.1388888888888889</v>
      </c>
      <c r="G395" s="26">
        <f t="shared" si="173"/>
        <v>0.29166666666666669</v>
      </c>
      <c r="H395" s="26">
        <f t="shared" si="174"/>
        <v>1.05</v>
      </c>
      <c r="I395" s="26">
        <f t="shared" si="160"/>
        <v>346.5</v>
      </c>
      <c r="J395" s="26">
        <f t="shared" si="161"/>
        <v>174.8142</v>
      </c>
      <c r="K395" s="26">
        <f t="shared" si="162"/>
        <v>6.6296296296296311E-3</v>
      </c>
      <c r="L395" s="26">
        <f t="shared" si="175"/>
        <v>521.32082962962966</v>
      </c>
      <c r="M395" s="26">
        <f t="shared" si="176"/>
        <v>72.405670781893008</v>
      </c>
      <c r="N395" s="26">
        <f t="shared" si="163"/>
        <v>72.405670781893008</v>
      </c>
      <c r="O395" s="26">
        <f t="shared" si="177"/>
        <v>937869.34267357993</v>
      </c>
      <c r="P395" s="26">
        <f t="shared" si="164"/>
        <v>0</v>
      </c>
      <c r="Q395" s="26">
        <f t="shared" si="178"/>
        <v>-388922.64845967089</v>
      </c>
      <c r="R395" s="26">
        <f t="shared" si="179"/>
        <v>0</v>
      </c>
      <c r="S395" s="26">
        <f t="shared" si="165"/>
        <v>0</v>
      </c>
      <c r="T395" s="28">
        <f t="shared" si="166"/>
        <v>388922.64845967089</v>
      </c>
      <c r="U395" s="26">
        <f t="shared" si="167"/>
        <v>0</v>
      </c>
      <c r="V395" s="26">
        <f t="shared" si="168"/>
        <v>0</v>
      </c>
      <c r="W395" s="26">
        <f t="shared" si="168"/>
        <v>0</v>
      </c>
      <c r="X395" s="26">
        <f t="shared" si="169"/>
        <v>0</v>
      </c>
      <c r="Y395" s="26">
        <f t="shared" si="170"/>
        <v>0</v>
      </c>
      <c r="Z395" s="26">
        <f t="shared" si="170"/>
        <v>0</v>
      </c>
      <c r="AA395" s="26">
        <f t="shared" si="171"/>
        <v>0</v>
      </c>
      <c r="AB395" s="26">
        <f t="shared" si="180"/>
        <v>298150.73393483838</v>
      </c>
      <c r="AC395" s="26">
        <f t="shared" si="172"/>
        <v>639718.6087387416</v>
      </c>
      <c r="AD395" s="15">
        <f t="shared" si="181"/>
        <v>0</v>
      </c>
      <c r="AO395">
        <f t="shared" si="156"/>
        <v>1</v>
      </c>
      <c r="AP395" t="str">
        <f t="shared" si="157"/>
        <v/>
      </c>
      <c r="AQ395">
        <f t="shared" si="158"/>
        <v>0.1388888888888889</v>
      </c>
    </row>
    <row r="396" spans="2:43" x14ac:dyDescent="0.3">
      <c r="B396" s="2" t="s">
        <v>42</v>
      </c>
      <c r="C396" s="2">
        <v>393</v>
      </c>
      <c r="D396" s="2">
        <v>393</v>
      </c>
      <c r="E396" s="8">
        <v>2.1</v>
      </c>
      <c r="F396" s="7">
        <f t="shared" si="159"/>
        <v>0.58333333333333337</v>
      </c>
      <c r="G396" s="26">
        <f t="shared" si="173"/>
        <v>0.59722222222222221</v>
      </c>
      <c r="H396" s="26">
        <f t="shared" si="174"/>
        <v>2.15</v>
      </c>
      <c r="I396" s="26">
        <f t="shared" si="160"/>
        <v>709.5</v>
      </c>
      <c r="J396" s="26">
        <f t="shared" si="161"/>
        <v>174.8142</v>
      </c>
      <c r="K396" s="26">
        <f t="shared" si="162"/>
        <v>0.1169466666666667</v>
      </c>
      <c r="L396" s="26">
        <f t="shared" si="175"/>
        <v>884.43114666666668</v>
      </c>
      <c r="M396" s="26">
        <f t="shared" si="176"/>
        <v>515.91816888888889</v>
      </c>
      <c r="N396" s="26">
        <f t="shared" si="163"/>
        <v>515.91816888888889</v>
      </c>
      <c r="O396" s="26">
        <f t="shared" si="177"/>
        <v>938385.26084246882</v>
      </c>
      <c r="P396" s="26">
        <f t="shared" si="164"/>
        <v>0</v>
      </c>
      <c r="Q396" s="26">
        <f t="shared" si="178"/>
        <v>-388922.64845967089</v>
      </c>
      <c r="R396" s="26">
        <f t="shared" si="179"/>
        <v>0</v>
      </c>
      <c r="S396" s="26">
        <f t="shared" si="165"/>
        <v>0</v>
      </c>
      <c r="T396" s="28">
        <f t="shared" si="166"/>
        <v>388922.64845967089</v>
      </c>
      <c r="U396" s="26">
        <f t="shared" si="167"/>
        <v>0</v>
      </c>
      <c r="V396" s="26">
        <f t="shared" si="168"/>
        <v>0</v>
      </c>
      <c r="W396" s="26">
        <f t="shared" si="168"/>
        <v>0</v>
      </c>
      <c r="X396" s="26">
        <f t="shared" si="169"/>
        <v>0</v>
      </c>
      <c r="Y396" s="26">
        <f t="shared" si="170"/>
        <v>0</v>
      </c>
      <c r="Z396" s="26">
        <f t="shared" si="170"/>
        <v>0</v>
      </c>
      <c r="AA396" s="26">
        <f t="shared" si="171"/>
        <v>0</v>
      </c>
      <c r="AB396" s="26">
        <f t="shared" si="180"/>
        <v>298150.73393483838</v>
      </c>
      <c r="AC396" s="26">
        <f t="shared" si="172"/>
        <v>640234.5269076305</v>
      </c>
      <c r="AD396" s="15">
        <f t="shared" si="181"/>
        <v>0</v>
      </c>
      <c r="AO396">
        <f t="shared" si="156"/>
        <v>0</v>
      </c>
      <c r="AP396">
        <f t="shared" si="157"/>
        <v>2.1</v>
      </c>
      <c r="AQ396">
        <f t="shared" si="158"/>
        <v>0.58333333333333337</v>
      </c>
    </row>
    <row r="397" spans="2:43" x14ac:dyDescent="0.3">
      <c r="B397" s="2" t="s">
        <v>42</v>
      </c>
      <c r="C397" s="2">
        <v>394</v>
      </c>
      <c r="D397" s="2">
        <v>394</v>
      </c>
      <c r="E397" s="8">
        <v>4.8</v>
      </c>
      <c r="F397" s="7">
        <f t="shared" si="159"/>
        <v>1.3333333333333333</v>
      </c>
      <c r="G397" s="26">
        <f t="shared" si="173"/>
        <v>0.86111111111111127</v>
      </c>
      <c r="H397" s="26">
        <f t="shared" si="174"/>
        <v>3.1000000000000005</v>
      </c>
      <c r="I397" s="26">
        <f t="shared" si="160"/>
        <v>1023.0000000000002</v>
      </c>
      <c r="J397" s="26">
        <f t="shared" si="161"/>
        <v>174.8142</v>
      </c>
      <c r="K397" s="26">
        <f t="shared" si="162"/>
        <v>0.61098666666666668</v>
      </c>
      <c r="L397" s="26">
        <f t="shared" si="175"/>
        <v>1198.4251866666668</v>
      </c>
      <c r="M397" s="26">
        <f t="shared" si="176"/>
        <v>1597.9002488888891</v>
      </c>
      <c r="N397" s="26">
        <f t="shared" si="163"/>
        <v>1597.9002488888891</v>
      </c>
      <c r="O397" s="26">
        <f t="shared" si="177"/>
        <v>939983.1610913577</v>
      </c>
      <c r="P397" s="26">
        <f t="shared" si="164"/>
        <v>0</v>
      </c>
      <c r="Q397" s="26">
        <f t="shared" si="178"/>
        <v>-388922.64845967089</v>
      </c>
      <c r="R397" s="26">
        <f t="shared" si="179"/>
        <v>0</v>
      </c>
      <c r="S397" s="26">
        <f t="shared" si="165"/>
        <v>0</v>
      </c>
      <c r="T397" s="28">
        <f t="shared" si="166"/>
        <v>388922.64845967089</v>
      </c>
      <c r="U397" s="26">
        <f t="shared" si="167"/>
        <v>0</v>
      </c>
      <c r="V397" s="26">
        <f t="shared" si="168"/>
        <v>0</v>
      </c>
      <c r="W397" s="26">
        <f t="shared" si="168"/>
        <v>0</v>
      </c>
      <c r="X397" s="26">
        <f t="shared" si="169"/>
        <v>0</v>
      </c>
      <c r="Y397" s="26">
        <f t="shared" si="170"/>
        <v>0</v>
      </c>
      <c r="Z397" s="26">
        <f t="shared" si="170"/>
        <v>0</v>
      </c>
      <c r="AA397" s="26">
        <f t="shared" si="171"/>
        <v>0</v>
      </c>
      <c r="AB397" s="26">
        <f t="shared" si="180"/>
        <v>298150.73393483838</v>
      </c>
      <c r="AC397" s="26">
        <f t="shared" si="172"/>
        <v>641832.42715651938</v>
      </c>
      <c r="AD397" s="15">
        <f t="shared" si="181"/>
        <v>0</v>
      </c>
      <c r="AO397">
        <f t="shared" si="156"/>
        <v>0</v>
      </c>
      <c r="AP397">
        <f t="shared" si="157"/>
        <v>4.8</v>
      </c>
      <c r="AQ397">
        <f t="shared" si="158"/>
        <v>1.3333333333333333</v>
      </c>
    </row>
    <row r="398" spans="2:43" x14ac:dyDescent="0.3">
      <c r="B398" s="2" t="s">
        <v>42</v>
      </c>
      <c r="C398" s="2">
        <v>395</v>
      </c>
      <c r="D398" s="2">
        <v>395</v>
      </c>
      <c r="E398" s="8">
        <v>8.3000000000000007</v>
      </c>
      <c r="F398" s="7">
        <f t="shared" si="159"/>
        <v>2.3055555555555558</v>
      </c>
      <c r="G398" s="26">
        <f t="shared" si="173"/>
        <v>1.0416666666666667</v>
      </c>
      <c r="H398" s="26">
        <f t="shared" si="174"/>
        <v>3.7500000000000004</v>
      </c>
      <c r="I398" s="26">
        <f t="shared" si="160"/>
        <v>1237.5</v>
      </c>
      <c r="J398" s="26">
        <f t="shared" si="161"/>
        <v>174.8142</v>
      </c>
      <c r="K398" s="26">
        <f t="shared" si="162"/>
        <v>1.8268607407407416</v>
      </c>
      <c r="L398" s="26">
        <f t="shared" si="175"/>
        <v>1414.1410607407408</v>
      </c>
      <c r="M398" s="26">
        <f t="shared" si="176"/>
        <v>3260.3807789300417</v>
      </c>
      <c r="N398" s="26">
        <f t="shared" si="163"/>
        <v>3260.3807789300417</v>
      </c>
      <c r="O398" s="26">
        <f t="shared" si="177"/>
        <v>943243.54187028774</v>
      </c>
      <c r="P398" s="26">
        <f t="shared" si="164"/>
        <v>0</v>
      </c>
      <c r="Q398" s="26">
        <f t="shared" si="178"/>
        <v>-388922.64845967089</v>
      </c>
      <c r="R398" s="26">
        <f t="shared" si="179"/>
        <v>0</v>
      </c>
      <c r="S398" s="26">
        <f t="shared" si="165"/>
        <v>0</v>
      </c>
      <c r="T398" s="28">
        <f t="shared" si="166"/>
        <v>388922.64845967089</v>
      </c>
      <c r="U398" s="26">
        <f t="shared" si="167"/>
        <v>0</v>
      </c>
      <c r="V398" s="26">
        <f t="shared" si="168"/>
        <v>0</v>
      </c>
      <c r="W398" s="26">
        <f t="shared" si="168"/>
        <v>0</v>
      </c>
      <c r="X398" s="26">
        <f t="shared" si="169"/>
        <v>0</v>
      </c>
      <c r="Y398" s="26">
        <f t="shared" si="170"/>
        <v>0</v>
      </c>
      <c r="Z398" s="26">
        <f t="shared" si="170"/>
        <v>0</v>
      </c>
      <c r="AA398" s="26">
        <f t="shared" si="171"/>
        <v>0</v>
      </c>
      <c r="AB398" s="26">
        <f t="shared" si="180"/>
        <v>298150.73393483838</v>
      </c>
      <c r="AC398" s="26">
        <f t="shared" si="172"/>
        <v>645092.80793544929</v>
      </c>
      <c r="AD398" s="15">
        <f t="shared" si="181"/>
        <v>0</v>
      </c>
      <c r="AO398">
        <f t="shared" si="156"/>
        <v>0</v>
      </c>
      <c r="AP398">
        <f t="shared" si="157"/>
        <v>8.3000000000000007</v>
      </c>
      <c r="AQ398">
        <f t="shared" si="158"/>
        <v>2.3055555555555558</v>
      </c>
    </row>
    <row r="399" spans="2:43" x14ac:dyDescent="0.3">
      <c r="B399" s="2" t="s">
        <v>42</v>
      </c>
      <c r="C399" s="2">
        <v>396</v>
      </c>
      <c r="D399" s="2">
        <v>396</v>
      </c>
      <c r="E399" s="8">
        <v>12.3</v>
      </c>
      <c r="F399" s="7">
        <f t="shared" si="159"/>
        <v>3.416666666666667</v>
      </c>
      <c r="G399" s="26">
        <f t="shared" si="173"/>
        <v>1.1527777777777779</v>
      </c>
      <c r="H399" s="26">
        <f t="shared" si="174"/>
        <v>4.1500000000000004</v>
      </c>
      <c r="I399" s="26">
        <f t="shared" si="160"/>
        <v>1369.5000000000002</v>
      </c>
      <c r="J399" s="26">
        <f t="shared" si="161"/>
        <v>174.8142</v>
      </c>
      <c r="K399" s="26">
        <f t="shared" si="162"/>
        <v>4.0119866666666679</v>
      </c>
      <c r="L399" s="26">
        <f t="shared" si="175"/>
        <v>1548.3261866666669</v>
      </c>
      <c r="M399" s="26">
        <f t="shared" si="176"/>
        <v>5290.1144711111119</v>
      </c>
      <c r="N399" s="26">
        <f t="shared" si="163"/>
        <v>5290.1144711111119</v>
      </c>
      <c r="O399" s="26">
        <f t="shared" si="177"/>
        <v>948533.65634139883</v>
      </c>
      <c r="P399" s="26">
        <f t="shared" si="164"/>
        <v>0</v>
      </c>
      <c r="Q399" s="26">
        <f t="shared" si="178"/>
        <v>-388922.64845967089</v>
      </c>
      <c r="R399" s="26">
        <f t="shared" si="179"/>
        <v>0</v>
      </c>
      <c r="S399" s="26">
        <f t="shared" si="165"/>
        <v>0</v>
      </c>
      <c r="T399" s="28">
        <f t="shared" si="166"/>
        <v>388922.64845967089</v>
      </c>
      <c r="U399" s="26">
        <f t="shared" si="167"/>
        <v>0</v>
      </c>
      <c r="V399" s="26">
        <f t="shared" si="168"/>
        <v>0</v>
      </c>
      <c r="W399" s="26">
        <f t="shared" si="168"/>
        <v>0</v>
      </c>
      <c r="X399" s="26">
        <f t="shared" si="169"/>
        <v>0</v>
      </c>
      <c r="Y399" s="26">
        <f t="shared" si="170"/>
        <v>0</v>
      </c>
      <c r="Z399" s="26">
        <f t="shared" si="170"/>
        <v>0</v>
      </c>
      <c r="AA399" s="26">
        <f t="shared" si="171"/>
        <v>0</v>
      </c>
      <c r="AB399" s="26">
        <f t="shared" si="180"/>
        <v>298150.73393483838</v>
      </c>
      <c r="AC399" s="26">
        <f t="shared" si="172"/>
        <v>650382.92240656051</v>
      </c>
      <c r="AD399" s="15">
        <f t="shared" si="181"/>
        <v>0</v>
      </c>
      <c r="AO399">
        <f t="shared" si="156"/>
        <v>0</v>
      </c>
      <c r="AP399">
        <f t="shared" si="157"/>
        <v>12.3</v>
      </c>
      <c r="AQ399">
        <f t="shared" si="158"/>
        <v>3.416666666666667</v>
      </c>
    </row>
    <row r="400" spans="2:43" x14ac:dyDescent="0.3">
      <c r="B400" s="2" t="s">
        <v>42</v>
      </c>
      <c r="C400" s="2">
        <v>397</v>
      </c>
      <c r="D400" s="2">
        <v>397</v>
      </c>
      <c r="E400" s="8">
        <v>16.600000000000001</v>
      </c>
      <c r="F400" s="7">
        <f t="shared" si="159"/>
        <v>4.6111111111111116</v>
      </c>
      <c r="G400" s="26">
        <f t="shared" si="173"/>
        <v>1.1944444444444442</v>
      </c>
      <c r="H400" s="26">
        <f t="shared" si="174"/>
        <v>4.2999999999999989</v>
      </c>
      <c r="I400" s="26">
        <f t="shared" si="160"/>
        <v>1418.9999999999998</v>
      </c>
      <c r="J400" s="26">
        <f t="shared" si="161"/>
        <v>174.8142</v>
      </c>
      <c r="K400" s="26">
        <f t="shared" si="162"/>
        <v>7.3074429629629662</v>
      </c>
      <c r="L400" s="26">
        <f t="shared" si="175"/>
        <v>1601.1216429629628</v>
      </c>
      <c r="M400" s="26">
        <f t="shared" si="176"/>
        <v>7382.9497981069962</v>
      </c>
      <c r="N400" s="26">
        <f t="shared" si="163"/>
        <v>7382.9497981069962</v>
      </c>
      <c r="O400" s="26">
        <f t="shared" si="177"/>
        <v>955916.60613950586</v>
      </c>
      <c r="P400" s="26">
        <f t="shared" si="164"/>
        <v>0</v>
      </c>
      <c r="Q400" s="26">
        <f t="shared" si="178"/>
        <v>-388922.64845967089</v>
      </c>
      <c r="R400" s="26">
        <f t="shared" si="179"/>
        <v>0</v>
      </c>
      <c r="S400" s="26">
        <f t="shared" si="165"/>
        <v>0</v>
      </c>
      <c r="T400" s="28">
        <f t="shared" si="166"/>
        <v>388922.64845967089</v>
      </c>
      <c r="U400" s="26">
        <f t="shared" si="167"/>
        <v>0</v>
      </c>
      <c r="V400" s="26">
        <f t="shared" si="168"/>
        <v>0</v>
      </c>
      <c r="W400" s="26">
        <f t="shared" si="168"/>
        <v>0</v>
      </c>
      <c r="X400" s="26">
        <f t="shared" si="169"/>
        <v>0</v>
      </c>
      <c r="Y400" s="26">
        <f t="shared" si="170"/>
        <v>0</v>
      </c>
      <c r="Z400" s="26">
        <f t="shared" si="170"/>
        <v>0</v>
      </c>
      <c r="AA400" s="26">
        <f t="shared" si="171"/>
        <v>0</v>
      </c>
      <c r="AB400" s="26">
        <f t="shared" si="180"/>
        <v>298150.73393483838</v>
      </c>
      <c r="AC400" s="26">
        <f t="shared" si="172"/>
        <v>657765.87220466742</v>
      </c>
      <c r="AD400" s="15">
        <f t="shared" si="181"/>
        <v>0</v>
      </c>
      <c r="AO400">
        <f t="shared" si="156"/>
        <v>0</v>
      </c>
      <c r="AP400">
        <f t="shared" si="157"/>
        <v>16.600000000000001</v>
      </c>
      <c r="AQ400">
        <f t="shared" si="158"/>
        <v>4.6111111111111116</v>
      </c>
    </row>
    <row r="401" spans="2:43" x14ac:dyDescent="0.3">
      <c r="B401" s="2" t="s">
        <v>42</v>
      </c>
      <c r="C401" s="2">
        <v>398</v>
      </c>
      <c r="D401" s="2">
        <v>398</v>
      </c>
      <c r="E401" s="8">
        <v>20.9</v>
      </c>
      <c r="F401" s="7">
        <f t="shared" si="159"/>
        <v>5.8055555555555554</v>
      </c>
      <c r="G401" s="26">
        <f t="shared" si="173"/>
        <v>1.0555555555555551</v>
      </c>
      <c r="H401" s="26">
        <f t="shared" si="174"/>
        <v>3.7999999999999989</v>
      </c>
      <c r="I401" s="26">
        <f t="shared" si="160"/>
        <v>1253.9999999999995</v>
      </c>
      <c r="J401" s="26">
        <f t="shared" si="161"/>
        <v>174.8142</v>
      </c>
      <c r="K401" s="26">
        <f t="shared" si="162"/>
        <v>11.583554074074074</v>
      </c>
      <c r="L401" s="26">
        <f t="shared" si="175"/>
        <v>1440.3977540740736</v>
      </c>
      <c r="M401" s="26">
        <f t="shared" si="176"/>
        <v>8362.309183374482</v>
      </c>
      <c r="N401" s="26">
        <f t="shared" si="163"/>
        <v>8362.309183374482</v>
      </c>
      <c r="O401" s="26">
        <f t="shared" si="177"/>
        <v>964278.91532288038</v>
      </c>
      <c r="P401" s="26">
        <f t="shared" si="164"/>
        <v>0</v>
      </c>
      <c r="Q401" s="26">
        <f t="shared" si="178"/>
        <v>-388922.64845967089</v>
      </c>
      <c r="R401" s="26">
        <f t="shared" si="179"/>
        <v>0</v>
      </c>
      <c r="S401" s="26">
        <f t="shared" si="165"/>
        <v>0</v>
      </c>
      <c r="T401" s="28">
        <f t="shared" si="166"/>
        <v>388922.64845967089</v>
      </c>
      <c r="U401" s="26">
        <f t="shared" si="167"/>
        <v>0</v>
      </c>
      <c r="V401" s="26">
        <f t="shared" si="168"/>
        <v>0</v>
      </c>
      <c r="W401" s="26">
        <f t="shared" si="168"/>
        <v>0</v>
      </c>
      <c r="X401" s="26">
        <f t="shared" si="169"/>
        <v>0</v>
      </c>
      <c r="Y401" s="26">
        <f t="shared" si="170"/>
        <v>0</v>
      </c>
      <c r="Z401" s="26">
        <f t="shared" si="170"/>
        <v>0</v>
      </c>
      <c r="AA401" s="26">
        <f t="shared" si="171"/>
        <v>0</v>
      </c>
      <c r="AB401" s="26">
        <f t="shared" si="180"/>
        <v>298150.73393483838</v>
      </c>
      <c r="AC401" s="26">
        <f t="shared" si="172"/>
        <v>666128.18138804194</v>
      </c>
      <c r="AD401" s="15">
        <f t="shared" si="181"/>
        <v>0</v>
      </c>
      <c r="AO401">
        <f t="shared" si="156"/>
        <v>0</v>
      </c>
      <c r="AP401">
        <f t="shared" si="157"/>
        <v>20.9</v>
      </c>
      <c r="AQ401">
        <f t="shared" si="158"/>
        <v>5.8055555555555554</v>
      </c>
    </row>
    <row r="402" spans="2:43" x14ac:dyDescent="0.3">
      <c r="B402" s="2" t="s">
        <v>42</v>
      </c>
      <c r="C402" s="2">
        <v>399</v>
      </c>
      <c r="D402" s="2">
        <v>399</v>
      </c>
      <c r="E402" s="8">
        <v>24.2</v>
      </c>
      <c r="F402" s="7">
        <f t="shared" si="159"/>
        <v>6.7222222222222223</v>
      </c>
      <c r="G402" s="26">
        <f t="shared" si="173"/>
        <v>0.65277777777777812</v>
      </c>
      <c r="H402" s="26">
        <f t="shared" si="174"/>
        <v>2.3500000000000014</v>
      </c>
      <c r="I402" s="26">
        <f t="shared" si="160"/>
        <v>775.50000000000045</v>
      </c>
      <c r="J402" s="26">
        <f t="shared" si="161"/>
        <v>174.8142</v>
      </c>
      <c r="K402" s="26">
        <f t="shared" si="162"/>
        <v>15.530305185185187</v>
      </c>
      <c r="L402" s="26">
        <f t="shared" si="175"/>
        <v>965.84450518518565</v>
      </c>
      <c r="M402" s="26">
        <f t="shared" si="176"/>
        <v>6492.6213959670813</v>
      </c>
      <c r="N402" s="26">
        <f t="shared" si="163"/>
        <v>6492.6213959670813</v>
      </c>
      <c r="O402" s="26">
        <f t="shared" si="177"/>
        <v>970771.53671884746</v>
      </c>
      <c r="P402" s="26">
        <f t="shared" si="164"/>
        <v>0</v>
      </c>
      <c r="Q402" s="26">
        <f t="shared" si="178"/>
        <v>-388922.64845967089</v>
      </c>
      <c r="R402" s="26">
        <f t="shared" si="179"/>
        <v>0</v>
      </c>
      <c r="S402" s="26">
        <f t="shared" si="165"/>
        <v>0</v>
      </c>
      <c r="T402" s="28">
        <f t="shared" si="166"/>
        <v>388922.64845967089</v>
      </c>
      <c r="U402" s="26">
        <f t="shared" si="167"/>
        <v>0</v>
      </c>
      <c r="V402" s="26">
        <f t="shared" si="168"/>
        <v>0</v>
      </c>
      <c r="W402" s="26">
        <f t="shared" si="168"/>
        <v>0</v>
      </c>
      <c r="X402" s="26">
        <f t="shared" si="169"/>
        <v>0</v>
      </c>
      <c r="Y402" s="26">
        <f t="shared" si="170"/>
        <v>0</v>
      </c>
      <c r="Z402" s="26">
        <f t="shared" si="170"/>
        <v>0</v>
      </c>
      <c r="AA402" s="26">
        <f t="shared" si="171"/>
        <v>0</v>
      </c>
      <c r="AB402" s="26">
        <f t="shared" si="180"/>
        <v>298150.73393483838</v>
      </c>
      <c r="AC402" s="26">
        <f t="shared" si="172"/>
        <v>672620.80278400914</v>
      </c>
      <c r="AD402" s="15">
        <f t="shared" si="181"/>
        <v>0</v>
      </c>
      <c r="AO402">
        <f t="shared" si="156"/>
        <v>0</v>
      </c>
      <c r="AP402">
        <f t="shared" si="157"/>
        <v>24.2</v>
      </c>
      <c r="AQ402">
        <f t="shared" si="158"/>
        <v>6.7222222222222214</v>
      </c>
    </row>
    <row r="403" spans="2:43" x14ac:dyDescent="0.3">
      <c r="B403" s="2" t="s">
        <v>42</v>
      </c>
      <c r="C403" s="2">
        <v>400</v>
      </c>
      <c r="D403" s="2">
        <v>400</v>
      </c>
      <c r="E403" s="8">
        <v>25.6</v>
      </c>
      <c r="F403" s="7">
        <f t="shared" si="159"/>
        <v>7.1111111111111116</v>
      </c>
      <c r="G403" s="26">
        <f t="shared" si="173"/>
        <v>0.19444444444444473</v>
      </c>
      <c r="H403" s="26">
        <f t="shared" si="174"/>
        <v>0.70000000000000107</v>
      </c>
      <c r="I403" s="26">
        <f t="shared" si="160"/>
        <v>231.00000000000034</v>
      </c>
      <c r="J403" s="26">
        <f t="shared" si="161"/>
        <v>174.8142</v>
      </c>
      <c r="K403" s="26">
        <f t="shared" si="162"/>
        <v>17.379176296296301</v>
      </c>
      <c r="L403" s="26">
        <f t="shared" si="175"/>
        <v>423.19337629629666</v>
      </c>
      <c r="M403" s="26">
        <f t="shared" si="176"/>
        <v>3009.3751203292209</v>
      </c>
      <c r="N403" s="26">
        <f t="shared" si="163"/>
        <v>3009.3751203292209</v>
      </c>
      <c r="O403" s="26">
        <f t="shared" si="177"/>
        <v>973780.91183917667</v>
      </c>
      <c r="P403" s="26">
        <f t="shared" si="164"/>
        <v>0</v>
      </c>
      <c r="Q403" s="26">
        <f t="shared" si="178"/>
        <v>-388922.64845967089</v>
      </c>
      <c r="R403" s="26">
        <f t="shared" si="179"/>
        <v>0</v>
      </c>
      <c r="S403" s="26">
        <f t="shared" si="165"/>
        <v>0</v>
      </c>
      <c r="T403" s="28">
        <f t="shared" si="166"/>
        <v>388922.64845967089</v>
      </c>
      <c r="U403" s="26">
        <f t="shared" si="167"/>
        <v>0</v>
      </c>
      <c r="V403" s="26">
        <f t="shared" si="168"/>
        <v>0</v>
      </c>
      <c r="W403" s="26">
        <f t="shared" si="168"/>
        <v>0</v>
      </c>
      <c r="X403" s="26">
        <f t="shared" si="169"/>
        <v>0</v>
      </c>
      <c r="Y403" s="26">
        <f t="shared" si="170"/>
        <v>0</v>
      </c>
      <c r="Z403" s="26">
        <f t="shared" si="170"/>
        <v>0</v>
      </c>
      <c r="AA403" s="26">
        <f t="shared" si="171"/>
        <v>0</v>
      </c>
      <c r="AB403" s="26">
        <f t="shared" si="180"/>
        <v>298150.73393483838</v>
      </c>
      <c r="AC403" s="26">
        <f t="shared" si="172"/>
        <v>675630.17790433834</v>
      </c>
      <c r="AD403" s="15">
        <f t="shared" si="181"/>
        <v>0</v>
      </c>
      <c r="AO403">
        <f t="shared" si="156"/>
        <v>0</v>
      </c>
      <c r="AP403">
        <f t="shared" si="157"/>
        <v>25.6</v>
      </c>
      <c r="AQ403">
        <f t="shared" si="158"/>
        <v>7.1111111111111116</v>
      </c>
    </row>
    <row r="404" spans="2:43" x14ac:dyDescent="0.3">
      <c r="B404" s="2" t="s">
        <v>42</v>
      </c>
      <c r="C404" s="2">
        <v>401</v>
      </c>
      <c r="D404" s="2">
        <v>401</v>
      </c>
      <c r="E404" s="8">
        <v>25.6</v>
      </c>
      <c r="F404" s="7">
        <f t="shared" si="159"/>
        <v>7.1111111111111116</v>
      </c>
      <c r="G404" s="26">
        <f t="shared" si="173"/>
        <v>-9.7222222222222612E-2</v>
      </c>
      <c r="H404" s="26">
        <f t="shared" si="174"/>
        <v>-0.35000000000000142</v>
      </c>
      <c r="I404" s="26">
        <f t="shared" si="160"/>
        <v>-115.50000000000047</v>
      </c>
      <c r="J404" s="26">
        <f t="shared" si="161"/>
        <v>174.8142</v>
      </c>
      <c r="K404" s="26">
        <f t="shared" si="162"/>
        <v>17.379176296296301</v>
      </c>
      <c r="L404" s="26">
        <f t="shared" si="175"/>
        <v>76.693376296295838</v>
      </c>
      <c r="M404" s="26">
        <f t="shared" si="176"/>
        <v>545.37512032921484</v>
      </c>
      <c r="N404" s="26">
        <f t="shared" si="163"/>
        <v>545.37512032921484</v>
      </c>
      <c r="O404" s="26">
        <f t="shared" si="177"/>
        <v>974326.28695950587</v>
      </c>
      <c r="P404" s="26">
        <f t="shared" si="164"/>
        <v>0</v>
      </c>
      <c r="Q404" s="26">
        <f t="shared" si="178"/>
        <v>-388922.64845967089</v>
      </c>
      <c r="R404" s="26">
        <f t="shared" si="179"/>
        <v>0</v>
      </c>
      <c r="S404" s="26">
        <f t="shared" si="165"/>
        <v>0</v>
      </c>
      <c r="T404" s="28">
        <f t="shared" si="166"/>
        <v>388922.64845967089</v>
      </c>
      <c r="U404" s="26">
        <f t="shared" si="167"/>
        <v>0</v>
      </c>
      <c r="V404" s="26">
        <f t="shared" si="168"/>
        <v>0</v>
      </c>
      <c r="W404" s="26">
        <f t="shared" si="168"/>
        <v>0</v>
      </c>
      <c r="X404" s="26">
        <f t="shared" si="169"/>
        <v>0</v>
      </c>
      <c r="Y404" s="26">
        <f t="shared" si="170"/>
        <v>0</v>
      </c>
      <c r="Z404" s="26">
        <f t="shared" si="170"/>
        <v>0</v>
      </c>
      <c r="AA404" s="26">
        <f t="shared" si="171"/>
        <v>0</v>
      </c>
      <c r="AB404" s="26">
        <f t="shared" si="180"/>
        <v>298150.73393483838</v>
      </c>
      <c r="AC404" s="26">
        <f t="shared" si="172"/>
        <v>676175.55302466755</v>
      </c>
      <c r="AD404" s="15">
        <f t="shared" si="181"/>
        <v>0</v>
      </c>
      <c r="AO404">
        <f t="shared" si="156"/>
        <v>0</v>
      </c>
      <c r="AP404">
        <f t="shared" si="157"/>
        <v>25.6</v>
      </c>
      <c r="AQ404">
        <f t="shared" si="158"/>
        <v>7.1111111111111116</v>
      </c>
    </row>
    <row r="405" spans="2:43" x14ac:dyDescent="0.3">
      <c r="B405" s="2" t="s">
        <v>42</v>
      </c>
      <c r="C405" s="2">
        <v>402</v>
      </c>
      <c r="D405" s="2">
        <v>402</v>
      </c>
      <c r="E405" s="8">
        <v>24.9</v>
      </c>
      <c r="F405" s="7">
        <f t="shared" si="159"/>
        <v>6.916666666666667</v>
      </c>
      <c r="G405" s="26">
        <f t="shared" si="173"/>
        <v>-0.31944444444444453</v>
      </c>
      <c r="H405" s="26">
        <f t="shared" si="174"/>
        <v>-1.1500000000000004</v>
      </c>
      <c r="I405" s="26">
        <f t="shared" si="160"/>
        <v>-379.50000000000011</v>
      </c>
      <c r="J405" s="26">
        <f t="shared" si="161"/>
        <v>174.8142</v>
      </c>
      <c r="K405" s="26">
        <f t="shared" si="162"/>
        <v>16.441746666666671</v>
      </c>
      <c r="L405" s="26">
        <f t="shared" si="175"/>
        <v>-188.24405333333345</v>
      </c>
      <c r="M405" s="26">
        <f t="shared" si="176"/>
        <v>-1302.0213688888898</v>
      </c>
      <c r="N405" s="26">
        <f t="shared" si="163"/>
        <v>0</v>
      </c>
      <c r="O405" s="26">
        <f t="shared" si="177"/>
        <v>974326.28695950587</v>
      </c>
      <c r="P405" s="26">
        <f t="shared" si="164"/>
        <v>-1302.0213688888898</v>
      </c>
      <c r="Q405" s="26">
        <f t="shared" si="178"/>
        <v>-390224.6698285598</v>
      </c>
      <c r="R405" s="26">
        <f t="shared" si="179"/>
        <v>-1302.0213688888898</v>
      </c>
      <c r="S405" s="26">
        <f t="shared" si="165"/>
        <v>1302.0213688888898</v>
      </c>
      <c r="T405" s="28">
        <f t="shared" si="166"/>
        <v>390224.6698285598</v>
      </c>
      <c r="U405" s="26">
        <f t="shared" si="167"/>
        <v>1275.980941511112</v>
      </c>
      <c r="V405" s="26">
        <f t="shared" si="168"/>
        <v>1212.1818944355564</v>
      </c>
      <c r="W405" s="26">
        <f t="shared" si="168"/>
        <v>1151.5727997137785</v>
      </c>
      <c r="X405" s="26">
        <f t="shared" si="169"/>
        <v>1128.5413437195029</v>
      </c>
      <c r="Y405" s="26">
        <f t="shared" si="170"/>
        <v>1072.1142765335278</v>
      </c>
      <c r="Z405" s="26">
        <f t="shared" si="170"/>
        <v>1018.5085627068513</v>
      </c>
      <c r="AA405" s="26">
        <f t="shared" si="171"/>
        <v>998.13839145271425</v>
      </c>
      <c r="AB405" s="26">
        <f t="shared" si="180"/>
        <v>299148.87232629111</v>
      </c>
      <c r="AC405" s="26">
        <f t="shared" si="172"/>
        <v>675177.41463321471</v>
      </c>
      <c r="AD405" s="15">
        <f t="shared" si="181"/>
        <v>1151.5727997137785</v>
      </c>
      <c r="AO405">
        <f t="shared" si="156"/>
        <v>0</v>
      </c>
      <c r="AP405">
        <f t="shared" si="157"/>
        <v>24.9</v>
      </c>
      <c r="AQ405">
        <f t="shared" si="158"/>
        <v>6.9166666666666661</v>
      </c>
    </row>
    <row r="406" spans="2:43" x14ac:dyDescent="0.3">
      <c r="B406" s="2" t="s">
        <v>42</v>
      </c>
      <c r="C406" s="2">
        <v>403</v>
      </c>
      <c r="D406" s="2">
        <v>403</v>
      </c>
      <c r="E406" s="8">
        <v>23.3</v>
      </c>
      <c r="F406" s="7">
        <f t="shared" si="159"/>
        <v>6.4722222222222223</v>
      </c>
      <c r="G406" s="26">
        <f t="shared" si="173"/>
        <v>-0.45833333333333293</v>
      </c>
      <c r="H406" s="26">
        <f t="shared" si="174"/>
        <v>-1.6499999999999986</v>
      </c>
      <c r="I406" s="26">
        <f t="shared" si="160"/>
        <v>-544.49999999999955</v>
      </c>
      <c r="J406" s="26">
        <f t="shared" si="161"/>
        <v>174.8142</v>
      </c>
      <c r="K406" s="26">
        <f t="shared" si="162"/>
        <v>14.396638518518522</v>
      </c>
      <c r="L406" s="26">
        <f t="shared" si="175"/>
        <v>-355.28916148148102</v>
      </c>
      <c r="M406" s="26">
        <f t="shared" si="176"/>
        <v>-2299.5104062551409</v>
      </c>
      <c r="N406" s="26">
        <f t="shared" si="163"/>
        <v>0</v>
      </c>
      <c r="O406" s="26">
        <f t="shared" si="177"/>
        <v>974326.28695950587</v>
      </c>
      <c r="P406" s="26">
        <f t="shared" si="164"/>
        <v>-2299.5104062551409</v>
      </c>
      <c r="Q406" s="26">
        <f t="shared" si="178"/>
        <v>-392524.18023481494</v>
      </c>
      <c r="R406" s="26">
        <f t="shared" si="179"/>
        <v>-3601.5317751440307</v>
      </c>
      <c r="S406" s="26">
        <f t="shared" si="165"/>
        <v>3601.5317751440307</v>
      </c>
      <c r="T406" s="28">
        <f t="shared" si="166"/>
        <v>392524.18023481494</v>
      </c>
      <c r="U406" s="26">
        <f t="shared" si="167"/>
        <v>2253.5201981300379</v>
      </c>
      <c r="V406" s="26">
        <f t="shared" si="168"/>
        <v>2140.8441882235361</v>
      </c>
      <c r="W406" s="26">
        <f t="shared" si="168"/>
        <v>2033.8019788123593</v>
      </c>
      <c r="X406" s="26">
        <f t="shared" si="169"/>
        <v>1993.1259392361121</v>
      </c>
      <c r="Y406" s="26">
        <f t="shared" si="170"/>
        <v>1893.4696422743064</v>
      </c>
      <c r="Z406" s="26">
        <f t="shared" si="170"/>
        <v>1798.7961601605909</v>
      </c>
      <c r="AA406" s="26">
        <f t="shared" si="171"/>
        <v>1762.8202369573792</v>
      </c>
      <c r="AB406" s="26">
        <f t="shared" si="180"/>
        <v>300911.69256324851</v>
      </c>
      <c r="AC406" s="26">
        <f t="shared" si="172"/>
        <v>673414.59439625731</v>
      </c>
      <c r="AD406" s="15">
        <f t="shared" si="181"/>
        <v>3185.3747785261376</v>
      </c>
      <c r="AO406">
        <f t="shared" si="156"/>
        <v>0</v>
      </c>
      <c r="AP406">
        <f t="shared" si="157"/>
        <v>23.3</v>
      </c>
      <c r="AQ406">
        <f t="shared" si="158"/>
        <v>6.4722222222222223</v>
      </c>
    </row>
    <row r="407" spans="2:43" x14ac:dyDescent="0.3">
      <c r="B407" s="2" t="s">
        <v>42</v>
      </c>
      <c r="C407" s="2">
        <v>404</v>
      </c>
      <c r="D407" s="2">
        <v>404</v>
      </c>
      <c r="E407" s="8">
        <v>21.6</v>
      </c>
      <c r="F407" s="7">
        <f t="shared" si="159"/>
        <v>6.0000000000000009</v>
      </c>
      <c r="G407" s="26">
        <f t="shared" si="173"/>
        <v>-0.43055555555555575</v>
      </c>
      <c r="H407" s="26">
        <f t="shared" si="174"/>
        <v>-1.5500000000000007</v>
      </c>
      <c r="I407" s="26">
        <f t="shared" si="160"/>
        <v>-511.50000000000023</v>
      </c>
      <c r="J407" s="26">
        <f t="shared" si="161"/>
        <v>174.8142</v>
      </c>
      <c r="K407" s="26">
        <f t="shared" si="162"/>
        <v>12.372480000000007</v>
      </c>
      <c r="L407" s="26">
        <f t="shared" si="175"/>
        <v>-324.3133200000002</v>
      </c>
      <c r="M407" s="26">
        <f t="shared" si="176"/>
        <v>-1945.8799200000014</v>
      </c>
      <c r="N407" s="26">
        <f t="shared" si="163"/>
        <v>0</v>
      </c>
      <c r="O407" s="26">
        <f t="shared" si="177"/>
        <v>974326.28695950587</v>
      </c>
      <c r="P407" s="26">
        <f t="shared" si="164"/>
        <v>-1945.8799200000014</v>
      </c>
      <c r="Q407" s="26">
        <f t="shared" si="178"/>
        <v>-394470.06015481491</v>
      </c>
      <c r="R407" s="26">
        <f t="shared" si="179"/>
        <v>-5547.4116951440319</v>
      </c>
      <c r="S407" s="26">
        <f t="shared" si="165"/>
        <v>5547.4116951440319</v>
      </c>
      <c r="T407" s="28">
        <f t="shared" si="166"/>
        <v>394470.06015481491</v>
      </c>
      <c r="U407" s="26">
        <f t="shared" si="167"/>
        <v>1906.9623216000014</v>
      </c>
      <c r="V407" s="26">
        <f t="shared" si="168"/>
        <v>1811.6142055200012</v>
      </c>
      <c r="W407" s="26">
        <f t="shared" si="168"/>
        <v>1721.033495244001</v>
      </c>
      <c r="X407" s="26">
        <f t="shared" si="169"/>
        <v>1686.6128253391209</v>
      </c>
      <c r="Y407" s="26">
        <f t="shared" si="170"/>
        <v>1602.2821840721649</v>
      </c>
      <c r="Z407" s="26">
        <f t="shared" si="170"/>
        <v>1522.1680748685567</v>
      </c>
      <c r="AA407" s="26">
        <f t="shared" si="171"/>
        <v>1491.7247133711855</v>
      </c>
      <c r="AB407" s="26">
        <f t="shared" si="180"/>
        <v>302403.4172766197</v>
      </c>
      <c r="AC407" s="26">
        <f t="shared" si="172"/>
        <v>671922.86968288617</v>
      </c>
      <c r="AD407" s="15">
        <f t="shared" si="181"/>
        <v>4906.4082737701383</v>
      </c>
      <c r="AO407">
        <f t="shared" si="156"/>
        <v>0</v>
      </c>
      <c r="AP407">
        <f t="shared" si="157"/>
        <v>21.6</v>
      </c>
      <c r="AQ407">
        <f t="shared" si="158"/>
        <v>6</v>
      </c>
    </row>
    <row r="408" spans="2:43" x14ac:dyDescent="0.3">
      <c r="B408" s="2" t="s">
        <v>42</v>
      </c>
      <c r="C408" s="2">
        <v>405</v>
      </c>
      <c r="D408" s="2">
        <v>405</v>
      </c>
      <c r="E408" s="8">
        <v>20.2</v>
      </c>
      <c r="F408" s="7">
        <f t="shared" si="159"/>
        <v>5.6111111111111116</v>
      </c>
      <c r="G408" s="26">
        <f t="shared" si="173"/>
        <v>-0.40277777777777807</v>
      </c>
      <c r="H408" s="26">
        <f t="shared" si="174"/>
        <v>-1.4500000000000011</v>
      </c>
      <c r="I408" s="26">
        <f t="shared" si="160"/>
        <v>-478.50000000000034</v>
      </c>
      <c r="J408" s="26">
        <f t="shared" si="161"/>
        <v>174.8142</v>
      </c>
      <c r="K408" s="26">
        <f t="shared" si="162"/>
        <v>10.820616296296299</v>
      </c>
      <c r="L408" s="26">
        <f t="shared" si="175"/>
        <v>-292.86518370370402</v>
      </c>
      <c r="M408" s="26">
        <f t="shared" si="176"/>
        <v>-1643.2990863374505</v>
      </c>
      <c r="N408" s="26">
        <f t="shared" si="163"/>
        <v>0</v>
      </c>
      <c r="O408" s="26">
        <f t="shared" si="177"/>
        <v>974326.28695950587</v>
      </c>
      <c r="P408" s="26">
        <f t="shared" si="164"/>
        <v>-1643.2990863374505</v>
      </c>
      <c r="Q408" s="26">
        <f t="shared" si="178"/>
        <v>-396113.35924115236</v>
      </c>
      <c r="R408" s="26">
        <f t="shared" si="179"/>
        <v>-7190.7107814814826</v>
      </c>
      <c r="S408" s="26">
        <f t="shared" si="165"/>
        <v>7190.7107814814826</v>
      </c>
      <c r="T408" s="28">
        <f t="shared" si="166"/>
        <v>396113.35924115236</v>
      </c>
      <c r="U408" s="26">
        <f t="shared" si="167"/>
        <v>1610.4331046107015</v>
      </c>
      <c r="V408" s="26">
        <f t="shared" si="168"/>
        <v>1529.9114493801665</v>
      </c>
      <c r="W408" s="26">
        <f t="shared" si="168"/>
        <v>1453.415876911158</v>
      </c>
      <c r="X408" s="26">
        <f t="shared" si="169"/>
        <v>1424.3475593729347</v>
      </c>
      <c r="Y408" s="26">
        <f t="shared" si="170"/>
        <v>1353.1301814042879</v>
      </c>
      <c r="Z408" s="26">
        <f t="shared" si="170"/>
        <v>1285.4736723340734</v>
      </c>
      <c r="AA408" s="26">
        <f t="shared" si="171"/>
        <v>1259.764198887392</v>
      </c>
      <c r="AB408" s="26">
        <f t="shared" si="180"/>
        <v>303663.1814755071</v>
      </c>
      <c r="AC408" s="26">
        <f t="shared" si="172"/>
        <v>670663.10548399878</v>
      </c>
      <c r="AD408" s="15">
        <f t="shared" si="181"/>
        <v>6359.8241506812965</v>
      </c>
      <c r="AO408">
        <f t="shared" si="156"/>
        <v>0</v>
      </c>
      <c r="AP408">
        <f t="shared" si="157"/>
        <v>20.2</v>
      </c>
      <c r="AQ408">
        <f t="shared" si="158"/>
        <v>5.6111111111111107</v>
      </c>
    </row>
    <row r="409" spans="2:43" x14ac:dyDescent="0.3">
      <c r="B409" s="2" t="s">
        <v>42</v>
      </c>
      <c r="C409" s="2">
        <v>406</v>
      </c>
      <c r="D409" s="2">
        <v>406</v>
      </c>
      <c r="E409" s="8">
        <v>18.7</v>
      </c>
      <c r="F409" s="7">
        <f t="shared" si="159"/>
        <v>5.1944444444444446</v>
      </c>
      <c r="G409" s="26">
        <f t="shared" si="173"/>
        <v>-0.44444444444444431</v>
      </c>
      <c r="H409" s="26">
        <f t="shared" si="174"/>
        <v>-1.5999999999999996</v>
      </c>
      <c r="I409" s="26">
        <f t="shared" si="160"/>
        <v>-527.99999999999989</v>
      </c>
      <c r="J409" s="26">
        <f t="shared" si="161"/>
        <v>174.8142</v>
      </c>
      <c r="K409" s="26">
        <f t="shared" si="162"/>
        <v>9.2732607407407439</v>
      </c>
      <c r="L409" s="26">
        <f t="shared" si="175"/>
        <v>-343.91253925925912</v>
      </c>
      <c r="M409" s="26">
        <f t="shared" si="176"/>
        <v>-1786.4345789300405</v>
      </c>
      <c r="N409" s="26">
        <f t="shared" si="163"/>
        <v>0</v>
      </c>
      <c r="O409" s="26">
        <f t="shared" si="177"/>
        <v>974326.28695950587</v>
      </c>
      <c r="P409" s="26">
        <f t="shared" si="164"/>
        <v>-1786.4345789300405</v>
      </c>
      <c r="Q409" s="26">
        <f t="shared" si="178"/>
        <v>-397899.79382008238</v>
      </c>
      <c r="R409" s="26">
        <f t="shared" si="179"/>
        <v>-8977.1453604115231</v>
      </c>
      <c r="S409" s="26">
        <f t="shared" si="165"/>
        <v>8977.1453604115231</v>
      </c>
      <c r="T409" s="28">
        <f t="shared" si="166"/>
        <v>397899.79382008238</v>
      </c>
      <c r="U409" s="26">
        <f t="shared" si="167"/>
        <v>1750.7058873514397</v>
      </c>
      <c r="V409" s="26">
        <f t="shared" si="168"/>
        <v>1663.1705929838677</v>
      </c>
      <c r="W409" s="26">
        <f t="shared" si="168"/>
        <v>1580.0120633346742</v>
      </c>
      <c r="X409" s="26">
        <f t="shared" si="169"/>
        <v>1548.4118220679807</v>
      </c>
      <c r="Y409" s="26">
        <f t="shared" si="170"/>
        <v>1470.9912309645815</v>
      </c>
      <c r="Z409" s="26">
        <f t="shared" si="170"/>
        <v>1397.4416694163524</v>
      </c>
      <c r="AA409" s="26">
        <f t="shared" si="171"/>
        <v>1369.4928360280253</v>
      </c>
      <c r="AB409" s="26">
        <f t="shared" si="180"/>
        <v>305032.67431153514</v>
      </c>
      <c r="AC409" s="26">
        <f t="shared" si="172"/>
        <v>669293.61264797067</v>
      </c>
      <c r="AD409" s="15">
        <f t="shared" si="181"/>
        <v>7939.8362140159707</v>
      </c>
      <c r="AO409">
        <f t="shared" si="156"/>
        <v>0</v>
      </c>
      <c r="AP409">
        <f t="shared" si="157"/>
        <v>18.7</v>
      </c>
      <c r="AQ409">
        <f t="shared" si="158"/>
        <v>5.1944444444444438</v>
      </c>
    </row>
    <row r="410" spans="2:43" x14ac:dyDescent="0.3">
      <c r="B410" s="2" t="s">
        <v>42</v>
      </c>
      <c r="C410" s="2">
        <v>407</v>
      </c>
      <c r="D410" s="2">
        <v>407</v>
      </c>
      <c r="E410" s="8">
        <v>17</v>
      </c>
      <c r="F410" s="7">
        <f t="shared" si="159"/>
        <v>4.7222222222222223</v>
      </c>
      <c r="G410" s="26">
        <f t="shared" si="173"/>
        <v>-0.47222222222222199</v>
      </c>
      <c r="H410" s="26">
        <f t="shared" si="174"/>
        <v>-1.6999999999999993</v>
      </c>
      <c r="I410" s="26">
        <f t="shared" si="160"/>
        <v>-560.99999999999977</v>
      </c>
      <c r="J410" s="26">
        <f t="shared" si="161"/>
        <v>174.8142</v>
      </c>
      <c r="K410" s="26">
        <f t="shared" si="162"/>
        <v>7.6638518518518532</v>
      </c>
      <c r="L410" s="26">
        <f t="shared" si="175"/>
        <v>-378.52194814814789</v>
      </c>
      <c r="M410" s="26">
        <f t="shared" si="176"/>
        <v>-1787.4647551440316</v>
      </c>
      <c r="N410" s="26">
        <f t="shared" si="163"/>
        <v>0</v>
      </c>
      <c r="O410" s="26">
        <f t="shared" si="177"/>
        <v>974326.28695950587</v>
      </c>
      <c r="P410" s="26">
        <f t="shared" si="164"/>
        <v>-1787.4647551440316</v>
      </c>
      <c r="Q410" s="26">
        <f t="shared" si="178"/>
        <v>-399687.25857522641</v>
      </c>
      <c r="R410" s="26">
        <f t="shared" si="179"/>
        <v>-10764.610115555555</v>
      </c>
      <c r="S410" s="26">
        <f t="shared" si="165"/>
        <v>10764.610115555555</v>
      </c>
      <c r="T410" s="28">
        <f t="shared" si="166"/>
        <v>399687.25857522641</v>
      </c>
      <c r="U410" s="26">
        <f t="shared" si="167"/>
        <v>1751.7154600411509</v>
      </c>
      <c r="V410" s="26">
        <f t="shared" si="168"/>
        <v>1664.1296870390934</v>
      </c>
      <c r="W410" s="26">
        <f t="shared" si="168"/>
        <v>1580.9232026871387</v>
      </c>
      <c r="X410" s="26">
        <f t="shared" si="169"/>
        <v>1549.3047386333958</v>
      </c>
      <c r="Y410" s="26">
        <f t="shared" si="170"/>
        <v>1471.839501701726</v>
      </c>
      <c r="Z410" s="26">
        <f t="shared" si="170"/>
        <v>1398.2475266166396</v>
      </c>
      <c r="AA410" s="26">
        <f t="shared" si="171"/>
        <v>1370.2825760843068</v>
      </c>
      <c r="AB410" s="26">
        <f t="shared" si="180"/>
        <v>306402.95688761945</v>
      </c>
      <c r="AC410" s="26">
        <f t="shared" si="172"/>
        <v>667923.33007188642</v>
      </c>
      <c r="AD410" s="15">
        <f t="shared" si="181"/>
        <v>9520.7594167031093</v>
      </c>
      <c r="AO410">
        <f t="shared" si="156"/>
        <v>0</v>
      </c>
      <c r="AP410">
        <f t="shared" si="157"/>
        <v>17</v>
      </c>
      <c r="AQ410">
        <f t="shared" si="158"/>
        <v>4.7222222222222223</v>
      </c>
    </row>
    <row r="411" spans="2:43" x14ac:dyDescent="0.3">
      <c r="B411" s="2" t="s">
        <v>42</v>
      </c>
      <c r="C411" s="2">
        <v>408</v>
      </c>
      <c r="D411" s="2">
        <v>408</v>
      </c>
      <c r="E411" s="8">
        <v>15.3</v>
      </c>
      <c r="F411" s="7">
        <f t="shared" si="159"/>
        <v>4.25</v>
      </c>
      <c r="G411" s="26">
        <f t="shared" si="173"/>
        <v>-0.38888888888888895</v>
      </c>
      <c r="H411" s="26">
        <f t="shared" si="174"/>
        <v>-1.4000000000000004</v>
      </c>
      <c r="I411" s="26">
        <f t="shared" si="160"/>
        <v>-462.00000000000006</v>
      </c>
      <c r="J411" s="26">
        <f t="shared" si="161"/>
        <v>174.8142</v>
      </c>
      <c r="K411" s="26">
        <f t="shared" si="162"/>
        <v>6.207720000000001</v>
      </c>
      <c r="L411" s="26">
        <f t="shared" si="175"/>
        <v>-280.97808000000009</v>
      </c>
      <c r="M411" s="26">
        <f t="shared" si="176"/>
        <v>-1194.1568400000003</v>
      </c>
      <c r="N411" s="26">
        <f t="shared" si="163"/>
        <v>0</v>
      </c>
      <c r="O411" s="26">
        <f t="shared" si="177"/>
        <v>974326.28695950587</v>
      </c>
      <c r="P411" s="26">
        <f t="shared" si="164"/>
        <v>-1194.1568400000003</v>
      </c>
      <c r="Q411" s="26">
        <f t="shared" si="178"/>
        <v>-400881.41541522642</v>
      </c>
      <c r="R411" s="26">
        <f t="shared" si="179"/>
        <v>-11958.766955555555</v>
      </c>
      <c r="S411" s="26">
        <f t="shared" si="165"/>
        <v>11958.766955555555</v>
      </c>
      <c r="T411" s="28">
        <f t="shared" si="166"/>
        <v>400881.41541522642</v>
      </c>
      <c r="U411" s="26">
        <f t="shared" si="167"/>
        <v>1170.2737032000002</v>
      </c>
      <c r="V411" s="26">
        <f t="shared" si="168"/>
        <v>1111.7600180400002</v>
      </c>
      <c r="W411" s="26">
        <f t="shared" si="168"/>
        <v>1056.1720171380002</v>
      </c>
      <c r="X411" s="26">
        <f t="shared" si="169"/>
        <v>1035.0485767952403</v>
      </c>
      <c r="Y411" s="26">
        <f t="shared" si="170"/>
        <v>983.2961479554782</v>
      </c>
      <c r="Z411" s="26">
        <f t="shared" si="170"/>
        <v>934.13134055770422</v>
      </c>
      <c r="AA411" s="26">
        <f t="shared" si="171"/>
        <v>915.44871374655008</v>
      </c>
      <c r="AB411" s="26">
        <f t="shared" si="180"/>
        <v>307318.40560136602</v>
      </c>
      <c r="AC411" s="26">
        <f t="shared" si="172"/>
        <v>667007.88135813992</v>
      </c>
      <c r="AD411" s="15">
        <f t="shared" si="181"/>
        <v>10576.93143384111</v>
      </c>
      <c r="AO411">
        <f t="shared" si="156"/>
        <v>0</v>
      </c>
      <c r="AP411">
        <f t="shared" si="157"/>
        <v>15.3</v>
      </c>
      <c r="AQ411">
        <f t="shared" si="158"/>
        <v>4.25</v>
      </c>
    </row>
    <row r="412" spans="2:43" x14ac:dyDescent="0.3">
      <c r="B412" s="2" t="s">
        <v>42</v>
      </c>
      <c r="C412" s="2">
        <v>409</v>
      </c>
      <c r="D412" s="2">
        <v>409</v>
      </c>
      <c r="E412" s="8">
        <v>14.2</v>
      </c>
      <c r="F412" s="7">
        <f t="shared" si="159"/>
        <v>3.9444444444444446</v>
      </c>
      <c r="G412" s="26">
        <f t="shared" si="173"/>
        <v>-0.19444444444444448</v>
      </c>
      <c r="H412" s="26">
        <f t="shared" si="174"/>
        <v>-0.70000000000000018</v>
      </c>
      <c r="I412" s="26">
        <f t="shared" si="160"/>
        <v>-231.00000000000003</v>
      </c>
      <c r="J412" s="26">
        <f t="shared" si="161"/>
        <v>174.8142</v>
      </c>
      <c r="K412" s="26">
        <f t="shared" si="162"/>
        <v>5.3471940740740758</v>
      </c>
      <c r="L412" s="26">
        <f t="shared" si="175"/>
        <v>-50.838605925925954</v>
      </c>
      <c r="M412" s="26">
        <f t="shared" si="176"/>
        <v>-200.53005670781906</v>
      </c>
      <c r="N412" s="26">
        <f t="shared" si="163"/>
        <v>0</v>
      </c>
      <c r="O412" s="26">
        <f t="shared" si="177"/>
        <v>974326.28695950587</v>
      </c>
      <c r="P412" s="26">
        <f t="shared" si="164"/>
        <v>-200.53005670781906</v>
      </c>
      <c r="Q412" s="26">
        <f t="shared" si="178"/>
        <v>-401081.94547193422</v>
      </c>
      <c r="R412" s="26">
        <f t="shared" si="179"/>
        <v>-12159.297012263374</v>
      </c>
      <c r="S412" s="26">
        <f t="shared" si="165"/>
        <v>12159.297012263374</v>
      </c>
      <c r="T412" s="28">
        <f t="shared" si="166"/>
        <v>401081.94547193422</v>
      </c>
      <c r="U412" s="26">
        <f t="shared" si="167"/>
        <v>196.51945557366267</v>
      </c>
      <c r="V412" s="26">
        <f t="shared" si="168"/>
        <v>186.69348279497953</v>
      </c>
      <c r="W412" s="26">
        <f t="shared" si="168"/>
        <v>177.35880865523055</v>
      </c>
      <c r="X412" s="26">
        <f t="shared" si="169"/>
        <v>173.81163248212593</v>
      </c>
      <c r="Y412" s="26">
        <f t="shared" si="170"/>
        <v>165.12105085801963</v>
      </c>
      <c r="Z412" s="26">
        <f t="shared" si="170"/>
        <v>156.86499831511864</v>
      </c>
      <c r="AA412" s="26">
        <f t="shared" si="171"/>
        <v>153.72769834881626</v>
      </c>
      <c r="AB412" s="26">
        <f t="shared" si="180"/>
        <v>307472.13329971483</v>
      </c>
      <c r="AC412" s="26">
        <f t="shared" si="172"/>
        <v>666854.15365979099</v>
      </c>
      <c r="AD412" s="15">
        <f t="shared" si="181"/>
        <v>10754.290242496339</v>
      </c>
      <c r="AO412">
        <f t="shared" si="156"/>
        <v>0</v>
      </c>
      <c r="AP412">
        <f t="shared" si="157"/>
        <v>14.2</v>
      </c>
      <c r="AQ412">
        <f t="shared" si="158"/>
        <v>3.9444444444444442</v>
      </c>
    </row>
    <row r="413" spans="2:43" x14ac:dyDescent="0.3">
      <c r="B413" s="2" t="s">
        <v>42</v>
      </c>
      <c r="C413" s="2">
        <v>410</v>
      </c>
      <c r="D413" s="2">
        <v>410</v>
      </c>
      <c r="E413" s="8">
        <v>13.9</v>
      </c>
      <c r="F413" s="7">
        <f t="shared" si="159"/>
        <v>3.8611111111111112</v>
      </c>
      <c r="G413" s="26">
        <f t="shared" si="173"/>
        <v>-2.7777777777777679E-2</v>
      </c>
      <c r="H413" s="26">
        <f t="shared" si="174"/>
        <v>-9.9999999999999645E-2</v>
      </c>
      <c r="I413" s="26">
        <f t="shared" si="160"/>
        <v>-32.999999999999886</v>
      </c>
      <c r="J413" s="26">
        <f t="shared" si="161"/>
        <v>174.8142</v>
      </c>
      <c r="K413" s="26">
        <f t="shared" si="162"/>
        <v>5.1236429629629638</v>
      </c>
      <c r="L413" s="26">
        <f t="shared" si="175"/>
        <v>146.93784296296309</v>
      </c>
      <c r="M413" s="26">
        <f t="shared" si="176"/>
        <v>567.34333810699638</v>
      </c>
      <c r="N413" s="26">
        <f t="shared" si="163"/>
        <v>567.34333810699638</v>
      </c>
      <c r="O413" s="26">
        <f t="shared" si="177"/>
        <v>974893.63029761286</v>
      </c>
      <c r="P413" s="26">
        <f t="shared" si="164"/>
        <v>0</v>
      </c>
      <c r="Q413" s="26">
        <f t="shared" si="178"/>
        <v>-401081.94547193422</v>
      </c>
      <c r="R413" s="26">
        <f t="shared" si="179"/>
        <v>0</v>
      </c>
      <c r="S413" s="26">
        <f t="shared" si="165"/>
        <v>0</v>
      </c>
      <c r="T413" s="28">
        <f t="shared" si="166"/>
        <v>401081.94547193422</v>
      </c>
      <c r="U413" s="26">
        <f t="shared" si="167"/>
        <v>0</v>
      </c>
      <c r="V413" s="26">
        <f t="shared" si="168"/>
        <v>0</v>
      </c>
      <c r="W413" s="26">
        <f t="shared" si="168"/>
        <v>0</v>
      </c>
      <c r="X413" s="26">
        <f t="shared" si="169"/>
        <v>0</v>
      </c>
      <c r="Y413" s="26">
        <f t="shared" si="170"/>
        <v>0</v>
      </c>
      <c r="Z413" s="26">
        <f t="shared" si="170"/>
        <v>0</v>
      </c>
      <c r="AA413" s="26">
        <f t="shared" si="171"/>
        <v>0</v>
      </c>
      <c r="AB413" s="26">
        <f t="shared" si="180"/>
        <v>307472.13329971483</v>
      </c>
      <c r="AC413" s="26">
        <f t="shared" si="172"/>
        <v>667421.49699789798</v>
      </c>
      <c r="AD413" s="15">
        <f t="shared" si="181"/>
        <v>0</v>
      </c>
      <c r="AO413">
        <f t="shared" si="156"/>
        <v>0</v>
      </c>
      <c r="AP413">
        <f t="shared" si="157"/>
        <v>13.9</v>
      </c>
      <c r="AQ413">
        <f t="shared" si="158"/>
        <v>3.8611111111111112</v>
      </c>
    </row>
    <row r="414" spans="2:43" x14ac:dyDescent="0.3">
      <c r="B414" s="2" t="s">
        <v>42</v>
      </c>
      <c r="C414" s="2">
        <v>411</v>
      </c>
      <c r="D414" s="2">
        <v>411</v>
      </c>
      <c r="E414" s="8">
        <v>14</v>
      </c>
      <c r="F414" s="7">
        <f t="shared" si="159"/>
        <v>3.8888888888888893</v>
      </c>
      <c r="G414" s="26">
        <f t="shared" si="173"/>
        <v>4.1666666666666519E-2</v>
      </c>
      <c r="H414" s="26">
        <f t="shared" si="174"/>
        <v>0.14999999999999947</v>
      </c>
      <c r="I414" s="26">
        <f t="shared" si="160"/>
        <v>49.499999999999822</v>
      </c>
      <c r="J414" s="26">
        <f t="shared" si="161"/>
        <v>174.8142</v>
      </c>
      <c r="K414" s="26">
        <f t="shared" si="162"/>
        <v>5.1976296296296312</v>
      </c>
      <c r="L414" s="26">
        <f t="shared" si="175"/>
        <v>229.51182962962946</v>
      </c>
      <c r="M414" s="26">
        <f t="shared" si="176"/>
        <v>892.54600411522574</v>
      </c>
      <c r="N414" s="26">
        <f t="shared" si="163"/>
        <v>892.54600411522574</v>
      </c>
      <c r="O414" s="26">
        <f t="shared" si="177"/>
        <v>975786.17630172812</v>
      </c>
      <c r="P414" s="26">
        <f t="shared" si="164"/>
        <v>0</v>
      </c>
      <c r="Q414" s="26">
        <f t="shared" si="178"/>
        <v>-401081.94547193422</v>
      </c>
      <c r="R414" s="26">
        <f t="shared" si="179"/>
        <v>0</v>
      </c>
      <c r="S414" s="26">
        <f t="shared" si="165"/>
        <v>0</v>
      </c>
      <c r="T414" s="28">
        <f t="shared" si="166"/>
        <v>401081.94547193422</v>
      </c>
      <c r="U414" s="26">
        <f t="shared" si="167"/>
        <v>0</v>
      </c>
      <c r="V414" s="26">
        <f t="shared" si="168"/>
        <v>0</v>
      </c>
      <c r="W414" s="26">
        <f t="shared" si="168"/>
        <v>0</v>
      </c>
      <c r="X414" s="26">
        <f t="shared" si="169"/>
        <v>0</v>
      </c>
      <c r="Y414" s="26">
        <f t="shared" si="170"/>
        <v>0</v>
      </c>
      <c r="Z414" s="26">
        <f t="shared" si="170"/>
        <v>0</v>
      </c>
      <c r="AA414" s="26">
        <f t="shared" si="171"/>
        <v>0</v>
      </c>
      <c r="AB414" s="26">
        <f t="shared" si="180"/>
        <v>307472.13329971483</v>
      </c>
      <c r="AC414" s="26">
        <f t="shared" si="172"/>
        <v>668314.04300201335</v>
      </c>
      <c r="AD414" s="15">
        <f t="shared" si="181"/>
        <v>0</v>
      </c>
      <c r="AO414">
        <f t="shared" si="156"/>
        <v>0</v>
      </c>
      <c r="AP414">
        <f t="shared" si="157"/>
        <v>14</v>
      </c>
      <c r="AQ414">
        <f t="shared" si="158"/>
        <v>3.8888888888888888</v>
      </c>
    </row>
    <row r="415" spans="2:43" x14ac:dyDescent="0.3">
      <c r="B415" s="2" t="s">
        <v>42</v>
      </c>
      <c r="C415" s="2">
        <v>412</v>
      </c>
      <c r="D415" s="2">
        <v>412</v>
      </c>
      <c r="E415" s="8">
        <v>14.2</v>
      </c>
      <c r="F415" s="7">
        <f t="shared" si="159"/>
        <v>3.9444444444444446</v>
      </c>
      <c r="G415" s="26">
        <f t="shared" si="173"/>
        <v>6.9444444444444448E-2</v>
      </c>
      <c r="H415" s="26">
        <f t="shared" si="174"/>
        <v>0.25</v>
      </c>
      <c r="I415" s="26">
        <f t="shared" si="160"/>
        <v>82.5</v>
      </c>
      <c r="J415" s="26">
        <f t="shared" si="161"/>
        <v>174.8142</v>
      </c>
      <c r="K415" s="26">
        <f t="shared" si="162"/>
        <v>5.3471940740740758</v>
      </c>
      <c r="L415" s="26">
        <f t="shared" si="175"/>
        <v>262.66139407407411</v>
      </c>
      <c r="M415" s="26">
        <f t="shared" si="176"/>
        <v>1036.0532766255146</v>
      </c>
      <c r="N415" s="26">
        <f t="shared" si="163"/>
        <v>1036.0532766255146</v>
      </c>
      <c r="O415" s="26">
        <f t="shared" si="177"/>
        <v>976822.22957835358</v>
      </c>
      <c r="P415" s="26">
        <f t="shared" si="164"/>
        <v>0</v>
      </c>
      <c r="Q415" s="26">
        <f t="shared" si="178"/>
        <v>-401081.94547193422</v>
      </c>
      <c r="R415" s="26">
        <f t="shared" si="179"/>
        <v>0</v>
      </c>
      <c r="S415" s="26">
        <f t="shared" si="165"/>
        <v>0</v>
      </c>
      <c r="T415" s="28">
        <f t="shared" si="166"/>
        <v>401081.94547193422</v>
      </c>
      <c r="U415" s="26">
        <f t="shared" si="167"/>
        <v>0</v>
      </c>
      <c r="V415" s="26">
        <f t="shared" si="168"/>
        <v>0</v>
      </c>
      <c r="W415" s="26">
        <f t="shared" si="168"/>
        <v>0</v>
      </c>
      <c r="X415" s="26">
        <f t="shared" si="169"/>
        <v>0</v>
      </c>
      <c r="Y415" s="26">
        <f t="shared" si="170"/>
        <v>0</v>
      </c>
      <c r="Z415" s="26">
        <f t="shared" si="170"/>
        <v>0</v>
      </c>
      <c r="AA415" s="26">
        <f t="shared" si="171"/>
        <v>0</v>
      </c>
      <c r="AB415" s="26">
        <f t="shared" si="180"/>
        <v>307472.13329971483</v>
      </c>
      <c r="AC415" s="26">
        <f t="shared" si="172"/>
        <v>669350.09627863881</v>
      </c>
      <c r="AD415" s="15">
        <f t="shared" si="181"/>
        <v>0</v>
      </c>
      <c r="AO415">
        <f t="shared" si="156"/>
        <v>0</v>
      </c>
      <c r="AP415">
        <f t="shared" si="157"/>
        <v>14.2</v>
      </c>
      <c r="AQ415">
        <f t="shared" si="158"/>
        <v>3.9444444444444442</v>
      </c>
    </row>
    <row r="416" spans="2:43" x14ac:dyDescent="0.3">
      <c r="B416" s="2" t="s">
        <v>42</v>
      </c>
      <c r="C416" s="2">
        <v>413</v>
      </c>
      <c r="D416" s="2">
        <v>413</v>
      </c>
      <c r="E416" s="8">
        <v>14.5</v>
      </c>
      <c r="F416" s="7">
        <f t="shared" si="159"/>
        <v>4.0277777777777777</v>
      </c>
      <c r="G416" s="26">
        <f t="shared" si="173"/>
        <v>9.7222222222222363E-2</v>
      </c>
      <c r="H416" s="26">
        <f t="shared" si="174"/>
        <v>0.35000000000000053</v>
      </c>
      <c r="I416" s="26">
        <f t="shared" si="160"/>
        <v>115.50000000000017</v>
      </c>
      <c r="J416" s="26">
        <f t="shared" si="161"/>
        <v>174.8142</v>
      </c>
      <c r="K416" s="26">
        <f t="shared" si="162"/>
        <v>5.5755185185185194</v>
      </c>
      <c r="L416" s="26">
        <f t="shared" si="175"/>
        <v>295.88971851851863</v>
      </c>
      <c r="M416" s="26">
        <f t="shared" si="176"/>
        <v>1191.7780329218112</v>
      </c>
      <c r="N416" s="26">
        <f t="shared" si="163"/>
        <v>1191.7780329218112</v>
      </c>
      <c r="O416" s="26">
        <f t="shared" si="177"/>
        <v>978014.00761127542</v>
      </c>
      <c r="P416" s="26">
        <f t="shared" si="164"/>
        <v>0</v>
      </c>
      <c r="Q416" s="26">
        <f t="shared" si="178"/>
        <v>-401081.94547193422</v>
      </c>
      <c r="R416" s="26">
        <f t="shared" si="179"/>
        <v>0</v>
      </c>
      <c r="S416" s="26">
        <f t="shared" si="165"/>
        <v>0</v>
      </c>
      <c r="T416" s="28">
        <f t="shared" si="166"/>
        <v>401081.94547193422</v>
      </c>
      <c r="U416" s="26">
        <f t="shared" si="167"/>
        <v>0</v>
      </c>
      <c r="V416" s="26">
        <f t="shared" si="168"/>
        <v>0</v>
      </c>
      <c r="W416" s="26">
        <f t="shared" si="168"/>
        <v>0</v>
      </c>
      <c r="X416" s="26">
        <f t="shared" si="169"/>
        <v>0</v>
      </c>
      <c r="Y416" s="26">
        <f t="shared" si="170"/>
        <v>0</v>
      </c>
      <c r="Z416" s="26">
        <f t="shared" si="170"/>
        <v>0</v>
      </c>
      <c r="AA416" s="26">
        <f t="shared" si="171"/>
        <v>0</v>
      </c>
      <c r="AB416" s="26">
        <f t="shared" si="180"/>
        <v>307472.13329971483</v>
      </c>
      <c r="AC416" s="26">
        <f t="shared" si="172"/>
        <v>670541.87431156053</v>
      </c>
      <c r="AD416" s="15">
        <f t="shared" si="181"/>
        <v>0</v>
      </c>
      <c r="AO416">
        <f t="shared" si="156"/>
        <v>0</v>
      </c>
      <c r="AP416">
        <f t="shared" si="157"/>
        <v>14.5</v>
      </c>
      <c r="AQ416">
        <f t="shared" si="158"/>
        <v>4.0277777777777777</v>
      </c>
    </row>
    <row r="417" spans="2:43" x14ac:dyDescent="0.3">
      <c r="B417" s="2" t="s">
        <v>42</v>
      </c>
      <c r="C417" s="2">
        <v>414</v>
      </c>
      <c r="D417" s="2">
        <v>414</v>
      </c>
      <c r="E417" s="8">
        <v>14.9</v>
      </c>
      <c r="F417" s="7">
        <f t="shared" si="159"/>
        <v>4.1388888888888893</v>
      </c>
      <c r="G417" s="26">
        <f t="shared" si="173"/>
        <v>0.19444444444444448</v>
      </c>
      <c r="H417" s="26">
        <f t="shared" si="174"/>
        <v>0.70000000000000018</v>
      </c>
      <c r="I417" s="26">
        <f t="shared" si="160"/>
        <v>231.00000000000003</v>
      </c>
      <c r="J417" s="26">
        <f t="shared" si="161"/>
        <v>174.8142</v>
      </c>
      <c r="K417" s="26">
        <f t="shared" si="162"/>
        <v>5.8873762962962983</v>
      </c>
      <c r="L417" s="26">
        <f t="shared" si="175"/>
        <v>411.70157629629631</v>
      </c>
      <c r="M417" s="26">
        <f t="shared" si="176"/>
        <v>1703.9870796707821</v>
      </c>
      <c r="N417" s="26">
        <f t="shared" si="163"/>
        <v>1703.9870796707821</v>
      </c>
      <c r="O417" s="26">
        <f t="shared" si="177"/>
        <v>979717.99469094619</v>
      </c>
      <c r="P417" s="26">
        <f t="shared" si="164"/>
        <v>0</v>
      </c>
      <c r="Q417" s="26">
        <f t="shared" si="178"/>
        <v>-401081.94547193422</v>
      </c>
      <c r="R417" s="26">
        <f t="shared" si="179"/>
        <v>0</v>
      </c>
      <c r="S417" s="26">
        <f t="shared" si="165"/>
        <v>0</v>
      </c>
      <c r="T417" s="28">
        <f t="shared" si="166"/>
        <v>401081.94547193422</v>
      </c>
      <c r="U417" s="26">
        <f t="shared" si="167"/>
        <v>0</v>
      </c>
      <c r="V417" s="26">
        <f t="shared" si="168"/>
        <v>0</v>
      </c>
      <c r="W417" s="26">
        <f t="shared" si="168"/>
        <v>0</v>
      </c>
      <c r="X417" s="26">
        <f t="shared" si="169"/>
        <v>0</v>
      </c>
      <c r="Y417" s="26">
        <f t="shared" si="170"/>
        <v>0</v>
      </c>
      <c r="Z417" s="26">
        <f t="shared" si="170"/>
        <v>0</v>
      </c>
      <c r="AA417" s="26">
        <f t="shared" si="171"/>
        <v>0</v>
      </c>
      <c r="AB417" s="26">
        <f t="shared" si="180"/>
        <v>307472.13329971483</v>
      </c>
      <c r="AC417" s="26">
        <f t="shared" si="172"/>
        <v>672245.86139123142</v>
      </c>
      <c r="AD417" s="15">
        <f t="shared" si="181"/>
        <v>0</v>
      </c>
      <c r="AO417">
        <f t="shared" si="156"/>
        <v>0</v>
      </c>
      <c r="AP417">
        <f t="shared" si="157"/>
        <v>14.9</v>
      </c>
      <c r="AQ417">
        <f t="shared" si="158"/>
        <v>4.1388888888888893</v>
      </c>
    </row>
    <row r="418" spans="2:43" x14ac:dyDescent="0.3">
      <c r="B418" s="2" t="s">
        <v>42</v>
      </c>
      <c r="C418" s="2">
        <v>415</v>
      </c>
      <c r="D418" s="2">
        <v>415</v>
      </c>
      <c r="E418" s="8">
        <v>15.9</v>
      </c>
      <c r="F418" s="7">
        <f t="shared" si="159"/>
        <v>4.416666666666667</v>
      </c>
      <c r="G418" s="26">
        <f t="shared" si="173"/>
        <v>0.34722222222222199</v>
      </c>
      <c r="H418" s="26">
        <f t="shared" si="174"/>
        <v>1.2499999999999991</v>
      </c>
      <c r="I418" s="26">
        <f t="shared" si="160"/>
        <v>412.49999999999972</v>
      </c>
      <c r="J418" s="26">
        <f t="shared" si="161"/>
        <v>174.8142</v>
      </c>
      <c r="K418" s="26">
        <f t="shared" si="162"/>
        <v>6.7041466666666683</v>
      </c>
      <c r="L418" s="26">
        <f t="shared" si="175"/>
        <v>594.01834666666639</v>
      </c>
      <c r="M418" s="26">
        <f t="shared" si="176"/>
        <v>2623.58103111111</v>
      </c>
      <c r="N418" s="26">
        <f t="shared" si="163"/>
        <v>2623.58103111111</v>
      </c>
      <c r="O418" s="26">
        <f t="shared" si="177"/>
        <v>982341.57572205726</v>
      </c>
      <c r="P418" s="26">
        <f t="shared" si="164"/>
        <v>0</v>
      </c>
      <c r="Q418" s="26">
        <f t="shared" si="178"/>
        <v>-401081.94547193422</v>
      </c>
      <c r="R418" s="26">
        <f t="shared" si="179"/>
        <v>0</v>
      </c>
      <c r="S418" s="26">
        <f t="shared" si="165"/>
        <v>0</v>
      </c>
      <c r="T418" s="28">
        <f t="shared" si="166"/>
        <v>401081.94547193422</v>
      </c>
      <c r="U418" s="26">
        <f t="shared" si="167"/>
        <v>0</v>
      </c>
      <c r="V418" s="26">
        <f t="shared" si="168"/>
        <v>0</v>
      </c>
      <c r="W418" s="26">
        <f t="shared" si="168"/>
        <v>0</v>
      </c>
      <c r="X418" s="26">
        <f t="shared" si="169"/>
        <v>0</v>
      </c>
      <c r="Y418" s="26">
        <f t="shared" si="170"/>
        <v>0</v>
      </c>
      <c r="Z418" s="26">
        <f t="shared" si="170"/>
        <v>0</v>
      </c>
      <c r="AA418" s="26">
        <f t="shared" si="171"/>
        <v>0</v>
      </c>
      <c r="AB418" s="26">
        <f t="shared" si="180"/>
        <v>307472.13329971483</v>
      </c>
      <c r="AC418" s="26">
        <f t="shared" si="172"/>
        <v>674869.44242234249</v>
      </c>
      <c r="AD418" s="15">
        <f t="shared" si="181"/>
        <v>0</v>
      </c>
      <c r="AO418">
        <f t="shared" si="156"/>
        <v>0</v>
      </c>
      <c r="AP418">
        <f t="shared" si="157"/>
        <v>15.9</v>
      </c>
      <c r="AQ418">
        <f t="shared" si="158"/>
        <v>4.416666666666667</v>
      </c>
    </row>
    <row r="419" spans="2:43" x14ac:dyDescent="0.3">
      <c r="B419" s="2" t="s">
        <v>42</v>
      </c>
      <c r="C419" s="2">
        <v>416</v>
      </c>
      <c r="D419" s="2">
        <v>416</v>
      </c>
      <c r="E419" s="8">
        <v>17.399999999999999</v>
      </c>
      <c r="F419" s="7">
        <f t="shared" si="159"/>
        <v>4.833333333333333</v>
      </c>
      <c r="G419" s="26">
        <f t="shared" si="173"/>
        <v>0.38888888888888873</v>
      </c>
      <c r="H419" s="26">
        <f t="shared" si="174"/>
        <v>1.3999999999999995</v>
      </c>
      <c r="I419" s="26">
        <f t="shared" si="160"/>
        <v>461.99999999999983</v>
      </c>
      <c r="J419" s="26">
        <f t="shared" si="161"/>
        <v>174.8142</v>
      </c>
      <c r="K419" s="26">
        <f t="shared" si="162"/>
        <v>8.0287466666666667</v>
      </c>
      <c r="L419" s="26">
        <f t="shared" si="175"/>
        <v>644.84294666666642</v>
      </c>
      <c r="M419" s="26">
        <f t="shared" si="176"/>
        <v>3116.7409088888876</v>
      </c>
      <c r="N419" s="26">
        <f t="shared" si="163"/>
        <v>3116.7409088888876</v>
      </c>
      <c r="O419" s="26">
        <f t="shared" si="177"/>
        <v>985458.31663094612</v>
      </c>
      <c r="P419" s="26">
        <f t="shared" si="164"/>
        <v>0</v>
      </c>
      <c r="Q419" s="26">
        <f t="shared" si="178"/>
        <v>-401081.94547193422</v>
      </c>
      <c r="R419" s="26">
        <f t="shared" si="179"/>
        <v>0</v>
      </c>
      <c r="S419" s="26">
        <f t="shared" si="165"/>
        <v>0</v>
      </c>
      <c r="T419" s="28">
        <f t="shared" si="166"/>
        <v>401081.94547193422</v>
      </c>
      <c r="U419" s="26">
        <f t="shared" si="167"/>
        <v>0</v>
      </c>
      <c r="V419" s="26">
        <f t="shared" si="168"/>
        <v>0</v>
      </c>
      <c r="W419" s="26">
        <f t="shared" si="168"/>
        <v>0</v>
      </c>
      <c r="X419" s="26">
        <f t="shared" si="169"/>
        <v>0</v>
      </c>
      <c r="Y419" s="26">
        <f t="shared" si="170"/>
        <v>0</v>
      </c>
      <c r="Z419" s="26">
        <f t="shared" si="170"/>
        <v>0</v>
      </c>
      <c r="AA419" s="26">
        <f t="shared" si="171"/>
        <v>0</v>
      </c>
      <c r="AB419" s="26">
        <f t="shared" si="180"/>
        <v>307472.13329971483</v>
      </c>
      <c r="AC419" s="26">
        <f t="shared" si="172"/>
        <v>677986.18333123135</v>
      </c>
      <c r="AD419" s="15">
        <f t="shared" si="181"/>
        <v>0</v>
      </c>
      <c r="AO419">
        <f t="shared" si="156"/>
        <v>0</v>
      </c>
      <c r="AP419">
        <f t="shared" si="157"/>
        <v>17.399999999999999</v>
      </c>
      <c r="AQ419">
        <f t="shared" si="158"/>
        <v>4.833333333333333</v>
      </c>
    </row>
    <row r="420" spans="2:43" x14ac:dyDescent="0.3">
      <c r="B420" s="2" t="s">
        <v>42</v>
      </c>
      <c r="C420" s="2">
        <v>417</v>
      </c>
      <c r="D420" s="2">
        <v>417</v>
      </c>
      <c r="E420" s="8">
        <v>18.7</v>
      </c>
      <c r="F420" s="7">
        <f t="shared" si="159"/>
        <v>5.1944444444444446</v>
      </c>
      <c r="G420" s="26">
        <f t="shared" si="173"/>
        <v>0.23611111111111149</v>
      </c>
      <c r="H420" s="26">
        <f t="shared" si="174"/>
        <v>0.85000000000000142</v>
      </c>
      <c r="I420" s="26">
        <f t="shared" si="160"/>
        <v>280.50000000000045</v>
      </c>
      <c r="J420" s="26">
        <f t="shared" si="161"/>
        <v>174.8142</v>
      </c>
      <c r="K420" s="26">
        <f t="shared" si="162"/>
        <v>9.2732607407407439</v>
      </c>
      <c r="L420" s="26">
        <f t="shared" si="175"/>
        <v>464.58746074074122</v>
      </c>
      <c r="M420" s="26">
        <f t="shared" si="176"/>
        <v>2413.2737544032948</v>
      </c>
      <c r="N420" s="26">
        <f t="shared" si="163"/>
        <v>2413.2737544032948</v>
      </c>
      <c r="O420" s="26">
        <f t="shared" si="177"/>
        <v>987871.59038534947</v>
      </c>
      <c r="P420" s="26">
        <f t="shared" si="164"/>
        <v>0</v>
      </c>
      <c r="Q420" s="26">
        <f t="shared" si="178"/>
        <v>-401081.94547193422</v>
      </c>
      <c r="R420" s="26">
        <f t="shared" si="179"/>
        <v>0</v>
      </c>
      <c r="S420" s="26">
        <f t="shared" si="165"/>
        <v>0</v>
      </c>
      <c r="T420" s="28">
        <f t="shared" si="166"/>
        <v>401081.94547193422</v>
      </c>
      <c r="U420" s="26">
        <f t="shared" si="167"/>
        <v>0</v>
      </c>
      <c r="V420" s="26">
        <f t="shared" si="168"/>
        <v>0</v>
      </c>
      <c r="W420" s="26">
        <f t="shared" si="168"/>
        <v>0</v>
      </c>
      <c r="X420" s="26">
        <f t="shared" si="169"/>
        <v>0</v>
      </c>
      <c r="Y420" s="26">
        <f t="shared" si="170"/>
        <v>0</v>
      </c>
      <c r="Z420" s="26">
        <f t="shared" si="170"/>
        <v>0</v>
      </c>
      <c r="AA420" s="26">
        <f t="shared" si="171"/>
        <v>0</v>
      </c>
      <c r="AB420" s="26">
        <f t="shared" si="180"/>
        <v>307472.13329971483</v>
      </c>
      <c r="AC420" s="26">
        <f t="shared" si="172"/>
        <v>680399.45708563458</v>
      </c>
      <c r="AD420" s="15">
        <f t="shared" si="181"/>
        <v>0</v>
      </c>
      <c r="AO420">
        <f t="shared" si="156"/>
        <v>0</v>
      </c>
      <c r="AP420">
        <f t="shared" si="157"/>
        <v>18.7</v>
      </c>
      <c r="AQ420">
        <f t="shared" si="158"/>
        <v>5.1944444444444438</v>
      </c>
    </row>
    <row r="421" spans="2:43" x14ac:dyDescent="0.3">
      <c r="B421" s="2" t="s">
        <v>42</v>
      </c>
      <c r="C421" s="2">
        <v>418</v>
      </c>
      <c r="D421" s="2">
        <v>418</v>
      </c>
      <c r="E421" s="8">
        <v>19.100000000000001</v>
      </c>
      <c r="F421" s="7">
        <f t="shared" si="159"/>
        <v>5.3055555555555562</v>
      </c>
      <c r="G421" s="26">
        <f t="shared" si="173"/>
        <v>1.3888888888889086E-2</v>
      </c>
      <c r="H421" s="26">
        <f t="shared" si="174"/>
        <v>5.0000000000000711E-2</v>
      </c>
      <c r="I421" s="26">
        <f t="shared" si="160"/>
        <v>16.500000000000234</v>
      </c>
      <c r="J421" s="26">
        <f t="shared" si="161"/>
        <v>174.8142</v>
      </c>
      <c r="K421" s="26">
        <f t="shared" si="162"/>
        <v>9.6742207407407452</v>
      </c>
      <c r="L421" s="26">
        <f t="shared" si="175"/>
        <v>200.98842074074096</v>
      </c>
      <c r="M421" s="26">
        <f t="shared" si="176"/>
        <v>1066.3552322633759</v>
      </c>
      <c r="N421" s="26">
        <f t="shared" si="163"/>
        <v>1066.3552322633759</v>
      </c>
      <c r="O421" s="26">
        <f t="shared" si="177"/>
        <v>988937.9456176128</v>
      </c>
      <c r="P421" s="26">
        <f t="shared" si="164"/>
        <v>0</v>
      </c>
      <c r="Q421" s="26">
        <f t="shared" si="178"/>
        <v>-401081.94547193422</v>
      </c>
      <c r="R421" s="26">
        <f t="shared" si="179"/>
        <v>0</v>
      </c>
      <c r="S421" s="26">
        <f t="shared" si="165"/>
        <v>0</v>
      </c>
      <c r="T421" s="28">
        <f t="shared" si="166"/>
        <v>401081.94547193422</v>
      </c>
      <c r="U421" s="26">
        <f t="shared" si="167"/>
        <v>0</v>
      </c>
      <c r="V421" s="26">
        <f t="shared" si="168"/>
        <v>0</v>
      </c>
      <c r="W421" s="26">
        <f t="shared" si="168"/>
        <v>0</v>
      </c>
      <c r="X421" s="26">
        <f t="shared" si="169"/>
        <v>0</v>
      </c>
      <c r="Y421" s="26">
        <f t="shared" si="170"/>
        <v>0</v>
      </c>
      <c r="Z421" s="26">
        <f t="shared" si="170"/>
        <v>0</v>
      </c>
      <c r="AA421" s="26">
        <f t="shared" si="171"/>
        <v>0</v>
      </c>
      <c r="AB421" s="26">
        <f t="shared" si="180"/>
        <v>307472.13329971483</v>
      </c>
      <c r="AC421" s="26">
        <f t="shared" si="172"/>
        <v>681465.81231789803</v>
      </c>
      <c r="AD421" s="15">
        <f t="shared" si="181"/>
        <v>0</v>
      </c>
      <c r="AO421">
        <f t="shared" si="156"/>
        <v>0</v>
      </c>
      <c r="AP421">
        <f t="shared" si="157"/>
        <v>19.100000000000001</v>
      </c>
      <c r="AQ421">
        <f t="shared" si="158"/>
        <v>5.3055555555555562</v>
      </c>
    </row>
    <row r="422" spans="2:43" x14ac:dyDescent="0.3">
      <c r="B422" s="2" t="s">
        <v>42</v>
      </c>
      <c r="C422" s="2">
        <v>419</v>
      </c>
      <c r="D422" s="2">
        <v>419</v>
      </c>
      <c r="E422" s="8">
        <v>18.8</v>
      </c>
      <c r="F422" s="7">
        <f t="shared" si="159"/>
        <v>5.2222222222222223</v>
      </c>
      <c r="G422" s="26">
        <f t="shared" si="173"/>
        <v>-0.20833333333333331</v>
      </c>
      <c r="H422" s="26">
        <f t="shared" si="174"/>
        <v>-0.75</v>
      </c>
      <c r="I422" s="26">
        <f t="shared" si="160"/>
        <v>-247.49999999999997</v>
      </c>
      <c r="J422" s="26">
        <f t="shared" si="161"/>
        <v>174.8142</v>
      </c>
      <c r="K422" s="26">
        <f t="shared" si="162"/>
        <v>9.3727051851851861</v>
      </c>
      <c r="L422" s="26">
        <f t="shared" si="175"/>
        <v>-63.313094814814789</v>
      </c>
      <c r="M422" s="26">
        <f t="shared" si="176"/>
        <v>-330.63505069958836</v>
      </c>
      <c r="N422" s="26">
        <f t="shared" si="163"/>
        <v>0</v>
      </c>
      <c r="O422" s="26">
        <f t="shared" si="177"/>
        <v>988937.9456176128</v>
      </c>
      <c r="P422" s="26">
        <f t="shared" si="164"/>
        <v>-330.63505069958836</v>
      </c>
      <c r="Q422" s="26">
        <f t="shared" si="178"/>
        <v>-401412.5805226338</v>
      </c>
      <c r="R422" s="26">
        <f t="shared" si="179"/>
        <v>-330.63505069958836</v>
      </c>
      <c r="S422" s="26">
        <f t="shared" si="165"/>
        <v>330.63505069958836</v>
      </c>
      <c r="T422" s="28">
        <f t="shared" si="166"/>
        <v>401412.5805226338</v>
      </c>
      <c r="U422" s="26">
        <f t="shared" si="167"/>
        <v>324.02234968559657</v>
      </c>
      <c r="V422" s="26">
        <f t="shared" si="168"/>
        <v>307.82123220131672</v>
      </c>
      <c r="W422" s="26">
        <f t="shared" si="168"/>
        <v>292.43017059125089</v>
      </c>
      <c r="X422" s="26">
        <f t="shared" si="169"/>
        <v>286.58156717942586</v>
      </c>
      <c r="Y422" s="26">
        <f t="shared" si="170"/>
        <v>272.25248882045457</v>
      </c>
      <c r="Z422" s="26">
        <f t="shared" si="170"/>
        <v>258.63986437943186</v>
      </c>
      <c r="AA422" s="26">
        <f t="shared" si="171"/>
        <v>253.46706709184321</v>
      </c>
      <c r="AB422" s="26">
        <f t="shared" si="180"/>
        <v>307725.60036680667</v>
      </c>
      <c r="AC422" s="26">
        <f t="shared" si="172"/>
        <v>681212.34525080607</v>
      </c>
      <c r="AD422" s="15">
        <f t="shared" si="181"/>
        <v>292.43017059125089</v>
      </c>
      <c r="AO422">
        <f t="shared" si="156"/>
        <v>0</v>
      </c>
      <c r="AP422">
        <f t="shared" si="157"/>
        <v>18.8</v>
      </c>
      <c r="AQ422">
        <f t="shared" si="158"/>
        <v>5.2222222222222223</v>
      </c>
    </row>
    <row r="423" spans="2:43" x14ac:dyDescent="0.3">
      <c r="B423" s="2" t="s">
        <v>42</v>
      </c>
      <c r="C423" s="2">
        <v>420</v>
      </c>
      <c r="D423" s="2">
        <v>420</v>
      </c>
      <c r="E423" s="8">
        <v>17.600000000000001</v>
      </c>
      <c r="F423" s="7">
        <f t="shared" si="159"/>
        <v>4.8888888888888893</v>
      </c>
      <c r="G423" s="26">
        <f t="shared" si="173"/>
        <v>-0.30555555555555547</v>
      </c>
      <c r="H423" s="26">
        <f t="shared" si="174"/>
        <v>-1.0999999999999996</v>
      </c>
      <c r="I423" s="26">
        <f t="shared" si="160"/>
        <v>-362.99999999999989</v>
      </c>
      <c r="J423" s="26">
        <f t="shared" si="161"/>
        <v>174.8142</v>
      </c>
      <c r="K423" s="26">
        <f t="shared" si="162"/>
        <v>8.2143762962962992</v>
      </c>
      <c r="L423" s="26">
        <f t="shared" si="175"/>
        <v>-179.97142370370358</v>
      </c>
      <c r="M423" s="26">
        <f t="shared" si="176"/>
        <v>-879.86029366255093</v>
      </c>
      <c r="N423" s="26">
        <f t="shared" si="163"/>
        <v>0</v>
      </c>
      <c r="O423" s="26">
        <f t="shared" si="177"/>
        <v>988937.9456176128</v>
      </c>
      <c r="P423" s="26">
        <f t="shared" si="164"/>
        <v>-879.86029366255093</v>
      </c>
      <c r="Q423" s="26">
        <f t="shared" si="178"/>
        <v>-402292.44081629632</v>
      </c>
      <c r="R423" s="26">
        <f t="shared" si="179"/>
        <v>-1210.4953443621393</v>
      </c>
      <c r="S423" s="26">
        <f t="shared" si="165"/>
        <v>1210.4953443621393</v>
      </c>
      <c r="T423" s="28">
        <f t="shared" si="166"/>
        <v>402292.44081629632</v>
      </c>
      <c r="U423" s="26">
        <f t="shared" si="167"/>
        <v>862.2630877892999</v>
      </c>
      <c r="V423" s="26">
        <f t="shared" si="168"/>
        <v>819.14993339983482</v>
      </c>
      <c r="W423" s="26">
        <f t="shared" si="168"/>
        <v>778.19243672984305</v>
      </c>
      <c r="X423" s="26">
        <f t="shared" si="169"/>
        <v>762.62858799524622</v>
      </c>
      <c r="Y423" s="26">
        <f t="shared" si="170"/>
        <v>724.49715859548382</v>
      </c>
      <c r="Z423" s="26">
        <f t="shared" si="170"/>
        <v>688.27230066570962</v>
      </c>
      <c r="AA423" s="26">
        <f t="shared" si="171"/>
        <v>674.50685465239542</v>
      </c>
      <c r="AB423" s="26">
        <f t="shared" si="180"/>
        <v>308400.10722145904</v>
      </c>
      <c r="AC423" s="26">
        <f t="shared" si="172"/>
        <v>680537.83839615376</v>
      </c>
      <c r="AD423" s="15">
        <f t="shared" si="181"/>
        <v>1070.6226073210939</v>
      </c>
      <c r="AO423">
        <f t="shared" si="156"/>
        <v>0</v>
      </c>
      <c r="AP423">
        <f t="shared" si="157"/>
        <v>17.600000000000001</v>
      </c>
      <c r="AQ423">
        <f t="shared" si="158"/>
        <v>4.8888888888888893</v>
      </c>
    </row>
    <row r="424" spans="2:43" x14ac:dyDescent="0.3">
      <c r="B424" s="2" t="s">
        <v>42</v>
      </c>
      <c r="C424" s="2">
        <v>421</v>
      </c>
      <c r="D424" s="2">
        <v>421</v>
      </c>
      <c r="E424" s="8">
        <v>16.600000000000001</v>
      </c>
      <c r="F424" s="7">
        <f t="shared" si="159"/>
        <v>4.6111111111111116</v>
      </c>
      <c r="G424" s="26">
        <f t="shared" si="173"/>
        <v>-0.19444444444444473</v>
      </c>
      <c r="H424" s="26">
        <f t="shared" si="174"/>
        <v>-0.70000000000000107</v>
      </c>
      <c r="I424" s="26">
        <f t="shared" si="160"/>
        <v>-231.00000000000034</v>
      </c>
      <c r="J424" s="26">
        <f t="shared" si="161"/>
        <v>174.8142</v>
      </c>
      <c r="K424" s="26">
        <f t="shared" si="162"/>
        <v>7.3074429629629662</v>
      </c>
      <c r="L424" s="26">
        <f t="shared" si="175"/>
        <v>-48.878357037037375</v>
      </c>
      <c r="M424" s="26">
        <f t="shared" si="176"/>
        <v>-225.38353522633903</v>
      </c>
      <c r="N424" s="26">
        <f t="shared" si="163"/>
        <v>0</v>
      </c>
      <c r="O424" s="26">
        <f t="shared" si="177"/>
        <v>988937.9456176128</v>
      </c>
      <c r="P424" s="26">
        <f t="shared" si="164"/>
        <v>-225.38353522633903</v>
      </c>
      <c r="Q424" s="26">
        <f t="shared" si="178"/>
        <v>-402517.82435152266</v>
      </c>
      <c r="R424" s="26">
        <f t="shared" si="179"/>
        <v>-1435.8788795884784</v>
      </c>
      <c r="S424" s="26">
        <f t="shared" si="165"/>
        <v>1435.8788795884784</v>
      </c>
      <c r="T424" s="28">
        <f t="shared" si="166"/>
        <v>402517.82435152266</v>
      </c>
      <c r="U424" s="26">
        <f t="shared" si="167"/>
        <v>220.87586452181225</v>
      </c>
      <c r="V424" s="26">
        <f t="shared" si="168"/>
        <v>209.83207129572162</v>
      </c>
      <c r="W424" s="26">
        <f t="shared" si="168"/>
        <v>199.34046773093553</v>
      </c>
      <c r="X424" s="26">
        <f t="shared" si="169"/>
        <v>195.35365837631682</v>
      </c>
      <c r="Y424" s="26">
        <f t="shared" si="170"/>
        <v>185.58597545750098</v>
      </c>
      <c r="Z424" s="26">
        <f t="shared" si="170"/>
        <v>176.30667668462593</v>
      </c>
      <c r="AA424" s="26">
        <f t="shared" si="171"/>
        <v>172.7805431509334</v>
      </c>
      <c r="AB424" s="26">
        <f t="shared" si="180"/>
        <v>308572.88776461</v>
      </c>
      <c r="AC424" s="26">
        <f t="shared" si="172"/>
        <v>680365.0578530028</v>
      </c>
      <c r="AD424" s="15">
        <f t="shared" si="181"/>
        <v>1269.9630750520296</v>
      </c>
      <c r="AO424">
        <f t="shared" si="156"/>
        <v>0</v>
      </c>
      <c r="AP424">
        <f t="shared" si="157"/>
        <v>16.600000000000001</v>
      </c>
      <c r="AQ424">
        <f t="shared" si="158"/>
        <v>4.6111111111111116</v>
      </c>
    </row>
    <row r="425" spans="2:43" x14ac:dyDescent="0.3">
      <c r="B425" s="2" t="s">
        <v>42</v>
      </c>
      <c r="C425" s="2">
        <v>422</v>
      </c>
      <c r="D425" s="2">
        <v>422</v>
      </c>
      <c r="E425" s="8">
        <v>16.2</v>
      </c>
      <c r="F425" s="7">
        <f t="shared" si="159"/>
        <v>4.5</v>
      </c>
      <c r="G425" s="26">
        <f t="shared" si="173"/>
        <v>-2.7777777777778172E-2</v>
      </c>
      <c r="H425" s="26">
        <f t="shared" si="174"/>
        <v>-0.10000000000000142</v>
      </c>
      <c r="I425" s="26">
        <f t="shared" si="160"/>
        <v>-33.000000000000469</v>
      </c>
      <c r="J425" s="26">
        <f t="shared" si="161"/>
        <v>174.8142</v>
      </c>
      <c r="K425" s="26">
        <f t="shared" si="162"/>
        <v>6.9595200000000013</v>
      </c>
      <c r="L425" s="26">
        <f t="shared" si="175"/>
        <v>148.77371999999951</v>
      </c>
      <c r="M425" s="26">
        <f t="shared" si="176"/>
        <v>669.48173999999779</v>
      </c>
      <c r="N425" s="26">
        <f t="shared" si="163"/>
        <v>669.48173999999779</v>
      </c>
      <c r="O425" s="26">
        <f t="shared" si="177"/>
        <v>989607.42735761276</v>
      </c>
      <c r="P425" s="26">
        <f t="shared" si="164"/>
        <v>0</v>
      </c>
      <c r="Q425" s="26">
        <f t="shared" si="178"/>
        <v>-402517.82435152266</v>
      </c>
      <c r="R425" s="26">
        <f t="shared" si="179"/>
        <v>0</v>
      </c>
      <c r="S425" s="26">
        <f t="shared" si="165"/>
        <v>0</v>
      </c>
      <c r="T425" s="28">
        <f t="shared" si="166"/>
        <v>402517.82435152266</v>
      </c>
      <c r="U425" s="26">
        <f t="shared" si="167"/>
        <v>0</v>
      </c>
      <c r="V425" s="26">
        <f t="shared" si="168"/>
        <v>0</v>
      </c>
      <c r="W425" s="26">
        <f t="shared" si="168"/>
        <v>0</v>
      </c>
      <c r="X425" s="26">
        <f t="shared" si="169"/>
        <v>0</v>
      </c>
      <c r="Y425" s="26">
        <f t="shared" si="170"/>
        <v>0</v>
      </c>
      <c r="Z425" s="26">
        <f t="shared" si="170"/>
        <v>0</v>
      </c>
      <c r="AA425" s="26">
        <f t="shared" si="171"/>
        <v>0</v>
      </c>
      <c r="AB425" s="26">
        <f t="shared" si="180"/>
        <v>308572.88776461</v>
      </c>
      <c r="AC425" s="26">
        <f t="shared" si="172"/>
        <v>681034.53959300276</v>
      </c>
      <c r="AD425" s="15">
        <f t="shared" si="181"/>
        <v>0</v>
      </c>
      <c r="AO425">
        <f t="shared" si="156"/>
        <v>0</v>
      </c>
      <c r="AP425">
        <f t="shared" si="157"/>
        <v>16.2</v>
      </c>
      <c r="AQ425">
        <f t="shared" si="158"/>
        <v>4.5</v>
      </c>
    </row>
    <row r="426" spans="2:43" x14ac:dyDescent="0.3">
      <c r="B426" s="2" t="s">
        <v>42</v>
      </c>
      <c r="C426" s="2">
        <v>423</v>
      </c>
      <c r="D426" s="2">
        <v>423</v>
      </c>
      <c r="E426" s="8">
        <v>16.399999999999999</v>
      </c>
      <c r="F426" s="7">
        <f t="shared" si="159"/>
        <v>4.5555555555555554</v>
      </c>
      <c r="G426" s="26">
        <f t="shared" si="173"/>
        <v>0.1388888888888889</v>
      </c>
      <c r="H426" s="26">
        <f t="shared" si="174"/>
        <v>0.5</v>
      </c>
      <c r="I426" s="26">
        <f t="shared" si="160"/>
        <v>165</v>
      </c>
      <c r="J426" s="26">
        <f t="shared" si="161"/>
        <v>174.8142</v>
      </c>
      <c r="K426" s="26">
        <f t="shared" si="162"/>
        <v>7.1324207407407414</v>
      </c>
      <c r="L426" s="26">
        <f t="shared" si="175"/>
        <v>346.94662074074074</v>
      </c>
      <c r="M426" s="26">
        <f t="shared" si="176"/>
        <v>1580.5346055967077</v>
      </c>
      <c r="N426" s="26">
        <f t="shared" si="163"/>
        <v>1580.5346055967077</v>
      </c>
      <c r="O426" s="26">
        <f t="shared" si="177"/>
        <v>991187.96196320944</v>
      </c>
      <c r="P426" s="26">
        <f t="shared" si="164"/>
        <v>0</v>
      </c>
      <c r="Q426" s="26">
        <f t="shared" si="178"/>
        <v>-402517.82435152266</v>
      </c>
      <c r="R426" s="26">
        <f t="shared" si="179"/>
        <v>0</v>
      </c>
      <c r="S426" s="26">
        <f t="shared" si="165"/>
        <v>0</v>
      </c>
      <c r="T426" s="28">
        <f t="shared" si="166"/>
        <v>402517.82435152266</v>
      </c>
      <c r="U426" s="26">
        <f t="shared" si="167"/>
        <v>0</v>
      </c>
      <c r="V426" s="26">
        <f t="shared" si="168"/>
        <v>0</v>
      </c>
      <c r="W426" s="26">
        <f t="shared" si="168"/>
        <v>0</v>
      </c>
      <c r="X426" s="26">
        <f t="shared" si="169"/>
        <v>0</v>
      </c>
      <c r="Y426" s="26">
        <f t="shared" si="170"/>
        <v>0</v>
      </c>
      <c r="Z426" s="26">
        <f t="shared" si="170"/>
        <v>0</v>
      </c>
      <c r="AA426" s="26">
        <f t="shared" si="171"/>
        <v>0</v>
      </c>
      <c r="AB426" s="26">
        <f t="shared" si="180"/>
        <v>308572.88776461</v>
      </c>
      <c r="AC426" s="26">
        <f t="shared" si="172"/>
        <v>682615.07419859944</v>
      </c>
      <c r="AD426" s="15">
        <f t="shared" si="181"/>
        <v>0</v>
      </c>
      <c r="AO426">
        <f t="shared" si="156"/>
        <v>0</v>
      </c>
      <c r="AP426">
        <f t="shared" si="157"/>
        <v>16.399999999999999</v>
      </c>
      <c r="AQ426">
        <f t="shared" si="158"/>
        <v>4.5555555555555554</v>
      </c>
    </row>
    <row r="427" spans="2:43" x14ac:dyDescent="0.3">
      <c r="B427" s="2" t="s">
        <v>42</v>
      </c>
      <c r="C427" s="2">
        <v>424</v>
      </c>
      <c r="D427" s="2">
        <v>424</v>
      </c>
      <c r="E427" s="8">
        <v>17.2</v>
      </c>
      <c r="F427" s="7">
        <f t="shared" si="159"/>
        <v>4.7777777777777777</v>
      </c>
      <c r="G427" s="26">
        <f t="shared" si="173"/>
        <v>0.37500000000000039</v>
      </c>
      <c r="H427" s="26">
        <f t="shared" si="174"/>
        <v>1.3500000000000014</v>
      </c>
      <c r="I427" s="26">
        <f t="shared" si="160"/>
        <v>445.50000000000045</v>
      </c>
      <c r="J427" s="26">
        <f t="shared" si="161"/>
        <v>174.8142</v>
      </c>
      <c r="K427" s="26">
        <f t="shared" si="162"/>
        <v>7.8452385185185189</v>
      </c>
      <c r="L427" s="26">
        <f t="shared" si="175"/>
        <v>628.15943851851898</v>
      </c>
      <c r="M427" s="26">
        <f t="shared" si="176"/>
        <v>3001.2062062551463</v>
      </c>
      <c r="N427" s="26">
        <f t="shared" si="163"/>
        <v>3001.2062062551463</v>
      </c>
      <c r="O427" s="26">
        <f t="shared" si="177"/>
        <v>994189.16816946457</v>
      </c>
      <c r="P427" s="26">
        <f t="shared" si="164"/>
        <v>0</v>
      </c>
      <c r="Q427" s="26">
        <f t="shared" si="178"/>
        <v>-402517.82435152266</v>
      </c>
      <c r="R427" s="26">
        <f t="shared" si="179"/>
        <v>0</v>
      </c>
      <c r="S427" s="26">
        <f t="shared" si="165"/>
        <v>0</v>
      </c>
      <c r="T427" s="28">
        <f t="shared" si="166"/>
        <v>402517.82435152266</v>
      </c>
      <c r="U427" s="26">
        <f t="shared" si="167"/>
        <v>0</v>
      </c>
      <c r="V427" s="26">
        <f t="shared" si="168"/>
        <v>0</v>
      </c>
      <c r="W427" s="26">
        <f t="shared" si="168"/>
        <v>0</v>
      </c>
      <c r="X427" s="26">
        <f t="shared" si="169"/>
        <v>0</v>
      </c>
      <c r="Y427" s="26">
        <f t="shared" si="170"/>
        <v>0</v>
      </c>
      <c r="Z427" s="26">
        <f t="shared" si="170"/>
        <v>0</v>
      </c>
      <c r="AA427" s="26">
        <f t="shared" si="171"/>
        <v>0</v>
      </c>
      <c r="AB427" s="26">
        <f t="shared" si="180"/>
        <v>308572.88776461</v>
      </c>
      <c r="AC427" s="26">
        <f t="shared" si="172"/>
        <v>685616.28040485457</v>
      </c>
      <c r="AD427" s="15">
        <f t="shared" si="181"/>
        <v>0</v>
      </c>
      <c r="AO427">
        <f t="shared" si="156"/>
        <v>0</v>
      </c>
      <c r="AP427">
        <f t="shared" si="157"/>
        <v>17.2</v>
      </c>
      <c r="AQ427">
        <f t="shared" si="158"/>
        <v>4.7777777777777777</v>
      </c>
    </row>
    <row r="428" spans="2:43" x14ac:dyDescent="0.3">
      <c r="B428" s="2" t="s">
        <v>42</v>
      </c>
      <c r="C428" s="2">
        <v>425</v>
      </c>
      <c r="D428" s="2">
        <v>425</v>
      </c>
      <c r="E428" s="8">
        <v>19.100000000000001</v>
      </c>
      <c r="F428" s="7">
        <f t="shared" si="159"/>
        <v>5.3055555555555562</v>
      </c>
      <c r="G428" s="26">
        <f t="shared" si="173"/>
        <v>0.75000000000000022</v>
      </c>
      <c r="H428" s="26">
        <f t="shared" si="174"/>
        <v>2.7000000000000011</v>
      </c>
      <c r="I428" s="26">
        <f t="shared" si="160"/>
        <v>891.00000000000023</v>
      </c>
      <c r="J428" s="26">
        <f t="shared" si="161"/>
        <v>174.8142</v>
      </c>
      <c r="K428" s="26">
        <f t="shared" si="162"/>
        <v>9.6742207407407452</v>
      </c>
      <c r="L428" s="26">
        <f t="shared" si="175"/>
        <v>1075.488420740741</v>
      </c>
      <c r="M428" s="26">
        <f t="shared" si="176"/>
        <v>5706.0635655967099</v>
      </c>
      <c r="N428" s="26">
        <f t="shared" si="163"/>
        <v>5706.0635655967099</v>
      </c>
      <c r="O428" s="26">
        <f t="shared" si="177"/>
        <v>999895.23173506127</v>
      </c>
      <c r="P428" s="26">
        <f t="shared" si="164"/>
        <v>0</v>
      </c>
      <c r="Q428" s="26">
        <f t="shared" si="178"/>
        <v>-402517.82435152266</v>
      </c>
      <c r="R428" s="26">
        <f t="shared" si="179"/>
        <v>0</v>
      </c>
      <c r="S428" s="26">
        <f t="shared" si="165"/>
        <v>0</v>
      </c>
      <c r="T428" s="28">
        <f t="shared" si="166"/>
        <v>402517.82435152266</v>
      </c>
      <c r="U428" s="26">
        <f t="shared" si="167"/>
        <v>0</v>
      </c>
      <c r="V428" s="26">
        <f t="shared" si="168"/>
        <v>0</v>
      </c>
      <c r="W428" s="26">
        <f t="shared" si="168"/>
        <v>0</v>
      </c>
      <c r="X428" s="26">
        <f t="shared" si="169"/>
        <v>0</v>
      </c>
      <c r="Y428" s="26">
        <f t="shared" si="170"/>
        <v>0</v>
      </c>
      <c r="Z428" s="26">
        <f t="shared" si="170"/>
        <v>0</v>
      </c>
      <c r="AA428" s="26">
        <f t="shared" si="171"/>
        <v>0</v>
      </c>
      <c r="AB428" s="26">
        <f t="shared" si="180"/>
        <v>308572.88776461</v>
      </c>
      <c r="AC428" s="26">
        <f t="shared" si="172"/>
        <v>691322.34397045127</v>
      </c>
      <c r="AD428" s="15">
        <f t="shared" si="181"/>
        <v>0</v>
      </c>
      <c r="AO428">
        <f t="shared" si="156"/>
        <v>0</v>
      </c>
      <c r="AP428">
        <f t="shared" si="157"/>
        <v>19.100000000000001</v>
      </c>
      <c r="AQ428">
        <f t="shared" si="158"/>
        <v>5.3055555555555562</v>
      </c>
    </row>
    <row r="429" spans="2:43" x14ac:dyDescent="0.3">
      <c r="B429" s="2" t="s">
        <v>42</v>
      </c>
      <c r="C429" s="2">
        <v>426</v>
      </c>
      <c r="D429" s="2">
        <v>426</v>
      </c>
      <c r="E429" s="8">
        <v>22.6</v>
      </c>
      <c r="F429" s="7">
        <f t="shared" si="159"/>
        <v>6.2777777777777786</v>
      </c>
      <c r="G429" s="26">
        <f t="shared" si="173"/>
        <v>1.1527777777777775</v>
      </c>
      <c r="H429" s="26">
        <f t="shared" si="174"/>
        <v>4.1499999999999986</v>
      </c>
      <c r="I429" s="26">
        <f t="shared" si="160"/>
        <v>1369.4999999999995</v>
      </c>
      <c r="J429" s="26">
        <f t="shared" si="161"/>
        <v>174.8142</v>
      </c>
      <c r="K429" s="26">
        <f t="shared" si="162"/>
        <v>13.544598518518523</v>
      </c>
      <c r="L429" s="26">
        <f t="shared" si="175"/>
        <v>1557.8587985185181</v>
      </c>
      <c r="M429" s="26">
        <f t="shared" si="176"/>
        <v>9779.8913462551427</v>
      </c>
      <c r="N429" s="26">
        <f t="shared" si="163"/>
        <v>9779.8913462551427</v>
      </c>
      <c r="O429" s="26">
        <f t="shared" si="177"/>
        <v>1009675.1230813165</v>
      </c>
      <c r="P429" s="26">
        <f t="shared" si="164"/>
        <v>0</v>
      </c>
      <c r="Q429" s="26">
        <f t="shared" si="178"/>
        <v>-402517.82435152266</v>
      </c>
      <c r="R429" s="26">
        <f t="shared" si="179"/>
        <v>0</v>
      </c>
      <c r="S429" s="26">
        <f t="shared" si="165"/>
        <v>0</v>
      </c>
      <c r="T429" s="28">
        <f t="shared" si="166"/>
        <v>402517.82435152266</v>
      </c>
      <c r="U429" s="26">
        <f t="shared" si="167"/>
        <v>0</v>
      </c>
      <c r="V429" s="26">
        <f t="shared" si="168"/>
        <v>0</v>
      </c>
      <c r="W429" s="26">
        <f t="shared" si="168"/>
        <v>0</v>
      </c>
      <c r="X429" s="26">
        <f t="shared" si="169"/>
        <v>0</v>
      </c>
      <c r="Y429" s="26">
        <f t="shared" si="170"/>
        <v>0</v>
      </c>
      <c r="Z429" s="26">
        <f t="shared" si="170"/>
        <v>0</v>
      </c>
      <c r="AA429" s="26">
        <f t="shared" si="171"/>
        <v>0</v>
      </c>
      <c r="AB429" s="26">
        <f t="shared" si="180"/>
        <v>308572.88776461</v>
      </c>
      <c r="AC429" s="26">
        <f t="shared" si="172"/>
        <v>701102.23531670647</v>
      </c>
      <c r="AD429" s="15">
        <f t="shared" si="181"/>
        <v>0</v>
      </c>
      <c r="AO429">
        <f t="shared" si="156"/>
        <v>0</v>
      </c>
      <c r="AP429">
        <f t="shared" si="157"/>
        <v>22.6</v>
      </c>
      <c r="AQ429">
        <f t="shared" si="158"/>
        <v>6.2777777777777777</v>
      </c>
    </row>
    <row r="430" spans="2:43" x14ac:dyDescent="0.3">
      <c r="B430" s="2" t="s">
        <v>42</v>
      </c>
      <c r="C430" s="2">
        <v>427</v>
      </c>
      <c r="D430" s="2">
        <v>427</v>
      </c>
      <c r="E430" s="8">
        <v>27.4</v>
      </c>
      <c r="F430" s="7">
        <f t="shared" si="159"/>
        <v>7.6111111111111107</v>
      </c>
      <c r="G430" s="26">
        <f t="shared" si="173"/>
        <v>1.25</v>
      </c>
      <c r="H430" s="26">
        <f t="shared" si="174"/>
        <v>4.5</v>
      </c>
      <c r="I430" s="26">
        <f t="shared" si="160"/>
        <v>1485</v>
      </c>
      <c r="J430" s="26">
        <f t="shared" si="161"/>
        <v>174.8142</v>
      </c>
      <c r="K430" s="26">
        <f t="shared" si="162"/>
        <v>19.909042962962964</v>
      </c>
      <c r="L430" s="26">
        <f t="shared" si="175"/>
        <v>1679.723242962963</v>
      </c>
      <c r="M430" s="26">
        <f t="shared" si="176"/>
        <v>12784.560238106995</v>
      </c>
      <c r="N430" s="26">
        <f t="shared" si="163"/>
        <v>12784.560238106995</v>
      </c>
      <c r="O430" s="26">
        <f t="shared" si="177"/>
        <v>1022459.6833194235</v>
      </c>
      <c r="P430" s="26">
        <f t="shared" si="164"/>
        <v>0</v>
      </c>
      <c r="Q430" s="26">
        <f t="shared" si="178"/>
        <v>-402517.82435152266</v>
      </c>
      <c r="R430" s="26">
        <f t="shared" si="179"/>
        <v>0</v>
      </c>
      <c r="S430" s="26">
        <f t="shared" si="165"/>
        <v>0</v>
      </c>
      <c r="T430" s="28">
        <f t="shared" si="166"/>
        <v>402517.82435152266</v>
      </c>
      <c r="U430" s="26">
        <f t="shared" si="167"/>
        <v>0</v>
      </c>
      <c r="V430" s="26">
        <f t="shared" si="168"/>
        <v>0</v>
      </c>
      <c r="W430" s="26">
        <f t="shared" si="168"/>
        <v>0</v>
      </c>
      <c r="X430" s="26">
        <f t="shared" si="169"/>
        <v>0</v>
      </c>
      <c r="Y430" s="26">
        <f t="shared" si="170"/>
        <v>0</v>
      </c>
      <c r="Z430" s="26">
        <f t="shared" si="170"/>
        <v>0</v>
      </c>
      <c r="AA430" s="26">
        <f t="shared" si="171"/>
        <v>0</v>
      </c>
      <c r="AB430" s="26">
        <f t="shared" si="180"/>
        <v>308572.88776461</v>
      </c>
      <c r="AC430" s="26">
        <f t="shared" si="172"/>
        <v>713886.79555481346</v>
      </c>
      <c r="AD430" s="15">
        <f t="shared" si="181"/>
        <v>0</v>
      </c>
      <c r="AO430">
        <f t="shared" si="156"/>
        <v>0</v>
      </c>
      <c r="AP430">
        <f t="shared" si="157"/>
        <v>27.4</v>
      </c>
      <c r="AQ430">
        <f t="shared" si="158"/>
        <v>7.6111111111111107</v>
      </c>
    </row>
    <row r="431" spans="2:43" x14ac:dyDescent="0.3">
      <c r="B431" s="2" t="s">
        <v>42</v>
      </c>
      <c r="C431" s="2">
        <v>428</v>
      </c>
      <c r="D431" s="2">
        <v>428</v>
      </c>
      <c r="E431" s="8">
        <v>31.6</v>
      </c>
      <c r="F431" s="7">
        <f t="shared" si="159"/>
        <v>8.7777777777777786</v>
      </c>
      <c r="G431" s="26">
        <f t="shared" si="173"/>
        <v>0.83333333333333326</v>
      </c>
      <c r="H431" s="26">
        <f t="shared" si="174"/>
        <v>3</v>
      </c>
      <c r="I431" s="26">
        <f t="shared" si="160"/>
        <v>989.99999999999989</v>
      </c>
      <c r="J431" s="26">
        <f t="shared" si="161"/>
        <v>174.8142</v>
      </c>
      <c r="K431" s="26">
        <f t="shared" si="162"/>
        <v>26.480331851851858</v>
      </c>
      <c r="L431" s="26">
        <f t="shared" si="175"/>
        <v>1191.2945318518516</v>
      </c>
      <c r="M431" s="26">
        <f t="shared" si="176"/>
        <v>10456.918668477365</v>
      </c>
      <c r="N431" s="26">
        <f t="shared" si="163"/>
        <v>10456.918668477365</v>
      </c>
      <c r="O431" s="26">
        <f t="shared" si="177"/>
        <v>1032916.6019879008</v>
      </c>
      <c r="P431" s="26">
        <f t="shared" si="164"/>
        <v>0</v>
      </c>
      <c r="Q431" s="26">
        <f t="shared" si="178"/>
        <v>-402517.82435152266</v>
      </c>
      <c r="R431" s="26">
        <f t="shared" si="179"/>
        <v>0</v>
      </c>
      <c r="S431" s="26">
        <f t="shared" si="165"/>
        <v>0</v>
      </c>
      <c r="T431" s="28">
        <f t="shared" si="166"/>
        <v>402517.82435152266</v>
      </c>
      <c r="U431" s="26">
        <f t="shared" si="167"/>
        <v>0</v>
      </c>
      <c r="V431" s="26">
        <f t="shared" si="168"/>
        <v>0</v>
      </c>
      <c r="W431" s="26">
        <f t="shared" si="168"/>
        <v>0</v>
      </c>
      <c r="X431" s="26">
        <f t="shared" si="169"/>
        <v>0</v>
      </c>
      <c r="Y431" s="26">
        <f t="shared" si="170"/>
        <v>0</v>
      </c>
      <c r="Z431" s="26">
        <f t="shared" si="170"/>
        <v>0</v>
      </c>
      <c r="AA431" s="26">
        <f t="shared" si="171"/>
        <v>0</v>
      </c>
      <c r="AB431" s="26">
        <f t="shared" si="180"/>
        <v>308572.88776461</v>
      </c>
      <c r="AC431" s="26">
        <f t="shared" si="172"/>
        <v>724343.71422329079</v>
      </c>
      <c r="AD431" s="15">
        <f t="shared" si="181"/>
        <v>0</v>
      </c>
      <c r="AO431">
        <f t="shared" si="156"/>
        <v>0</v>
      </c>
      <c r="AP431">
        <f t="shared" si="157"/>
        <v>31.6</v>
      </c>
      <c r="AQ431">
        <f t="shared" si="158"/>
        <v>8.7777777777777786</v>
      </c>
    </row>
    <row r="432" spans="2:43" x14ac:dyDescent="0.3">
      <c r="B432" s="2" t="s">
        <v>42</v>
      </c>
      <c r="C432" s="2">
        <v>429</v>
      </c>
      <c r="D432" s="2">
        <v>429</v>
      </c>
      <c r="E432" s="8">
        <v>33.4</v>
      </c>
      <c r="F432" s="7">
        <f t="shared" si="159"/>
        <v>9.2777777777777786</v>
      </c>
      <c r="G432" s="26">
        <f t="shared" si="173"/>
        <v>0.26388888888888867</v>
      </c>
      <c r="H432" s="26">
        <f t="shared" si="174"/>
        <v>0.94999999999999929</v>
      </c>
      <c r="I432" s="26">
        <f t="shared" si="160"/>
        <v>313.49999999999972</v>
      </c>
      <c r="J432" s="26">
        <f t="shared" si="161"/>
        <v>174.8142</v>
      </c>
      <c r="K432" s="26">
        <f t="shared" si="162"/>
        <v>29.582998518518529</v>
      </c>
      <c r="L432" s="26">
        <f t="shared" si="175"/>
        <v>517.89719851851817</v>
      </c>
      <c r="M432" s="26">
        <f t="shared" si="176"/>
        <v>4804.9351195884747</v>
      </c>
      <c r="N432" s="26">
        <f t="shared" si="163"/>
        <v>4804.9351195884747</v>
      </c>
      <c r="O432" s="26">
        <f t="shared" si="177"/>
        <v>1037721.5371074893</v>
      </c>
      <c r="P432" s="26">
        <f t="shared" si="164"/>
        <v>0</v>
      </c>
      <c r="Q432" s="26">
        <f t="shared" si="178"/>
        <v>-402517.82435152266</v>
      </c>
      <c r="R432" s="26">
        <f t="shared" si="179"/>
        <v>0</v>
      </c>
      <c r="S432" s="26">
        <f t="shared" si="165"/>
        <v>0</v>
      </c>
      <c r="T432" s="28">
        <f t="shared" si="166"/>
        <v>402517.82435152266</v>
      </c>
      <c r="U432" s="26">
        <f t="shared" si="167"/>
        <v>0</v>
      </c>
      <c r="V432" s="26">
        <f t="shared" si="168"/>
        <v>0</v>
      </c>
      <c r="W432" s="26">
        <f t="shared" si="168"/>
        <v>0</v>
      </c>
      <c r="X432" s="26">
        <f t="shared" si="169"/>
        <v>0</v>
      </c>
      <c r="Y432" s="26">
        <f t="shared" si="170"/>
        <v>0</v>
      </c>
      <c r="Z432" s="26">
        <f t="shared" si="170"/>
        <v>0</v>
      </c>
      <c r="AA432" s="26">
        <f t="shared" si="171"/>
        <v>0</v>
      </c>
      <c r="AB432" s="26">
        <f t="shared" si="180"/>
        <v>308572.88776461</v>
      </c>
      <c r="AC432" s="26">
        <f t="shared" si="172"/>
        <v>729148.6493428793</v>
      </c>
      <c r="AD432" s="15">
        <f t="shared" si="181"/>
        <v>0</v>
      </c>
      <c r="AO432">
        <f t="shared" si="156"/>
        <v>0</v>
      </c>
      <c r="AP432">
        <f t="shared" si="157"/>
        <v>33.4</v>
      </c>
      <c r="AQ432">
        <f t="shared" si="158"/>
        <v>9.2777777777777768</v>
      </c>
    </row>
    <row r="433" spans="2:43" x14ac:dyDescent="0.3">
      <c r="B433" s="2" t="s">
        <v>42</v>
      </c>
      <c r="C433" s="2">
        <v>430</v>
      </c>
      <c r="D433" s="2">
        <v>430</v>
      </c>
      <c r="E433" s="8">
        <v>33.5</v>
      </c>
      <c r="F433" s="7">
        <f t="shared" si="159"/>
        <v>9.3055555555555554</v>
      </c>
      <c r="G433" s="26">
        <f t="shared" si="173"/>
        <v>-8.3333333333333523E-2</v>
      </c>
      <c r="H433" s="26">
        <f t="shared" si="174"/>
        <v>-0.30000000000000071</v>
      </c>
      <c r="I433" s="26">
        <f t="shared" si="160"/>
        <v>-99.000000000000227</v>
      </c>
      <c r="J433" s="26">
        <f t="shared" si="161"/>
        <v>174.8142</v>
      </c>
      <c r="K433" s="26">
        <f t="shared" si="162"/>
        <v>29.76040740740741</v>
      </c>
      <c r="L433" s="26">
        <f t="shared" si="175"/>
        <v>105.57460740740719</v>
      </c>
      <c r="M433" s="26">
        <f t="shared" si="176"/>
        <v>982.4303744855946</v>
      </c>
      <c r="N433" s="26">
        <f t="shared" si="163"/>
        <v>982.4303744855946</v>
      </c>
      <c r="O433" s="26">
        <f t="shared" si="177"/>
        <v>1038703.9674819749</v>
      </c>
      <c r="P433" s="26">
        <f t="shared" si="164"/>
        <v>0</v>
      </c>
      <c r="Q433" s="26">
        <f t="shared" si="178"/>
        <v>-402517.82435152266</v>
      </c>
      <c r="R433" s="26">
        <f t="shared" si="179"/>
        <v>0</v>
      </c>
      <c r="S433" s="26">
        <f t="shared" si="165"/>
        <v>0</v>
      </c>
      <c r="T433" s="28">
        <f t="shared" si="166"/>
        <v>402517.82435152266</v>
      </c>
      <c r="U433" s="26">
        <f t="shared" si="167"/>
        <v>0</v>
      </c>
      <c r="V433" s="26">
        <f t="shared" si="168"/>
        <v>0</v>
      </c>
      <c r="W433" s="26">
        <f t="shared" si="168"/>
        <v>0</v>
      </c>
      <c r="X433" s="26">
        <f t="shared" si="169"/>
        <v>0</v>
      </c>
      <c r="Y433" s="26">
        <f t="shared" si="170"/>
        <v>0</v>
      </c>
      <c r="Z433" s="26">
        <f t="shared" si="170"/>
        <v>0</v>
      </c>
      <c r="AA433" s="26">
        <f t="shared" si="171"/>
        <v>0</v>
      </c>
      <c r="AB433" s="26">
        <f t="shared" si="180"/>
        <v>308572.88776461</v>
      </c>
      <c r="AC433" s="26">
        <f t="shared" si="172"/>
        <v>730131.07971736486</v>
      </c>
      <c r="AD433" s="15">
        <f t="shared" si="181"/>
        <v>0</v>
      </c>
      <c r="AO433">
        <f t="shared" si="156"/>
        <v>0</v>
      </c>
      <c r="AP433">
        <f t="shared" si="157"/>
        <v>33.5</v>
      </c>
      <c r="AQ433">
        <f t="shared" si="158"/>
        <v>9.3055555555555554</v>
      </c>
    </row>
    <row r="434" spans="2:43" x14ac:dyDescent="0.3">
      <c r="B434" s="2" t="s">
        <v>42</v>
      </c>
      <c r="C434" s="2">
        <v>431</v>
      </c>
      <c r="D434" s="2">
        <v>431</v>
      </c>
      <c r="E434" s="8">
        <v>32.799999999999997</v>
      </c>
      <c r="F434" s="7">
        <f t="shared" si="159"/>
        <v>9.1111111111111107</v>
      </c>
      <c r="G434" s="26">
        <f t="shared" si="173"/>
        <v>-0.2222222222222224</v>
      </c>
      <c r="H434" s="26">
        <f t="shared" si="174"/>
        <v>-0.80000000000000071</v>
      </c>
      <c r="I434" s="26">
        <f t="shared" si="160"/>
        <v>-264.00000000000023</v>
      </c>
      <c r="J434" s="26">
        <f t="shared" si="161"/>
        <v>174.8142</v>
      </c>
      <c r="K434" s="26">
        <f t="shared" si="162"/>
        <v>28.529682962962966</v>
      </c>
      <c r="L434" s="26">
        <f t="shared" si="175"/>
        <v>-60.656117037037262</v>
      </c>
      <c r="M434" s="26">
        <f t="shared" si="176"/>
        <v>-552.64462189300616</v>
      </c>
      <c r="N434" s="26">
        <f t="shared" si="163"/>
        <v>0</v>
      </c>
      <c r="O434" s="26">
        <f t="shared" si="177"/>
        <v>1038703.9674819749</v>
      </c>
      <c r="P434" s="26">
        <f t="shared" si="164"/>
        <v>-552.64462189300616</v>
      </c>
      <c r="Q434" s="26">
        <f t="shared" si="178"/>
        <v>-403070.46897341567</v>
      </c>
      <c r="R434" s="26">
        <f t="shared" si="179"/>
        <v>-552.64462189300616</v>
      </c>
      <c r="S434" s="26">
        <f t="shared" si="165"/>
        <v>552.64462189300616</v>
      </c>
      <c r="T434" s="28">
        <f t="shared" si="166"/>
        <v>403070.46897341567</v>
      </c>
      <c r="U434" s="26">
        <f t="shared" si="167"/>
        <v>541.59172945514604</v>
      </c>
      <c r="V434" s="26">
        <f t="shared" si="168"/>
        <v>514.5121429823887</v>
      </c>
      <c r="W434" s="26">
        <f t="shared" si="168"/>
        <v>488.78653583326923</v>
      </c>
      <c r="X434" s="26">
        <f t="shared" si="169"/>
        <v>479.01080511660382</v>
      </c>
      <c r="Y434" s="26">
        <f t="shared" si="170"/>
        <v>455.0602648607736</v>
      </c>
      <c r="Z434" s="26">
        <f t="shared" si="170"/>
        <v>432.30725161773489</v>
      </c>
      <c r="AA434" s="26">
        <f t="shared" si="171"/>
        <v>423.6611065853802</v>
      </c>
      <c r="AB434" s="26">
        <f t="shared" si="180"/>
        <v>308996.54887119541</v>
      </c>
      <c r="AC434" s="26">
        <f t="shared" si="172"/>
        <v>729707.41861077945</v>
      </c>
      <c r="AD434" s="15">
        <f t="shared" si="181"/>
        <v>488.78653583326923</v>
      </c>
      <c r="AO434">
        <f t="shared" si="156"/>
        <v>0</v>
      </c>
      <c r="AP434">
        <f t="shared" si="157"/>
        <v>32.799999999999997</v>
      </c>
      <c r="AQ434">
        <f t="shared" si="158"/>
        <v>9.1111111111111107</v>
      </c>
    </row>
    <row r="435" spans="2:43" x14ac:dyDescent="0.3">
      <c r="B435" s="2" t="s">
        <v>42</v>
      </c>
      <c r="C435" s="2">
        <v>432</v>
      </c>
      <c r="D435" s="2">
        <v>432</v>
      </c>
      <c r="E435" s="8">
        <v>31.9</v>
      </c>
      <c r="F435" s="7">
        <f t="shared" si="159"/>
        <v>8.8611111111111107</v>
      </c>
      <c r="G435" s="26">
        <f t="shared" si="173"/>
        <v>-0.20833333333333284</v>
      </c>
      <c r="H435" s="26">
        <f t="shared" si="174"/>
        <v>-0.74999999999999822</v>
      </c>
      <c r="I435" s="26">
        <f t="shared" si="160"/>
        <v>-247.49999999999943</v>
      </c>
      <c r="J435" s="26">
        <f t="shared" si="161"/>
        <v>174.8142</v>
      </c>
      <c r="K435" s="26">
        <f t="shared" si="162"/>
        <v>26.985509629629632</v>
      </c>
      <c r="L435" s="26">
        <f t="shared" si="175"/>
        <v>-45.7002903703698</v>
      </c>
      <c r="M435" s="26">
        <f t="shared" si="176"/>
        <v>-404.95535078188794</v>
      </c>
      <c r="N435" s="26">
        <f t="shared" si="163"/>
        <v>0</v>
      </c>
      <c r="O435" s="26">
        <f t="shared" si="177"/>
        <v>1038703.9674819749</v>
      </c>
      <c r="P435" s="26">
        <f t="shared" si="164"/>
        <v>-404.95535078188794</v>
      </c>
      <c r="Q435" s="26">
        <f t="shared" si="178"/>
        <v>-403475.42432419758</v>
      </c>
      <c r="R435" s="26">
        <f t="shared" si="179"/>
        <v>-957.59997267489416</v>
      </c>
      <c r="S435" s="26">
        <f t="shared" si="165"/>
        <v>957.59997267489416</v>
      </c>
      <c r="T435" s="28">
        <f t="shared" si="166"/>
        <v>403475.42432419758</v>
      </c>
      <c r="U435" s="26">
        <f t="shared" si="167"/>
        <v>396.8562437662502</v>
      </c>
      <c r="V435" s="26">
        <f t="shared" si="168"/>
        <v>377.01343157793769</v>
      </c>
      <c r="W435" s="26">
        <f t="shared" si="168"/>
        <v>358.16275999904082</v>
      </c>
      <c r="X435" s="26">
        <f t="shared" si="169"/>
        <v>350.99950479905999</v>
      </c>
      <c r="Y435" s="26">
        <f t="shared" si="170"/>
        <v>333.44952955910696</v>
      </c>
      <c r="Z435" s="26">
        <f t="shared" si="170"/>
        <v>316.77705308115162</v>
      </c>
      <c r="AA435" s="26">
        <f t="shared" si="171"/>
        <v>310.4415120195286</v>
      </c>
      <c r="AB435" s="26">
        <f t="shared" si="180"/>
        <v>309306.99038321496</v>
      </c>
      <c r="AC435" s="26">
        <f t="shared" si="172"/>
        <v>729396.97709875996</v>
      </c>
      <c r="AD435" s="15">
        <f t="shared" si="181"/>
        <v>846.9492958323101</v>
      </c>
      <c r="AO435">
        <f t="shared" si="156"/>
        <v>0</v>
      </c>
      <c r="AP435">
        <f t="shared" si="157"/>
        <v>31.9</v>
      </c>
      <c r="AQ435">
        <f t="shared" si="158"/>
        <v>8.8611111111111107</v>
      </c>
    </row>
    <row r="436" spans="2:43" x14ac:dyDescent="0.3">
      <c r="B436" s="2" t="s">
        <v>42</v>
      </c>
      <c r="C436" s="2">
        <v>433</v>
      </c>
      <c r="D436" s="2">
        <v>433</v>
      </c>
      <c r="E436" s="8">
        <v>31.3</v>
      </c>
      <c r="F436" s="7">
        <f t="shared" si="159"/>
        <v>8.6944444444444446</v>
      </c>
      <c r="G436" s="26">
        <f t="shared" si="173"/>
        <v>-0.11111111111111072</v>
      </c>
      <c r="H436" s="26">
        <f t="shared" si="174"/>
        <v>-0.39999999999999858</v>
      </c>
      <c r="I436" s="26">
        <f t="shared" si="160"/>
        <v>-131.99999999999955</v>
      </c>
      <c r="J436" s="26">
        <f t="shared" si="161"/>
        <v>174.8142</v>
      </c>
      <c r="K436" s="26">
        <f t="shared" si="162"/>
        <v>25.979927407407413</v>
      </c>
      <c r="L436" s="26">
        <f t="shared" si="175"/>
        <v>68.794127407407871</v>
      </c>
      <c r="M436" s="26">
        <f t="shared" si="176"/>
        <v>598.12671884774068</v>
      </c>
      <c r="N436" s="26">
        <f t="shared" si="163"/>
        <v>598.12671884774068</v>
      </c>
      <c r="O436" s="26">
        <f t="shared" si="177"/>
        <v>1039302.0942008226</v>
      </c>
      <c r="P436" s="26">
        <f t="shared" si="164"/>
        <v>0</v>
      </c>
      <c r="Q436" s="26">
        <f t="shared" si="178"/>
        <v>-403475.42432419758</v>
      </c>
      <c r="R436" s="26">
        <f t="shared" si="179"/>
        <v>0</v>
      </c>
      <c r="S436" s="26">
        <f t="shared" si="165"/>
        <v>0</v>
      </c>
      <c r="T436" s="28">
        <f t="shared" si="166"/>
        <v>403475.42432419758</v>
      </c>
      <c r="U436" s="26">
        <f t="shared" si="167"/>
        <v>0</v>
      </c>
      <c r="V436" s="26">
        <f t="shared" si="168"/>
        <v>0</v>
      </c>
      <c r="W436" s="26">
        <f t="shared" si="168"/>
        <v>0</v>
      </c>
      <c r="X436" s="26">
        <f t="shared" si="169"/>
        <v>0</v>
      </c>
      <c r="Y436" s="26">
        <f t="shared" si="170"/>
        <v>0</v>
      </c>
      <c r="Z436" s="26">
        <f t="shared" si="170"/>
        <v>0</v>
      </c>
      <c r="AA436" s="26">
        <f t="shared" si="171"/>
        <v>0</v>
      </c>
      <c r="AB436" s="26">
        <f t="shared" si="180"/>
        <v>309306.99038321496</v>
      </c>
      <c r="AC436" s="26">
        <f t="shared" si="172"/>
        <v>729995.10381760774</v>
      </c>
      <c r="AD436" s="15">
        <f t="shared" si="181"/>
        <v>0</v>
      </c>
      <c r="AO436">
        <f t="shared" si="156"/>
        <v>0</v>
      </c>
      <c r="AP436">
        <f t="shared" si="157"/>
        <v>31.3</v>
      </c>
      <c r="AQ436">
        <f t="shared" si="158"/>
        <v>8.6944444444444446</v>
      </c>
    </row>
    <row r="437" spans="2:43" x14ac:dyDescent="0.3">
      <c r="B437" s="2" t="s">
        <v>42</v>
      </c>
      <c r="C437" s="2">
        <v>434</v>
      </c>
      <c r="D437" s="2">
        <v>434</v>
      </c>
      <c r="E437" s="8">
        <v>31.1</v>
      </c>
      <c r="F437" s="7">
        <f t="shared" si="159"/>
        <v>8.6388888888888893</v>
      </c>
      <c r="G437" s="26">
        <f t="shared" si="173"/>
        <v>-9.7222222222222127E-2</v>
      </c>
      <c r="H437" s="26">
        <f t="shared" si="174"/>
        <v>-0.34999999999999964</v>
      </c>
      <c r="I437" s="26">
        <f t="shared" si="160"/>
        <v>-115.49999999999989</v>
      </c>
      <c r="J437" s="26">
        <f t="shared" si="161"/>
        <v>174.8142</v>
      </c>
      <c r="K437" s="26">
        <f t="shared" si="162"/>
        <v>25.648976296296304</v>
      </c>
      <c r="L437" s="26">
        <f t="shared" si="175"/>
        <v>84.96317629629641</v>
      </c>
      <c r="M437" s="26">
        <f t="shared" si="176"/>
        <v>733.98743967078292</v>
      </c>
      <c r="N437" s="26">
        <f t="shared" si="163"/>
        <v>733.98743967078292</v>
      </c>
      <c r="O437" s="26">
        <f t="shared" si="177"/>
        <v>1040036.0816404935</v>
      </c>
      <c r="P437" s="26">
        <f t="shared" si="164"/>
        <v>0</v>
      </c>
      <c r="Q437" s="26">
        <f t="shared" si="178"/>
        <v>-403475.42432419758</v>
      </c>
      <c r="R437" s="26">
        <f t="shared" si="179"/>
        <v>0</v>
      </c>
      <c r="S437" s="26">
        <f t="shared" si="165"/>
        <v>0</v>
      </c>
      <c r="T437" s="28">
        <f t="shared" si="166"/>
        <v>403475.42432419758</v>
      </c>
      <c r="U437" s="26">
        <f t="shared" si="167"/>
        <v>0</v>
      </c>
      <c r="V437" s="26">
        <f t="shared" si="168"/>
        <v>0</v>
      </c>
      <c r="W437" s="26">
        <f t="shared" si="168"/>
        <v>0</v>
      </c>
      <c r="X437" s="26">
        <f t="shared" si="169"/>
        <v>0</v>
      </c>
      <c r="Y437" s="26">
        <f t="shared" si="170"/>
        <v>0</v>
      </c>
      <c r="Z437" s="26">
        <f t="shared" si="170"/>
        <v>0</v>
      </c>
      <c r="AA437" s="26">
        <f t="shared" si="171"/>
        <v>0</v>
      </c>
      <c r="AB437" s="26">
        <f t="shared" si="180"/>
        <v>309306.99038321496</v>
      </c>
      <c r="AC437" s="26">
        <f t="shared" si="172"/>
        <v>730729.09125727857</v>
      </c>
      <c r="AD437" s="15">
        <f t="shared" si="181"/>
        <v>0</v>
      </c>
      <c r="AO437">
        <f t="shared" si="156"/>
        <v>0</v>
      </c>
      <c r="AP437">
        <f t="shared" si="157"/>
        <v>31.1</v>
      </c>
      <c r="AQ437">
        <f t="shared" si="158"/>
        <v>8.6388888888888893</v>
      </c>
    </row>
    <row r="438" spans="2:43" x14ac:dyDescent="0.3">
      <c r="B438" s="2" t="s">
        <v>42</v>
      </c>
      <c r="C438" s="2">
        <v>435</v>
      </c>
      <c r="D438" s="2">
        <v>435</v>
      </c>
      <c r="E438" s="8">
        <v>30.6</v>
      </c>
      <c r="F438" s="7">
        <f t="shared" si="159"/>
        <v>8.5</v>
      </c>
      <c r="G438" s="26">
        <f t="shared" si="173"/>
        <v>-0.26388888888888917</v>
      </c>
      <c r="H438" s="26">
        <f t="shared" si="174"/>
        <v>-0.95000000000000107</v>
      </c>
      <c r="I438" s="26">
        <f t="shared" si="160"/>
        <v>-313.50000000000034</v>
      </c>
      <c r="J438" s="26">
        <f t="shared" si="161"/>
        <v>174.8142</v>
      </c>
      <c r="K438" s="26">
        <f t="shared" si="162"/>
        <v>24.830880000000004</v>
      </c>
      <c r="L438" s="26">
        <f t="shared" si="175"/>
        <v>-113.85492000000033</v>
      </c>
      <c r="M438" s="26">
        <f t="shared" si="176"/>
        <v>-967.76682000000278</v>
      </c>
      <c r="N438" s="26">
        <f t="shared" si="163"/>
        <v>0</v>
      </c>
      <c r="O438" s="26">
        <f t="shared" si="177"/>
        <v>1040036.0816404935</v>
      </c>
      <c r="P438" s="26">
        <f t="shared" si="164"/>
        <v>-967.76682000000278</v>
      </c>
      <c r="Q438" s="26">
        <f t="shared" si="178"/>
        <v>-404443.1911441976</v>
      </c>
      <c r="R438" s="26">
        <f t="shared" si="179"/>
        <v>-967.76682000000278</v>
      </c>
      <c r="S438" s="26">
        <f t="shared" si="165"/>
        <v>967.76682000000278</v>
      </c>
      <c r="T438" s="28">
        <f t="shared" si="166"/>
        <v>404443.1911441976</v>
      </c>
      <c r="U438" s="26">
        <f t="shared" si="167"/>
        <v>948.41148360000273</v>
      </c>
      <c r="V438" s="26">
        <f t="shared" si="168"/>
        <v>900.99090942000259</v>
      </c>
      <c r="W438" s="26">
        <f t="shared" si="168"/>
        <v>855.94136394900238</v>
      </c>
      <c r="X438" s="26">
        <f t="shared" si="169"/>
        <v>838.82253667002237</v>
      </c>
      <c r="Y438" s="26">
        <f t="shared" si="170"/>
        <v>796.88140983652124</v>
      </c>
      <c r="Z438" s="26">
        <f t="shared" si="170"/>
        <v>757.03733934469517</v>
      </c>
      <c r="AA438" s="26">
        <f t="shared" si="171"/>
        <v>741.89659255780123</v>
      </c>
      <c r="AB438" s="26">
        <f t="shared" si="180"/>
        <v>310048.88697577274</v>
      </c>
      <c r="AC438" s="26">
        <f t="shared" si="172"/>
        <v>729987.19466472068</v>
      </c>
      <c r="AD438" s="15">
        <f t="shared" si="181"/>
        <v>855.94136394900238</v>
      </c>
      <c r="AO438">
        <f t="shared" si="156"/>
        <v>0</v>
      </c>
      <c r="AP438">
        <f t="shared" si="157"/>
        <v>30.6</v>
      </c>
      <c r="AQ438">
        <f t="shared" si="158"/>
        <v>8.5</v>
      </c>
    </row>
    <row r="439" spans="2:43" x14ac:dyDescent="0.3">
      <c r="B439" s="2" t="s">
        <v>42</v>
      </c>
      <c r="C439" s="2">
        <v>436</v>
      </c>
      <c r="D439" s="2">
        <v>436</v>
      </c>
      <c r="E439" s="8">
        <v>29.2</v>
      </c>
      <c r="F439" s="7">
        <f t="shared" si="159"/>
        <v>8.1111111111111107</v>
      </c>
      <c r="G439" s="26">
        <f t="shared" si="173"/>
        <v>-0.54166666666666696</v>
      </c>
      <c r="H439" s="26">
        <f t="shared" si="174"/>
        <v>-1.9500000000000011</v>
      </c>
      <c r="I439" s="26">
        <f t="shared" si="160"/>
        <v>-643.50000000000034</v>
      </c>
      <c r="J439" s="26">
        <f t="shared" si="161"/>
        <v>174.8142</v>
      </c>
      <c r="K439" s="26">
        <f t="shared" si="162"/>
        <v>22.61074962962963</v>
      </c>
      <c r="L439" s="26">
        <f t="shared" si="175"/>
        <v>-446.07505037037066</v>
      </c>
      <c r="M439" s="26">
        <f t="shared" si="176"/>
        <v>-3618.1642974485617</v>
      </c>
      <c r="N439" s="26">
        <f t="shared" si="163"/>
        <v>0</v>
      </c>
      <c r="O439" s="26">
        <f t="shared" si="177"/>
        <v>1040036.0816404935</v>
      </c>
      <c r="P439" s="26">
        <f t="shared" si="164"/>
        <v>-3618.1642974485617</v>
      </c>
      <c r="Q439" s="26">
        <f t="shared" si="178"/>
        <v>-408061.35544164618</v>
      </c>
      <c r="R439" s="26">
        <f t="shared" si="179"/>
        <v>-4585.9311174485647</v>
      </c>
      <c r="S439" s="26">
        <f t="shared" si="165"/>
        <v>4585.9311174485647</v>
      </c>
      <c r="T439" s="28">
        <f t="shared" si="166"/>
        <v>408061.35544164618</v>
      </c>
      <c r="U439" s="26">
        <f t="shared" si="167"/>
        <v>3545.8010114995905</v>
      </c>
      <c r="V439" s="26">
        <f t="shared" si="168"/>
        <v>3368.5109609246106</v>
      </c>
      <c r="W439" s="26">
        <f t="shared" si="168"/>
        <v>3200.0854128783799</v>
      </c>
      <c r="X439" s="26">
        <f t="shared" si="169"/>
        <v>3136.0837046208121</v>
      </c>
      <c r="Y439" s="26">
        <f t="shared" si="170"/>
        <v>2979.2795193897714</v>
      </c>
      <c r="Z439" s="26">
        <f t="shared" si="170"/>
        <v>2830.3155434202827</v>
      </c>
      <c r="AA439" s="26">
        <f t="shared" si="171"/>
        <v>2773.709232551877</v>
      </c>
      <c r="AB439" s="26">
        <f t="shared" si="180"/>
        <v>312822.5962083246</v>
      </c>
      <c r="AC439" s="26">
        <f t="shared" si="172"/>
        <v>727213.48543216893</v>
      </c>
      <c r="AD439" s="15">
        <f t="shared" si="181"/>
        <v>4056.0267768273825</v>
      </c>
      <c r="AO439">
        <f t="shared" si="156"/>
        <v>0</v>
      </c>
      <c r="AP439">
        <f t="shared" si="157"/>
        <v>29.2</v>
      </c>
      <c r="AQ439">
        <f t="shared" si="158"/>
        <v>8.1111111111111107</v>
      </c>
    </row>
    <row r="440" spans="2:43" x14ac:dyDescent="0.3">
      <c r="B440" s="2" t="s">
        <v>42</v>
      </c>
      <c r="C440" s="2">
        <v>437</v>
      </c>
      <c r="D440" s="2">
        <v>437</v>
      </c>
      <c r="E440" s="8">
        <v>26.7</v>
      </c>
      <c r="F440" s="7">
        <f t="shared" si="159"/>
        <v>7.416666666666667</v>
      </c>
      <c r="G440" s="26">
        <f t="shared" si="173"/>
        <v>-0.86111111111111094</v>
      </c>
      <c r="H440" s="26">
        <f t="shared" si="174"/>
        <v>-3.0999999999999996</v>
      </c>
      <c r="I440" s="26">
        <f t="shared" si="160"/>
        <v>-1022.9999999999998</v>
      </c>
      <c r="J440" s="26">
        <f t="shared" si="161"/>
        <v>174.8142</v>
      </c>
      <c r="K440" s="26">
        <f t="shared" si="162"/>
        <v>18.90478666666667</v>
      </c>
      <c r="L440" s="26">
        <f t="shared" si="175"/>
        <v>-829.28101333333302</v>
      </c>
      <c r="M440" s="26">
        <f t="shared" si="176"/>
        <v>-6150.500848888887</v>
      </c>
      <c r="N440" s="26">
        <f t="shared" si="163"/>
        <v>0</v>
      </c>
      <c r="O440" s="26">
        <f t="shared" si="177"/>
        <v>1040036.0816404935</v>
      </c>
      <c r="P440" s="26">
        <f t="shared" si="164"/>
        <v>-6150.500848888887</v>
      </c>
      <c r="Q440" s="26">
        <f t="shared" si="178"/>
        <v>-414211.85629053507</v>
      </c>
      <c r="R440" s="26">
        <f t="shared" si="179"/>
        <v>-10736.431966337452</v>
      </c>
      <c r="S440" s="26">
        <f t="shared" si="165"/>
        <v>10736.431966337452</v>
      </c>
      <c r="T440" s="28">
        <f t="shared" si="166"/>
        <v>414211.85629053507</v>
      </c>
      <c r="U440" s="26">
        <f t="shared" si="167"/>
        <v>6027.4908319111091</v>
      </c>
      <c r="V440" s="26">
        <f t="shared" si="168"/>
        <v>5726.1162903155537</v>
      </c>
      <c r="W440" s="26">
        <f t="shared" si="168"/>
        <v>5439.8104757997753</v>
      </c>
      <c r="X440" s="26">
        <f t="shared" si="169"/>
        <v>5331.0142662837798</v>
      </c>
      <c r="Y440" s="26">
        <f t="shared" si="170"/>
        <v>5064.4635529695906</v>
      </c>
      <c r="Z440" s="26">
        <f t="shared" si="170"/>
        <v>4811.2403753211111</v>
      </c>
      <c r="AA440" s="26">
        <f t="shared" si="171"/>
        <v>4715.0155678146884</v>
      </c>
      <c r="AB440" s="26">
        <f t="shared" si="180"/>
        <v>317537.6117761393</v>
      </c>
      <c r="AC440" s="26">
        <f t="shared" si="172"/>
        <v>722498.46986435424</v>
      </c>
      <c r="AD440" s="15">
        <f t="shared" si="181"/>
        <v>9495.8372526271578</v>
      </c>
      <c r="AO440">
        <f t="shared" si="156"/>
        <v>0</v>
      </c>
      <c r="AP440">
        <f t="shared" si="157"/>
        <v>26.7</v>
      </c>
      <c r="AQ440">
        <f t="shared" si="158"/>
        <v>7.4166666666666661</v>
      </c>
    </row>
    <row r="441" spans="2:43" x14ac:dyDescent="0.3">
      <c r="B441" s="2" t="s">
        <v>42</v>
      </c>
      <c r="C441" s="2">
        <v>438</v>
      </c>
      <c r="D441" s="2">
        <v>438</v>
      </c>
      <c r="E441" s="8">
        <v>23</v>
      </c>
      <c r="F441" s="7">
        <f t="shared" si="159"/>
        <v>6.3888888888888893</v>
      </c>
      <c r="G441" s="26">
        <f t="shared" si="173"/>
        <v>-1.1805555555555556</v>
      </c>
      <c r="H441" s="26">
        <f t="shared" si="174"/>
        <v>-4.25</v>
      </c>
      <c r="I441" s="26">
        <f t="shared" si="160"/>
        <v>-1402.5</v>
      </c>
      <c r="J441" s="26">
        <f t="shared" si="161"/>
        <v>174.8142</v>
      </c>
      <c r="K441" s="26">
        <f t="shared" si="162"/>
        <v>14.028296296296299</v>
      </c>
      <c r="L441" s="26">
        <f t="shared" si="175"/>
        <v>-1213.6575037037037</v>
      </c>
      <c r="M441" s="26">
        <f t="shared" si="176"/>
        <v>-7753.9229403292184</v>
      </c>
      <c r="N441" s="26">
        <f t="shared" si="163"/>
        <v>0</v>
      </c>
      <c r="O441" s="26">
        <f t="shared" si="177"/>
        <v>1040036.0816404935</v>
      </c>
      <c r="P441" s="26">
        <f t="shared" si="164"/>
        <v>-7753.9229403292184</v>
      </c>
      <c r="Q441" s="26">
        <f t="shared" si="178"/>
        <v>-421965.77923086431</v>
      </c>
      <c r="R441" s="26">
        <f t="shared" si="179"/>
        <v>-18490.354906666671</v>
      </c>
      <c r="S441" s="26">
        <f t="shared" si="165"/>
        <v>18490.354906666671</v>
      </c>
      <c r="T441" s="28">
        <f t="shared" si="166"/>
        <v>421965.77923086431</v>
      </c>
      <c r="U441" s="26">
        <f t="shared" si="167"/>
        <v>7598.8444815226339</v>
      </c>
      <c r="V441" s="26">
        <f t="shared" si="168"/>
        <v>7218.9022574465016</v>
      </c>
      <c r="W441" s="26">
        <f t="shared" si="168"/>
        <v>6857.9571445741758</v>
      </c>
      <c r="X441" s="26">
        <f t="shared" si="169"/>
        <v>6720.7980016826923</v>
      </c>
      <c r="Y441" s="26">
        <f t="shared" si="170"/>
        <v>6384.758101598557</v>
      </c>
      <c r="Z441" s="26">
        <f t="shared" si="170"/>
        <v>6065.5201965186288</v>
      </c>
      <c r="AA441" s="26">
        <f t="shared" si="171"/>
        <v>5944.2097925882563</v>
      </c>
      <c r="AB441" s="26">
        <f t="shared" si="180"/>
        <v>323481.82156872755</v>
      </c>
      <c r="AC441" s="26">
        <f t="shared" si="172"/>
        <v>716554.26007176586</v>
      </c>
      <c r="AD441" s="15">
        <f t="shared" si="181"/>
        <v>16353.794397201335</v>
      </c>
      <c r="AO441">
        <f t="shared" si="156"/>
        <v>0</v>
      </c>
      <c r="AP441">
        <f t="shared" si="157"/>
        <v>23</v>
      </c>
      <c r="AQ441">
        <f t="shared" si="158"/>
        <v>6.3888888888888884</v>
      </c>
    </row>
    <row r="442" spans="2:43" x14ac:dyDescent="0.3">
      <c r="B442" s="2" t="s">
        <v>42</v>
      </c>
      <c r="C442" s="2">
        <v>439</v>
      </c>
      <c r="D442" s="2">
        <v>439</v>
      </c>
      <c r="E442" s="8">
        <v>18.2</v>
      </c>
      <c r="F442" s="7">
        <f t="shared" si="159"/>
        <v>5.0555555555555554</v>
      </c>
      <c r="G442" s="26">
        <f t="shared" si="173"/>
        <v>-1.4027777777777777</v>
      </c>
      <c r="H442" s="26">
        <f t="shared" si="174"/>
        <v>-5.05</v>
      </c>
      <c r="I442" s="26">
        <f t="shared" si="160"/>
        <v>-1666.4999999999998</v>
      </c>
      <c r="J442" s="26">
        <f t="shared" si="161"/>
        <v>174.8142</v>
      </c>
      <c r="K442" s="26">
        <f t="shared" si="162"/>
        <v>8.7839940740740747</v>
      </c>
      <c r="L442" s="26">
        <f t="shared" si="175"/>
        <v>-1482.9018059259256</v>
      </c>
      <c r="M442" s="26">
        <f t="shared" si="176"/>
        <v>-7496.8924632921789</v>
      </c>
      <c r="N442" s="26">
        <f t="shared" si="163"/>
        <v>0</v>
      </c>
      <c r="O442" s="26">
        <f t="shared" si="177"/>
        <v>1040036.0816404935</v>
      </c>
      <c r="P442" s="26">
        <f t="shared" si="164"/>
        <v>-7496.8924632921789</v>
      </c>
      <c r="Q442" s="26">
        <f t="shared" si="178"/>
        <v>-429462.67169415648</v>
      </c>
      <c r="R442" s="26">
        <f t="shared" si="179"/>
        <v>-25987.247369958852</v>
      </c>
      <c r="S442" s="26">
        <f t="shared" si="165"/>
        <v>25987.247369958852</v>
      </c>
      <c r="T442" s="28">
        <f t="shared" si="166"/>
        <v>429462.67169415648</v>
      </c>
      <c r="U442" s="26">
        <f t="shared" si="167"/>
        <v>7346.9546140263355</v>
      </c>
      <c r="V442" s="26">
        <f t="shared" si="168"/>
        <v>6979.6068833250183</v>
      </c>
      <c r="W442" s="26">
        <f t="shared" si="168"/>
        <v>6630.6265391587667</v>
      </c>
      <c r="X442" s="26">
        <f t="shared" si="169"/>
        <v>6498.0140083755914</v>
      </c>
      <c r="Y442" s="26">
        <f t="shared" si="170"/>
        <v>6173.1133079568117</v>
      </c>
      <c r="Z442" s="26">
        <f t="shared" si="170"/>
        <v>5864.4576425589712</v>
      </c>
      <c r="AA442" s="26">
        <f t="shared" si="171"/>
        <v>5747.1684897077921</v>
      </c>
      <c r="AB442" s="26">
        <f t="shared" si="180"/>
        <v>329228.99005843536</v>
      </c>
      <c r="AC442" s="26">
        <f t="shared" si="172"/>
        <v>710807.09158205811</v>
      </c>
      <c r="AD442" s="15">
        <f t="shared" si="181"/>
        <v>22984.4209363601</v>
      </c>
      <c r="AO442">
        <f t="shared" si="156"/>
        <v>0</v>
      </c>
      <c r="AP442">
        <f t="shared" si="157"/>
        <v>18.2</v>
      </c>
      <c r="AQ442">
        <f t="shared" si="158"/>
        <v>5.0555555555555554</v>
      </c>
    </row>
    <row r="443" spans="2:43" x14ac:dyDescent="0.3">
      <c r="B443" s="2" t="s">
        <v>42</v>
      </c>
      <c r="C443" s="2">
        <v>440</v>
      </c>
      <c r="D443" s="2">
        <v>440</v>
      </c>
      <c r="E443" s="8">
        <v>12.9</v>
      </c>
      <c r="F443" s="7">
        <f t="shared" si="159"/>
        <v>3.5833333333333335</v>
      </c>
      <c r="G443" s="26">
        <f t="shared" si="173"/>
        <v>-1.4583333333333333</v>
      </c>
      <c r="H443" s="26">
        <f t="shared" si="174"/>
        <v>-5.25</v>
      </c>
      <c r="I443" s="26">
        <f t="shared" si="160"/>
        <v>-1732.5</v>
      </c>
      <c r="J443" s="26">
        <f t="shared" si="161"/>
        <v>174.8142</v>
      </c>
      <c r="K443" s="26">
        <f t="shared" si="162"/>
        <v>4.4129466666666675</v>
      </c>
      <c r="L443" s="26">
        <f t="shared" si="175"/>
        <v>-1553.2728533333334</v>
      </c>
      <c r="M443" s="26">
        <f t="shared" si="176"/>
        <v>-5565.8943911111119</v>
      </c>
      <c r="N443" s="26">
        <f t="shared" si="163"/>
        <v>0</v>
      </c>
      <c r="O443" s="26">
        <f t="shared" si="177"/>
        <v>1040036.0816404935</v>
      </c>
      <c r="P443" s="26">
        <f t="shared" si="164"/>
        <v>-5565.8943911111119</v>
      </c>
      <c r="Q443" s="26">
        <f t="shared" si="178"/>
        <v>-435028.56608526758</v>
      </c>
      <c r="R443" s="26">
        <f t="shared" si="179"/>
        <v>-31553.141761069965</v>
      </c>
      <c r="S443" s="26">
        <f t="shared" si="165"/>
        <v>31553.141761069965</v>
      </c>
      <c r="T443" s="28">
        <f t="shared" si="166"/>
        <v>435028.56608526758</v>
      </c>
      <c r="U443" s="26">
        <f t="shared" si="167"/>
        <v>5454.5765032888894</v>
      </c>
      <c r="V443" s="26">
        <f t="shared" si="168"/>
        <v>5181.8476781244444</v>
      </c>
      <c r="W443" s="26">
        <f t="shared" si="168"/>
        <v>4922.7552942182219</v>
      </c>
      <c r="X443" s="26">
        <f t="shared" si="169"/>
        <v>4824.3001883338575</v>
      </c>
      <c r="Y443" s="26">
        <f t="shared" si="170"/>
        <v>4583.0851789171647</v>
      </c>
      <c r="Z443" s="26">
        <f t="shared" si="170"/>
        <v>4353.9309199713061</v>
      </c>
      <c r="AA443" s="26">
        <f t="shared" si="171"/>
        <v>4266.8523015718802</v>
      </c>
      <c r="AB443" s="26">
        <f t="shared" si="180"/>
        <v>333495.84236000723</v>
      </c>
      <c r="AC443" s="26">
        <f t="shared" si="172"/>
        <v>706540.23928048625</v>
      </c>
      <c r="AD443" s="15">
        <f t="shared" si="181"/>
        <v>27907.176230578323</v>
      </c>
      <c r="AO443">
        <f t="shared" si="156"/>
        <v>0</v>
      </c>
      <c r="AP443">
        <f t="shared" si="157"/>
        <v>12.9</v>
      </c>
      <c r="AQ443">
        <f t="shared" si="158"/>
        <v>3.5833333333333335</v>
      </c>
    </row>
    <row r="444" spans="2:43" x14ac:dyDescent="0.3">
      <c r="B444" s="2" t="s">
        <v>42</v>
      </c>
      <c r="C444" s="2">
        <v>441</v>
      </c>
      <c r="D444" s="2">
        <v>441</v>
      </c>
      <c r="E444" s="8">
        <v>7.7</v>
      </c>
      <c r="F444" s="7">
        <f t="shared" si="159"/>
        <v>2.1388888888888888</v>
      </c>
      <c r="G444" s="26">
        <f t="shared" si="173"/>
        <v>-1.2638888888888891</v>
      </c>
      <c r="H444" s="26">
        <f t="shared" si="174"/>
        <v>-4.5500000000000007</v>
      </c>
      <c r="I444" s="26">
        <f t="shared" si="160"/>
        <v>-1501.5000000000002</v>
      </c>
      <c r="J444" s="26">
        <f t="shared" si="161"/>
        <v>174.8142</v>
      </c>
      <c r="K444" s="26">
        <f t="shared" si="162"/>
        <v>1.5722829629629631</v>
      </c>
      <c r="L444" s="26">
        <f t="shared" si="175"/>
        <v>-1325.1135170370371</v>
      </c>
      <c r="M444" s="26">
        <f t="shared" si="176"/>
        <v>-2834.2705781069958</v>
      </c>
      <c r="N444" s="26">
        <f t="shared" si="163"/>
        <v>0</v>
      </c>
      <c r="O444" s="26">
        <f t="shared" si="177"/>
        <v>1040036.0816404935</v>
      </c>
      <c r="P444" s="26">
        <f t="shared" si="164"/>
        <v>-2834.2705781069958</v>
      </c>
      <c r="Q444" s="26">
        <f t="shared" si="178"/>
        <v>-437862.83666337456</v>
      </c>
      <c r="R444" s="26">
        <f t="shared" si="179"/>
        <v>-34387.412339176961</v>
      </c>
      <c r="S444" s="26">
        <f t="shared" si="165"/>
        <v>34387.412339176961</v>
      </c>
      <c r="T444" s="28">
        <f t="shared" si="166"/>
        <v>437862.83666337456</v>
      </c>
      <c r="U444" s="26">
        <f t="shared" si="167"/>
        <v>2777.5851665448558</v>
      </c>
      <c r="V444" s="26">
        <f t="shared" si="168"/>
        <v>2638.7059082176129</v>
      </c>
      <c r="W444" s="26">
        <f t="shared" si="168"/>
        <v>2506.7706128067321</v>
      </c>
      <c r="X444" s="26">
        <f t="shared" si="169"/>
        <v>2456.6352005505973</v>
      </c>
      <c r="Y444" s="26">
        <f t="shared" si="170"/>
        <v>2333.8034405230674</v>
      </c>
      <c r="Z444" s="26">
        <f t="shared" si="170"/>
        <v>2217.1132684969139</v>
      </c>
      <c r="AA444" s="26">
        <f t="shared" si="171"/>
        <v>2172.7710031269758</v>
      </c>
      <c r="AB444" s="26">
        <f t="shared" si="180"/>
        <v>335668.61336313421</v>
      </c>
      <c r="AC444" s="26">
        <f t="shared" si="172"/>
        <v>704367.46827735926</v>
      </c>
      <c r="AD444" s="15">
        <f t="shared" si="181"/>
        <v>30413.946843385056</v>
      </c>
      <c r="AO444">
        <f t="shared" si="156"/>
        <v>0</v>
      </c>
      <c r="AP444">
        <f t="shared" si="157"/>
        <v>7.7</v>
      </c>
      <c r="AQ444">
        <f t="shared" si="158"/>
        <v>2.1388888888888888</v>
      </c>
    </row>
    <row r="445" spans="2:43" x14ac:dyDescent="0.3">
      <c r="B445" s="2" t="s">
        <v>42</v>
      </c>
      <c r="C445" s="2">
        <v>442</v>
      </c>
      <c r="D445" s="2">
        <v>442</v>
      </c>
      <c r="E445" s="8">
        <v>3.8</v>
      </c>
      <c r="F445" s="7">
        <f t="shared" si="159"/>
        <v>1.0555555555555556</v>
      </c>
      <c r="G445" s="26">
        <f t="shared" si="173"/>
        <v>-0.88888888888888895</v>
      </c>
      <c r="H445" s="26">
        <f t="shared" si="174"/>
        <v>-3.2</v>
      </c>
      <c r="I445" s="26">
        <f t="shared" si="160"/>
        <v>-1056</v>
      </c>
      <c r="J445" s="26">
        <f t="shared" si="161"/>
        <v>174.8142</v>
      </c>
      <c r="K445" s="26">
        <f t="shared" si="162"/>
        <v>0.38292740740740749</v>
      </c>
      <c r="L445" s="26">
        <f t="shared" si="175"/>
        <v>-880.80287259259262</v>
      </c>
      <c r="M445" s="26">
        <f t="shared" si="176"/>
        <v>-929.73636551440336</v>
      </c>
      <c r="N445" s="26">
        <f t="shared" si="163"/>
        <v>0</v>
      </c>
      <c r="O445" s="26">
        <f t="shared" si="177"/>
        <v>1040036.0816404935</v>
      </c>
      <c r="P445" s="26">
        <f t="shared" si="164"/>
        <v>-929.73636551440336</v>
      </c>
      <c r="Q445" s="26">
        <f t="shared" si="178"/>
        <v>-438792.57302888896</v>
      </c>
      <c r="R445" s="26">
        <f t="shared" si="179"/>
        <v>-35317.148704691361</v>
      </c>
      <c r="S445" s="26">
        <f t="shared" si="165"/>
        <v>35317.148704691361</v>
      </c>
      <c r="T445" s="28">
        <f t="shared" si="166"/>
        <v>438792.57302888896</v>
      </c>
      <c r="U445" s="26">
        <f t="shared" si="167"/>
        <v>911.14163820411522</v>
      </c>
      <c r="V445" s="26">
        <f t="shared" si="168"/>
        <v>865.58455629390937</v>
      </c>
      <c r="W445" s="26">
        <f t="shared" si="168"/>
        <v>822.30532847921381</v>
      </c>
      <c r="X445" s="26">
        <f t="shared" si="169"/>
        <v>805.85922190962947</v>
      </c>
      <c r="Y445" s="26">
        <f t="shared" si="170"/>
        <v>765.566260814148</v>
      </c>
      <c r="Z445" s="26">
        <f t="shared" si="170"/>
        <v>727.28794777344058</v>
      </c>
      <c r="AA445" s="26">
        <f t="shared" si="171"/>
        <v>712.74218881797174</v>
      </c>
      <c r="AB445" s="26">
        <f t="shared" si="180"/>
        <v>336381.35555195221</v>
      </c>
      <c r="AC445" s="26">
        <f t="shared" si="172"/>
        <v>703654.72608854133</v>
      </c>
      <c r="AD445" s="15">
        <f t="shared" si="181"/>
        <v>31236.252171864271</v>
      </c>
      <c r="AO445">
        <f t="shared" si="156"/>
        <v>0</v>
      </c>
      <c r="AP445">
        <f t="shared" si="157"/>
        <v>3.8</v>
      </c>
      <c r="AQ445">
        <f t="shared" si="158"/>
        <v>1.0555555555555556</v>
      </c>
    </row>
    <row r="446" spans="2:43" x14ac:dyDescent="0.3">
      <c r="B446" s="2" t="s">
        <v>42</v>
      </c>
      <c r="C446" s="2">
        <v>443</v>
      </c>
      <c r="D446" s="2">
        <v>443</v>
      </c>
      <c r="E446" s="8">
        <v>1.3</v>
      </c>
      <c r="F446" s="7">
        <f t="shared" si="159"/>
        <v>0.36111111111111116</v>
      </c>
      <c r="G446" s="26">
        <f t="shared" si="173"/>
        <v>-0.49999999999999994</v>
      </c>
      <c r="H446" s="26">
        <f t="shared" si="174"/>
        <v>-1.7999999999999998</v>
      </c>
      <c r="I446" s="26">
        <f t="shared" si="160"/>
        <v>-593.99999999999989</v>
      </c>
      <c r="J446" s="26">
        <f t="shared" si="161"/>
        <v>174.8142</v>
      </c>
      <c r="K446" s="26">
        <f t="shared" si="162"/>
        <v>4.4816296296296312E-2</v>
      </c>
      <c r="L446" s="26">
        <f t="shared" si="175"/>
        <v>-419.14098370370357</v>
      </c>
      <c r="M446" s="26">
        <f t="shared" si="176"/>
        <v>-151.35646633744852</v>
      </c>
      <c r="N446" s="26">
        <f t="shared" si="163"/>
        <v>0</v>
      </c>
      <c r="O446" s="26">
        <f t="shared" si="177"/>
        <v>1040036.0816404935</v>
      </c>
      <c r="P446" s="26">
        <f t="shared" si="164"/>
        <v>-151.35646633744852</v>
      </c>
      <c r="Q446" s="26">
        <f t="shared" si="178"/>
        <v>-438943.92949522642</v>
      </c>
      <c r="R446" s="26">
        <f t="shared" si="179"/>
        <v>-35468.50517102881</v>
      </c>
      <c r="S446" s="26">
        <f t="shared" si="165"/>
        <v>35468.50517102881</v>
      </c>
      <c r="T446" s="28">
        <f t="shared" si="166"/>
        <v>438943.92949522642</v>
      </c>
      <c r="U446" s="26">
        <f t="shared" si="167"/>
        <v>148.32933701069956</v>
      </c>
      <c r="V446" s="26">
        <f t="shared" si="168"/>
        <v>140.91287016016457</v>
      </c>
      <c r="W446" s="26">
        <f t="shared" si="168"/>
        <v>133.86722665215635</v>
      </c>
      <c r="X446" s="26">
        <f t="shared" si="169"/>
        <v>131.18988211911321</v>
      </c>
      <c r="Y446" s="26">
        <f t="shared" si="170"/>
        <v>124.63038801315754</v>
      </c>
      <c r="Z446" s="26">
        <f t="shared" si="170"/>
        <v>118.39886861249965</v>
      </c>
      <c r="AA446" s="26">
        <f t="shared" si="171"/>
        <v>116.03089124024966</v>
      </c>
      <c r="AB446" s="26">
        <f t="shared" si="180"/>
        <v>336497.38644319243</v>
      </c>
      <c r="AC446" s="26">
        <f t="shared" si="172"/>
        <v>703538.69519730099</v>
      </c>
      <c r="AD446" s="15">
        <f t="shared" si="181"/>
        <v>31370.119398516428</v>
      </c>
      <c r="AO446">
        <f t="shared" si="156"/>
        <v>0</v>
      </c>
      <c r="AP446">
        <f t="shared" si="157"/>
        <v>1.3</v>
      </c>
      <c r="AQ446">
        <f t="shared" si="158"/>
        <v>0.3611111111111111</v>
      </c>
    </row>
    <row r="447" spans="2:43" x14ac:dyDescent="0.3">
      <c r="B447" s="2" t="s">
        <v>42</v>
      </c>
      <c r="C447" s="2">
        <v>444</v>
      </c>
      <c r="D447" s="2">
        <v>444</v>
      </c>
      <c r="E447" s="8">
        <v>0.2</v>
      </c>
      <c r="F447" s="7">
        <f t="shared" si="159"/>
        <v>5.5555555555555559E-2</v>
      </c>
      <c r="G447" s="26">
        <f t="shared" si="173"/>
        <v>-0.18055555555555555</v>
      </c>
      <c r="H447" s="26">
        <f t="shared" si="174"/>
        <v>-0.65</v>
      </c>
      <c r="I447" s="26">
        <f t="shared" si="160"/>
        <v>-214.5</v>
      </c>
      <c r="J447" s="26">
        <f t="shared" si="161"/>
        <v>174.8142</v>
      </c>
      <c r="K447" s="26">
        <f t="shared" si="162"/>
        <v>1.060740740740741E-3</v>
      </c>
      <c r="L447" s="26">
        <f t="shared" si="175"/>
        <v>-39.68473925925926</v>
      </c>
      <c r="M447" s="26">
        <f t="shared" si="176"/>
        <v>-2.2047077366255148</v>
      </c>
      <c r="N447" s="26">
        <f t="shared" si="163"/>
        <v>0</v>
      </c>
      <c r="O447" s="26">
        <f t="shared" si="177"/>
        <v>1040036.0816404935</v>
      </c>
      <c r="P447" s="26">
        <f t="shared" si="164"/>
        <v>-2.2047077366255148</v>
      </c>
      <c r="Q447" s="26">
        <f t="shared" si="178"/>
        <v>-438946.13420296303</v>
      </c>
      <c r="R447" s="26">
        <f t="shared" si="179"/>
        <v>-35470.709878765432</v>
      </c>
      <c r="S447" s="26">
        <f t="shared" si="165"/>
        <v>35470.709878765432</v>
      </c>
      <c r="T447" s="28">
        <f t="shared" si="166"/>
        <v>438946.13420296303</v>
      </c>
      <c r="U447" s="26">
        <f t="shared" si="167"/>
        <v>2.1606135818930046</v>
      </c>
      <c r="V447" s="26">
        <f t="shared" si="168"/>
        <v>2.0525829027983544</v>
      </c>
      <c r="W447" s="26">
        <f t="shared" si="168"/>
        <v>1.9499537576584367</v>
      </c>
      <c r="X447" s="26">
        <f t="shared" si="169"/>
        <v>1.9109546825052679</v>
      </c>
      <c r="Y447" s="26">
        <f t="shared" si="170"/>
        <v>1.8154069483800044</v>
      </c>
      <c r="Z447" s="26">
        <f t="shared" si="170"/>
        <v>1.7246366009610041</v>
      </c>
      <c r="AA447" s="26">
        <f t="shared" si="171"/>
        <v>1.690143868941784</v>
      </c>
      <c r="AB447" s="26">
        <f t="shared" si="180"/>
        <v>336499.0765870614</v>
      </c>
      <c r="AC447" s="26">
        <f t="shared" si="172"/>
        <v>703537.00505343208</v>
      </c>
      <c r="AD447" s="15">
        <f t="shared" si="181"/>
        <v>31372.069352274088</v>
      </c>
      <c r="AO447">
        <f t="shared" si="156"/>
        <v>1</v>
      </c>
      <c r="AP447" t="str">
        <f t="shared" si="157"/>
        <v/>
      </c>
      <c r="AQ447">
        <f t="shared" si="158"/>
        <v>5.5555555555555559E-2</v>
      </c>
    </row>
    <row r="448" spans="2:43" x14ac:dyDescent="0.3">
      <c r="B448" s="2" t="s">
        <v>42</v>
      </c>
      <c r="C448" s="2">
        <v>445</v>
      </c>
      <c r="D448" s="2">
        <v>445</v>
      </c>
      <c r="E448" s="8">
        <v>0</v>
      </c>
      <c r="F448" s="7">
        <f t="shared" si="159"/>
        <v>0</v>
      </c>
      <c r="G448" s="26">
        <f t="shared" si="173"/>
        <v>-2.777777777777778E-2</v>
      </c>
      <c r="H448" s="26">
        <f t="shared" si="174"/>
        <v>-0.1</v>
      </c>
      <c r="I448" s="26">
        <f t="shared" si="160"/>
        <v>-33</v>
      </c>
      <c r="J448" s="26">
        <f t="shared" si="161"/>
        <v>174.8142</v>
      </c>
      <c r="K448" s="26">
        <f t="shared" si="162"/>
        <v>0</v>
      </c>
      <c r="L448" s="26">
        <f t="shared" si="175"/>
        <v>141.8142</v>
      </c>
      <c r="M448" s="26">
        <f t="shared" si="176"/>
        <v>0</v>
      </c>
      <c r="N448" s="26">
        <f t="shared" si="163"/>
        <v>0</v>
      </c>
      <c r="O448" s="26">
        <f t="shared" si="177"/>
        <v>1040036.0816404935</v>
      </c>
      <c r="P448" s="26">
        <f t="shared" si="164"/>
        <v>0</v>
      </c>
      <c r="Q448" s="26">
        <f t="shared" si="178"/>
        <v>-438946.13420296303</v>
      </c>
      <c r="R448" s="26">
        <f t="shared" si="179"/>
        <v>0</v>
      </c>
      <c r="S448" s="26">
        <f t="shared" si="165"/>
        <v>0</v>
      </c>
      <c r="T448" s="28">
        <f t="shared" si="166"/>
        <v>438946.13420296303</v>
      </c>
      <c r="U448" s="26">
        <f t="shared" si="167"/>
        <v>0</v>
      </c>
      <c r="V448" s="26">
        <f t="shared" si="168"/>
        <v>0</v>
      </c>
      <c r="W448" s="26">
        <f t="shared" si="168"/>
        <v>0</v>
      </c>
      <c r="X448" s="26">
        <f t="shared" si="169"/>
        <v>0</v>
      </c>
      <c r="Y448" s="26">
        <f t="shared" si="170"/>
        <v>0</v>
      </c>
      <c r="Z448" s="26">
        <f t="shared" si="170"/>
        <v>0</v>
      </c>
      <c r="AA448" s="26">
        <f t="shared" si="171"/>
        <v>0</v>
      </c>
      <c r="AB448" s="26">
        <f t="shared" si="180"/>
        <v>336499.0765870614</v>
      </c>
      <c r="AC448" s="26">
        <f t="shared" si="172"/>
        <v>703537.00505343208</v>
      </c>
      <c r="AD448" s="15">
        <f t="shared" si="181"/>
        <v>0</v>
      </c>
      <c r="AO448">
        <f t="shared" si="156"/>
        <v>1</v>
      </c>
      <c r="AP448" t="str">
        <f t="shared" si="157"/>
        <v/>
      </c>
      <c r="AQ448">
        <f t="shared" si="158"/>
        <v>0</v>
      </c>
    </row>
    <row r="449" spans="2:43" x14ac:dyDescent="0.3">
      <c r="B449" s="2" t="s">
        <v>42</v>
      </c>
      <c r="C449" s="2">
        <v>446</v>
      </c>
      <c r="D449" s="2">
        <v>446</v>
      </c>
      <c r="E449" s="8">
        <v>0</v>
      </c>
      <c r="F449" s="7">
        <f t="shared" si="159"/>
        <v>0</v>
      </c>
      <c r="G449" s="26">
        <f t="shared" si="173"/>
        <v>0</v>
      </c>
      <c r="H449" s="26">
        <f t="shared" si="174"/>
        <v>0</v>
      </c>
      <c r="I449" s="26">
        <f t="shared" si="160"/>
        <v>0</v>
      </c>
      <c r="J449" s="26">
        <f t="shared" si="161"/>
        <v>174.8142</v>
      </c>
      <c r="K449" s="26">
        <f t="shared" si="162"/>
        <v>0</v>
      </c>
      <c r="L449" s="26">
        <f t="shared" si="175"/>
        <v>174.8142</v>
      </c>
      <c r="M449" s="26">
        <f t="shared" si="176"/>
        <v>0</v>
      </c>
      <c r="N449" s="26">
        <f t="shared" si="163"/>
        <v>0</v>
      </c>
      <c r="O449" s="26">
        <f t="shared" si="177"/>
        <v>1040036.0816404935</v>
      </c>
      <c r="P449" s="26">
        <f t="shared" si="164"/>
        <v>0</v>
      </c>
      <c r="Q449" s="26">
        <f t="shared" si="178"/>
        <v>-438946.13420296303</v>
      </c>
      <c r="R449" s="26">
        <f t="shared" si="179"/>
        <v>0</v>
      </c>
      <c r="S449" s="26">
        <f t="shared" si="165"/>
        <v>0</v>
      </c>
      <c r="T449" s="28">
        <f t="shared" si="166"/>
        <v>438946.13420296303</v>
      </c>
      <c r="U449" s="26">
        <f t="shared" si="167"/>
        <v>0</v>
      </c>
      <c r="V449" s="26">
        <f t="shared" si="168"/>
        <v>0</v>
      </c>
      <c r="W449" s="26">
        <f t="shared" si="168"/>
        <v>0</v>
      </c>
      <c r="X449" s="26">
        <f t="shared" si="169"/>
        <v>0</v>
      </c>
      <c r="Y449" s="26">
        <f t="shared" si="170"/>
        <v>0</v>
      </c>
      <c r="Z449" s="26">
        <f t="shared" si="170"/>
        <v>0</v>
      </c>
      <c r="AA449" s="26">
        <f t="shared" si="171"/>
        <v>0</v>
      </c>
      <c r="AB449" s="26">
        <f t="shared" si="180"/>
        <v>336499.0765870614</v>
      </c>
      <c r="AC449" s="26">
        <f t="shared" si="172"/>
        <v>703537.00505343208</v>
      </c>
      <c r="AD449" s="15">
        <f t="shared" si="181"/>
        <v>0</v>
      </c>
      <c r="AO449">
        <f t="shared" si="156"/>
        <v>1</v>
      </c>
      <c r="AP449" t="str">
        <f t="shared" si="157"/>
        <v/>
      </c>
      <c r="AQ449">
        <f t="shared" si="158"/>
        <v>0</v>
      </c>
    </row>
    <row r="450" spans="2:43" x14ac:dyDescent="0.3">
      <c r="B450" s="2" t="s">
        <v>42</v>
      </c>
      <c r="C450" s="2">
        <v>447</v>
      </c>
      <c r="D450" s="2">
        <v>447</v>
      </c>
      <c r="E450" s="8">
        <v>0</v>
      </c>
      <c r="F450" s="7">
        <f t="shared" si="159"/>
        <v>0</v>
      </c>
      <c r="G450" s="26">
        <f t="shared" si="173"/>
        <v>0</v>
      </c>
      <c r="H450" s="26">
        <f t="shared" si="174"/>
        <v>0</v>
      </c>
      <c r="I450" s="26">
        <f t="shared" si="160"/>
        <v>0</v>
      </c>
      <c r="J450" s="26">
        <f t="shared" si="161"/>
        <v>174.8142</v>
      </c>
      <c r="K450" s="26">
        <f t="shared" si="162"/>
        <v>0</v>
      </c>
      <c r="L450" s="26">
        <f t="shared" si="175"/>
        <v>174.8142</v>
      </c>
      <c r="M450" s="26">
        <f t="shared" si="176"/>
        <v>0</v>
      </c>
      <c r="N450" s="26">
        <f t="shared" si="163"/>
        <v>0</v>
      </c>
      <c r="O450" s="26">
        <f t="shared" si="177"/>
        <v>1040036.0816404935</v>
      </c>
      <c r="P450" s="26">
        <f t="shared" si="164"/>
        <v>0</v>
      </c>
      <c r="Q450" s="26">
        <f t="shared" si="178"/>
        <v>-438946.13420296303</v>
      </c>
      <c r="R450" s="26">
        <f t="shared" si="179"/>
        <v>0</v>
      </c>
      <c r="S450" s="26">
        <f t="shared" si="165"/>
        <v>0</v>
      </c>
      <c r="T450" s="28">
        <f t="shared" si="166"/>
        <v>438946.13420296303</v>
      </c>
      <c r="U450" s="26">
        <f t="shared" si="167"/>
        <v>0</v>
      </c>
      <c r="V450" s="26">
        <f t="shared" si="168"/>
        <v>0</v>
      </c>
      <c r="W450" s="26">
        <f t="shared" si="168"/>
        <v>0</v>
      </c>
      <c r="X450" s="26">
        <f t="shared" si="169"/>
        <v>0</v>
      </c>
      <c r="Y450" s="26">
        <f t="shared" si="170"/>
        <v>0</v>
      </c>
      <c r="Z450" s="26">
        <f t="shared" si="170"/>
        <v>0</v>
      </c>
      <c r="AA450" s="26">
        <f t="shared" si="171"/>
        <v>0</v>
      </c>
      <c r="AB450" s="26">
        <f t="shared" si="180"/>
        <v>336499.0765870614</v>
      </c>
      <c r="AC450" s="26">
        <f t="shared" si="172"/>
        <v>703537.00505343208</v>
      </c>
      <c r="AD450" s="15">
        <f t="shared" si="181"/>
        <v>0</v>
      </c>
      <c r="AO450">
        <f t="shared" si="156"/>
        <v>1</v>
      </c>
      <c r="AP450" t="str">
        <f t="shared" si="157"/>
        <v/>
      </c>
      <c r="AQ450">
        <f t="shared" si="158"/>
        <v>0</v>
      </c>
    </row>
    <row r="451" spans="2:43" x14ac:dyDescent="0.3">
      <c r="B451" s="2" t="s">
        <v>42</v>
      </c>
      <c r="C451" s="2">
        <v>448</v>
      </c>
      <c r="D451" s="2">
        <v>448</v>
      </c>
      <c r="E451" s="8">
        <v>0</v>
      </c>
      <c r="F451" s="7">
        <f t="shared" si="159"/>
        <v>0</v>
      </c>
      <c r="G451" s="26">
        <f t="shared" si="173"/>
        <v>0</v>
      </c>
      <c r="H451" s="26">
        <f t="shared" si="174"/>
        <v>0</v>
      </c>
      <c r="I451" s="26">
        <f t="shared" si="160"/>
        <v>0</v>
      </c>
      <c r="J451" s="26">
        <f t="shared" si="161"/>
        <v>174.8142</v>
      </c>
      <c r="K451" s="26">
        <f t="shared" si="162"/>
        <v>0</v>
      </c>
      <c r="L451" s="26">
        <f t="shared" si="175"/>
        <v>174.8142</v>
      </c>
      <c r="M451" s="26">
        <f t="shared" si="176"/>
        <v>0</v>
      </c>
      <c r="N451" s="26">
        <f t="shared" si="163"/>
        <v>0</v>
      </c>
      <c r="O451" s="26">
        <f t="shared" si="177"/>
        <v>1040036.0816404935</v>
      </c>
      <c r="P451" s="26">
        <f t="shared" si="164"/>
        <v>0</v>
      </c>
      <c r="Q451" s="26">
        <f t="shared" si="178"/>
        <v>-438946.13420296303</v>
      </c>
      <c r="R451" s="26">
        <f t="shared" si="179"/>
        <v>0</v>
      </c>
      <c r="S451" s="26">
        <f t="shared" si="165"/>
        <v>0</v>
      </c>
      <c r="T451" s="28">
        <f t="shared" si="166"/>
        <v>438946.13420296303</v>
      </c>
      <c r="U451" s="26">
        <f t="shared" si="167"/>
        <v>0</v>
      </c>
      <c r="V451" s="26">
        <f t="shared" si="168"/>
        <v>0</v>
      </c>
      <c r="W451" s="26">
        <f t="shared" si="168"/>
        <v>0</v>
      </c>
      <c r="X451" s="26">
        <f t="shared" si="169"/>
        <v>0</v>
      </c>
      <c r="Y451" s="26">
        <f t="shared" si="170"/>
        <v>0</v>
      </c>
      <c r="Z451" s="26">
        <f t="shared" si="170"/>
        <v>0</v>
      </c>
      <c r="AA451" s="26">
        <f t="shared" si="171"/>
        <v>0</v>
      </c>
      <c r="AB451" s="26">
        <f t="shared" si="180"/>
        <v>336499.0765870614</v>
      </c>
      <c r="AC451" s="26">
        <f t="shared" si="172"/>
        <v>703537.00505343208</v>
      </c>
      <c r="AD451" s="15">
        <f t="shared" si="181"/>
        <v>0</v>
      </c>
      <c r="AO451">
        <f t="shared" ref="AO451:AO514" si="182">IF(E451&lt;1,1,0)</f>
        <v>1</v>
      </c>
      <c r="AP451" t="str">
        <f t="shared" ref="AP451:AP514" si="183">IF(AO451=1,"",E451)</f>
        <v/>
      </c>
      <c r="AQ451">
        <f t="shared" ref="AQ451:AQ514" si="184">E451/3.6</f>
        <v>0</v>
      </c>
    </row>
    <row r="452" spans="2:43" x14ac:dyDescent="0.3">
      <c r="B452" s="2" t="s">
        <v>42</v>
      </c>
      <c r="C452" s="2">
        <v>449</v>
      </c>
      <c r="D452" s="2">
        <v>449</v>
      </c>
      <c r="E452" s="8">
        <v>0</v>
      </c>
      <c r="F452" s="7">
        <f t="shared" ref="F452:F515" si="185">E452*(1000/3600)</f>
        <v>0</v>
      </c>
      <c r="G452" s="26">
        <f t="shared" si="173"/>
        <v>0</v>
      </c>
      <c r="H452" s="26">
        <f t="shared" si="174"/>
        <v>0</v>
      </c>
      <c r="I452" s="26">
        <f t="shared" ref="I452:I515" si="186">$AF$12*G452</f>
        <v>0</v>
      </c>
      <c r="J452" s="26">
        <f t="shared" ref="J452:J515" si="187">$AF$12*9.81*$AF$14</f>
        <v>174.8142</v>
      </c>
      <c r="K452" s="26">
        <f t="shared" ref="K452:K515" si="188">0.5*$AF$15*$AF$16*$AF$13*(F452^2)</f>
        <v>0</v>
      </c>
      <c r="L452" s="26">
        <f t="shared" si="175"/>
        <v>174.8142</v>
      </c>
      <c r="M452" s="26">
        <f t="shared" si="176"/>
        <v>0</v>
      </c>
      <c r="N452" s="26">
        <f t="shared" ref="N452:N515" si="189">IF(M452&gt;0,M452,0)</f>
        <v>0</v>
      </c>
      <c r="O452" s="26">
        <f t="shared" si="177"/>
        <v>1040036.0816404935</v>
      </c>
      <c r="P452" s="26">
        <f t="shared" ref="P452:P515" si="190">IF(M452&lt;0,M452,0)</f>
        <v>0</v>
      </c>
      <c r="Q452" s="26">
        <f t="shared" si="178"/>
        <v>-438946.13420296303</v>
      </c>
      <c r="R452" s="26">
        <f t="shared" si="179"/>
        <v>0</v>
      </c>
      <c r="S452" s="26">
        <f t="shared" ref="S452:S515" si="191">ABS(R452)</f>
        <v>0</v>
      </c>
      <c r="T452" s="28">
        <f t="shared" ref="T452:T515" si="192">ABS(Q452)</f>
        <v>438946.13420296303</v>
      </c>
      <c r="U452" s="26">
        <f t="shared" ref="U452:U515" si="193">P452*-0.98</f>
        <v>0</v>
      </c>
      <c r="V452" s="26">
        <f t="shared" ref="V452:W515" si="194">U452*0.95</f>
        <v>0</v>
      </c>
      <c r="W452" s="26">
        <f t="shared" si="194"/>
        <v>0</v>
      </c>
      <c r="X452" s="26">
        <f t="shared" ref="X452:X515" si="195">W452*0.98</f>
        <v>0</v>
      </c>
      <c r="Y452" s="26">
        <f t="shared" ref="Y452:Z515" si="196">X452*0.95</f>
        <v>0</v>
      </c>
      <c r="Z452" s="26">
        <f t="shared" si="196"/>
        <v>0</v>
      </c>
      <c r="AA452" s="26">
        <f t="shared" ref="AA452:AA515" si="197">Z452*0.98</f>
        <v>0</v>
      </c>
      <c r="AB452" s="26">
        <f t="shared" si="180"/>
        <v>336499.0765870614</v>
      </c>
      <c r="AC452" s="26">
        <f t="shared" ref="AC452:AC515" si="198">O452-AB452</f>
        <v>703537.00505343208</v>
      </c>
      <c r="AD452" s="15">
        <f t="shared" si="181"/>
        <v>0</v>
      </c>
      <c r="AO452">
        <f t="shared" si="182"/>
        <v>1</v>
      </c>
      <c r="AP452" t="str">
        <f t="shared" si="183"/>
        <v/>
      </c>
      <c r="AQ452">
        <f t="shared" si="184"/>
        <v>0</v>
      </c>
    </row>
    <row r="453" spans="2:43" x14ac:dyDescent="0.3">
      <c r="B453" s="2" t="s">
        <v>42</v>
      </c>
      <c r="C453" s="2">
        <v>450</v>
      </c>
      <c r="D453" s="2">
        <v>450</v>
      </c>
      <c r="E453" s="8">
        <v>0</v>
      </c>
      <c r="F453" s="7">
        <f t="shared" si="185"/>
        <v>0</v>
      </c>
      <c r="G453" s="26">
        <f t="shared" ref="G453:G516" si="199">($E454-$E452)/2/3.6</f>
        <v>0</v>
      </c>
      <c r="H453" s="26">
        <f t="shared" ref="H453:H516" si="200">($E454-$E452)/2</f>
        <v>0</v>
      </c>
      <c r="I453" s="26">
        <f t="shared" si="186"/>
        <v>0</v>
      </c>
      <c r="J453" s="26">
        <f t="shared" si="187"/>
        <v>174.8142</v>
      </c>
      <c r="K453" s="26">
        <f t="shared" si="188"/>
        <v>0</v>
      </c>
      <c r="L453" s="26">
        <f t="shared" ref="L453:L516" si="201">I453+J453+K453</f>
        <v>174.8142</v>
      </c>
      <c r="M453" s="26">
        <f t="shared" ref="M453:M516" si="202">(L453*F453)</f>
        <v>0</v>
      </c>
      <c r="N453" s="26">
        <f t="shared" si="189"/>
        <v>0</v>
      </c>
      <c r="O453" s="26">
        <f t="shared" ref="O453:O516" si="203">O452+N453</f>
        <v>1040036.0816404935</v>
      </c>
      <c r="P453" s="26">
        <f t="shared" si="190"/>
        <v>0</v>
      </c>
      <c r="Q453" s="26">
        <f t="shared" ref="Q453:Q516" si="204">Q452+P453</f>
        <v>-438946.13420296303</v>
      </c>
      <c r="R453" s="26">
        <f t="shared" ref="R453:R516" si="205">IF(P453=0,0,R452+P453)</f>
        <v>0</v>
      </c>
      <c r="S453" s="26">
        <f t="shared" si="191"/>
        <v>0</v>
      </c>
      <c r="T453" s="28">
        <f t="shared" si="192"/>
        <v>438946.13420296303</v>
      </c>
      <c r="U453" s="26">
        <f t="shared" si="193"/>
        <v>0</v>
      </c>
      <c r="V453" s="26">
        <f t="shared" si="194"/>
        <v>0</v>
      </c>
      <c r="W453" s="26">
        <f t="shared" si="194"/>
        <v>0</v>
      </c>
      <c r="X453" s="26">
        <f t="shared" si="195"/>
        <v>0</v>
      </c>
      <c r="Y453" s="26">
        <f t="shared" si="196"/>
        <v>0</v>
      </c>
      <c r="Z453" s="26">
        <f t="shared" si="196"/>
        <v>0</v>
      </c>
      <c r="AA453" s="26">
        <f t="shared" si="197"/>
        <v>0</v>
      </c>
      <c r="AB453" s="26">
        <f t="shared" ref="AB453:AB516" si="206">AB452+AA453</f>
        <v>336499.0765870614</v>
      </c>
      <c r="AC453" s="26">
        <f t="shared" si="198"/>
        <v>703537.00505343208</v>
      </c>
      <c r="AD453" s="15">
        <f t="shared" ref="AD453:AD516" si="207">IF(W453=0,0,AD452+W453)</f>
        <v>0</v>
      </c>
      <c r="AO453">
        <f t="shared" si="182"/>
        <v>1</v>
      </c>
      <c r="AP453" t="str">
        <f t="shared" si="183"/>
        <v/>
      </c>
      <c r="AQ453">
        <f t="shared" si="184"/>
        <v>0</v>
      </c>
    </row>
    <row r="454" spans="2:43" x14ac:dyDescent="0.3">
      <c r="B454" s="2" t="s">
        <v>42</v>
      </c>
      <c r="C454" s="2">
        <v>451</v>
      </c>
      <c r="D454" s="2">
        <v>451</v>
      </c>
      <c r="E454" s="8">
        <v>0</v>
      </c>
      <c r="F454" s="7">
        <f t="shared" si="185"/>
        <v>0</v>
      </c>
      <c r="G454" s="26">
        <f t="shared" si="199"/>
        <v>0</v>
      </c>
      <c r="H454" s="26">
        <f t="shared" si="200"/>
        <v>0</v>
      </c>
      <c r="I454" s="26">
        <f t="shared" si="186"/>
        <v>0</v>
      </c>
      <c r="J454" s="26">
        <f t="shared" si="187"/>
        <v>174.8142</v>
      </c>
      <c r="K454" s="26">
        <f t="shared" si="188"/>
        <v>0</v>
      </c>
      <c r="L454" s="26">
        <f t="shared" si="201"/>
        <v>174.8142</v>
      </c>
      <c r="M454" s="26">
        <f t="shared" si="202"/>
        <v>0</v>
      </c>
      <c r="N454" s="26">
        <f t="shared" si="189"/>
        <v>0</v>
      </c>
      <c r="O454" s="26">
        <f t="shared" si="203"/>
        <v>1040036.0816404935</v>
      </c>
      <c r="P454" s="26">
        <f t="shared" si="190"/>
        <v>0</v>
      </c>
      <c r="Q454" s="26">
        <f t="shared" si="204"/>
        <v>-438946.13420296303</v>
      </c>
      <c r="R454" s="26">
        <f t="shared" si="205"/>
        <v>0</v>
      </c>
      <c r="S454" s="26">
        <f t="shared" si="191"/>
        <v>0</v>
      </c>
      <c r="T454" s="28">
        <f t="shared" si="192"/>
        <v>438946.13420296303</v>
      </c>
      <c r="U454" s="26">
        <f t="shared" si="193"/>
        <v>0</v>
      </c>
      <c r="V454" s="26">
        <f t="shared" si="194"/>
        <v>0</v>
      </c>
      <c r="W454" s="26">
        <f t="shared" si="194"/>
        <v>0</v>
      </c>
      <c r="X454" s="26">
        <f t="shared" si="195"/>
        <v>0</v>
      </c>
      <c r="Y454" s="26">
        <f t="shared" si="196"/>
        <v>0</v>
      </c>
      <c r="Z454" s="26">
        <f t="shared" si="196"/>
        <v>0</v>
      </c>
      <c r="AA454" s="26">
        <f t="shared" si="197"/>
        <v>0</v>
      </c>
      <c r="AB454" s="26">
        <f t="shared" si="206"/>
        <v>336499.0765870614</v>
      </c>
      <c r="AC454" s="26">
        <f t="shared" si="198"/>
        <v>703537.00505343208</v>
      </c>
      <c r="AD454" s="15">
        <f t="shared" si="207"/>
        <v>0</v>
      </c>
      <c r="AO454">
        <f t="shared" si="182"/>
        <v>1</v>
      </c>
      <c r="AP454" t="str">
        <f t="shared" si="183"/>
        <v/>
      </c>
      <c r="AQ454">
        <f t="shared" si="184"/>
        <v>0</v>
      </c>
    </row>
    <row r="455" spans="2:43" x14ac:dyDescent="0.3">
      <c r="B455" s="2" t="s">
        <v>42</v>
      </c>
      <c r="C455" s="2">
        <v>452</v>
      </c>
      <c r="D455" s="2">
        <v>452</v>
      </c>
      <c r="E455" s="8">
        <v>0</v>
      </c>
      <c r="F455" s="7">
        <f t="shared" si="185"/>
        <v>0</v>
      </c>
      <c r="G455" s="26">
        <f t="shared" si="199"/>
        <v>0</v>
      </c>
      <c r="H455" s="26">
        <f t="shared" si="200"/>
        <v>0</v>
      </c>
      <c r="I455" s="26">
        <f t="shared" si="186"/>
        <v>0</v>
      </c>
      <c r="J455" s="26">
        <f t="shared" si="187"/>
        <v>174.8142</v>
      </c>
      <c r="K455" s="26">
        <f t="shared" si="188"/>
        <v>0</v>
      </c>
      <c r="L455" s="26">
        <f t="shared" si="201"/>
        <v>174.8142</v>
      </c>
      <c r="M455" s="26">
        <f t="shared" si="202"/>
        <v>0</v>
      </c>
      <c r="N455" s="26">
        <f t="shared" si="189"/>
        <v>0</v>
      </c>
      <c r="O455" s="26">
        <f t="shared" si="203"/>
        <v>1040036.0816404935</v>
      </c>
      <c r="P455" s="26">
        <f t="shared" si="190"/>
        <v>0</v>
      </c>
      <c r="Q455" s="26">
        <f t="shared" si="204"/>
        <v>-438946.13420296303</v>
      </c>
      <c r="R455" s="26">
        <f t="shared" si="205"/>
        <v>0</v>
      </c>
      <c r="S455" s="26">
        <f t="shared" si="191"/>
        <v>0</v>
      </c>
      <c r="T455" s="28">
        <f t="shared" si="192"/>
        <v>438946.13420296303</v>
      </c>
      <c r="U455" s="26">
        <f t="shared" si="193"/>
        <v>0</v>
      </c>
      <c r="V455" s="26">
        <f t="shared" si="194"/>
        <v>0</v>
      </c>
      <c r="W455" s="26">
        <f t="shared" si="194"/>
        <v>0</v>
      </c>
      <c r="X455" s="26">
        <f t="shared" si="195"/>
        <v>0</v>
      </c>
      <c r="Y455" s="26">
        <f t="shared" si="196"/>
        <v>0</v>
      </c>
      <c r="Z455" s="26">
        <f t="shared" si="196"/>
        <v>0</v>
      </c>
      <c r="AA455" s="26">
        <f t="shared" si="197"/>
        <v>0</v>
      </c>
      <c r="AB455" s="26">
        <f t="shared" si="206"/>
        <v>336499.0765870614</v>
      </c>
      <c r="AC455" s="26">
        <f t="shared" si="198"/>
        <v>703537.00505343208</v>
      </c>
      <c r="AD455" s="15">
        <f t="shared" si="207"/>
        <v>0</v>
      </c>
      <c r="AO455">
        <f t="shared" si="182"/>
        <v>1</v>
      </c>
      <c r="AP455" t="str">
        <f t="shared" si="183"/>
        <v/>
      </c>
      <c r="AQ455">
        <f t="shared" si="184"/>
        <v>0</v>
      </c>
    </row>
    <row r="456" spans="2:43" x14ac:dyDescent="0.3">
      <c r="B456" s="2" t="s">
        <v>42</v>
      </c>
      <c r="C456" s="2">
        <v>453</v>
      </c>
      <c r="D456" s="2">
        <v>453</v>
      </c>
      <c r="E456" s="8">
        <v>0</v>
      </c>
      <c r="F456" s="7">
        <f t="shared" si="185"/>
        <v>0</v>
      </c>
      <c r="G456" s="26">
        <f t="shared" si="199"/>
        <v>0</v>
      </c>
      <c r="H456" s="26">
        <f t="shared" si="200"/>
        <v>0</v>
      </c>
      <c r="I456" s="26">
        <f t="shared" si="186"/>
        <v>0</v>
      </c>
      <c r="J456" s="26">
        <f t="shared" si="187"/>
        <v>174.8142</v>
      </c>
      <c r="K456" s="26">
        <f t="shared" si="188"/>
        <v>0</v>
      </c>
      <c r="L456" s="26">
        <f t="shared" si="201"/>
        <v>174.8142</v>
      </c>
      <c r="M456" s="26">
        <f t="shared" si="202"/>
        <v>0</v>
      </c>
      <c r="N456" s="26">
        <f t="shared" si="189"/>
        <v>0</v>
      </c>
      <c r="O456" s="26">
        <f t="shared" si="203"/>
        <v>1040036.0816404935</v>
      </c>
      <c r="P456" s="26">
        <f t="shared" si="190"/>
        <v>0</v>
      </c>
      <c r="Q456" s="26">
        <f t="shared" si="204"/>
        <v>-438946.13420296303</v>
      </c>
      <c r="R456" s="26">
        <f t="shared" si="205"/>
        <v>0</v>
      </c>
      <c r="S456" s="26">
        <f t="shared" si="191"/>
        <v>0</v>
      </c>
      <c r="T456" s="28">
        <f t="shared" si="192"/>
        <v>438946.13420296303</v>
      </c>
      <c r="U456" s="26">
        <f t="shared" si="193"/>
        <v>0</v>
      </c>
      <c r="V456" s="26">
        <f t="shared" si="194"/>
        <v>0</v>
      </c>
      <c r="W456" s="26">
        <f t="shared" si="194"/>
        <v>0</v>
      </c>
      <c r="X456" s="26">
        <f t="shared" si="195"/>
        <v>0</v>
      </c>
      <c r="Y456" s="26">
        <f t="shared" si="196"/>
        <v>0</v>
      </c>
      <c r="Z456" s="26">
        <f t="shared" si="196"/>
        <v>0</v>
      </c>
      <c r="AA456" s="26">
        <f t="shared" si="197"/>
        <v>0</v>
      </c>
      <c r="AB456" s="26">
        <f t="shared" si="206"/>
        <v>336499.0765870614</v>
      </c>
      <c r="AC456" s="26">
        <f t="shared" si="198"/>
        <v>703537.00505343208</v>
      </c>
      <c r="AD456" s="15">
        <f t="shared" si="207"/>
        <v>0</v>
      </c>
      <c r="AO456">
        <f t="shared" si="182"/>
        <v>1</v>
      </c>
      <c r="AP456" t="str">
        <f t="shared" si="183"/>
        <v/>
      </c>
      <c r="AQ456">
        <f t="shared" si="184"/>
        <v>0</v>
      </c>
    </row>
    <row r="457" spans="2:43" x14ac:dyDescent="0.3">
      <c r="B457" s="2" t="s">
        <v>42</v>
      </c>
      <c r="C457" s="2">
        <v>454</v>
      </c>
      <c r="D457" s="2">
        <v>454</v>
      </c>
      <c r="E457" s="8">
        <v>0</v>
      </c>
      <c r="F457" s="7">
        <f t="shared" si="185"/>
        <v>0</v>
      </c>
      <c r="G457" s="26">
        <f t="shared" si="199"/>
        <v>0</v>
      </c>
      <c r="H457" s="26">
        <f t="shared" si="200"/>
        <v>0</v>
      </c>
      <c r="I457" s="26">
        <f t="shared" si="186"/>
        <v>0</v>
      </c>
      <c r="J457" s="26">
        <f t="shared" si="187"/>
        <v>174.8142</v>
      </c>
      <c r="K457" s="26">
        <f t="shared" si="188"/>
        <v>0</v>
      </c>
      <c r="L457" s="26">
        <f t="shared" si="201"/>
        <v>174.8142</v>
      </c>
      <c r="M457" s="26">
        <f t="shared" si="202"/>
        <v>0</v>
      </c>
      <c r="N457" s="26">
        <f t="shared" si="189"/>
        <v>0</v>
      </c>
      <c r="O457" s="26">
        <f t="shared" si="203"/>
        <v>1040036.0816404935</v>
      </c>
      <c r="P457" s="26">
        <f t="shared" si="190"/>
        <v>0</v>
      </c>
      <c r="Q457" s="26">
        <f t="shared" si="204"/>
        <v>-438946.13420296303</v>
      </c>
      <c r="R457" s="26">
        <f t="shared" si="205"/>
        <v>0</v>
      </c>
      <c r="S457" s="26">
        <f t="shared" si="191"/>
        <v>0</v>
      </c>
      <c r="T457" s="28">
        <f t="shared" si="192"/>
        <v>438946.13420296303</v>
      </c>
      <c r="U457" s="26">
        <f t="shared" si="193"/>
        <v>0</v>
      </c>
      <c r="V457" s="26">
        <f t="shared" si="194"/>
        <v>0</v>
      </c>
      <c r="W457" s="26">
        <f t="shared" si="194"/>
        <v>0</v>
      </c>
      <c r="X457" s="26">
        <f t="shared" si="195"/>
        <v>0</v>
      </c>
      <c r="Y457" s="26">
        <f t="shared" si="196"/>
        <v>0</v>
      </c>
      <c r="Z457" s="26">
        <f t="shared" si="196"/>
        <v>0</v>
      </c>
      <c r="AA457" s="26">
        <f t="shared" si="197"/>
        <v>0</v>
      </c>
      <c r="AB457" s="26">
        <f t="shared" si="206"/>
        <v>336499.0765870614</v>
      </c>
      <c r="AC457" s="26">
        <f t="shared" si="198"/>
        <v>703537.00505343208</v>
      </c>
      <c r="AD457" s="15">
        <f t="shared" si="207"/>
        <v>0</v>
      </c>
      <c r="AO457">
        <f t="shared" si="182"/>
        <v>1</v>
      </c>
      <c r="AP457" t="str">
        <f t="shared" si="183"/>
        <v/>
      </c>
      <c r="AQ457">
        <f t="shared" si="184"/>
        <v>0</v>
      </c>
    </row>
    <row r="458" spans="2:43" x14ac:dyDescent="0.3">
      <c r="B458" s="2" t="s">
        <v>42</v>
      </c>
      <c r="C458" s="2">
        <v>455</v>
      </c>
      <c r="D458" s="2">
        <v>455</v>
      </c>
      <c r="E458" s="8">
        <v>0</v>
      </c>
      <c r="F458" s="7">
        <f t="shared" si="185"/>
        <v>0</v>
      </c>
      <c r="G458" s="26">
        <f t="shared" si="199"/>
        <v>0</v>
      </c>
      <c r="H458" s="26">
        <f t="shared" si="200"/>
        <v>0</v>
      </c>
      <c r="I458" s="26">
        <f t="shared" si="186"/>
        <v>0</v>
      </c>
      <c r="J458" s="26">
        <f t="shared" si="187"/>
        <v>174.8142</v>
      </c>
      <c r="K458" s="26">
        <f t="shared" si="188"/>
        <v>0</v>
      </c>
      <c r="L458" s="26">
        <f t="shared" si="201"/>
        <v>174.8142</v>
      </c>
      <c r="M458" s="26">
        <f t="shared" si="202"/>
        <v>0</v>
      </c>
      <c r="N458" s="26">
        <f t="shared" si="189"/>
        <v>0</v>
      </c>
      <c r="O458" s="26">
        <f t="shared" si="203"/>
        <v>1040036.0816404935</v>
      </c>
      <c r="P458" s="26">
        <f t="shared" si="190"/>
        <v>0</v>
      </c>
      <c r="Q458" s="26">
        <f t="shared" si="204"/>
        <v>-438946.13420296303</v>
      </c>
      <c r="R458" s="26">
        <f t="shared" si="205"/>
        <v>0</v>
      </c>
      <c r="S458" s="26">
        <f t="shared" si="191"/>
        <v>0</v>
      </c>
      <c r="T458" s="28">
        <f t="shared" si="192"/>
        <v>438946.13420296303</v>
      </c>
      <c r="U458" s="26">
        <f t="shared" si="193"/>
        <v>0</v>
      </c>
      <c r="V458" s="26">
        <f t="shared" si="194"/>
        <v>0</v>
      </c>
      <c r="W458" s="26">
        <f t="shared" si="194"/>
        <v>0</v>
      </c>
      <c r="X458" s="26">
        <f t="shared" si="195"/>
        <v>0</v>
      </c>
      <c r="Y458" s="26">
        <f t="shared" si="196"/>
        <v>0</v>
      </c>
      <c r="Z458" s="26">
        <f t="shared" si="196"/>
        <v>0</v>
      </c>
      <c r="AA458" s="26">
        <f t="shared" si="197"/>
        <v>0</v>
      </c>
      <c r="AB458" s="26">
        <f t="shared" si="206"/>
        <v>336499.0765870614</v>
      </c>
      <c r="AC458" s="26">
        <f t="shared" si="198"/>
        <v>703537.00505343208</v>
      </c>
      <c r="AD458" s="15">
        <f t="shared" si="207"/>
        <v>0</v>
      </c>
      <c r="AO458">
        <f t="shared" si="182"/>
        <v>1</v>
      </c>
      <c r="AP458" t="str">
        <f t="shared" si="183"/>
        <v/>
      </c>
      <c r="AQ458">
        <f t="shared" si="184"/>
        <v>0</v>
      </c>
    </row>
    <row r="459" spans="2:43" x14ac:dyDescent="0.3">
      <c r="B459" s="2" t="s">
        <v>42</v>
      </c>
      <c r="C459" s="2">
        <v>456</v>
      </c>
      <c r="D459" s="2">
        <v>456</v>
      </c>
      <c r="E459" s="8">
        <v>0</v>
      </c>
      <c r="F459" s="7">
        <f t="shared" si="185"/>
        <v>0</v>
      </c>
      <c r="G459" s="26">
        <f t="shared" si="199"/>
        <v>0</v>
      </c>
      <c r="H459" s="26">
        <f t="shared" si="200"/>
        <v>0</v>
      </c>
      <c r="I459" s="26">
        <f t="shared" si="186"/>
        <v>0</v>
      </c>
      <c r="J459" s="26">
        <f t="shared" si="187"/>
        <v>174.8142</v>
      </c>
      <c r="K459" s="26">
        <f t="shared" si="188"/>
        <v>0</v>
      </c>
      <c r="L459" s="26">
        <f t="shared" si="201"/>
        <v>174.8142</v>
      </c>
      <c r="M459" s="26">
        <f t="shared" si="202"/>
        <v>0</v>
      </c>
      <c r="N459" s="26">
        <f t="shared" si="189"/>
        <v>0</v>
      </c>
      <c r="O459" s="26">
        <f t="shared" si="203"/>
        <v>1040036.0816404935</v>
      </c>
      <c r="P459" s="26">
        <f t="shared" si="190"/>
        <v>0</v>
      </c>
      <c r="Q459" s="26">
        <f t="shared" si="204"/>
        <v>-438946.13420296303</v>
      </c>
      <c r="R459" s="26">
        <f t="shared" si="205"/>
        <v>0</v>
      </c>
      <c r="S459" s="26">
        <f t="shared" si="191"/>
        <v>0</v>
      </c>
      <c r="T459" s="28">
        <f t="shared" si="192"/>
        <v>438946.13420296303</v>
      </c>
      <c r="U459" s="26">
        <f t="shared" si="193"/>
        <v>0</v>
      </c>
      <c r="V459" s="26">
        <f t="shared" si="194"/>
        <v>0</v>
      </c>
      <c r="W459" s="26">
        <f t="shared" si="194"/>
        <v>0</v>
      </c>
      <c r="X459" s="26">
        <f t="shared" si="195"/>
        <v>0</v>
      </c>
      <c r="Y459" s="26">
        <f t="shared" si="196"/>
        <v>0</v>
      </c>
      <c r="Z459" s="26">
        <f t="shared" si="196"/>
        <v>0</v>
      </c>
      <c r="AA459" s="26">
        <f t="shared" si="197"/>
        <v>0</v>
      </c>
      <c r="AB459" s="26">
        <f t="shared" si="206"/>
        <v>336499.0765870614</v>
      </c>
      <c r="AC459" s="26">
        <f t="shared" si="198"/>
        <v>703537.00505343208</v>
      </c>
      <c r="AD459" s="15">
        <f t="shared" si="207"/>
        <v>0</v>
      </c>
      <c r="AO459">
        <f t="shared" si="182"/>
        <v>1</v>
      </c>
      <c r="AP459" t="str">
        <f t="shared" si="183"/>
        <v/>
      </c>
      <c r="AQ459">
        <f t="shared" si="184"/>
        <v>0</v>
      </c>
    </row>
    <row r="460" spans="2:43" x14ac:dyDescent="0.3">
      <c r="B460" s="2" t="s">
        <v>42</v>
      </c>
      <c r="C460" s="2">
        <v>457</v>
      </c>
      <c r="D460" s="2">
        <v>457</v>
      </c>
      <c r="E460" s="8">
        <v>0</v>
      </c>
      <c r="F460" s="7">
        <f t="shared" si="185"/>
        <v>0</v>
      </c>
      <c r="G460" s="26">
        <f t="shared" si="199"/>
        <v>0</v>
      </c>
      <c r="H460" s="26">
        <f t="shared" si="200"/>
        <v>0</v>
      </c>
      <c r="I460" s="26">
        <f t="shared" si="186"/>
        <v>0</v>
      </c>
      <c r="J460" s="26">
        <f t="shared" si="187"/>
        <v>174.8142</v>
      </c>
      <c r="K460" s="26">
        <f t="shared" si="188"/>
        <v>0</v>
      </c>
      <c r="L460" s="26">
        <f t="shared" si="201"/>
        <v>174.8142</v>
      </c>
      <c r="M460" s="26">
        <f t="shared" si="202"/>
        <v>0</v>
      </c>
      <c r="N460" s="26">
        <f t="shared" si="189"/>
        <v>0</v>
      </c>
      <c r="O460" s="26">
        <f t="shared" si="203"/>
        <v>1040036.0816404935</v>
      </c>
      <c r="P460" s="26">
        <f t="shared" si="190"/>
        <v>0</v>
      </c>
      <c r="Q460" s="26">
        <f t="shared" si="204"/>
        <v>-438946.13420296303</v>
      </c>
      <c r="R460" s="26">
        <f t="shared" si="205"/>
        <v>0</v>
      </c>
      <c r="S460" s="26">
        <f t="shared" si="191"/>
        <v>0</v>
      </c>
      <c r="T460" s="28">
        <f t="shared" si="192"/>
        <v>438946.13420296303</v>
      </c>
      <c r="U460" s="26">
        <f t="shared" si="193"/>
        <v>0</v>
      </c>
      <c r="V460" s="26">
        <f t="shared" si="194"/>
        <v>0</v>
      </c>
      <c r="W460" s="26">
        <f t="shared" si="194"/>
        <v>0</v>
      </c>
      <c r="X460" s="26">
        <f t="shared" si="195"/>
        <v>0</v>
      </c>
      <c r="Y460" s="26">
        <f t="shared" si="196"/>
        <v>0</v>
      </c>
      <c r="Z460" s="26">
        <f t="shared" si="196"/>
        <v>0</v>
      </c>
      <c r="AA460" s="26">
        <f t="shared" si="197"/>
        <v>0</v>
      </c>
      <c r="AB460" s="26">
        <f t="shared" si="206"/>
        <v>336499.0765870614</v>
      </c>
      <c r="AC460" s="26">
        <f t="shared" si="198"/>
        <v>703537.00505343208</v>
      </c>
      <c r="AD460" s="15">
        <f t="shared" si="207"/>
        <v>0</v>
      </c>
      <c r="AO460">
        <f t="shared" si="182"/>
        <v>1</v>
      </c>
      <c r="AP460" t="str">
        <f t="shared" si="183"/>
        <v/>
      </c>
      <c r="AQ460">
        <f t="shared" si="184"/>
        <v>0</v>
      </c>
    </row>
    <row r="461" spans="2:43" x14ac:dyDescent="0.3">
      <c r="B461" s="2" t="s">
        <v>42</v>
      </c>
      <c r="C461" s="2">
        <v>458</v>
      </c>
      <c r="D461" s="2">
        <v>458</v>
      </c>
      <c r="E461" s="8">
        <v>0</v>
      </c>
      <c r="F461" s="7">
        <f t="shared" si="185"/>
        <v>0</v>
      </c>
      <c r="G461" s="26">
        <f t="shared" si="199"/>
        <v>0</v>
      </c>
      <c r="H461" s="26">
        <f t="shared" si="200"/>
        <v>0</v>
      </c>
      <c r="I461" s="26">
        <f t="shared" si="186"/>
        <v>0</v>
      </c>
      <c r="J461" s="26">
        <f t="shared" si="187"/>
        <v>174.8142</v>
      </c>
      <c r="K461" s="26">
        <f t="shared" si="188"/>
        <v>0</v>
      </c>
      <c r="L461" s="26">
        <f t="shared" si="201"/>
        <v>174.8142</v>
      </c>
      <c r="M461" s="26">
        <f t="shared" si="202"/>
        <v>0</v>
      </c>
      <c r="N461" s="26">
        <f t="shared" si="189"/>
        <v>0</v>
      </c>
      <c r="O461" s="26">
        <f t="shared" si="203"/>
        <v>1040036.0816404935</v>
      </c>
      <c r="P461" s="26">
        <f t="shared" si="190"/>
        <v>0</v>
      </c>
      <c r="Q461" s="26">
        <f t="shared" si="204"/>
        <v>-438946.13420296303</v>
      </c>
      <c r="R461" s="26">
        <f t="shared" si="205"/>
        <v>0</v>
      </c>
      <c r="S461" s="26">
        <f t="shared" si="191"/>
        <v>0</v>
      </c>
      <c r="T461" s="28">
        <f t="shared" si="192"/>
        <v>438946.13420296303</v>
      </c>
      <c r="U461" s="26">
        <f t="shared" si="193"/>
        <v>0</v>
      </c>
      <c r="V461" s="26">
        <f t="shared" si="194"/>
        <v>0</v>
      </c>
      <c r="W461" s="26">
        <f t="shared" si="194"/>
        <v>0</v>
      </c>
      <c r="X461" s="26">
        <f t="shared" si="195"/>
        <v>0</v>
      </c>
      <c r="Y461" s="26">
        <f t="shared" si="196"/>
        <v>0</v>
      </c>
      <c r="Z461" s="26">
        <f t="shared" si="196"/>
        <v>0</v>
      </c>
      <c r="AA461" s="26">
        <f t="shared" si="197"/>
        <v>0</v>
      </c>
      <c r="AB461" s="26">
        <f t="shared" si="206"/>
        <v>336499.0765870614</v>
      </c>
      <c r="AC461" s="26">
        <f t="shared" si="198"/>
        <v>703537.00505343208</v>
      </c>
      <c r="AD461" s="15">
        <f t="shared" si="207"/>
        <v>0</v>
      </c>
      <c r="AO461">
        <f t="shared" si="182"/>
        <v>1</v>
      </c>
      <c r="AP461" t="str">
        <f t="shared" si="183"/>
        <v/>
      </c>
      <c r="AQ461">
        <f t="shared" si="184"/>
        <v>0</v>
      </c>
    </row>
    <row r="462" spans="2:43" x14ac:dyDescent="0.3">
      <c r="B462" s="2" t="s">
        <v>42</v>
      </c>
      <c r="C462" s="2">
        <v>459</v>
      </c>
      <c r="D462" s="2">
        <v>459</v>
      </c>
      <c r="E462" s="8">
        <v>0</v>
      </c>
      <c r="F462" s="7">
        <f t="shared" si="185"/>
        <v>0</v>
      </c>
      <c r="G462" s="26">
        <f t="shared" si="199"/>
        <v>0</v>
      </c>
      <c r="H462" s="26">
        <f t="shared" si="200"/>
        <v>0</v>
      </c>
      <c r="I462" s="26">
        <f t="shared" si="186"/>
        <v>0</v>
      </c>
      <c r="J462" s="26">
        <f t="shared" si="187"/>
        <v>174.8142</v>
      </c>
      <c r="K462" s="26">
        <f t="shared" si="188"/>
        <v>0</v>
      </c>
      <c r="L462" s="26">
        <f t="shared" si="201"/>
        <v>174.8142</v>
      </c>
      <c r="M462" s="26">
        <f t="shared" si="202"/>
        <v>0</v>
      </c>
      <c r="N462" s="26">
        <f t="shared" si="189"/>
        <v>0</v>
      </c>
      <c r="O462" s="26">
        <f t="shared" si="203"/>
        <v>1040036.0816404935</v>
      </c>
      <c r="P462" s="26">
        <f t="shared" si="190"/>
        <v>0</v>
      </c>
      <c r="Q462" s="26">
        <f t="shared" si="204"/>
        <v>-438946.13420296303</v>
      </c>
      <c r="R462" s="26">
        <f t="shared" si="205"/>
        <v>0</v>
      </c>
      <c r="S462" s="26">
        <f t="shared" si="191"/>
        <v>0</v>
      </c>
      <c r="T462" s="28">
        <f t="shared" si="192"/>
        <v>438946.13420296303</v>
      </c>
      <c r="U462" s="26">
        <f t="shared" si="193"/>
        <v>0</v>
      </c>
      <c r="V462" s="26">
        <f t="shared" si="194"/>
        <v>0</v>
      </c>
      <c r="W462" s="26">
        <f t="shared" si="194"/>
        <v>0</v>
      </c>
      <c r="X462" s="26">
        <f t="shared" si="195"/>
        <v>0</v>
      </c>
      <c r="Y462" s="26">
        <f t="shared" si="196"/>
        <v>0</v>
      </c>
      <c r="Z462" s="26">
        <f t="shared" si="196"/>
        <v>0</v>
      </c>
      <c r="AA462" s="26">
        <f t="shared" si="197"/>
        <v>0</v>
      </c>
      <c r="AB462" s="26">
        <f t="shared" si="206"/>
        <v>336499.0765870614</v>
      </c>
      <c r="AC462" s="26">
        <f t="shared" si="198"/>
        <v>703537.00505343208</v>
      </c>
      <c r="AD462" s="15">
        <f t="shared" si="207"/>
        <v>0</v>
      </c>
      <c r="AO462">
        <f t="shared" si="182"/>
        <v>1</v>
      </c>
      <c r="AP462" t="str">
        <f t="shared" si="183"/>
        <v/>
      </c>
      <c r="AQ462">
        <f t="shared" si="184"/>
        <v>0</v>
      </c>
    </row>
    <row r="463" spans="2:43" x14ac:dyDescent="0.3">
      <c r="B463" s="2" t="s">
        <v>42</v>
      </c>
      <c r="C463" s="2">
        <v>460</v>
      </c>
      <c r="D463" s="2">
        <v>460</v>
      </c>
      <c r="E463" s="8">
        <v>0</v>
      </c>
      <c r="F463" s="7">
        <f t="shared" si="185"/>
        <v>0</v>
      </c>
      <c r="G463" s="26">
        <f t="shared" si="199"/>
        <v>0</v>
      </c>
      <c r="H463" s="26">
        <f t="shared" si="200"/>
        <v>0</v>
      </c>
      <c r="I463" s="26">
        <f t="shared" si="186"/>
        <v>0</v>
      </c>
      <c r="J463" s="26">
        <f t="shared" si="187"/>
        <v>174.8142</v>
      </c>
      <c r="K463" s="26">
        <f t="shared" si="188"/>
        <v>0</v>
      </c>
      <c r="L463" s="26">
        <f t="shared" si="201"/>
        <v>174.8142</v>
      </c>
      <c r="M463" s="26">
        <f t="shared" si="202"/>
        <v>0</v>
      </c>
      <c r="N463" s="26">
        <f t="shared" si="189"/>
        <v>0</v>
      </c>
      <c r="O463" s="26">
        <f t="shared" si="203"/>
        <v>1040036.0816404935</v>
      </c>
      <c r="P463" s="26">
        <f t="shared" si="190"/>
        <v>0</v>
      </c>
      <c r="Q463" s="26">
        <f t="shared" si="204"/>
        <v>-438946.13420296303</v>
      </c>
      <c r="R463" s="26">
        <f t="shared" si="205"/>
        <v>0</v>
      </c>
      <c r="S463" s="26">
        <f t="shared" si="191"/>
        <v>0</v>
      </c>
      <c r="T463" s="28">
        <f t="shared" si="192"/>
        <v>438946.13420296303</v>
      </c>
      <c r="U463" s="26">
        <f t="shared" si="193"/>
        <v>0</v>
      </c>
      <c r="V463" s="26">
        <f t="shared" si="194"/>
        <v>0</v>
      </c>
      <c r="W463" s="26">
        <f t="shared" si="194"/>
        <v>0</v>
      </c>
      <c r="X463" s="26">
        <f t="shared" si="195"/>
        <v>0</v>
      </c>
      <c r="Y463" s="26">
        <f t="shared" si="196"/>
        <v>0</v>
      </c>
      <c r="Z463" s="26">
        <f t="shared" si="196"/>
        <v>0</v>
      </c>
      <c r="AA463" s="26">
        <f t="shared" si="197"/>
        <v>0</v>
      </c>
      <c r="AB463" s="26">
        <f t="shared" si="206"/>
        <v>336499.0765870614</v>
      </c>
      <c r="AC463" s="26">
        <f t="shared" si="198"/>
        <v>703537.00505343208</v>
      </c>
      <c r="AD463" s="15">
        <f t="shared" si="207"/>
        <v>0</v>
      </c>
      <c r="AO463">
        <f t="shared" si="182"/>
        <v>1</v>
      </c>
      <c r="AP463" t="str">
        <f t="shared" si="183"/>
        <v/>
      </c>
      <c r="AQ463">
        <f t="shared" si="184"/>
        <v>0</v>
      </c>
    </row>
    <row r="464" spans="2:43" x14ac:dyDescent="0.3">
      <c r="B464" s="2" t="s">
        <v>42</v>
      </c>
      <c r="C464" s="2">
        <v>461</v>
      </c>
      <c r="D464" s="2">
        <v>461</v>
      </c>
      <c r="E464" s="8">
        <v>0</v>
      </c>
      <c r="F464" s="7">
        <f t="shared" si="185"/>
        <v>0</v>
      </c>
      <c r="G464" s="26">
        <f t="shared" si="199"/>
        <v>0</v>
      </c>
      <c r="H464" s="26">
        <f t="shared" si="200"/>
        <v>0</v>
      </c>
      <c r="I464" s="26">
        <f t="shared" si="186"/>
        <v>0</v>
      </c>
      <c r="J464" s="26">
        <f t="shared" si="187"/>
        <v>174.8142</v>
      </c>
      <c r="K464" s="26">
        <f t="shared" si="188"/>
        <v>0</v>
      </c>
      <c r="L464" s="26">
        <f t="shared" si="201"/>
        <v>174.8142</v>
      </c>
      <c r="M464" s="26">
        <f t="shared" si="202"/>
        <v>0</v>
      </c>
      <c r="N464" s="26">
        <f t="shared" si="189"/>
        <v>0</v>
      </c>
      <c r="O464" s="26">
        <f t="shared" si="203"/>
        <v>1040036.0816404935</v>
      </c>
      <c r="P464" s="26">
        <f t="shared" si="190"/>
        <v>0</v>
      </c>
      <c r="Q464" s="26">
        <f t="shared" si="204"/>
        <v>-438946.13420296303</v>
      </c>
      <c r="R464" s="26">
        <f t="shared" si="205"/>
        <v>0</v>
      </c>
      <c r="S464" s="26">
        <f t="shared" si="191"/>
        <v>0</v>
      </c>
      <c r="T464" s="28">
        <f t="shared" si="192"/>
        <v>438946.13420296303</v>
      </c>
      <c r="U464" s="26">
        <f t="shared" si="193"/>
        <v>0</v>
      </c>
      <c r="V464" s="26">
        <f t="shared" si="194"/>
        <v>0</v>
      </c>
      <c r="W464" s="26">
        <f t="shared" si="194"/>
        <v>0</v>
      </c>
      <c r="X464" s="26">
        <f t="shared" si="195"/>
        <v>0</v>
      </c>
      <c r="Y464" s="26">
        <f t="shared" si="196"/>
        <v>0</v>
      </c>
      <c r="Z464" s="26">
        <f t="shared" si="196"/>
        <v>0</v>
      </c>
      <c r="AA464" s="26">
        <f t="shared" si="197"/>
        <v>0</v>
      </c>
      <c r="AB464" s="26">
        <f t="shared" si="206"/>
        <v>336499.0765870614</v>
      </c>
      <c r="AC464" s="26">
        <f t="shared" si="198"/>
        <v>703537.00505343208</v>
      </c>
      <c r="AD464" s="15">
        <f t="shared" si="207"/>
        <v>0</v>
      </c>
      <c r="AO464">
        <f t="shared" si="182"/>
        <v>1</v>
      </c>
      <c r="AP464" t="str">
        <f t="shared" si="183"/>
        <v/>
      </c>
      <c r="AQ464">
        <f t="shared" si="184"/>
        <v>0</v>
      </c>
    </row>
    <row r="465" spans="2:43" x14ac:dyDescent="0.3">
      <c r="B465" s="2" t="s">
        <v>42</v>
      </c>
      <c r="C465" s="2">
        <v>462</v>
      </c>
      <c r="D465" s="2">
        <v>462</v>
      </c>
      <c r="E465" s="8">
        <v>0</v>
      </c>
      <c r="F465" s="7">
        <f t="shared" si="185"/>
        <v>0</v>
      </c>
      <c r="G465" s="26">
        <f t="shared" si="199"/>
        <v>0</v>
      </c>
      <c r="H465" s="26">
        <f t="shared" si="200"/>
        <v>0</v>
      </c>
      <c r="I465" s="26">
        <f t="shared" si="186"/>
        <v>0</v>
      </c>
      <c r="J465" s="26">
        <f t="shared" si="187"/>
        <v>174.8142</v>
      </c>
      <c r="K465" s="26">
        <f t="shared" si="188"/>
        <v>0</v>
      </c>
      <c r="L465" s="26">
        <f t="shared" si="201"/>
        <v>174.8142</v>
      </c>
      <c r="M465" s="26">
        <f t="shared" si="202"/>
        <v>0</v>
      </c>
      <c r="N465" s="26">
        <f t="shared" si="189"/>
        <v>0</v>
      </c>
      <c r="O465" s="26">
        <f t="shared" si="203"/>
        <v>1040036.0816404935</v>
      </c>
      <c r="P465" s="26">
        <f t="shared" si="190"/>
        <v>0</v>
      </c>
      <c r="Q465" s="26">
        <f t="shared" si="204"/>
        <v>-438946.13420296303</v>
      </c>
      <c r="R465" s="26">
        <f t="shared" si="205"/>
        <v>0</v>
      </c>
      <c r="S465" s="26">
        <f t="shared" si="191"/>
        <v>0</v>
      </c>
      <c r="T465" s="28">
        <f t="shared" si="192"/>
        <v>438946.13420296303</v>
      </c>
      <c r="U465" s="26">
        <f t="shared" si="193"/>
        <v>0</v>
      </c>
      <c r="V465" s="26">
        <f t="shared" si="194"/>
        <v>0</v>
      </c>
      <c r="W465" s="26">
        <f t="shared" si="194"/>
        <v>0</v>
      </c>
      <c r="X465" s="26">
        <f t="shared" si="195"/>
        <v>0</v>
      </c>
      <c r="Y465" s="26">
        <f t="shared" si="196"/>
        <v>0</v>
      </c>
      <c r="Z465" s="26">
        <f t="shared" si="196"/>
        <v>0</v>
      </c>
      <c r="AA465" s="26">
        <f t="shared" si="197"/>
        <v>0</v>
      </c>
      <c r="AB465" s="26">
        <f t="shared" si="206"/>
        <v>336499.0765870614</v>
      </c>
      <c r="AC465" s="26">
        <f t="shared" si="198"/>
        <v>703537.00505343208</v>
      </c>
      <c r="AD465" s="15">
        <f t="shared" si="207"/>
        <v>0</v>
      </c>
      <c r="AO465">
        <f t="shared" si="182"/>
        <v>1</v>
      </c>
      <c r="AP465" t="str">
        <f t="shared" si="183"/>
        <v/>
      </c>
      <c r="AQ465">
        <f t="shared" si="184"/>
        <v>0</v>
      </c>
    </row>
    <row r="466" spans="2:43" x14ac:dyDescent="0.3">
      <c r="B466" s="2" t="s">
        <v>42</v>
      </c>
      <c r="C466" s="2">
        <v>463</v>
      </c>
      <c r="D466" s="2">
        <v>463</v>
      </c>
      <c r="E466" s="8">
        <v>0</v>
      </c>
      <c r="F466" s="7">
        <f t="shared" si="185"/>
        <v>0</v>
      </c>
      <c r="G466" s="26">
        <f t="shared" si="199"/>
        <v>0</v>
      </c>
      <c r="H466" s="26">
        <f t="shared" si="200"/>
        <v>0</v>
      </c>
      <c r="I466" s="26">
        <f t="shared" si="186"/>
        <v>0</v>
      </c>
      <c r="J466" s="26">
        <f t="shared" si="187"/>
        <v>174.8142</v>
      </c>
      <c r="K466" s="26">
        <f t="shared" si="188"/>
        <v>0</v>
      </c>
      <c r="L466" s="26">
        <f t="shared" si="201"/>
        <v>174.8142</v>
      </c>
      <c r="M466" s="26">
        <f t="shared" si="202"/>
        <v>0</v>
      </c>
      <c r="N466" s="26">
        <f t="shared" si="189"/>
        <v>0</v>
      </c>
      <c r="O466" s="26">
        <f t="shared" si="203"/>
        <v>1040036.0816404935</v>
      </c>
      <c r="P466" s="26">
        <f t="shared" si="190"/>
        <v>0</v>
      </c>
      <c r="Q466" s="26">
        <f t="shared" si="204"/>
        <v>-438946.13420296303</v>
      </c>
      <c r="R466" s="26">
        <f t="shared" si="205"/>
        <v>0</v>
      </c>
      <c r="S466" s="26">
        <f t="shared" si="191"/>
        <v>0</v>
      </c>
      <c r="T466" s="28">
        <f t="shared" si="192"/>
        <v>438946.13420296303</v>
      </c>
      <c r="U466" s="26">
        <f t="shared" si="193"/>
        <v>0</v>
      </c>
      <c r="V466" s="26">
        <f t="shared" si="194"/>
        <v>0</v>
      </c>
      <c r="W466" s="26">
        <f t="shared" si="194"/>
        <v>0</v>
      </c>
      <c r="X466" s="26">
        <f t="shared" si="195"/>
        <v>0</v>
      </c>
      <c r="Y466" s="26">
        <f t="shared" si="196"/>
        <v>0</v>
      </c>
      <c r="Z466" s="26">
        <f t="shared" si="196"/>
        <v>0</v>
      </c>
      <c r="AA466" s="26">
        <f t="shared" si="197"/>
        <v>0</v>
      </c>
      <c r="AB466" s="26">
        <f t="shared" si="206"/>
        <v>336499.0765870614</v>
      </c>
      <c r="AC466" s="26">
        <f t="shared" si="198"/>
        <v>703537.00505343208</v>
      </c>
      <c r="AD466" s="15">
        <f t="shared" si="207"/>
        <v>0</v>
      </c>
      <c r="AO466">
        <f t="shared" si="182"/>
        <v>1</v>
      </c>
      <c r="AP466" t="str">
        <f t="shared" si="183"/>
        <v/>
      </c>
      <c r="AQ466">
        <f t="shared" si="184"/>
        <v>0</v>
      </c>
    </row>
    <row r="467" spans="2:43" x14ac:dyDescent="0.3">
      <c r="B467" s="2" t="s">
        <v>42</v>
      </c>
      <c r="C467" s="2">
        <v>464</v>
      </c>
      <c r="D467" s="2">
        <v>464</v>
      </c>
      <c r="E467" s="8">
        <v>0</v>
      </c>
      <c r="F467" s="7">
        <f t="shared" si="185"/>
        <v>0</v>
      </c>
      <c r="G467" s="26">
        <f t="shared" si="199"/>
        <v>0</v>
      </c>
      <c r="H467" s="26">
        <f t="shared" si="200"/>
        <v>0</v>
      </c>
      <c r="I467" s="26">
        <f t="shared" si="186"/>
        <v>0</v>
      </c>
      <c r="J467" s="26">
        <f t="shared" si="187"/>
        <v>174.8142</v>
      </c>
      <c r="K467" s="26">
        <f t="shared" si="188"/>
        <v>0</v>
      </c>
      <c r="L467" s="26">
        <f t="shared" si="201"/>
        <v>174.8142</v>
      </c>
      <c r="M467" s="26">
        <f t="shared" si="202"/>
        <v>0</v>
      </c>
      <c r="N467" s="26">
        <f t="shared" si="189"/>
        <v>0</v>
      </c>
      <c r="O467" s="26">
        <f t="shared" si="203"/>
        <v>1040036.0816404935</v>
      </c>
      <c r="P467" s="26">
        <f t="shared" si="190"/>
        <v>0</v>
      </c>
      <c r="Q467" s="26">
        <f t="shared" si="204"/>
        <v>-438946.13420296303</v>
      </c>
      <c r="R467" s="26">
        <f t="shared" si="205"/>
        <v>0</v>
      </c>
      <c r="S467" s="26">
        <f t="shared" si="191"/>
        <v>0</v>
      </c>
      <c r="T467" s="28">
        <f t="shared" si="192"/>
        <v>438946.13420296303</v>
      </c>
      <c r="U467" s="26">
        <f t="shared" si="193"/>
        <v>0</v>
      </c>
      <c r="V467" s="26">
        <f t="shared" si="194"/>
        <v>0</v>
      </c>
      <c r="W467" s="26">
        <f t="shared" si="194"/>
        <v>0</v>
      </c>
      <c r="X467" s="26">
        <f t="shared" si="195"/>
        <v>0</v>
      </c>
      <c r="Y467" s="26">
        <f t="shared" si="196"/>
        <v>0</v>
      </c>
      <c r="Z467" s="26">
        <f t="shared" si="196"/>
        <v>0</v>
      </c>
      <c r="AA467" s="26">
        <f t="shared" si="197"/>
        <v>0</v>
      </c>
      <c r="AB467" s="26">
        <f t="shared" si="206"/>
        <v>336499.0765870614</v>
      </c>
      <c r="AC467" s="26">
        <f t="shared" si="198"/>
        <v>703537.00505343208</v>
      </c>
      <c r="AD467" s="15">
        <f t="shared" si="207"/>
        <v>0</v>
      </c>
      <c r="AO467">
        <f t="shared" si="182"/>
        <v>1</v>
      </c>
      <c r="AP467" t="str">
        <f t="shared" si="183"/>
        <v/>
      </c>
      <c r="AQ467">
        <f t="shared" si="184"/>
        <v>0</v>
      </c>
    </row>
    <row r="468" spans="2:43" x14ac:dyDescent="0.3">
      <c r="B468" s="2" t="s">
        <v>42</v>
      </c>
      <c r="C468" s="2">
        <v>465</v>
      </c>
      <c r="D468" s="2">
        <v>465</v>
      </c>
      <c r="E468" s="8">
        <v>0</v>
      </c>
      <c r="F468" s="7">
        <f t="shared" si="185"/>
        <v>0</v>
      </c>
      <c r="G468" s="26">
        <f t="shared" si="199"/>
        <v>0</v>
      </c>
      <c r="H468" s="26">
        <f t="shared" si="200"/>
        <v>0</v>
      </c>
      <c r="I468" s="26">
        <f t="shared" si="186"/>
        <v>0</v>
      </c>
      <c r="J468" s="26">
        <f t="shared" si="187"/>
        <v>174.8142</v>
      </c>
      <c r="K468" s="26">
        <f t="shared" si="188"/>
        <v>0</v>
      </c>
      <c r="L468" s="26">
        <f t="shared" si="201"/>
        <v>174.8142</v>
      </c>
      <c r="M468" s="26">
        <f t="shared" si="202"/>
        <v>0</v>
      </c>
      <c r="N468" s="26">
        <f t="shared" si="189"/>
        <v>0</v>
      </c>
      <c r="O468" s="26">
        <f t="shared" si="203"/>
        <v>1040036.0816404935</v>
      </c>
      <c r="P468" s="26">
        <f t="shared" si="190"/>
        <v>0</v>
      </c>
      <c r="Q468" s="26">
        <f t="shared" si="204"/>
        <v>-438946.13420296303</v>
      </c>
      <c r="R468" s="26">
        <f t="shared" si="205"/>
        <v>0</v>
      </c>
      <c r="S468" s="26">
        <f t="shared" si="191"/>
        <v>0</v>
      </c>
      <c r="T468" s="28">
        <f t="shared" si="192"/>
        <v>438946.13420296303</v>
      </c>
      <c r="U468" s="26">
        <f t="shared" si="193"/>
        <v>0</v>
      </c>
      <c r="V468" s="26">
        <f t="shared" si="194"/>
        <v>0</v>
      </c>
      <c r="W468" s="26">
        <f t="shared" si="194"/>
        <v>0</v>
      </c>
      <c r="X468" s="26">
        <f t="shared" si="195"/>
        <v>0</v>
      </c>
      <c r="Y468" s="26">
        <f t="shared" si="196"/>
        <v>0</v>
      </c>
      <c r="Z468" s="26">
        <f t="shared" si="196"/>
        <v>0</v>
      </c>
      <c r="AA468" s="26">
        <f t="shared" si="197"/>
        <v>0</v>
      </c>
      <c r="AB468" s="26">
        <f t="shared" si="206"/>
        <v>336499.0765870614</v>
      </c>
      <c r="AC468" s="26">
        <f t="shared" si="198"/>
        <v>703537.00505343208</v>
      </c>
      <c r="AD468" s="15">
        <f t="shared" si="207"/>
        <v>0</v>
      </c>
      <c r="AO468">
        <f t="shared" si="182"/>
        <v>1</v>
      </c>
      <c r="AP468" t="str">
        <f t="shared" si="183"/>
        <v/>
      </c>
      <c r="AQ468">
        <f t="shared" si="184"/>
        <v>0</v>
      </c>
    </row>
    <row r="469" spans="2:43" x14ac:dyDescent="0.3">
      <c r="B469" s="2" t="s">
        <v>42</v>
      </c>
      <c r="C469" s="2">
        <v>466</v>
      </c>
      <c r="D469" s="2">
        <v>466</v>
      </c>
      <c r="E469" s="8">
        <v>0</v>
      </c>
      <c r="F469" s="7">
        <f t="shared" si="185"/>
        <v>0</v>
      </c>
      <c r="G469" s="26">
        <f t="shared" si="199"/>
        <v>0</v>
      </c>
      <c r="H469" s="26">
        <f t="shared" si="200"/>
        <v>0</v>
      </c>
      <c r="I469" s="26">
        <f t="shared" si="186"/>
        <v>0</v>
      </c>
      <c r="J469" s="26">
        <f t="shared" si="187"/>
        <v>174.8142</v>
      </c>
      <c r="K469" s="26">
        <f t="shared" si="188"/>
        <v>0</v>
      </c>
      <c r="L469" s="26">
        <f t="shared" si="201"/>
        <v>174.8142</v>
      </c>
      <c r="M469" s="26">
        <f t="shared" si="202"/>
        <v>0</v>
      </c>
      <c r="N469" s="26">
        <f t="shared" si="189"/>
        <v>0</v>
      </c>
      <c r="O469" s="26">
        <f t="shared" si="203"/>
        <v>1040036.0816404935</v>
      </c>
      <c r="P469" s="26">
        <f t="shared" si="190"/>
        <v>0</v>
      </c>
      <c r="Q469" s="26">
        <f t="shared" si="204"/>
        <v>-438946.13420296303</v>
      </c>
      <c r="R469" s="26">
        <f t="shared" si="205"/>
        <v>0</v>
      </c>
      <c r="S469" s="26">
        <f t="shared" si="191"/>
        <v>0</v>
      </c>
      <c r="T469" s="28">
        <f t="shared" si="192"/>
        <v>438946.13420296303</v>
      </c>
      <c r="U469" s="26">
        <f t="shared" si="193"/>
        <v>0</v>
      </c>
      <c r="V469" s="26">
        <f t="shared" si="194"/>
        <v>0</v>
      </c>
      <c r="W469" s="26">
        <f t="shared" si="194"/>
        <v>0</v>
      </c>
      <c r="X469" s="26">
        <f t="shared" si="195"/>
        <v>0</v>
      </c>
      <c r="Y469" s="26">
        <f t="shared" si="196"/>
        <v>0</v>
      </c>
      <c r="Z469" s="26">
        <f t="shared" si="196"/>
        <v>0</v>
      </c>
      <c r="AA469" s="26">
        <f t="shared" si="197"/>
        <v>0</v>
      </c>
      <c r="AB469" s="26">
        <f t="shared" si="206"/>
        <v>336499.0765870614</v>
      </c>
      <c r="AC469" s="26">
        <f t="shared" si="198"/>
        <v>703537.00505343208</v>
      </c>
      <c r="AD469" s="15">
        <f t="shared" si="207"/>
        <v>0</v>
      </c>
      <c r="AO469">
        <f t="shared" si="182"/>
        <v>1</v>
      </c>
      <c r="AP469" t="str">
        <f t="shared" si="183"/>
        <v/>
      </c>
      <c r="AQ469">
        <f t="shared" si="184"/>
        <v>0</v>
      </c>
    </row>
    <row r="470" spans="2:43" x14ac:dyDescent="0.3">
      <c r="B470" s="2" t="s">
        <v>42</v>
      </c>
      <c r="C470" s="2">
        <v>467</v>
      </c>
      <c r="D470" s="2">
        <v>467</v>
      </c>
      <c r="E470" s="8">
        <v>0</v>
      </c>
      <c r="F470" s="7">
        <f t="shared" si="185"/>
        <v>0</v>
      </c>
      <c r="G470" s="26">
        <f t="shared" si="199"/>
        <v>0</v>
      </c>
      <c r="H470" s="26">
        <f t="shared" si="200"/>
        <v>0</v>
      </c>
      <c r="I470" s="26">
        <f t="shared" si="186"/>
        <v>0</v>
      </c>
      <c r="J470" s="26">
        <f t="shared" si="187"/>
        <v>174.8142</v>
      </c>
      <c r="K470" s="26">
        <f t="shared" si="188"/>
        <v>0</v>
      </c>
      <c r="L470" s="26">
        <f t="shared" si="201"/>
        <v>174.8142</v>
      </c>
      <c r="M470" s="26">
        <f t="shared" si="202"/>
        <v>0</v>
      </c>
      <c r="N470" s="26">
        <f t="shared" si="189"/>
        <v>0</v>
      </c>
      <c r="O470" s="26">
        <f t="shared" si="203"/>
        <v>1040036.0816404935</v>
      </c>
      <c r="P470" s="26">
        <f t="shared" si="190"/>
        <v>0</v>
      </c>
      <c r="Q470" s="26">
        <f t="shared" si="204"/>
        <v>-438946.13420296303</v>
      </c>
      <c r="R470" s="26">
        <f t="shared" si="205"/>
        <v>0</v>
      </c>
      <c r="S470" s="26">
        <f t="shared" si="191"/>
        <v>0</v>
      </c>
      <c r="T470" s="28">
        <f t="shared" si="192"/>
        <v>438946.13420296303</v>
      </c>
      <c r="U470" s="26">
        <f t="shared" si="193"/>
        <v>0</v>
      </c>
      <c r="V470" s="26">
        <f t="shared" si="194"/>
        <v>0</v>
      </c>
      <c r="W470" s="26">
        <f t="shared" si="194"/>
        <v>0</v>
      </c>
      <c r="X470" s="26">
        <f t="shared" si="195"/>
        <v>0</v>
      </c>
      <c r="Y470" s="26">
        <f t="shared" si="196"/>
        <v>0</v>
      </c>
      <c r="Z470" s="26">
        <f t="shared" si="196"/>
        <v>0</v>
      </c>
      <c r="AA470" s="26">
        <f t="shared" si="197"/>
        <v>0</v>
      </c>
      <c r="AB470" s="26">
        <f t="shared" si="206"/>
        <v>336499.0765870614</v>
      </c>
      <c r="AC470" s="26">
        <f t="shared" si="198"/>
        <v>703537.00505343208</v>
      </c>
      <c r="AD470" s="15">
        <f t="shared" si="207"/>
        <v>0</v>
      </c>
      <c r="AO470">
        <f t="shared" si="182"/>
        <v>1</v>
      </c>
      <c r="AP470" t="str">
        <f t="shared" si="183"/>
        <v/>
      </c>
      <c r="AQ470">
        <f t="shared" si="184"/>
        <v>0</v>
      </c>
    </row>
    <row r="471" spans="2:43" x14ac:dyDescent="0.3">
      <c r="B471" s="2" t="s">
        <v>42</v>
      </c>
      <c r="C471" s="2">
        <v>468</v>
      </c>
      <c r="D471" s="2">
        <v>468</v>
      </c>
      <c r="E471" s="8">
        <v>0</v>
      </c>
      <c r="F471" s="7">
        <f t="shared" si="185"/>
        <v>0</v>
      </c>
      <c r="G471" s="26">
        <f t="shared" si="199"/>
        <v>0</v>
      </c>
      <c r="H471" s="26">
        <f t="shared" si="200"/>
        <v>0</v>
      </c>
      <c r="I471" s="26">
        <f t="shared" si="186"/>
        <v>0</v>
      </c>
      <c r="J471" s="26">
        <f t="shared" si="187"/>
        <v>174.8142</v>
      </c>
      <c r="K471" s="26">
        <f t="shared" si="188"/>
        <v>0</v>
      </c>
      <c r="L471" s="26">
        <f t="shared" si="201"/>
        <v>174.8142</v>
      </c>
      <c r="M471" s="26">
        <f t="shared" si="202"/>
        <v>0</v>
      </c>
      <c r="N471" s="26">
        <f t="shared" si="189"/>
        <v>0</v>
      </c>
      <c r="O471" s="26">
        <f t="shared" si="203"/>
        <v>1040036.0816404935</v>
      </c>
      <c r="P471" s="26">
        <f t="shared" si="190"/>
        <v>0</v>
      </c>
      <c r="Q471" s="26">
        <f t="shared" si="204"/>
        <v>-438946.13420296303</v>
      </c>
      <c r="R471" s="26">
        <f t="shared" si="205"/>
        <v>0</v>
      </c>
      <c r="S471" s="26">
        <f t="shared" si="191"/>
        <v>0</v>
      </c>
      <c r="T471" s="28">
        <f t="shared" si="192"/>
        <v>438946.13420296303</v>
      </c>
      <c r="U471" s="26">
        <f t="shared" si="193"/>
        <v>0</v>
      </c>
      <c r="V471" s="26">
        <f t="shared" si="194"/>
        <v>0</v>
      </c>
      <c r="W471" s="26">
        <f t="shared" si="194"/>
        <v>0</v>
      </c>
      <c r="X471" s="26">
        <f t="shared" si="195"/>
        <v>0</v>
      </c>
      <c r="Y471" s="26">
        <f t="shared" si="196"/>
        <v>0</v>
      </c>
      <c r="Z471" s="26">
        <f t="shared" si="196"/>
        <v>0</v>
      </c>
      <c r="AA471" s="26">
        <f t="shared" si="197"/>
        <v>0</v>
      </c>
      <c r="AB471" s="26">
        <f t="shared" si="206"/>
        <v>336499.0765870614</v>
      </c>
      <c r="AC471" s="26">
        <f t="shared" si="198"/>
        <v>703537.00505343208</v>
      </c>
      <c r="AD471" s="15">
        <f t="shared" si="207"/>
        <v>0</v>
      </c>
      <c r="AO471">
        <f t="shared" si="182"/>
        <v>1</v>
      </c>
      <c r="AP471" t="str">
        <f t="shared" si="183"/>
        <v/>
      </c>
      <c r="AQ471">
        <f t="shared" si="184"/>
        <v>0</v>
      </c>
    </row>
    <row r="472" spans="2:43" x14ac:dyDescent="0.3">
      <c r="B472" s="2" t="s">
        <v>42</v>
      </c>
      <c r="C472" s="2">
        <v>469</v>
      </c>
      <c r="D472" s="2">
        <v>469</v>
      </c>
      <c r="E472" s="8">
        <v>0</v>
      </c>
      <c r="F472" s="7">
        <f t="shared" si="185"/>
        <v>0</v>
      </c>
      <c r="G472" s="26">
        <f t="shared" si="199"/>
        <v>0</v>
      </c>
      <c r="H472" s="26">
        <f t="shared" si="200"/>
        <v>0</v>
      </c>
      <c r="I472" s="26">
        <f t="shared" si="186"/>
        <v>0</v>
      </c>
      <c r="J472" s="26">
        <f t="shared" si="187"/>
        <v>174.8142</v>
      </c>
      <c r="K472" s="26">
        <f t="shared" si="188"/>
        <v>0</v>
      </c>
      <c r="L472" s="26">
        <f t="shared" si="201"/>
        <v>174.8142</v>
      </c>
      <c r="M472" s="26">
        <f t="shared" si="202"/>
        <v>0</v>
      </c>
      <c r="N472" s="26">
        <f t="shared" si="189"/>
        <v>0</v>
      </c>
      <c r="O472" s="26">
        <f t="shared" si="203"/>
        <v>1040036.0816404935</v>
      </c>
      <c r="P472" s="26">
        <f t="shared" si="190"/>
        <v>0</v>
      </c>
      <c r="Q472" s="26">
        <f t="shared" si="204"/>
        <v>-438946.13420296303</v>
      </c>
      <c r="R472" s="26">
        <f t="shared" si="205"/>
        <v>0</v>
      </c>
      <c r="S472" s="26">
        <f t="shared" si="191"/>
        <v>0</v>
      </c>
      <c r="T472" s="28">
        <f t="shared" si="192"/>
        <v>438946.13420296303</v>
      </c>
      <c r="U472" s="26">
        <f t="shared" si="193"/>
        <v>0</v>
      </c>
      <c r="V472" s="26">
        <f t="shared" si="194"/>
        <v>0</v>
      </c>
      <c r="W472" s="26">
        <f t="shared" si="194"/>
        <v>0</v>
      </c>
      <c r="X472" s="26">
        <f t="shared" si="195"/>
        <v>0</v>
      </c>
      <c r="Y472" s="26">
        <f t="shared" si="196"/>
        <v>0</v>
      </c>
      <c r="Z472" s="26">
        <f t="shared" si="196"/>
        <v>0</v>
      </c>
      <c r="AA472" s="26">
        <f t="shared" si="197"/>
        <v>0</v>
      </c>
      <c r="AB472" s="26">
        <f t="shared" si="206"/>
        <v>336499.0765870614</v>
      </c>
      <c r="AC472" s="26">
        <f t="shared" si="198"/>
        <v>703537.00505343208</v>
      </c>
      <c r="AD472" s="15">
        <f t="shared" si="207"/>
        <v>0</v>
      </c>
      <c r="AO472">
        <f t="shared" si="182"/>
        <v>1</v>
      </c>
      <c r="AP472" t="str">
        <f t="shared" si="183"/>
        <v/>
      </c>
      <c r="AQ472">
        <f t="shared" si="184"/>
        <v>0</v>
      </c>
    </row>
    <row r="473" spans="2:43" x14ac:dyDescent="0.3">
      <c r="B473" s="2" t="s">
        <v>42</v>
      </c>
      <c r="C473" s="2">
        <v>470</v>
      </c>
      <c r="D473" s="2">
        <v>470</v>
      </c>
      <c r="E473" s="8">
        <v>0</v>
      </c>
      <c r="F473" s="7">
        <f t="shared" si="185"/>
        <v>0</v>
      </c>
      <c r="G473" s="26">
        <f t="shared" si="199"/>
        <v>0</v>
      </c>
      <c r="H473" s="26">
        <f t="shared" si="200"/>
        <v>0</v>
      </c>
      <c r="I473" s="26">
        <f t="shared" si="186"/>
        <v>0</v>
      </c>
      <c r="J473" s="26">
        <f t="shared" si="187"/>
        <v>174.8142</v>
      </c>
      <c r="K473" s="26">
        <f t="shared" si="188"/>
        <v>0</v>
      </c>
      <c r="L473" s="26">
        <f t="shared" si="201"/>
        <v>174.8142</v>
      </c>
      <c r="M473" s="26">
        <f t="shared" si="202"/>
        <v>0</v>
      </c>
      <c r="N473" s="26">
        <f t="shared" si="189"/>
        <v>0</v>
      </c>
      <c r="O473" s="26">
        <f t="shared" si="203"/>
        <v>1040036.0816404935</v>
      </c>
      <c r="P473" s="26">
        <f t="shared" si="190"/>
        <v>0</v>
      </c>
      <c r="Q473" s="26">
        <f t="shared" si="204"/>
        <v>-438946.13420296303</v>
      </c>
      <c r="R473" s="26">
        <f t="shared" si="205"/>
        <v>0</v>
      </c>
      <c r="S473" s="26">
        <f t="shared" si="191"/>
        <v>0</v>
      </c>
      <c r="T473" s="28">
        <f t="shared" si="192"/>
        <v>438946.13420296303</v>
      </c>
      <c r="U473" s="26">
        <f t="shared" si="193"/>
        <v>0</v>
      </c>
      <c r="V473" s="26">
        <f t="shared" si="194"/>
        <v>0</v>
      </c>
      <c r="W473" s="26">
        <f t="shared" si="194"/>
        <v>0</v>
      </c>
      <c r="X473" s="26">
        <f t="shared" si="195"/>
        <v>0</v>
      </c>
      <c r="Y473" s="26">
        <f t="shared" si="196"/>
        <v>0</v>
      </c>
      <c r="Z473" s="26">
        <f t="shared" si="196"/>
        <v>0</v>
      </c>
      <c r="AA473" s="26">
        <f t="shared" si="197"/>
        <v>0</v>
      </c>
      <c r="AB473" s="26">
        <f t="shared" si="206"/>
        <v>336499.0765870614</v>
      </c>
      <c r="AC473" s="26">
        <f t="shared" si="198"/>
        <v>703537.00505343208</v>
      </c>
      <c r="AD473" s="15">
        <f t="shared" si="207"/>
        <v>0</v>
      </c>
      <c r="AO473">
        <f t="shared" si="182"/>
        <v>1</v>
      </c>
      <c r="AP473" t="str">
        <f t="shared" si="183"/>
        <v/>
      </c>
      <c r="AQ473">
        <f t="shared" si="184"/>
        <v>0</v>
      </c>
    </row>
    <row r="474" spans="2:43" x14ac:dyDescent="0.3">
      <c r="B474" s="2" t="s">
        <v>42</v>
      </c>
      <c r="C474" s="2">
        <v>471</v>
      </c>
      <c r="D474" s="2">
        <v>471</v>
      </c>
      <c r="E474" s="8">
        <v>0</v>
      </c>
      <c r="F474" s="7">
        <f t="shared" si="185"/>
        <v>0</v>
      </c>
      <c r="G474" s="26">
        <f t="shared" si="199"/>
        <v>0</v>
      </c>
      <c r="H474" s="26">
        <f t="shared" si="200"/>
        <v>0</v>
      </c>
      <c r="I474" s="26">
        <f t="shared" si="186"/>
        <v>0</v>
      </c>
      <c r="J474" s="26">
        <f t="shared" si="187"/>
        <v>174.8142</v>
      </c>
      <c r="K474" s="26">
        <f t="shared" si="188"/>
        <v>0</v>
      </c>
      <c r="L474" s="26">
        <f t="shared" si="201"/>
        <v>174.8142</v>
      </c>
      <c r="M474" s="26">
        <f t="shared" si="202"/>
        <v>0</v>
      </c>
      <c r="N474" s="26">
        <f t="shared" si="189"/>
        <v>0</v>
      </c>
      <c r="O474" s="26">
        <f t="shared" si="203"/>
        <v>1040036.0816404935</v>
      </c>
      <c r="P474" s="26">
        <f t="shared" si="190"/>
        <v>0</v>
      </c>
      <c r="Q474" s="26">
        <f t="shared" si="204"/>
        <v>-438946.13420296303</v>
      </c>
      <c r="R474" s="26">
        <f t="shared" si="205"/>
        <v>0</v>
      </c>
      <c r="S474" s="26">
        <f t="shared" si="191"/>
        <v>0</v>
      </c>
      <c r="T474" s="28">
        <f t="shared" si="192"/>
        <v>438946.13420296303</v>
      </c>
      <c r="U474" s="26">
        <f t="shared" si="193"/>
        <v>0</v>
      </c>
      <c r="V474" s="26">
        <f t="shared" si="194"/>
        <v>0</v>
      </c>
      <c r="W474" s="26">
        <f t="shared" si="194"/>
        <v>0</v>
      </c>
      <c r="X474" s="26">
        <f t="shared" si="195"/>
        <v>0</v>
      </c>
      <c r="Y474" s="26">
        <f t="shared" si="196"/>
        <v>0</v>
      </c>
      <c r="Z474" s="26">
        <f t="shared" si="196"/>
        <v>0</v>
      </c>
      <c r="AA474" s="26">
        <f t="shared" si="197"/>
        <v>0</v>
      </c>
      <c r="AB474" s="26">
        <f t="shared" si="206"/>
        <v>336499.0765870614</v>
      </c>
      <c r="AC474" s="26">
        <f t="shared" si="198"/>
        <v>703537.00505343208</v>
      </c>
      <c r="AD474" s="15">
        <f t="shared" si="207"/>
        <v>0</v>
      </c>
      <c r="AO474">
        <f t="shared" si="182"/>
        <v>1</v>
      </c>
      <c r="AP474" t="str">
        <f t="shared" si="183"/>
        <v/>
      </c>
      <c r="AQ474">
        <f t="shared" si="184"/>
        <v>0</v>
      </c>
    </row>
    <row r="475" spans="2:43" x14ac:dyDescent="0.3">
      <c r="B475" s="2" t="s">
        <v>42</v>
      </c>
      <c r="C475" s="2">
        <v>472</v>
      </c>
      <c r="D475" s="2">
        <v>472</v>
      </c>
      <c r="E475" s="8">
        <v>0</v>
      </c>
      <c r="F475" s="7">
        <f t="shared" si="185"/>
        <v>0</v>
      </c>
      <c r="G475" s="26">
        <f t="shared" si="199"/>
        <v>0</v>
      </c>
      <c r="H475" s="26">
        <f t="shared" si="200"/>
        <v>0</v>
      </c>
      <c r="I475" s="26">
        <f t="shared" si="186"/>
        <v>0</v>
      </c>
      <c r="J475" s="26">
        <f t="shared" si="187"/>
        <v>174.8142</v>
      </c>
      <c r="K475" s="26">
        <f t="shared" si="188"/>
        <v>0</v>
      </c>
      <c r="L475" s="26">
        <f t="shared" si="201"/>
        <v>174.8142</v>
      </c>
      <c r="M475" s="26">
        <f t="shared" si="202"/>
        <v>0</v>
      </c>
      <c r="N475" s="26">
        <f t="shared" si="189"/>
        <v>0</v>
      </c>
      <c r="O475" s="26">
        <f t="shared" si="203"/>
        <v>1040036.0816404935</v>
      </c>
      <c r="P475" s="26">
        <f t="shared" si="190"/>
        <v>0</v>
      </c>
      <c r="Q475" s="26">
        <f t="shared" si="204"/>
        <v>-438946.13420296303</v>
      </c>
      <c r="R475" s="26">
        <f t="shared" si="205"/>
        <v>0</v>
      </c>
      <c r="S475" s="26">
        <f t="shared" si="191"/>
        <v>0</v>
      </c>
      <c r="T475" s="28">
        <f t="shared" si="192"/>
        <v>438946.13420296303</v>
      </c>
      <c r="U475" s="26">
        <f t="shared" si="193"/>
        <v>0</v>
      </c>
      <c r="V475" s="26">
        <f t="shared" si="194"/>
        <v>0</v>
      </c>
      <c r="W475" s="26">
        <f t="shared" si="194"/>
        <v>0</v>
      </c>
      <c r="X475" s="26">
        <f t="shared" si="195"/>
        <v>0</v>
      </c>
      <c r="Y475" s="26">
        <f t="shared" si="196"/>
        <v>0</v>
      </c>
      <c r="Z475" s="26">
        <f t="shared" si="196"/>
        <v>0</v>
      </c>
      <c r="AA475" s="26">
        <f t="shared" si="197"/>
        <v>0</v>
      </c>
      <c r="AB475" s="26">
        <f t="shared" si="206"/>
        <v>336499.0765870614</v>
      </c>
      <c r="AC475" s="26">
        <f t="shared" si="198"/>
        <v>703537.00505343208</v>
      </c>
      <c r="AD475" s="15">
        <f t="shared" si="207"/>
        <v>0</v>
      </c>
      <c r="AO475">
        <f t="shared" si="182"/>
        <v>1</v>
      </c>
      <c r="AP475" t="str">
        <f t="shared" si="183"/>
        <v/>
      </c>
      <c r="AQ475">
        <f t="shared" si="184"/>
        <v>0</v>
      </c>
    </row>
    <row r="476" spans="2:43" x14ac:dyDescent="0.3">
      <c r="B476" s="2" t="s">
        <v>42</v>
      </c>
      <c r="C476" s="2">
        <v>473</v>
      </c>
      <c r="D476" s="2">
        <v>473</v>
      </c>
      <c r="E476" s="8">
        <v>0</v>
      </c>
      <c r="F476" s="7">
        <f t="shared" si="185"/>
        <v>0</v>
      </c>
      <c r="G476" s="26">
        <f t="shared" si="199"/>
        <v>0</v>
      </c>
      <c r="H476" s="26">
        <f t="shared" si="200"/>
        <v>0</v>
      </c>
      <c r="I476" s="26">
        <f t="shared" si="186"/>
        <v>0</v>
      </c>
      <c r="J476" s="26">
        <f t="shared" si="187"/>
        <v>174.8142</v>
      </c>
      <c r="K476" s="26">
        <f t="shared" si="188"/>
        <v>0</v>
      </c>
      <c r="L476" s="26">
        <f t="shared" si="201"/>
        <v>174.8142</v>
      </c>
      <c r="M476" s="26">
        <f t="shared" si="202"/>
        <v>0</v>
      </c>
      <c r="N476" s="26">
        <f t="shared" si="189"/>
        <v>0</v>
      </c>
      <c r="O476" s="26">
        <f t="shared" si="203"/>
        <v>1040036.0816404935</v>
      </c>
      <c r="P476" s="26">
        <f t="shared" si="190"/>
        <v>0</v>
      </c>
      <c r="Q476" s="26">
        <f t="shared" si="204"/>
        <v>-438946.13420296303</v>
      </c>
      <c r="R476" s="26">
        <f t="shared" si="205"/>
        <v>0</v>
      </c>
      <c r="S476" s="26">
        <f t="shared" si="191"/>
        <v>0</v>
      </c>
      <c r="T476" s="28">
        <f t="shared" si="192"/>
        <v>438946.13420296303</v>
      </c>
      <c r="U476" s="26">
        <f t="shared" si="193"/>
        <v>0</v>
      </c>
      <c r="V476" s="26">
        <f t="shared" si="194"/>
        <v>0</v>
      </c>
      <c r="W476" s="26">
        <f t="shared" si="194"/>
        <v>0</v>
      </c>
      <c r="X476" s="26">
        <f t="shared" si="195"/>
        <v>0</v>
      </c>
      <c r="Y476" s="26">
        <f t="shared" si="196"/>
        <v>0</v>
      </c>
      <c r="Z476" s="26">
        <f t="shared" si="196"/>
        <v>0</v>
      </c>
      <c r="AA476" s="26">
        <f t="shared" si="197"/>
        <v>0</v>
      </c>
      <c r="AB476" s="26">
        <f t="shared" si="206"/>
        <v>336499.0765870614</v>
      </c>
      <c r="AC476" s="26">
        <f t="shared" si="198"/>
        <v>703537.00505343208</v>
      </c>
      <c r="AD476" s="15">
        <f t="shared" si="207"/>
        <v>0</v>
      </c>
      <c r="AO476">
        <f t="shared" si="182"/>
        <v>1</v>
      </c>
      <c r="AP476" t="str">
        <f t="shared" si="183"/>
        <v/>
      </c>
      <c r="AQ476">
        <f t="shared" si="184"/>
        <v>0</v>
      </c>
    </row>
    <row r="477" spans="2:43" x14ac:dyDescent="0.3">
      <c r="B477" s="2" t="s">
        <v>42</v>
      </c>
      <c r="C477" s="2">
        <v>474</v>
      </c>
      <c r="D477" s="2">
        <v>474</v>
      </c>
      <c r="E477" s="8">
        <v>0</v>
      </c>
      <c r="F477" s="7">
        <f t="shared" si="185"/>
        <v>0</v>
      </c>
      <c r="G477" s="26">
        <f t="shared" si="199"/>
        <v>0</v>
      </c>
      <c r="H477" s="26">
        <f t="shared" si="200"/>
        <v>0</v>
      </c>
      <c r="I477" s="26">
        <f t="shared" si="186"/>
        <v>0</v>
      </c>
      <c r="J477" s="26">
        <f t="shared" si="187"/>
        <v>174.8142</v>
      </c>
      <c r="K477" s="26">
        <f t="shared" si="188"/>
        <v>0</v>
      </c>
      <c r="L477" s="26">
        <f t="shared" si="201"/>
        <v>174.8142</v>
      </c>
      <c r="M477" s="26">
        <f t="shared" si="202"/>
        <v>0</v>
      </c>
      <c r="N477" s="26">
        <f t="shared" si="189"/>
        <v>0</v>
      </c>
      <c r="O477" s="26">
        <f t="shared" si="203"/>
        <v>1040036.0816404935</v>
      </c>
      <c r="P477" s="26">
        <f t="shared" si="190"/>
        <v>0</v>
      </c>
      <c r="Q477" s="26">
        <f t="shared" si="204"/>
        <v>-438946.13420296303</v>
      </c>
      <c r="R477" s="26">
        <f t="shared" si="205"/>
        <v>0</v>
      </c>
      <c r="S477" s="26">
        <f t="shared" si="191"/>
        <v>0</v>
      </c>
      <c r="T477" s="28">
        <f t="shared" si="192"/>
        <v>438946.13420296303</v>
      </c>
      <c r="U477" s="26">
        <f t="shared" si="193"/>
        <v>0</v>
      </c>
      <c r="V477" s="26">
        <f t="shared" si="194"/>
        <v>0</v>
      </c>
      <c r="W477" s="26">
        <f t="shared" si="194"/>
        <v>0</v>
      </c>
      <c r="X477" s="26">
        <f t="shared" si="195"/>
        <v>0</v>
      </c>
      <c r="Y477" s="26">
        <f t="shared" si="196"/>
        <v>0</v>
      </c>
      <c r="Z477" s="26">
        <f t="shared" si="196"/>
        <v>0</v>
      </c>
      <c r="AA477" s="26">
        <f t="shared" si="197"/>
        <v>0</v>
      </c>
      <c r="AB477" s="26">
        <f t="shared" si="206"/>
        <v>336499.0765870614</v>
      </c>
      <c r="AC477" s="26">
        <f t="shared" si="198"/>
        <v>703537.00505343208</v>
      </c>
      <c r="AD477" s="15">
        <f t="shared" si="207"/>
        <v>0</v>
      </c>
      <c r="AO477">
        <f t="shared" si="182"/>
        <v>1</v>
      </c>
      <c r="AP477" t="str">
        <f t="shared" si="183"/>
        <v/>
      </c>
      <c r="AQ477">
        <f t="shared" si="184"/>
        <v>0</v>
      </c>
    </row>
    <row r="478" spans="2:43" x14ac:dyDescent="0.3">
      <c r="B478" s="2" t="s">
        <v>42</v>
      </c>
      <c r="C478" s="2">
        <v>475</v>
      </c>
      <c r="D478" s="2">
        <v>475</v>
      </c>
      <c r="E478" s="8">
        <v>0</v>
      </c>
      <c r="F478" s="7">
        <f t="shared" si="185"/>
        <v>0</v>
      </c>
      <c r="G478" s="26">
        <f t="shared" si="199"/>
        <v>0</v>
      </c>
      <c r="H478" s="26">
        <f t="shared" si="200"/>
        <v>0</v>
      </c>
      <c r="I478" s="26">
        <f t="shared" si="186"/>
        <v>0</v>
      </c>
      <c r="J478" s="26">
        <f t="shared" si="187"/>
        <v>174.8142</v>
      </c>
      <c r="K478" s="26">
        <f t="shared" si="188"/>
        <v>0</v>
      </c>
      <c r="L478" s="26">
        <f t="shared" si="201"/>
        <v>174.8142</v>
      </c>
      <c r="M478" s="26">
        <f t="shared" si="202"/>
        <v>0</v>
      </c>
      <c r="N478" s="26">
        <f t="shared" si="189"/>
        <v>0</v>
      </c>
      <c r="O478" s="26">
        <f t="shared" si="203"/>
        <v>1040036.0816404935</v>
      </c>
      <c r="P478" s="26">
        <f t="shared" si="190"/>
        <v>0</v>
      </c>
      <c r="Q478" s="26">
        <f t="shared" si="204"/>
        <v>-438946.13420296303</v>
      </c>
      <c r="R478" s="26">
        <f t="shared" si="205"/>
        <v>0</v>
      </c>
      <c r="S478" s="26">
        <f t="shared" si="191"/>
        <v>0</v>
      </c>
      <c r="T478" s="28">
        <f t="shared" si="192"/>
        <v>438946.13420296303</v>
      </c>
      <c r="U478" s="26">
        <f t="shared" si="193"/>
        <v>0</v>
      </c>
      <c r="V478" s="26">
        <f t="shared" si="194"/>
        <v>0</v>
      </c>
      <c r="W478" s="26">
        <f t="shared" si="194"/>
        <v>0</v>
      </c>
      <c r="X478" s="26">
        <f t="shared" si="195"/>
        <v>0</v>
      </c>
      <c r="Y478" s="26">
        <f t="shared" si="196"/>
        <v>0</v>
      </c>
      <c r="Z478" s="26">
        <f t="shared" si="196"/>
        <v>0</v>
      </c>
      <c r="AA478" s="26">
        <f t="shared" si="197"/>
        <v>0</v>
      </c>
      <c r="AB478" s="26">
        <f t="shared" si="206"/>
        <v>336499.0765870614</v>
      </c>
      <c r="AC478" s="26">
        <f t="shared" si="198"/>
        <v>703537.00505343208</v>
      </c>
      <c r="AD478" s="15">
        <f t="shared" si="207"/>
        <v>0</v>
      </c>
      <c r="AO478">
        <f t="shared" si="182"/>
        <v>1</v>
      </c>
      <c r="AP478" t="str">
        <f t="shared" si="183"/>
        <v/>
      </c>
      <c r="AQ478">
        <f t="shared" si="184"/>
        <v>0</v>
      </c>
    </row>
    <row r="479" spans="2:43" x14ac:dyDescent="0.3">
      <c r="B479" s="2" t="s">
        <v>42</v>
      </c>
      <c r="C479" s="2">
        <v>476</v>
      </c>
      <c r="D479" s="2">
        <v>476</v>
      </c>
      <c r="E479" s="8">
        <v>0</v>
      </c>
      <c r="F479" s="7">
        <f t="shared" si="185"/>
        <v>0</v>
      </c>
      <c r="G479" s="26">
        <f t="shared" si="199"/>
        <v>0</v>
      </c>
      <c r="H479" s="26">
        <f t="shared" si="200"/>
        <v>0</v>
      </c>
      <c r="I479" s="26">
        <f t="shared" si="186"/>
        <v>0</v>
      </c>
      <c r="J479" s="26">
        <f t="shared" si="187"/>
        <v>174.8142</v>
      </c>
      <c r="K479" s="26">
        <f t="shared" si="188"/>
        <v>0</v>
      </c>
      <c r="L479" s="26">
        <f t="shared" si="201"/>
        <v>174.8142</v>
      </c>
      <c r="M479" s="26">
        <f t="shared" si="202"/>
        <v>0</v>
      </c>
      <c r="N479" s="26">
        <f t="shared" si="189"/>
        <v>0</v>
      </c>
      <c r="O479" s="26">
        <f t="shared" si="203"/>
        <v>1040036.0816404935</v>
      </c>
      <c r="P479" s="26">
        <f t="shared" si="190"/>
        <v>0</v>
      </c>
      <c r="Q479" s="26">
        <f t="shared" si="204"/>
        <v>-438946.13420296303</v>
      </c>
      <c r="R479" s="26">
        <f t="shared" si="205"/>
        <v>0</v>
      </c>
      <c r="S479" s="26">
        <f t="shared" si="191"/>
        <v>0</v>
      </c>
      <c r="T479" s="28">
        <f t="shared" si="192"/>
        <v>438946.13420296303</v>
      </c>
      <c r="U479" s="26">
        <f t="shared" si="193"/>
        <v>0</v>
      </c>
      <c r="V479" s="26">
        <f t="shared" si="194"/>
        <v>0</v>
      </c>
      <c r="W479" s="26">
        <f t="shared" si="194"/>
        <v>0</v>
      </c>
      <c r="X479" s="26">
        <f t="shared" si="195"/>
        <v>0</v>
      </c>
      <c r="Y479" s="26">
        <f t="shared" si="196"/>
        <v>0</v>
      </c>
      <c r="Z479" s="26">
        <f t="shared" si="196"/>
        <v>0</v>
      </c>
      <c r="AA479" s="26">
        <f t="shared" si="197"/>
        <v>0</v>
      </c>
      <c r="AB479" s="26">
        <f t="shared" si="206"/>
        <v>336499.0765870614</v>
      </c>
      <c r="AC479" s="26">
        <f t="shared" si="198"/>
        <v>703537.00505343208</v>
      </c>
      <c r="AD479" s="15">
        <f t="shared" si="207"/>
        <v>0</v>
      </c>
      <c r="AO479">
        <f t="shared" si="182"/>
        <v>1</v>
      </c>
      <c r="AP479" t="str">
        <f t="shared" si="183"/>
        <v/>
      </c>
      <c r="AQ479">
        <f t="shared" si="184"/>
        <v>0</v>
      </c>
    </row>
    <row r="480" spans="2:43" x14ac:dyDescent="0.3">
      <c r="B480" s="2" t="s">
        <v>42</v>
      </c>
      <c r="C480" s="2">
        <v>477</v>
      </c>
      <c r="D480" s="2">
        <v>477</v>
      </c>
      <c r="E480" s="8">
        <v>0</v>
      </c>
      <c r="F480" s="7">
        <f t="shared" si="185"/>
        <v>0</v>
      </c>
      <c r="G480" s="26">
        <f t="shared" si="199"/>
        <v>0</v>
      </c>
      <c r="H480" s="26">
        <f t="shared" si="200"/>
        <v>0</v>
      </c>
      <c r="I480" s="26">
        <f t="shared" si="186"/>
        <v>0</v>
      </c>
      <c r="J480" s="26">
        <f t="shared" si="187"/>
        <v>174.8142</v>
      </c>
      <c r="K480" s="26">
        <f t="shared" si="188"/>
        <v>0</v>
      </c>
      <c r="L480" s="26">
        <f t="shared" si="201"/>
        <v>174.8142</v>
      </c>
      <c r="M480" s="26">
        <f t="shared" si="202"/>
        <v>0</v>
      </c>
      <c r="N480" s="26">
        <f t="shared" si="189"/>
        <v>0</v>
      </c>
      <c r="O480" s="26">
        <f t="shared" si="203"/>
        <v>1040036.0816404935</v>
      </c>
      <c r="P480" s="26">
        <f t="shared" si="190"/>
        <v>0</v>
      </c>
      <c r="Q480" s="26">
        <f t="shared" si="204"/>
        <v>-438946.13420296303</v>
      </c>
      <c r="R480" s="26">
        <f t="shared" si="205"/>
        <v>0</v>
      </c>
      <c r="S480" s="26">
        <f t="shared" si="191"/>
        <v>0</v>
      </c>
      <c r="T480" s="28">
        <f t="shared" si="192"/>
        <v>438946.13420296303</v>
      </c>
      <c r="U480" s="26">
        <f t="shared" si="193"/>
        <v>0</v>
      </c>
      <c r="V480" s="26">
        <f t="shared" si="194"/>
        <v>0</v>
      </c>
      <c r="W480" s="26">
        <f t="shared" si="194"/>
        <v>0</v>
      </c>
      <c r="X480" s="26">
        <f t="shared" si="195"/>
        <v>0</v>
      </c>
      <c r="Y480" s="26">
        <f t="shared" si="196"/>
        <v>0</v>
      </c>
      <c r="Z480" s="26">
        <f t="shared" si="196"/>
        <v>0</v>
      </c>
      <c r="AA480" s="26">
        <f t="shared" si="197"/>
        <v>0</v>
      </c>
      <c r="AB480" s="26">
        <f t="shared" si="206"/>
        <v>336499.0765870614</v>
      </c>
      <c r="AC480" s="26">
        <f t="shared" si="198"/>
        <v>703537.00505343208</v>
      </c>
      <c r="AD480" s="15">
        <f t="shared" si="207"/>
        <v>0</v>
      </c>
      <c r="AO480">
        <f t="shared" si="182"/>
        <v>1</v>
      </c>
      <c r="AP480" t="str">
        <f t="shared" si="183"/>
        <v/>
      </c>
      <c r="AQ480">
        <f t="shared" si="184"/>
        <v>0</v>
      </c>
    </row>
    <row r="481" spans="2:43" x14ac:dyDescent="0.3">
      <c r="B481" s="2" t="s">
        <v>42</v>
      </c>
      <c r="C481" s="2">
        <v>478</v>
      </c>
      <c r="D481" s="2">
        <v>478</v>
      </c>
      <c r="E481" s="8">
        <v>0</v>
      </c>
      <c r="F481" s="7">
        <f t="shared" si="185"/>
        <v>0</v>
      </c>
      <c r="G481" s="26">
        <f t="shared" si="199"/>
        <v>0</v>
      </c>
      <c r="H481" s="26">
        <f t="shared" si="200"/>
        <v>0</v>
      </c>
      <c r="I481" s="26">
        <f t="shared" si="186"/>
        <v>0</v>
      </c>
      <c r="J481" s="26">
        <f t="shared" si="187"/>
        <v>174.8142</v>
      </c>
      <c r="K481" s="26">
        <f t="shared" si="188"/>
        <v>0</v>
      </c>
      <c r="L481" s="26">
        <f t="shared" si="201"/>
        <v>174.8142</v>
      </c>
      <c r="M481" s="26">
        <f t="shared" si="202"/>
        <v>0</v>
      </c>
      <c r="N481" s="26">
        <f t="shared" si="189"/>
        <v>0</v>
      </c>
      <c r="O481" s="26">
        <f t="shared" si="203"/>
        <v>1040036.0816404935</v>
      </c>
      <c r="P481" s="26">
        <f t="shared" si="190"/>
        <v>0</v>
      </c>
      <c r="Q481" s="26">
        <f t="shared" si="204"/>
        <v>-438946.13420296303</v>
      </c>
      <c r="R481" s="26">
        <f t="shared" si="205"/>
        <v>0</v>
      </c>
      <c r="S481" s="26">
        <f t="shared" si="191"/>
        <v>0</v>
      </c>
      <c r="T481" s="28">
        <f t="shared" si="192"/>
        <v>438946.13420296303</v>
      </c>
      <c r="U481" s="26">
        <f t="shared" si="193"/>
        <v>0</v>
      </c>
      <c r="V481" s="26">
        <f t="shared" si="194"/>
        <v>0</v>
      </c>
      <c r="W481" s="26">
        <f t="shared" si="194"/>
        <v>0</v>
      </c>
      <c r="X481" s="26">
        <f t="shared" si="195"/>
        <v>0</v>
      </c>
      <c r="Y481" s="26">
        <f t="shared" si="196"/>
        <v>0</v>
      </c>
      <c r="Z481" s="26">
        <f t="shared" si="196"/>
        <v>0</v>
      </c>
      <c r="AA481" s="26">
        <f t="shared" si="197"/>
        <v>0</v>
      </c>
      <c r="AB481" s="26">
        <f t="shared" si="206"/>
        <v>336499.0765870614</v>
      </c>
      <c r="AC481" s="26">
        <f t="shared" si="198"/>
        <v>703537.00505343208</v>
      </c>
      <c r="AD481" s="15">
        <f t="shared" si="207"/>
        <v>0</v>
      </c>
      <c r="AO481">
        <f t="shared" si="182"/>
        <v>1</v>
      </c>
      <c r="AP481" t="str">
        <f t="shared" si="183"/>
        <v/>
      </c>
      <c r="AQ481">
        <f t="shared" si="184"/>
        <v>0</v>
      </c>
    </row>
    <row r="482" spans="2:43" x14ac:dyDescent="0.3">
      <c r="B482" s="2" t="s">
        <v>42</v>
      </c>
      <c r="C482" s="2">
        <v>479</v>
      </c>
      <c r="D482" s="2">
        <v>479</v>
      </c>
      <c r="E482" s="8">
        <v>0</v>
      </c>
      <c r="F482" s="7">
        <f t="shared" si="185"/>
        <v>0</v>
      </c>
      <c r="G482" s="26">
        <f t="shared" si="199"/>
        <v>0</v>
      </c>
      <c r="H482" s="26">
        <f t="shared" si="200"/>
        <v>0</v>
      </c>
      <c r="I482" s="26">
        <f t="shared" si="186"/>
        <v>0</v>
      </c>
      <c r="J482" s="26">
        <f t="shared" si="187"/>
        <v>174.8142</v>
      </c>
      <c r="K482" s="26">
        <f t="shared" si="188"/>
        <v>0</v>
      </c>
      <c r="L482" s="26">
        <f t="shared" si="201"/>
        <v>174.8142</v>
      </c>
      <c r="M482" s="26">
        <f t="shared" si="202"/>
        <v>0</v>
      </c>
      <c r="N482" s="26">
        <f t="shared" si="189"/>
        <v>0</v>
      </c>
      <c r="O482" s="26">
        <f t="shared" si="203"/>
        <v>1040036.0816404935</v>
      </c>
      <c r="P482" s="26">
        <f t="shared" si="190"/>
        <v>0</v>
      </c>
      <c r="Q482" s="26">
        <f t="shared" si="204"/>
        <v>-438946.13420296303</v>
      </c>
      <c r="R482" s="26">
        <f t="shared" si="205"/>
        <v>0</v>
      </c>
      <c r="S482" s="26">
        <f t="shared" si="191"/>
        <v>0</v>
      </c>
      <c r="T482" s="28">
        <f t="shared" si="192"/>
        <v>438946.13420296303</v>
      </c>
      <c r="U482" s="26">
        <f t="shared" si="193"/>
        <v>0</v>
      </c>
      <c r="V482" s="26">
        <f t="shared" si="194"/>
        <v>0</v>
      </c>
      <c r="W482" s="26">
        <f t="shared" si="194"/>
        <v>0</v>
      </c>
      <c r="X482" s="26">
        <f t="shared" si="195"/>
        <v>0</v>
      </c>
      <c r="Y482" s="26">
        <f t="shared" si="196"/>
        <v>0</v>
      </c>
      <c r="Z482" s="26">
        <f t="shared" si="196"/>
        <v>0</v>
      </c>
      <c r="AA482" s="26">
        <f t="shared" si="197"/>
        <v>0</v>
      </c>
      <c r="AB482" s="26">
        <f t="shared" si="206"/>
        <v>336499.0765870614</v>
      </c>
      <c r="AC482" s="26">
        <f t="shared" si="198"/>
        <v>703537.00505343208</v>
      </c>
      <c r="AD482" s="15">
        <f t="shared" si="207"/>
        <v>0</v>
      </c>
      <c r="AO482">
        <f t="shared" si="182"/>
        <v>1</v>
      </c>
      <c r="AP482" t="str">
        <f t="shared" si="183"/>
        <v/>
      </c>
      <c r="AQ482">
        <f t="shared" si="184"/>
        <v>0</v>
      </c>
    </row>
    <row r="483" spans="2:43" x14ac:dyDescent="0.3">
      <c r="B483" s="2" t="s">
        <v>42</v>
      </c>
      <c r="C483" s="2">
        <v>480</v>
      </c>
      <c r="D483" s="2">
        <v>480</v>
      </c>
      <c r="E483" s="8">
        <v>0</v>
      </c>
      <c r="F483" s="7">
        <f t="shared" si="185"/>
        <v>0</v>
      </c>
      <c r="G483" s="26">
        <f t="shared" si="199"/>
        <v>0</v>
      </c>
      <c r="H483" s="26">
        <f t="shared" si="200"/>
        <v>0</v>
      </c>
      <c r="I483" s="26">
        <f t="shared" si="186"/>
        <v>0</v>
      </c>
      <c r="J483" s="26">
        <f t="shared" si="187"/>
        <v>174.8142</v>
      </c>
      <c r="K483" s="26">
        <f t="shared" si="188"/>
        <v>0</v>
      </c>
      <c r="L483" s="26">
        <f t="shared" si="201"/>
        <v>174.8142</v>
      </c>
      <c r="M483" s="26">
        <f t="shared" si="202"/>
        <v>0</v>
      </c>
      <c r="N483" s="26">
        <f t="shared" si="189"/>
        <v>0</v>
      </c>
      <c r="O483" s="26">
        <f t="shared" si="203"/>
        <v>1040036.0816404935</v>
      </c>
      <c r="P483" s="26">
        <f t="shared" si="190"/>
        <v>0</v>
      </c>
      <c r="Q483" s="26">
        <f t="shared" si="204"/>
        <v>-438946.13420296303</v>
      </c>
      <c r="R483" s="26">
        <f t="shared" si="205"/>
        <v>0</v>
      </c>
      <c r="S483" s="26">
        <f t="shared" si="191"/>
        <v>0</v>
      </c>
      <c r="T483" s="28">
        <f t="shared" si="192"/>
        <v>438946.13420296303</v>
      </c>
      <c r="U483" s="26">
        <f t="shared" si="193"/>
        <v>0</v>
      </c>
      <c r="V483" s="26">
        <f t="shared" si="194"/>
        <v>0</v>
      </c>
      <c r="W483" s="26">
        <f t="shared" si="194"/>
        <v>0</v>
      </c>
      <c r="X483" s="26">
        <f t="shared" si="195"/>
        <v>0</v>
      </c>
      <c r="Y483" s="26">
        <f t="shared" si="196"/>
        <v>0</v>
      </c>
      <c r="Z483" s="26">
        <f t="shared" si="196"/>
        <v>0</v>
      </c>
      <c r="AA483" s="26">
        <f t="shared" si="197"/>
        <v>0</v>
      </c>
      <c r="AB483" s="26">
        <f t="shared" si="206"/>
        <v>336499.0765870614</v>
      </c>
      <c r="AC483" s="26">
        <f t="shared" si="198"/>
        <v>703537.00505343208</v>
      </c>
      <c r="AD483" s="15">
        <f t="shared" si="207"/>
        <v>0</v>
      </c>
      <c r="AO483">
        <f t="shared" si="182"/>
        <v>1</v>
      </c>
      <c r="AP483" t="str">
        <f t="shared" si="183"/>
        <v/>
      </c>
      <c r="AQ483">
        <f t="shared" si="184"/>
        <v>0</v>
      </c>
    </row>
    <row r="484" spans="2:43" x14ac:dyDescent="0.3">
      <c r="B484" s="2" t="s">
        <v>42</v>
      </c>
      <c r="C484" s="2">
        <v>481</v>
      </c>
      <c r="D484" s="2">
        <v>481</v>
      </c>
      <c r="E484" s="8">
        <v>0</v>
      </c>
      <c r="F484" s="7">
        <f t="shared" si="185"/>
        <v>0</v>
      </c>
      <c r="G484" s="26">
        <f t="shared" si="199"/>
        <v>0</v>
      </c>
      <c r="H484" s="26">
        <f t="shared" si="200"/>
        <v>0</v>
      </c>
      <c r="I484" s="26">
        <f t="shared" si="186"/>
        <v>0</v>
      </c>
      <c r="J484" s="26">
        <f t="shared" si="187"/>
        <v>174.8142</v>
      </c>
      <c r="K484" s="26">
        <f t="shared" si="188"/>
        <v>0</v>
      </c>
      <c r="L484" s="26">
        <f t="shared" si="201"/>
        <v>174.8142</v>
      </c>
      <c r="M484" s="26">
        <f t="shared" si="202"/>
        <v>0</v>
      </c>
      <c r="N484" s="26">
        <f t="shared" si="189"/>
        <v>0</v>
      </c>
      <c r="O484" s="26">
        <f t="shared" si="203"/>
        <v>1040036.0816404935</v>
      </c>
      <c r="P484" s="26">
        <f t="shared" si="190"/>
        <v>0</v>
      </c>
      <c r="Q484" s="26">
        <f t="shared" si="204"/>
        <v>-438946.13420296303</v>
      </c>
      <c r="R484" s="26">
        <f t="shared" si="205"/>
        <v>0</v>
      </c>
      <c r="S484" s="26">
        <f t="shared" si="191"/>
        <v>0</v>
      </c>
      <c r="T484" s="28">
        <f t="shared" si="192"/>
        <v>438946.13420296303</v>
      </c>
      <c r="U484" s="26">
        <f t="shared" si="193"/>
        <v>0</v>
      </c>
      <c r="V484" s="26">
        <f t="shared" si="194"/>
        <v>0</v>
      </c>
      <c r="W484" s="26">
        <f t="shared" si="194"/>
        <v>0</v>
      </c>
      <c r="X484" s="26">
        <f t="shared" si="195"/>
        <v>0</v>
      </c>
      <c r="Y484" s="26">
        <f t="shared" si="196"/>
        <v>0</v>
      </c>
      <c r="Z484" s="26">
        <f t="shared" si="196"/>
        <v>0</v>
      </c>
      <c r="AA484" s="26">
        <f t="shared" si="197"/>
        <v>0</v>
      </c>
      <c r="AB484" s="26">
        <f t="shared" si="206"/>
        <v>336499.0765870614</v>
      </c>
      <c r="AC484" s="26">
        <f t="shared" si="198"/>
        <v>703537.00505343208</v>
      </c>
      <c r="AD484" s="15">
        <f t="shared" si="207"/>
        <v>0</v>
      </c>
      <c r="AO484">
        <f t="shared" si="182"/>
        <v>1</v>
      </c>
      <c r="AP484" t="str">
        <f t="shared" si="183"/>
        <v/>
      </c>
      <c r="AQ484">
        <f t="shared" si="184"/>
        <v>0</v>
      </c>
    </row>
    <row r="485" spans="2:43" x14ac:dyDescent="0.3">
      <c r="B485" s="2" t="s">
        <v>42</v>
      </c>
      <c r="C485" s="2">
        <v>482</v>
      </c>
      <c r="D485" s="2">
        <v>482</v>
      </c>
      <c r="E485" s="8">
        <v>0</v>
      </c>
      <c r="F485" s="7">
        <f t="shared" si="185"/>
        <v>0</v>
      </c>
      <c r="G485" s="26">
        <f t="shared" si="199"/>
        <v>0</v>
      </c>
      <c r="H485" s="26">
        <f t="shared" si="200"/>
        <v>0</v>
      </c>
      <c r="I485" s="26">
        <f t="shared" si="186"/>
        <v>0</v>
      </c>
      <c r="J485" s="26">
        <f t="shared" si="187"/>
        <v>174.8142</v>
      </c>
      <c r="K485" s="26">
        <f t="shared" si="188"/>
        <v>0</v>
      </c>
      <c r="L485" s="26">
        <f t="shared" si="201"/>
        <v>174.8142</v>
      </c>
      <c r="M485" s="26">
        <f t="shared" si="202"/>
        <v>0</v>
      </c>
      <c r="N485" s="26">
        <f t="shared" si="189"/>
        <v>0</v>
      </c>
      <c r="O485" s="26">
        <f t="shared" si="203"/>
        <v>1040036.0816404935</v>
      </c>
      <c r="P485" s="26">
        <f t="shared" si="190"/>
        <v>0</v>
      </c>
      <c r="Q485" s="26">
        <f t="shared" si="204"/>
        <v>-438946.13420296303</v>
      </c>
      <c r="R485" s="26">
        <f t="shared" si="205"/>
        <v>0</v>
      </c>
      <c r="S485" s="26">
        <f t="shared" si="191"/>
        <v>0</v>
      </c>
      <c r="T485" s="28">
        <f t="shared" si="192"/>
        <v>438946.13420296303</v>
      </c>
      <c r="U485" s="26">
        <f t="shared" si="193"/>
        <v>0</v>
      </c>
      <c r="V485" s="26">
        <f t="shared" si="194"/>
        <v>0</v>
      </c>
      <c r="W485" s="26">
        <f t="shared" si="194"/>
        <v>0</v>
      </c>
      <c r="X485" s="26">
        <f t="shared" si="195"/>
        <v>0</v>
      </c>
      <c r="Y485" s="26">
        <f t="shared" si="196"/>
        <v>0</v>
      </c>
      <c r="Z485" s="26">
        <f t="shared" si="196"/>
        <v>0</v>
      </c>
      <c r="AA485" s="26">
        <f t="shared" si="197"/>
        <v>0</v>
      </c>
      <c r="AB485" s="26">
        <f t="shared" si="206"/>
        <v>336499.0765870614</v>
      </c>
      <c r="AC485" s="26">
        <f t="shared" si="198"/>
        <v>703537.00505343208</v>
      </c>
      <c r="AD485" s="15">
        <f t="shared" si="207"/>
        <v>0</v>
      </c>
      <c r="AO485">
        <f t="shared" si="182"/>
        <v>1</v>
      </c>
      <c r="AP485" t="str">
        <f t="shared" si="183"/>
        <v/>
      </c>
      <c r="AQ485">
        <f t="shared" si="184"/>
        <v>0</v>
      </c>
    </row>
    <row r="486" spans="2:43" x14ac:dyDescent="0.3">
      <c r="B486" s="2" t="s">
        <v>42</v>
      </c>
      <c r="C486" s="2">
        <v>483</v>
      </c>
      <c r="D486" s="2">
        <v>483</v>
      </c>
      <c r="E486" s="8">
        <v>0</v>
      </c>
      <c r="F486" s="7">
        <f t="shared" si="185"/>
        <v>0</v>
      </c>
      <c r="G486" s="26">
        <f t="shared" si="199"/>
        <v>0</v>
      </c>
      <c r="H486" s="26">
        <f t="shared" si="200"/>
        <v>0</v>
      </c>
      <c r="I486" s="26">
        <f t="shared" si="186"/>
        <v>0</v>
      </c>
      <c r="J486" s="26">
        <f t="shared" si="187"/>
        <v>174.8142</v>
      </c>
      <c r="K486" s="26">
        <f t="shared" si="188"/>
        <v>0</v>
      </c>
      <c r="L486" s="26">
        <f t="shared" si="201"/>
        <v>174.8142</v>
      </c>
      <c r="M486" s="26">
        <f t="shared" si="202"/>
        <v>0</v>
      </c>
      <c r="N486" s="26">
        <f t="shared" si="189"/>
        <v>0</v>
      </c>
      <c r="O486" s="26">
        <f t="shared" si="203"/>
        <v>1040036.0816404935</v>
      </c>
      <c r="P486" s="26">
        <f t="shared" si="190"/>
        <v>0</v>
      </c>
      <c r="Q486" s="26">
        <f t="shared" si="204"/>
        <v>-438946.13420296303</v>
      </c>
      <c r="R486" s="26">
        <f t="shared" si="205"/>
        <v>0</v>
      </c>
      <c r="S486" s="26">
        <f t="shared" si="191"/>
        <v>0</v>
      </c>
      <c r="T486" s="28">
        <f t="shared" si="192"/>
        <v>438946.13420296303</v>
      </c>
      <c r="U486" s="26">
        <f t="shared" si="193"/>
        <v>0</v>
      </c>
      <c r="V486" s="26">
        <f t="shared" si="194"/>
        <v>0</v>
      </c>
      <c r="W486" s="26">
        <f t="shared" si="194"/>
        <v>0</v>
      </c>
      <c r="X486" s="26">
        <f t="shared" si="195"/>
        <v>0</v>
      </c>
      <c r="Y486" s="26">
        <f t="shared" si="196"/>
        <v>0</v>
      </c>
      <c r="Z486" s="26">
        <f t="shared" si="196"/>
        <v>0</v>
      </c>
      <c r="AA486" s="26">
        <f t="shared" si="197"/>
        <v>0</v>
      </c>
      <c r="AB486" s="26">
        <f t="shared" si="206"/>
        <v>336499.0765870614</v>
      </c>
      <c r="AC486" s="26">
        <f t="shared" si="198"/>
        <v>703537.00505343208</v>
      </c>
      <c r="AD486" s="15">
        <f t="shared" si="207"/>
        <v>0</v>
      </c>
      <c r="AO486">
        <f t="shared" si="182"/>
        <v>1</v>
      </c>
      <c r="AP486" t="str">
        <f t="shared" si="183"/>
        <v/>
      </c>
      <c r="AQ486">
        <f t="shared" si="184"/>
        <v>0</v>
      </c>
    </row>
    <row r="487" spans="2:43" x14ac:dyDescent="0.3">
      <c r="B487" s="2" t="s">
        <v>42</v>
      </c>
      <c r="C487" s="2">
        <v>484</v>
      </c>
      <c r="D487" s="2">
        <v>484</v>
      </c>
      <c r="E487" s="8">
        <v>0</v>
      </c>
      <c r="F487" s="7">
        <f t="shared" si="185"/>
        <v>0</v>
      </c>
      <c r="G487" s="26">
        <f t="shared" si="199"/>
        <v>0</v>
      </c>
      <c r="H487" s="26">
        <f t="shared" si="200"/>
        <v>0</v>
      </c>
      <c r="I487" s="26">
        <f t="shared" si="186"/>
        <v>0</v>
      </c>
      <c r="J487" s="26">
        <f t="shared" si="187"/>
        <v>174.8142</v>
      </c>
      <c r="K487" s="26">
        <f t="shared" si="188"/>
        <v>0</v>
      </c>
      <c r="L487" s="26">
        <f t="shared" si="201"/>
        <v>174.8142</v>
      </c>
      <c r="M487" s="26">
        <f t="shared" si="202"/>
        <v>0</v>
      </c>
      <c r="N487" s="26">
        <f t="shared" si="189"/>
        <v>0</v>
      </c>
      <c r="O487" s="26">
        <f t="shared" si="203"/>
        <v>1040036.0816404935</v>
      </c>
      <c r="P487" s="26">
        <f t="shared" si="190"/>
        <v>0</v>
      </c>
      <c r="Q487" s="26">
        <f t="shared" si="204"/>
        <v>-438946.13420296303</v>
      </c>
      <c r="R487" s="26">
        <f t="shared" si="205"/>
        <v>0</v>
      </c>
      <c r="S487" s="26">
        <f t="shared" si="191"/>
        <v>0</v>
      </c>
      <c r="T487" s="28">
        <f t="shared" si="192"/>
        <v>438946.13420296303</v>
      </c>
      <c r="U487" s="26">
        <f t="shared" si="193"/>
        <v>0</v>
      </c>
      <c r="V487" s="26">
        <f t="shared" si="194"/>
        <v>0</v>
      </c>
      <c r="W487" s="26">
        <f t="shared" si="194"/>
        <v>0</v>
      </c>
      <c r="X487" s="26">
        <f t="shared" si="195"/>
        <v>0</v>
      </c>
      <c r="Y487" s="26">
        <f t="shared" si="196"/>
        <v>0</v>
      </c>
      <c r="Z487" s="26">
        <f t="shared" si="196"/>
        <v>0</v>
      </c>
      <c r="AA487" s="26">
        <f t="shared" si="197"/>
        <v>0</v>
      </c>
      <c r="AB487" s="26">
        <f t="shared" si="206"/>
        <v>336499.0765870614</v>
      </c>
      <c r="AC487" s="26">
        <f t="shared" si="198"/>
        <v>703537.00505343208</v>
      </c>
      <c r="AD487" s="15">
        <f t="shared" si="207"/>
        <v>0</v>
      </c>
      <c r="AO487">
        <f t="shared" si="182"/>
        <v>1</v>
      </c>
      <c r="AP487" t="str">
        <f t="shared" si="183"/>
        <v/>
      </c>
      <c r="AQ487">
        <f t="shared" si="184"/>
        <v>0</v>
      </c>
    </row>
    <row r="488" spans="2:43" x14ac:dyDescent="0.3">
      <c r="B488" s="2" t="s">
        <v>42</v>
      </c>
      <c r="C488" s="2">
        <v>485</v>
      </c>
      <c r="D488" s="2">
        <v>485</v>
      </c>
      <c r="E488" s="8">
        <v>0</v>
      </c>
      <c r="F488" s="7">
        <f t="shared" si="185"/>
        <v>0</v>
      </c>
      <c r="G488" s="26">
        <f t="shared" si="199"/>
        <v>0</v>
      </c>
      <c r="H488" s="26">
        <f t="shared" si="200"/>
        <v>0</v>
      </c>
      <c r="I488" s="26">
        <f t="shared" si="186"/>
        <v>0</v>
      </c>
      <c r="J488" s="26">
        <f t="shared" si="187"/>
        <v>174.8142</v>
      </c>
      <c r="K488" s="26">
        <f t="shared" si="188"/>
        <v>0</v>
      </c>
      <c r="L488" s="26">
        <f t="shared" si="201"/>
        <v>174.8142</v>
      </c>
      <c r="M488" s="26">
        <f t="shared" si="202"/>
        <v>0</v>
      </c>
      <c r="N488" s="26">
        <f t="shared" si="189"/>
        <v>0</v>
      </c>
      <c r="O488" s="26">
        <f t="shared" si="203"/>
        <v>1040036.0816404935</v>
      </c>
      <c r="P488" s="26">
        <f t="shared" si="190"/>
        <v>0</v>
      </c>
      <c r="Q488" s="26">
        <f t="shared" si="204"/>
        <v>-438946.13420296303</v>
      </c>
      <c r="R488" s="26">
        <f t="shared" si="205"/>
        <v>0</v>
      </c>
      <c r="S488" s="26">
        <f t="shared" si="191"/>
        <v>0</v>
      </c>
      <c r="T488" s="28">
        <f t="shared" si="192"/>
        <v>438946.13420296303</v>
      </c>
      <c r="U488" s="26">
        <f t="shared" si="193"/>
        <v>0</v>
      </c>
      <c r="V488" s="26">
        <f t="shared" si="194"/>
        <v>0</v>
      </c>
      <c r="W488" s="26">
        <f t="shared" si="194"/>
        <v>0</v>
      </c>
      <c r="X488" s="26">
        <f t="shared" si="195"/>
        <v>0</v>
      </c>
      <c r="Y488" s="26">
        <f t="shared" si="196"/>
        <v>0</v>
      </c>
      <c r="Z488" s="26">
        <f t="shared" si="196"/>
        <v>0</v>
      </c>
      <c r="AA488" s="26">
        <f t="shared" si="197"/>
        <v>0</v>
      </c>
      <c r="AB488" s="26">
        <f t="shared" si="206"/>
        <v>336499.0765870614</v>
      </c>
      <c r="AC488" s="26">
        <f t="shared" si="198"/>
        <v>703537.00505343208</v>
      </c>
      <c r="AD488" s="15">
        <f t="shared" si="207"/>
        <v>0</v>
      </c>
      <c r="AO488">
        <f t="shared" si="182"/>
        <v>1</v>
      </c>
      <c r="AP488" t="str">
        <f t="shared" si="183"/>
        <v/>
      </c>
      <c r="AQ488">
        <f t="shared" si="184"/>
        <v>0</v>
      </c>
    </row>
    <row r="489" spans="2:43" x14ac:dyDescent="0.3">
      <c r="B489" s="2" t="s">
        <v>42</v>
      </c>
      <c r="C489" s="2">
        <v>486</v>
      </c>
      <c r="D489" s="2">
        <v>486</v>
      </c>
      <c r="E489" s="8">
        <v>0</v>
      </c>
      <c r="F489" s="7">
        <f t="shared" si="185"/>
        <v>0</v>
      </c>
      <c r="G489" s="26">
        <f t="shared" si="199"/>
        <v>0</v>
      </c>
      <c r="H489" s="26">
        <f t="shared" si="200"/>
        <v>0</v>
      </c>
      <c r="I489" s="26">
        <f t="shared" si="186"/>
        <v>0</v>
      </c>
      <c r="J489" s="26">
        <f t="shared" si="187"/>
        <v>174.8142</v>
      </c>
      <c r="K489" s="26">
        <f t="shared" si="188"/>
        <v>0</v>
      </c>
      <c r="L489" s="26">
        <f t="shared" si="201"/>
        <v>174.8142</v>
      </c>
      <c r="M489" s="26">
        <f t="shared" si="202"/>
        <v>0</v>
      </c>
      <c r="N489" s="26">
        <f t="shared" si="189"/>
        <v>0</v>
      </c>
      <c r="O489" s="26">
        <f t="shared" si="203"/>
        <v>1040036.0816404935</v>
      </c>
      <c r="P489" s="26">
        <f t="shared" si="190"/>
        <v>0</v>
      </c>
      <c r="Q489" s="26">
        <f t="shared" si="204"/>
        <v>-438946.13420296303</v>
      </c>
      <c r="R489" s="26">
        <f t="shared" si="205"/>
        <v>0</v>
      </c>
      <c r="S489" s="26">
        <f t="shared" si="191"/>
        <v>0</v>
      </c>
      <c r="T489" s="28">
        <f t="shared" si="192"/>
        <v>438946.13420296303</v>
      </c>
      <c r="U489" s="26">
        <f t="shared" si="193"/>
        <v>0</v>
      </c>
      <c r="V489" s="26">
        <f t="shared" si="194"/>
        <v>0</v>
      </c>
      <c r="W489" s="26">
        <f t="shared" si="194"/>
        <v>0</v>
      </c>
      <c r="X489" s="26">
        <f t="shared" si="195"/>
        <v>0</v>
      </c>
      <c r="Y489" s="26">
        <f t="shared" si="196"/>
        <v>0</v>
      </c>
      <c r="Z489" s="26">
        <f t="shared" si="196"/>
        <v>0</v>
      </c>
      <c r="AA489" s="26">
        <f t="shared" si="197"/>
        <v>0</v>
      </c>
      <c r="AB489" s="26">
        <f t="shared" si="206"/>
        <v>336499.0765870614</v>
      </c>
      <c r="AC489" s="26">
        <f t="shared" si="198"/>
        <v>703537.00505343208</v>
      </c>
      <c r="AD489" s="15">
        <f t="shared" si="207"/>
        <v>0</v>
      </c>
      <c r="AO489">
        <f t="shared" si="182"/>
        <v>1</v>
      </c>
      <c r="AP489" t="str">
        <f t="shared" si="183"/>
        <v/>
      </c>
      <c r="AQ489">
        <f t="shared" si="184"/>
        <v>0</v>
      </c>
    </row>
    <row r="490" spans="2:43" x14ac:dyDescent="0.3">
      <c r="B490" s="2" t="s">
        <v>42</v>
      </c>
      <c r="C490" s="2">
        <v>487</v>
      </c>
      <c r="D490" s="2">
        <v>487</v>
      </c>
      <c r="E490" s="8">
        <v>0</v>
      </c>
      <c r="F490" s="7">
        <f t="shared" si="185"/>
        <v>0</v>
      </c>
      <c r="G490" s="26">
        <f t="shared" si="199"/>
        <v>0</v>
      </c>
      <c r="H490" s="26">
        <f t="shared" si="200"/>
        <v>0</v>
      </c>
      <c r="I490" s="26">
        <f t="shared" si="186"/>
        <v>0</v>
      </c>
      <c r="J490" s="26">
        <f t="shared" si="187"/>
        <v>174.8142</v>
      </c>
      <c r="K490" s="26">
        <f t="shared" si="188"/>
        <v>0</v>
      </c>
      <c r="L490" s="26">
        <f t="shared" si="201"/>
        <v>174.8142</v>
      </c>
      <c r="M490" s="26">
        <f t="shared" si="202"/>
        <v>0</v>
      </c>
      <c r="N490" s="26">
        <f t="shared" si="189"/>
        <v>0</v>
      </c>
      <c r="O490" s="26">
        <f t="shared" si="203"/>
        <v>1040036.0816404935</v>
      </c>
      <c r="P490" s="26">
        <f t="shared" si="190"/>
        <v>0</v>
      </c>
      <c r="Q490" s="26">
        <f t="shared" si="204"/>
        <v>-438946.13420296303</v>
      </c>
      <c r="R490" s="26">
        <f t="shared" si="205"/>
        <v>0</v>
      </c>
      <c r="S490" s="26">
        <f t="shared" si="191"/>
        <v>0</v>
      </c>
      <c r="T490" s="28">
        <f t="shared" si="192"/>
        <v>438946.13420296303</v>
      </c>
      <c r="U490" s="26">
        <f t="shared" si="193"/>
        <v>0</v>
      </c>
      <c r="V490" s="26">
        <f t="shared" si="194"/>
        <v>0</v>
      </c>
      <c r="W490" s="26">
        <f t="shared" si="194"/>
        <v>0</v>
      </c>
      <c r="X490" s="26">
        <f t="shared" si="195"/>
        <v>0</v>
      </c>
      <c r="Y490" s="26">
        <f t="shared" si="196"/>
        <v>0</v>
      </c>
      <c r="Z490" s="26">
        <f t="shared" si="196"/>
        <v>0</v>
      </c>
      <c r="AA490" s="26">
        <f t="shared" si="197"/>
        <v>0</v>
      </c>
      <c r="AB490" s="26">
        <f t="shared" si="206"/>
        <v>336499.0765870614</v>
      </c>
      <c r="AC490" s="26">
        <f t="shared" si="198"/>
        <v>703537.00505343208</v>
      </c>
      <c r="AD490" s="15">
        <f t="shared" si="207"/>
        <v>0</v>
      </c>
      <c r="AO490">
        <f t="shared" si="182"/>
        <v>1</v>
      </c>
      <c r="AP490" t="str">
        <f t="shared" si="183"/>
        <v/>
      </c>
      <c r="AQ490">
        <f t="shared" si="184"/>
        <v>0</v>
      </c>
    </row>
    <row r="491" spans="2:43" x14ac:dyDescent="0.3">
      <c r="B491" s="2" t="s">
        <v>42</v>
      </c>
      <c r="C491" s="2">
        <v>488</v>
      </c>
      <c r="D491" s="2">
        <v>488</v>
      </c>
      <c r="E491" s="8">
        <v>0</v>
      </c>
      <c r="F491" s="7">
        <f t="shared" si="185"/>
        <v>0</v>
      </c>
      <c r="G491" s="26">
        <f t="shared" si="199"/>
        <v>0</v>
      </c>
      <c r="H491" s="26">
        <f t="shared" si="200"/>
        <v>0</v>
      </c>
      <c r="I491" s="26">
        <f t="shared" si="186"/>
        <v>0</v>
      </c>
      <c r="J491" s="26">
        <f t="shared" si="187"/>
        <v>174.8142</v>
      </c>
      <c r="K491" s="26">
        <f t="shared" si="188"/>
        <v>0</v>
      </c>
      <c r="L491" s="26">
        <f t="shared" si="201"/>
        <v>174.8142</v>
      </c>
      <c r="M491" s="26">
        <f t="shared" si="202"/>
        <v>0</v>
      </c>
      <c r="N491" s="26">
        <f t="shared" si="189"/>
        <v>0</v>
      </c>
      <c r="O491" s="26">
        <f t="shared" si="203"/>
        <v>1040036.0816404935</v>
      </c>
      <c r="P491" s="26">
        <f t="shared" si="190"/>
        <v>0</v>
      </c>
      <c r="Q491" s="26">
        <f t="shared" si="204"/>
        <v>-438946.13420296303</v>
      </c>
      <c r="R491" s="26">
        <f t="shared" si="205"/>
        <v>0</v>
      </c>
      <c r="S491" s="26">
        <f t="shared" si="191"/>
        <v>0</v>
      </c>
      <c r="T491" s="28">
        <f t="shared" si="192"/>
        <v>438946.13420296303</v>
      </c>
      <c r="U491" s="26">
        <f t="shared" si="193"/>
        <v>0</v>
      </c>
      <c r="V491" s="26">
        <f t="shared" si="194"/>
        <v>0</v>
      </c>
      <c r="W491" s="26">
        <f t="shared" si="194"/>
        <v>0</v>
      </c>
      <c r="X491" s="26">
        <f t="shared" si="195"/>
        <v>0</v>
      </c>
      <c r="Y491" s="26">
        <f t="shared" si="196"/>
        <v>0</v>
      </c>
      <c r="Z491" s="26">
        <f t="shared" si="196"/>
        <v>0</v>
      </c>
      <c r="AA491" s="26">
        <f t="shared" si="197"/>
        <v>0</v>
      </c>
      <c r="AB491" s="26">
        <f t="shared" si="206"/>
        <v>336499.0765870614</v>
      </c>
      <c r="AC491" s="26">
        <f t="shared" si="198"/>
        <v>703537.00505343208</v>
      </c>
      <c r="AD491" s="15">
        <f t="shared" si="207"/>
        <v>0</v>
      </c>
      <c r="AO491">
        <f t="shared" si="182"/>
        <v>1</v>
      </c>
      <c r="AP491" t="str">
        <f t="shared" si="183"/>
        <v/>
      </c>
      <c r="AQ491">
        <f t="shared" si="184"/>
        <v>0</v>
      </c>
    </row>
    <row r="492" spans="2:43" x14ac:dyDescent="0.3">
      <c r="B492" s="2" t="s">
        <v>42</v>
      </c>
      <c r="C492" s="2">
        <v>489</v>
      </c>
      <c r="D492" s="2">
        <v>489</v>
      </c>
      <c r="E492" s="8">
        <v>0</v>
      </c>
      <c r="F492" s="7">
        <f t="shared" si="185"/>
        <v>0</v>
      </c>
      <c r="G492" s="26">
        <f t="shared" si="199"/>
        <v>0</v>
      </c>
      <c r="H492" s="26">
        <f t="shared" si="200"/>
        <v>0</v>
      </c>
      <c r="I492" s="26">
        <f t="shared" si="186"/>
        <v>0</v>
      </c>
      <c r="J492" s="26">
        <f t="shared" si="187"/>
        <v>174.8142</v>
      </c>
      <c r="K492" s="26">
        <f t="shared" si="188"/>
        <v>0</v>
      </c>
      <c r="L492" s="26">
        <f t="shared" si="201"/>
        <v>174.8142</v>
      </c>
      <c r="M492" s="26">
        <f t="shared" si="202"/>
        <v>0</v>
      </c>
      <c r="N492" s="26">
        <f t="shared" si="189"/>
        <v>0</v>
      </c>
      <c r="O492" s="26">
        <f t="shared" si="203"/>
        <v>1040036.0816404935</v>
      </c>
      <c r="P492" s="26">
        <f t="shared" si="190"/>
        <v>0</v>
      </c>
      <c r="Q492" s="26">
        <f t="shared" si="204"/>
        <v>-438946.13420296303</v>
      </c>
      <c r="R492" s="26">
        <f t="shared" si="205"/>
        <v>0</v>
      </c>
      <c r="S492" s="26">
        <f t="shared" si="191"/>
        <v>0</v>
      </c>
      <c r="T492" s="28">
        <f t="shared" si="192"/>
        <v>438946.13420296303</v>
      </c>
      <c r="U492" s="26">
        <f t="shared" si="193"/>
        <v>0</v>
      </c>
      <c r="V492" s="26">
        <f t="shared" si="194"/>
        <v>0</v>
      </c>
      <c r="W492" s="26">
        <f t="shared" si="194"/>
        <v>0</v>
      </c>
      <c r="X492" s="26">
        <f t="shared" si="195"/>
        <v>0</v>
      </c>
      <c r="Y492" s="26">
        <f t="shared" si="196"/>
        <v>0</v>
      </c>
      <c r="Z492" s="26">
        <f t="shared" si="196"/>
        <v>0</v>
      </c>
      <c r="AA492" s="26">
        <f t="shared" si="197"/>
        <v>0</v>
      </c>
      <c r="AB492" s="26">
        <f t="shared" si="206"/>
        <v>336499.0765870614</v>
      </c>
      <c r="AC492" s="26">
        <f t="shared" si="198"/>
        <v>703537.00505343208</v>
      </c>
      <c r="AD492" s="15">
        <f t="shared" si="207"/>
        <v>0</v>
      </c>
      <c r="AO492">
        <f t="shared" si="182"/>
        <v>1</v>
      </c>
      <c r="AP492" t="str">
        <f t="shared" si="183"/>
        <v/>
      </c>
      <c r="AQ492">
        <f t="shared" si="184"/>
        <v>0</v>
      </c>
    </row>
    <row r="493" spans="2:43" x14ac:dyDescent="0.3">
      <c r="B493" s="2" t="s">
        <v>42</v>
      </c>
      <c r="C493" s="2">
        <v>490</v>
      </c>
      <c r="D493" s="2">
        <v>490</v>
      </c>
      <c r="E493" s="8">
        <v>0</v>
      </c>
      <c r="F493" s="7">
        <f t="shared" si="185"/>
        <v>0</v>
      </c>
      <c r="G493" s="26">
        <f t="shared" si="199"/>
        <v>0</v>
      </c>
      <c r="H493" s="26">
        <f t="shared" si="200"/>
        <v>0</v>
      </c>
      <c r="I493" s="26">
        <f t="shared" si="186"/>
        <v>0</v>
      </c>
      <c r="J493" s="26">
        <f t="shared" si="187"/>
        <v>174.8142</v>
      </c>
      <c r="K493" s="26">
        <f t="shared" si="188"/>
        <v>0</v>
      </c>
      <c r="L493" s="26">
        <f t="shared" si="201"/>
        <v>174.8142</v>
      </c>
      <c r="M493" s="26">
        <f t="shared" si="202"/>
        <v>0</v>
      </c>
      <c r="N493" s="26">
        <f t="shared" si="189"/>
        <v>0</v>
      </c>
      <c r="O493" s="26">
        <f t="shared" si="203"/>
        <v>1040036.0816404935</v>
      </c>
      <c r="P493" s="26">
        <f t="shared" si="190"/>
        <v>0</v>
      </c>
      <c r="Q493" s="26">
        <f t="shared" si="204"/>
        <v>-438946.13420296303</v>
      </c>
      <c r="R493" s="26">
        <f t="shared" si="205"/>
        <v>0</v>
      </c>
      <c r="S493" s="26">
        <f t="shared" si="191"/>
        <v>0</v>
      </c>
      <c r="T493" s="28">
        <f t="shared" si="192"/>
        <v>438946.13420296303</v>
      </c>
      <c r="U493" s="26">
        <f t="shared" si="193"/>
        <v>0</v>
      </c>
      <c r="V493" s="26">
        <f t="shared" si="194"/>
        <v>0</v>
      </c>
      <c r="W493" s="26">
        <f t="shared" si="194"/>
        <v>0</v>
      </c>
      <c r="X493" s="26">
        <f t="shared" si="195"/>
        <v>0</v>
      </c>
      <c r="Y493" s="26">
        <f t="shared" si="196"/>
        <v>0</v>
      </c>
      <c r="Z493" s="26">
        <f t="shared" si="196"/>
        <v>0</v>
      </c>
      <c r="AA493" s="26">
        <f t="shared" si="197"/>
        <v>0</v>
      </c>
      <c r="AB493" s="26">
        <f t="shared" si="206"/>
        <v>336499.0765870614</v>
      </c>
      <c r="AC493" s="26">
        <f t="shared" si="198"/>
        <v>703537.00505343208</v>
      </c>
      <c r="AD493" s="15">
        <f t="shared" si="207"/>
        <v>0</v>
      </c>
      <c r="AO493">
        <f t="shared" si="182"/>
        <v>1</v>
      </c>
      <c r="AP493" t="str">
        <f t="shared" si="183"/>
        <v/>
      </c>
      <c r="AQ493">
        <f t="shared" si="184"/>
        <v>0</v>
      </c>
    </row>
    <row r="494" spans="2:43" x14ac:dyDescent="0.3">
      <c r="B494" s="2" t="s">
        <v>42</v>
      </c>
      <c r="C494" s="2">
        <v>491</v>
      </c>
      <c r="D494" s="2">
        <v>491</v>
      </c>
      <c r="E494" s="8">
        <v>0</v>
      </c>
      <c r="F494" s="7">
        <f t="shared" si="185"/>
        <v>0</v>
      </c>
      <c r="G494" s="26">
        <f t="shared" si="199"/>
        <v>0</v>
      </c>
      <c r="H494" s="26">
        <f t="shared" si="200"/>
        <v>0</v>
      </c>
      <c r="I494" s="26">
        <f t="shared" si="186"/>
        <v>0</v>
      </c>
      <c r="J494" s="26">
        <f t="shared" si="187"/>
        <v>174.8142</v>
      </c>
      <c r="K494" s="26">
        <f t="shared" si="188"/>
        <v>0</v>
      </c>
      <c r="L494" s="26">
        <f t="shared" si="201"/>
        <v>174.8142</v>
      </c>
      <c r="M494" s="26">
        <f t="shared" si="202"/>
        <v>0</v>
      </c>
      <c r="N494" s="26">
        <f t="shared" si="189"/>
        <v>0</v>
      </c>
      <c r="O494" s="26">
        <f t="shared" si="203"/>
        <v>1040036.0816404935</v>
      </c>
      <c r="P494" s="26">
        <f t="shared" si="190"/>
        <v>0</v>
      </c>
      <c r="Q494" s="26">
        <f t="shared" si="204"/>
        <v>-438946.13420296303</v>
      </c>
      <c r="R494" s="26">
        <f t="shared" si="205"/>
        <v>0</v>
      </c>
      <c r="S494" s="26">
        <f t="shared" si="191"/>
        <v>0</v>
      </c>
      <c r="T494" s="28">
        <f t="shared" si="192"/>
        <v>438946.13420296303</v>
      </c>
      <c r="U494" s="26">
        <f t="shared" si="193"/>
        <v>0</v>
      </c>
      <c r="V494" s="26">
        <f t="shared" si="194"/>
        <v>0</v>
      </c>
      <c r="W494" s="26">
        <f t="shared" si="194"/>
        <v>0</v>
      </c>
      <c r="X494" s="26">
        <f t="shared" si="195"/>
        <v>0</v>
      </c>
      <c r="Y494" s="26">
        <f t="shared" si="196"/>
        <v>0</v>
      </c>
      <c r="Z494" s="26">
        <f t="shared" si="196"/>
        <v>0</v>
      </c>
      <c r="AA494" s="26">
        <f t="shared" si="197"/>
        <v>0</v>
      </c>
      <c r="AB494" s="26">
        <f t="shared" si="206"/>
        <v>336499.0765870614</v>
      </c>
      <c r="AC494" s="26">
        <f t="shared" si="198"/>
        <v>703537.00505343208</v>
      </c>
      <c r="AD494" s="15">
        <f t="shared" si="207"/>
        <v>0</v>
      </c>
      <c r="AO494">
        <f t="shared" si="182"/>
        <v>1</v>
      </c>
      <c r="AP494" t="str">
        <f t="shared" si="183"/>
        <v/>
      </c>
      <c r="AQ494">
        <f t="shared" si="184"/>
        <v>0</v>
      </c>
    </row>
    <row r="495" spans="2:43" x14ac:dyDescent="0.3">
      <c r="B495" s="2" t="s">
        <v>42</v>
      </c>
      <c r="C495" s="2">
        <v>492</v>
      </c>
      <c r="D495" s="2">
        <v>492</v>
      </c>
      <c r="E495" s="8">
        <v>0</v>
      </c>
      <c r="F495" s="7">
        <f t="shared" si="185"/>
        <v>0</v>
      </c>
      <c r="G495" s="26">
        <f t="shared" si="199"/>
        <v>0</v>
      </c>
      <c r="H495" s="26">
        <f t="shared" si="200"/>
        <v>0</v>
      </c>
      <c r="I495" s="26">
        <f t="shared" si="186"/>
        <v>0</v>
      </c>
      <c r="J495" s="26">
        <f t="shared" si="187"/>
        <v>174.8142</v>
      </c>
      <c r="K495" s="26">
        <f t="shared" si="188"/>
        <v>0</v>
      </c>
      <c r="L495" s="26">
        <f t="shared" si="201"/>
        <v>174.8142</v>
      </c>
      <c r="M495" s="26">
        <f t="shared" si="202"/>
        <v>0</v>
      </c>
      <c r="N495" s="26">
        <f t="shared" si="189"/>
        <v>0</v>
      </c>
      <c r="O495" s="26">
        <f t="shared" si="203"/>
        <v>1040036.0816404935</v>
      </c>
      <c r="P495" s="26">
        <f t="shared" si="190"/>
        <v>0</v>
      </c>
      <c r="Q495" s="26">
        <f t="shared" si="204"/>
        <v>-438946.13420296303</v>
      </c>
      <c r="R495" s="26">
        <f t="shared" si="205"/>
        <v>0</v>
      </c>
      <c r="S495" s="26">
        <f t="shared" si="191"/>
        <v>0</v>
      </c>
      <c r="T495" s="28">
        <f t="shared" si="192"/>
        <v>438946.13420296303</v>
      </c>
      <c r="U495" s="26">
        <f t="shared" si="193"/>
        <v>0</v>
      </c>
      <c r="V495" s="26">
        <f t="shared" si="194"/>
        <v>0</v>
      </c>
      <c r="W495" s="26">
        <f t="shared" si="194"/>
        <v>0</v>
      </c>
      <c r="X495" s="26">
        <f t="shared" si="195"/>
        <v>0</v>
      </c>
      <c r="Y495" s="26">
        <f t="shared" si="196"/>
        <v>0</v>
      </c>
      <c r="Z495" s="26">
        <f t="shared" si="196"/>
        <v>0</v>
      </c>
      <c r="AA495" s="26">
        <f t="shared" si="197"/>
        <v>0</v>
      </c>
      <c r="AB495" s="26">
        <f t="shared" si="206"/>
        <v>336499.0765870614</v>
      </c>
      <c r="AC495" s="26">
        <f t="shared" si="198"/>
        <v>703537.00505343208</v>
      </c>
      <c r="AD495" s="15">
        <f t="shared" si="207"/>
        <v>0</v>
      </c>
      <c r="AO495">
        <f t="shared" si="182"/>
        <v>1</v>
      </c>
      <c r="AP495" t="str">
        <f t="shared" si="183"/>
        <v/>
      </c>
      <c r="AQ495">
        <f t="shared" si="184"/>
        <v>0</v>
      </c>
    </row>
    <row r="496" spans="2:43" x14ac:dyDescent="0.3">
      <c r="B496" s="2" t="s">
        <v>42</v>
      </c>
      <c r="C496" s="2">
        <v>493</v>
      </c>
      <c r="D496" s="2">
        <v>493</v>
      </c>
      <c r="E496" s="8">
        <v>0</v>
      </c>
      <c r="F496" s="7">
        <f t="shared" si="185"/>
        <v>0</v>
      </c>
      <c r="G496" s="26">
        <f t="shared" si="199"/>
        <v>0</v>
      </c>
      <c r="H496" s="26">
        <f t="shared" si="200"/>
        <v>0</v>
      </c>
      <c r="I496" s="26">
        <f t="shared" si="186"/>
        <v>0</v>
      </c>
      <c r="J496" s="26">
        <f t="shared" si="187"/>
        <v>174.8142</v>
      </c>
      <c r="K496" s="26">
        <f t="shared" si="188"/>
        <v>0</v>
      </c>
      <c r="L496" s="26">
        <f t="shared" si="201"/>
        <v>174.8142</v>
      </c>
      <c r="M496" s="26">
        <f t="shared" si="202"/>
        <v>0</v>
      </c>
      <c r="N496" s="26">
        <f t="shared" si="189"/>
        <v>0</v>
      </c>
      <c r="O496" s="26">
        <f t="shared" si="203"/>
        <v>1040036.0816404935</v>
      </c>
      <c r="P496" s="26">
        <f t="shared" si="190"/>
        <v>0</v>
      </c>
      <c r="Q496" s="26">
        <f t="shared" si="204"/>
        <v>-438946.13420296303</v>
      </c>
      <c r="R496" s="26">
        <f t="shared" si="205"/>
        <v>0</v>
      </c>
      <c r="S496" s="26">
        <f t="shared" si="191"/>
        <v>0</v>
      </c>
      <c r="T496" s="28">
        <f t="shared" si="192"/>
        <v>438946.13420296303</v>
      </c>
      <c r="U496" s="26">
        <f t="shared" si="193"/>
        <v>0</v>
      </c>
      <c r="V496" s="26">
        <f t="shared" si="194"/>
        <v>0</v>
      </c>
      <c r="W496" s="26">
        <f t="shared" si="194"/>
        <v>0</v>
      </c>
      <c r="X496" s="26">
        <f t="shared" si="195"/>
        <v>0</v>
      </c>
      <c r="Y496" s="26">
        <f t="shared" si="196"/>
        <v>0</v>
      </c>
      <c r="Z496" s="26">
        <f t="shared" si="196"/>
        <v>0</v>
      </c>
      <c r="AA496" s="26">
        <f t="shared" si="197"/>
        <v>0</v>
      </c>
      <c r="AB496" s="26">
        <f t="shared" si="206"/>
        <v>336499.0765870614</v>
      </c>
      <c r="AC496" s="26">
        <f t="shared" si="198"/>
        <v>703537.00505343208</v>
      </c>
      <c r="AD496" s="15">
        <f t="shared" si="207"/>
        <v>0</v>
      </c>
      <c r="AO496">
        <f t="shared" si="182"/>
        <v>1</v>
      </c>
      <c r="AP496" t="str">
        <f t="shared" si="183"/>
        <v/>
      </c>
      <c r="AQ496">
        <f t="shared" si="184"/>
        <v>0</v>
      </c>
    </row>
    <row r="497" spans="2:43" x14ac:dyDescent="0.3">
      <c r="B497" s="2" t="s">
        <v>42</v>
      </c>
      <c r="C497" s="2">
        <v>494</v>
      </c>
      <c r="D497" s="2">
        <v>494</v>
      </c>
      <c r="E497" s="8">
        <v>0</v>
      </c>
      <c r="F497" s="7">
        <f t="shared" si="185"/>
        <v>0</v>
      </c>
      <c r="G497" s="26">
        <f t="shared" si="199"/>
        <v>0</v>
      </c>
      <c r="H497" s="26">
        <f t="shared" si="200"/>
        <v>0</v>
      </c>
      <c r="I497" s="26">
        <f t="shared" si="186"/>
        <v>0</v>
      </c>
      <c r="J497" s="26">
        <f t="shared" si="187"/>
        <v>174.8142</v>
      </c>
      <c r="K497" s="26">
        <f t="shared" si="188"/>
        <v>0</v>
      </c>
      <c r="L497" s="26">
        <f t="shared" si="201"/>
        <v>174.8142</v>
      </c>
      <c r="M497" s="26">
        <f t="shared" si="202"/>
        <v>0</v>
      </c>
      <c r="N497" s="26">
        <f t="shared" si="189"/>
        <v>0</v>
      </c>
      <c r="O497" s="26">
        <f t="shared" si="203"/>
        <v>1040036.0816404935</v>
      </c>
      <c r="P497" s="26">
        <f t="shared" si="190"/>
        <v>0</v>
      </c>
      <c r="Q497" s="26">
        <f t="shared" si="204"/>
        <v>-438946.13420296303</v>
      </c>
      <c r="R497" s="26">
        <f t="shared" si="205"/>
        <v>0</v>
      </c>
      <c r="S497" s="26">
        <f t="shared" si="191"/>
        <v>0</v>
      </c>
      <c r="T497" s="28">
        <f t="shared" si="192"/>
        <v>438946.13420296303</v>
      </c>
      <c r="U497" s="26">
        <f t="shared" si="193"/>
        <v>0</v>
      </c>
      <c r="V497" s="26">
        <f t="shared" si="194"/>
        <v>0</v>
      </c>
      <c r="W497" s="26">
        <f t="shared" si="194"/>
        <v>0</v>
      </c>
      <c r="X497" s="26">
        <f t="shared" si="195"/>
        <v>0</v>
      </c>
      <c r="Y497" s="26">
        <f t="shared" si="196"/>
        <v>0</v>
      </c>
      <c r="Z497" s="26">
        <f t="shared" si="196"/>
        <v>0</v>
      </c>
      <c r="AA497" s="26">
        <f t="shared" si="197"/>
        <v>0</v>
      </c>
      <c r="AB497" s="26">
        <f t="shared" si="206"/>
        <v>336499.0765870614</v>
      </c>
      <c r="AC497" s="26">
        <f t="shared" si="198"/>
        <v>703537.00505343208</v>
      </c>
      <c r="AD497" s="15">
        <f t="shared" si="207"/>
        <v>0</v>
      </c>
      <c r="AO497">
        <f t="shared" si="182"/>
        <v>1</v>
      </c>
      <c r="AP497" t="str">
        <f t="shared" si="183"/>
        <v/>
      </c>
      <c r="AQ497">
        <f t="shared" si="184"/>
        <v>0</v>
      </c>
    </row>
    <row r="498" spans="2:43" x14ac:dyDescent="0.3">
      <c r="B498" s="2" t="s">
        <v>42</v>
      </c>
      <c r="C498" s="2">
        <v>495</v>
      </c>
      <c r="D498" s="2">
        <v>495</v>
      </c>
      <c r="E498" s="8">
        <v>0</v>
      </c>
      <c r="F498" s="7">
        <f t="shared" si="185"/>
        <v>0</v>
      </c>
      <c r="G498" s="26">
        <f t="shared" si="199"/>
        <v>0</v>
      </c>
      <c r="H498" s="26">
        <f t="shared" si="200"/>
        <v>0</v>
      </c>
      <c r="I498" s="26">
        <f t="shared" si="186"/>
        <v>0</v>
      </c>
      <c r="J498" s="26">
        <f t="shared" si="187"/>
        <v>174.8142</v>
      </c>
      <c r="K498" s="26">
        <f t="shared" si="188"/>
        <v>0</v>
      </c>
      <c r="L498" s="26">
        <f t="shared" si="201"/>
        <v>174.8142</v>
      </c>
      <c r="M498" s="26">
        <f t="shared" si="202"/>
        <v>0</v>
      </c>
      <c r="N498" s="26">
        <f t="shared" si="189"/>
        <v>0</v>
      </c>
      <c r="O498" s="26">
        <f t="shared" si="203"/>
        <v>1040036.0816404935</v>
      </c>
      <c r="P498" s="26">
        <f t="shared" si="190"/>
        <v>0</v>
      </c>
      <c r="Q498" s="26">
        <f t="shared" si="204"/>
        <v>-438946.13420296303</v>
      </c>
      <c r="R498" s="26">
        <f t="shared" si="205"/>
        <v>0</v>
      </c>
      <c r="S498" s="26">
        <f t="shared" si="191"/>
        <v>0</v>
      </c>
      <c r="T498" s="28">
        <f t="shared" si="192"/>
        <v>438946.13420296303</v>
      </c>
      <c r="U498" s="26">
        <f t="shared" si="193"/>
        <v>0</v>
      </c>
      <c r="V498" s="26">
        <f t="shared" si="194"/>
        <v>0</v>
      </c>
      <c r="W498" s="26">
        <f t="shared" si="194"/>
        <v>0</v>
      </c>
      <c r="X498" s="26">
        <f t="shared" si="195"/>
        <v>0</v>
      </c>
      <c r="Y498" s="26">
        <f t="shared" si="196"/>
        <v>0</v>
      </c>
      <c r="Z498" s="26">
        <f t="shared" si="196"/>
        <v>0</v>
      </c>
      <c r="AA498" s="26">
        <f t="shared" si="197"/>
        <v>0</v>
      </c>
      <c r="AB498" s="26">
        <f t="shared" si="206"/>
        <v>336499.0765870614</v>
      </c>
      <c r="AC498" s="26">
        <f t="shared" si="198"/>
        <v>703537.00505343208</v>
      </c>
      <c r="AD498" s="15">
        <f t="shared" si="207"/>
        <v>0</v>
      </c>
      <c r="AO498">
        <f t="shared" si="182"/>
        <v>1</v>
      </c>
      <c r="AP498" t="str">
        <f t="shared" si="183"/>
        <v/>
      </c>
      <c r="AQ498">
        <f t="shared" si="184"/>
        <v>0</v>
      </c>
    </row>
    <row r="499" spans="2:43" x14ac:dyDescent="0.3">
      <c r="B499" s="2" t="s">
        <v>42</v>
      </c>
      <c r="C499" s="2">
        <v>496</v>
      </c>
      <c r="D499" s="2">
        <v>496</v>
      </c>
      <c r="E499" s="8">
        <v>0</v>
      </c>
      <c r="F499" s="7">
        <f t="shared" si="185"/>
        <v>0</v>
      </c>
      <c r="G499" s="26">
        <f t="shared" si="199"/>
        <v>0</v>
      </c>
      <c r="H499" s="26">
        <f t="shared" si="200"/>
        <v>0</v>
      </c>
      <c r="I499" s="26">
        <f t="shared" si="186"/>
        <v>0</v>
      </c>
      <c r="J499" s="26">
        <f t="shared" si="187"/>
        <v>174.8142</v>
      </c>
      <c r="K499" s="26">
        <f t="shared" si="188"/>
        <v>0</v>
      </c>
      <c r="L499" s="26">
        <f t="shared" si="201"/>
        <v>174.8142</v>
      </c>
      <c r="M499" s="26">
        <f t="shared" si="202"/>
        <v>0</v>
      </c>
      <c r="N499" s="26">
        <f t="shared" si="189"/>
        <v>0</v>
      </c>
      <c r="O499" s="26">
        <f t="shared" si="203"/>
        <v>1040036.0816404935</v>
      </c>
      <c r="P499" s="26">
        <f t="shared" si="190"/>
        <v>0</v>
      </c>
      <c r="Q499" s="26">
        <f t="shared" si="204"/>
        <v>-438946.13420296303</v>
      </c>
      <c r="R499" s="26">
        <f t="shared" si="205"/>
        <v>0</v>
      </c>
      <c r="S499" s="26">
        <f t="shared" si="191"/>
        <v>0</v>
      </c>
      <c r="T499" s="28">
        <f t="shared" si="192"/>
        <v>438946.13420296303</v>
      </c>
      <c r="U499" s="26">
        <f t="shared" si="193"/>
        <v>0</v>
      </c>
      <c r="V499" s="26">
        <f t="shared" si="194"/>
        <v>0</v>
      </c>
      <c r="W499" s="26">
        <f t="shared" si="194"/>
        <v>0</v>
      </c>
      <c r="X499" s="26">
        <f t="shared" si="195"/>
        <v>0</v>
      </c>
      <c r="Y499" s="26">
        <f t="shared" si="196"/>
        <v>0</v>
      </c>
      <c r="Z499" s="26">
        <f t="shared" si="196"/>
        <v>0</v>
      </c>
      <c r="AA499" s="26">
        <f t="shared" si="197"/>
        <v>0</v>
      </c>
      <c r="AB499" s="26">
        <f t="shared" si="206"/>
        <v>336499.0765870614</v>
      </c>
      <c r="AC499" s="26">
        <f t="shared" si="198"/>
        <v>703537.00505343208</v>
      </c>
      <c r="AD499" s="15">
        <f t="shared" si="207"/>
        <v>0</v>
      </c>
      <c r="AO499">
        <f t="shared" si="182"/>
        <v>1</v>
      </c>
      <c r="AP499" t="str">
        <f t="shared" si="183"/>
        <v/>
      </c>
      <c r="AQ499">
        <f t="shared" si="184"/>
        <v>0</v>
      </c>
    </row>
    <row r="500" spans="2:43" x14ac:dyDescent="0.3">
      <c r="B500" s="2" t="s">
        <v>42</v>
      </c>
      <c r="C500" s="2">
        <v>497</v>
      </c>
      <c r="D500" s="2">
        <v>497</v>
      </c>
      <c r="E500" s="8">
        <v>0</v>
      </c>
      <c r="F500" s="7">
        <f t="shared" si="185"/>
        <v>0</v>
      </c>
      <c r="G500" s="26">
        <f t="shared" si="199"/>
        <v>0</v>
      </c>
      <c r="H500" s="26">
        <f t="shared" si="200"/>
        <v>0</v>
      </c>
      <c r="I500" s="26">
        <f t="shared" si="186"/>
        <v>0</v>
      </c>
      <c r="J500" s="26">
        <f t="shared" si="187"/>
        <v>174.8142</v>
      </c>
      <c r="K500" s="26">
        <f t="shared" si="188"/>
        <v>0</v>
      </c>
      <c r="L500" s="26">
        <f t="shared" si="201"/>
        <v>174.8142</v>
      </c>
      <c r="M500" s="26">
        <f t="shared" si="202"/>
        <v>0</v>
      </c>
      <c r="N500" s="26">
        <f t="shared" si="189"/>
        <v>0</v>
      </c>
      <c r="O500" s="26">
        <f t="shared" si="203"/>
        <v>1040036.0816404935</v>
      </c>
      <c r="P500" s="26">
        <f t="shared" si="190"/>
        <v>0</v>
      </c>
      <c r="Q500" s="26">
        <f t="shared" si="204"/>
        <v>-438946.13420296303</v>
      </c>
      <c r="R500" s="26">
        <f t="shared" si="205"/>
        <v>0</v>
      </c>
      <c r="S500" s="26">
        <f t="shared" si="191"/>
        <v>0</v>
      </c>
      <c r="T500" s="28">
        <f t="shared" si="192"/>
        <v>438946.13420296303</v>
      </c>
      <c r="U500" s="26">
        <f t="shared" si="193"/>
        <v>0</v>
      </c>
      <c r="V500" s="26">
        <f t="shared" si="194"/>
        <v>0</v>
      </c>
      <c r="W500" s="26">
        <f t="shared" si="194"/>
        <v>0</v>
      </c>
      <c r="X500" s="26">
        <f t="shared" si="195"/>
        <v>0</v>
      </c>
      <c r="Y500" s="26">
        <f t="shared" si="196"/>
        <v>0</v>
      </c>
      <c r="Z500" s="26">
        <f t="shared" si="196"/>
        <v>0</v>
      </c>
      <c r="AA500" s="26">
        <f t="shared" si="197"/>
        <v>0</v>
      </c>
      <c r="AB500" s="26">
        <f t="shared" si="206"/>
        <v>336499.0765870614</v>
      </c>
      <c r="AC500" s="26">
        <f t="shared" si="198"/>
        <v>703537.00505343208</v>
      </c>
      <c r="AD500" s="15">
        <f t="shared" si="207"/>
        <v>0</v>
      </c>
      <c r="AO500">
        <f t="shared" si="182"/>
        <v>1</v>
      </c>
      <c r="AP500" t="str">
        <f t="shared" si="183"/>
        <v/>
      </c>
      <c r="AQ500">
        <f t="shared" si="184"/>
        <v>0</v>
      </c>
    </row>
    <row r="501" spans="2:43" x14ac:dyDescent="0.3">
      <c r="B501" s="2" t="s">
        <v>42</v>
      </c>
      <c r="C501" s="2">
        <v>498</v>
      </c>
      <c r="D501" s="2">
        <v>498</v>
      </c>
      <c r="E501" s="8">
        <v>0</v>
      </c>
      <c r="F501" s="7">
        <f t="shared" si="185"/>
        <v>0</v>
      </c>
      <c r="G501" s="26">
        <f t="shared" si="199"/>
        <v>0</v>
      </c>
      <c r="H501" s="26">
        <f t="shared" si="200"/>
        <v>0</v>
      </c>
      <c r="I501" s="26">
        <f t="shared" si="186"/>
        <v>0</v>
      </c>
      <c r="J501" s="26">
        <f t="shared" si="187"/>
        <v>174.8142</v>
      </c>
      <c r="K501" s="26">
        <f t="shared" si="188"/>
        <v>0</v>
      </c>
      <c r="L501" s="26">
        <f t="shared" si="201"/>
        <v>174.8142</v>
      </c>
      <c r="M501" s="26">
        <f t="shared" si="202"/>
        <v>0</v>
      </c>
      <c r="N501" s="26">
        <f t="shared" si="189"/>
        <v>0</v>
      </c>
      <c r="O501" s="26">
        <f t="shared" si="203"/>
        <v>1040036.0816404935</v>
      </c>
      <c r="P501" s="26">
        <f t="shared" si="190"/>
        <v>0</v>
      </c>
      <c r="Q501" s="26">
        <f t="shared" si="204"/>
        <v>-438946.13420296303</v>
      </c>
      <c r="R501" s="26">
        <f t="shared" si="205"/>
        <v>0</v>
      </c>
      <c r="S501" s="26">
        <f t="shared" si="191"/>
        <v>0</v>
      </c>
      <c r="T501" s="28">
        <f t="shared" si="192"/>
        <v>438946.13420296303</v>
      </c>
      <c r="U501" s="26">
        <f t="shared" si="193"/>
        <v>0</v>
      </c>
      <c r="V501" s="26">
        <f t="shared" si="194"/>
        <v>0</v>
      </c>
      <c r="W501" s="26">
        <f t="shared" si="194"/>
        <v>0</v>
      </c>
      <c r="X501" s="26">
        <f t="shared" si="195"/>
        <v>0</v>
      </c>
      <c r="Y501" s="26">
        <f t="shared" si="196"/>
        <v>0</v>
      </c>
      <c r="Z501" s="26">
        <f t="shared" si="196"/>
        <v>0</v>
      </c>
      <c r="AA501" s="26">
        <f t="shared" si="197"/>
        <v>0</v>
      </c>
      <c r="AB501" s="26">
        <f t="shared" si="206"/>
        <v>336499.0765870614</v>
      </c>
      <c r="AC501" s="26">
        <f t="shared" si="198"/>
        <v>703537.00505343208</v>
      </c>
      <c r="AD501" s="15">
        <f t="shared" si="207"/>
        <v>0</v>
      </c>
      <c r="AO501">
        <f t="shared" si="182"/>
        <v>1</v>
      </c>
      <c r="AP501" t="str">
        <f t="shared" si="183"/>
        <v/>
      </c>
      <c r="AQ501">
        <f t="shared" si="184"/>
        <v>0</v>
      </c>
    </row>
    <row r="502" spans="2:43" x14ac:dyDescent="0.3">
      <c r="B502" s="2" t="s">
        <v>42</v>
      </c>
      <c r="C502" s="2">
        <v>499</v>
      </c>
      <c r="D502" s="2">
        <v>499</v>
      </c>
      <c r="E502" s="8">
        <v>0</v>
      </c>
      <c r="F502" s="7">
        <f t="shared" si="185"/>
        <v>0</v>
      </c>
      <c r="G502" s="26">
        <f t="shared" si="199"/>
        <v>0</v>
      </c>
      <c r="H502" s="26">
        <f t="shared" si="200"/>
        <v>0</v>
      </c>
      <c r="I502" s="26">
        <f t="shared" si="186"/>
        <v>0</v>
      </c>
      <c r="J502" s="26">
        <f t="shared" si="187"/>
        <v>174.8142</v>
      </c>
      <c r="K502" s="26">
        <f t="shared" si="188"/>
        <v>0</v>
      </c>
      <c r="L502" s="26">
        <f t="shared" si="201"/>
        <v>174.8142</v>
      </c>
      <c r="M502" s="26">
        <f t="shared" si="202"/>
        <v>0</v>
      </c>
      <c r="N502" s="26">
        <f t="shared" si="189"/>
        <v>0</v>
      </c>
      <c r="O502" s="26">
        <f t="shared" si="203"/>
        <v>1040036.0816404935</v>
      </c>
      <c r="P502" s="26">
        <f t="shared" si="190"/>
        <v>0</v>
      </c>
      <c r="Q502" s="26">
        <f t="shared" si="204"/>
        <v>-438946.13420296303</v>
      </c>
      <c r="R502" s="26">
        <f t="shared" si="205"/>
        <v>0</v>
      </c>
      <c r="S502" s="26">
        <f t="shared" si="191"/>
        <v>0</v>
      </c>
      <c r="T502" s="28">
        <f t="shared" si="192"/>
        <v>438946.13420296303</v>
      </c>
      <c r="U502" s="26">
        <f t="shared" si="193"/>
        <v>0</v>
      </c>
      <c r="V502" s="26">
        <f t="shared" si="194"/>
        <v>0</v>
      </c>
      <c r="W502" s="26">
        <f t="shared" si="194"/>
        <v>0</v>
      </c>
      <c r="X502" s="26">
        <f t="shared" si="195"/>
        <v>0</v>
      </c>
      <c r="Y502" s="26">
        <f t="shared" si="196"/>
        <v>0</v>
      </c>
      <c r="Z502" s="26">
        <f t="shared" si="196"/>
        <v>0</v>
      </c>
      <c r="AA502" s="26">
        <f t="shared" si="197"/>
        <v>0</v>
      </c>
      <c r="AB502" s="26">
        <f t="shared" si="206"/>
        <v>336499.0765870614</v>
      </c>
      <c r="AC502" s="26">
        <f t="shared" si="198"/>
        <v>703537.00505343208</v>
      </c>
      <c r="AD502" s="15">
        <f t="shared" si="207"/>
        <v>0</v>
      </c>
      <c r="AO502">
        <f t="shared" si="182"/>
        <v>1</v>
      </c>
      <c r="AP502" t="str">
        <f t="shared" si="183"/>
        <v/>
      </c>
      <c r="AQ502">
        <f t="shared" si="184"/>
        <v>0</v>
      </c>
    </row>
    <row r="503" spans="2:43" x14ac:dyDescent="0.3">
      <c r="B503" s="2" t="s">
        <v>42</v>
      </c>
      <c r="C503" s="2">
        <v>500</v>
      </c>
      <c r="D503" s="2">
        <v>500</v>
      </c>
      <c r="E503" s="8">
        <v>0</v>
      </c>
      <c r="F503" s="7">
        <f t="shared" si="185"/>
        <v>0</v>
      </c>
      <c r="G503" s="26">
        <f t="shared" si="199"/>
        <v>0</v>
      </c>
      <c r="H503" s="26">
        <f t="shared" si="200"/>
        <v>0</v>
      </c>
      <c r="I503" s="26">
        <f t="shared" si="186"/>
        <v>0</v>
      </c>
      <c r="J503" s="26">
        <f t="shared" si="187"/>
        <v>174.8142</v>
      </c>
      <c r="K503" s="26">
        <f t="shared" si="188"/>
        <v>0</v>
      </c>
      <c r="L503" s="26">
        <f t="shared" si="201"/>
        <v>174.8142</v>
      </c>
      <c r="M503" s="26">
        <f t="shared" si="202"/>
        <v>0</v>
      </c>
      <c r="N503" s="26">
        <f t="shared" si="189"/>
        <v>0</v>
      </c>
      <c r="O503" s="26">
        <f t="shared" si="203"/>
        <v>1040036.0816404935</v>
      </c>
      <c r="P503" s="26">
        <f t="shared" si="190"/>
        <v>0</v>
      </c>
      <c r="Q503" s="26">
        <f t="shared" si="204"/>
        <v>-438946.13420296303</v>
      </c>
      <c r="R503" s="26">
        <f t="shared" si="205"/>
        <v>0</v>
      </c>
      <c r="S503" s="26">
        <f t="shared" si="191"/>
        <v>0</v>
      </c>
      <c r="T503" s="28">
        <f t="shared" si="192"/>
        <v>438946.13420296303</v>
      </c>
      <c r="U503" s="26">
        <f t="shared" si="193"/>
        <v>0</v>
      </c>
      <c r="V503" s="26">
        <f t="shared" si="194"/>
        <v>0</v>
      </c>
      <c r="W503" s="26">
        <f t="shared" si="194"/>
        <v>0</v>
      </c>
      <c r="X503" s="26">
        <f t="shared" si="195"/>
        <v>0</v>
      </c>
      <c r="Y503" s="26">
        <f t="shared" si="196"/>
        <v>0</v>
      </c>
      <c r="Z503" s="26">
        <f t="shared" si="196"/>
        <v>0</v>
      </c>
      <c r="AA503" s="26">
        <f t="shared" si="197"/>
        <v>0</v>
      </c>
      <c r="AB503" s="26">
        <f t="shared" si="206"/>
        <v>336499.0765870614</v>
      </c>
      <c r="AC503" s="26">
        <f t="shared" si="198"/>
        <v>703537.00505343208</v>
      </c>
      <c r="AD503" s="15">
        <f t="shared" si="207"/>
        <v>0</v>
      </c>
      <c r="AO503">
        <f t="shared" si="182"/>
        <v>1</v>
      </c>
      <c r="AP503" t="str">
        <f t="shared" si="183"/>
        <v/>
      </c>
      <c r="AQ503">
        <f t="shared" si="184"/>
        <v>0</v>
      </c>
    </row>
    <row r="504" spans="2:43" x14ac:dyDescent="0.3">
      <c r="B504" s="2" t="s">
        <v>42</v>
      </c>
      <c r="C504" s="2">
        <v>501</v>
      </c>
      <c r="D504" s="2">
        <v>501</v>
      </c>
      <c r="E504" s="8">
        <v>0</v>
      </c>
      <c r="F504" s="7">
        <f t="shared" si="185"/>
        <v>0</v>
      </c>
      <c r="G504" s="26">
        <f t="shared" si="199"/>
        <v>0</v>
      </c>
      <c r="H504" s="26">
        <f t="shared" si="200"/>
        <v>0</v>
      </c>
      <c r="I504" s="26">
        <f t="shared" si="186"/>
        <v>0</v>
      </c>
      <c r="J504" s="26">
        <f t="shared" si="187"/>
        <v>174.8142</v>
      </c>
      <c r="K504" s="26">
        <f t="shared" si="188"/>
        <v>0</v>
      </c>
      <c r="L504" s="26">
        <f t="shared" si="201"/>
        <v>174.8142</v>
      </c>
      <c r="M504" s="26">
        <f t="shared" si="202"/>
        <v>0</v>
      </c>
      <c r="N504" s="26">
        <f t="shared" si="189"/>
        <v>0</v>
      </c>
      <c r="O504" s="26">
        <f t="shared" si="203"/>
        <v>1040036.0816404935</v>
      </c>
      <c r="P504" s="26">
        <f t="shared" si="190"/>
        <v>0</v>
      </c>
      <c r="Q504" s="26">
        <f t="shared" si="204"/>
        <v>-438946.13420296303</v>
      </c>
      <c r="R504" s="26">
        <f t="shared" si="205"/>
        <v>0</v>
      </c>
      <c r="S504" s="26">
        <f t="shared" si="191"/>
        <v>0</v>
      </c>
      <c r="T504" s="28">
        <f t="shared" si="192"/>
        <v>438946.13420296303</v>
      </c>
      <c r="U504" s="26">
        <f t="shared" si="193"/>
        <v>0</v>
      </c>
      <c r="V504" s="26">
        <f t="shared" si="194"/>
        <v>0</v>
      </c>
      <c r="W504" s="26">
        <f t="shared" si="194"/>
        <v>0</v>
      </c>
      <c r="X504" s="26">
        <f t="shared" si="195"/>
        <v>0</v>
      </c>
      <c r="Y504" s="26">
        <f t="shared" si="196"/>
        <v>0</v>
      </c>
      <c r="Z504" s="26">
        <f t="shared" si="196"/>
        <v>0</v>
      </c>
      <c r="AA504" s="26">
        <f t="shared" si="197"/>
        <v>0</v>
      </c>
      <c r="AB504" s="26">
        <f t="shared" si="206"/>
        <v>336499.0765870614</v>
      </c>
      <c r="AC504" s="26">
        <f t="shared" si="198"/>
        <v>703537.00505343208</v>
      </c>
      <c r="AD504" s="15">
        <f t="shared" si="207"/>
        <v>0</v>
      </c>
      <c r="AO504">
        <f t="shared" si="182"/>
        <v>1</v>
      </c>
      <c r="AP504" t="str">
        <f t="shared" si="183"/>
        <v/>
      </c>
      <c r="AQ504">
        <f t="shared" si="184"/>
        <v>0</v>
      </c>
    </row>
    <row r="505" spans="2:43" x14ac:dyDescent="0.3">
      <c r="B505" s="2" t="s">
        <v>42</v>
      </c>
      <c r="C505" s="2">
        <v>502</v>
      </c>
      <c r="D505" s="2">
        <v>502</v>
      </c>
      <c r="E505" s="8">
        <v>0</v>
      </c>
      <c r="F505" s="7">
        <f t="shared" si="185"/>
        <v>0</v>
      </c>
      <c r="G505" s="26">
        <f t="shared" si="199"/>
        <v>0</v>
      </c>
      <c r="H505" s="26">
        <f t="shared" si="200"/>
        <v>0</v>
      </c>
      <c r="I505" s="26">
        <f t="shared" si="186"/>
        <v>0</v>
      </c>
      <c r="J505" s="26">
        <f t="shared" si="187"/>
        <v>174.8142</v>
      </c>
      <c r="K505" s="26">
        <f t="shared" si="188"/>
        <v>0</v>
      </c>
      <c r="L505" s="26">
        <f t="shared" si="201"/>
        <v>174.8142</v>
      </c>
      <c r="M505" s="26">
        <f t="shared" si="202"/>
        <v>0</v>
      </c>
      <c r="N505" s="26">
        <f t="shared" si="189"/>
        <v>0</v>
      </c>
      <c r="O505" s="26">
        <f t="shared" si="203"/>
        <v>1040036.0816404935</v>
      </c>
      <c r="P505" s="26">
        <f t="shared" si="190"/>
        <v>0</v>
      </c>
      <c r="Q505" s="26">
        <f t="shared" si="204"/>
        <v>-438946.13420296303</v>
      </c>
      <c r="R505" s="26">
        <f t="shared" si="205"/>
        <v>0</v>
      </c>
      <c r="S505" s="26">
        <f t="shared" si="191"/>
        <v>0</v>
      </c>
      <c r="T505" s="28">
        <f t="shared" si="192"/>
        <v>438946.13420296303</v>
      </c>
      <c r="U505" s="26">
        <f t="shared" si="193"/>
        <v>0</v>
      </c>
      <c r="V505" s="26">
        <f t="shared" si="194"/>
        <v>0</v>
      </c>
      <c r="W505" s="26">
        <f t="shared" si="194"/>
        <v>0</v>
      </c>
      <c r="X505" s="26">
        <f t="shared" si="195"/>
        <v>0</v>
      </c>
      <c r="Y505" s="26">
        <f t="shared" si="196"/>
        <v>0</v>
      </c>
      <c r="Z505" s="26">
        <f t="shared" si="196"/>
        <v>0</v>
      </c>
      <c r="AA505" s="26">
        <f t="shared" si="197"/>
        <v>0</v>
      </c>
      <c r="AB505" s="26">
        <f t="shared" si="206"/>
        <v>336499.0765870614</v>
      </c>
      <c r="AC505" s="26">
        <f t="shared" si="198"/>
        <v>703537.00505343208</v>
      </c>
      <c r="AD505" s="15">
        <f t="shared" si="207"/>
        <v>0</v>
      </c>
      <c r="AO505">
        <f t="shared" si="182"/>
        <v>1</v>
      </c>
      <c r="AP505" t="str">
        <f t="shared" si="183"/>
        <v/>
      </c>
      <c r="AQ505">
        <f t="shared" si="184"/>
        <v>0</v>
      </c>
    </row>
    <row r="506" spans="2:43" x14ac:dyDescent="0.3">
      <c r="B506" s="2" t="s">
        <v>42</v>
      </c>
      <c r="C506" s="2">
        <v>503</v>
      </c>
      <c r="D506" s="2">
        <v>503</v>
      </c>
      <c r="E506" s="8">
        <v>0</v>
      </c>
      <c r="F506" s="7">
        <f t="shared" si="185"/>
        <v>0</v>
      </c>
      <c r="G506" s="26">
        <f t="shared" si="199"/>
        <v>0</v>
      </c>
      <c r="H506" s="26">
        <f t="shared" si="200"/>
        <v>0</v>
      </c>
      <c r="I506" s="26">
        <f t="shared" si="186"/>
        <v>0</v>
      </c>
      <c r="J506" s="26">
        <f t="shared" si="187"/>
        <v>174.8142</v>
      </c>
      <c r="K506" s="26">
        <f t="shared" si="188"/>
        <v>0</v>
      </c>
      <c r="L506" s="26">
        <f t="shared" si="201"/>
        <v>174.8142</v>
      </c>
      <c r="M506" s="26">
        <f t="shared" si="202"/>
        <v>0</v>
      </c>
      <c r="N506" s="26">
        <f t="shared" si="189"/>
        <v>0</v>
      </c>
      <c r="O506" s="26">
        <f t="shared" si="203"/>
        <v>1040036.0816404935</v>
      </c>
      <c r="P506" s="26">
        <f t="shared" si="190"/>
        <v>0</v>
      </c>
      <c r="Q506" s="26">
        <f t="shared" si="204"/>
        <v>-438946.13420296303</v>
      </c>
      <c r="R506" s="26">
        <f t="shared" si="205"/>
        <v>0</v>
      </c>
      <c r="S506" s="26">
        <f t="shared" si="191"/>
        <v>0</v>
      </c>
      <c r="T506" s="28">
        <f t="shared" si="192"/>
        <v>438946.13420296303</v>
      </c>
      <c r="U506" s="26">
        <f t="shared" si="193"/>
        <v>0</v>
      </c>
      <c r="V506" s="26">
        <f t="shared" si="194"/>
        <v>0</v>
      </c>
      <c r="W506" s="26">
        <f t="shared" si="194"/>
        <v>0</v>
      </c>
      <c r="X506" s="26">
        <f t="shared" si="195"/>
        <v>0</v>
      </c>
      <c r="Y506" s="26">
        <f t="shared" si="196"/>
        <v>0</v>
      </c>
      <c r="Z506" s="26">
        <f t="shared" si="196"/>
        <v>0</v>
      </c>
      <c r="AA506" s="26">
        <f t="shared" si="197"/>
        <v>0</v>
      </c>
      <c r="AB506" s="26">
        <f t="shared" si="206"/>
        <v>336499.0765870614</v>
      </c>
      <c r="AC506" s="26">
        <f t="shared" si="198"/>
        <v>703537.00505343208</v>
      </c>
      <c r="AD506" s="15">
        <f t="shared" si="207"/>
        <v>0</v>
      </c>
      <c r="AO506">
        <f t="shared" si="182"/>
        <v>1</v>
      </c>
      <c r="AP506" t="str">
        <f t="shared" si="183"/>
        <v/>
      </c>
      <c r="AQ506">
        <f t="shared" si="184"/>
        <v>0</v>
      </c>
    </row>
    <row r="507" spans="2:43" x14ac:dyDescent="0.3">
      <c r="B507" s="2" t="s">
        <v>42</v>
      </c>
      <c r="C507" s="2">
        <v>504</v>
      </c>
      <c r="D507" s="2">
        <v>504</v>
      </c>
      <c r="E507" s="8">
        <v>0</v>
      </c>
      <c r="F507" s="7">
        <f t="shared" si="185"/>
        <v>0</v>
      </c>
      <c r="G507" s="26">
        <f t="shared" si="199"/>
        <v>0</v>
      </c>
      <c r="H507" s="26">
        <f t="shared" si="200"/>
        <v>0</v>
      </c>
      <c r="I507" s="26">
        <f t="shared" si="186"/>
        <v>0</v>
      </c>
      <c r="J507" s="26">
        <f t="shared" si="187"/>
        <v>174.8142</v>
      </c>
      <c r="K507" s="26">
        <f t="shared" si="188"/>
        <v>0</v>
      </c>
      <c r="L507" s="26">
        <f t="shared" si="201"/>
        <v>174.8142</v>
      </c>
      <c r="M507" s="26">
        <f t="shared" si="202"/>
        <v>0</v>
      </c>
      <c r="N507" s="26">
        <f t="shared" si="189"/>
        <v>0</v>
      </c>
      <c r="O507" s="26">
        <f t="shared" si="203"/>
        <v>1040036.0816404935</v>
      </c>
      <c r="P507" s="26">
        <f t="shared" si="190"/>
        <v>0</v>
      </c>
      <c r="Q507" s="26">
        <f t="shared" si="204"/>
        <v>-438946.13420296303</v>
      </c>
      <c r="R507" s="26">
        <f t="shared" si="205"/>
        <v>0</v>
      </c>
      <c r="S507" s="26">
        <f t="shared" si="191"/>
        <v>0</v>
      </c>
      <c r="T507" s="28">
        <f t="shared" si="192"/>
        <v>438946.13420296303</v>
      </c>
      <c r="U507" s="26">
        <f t="shared" si="193"/>
        <v>0</v>
      </c>
      <c r="V507" s="26">
        <f t="shared" si="194"/>
        <v>0</v>
      </c>
      <c r="W507" s="26">
        <f t="shared" si="194"/>
        <v>0</v>
      </c>
      <c r="X507" s="26">
        <f t="shared" si="195"/>
        <v>0</v>
      </c>
      <c r="Y507" s="26">
        <f t="shared" si="196"/>
        <v>0</v>
      </c>
      <c r="Z507" s="26">
        <f t="shared" si="196"/>
        <v>0</v>
      </c>
      <c r="AA507" s="26">
        <f t="shared" si="197"/>
        <v>0</v>
      </c>
      <c r="AB507" s="26">
        <f t="shared" si="206"/>
        <v>336499.0765870614</v>
      </c>
      <c r="AC507" s="26">
        <f t="shared" si="198"/>
        <v>703537.00505343208</v>
      </c>
      <c r="AD507" s="15">
        <f t="shared" si="207"/>
        <v>0</v>
      </c>
      <c r="AO507">
        <f t="shared" si="182"/>
        <v>1</v>
      </c>
      <c r="AP507" t="str">
        <f t="shared" si="183"/>
        <v/>
      </c>
      <c r="AQ507">
        <f t="shared" si="184"/>
        <v>0</v>
      </c>
    </row>
    <row r="508" spans="2:43" x14ac:dyDescent="0.3">
      <c r="B508" s="2" t="s">
        <v>42</v>
      </c>
      <c r="C508" s="2">
        <v>505</v>
      </c>
      <c r="D508" s="2">
        <v>505</v>
      </c>
      <c r="E508" s="8">
        <v>0</v>
      </c>
      <c r="F508" s="7">
        <f t="shared" si="185"/>
        <v>0</v>
      </c>
      <c r="G508" s="26">
        <f t="shared" si="199"/>
        <v>0</v>
      </c>
      <c r="H508" s="26">
        <f t="shared" si="200"/>
        <v>0</v>
      </c>
      <c r="I508" s="26">
        <f t="shared" si="186"/>
        <v>0</v>
      </c>
      <c r="J508" s="26">
        <f t="shared" si="187"/>
        <v>174.8142</v>
      </c>
      <c r="K508" s="26">
        <f t="shared" si="188"/>
        <v>0</v>
      </c>
      <c r="L508" s="26">
        <f t="shared" si="201"/>
        <v>174.8142</v>
      </c>
      <c r="M508" s="26">
        <f t="shared" si="202"/>
        <v>0</v>
      </c>
      <c r="N508" s="26">
        <f t="shared" si="189"/>
        <v>0</v>
      </c>
      <c r="O508" s="26">
        <f t="shared" si="203"/>
        <v>1040036.0816404935</v>
      </c>
      <c r="P508" s="26">
        <f t="shared" si="190"/>
        <v>0</v>
      </c>
      <c r="Q508" s="26">
        <f t="shared" si="204"/>
        <v>-438946.13420296303</v>
      </c>
      <c r="R508" s="26">
        <f t="shared" si="205"/>
        <v>0</v>
      </c>
      <c r="S508" s="26">
        <f t="shared" si="191"/>
        <v>0</v>
      </c>
      <c r="T508" s="28">
        <f t="shared" si="192"/>
        <v>438946.13420296303</v>
      </c>
      <c r="U508" s="26">
        <f t="shared" si="193"/>
        <v>0</v>
      </c>
      <c r="V508" s="26">
        <f t="shared" si="194"/>
        <v>0</v>
      </c>
      <c r="W508" s="26">
        <f t="shared" si="194"/>
        <v>0</v>
      </c>
      <c r="X508" s="26">
        <f t="shared" si="195"/>
        <v>0</v>
      </c>
      <c r="Y508" s="26">
        <f t="shared" si="196"/>
        <v>0</v>
      </c>
      <c r="Z508" s="26">
        <f t="shared" si="196"/>
        <v>0</v>
      </c>
      <c r="AA508" s="26">
        <f t="shared" si="197"/>
        <v>0</v>
      </c>
      <c r="AB508" s="26">
        <f t="shared" si="206"/>
        <v>336499.0765870614</v>
      </c>
      <c r="AC508" s="26">
        <f t="shared" si="198"/>
        <v>703537.00505343208</v>
      </c>
      <c r="AD508" s="15">
        <f t="shared" si="207"/>
        <v>0</v>
      </c>
      <c r="AO508">
        <f t="shared" si="182"/>
        <v>1</v>
      </c>
      <c r="AP508" t="str">
        <f t="shared" si="183"/>
        <v/>
      </c>
      <c r="AQ508">
        <f t="shared" si="184"/>
        <v>0</v>
      </c>
    </row>
    <row r="509" spans="2:43" x14ac:dyDescent="0.3">
      <c r="B509" s="2" t="s">
        <v>42</v>
      </c>
      <c r="C509" s="2">
        <v>506</v>
      </c>
      <c r="D509" s="2">
        <v>506</v>
      </c>
      <c r="E509" s="8">
        <v>0</v>
      </c>
      <c r="F509" s="7">
        <f t="shared" si="185"/>
        <v>0</v>
      </c>
      <c r="G509" s="26">
        <f t="shared" si="199"/>
        <v>0</v>
      </c>
      <c r="H509" s="26">
        <f t="shared" si="200"/>
        <v>0</v>
      </c>
      <c r="I509" s="26">
        <f t="shared" si="186"/>
        <v>0</v>
      </c>
      <c r="J509" s="26">
        <f t="shared" si="187"/>
        <v>174.8142</v>
      </c>
      <c r="K509" s="26">
        <f t="shared" si="188"/>
        <v>0</v>
      </c>
      <c r="L509" s="26">
        <f t="shared" si="201"/>
        <v>174.8142</v>
      </c>
      <c r="M509" s="26">
        <f t="shared" si="202"/>
        <v>0</v>
      </c>
      <c r="N509" s="26">
        <f t="shared" si="189"/>
        <v>0</v>
      </c>
      <c r="O509" s="26">
        <f t="shared" si="203"/>
        <v>1040036.0816404935</v>
      </c>
      <c r="P509" s="26">
        <f t="shared" si="190"/>
        <v>0</v>
      </c>
      <c r="Q509" s="26">
        <f t="shared" si="204"/>
        <v>-438946.13420296303</v>
      </c>
      <c r="R509" s="26">
        <f t="shared" si="205"/>
        <v>0</v>
      </c>
      <c r="S509" s="26">
        <f t="shared" si="191"/>
        <v>0</v>
      </c>
      <c r="T509" s="28">
        <f t="shared" si="192"/>
        <v>438946.13420296303</v>
      </c>
      <c r="U509" s="26">
        <f t="shared" si="193"/>
        <v>0</v>
      </c>
      <c r="V509" s="26">
        <f t="shared" si="194"/>
        <v>0</v>
      </c>
      <c r="W509" s="26">
        <f t="shared" si="194"/>
        <v>0</v>
      </c>
      <c r="X509" s="26">
        <f t="shared" si="195"/>
        <v>0</v>
      </c>
      <c r="Y509" s="26">
        <f t="shared" si="196"/>
        <v>0</v>
      </c>
      <c r="Z509" s="26">
        <f t="shared" si="196"/>
        <v>0</v>
      </c>
      <c r="AA509" s="26">
        <f t="shared" si="197"/>
        <v>0</v>
      </c>
      <c r="AB509" s="26">
        <f t="shared" si="206"/>
        <v>336499.0765870614</v>
      </c>
      <c r="AC509" s="26">
        <f t="shared" si="198"/>
        <v>703537.00505343208</v>
      </c>
      <c r="AD509" s="15">
        <f t="shared" si="207"/>
        <v>0</v>
      </c>
      <c r="AO509">
        <f t="shared" si="182"/>
        <v>1</v>
      </c>
      <c r="AP509" t="str">
        <f t="shared" si="183"/>
        <v/>
      </c>
      <c r="AQ509">
        <f t="shared" si="184"/>
        <v>0</v>
      </c>
    </row>
    <row r="510" spans="2:43" x14ac:dyDescent="0.3">
      <c r="B510" s="2" t="s">
        <v>42</v>
      </c>
      <c r="C510" s="2">
        <v>507</v>
      </c>
      <c r="D510" s="2">
        <v>507</v>
      </c>
      <c r="E510" s="8">
        <v>0</v>
      </c>
      <c r="F510" s="7">
        <f t="shared" si="185"/>
        <v>0</v>
      </c>
      <c r="G510" s="26">
        <f t="shared" si="199"/>
        <v>0</v>
      </c>
      <c r="H510" s="26">
        <f t="shared" si="200"/>
        <v>0</v>
      </c>
      <c r="I510" s="26">
        <f t="shared" si="186"/>
        <v>0</v>
      </c>
      <c r="J510" s="26">
        <f t="shared" si="187"/>
        <v>174.8142</v>
      </c>
      <c r="K510" s="26">
        <f t="shared" si="188"/>
        <v>0</v>
      </c>
      <c r="L510" s="26">
        <f t="shared" si="201"/>
        <v>174.8142</v>
      </c>
      <c r="M510" s="26">
        <f t="shared" si="202"/>
        <v>0</v>
      </c>
      <c r="N510" s="26">
        <f t="shared" si="189"/>
        <v>0</v>
      </c>
      <c r="O510" s="26">
        <f t="shared" si="203"/>
        <v>1040036.0816404935</v>
      </c>
      <c r="P510" s="26">
        <f t="shared" si="190"/>
        <v>0</v>
      </c>
      <c r="Q510" s="26">
        <f t="shared" si="204"/>
        <v>-438946.13420296303</v>
      </c>
      <c r="R510" s="26">
        <f t="shared" si="205"/>
        <v>0</v>
      </c>
      <c r="S510" s="26">
        <f t="shared" si="191"/>
        <v>0</v>
      </c>
      <c r="T510" s="28">
        <f t="shared" si="192"/>
        <v>438946.13420296303</v>
      </c>
      <c r="U510" s="26">
        <f t="shared" si="193"/>
        <v>0</v>
      </c>
      <c r="V510" s="26">
        <f t="shared" si="194"/>
        <v>0</v>
      </c>
      <c r="W510" s="26">
        <f t="shared" si="194"/>
        <v>0</v>
      </c>
      <c r="X510" s="26">
        <f t="shared" si="195"/>
        <v>0</v>
      </c>
      <c r="Y510" s="26">
        <f t="shared" si="196"/>
        <v>0</v>
      </c>
      <c r="Z510" s="26">
        <f t="shared" si="196"/>
        <v>0</v>
      </c>
      <c r="AA510" s="26">
        <f t="shared" si="197"/>
        <v>0</v>
      </c>
      <c r="AB510" s="26">
        <f t="shared" si="206"/>
        <v>336499.0765870614</v>
      </c>
      <c r="AC510" s="26">
        <f t="shared" si="198"/>
        <v>703537.00505343208</v>
      </c>
      <c r="AD510" s="15">
        <f t="shared" si="207"/>
        <v>0</v>
      </c>
      <c r="AO510">
        <f t="shared" si="182"/>
        <v>1</v>
      </c>
      <c r="AP510" t="str">
        <f t="shared" si="183"/>
        <v/>
      </c>
      <c r="AQ510">
        <f t="shared" si="184"/>
        <v>0</v>
      </c>
    </row>
    <row r="511" spans="2:43" x14ac:dyDescent="0.3">
      <c r="B511" s="2" t="s">
        <v>42</v>
      </c>
      <c r="C511" s="2">
        <v>508</v>
      </c>
      <c r="D511" s="2">
        <v>508</v>
      </c>
      <c r="E511" s="8">
        <v>0</v>
      </c>
      <c r="F511" s="7">
        <f t="shared" si="185"/>
        <v>0</v>
      </c>
      <c r="G511" s="26">
        <f t="shared" si="199"/>
        <v>0</v>
      </c>
      <c r="H511" s="26">
        <f t="shared" si="200"/>
        <v>0</v>
      </c>
      <c r="I511" s="26">
        <f t="shared" si="186"/>
        <v>0</v>
      </c>
      <c r="J511" s="26">
        <f t="shared" si="187"/>
        <v>174.8142</v>
      </c>
      <c r="K511" s="26">
        <f t="shared" si="188"/>
        <v>0</v>
      </c>
      <c r="L511" s="26">
        <f t="shared" si="201"/>
        <v>174.8142</v>
      </c>
      <c r="M511" s="26">
        <f t="shared" si="202"/>
        <v>0</v>
      </c>
      <c r="N511" s="26">
        <f t="shared" si="189"/>
        <v>0</v>
      </c>
      <c r="O511" s="26">
        <f t="shared" si="203"/>
        <v>1040036.0816404935</v>
      </c>
      <c r="P511" s="26">
        <f t="shared" si="190"/>
        <v>0</v>
      </c>
      <c r="Q511" s="26">
        <f t="shared" si="204"/>
        <v>-438946.13420296303</v>
      </c>
      <c r="R511" s="26">
        <f t="shared" si="205"/>
        <v>0</v>
      </c>
      <c r="S511" s="26">
        <f t="shared" si="191"/>
        <v>0</v>
      </c>
      <c r="T511" s="28">
        <f t="shared" si="192"/>
        <v>438946.13420296303</v>
      </c>
      <c r="U511" s="26">
        <f t="shared" si="193"/>
        <v>0</v>
      </c>
      <c r="V511" s="26">
        <f t="shared" si="194"/>
        <v>0</v>
      </c>
      <c r="W511" s="26">
        <f t="shared" si="194"/>
        <v>0</v>
      </c>
      <c r="X511" s="26">
        <f t="shared" si="195"/>
        <v>0</v>
      </c>
      <c r="Y511" s="26">
        <f t="shared" si="196"/>
        <v>0</v>
      </c>
      <c r="Z511" s="26">
        <f t="shared" si="196"/>
        <v>0</v>
      </c>
      <c r="AA511" s="26">
        <f t="shared" si="197"/>
        <v>0</v>
      </c>
      <c r="AB511" s="26">
        <f t="shared" si="206"/>
        <v>336499.0765870614</v>
      </c>
      <c r="AC511" s="26">
        <f t="shared" si="198"/>
        <v>703537.00505343208</v>
      </c>
      <c r="AD511" s="15">
        <f t="shared" si="207"/>
        <v>0</v>
      </c>
      <c r="AO511">
        <f t="shared" si="182"/>
        <v>1</v>
      </c>
      <c r="AP511" t="str">
        <f t="shared" si="183"/>
        <v/>
      </c>
      <c r="AQ511">
        <f t="shared" si="184"/>
        <v>0</v>
      </c>
    </row>
    <row r="512" spans="2:43" x14ac:dyDescent="0.3">
      <c r="B512" s="2" t="s">
        <v>42</v>
      </c>
      <c r="C512" s="2">
        <v>509</v>
      </c>
      <c r="D512" s="2">
        <v>509</v>
      </c>
      <c r="E512" s="8">
        <v>0</v>
      </c>
      <c r="F512" s="7">
        <f t="shared" si="185"/>
        <v>0</v>
      </c>
      <c r="G512" s="26">
        <f t="shared" si="199"/>
        <v>0</v>
      </c>
      <c r="H512" s="26">
        <f t="shared" si="200"/>
        <v>0</v>
      </c>
      <c r="I512" s="26">
        <f t="shared" si="186"/>
        <v>0</v>
      </c>
      <c r="J512" s="26">
        <f t="shared" si="187"/>
        <v>174.8142</v>
      </c>
      <c r="K512" s="26">
        <f t="shared" si="188"/>
        <v>0</v>
      </c>
      <c r="L512" s="26">
        <f t="shared" si="201"/>
        <v>174.8142</v>
      </c>
      <c r="M512" s="26">
        <f t="shared" si="202"/>
        <v>0</v>
      </c>
      <c r="N512" s="26">
        <f t="shared" si="189"/>
        <v>0</v>
      </c>
      <c r="O512" s="26">
        <f t="shared" si="203"/>
        <v>1040036.0816404935</v>
      </c>
      <c r="P512" s="26">
        <f t="shared" si="190"/>
        <v>0</v>
      </c>
      <c r="Q512" s="26">
        <f t="shared" si="204"/>
        <v>-438946.13420296303</v>
      </c>
      <c r="R512" s="26">
        <f t="shared" si="205"/>
        <v>0</v>
      </c>
      <c r="S512" s="26">
        <f t="shared" si="191"/>
        <v>0</v>
      </c>
      <c r="T512" s="28">
        <f t="shared" si="192"/>
        <v>438946.13420296303</v>
      </c>
      <c r="U512" s="26">
        <f t="shared" si="193"/>
        <v>0</v>
      </c>
      <c r="V512" s="26">
        <f t="shared" si="194"/>
        <v>0</v>
      </c>
      <c r="W512" s="26">
        <f t="shared" si="194"/>
        <v>0</v>
      </c>
      <c r="X512" s="26">
        <f t="shared" si="195"/>
        <v>0</v>
      </c>
      <c r="Y512" s="26">
        <f t="shared" si="196"/>
        <v>0</v>
      </c>
      <c r="Z512" s="26">
        <f t="shared" si="196"/>
        <v>0</v>
      </c>
      <c r="AA512" s="26">
        <f t="shared" si="197"/>
        <v>0</v>
      </c>
      <c r="AB512" s="26">
        <f t="shared" si="206"/>
        <v>336499.0765870614</v>
      </c>
      <c r="AC512" s="26">
        <f t="shared" si="198"/>
        <v>703537.00505343208</v>
      </c>
      <c r="AD512" s="15">
        <f t="shared" si="207"/>
        <v>0</v>
      </c>
      <c r="AO512">
        <f t="shared" si="182"/>
        <v>1</v>
      </c>
      <c r="AP512" t="str">
        <f t="shared" si="183"/>
        <v/>
      </c>
      <c r="AQ512">
        <f t="shared" si="184"/>
        <v>0</v>
      </c>
    </row>
    <row r="513" spans="2:43" x14ac:dyDescent="0.3">
      <c r="B513" s="2" t="s">
        <v>42</v>
      </c>
      <c r="C513" s="2">
        <v>510</v>
      </c>
      <c r="D513" s="2">
        <v>510</v>
      </c>
      <c r="E513" s="8">
        <v>0</v>
      </c>
      <c r="F513" s="7">
        <f t="shared" si="185"/>
        <v>0</v>
      </c>
      <c r="G513" s="26">
        <f t="shared" si="199"/>
        <v>0</v>
      </c>
      <c r="H513" s="26">
        <f t="shared" si="200"/>
        <v>0</v>
      </c>
      <c r="I513" s="26">
        <f t="shared" si="186"/>
        <v>0</v>
      </c>
      <c r="J513" s="26">
        <f t="shared" si="187"/>
        <v>174.8142</v>
      </c>
      <c r="K513" s="26">
        <f t="shared" si="188"/>
        <v>0</v>
      </c>
      <c r="L513" s="26">
        <f t="shared" si="201"/>
        <v>174.8142</v>
      </c>
      <c r="M513" s="26">
        <f t="shared" si="202"/>
        <v>0</v>
      </c>
      <c r="N513" s="26">
        <f t="shared" si="189"/>
        <v>0</v>
      </c>
      <c r="O513" s="26">
        <f t="shared" si="203"/>
        <v>1040036.0816404935</v>
      </c>
      <c r="P513" s="26">
        <f t="shared" si="190"/>
        <v>0</v>
      </c>
      <c r="Q513" s="26">
        <f t="shared" si="204"/>
        <v>-438946.13420296303</v>
      </c>
      <c r="R513" s="26">
        <f t="shared" si="205"/>
        <v>0</v>
      </c>
      <c r="S513" s="26">
        <f t="shared" si="191"/>
        <v>0</v>
      </c>
      <c r="T513" s="28">
        <f t="shared" si="192"/>
        <v>438946.13420296303</v>
      </c>
      <c r="U513" s="26">
        <f t="shared" si="193"/>
        <v>0</v>
      </c>
      <c r="V513" s="26">
        <f t="shared" si="194"/>
        <v>0</v>
      </c>
      <c r="W513" s="26">
        <f t="shared" si="194"/>
        <v>0</v>
      </c>
      <c r="X513" s="26">
        <f t="shared" si="195"/>
        <v>0</v>
      </c>
      <c r="Y513" s="26">
        <f t="shared" si="196"/>
        <v>0</v>
      </c>
      <c r="Z513" s="26">
        <f t="shared" si="196"/>
        <v>0</v>
      </c>
      <c r="AA513" s="26">
        <f t="shared" si="197"/>
        <v>0</v>
      </c>
      <c r="AB513" s="26">
        <f t="shared" si="206"/>
        <v>336499.0765870614</v>
      </c>
      <c r="AC513" s="26">
        <f t="shared" si="198"/>
        <v>703537.00505343208</v>
      </c>
      <c r="AD513" s="15">
        <f t="shared" si="207"/>
        <v>0</v>
      </c>
      <c r="AO513">
        <f t="shared" si="182"/>
        <v>1</v>
      </c>
      <c r="AP513" t="str">
        <f t="shared" si="183"/>
        <v/>
      </c>
      <c r="AQ513">
        <f t="shared" si="184"/>
        <v>0</v>
      </c>
    </row>
    <row r="514" spans="2:43" x14ac:dyDescent="0.3">
      <c r="B514" s="2" t="s">
        <v>42</v>
      </c>
      <c r="C514" s="2">
        <v>511</v>
      </c>
      <c r="D514" s="2">
        <v>511</v>
      </c>
      <c r="E514" s="8">
        <v>0</v>
      </c>
      <c r="F514" s="7">
        <f t="shared" si="185"/>
        <v>0</v>
      </c>
      <c r="G514" s="26">
        <f t="shared" si="199"/>
        <v>6.9444444444444448E-2</v>
      </c>
      <c r="H514" s="26">
        <f t="shared" si="200"/>
        <v>0.25</v>
      </c>
      <c r="I514" s="26">
        <f t="shared" si="186"/>
        <v>82.5</v>
      </c>
      <c r="J514" s="26">
        <f t="shared" si="187"/>
        <v>174.8142</v>
      </c>
      <c r="K514" s="26">
        <f t="shared" si="188"/>
        <v>0</v>
      </c>
      <c r="L514" s="26">
        <f t="shared" si="201"/>
        <v>257.31420000000003</v>
      </c>
      <c r="M514" s="26">
        <f t="shared" si="202"/>
        <v>0</v>
      </c>
      <c r="N514" s="26">
        <f t="shared" si="189"/>
        <v>0</v>
      </c>
      <c r="O514" s="26">
        <f t="shared" si="203"/>
        <v>1040036.0816404935</v>
      </c>
      <c r="P514" s="26">
        <f t="shared" si="190"/>
        <v>0</v>
      </c>
      <c r="Q514" s="26">
        <f t="shared" si="204"/>
        <v>-438946.13420296303</v>
      </c>
      <c r="R514" s="26">
        <f t="shared" si="205"/>
        <v>0</v>
      </c>
      <c r="S514" s="26">
        <f t="shared" si="191"/>
        <v>0</v>
      </c>
      <c r="T514" s="28">
        <f t="shared" si="192"/>
        <v>438946.13420296303</v>
      </c>
      <c r="U514" s="26">
        <f t="shared" si="193"/>
        <v>0</v>
      </c>
      <c r="V514" s="26">
        <f t="shared" si="194"/>
        <v>0</v>
      </c>
      <c r="W514" s="26">
        <f t="shared" si="194"/>
        <v>0</v>
      </c>
      <c r="X514" s="26">
        <f t="shared" si="195"/>
        <v>0</v>
      </c>
      <c r="Y514" s="26">
        <f t="shared" si="196"/>
        <v>0</v>
      </c>
      <c r="Z514" s="26">
        <f t="shared" si="196"/>
        <v>0</v>
      </c>
      <c r="AA514" s="26">
        <f t="shared" si="197"/>
        <v>0</v>
      </c>
      <c r="AB514" s="26">
        <f t="shared" si="206"/>
        <v>336499.0765870614</v>
      </c>
      <c r="AC514" s="26">
        <f t="shared" si="198"/>
        <v>703537.00505343208</v>
      </c>
      <c r="AD514" s="15">
        <f t="shared" si="207"/>
        <v>0</v>
      </c>
      <c r="AO514">
        <f t="shared" si="182"/>
        <v>1</v>
      </c>
      <c r="AP514" t="str">
        <f t="shared" si="183"/>
        <v/>
      </c>
      <c r="AQ514">
        <f t="shared" si="184"/>
        <v>0</v>
      </c>
    </row>
    <row r="515" spans="2:43" x14ac:dyDescent="0.3">
      <c r="B515" s="2" t="s">
        <v>42</v>
      </c>
      <c r="C515" s="2">
        <v>512</v>
      </c>
      <c r="D515" s="2">
        <v>512</v>
      </c>
      <c r="E515" s="8">
        <v>0.5</v>
      </c>
      <c r="F515" s="7">
        <f t="shared" si="185"/>
        <v>0.1388888888888889</v>
      </c>
      <c r="G515" s="26">
        <f t="shared" si="199"/>
        <v>0.34722222222222221</v>
      </c>
      <c r="H515" s="26">
        <f t="shared" si="200"/>
        <v>1.25</v>
      </c>
      <c r="I515" s="26">
        <f t="shared" si="186"/>
        <v>412.5</v>
      </c>
      <c r="J515" s="26">
        <f t="shared" si="187"/>
        <v>174.8142</v>
      </c>
      <c r="K515" s="26">
        <f t="shared" si="188"/>
        <v>6.6296296296296311E-3</v>
      </c>
      <c r="L515" s="26">
        <f t="shared" si="201"/>
        <v>587.32082962962966</v>
      </c>
      <c r="M515" s="26">
        <f t="shared" si="202"/>
        <v>81.572337448559679</v>
      </c>
      <c r="N515" s="26">
        <f t="shared" si="189"/>
        <v>81.572337448559679</v>
      </c>
      <c r="O515" s="26">
        <f t="shared" si="203"/>
        <v>1040117.6539779421</v>
      </c>
      <c r="P515" s="26">
        <f t="shared" si="190"/>
        <v>0</v>
      </c>
      <c r="Q515" s="26">
        <f t="shared" si="204"/>
        <v>-438946.13420296303</v>
      </c>
      <c r="R515" s="26">
        <f t="shared" si="205"/>
        <v>0</v>
      </c>
      <c r="S515" s="26">
        <f t="shared" si="191"/>
        <v>0</v>
      </c>
      <c r="T515" s="28">
        <f t="shared" si="192"/>
        <v>438946.13420296303</v>
      </c>
      <c r="U515" s="26">
        <f t="shared" si="193"/>
        <v>0</v>
      </c>
      <c r="V515" s="26">
        <f t="shared" si="194"/>
        <v>0</v>
      </c>
      <c r="W515" s="26">
        <f t="shared" si="194"/>
        <v>0</v>
      </c>
      <c r="X515" s="26">
        <f t="shared" si="195"/>
        <v>0</v>
      </c>
      <c r="Y515" s="26">
        <f t="shared" si="196"/>
        <v>0</v>
      </c>
      <c r="Z515" s="26">
        <f t="shared" si="196"/>
        <v>0</v>
      </c>
      <c r="AA515" s="26">
        <f t="shared" si="197"/>
        <v>0</v>
      </c>
      <c r="AB515" s="26">
        <f t="shared" si="206"/>
        <v>336499.0765870614</v>
      </c>
      <c r="AC515" s="26">
        <f t="shared" si="198"/>
        <v>703618.57739088067</v>
      </c>
      <c r="AD515" s="15">
        <f t="shared" si="207"/>
        <v>0</v>
      </c>
      <c r="AO515">
        <f t="shared" ref="AO515:AO578" si="208">IF(E515&lt;1,1,0)</f>
        <v>1</v>
      </c>
      <c r="AP515" t="str">
        <f t="shared" ref="AP515:AP578" si="209">IF(AO515=1,"",E515)</f>
        <v/>
      </c>
      <c r="AQ515">
        <f t="shared" ref="AQ515:AQ578" si="210">E515/3.6</f>
        <v>0.1388888888888889</v>
      </c>
    </row>
    <row r="516" spans="2:43" x14ac:dyDescent="0.3">
      <c r="B516" s="2" t="s">
        <v>42</v>
      </c>
      <c r="C516" s="2">
        <v>513</v>
      </c>
      <c r="D516" s="2">
        <v>513</v>
      </c>
      <c r="E516" s="8">
        <v>2.5</v>
      </c>
      <c r="F516" s="7">
        <f t="shared" ref="F516:F579" si="211">E516*(1000/3600)</f>
        <v>0.69444444444444442</v>
      </c>
      <c r="G516" s="26">
        <f t="shared" si="199"/>
        <v>0.8472222222222221</v>
      </c>
      <c r="H516" s="26">
        <f t="shared" si="200"/>
        <v>3.05</v>
      </c>
      <c r="I516" s="26">
        <f t="shared" ref="I516:I579" si="212">$AF$12*G516</f>
        <v>1006.4999999999999</v>
      </c>
      <c r="J516" s="26">
        <f t="shared" ref="J516:J579" si="213">$AF$12*9.81*$AF$14</f>
        <v>174.8142</v>
      </c>
      <c r="K516" s="26">
        <f t="shared" ref="K516:K579" si="214">0.5*$AF$15*$AF$16*$AF$13*(F516^2)</f>
        <v>0.16574074074074074</v>
      </c>
      <c r="L516" s="26">
        <f t="shared" si="201"/>
        <v>1181.4799407407406</v>
      </c>
      <c r="M516" s="26">
        <f t="shared" si="202"/>
        <v>820.47218106995876</v>
      </c>
      <c r="N516" s="26">
        <f t="shared" ref="N516:N579" si="215">IF(M516&gt;0,M516,0)</f>
        <v>820.47218106995876</v>
      </c>
      <c r="O516" s="26">
        <f t="shared" si="203"/>
        <v>1040938.1261590121</v>
      </c>
      <c r="P516" s="26">
        <f t="shared" ref="P516:P579" si="216">IF(M516&lt;0,M516,0)</f>
        <v>0</v>
      </c>
      <c r="Q516" s="26">
        <f t="shared" si="204"/>
        <v>-438946.13420296303</v>
      </c>
      <c r="R516" s="26">
        <f t="shared" si="205"/>
        <v>0</v>
      </c>
      <c r="S516" s="26">
        <f t="shared" ref="S516:S579" si="217">ABS(R516)</f>
        <v>0</v>
      </c>
      <c r="T516" s="28">
        <f t="shared" ref="T516:T579" si="218">ABS(Q516)</f>
        <v>438946.13420296303</v>
      </c>
      <c r="U516" s="26">
        <f t="shared" ref="U516:U579" si="219">P516*-0.98</f>
        <v>0</v>
      </c>
      <c r="V516" s="26">
        <f t="shared" ref="V516:W579" si="220">U516*0.95</f>
        <v>0</v>
      </c>
      <c r="W516" s="26">
        <f t="shared" si="220"/>
        <v>0</v>
      </c>
      <c r="X516" s="26">
        <f t="shared" ref="X516:X579" si="221">W516*0.98</f>
        <v>0</v>
      </c>
      <c r="Y516" s="26">
        <f t="shared" ref="Y516:Z579" si="222">X516*0.95</f>
        <v>0</v>
      </c>
      <c r="Z516" s="26">
        <f t="shared" si="222"/>
        <v>0</v>
      </c>
      <c r="AA516" s="26">
        <f t="shared" ref="AA516:AA579" si="223">Z516*0.98</f>
        <v>0</v>
      </c>
      <c r="AB516" s="26">
        <f t="shared" si="206"/>
        <v>336499.0765870614</v>
      </c>
      <c r="AC516" s="26">
        <f t="shared" ref="AC516:AC579" si="224">O516-AB516</f>
        <v>704439.04957195069</v>
      </c>
      <c r="AD516" s="15">
        <f t="shared" si="207"/>
        <v>0</v>
      </c>
      <c r="AO516">
        <f t="shared" si="208"/>
        <v>0</v>
      </c>
      <c r="AP516">
        <f t="shared" si="209"/>
        <v>2.5</v>
      </c>
      <c r="AQ516">
        <f t="shared" si="210"/>
        <v>0.69444444444444442</v>
      </c>
    </row>
    <row r="517" spans="2:43" x14ac:dyDescent="0.3">
      <c r="B517" s="2" t="s">
        <v>42</v>
      </c>
      <c r="C517" s="2">
        <v>514</v>
      </c>
      <c r="D517" s="2">
        <v>514</v>
      </c>
      <c r="E517" s="8">
        <v>6.6</v>
      </c>
      <c r="F517" s="7">
        <f t="shared" si="211"/>
        <v>1.8333333333333333</v>
      </c>
      <c r="G517" s="26">
        <f t="shared" ref="G517:G580" si="225">($E518-$E516)/2/3.6</f>
        <v>1.2916666666666667</v>
      </c>
      <c r="H517" s="26">
        <f t="shared" ref="H517:H580" si="226">($E518-$E516)/2</f>
        <v>4.6500000000000004</v>
      </c>
      <c r="I517" s="26">
        <f t="shared" si="212"/>
        <v>1534.5</v>
      </c>
      <c r="J517" s="26">
        <f t="shared" si="213"/>
        <v>174.8142</v>
      </c>
      <c r="K517" s="26">
        <f t="shared" si="214"/>
        <v>1.1551466666666668</v>
      </c>
      <c r="L517" s="26">
        <f t="shared" ref="L517:L580" si="227">I517+J517+K517</f>
        <v>1710.4693466666668</v>
      </c>
      <c r="M517" s="26">
        <f t="shared" ref="M517:M580" si="228">(L517*F517)</f>
        <v>3135.860468888889</v>
      </c>
      <c r="N517" s="26">
        <f t="shared" si="215"/>
        <v>3135.860468888889</v>
      </c>
      <c r="O517" s="26">
        <f t="shared" ref="O517:O580" si="229">O516+N517</f>
        <v>1044073.986627901</v>
      </c>
      <c r="P517" s="26">
        <f t="shared" si="216"/>
        <v>0</v>
      </c>
      <c r="Q517" s="26">
        <f t="shared" ref="Q517:Q580" si="230">Q516+P517</f>
        <v>-438946.13420296303</v>
      </c>
      <c r="R517" s="26">
        <f t="shared" ref="R517:R580" si="231">IF(P517=0,0,R516+P517)</f>
        <v>0</v>
      </c>
      <c r="S517" s="26">
        <f t="shared" si="217"/>
        <v>0</v>
      </c>
      <c r="T517" s="28">
        <f t="shared" si="218"/>
        <v>438946.13420296303</v>
      </c>
      <c r="U517" s="26">
        <f t="shared" si="219"/>
        <v>0</v>
      </c>
      <c r="V517" s="26">
        <f t="shared" si="220"/>
        <v>0</v>
      </c>
      <c r="W517" s="26">
        <f t="shared" si="220"/>
        <v>0</v>
      </c>
      <c r="X517" s="26">
        <f t="shared" si="221"/>
        <v>0</v>
      </c>
      <c r="Y517" s="26">
        <f t="shared" si="222"/>
        <v>0</v>
      </c>
      <c r="Z517" s="26">
        <f t="shared" si="222"/>
        <v>0</v>
      </c>
      <c r="AA517" s="26">
        <f t="shared" si="223"/>
        <v>0</v>
      </c>
      <c r="AB517" s="26">
        <f t="shared" ref="AB517:AB580" si="232">AB516+AA517</f>
        <v>336499.0765870614</v>
      </c>
      <c r="AC517" s="26">
        <f t="shared" si="224"/>
        <v>707574.91004083958</v>
      </c>
      <c r="AD517" s="15">
        <f t="shared" ref="AD517:AD580" si="233">IF(W517=0,0,AD516+W517)</f>
        <v>0</v>
      </c>
      <c r="AO517">
        <f t="shared" si="208"/>
        <v>0</v>
      </c>
      <c r="AP517">
        <f t="shared" si="209"/>
        <v>6.6</v>
      </c>
      <c r="AQ517">
        <f t="shared" si="210"/>
        <v>1.8333333333333333</v>
      </c>
    </row>
    <row r="518" spans="2:43" x14ac:dyDescent="0.3">
      <c r="B518" s="2" t="s">
        <v>42</v>
      </c>
      <c r="C518" s="2">
        <v>515</v>
      </c>
      <c r="D518" s="2">
        <v>515</v>
      </c>
      <c r="E518" s="8">
        <v>11.8</v>
      </c>
      <c r="F518" s="7">
        <f t="shared" si="211"/>
        <v>3.2777777777777781</v>
      </c>
      <c r="G518" s="26">
        <f t="shared" si="225"/>
        <v>1.4166666666666667</v>
      </c>
      <c r="H518" s="26">
        <f t="shared" si="226"/>
        <v>5.1000000000000005</v>
      </c>
      <c r="I518" s="26">
        <f t="shared" si="212"/>
        <v>1683</v>
      </c>
      <c r="J518" s="26">
        <f t="shared" si="213"/>
        <v>174.8142</v>
      </c>
      <c r="K518" s="26">
        <f t="shared" si="214"/>
        <v>3.6924385185185198</v>
      </c>
      <c r="L518" s="26">
        <f t="shared" si="227"/>
        <v>1861.5066385185185</v>
      </c>
      <c r="M518" s="26">
        <f t="shared" si="228"/>
        <v>6101.6050929218109</v>
      </c>
      <c r="N518" s="26">
        <f t="shared" si="215"/>
        <v>6101.6050929218109</v>
      </c>
      <c r="O518" s="26">
        <f t="shared" si="229"/>
        <v>1050175.5917208227</v>
      </c>
      <c r="P518" s="26">
        <f t="shared" si="216"/>
        <v>0</v>
      </c>
      <c r="Q518" s="26">
        <f t="shared" si="230"/>
        <v>-438946.13420296303</v>
      </c>
      <c r="R518" s="26">
        <f t="shared" si="231"/>
        <v>0</v>
      </c>
      <c r="S518" s="26">
        <f t="shared" si="217"/>
        <v>0</v>
      </c>
      <c r="T518" s="28">
        <f t="shared" si="218"/>
        <v>438946.13420296303</v>
      </c>
      <c r="U518" s="26">
        <f t="shared" si="219"/>
        <v>0</v>
      </c>
      <c r="V518" s="26">
        <f t="shared" si="220"/>
        <v>0</v>
      </c>
      <c r="W518" s="26">
        <f t="shared" si="220"/>
        <v>0</v>
      </c>
      <c r="X518" s="26">
        <f t="shared" si="221"/>
        <v>0</v>
      </c>
      <c r="Y518" s="26">
        <f t="shared" si="222"/>
        <v>0</v>
      </c>
      <c r="Z518" s="26">
        <f t="shared" si="222"/>
        <v>0</v>
      </c>
      <c r="AA518" s="26">
        <f t="shared" si="223"/>
        <v>0</v>
      </c>
      <c r="AB518" s="26">
        <f t="shared" si="232"/>
        <v>336499.0765870614</v>
      </c>
      <c r="AC518" s="26">
        <f t="shared" si="224"/>
        <v>713676.51513376134</v>
      </c>
      <c r="AD518" s="15">
        <f t="shared" si="233"/>
        <v>0</v>
      </c>
      <c r="AO518">
        <f t="shared" si="208"/>
        <v>0</v>
      </c>
      <c r="AP518">
        <f t="shared" si="209"/>
        <v>11.8</v>
      </c>
      <c r="AQ518">
        <f t="shared" si="210"/>
        <v>3.2777777777777777</v>
      </c>
    </row>
    <row r="519" spans="2:43" x14ac:dyDescent="0.3">
      <c r="B519" s="2" t="s">
        <v>42</v>
      </c>
      <c r="C519" s="2">
        <v>516</v>
      </c>
      <c r="D519" s="2">
        <v>516</v>
      </c>
      <c r="E519" s="8">
        <v>16.8</v>
      </c>
      <c r="F519" s="7">
        <f t="shared" si="211"/>
        <v>4.666666666666667</v>
      </c>
      <c r="G519" s="26">
        <f t="shared" si="225"/>
        <v>1.2083333333333333</v>
      </c>
      <c r="H519" s="26">
        <f t="shared" si="226"/>
        <v>4.3499999999999996</v>
      </c>
      <c r="I519" s="26">
        <f t="shared" si="212"/>
        <v>1435.5</v>
      </c>
      <c r="J519" s="26">
        <f t="shared" si="213"/>
        <v>174.8142</v>
      </c>
      <c r="K519" s="26">
        <f t="shared" si="214"/>
        <v>7.4845866666666687</v>
      </c>
      <c r="L519" s="26">
        <f t="shared" si="227"/>
        <v>1617.7987866666667</v>
      </c>
      <c r="M519" s="26">
        <f t="shared" si="228"/>
        <v>7549.7276711111117</v>
      </c>
      <c r="N519" s="26">
        <f t="shared" si="215"/>
        <v>7549.7276711111117</v>
      </c>
      <c r="O519" s="26">
        <f t="shared" si="229"/>
        <v>1057725.3193919337</v>
      </c>
      <c r="P519" s="26">
        <f t="shared" si="216"/>
        <v>0</v>
      </c>
      <c r="Q519" s="26">
        <f t="shared" si="230"/>
        <v>-438946.13420296303</v>
      </c>
      <c r="R519" s="26">
        <f t="shared" si="231"/>
        <v>0</v>
      </c>
      <c r="S519" s="26">
        <f t="shared" si="217"/>
        <v>0</v>
      </c>
      <c r="T519" s="28">
        <f t="shared" si="218"/>
        <v>438946.13420296303</v>
      </c>
      <c r="U519" s="26">
        <f t="shared" si="219"/>
        <v>0</v>
      </c>
      <c r="V519" s="26">
        <f t="shared" si="220"/>
        <v>0</v>
      </c>
      <c r="W519" s="26">
        <f t="shared" si="220"/>
        <v>0</v>
      </c>
      <c r="X519" s="26">
        <f t="shared" si="221"/>
        <v>0</v>
      </c>
      <c r="Y519" s="26">
        <f t="shared" si="222"/>
        <v>0</v>
      </c>
      <c r="Z519" s="26">
        <f t="shared" si="222"/>
        <v>0</v>
      </c>
      <c r="AA519" s="26">
        <f t="shared" si="223"/>
        <v>0</v>
      </c>
      <c r="AB519" s="26">
        <f t="shared" si="232"/>
        <v>336499.0765870614</v>
      </c>
      <c r="AC519" s="26">
        <f t="shared" si="224"/>
        <v>721226.24280487234</v>
      </c>
      <c r="AD519" s="15">
        <f t="shared" si="233"/>
        <v>0</v>
      </c>
      <c r="AO519">
        <f t="shared" si="208"/>
        <v>0</v>
      </c>
      <c r="AP519">
        <f t="shared" si="209"/>
        <v>16.8</v>
      </c>
      <c r="AQ519">
        <f t="shared" si="210"/>
        <v>4.666666666666667</v>
      </c>
    </row>
    <row r="520" spans="2:43" x14ac:dyDescent="0.3">
      <c r="B520" s="2" t="s">
        <v>42</v>
      </c>
      <c r="C520" s="2">
        <v>517</v>
      </c>
      <c r="D520" s="2">
        <v>517</v>
      </c>
      <c r="E520" s="8">
        <v>20.5</v>
      </c>
      <c r="F520" s="7">
        <f t="shared" si="211"/>
        <v>5.6944444444444446</v>
      </c>
      <c r="G520" s="26">
        <f t="shared" si="225"/>
        <v>0.70833333333333304</v>
      </c>
      <c r="H520" s="26">
        <f t="shared" si="226"/>
        <v>2.5499999999999989</v>
      </c>
      <c r="I520" s="26">
        <f t="shared" si="212"/>
        <v>841.49999999999966</v>
      </c>
      <c r="J520" s="26">
        <f t="shared" si="213"/>
        <v>174.8142</v>
      </c>
      <c r="K520" s="26">
        <f t="shared" si="214"/>
        <v>11.14440740740741</v>
      </c>
      <c r="L520" s="26">
        <f t="shared" si="227"/>
        <v>1027.458607407407</v>
      </c>
      <c r="M520" s="26">
        <f t="shared" si="228"/>
        <v>5850.8059588477345</v>
      </c>
      <c r="N520" s="26">
        <f t="shared" si="215"/>
        <v>5850.8059588477345</v>
      </c>
      <c r="O520" s="26">
        <f t="shared" si="229"/>
        <v>1063576.1253507815</v>
      </c>
      <c r="P520" s="26">
        <f t="shared" si="216"/>
        <v>0</v>
      </c>
      <c r="Q520" s="26">
        <f t="shared" si="230"/>
        <v>-438946.13420296303</v>
      </c>
      <c r="R520" s="26">
        <f t="shared" si="231"/>
        <v>0</v>
      </c>
      <c r="S520" s="26">
        <f t="shared" si="217"/>
        <v>0</v>
      </c>
      <c r="T520" s="28">
        <f t="shared" si="218"/>
        <v>438946.13420296303</v>
      </c>
      <c r="U520" s="26">
        <f t="shared" si="219"/>
        <v>0</v>
      </c>
      <c r="V520" s="26">
        <f t="shared" si="220"/>
        <v>0</v>
      </c>
      <c r="W520" s="26">
        <f t="shared" si="220"/>
        <v>0</v>
      </c>
      <c r="X520" s="26">
        <f t="shared" si="221"/>
        <v>0</v>
      </c>
      <c r="Y520" s="26">
        <f t="shared" si="222"/>
        <v>0</v>
      </c>
      <c r="Z520" s="26">
        <f t="shared" si="222"/>
        <v>0</v>
      </c>
      <c r="AA520" s="26">
        <f t="shared" si="223"/>
        <v>0</v>
      </c>
      <c r="AB520" s="26">
        <f t="shared" si="232"/>
        <v>336499.0765870614</v>
      </c>
      <c r="AC520" s="26">
        <f t="shared" si="224"/>
        <v>727077.04876372009</v>
      </c>
      <c r="AD520" s="15">
        <f t="shared" si="233"/>
        <v>0</v>
      </c>
      <c r="AO520">
        <f t="shared" si="208"/>
        <v>0</v>
      </c>
      <c r="AP520">
        <f t="shared" si="209"/>
        <v>20.5</v>
      </c>
      <c r="AQ520">
        <f t="shared" si="210"/>
        <v>5.6944444444444446</v>
      </c>
    </row>
    <row r="521" spans="2:43" x14ac:dyDescent="0.3">
      <c r="B521" s="2" t="s">
        <v>42</v>
      </c>
      <c r="C521" s="2">
        <v>518</v>
      </c>
      <c r="D521" s="2">
        <v>518</v>
      </c>
      <c r="E521" s="8">
        <v>21.9</v>
      </c>
      <c r="F521" s="7">
        <f t="shared" si="211"/>
        <v>6.083333333333333</v>
      </c>
      <c r="G521" s="26">
        <f t="shared" si="225"/>
        <v>0.19444444444444425</v>
      </c>
      <c r="H521" s="26">
        <f t="shared" si="226"/>
        <v>0.69999999999999929</v>
      </c>
      <c r="I521" s="26">
        <f t="shared" si="212"/>
        <v>230.99999999999977</v>
      </c>
      <c r="J521" s="26">
        <f t="shared" si="213"/>
        <v>174.8142</v>
      </c>
      <c r="K521" s="26">
        <f t="shared" si="214"/>
        <v>12.718546666666668</v>
      </c>
      <c r="L521" s="26">
        <f t="shared" si="227"/>
        <v>418.53274666666647</v>
      </c>
      <c r="M521" s="26">
        <f t="shared" si="228"/>
        <v>2546.0742088888874</v>
      </c>
      <c r="N521" s="26">
        <f t="shared" si="215"/>
        <v>2546.0742088888874</v>
      </c>
      <c r="O521" s="26">
        <f t="shared" si="229"/>
        <v>1066122.1995596704</v>
      </c>
      <c r="P521" s="26">
        <f t="shared" si="216"/>
        <v>0</v>
      </c>
      <c r="Q521" s="26">
        <f t="shared" si="230"/>
        <v>-438946.13420296303</v>
      </c>
      <c r="R521" s="26">
        <f t="shared" si="231"/>
        <v>0</v>
      </c>
      <c r="S521" s="26">
        <f t="shared" si="217"/>
        <v>0</v>
      </c>
      <c r="T521" s="28">
        <f t="shared" si="218"/>
        <v>438946.13420296303</v>
      </c>
      <c r="U521" s="26">
        <f t="shared" si="219"/>
        <v>0</v>
      </c>
      <c r="V521" s="26">
        <f t="shared" si="220"/>
        <v>0</v>
      </c>
      <c r="W521" s="26">
        <f t="shared" si="220"/>
        <v>0</v>
      </c>
      <c r="X521" s="26">
        <f t="shared" si="221"/>
        <v>0</v>
      </c>
      <c r="Y521" s="26">
        <f t="shared" si="222"/>
        <v>0</v>
      </c>
      <c r="Z521" s="26">
        <f t="shared" si="222"/>
        <v>0</v>
      </c>
      <c r="AA521" s="26">
        <f t="shared" si="223"/>
        <v>0</v>
      </c>
      <c r="AB521" s="26">
        <f t="shared" si="232"/>
        <v>336499.0765870614</v>
      </c>
      <c r="AC521" s="26">
        <f t="shared" si="224"/>
        <v>729623.12297260901</v>
      </c>
      <c r="AD521" s="15">
        <f t="shared" si="233"/>
        <v>0</v>
      </c>
      <c r="AO521">
        <f t="shared" si="208"/>
        <v>0</v>
      </c>
      <c r="AP521">
        <f t="shared" si="209"/>
        <v>21.9</v>
      </c>
      <c r="AQ521">
        <f t="shared" si="210"/>
        <v>6.083333333333333</v>
      </c>
    </row>
    <row r="522" spans="2:43" x14ac:dyDescent="0.3">
      <c r="B522" s="2" t="s">
        <v>42</v>
      </c>
      <c r="C522" s="2">
        <v>519</v>
      </c>
      <c r="D522" s="2">
        <v>519</v>
      </c>
      <c r="E522" s="8">
        <v>21.9</v>
      </c>
      <c r="F522" s="7">
        <f t="shared" si="211"/>
        <v>6.083333333333333</v>
      </c>
      <c r="G522" s="26">
        <f t="shared" si="225"/>
        <v>-8.3333333333333037E-2</v>
      </c>
      <c r="H522" s="26">
        <f t="shared" si="226"/>
        <v>-0.29999999999999893</v>
      </c>
      <c r="I522" s="26">
        <f t="shared" si="212"/>
        <v>-98.999999999999645</v>
      </c>
      <c r="J522" s="26">
        <f t="shared" si="213"/>
        <v>174.8142</v>
      </c>
      <c r="K522" s="26">
        <f t="shared" si="214"/>
        <v>12.718546666666668</v>
      </c>
      <c r="L522" s="26">
        <f t="shared" si="227"/>
        <v>88.532746666667023</v>
      </c>
      <c r="M522" s="26">
        <f t="shared" si="228"/>
        <v>538.57420888889101</v>
      </c>
      <c r="N522" s="26">
        <f t="shared" si="215"/>
        <v>538.57420888889101</v>
      </c>
      <c r="O522" s="26">
        <f t="shared" si="229"/>
        <v>1066660.7737685593</v>
      </c>
      <c r="P522" s="26">
        <f t="shared" si="216"/>
        <v>0</v>
      </c>
      <c r="Q522" s="26">
        <f t="shared" si="230"/>
        <v>-438946.13420296303</v>
      </c>
      <c r="R522" s="26">
        <f t="shared" si="231"/>
        <v>0</v>
      </c>
      <c r="S522" s="26">
        <f t="shared" si="217"/>
        <v>0</v>
      </c>
      <c r="T522" s="28">
        <f t="shared" si="218"/>
        <v>438946.13420296303</v>
      </c>
      <c r="U522" s="26">
        <f t="shared" si="219"/>
        <v>0</v>
      </c>
      <c r="V522" s="26">
        <f t="shared" si="220"/>
        <v>0</v>
      </c>
      <c r="W522" s="26">
        <f t="shared" si="220"/>
        <v>0</v>
      </c>
      <c r="X522" s="26">
        <f t="shared" si="221"/>
        <v>0</v>
      </c>
      <c r="Y522" s="26">
        <f t="shared" si="222"/>
        <v>0</v>
      </c>
      <c r="Z522" s="26">
        <f t="shared" si="222"/>
        <v>0</v>
      </c>
      <c r="AA522" s="26">
        <f t="shared" si="223"/>
        <v>0</v>
      </c>
      <c r="AB522" s="26">
        <f t="shared" si="232"/>
        <v>336499.0765870614</v>
      </c>
      <c r="AC522" s="26">
        <f t="shared" si="224"/>
        <v>730161.69718149793</v>
      </c>
      <c r="AD522" s="15">
        <f t="shared" si="233"/>
        <v>0</v>
      </c>
      <c r="AO522">
        <f t="shared" si="208"/>
        <v>0</v>
      </c>
      <c r="AP522">
        <f t="shared" si="209"/>
        <v>21.9</v>
      </c>
      <c r="AQ522">
        <f t="shared" si="210"/>
        <v>6.083333333333333</v>
      </c>
    </row>
    <row r="523" spans="2:43" x14ac:dyDescent="0.3">
      <c r="B523" s="2" t="s">
        <v>42</v>
      </c>
      <c r="C523" s="2">
        <v>520</v>
      </c>
      <c r="D523" s="2">
        <v>520</v>
      </c>
      <c r="E523" s="8">
        <v>21.3</v>
      </c>
      <c r="F523" s="7">
        <f t="shared" si="211"/>
        <v>5.916666666666667</v>
      </c>
      <c r="G523" s="26">
        <f t="shared" si="225"/>
        <v>-0.22222222222222193</v>
      </c>
      <c r="H523" s="26">
        <f t="shared" si="226"/>
        <v>-0.79999999999999893</v>
      </c>
      <c r="I523" s="26">
        <f t="shared" si="212"/>
        <v>-263.99999999999966</v>
      </c>
      <c r="J523" s="26">
        <f t="shared" si="213"/>
        <v>174.8142</v>
      </c>
      <c r="K523" s="26">
        <f t="shared" si="214"/>
        <v>12.03118666666667</v>
      </c>
      <c r="L523" s="26">
        <f t="shared" si="227"/>
        <v>-77.154613333332989</v>
      </c>
      <c r="M523" s="26">
        <f t="shared" si="228"/>
        <v>-456.49812888888687</v>
      </c>
      <c r="N523" s="26">
        <f t="shared" si="215"/>
        <v>0</v>
      </c>
      <c r="O523" s="26">
        <f t="shared" si="229"/>
        <v>1066660.7737685593</v>
      </c>
      <c r="P523" s="26">
        <f t="shared" si="216"/>
        <v>-456.49812888888687</v>
      </c>
      <c r="Q523" s="26">
        <f t="shared" si="230"/>
        <v>-439402.63233185193</v>
      </c>
      <c r="R523" s="26">
        <f t="shared" si="231"/>
        <v>-456.49812888888687</v>
      </c>
      <c r="S523" s="26">
        <f t="shared" si="217"/>
        <v>456.49812888888687</v>
      </c>
      <c r="T523" s="28">
        <f t="shared" si="218"/>
        <v>439402.63233185193</v>
      </c>
      <c r="U523" s="26">
        <f t="shared" si="219"/>
        <v>447.36816631110912</v>
      </c>
      <c r="V523" s="26">
        <f t="shared" si="220"/>
        <v>424.99975799555364</v>
      </c>
      <c r="W523" s="26">
        <f t="shared" si="220"/>
        <v>403.74977009577594</v>
      </c>
      <c r="X523" s="26">
        <f t="shared" si="221"/>
        <v>395.6747746938604</v>
      </c>
      <c r="Y523" s="26">
        <f t="shared" si="222"/>
        <v>375.89103595916737</v>
      </c>
      <c r="Z523" s="26">
        <f t="shared" si="222"/>
        <v>357.09648416120899</v>
      </c>
      <c r="AA523" s="26">
        <f t="shared" si="223"/>
        <v>349.9545544779848</v>
      </c>
      <c r="AB523" s="26">
        <f t="shared" si="232"/>
        <v>336849.0311415394</v>
      </c>
      <c r="AC523" s="26">
        <f t="shared" si="224"/>
        <v>729811.74262701999</v>
      </c>
      <c r="AD523" s="15">
        <f t="shared" si="233"/>
        <v>403.74977009577594</v>
      </c>
      <c r="AO523">
        <f t="shared" si="208"/>
        <v>0</v>
      </c>
      <c r="AP523">
        <f t="shared" si="209"/>
        <v>21.3</v>
      </c>
      <c r="AQ523">
        <f t="shared" si="210"/>
        <v>5.916666666666667</v>
      </c>
    </row>
    <row r="524" spans="2:43" x14ac:dyDescent="0.3">
      <c r="B524" s="2" t="s">
        <v>42</v>
      </c>
      <c r="C524" s="2">
        <v>521</v>
      </c>
      <c r="D524" s="2">
        <v>521</v>
      </c>
      <c r="E524" s="8">
        <v>20.3</v>
      </c>
      <c r="F524" s="7">
        <f t="shared" si="211"/>
        <v>5.6388888888888893</v>
      </c>
      <c r="G524" s="26">
        <f t="shared" si="225"/>
        <v>-0.29166666666666685</v>
      </c>
      <c r="H524" s="26">
        <f t="shared" si="226"/>
        <v>-1.0500000000000007</v>
      </c>
      <c r="I524" s="26">
        <f t="shared" si="212"/>
        <v>-346.50000000000023</v>
      </c>
      <c r="J524" s="26">
        <f t="shared" si="213"/>
        <v>174.8142</v>
      </c>
      <c r="K524" s="26">
        <f t="shared" si="214"/>
        <v>10.928016296296299</v>
      </c>
      <c r="L524" s="26">
        <f t="shared" si="227"/>
        <v>-160.75778370370392</v>
      </c>
      <c r="M524" s="26">
        <f t="shared" si="228"/>
        <v>-906.49528032921944</v>
      </c>
      <c r="N524" s="26">
        <f t="shared" si="215"/>
        <v>0</v>
      </c>
      <c r="O524" s="26">
        <f t="shared" si="229"/>
        <v>1066660.7737685593</v>
      </c>
      <c r="P524" s="26">
        <f t="shared" si="216"/>
        <v>-906.49528032921944</v>
      </c>
      <c r="Q524" s="26">
        <f t="shared" si="230"/>
        <v>-440309.12761218112</v>
      </c>
      <c r="R524" s="26">
        <f t="shared" si="231"/>
        <v>-1362.9934092181063</v>
      </c>
      <c r="S524" s="26">
        <f t="shared" si="217"/>
        <v>1362.9934092181063</v>
      </c>
      <c r="T524" s="28">
        <f t="shared" si="218"/>
        <v>440309.12761218112</v>
      </c>
      <c r="U524" s="26">
        <f t="shared" si="219"/>
        <v>888.36537472263501</v>
      </c>
      <c r="V524" s="26">
        <f t="shared" si="220"/>
        <v>843.94710598650317</v>
      </c>
      <c r="W524" s="26">
        <f t="shared" si="220"/>
        <v>801.74975068717799</v>
      </c>
      <c r="X524" s="26">
        <f t="shared" si="221"/>
        <v>785.71475567343441</v>
      </c>
      <c r="Y524" s="26">
        <f t="shared" si="222"/>
        <v>746.42901788976269</v>
      </c>
      <c r="Z524" s="26">
        <f t="shared" si="222"/>
        <v>709.10756699527451</v>
      </c>
      <c r="AA524" s="26">
        <f t="shared" si="223"/>
        <v>694.92541565536897</v>
      </c>
      <c r="AB524" s="26">
        <f t="shared" si="232"/>
        <v>337543.95655719476</v>
      </c>
      <c r="AC524" s="26">
        <f t="shared" si="224"/>
        <v>729116.81721136463</v>
      </c>
      <c r="AD524" s="15">
        <f t="shared" si="233"/>
        <v>1205.4995207829538</v>
      </c>
      <c r="AO524">
        <f t="shared" si="208"/>
        <v>0</v>
      </c>
      <c r="AP524">
        <f t="shared" si="209"/>
        <v>20.3</v>
      </c>
      <c r="AQ524">
        <f t="shared" si="210"/>
        <v>5.6388888888888893</v>
      </c>
    </row>
    <row r="525" spans="2:43" x14ac:dyDescent="0.3">
      <c r="B525" s="2" t="s">
        <v>42</v>
      </c>
      <c r="C525" s="2">
        <v>522</v>
      </c>
      <c r="D525" s="2">
        <v>522</v>
      </c>
      <c r="E525" s="8">
        <v>19.2</v>
      </c>
      <c r="F525" s="7">
        <f t="shared" si="211"/>
        <v>5.333333333333333</v>
      </c>
      <c r="G525" s="26">
        <f t="shared" si="225"/>
        <v>-0.34722222222222221</v>
      </c>
      <c r="H525" s="26">
        <f t="shared" si="226"/>
        <v>-1.25</v>
      </c>
      <c r="I525" s="26">
        <f t="shared" si="212"/>
        <v>-412.5</v>
      </c>
      <c r="J525" s="26">
        <f t="shared" si="213"/>
        <v>174.8142</v>
      </c>
      <c r="K525" s="26">
        <f t="shared" si="214"/>
        <v>9.7757866666666668</v>
      </c>
      <c r="L525" s="26">
        <f t="shared" si="227"/>
        <v>-227.91001333333332</v>
      </c>
      <c r="M525" s="26">
        <f t="shared" si="228"/>
        <v>-1215.5200711111111</v>
      </c>
      <c r="N525" s="26">
        <f t="shared" si="215"/>
        <v>0</v>
      </c>
      <c r="O525" s="26">
        <f t="shared" si="229"/>
        <v>1066660.7737685593</v>
      </c>
      <c r="P525" s="26">
        <f t="shared" si="216"/>
        <v>-1215.5200711111111</v>
      </c>
      <c r="Q525" s="26">
        <f t="shared" si="230"/>
        <v>-441524.64768329222</v>
      </c>
      <c r="R525" s="26">
        <f t="shared" si="231"/>
        <v>-2578.5134803292176</v>
      </c>
      <c r="S525" s="26">
        <f t="shared" si="217"/>
        <v>2578.5134803292176</v>
      </c>
      <c r="T525" s="28">
        <f t="shared" si="218"/>
        <v>441524.64768329222</v>
      </c>
      <c r="U525" s="26">
        <f t="shared" si="219"/>
        <v>1191.2096696888889</v>
      </c>
      <c r="V525" s="26">
        <f t="shared" si="220"/>
        <v>1131.6491862044443</v>
      </c>
      <c r="W525" s="26">
        <f t="shared" si="220"/>
        <v>1075.066726894222</v>
      </c>
      <c r="X525" s="26">
        <f t="shared" si="221"/>
        <v>1053.5653923563375</v>
      </c>
      <c r="Y525" s="26">
        <f t="shared" si="222"/>
        <v>1000.8871227385206</v>
      </c>
      <c r="Z525" s="26">
        <f t="shared" si="222"/>
        <v>950.84276660159446</v>
      </c>
      <c r="AA525" s="26">
        <f t="shared" si="223"/>
        <v>931.82591126956254</v>
      </c>
      <c r="AB525" s="26">
        <f t="shared" si="232"/>
        <v>338475.78246846434</v>
      </c>
      <c r="AC525" s="26">
        <f t="shared" si="224"/>
        <v>728184.99130009499</v>
      </c>
      <c r="AD525" s="15">
        <f t="shared" si="233"/>
        <v>2280.5662476771759</v>
      </c>
      <c r="AO525">
        <f t="shared" si="208"/>
        <v>0</v>
      </c>
      <c r="AP525">
        <f t="shared" si="209"/>
        <v>19.2</v>
      </c>
      <c r="AQ525">
        <f t="shared" si="210"/>
        <v>5.333333333333333</v>
      </c>
    </row>
    <row r="526" spans="2:43" x14ac:dyDescent="0.3">
      <c r="B526" s="2" t="s">
        <v>42</v>
      </c>
      <c r="C526" s="2">
        <v>523</v>
      </c>
      <c r="D526" s="2">
        <v>523</v>
      </c>
      <c r="E526" s="8">
        <v>17.8</v>
      </c>
      <c r="F526" s="7">
        <f t="shared" si="211"/>
        <v>4.9444444444444446</v>
      </c>
      <c r="G526" s="26">
        <f t="shared" si="225"/>
        <v>-0.51388888888888873</v>
      </c>
      <c r="H526" s="26">
        <f t="shared" si="226"/>
        <v>-1.8499999999999996</v>
      </c>
      <c r="I526" s="26">
        <f t="shared" si="212"/>
        <v>-610.49999999999977</v>
      </c>
      <c r="J526" s="26">
        <f t="shared" si="213"/>
        <v>174.8142</v>
      </c>
      <c r="K526" s="26">
        <f t="shared" si="214"/>
        <v>8.4021274074074093</v>
      </c>
      <c r="L526" s="26">
        <f t="shared" si="227"/>
        <v>-427.28367259259232</v>
      </c>
      <c r="M526" s="26">
        <f t="shared" si="228"/>
        <v>-2112.6803811522623</v>
      </c>
      <c r="N526" s="26">
        <f t="shared" si="215"/>
        <v>0</v>
      </c>
      <c r="O526" s="26">
        <f t="shared" si="229"/>
        <v>1066660.7737685593</v>
      </c>
      <c r="P526" s="26">
        <f t="shared" si="216"/>
        <v>-2112.6803811522623</v>
      </c>
      <c r="Q526" s="26">
        <f t="shared" si="230"/>
        <v>-443637.32806444447</v>
      </c>
      <c r="R526" s="26">
        <f t="shared" si="231"/>
        <v>-4691.1938614814799</v>
      </c>
      <c r="S526" s="26">
        <f t="shared" si="217"/>
        <v>4691.1938614814799</v>
      </c>
      <c r="T526" s="28">
        <f t="shared" si="218"/>
        <v>443637.32806444447</v>
      </c>
      <c r="U526" s="26">
        <f t="shared" si="219"/>
        <v>2070.4267735292169</v>
      </c>
      <c r="V526" s="26">
        <f t="shared" si="220"/>
        <v>1966.9054348527559</v>
      </c>
      <c r="W526" s="26">
        <f t="shared" si="220"/>
        <v>1868.5601631101181</v>
      </c>
      <c r="X526" s="26">
        <f t="shared" si="221"/>
        <v>1831.1889598479156</v>
      </c>
      <c r="Y526" s="26">
        <f t="shared" si="222"/>
        <v>1739.6295118555197</v>
      </c>
      <c r="Z526" s="26">
        <f t="shared" si="222"/>
        <v>1652.6480362627437</v>
      </c>
      <c r="AA526" s="26">
        <f t="shared" si="223"/>
        <v>1619.5950755374888</v>
      </c>
      <c r="AB526" s="26">
        <f t="shared" si="232"/>
        <v>340095.37754400185</v>
      </c>
      <c r="AC526" s="26">
        <f t="shared" si="224"/>
        <v>726565.39622455742</v>
      </c>
      <c r="AD526" s="15">
        <f t="shared" si="233"/>
        <v>4149.1264107872939</v>
      </c>
      <c r="AO526">
        <f t="shared" si="208"/>
        <v>0</v>
      </c>
      <c r="AP526">
        <f t="shared" si="209"/>
        <v>17.8</v>
      </c>
      <c r="AQ526">
        <f t="shared" si="210"/>
        <v>4.9444444444444446</v>
      </c>
    </row>
    <row r="527" spans="2:43" x14ac:dyDescent="0.3">
      <c r="B527" s="2" t="s">
        <v>42</v>
      </c>
      <c r="C527" s="2">
        <v>524</v>
      </c>
      <c r="D527" s="2">
        <v>524</v>
      </c>
      <c r="E527" s="8">
        <v>15.5</v>
      </c>
      <c r="F527" s="7">
        <f t="shared" si="211"/>
        <v>4.3055555555555554</v>
      </c>
      <c r="G527" s="26">
        <f t="shared" si="225"/>
        <v>-0.81944444444444442</v>
      </c>
      <c r="H527" s="26">
        <f t="shared" si="226"/>
        <v>-2.95</v>
      </c>
      <c r="I527" s="26">
        <f t="shared" si="212"/>
        <v>-973.5</v>
      </c>
      <c r="J527" s="26">
        <f t="shared" si="213"/>
        <v>174.8142</v>
      </c>
      <c r="K527" s="26">
        <f t="shared" si="214"/>
        <v>6.3710740740740741</v>
      </c>
      <c r="L527" s="26">
        <f t="shared" si="227"/>
        <v>-792.31472592592593</v>
      </c>
      <c r="M527" s="26">
        <f t="shared" si="228"/>
        <v>-3411.3550699588477</v>
      </c>
      <c r="N527" s="26">
        <f t="shared" si="215"/>
        <v>0</v>
      </c>
      <c r="O527" s="26">
        <f t="shared" si="229"/>
        <v>1066660.7737685593</v>
      </c>
      <c r="P527" s="26">
        <f t="shared" si="216"/>
        <v>-3411.3550699588477</v>
      </c>
      <c r="Q527" s="26">
        <f t="shared" si="230"/>
        <v>-447048.68313440331</v>
      </c>
      <c r="R527" s="26">
        <f t="shared" si="231"/>
        <v>-8102.5489314403276</v>
      </c>
      <c r="S527" s="26">
        <f t="shared" si="217"/>
        <v>8102.5489314403276</v>
      </c>
      <c r="T527" s="28">
        <f t="shared" si="218"/>
        <v>447048.68313440331</v>
      </c>
      <c r="U527" s="26">
        <f t="shared" si="219"/>
        <v>3343.1279685596705</v>
      </c>
      <c r="V527" s="26">
        <f t="shared" si="220"/>
        <v>3175.9715701316868</v>
      </c>
      <c r="W527" s="26">
        <f t="shared" si="220"/>
        <v>3017.1729916251024</v>
      </c>
      <c r="X527" s="26">
        <f t="shared" si="221"/>
        <v>2956.8295317926004</v>
      </c>
      <c r="Y527" s="26">
        <f t="shared" si="222"/>
        <v>2808.9880552029704</v>
      </c>
      <c r="Z527" s="26">
        <f t="shared" si="222"/>
        <v>2668.5386524428218</v>
      </c>
      <c r="AA527" s="26">
        <f t="shared" si="223"/>
        <v>2615.1678793939654</v>
      </c>
      <c r="AB527" s="26">
        <f t="shared" si="232"/>
        <v>342710.54542339582</v>
      </c>
      <c r="AC527" s="26">
        <f t="shared" si="224"/>
        <v>723950.22834516352</v>
      </c>
      <c r="AD527" s="15">
        <f t="shared" si="233"/>
        <v>7166.2994024123964</v>
      </c>
      <c r="AO527">
        <f t="shared" si="208"/>
        <v>0</v>
      </c>
      <c r="AP527">
        <f t="shared" si="209"/>
        <v>15.5</v>
      </c>
      <c r="AQ527">
        <f t="shared" si="210"/>
        <v>4.3055555555555554</v>
      </c>
    </row>
    <row r="528" spans="2:43" x14ac:dyDescent="0.3">
      <c r="B528" s="2" t="s">
        <v>42</v>
      </c>
      <c r="C528" s="2">
        <v>525</v>
      </c>
      <c r="D528" s="2">
        <v>525</v>
      </c>
      <c r="E528" s="8">
        <v>11.9</v>
      </c>
      <c r="F528" s="7">
        <f t="shared" si="211"/>
        <v>3.3055555555555558</v>
      </c>
      <c r="G528" s="26">
        <f t="shared" si="225"/>
        <v>-1.0972222222222223</v>
      </c>
      <c r="H528" s="26">
        <f t="shared" si="226"/>
        <v>-3.95</v>
      </c>
      <c r="I528" s="26">
        <f t="shared" si="212"/>
        <v>-1303.5000000000002</v>
      </c>
      <c r="J528" s="26">
        <f t="shared" si="213"/>
        <v>174.8142</v>
      </c>
      <c r="K528" s="26">
        <f t="shared" si="214"/>
        <v>3.7552874074074087</v>
      </c>
      <c r="L528" s="26">
        <f t="shared" si="227"/>
        <v>-1124.9305125925928</v>
      </c>
      <c r="M528" s="26">
        <f t="shared" si="228"/>
        <v>-3718.5203055144043</v>
      </c>
      <c r="N528" s="26">
        <f t="shared" si="215"/>
        <v>0</v>
      </c>
      <c r="O528" s="26">
        <f t="shared" si="229"/>
        <v>1066660.7737685593</v>
      </c>
      <c r="P528" s="26">
        <f t="shared" si="216"/>
        <v>-3718.5203055144043</v>
      </c>
      <c r="Q528" s="26">
        <f t="shared" si="230"/>
        <v>-450767.20343991771</v>
      </c>
      <c r="R528" s="26">
        <f t="shared" si="231"/>
        <v>-11821.069236954732</v>
      </c>
      <c r="S528" s="26">
        <f t="shared" si="217"/>
        <v>11821.069236954732</v>
      </c>
      <c r="T528" s="28">
        <f t="shared" si="218"/>
        <v>450767.20343991771</v>
      </c>
      <c r="U528" s="26">
        <f t="shared" si="219"/>
        <v>3644.1498994041162</v>
      </c>
      <c r="V528" s="26">
        <f t="shared" si="220"/>
        <v>3461.9424044339103</v>
      </c>
      <c r="W528" s="26">
        <f t="shared" si="220"/>
        <v>3288.8452842122147</v>
      </c>
      <c r="X528" s="26">
        <f t="shared" si="221"/>
        <v>3223.0683785279703</v>
      </c>
      <c r="Y528" s="26">
        <f t="shared" si="222"/>
        <v>3061.9149596015718</v>
      </c>
      <c r="Z528" s="26">
        <f t="shared" si="222"/>
        <v>2908.8192116214932</v>
      </c>
      <c r="AA528" s="26">
        <f t="shared" si="223"/>
        <v>2850.6428273890633</v>
      </c>
      <c r="AB528" s="26">
        <f t="shared" si="232"/>
        <v>345561.18825078488</v>
      </c>
      <c r="AC528" s="26">
        <f t="shared" si="224"/>
        <v>721099.58551777445</v>
      </c>
      <c r="AD528" s="15">
        <f t="shared" si="233"/>
        <v>10455.144686624611</v>
      </c>
      <c r="AO528">
        <f t="shared" si="208"/>
        <v>0</v>
      </c>
      <c r="AP528">
        <f t="shared" si="209"/>
        <v>11.9</v>
      </c>
      <c r="AQ528">
        <f t="shared" si="210"/>
        <v>3.3055555555555554</v>
      </c>
    </row>
    <row r="529" spans="2:43" x14ac:dyDescent="0.3">
      <c r="B529" s="2" t="s">
        <v>42</v>
      </c>
      <c r="C529" s="2">
        <v>526</v>
      </c>
      <c r="D529" s="2">
        <v>526</v>
      </c>
      <c r="E529" s="8">
        <v>7.6</v>
      </c>
      <c r="F529" s="7">
        <f t="shared" si="211"/>
        <v>2.1111111111111112</v>
      </c>
      <c r="G529" s="26">
        <f t="shared" si="225"/>
        <v>-1.0972222222222223</v>
      </c>
      <c r="H529" s="26">
        <f t="shared" si="226"/>
        <v>-3.95</v>
      </c>
      <c r="I529" s="26">
        <f t="shared" si="212"/>
        <v>-1303.5000000000002</v>
      </c>
      <c r="J529" s="26">
        <f t="shared" si="213"/>
        <v>174.8142</v>
      </c>
      <c r="K529" s="26">
        <f t="shared" si="214"/>
        <v>1.53170962962963</v>
      </c>
      <c r="L529" s="26">
        <f t="shared" si="227"/>
        <v>-1127.1540903703706</v>
      </c>
      <c r="M529" s="26">
        <f t="shared" si="228"/>
        <v>-2379.5475241152267</v>
      </c>
      <c r="N529" s="26">
        <f t="shared" si="215"/>
        <v>0</v>
      </c>
      <c r="O529" s="26">
        <f t="shared" si="229"/>
        <v>1066660.7737685593</v>
      </c>
      <c r="P529" s="26">
        <f t="shared" si="216"/>
        <v>-2379.5475241152267</v>
      </c>
      <c r="Q529" s="26">
        <f t="shared" si="230"/>
        <v>-453146.75096403295</v>
      </c>
      <c r="R529" s="26">
        <f t="shared" si="231"/>
        <v>-14200.616761069959</v>
      </c>
      <c r="S529" s="26">
        <f t="shared" si="217"/>
        <v>14200.616761069959</v>
      </c>
      <c r="T529" s="28">
        <f t="shared" si="218"/>
        <v>453146.75096403295</v>
      </c>
      <c r="U529" s="26">
        <f t="shared" si="219"/>
        <v>2331.9565736329223</v>
      </c>
      <c r="V529" s="26">
        <f t="shared" si="220"/>
        <v>2215.3587449512761</v>
      </c>
      <c r="W529" s="26">
        <f t="shared" si="220"/>
        <v>2104.590807703712</v>
      </c>
      <c r="X529" s="26">
        <f t="shared" si="221"/>
        <v>2062.4989915496376</v>
      </c>
      <c r="Y529" s="26">
        <f t="shared" si="222"/>
        <v>1959.3740419721555</v>
      </c>
      <c r="Z529" s="26">
        <f t="shared" si="222"/>
        <v>1861.4053398735477</v>
      </c>
      <c r="AA529" s="26">
        <f t="shared" si="223"/>
        <v>1824.1772330760768</v>
      </c>
      <c r="AB529" s="26">
        <f t="shared" si="232"/>
        <v>347385.36548386095</v>
      </c>
      <c r="AC529" s="26">
        <f t="shared" si="224"/>
        <v>719275.40828469838</v>
      </c>
      <c r="AD529" s="15">
        <f t="shared" si="233"/>
        <v>12559.735494328324</v>
      </c>
      <c r="AO529">
        <f t="shared" si="208"/>
        <v>0</v>
      </c>
      <c r="AP529">
        <f t="shared" si="209"/>
        <v>7.6</v>
      </c>
      <c r="AQ529">
        <f t="shared" si="210"/>
        <v>2.1111111111111112</v>
      </c>
    </row>
    <row r="530" spans="2:43" x14ac:dyDescent="0.3">
      <c r="B530" s="2" t="s">
        <v>42</v>
      </c>
      <c r="C530" s="2">
        <v>527</v>
      </c>
      <c r="D530" s="2">
        <v>527</v>
      </c>
      <c r="E530" s="8">
        <v>4</v>
      </c>
      <c r="F530" s="7">
        <f t="shared" si="211"/>
        <v>1.1111111111111112</v>
      </c>
      <c r="G530" s="26">
        <f t="shared" si="225"/>
        <v>-0.77777777777777768</v>
      </c>
      <c r="H530" s="26">
        <f t="shared" si="226"/>
        <v>-2.8</v>
      </c>
      <c r="I530" s="26">
        <f t="shared" si="212"/>
        <v>-923.99999999999989</v>
      </c>
      <c r="J530" s="26">
        <f t="shared" si="213"/>
        <v>174.8142</v>
      </c>
      <c r="K530" s="26">
        <f t="shared" si="214"/>
        <v>0.42429629629629639</v>
      </c>
      <c r="L530" s="26">
        <f t="shared" si="227"/>
        <v>-748.76150370370351</v>
      </c>
      <c r="M530" s="26">
        <f t="shared" si="228"/>
        <v>-831.95722633744833</v>
      </c>
      <c r="N530" s="26">
        <f t="shared" si="215"/>
        <v>0</v>
      </c>
      <c r="O530" s="26">
        <f t="shared" si="229"/>
        <v>1066660.7737685593</v>
      </c>
      <c r="P530" s="26">
        <f t="shared" si="216"/>
        <v>-831.95722633744833</v>
      </c>
      <c r="Q530" s="26">
        <f t="shared" si="230"/>
        <v>-453978.70819037041</v>
      </c>
      <c r="R530" s="26">
        <f t="shared" si="231"/>
        <v>-15032.573987407408</v>
      </c>
      <c r="S530" s="26">
        <f t="shared" si="217"/>
        <v>15032.573987407408</v>
      </c>
      <c r="T530" s="28">
        <f t="shared" si="218"/>
        <v>453978.70819037041</v>
      </c>
      <c r="U530" s="26">
        <f t="shared" si="219"/>
        <v>815.31808181069937</v>
      </c>
      <c r="V530" s="26">
        <f t="shared" si="220"/>
        <v>774.55217772016431</v>
      </c>
      <c r="W530" s="26">
        <f t="shared" si="220"/>
        <v>735.82456883415603</v>
      </c>
      <c r="X530" s="26">
        <f t="shared" si="221"/>
        <v>721.10807745747286</v>
      </c>
      <c r="Y530" s="26">
        <f t="shared" si="222"/>
        <v>685.05267358459923</v>
      </c>
      <c r="Z530" s="26">
        <f t="shared" si="222"/>
        <v>650.8000399053692</v>
      </c>
      <c r="AA530" s="26">
        <f t="shared" si="223"/>
        <v>637.78403910726183</v>
      </c>
      <c r="AB530" s="26">
        <f t="shared" si="232"/>
        <v>348023.14952296822</v>
      </c>
      <c r="AC530" s="26">
        <f t="shared" si="224"/>
        <v>718637.62424559111</v>
      </c>
      <c r="AD530" s="15">
        <f t="shared" si="233"/>
        <v>13295.56006316248</v>
      </c>
      <c r="AO530">
        <f t="shared" si="208"/>
        <v>0</v>
      </c>
      <c r="AP530">
        <f t="shared" si="209"/>
        <v>4</v>
      </c>
      <c r="AQ530">
        <f t="shared" si="210"/>
        <v>1.1111111111111112</v>
      </c>
    </row>
    <row r="531" spans="2:43" x14ac:dyDescent="0.3">
      <c r="B531" s="2" t="s">
        <v>42</v>
      </c>
      <c r="C531" s="2">
        <v>528</v>
      </c>
      <c r="D531" s="2">
        <v>528</v>
      </c>
      <c r="E531" s="8">
        <v>2</v>
      </c>
      <c r="F531" s="7">
        <f t="shared" si="211"/>
        <v>0.55555555555555558</v>
      </c>
      <c r="G531" s="26">
        <f t="shared" si="225"/>
        <v>-0.41666666666666663</v>
      </c>
      <c r="H531" s="26">
        <f t="shared" si="226"/>
        <v>-1.5</v>
      </c>
      <c r="I531" s="26">
        <f t="shared" si="212"/>
        <v>-494.99999999999994</v>
      </c>
      <c r="J531" s="26">
        <f t="shared" si="213"/>
        <v>174.8142</v>
      </c>
      <c r="K531" s="26">
        <f t="shared" si="214"/>
        <v>0.1060740740740741</v>
      </c>
      <c r="L531" s="26">
        <f t="shared" si="227"/>
        <v>-320.07972592592591</v>
      </c>
      <c r="M531" s="26">
        <f t="shared" si="228"/>
        <v>-177.82206995884775</v>
      </c>
      <c r="N531" s="26">
        <f t="shared" si="215"/>
        <v>0</v>
      </c>
      <c r="O531" s="26">
        <f t="shared" si="229"/>
        <v>1066660.7737685593</v>
      </c>
      <c r="P531" s="26">
        <f t="shared" si="216"/>
        <v>-177.82206995884775</v>
      </c>
      <c r="Q531" s="26">
        <f t="shared" si="230"/>
        <v>-454156.53026032925</v>
      </c>
      <c r="R531" s="26">
        <f t="shared" si="231"/>
        <v>-15210.396057366255</v>
      </c>
      <c r="S531" s="26">
        <f t="shared" si="217"/>
        <v>15210.396057366255</v>
      </c>
      <c r="T531" s="28">
        <f t="shared" si="218"/>
        <v>454156.53026032925</v>
      </c>
      <c r="U531" s="26">
        <f t="shared" si="219"/>
        <v>174.2656285596708</v>
      </c>
      <c r="V531" s="26">
        <f t="shared" si="220"/>
        <v>165.55234713168724</v>
      </c>
      <c r="W531" s="26">
        <f t="shared" si="220"/>
        <v>157.27472977510288</v>
      </c>
      <c r="X531" s="26">
        <f t="shared" si="221"/>
        <v>154.12923517960081</v>
      </c>
      <c r="Y531" s="26">
        <f t="shared" si="222"/>
        <v>146.42277342062076</v>
      </c>
      <c r="Z531" s="26">
        <f t="shared" si="222"/>
        <v>139.10163474958972</v>
      </c>
      <c r="AA531" s="26">
        <f t="shared" si="223"/>
        <v>136.31960205459794</v>
      </c>
      <c r="AB531" s="26">
        <f t="shared" si="232"/>
        <v>348159.46912502282</v>
      </c>
      <c r="AC531" s="26">
        <f t="shared" si="224"/>
        <v>718501.30464353645</v>
      </c>
      <c r="AD531" s="15">
        <f t="shared" si="233"/>
        <v>13452.834792937583</v>
      </c>
      <c r="AO531">
        <f t="shared" si="208"/>
        <v>0</v>
      </c>
      <c r="AP531">
        <f t="shared" si="209"/>
        <v>2</v>
      </c>
      <c r="AQ531">
        <f t="shared" si="210"/>
        <v>0.55555555555555558</v>
      </c>
    </row>
    <row r="532" spans="2:43" x14ac:dyDescent="0.3">
      <c r="B532" s="2" t="s">
        <v>42</v>
      </c>
      <c r="C532" s="2">
        <v>529</v>
      </c>
      <c r="D532" s="2">
        <v>529</v>
      </c>
      <c r="E532" s="8">
        <v>1</v>
      </c>
      <c r="F532" s="7">
        <f t="shared" si="211"/>
        <v>0.27777777777777779</v>
      </c>
      <c r="G532" s="26">
        <f t="shared" si="225"/>
        <v>-0.27777777777777779</v>
      </c>
      <c r="H532" s="26">
        <f t="shared" si="226"/>
        <v>-1</v>
      </c>
      <c r="I532" s="26">
        <f t="shared" si="212"/>
        <v>-330</v>
      </c>
      <c r="J532" s="26">
        <f t="shared" si="213"/>
        <v>174.8142</v>
      </c>
      <c r="K532" s="26">
        <f t="shared" si="214"/>
        <v>2.6518518518518525E-2</v>
      </c>
      <c r="L532" s="26">
        <f t="shared" si="227"/>
        <v>-155.15928148148149</v>
      </c>
      <c r="M532" s="26">
        <f t="shared" si="228"/>
        <v>-43.099800411522637</v>
      </c>
      <c r="N532" s="26">
        <f t="shared" si="215"/>
        <v>0</v>
      </c>
      <c r="O532" s="26">
        <f t="shared" si="229"/>
        <v>1066660.7737685593</v>
      </c>
      <c r="P532" s="26">
        <f t="shared" si="216"/>
        <v>-43.099800411522637</v>
      </c>
      <c r="Q532" s="26">
        <f t="shared" si="230"/>
        <v>-454199.63006074075</v>
      </c>
      <c r="R532" s="26">
        <f t="shared" si="231"/>
        <v>-15253.495857777778</v>
      </c>
      <c r="S532" s="26">
        <f t="shared" si="217"/>
        <v>15253.495857777778</v>
      </c>
      <c r="T532" s="28">
        <f t="shared" si="218"/>
        <v>454199.63006074075</v>
      </c>
      <c r="U532" s="26">
        <f t="shared" si="219"/>
        <v>42.237804403292181</v>
      </c>
      <c r="V532" s="26">
        <f t="shared" si="220"/>
        <v>40.12591418312757</v>
      </c>
      <c r="W532" s="26">
        <f t="shared" si="220"/>
        <v>38.119618473971187</v>
      </c>
      <c r="X532" s="26">
        <f t="shared" si="221"/>
        <v>37.357226104491765</v>
      </c>
      <c r="Y532" s="26">
        <f t="shared" si="222"/>
        <v>35.489364799267179</v>
      </c>
      <c r="Z532" s="26">
        <f t="shared" si="222"/>
        <v>33.714896559303817</v>
      </c>
      <c r="AA532" s="26">
        <f t="shared" si="223"/>
        <v>33.040598628117742</v>
      </c>
      <c r="AB532" s="26">
        <f t="shared" si="232"/>
        <v>348192.50972365093</v>
      </c>
      <c r="AC532" s="26">
        <f t="shared" si="224"/>
        <v>718468.26404490834</v>
      </c>
      <c r="AD532" s="15">
        <f t="shared" si="233"/>
        <v>13490.954411411554</v>
      </c>
      <c r="AO532">
        <f t="shared" si="208"/>
        <v>0</v>
      </c>
      <c r="AP532">
        <f t="shared" si="209"/>
        <v>1</v>
      </c>
      <c r="AQ532">
        <f t="shared" si="210"/>
        <v>0.27777777777777779</v>
      </c>
    </row>
    <row r="533" spans="2:43" x14ac:dyDescent="0.3">
      <c r="B533" s="2" t="s">
        <v>42</v>
      </c>
      <c r="C533" s="2">
        <v>530</v>
      </c>
      <c r="D533" s="2">
        <v>530</v>
      </c>
      <c r="E533" s="8">
        <v>0</v>
      </c>
      <c r="F533" s="7">
        <f t="shared" si="211"/>
        <v>0</v>
      </c>
      <c r="G533" s="26">
        <f t="shared" si="225"/>
        <v>-0.1388888888888889</v>
      </c>
      <c r="H533" s="26">
        <f t="shared" si="226"/>
        <v>-0.5</v>
      </c>
      <c r="I533" s="26">
        <f t="shared" si="212"/>
        <v>-165</v>
      </c>
      <c r="J533" s="26">
        <f t="shared" si="213"/>
        <v>174.8142</v>
      </c>
      <c r="K533" s="26">
        <f t="shared" si="214"/>
        <v>0</v>
      </c>
      <c r="L533" s="26">
        <f t="shared" si="227"/>
        <v>9.8141999999999996</v>
      </c>
      <c r="M533" s="26">
        <f t="shared" si="228"/>
        <v>0</v>
      </c>
      <c r="N533" s="26">
        <f t="shared" si="215"/>
        <v>0</v>
      </c>
      <c r="O533" s="26">
        <f t="shared" si="229"/>
        <v>1066660.7737685593</v>
      </c>
      <c r="P533" s="26">
        <f t="shared" si="216"/>
        <v>0</v>
      </c>
      <c r="Q533" s="26">
        <f t="shared" si="230"/>
        <v>-454199.63006074075</v>
      </c>
      <c r="R533" s="26">
        <f t="shared" si="231"/>
        <v>0</v>
      </c>
      <c r="S533" s="26">
        <f t="shared" si="217"/>
        <v>0</v>
      </c>
      <c r="T533" s="28">
        <f t="shared" si="218"/>
        <v>454199.63006074075</v>
      </c>
      <c r="U533" s="26">
        <f t="shared" si="219"/>
        <v>0</v>
      </c>
      <c r="V533" s="26">
        <f t="shared" si="220"/>
        <v>0</v>
      </c>
      <c r="W533" s="26">
        <f t="shared" si="220"/>
        <v>0</v>
      </c>
      <c r="X533" s="26">
        <f t="shared" si="221"/>
        <v>0</v>
      </c>
      <c r="Y533" s="26">
        <f t="shared" si="222"/>
        <v>0</v>
      </c>
      <c r="Z533" s="26">
        <f t="shared" si="222"/>
        <v>0</v>
      </c>
      <c r="AA533" s="26">
        <f t="shared" si="223"/>
        <v>0</v>
      </c>
      <c r="AB533" s="26">
        <f t="shared" si="232"/>
        <v>348192.50972365093</v>
      </c>
      <c r="AC533" s="26">
        <f t="shared" si="224"/>
        <v>718468.26404490834</v>
      </c>
      <c r="AD533" s="15">
        <f t="shared" si="233"/>
        <v>0</v>
      </c>
      <c r="AO533">
        <f t="shared" si="208"/>
        <v>1</v>
      </c>
      <c r="AP533" t="str">
        <f t="shared" si="209"/>
        <v/>
      </c>
      <c r="AQ533">
        <f t="shared" si="210"/>
        <v>0</v>
      </c>
    </row>
    <row r="534" spans="2:43" x14ac:dyDescent="0.3">
      <c r="B534" s="2" t="s">
        <v>42</v>
      </c>
      <c r="C534" s="2">
        <v>531</v>
      </c>
      <c r="D534" s="2">
        <v>531</v>
      </c>
      <c r="E534" s="8">
        <v>0</v>
      </c>
      <c r="F534" s="7">
        <f t="shared" si="211"/>
        <v>0</v>
      </c>
      <c r="G534" s="26">
        <f t="shared" si="225"/>
        <v>0</v>
      </c>
      <c r="H534" s="26">
        <f t="shared" si="226"/>
        <v>0</v>
      </c>
      <c r="I534" s="26">
        <f t="shared" si="212"/>
        <v>0</v>
      </c>
      <c r="J534" s="26">
        <f t="shared" si="213"/>
        <v>174.8142</v>
      </c>
      <c r="K534" s="26">
        <f t="shared" si="214"/>
        <v>0</v>
      </c>
      <c r="L534" s="26">
        <f t="shared" si="227"/>
        <v>174.8142</v>
      </c>
      <c r="M534" s="26">
        <f t="shared" si="228"/>
        <v>0</v>
      </c>
      <c r="N534" s="26">
        <f t="shared" si="215"/>
        <v>0</v>
      </c>
      <c r="O534" s="26">
        <f t="shared" si="229"/>
        <v>1066660.7737685593</v>
      </c>
      <c r="P534" s="26">
        <f t="shared" si="216"/>
        <v>0</v>
      </c>
      <c r="Q534" s="26">
        <f t="shared" si="230"/>
        <v>-454199.63006074075</v>
      </c>
      <c r="R534" s="26">
        <f t="shared" si="231"/>
        <v>0</v>
      </c>
      <c r="S534" s="26">
        <f t="shared" si="217"/>
        <v>0</v>
      </c>
      <c r="T534" s="28">
        <f t="shared" si="218"/>
        <v>454199.63006074075</v>
      </c>
      <c r="U534" s="26">
        <f t="shared" si="219"/>
        <v>0</v>
      </c>
      <c r="V534" s="26">
        <f t="shared" si="220"/>
        <v>0</v>
      </c>
      <c r="W534" s="26">
        <f t="shared" si="220"/>
        <v>0</v>
      </c>
      <c r="X534" s="26">
        <f t="shared" si="221"/>
        <v>0</v>
      </c>
      <c r="Y534" s="26">
        <f t="shared" si="222"/>
        <v>0</v>
      </c>
      <c r="Z534" s="26">
        <f t="shared" si="222"/>
        <v>0</v>
      </c>
      <c r="AA534" s="26">
        <f t="shared" si="223"/>
        <v>0</v>
      </c>
      <c r="AB534" s="26">
        <f t="shared" si="232"/>
        <v>348192.50972365093</v>
      </c>
      <c r="AC534" s="26">
        <f t="shared" si="224"/>
        <v>718468.26404490834</v>
      </c>
      <c r="AD534" s="15">
        <f t="shared" si="233"/>
        <v>0</v>
      </c>
      <c r="AO534">
        <f t="shared" si="208"/>
        <v>1</v>
      </c>
      <c r="AP534" t="str">
        <f t="shared" si="209"/>
        <v/>
      </c>
      <c r="AQ534">
        <f t="shared" si="210"/>
        <v>0</v>
      </c>
    </row>
    <row r="535" spans="2:43" x14ac:dyDescent="0.3">
      <c r="B535" s="2" t="s">
        <v>42</v>
      </c>
      <c r="C535" s="2">
        <v>532</v>
      </c>
      <c r="D535" s="2">
        <v>532</v>
      </c>
      <c r="E535" s="8">
        <v>0</v>
      </c>
      <c r="F535" s="7">
        <f t="shared" si="211"/>
        <v>0</v>
      </c>
      <c r="G535" s="26">
        <f t="shared" si="225"/>
        <v>2.777777777777778E-2</v>
      </c>
      <c r="H535" s="26">
        <f t="shared" si="226"/>
        <v>0.1</v>
      </c>
      <c r="I535" s="26">
        <f t="shared" si="212"/>
        <v>33</v>
      </c>
      <c r="J535" s="26">
        <f t="shared" si="213"/>
        <v>174.8142</v>
      </c>
      <c r="K535" s="26">
        <f t="shared" si="214"/>
        <v>0</v>
      </c>
      <c r="L535" s="26">
        <f t="shared" si="227"/>
        <v>207.8142</v>
      </c>
      <c r="M535" s="26">
        <f t="shared" si="228"/>
        <v>0</v>
      </c>
      <c r="N535" s="26">
        <f t="shared" si="215"/>
        <v>0</v>
      </c>
      <c r="O535" s="26">
        <f t="shared" si="229"/>
        <v>1066660.7737685593</v>
      </c>
      <c r="P535" s="26">
        <f t="shared" si="216"/>
        <v>0</v>
      </c>
      <c r="Q535" s="26">
        <f t="shared" si="230"/>
        <v>-454199.63006074075</v>
      </c>
      <c r="R535" s="26">
        <f t="shared" si="231"/>
        <v>0</v>
      </c>
      <c r="S535" s="26">
        <f t="shared" si="217"/>
        <v>0</v>
      </c>
      <c r="T535" s="28">
        <f t="shared" si="218"/>
        <v>454199.63006074075</v>
      </c>
      <c r="U535" s="26">
        <f t="shared" si="219"/>
        <v>0</v>
      </c>
      <c r="V535" s="26">
        <f t="shared" si="220"/>
        <v>0</v>
      </c>
      <c r="W535" s="26">
        <f t="shared" si="220"/>
        <v>0</v>
      </c>
      <c r="X535" s="26">
        <f t="shared" si="221"/>
        <v>0</v>
      </c>
      <c r="Y535" s="26">
        <f t="shared" si="222"/>
        <v>0</v>
      </c>
      <c r="Z535" s="26">
        <f t="shared" si="222"/>
        <v>0</v>
      </c>
      <c r="AA535" s="26">
        <f t="shared" si="223"/>
        <v>0</v>
      </c>
      <c r="AB535" s="26">
        <f t="shared" si="232"/>
        <v>348192.50972365093</v>
      </c>
      <c r="AC535" s="26">
        <f t="shared" si="224"/>
        <v>718468.26404490834</v>
      </c>
      <c r="AD535" s="15">
        <f t="shared" si="233"/>
        <v>0</v>
      </c>
      <c r="AO535">
        <f t="shared" si="208"/>
        <v>1</v>
      </c>
      <c r="AP535" t="str">
        <f t="shared" si="209"/>
        <v/>
      </c>
      <c r="AQ535">
        <f t="shared" si="210"/>
        <v>0</v>
      </c>
    </row>
    <row r="536" spans="2:43" x14ac:dyDescent="0.3">
      <c r="B536" s="2" t="s">
        <v>42</v>
      </c>
      <c r="C536" s="2">
        <v>533</v>
      </c>
      <c r="D536" s="2">
        <v>533</v>
      </c>
      <c r="E536" s="8">
        <v>0.2</v>
      </c>
      <c r="F536" s="7">
        <f t="shared" si="211"/>
        <v>5.5555555555555559E-2</v>
      </c>
      <c r="G536" s="26">
        <f t="shared" si="225"/>
        <v>0.16666666666666666</v>
      </c>
      <c r="H536" s="26">
        <f t="shared" si="226"/>
        <v>0.6</v>
      </c>
      <c r="I536" s="26">
        <f t="shared" si="212"/>
        <v>198</v>
      </c>
      <c r="J536" s="26">
        <f t="shared" si="213"/>
        <v>174.8142</v>
      </c>
      <c r="K536" s="26">
        <f t="shared" si="214"/>
        <v>1.060740740740741E-3</v>
      </c>
      <c r="L536" s="26">
        <f t="shared" si="227"/>
        <v>372.81526074074077</v>
      </c>
      <c r="M536" s="26">
        <f t="shared" si="228"/>
        <v>20.711958930041156</v>
      </c>
      <c r="N536" s="26">
        <f t="shared" si="215"/>
        <v>20.711958930041156</v>
      </c>
      <c r="O536" s="26">
        <f t="shared" si="229"/>
        <v>1066681.4857274895</v>
      </c>
      <c r="P536" s="26">
        <f t="shared" si="216"/>
        <v>0</v>
      </c>
      <c r="Q536" s="26">
        <f t="shared" si="230"/>
        <v>-454199.63006074075</v>
      </c>
      <c r="R536" s="26">
        <f t="shared" si="231"/>
        <v>0</v>
      </c>
      <c r="S536" s="26">
        <f t="shared" si="217"/>
        <v>0</v>
      </c>
      <c r="T536" s="28">
        <f t="shared" si="218"/>
        <v>454199.63006074075</v>
      </c>
      <c r="U536" s="26">
        <f t="shared" si="219"/>
        <v>0</v>
      </c>
      <c r="V536" s="26">
        <f t="shared" si="220"/>
        <v>0</v>
      </c>
      <c r="W536" s="26">
        <f t="shared" si="220"/>
        <v>0</v>
      </c>
      <c r="X536" s="26">
        <f t="shared" si="221"/>
        <v>0</v>
      </c>
      <c r="Y536" s="26">
        <f t="shared" si="222"/>
        <v>0</v>
      </c>
      <c r="Z536" s="26">
        <f t="shared" si="222"/>
        <v>0</v>
      </c>
      <c r="AA536" s="26">
        <f t="shared" si="223"/>
        <v>0</v>
      </c>
      <c r="AB536" s="26">
        <f t="shared" si="232"/>
        <v>348192.50972365093</v>
      </c>
      <c r="AC536" s="26">
        <f t="shared" si="224"/>
        <v>718488.97600383847</v>
      </c>
      <c r="AD536" s="15">
        <f t="shared" si="233"/>
        <v>0</v>
      </c>
      <c r="AO536">
        <f t="shared" si="208"/>
        <v>1</v>
      </c>
      <c r="AP536" t="str">
        <f t="shared" si="209"/>
        <v/>
      </c>
      <c r="AQ536">
        <f t="shared" si="210"/>
        <v>5.5555555555555559E-2</v>
      </c>
    </row>
    <row r="537" spans="2:43" x14ac:dyDescent="0.3">
      <c r="B537" s="2" t="s">
        <v>42</v>
      </c>
      <c r="C537" s="2">
        <v>534</v>
      </c>
      <c r="D537" s="2">
        <v>534</v>
      </c>
      <c r="E537" s="8">
        <v>1.2</v>
      </c>
      <c r="F537" s="7">
        <f t="shared" si="211"/>
        <v>0.33333333333333331</v>
      </c>
      <c r="G537" s="26">
        <f t="shared" si="225"/>
        <v>0.41666666666666663</v>
      </c>
      <c r="H537" s="26">
        <f t="shared" si="226"/>
        <v>1.5</v>
      </c>
      <c r="I537" s="26">
        <f t="shared" si="212"/>
        <v>494.99999999999994</v>
      </c>
      <c r="J537" s="26">
        <f t="shared" si="213"/>
        <v>174.8142</v>
      </c>
      <c r="K537" s="26">
        <f t="shared" si="214"/>
        <v>3.8186666666666667E-2</v>
      </c>
      <c r="L537" s="26">
        <f t="shared" si="227"/>
        <v>669.85238666666658</v>
      </c>
      <c r="M537" s="26">
        <f t="shared" si="228"/>
        <v>223.28412888888886</v>
      </c>
      <c r="N537" s="26">
        <f t="shared" si="215"/>
        <v>223.28412888888886</v>
      </c>
      <c r="O537" s="26">
        <f t="shared" si="229"/>
        <v>1066904.7698563784</v>
      </c>
      <c r="P537" s="26">
        <f t="shared" si="216"/>
        <v>0</v>
      </c>
      <c r="Q537" s="26">
        <f t="shared" si="230"/>
        <v>-454199.63006074075</v>
      </c>
      <c r="R537" s="26">
        <f t="shared" si="231"/>
        <v>0</v>
      </c>
      <c r="S537" s="26">
        <f t="shared" si="217"/>
        <v>0</v>
      </c>
      <c r="T537" s="28">
        <f t="shared" si="218"/>
        <v>454199.63006074075</v>
      </c>
      <c r="U537" s="26">
        <f t="shared" si="219"/>
        <v>0</v>
      </c>
      <c r="V537" s="26">
        <f t="shared" si="220"/>
        <v>0</v>
      </c>
      <c r="W537" s="26">
        <f t="shared" si="220"/>
        <v>0</v>
      </c>
      <c r="X537" s="26">
        <f t="shared" si="221"/>
        <v>0</v>
      </c>
      <c r="Y537" s="26">
        <f t="shared" si="222"/>
        <v>0</v>
      </c>
      <c r="Z537" s="26">
        <f t="shared" si="222"/>
        <v>0</v>
      </c>
      <c r="AA537" s="26">
        <f t="shared" si="223"/>
        <v>0</v>
      </c>
      <c r="AB537" s="26">
        <f t="shared" si="232"/>
        <v>348192.50972365093</v>
      </c>
      <c r="AC537" s="26">
        <f t="shared" si="224"/>
        <v>718712.26013272745</v>
      </c>
      <c r="AD537" s="15">
        <f t="shared" si="233"/>
        <v>0</v>
      </c>
      <c r="AO537">
        <f t="shared" si="208"/>
        <v>0</v>
      </c>
      <c r="AP537">
        <f t="shared" si="209"/>
        <v>1.2</v>
      </c>
      <c r="AQ537">
        <f t="shared" si="210"/>
        <v>0.33333333333333331</v>
      </c>
    </row>
    <row r="538" spans="2:43" x14ac:dyDescent="0.3">
      <c r="B538" s="2" t="s">
        <v>42</v>
      </c>
      <c r="C538" s="2">
        <v>535</v>
      </c>
      <c r="D538" s="2">
        <v>535</v>
      </c>
      <c r="E538" s="8">
        <v>3.2</v>
      </c>
      <c r="F538" s="7">
        <f t="shared" si="211"/>
        <v>0.88888888888888895</v>
      </c>
      <c r="G538" s="26">
        <f t="shared" si="225"/>
        <v>0.55555555555555558</v>
      </c>
      <c r="H538" s="26">
        <f t="shared" si="226"/>
        <v>2</v>
      </c>
      <c r="I538" s="26">
        <f t="shared" si="212"/>
        <v>660</v>
      </c>
      <c r="J538" s="26">
        <f t="shared" si="213"/>
        <v>174.8142</v>
      </c>
      <c r="K538" s="26">
        <f t="shared" si="214"/>
        <v>0.2715496296296297</v>
      </c>
      <c r="L538" s="26">
        <f t="shared" si="227"/>
        <v>835.08574962962962</v>
      </c>
      <c r="M538" s="26">
        <f t="shared" si="228"/>
        <v>742.2984441152264</v>
      </c>
      <c r="N538" s="26">
        <f t="shared" si="215"/>
        <v>742.2984441152264</v>
      </c>
      <c r="O538" s="26">
        <f t="shared" si="229"/>
        <v>1067647.0683004938</v>
      </c>
      <c r="P538" s="26">
        <f t="shared" si="216"/>
        <v>0</v>
      </c>
      <c r="Q538" s="26">
        <f t="shared" si="230"/>
        <v>-454199.63006074075</v>
      </c>
      <c r="R538" s="26">
        <f t="shared" si="231"/>
        <v>0</v>
      </c>
      <c r="S538" s="26">
        <f t="shared" si="217"/>
        <v>0</v>
      </c>
      <c r="T538" s="28">
        <f t="shared" si="218"/>
        <v>454199.63006074075</v>
      </c>
      <c r="U538" s="26">
        <f t="shared" si="219"/>
        <v>0</v>
      </c>
      <c r="V538" s="26">
        <f t="shared" si="220"/>
        <v>0</v>
      </c>
      <c r="W538" s="26">
        <f t="shared" si="220"/>
        <v>0</v>
      </c>
      <c r="X538" s="26">
        <f t="shared" si="221"/>
        <v>0</v>
      </c>
      <c r="Y538" s="26">
        <f t="shared" si="222"/>
        <v>0</v>
      </c>
      <c r="Z538" s="26">
        <f t="shared" si="222"/>
        <v>0</v>
      </c>
      <c r="AA538" s="26">
        <f t="shared" si="223"/>
        <v>0</v>
      </c>
      <c r="AB538" s="26">
        <f t="shared" si="232"/>
        <v>348192.50972365093</v>
      </c>
      <c r="AC538" s="26">
        <f t="shared" si="224"/>
        <v>719454.55857684277</v>
      </c>
      <c r="AD538" s="15">
        <f t="shared" si="233"/>
        <v>0</v>
      </c>
      <c r="AO538">
        <f t="shared" si="208"/>
        <v>0</v>
      </c>
      <c r="AP538">
        <f t="shared" si="209"/>
        <v>3.2</v>
      </c>
      <c r="AQ538">
        <f t="shared" si="210"/>
        <v>0.88888888888888895</v>
      </c>
    </row>
    <row r="539" spans="2:43" x14ac:dyDescent="0.3">
      <c r="B539" s="2" t="s">
        <v>42</v>
      </c>
      <c r="C539" s="2">
        <v>536</v>
      </c>
      <c r="D539" s="2">
        <v>536</v>
      </c>
      <c r="E539" s="8">
        <v>5.2</v>
      </c>
      <c r="F539" s="7">
        <f t="shared" si="211"/>
        <v>1.4444444444444446</v>
      </c>
      <c r="G539" s="26">
        <f t="shared" si="225"/>
        <v>0.69444444444444431</v>
      </c>
      <c r="H539" s="26">
        <f t="shared" si="226"/>
        <v>2.4999999999999996</v>
      </c>
      <c r="I539" s="26">
        <f t="shared" si="212"/>
        <v>824.99999999999989</v>
      </c>
      <c r="J539" s="26">
        <f t="shared" si="213"/>
        <v>174.8142</v>
      </c>
      <c r="K539" s="26">
        <f t="shared" si="214"/>
        <v>0.717060740740741</v>
      </c>
      <c r="L539" s="26">
        <f t="shared" si="227"/>
        <v>1000.5312607407407</v>
      </c>
      <c r="M539" s="26">
        <f t="shared" si="228"/>
        <v>1445.2118210699589</v>
      </c>
      <c r="N539" s="26">
        <f t="shared" si="215"/>
        <v>1445.2118210699589</v>
      </c>
      <c r="O539" s="26">
        <f t="shared" si="229"/>
        <v>1069092.2801215637</v>
      </c>
      <c r="P539" s="26">
        <f t="shared" si="216"/>
        <v>0</v>
      </c>
      <c r="Q539" s="26">
        <f t="shared" si="230"/>
        <v>-454199.63006074075</v>
      </c>
      <c r="R539" s="26">
        <f t="shared" si="231"/>
        <v>0</v>
      </c>
      <c r="S539" s="26">
        <f t="shared" si="217"/>
        <v>0</v>
      </c>
      <c r="T539" s="28">
        <f t="shared" si="218"/>
        <v>454199.63006074075</v>
      </c>
      <c r="U539" s="26">
        <f t="shared" si="219"/>
        <v>0</v>
      </c>
      <c r="V539" s="26">
        <f t="shared" si="220"/>
        <v>0</v>
      </c>
      <c r="W539" s="26">
        <f t="shared" si="220"/>
        <v>0</v>
      </c>
      <c r="X539" s="26">
        <f t="shared" si="221"/>
        <v>0</v>
      </c>
      <c r="Y539" s="26">
        <f t="shared" si="222"/>
        <v>0</v>
      </c>
      <c r="Z539" s="26">
        <f t="shared" si="222"/>
        <v>0</v>
      </c>
      <c r="AA539" s="26">
        <f t="shared" si="223"/>
        <v>0</v>
      </c>
      <c r="AB539" s="26">
        <f t="shared" si="232"/>
        <v>348192.50972365093</v>
      </c>
      <c r="AC539" s="26">
        <f t="shared" si="224"/>
        <v>720899.77039791271</v>
      </c>
      <c r="AD539" s="15">
        <f t="shared" si="233"/>
        <v>0</v>
      </c>
      <c r="AO539">
        <f t="shared" si="208"/>
        <v>0</v>
      </c>
      <c r="AP539">
        <f t="shared" si="209"/>
        <v>5.2</v>
      </c>
      <c r="AQ539">
        <f t="shared" si="210"/>
        <v>1.4444444444444444</v>
      </c>
    </row>
    <row r="540" spans="2:43" x14ac:dyDescent="0.3">
      <c r="B540" s="2" t="s">
        <v>42</v>
      </c>
      <c r="C540" s="2">
        <v>537</v>
      </c>
      <c r="D540" s="2">
        <v>537</v>
      </c>
      <c r="E540" s="8">
        <v>8.1999999999999993</v>
      </c>
      <c r="F540" s="7">
        <f t="shared" si="211"/>
        <v>2.2777777777777777</v>
      </c>
      <c r="G540" s="26">
        <f t="shared" si="225"/>
        <v>1.0833333333333333</v>
      </c>
      <c r="H540" s="26">
        <f t="shared" si="226"/>
        <v>3.9</v>
      </c>
      <c r="I540" s="26">
        <f t="shared" si="212"/>
        <v>1287</v>
      </c>
      <c r="J540" s="26">
        <f t="shared" si="213"/>
        <v>174.8142</v>
      </c>
      <c r="K540" s="26">
        <f t="shared" si="214"/>
        <v>1.7831051851851853</v>
      </c>
      <c r="L540" s="26">
        <f t="shared" si="227"/>
        <v>1463.5973051851852</v>
      </c>
      <c r="M540" s="26">
        <f t="shared" si="228"/>
        <v>3333.7494173662549</v>
      </c>
      <c r="N540" s="26">
        <f t="shared" si="215"/>
        <v>3333.7494173662549</v>
      </c>
      <c r="O540" s="26">
        <f t="shared" si="229"/>
        <v>1072426.0295389299</v>
      </c>
      <c r="P540" s="26">
        <f t="shared" si="216"/>
        <v>0</v>
      </c>
      <c r="Q540" s="26">
        <f t="shared" si="230"/>
        <v>-454199.63006074075</v>
      </c>
      <c r="R540" s="26">
        <f t="shared" si="231"/>
        <v>0</v>
      </c>
      <c r="S540" s="26">
        <f t="shared" si="217"/>
        <v>0</v>
      </c>
      <c r="T540" s="28">
        <f t="shared" si="218"/>
        <v>454199.63006074075</v>
      </c>
      <c r="U540" s="26">
        <f t="shared" si="219"/>
        <v>0</v>
      </c>
      <c r="V540" s="26">
        <f t="shared" si="220"/>
        <v>0</v>
      </c>
      <c r="W540" s="26">
        <f t="shared" si="220"/>
        <v>0</v>
      </c>
      <c r="X540" s="26">
        <f t="shared" si="221"/>
        <v>0</v>
      </c>
      <c r="Y540" s="26">
        <f t="shared" si="222"/>
        <v>0</v>
      </c>
      <c r="Z540" s="26">
        <f t="shared" si="222"/>
        <v>0</v>
      </c>
      <c r="AA540" s="26">
        <f t="shared" si="223"/>
        <v>0</v>
      </c>
      <c r="AB540" s="26">
        <f t="shared" si="232"/>
        <v>348192.50972365093</v>
      </c>
      <c r="AC540" s="26">
        <f t="shared" si="224"/>
        <v>724233.51981527894</v>
      </c>
      <c r="AD540" s="15">
        <f t="shared" si="233"/>
        <v>0</v>
      </c>
      <c r="AO540">
        <f t="shared" si="208"/>
        <v>0</v>
      </c>
      <c r="AP540">
        <f t="shared" si="209"/>
        <v>8.1999999999999993</v>
      </c>
      <c r="AQ540">
        <f t="shared" si="210"/>
        <v>2.2777777777777777</v>
      </c>
    </row>
    <row r="541" spans="2:43" x14ac:dyDescent="0.3">
      <c r="B541" s="2" t="s">
        <v>42</v>
      </c>
      <c r="C541" s="2">
        <v>538</v>
      </c>
      <c r="D541" s="2">
        <v>538</v>
      </c>
      <c r="E541" s="8">
        <v>13</v>
      </c>
      <c r="F541" s="7">
        <f t="shared" si="211"/>
        <v>3.6111111111111112</v>
      </c>
      <c r="G541" s="26">
        <f t="shared" si="225"/>
        <v>1.4722222222222223</v>
      </c>
      <c r="H541" s="26">
        <f t="shared" si="226"/>
        <v>5.3000000000000007</v>
      </c>
      <c r="I541" s="26">
        <f t="shared" si="212"/>
        <v>1749.0000000000002</v>
      </c>
      <c r="J541" s="26">
        <f t="shared" si="213"/>
        <v>174.8142</v>
      </c>
      <c r="K541" s="26">
        <f t="shared" si="214"/>
        <v>4.4816296296296301</v>
      </c>
      <c r="L541" s="26">
        <f t="shared" si="227"/>
        <v>1928.2958296296299</v>
      </c>
      <c r="M541" s="26">
        <f t="shared" si="228"/>
        <v>6963.2904958847748</v>
      </c>
      <c r="N541" s="26">
        <f t="shared" si="215"/>
        <v>6963.2904958847748</v>
      </c>
      <c r="O541" s="26">
        <f t="shared" si="229"/>
        <v>1079389.3200348148</v>
      </c>
      <c r="P541" s="26">
        <f t="shared" si="216"/>
        <v>0</v>
      </c>
      <c r="Q541" s="26">
        <f t="shared" si="230"/>
        <v>-454199.63006074075</v>
      </c>
      <c r="R541" s="26">
        <f t="shared" si="231"/>
        <v>0</v>
      </c>
      <c r="S541" s="26">
        <f t="shared" si="217"/>
        <v>0</v>
      </c>
      <c r="T541" s="28">
        <f t="shared" si="218"/>
        <v>454199.63006074075</v>
      </c>
      <c r="U541" s="26">
        <f t="shared" si="219"/>
        <v>0</v>
      </c>
      <c r="V541" s="26">
        <f t="shared" si="220"/>
        <v>0</v>
      </c>
      <c r="W541" s="26">
        <f t="shared" si="220"/>
        <v>0</v>
      </c>
      <c r="X541" s="26">
        <f t="shared" si="221"/>
        <v>0</v>
      </c>
      <c r="Y541" s="26">
        <f t="shared" si="222"/>
        <v>0</v>
      </c>
      <c r="Z541" s="26">
        <f t="shared" si="222"/>
        <v>0</v>
      </c>
      <c r="AA541" s="26">
        <f t="shared" si="223"/>
        <v>0</v>
      </c>
      <c r="AB541" s="26">
        <f t="shared" si="232"/>
        <v>348192.50972365093</v>
      </c>
      <c r="AC541" s="26">
        <f t="shared" si="224"/>
        <v>731196.81031116378</v>
      </c>
      <c r="AD541" s="15">
        <f t="shared" si="233"/>
        <v>0</v>
      </c>
      <c r="AO541">
        <f t="shared" si="208"/>
        <v>0</v>
      </c>
      <c r="AP541">
        <f t="shared" si="209"/>
        <v>13</v>
      </c>
      <c r="AQ541">
        <f t="shared" si="210"/>
        <v>3.6111111111111112</v>
      </c>
    </row>
    <row r="542" spans="2:43" x14ac:dyDescent="0.3">
      <c r="B542" s="2" t="s">
        <v>42</v>
      </c>
      <c r="C542" s="2">
        <v>539</v>
      </c>
      <c r="D542" s="2">
        <v>539</v>
      </c>
      <c r="E542" s="8">
        <v>18.8</v>
      </c>
      <c r="F542" s="7">
        <f t="shared" si="211"/>
        <v>5.2222222222222223</v>
      </c>
      <c r="G542" s="26">
        <f t="shared" si="225"/>
        <v>1.4027777777777779</v>
      </c>
      <c r="H542" s="26">
        <f t="shared" si="226"/>
        <v>5.0500000000000007</v>
      </c>
      <c r="I542" s="26">
        <f t="shared" si="212"/>
        <v>1666.5000000000002</v>
      </c>
      <c r="J542" s="26">
        <f t="shared" si="213"/>
        <v>174.8142</v>
      </c>
      <c r="K542" s="26">
        <f t="shared" si="214"/>
        <v>9.3727051851851861</v>
      </c>
      <c r="L542" s="26">
        <f t="shared" si="227"/>
        <v>1850.6869051851854</v>
      </c>
      <c r="M542" s="26">
        <f t="shared" si="228"/>
        <v>9664.6982826337462</v>
      </c>
      <c r="N542" s="26">
        <f t="shared" si="215"/>
        <v>9664.6982826337462</v>
      </c>
      <c r="O542" s="26">
        <f t="shared" si="229"/>
        <v>1089054.0183174484</v>
      </c>
      <c r="P542" s="26">
        <f t="shared" si="216"/>
        <v>0</v>
      </c>
      <c r="Q542" s="26">
        <f t="shared" si="230"/>
        <v>-454199.63006074075</v>
      </c>
      <c r="R542" s="26">
        <f t="shared" si="231"/>
        <v>0</v>
      </c>
      <c r="S542" s="26">
        <f t="shared" si="217"/>
        <v>0</v>
      </c>
      <c r="T542" s="28">
        <f t="shared" si="218"/>
        <v>454199.63006074075</v>
      </c>
      <c r="U542" s="26">
        <f t="shared" si="219"/>
        <v>0</v>
      </c>
      <c r="V542" s="26">
        <f t="shared" si="220"/>
        <v>0</v>
      </c>
      <c r="W542" s="26">
        <f t="shared" si="220"/>
        <v>0</v>
      </c>
      <c r="X542" s="26">
        <f t="shared" si="221"/>
        <v>0</v>
      </c>
      <c r="Y542" s="26">
        <f t="shared" si="222"/>
        <v>0</v>
      </c>
      <c r="Z542" s="26">
        <f t="shared" si="222"/>
        <v>0</v>
      </c>
      <c r="AA542" s="26">
        <f t="shared" si="223"/>
        <v>0</v>
      </c>
      <c r="AB542" s="26">
        <f t="shared" si="232"/>
        <v>348192.50972365093</v>
      </c>
      <c r="AC542" s="26">
        <f t="shared" si="224"/>
        <v>740861.50859379745</v>
      </c>
      <c r="AD542" s="15">
        <f t="shared" si="233"/>
        <v>0</v>
      </c>
      <c r="AO542">
        <f t="shared" si="208"/>
        <v>0</v>
      </c>
      <c r="AP542">
        <f t="shared" si="209"/>
        <v>18.8</v>
      </c>
      <c r="AQ542">
        <f t="shared" si="210"/>
        <v>5.2222222222222223</v>
      </c>
    </row>
    <row r="543" spans="2:43" x14ac:dyDescent="0.3">
      <c r="B543" s="2" t="s">
        <v>42</v>
      </c>
      <c r="C543" s="2">
        <v>540</v>
      </c>
      <c r="D543" s="2">
        <v>540</v>
      </c>
      <c r="E543" s="8">
        <v>23.1</v>
      </c>
      <c r="F543" s="7">
        <f t="shared" si="211"/>
        <v>6.416666666666667</v>
      </c>
      <c r="G543" s="26">
        <f t="shared" si="225"/>
        <v>0.79166666666666652</v>
      </c>
      <c r="H543" s="26">
        <f t="shared" si="226"/>
        <v>2.8499999999999996</v>
      </c>
      <c r="I543" s="26">
        <f t="shared" si="212"/>
        <v>940.49999999999977</v>
      </c>
      <c r="J543" s="26">
        <f t="shared" si="213"/>
        <v>174.8142</v>
      </c>
      <c r="K543" s="26">
        <f t="shared" si="214"/>
        <v>14.150546666666669</v>
      </c>
      <c r="L543" s="26">
        <f t="shared" si="227"/>
        <v>1129.4647466666665</v>
      </c>
      <c r="M543" s="26">
        <f t="shared" si="228"/>
        <v>7247.3987911111108</v>
      </c>
      <c r="N543" s="26">
        <f t="shared" si="215"/>
        <v>7247.3987911111108</v>
      </c>
      <c r="O543" s="26">
        <f t="shared" si="229"/>
        <v>1096301.4171085595</v>
      </c>
      <c r="P543" s="26">
        <f t="shared" si="216"/>
        <v>0</v>
      </c>
      <c r="Q543" s="26">
        <f t="shared" si="230"/>
        <v>-454199.63006074075</v>
      </c>
      <c r="R543" s="26">
        <f t="shared" si="231"/>
        <v>0</v>
      </c>
      <c r="S543" s="26">
        <f t="shared" si="217"/>
        <v>0</v>
      </c>
      <c r="T543" s="28">
        <f t="shared" si="218"/>
        <v>454199.63006074075</v>
      </c>
      <c r="U543" s="26">
        <f t="shared" si="219"/>
        <v>0</v>
      </c>
      <c r="V543" s="26">
        <f t="shared" si="220"/>
        <v>0</v>
      </c>
      <c r="W543" s="26">
        <f t="shared" si="220"/>
        <v>0</v>
      </c>
      <c r="X543" s="26">
        <f t="shared" si="221"/>
        <v>0</v>
      </c>
      <c r="Y543" s="26">
        <f t="shared" si="222"/>
        <v>0</v>
      </c>
      <c r="Z543" s="26">
        <f t="shared" si="222"/>
        <v>0</v>
      </c>
      <c r="AA543" s="26">
        <f t="shared" si="223"/>
        <v>0</v>
      </c>
      <c r="AB543" s="26">
        <f t="shared" si="232"/>
        <v>348192.50972365093</v>
      </c>
      <c r="AC543" s="26">
        <f t="shared" si="224"/>
        <v>748108.90738490853</v>
      </c>
      <c r="AD543" s="15">
        <f t="shared" si="233"/>
        <v>0</v>
      </c>
      <c r="AO543">
        <f t="shared" si="208"/>
        <v>0</v>
      </c>
      <c r="AP543">
        <f t="shared" si="209"/>
        <v>23.1</v>
      </c>
      <c r="AQ543">
        <f t="shared" si="210"/>
        <v>6.416666666666667</v>
      </c>
    </row>
    <row r="544" spans="2:43" x14ac:dyDescent="0.3">
      <c r="B544" s="2" t="s">
        <v>42</v>
      </c>
      <c r="C544" s="2">
        <v>541</v>
      </c>
      <c r="D544" s="2">
        <v>541</v>
      </c>
      <c r="E544" s="8">
        <v>24.5</v>
      </c>
      <c r="F544" s="7">
        <f t="shared" si="211"/>
        <v>6.8055555555555562</v>
      </c>
      <c r="G544" s="26">
        <f t="shared" si="225"/>
        <v>0.19444444444444425</v>
      </c>
      <c r="H544" s="26">
        <f t="shared" si="226"/>
        <v>0.69999999999999929</v>
      </c>
      <c r="I544" s="26">
        <f t="shared" si="212"/>
        <v>230.99999999999977</v>
      </c>
      <c r="J544" s="26">
        <f t="shared" si="213"/>
        <v>174.8142</v>
      </c>
      <c r="K544" s="26">
        <f t="shared" si="214"/>
        <v>15.917740740740745</v>
      </c>
      <c r="L544" s="26">
        <f t="shared" si="227"/>
        <v>421.73194074074053</v>
      </c>
      <c r="M544" s="26">
        <f t="shared" si="228"/>
        <v>2870.1201522633733</v>
      </c>
      <c r="N544" s="26">
        <f t="shared" si="215"/>
        <v>2870.1201522633733</v>
      </c>
      <c r="O544" s="26">
        <f t="shared" si="229"/>
        <v>1099171.537260823</v>
      </c>
      <c r="P544" s="26">
        <f t="shared" si="216"/>
        <v>0</v>
      </c>
      <c r="Q544" s="26">
        <f t="shared" si="230"/>
        <v>-454199.63006074075</v>
      </c>
      <c r="R544" s="26">
        <f t="shared" si="231"/>
        <v>0</v>
      </c>
      <c r="S544" s="26">
        <f t="shared" si="217"/>
        <v>0</v>
      </c>
      <c r="T544" s="28">
        <f t="shared" si="218"/>
        <v>454199.63006074075</v>
      </c>
      <c r="U544" s="26">
        <f t="shared" si="219"/>
        <v>0</v>
      </c>
      <c r="V544" s="26">
        <f t="shared" si="220"/>
        <v>0</v>
      </c>
      <c r="W544" s="26">
        <f t="shared" si="220"/>
        <v>0</v>
      </c>
      <c r="X544" s="26">
        <f t="shared" si="221"/>
        <v>0</v>
      </c>
      <c r="Y544" s="26">
        <f t="shared" si="222"/>
        <v>0</v>
      </c>
      <c r="Z544" s="26">
        <f t="shared" si="222"/>
        <v>0</v>
      </c>
      <c r="AA544" s="26">
        <f t="shared" si="223"/>
        <v>0</v>
      </c>
      <c r="AB544" s="26">
        <f t="shared" si="232"/>
        <v>348192.50972365093</v>
      </c>
      <c r="AC544" s="26">
        <f t="shared" si="224"/>
        <v>750979.02753717196</v>
      </c>
      <c r="AD544" s="15">
        <f t="shared" si="233"/>
        <v>0</v>
      </c>
      <c r="AO544">
        <f t="shared" si="208"/>
        <v>0</v>
      </c>
      <c r="AP544">
        <f t="shared" si="209"/>
        <v>24.5</v>
      </c>
      <c r="AQ544">
        <f t="shared" si="210"/>
        <v>6.8055555555555554</v>
      </c>
    </row>
    <row r="545" spans="2:43" x14ac:dyDescent="0.3">
      <c r="B545" s="2" t="s">
        <v>42</v>
      </c>
      <c r="C545" s="2">
        <v>542</v>
      </c>
      <c r="D545" s="2">
        <v>542</v>
      </c>
      <c r="E545" s="8">
        <v>24.5</v>
      </c>
      <c r="F545" s="7">
        <f t="shared" si="211"/>
        <v>6.8055555555555562</v>
      </c>
      <c r="G545" s="26">
        <f t="shared" si="225"/>
        <v>-2.7777777777777679E-2</v>
      </c>
      <c r="H545" s="26">
        <f t="shared" si="226"/>
        <v>-9.9999999999999645E-2</v>
      </c>
      <c r="I545" s="26">
        <f t="shared" si="212"/>
        <v>-32.999999999999886</v>
      </c>
      <c r="J545" s="26">
        <f t="shared" si="213"/>
        <v>174.8142</v>
      </c>
      <c r="K545" s="26">
        <f t="shared" si="214"/>
        <v>15.917740740740745</v>
      </c>
      <c r="L545" s="26">
        <f t="shared" si="227"/>
        <v>157.73194074074087</v>
      </c>
      <c r="M545" s="26">
        <f t="shared" si="228"/>
        <v>1073.4534855967088</v>
      </c>
      <c r="N545" s="26">
        <f t="shared" si="215"/>
        <v>1073.4534855967088</v>
      </c>
      <c r="O545" s="26">
        <f t="shared" si="229"/>
        <v>1100244.9907464196</v>
      </c>
      <c r="P545" s="26">
        <f t="shared" si="216"/>
        <v>0</v>
      </c>
      <c r="Q545" s="26">
        <f t="shared" si="230"/>
        <v>-454199.63006074075</v>
      </c>
      <c r="R545" s="26">
        <f t="shared" si="231"/>
        <v>0</v>
      </c>
      <c r="S545" s="26">
        <f t="shared" si="217"/>
        <v>0</v>
      </c>
      <c r="T545" s="28">
        <f t="shared" si="218"/>
        <v>454199.63006074075</v>
      </c>
      <c r="U545" s="26">
        <f t="shared" si="219"/>
        <v>0</v>
      </c>
      <c r="V545" s="26">
        <f t="shared" si="220"/>
        <v>0</v>
      </c>
      <c r="W545" s="26">
        <f t="shared" si="220"/>
        <v>0</v>
      </c>
      <c r="X545" s="26">
        <f t="shared" si="221"/>
        <v>0</v>
      </c>
      <c r="Y545" s="26">
        <f t="shared" si="222"/>
        <v>0</v>
      </c>
      <c r="Z545" s="26">
        <f t="shared" si="222"/>
        <v>0</v>
      </c>
      <c r="AA545" s="26">
        <f t="shared" si="223"/>
        <v>0</v>
      </c>
      <c r="AB545" s="26">
        <f t="shared" si="232"/>
        <v>348192.50972365093</v>
      </c>
      <c r="AC545" s="26">
        <f t="shared" si="224"/>
        <v>752052.48102276865</v>
      </c>
      <c r="AD545" s="15">
        <f t="shared" si="233"/>
        <v>0</v>
      </c>
      <c r="AO545">
        <f t="shared" si="208"/>
        <v>0</v>
      </c>
      <c r="AP545">
        <f t="shared" si="209"/>
        <v>24.5</v>
      </c>
      <c r="AQ545">
        <f t="shared" si="210"/>
        <v>6.8055555555555554</v>
      </c>
    </row>
    <row r="546" spans="2:43" x14ac:dyDescent="0.3">
      <c r="B546" s="2" t="s">
        <v>42</v>
      </c>
      <c r="C546" s="2">
        <v>543</v>
      </c>
      <c r="D546" s="2">
        <v>543</v>
      </c>
      <c r="E546" s="8">
        <v>24.3</v>
      </c>
      <c r="F546" s="7">
        <f t="shared" si="211"/>
        <v>6.7500000000000009</v>
      </c>
      <c r="G546" s="26">
        <f t="shared" si="225"/>
        <v>-0.12499999999999981</v>
      </c>
      <c r="H546" s="26">
        <f t="shared" si="226"/>
        <v>-0.44999999999999929</v>
      </c>
      <c r="I546" s="26">
        <f t="shared" si="212"/>
        <v>-148.49999999999977</v>
      </c>
      <c r="J546" s="26">
        <f t="shared" si="213"/>
        <v>174.8142</v>
      </c>
      <c r="K546" s="26">
        <f t="shared" si="214"/>
        <v>15.658920000000007</v>
      </c>
      <c r="L546" s="26">
        <f t="shared" si="227"/>
        <v>41.973120000000236</v>
      </c>
      <c r="M546" s="26">
        <f t="shared" si="228"/>
        <v>283.31856000000164</v>
      </c>
      <c r="N546" s="26">
        <f t="shared" si="215"/>
        <v>283.31856000000164</v>
      </c>
      <c r="O546" s="26">
        <f t="shared" si="229"/>
        <v>1100528.3093064197</v>
      </c>
      <c r="P546" s="26">
        <f t="shared" si="216"/>
        <v>0</v>
      </c>
      <c r="Q546" s="26">
        <f t="shared" si="230"/>
        <v>-454199.63006074075</v>
      </c>
      <c r="R546" s="26">
        <f t="shared" si="231"/>
        <v>0</v>
      </c>
      <c r="S546" s="26">
        <f t="shared" si="217"/>
        <v>0</v>
      </c>
      <c r="T546" s="28">
        <f t="shared" si="218"/>
        <v>454199.63006074075</v>
      </c>
      <c r="U546" s="26">
        <f t="shared" si="219"/>
        <v>0</v>
      </c>
      <c r="V546" s="26">
        <f t="shared" si="220"/>
        <v>0</v>
      </c>
      <c r="W546" s="26">
        <f t="shared" si="220"/>
        <v>0</v>
      </c>
      <c r="X546" s="26">
        <f t="shared" si="221"/>
        <v>0</v>
      </c>
      <c r="Y546" s="26">
        <f t="shared" si="222"/>
        <v>0</v>
      </c>
      <c r="Z546" s="26">
        <f t="shared" si="222"/>
        <v>0</v>
      </c>
      <c r="AA546" s="26">
        <f t="shared" si="223"/>
        <v>0</v>
      </c>
      <c r="AB546" s="26">
        <f t="shared" si="232"/>
        <v>348192.50972365093</v>
      </c>
      <c r="AC546" s="26">
        <f t="shared" si="224"/>
        <v>752335.7995827687</v>
      </c>
      <c r="AD546" s="15">
        <f t="shared" si="233"/>
        <v>0</v>
      </c>
      <c r="AO546">
        <f t="shared" si="208"/>
        <v>0</v>
      </c>
      <c r="AP546">
        <f t="shared" si="209"/>
        <v>24.3</v>
      </c>
      <c r="AQ546">
        <f t="shared" si="210"/>
        <v>6.75</v>
      </c>
    </row>
    <row r="547" spans="2:43" x14ac:dyDescent="0.3">
      <c r="B547" s="2" t="s">
        <v>42</v>
      </c>
      <c r="C547" s="2">
        <v>544</v>
      </c>
      <c r="D547" s="2">
        <v>544</v>
      </c>
      <c r="E547" s="8">
        <v>23.6</v>
      </c>
      <c r="F547" s="7">
        <f t="shared" si="211"/>
        <v>6.5555555555555562</v>
      </c>
      <c r="G547" s="26">
        <f t="shared" si="225"/>
        <v>-0.27777777777777779</v>
      </c>
      <c r="H547" s="26">
        <f t="shared" si="226"/>
        <v>-1</v>
      </c>
      <c r="I547" s="26">
        <f t="shared" si="212"/>
        <v>-330</v>
      </c>
      <c r="J547" s="26">
        <f t="shared" si="213"/>
        <v>174.8142</v>
      </c>
      <c r="K547" s="26">
        <f t="shared" si="214"/>
        <v>14.769754074074079</v>
      </c>
      <c r="L547" s="26">
        <f t="shared" si="227"/>
        <v>-140.41604592592591</v>
      </c>
      <c r="M547" s="26">
        <f t="shared" si="228"/>
        <v>-920.50518995884772</v>
      </c>
      <c r="N547" s="26">
        <f t="shared" si="215"/>
        <v>0</v>
      </c>
      <c r="O547" s="26">
        <f t="shared" si="229"/>
        <v>1100528.3093064197</v>
      </c>
      <c r="P547" s="26">
        <f t="shared" si="216"/>
        <v>-920.50518995884772</v>
      </c>
      <c r="Q547" s="26">
        <f t="shared" si="230"/>
        <v>-455120.13525069959</v>
      </c>
      <c r="R547" s="26">
        <f t="shared" si="231"/>
        <v>-920.50518995884772</v>
      </c>
      <c r="S547" s="26">
        <f t="shared" si="217"/>
        <v>920.50518995884772</v>
      </c>
      <c r="T547" s="28">
        <f t="shared" si="218"/>
        <v>455120.13525069959</v>
      </c>
      <c r="U547" s="26">
        <f t="shared" si="219"/>
        <v>902.0950861596707</v>
      </c>
      <c r="V547" s="26">
        <f t="shared" si="220"/>
        <v>856.99033185168707</v>
      </c>
      <c r="W547" s="26">
        <f t="shared" si="220"/>
        <v>814.14081525910274</v>
      </c>
      <c r="X547" s="26">
        <f t="shared" si="221"/>
        <v>797.85799895392063</v>
      </c>
      <c r="Y547" s="26">
        <f t="shared" si="222"/>
        <v>757.96509900622459</v>
      </c>
      <c r="Z547" s="26">
        <f t="shared" si="222"/>
        <v>720.06684405591329</v>
      </c>
      <c r="AA547" s="26">
        <f t="shared" si="223"/>
        <v>705.66550717479504</v>
      </c>
      <c r="AB547" s="26">
        <f t="shared" si="232"/>
        <v>348898.17523082573</v>
      </c>
      <c r="AC547" s="26">
        <f t="shared" si="224"/>
        <v>751630.1340755939</v>
      </c>
      <c r="AD547" s="15">
        <f t="shared" si="233"/>
        <v>814.14081525910274</v>
      </c>
      <c r="AO547">
        <f t="shared" si="208"/>
        <v>0</v>
      </c>
      <c r="AP547">
        <f t="shared" si="209"/>
        <v>23.6</v>
      </c>
      <c r="AQ547">
        <f t="shared" si="210"/>
        <v>6.5555555555555554</v>
      </c>
    </row>
    <row r="548" spans="2:43" x14ac:dyDescent="0.3">
      <c r="B548" s="2" t="s">
        <v>42</v>
      </c>
      <c r="C548" s="2">
        <v>545</v>
      </c>
      <c r="D548" s="2">
        <v>545</v>
      </c>
      <c r="E548" s="8">
        <v>22.3</v>
      </c>
      <c r="F548" s="7">
        <f t="shared" si="211"/>
        <v>6.1944444444444446</v>
      </c>
      <c r="G548" s="26">
        <f t="shared" si="225"/>
        <v>-0.4861111111111111</v>
      </c>
      <c r="H548" s="26">
        <f t="shared" si="226"/>
        <v>-1.75</v>
      </c>
      <c r="I548" s="26">
        <f t="shared" si="212"/>
        <v>-577.5</v>
      </c>
      <c r="J548" s="26">
        <f t="shared" si="213"/>
        <v>174.8142</v>
      </c>
      <c r="K548" s="26">
        <f t="shared" si="214"/>
        <v>13.187394074074078</v>
      </c>
      <c r="L548" s="26">
        <f t="shared" si="227"/>
        <v>-389.49840592592591</v>
      </c>
      <c r="M548" s="26">
        <f t="shared" si="228"/>
        <v>-2412.7262367078188</v>
      </c>
      <c r="N548" s="26">
        <f t="shared" si="215"/>
        <v>0</v>
      </c>
      <c r="O548" s="26">
        <f t="shared" si="229"/>
        <v>1100528.3093064197</v>
      </c>
      <c r="P548" s="26">
        <f t="shared" si="216"/>
        <v>-2412.7262367078188</v>
      </c>
      <c r="Q548" s="26">
        <f t="shared" si="230"/>
        <v>-457532.86148740741</v>
      </c>
      <c r="R548" s="26">
        <f t="shared" si="231"/>
        <v>-3333.2314266666663</v>
      </c>
      <c r="S548" s="26">
        <f t="shared" si="217"/>
        <v>3333.2314266666663</v>
      </c>
      <c r="T548" s="28">
        <f t="shared" si="218"/>
        <v>457532.86148740741</v>
      </c>
      <c r="U548" s="26">
        <f t="shared" si="219"/>
        <v>2364.4717119736624</v>
      </c>
      <c r="V548" s="26">
        <f t="shared" si="220"/>
        <v>2246.2481263749792</v>
      </c>
      <c r="W548" s="26">
        <f t="shared" si="220"/>
        <v>2133.9357200562299</v>
      </c>
      <c r="X548" s="26">
        <f t="shared" si="221"/>
        <v>2091.2570056551053</v>
      </c>
      <c r="Y548" s="26">
        <f t="shared" si="222"/>
        <v>1986.69415537235</v>
      </c>
      <c r="Z548" s="26">
        <f t="shared" si="222"/>
        <v>1887.3594476037324</v>
      </c>
      <c r="AA548" s="26">
        <f t="shared" si="223"/>
        <v>1849.6122586516576</v>
      </c>
      <c r="AB548" s="26">
        <f t="shared" si="232"/>
        <v>350747.78748947737</v>
      </c>
      <c r="AC548" s="26">
        <f t="shared" si="224"/>
        <v>749780.52181694238</v>
      </c>
      <c r="AD548" s="15">
        <f t="shared" si="233"/>
        <v>2948.0765353153329</v>
      </c>
      <c r="AO548">
        <f t="shared" si="208"/>
        <v>0</v>
      </c>
      <c r="AP548">
        <f t="shared" si="209"/>
        <v>22.3</v>
      </c>
      <c r="AQ548">
        <f t="shared" si="210"/>
        <v>6.1944444444444446</v>
      </c>
    </row>
    <row r="549" spans="2:43" x14ac:dyDescent="0.3">
      <c r="B549" s="2" t="s">
        <v>42</v>
      </c>
      <c r="C549" s="2">
        <v>546</v>
      </c>
      <c r="D549" s="2">
        <v>546</v>
      </c>
      <c r="E549" s="8">
        <v>20.100000000000001</v>
      </c>
      <c r="F549" s="7">
        <f t="shared" si="211"/>
        <v>5.5833333333333339</v>
      </c>
      <c r="G549" s="26">
        <f t="shared" si="225"/>
        <v>-0.5277777777777779</v>
      </c>
      <c r="H549" s="26">
        <f t="shared" si="226"/>
        <v>-1.9000000000000004</v>
      </c>
      <c r="I549" s="26">
        <f t="shared" si="212"/>
        <v>-627.00000000000011</v>
      </c>
      <c r="J549" s="26">
        <f t="shared" si="213"/>
        <v>174.8142</v>
      </c>
      <c r="K549" s="26">
        <f t="shared" si="214"/>
        <v>10.713746666666671</v>
      </c>
      <c r="L549" s="26">
        <f t="shared" si="227"/>
        <v>-441.47205333333341</v>
      </c>
      <c r="M549" s="26">
        <f t="shared" si="228"/>
        <v>-2464.8856311111117</v>
      </c>
      <c r="N549" s="26">
        <f t="shared" si="215"/>
        <v>0</v>
      </c>
      <c r="O549" s="26">
        <f t="shared" si="229"/>
        <v>1100528.3093064197</v>
      </c>
      <c r="P549" s="26">
        <f t="shared" si="216"/>
        <v>-2464.8856311111117</v>
      </c>
      <c r="Q549" s="26">
        <f t="shared" si="230"/>
        <v>-459997.74711851851</v>
      </c>
      <c r="R549" s="26">
        <f t="shared" si="231"/>
        <v>-5798.1170577777775</v>
      </c>
      <c r="S549" s="26">
        <f t="shared" si="217"/>
        <v>5798.1170577777775</v>
      </c>
      <c r="T549" s="28">
        <f t="shared" si="218"/>
        <v>459997.74711851851</v>
      </c>
      <c r="U549" s="26">
        <f t="shared" si="219"/>
        <v>2415.5879184888895</v>
      </c>
      <c r="V549" s="26">
        <f t="shared" si="220"/>
        <v>2294.808522564445</v>
      </c>
      <c r="W549" s="26">
        <f t="shared" si="220"/>
        <v>2180.0680964362227</v>
      </c>
      <c r="X549" s="26">
        <f t="shared" si="221"/>
        <v>2136.4667345074981</v>
      </c>
      <c r="Y549" s="26">
        <f t="shared" si="222"/>
        <v>2029.6433977821232</v>
      </c>
      <c r="Z549" s="26">
        <f t="shared" si="222"/>
        <v>1928.161227893017</v>
      </c>
      <c r="AA549" s="26">
        <f t="shared" si="223"/>
        <v>1889.5980033351566</v>
      </c>
      <c r="AB549" s="26">
        <f t="shared" si="232"/>
        <v>352637.38549281255</v>
      </c>
      <c r="AC549" s="26">
        <f t="shared" si="224"/>
        <v>747890.92381360708</v>
      </c>
      <c r="AD549" s="15">
        <f t="shared" si="233"/>
        <v>5128.1446317515556</v>
      </c>
      <c r="AO549">
        <f t="shared" si="208"/>
        <v>0</v>
      </c>
      <c r="AP549">
        <f t="shared" si="209"/>
        <v>20.100000000000001</v>
      </c>
      <c r="AQ549">
        <f t="shared" si="210"/>
        <v>5.5833333333333339</v>
      </c>
    </row>
    <row r="550" spans="2:43" x14ac:dyDescent="0.3">
      <c r="B550" s="2" t="s">
        <v>42</v>
      </c>
      <c r="C550" s="2">
        <v>547</v>
      </c>
      <c r="D550" s="2">
        <v>547</v>
      </c>
      <c r="E550" s="8">
        <v>18.5</v>
      </c>
      <c r="F550" s="7">
        <f t="shared" si="211"/>
        <v>5.1388888888888893</v>
      </c>
      <c r="G550" s="26">
        <f t="shared" si="225"/>
        <v>-0.40277777777777807</v>
      </c>
      <c r="H550" s="26">
        <f t="shared" si="226"/>
        <v>-1.4500000000000011</v>
      </c>
      <c r="I550" s="26">
        <f t="shared" si="212"/>
        <v>-478.50000000000034</v>
      </c>
      <c r="J550" s="26">
        <f t="shared" si="213"/>
        <v>174.8142</v>
      </c>
      <c r="K550" s="26">
        <f t="shared" si="214"/>
        <v>9.075962962962965</v>
      </c>
      <c r="L550" s="26">
        <f t="shared" si="227"/>
        <v>-294.60983703703732</v>
      </c>
      <c r="M550" s="26">
        <f t="shared" si="228"/>
        <v>-1513.9672181069975</v>
      </c>
      <c r="N550" s="26">
        <f t="shared" si="215"/>
        <v>0</v>
      </c>
      <c r="O550" s="26">
        <f t="shared" si="229"/>
        <v>1100528.3093064197</v>
      </c>
      <c r="P550" s="26">
        <f t="shared" si="216"/>
        <v>-1513.9672181069975</v>
      </c>
      <c r="Q550" s="26">
        <f t="shared" si="230"/>
        <v>-461511.71433662553</v>
      </c>
      <c r="R550" s="26">
        <f t="shared" si="231"/>
        <v>-7312.0842758847748</v>
      </c>
      <c r="S550" s="26">
        <f t="shared" si="217"/>
        <v>7312.0842758847748</v>
      </c>
      <c r="T550" s="28">
        <f t="shared" si="218"/>
        <v>461511.71433662553</v>
      </c>
      <c r="U550" s="26">
        <f t="shared" si="219"/>
        <v>1483.6878737448576</v>
      </c>
      <c r="V550" s="26">
        <f t="shared" si="220"/>
        <v>1409.5034800576148</v>
      </c>
      <c r="W550" s="26">
        <f t="shared" si="220"/>
        <v>1339.028306054734</v>
      </c>
      <c r="X550" s="26">
        <f t="shared" si="221"/>
        <v>1312.2477399336392</v>
      </c>
      <c r="Y550" s="26">
        <f t="shared" si="222"/>
        <v>1246.6353529369571</v>
      </c>
      <c r="Z550" s="26">
        <f t="shared" si="222"/>
        <v>1184.3035852901091</v>
      </c>
      <c r="AA550" s="26">
        <f t="shared" si="223"/>
        <v>1160.6175135843068</v>
      </c>
      <c r="AB550" s="26">
        <f t="shared" si="232"/>
        <v>353798.00300639687</v>
      </c>
      <c r="AC550" s="26">
        <f t="shared" si="224"/>
        <v>746730.30630002287</v>
      </c>
      <c r="AD550" s="15">
        <f t="shared" si="233"/>
        <v>6467.1729378062901</v>
      </c>
      <c r="AO550">
        <f t="shared" si="208"/>
        <v>0</v>
      </c>
      <c r="AP550">
        <f t="shared" si="209"/>
        <v>18.5</v>
      </c>
      <c r="AQ550">
        <f t="shared" si="210"/>
        <v>5.1388888888888884</v>
      </c>
    </row>
    <row r="551" spans="2:43" x14ac:dyDescent="0.3">
      <c r="B551" s="2" t="s">
        <v>42</v>
      </c>
      <c r="C551" s="2">
        <v>548</v>
      </c>
      <c r="D551" s="2">
        <v>548</v>
      </c>
      <c r="E551" s="8">
        <v>17.2</v>
      </c>
      <c r="F551" s="7">
        <f t="shared" si="211"/>
        <v>4.7777777777777777</v>
      </c>
      <c r="G551" s="26">
        <f t="shared" si="225"/>
        <v>-0.30555555555555547</v>
      </c>
      <c r="H551" s="26">
        <f t="shared" si="226"/>
        <v>-1.0999999999999996</v>
      </c>
      <c r="I551" s="26">
        <f t="shared" si="212"/>
        <v>-362.99999999999989</v>
      </c>
      <c r="J551" s="26">
        <f t="shared" si="213"/>
        <v>174.8142</v>
      </c>
      <c r="K551" s="26">
        <f t="shared" si="214"/>
        <v>7.8452385185185189</v>
      </c>
      <c r="L551" s="26">
        <f t="shared" si="227"/>
        <v>-180.34056148148136</v>
      </c>
      <c r="M551" s="26">
        <f t="shared" si="228"/>
        <v>-861.62712707818866</v>
      </c>
      <c r="N551" s="26">
        <f t="shared" si="215"/>
        <v>0</v>
      </c>
      <c r="O551" s="26">
        <f t="shared" si="229"/>
        <v>1100528.3093064197</v>
      </c>
      <c r="P551" s="26">
        <f t="shared" si="216"/>
        <v>-861.62712707818866</v>
      </c>
      <c r="Q551" s="26">
        <f t="shared" si="230"/>
        <v>-462373.34146370372</v>
      </c>
      <c r="R551" s="26">
        <f t="shared" si="231"/>
        <v>-8173.7114029629638</v>
      </c>
      <c r="S551" s="26">
        <f t="shared" si="217"/>
        <v>8173.7114029629638</v>
      </c>
      <c r="T551" s="28">
        <f t="shared" si="218"/>
        <v>462373.34146370372</v>
      </c>
      <c r="U551" s="26">
        <f t="shared" si="219"/>
        <v>844.39458453662485</v>
      </c>
      <c r="V551" s="26">
        <f t="shared" si="220"/>
        <v>802.17485530979354</v>
      </c>
      <c r="W551" s="26">
        <f t="shared" si="220"/>
        <v>762.06611254430379</v>
      </c>
      <c r="X551" s="26">
        <f t="shared" si="221"/>
        <v>746.82479029341766</v>
      </c>
      <c r="Y551" s="26">
        <f t="shared" si="222"/>
        <v>709.4835507787468</v>
      </c>
      <c r="Z551" s="26">
        <f t="shared" si="222"/>
        <v>674.00937323980941</v>
      </c>
      <c r="AA551" s="26">
        <f t="shared" si="223"/>
        <v>660.52918577501316</v>
      </c>
      <c r="AB551" s="26">
        <f t="shared" si="232"/>
        <v>354458.5321921719</v>
      </c>
      <c r="AC551" s="26">
        <f t="shared" si="224"/>
        <v>746069.77711424779</v>
      </c>
      <c r="AD551" s="15">
        <f t="shared" si="233"/>
        <v>7229.239050350594</v>
      </c>
      <c r="AO551">
        <f t="shared" si="208"/>
        <v>0</v>
      </c>
      <c r="AP551">
        <f t="shared" si="209"/>
        <v>17.2</v>
      </c>
      <c r="AQ551">
        <f t="shared" si="210"/>
        <v>4.7777777777777777</v>
      </c>
    </row>
    <row r="552" spans="2:43" x14ac:dyDescent="0.3">
      <c r="B552" s="2" t="s">
        <v>42</v>
      </c>
      <c r="C552" s="2">
        <v>549</v>
      </c>
      <c r="D552" s="2">
        <v>549</v>
      </c>
      <c r="E552" s="8">
        <v>16.3</v>
      </c>
      <c r="F552" s="7">
        <f t="shared" si="211"/>
        <v>4.5277777777777786</v>
      </c>
      <c r="G552" s="26">
        <f t="shared" si="225"/>
        <v>-0.24999999999999983</v>
      </c>
      <c r="H552" s="26">
        <f t="shared" si="226"/>
        <v>-0.89999999999999947</v>
      </c>
      <c r="I552" s="26">
        <f t="shared" si="212"/>
        <v>-296.99999999999983</v>
      </c>
      <c r="J552" s="26">
        <f t="shared" si="213"/>
        <v>174.8142</v>
      </c>
      <c r="K552" s="26">
        <f t="shared" si="214"/>
        <v>7.0457051851851888</v>
      </c>
      <c r="L552" s="26">
        <f t="shared" si="227"/>
        <v>-115.14009481481465</v>
      </c>
      <c r="M552" s="26">
        <f t="shared" si="228"/>
        <v>-521.32876263374419</v>
      </c>
      <c r="N552" s="26">
        <f t="shared" si="215"/>
        <v>0</v>
      </c>
      <c r="O552" s="26">
        <f t="shared" si="229"/>
        <v>1100528.3093064197</v>
      </c>
      <c r="P552" s="26">
        <f t="shared" si="216"/>
        <v>-521.32876263374419</v>
      </c>
      <c r="Q552" s="26">
        <f t="shared" si="230"/>
        <v>-462894.67022633745</v>
      </c>
      <c r="R552" s="26">
        <f t="shared" si="231"/>
        <v>-8695.0401655967071</v>
      </c>
      <c r="S552" s="26">
        <f t="shared" si="217"/>
        <v>8695.0401655967071</v>
      </c>
      <c r="T552" s="28">
        <f t="shared" si="218"/>
        <v>462894.67022633745</v>
      </c>
      <c r="U552" s="26">
        <f t="shared" si="219"/>
        <v>510.90218738106933</v>
      </c>
      <c r="V552" s="26">
        <f t="shared" si="220"/>
        <v>485.35707801201585</v>
      </c>
      <c r="W552" s="26">
        <f t="shared" si="220"/>
        <v>461.08922411141504</v>
      </c>
      <c r="X552" s="26">
        <f t="shared" si="221"/>
        <v>451.86743962918672</v>
      </c>
      <c r="Y552" s="26">
        <f t="shared" si="222"/>
        <v>429.27406764772735</v>
      </c>
      <c r="Z552" s="26">
        <f t="shared" si="222"/>
        <v>407.81036426534098</v>
      </c>
      <c r="AA552" s="26">
        <f t="shared" si="223"/>
        <v>399.65415698003414</v>
      </c>
      <c r="AB552" s="26">
        <f t="shared" si="232"/>
        <v>354858.18634915195</v>
      </c>
      <c r="AC552" s="26">
        <f t="shared" si="224"/>
        <v>745670.1229572678</v>
      </c>
      <c r="AD552" s="15">
        <f t="shared" si="233"/>
        <v>7690.3282744620092</v>
      </c>
      <c r="AO552">
        <f t="shared" si="208"/>
        <v>0</v>
      </c>
      <c r="AP552">
        <f t="shared" si="209"/>
        <v>16.3</v>
      </c>
      <c r="AQ552">
        <f t="shared" si="210"/>
        <v>4.5277777777777777</v>
      </c>
    </row>
    <row r="553" spans="2:43" x14ac:dyDescent="0.3">
      <c r="B553" s="2" t="s">
        <v>42</v>
      </c>
      <c r="C553" s="2">
        <v>550</v>
      </c>
      <c r="D553" s="2">
        <v>550</v>
      </c>
      <c r="E553" s="8">
        <v>15.4</v>
      </c>
      <c r="F553" s="7">
        <f t="shared" si="211"/>
        <v>4.2777777777777777</v>
      </c>
      <c r="G553" s="26">
        <f t="shared" si="225"/>
        <v>-0.2222222222222224</v>
      </c>
      <c r="H553" s="26">
        <f t="shared" si="226"/>
        <v>-0.80000000000000071</v>
      </c>
      <c r="I553" s="26">
        <f t="shared" si="212"/>
        <v>-264.00000000000023</v>
      </c>
      <c r="J553" s="26">
        <f t="shared" si="213"/>
        <v>174.8142</v>
      </c>
      <c r="K553" s="26">
        <f t="shared" si="214"/>
        <v>6.2891318518518524</v>
      </c>
      <c r="L553" s="26">
        <f t="shared" si="227"/>
        <v>-82.896668148148379</v>
      </c>
      <c r="M553" s="26">
        <f t="shared" si="228"/>
        <v>-354.61352485596808</v>
      </c>
      <c r="N553" s="26">
        <f t="shared" si="215"/>
        <v>0</v>
      </c>
      <c r="O553" s="26">
        <f t="shared" si="229"/>
        <v>1100528.3093064197</v>
      </c>
      <c r="P553" s="26">
        <f t="shared" si="216"/>
        <v>-354.61352485596808</v>
      </c>
      <c r="Q553" s="26">
        <f t="shared" si="230"/>
        <v>-463249.28375119343</v>
      </c>
      <c r="R553" s="26">
        <f t="shared" si="231"/>
        <v>-9049.6536904526747</v>
      </c>
      <c r="S553" s="26">
        <f t="shared" si="217"/>
        <v>9049.6536904526747</v>
      </c>
      <c r="T553" s="28">
        <f t="shared" si="218"/>
        <v>463249.28375119343</v>
      </c>
      <c r="U553" s="26">
        <f t="shared" si="219"/>
        <v>347.52125435884869</v>
      </c>
      <c r="V553" s="26">
        <f t="shared" si="220"/>
        <v>330.14519164090626</v>
      </c>
      <c r="W553" s="26">
        <f t="shared" si="220"/>
        <v>313.63793205886094</v>
      </c>
      <c r="X553" s="26">
        <f t="shared" si="221"/>
        <v>307.36517341768371</v>
      </c>
      <c r="Y553" s="26">
        <f t="shared" si="222"/>
        <v>291.99691474679952</v>
      </c>
      <c r="Z553" s="26">
        <f t="shared" si="222"/>
        <v>277.39706900945953</v>
      </c>
      <c r="AA553" s="26">
        <f t="shared" si="223"/>
        <v>271.84912762927036</v>
      </c>
      <c r="AB553" s="26">
        <f t="shared" si="232"/>
        <v>355130.0354767812</v>
      </c>
      <c r="AC553" s="26">
        <f t="shared" si="224"/>
        <v>745398.27382963849</v>
      </c>
      <c r="AD553" s="15">
        <f t="shared" si="233"/>
        <v>8003.9662065208704</v>
      </c>
      <c r="AO553">
        <f t="shared" si="208"/>
        <v>0</v>
      </c>
      <c r="AP553">
        <f t="shared" si="209"/>
        <v>15.4</v>
      </c>
      <c r="AQ553">
        <f t="shared" si="210"/>
        <v>4.2777777777777777</v>
      </c>
    </row>
    <row r="554" spans="2:43" x14ac:dyDescent="0.3">
      <c r="B554" s="2" t="s">
        <v>42</v>
      </c>
      <c r="C554" s="2">
        <v>551</v>
      </c>
      <c r="D554" s="2">
        <v>551</v>
      </c>
      <c r="E554" s="8">
        <v>14.7</v>
      </c>
      <c r="F554" s="7">
        <f t="shared" si="211"/>
        <v>4.083333333333333</v>
      </c>
      <c r="G554" s="26">
        <f t="shared" si="225"/>
        <v>-0.15277777777777773</v>
      </c>
      <c r="H554" s="26">
        <f t="shared" si="226"/>
        <v>-0.54999999999999982</v>
      </c>
      <c r="I554" s="26">
        <f t="shared" si="212"/>
        <v>-181.49999999999994</v>
      </c>
      <c r="J554" s="26">
        <f t="shared" si="213"/>
        <v>174.8142</v>
      </c>
      <c r="K554" s="26">
        <f t="shared" si="214"/>
        <v>5.7303866666666661</v>
      </c>
      <c r="L554" s="26">
        <f t="shared" si="227"/>
        <v>-0.95541333333327749</v>
      </c>
      <c r="M554" s="26">
        <f t="shared" si="228"/>
        <v>-3.9012711111108827</v>
      </c>
      <c r="N554" s="26">
        <f t="shared" si="215"/>
        <v>0</v>
      </c>
      <c r="O554" s="26">
        <f t="shared" si="229"/>
        <v>1100528.3093064197</v>
      </c>
      <c r="P554" s="26">
        <f t="shared" si="216"/>
        <v>-3.9012711111108827</v>
      </c>
      <c r="Q554" s="26">
        <f t="shared" si="230"/>
        <v>-463253.18502230453</v>
      </c>
      <c r="R554" s="26">
        <f t="shared" si="231"/>
        <v>-9053.5549615637865</v>
      </c>
      <c r="S554" s="26">
        <f t="shared" si="217"/>
        <v>9053.5549615637865</v>
      </c>
      <c r="T554" s="28">
        <f t="shared" si="218"/>
        <v>463253.18502230453</v>
      </c>
      <c r="U554" s="26">
        <f t="shared" si="219"/>
        <v>3.8232456888886648</v>
      </c>
      <c r="V554" s="26">
        <f t="shared" si="220"/>
        <v>3.6320834044442312</v>
      </c>
      <c r="W554" s="26">
        <f t="shared" si="220"/>
        <v>3.4504792342220196</v>
      </c>
      <c r="X554" s="26">
        <f t="shared" si="221"/>
        <v>3.3814696495375793</v>
      </c>
      <c r="Y554" s="26">
        <f t="shared" si="222"/>
        <v>3.2123961670607004</v>
      </c>
      <c r="Z554" s="26">
        <f t="shared" si="222"/>
        <v>3.0517763587076652</v>
      </c>
      <c r="AA554" s="26">
        <f t="shared" si="223"/>
        <v>2.990740831533512</v>
      </c>
      <c r="AB554" s="26">
        <f t="shared" si="232"/>
        <v>355133.02621761273</v>
      </c>
      <c r="AC554" s="26">
        <f t="shared" si="224"/>
        <v>745395.28308880702</v>
      </c>
      <c r="AD554" s="15">
        <f t="shared" si="233"/>
        <v>8007.4166857550927</v>
      </c>
      <c r="AO554">
        <f t="shared" si="208"/>
        <v>0</v>
      </c>
      <c r="AP554">
        <f t="shared" si="209"/>
        <v>14.7</v>
      </c>
      <c r="AQ554">
        <f t="shared" si="210"/>
        <v>4.083333333333333</v>
      </c>
    </row>
    <row r="555" spans="2:43" x14ac:dyDescent="0.3">
      <c r="B555" s="2" t="s">
        <v>42</v>
      </c>
      <c r="C555" s="2">
        <v>552</v>
      </c>
      <c r="D555" s="2">
        <v>552</v>
      </c>
      <c r="E555" s="8">
        <v>14.3</v>
      </c>
      <c r="F555" s="7">
        <f t="shared" si="211"/>
        <v>3.9722222222222228</v>
      </c>
      <c r="G555" s="26">
        <f t="shared" si="225"/>
        <v>-0.1388888888888889</v>
      </c>
      <c r="H555" s="26">
        <f t="shared" si="226"/>
        <v>-0.5</v>
      </c>
      <c r="I555" s="26">
        <f t="shared" si="212"/>
        <v>-165</v>
      </c>
      <c r="J555" s="26">
        <f t="shared" si="213"/>
        <v>174.8142</v>
      </c>
      <c r="K555" s="26">
        <f t="shared" si="214"/>
        <v>5.422771851851854</v>
      </c>
      <c r="L555" s="26">
        <f t="shared" si="227"/>
        <v>15.236971851851854</v>
      </c>
      <c r="M555" s="26">
        <f t="shared" si="228"/>
        <v>60.524638189300425</v>
      </c>
      <c r="N555" s="26">
        <f t="shared" si="215"/>
        <v>60.524638189300425</v>
      </c>
      <c r="O555" s="26">
        <f t="shared" si="229"/>
        <v>1100588.8339446089</v>
      </c>
      <c r="P555" s="26">
        <f t="shared" si="216"/>
        <v>0</v>
      </c>
      <c r="Q555" s="26">
        <f t="shared" si="230"/>
        <v>-463253.18502230453</v>
      </c>
      <c r="R555" s="26">
        <f t="shared" si="231"/>
        <v>0</v>
      </c>
      <c r="S555" s="26">
        <f t="shared" si="217"/>
        <v>0</v>
      </c>
      <c r="T555" s="28">
        <f t="shared" si="218"/>
        <v>463253.18502230453</v>
      </c>
      <c r="U555" s="26">
        <f t="shared" si="219"/>
        <v>0</v>
      </c>
      <c r="V555" s="26">
        <f t="shared" si="220"/>
        <v>0</v>
      </c>
      <c r="W555" s="26">
        <f t="shared" si="220"/>
        <v>0</v>
      </c>
      <c r="X555" s="26">
        <f t="shared" si="221"/>
        <v>0</v>
      </c>
      <c r="Y555" s="26">
        <f t="shared" si="222"/>
        <v>0</v>
      </c>
      <c r="Z555" s="26">
        <f t="shared" si="222"/>
        <v>0</v>
      </c>
      <c r="AA555" s="26">
        <f t="shared" si="223"/>
        <v>0</v>
      </c>
      <c r="AB555" s="26">
        <f t="shared" si="232"/>
        <v>355133.02621761273</v>
      </c>
      <c r="AC555" s="26">
        <f t="shared" si="224"/>
        <v>745455.80772699625</v>
      </c>
      <c r="AD555" s="15">
        <f t="shared" si="233"/>
        <v>0</v>
      </c>
      <c r="AO555">
        <f t="shared" si="208"/>
        <v>0</v>
      </c>
      <c r="AP555">
        <f t="shared" si="209"/>
        <v>14.3</v>
      </c>
      <c r="AQ555">
        <f t="shared" si="210"/>
        <v>3.9722222222222223</v>
      </c>
    </row>
    <row r="556" spans="2:43" x14ac:dyDescent="0.3">
      <c r="B556" s="2" t="s">
        <v>42</v>
      </c>
      <c r="C556" s="2">
        <v>553</v>
      </c>
      <c r="D556" s="2">
        <v>553</v>
      </c>
      <c r="E556" s="8">
        <v>13.7</v>
      </c>
      <c r="F556" s="7">
        <f t="shared" si="211"/>
        <v>3.8055555555555554</v>
      </c>
      <c r="G556" s="26">
        <f t="shared" si="225"/>
        <v>-0.1388888888888889</v>
      </c>
      <c r="H556" s="26">
        <f t="shared" si="226"/>
        <v>-0.5</v>
      </c>
      <c r="I556" s="26">
        <f t="shared" si="212"/>
        <v>-165</v>
      </c>
      <c r="J556" s="26">
        <f t="shared" si="213"/>
        <v>174.8142</v>
      </c>
      <c r="K556" s="26">
        <f t="shared" si="214"/>
        <v>4.977260740740741</v>
      </c>
      <c r="L556" s="26">
        <f t="shared" si="227"/>
        <v>14.791460740740741</v>
      </c>
      <c r="M556" s="26">
        <f t="shared" si="228"/>
        <v>56.289725596707818</v>
      </c>
      <c r="N556" s="26">
        <f t="shared" si="215"/>
        <v>56.289725596707818</v>
      </c>
      <c r="O556" s="26">
        <f t="shared" si="229"/>
        <v>1100645.1236702057</v>
      </c>
      <c r="P556" s="26">
        <f t="shared" si="216"/>
        <v>0</v>
      </c>
      <c r="Q556" s="26">
        <f t="shared" si="230"/>
        <v>-463253.18502230453</v>
      </c>
      <c r="R556" s="26">
        <f t="shared" si="231"/>
        <v>0</v>
      </c>
      <c r="S556" s="26">
        <f t="shared" si="217"/>
        <v>0</v>
      </c>
      <c r="T556" s="28">
        <f t="shared" si="218"/>
        <v>463253.18502230453</v>
      </c>
      <c r="U556" s="26">
        <f t="shared" si="219"/>
        <v>0</v>
      </c>
      <c r="V556" s="26">
        <f t="shared" si="220"/>
        <v>0</v>
      </c>
      <c r="W556" s="26">
        <f t="shared" si="220"/>
        <v>0</v>
      </c>
      <c r="X556" s="26">
        <f t="shared" si="221"/>
        <v>0</v>
      </c>
      <c r="Y556" s="26">
        <f t="shared" si="222"/>
        <v>0</v>
      </c>
      <c r="Z556" s="26">
        <f t="shared" si="222"/>
        <v>0</v>
      </c>
      <c r="AA556" s="26">
        <f t="shared" si="223"/>
        <v>0</v>
      </c>
      <c r="AB556" s="26">
        <f t="shared" si="232"/>
        <v>355133.02621761273</v>
      </c>
      <c r="AC556" s="26">
        <f t="shared" si="224"/>
        <v>745512.09745259304</v>
      </c>
      <c r="AD556" s="15">
        <f t="shared" si="233"/>
        <v>0</v>
      </c>
      <c r="AO556">
        <f t="shared" si="208"/>
        <v>0</v>
      </c>
      <c r="AP556">
        <f t="shared" si="209"/>
        <v>13.7</v>
      </c>
      <c r="AQ556">
        <f t="shared" si="210"/>
        <v>3.8055555555555554</v>
      </c>
    </row>
    <row r="557" spans="2:43" x14ac:dyDescent="0.3">
      <c r="B557" s="2" t="s">
        <v>42</v>
      </c>
      <c r="C557" s="2">
        <v>554</v>
      </c>
      <c r="D557" s="2">
        <v>554</v>
      </c>
      <c r="E557" s="8">
        <v>13.3</v>
      </c>
      <c r="F557" s="7">
        <f t="shared" si="211"/>
        <v>3.6944444444444446</v>
      </c>
      <c r="G557" s="26">
        <f t="shared" si="225"/>
        <v>-8.3333333333333287E-2</v>
      </c>
      <c r="H557" s="26">
        <f t="shared" si="226"/>
        <v>-0.29999999999999982</v>
      </c>
      <c r="I557" s="26">
        <f t="shared" si="212"/>
        <v>-98.999999999999943</v>
      </c>
      <c r="J557" s="26">
        <f t="shared" si="213"/>
        <v>174.8142</v>
      </c>
      <c r="K557" s="26">
        <f t="shared" si="214"/>
        <v>4.6908607407407414</v>
      </c>
      <c r="L557" s="26">
        <f t="shared" si="227"/>
        <v>80.505060740740802</v>
      </c>
      <c r="M557" s="26">
        <f t="shared" si="228"/>
        <v>297.42147440329245</v>
      </c>
      <c r="N557" s="26">
        <f t="shared" si="215"/>
        <v>297.42147440329245</v>
      </c>
      <c r="O557" s="26">
        <f t="shared" si="229"/>
        <v>1100942.5451446089</v>
      </c>
      <c r="P557" s="26">
        <f t="shared" si="216"/>
        <v>0</v>
      </c>
      <c r="Q557" s="26">
        <f t="shared" si="230"/>
        <v>-463253.18502230453</v>
      </c>
      <c r="R557" s="26">
        <f t="shared" si="231"/>
        <v>0</v>
      </c>
      <c r="S557" s="26">
        <f t="shared" si="217"/>
        <v>0</v>
      </c>
      <c r="T557" s="28">
        <f t="shared" si="218"/>
        <v>463253.18502230453</v>
      </c>
      <c r="U557" s="26">
        <f t="shared" si="219"/>
        <v>0</v>
      </c>
      <c r="V557" s="26">
        <f t="shared" si="220"/>
        <v>0</v>
      </c>
      <c r="W557" s="26">
        <f t="shared" si="220"/>
        <v>0</v>
      </c>
      <c r="X557" s="26">
        <f t="shared" si="221"/>
        <v>0</v>
      </c>
      <c r="Y557" s="26">
        <f t="shared" si="222"/>
        <v>0</v>
      </c>
      <c r="Z557" s="26">
        <f t="shared" si="222"/>
        <v>0</v>
      </c>
      <c r="AA557" s="26">
        <f t="shared" si="223"/>
        <v>0</v>
      </c>
      <c r="AB557" s="26">
        <f t="shared" si="232"/>
        <v>355133.02621761273</v>
      </c>
      <c r="AC557" s="26">
        <f t="shared" si="224"/>
        <v>745809.51892699627</v>
      </c>
      <c r="AD557" s="15">
        <f t="shared" si="233"/>
        <v>0</v>
      </c>
      <c r="AO557">
        <f t="shared" si="208"/>
        <v>0</v>
      </c>
      <c r="AP557">
        <f t="shared" si="209"/>
        <v>13.3</v>
      </c>
      <c r="AQ557">
        <f t="shared" si="210"/>
        <v>3.6944444444444446</v>
      </c>
    </row>
    <row r="558" spans="2:43" x14ac:dyDescent="0.3">
      <c r="B558" s="2" t="s">
        <v>42</v>
      </c>
      <c r="C558" s="2">
        <v>555</v>
      </c>
      <c r="D558" s="2">
        <v>555</v>
      </c>
      <c r="E558" s="8">
        <v>13.1</v>
      </c>
      <c r="F558" s="7">
        <f t="shared" si="211"/>
        <v>3.6388888888888888</v>
      </c>
      <c r="G558" s="26">
        <f t="shared" si="225"/>
        <v>-2.7777777777777925E-2</v>
      </c>
      <c r="H558" s="26">
        <f t="shared" si="226"/>
        <v>-0.10000000000000053</v>
      </c>
      <c r="I558" s="26">
        <f t="shared" si="212"/>
        <v>-33.000000000000178</v>
      </c>
      <c r="J558" s="26">
        <f t="shared" si="213"/>
        <v>174.8142</v>
      </c>
      <c r="K558" s="26">
        <f t="shared" si="214"/>
        <v>4.5508429629629639</v>
      </c>
      <c r="L558" s="26">
        <f t="shared" si="227"/>
        <v>146.3650429629628</v>
      </c>
      <c r="M558" s="26">
        <f t="shared" si="228"/>
        <v>532.6061285596702</v>
      </c>
      <c r="N558" s="26">
        <f t="shared" si="215"/>
        <v>532.6061285596702</v>
      </c>
      <c r="O558" s="26">
        <f t="shared" si="229"/>
        <v>1101475.1512731686</v>
      </c>
      <c r="P558" s="26">
        <f t="shared" si="216"/>
        <v>0</v>
      </c>
      <c r="Q558" s="26">
        <f t="shared" si="230"/>
        <v>-463253.18502230453</v>
      </c>
      <c r="R558" s="26">
        <f t="shared" si="231"/>
        <v>0</v>
      </c>
      <c r="S558" s="26">
        <f t="shared" si="217"/>
        <v>0</v>
      </c>
      <c r="T558" s="28">
        <f t="shared" si="218"/>
        <v>463253.18502230453</v>
      </c>
      <c r="U558" s="26">
        <f t="shared" si="219"/>
        <v>0</v>
      </c>
      <c r="V558" s="26">
        <f t="shared" si="220"/>
        <v>0</v>
      </c>
      <c r="W558" s="26">
        <f t="shared" si="220"/>
        <v>0</v>
      </c>
      <c r="X558" s="26">
        <f t="shared" si="221"/>
        <v>0</v>
      </c>
      <c r="Y558" s="26">
        <f t="shared" si="222"/>
        <v>0</v>
      </c>
      <c r="Z558" s="26">
        <f t="shared" si="222"/>
        <v>0</v>
      </c>
      <c r="AA558" s="26">
        <f t="shared" si="223"/>
        <v>0</v>
      </c>
      <c r="AB558" s="26">
        <f t="shared" si="232"/>
        <v>355133.02621761273</v>
      </c>
      <c r="AC558" s="26">
        <f t="shared" si="224"/>
        <v>746342.12505555595</v>
      </c>
      <c r="AD558" s="15">
        <f t="shared" si="233"/>
        <v>0</v>
      </c>
      <c r="AO558">
        <f t="shared" si="208"/>
        <v>0</v>
      </c>
      <c r="AP558">
        <f t="shared" si="209"/>
        <v>13.1</v>
      </c>
      <c r="AQ558">
        <f t="shared" si="210"/>
        <v>3.6388888888888888</v>
      </c>
    </row>
    <row r="559" spans="2:43" x14ac:dyDescent="0.3">
      <c r="B559" s="2" t="s">
        <v>42</v>
      </c>
      <c r="C559" s="2">
        <v>556</v>
      </c>
      <c r="D559" s="2">
        <v>556</v>
      </c>
      <c r="E559" s="8">
        <v>13.1</v>
      </c>
      <c r="F559" s="7">
        <f t="shared" si="211"/>
        <v>3.6388888888888888</v>
      </c>
      <c r="G559" s="26">
        <f t="shared" si="225"/>
        <v>2.7777777777777925E-2</v>
      </c>
      <c r="H559" s="26">
        <f t="shared" si="226"/>
        <v>0.10000000000000053</v>
      </c>
      <c r="I559" s="26">
        <f t="shared" si="212"/>
        <v>33.000000000000178</v>
      </c>
      <c r="J559" s="26">
        <f t="shared" si="213"/>
        <v>174.8142</v>
      </c>
      <c r="K559" s="26">
        <f t="shared" si="214"/>
        <v>4.5508429629629639</v>
      </c>
      <c r="L559" s="26">
        <f t="shared" si="227"/>
        <v>212.36504296296314</v>
      </c>
      <c r="M559" s="26">
        <f t="shared" si="228"/>
        <v>772.77279522633808</v>
      </c>
      <c r="N559" s="26">
        <f t="shared" si="215"/>
        <v>772.77279522633808</v>
      </c>
      <c r="O559" s="26">
        <f t="shared" si="229"/>
        <v>1102247.924068395</v>
      </c>
      <c r="P559" s="26">
        <f t="shared" si="216"/>
        <v>0</v>
      </c>
      <c r="Q559" s="26">
        <f t="shared" si="230"/>
        <v>-463253.18502230453</v>
      </c>
      <c r="R559" s="26">
        <f t="shared" si="231"/>
        <v>0</v>
      </c>
      <c r="S559" s="26">
        <f t="shared" si="217"/>
        <v>0</v>
      </c>
      <c r="T559" s="28">
        <f t="shared" si="218"/>
        <v>463253.18502230453</v>
      </c>
      <c r="U559" s="26">
        <f t="shared" si="219"/>
        <v>0</v>
      </c>
      <c r="V559" s="26">
        <f t="shared" si="220"/>
        <v>0</v>
      </c>
      <c r="W559" s="26">
        <f t="shared" si="220"/>
        <v>0</v>
      </c>
      <c r="X559" s="26">
        <f t="shared" si="221"/>
        <v>0</v>
      </c>
      <c r="Y559" s="26">
        <f t="shared" si="222"/>
        <v>0</v>
      </c>
      <c r="Z559" s="26">
        <f t="shared" si="222"/>
        <v>0</v>
      </c>
      <c r="AA559" s="26">
        <f t="shared" si="223"/>
        <v>0</v>
      </c>
      <c r="AB559" s="26">
        <f t="shared" si="232"/>
        <v>355133.02621761273</v>
      </c>
      <c r="AC559" s="26">
        <f t="shared" si="224"/>
        <v>747114.89785078238</v>
      </c>
      <c r="AD559" s="15">
        <f t="shared" si="233"/>
        <v>0</v>
      </c>
      <c r="AO559">
        <f t="shared" si="208"/>
        <v>0</v>
      </c>
      <c r="AP559">
        <f t="shared" si="209"/>
        <v>13.1</v>
      </c>
      <c r="AQ559">
        <f t="shared" si="210"/>
        <v>3.6388888888888888</v>
      </c>
    </row>
    <row r="560" spans="2:43" x14ac:dyDescent="0.3">
      <c r="B560" s="2" t="s">
        <v>42</v>
      </c>
      <c r="C560" s="2">
        <v>557</v>
      </c>
      <c r="D560" s="2">
        <v>557</v>
      </c>
      <c r="E560" s="8">
        <v>13.3</v>
      </c>
      <c r="F560" s="7">
        <f t="shared" si="211"/>
        <v>3.6944444444444446</v>
      </c>
      <c r="G560" s="26">
        <f t="shared" si="225"/>
        <v>9.7222222222222363E-2</v>
      </c>
      <c r="H560" s="26">
        <f t="shared" si="226"/>
        <v>0.35000000000000053</v>
      </c>
      <c r="I560" s="26">
        <f t="shared" si="212"/>
        <v>115.50000000000017</v>
      </c>
      <c r="J560" s="26">
        <f t="shared" si="213"/>
        <v>174.8142</v>
      </c>
      <c r="K560" s="26">
        <f t="shared" si="214"/>
        <v>4.6908607407407414</v>
      </c>
      <c r="L560" s="26">
        <f t="shared" si="227"/>
        <v>295.00506074074087</v>
      </c>
      <c r="M560" s="26">
        <f t="shared" si="228"/>
        <v>1089.8798077366262</v>
      </c>
      <c r="N560" s="26">
        <f t="shared" si="215"/>
        <v>1089.8798077366262</v>
      </c>
      <c r="O560" s="26">
        <f t="shared" si="229"/>
        <v>1103337.8038761318</v>
      </c>
      <c r="P560" s="26">
        <f t="shared" si="216"/>
        <v>0</v>
      </c>
      <c r="Q560" s="26">
        <f t="shared" si="230"/>
        <v>-463253.18502230453</v>
      </c>
      <c r="R560" s="26">
        <f t="shared" si="231"/>
        <v>0</v>
      </c>
      <c r="S560" s="26">
        <f t="shared" si="217"/>
        <v>0</v>
      </c>
      <c r="T560" s="28">
        <f t="shared" si="218"/>
        <v>463253.18502230453</v>
      </c>
      <c r="U560" s="26">
        <f t="shared" si="219"/>
        <v>0</v>
      </c>
      <c r="V560" s="26">
        <f t="shared" si="220"/>
        <v>0</v>
      </c>
      <c r="W560" s="26">
        <f t="shared" si="220"/>
        <v>0</v>
      </c>
      <c r="X560" s="26">
        <f t="shared" si="221"/>
        <v>0</v>
      </c>
      <c r="Y560" s="26">
        <f t="shared" si="222"/>
        <v>0</v>
      </c>
      <c r="Z560" s="26">
        <f t="shared" si="222"/>
        <v>0</v>
      </c>
      <c r="AA560" s="26">
        <f t="shared" si="223"/>
        <v>0</v>
      </c>
      <c r="AB560" s="26">
        <f t="shared" si="232"/>
        <v>355133.02621761273</v>
      </c>
      <c r="AC560" s="26">
        <f t="shared" si="224"/>
        <v>748204.7776585191</v>
      </c>
      <c r="AD560" s="15">
        <f t="shared" si="233"/>
        <v>0</v>
      </c>
      <c r="AO560">
        <f t="shared" si="208"/>
        <v>0</v>
      </c>
      <c r="AP560">
        <f t="shared" si="209"/>
        <v>13.3</v>
      </c>
      <c r="AQ560">
        <f t="shared" si="210"/>
        <v>3.6944444444444446</v>
      </c>
    </row>
    <row r="561" spans="2:43" x14ac:dyDescent="0.3">
      <c r="B561" s="2" t="s">
        <v>42</v>
      </c>
      <c r="C561" s="2">
        <v>558</v>
      </c>
      <c r="D561" s="2">
        <v>558</v>
      </c>
      <c r="E561" s="8">
        <v>13.8</v>
      </c>
      <c r="F561" s="7">
        <f t="shared" si="211"/>
        <v>3.8333333333333335</v>
      </c>
      <c r="G561" s="26">
        <f t="shared" si="225"/>
        <v>0.16666666666666657</v>
      </c>
      <c r="H561" s="26">
        <f t="shared" si="226"/>
        <v>0.59999999999999964</v>
      </c>
      <c r="I561" s="26">
        <f t="shared" si="212"/>
        <v>197.99999999999989</v>
      </c>
      <c r="J561" s="26">
        <f t="shared" si="213"/>
        <v>174.8142</v>
      </c>
      <c r="K561" s="26">
        <f t="shared" si="214"/>
        <v>5.0501866666666677</v>
      </c>
      <c r="L561" s="26">
        <f t="shared" si="227"/>
        <v>377.86438666666658</v>
      </c>
      <c r="M561" s="26">
        <f t="shared" si="228"/>
        <v>1448.4801488888886</v>
      </c>
      <c r="N561" s="26">
        <f t="shared" si="215"/>
        <v>1448.4801488888886</v>
      </c>
      <c r="O561" s="26">
        <f t="shared" si="229"/>
        <v>1104786.2840250207</v>
      </c>
      <c r="P561" s="26">
        <f t="shared" si="216"/>
        <v>0</v>
      </c>
      <c r="Q561" s="26">
        <f t="shared" si="230"/>
        <v>-463253.18502230453</v>
      </c>
      <c r="R561" s="26">
        <f t="shared" si="231"/>
        <v>0</v>
      </c>
      <c r="S561" s="26">
        <f t="shared" si="217"/>
        <v>0</v>
      </c>
      <c r="T561" s="28">
        <f t="shared" si="218"/>
        <v>463253.18502230453</v>
      </c>
      <c r="U561" s="26">
        <f t="shared" si="219"/>
        <v>0</v>
      </c>
      <c r="V561" s="26">
        <f t="shared" si="220"/>
        <v>0</v>
      </c>
      <c r="W561" s="26">
        <f t="shared" si="220"/>
        <v>0</v>
      </c>
      <c r="X561" s="26">
        <f t="shared" si="221"/>
        <v>0</v>
      </c>
      <c r="Y561" s="26">
        <f t="shared" si="222"/>
        <v>0</v>
      </c>
      <c r="Z561" s="26">
        <f t="shared" si="222"/>
        <v>0</v>
      </c>
      <c r="AA561" s="26">
        <f t="shared" si="223"/>
        <v>0</v>
      </c>
      <c r="AB561" s="26">
        <f t="shared" si="232"/>
        <v>355133.02621761273</v>
      </c>
      <c r="AC561" s="26">
        <f t="shared" si="224"/>
        <v>749653.25780740799</v>
      </c>
      <c r="AD561" s="15">
        <f t="shared" si="233"/>
        <v>0</v>
      </c>
      <c r="AO561">
        <f t="shared" si="208"/>
        <v>0</v>
      </c>
      <c r="AP561">
        <f t="shared" si="209"/>
        <v>13.8</v>
      </c>
      <c r="AQ561">
        <f t="shared" si="210"/>
        <v>3.8333333333333335</v>
      </c>
    </row>
    <row r="562" spans="2:43" x14ac:dyDescent="0.3">
      <c r="B562" s="2" t="s">
        <v>42</v>
      </c>
      <c r="C562" s="2">
        <v>559</v>
      </c>
      <c r="D562" s="2">
        <v>559</v>
      </c>
      <c r="E562" s="8">
        <v>14.5</v>
      </c>
      <c r="F562" s="7">
        <f t="shared" si="211"/>
        <v>4.0277777777777777</v>
      </c>
      <c r="G562" s="26">
        <f t="shared" si="225"/>
        <v>0.37499999999999989</v>
      </c>
      <c r="H562" s="26">
        <f t="shared" si="226"/>
        <v>1.3499999999999996</v>
      </c>
      <c r="I562" s="26">
        <f t="shared" si="212"/>
        <v>445.49999999999989</v>
      </c>
      <c r="J562" s="26">
        <f t="shared" si="213"/>
        <v>174.8142</v>
      </c>
      <c r="K562" s="26">
        <f t="shared" si="214"/>
        <v>5.5755185185185194</v>
      </c>
      <c r="L562" s="26">
        <f t="shared" si="227"/>
        <v>625.88971851851841</v>
      </c>
      <c r="M562" s="26">
        <f t="shared" si="228"/>
        <v>2520.9446995884769</v>
      </c>
      <c r="N562" s="26">
        <f t="shared" si="215"/>
        <v>2520.9446995884769</v>
      </c>
      <c r="O562" s="26">
        <f t="shared" si="229"/>
        <v>1107307.2287246091</v>
      </c>
      <c r="P562" s="26">
        <f t="shared" si="216"/>
        <v>0</v>
      </c>
      <c r="Q562" s="26">
        <f t="shared" si="230"/>
        <v>-463253.18502230453</v>
      </c>
      <c r="R562" s="26">
        <f t="shared" si="231"/>
        <v>0</v>
      </c>
      <c r="S562" s="26">
        <f t="shared" si="217"/>
        <v>0</v>
      </c>
      <c r="T562" s="28">
        <f t="shared" si="218"/>
        <v>463253.18502230453</v>
      </c>
      <c r="U562" s="26">
        <f t="shared" si="219"/>
        <v>0</v>
      </c>
      <c r="V562" s="26">
        <f t="shared" si="220"/>
        <v>0</v>
      </c>
      <c r="W562" s="26">
        <f t="shared" si="220"/>
        <v>0</v>
      </c>
      <c r="X562" s="26">
        <f t="shared" si="221"/>
        <v>0</v>
      </c>
      <c r="Y562" s="26">
        <f t="shared" si="222"/>
        <v>0</v>
      </c>
      <c r="Z562" s="26">
        <f t="shared" si="222"/>
        <v>0</v>
      </c>
      <c r="AA562" s="26">
        <f t="shared" si="223"/>
        <v>0</v>
      </c>
      <c r="AB562" s="26">
        <f t="shared" si="232"/>
        <v>355133.02621761273</v>
      </c>
      <c r="AC562" s="26">
        <f t="shared" si="224"/>
        <v>752174.20250699646</v>
      </c>
      <c r="AD562" s="15">
        <f t="shared" si="233"/>
        <v>0</v>
      </c>
      <c r="AO562">
        <f t="shared" si="208"/>
        <v>0</v>
      </c>
      <c r="AP562">
        <f t="shared" si="209"/>
        <v>14.5</v>
      </c>
      <c r="AQ562">
        <f t="shared" si="210"/>
        <v>4.0277777777777777</v>
      </c>
    </row>
    <row r="563" spans="2:43" x14ac:dyDescent="0.3">
      <c r="B563" s="2" t="s">
        <v>42</v>
      </c>
      <c r="C563" s="2">
        <v>560</v>
      </c>
      <c r="D563" s="2">
        <v>560</v>
      </c>
      <c r="E563" s="8">
        <v>16.5</v>
      </c>
      <c r="F563" s="7">
        <f t="shared" si="211"/>
        <v>4.5833333333333339</v>
      </c>
      <c r="G563" s="26">
        <f t="shared" si="225"/>
        <v>0.34722222222222221</v>
      </c>
      <c r="H563" s="26">
        <f t="shared" si="226"/>
        <v>1.25</v>
      </c>
      <c r="I563" s="26">
        <f t="shared" si="212"/>
        <v>412.5</v>
      </c>
      <c r="J563" s="26">
        <f t="shared" si="213"/>
        <v>174.8142</v>
      </c>
      <c r="K563" s="26">
        <f t="shared" si="214"/>
        <v>7.2196666666666696</v>
      </c>
      <c r="L563" s="26">
        <f t="shared" si="227"/>
        <v>594.53386666666665</v>
      </c>
      <c r="M563" s="26">
        <f t="shared" si="228"/>
        <v>2724.9468888888891</v>
      </c>
      <c r="N563" s="26">
        <f t="shared" si="215"/>
        <v>2724.9468888888891</v>
      </c>
      <c r="O563" s="26">
        <f t="shared" si="229"/>
        <v>1110032.1756134981</v>
      </c>
      <c r="P563" s="26">
        <f t="shared" si="216"/>
        <v>0</v>
      </c>
      <c r="Q563" s="26">
        <f t="shared" si="230"/>
        <v>-463253.18502230453</v>
      </c>
      <c r="R563" s="26">
        <f t="shared" si="231"/>
        <v>0</v>
      </c>
      <c r="S563" s="26">
        <f t="shared" si="217"/>
        <v>0</v>
      </c>
      <c r="T563" s="28">
        <f t="shared" si="218"/>
        <v>463253.18502230453</v>
      </c>
      <c r="U563" s="26">
        <f t="shared" si="219"/>
        <v>0</v>
      </c>
      <c r="V563" s="26">
        <f t="shared" si="220"/>
        <v>0</v>
      </c>
      <c r="W563" s="26">
        <f t="shared" si="220"/>
        <v>0</v>
      </c>
      <c r="X563" s="26">
        <f t="shared" si="221"/>
        <v>0</v>
      </c>
      <c r="Y563" s="26">
        <f t="shared" si="222"/>
        <v>0</v>
      </c>
      <c r="Z563" s="26">
        <f t="shared" si="222"/>
        <v>0</v>
      </c>
      <c r="AA563" s="26">
        <f t="shared" si="223"/>
        <v>0</v>
      </c>
      <c r="AB563" s="26">
        <f t="shared" si="232"/>
        <v>355133.02621761273</v>
      </c>
      <c r="AC563" s="26">
        <f t="shared" si="224"/>
        <v>754899.14939588541</v>
      </c>
      <c r="AD563" s="15">
        <f t="shared" si="233"/>
        <v>0</v>
      </c>
      <c r="AO563">
        <f t="shared" si="208"/>
        <v>0</v>
      </c>
      <c r="AP563">
        <f t="shared" si="209"/>
        <v>16.5</v>
      </c>
      <c r="AQ563">
        <f t="shared" si="210"/>
        <v>4.583333333333333</v>
      </c>
    </row>
    <row r="564" spans="2:43" x14ac:dyDescent="0.3">
      <c r="B564" s="2" t="s">
        <v>42</v>
      </c>
      <c r="C564" s="2">
        <v>561</v>
      </c>
      <c r="D564" s="2">
        <v>561</v>
      </c>
      <c r="E564" s="8">
        <v>17</v>
      </c>
      <c r="F564" s="7">
        <f t="shared" si="211"/>
        <v>4.7222222222222223</v>
      </c>
      <c r="G564" s="26">
        <f t="shared" si="225"/>
        <v>6.9444444444444448E-2</v>
      </c>
      <c r="H564" s="26">
        <f t="shared" si="226"/>
        <v>0.25</v>
      </c>
      <c r="I564" s="26">
        <f t="shared" si="212"/>
        <v>82.5</v>
      </c>
      <c r="J564" s="26">
        <f t="shared" si="213"/>
        <v>174.8142</v>
      </c>
      <c r="K564" s="26">
        <f t="shared" si="214"/>
        <v>7.6638518518518532</v>
      </c>
      <c r="L564" s="26">
        <f t="shared" si="227"/>
        <v>264.97805185185189</v>
      </c>
      <c r="M564" s="26">
        <f t="shared" si="228"/>
        <v>1251.2852448559672</v>
      </c>
      <c r="N564" s="26">
        <f t="shared" si="215"/>
        <v>1251.2852448559672</v>
      </c>
      <c r="O564" s="26">
        <f t="shared" si="229"/>
        <v>1111283.4608583541</v>
      </c>
      <c r="P564" s="26">
        <f t="shared" si="216"/>
        <v>0</v>
      </c>
      <c r="Q564" s="26">
        <f t="shared" si="230"/>
        <v>-463253.18502230453</v>
      </c>
      <c r="R564" s="26">
        <f t="shared" si="231"/>
        <v>0</v>
      </c>
      <c r="S564" s="26">
        <f t="shared" si="217"/>
        <v>0</v>
      </c>
      <c r="T564" s="28">
        <f t="shared" si="218"/>
        <v>463253.18502230453</v>
      </c>
      <c r="U564" s="26">
        <f t="shared" si="219"/>
        <v>0</v>
      </c>
      <c r="V564" s="26">
        <f t="shared" si="220"/>
        <v>0</v>
      </c>
      <c r="W564" s="26">
        <f t="shared" si="220"/>
        <v>0</v>
      </c>
      <c r="X564" s="26">
        <f t="shared" si="221"/>
        <v>0</v>
      </c>
      <c r="Y564" s="26">
        <f t="shared" si="222"/>
        <v>0</v>
      </c>
      <c r="Z564" s="26">
        <f t="shared" si="222"/>
        <v>0</v>
      </c>
      <c r="AA564" s="26">
        <f t="shared" si="223"/>
        <v>0</v>
      </c>
      <c r="AB564" s="26">
        <f t="shared" si="232"/>
        <v>355133.02621761273</v>
      </c>
      <c r="AC564" s="26">
        <f t="shared" si="224"/>
        <v>756150.43464074144</v>
      </c>
      <c r="AD564" s="15">
        <f t="shared" si="233"/>
        <v>0</v>
      </c>
      <c r="AO564">
        <f t="shared" si="208"/>
        <v>0</v>
      </c>
      <c r="AP564">
        <f t="shared" si="209"/>
        <v>17</v>
      </c>
      <c r="AQ564">
        <f t="shared" si="210"/>
        <v>4.7222222222222223</v>
      </c>
    </row>
    <row r="565" spans="2:43" x14ac:dyDescent="0.3">
      <c r="B565" s="2" t="s">
        <v>42</v>
      </c>
      <c r="C565" s="2">
        <v>562</v>
      </c>
      <c r="D565" s="2">
        <v>562</v>
      </c>
      <c r="E565" s="8">
        <v>17</v>
      </c>
      <c r="F565" s="7">
        <f t="shared" si="211"/>
        <v>4.7222222222222223</v>
      </c>
      <c r="G565" s="26">
        <f t="shared" si="225"/>
        <v>0</v>
      </c>
      <c r="H565" s="26">
        <f t="shared" si="226"/>
        <v>0</v>
      </c>
      <c r="I565" s="26">
        <f t="shared" si="212"/>
        <v>0</v>
      </c>
      <c r="J565" s="26">
        <f t="shared" si="213"/>
        <v>174.8142</v>
      </c>
      <c r="K565" s="26">
        <f t="shared" si="214"/>
        <v>7.6638518518518532</v>
      </c>
      <c r="L565" s="26">
        <f t="shared" si="227"/>
        <v>182.47805185185186</v>
      </c>
      <c r="M565" s="26">
        <f t="shared" si="228"/>
        <v>861.70191152263385</v>
      </c>
      <c r="N565" s="26">
        <f t="shared" si="215"/>
        <v>861.70191152263385</v>
      </c>
      <c r="O565" s="26">
        <f t="shared" si="229"/>
        <v>1112145.1627698767</v>
      </c>
      <c r="P565" s="26">
        <f t="shared" si="216"/>
        <v>0</v>
      </c>
      <c r="Q565" s="26">
        <f t="shared" si="230"/>
        <v>-463253.18502230453</v>
      </c>
      <c r="R565" s="26">
        <f t="shared" si="231"/>
        <v>0</v>
      </c>
      <c r="S565" s="26">
        <f t="shared" si="217"/>
        <v>0</v>
      </c>
      <c r="T565" s="28">
        <f t="shared" si="218"/>
        <v>463253.18502230453</v>
      </c>
      <c r="U565" s="26">
        <f t="shared" si="219"/>
        <v>0</v>
      </c>
      <c r="V565" s="26">
        <f t="shared" si="220"/>
        <v>0</v>
      </c>
      <c r="W565" s="26">
        <f t="shared" si="220"/>
        <v>0</v>
      </c>
      <c r="X565" s="26">
        <f t="shared" si="221"/>
        <v>0</v>
      </c>
      <c r="Y565" s="26">
        <f t="shared" si="222"/>
        <v>0</v>
      </c>
      <c r="Z565" s="26">
        <f t="shared" si="222"/>
        <v>0</v>
      </c>
      <c r="AA565" s="26">
        <f t="shared" si="223"/>
        <v>0</v>
      </c>
      <c r="AB565" s="26">
        <f t="shared" si="232"/>
        <v>355133.02621761273</v>
      </c>
      <c r="AC565" s="26">
        <f t="shared" si="224"/>
        <v>757012.13655226398</v>
      </c>
      <c r="AD565" s="15">
        <f t="shared" si="233"/>
        <v>0</v>
      </c>
      <c r="AO565">
        <f t="shared" si="208"/>
        <v>0</v>
      </c>
      <c r="AP565">
        <f t="shared" si="209"/>
        <v>17</v>
      </c>
      <c r="AQ565">
        <f t="shared" si="210"/>
        <v>4.7222222222222223</v>
      </c>
    </row>
    <row r="566" spans="2:43" x14ac:dyDescent="0.3">
      <c r="B566" s="2" t="s">
        <v>42</v>
      </c>
      <c r="C566" s="2">
        <v>563</v>
      </c>
      <c r="D566" s="2">
        <v>563</v>
      </c>
      <c r="E566" s="8">
        <v>17</v>
      </c>
      <c r="F566" s="7">
        <f t="shared" si="211"/>
        <v>4.7222222222222223</v>
      </c>
      <c r="G566" s="26">
        <f t="shared" si="225"/>
        <v>-0.22222222222222215</v>
      </c>
      <c r="H566" s="26">
        <f t="shared" si="226"/>
        <v>-0.79999999999999982</v>
      </c>
      <c r="I566" s="26">
        <f t="shared" si="212"/>
        <v>-263.99999999999994</v>
      </c>
      <c r="J566" s="26">
        <f t="shared" si="213"/>
        <v>174.8142</v>
      </c>
      <c r="K566" s="26">
        <f t="shared" si="214"/>
        <v>7.6638518518518532</v>
      </c>
      <c r="L566" s="26">
        <f t="shared" si="227"/>
        <v>-81.521948148148084</v>
      </c>
      <c r="M566" s="26">
        <f t="shared" si="228"/>
        <v>-384.96475514403261</v>
      </c>
      <c r="N566" s="26">
        <f t="shared" si="215"/>
        <v>0</v>
      </c>
      <c r="O566" s="26">
        <f t="shared" si="229"/>
        <v>1112145.1627698767</v>
      </c>
      <c r="P566" s="26">
        <f t="shared" si="216"/>
        <v>-384.96475514403261</v>
      </c>
      <c r="Q566" s="26">
        <f t="shared" si="230"/>
        <v>-463638.14977744856</v>
      </c>
      <c r="R566" s="26">
        <f t="shared" si="231"/>
        <v>-384.96475514403261</v>
      </c>
      <c r="S566" s="26">
        <f t="shared" si="217"/>
        <v>384.96475514403261</v>
      </c>
      <c r="T566" s="28">
        <f t="shared" si="218"/>
        <v>463638.14977744856</v>
      </c>
      <c r="U566" s="26">
        <f t="shared" si="219"/>
        <v>377.26546004115193</v>
      </c>
      <c r="V566" s="26">
        <f t="shared" si="220"/>
        <v>358.40218703909431</v>
      </c>
      <c r="W566" s="26">
        <f t="shared" si="220"/>
        <v>340.48207768713957</v>
      </c>
      <c r="X566" s="26">
        <f t="shared" si="221"/>
        <v>333.67243613339679</v>
      </c>
      <c r="Y566" s="26">
        <f t="shared" si="222"/>
        <v>316.98881432672692</v>
      </c>
      <c r="Z566" s="26">
        <f t="shared" si="222"/>
        <v>301.13937361039058</v>
      </c>
      <c r="AA566" s="26">
        <f t="shared" si="223"/>
        <v>295.11658613818275</v>
      </c>
      <c r="AB566" s="26">
        <f t="shared" si="232"/>
        <v>355428.14280375093</v>
      </c>
      <c r="AC566" s="26">
        <f t="shared" si="224"/>
        <v>756717.01996612572</v>
      </c>
      <c r="AD566" s="15">
        <f t="shared" si="233"/>
        <v>340.48207768713957</v>
      </c>
      <c r="AO566">
        <f t="shared" si="208"/>
        <v>0</v>
      </c>
      <c r="AP566">
        <f t="shared" si="209"/>
        <v>17</v>
      </c>
      <c r="AQ566">
        <f t="shared" si="210"/>
        <v>4.7222222222222223</v>
      </c>
    </row>
    <row r="567" spans="2:43" x14ac:dyDescent="0.3">
      <c r="B567" s="2" t="s">
        <v>42</v>
      </c>
      <c r="C567" s="2">
        <v>564</v>
      </c>
      <c r="D567" s="2">
        <v>564</v>
      </c>
      <c r="E567" s="8">
        <v>15.4</v>
      </c>
      <c r="F567" s="7">
        <f t="shared" si="211"/>
        <v>4.2777777777777777</v>
      </c>
      <c r="G567" s="26">
        <f t="shared" si="225"/>
        <v>-0.95833333333333337</v>
      </c>
      <c r="H567" s="26">
        <f t="shared" si="226"/>
        <v>-3.45</v>
      </c>
      <c r="I567" s="26">
        <f t="shared" si="212"/>
        <v>-1138.5</v>
      </c>
      <c r="J567" s="26">
        <f t="shared" si="213"/>
        <v>174.8142</v>
      </c>
      <c r="K567" s="26">
        <f t="shared" si="214"/>
        <v>6.2891318518518524</v>
      </c>
      <c r="L567" s="26">
        <f t="shared" si="227"/>
        <v>-957.39666814814814</v>
      </c>
      <c r="M567" s="26">
        <f t="shared" si="228"/>
        <v>-4095.5301915226337</v>
      </c>
      <c r="N567" s="26">
        <f t="shared" si="215"/>
        <v>0</v>
      </c>
      <c r="O567" s="26">
        <f t="shared" si="229"/>
        <v>1112145.1627698767</v>
      </c>
      <c r="P567" s="26">
        <f t="shared" si="216"/>
        <v>-4095.5301915226337</v>
      </c>
      <c r="Q567" s="26">
        <f t="shared" si="230"/>
        <v>-467733.67996897118</v>
      </c>
      <c r="R567" s="26">
        <f t="shared" si="231"/>
        <v>-4480.4949466666667</v>
      </c>
      <c r="S567" s="26">
        <f t="shared" si="217"/>
        <v>4480.4949466666667</v>
      </c>
      <c r="T567" s="28">
        <f t="shared" si="218"/>
        <v>467733.67996897118</v>
      </c>
      <c r="U567" s="26">
        <f t="shared" si="219"/>
        <v>4013.6195876921811</v>
      </c>
      <c r="V567" s="26">
        <f t="shared" si="220"/>
        <v>3812.9386083075719</v>
      </c>
      <c r="W567" s="26">
        <f t="shared" si="220"/>
        <v>3622.2916778921931</v>
      </c>
      <c r="X567" s="26">
        <f t="shared" si="221"/>
        <v>3549.8458443343493</v>
      </c>
      <c r="Y567" s="26">
        <f t="shared" si="222"/>
        <v>3372.3535521176318</v>
      </c>
      <c r="Z567" s="26">
        <f t="shared" si="222"/>
        <v>3203.7358745117499</v>
      </c>
      <c r="AA567" s="26">
        <f t="shared" si="223"/>
        <v>3139.661157021515</v>
      </c>
      <c r="AB567" s="26">
        <f t="shared" si="232"/>
        <v>358567.80396077246</v>
      </c>
      <c r="AC567" s="26">
        <f t="shared" si="224"/>
        <v>753577.35880910419</v>
      </c>
      <c r="AD567" s="15">
        <f t="shared" si="233"/>
        <v>3962.7737555793328</v>
      </c>
      <c r="AO567">
        <f t="shared" si="208"/>
        <v>0</v>
      </c>
      <c r="AP567">
        <f t="shared" si="209"/>
        <v>15.4</v>
      </c>
      <c r="AQ567">
        <f t="shared" si="210"/>
        <v>4.2777777777777777</v>
      </c>
    </row>
    <row r="568" spans="2:43" x14ac:dyDescent="0.3">
      <c r="B568" s="2" t="s">
        <v>42</v>
      </c>
      <c r="C568" s="2">
        <v>565</v>
      </c>
      <c r="D568" s="2">
        <v>565</v>
      </c>
      <c r="E568" s="8">
        <v>10.1</v>
      </c>
      <c r="F568" s="7">
        <f t="shared" si="211"/>
        <v>2.8055555555555558</v>
      </c>
      <c r="G568" s="26">
        <f t="shared" si="225"/>
        <v>-1.4722222222222223</v>
      </c>
      <c r="H568" s="26">
        <f t="shared" si="226"/>
        <v>-5.3000000000000007</v>
      </c>
      <c r="I568" s="26">
        <f t="shared" si="212"/>
        <v>-1749.0000000000002</v>
      </c>
      <c r="J568" s="26">
        <f t="shared" si="213"/>
        <v>174.8142</v>
      </c>
      <c r="K568" s="26">
        <f t="shared" si="214"/>
        <v>2.7051540740740747</v>
      </c>
      <c r="L568" s="26">
        <f t="shared" si="227"/>
        <v>-1571.4806459259262</v>
      </c>
      <c r="M568" s="26">
        <f t="shared" si="228"/>
        <v>-4408.8762566255155</v>
      </c>
      <c r="N568" s="26">
        <f t="shared" si="215"/>
        <v>0</v>
      </c>
      <c r="O568" s="26">
        <f t="shared" si="229"/>
        <v>1112145.1627698767</v>
      </c>
      <c r="P568" s="26">
        <f t="shared" si="216"/>
        <v>-4408.8762566255155</v>
      </c>
      <c r="Q568" s="26">
        <f t="shared" si="230"/>
        <v>-472142.55622559669</v>
      </c>
      <c r="R568" s="26">
        <f t="shared" si="231"/>
        <v>-8889.3712032921831</v>
      </c>
      <c r="S568" s="26">
        <f t="shared" si="217"/>
        <v>8889.3712032921831</v>
      </c>
      <c r="T568" s="28">
        <f t="shared" si="218"/>
        <v>472142.55622559669</v>
      </c>
      <c r="U568" s="26">
        <f t="shared" si="219"/>
        <v>4320.6987314930047</v>
      </c>
      <c r="V568" s="26">
        <f t="shared" si="220"/>
        <v>4104.6637949183541</v>
      </c>
      <c r="W568" s="26">
        <f t="shared" si="220"/>
        <v>3899.4306051724361</v>
      </c>
      <c r="X568" s="26">
        <f t="shared" si="221"/>
        <v>3821.4419930689874</v>
      </c>
      <c r="Y568" s="26">
        <f t="shared" si="222"/>
        <v>3630.3698934155377</v>
      </c>
      <c r="Z568" s="26">
        <f t="shared" si="222"/>
        <v>3448.8513987447604</v>
      </c>
      <c r="AA568" s="26">
        <f t="shared" si="223"/>
        <v>3379.874370769865</v>
      </c>
      <c r="AB568" s="26">
        <f t="shared" si="232"/>
        <v>361947.67833154235</v>
      </c>
      <c r="AC568" s="26">
        <f t="shared" si="224"/>
        <v>750197.48443833436</v>
      </c>
      <c r="AD568" s="15">
        <f t="shared" si="233"/>
        <v>7862.2043607517689</v>
      </c>
      <c r="AO568">
        <f t="shared" si="208"/>
        <v>0</v>
      </c>
      <c r="AP568">
        <f t="shared" si="209"/>
        <v>10.1</v>
      </c>
      <c r="AQ568">
        <f t="shared" si="210"/>
        <v>2.8055555555555554</v>
      </c>
    </row>
    <row r="569" spans="2:43" x14ac:dyDescent="0.3">
      <c r="B569" s="2" t="s">
        <v>42</v>
      </c>
      <c r="C569" s="2">
        <v>566</v>
      </c>
      <c r="D569" s="2">
        <v>566</v>
      </c>
      <c r="E569" s="8">
        <v>4.8</v>
      </c>
      <c r="F569" s="7">
        <f t="shared" si="211"/>
        <v>1.3333333333333333</v>
      </c>
      <c r="G569" s="26">
        <f t="shared" si="225"/>
        <v>-1.4027777777777777</v>
      </c>
      <c r="H569" s="26">
        <f t="shared" si="226"/>
        <v>-5.05</v>
      </c>
      <c r="I569" s="26">
        <f t="shared" si="212"/>
        <v>-1666.4999999999998</v>
      </c>
      <c r="J569" s="26">
        <f t="shared" si="213"/>
        <v>174.8142</v>
      </c>
      <c r="K569" s="26">
        <f t="shared" si="214"/>
        <v>0.61098666666666668</v>
      </c>
      <c r="L569" s="26">
        <f t="shared" si="227"/>
        <v>-1491.0748133333332</v>
      </c>
      <c r="M569" s="26">
        <f t="shared" si="228"/>
        <v>-1988.0997511111109</v>
      </c>
      <c r="N569" s="26">
        <f t="shared" si="215"/>
        <v>0</v>
      </c>
      <c r="O569" s="26">
        <f t="shared" si="229"/>
        <v>1112145.1627698767</v>
      </c>
      <c r="P569" s="26">
        <f t="shared" si="216"/>
        <v>-1988.0997511111109</v>
      </c>
      <c r="Q569" s="26">
        <f t="shared" si="230"/>
        <v>-474130.65597670781</v>
      </c>
      <c r="R569" s="26">
        <f t="shared" si="231"/>
        <v>-10877.470954403294</v>
      </c>
      <c r="S569" s="26">
        <f t="shared" si="217"/>
        <v>10877.470954403294</v>
      </c>
      <c r="T569" s="28">
        <f t="shared" si="218"/>
        <v>474130.65597670781</v>
      </c>
      <c r="U569" s="26">
        <f t="shared" si="219"/>
        <v>1948.3377560888887</v>
      </c>
      <c r="V569" s="26">
        <f t="shared" si="220"/>
        <v>1850.9208682844442</v>
      </c>
      <c r="W569" s="26">
        <f t="shared" si="220"/>
        <v>1758.3748248702218</v>
      </c>
      <c r="X569" s="26">
        <f t="shared" si="221"/>
        <v>1723.2073283728173</v>
      </c>
      <c r="Y569" s="26">
        <f t="shared" si="222"/>
        <v>1637.0469619541764</v>
      </c>
      <c r="Z569" s="26">
        <f t="shared" si="222"/>
        <v>1555.1946138564674</v>
      </c>
      <c r="AA569" s="26">
        <f t="shared" si="223"/>
        <v>1524.0907215793379</v>
      </c>
      <c r="AB569" s="26">
        <f t="shared" si="232"/>
        <v>363471.76905312168</v>
      </c>
      <c r="AC569" s="26">
        <f t="shared" si="224"/>
        <v>748673.39371675497</v>
      </c>
      <c r="AD569" s="15">
        <f t="shared" si="233"/>
        <v>9620.5791856219912</v>
      </c>
      <c r="AO569">
        <f t="shared" si="208"/>
        <v>0</v>
      </c>
      <c r="AP569">
        <f t="shared" si="209"/>
        <v>4.8</v>
      </c>
      <c r="AQ569">
        <f t="shared" si="210"/>
        <v>1.3333333333333333</v>
      </c>
    </row>
    <row r="570" spans="2:43" x14ac:dyDescent="0.3">
      <c r="B570" s="2" t="s">
        <v>42</v>
      </c>
      <c r="C570" s="2">
        <v>567</v>
      </c>
      <c r="D570" s="2">
        <v>567</v>
      </c>
      <c r="E570" s="8">
        <v>0</v>
      </c>
      <c r="F570" s="7">
        <f t="shared" si="211"/>
        <v>0</v>
      </c>
      <c r="G570" s="26">
        <f t="shared" si="225"/>
        <v>-0.66666666666666663</v>
      </c>
      <c r="H570" s="26">
        <f t="shared" si="226"/>
        <v>-2.4</v>
      </c>
      <c r="I570" s="26">
        <f t="shared" si="212"/>
        <v>-792</v>
      </c>
      <c r="J570" s="26">
        <f t="shared" si="213"/>
        <v>174.8142</v>
      </c>
      <c r="K570" s="26">
        <f t="shared" si="214"/>
        <v>0</v>
      </c>
      <c r="L570" s="26">
        <f t="shared" si="227"/>
        <v>-617.18579999999997</v>
      </c>
      <c r="M570" s="26">
        <f t="shared" si="228"/>
        <v>0</v>
      </c>
      <c r="N570" s="26">
        <f t="shared" si="215"/>
        <v>0</v>
      </c>
      <c r="O570" s="26">
        <f t="shared" si="229"/>
        <v>1112145.1627698767</v>
      </c>
      <c r="P570" s="26">
        <f t="shared" si="216"/>
        <v>0</v>
      </c>
      <c r="Q570" s="26">
        <f t="shared" si="230"/>
        <v>-474130.65597670781</v>
      </c>
      <c r="R570" s="26">
        <f t="shared" si="231"/>
        <v>0</v>
      </c>
      <c r="S570" s="26">
        <f t="shared" si="217"/>
        <v>0</v>
      </c>
      <c r="T570" s="28">
        <f t="shared" si="218"/>
        <v>474130.65597670781</v>
      </c>
      <c r="U570" s="26">
        <f t="shared" si="219"/>
        <v>0</v>
      </c>
      <c r="V570" s="26">
        <f t="shared" si="220"/>
        <v>0</v>
      </c>
      <c r="W570" s="26">
        <f t="shared" si="220"/>
        <v>0</v>
      </c>
      <c r="X570" s="26">
        <f t="shared" si="221"/>
        <v>0</v>
      </c>
      <c r="Y570" s="26">
        <f t="shared" si="222"/>
        <v>0</v>
      </c>
      <c r="Z570" s="26">
        <f t="shared" si="222"/>
        <v>0</v>
      </c>
      <c r="AA570" s="26">
        <f t="shared" si="223"/>
        <v>0</v>
      </c>
      <c r="AB570" s="26">
        <f t="shared" si="232"/>
        <v>363471.76905312168</v>
      </c>
      <c r="AC570" s="26">
        <f t="shared" si="224"/>
        <v>748673.39371675497</v>
      </c>
      <c r="AD570" s="15">
        <f t="shared" si="233"/>
        <v>0</v>
      </c>
      <c r="AO570">
        <f t="shared" si="208"/>
        <v>1</v>
      </c>
      <c r="AP570" t="str">
        <f t="shared" si="209"/>
        <v/>
      </c>
      <c r="AQ570">
        <f t="shared" si="210"/>
        <v>0</v>
      </c>
    </row>
    <row r="571" spans="2:43" x14ac:dyDescent="0.3">
      <c r="B571" s="2" t="s">
        <v>42</v>
      </c>
      <c r="C571" s="2">
        <v>568</v>
      </c>
      <c r="D571" s="2">
        <v>568</v>
      </c>
      <c r="E571" s="8">
        <v>0</v>
      </c>
      <c r="F571" s="7">
        <f t="shared" si="211"/>
        <v>0</v>
      </c>
      <c r="G571" s="26">
        <f t="shared" si="225"/>
        <v>0</v>
      </c>
      <c r="H571" s="26">
        <f t="shared" si="226"/>
        <v>0</v>
      </c>
      <c r="I571" s="26">
        <f t="shared" si="212"/>
        <v>0</v>
      </c>
      <c r="J571" s="26">
        <f t="shared" si="213"/>
        <v>174.8142</v>
      </c>
      <c r="K571" s="26">
        <f t="shared" si="214"/>
        <v>0</v>
      </c>
      <c r="L571" s="26">
        <f t="shared" si="227"/>
        <v>174.8142</v>
      </c>
      <c r="M571" s="26">
        <f t="shared" si="228"/>
        <v>0</v>
      </c>
      <c r="N571" s="26">
        <f t="shared" si="215"/>
        <v>0</v>
      </c>
      <c r="O571" s="26">
        <f t="shared" si="229"/>
        <v>1112145.1627698767</v>
      </c>
      <c r="P571" s="26">
        <f t="shared" si="216"/>
        <v>0</v>
      </c>
      <c r="Q571" s="26">
        <f t="shared" si="230"/>
        <v>-474130.65597670781</v>
      </c>
      <c r="R571" s="26">
        <f t="shared" si="231"/>
        <v>0</v>
      </c>
      <c r="S571" s="26">
        <f t="shared" si="217"/>
        <v>0</v>
      </c>
      <c r="T571" s="28">
        <f t="shared" si="218"/>
        <v>474130.65597670781</v>
      </c>
      <c r="U571" s="26">
        <f t="shared" si="219"/>
        <v>0</v>
      </c>
      <c r="V571" s="26">
        <f t="shared" si="220"/>
        <v>0</v>
      </c>
      <c r="W571" s="26">
        <f t="shared" si="220"/>
        <v>0</v>
      </c>
      <c r="X571" s="26">
        <f t="shared" si="221"/>
        <v>0</v>
      </c>
      <c r="Y571" s="26">
        <f t="shared" si="222"/>
        <v>0</v>
      </c>
      <c r="Z571" s="26">
        <f t="shared" si="222"/>
        <v>0</v>
      </c>
      <c r="AA571" s="26">
        <f t="shared" si="223"/>
        <v>0</v>
      </c>
      <c r="AB571" s="26">
        <f t="shared" si="232"/>
        <v>363471.76905312168</v>
      </c>
      <c r="AC571" s="26">
        <f t="shared" si="224"/>
        <v>748673.39371675497</v>
      </c>
      <c r="AD571" s="15">
        <f t="shared" si="233"/>
        <v>0</v>
      </c>
      <c r="AO571">
        <f t="shared" si="208"/>
        <v>1</v>
      </c>
      <c r="AP571" t="str">
        <f t="shared" si="209"/>
        <v/>
      </c>
      <c r="AQ571">
        <f t="shared" si="210"/>
        <v>0</v>
      </c>
    </row>
    <row r="572" spans="2:43" x14ac:dyDescent="0.3">
      <c r="B572" s="2" t="s">
        <v>42</v>
      </c>
      <c r="C572" s="2">
        <v>569</v>
      </c>
      <c r="D572" s="2">
        <v>569</v>
      </c>
      <c r="E572" s="8">
        <v>0</v>
      </c>
      <c r="F572" s="7">
        <f t="shared" si="211"/>
        <v>0</v>
      </c>
      <c r="G572" s="26">
        <f t="shared" si="225"/>
        <v>0</v>
      </c>
      <c r="H572" s="26">
        <f t="shared" si="226"/>
        <v>0</v>
      </c>
      <c r="I572" s="26">
        <f t="shared" si="212"/>
        <v>0</v>
      </c>
      <c r="J572" s="26">
        <f t="shared" si="213"/>
        <v>174.8142</v>
      </c>
      <c r="K572" s="26">
        <f t="shared" si="214"/>
        <v>0</v>
      </c>
      <c r="L572" s="26">
        <f t="shared" si="227"/>
        <v>174.8142</v>
      </c>
      <c r="M572" s="26">
        <f t="shared" si="228"/>
        <v>0</v>
      </c>
      <c r="N572" s="26">
        <f t="shared" si="215"/>
        <v>0</v>
      </c>
      <c r="O572" s="26">
        <f t="shared" si="229"/>
        <v>1112145.1627698767</v>
      </c>
      <c r="P572" s="26">
        <f t="shared" si="216"/>
        <v>0</v>
      </c>
      <c r="Q572" s="26">
        <f t="shared" si="230"/>
        <v>-474130.65597670781</v>
      </c>
      <c r="R572" s="26">
        <f t="shared" si="231"/>
        <v>0</v>
      </c>
      <c r="S572" s="26">
        <f t="shared" si="217"/>
        <v>0</v>
      </c>
      <c r="T572" s="28">
        <f t="shared" si="218"/>
        <v>474130.65597670781</v>
      </c>
      <c r="U572" s="26">
        <f t="shared" si="219"/>
        <v>0</v>
      </c>
      <c r="V572" s="26">
        <f t="shared" si="220"/>
        <v>0</v>
      </c>
      <c r="W572" s="26">
        <f t="shared" si="220"/>
        <v>0</v>
      </c>
      <c r="X572" s="26">
        <f t="shared" si="221"/>
        <v>0</v>
      </c>
      <c r="Y572" s="26">
        <f t="shared" si="222"/>
        <v>0</v>
      </c>
      <c r="Z572" s="26">
        <f t="shared" si="222"/>
        <v>0</v>
      </c>
      <c r="AA572" s="26">
        <f t="shared" si="223"/>
        <v>0</v>
      </c>
      <c r="AB572" s="26">
        <f t="shared" si="232"/>
        <v>363471.76905312168</v>
      </c>
      <c r="AC572" s="26">
        <f t="shared" si="224"/>
        <v>748673.39371675497</v>
      </c>
      <c r="AD572" s="15">
        <f t="shared" si="233"/>
        <v>0</v>
      </c>
      <c r="AO572">
        <f t="shared" si="208"/>
        <v>1</v>
      </c>
      <c r="AP572" t="str">
        <f t="shared" si="209"/>
        <v/>
      </c>
      <c r="AQ572">
        <f t="shared" si="210"/>
        <v>0</v>
      </c>
    </row>
    <row r="573" spans="2:43" x14ac:dyDescent="0.3">
      <c r="B573" s="2" t="s">
        <v>42</v>
      </c>
      <c r="C573" s="2">
        <v>570</v>
      </c>
      <c r="D573" s="2">
        <v>570</v>
      </c>
      <c r="E573" s="8">
        <v>0</v>
      </c>
      <c r="F573" s="7">
        <f t="shared" si="211"/>
        <v>0</v>
      </c>
      <c r="G573" s="26">
        <f t="shared" si="225"/>
        <v>0</v>
      </c>
      <c r="H573" s="26">
        <f t="shared" si="226"/>
        <v>0</v>
      </c>
      <c r="I573" s="26">
        <f t="shared" si="212"/>
        <v>0</v>
      </c>
      <c r="J573" s="26">
        <f t="shared" si="213"/>
        <v>174.8142</v>
      </c>
      <c r="K573" s="26">
        <f t="shared" si="214"/>
        <v>0</v>
      </c>
      <c r="L573" s="26">
        <f t="shared" si="227"/>
        <v>174.8142</v>
      </c>
      <c r="M573" s="26">
        <f t="shared" si="228"/>
        <v>0</v>
      </c>
      <c r="N573" s="26">
        <f t="shared" si="215"/>
        <v>0</v>
      </c>
      <c r="O573" s="26">
        <f t="shared" si="229"/>
        <v>1112145.1627698767</v>
      </c>
      <c r="P573" s="26">
        <f t="shared" si="216"/>
        <v>0</v>
      </c>
      <c r="Q573" s="26">
        <f t="shared" si="230"/>
        <v>-474130.65597670781</v>
      </c>
      <c r="R573" s="26">
        <f t="shared" si="231"/>
        <v>0</v>
      </c>
      <c r="S573" s="26">
        <f t="shared" si="217"/>
        <v>0</v>
      </c>
      <c r="T573" s="28">
        <f t="shared" si="218"/>
        <v>474130.65597670781</v>
      </c>
      <c r="U573" s="26">
        <f t="shared" si="219"/>
        <v>0</v>
      </c>
      <c r="V573" s="26">
        <f t="shared" si="220"/>
        <v>0</v>
      </c>
      <c r="W573" s="26">
        <f t="shared" si="220"/>
        <v>0</v>
      </c>
      <c r="X573" s="26">
        <f t="shared" si="221"/>
        <v>0</v>
      </c>
      <c r="Y573" s="26">
        <f t="shared" si="222"/>
        <v>0</v>
      </c>
      <c r="Z573" s="26">
        <f t="shared" si="222"/>
        <v>0</v>
      </c>
      <c r="AA573" s="26">
        <f t="shared" si="223"/>
        <v>0</v>
      </c>
      <c r="AB573" s="26">
        <f t="shared" si="232"/>
        <v>363471.76905312168</v>
      </c>
      <c r="AC573" s="26">
        <f t="shared" si="224"/>
        <v>748673.39371675497</v>
      </c>
      <c r="AD573" s="15">
        <f t="shared" si="233"/>
        <v>0</v>
      </c>
      <c r="AO573">
        <f t="shared" si="208"/>
        <v>1</v>
      </c>
      <c r="AP573" t="str">
        <f t="shared" si="209"/>
        <v/>
      </c>
      <c r="AQ573">
        <f t="shared" si="210"/>
        <v>0</v>
      </c>
    </row>
    <row r="574" spans="2:43" x14ac:dyDescent="0.3">
      <c r="B574" s="2" t="s">
        <v>42</v>
      </c>
      <c r="C574" s="2">
        <v>571</v>
      </c>
      <c r="D574" s="2">
        <v>571</v>
      </c>
      <c r="E574" s="8">
        <v>0</v>
      </c>
      <c r="F574" s="7">
        <f t="shared" si="211"/>
        <v>0</v>
      </c>
      <c r="G574" s="26">
        <f t="shared" si="225"/>
        <v>0</v>
      </c>
      <c r="H574" s="26">
        <f t="shared" si="226"/>
        <v>0</v>
      </c>
      <c r="I574" s="26">
        <f t="shared" si="212"/>
        <v>0</v>
      </c>
      <c r="J574" s="26">
        <f t="shared" si="213"/>
        <v>174.8142</v>
      </c>
      <c r="K574" s="26">
        <f t="shared" si="214"/>
        <v>0</v>
      </c>
      <c r="L574" s="26">
        <f t="shared" si="227"/>
        <v>174.8142</v>
      </c>
      <c r="M574" s="26">
        <f t="shared" si="228"/>
        <v>0</v>
      </c>
      <c r="N574" s="26">
        <f t="shared" si="215"/>
        <v>0</v>
      </c>
      <c r="O574" s="26">
        <f t="shared" si="229"/>
        <v>1112145.1627698767</v>
      </c>
      <c r="P574" s="26">
        <f t="shared" si="216"/>
        <v>0</v>
      </c>
      <c r="Q574" s="26">
        <f t="shared" si="230"/>
        <v>-474130.65597670781</v>
      </c>
      <c r="R574" s="26">
        <f t="shared" si="231"/>
        <v>0</v>
      </c>
      <c r="S574" s="26">
        <f t="shared" si="217"/>
        <v>0</v>
      </c>
      <c r="T574" s="28">
        <f t="shared" si="218"/>
        <v>474130.65597670781</v>
      </c>
      <c r="U574" s="26">
        <f t="shared" si="219"/>
        <v>0</v>
      </c>
      <c r="V574" s="26">
        <f t="shared" si="220"/>
        <v>0</v>
      </c>
      <c r="W574" s="26">
        <f t="shared" si="220"/>
        <v>0</v>
      </c>
      <c r="X574" s="26">
        <f t="shared" si="221"/>
        <v>0</v>
      </c>
      <c r="Y574" s="26">
        <f t="shared" si="222"/>
        <v>0</v>
      </c>
      <c r="Z574" s="26">
        <f t="shared" si="222"/>
        <v>0</v>
      </c>
      <c r="AA574" s="26">
        <f t="shared" si="223"/>
        <v>0</v>
      </c>
      <c r="AB574" s="26">
        <f t="shared" si="232"/>
        <v>363471.76905312168</v>
      </c>
      <c r="AC574" s="26">
        <f t="shared" si="224"/>
        <v>748673.39371675497</v>
      </c>
      <c r="AD574" s="15">
        <f t="shared" si="233"/>
        <v>0</v>
      </c>
      <c r="AO574">
        <f t="shared" si="208"/>
        <v>1</v>
      </c>
      <c r="AP574" t="str">
        <f t="shared" si="209"/>
        <v/>
      </c>
      <c r="AQ574">
        <f t="shared" si="210"/>
        <v>0</v>
      </c>
    </row>
    <row r="575" spans="2:43" x14ac:dyDescent="0.3">
      <c r="B575" s="2" t="s">
        <v>42</v>
      </c>
      <c r="C575" s="2">
        <v>572</v>
      </c>
      <c r="D575" s="2">
        <v>572</v>
      </c>
      <c r="E575" s="8">
        <v>0</v>
      </c>
      <c r="F575" s="7">
        <f t="shared" si="211"/>
        <v>0</v>
      </c>
      <c r="G575" s="26">
        <f t="shared" si="225"/>
        <v>0</v>
      </c>
      <c r="H575" s="26">
        <f t="shared" si="226"/>
        <v>0</v>
      </c>
      <c r="I575" s="26">
        <f t="shared" si="212"/>
        <v>0</v>
      </c>
      <c r="J575" s="26">
        <f t="shared" si="213"/>
        <v>174.8142</v>
      </c>
      <c r="K575" s="26">
        <f t="shared" si="214"/>
        <v>0</v>
      </c>
      <c r="L575" s="26">
        <f t="shared" si="227"/>
        <v>174.8142</v>
      </c>
      <c r="M575" s="26">
        <f t="shared" si="228"/>
        <v>0</v>
      </c>
      <c r="N575" s="26">
        <f t="shared" si="215"/>
        <v>0</v>
      </c>
      <c r="O575" s="26">
        <f t="shared" si="229"/>
        <v>1112145.1627698767</v>
      </c>
      <c r="P575" s="26">
        <f t="shared" si="216"/>
        <v>0</v>
      </c>
      <c r="Q575" s="26">
        <f t="shared" si="230"/>
        <v>-474130.65597670781</v>
      </c>
      <c r="R575" s="26">
        <f t="shared" si="231"/>
        <v>0</v>
      </c>
      <c r="S575" s="26">
        <f t="shared" si="217"/>
        <v>0</v>
      </c>
      <c r="T575" s="28">
        <f t="shared" si="218"/>
        <v>474130.65597670781</v>
      </c>
      <c r="U575" s="26">
        <f t="shared" si="219"/>
        <v>0</v>
      </c>
      <c r="V575" s="26">
        <f t="shared" si="220"/>
        <v>0</v>
      </c>
      <c r="W575" s="26">
        <f t="shared" si="220"/>
        <v>0</v>
      </c>
      <c r="X575" s="26">
        <f t="shared" si="221"/>
        <v>0</v>
      </c>
      <c r="Y575" s="26">
        <f t="shared" si="222"/>
        <v>0</v>
      </c>
      <c r="Z575" s="26">
        <f t="shared" si="222"/>
        <v>0</v>
      </c>
      <c r="AA575" s="26">
        <f t="shared" si="223"/>
        <v>0</v>
      </c>
      <c r="AB575" s="26">
        <f t="shared" si="232"/>
        <v>363471.76905312168</v>
      </c>
      <c r="AC575" s="26">
        <f t="shared" si="224"/>
        <v>748673.39371675497</v>
      </c>
      <c r="AD575" s="15">
        <f t="shared" si="233"/>
        <v>0</v>
      </c>
      <c r="AO575">
        <f t="shared" si="208"/>
        <v>1</v>
      </c>
      <c r="AP575" t="str">
        <f t="shared" si="209"/>
        <v/>
      </c>
      <c r="AQ575">
        <f t="shared" si="210"/>
        <v>0</v>
      </c>
    </row>
    <row r="576" spans="2:43" x14ac:dyDescent="0.3">
      <c r="B576" s="2" t="s">
        <v>42</v>
      </c>
      <c r="C576" s="2">
        <v>573</v>
      </c>
      <c r="D576" s="2">
        <v>573</v>
      </c>
      <c r="E576" s="8">
        <v>0</v>
      </c>
      <c r="F576" s="7">
        <f t="shared" si="211"/>
        <v>0</v>
      </c>
      <c r="G576" s="26">
        <f t="shared" si="225"/>
        <v>0</v>
      </c>
      <c r="H576" s="26">
        <f t="shared" si="226"/>
        <v>0</v>
      </c>
      <c r="I576" s="26">
        <f t="shared" si="212"/>
        <v>0</v>
      </c>
      <c r="J576" s="26">
        <f t="shared" si="213"/>
        <v>174.8142</v>
      </c>
      <c r="K576" s="26">
        <f t="shared" si="214"/>
        <v>0</v>
      </c>
      <c r="L576" s="26">
        <f t="shared" si="227"/>
        <v>174.8142</v>
      </c>
      <c r="M576" s="26">
        <f t="shared" si="228"/>
        <v>0</v>
      </c>
      <c r="N576" s="26">
        <f t="shared" si="215"/>
        <v>0</v>
      </c>
      <c r="O576" s="26">
        <f t="shared" si="229"/>
        <v>1112145.1627698767</v>
      </c>
      <c r="P576" s="26">
        <f t="shared" si="216"/>
        <v>0</v>
      </c>
      <c r="Q576" s="26">
        <f t="shared" si="230"/>
        <v>-474130.65597670781</v>
      </c>
      <c r="R576" s="26">
        <f t="shared" si="231"/>
        <v>0</v>
      </c>
      <c r="S576" s="26">
        <f t="shared" si="217"/>
        <v>0</v>
      </c>
      <c r="T576" s="28">
        <f t="shared" si="218"/>
        <v>474130.65597670781</v>
      </c>
      <c r="U576" s="26">
        <f t="shared" si="219"/>
        <v>0</v>
      </c>
      <c r="V576" s="26">
        <f t="shared" si="220"/>
        <v>0</v>
      </c>
      <c r="W576" s="26">
        <f t="shared" si="220"/>
        <v>0</v>
      </c>
      <c r="X576" s="26">
        <f t="shared" si="221"/>
        <v>0</v>
      </c>
      <c r="Y576" s="26">
        <f t="shared" si="222"/>
        <v>0</v>
      </c>
      <c r="Z576" s="26">
        <f t="shared" si="222"/>
        <v>0</v>
      </c>
      <c r="AA576" s="26">
        <f t="shared" si="223"/>
        <v>0</v>
      </c>
      <c r="AB576" s="26">
        <f t="shared" si="232"/>
        <v>363471.76905312168</v>
      </c>
      <c r="AC576" s="26">
        <f t="shared" si="224"/>
        <v>748673.39371675497</v>
      </c>
      <c r="AD576" s="15">
        <f t="shared" si="233"/>
        <v>0</v>
      </c>
      <c r="AO576">
        <f t="shared" si="208"/>
        <v>1</v>
      </c>
      <c r="AP576" t="str">
        <f t="shared" si="209"/>
        <v/>
      </c>
      <c r="AQ576">
        <f t="shared" si="210"/>
        <v>0</v>
      </c>
    </row>
    <row r="577" spans="2:43" x14ac:dyDescent="0.3">
      <c r="B577" s="2" t="s">
        <v>42</v>
      </c>
      <c r="C577" s="2">
        <v>574</v>
      </c>
      <c r="D577" s="2">
        <v>574</v>
      </c>
      <c r="E577" s="8">
        <v>0</v>
      </c>
      <c r="F577" s="7">
        <f t="shared" si="211"/>
        <v>0</v>
      </c>
      <c r="G577" s="26">
        <f t="shared" si="225"/>
        <v>0</v>
      </c>
      <c r="H577" s="26">
        <f t="shared" si="226"/>
        <v>0</v>
      </c>
      <c r="I577" s="26">
        <f t="shared" si="212"/>
        <v>0</v>
      </c>
      <c r="J577" s="26">
        <f t="shared" si="213"/>
        <v>174.8142</v>
      </c>
      <c r="K577" s="26">
        <f t="shared" si="214"/>
        <v>0</v>
      </c>
      <c r="L577" s="26">
        <f t="shared" si="227"/>
        <v>174.8142</v>
      </c>
      <c r="M577" s="26">
        <f t="shared" si="228"/>
        <v>0</v>
      </c>
      <c r="N577" s="26">
        <f t="shared" si="215"/>
        <v>0</v>
      </c>
      <c r="O577" s="26">
        <f t="shared" si="229"/>
        <v>1112145.1627698767</v>
      </c>
      <c r="P577" s="26">
        <f t="shared" si="216"/>
        <v>0</v>
      </c>
      <c r="Q577" s="26">
        <f t="shared" si="230"/>
        <v>-474130.65597670781</v>
      </c>
      <c r="R577" s="26">
        <f t="shared" si="231"/>
        <v>0</v>
      </c>
      <c r="S577" s="26">
        <f t="shared" si="217"/>
        <v>0</v>
      </c>
      <c r="T577" s="28">
        <f t="shared" si="218"/>
        <v>474130.65597670781</v>
      </c>
      <c r="U577" s="26">
        <f t="shared" si="219"/>
        <v>0</v>
      </c>
      <c r="V577" s="26">
        <f t="shared" si="220"/>
        <v>0</v>
      </c>
      <c r="W577" s="26">
        <f t="shared" si="220"/>
        <v>0</v>
      </c>
      <c r="X577" s="26">
        <f t="shared" si="221"/>
        <v>0</v>
      </c>
      <c r="Y577" s="26">
        <f t="shared" si="222"/>
        <v>0</v>
      </c>
      <c r="Z577" s="26">
        <f t="shared" si="222"/>
        <v>0</v>
      </c>
      <c r="AA577" s="26">
        <f t="shared" si="223"/>
        <v>0</v>
      </c>
      <c r="AB577" s="26">
        <f t="shared" si="232"/>
        <v>363471.76905312168</v>
      </c>
      <c r="AC577" s="26">
        <f t="shared" si="224"/>
        <v>748673.39371675497</v>
      </c>
      <c r="AD577" s="15">
        <f t="shared" si="233"/>
        <v>0</v>
      </c>
      <c r="AO577">
        <f t="shared" si="208"/>
        <v>1</v>
      </c>
      <c r="AP577" t="str">
        <f t="shared" si="209"/>
        <v/>
      </c>
      <c r="AQ577">
        <f t="shared" si="210"/>
        <v>0</v>
      </c>
    </row>
    <row r="578" spans="2:43" x14ac:dyDescent="0.3">
      <c r="B578" s="2" t="s">
        <v>42</v>
      </c>
      <c r="C578" s="2">
        <v>575</v>
      </c>
      <c r="D578" s="2">
        <v>575</v>
      </c>
      <c r="E578" s="8">
        <v>0</v>
      </c>
      <c r="F578" s="7">
        <f t="shared" si="211"/>
        <v>0</v>
      </c>
      <c r="G578" s="26">
        <f t="shared" si="225"/>
        <v>0</v>
      </c>
      <c r="H578" s="26">
        <f t="shared" si="226"/>
        <v>0</v>
      </c>
      <c r="I578" s="26">
        <f t="shared" si="212"/>
        <v>0</v>
      </c>
      <c r="J578" s="26">
        <f t="shared" si="213"/>
        <v>174.8142</v>
      </c>
      <c r="K578" s="26">
        <f t="shared" si="214"/>
        <v>0</v>
      </c>
      <c r="L578" s="26">
        <f t="shared" si="227"/>
        <v>174.8142</v>
      </c>
      <c r="M578" s="26">
        <f t="shared" si="228"/>
        <v>0</v>
      </c>
      <c r="N578" s="26">
        <f t="shared" si="215"/>
        <v>0</v>
      </c>
      <c r="O578" s="26">
        <f t="shared" si="229"/>
        <v>1112145.1627698767</v>
      </c>
      <c r="P578" s="26">
        <f t="shared" si="216"/>
        <v>0</v>
      </c>
      <c r="Q578" s="26">
        <f t="shared" si="230"/>
        <v>-474130.65597670781</v>
      </c>
      <c r="R578" s="26">
        <f t="shared" si="231"/>
        <v>0</v>
      </c>
      <c r="S578" s="26">
        <f t="shared" si="217"/>
        <v>0</v>
      </c>
      <c r="T578" s="28">
        <f t="shared" si="218"/>
        <v>474130.65597670781</v>
      </c>
      <c r="U578" s="26">
        <f t="shared" si="219"/>
        <v>0</v>
      </c>
      <c r="V578" s="26">
        <f t="shared" si="220"/>
        <v>0</v>
      </c>
      <c r="W578" s="26">
        <f t="shared" si="220"/>
        <v>0</v>
      </c>
      <c r="X578" s="26">
        <f t="shared" si="221"/>
        <v>0</v>
      </c>
      <c r="Y578" s="26">
        <f t="shared" si="222"/>
        <v>0</v>
      </c>
      <c r="Z578" s="26">
        <f t="shared" si="222"/>
        <v>0</v>
      </c>
      <c r="AA578" s="26">
        <f t="shared" si="223"/>
        <v>0</v>
      </c>
      <c r="AB578" s="26">
        <f t="shared" si="232"/>
        <v>363471.76905312168</v>
      </c>
      <c r="AC578" s="26">
        <f t="shared" si="224"/>
        <v>748673.39371675497</v>
      </c>
      <c r="AD578" s="15">
        <f t="shared" si="233"/>
        <v>0</v>
      </c>
      <c r="AO578">
        <f t="shared" si="208"/>
        <v>1</v>
      </c>
      <c r="AP578" t="str">
        <f t="shared" si="209"/>
        <v/>
      </c>
      <c r="AQ578">
        <f t="shared" si="210"/>
        <v>0</v>
      </c>
    </row>
    <row r="579" spans="2:43" x14ac:dyDescent="0.3">
      <c r="B579" s="2" t="s">
        <v>42</v>
      </c>
      <c r="C579" s="2">
        <v>576</v>
      </c>
      <c r="D579" s="2">
        <v>576</v>
      </c>
      <c r="E579" s="8">
        <v>0</v>
      </c>
      <c r="F579" s="7">
        <f t="shared" si="211"/>
        <v>0</v>
      </c>
      <c r="G579" s="26">
        <f t="shared" si="225"/>
        <v>0</v>
      </c>
      <c r="H579" s="26">
        <f t="shared" si="226"/>
        <v>0</v>
      </c>
      <c r="I579" s="26">
        <f t="shared" si="212"/>
        <v>0</v>
      </c>
      <c r="J579" s="26">
        <f t="shared" si="213"/>
        <v>174.8142</v>
      </c>
      <c r="K579" s="26">
        <f t="shared" si="214"/>
        <v>0</v>
      </c>
      <c r="L579" s="26">
        <f t="shared" si="227"/>
        <v>174.8142</v>
      </c>
      <c r="M579" s="26">
        <f t="shared" si="228"/>
        <v>0</v>
      </c>
      <c r="N579" s="26">
        <f t="shared" si="215"/>
        <v>0</v>
      </c>
      <c r="O579" s="26">
        <f t="shared" si="229"/>
        <v>1112145.1627698767</v>
      </c>
      <c r="P579" s="26">
        <f t="shared" si="216"/>
        <v>0</v>
      </c>
      <c r="Q579" s="26">
        <f t="shared" si="230"/>
        <v>-474130.65597670781</v>
      </c>
      <c r="R579" s="26">
        <f t="shared" si="231"/>
        <v>0</v>
      </c>
      <c r="S579" s="26">
        <f t="shared" si="217"/>
        <v>0</v>
      </c>
      <c r="T579" s="28">
        <f t="shared" si="218"/>
        <v>474130.65597670781</v>
      </c>
      <c r="U579" s="26">
        <f t="shared" si="219"/>
        <v>0</v>
      </c>
      <c r="V579" s="26">
        <f t="shared" si="220"/>
        <v>0</v>
      </c>
      <c r="W579" s="26">
        <f t="shared" si="220"/>
        <v>0</v>
      </c>
      <c r="X579" s="26">
        <f t="shared" si="221"/>
        <v>0</v>
      </c>
      <c r="Y579" s="26">
        <f t="shared" si="222"/>
        <v>0</v>
      </c>
      <c r="Z579" s="26">
        <f t="shared" si="222"/>
        <v>0</v>
      </c>
      <c r="AA579" s="26">
        <f t="shared" si="223"/>
        <v>0</v>
      </c>
      <c r="AB579" s="26">
        <f t="shared" si="232"/>
        <v>363471.76905312168</v>
      </c>
      <c r="AC579" s="26">
        <f t="shared" si="224"/>
        <v>748673.39371675497</v>
      </c>
      <c r="AD579" s="15">
        <f t="shared" si="233"/>
        <v>0</v>
      </c>
      <c r="AO579">
        <f t="shared" ref="AO579:AO642" si="234">IF(E579&lt;1,1,0)</f>
        <v>1</v>
      </c>
      <c r="AP579" t="str">
        <f t="shared" ref="AP579:AP642" si="235">IF(AO579=1,"",E579)</f>
        <v/>
      </c>
      <c r="AQ579">
        <f t="shared" ref="AQ579:AQ642" si="236">E579/3.6</f>
        <v>0</v>
      </c>
    </row>
    <row r="580" spans="2:43" x14ac:dyDescent="0.3">
      <c r="B580" s="2" t="s">
        <v>42</v>
      </c>
      <c r="C580" s="2">
        <v>577</v>
      </c>
      <c r="D580" s="2">
        <v>577</v>
      </c>
      <c r="E580" s="8">
        <v>0</v>
      </c>
      <c r="F580" s="7">
        <f t="shared" ref="F580:F643" si="237">E580*(1000/3600)</f>
        <v>0</v>
      </c>
      <c r="G580" s="26">
        <f t="shared" si="225"/>
        <v>0</v>
      </c>
      <c r="H580" s="26">
        <f t="shared" si="226"/>
        <v>0</v>
      </c>
      <c r="I580" s="26">
        <f t="shared" ref="I580:I643" si="238">$AF$12*G580</f>
        <v>0</v>
      </c>
      <c r="J580" s="26">
        <f t="shared" ref="J580:J643" si="239">$AF$12*9.81*$AF$14</f>
        <v>174.8142</v>
      </c>
      <c r="K580" s="26">
        <f t="shared" ref="K580:K643" si="240">0.5*$AF$15*$AF$16*$AF$13*(F580^2)</f>
        <v>0</v>
      </c>
      <c r="L580" s="26">
        <f t="shared" si="227"/>
        <v>174.8142</v>
      </c>
      <c r="M580" s="26">
        <f t="shared" si="228"/>
        <v>0</v>
      </c>
      <c r="N580" s="26">
        <f t="shared" ref="N580:N643" si="241">IF(M580&gt;0,M580,0)</f>
        <v>0</v>
      </c>
      <c r="O580" s="26">
        <f t="shared" si="229"/>
        <v>1112145.1627698767</v>
      </c>
      <c r="P580" s="26">
        <f t="shared" ref="P580:P643" si="242">IF(M580&lt;0,M580,0)</f>
        <v>0</v>
      </c>
      <c r="Q580" s="26">
        <f t="shared" si="230"/>
        <v>-474130.65597670781</v>
      </c>
      <c r="R580" s="26">
        <f t="shared" si="231"/>
        <v>0</v>
      </c>
      <c r="S580" s="26">
        <f t="shared" ref="S580:S643" si="243">ABS(R580)</f>
        <v>0</v>
      </c>
      <c r="T580" s="28">
        <f t="shared" ref="T580:T643" si="244">ABS(Q580)</f>
        <v>474130.65597670781</v>
      </c>
      <c r="U580" s="26">
        <f t="shared" ref="U580:U643" si="245">P580*-0.98</f>
        <v>0</v>
      </c>
      <c r="V580" s="26">
        <f t="shared" ref="V580:W643" si="246">U580*0.95</f>
        <v>0</v>
      </c>
      <c r="W580" s="26">
        <f t="shared" si="246"/>
        <v>0</v>
      </c>
      <c r="X580" s="26">
        <f t="shared" ref="X580:X643" si="247">W580*0.98</f>
        <v>0</v>
      </c>
      <c r="Y580" s="26">
        <f t="shared" ref="Y580:Z643" si="248">X580*0.95</f>
        <v>0</v>
      </c>
      <c r="Z580" s="26">
        <f t="shared" si="248"/>
        <v>0</v>
      </c>
      <c r="AA580" s="26">
        <f t="shared" ref="AA580:AA643" si="249">Z580*0.98</f>
        <v>0</v>
      </c>
      <c r="AB580" s="26">
        <f t="shared" si="232"/>
        <v>363471.76905312168</v>
      </c>
      <c r="AC580" s="26">
        <f t="shared" ref="AC580:AC643" si="250">O580-AB580</f>
        <v>748673.39371675497</v>
      </c>
      <c r="AD580" s="15">
        <f t="shared" si="233"/>
        <v>0</v>
      </c>
      <c r="AO580">
        <f t="shared" si="234"/>
        <v>1</v>
      </c>
      <c r="AP580" t="str">
        <f t="shared" si="235"/>
        <v/>
      </c>
      <c r="AQ580">
        <f t="shared" si="236"/>
        <v>0</v>
      </c>
    </row>
    <row r="581" spans="2:43" x14ac:dyDescent="0.3">
      <c r="B581" s="2" t="s">
        <v>42</v>
      </c>
      <c r="C581" s="2">
        <v>578</v>
      </c>
      <c r="D581" s="2">
        <v>578</v>
      </c>
      <c r="E581" s="8">
        <v>0</v>
      </c>
      <c r="F581" s="7">
        <f t="shared" si="237"/>
        <v>0</v>
      </c>
      <c r="G581" s="26">
        <f t="shared" ref="G581:G644" si="251">($E582-$E580)/2/3.6</f>
        <v>0</v>
      </c>
      <c r="H581" s="26">
        <f t="shared" ref="H581:H644" si="252">($E582-$E580)/2</f>
        <v>0</v>
      </c>
      <c r="I581" s="26">
        <f t="shared" si="238"/>
        <v>0</v>
      </c>
      <c r="J581" s="26">
        <f t="shared" si="239"/>
        <v>174.8142</v>
      </c>
      <c r="K581" s="26">
        <f t="shared" si="240"/>
        <v>0</v>
      </c>
      <c r="L581" s="26">
        <f t="shared" ref="L581:L644" si="253">I581+J581+K581</f>
        <v>174.8142</v>
      </c>
      <c r="M581" s="26">
        <f t="shared" ref="M581:M644" si="254">(L581*F581)</f>
        <v>0</v>
      </c>
      <c r="N581" s="26">
        <f t="shared" si="241"/>
        <v>0</v>
      </c>
      <c r="O581" s="26">
        <f t="shared" ref="O581:O644" si="255">O580+N581</f>
        <v>1112145.1627698767</v>
      </c>
      <c r="P581" s="26">
        <f t="shared" si="242"/>
        <v>0</v>
      </c>
      <c r="Q581" s="26">
        <f t="shared" ref="Q581:Q644" si="256">Q580+P581</f>
        <v>-474130.65597670781</v>
      </c>
      <c r="R581" s="26">
        <f t="shared" ref="R581:R644" si="257">IF(P581=0,0,R580+P581)</f>
        <v>0</v>
      </c>
      <c r="S581" s="26">
        <f t="shared" si="243"/>
        <v>0</v>
      </c>
      <c r="T581" s="28">
        <f t="shared" si="244"/>
        <v>474130.65597670781</v>
      </c>
      <c r="U581" s="26">
        <f t="shared" si="245"/>
        <v>0</v>
      </c>
      <c r="V581" s="26">
        <f t="shared" si="246"/>
        <v>0</v>
      </c>
      <c r="W581" s="26">
        <f t="shared" si="246"/>
        <v>0</v>
      </c>
      <c r="X581" s="26">
        <f t="shared" si="247"/>
        <v>0</v>
      </c>
      <c r="Y581" s="26">
        <f t="shared" si="248"/>
        <v>0</v>
      </c>
      <c r="Z581" s="26">
        <f t="shared" si="248"/>
        <v>0</v>
      </c>
      <c r="AA581" s="26">
        <f t="shared" si="249"/>
        <v>0</v>
      </c>
      <c r="AB581" s="26">
        <f t="shared" ref="AB581:AB644" si="258">AB580+AA581</f>
        <v>363471.76905312168</v>
      </c>
      <c r="AC581" s="26">
        <f t="shared" si="250"/>
        <v>748673.39371675497</v>
      </c>
      <c r="AD581" s="15">
        <f t="shared" ref="AD581:AD644" si="259">IF(W581=0,0,AD580+W581)</f>
        <v>0</v>
      </c>
      <c r="AO581">
        <f t="shared" si="234"/>
        <v>1</v>
      </c>
      <c r="AP581" t="str">
        <f t="shared" si="235"/>
        <v/>
      </c>
      <c r="AQ581">
        <f t="shared" si="236"/>
        <v>0</v>
      </c>
    </row>
    <row r="582" spans="2:43" x14ac:dyDescent="0.3">
      <c r="B582" s="2" t="s">
        <v>42</v>
      </c>
      <c r="C582" s="2">
        <v>579</v>
      </c>
      <c r="D582" s="2">
        <v>579</v>
      </c>
      <c r="E582" s="8">
        <v>0</v>
      </c>
      <c r="F582" s="7">
        <f t="shared" si="237"/>
        <v>0</v>
      </c>
      <c r="G582" s="26">
        <f t="shared" si="251"/>
        <v>0</v>
      </c>
      <c r="H582" s="26">
        <f t="shared" si="252"/>
        <v>0</v>
      </c>
      <c r="I582" s="26">
        <f t="shared" si="238"/>
        <v>0</v>
      </c>
      <c r="J582" s="26">
        <f t="shared" si="239"/>
        <v>174.8142</v>
      </c>
      <c r="K582" s="26">
        <f t="shared" si="240"/>
        <v>0</v>
      </c>
      <c r="L582" s="26">
        <f t="shared" si="253"/>
        <v>174.8142</v>
      </c>
      <c r="M582" s="26">
        <f t="shared" si="254"/>
        <v>0</v>
      </c>
      <c r="N582" s="26">
        <f t="shared" si="241"/>
        <v>0</v>
      </c>
      <c r="O582" s="26">
        <f t="shared" si="255"/>
        <v>1112145.1627698767</v>
      </c>
      <c r="P582" s="26">
        <f t="shared" si="242"/>
        <v>0</v>
      </c>
      <c r="Q582" s="26">
        <f t="shared" si="256"/>
        <v>-474130.65597670781</v>
      </c>
      <c r="R582" s="26">
        <f t="shared" si="257"/>
        <v>0</v>
      </c>
      <c r="S582" s="26">
        <f t="shared" si="243"/>
        <v>0</v>
      </c>
      <c r="T582" s="28">
        <f t="shared" si="244"/>
        <v>474130.65597670781</v>
      </c>
      <c r="U582" s="26">
        <f t="shared" si="245"/>
        <v>0</v>
      </c>
      <c r="V582" s="26">
        <f t="shared" si="246"/>
        <v>0</v>
      </c>
      <c r="W582" s="26">
        <f t="shared" si="246"/>
        <v>0</v>
      </c>
      <c r="X582" s="26">
        <f t="shared" si="247"/>
        <v>0</v>
      </c>
      <c r="Y582" s="26">
        <f t="shared" si="248"/>
        <v>0</v>
      </c>
      <c r="Z582" s="26">
        <f t="shared" si="248"/>
        <v>0</v>
      </c>
      <c r="AA582" s="26">
        <f t="shared" si="249"/>
        <v>0</v>
      </c>
      <c r="AB582" s="26">
        <f t="shared" si="258"/>
        <v>363471.76905312168</v>
      </c>
      <c r="AC582" s="26">
        <f t="shared" si="250"/>
        <v>748673.39371675497</v>
      </c>
      <c r="AD582" s="15">
        <f t="shared" si="259"/>
        <v>0</v>
      </c>
      <c r="AO582">
        <f t="shared" si="234"/>
        <v>1</v>
      </c>
      <c r="AP582" t="str">
        <f t="shared" si="235"/>
        <v/>
      </c>
      <c r="AQ582">
        <f t="shared" si="236"/>
        <v>0</v>
      </c>
    </row>
    <row r="583" spans="2:43" x14ac:dyDescent="0.3">
      <c r="B583" s="2" t="s">
        <v>42</v>
      </c>
      <c r="C583" s="2">
        <v>580</v>
      </c>
      <c r="D583" s="2">
        <v>580</v>
      </c>
      <c r="E583" s="8">
        <v>0</v>
      </c>
      <c r="F583" s="7">
        <f t="shared" si="237"/>
        <v>0</v>
      </c>
      <c r="G583" s="26">
        <f t="shared" si="251"/>
        <v>0</v>
      </c>
      <c r="H583" s="26">
        <f t="shared" si="252"/>
        <v>0</v>
      </c>
      <c r="I583" s="26">
        <f t="shared" si="238"/>
        <v>0</v>
      </c>
      <c r="J583" s="26">
        <f t="shared" si="239"/>
        <v>174.8142</v>
      </c>
      <c r="K583" s="26">
        <f t="shared" si="240"/>
        <v>0</v>
      </c>
      <c r="L583" s="26">
        <f t="shared" si="253"/>
        <v>174.8142</v>
      </c>
      <c r="M583" s="26">
        <f t="shared" si="254"/>
        <v>0</v>
      </c>
      <c r="N583" s="26">
        <f t="shared" si="241"/>
        <v>0</v>
      </c>
      <c r="O583" s="26">
        <f t="shared" si="255"/>
        <v>1112145.1627698767</v>
      </c>
      <c r="P583" s="26">
        <f t="shared" si="242"/>
        <v>0</v>
      </c>
      <c r="Q583" s="26">
        <f t="shared" si="256"/>
        <v>-474130.65597670781</v>
      </c>
      <c r="R583" s="26">
        <f t="shared" si="257"/>
        <v>0</v>
      </c>
      <c r="S583" s="26">
        <f t="shared" si="243"/>
        <v>0</v>
      </c>
      <c r="T583" s="28">
        <f t="shared" si="244"/>
        <v>474130.65597670781</v>
      </c>
      <c r="U583" s="26">
        <f t="shared" si="245"/>
        <v>0</v>
      </c>
      <c r="V583" s="26">
        <f t="shared" si="246"/>
        <v>0</v>
      </c>
      <c r="W583" s="26">
        <f t="shared" si="246"/>
        <v>0</v>
      </c>
      <c r="X583" s="26">
        <f t="shared" si="247"/>
        <v>0</v>
      </c>
      <c r="Y583" s="26">
        <f t="shared" si="248"/>
        <v>0</v>
      </c>
      <c r="Z583" s="26">
        <f t="shared" si="248"/>
        <v>0</v>
      </c>
      <c r="AA583" s="26">
        <f t="shared" si="249"/>
        <v>0</v>
      </c>
      <c r="AB583" s="26">
        <f t="shared" si="258"/>
        <v>363471.76905312168</v>
      </c>
      <c r="AC583" s="26">
        <f t="shared" si="250"/>
        <v>748673.39371675497</v>
      </c>
      <c r="AD583" s="15">
        <f t="shared" si="259"/>
        <v>0</v>
      </c>
      <c r="AO583">
        <f t="shared" si="234"/>
        <v>1</v>
      </c>
      <c r="AP583" t="str">
        <f t="shared" si="235"/>
        <v/>
      </c>
      <c r="AQ583">
        <f t="shared" si="236"/>
        <v>0</v>
      </c>
    </row>
    <row r="584" spans="2:43" x14ac:dyDescent="0.3">
      <c r="B584" s="2" t="s">
        <v>42</v>
      </c>
      <c r="C584" s="2">
        <v>581</v>
      </c>
      <c r="D584" s="2">
        <v>581</v>
      </c>
      <c r="E584" s="8">
        <v>0</v>
      </c>
      <c r="F584" s="7">
        <f t="shared" si="237"/>
        <v>0</v>
      </c>
      <c r="G584" s="26">
        <f t="shared" si="251"/>
        <v>0</v>
      </c>
      <c r="H584" s="26">
        <f t="shared" si="252"/>
        <v>0</v>
      </c>
      <c r="I584" s="26">
        <f t="shared" si="238"/>
        <v>0</v>
      </c>
      <c r="J584" s="26">
        <f t="shared" si="239"/>
        <v>174.8142</v>
      </c>
      <c r="K584" s="26">
        <f t="shared" si="240"/>
        <v>0</v>
      </c>
      <c r="L584" s="26">
        <f t="shared" si="253"/>
        <v>174.8142</v>
      </c>
      <c r="M584" s="26">
        <f t="shared" si="254"/>
        <v>0</v>
      </c>
      <c r="N584" s="26">
        <f t="shared" si="241"/>
        <v>0</v>
      </c>
      <c r="O584" s="26">
        <f t="shared" si="255"/>
        <v>1112145.1627698767</v>
      </c>
      <c r="P584" s="26">
        <f t="shared" si="242"/>
        <v>0</v>
      </c>
      <c r="Q584" s="26">
        <f t="shared" si="256"/>
        <v>-474130.65597670781</v>
      </c>
      <c r="R584" s="26">
        <f t="shared" si="257"/>
        <v>0</v>
      </c>
      <c r="S584" s="26">
        <f t="shared" si="243"/>
        <v>0</v>
      </c>
      <c r="T584" s="28">
        <f t="shared" si="244"/>
        <v>474130.65597670781</v>
      </c>
      <c r="U584" s="26">
        <f t="shared" si="245"/>
        <v>0</v>
      </c>
      <c r="V584" s="26">
        <f t="shared" si="246"/>
        <v>0</v>
      </c>
      <c r="W584" s="26">
        <f t="shared" si="246"/>
        <v>0</v>
      </c>
      <c r="X584" s="26">
        <f t="shared" si="247"/>
        <v>0</v>
      </c>
      <c r="Y584" s="26">
        <f t="shared" si="248"/>
        <v>0</v>
      </c>
      <c r="Z584" s="26">
        <f t="shared" si="248"/>
        <v>0</v>
      </c>
      <c r="AA584" s="26">
        <f t="shared" si="249"/>
        <v>0</v>
      </c>
      <c r="AB584" s="26">
        <f t="shared" si="258"/>
        <v>363471.76905312168</v>
      </c>
      <c r="AC584" s="26">
        <f t="shared" si="250"/>
        <v>748673.39371675497</v>
      </c>
      <c r="AD584" s="15">
        <f t="shared" si="259"/>
        <v>0</v>
      </c>
      <c r="AO584">
        <f t="shared" si="234"/>
        <v>1</v>
      </c>
      <c r="AP584" t="str">
        <f t="shared" si="235"/>
        <v/>
      </c>
      <c r="AQ584">
        <f t="shared" si="236"/>
        <v>0</v>
      </c>
    </row>
    <row r="585" spans="2:43" x14ac:dyDescent="0.3">
      <c r="B585" s="2" t="s">
        <v>42</v>
      </c>
      <c r="C585" s="2">
        <v>582</v>
      </c>
      <c r="D585" s="2">
        <v>582</v>
      </c>
      <c r="E585" s="8">
        <v>0</v>
      </c>
      <c r="F585" s="7">
        <f t="shared" si="237"/>
        <v>0</v>
      </c>
      <c r="G585" s="26">
        <f t="shared" si="251"/>
        <v>0</v>
      </c>
      <c r="H585" s="26">
        <f t="shared" si="252"/>
        <v>0</v>
      </c>
      <c r="I585" s="26">
        <f t="shared" si="238"/>
        <v>0</v>
      </c>
      <c r="J585" s="26">
        <f t="shared" si="239"/>
        <v>174.8142</v>
      </c>
      <c r="K585" s="26">
        <f t="shared" si="240"/>
        <v>0</v>
      </c>
      <c r="L585" s="26">
        <f t="shared" si="253"/>
        <v>174.8142</v>
      </c>
      <c r="M585" s="26">
        <f t="shared" si="254"/>
        <v>0</v>
      </c>
      <c r="N585" s="26">
        <f t="shared" si="241"/>
        <v>0</v>
      </c>
      <c r="O585" s="26">
        <f t="shared" si="255"/>
        <v>1112145.1627698767</v>
      </c>
      <c r="P585" s="26">
        <f t="shared" si="242"/>
        <v>0</v>
      </c>
      <c r="Q585" s="26">
        <f t="shared" si="256"/>
        <v>-474130.65597670781</v>
      </c>
      <c r="R585" s="26">
        <f t="shared" si="257"/>
        <v>0</v>
      </c>
      <c r="S585" s="26">
        <f t="shared" si="243"/>
        <v>0</v>
      </c>
      <c r="T585" s="28">
        <f t="shared" si="244"/>
        <v>474130.65597670781</v>
      </c>
      <c r="U585" s="26">
        <f t="shared" si="245"/>
        <v>0</v>
      </c>
      <c r="V585" s="26">
        <f t="shared" si="246"/>
        <v>0</v>
      </c>
      <c r="W585" s="26">
        <f t="shared" si="246"/>
        <v>0</v>
      </c>
      <c r="X585" s="26">
        <f t="shared" si="247"/>
        <v>0</v>
      </c>
      <c r="Y585" s="26">
        <f t="shared" si="248"/>
        <v>0</v>
      </c>
      <c r="Z585" s="26">
        <f t="shared" si="248"/>
        <v>0</v>
      </c>
      <c r="AA585" s="26">
        <f t="shared" si="249"/>
        <v>0</v>
      </c>
      <c r="AB585" s="26">
        <f t="shared" si="258"/>
        <v>363471.76905312168</v>
      </c>
      <c r="AC585" s="26">
        <f t="shared" si="250"/>
        <v>748673.39371675497</v>
      </c>
      <c r="AD585" s="15">
        <f t="shared" si="259"/>
        <v>0</v>
      </c>
      <c r="AO585">
        <f t="shared" si="234"/>
        <v>1</v>
      </c>
      <c r="AP585" t="str">
        <f t="shared" si="235"/>
        <v/>
      </c>
      <c r="AQ585">
        <f t="shared" si="236"/>
        <v>0</v>
      </c>
    </row>
    <row r="586" spans="2:43" x14ac:dyDescent="0.3">
      <c r="B586" s="2" t="s">
        <v>42</v>
      </c>
      <c r="C586" s="2">
        <v>583</v>
      </c>
      <c r="D586" s="2">
        <v>583</v>
      </c>
      <c r="E586" s="8">
        <v>0</v>
      </c>
      <c r="F586" s="7">
        <f t="shared" si="237"/>
        <v>0</v>
      </c>
      <c r="G586" s="26">
        <f t="shared" si="251"/>
        <v>0</v>
      </c>
      <c r="H586" s="26">
        <f t="shared" si="252"/>
        <v>0</v>
      </c>
      <c r="I586" s="26">
        <f t="shared" si="238"/>
        <v>0</v>
      </c>
      <c r="J586" s="26">
        <f t="shared" si="239"/>
        <v>174.8142</v>
      </c>
      <c r="K586" s="26">
        <f t="shared" si="240"/>
        <v>0</v>
      </c>
      <c r="L586" s="26">
        <f t="shared" si="253"/>
        <v>174.8142</v>
      </c>
      <c r="M586" s="26">
        <f t="shared" si="254"/>
        <v>0</v>
      </c>
      <c r="N586" s="26">
        <f t="shared" si="241"/>
        <v>0</v>
      </c>
      <c r="O586" s="26">
        <f t="shared" si="255"/>
        <v>1112145.1627698767</v>
      </c>
      <c r="P586" s="26">
        <f t="shared" si="242"/>
        <v>0</v>
      </c>
      <c r="Q586" s="26">
        <f t="shared" si="256"/>
        <v>-474130.65597670781</v>
      </c>
      <c r="R586" s="26">
        <f t="shared" si="257"/>
        <v>0</v>
      </c>
      <c r="S586" s="26">
        <f t="shared" si="243"/>
        <v>0</v>
      </c>
      <c r="T586" s="28">
        <f t="shared" si="244"/>
        <v>474130.65597670781</v>
      </c>
      <c r="U586" s="26">
        <f t="shared" si="245"/>
        <v>0</v>
      </c>
      <c r="V586" s="26">
        <f t="shared" si="246"/>
        <v>0</v>
      </c>
      <c r="W586" s="26">
        <f t="shared" si="246"/>
        <v>0</v>
      </c>
      <c r="X586" s="26">
        <f t="shared" si="247"/>
        <v>0</v>
      </c>
      <c r="Y586" s="26">
        <f t="shared" si="248"/>
        <v>0</v>
      </c>
      <c r="Z586" s="26">
        <f t="shared" si="248"/>
        <v>0</v>
      </c>
      <c r="AA586" s="26">
        <f t="shared" si="249"/>
        <v>0</v>
      </c>
      <c r="AB586" s="26">
        <f t="shared" si="258"/>
        <v>363471.76905312168</v>
      </c>
      <c r="AC586" s="26">
        <f t="shared" si="250"/>
        <v>748673.39371675497</v>
      </c>
      <c r="AD586" s="15">
        <f t="shared" si="259"/>
        <v>0</v>
      </c>
      <c r="AO586">
        <f t="shared" si="234"/>
        <v>1</v>
      </c>
      <c r="AP586" t="str">
        <f t="shared" si="235"/>
        <v/>
      </c>
      <c r="AQ586">
        <f t="shared" si="236"/>
        <v>0</v>
      </c>
    </row>
    <row r="587" spans="2:43" x14ac:dyDescent="0.3">
      <c r="B587" s="2" t="s">
        <v>42</v>
      </c>
      <c r="C587" s="2">
        <v>584</v>
      </c>
      <c r="D587" s="2">
        <v>584</v>
      </c>
      <c r="E587" s="8">
        <v>0</v>
      </c>
      <c r="F587" s="7">
        <f t="shared" si="237"/>
        <v>0</v>
      </c>
      <c r="G587" s="26">
        <f t="shared" si="251"/>
        <v>0</v>
      </c>
      <c r="H587" s="26">
        <f t="shared" si="252"/>
        <v>0</v>
      </c>
      <c r="I587" s="26">
        <f t="shared" si="238"/>
        <v>0</v>
      </c>
      <c r="J587" s="26">
        <f t="shared" si="239"/>
        <v>174.8142</v>
      </c>
      <c r="K587" s="26">
        <f t="shared" si="240"/>
        <v>0</v>
      </c>
      <c r="L587" s="26">
        <f t="shared" si="253"/>
        <v>174.8142</v>
      </c>
      <c r="M587" s="26">
        <f t="shared" si="254"/>
        <v>0</v>
      </c>
      <c r="N587" s="26">
        <f t="shared" si="241"/>
        <v>0</v>
      </c>
      <c r="O587" s="26">
        <f t="shared" si="255"/>
        <v>1112145.1627698767</v>
      </c>
      <c r="P587" s="26">
        <f t="shared" si="242"/>
        <v>0</v>
      </c>
      <c r="Q587" s="26">
        <f t="shared" si="256"/>
        <v>-474130.65597670781</v>
      </c>
      <c r="R587" s="26">
        <f t="shared" si="257"/>
        <v>0</v>
      </c>
      <c r="S587" s="26">
        <f t="shared" si="243"/>
        <v>0</v>
      </c>
      <c r="T587" s="28">
        <f t="shared" si="244"/>
        <v>474130.65597670781</v>
      </c>
      <c r="U587" s="26">
        <f t="shared" si="245"/>
        <v>0</v>
      </c>
      <c r="V587" s="26">
        <f t="shared" si="246"/>
        <v>0</v>
      </c>
      <c r="W587" s="26">
        <f t="shared" si="246"/>
        <v>0</v>
      </c>
      <c r="X587" s="26">
        <f t="shared" si="247"/>
        <v>0</v>
      </c>
      <c r="Y587" s="26">
        <f t="shared" si="248"/>
        <v>0</v>
      </c>
      <c r="Z587" s="26">
        <f t="shared" si="248"/>
        <v>0</v>
      </c>
      <c r="AA587" s="26">
        <f t="shared" si="249"/>
        <v>0</v>
      </c>
      <c r="AB587" s="26">
        <f t="shared" si="258"/>
        <v>363471.76905312168</v>
      </c>
      <c r="AC587" s="26">
        <f t="shared" si="250"/>
        <v>748673.39371675497</v>
      </c>
      <c r="AD587" s="15">
        <f t="shared" si="259"/>
        <v>0</v>
      </c>
      <c r="AO587">
        <f t="shared" si="234"/>
        <v>1</v>
      </c>
      <c r="AP587" t="str">
        <f t="shared" si="235"/>
        <v/>
      </c>
      <c r="AQ587">
        <f t="shared" si="236"/>
        <v>0</v>
      </c>
    </row>
    <row r="588" spans="2:43" x14ac:dyDescent="0.3">
      <c r="B588" s="2" t="s">
        <v>42</v>
      </c>
      <c r="C588" s="2">
        <v>585</v>
      </c>
      <c r="D588" s="2">
        <v>585</v>
      </c>
      <c r="E588" s="8">
        <v>0</v>
      </c>
      <c r="F588" s="7">
        <f t="shared" si="237"/>
        <v>0</v>
      </c>
      <c r="G588" s="26">
        <f t="shared" si="251"/>
        <v>0</v>
      </c>
      <c r="H588" s="26">
        <f t="shared" si="252"/>
        <v>0</v>
      </c>
      <c r="I588" s="26">
        <f t="shared" si="238"/>
        <v>0</v>
      </c>
      <c r="J588" s="26">
        <f t="shared" si="239"/>
        <v>174.8142</v>
      </c>
      <c r="K588" s="26">
        <f t="shared" si="240"/>
        <v>0</v>
      </c>
      <c r="L588" s="26">
        <f t="shared" si="253"/>
        <v>174.8142</v>
      </c>
      <c r="M588" s="26">
        <f t="shared" si="254"/>
        <v>0</v>
      </c>
      <c r="N588" s="26">
        <f t="shared" si="241"/>
        <v>0</v>
      </c>
      <c r="O588" s="26">
        <f t="shared" si="255"/>
        <v>1112145.1627698767</v>
      </c>
      <c r="P588" s="26">
        <f t="shared" si="242"/>
        <v>0</v>
      </c>
      <c r="Q588" s="26">
        <f t="shared" si="256"/>
        <v>-474130.65597670781</v>
      </c>
      <c r="R588" s="26">
        <f t="shared" si="257"/>
        <v>0</v>
      </c>
      <c r="S588" s="26">
        <f t="shared" si="243"/>
        <v>0</v>
      </c>
      <c r="T588" s="28">
        <f t="shared" si="244"/>
        <v>474130.65597670781</v>
      </c>
      <c r="U588" s="26">
        <f t="shared" si="245"/>
        <v>0</v>
      </c>
      <c r="V588" s="26">
        <f t="shared" si="246"/>
        <v>0</v>
      </c>
      <c r="W588" s="26">
        <f t="shared" si="246"/>
        <v>0</v>
      </c>
      <c r="X588" s="26">
        <f t="shared" si="247"/>
        <v>0</v>
      </c>
      <c r="Y588" s="26">
        <f t="shared" si="248"/>
        <v>0</v>
      </c>
      <c r="Z588" s="26">
        <f t="shared" si="248"/>
        <v>0</v>
      </c>
      <c r="AA588" s="26">
        <f t="shared" si="249"/>
        <v>0</v>
      </c>
      <c r="AB588" s="26">
        <f t="shared" si="258"/>
        <v>363471.76905312168</v>
      </c>
      <c r="AC588" s="26">
        <f t="shared" si="250"/>
        <v>748673.39371675497</v>
      </c>
      <c r="AD588" s="15">
        <f t="shared" si="259"/>
        <v>0</v>
      </c>
      <c r="AO588">
        <f t="shared" si="234"/>
        <v>1</v>
      </c>
      <c r="AP588" t="str">
        <f t="shared" si="235"/>
        <v/>
      </c>
      <c r="AQ588">
        <f t="shared" si="236"/>
        <v>0</v>
      </c>
    </row>
    <row r="589" spans="2:43" x14ac:dyDescent="0.3">
      <c r="B589" s="2" t="s">
        <v>42</v>
      </c>
      <c r="C589" s="2">
        <v>586</v>
      </c>
      <c r="D589" s="2">
        <v>586</v>
      </c>
      <c r="E589" s="8">
        <v>0</v>
      </c>
      <c r="F589" s="7">
        <f t="shared" si="237"/>
        <v>0</v>
      </c>
      <c r="G589" s="26">
        <f t="shared" si="251"/>
        <v>0</v>
      </c>
      <c r="H589" s="26">
        <f t="shared" si="252"/>
        <v>0</v>
      </c>
      <c r="I589" s="26">
        <f t="shared" si="238"/>
        <v>0</v>
      </c>
      <c r="J589" s="26">
        <f t="shared" si="239"/>
        <v>174.8142</v>
      </c>
      <c r="K589" s="26">
        <f t="shared" si="240"/>
        <v>0</v>
      </c>
      <c r="L589" s="26">
        <f t="shared" si="253"/>
        <v>174.8142</v>
      </c>
      <c r="M589" s="26">
        <f t="shared" si="254"/>
        <v>0</v>
      </c>
      <c r="N589" s="26">
        <f t="shared" si="241"/>
        <v>0</v>
      </c>
      <c r="O589" s="26">
        <f t="shared" si="255"/>
        <v>1112145.1627698767</v>
      </c>
      <c r="P589" s="26">
        <f t="shared" si="242"/>
        <v>0</v>
      </c>
      <c r="Q589" s="26">
        <f t="shared" si="256"/>
        <v>-474130.65597670781</v>
      </c>
      <c r="R589" s="26">
        <f t="shared" si="257"/>
        <v>0</v>
      </c>
      <c r="S589" s="26">
        <f t="shared" si="243"/>
        <v>0</v>
      </c>
      <c r="T589" s="28">
        <f t="shared" si="244"/>
        <v>474130.65597670781</v>
      </c>
      <c r="U589" s="26">
        <f t="shared" si="245"/>
        <v>0</v>
      </c>
      <c r="V589" s="26">
        <f t="shared" si="246"/>
        <v>0</v>
      </c>
      <c r="W589" s="26">
        <f t="shared" si="246"/>
        <v>0</v>
      </c>
      <c r="X589" s="26">
        <f t="shared" si="247"/>
        <v>0</v>
      </c>
      <c r="Y589" s="26">
        <f t="shared" si="248"/>
        <v>0</v>
      </c>
      <c r="Z589" s="26">
        <f t="shared" si="248"/>
        <v>0</v>
      </c>
      <c r="AA589" s="26">
        <f t="shared" si="249"/>
        <v>0</v>
      </c>
      <c r="AB589" s="26">
        <f t="shared" si="258"/>
        <v>363471.76905312168</v>
      </c>
      <c r="AC589" s="26">
        <f t="shared" si="250"/>
        <v>748673.39371675497</v>
      </c>
      <c r="AD589" s="15">
        <f t="shared" si="259"/>
        <v>0</v>
      </c>
      <c r="AO589">
        <f t="shared" si="234"/>
        <v>1</v>
      </c>
      <c r="AP589" t="str">
        <f t="shared" si="235"/>
        <v/>
      </c>
      <c r="AQ589">
        <f t="shared" si="236"/>
        <v>0</v>
      </c>
    </row>
    <row r="590" spans="2:43" x14ac:dyDescent="0.3">
      <c r="B590" s="2" t="s">
        <v>42</v>
      </c>
      <c r="C590" s="2">
        <v>587</v>
      </c>
      <c r="D590" s="2">
        <v>587</v>
      </c>
      <c r="E590" s="8">
        <v>0</v>
      </c>
      <c r="F590" s="7">
        <f t="shared" si="237"/>
        <v>0</v>
      </c>
      <c r="G590" s="26">
        <f t="shared" si="251"/>
        <v>0</v>
      </c>
      <c r="H590" s="26">
        <f t="shared" si="252"/>
        <v>0</v>
      </c>
      <c r="I590" s="26">
        <f t="shared" si="238"/>
        <v>0</v>
      </c>
      <c r="J590" s="26">
        <f t="shared" si="239"/>
        <v>174.8142</v>
      </c>
      <c r="K590" s="26">
        <f t="shared" si="240"/>
        <v>0</v>
      </c>
      <c r="L590" s="26">
        <f t="shared" si="253"/>
        <v>174.8142</v>
      </c>
      <c r="M590" s="26">
        <f t="shared" si="254"/>
        <v>0</v>
      </c>
      <c r="N590" s="26">
        <f t="shared" si="241"/>
        <v>0</v>
      </c>
      <c r="O590" s="26">
        <f t="shared" si="255"/>
        <v>1112145.1627698767</v>
      </c>
      <c r="P590" s="26">
        <f t="shared" si="242"/>
        <v>0</v>
      </c>
      <c r="Q590" s="26">
        <f t="shared" si="256"/>
        <v>-474130.65597670781</v>
      </c>
      <c r="R590" s="26">
        <f t="shared" si="257"/>
        <v>0</v>
      </c>
      <c r="S590" s="26">
        <f t="shared" si="243"/>
        <v>0</v>
      </c>
      <c r="T590" s="28">
        <f t="shared" si="244"/>
        <v>474130.65597670781</v>
      </c>
      <c r="U590" s="26">
        <f t="shared" si="245"/>
        <v>0</v>
      </c>
      <c r="V590" s="26">
        <f t="shared" si="246"/>
        <v>0</v>
      </c>
      <c r="W590" s="26">
        <f t="shared" si="246"/>
        <v>0</v>
      </c>
      <c r="X590" s="26">
        <f t="shared" si="247"/>
        <v>0</v>
      </c>
      <c r="Y590" s="26">
        <f t="shared" si="248"/>
        <v>0</v>
      </c>
      <c r="Z590" s="26">
        <f t="shared" si="248"/>
        <v>0</v>
      </c>
      <c r="AA590" s="26">
        <f t="shared" si="249"/>
        <v>0</v>
      </c>
      <c r="AB590" s="26">
        <f t="shared" si="258"/>
        <v>363471.76905312168</v>
      </c>
      <c r="AC590" s="26">
        <f t="shared" si="250"/>
        <v>748673.39371675497</v>
      </c>
      <c r="AD590" s="15">
        <f t="shared" si="259"/>
        <v>0</v>
      </c>
      <c r="AO590">
        <f t="shared" si="234"/>
        <v>1</v>
      </c>
      <c r="AP590" t="str">
        <f t="shared" si="235"/>
        <v/>
      </c>
      <c r="AQ590">
        <f t="shared" si="236"/>
        <v>0</v>
      </c>
    </row>
    <row r="591" spans="2:43" x14ac:dyDescent="0.3">
      <c r="B591" s="2" t="s">
        <v>42</v>
      </c>
      <c r="C591" s="2">
        <v>588</v>
      </c>
      <c r="D591" s="2">
        <v>588</v>
      </c>
      <c r="E591" s="8">
        <v>0</v>
      </c>
      <c r="F591" s="7">
        <f t="shared" si="237"/>
        <v>0</v>
      </c>
      <c r="G591" s="26">
        <f t="shared" si="251"/>
        <v>0</v>
      </c>
      <c r="H591" s="26">
        <f t="shared" si="252"/>
        <v>0</v>
      </c>
      <c r="I591" s="26">
        <f t="shared" si="238"/>
        <v>0</v>
      </c>
      <c r="J591" s="26">
        <f t="shared" si="239"/>
        <v>174.8142</v>
      </c>
      <c r="K591" s="26">
        <f t="shared" si="240"/>
        <v>0</v>
      </c>
      <c r="L591" s="26">
        <f t="shared" si="253"/>
        <v>174.8142</v>
      </c>
      <c r="M591" s="26">
        <f t="shared" si="254"/>
        <v>0</v>
      </c>
      <c r="N591" s="26">
        <f t="shared" si="241"/>
        <v>0</v>
      </c>
      <c r="O591" s="26">
        <f t="shared" si="255"/>
        <v>1112145.1627698767</v>
      </c>
      <c r="P591" s="26">
        <f t="shared" si="242"/>
        <v>0</v>
      </c>
      <c r="Q591" s="26">
        <f t="shared" si="256"/>
        <v>-474130.65597670781</v>
      </c>
      <c r="R591" s="26">
        <f t="shared" si="257"/>
        <v>0</v>
      </c>
      <c r="S591" s="26">
        <f t="shared" si="243"/>
        <v>0</v>
      </c>
      <c r="T591" s="28">
        <f t="shared" si="244"/>
        <v>474130.65597670781</v>
      </c>
      <c r="U591" s="26">
        <f t="shared" si="245"/>
        <v>0</v>
      </c>
      <c r="V591" s="26">
        <f t="shared" si="246"/>
        <v>0</v>
      </c>
      <c r="W591" s="26">
        <f t="shared" si="246"/>
        <v>0</v>
      </c>
      <c r="X591" s="26">
        <f t="shared" si="247"/>
        <v>0</v>
      </c>
      <c r="Y591" s="26">
        <f t="shared" si="248"/>
        <v>0</v>
      </c>
      <c r="Z591" s="26">
        <f t="shared" si="248"/>
        <v>0</v>
      </c>
      <c r="AA591" s="26">
        <f t="shared" si="249"/>
        <v>0</v>
      </c>
      <c r="AB591" s="26">
        <f t="shared" si="258"/>
        <v>363471.76905312168</v>
      </c>
      <c r="AC591" s="26">
        <f t="shared" si="250"/>
        <v>748673.39371675497</v>
      </c>
      <c r="AD591" s="15">
        <f t="shared" si="259"/>
        <v>0</v>
      </c>
      <c r="AO591">
        <f t="shared" si="234"/>
        <v>1</v>
      </c>
      <c r="AP591" t="str">
        <f t="shared" si="235"/>
        <v/>
      </c>
      <c r="AQ591">
        <f t="shared" si="236"/>
        <v>0</v>
      </c>
    </row>
    <row r="592" spans="2:43" x14ac:dyDescent="0.3">
      <c r="B592" s="2" t="s">
        <v>42</v>
      </c>
      <c r="C592" s="2">
        <v>589</v>
      </c>
      <c r="D592" s="2">
        <v>589</v>
      </c>
      <c r="E592" s="8">
        <v>0</v>
      </c>
      <c r="F592" s="7">
        <f t="shared" si="237"/>
        <v>0</v>
      </c>
      <c r="G592" s="26">
        <f t="shared" si="251"/>
        <v>0</v>
      </c>
      <c r="H592" s="26">
        <f t="shared" si="252"/>
        <v>0</v>
      </c>
      <c r="I592" s="26">
        <f t="shared" si="238"/>
        <v>0</v>
      </c>
      <c r="J592" s="26">
        <f t="shared" si="239"/>
        <v>174.8142</v>
      </c>
      <c r="K592" s="26">
        <f t="shared" si="240"/>
        <v>0</v>
      </c>
      <c r="L592" s="26">
        <f t="shared" si="253"/>
        <v>174.8142</v>
      </c>
      <c r="M592" s="26">
        <f t="shared" si="254"/>
        <v>0</v>
      </c>
      <c r="N592" s="26">
        <f t="shared" si="241"/>
        <v>0</v>
      </c>
      <c r="O592" s="26">
        <f t="shared" si="255"/>
        <v>1112145.1627698767</v>
      </c>
      <c r="P592" s="26">
        <f t="shared" si="242"/>
        <v>0</v>
      </c>
      <c r="Q592" s="26">
        <f t="shared" si="256"/>
        <v>-474130.65597670781</v>
      </c>
      <c r="R592" s="26">
        <f t="shared" si="257"/>
        <v>0</v>
      </c>
      <c r="S592" s="26">
        <f t="shared" si="243"/>
        <v>0</v>
      </c>
      <c r="T592" s="28">
        <f t="shared" si="244"/>
        <v>474130.65597670781</v>
      </c>
      <c r="U592" s="26">
        <f t="shared" si="245"/>
        <v>0</v>
      </c>
      <c r="V592" s="26">
        <f t="shared" si="246"/>
        <v>0</v>
      </c>
      <c r="W592" s="26">
        <f t="shared" si="246"/>
        <v>0</v>
      </c>
      <c r="X592" s="26">
        <f t="shared" si="247"/>
        <v>0</v>
      </c>
      <c r="Y592" s="26">
        <f t="shared" si="248"/>
        <v>0</v>
      </c>
      <c r="Z592" s="26">
        <f t="shared" si="248"/>
        <v>0</v>
      </c>
      <c r="AA592" s="26">
        <f t="shared" si="249"/>
        <v>0</v>
      </c>
      <c r="AB592" s="26">
        <f t="shared" si="258"/>
        <v>363471.76905312168</v>
      </c>
      <c r="AC592" s="26">
        <f t="shared" si="250"/>
        <v>748673.39371675497</v>
      </c>
      <c r="AD592" s="15">
        <f t="shared" si="259"/>
        <v>0</v>
      </c>
      <c r="AO592">
        <f t="shared" si="234"/>
        <v>1</v>
      </c>
      <c r="AP592" t="str">
        <f t="shared" si="235"/>
        <v/>
      </c>
      <c r="AQ592">
        <f t="shared" si="236"/>
        <v>0</v>
      </c>
    </row>
    <row r="593" spans="2:43" x14ac:dyDescent="0.3">
      <c r="B593" s="3" t="s">
        <v>47</v>
      </c>
      <c r="C593" s="3">
        <v>590</v>
      </c>
      <c r="D593" s="3">
        <v>1</v>
      </c>
      <c r="E593" s="9">
        <v>0</v>
      </c>
      <c r="F593" s="7">
        <f t="shared" si="237"/>
        <v>0</v>
      </c>
      <c r="G593" s="26">
        <f t="shared" si="251"/>
        <v>0</v>
      </c>
      <c r="H593" s="26">
        <f t="shared" si="252"/>
        <v>0</v>
      </c>
      <c r="I593" s="26">
        <f t="shared" si="238"/>
        <v>0</v>
      </c>
      <c r="J593" s="26">
        <f t="shared" si="239"/>
        <v>174.8142</v>
      </c>
      <c r="K593" s="26">
        <f t="shared" si="240"/>
        <v>0</v>
      </c>
      <c r="L593" s="26">
        <f t="shared" si="253"/>
        <v>174.8142</v>
      </c>
      <c r="M593" s="26">
        <f t="shared" si="254"/>
        <v>0</v>
      </c>
      <c r="N593" s="26">
        <f t="shared" si="241"/>
        <v>0</v>
      </c>
      <c r="O593" s="26">
        <f t="shared" si="255"/>
        <v>1112145.1627698767</v>
      </c>
      <c r="P593" s="26">
        <f t="shared" si="242"/>
        <v>0</v>
      </c>
      <c r="Q593" s="26">
        <f t="shared" si="256"/>
        <v>-474130.65597670781</v>
      </c>
      <c r="R593" s="26">
        <f t="shared" si="257"/>
        <v>0</v>
      </c>
      <c r="S593" s="26">
        <f t="shared" si="243"/>
        <v>0</v>
      </c>
      <c r="T593" s="28">
        <f t="shared" si="244"/>
        <v>474130.65597670781</v>
      </c>
      <c r="U593" s="26">
        <f t="shared" si="245"/>
        <v>0</v>
      </c>
      <c r="V593" s="26">
        <f t="shared" si="246"/>
        <v>0</v>
      </c>
      <c r="W593" s="26">
        <f t="shared" si="246"/>
        <v>0</v>
      </c>
      <c r="X593" s="26">
        <f t="shared" si="247"/>
        <v>0</v>
      </c>
      <c r="Y593" s="26">
        <f t="shared" si="248"/>
        <v>0</v>
      </c>
      <c r="Z593" s="26">
        <f t="shared" si="248"/>
        <v>0</v>
      </c>
      <c r="AA593" s="26">
        <f t="shared" si="249"/>
        <v>0</v>
      </c>
      <c r="AB593" s="26">
        <f t="shared" si="258"/>
        <v>363471.76905312168</v>
      </c>
      <c r="AC593" s="26">
        <f t="shared" si="250"/>
        <v>748673.39371675497</v>
      </c>
      <c r="AD593" s="15">
        <f t="shared" si="259"/>
        <v>0</v>
      </c>
      <c r="AO593">
        <f t="shared" si="234"/>
        <v>1</v>
      </c>
      <c r="AP593" t="str">
        <f t="shared" si="235"/>
        <v/>
      </c>
      <c r="AQ593">
        <f t="shared" si="236"/>
        <v>0</v>
      </c>
    </row>
    <row r="594" spans="2:43" x14ac:dyDescent="0.3">
      <c r="B594" s="3" t="s">
        <v>47</v>
      </c>
      <c r="C594" s="3">
        <v>591</v>
      </c>
      <c r="D594" s="3">
        <v>2</v>
      </c>
      <c r="E594" s="9">
        <v>0</v>
      </c>
      <c r="F594" s="7">
        <f t="shared" si="237"/>
        <v>0</v>
      </c>
      <c r="G594" s="26">
        <f t="shared" si="251"/>
        <v>0</v>
      </c>
      <c r="H594" s="26">
        <f t="shared" si="252"/>
        <v>0</v>
      </c>
      <c r="I594" s="26">
        <f t="shared" si="238"/>
        <v>0</v>
      </c>
      <c r="J594" s="26">
        <f t="shared" si="239"/>
        <v>174.8142</v>
      </c>
      <c r="K594" s="26">
        <f t="shared" si="240"/>
        <v>0</v>
      </c>
      <c r="L594" s="26">
        <f t="shared" si="253"/>
        <v>174.8142</v>
      </c>
      <c r="M594" s="26">
        <f t="shared" si="254"/>
        <v>0</v>
      </c>
      <c r="N594" s="26">
        <f t="shared" si="241"/>
        <v>0</v>
      </c>
      <c r="O594" s="26">
        <f t="shared" si="255"/>
        <v>1112145.1627698767</v>
      </c>
      <c r="P594" s="26">
        <f t="shared" si="242"/>
        <v>0</v>
      </c>
      <c r="Q594" s="26">
        <f t="shared" si="256"/>
        <v>-474130.65597670781</v>
      </c>
      <c r="R594" s="26">
        <f t="shared" si="257"/>
        <v>0</v>
      </c>
      <c r="S594" s="26">
        <f t="shared" si="243"/>
        <v>0</v>
      </c>
      <c r="T594" s="28">
        <f t="shared" si="244"/>
        <v>474130.65597670781</v>
      </c>
      <c r="U594" s="26">
        <f t="shared" si="245"/>
        <v>0</v>
      </c>
      <c r="V594" s="26">
        <f t="shared" si="246"/>
        <v>0</v>
      </c>
      <c r="W594" s="26">
        <f t="shared" si="246"/>
        <v>0</v>
      </c>
      <c r="X594" s="26">
        <f t="shared" si="247"/>
        <v>0</v>
      </c>
      <c r="Y594" s="26">
        <f t="shared" si="248"/>
        <v>0</v>
      </c>
      <c r="Z594" s="26">
        <f t="shared" si="248"/>
        <v>0</v>
      </c>
      <c r="AA594" s="26">
        <f t="shared" si="249"/>
        <v>0</v>
      </c>
      <c r="AB594" s="26">
        <f t="shared" si="258"/>
        <v>363471.76905312168</v>
      </c>
      <c r="AC594" s="26">
        <f t="shared" si="250"/>
        <v>748673.39371675497</v>
      </c>
      <c r="AD594" s="15">
        <f t="shared" si="259"/>
        <v>0</v>
      </c>
      <c r="AO594">
        <f t="shared" si="234"/>
        <v>1</v>
      </c>
      <c r="AP594" t="str">
        <f t="shared" si="235"/>
        <v/>
      </c>
      <c r="AQ594">
        <f t="shared" si="236"/>
        <v>0</v>
      </c>
    </row>
    <row r="595" spans="2:43" x14ac:dyDescent="0.3">
      <c r="B595" s="3" t="s">
        <v>47</v>
      </c>
      <c r="C595" s="3">
        <v>592</v>
      </c>
      <c r="D595" s="3">
        <v>3</v>
      </c>
      <c r="E595" s="9">
        <v>0</v>
      </c>
      <c r="F595" s="7">
        <f t="shared" si="237"/>
        <v>0</v>
      </c>
      <c r="G595" s="26">
        <f t="shared" si="251"/>
        <v>0</v>
      </c>
      <c r="H595" s="26">
        <f t="shared" si="252"/>
        <v>0</v>
      </c>
      <c r="I595" s="26">
        <f t="shared" si="238"/>
        <v>0</v>
      </c>
      <c r="J595" s="26">
        <f t="shared" si="239"/>
        <v>174.8142</v>
      </c>
      <c r="K595" s="26">
        <f t="shared" si="240"/>
        <v>0</v>
      </c>
      <c r="L595" s="26">
        <f t="shared" si="253"/>
        <v>174.8142</v>
      </c>
      <c r="M595" s="26">
        <f t="shared" si="254"/>
        <v>0</v>
      </c>
      <c r="N595" s="26">
        <f t="shared" si="241"/>
        <v>0</v>
      </c>
      <c r="O595" s="26">
        <f t="shared" si="255"/>
        <v>1112145.1627698767</v>
      </c>
      <c r="P595" s="26">
        <f t="shared" si="242"/>
        <v>0</v>
      </c>
      <c r="Q595" s="26">
        <f t="shared" si="256"/>
        <v>-474130.65597670781</v>
      </c>
      <c r="R595" s="26">
        <f t="shared" si="257"/>
        <v>0</v>
      </c>
      <c r="S595" s="26">
        <f t="shared" si="243"/>
        <v>0</v>
      </c>
      <c r="T595" s="28">
        <f t="shared" si="244"/>
        <v>474130.65597670781</v>
      </c>
      <c r="U595" s="26">
        <f t="shared" si="245"/>
        <v>0</v>
      </c>
      <c r="V595" s="26">
        <f t="shared" si="246"/>
        <v>0</v>
      </c>
      <c r="W595" s="26">
        <f t="shared" si="246"/>
        <v>0</v>
      </c>
      <c r="X595" s="26">
        <f t="shared" si="247"/>
        <v>0</v>
      </c>
      <c r="Y595" s="26">
        <f t="shared" si="248"/>
        <v>0</v>
      </c>
      <c r="Z595" s="26">
        <f t="shared" si="248"/>
        <v>0</v>
      </c>
      <c r="AA595" s="26">
        <f t="shared" si="249"/>
        <v>0</v>
      </c>
      <c r="AB595" s="26">
        <f t="shared" si="258"/>
        <v>363471.76905312168</v>
      </c>
      <c r="AC595" s="26">
        <f t="shared" si="250"/>
        <v>748673.39371675497</v>
      </c>
      <c r="AD595" s="15">
        <f t="shared" si="259"/>
        <v>0</v>
      </c>
      <c r="AO595">
        <f t="shared" si="234"/>
        <v>1</v>
      </c>
      <c r="AP595" t="str">
        <f t="shared" si="235"/>
        <v/>
      </c>
      <c r="AQ595">
        <f t="shared" si="236"/>
        <v>0</v>
      </c>
    </row>
    <row r="596" spans="2:43" x14ac:dyDescent="0.3">
      <c r="B596" s="3" t="s">
        <v>47</v>
      </c>
      <c r="C596" s="3">
        <v>593</v>
      </c>
      <c r="D596" s="3">
        <v>4</v>
      </c>
      <c r="E596" s="9">
        <v>0</v>
      </c>
      <c r="F596" s="7">
        <f t="shared" si="237"/>
        <v>0</v>
      </c>
      <c r="G596" s="26">
        <f t="shared" si="251"/>
        <v>0</v>
      </c>
      <c r="H596" s="26">
        <f t="shared" si="252"/>
        <v>0</v>
      </c>
      <c r="I596" s="26">
        <f t="shared" si="238"/>
        <v>0</v>
      </c>
      <c r="J596" s="26">
        <f t="shared" si="239"/>
        <v>174.8142</v>
      </c>
      <c r="K596" s="26">
        <f t="shared" si="240"/>
        <v>0</v>
      </c>
      <c r="L596" s="26">
        <f t="shared" si="253"/>
        <v>174.8142</v>
      </c>
      <c r="M596" s="26">
        <f t="shared" si="254"/>
        <v>0</v>
      </c>
      <c r="N596" s="26">
        <f t="shared" si="241"/>
        <v>0</v>
      </c>
      <c r="O596" s="26">
        <f t="shared" si="255"/>
        <v>1112145.1627698767</v>
      </c>
      <c r="P596" s="26">
        <f t="shared" si="242"/>
        <v>0</v>
      </c>
      <c r="Q596" s="26">
        <f t="shared" si="256"/>
        <v>-474130.65597670781</v>
      </c>
      <c r="R596" s="26">
        <f t="shared" si="257"/>
        <v>0</v>
      </c>
      <c r="S596" s="26">
        <f t="shared" si="243"/>
        <v>0</v>
      </c>
      <c r="T596" s="28">
        <f t="shared" si="244"/>
        <v>474130.65597670781</v>
      </c>
      <c r="U596" s="26">
        <f t="shared" si="245"/>
        <v>0</v>
      </c>
      <c r="V596" s="26">
        <f t="shared" si="246"/>
        <v>0</v>
      </c>
      <c r="W596" s="26">
        <f t="shared" si="246"/>
        <v>0</v>
      </c>
      <c r="X596" s="26">
        <f t="shared" si="247"/>
        <v>0</v>
      </c>
      <c r="Y596" s="26">
        <f t="shared" si="248"/>
        <v>0</v>
      </c>
      <c r="Z596" s="26">
        <f t="shared" si="248"/>
        <v>0</v>
      </c>
      <c r="AA596" s="26">
        <f t="shared" si="249"/>
        <v>0</v>
      </c>
      <c r="AB596" s="26">
        <f t="shared" si="258"/>
        <v>363471.76905312168</v>
      </c>
      <c r="AC596" s="26">
        <f t="shared" si="250"/>
        <v>748673.39371675497</v>
      </c>
      <c r="AD596" s="15">
        <f t="shared" si="259"/>
        <v>0</v>
      </c>
      <c r="AO596">
        <f t="shared" si="234"/>
        <v>1</v>
      </c>
      <c r="AP596" t="str">
        <f t="shared" si="235"/>
        <v/>
      </c>
      <c r="AQ596">
        <f t="shared" si="236"/>
        <v>0</v>
      </c>
    </row>
    <row r="597" spans="2:43" x14ac:dyDescent="0.3">
      <c r="B597" s="3" t="s">
        <v>47</v>
      </c>
      <c r="C597" s="3">
        <v>594</v>
      </c>
      <c r="D597" s="3">
        <v>5</v>
      </c>
      <c r="E597" s="9">
        <v>0</v>
      </c>
      <c r="F597" s="7">
        <f t="shared" si="237"/>
        <v>0</v>
      </c>
      <c r="G597" s="26">
        <f t="shared" si="251"/>
        <v>0</v>
      </c>
      <c r="H597" s="26">
        <f t="shared" si="252"/>
        <v>0</v>
      </c>
      <c r="I597" s="26">
        <f t="shared" si="238"/>
        <v>0</v>
      </c>
      <c r="J597" s="26">
        <f t="shared" si="239"/>
        <v>174.8142</v>
      </c>
      <c r="K597" s="26">
        <f t="shared" si="240"/>
        <v>0</v>
      </c>
      <c r="L597" s="26">
        <f t="shared" si="253"/>
        <v>174.8142</v>
      </c>
      <c r="M597" s="26">
        <f t="shared" si="254"/>
        <v>0</v>
      </c>
      <c r="N597" s="26">
        <f t="shared" si="241"/>
        <v>0</v>
      </c>
      <c r="O597" s="26">
        <f t="shared" si="255"/>
        <v>1112145.1627698767</v>
      </c>
      <c r="P597" s="26">
        <f t="shared" si="242"/>
        <v>0</v>
      </c>
      <c r="Q597" s="26">
        <f t="shared" si="256"/>
        <v>-474130.65597670781</v>
      </c>
      <c r="R597" s="26">
        <f t="shared" si="257"/>
        <v>0</v>
      </c>
      <c r="S597" s="26">
        <f t="shared" si="243"/>
        <v>0</v>
      </c>
      <c r="T597" s="28">
        <f t="shared" si="244"/>
        <v>474130.65597670781</v>
      </c>
      <c r="U597" s="26">
        <f t="shared" si="245"/>
        <v>0</v>
      </c>
      <c r="V597" s="26">
        <f t="shared" si="246"/>
        <v>0</v>
      </c>
      <c r="W597" s="26">
        <f t="shared" si="246"/>
        <v>0</v>
      </c>
      <c r="X597" s="26">
        <f t="shared" si="247"/>
        <v>0</v>
      </c>
      <c r="Y597" s="26">
        <f t="shared" si="248"/>
        <v>0</v>
      </c>
      <c r="Z597" s="26">
        <f t="shared" si="248"/>
        <v>0</v>
      </c>
      <c r="AA597" s="26">
        <f t="shared" si="249"/>
        <v>0</v>
      </c>
      <c r="AB597" s="26">
        <f t="shared" si="258"/>
        <v>363471.76905312168</v>
      </c>
      <c r="AC597" s="26">
        <f t="shared" si="250"/>
        <v>748673.39371675497</v>
      </c>
      <c r="AD597" s="15">
        <f t="shared" si="259"/>
        <v>0</v>
      </c>
      <c r="AO597">
        <f t="shared" si="234"/>
        <v>1</v>
      </c>
      <c r="AP597" t="str">
        <f t="shared" si="235"/>
        <v/>
      </c>
      <c r="AQ597">
        <f t="shared" si="236"/>
        <v>0</v>
      </c>
    </row>
    <row r="598" spans="2:43" x14ac:dyDescent="0.3">
      <c r="B598" s="3" t="s">
        <v>47</v>
      </c>
      <c r="C598" s="3">
        <v>595</v>
      </c>
      <c r="D598" s="3">
        <v>6</v>
      </c>
      <c r="E598" s="9">
        <v>0</v>
      </c>
      <c r="F598" s="7">
        <f t="shared" si="237"/>
        <v>0</v>
      </c>
      <c r="G598" s="26">
        <f t="shared" si="251"/>
        <v>0</v>
      </c>
      <c r="H598" s="26">
        <f t="shared" si="252"/>
        <v>0</v>
      </c>
      <c r="I598" s="26">
        <f t="shared" si="238"/>
        <v>0</v>
      </c>
      <c r="J598" s="26">
        <f t="shared" si="239"/>
        <v>174.8142</v>
      </c>
      <c r="K598" s="26">
        <f t="shared" si="240"/>
        <v>0</v>
      </c>
      <c r="L598" s="26">
        <f t="shared" si="253"/>
        <v>174.8142</v>
      </c>
      <c r="M598" s="26">
        <f t="shared" si="254"/>
        <v>0</v>
      </c>
      <c r="N598" s="26">
        <f t="shared" si="241"/>
        <v>0</v>
      </c>
      <c r="O598" s="26">
        <f t="shared" si="255"/>
        <v>1112145.1627698767</v>
      </c>
      <c r="P598" s="26">
        <f t="shared" si="242"/>
        <v>0</v>
      </c>
      <c r="Q598" s="26">
        <f t="shared" si="256"/>
        <v>-474130.65597670781</v>
      </c>
      <c r="R598" s="26">
        <f t="shared" si="257"/>
        <v>0</v>
      </c>
      <c r="S598" s="26">
        <f t="shared" si="243"/>
        <v>0</v>
      </c>
      <c r="T598" s="28">
        <f t="shared" si="244"/>
        <v>474130.65597670781</v>
      </c>
      <c r="U598" s="26">
        <f t="shared" si="245"/>
        <v>0</v>
      </c>
      <c r="V598" s="26">
        <f t="shared" si="246"/>
        <v>0</v>
      </c>
      <c r="W598" s="26">
        <f t="shared" si="246"/>
        <v>0</v>
      </c>
      <c r="X598" s="26">
        <f t="shared" si="247"/>
        <v>0</v>
      </c>
      <c r="Y598" s="26">
        <f t="shared" si="248"/>
        <v>0</v>
      </c>
      <c r="Z598" s="26">
        <f t="shared" si="248"/>
        <v>0</v>
      </c>
      <c r="AA598" s="26">
        <f t="shared" si="249"/>
        <v>0</v>
      </c>
      <c r="AB598" s="26">
        <f t="shared" si="258"/>
        <v>363471.76905312168</v>
      </c>
      <c r="AC598" s="26">
        <f t="shared" si="250"/>
        <v>748673.39371675497</v>
      </c>
      <c r="AD598" s="15">
        <f t="shared" si="259"/>
        <v>0</v>
      </c>
      <c r="AO598">
        <f t="shared" si="234"/>
        <v>1</v>
      </c>
      <c r="AP598" t="str">
        <f t="shared" si="235"/>
        <v/>
      </c>
      <c r="AQ598">
        <f t="shared" si="236"/>
        <v>0</v>
      </c>
    </row>
    <row r="599" spans="2:43" x14ac:dyDescent="0.3">
      <c r="B599" s="3" t="s">
        <v>47</v>
      </c>
      <c r="C599" s="3">
        <v>596</v>
      </c>
      <c r="D599" s="3">
        <v>7</v>
      </c>
      <c r="E599" s="9">
        <v>0</v>
      </c>
      <c r="F599" s="7">
        <f t="shared" si="237"/>
        <v>0</v>
      </c>
      <c r="G599" s="26">
        <f t="shared" si="251"/>
        <v>0</v>
      </c>
      <c r="H599" s="26">
        <f t="shared" si="252"/>
        <v>0</v>
      </c>
      <c r="I599" s="26">
        <f t="shared" si="238"/>
        <v>0</v>
      </c>
      <c r="J599" s="26">
        <f t="shared" si="239"/>
        <v>174.8142</v>
      </c>
      <c r="K599" s="26">
        <f t="shared" si="240"/>
        <v>0</v>
      </c>
      <c r="L599" s="26">
        <f t="shared" si="253"/>
        <v>174.8142</v>
      </c>
      <c r="M599" s="26">
        <f t="shared" si="254"/>
        <v>0</v>
      </c>
      <c r="N599" s="26">
        <f t="shared" si="241"/>
        <v>0</v>
      </c>
      <c r="O599" s="26">
        <f t="shared" si="255"/>
        <v>1112145.1627698767</v>
      </c>
      <c r="P599" s="26">
        <f t="shared" si="242"/>
        <v>0</v>
      </c>
      <c r="Q599" s="26">
        <f t="shared" si="256"/>
        <v>-474130.65597670781</v>
      </c>
      <c r="R599" s="26">
        <f t="shared" si="257"/>
        <v>0</v>
      </c>
      <c r="S599" s="26">
        <f t="shared" si="243"/>
        <v>0</v>
      </c>
      <c r="T599" s="28">
        <f t="shared" si="244"/>
        <v>474130.65597670781</v>
      </c>
      <c r="U599" s="26">
        <f t="shared" si="245"/>
        <v>0</v>
      </c>
      <c r="V599" s="26">
        <f t="shared" si="246"/>
        <v>0</v>
      </c>
      <c r="W599" s="26">
        <f t="shared" si="246"/>
        <v>0</v>
      </c>
      <c r="X599" s="26">
        <f t="shared" si="247"/>
        <v>0</v>
      </c>
      <c r="Y599" s="26">
        <f t="shared" si="248"/>
        <v>0</v>
      </c>
      <c r="Z599" s="26">
        <f t="shared" si="248"/>
        <v>0</v>
      </c>
      <c r="AA599" s="26">
        <f t="shared" si="249"/>
        <v>0</v>
      </c>
      <c r="AB599" s="26">
        <f t="shared" si="258"/>
        <v>363471.76905312168</v>
      </c>
      <c r="AC599" s="26">
        <f t="shared" si="250"/>
        <v>748673.39371675497</v>
      </c>
      <c r="AD599" s="15">
        <f t="shared" si="259"/>
        <v>0</v>
      </c>
      <c r="AO599">
        <f t="shared" si="234"/>
        <v>1</v>
      </c>
      <c r="AP599" t="str">
        <f t="shared" si="235"/>
        <v/>
      </c>
      <c r="AQ599">
        <f t="shared" si="236"/>
        <v>0</v>
      </c>
    </row>
    <row r="600" spans="2:43" x14ac:dyDescent="0.3">
      <c r="B600" s="3" t="s">
        <v>47</v>
      </c>
      <c r="C600" s="3">
        <v>597</v>
      </c>
      <c r="D600" s="3">
        <v>8</v>
      </c>
      <c r="E600" s="9">
        <v>0</v>
      </c>
      <c r="F600" s="7">
        <f t="shared" si="237"/>
        <v>0</v>
      </c>
      <c r="G600" s="26">
        <f t="shared" si="251"/>
        <v>0</v>
      </c>
      <c r="H600" s="26">
        <f t="shared" si="252"/>
        <v>0</v>
      </c>
      <c r="I600" s="26">
        <f t="shared" si="238"/>
        <v>0</v>
      </c>
      <c r="J600" s="26">
        <f t="shared" si="239"/>
        <v>174.8142</v>
      </c>
      <c r="K600" s="26">
        <f t="shared" si="240"/>
        <v>0</v>
      </c>
      <c r="L600" s="26">
        <f t="shared" si="253"/>
        <v>174.8142</v>
      </c>
      <c r="M600" s="26">
        <f t="shared" si="254"/>
        <v>0</v>
      </c>
      <c r="N600" s="26">
        <f t="shared" si="241"/>
        <v>0</v>
      </c>
      <c r="O600" s="26">
        <f t="shared" si="255"/>
        <v>1112145.1627698767</v>
      </c>
      <c r="P600" s="26">
        <f t="shared" si="242"/>
        <v>0</v>
      </c>
      <c r="Q600" s="26">
        <f t="shared" si="256"/>
        <v>-474130.65597670781</v>
      </c>
      <c r="R600" s="26">
        <f t="shared" si="257"/>
        <v>0</v>
      </c>
      <c r="S600" s="26">
        <f t="shared" si="243"/>
        <v>0</v>
      </c>
      <c r="T600" s="28">
        <f t="shared" si="244"/>
        <v>474130.65597670781</v>
      </c>
      <c r="U600" s="26">
        <f t="shared" si="245"/>
        <v>0</v>
      </c>
      <c r="V600" s="26">
        <f t="shared" si="246"/>
        <v>0</v>
      </c>
      <c r="W600" s="26">
        <f t="shared" si="246"/>
        <v>0</v>
      </c>
      <c r="X600" s="26">
        <f t="shared" si="247"/>
        <v>0</v>
      </c>
      <c r="Y600" s="26">
        <f t="shared" si="248"/>
        <v>0</v>
      </c>
      <c r="Z600" s="26">
        <f t="shared" si="248"/>
        <v>0</v>
      </c>
      <c r="AA600" s="26">
        <f t="shared" si="249"/>
        <v>0</v>
      </c>
      <c r="AB600" s="26">
        <f t="shared" si="258"/>
        <v>363471.76905312168</v>
      </c>
      <c r="AC600" s="26">
        <f t="shared" si="250"/>
        <v>748673.39371675497</v>
      </c>
      <c r="AD600" s="15">
        <f t="shared" si="259"/>
        <v>0</v>
      </c>
      <c r="AO600">
        <f t="shared" si="234"/>
        <v>1</v>
      </c>
      <c r="AP600" t="str">
        <f t="shared" si="235"/>
        <v/>
      </c>
      <c r="AQ600">
        <f t="shared" si="236"/>
        <v>0</v>
      </c>
    </row>
    <row r="601" spans="2:43" x14ac:dyDescent="0.3">
      <c r="B601" s="3" t="s">
        <v>47</v>
      </c>
      <c r="C601" s="3">
        <v>598</v>
      </c>
      <c r="D601" s="3">
        <v>9</v>
      </c>
      <c r="E601" s="9">
        <v>0</v>
      </c>
      <c r="F601" s="7">
        <f t="shared" si="237"/>
        <v>0</v>
      </c>
      <c r="G601" s="26">
        <f t="shared" si="251"/>
        <v>0</v>
      </c>
      <c r="H601" s="26">
        <f t="shared" si="252"/>
        <v>0</v>
      </c>
      <c r="I601" s="26">
        <f t="shared" si="238"/>
        <v>0</v>
      </c>
      <c r="J601" s="26">
        <f t="shared" si="239"/>
        <v>174.8142</v>
      </c>
      <c r="K601" s="26">
        <f t="shared" si="240"/>
        <v>0</v>
      </c>
      <c r="L601" s="26">
        <f t="shared" si="253"/>
        <v>174.8142</v>
      </c>
      <c r="M601" s="26">
        <f t="shared" si="254"/>
        <v>0</v>
      </c>
      <c r="N601" s="26">
        <f t="shared" si="241"/>
        <v>0</v>
      </c>
      <c r="O601" s="26">
        <f t="shared" si="255"/>
        <v>1112145.1627698767</v>
      </c>
      <c r="P601" s="26">
        <f t="shared" si="242"/>
        <v>0</v>
      </c>
      <c r="Q601" s="26">
        <f t="shared" si="256"/>
        <v>-474130.65597670781</v>
      </c>
      <c r="R601" s="26">
        <f t="shared" si="257"/>
        <v>0</v>
      </c>
      <c r="S601" s="26">
        <f t="shared" si="243"/>
        <v>0</v>
      </c>
      <c r="T601" s="28">
        <f t="shared" si="244"/>
        <v>474130.65597670781</v>
      </c>
      <c r="U601" s="26">
        <f t="shared" si="245"/>
        <v>0</v>
      </c>
      <c r="V601" s="26">
        <f t="shared" si="246"/>
        <v>0</v>
      </c>
      <c r="W601" s="26">
        <f t="shared" si="246"/>
        <v>0</v>
      </c>
      <c r="X601" s="26">
        <f t="shared" si="247"/>
        <v>0</v>
      </c>
      <c r="Y601" s="26">
        <f t="shared" si="248"/>
        <v>0</v>
      </c>
      <c r="Z601" s="26">
        <f t="shared" si="248"/>
        <v>0</v>
      </c>
      <c r="AA601" s="26">
        <f t="shared" si="249"/>
        <v>0</v>
      </c>
      <c r="AB601" s="26">
        <f t="shared" si="258"/>
        <v>363471.76905312168</v>
      </c>
      <c r="AC601" s="26">
        <f t="shared" si="250"/>
        <v>748673.39371675497</v>
      </c>
      <c r="AD601" s="15">
        <f t="shared" si="259"/>
        <v>0</v>
      </c>
      <c r="AO601">
        <f t="shared" si="234"/>
        <v>1</v>
      </c>
      <c r="AP601" t="str">
        <f t="shared" si="235"/>
        <v/>
      </c>
      <c r="AQ601">
        <f t="shared" si="236"/>
        <v>0</v>
      </c>
    </row>
    <row r="602" spans="2:43" x14ac:dyDescent="0.3">
      <c r="B602" s="3" t="s">
        <v>47</v>
      </c>
      <c r="C602" s="3">
        <v>599</v>
      </c>
      <c r="D602" s="3">
        <v>10</v>
      </c>
      <c r="E602" s="9">
        <v>0</v>
      </c>
      <c r="F602" s="7">
        <f t="shared" si="237"/>
        <v>0</v>
      </c>
      <c r="G602" s="26">
        <f t="shared" si="251"/>
        <v>0</v>
      </c>
      <c r="H602" s="26">
        <f t="shared" si="252"/>
        <v>0</v>
      </c>
      <c r="I602" s="26">
        <f t="shared" si="238"/>
        <v>0</v>
      </c>
      <c r="J602" s="26">
        <f t="shared" si="239"/>
        <v>174.8142</v>
      </c>
      <c r="K602" s="26">
        <f t="shared" si="240"/>
        <v>0</v>
      </c>
      <c r="L602" s="26">
        <f t="shared" si="253"/>
        <v>174.8142</v>
      </c>
      <c r="M602" s="26">
        <f t="shared" si="254"/>
        <v>0</v>
      </c>
      <c r="N602" s="26">
        <f t="shared" si="241"/>
        <v>0</v>
      </c>
      <c r="O602" s="26">
        <f t="shared" si="255"/>
        <v>1112145.1627698767</v>
      </c>
      <c r="P602" s="26">
        <f t="shared" si="242"/>
        <v>0</v>
      </c>
      <c r="Q602" s="26">
        <f t="shared" si="256"/>
        <v>-474130.65597670781</v>
      </c>
      <c r="R602" s="26">
        <f t="shared" si="257"/>
        <v>0</v>
      </c>
      <c r="S602" s="26">
        <f t="shared" si="243"/>
        <v>0</v>
      </c>
      <c r="T602" s="28">
        <f t="shared" si="244"/>
        <v>474130.65597670781</v>
      </c>
      <c r="U602" s="26">
        <f t="shared" si="245"/>
        <v>0</v>
      </c>
      <c r="V602" s="26">
        <f t="shared" si="246"/>
        <v>0</v>
      </c>
      <c r="W602" s="26">
        <f t="shared" si="246"/>
        <v>0</v>
      </c>
      <c r="X602" s="26">
        <f t="shared" si="247"/>
        <v>0</v>
      </c>
      <c r="Y602" s="26">
        <f t="shared" si="248"/>
        <v>0</v>
      </c>
      <c r="Z602" s="26">
        <f t="shared" si="248"/>
        <v>0</v>
      </c>
      <c r="AA602" s="26">
        <f t="shared" si="249"/>
        <v>0</v>
      </c>
      <c r="AB602" s="26">
        <f t="shared" si="258"/>
        <v>363471.76905312168</v>
      </c>
      <c r="AC602" s="26">
        <f t="shared" si="250"/>
        <v>748673.39371675497</v>
      </c>
      <c r="AD602" s="15">
        <f t="shared" si="259"/>
        <v>0</v>
      </c>
      <c r="AO602">
        <f t="shared" si="234"/>
        <v>1</v>
      </c>
      <c r="AP602" t="str">
        <f t="shared" si="235"/>
        <v/>
      </c>
      <c r="AQ602">
        <f t="shared" si="236"/>
        <v>0</v>
      </c>
    </row>
    <row r="603" spans="2:43" x14ac:dyDescent="0.3">
      <c r="B603" s="3" t="s">
        <v>47</v>
      </c>
      <c r="C603" s="3">
        <v>600</v>
      </c>
      <c r="D603" s="3">
        <v>11</v>
      </c>
      <c r="E603" s="9">
        <v>0</v>
      </c>
      <c r="F603" s="7">
        <f t="shared" si="237"/>
        <v>0</v>
      </c>
      <c r="G603" s="26">
        <f t="shared" si="251"/>
        <v>0.1388888888888889</v>
      </c>
      <c r="H603" s="26">
        <f t="shared" si="252"/>
        <v>0.5</v>
      </c>
      <c r="I603" s="26">
        <f t="shared" si="238"/>
        <v>165</v>
      </c>
      <c r="J603" s="26">
        <f t="shared" si="239"/>
        <v>174.8142</v>
      </c>
      <c r="K603" s="26">
        <f t="shared" si="240"/>
        <v>0</v>
      </c>
      <c r="L603" s="26">
        <f t="shared" si="253"/>
        <v>339.81420000000003</v>
      </c>
      <c r="M603" s="26">
        <f t="shared" si="254"/>
        <v>0</v>
      </c>
      <c r="N603" s="26">
        <f t="shared" si="241"/>
        <v>0</v>
      </c>
      <c r="O603" s="26">
        <f t="shared" si="255"/>
        <v>1112145.1627698767</v>
      </c>
      <c r="P603" s="26">
        <f t="shared" si="242"/>
        <v>0</v>
      </c>
      <c r="Q603" s="26">
        <f t="shared" si="256"/>
        <v>-474130.65597670781</v>
      </c>
      <c r="R603" s="26">
        <f t="shared" si="257"/>
        <v>0</v>
      </c>
      <c r="S603" s="26">
        <f t="shared" si="243"/>
        <v>0</v>
      </c>
      <c r="T603" s="28">
        <f t="shared" si="244"/>
        <v>474130.65597670781</v>
      </c>
      <c r="U603" s="26">
        <f t="shared" si="245"/>
        <v>0</v>
      </c>
      <c r="V603" s="26">
        <f t="shared" si="246"/>
        <v>0</v>
      </c>
      <c r="W603" s="26">
        <f t="shared" si="246"/>
        <v>0</v>
      </c>
      <c r="X603" s="26">
        <f t="shared" si="247"/>
        <v>0</v>
      </c>
      <c r="Y603" s="26">
        <f t="shared" si="248"/>
        <v>0</v>
      </c>
      <c r="Z603" s="26">
        <f t="shared" si="248"/>
        <v>0</v>
      </c>
      <c r="AA603" s="26">
        <f t="shared" si="249"/>
        <v>0</v>
      </c>
      <c r="AB603" s="26">
        <f t="shared" si="258"/>
        <v>363471.76905312168</v>
      </c>
      <c r="AC603" s="26">
        <f t="shared" si="250"/>
        <v>748673.39371675497</v>
      </c>
      <c r="AD603" s="15">
        <f t="shared" si="259"/>
        <v>0</v>
      </c>
      <c r="AO603">
        <f t="shared" si="234"/>
        <v>1</v>
      </c>
      <c r="AP603" t="str">
        <f t="shared" si="235"/>
        <v/>
      </c>
      <c r="AQ603">
        <f t="shared" si="236"/>
        <v>0</v>
      </c>
    </row>
    <row r="604" spans="2:43" x14ac:dyDescent="0.3">
      <c r="B604" s="3" t="s">
        <v>47</v>
      </c>
      <c r="C604" s="3">
        <v>601</v>
      </c>
      <c r="D604" s="3">
        <v>12</v>
      </c>
      <c r="E604" s="9">
        <v>1</v>
      </c>
      <c r="F604" s="7">
        <f t="shared" si="237"/>
        <v>0.27777777777777779</v>
      </c>
      <c r="G604" s="26">
        <f t="shared" si="251"/>
        <v>0.29166666666666669</v>
      </c>
      <c r="H604" s="26">
        <f t="shared" si="252"/>
        <v>1.05</v>
      </c>
      <c r="I604" s="26">
        <f t="shared" si="238"/>
        <v>346.5</v>
      </c>
      <c r="J604" s="26">
        <f t="shared" si="239"/>
        <v>174.8142</v>
      </c>
      <c r="K604" s="26">
        <f t="shared" si="240"/>
        <v>2.6518518518518525E-2</v>
      </c>
      <c r="L604" s="26">
        <f t="shared" si="253"/>
        <v>521.34071851851854</v>
      </c>
      <c r="M604" s="26">
        <f t="shared" si="254"/>
        <v>144.81686625514405</v>
      </c>
      <c r="N604" s="26">
        <f t="shared" si="241"/>
        <v>144.81686625514405</v>
      </c>
      <c r="O604" s="26">
        <f t="shared" si="255"/>
        <v>1112289.9796361318</v>
      </c>
      <c r="P604" s="26">
        <f t="shared" si="242"/>
        <v>0</v>
      </c>
      <c r="Q604" s="26">
        <f t="shared" si="256"/>
        <v>-474130.65597670781</v>
      </c>
      <c r="R604" s="26">
        <f t="shared" si="257"/>
        <v>0</v>
      </c>
      <c r="S604" s="26">
        <f t="shared" si="243"/>
        <v>0</v>
      </c>
      <c r="T604" s="28">
        <f t="shared" si="244"/>
        <v>474130.65597670781</v>
      </c>
      <c r="U604" s="26">
        <f t="shared" si="245"/>
        <v>0</v>
      </c>
      <c r="V604" s="26">
        <f t="shared" si="246"/>
        <v>0</v>
      </c>
      <c r="W604" s="26">
        <f t="shared" si="246"/>
        <v>0</v>
      </c>
      <c r="X604" s="26">
        <f t="shared" si="247"/>
        <v>0</v>
      </c>
      <c r="Y604" s="26">
        <f t="shared" si="248"/>
        <v>0</v>
      </c>
      <c r="Z604" s="26">
        <f t="shared" si="248"/>
        <v>0</v>
      </c>
      <c r="AA604" s="26">
        <f t="shared" si="249"/>
        <v>0</v>
      </c>
      <c r="AB604" s="26">
        <f t="shared" si="258"/>
        <v>363471.76905312168</v>
      </c>
      <c r="AC604" s="26">
        <f t="shared" si="250"/>
        <v>748818.21058301011</v>
      </c>
      <c r="AD604" s="15">
        <f t="shared" si="259"/>
        <v>0</v>
      </c>
      <c r="AO604">
        <f t="shared" si="234"/>
        <v>0</v>
      </c>
      <c r="AP604">
        <f t="shared" si="235"/>
        <v>1</v>
      </c>
      <c r="AQ604">
        <f t="shared" si="236"/>
        <v>0.27777777777777779</v>
      </c>
    </row>
    <row r="605" spans="2:43" x14ac:dyDescent="0.3">
      <c r="B605" s="3" t="s">
        <v>47</v>
      </c>
      <c r="C605" s="3">
        <v>602</v>
      </c>
      <c r="D605" s="3">
        <v>13</v>
      </c>
      <c r="E605" s="9">
        <v>2.1</v>
      </c>
      <c r="F605" s="7">
        <f t="shared" si="237"/>
        <v>0.58333333333333337</v>
      </c>
      <c r="G605" s="26">
        <f t="shared" si="251"/>
        <v>0.52777777777777779</v>
      </c>
      <c r="H605" s="26">
        <f t="shared" si="252"/>
        <v>1.9</v>
      </c>
      <c r="I605" s="26">
        <f t="shared" si="238"/>
        <v>627</v>
      </c>
      <c r="J605" s="26">
        <f t="shared" si="239"/>
        <v>174.8142</v>
      </c>
      <c r="K605" s="26">
        <f t="shared" si="240"/>
        <v>0.1169466666666667</v>
      </c>
      <c r="L605" s="26">
        <f t="shared" si="253"/>
        <v>801.93114666666668</v>
      </c>
      <c r="M605" s="26">
        <f t="shared" si="254"/>
        <v>467.79316888888894</v>
      </c>
      <c r="N605" s="26">
        <f t="shared" si="241"/>
        <v>467.79316888888894</v>
      </c>
      <c r="O605" s="26">
        <f t="shared" si="255"/>
        <v>1112757.7728050207</v>
      </c>
      <c r="P605" s="26">
        <f t="shared" si="242"/>
        <v>0</v>
      </c>
      <c r="Q605" s="26">
        <f t="shared" si="256"/>
        <v>-474130.65597670781</v>
      </c>
      <c r="R605" s="26">
        <f t="shared" si="257"/>
        <v>0</v>
      </c>
      <c r="S605" s="26">
        <f t="shared" si="243"/>
        <v>0</v>
      </c>
      <c r="T605" s="28">
        <f t="shared" si="244"/>
        <v>474130.65597670781</v>
      </c>
      <c r="U605" s="26">
        <f t="shared" si="245"/>
        <v>0</v>
      </c>
      <c r="V605" s="26">
        <f t="shared" si="246"/>
        <v>0</v>
      </c>
      <c r="W605" s="26">
        <f t="shared" si="246"/>
        <v>0</v>
      </c>
      <c r="X605" s="26">
        <f t="shared" si="247"/>
        <v>0</v>
      </c>
      <c r="Y605" s="26">
        <f t="shared" si="248"/>
        <v>0</v>
      </c>
      <c r="Z605" s="26">
        <f t="shared" si="248"/>
        <v>0</v>
      </c>
      <c r="AA605" s="26">
        <f t="shared" si="249"/>
        <v>0</v>
      </c>
      <c r="AB605" s="26">
        <f t="shared" si="258"/>
        <v>363471.76905312168</v>
      </c>
      <c r="AC605" s="26">
        <f t="shared" si="250"/>
        <v>749286.003751899</v>
      </c>
      <c r="AD605" s="15">
        <f t="shared" si="259"/>
        <v>0</v>
      </c>
      <c r="AO605">
        <f t="shared" si="234"/>
        <v>0</v>
      </c>
      <c r="AP605">
        <f t="shared" si="235"/>
        <v>2.1</v>
      </c>
      <c r="AQ605">
        <f t="shared" si="236"/>
        <v>0.58333333333333337</v>
      </c>
    </row>
    <row r="606" spans="2:43" x14ac:dyDescent="0.3">
      <c r="B606" s="3" t="s">
        <v>47</v>
      </c>
      <c r="C606" s="3">
        <v>603</v>
      </c>
      <c r="D606" s="3">
        <v>14</v>
      </c>
      <c r="E606" s="9">
        <v>4.8</v>
      </c>
      <c r="F606" s="7">
        <f t="shared" si="237"/>
        <v>1.3333333333333333</v>
      </c>
      <c r="G606" s="26">
        <f t="shared" si="251"/>
        <v>0.97222222222222221</v>
      </c>
      <c r="H606" s="26">
        <f t="shared" si="252"/>
        <v>3.5</v>
      </c>
      <c r="I606" s="26">
        <f t="shared" si="238"/>
        <v>1155</v>
      </c>
      <c r="J606" s="26">
        <f t="shared" si="239"/>
        <v>174.8142</v>
      </c>
      <c r="K606" s="26">
        <f t="shared" si="240"/>
        <v>0.61098666666666668</v>
      </c>
      <c r="L606" s="26">
        <f t="shared" si="253"/>
        <v>1330.4251866666666</v>
      </c>
      <c r="M606" s="26">
        <f t="shared" si="254"/>
        <v>1773.9002488888887</v>
      </c>
      <c r="N606" s="26">
        <f t="shared" si="241"/>
        <v>1773.9002488888887</v>
      </c>
      <c r="O606" s="26">
        <f t="shared" si="255"/>
        <v>1114531.6730539096</v>
      </c>
      <c r="P606" s="26">
        <f t="shared" si="242"/>
        <v>0</v>
      </c>
      <c r="Q606" s="26">
        <f t="shared" si="256"/>
        <v>-474130.65597670781</v>
      </c>
      <c r="R606" s="26">
        <f t="shared" si="257"/>
        <v>0</v>
      </c>
      <c r="S606" s="26">
        <f t="shared" si="243"/>
        <v>0</v>
      </c>
      <c r="T606" s="28">
        <f t="shared" si="244"/>
        <v>474130.65597670781</v>
      </c>
      <c r="U606" s="26">
        <f t="shared" si="245"/>
        <v>0</v>
      </c>
      <c r="V606" s="26">
        <f t="shared" si="246"/>
        <v>0</v>
      </c>
      <c r="W606" s="26">
        <f t="shared" si="246"/>
        <v>0</v>
      </c>
      <c r="X606" s="26">
        <f t="shared" si="247"/>
        <v>0</v>
      </c>
      <c r="Y606" s="26">
        <f t="shared" si="248"/>
        <v>0</v>
      </c>
      <c r="Z606" s="26">
        <f t="shared" si="248"/>
        <v>0</v>
      </c>
      <c r="AA606" s="26">
        <f t="shared" si="249"/>
        <v>0</v>
      </c>
      <c r="AB606" s="26">
        <f t="shared" si="258"/>
        <v>363471.76905312168</v>
      </c>
      <c r="AC606" s="26">
        <f t="shared" si="250"/>
        <v>751059.90400078788</v>
      </c>
      <c r="AD606" s="15">
        <f t="shared" si="259"/>
        <v>0</v>
      </c>
      <c r="AO606">
        <f t="shared" si="234"/>
        <v>0</v>
      </c>
      <c r="AP606">
        <f t="shared" si="235"/>
        <v>4.8</v>
      </c>
      <c r="AQ606">
        <f t="shared" si="236"/>
        <v>1.3333333333333333</v>
      </c>
    </row>
    <row r="607" spans="2:43" x14ac:dyDescent="0.3">
      <c r="B607" s="3" t="s">
        <v>47</v>
      </c>
      <c r="C607" s="3">
        <v>604</v>
      </c>
      <c r="D607" s="3">
        <v>15</v>
      </c>
      <c r="E607" s="9">
        <v>9.1</v>
      </c>
      <c r="F607" s="7">
        <f t="shared" si="237"/>
        <v>2.5277777777777777</v>
      </c>
      <c r="G607" s="26">
        <f t="shared" si="251"/>
        <v>1.3055555555555554</v>
      </c>
      <c r="H607" s="26">
        <f t="shared" si="252"/>
        <v>4.6999999999999993</v>
      </c>
      <c r="I607" s="26">
        <f t="shared" si="238"/>
        <v>1550.9999999999998</v>
      </c>
      <c r="J607" s="26">
        <f t="shared" si="239"/>
        <v>174.8142</v>
      </c>
      <c r="K607" s="26">
        <f t="shared" si="240"/>
        <v>2.1959985185185187</v>
      </c>
      <c r="L607" s="26">
        <f t="shared" si="253"/>
        <v>1728.0101985185183</v>
      </c>
      <c r="M607" s="26">
        <f t="shared" si="254"/>
        <v>4368.0257795884763</v>
      </c>
      <c r="N607" s="26">
        <f t="shared" si="241"/>
        <v>4368.0257795884763</v>
      </c>
      <c r="O607" s="26">
        <f t="shared" si="255"/>
        <v>1118899.6988334979</v>
      </c>
      <c r="P607" s="26">
        <f t="shared" si="242"/>
        <v>0</v>
      </c>
      <c r="Q607" s="26">
        <f t="shared" si="256"/>
        <v>-474130.65597670781</v>
      </c>
      <c r="R607" s="26">
        <f t="shared" si="257"/>
        <v>0</v>
      </c>
      <c r="S607" s="26">
        <f t="shared" si="243"/>
        <v>0</v>
      </c>
      <c r="T607" s="28">
        <f t="shared" si="244"/>
        <v>474130.65597670781</v>
      </c>
      <c r="U607" s="26">
        <f t="shared" si="245"/>
        <v>0</v>
      </c>
      <c r="V607" s="26">
        <f t="shared" si="246"/>
        <v>0</v>
      </c>
      <c r="W607" s="26">
        <f t="shared" si="246"/>
        <v>0</v>
      </c>
      <c r="X607" s="26">
        <f t="shared" si="247"/>
        <v>0</v>
      </c>
      <c r="Y607" s="26">
        <f t="shared" si="248"/>
        <v>0</v>
      </c>
      <c r="Z607" s="26">
        <f t="shared" si="248"/>
        <v>0</v>
      </c>
      <c r="AA607" s="26">
        <f t="shared" si="249"/>
        <v>0</v>
      </c>
      <c r="AB607" s="26">
        <f t="shared" si="258"/>
        <v>363471.76905312168</v>
      </c>
      <c r="AC607" s="26">
        <f t="shared" si="250"/>
        <v>755427.92978037626</v>
      </c>
      <c r="AD607" s="15">
        <f t="shared" si="259"/>
        <v>0</v>
      </c>
      <c r="AO607">
        <f t="shared" si="234"/>
        <v>0</v>
      </c>
      <c r="AP607">
        <f t="shared" si="235"/>
        <v>9.1</v>
      </c>
      <c r="AQ607">
        <f t="shared" si="236"/>
        <v>2.5277777777777777</v>
      </c>
    </row>
    <row r="608" spans="2:43" x14ac:dyDescent="0.3">
      <c r="B608" s="3" t="s">
        <v>47</v>
      </c>
      <c r="C608" s="3">
        <v>605</v>
      </c>
      <c r="D608" s="3">
        <v>16</v>
      </c>
      <c r="E608" s="9">
        <v>14.2</v>
      </c>
      <c r="F608" s="7">
        <f t="shared" si="237"/>
        <v>3.9444444444444446</v>
      </c>
      <c r="G608" s="26">
        <f t="shared" si="251"/>
        <v>1.4861111111111112</v>
      </c>
      <c r="H608" s="26">
        <f t="shared" si="252"/>
        <v>5.3500000000000005</v>
      </c>
      <c r="I608" s="26">
        <f t="shared" si="238"/>
        <v>1765.5</v>
      </c>
      <c r="J608" s="26">
        <f t="shared" si="239"/>
        <v>174.8142</v>
      </c>
      <c r="K608" s="26">
        <f t="shared" si="240"/>
        <v>5.3471940740740758</v>
      </c>
      <c r="L608" s="26">
        <f t="shared" si="253"/>
        <v>1945.661394074074</v>
      </c>
      <c r="M608" s="26">
        <f t="shared" si="254"/>
        <v>7674.5532766255146</v>
      </c>
      <c r="N608" s="26">
        <f t="shared" si="241"/>
        <v>7674.5532766255146</v>
      </c>
      <c r="O608" s="26">
        <f t="shared" si="255"/>
        <v>1126574.2521101234</v>
      </c>
      <c r="P608" s="26">
        <f t="shared" si="242"/>
        <v>0</v>
      </c>
      <c r="Q608" s="26">
        <f t="shared" si="256"/>
        <v>-474130.65597670781</v>
      </c>
      <c r="R608" s="26">
        <f t="shared" si="257"/>
        <v>0</v>
      </c>
      <c r="S608" s="26">
        <f t="shared" si="243"/>
        <v>0</v>
      </c>
      <c r="T608" s="28">
        <f t="shared" si="244"/>
        <v>474130.65597670781</v>
      </c>
      <c r="U608" s="26">
        <f t="shared" si="245"/>
        <v>0</v>
      </c>
      <c r="V608" s="26">
        <f t="shared" si="246"/>
        <v>0</v>
      </c>
      <c r="W608" s="26">
        <f t="shared" si="246"/>
        <v>0</v>
      </c>
      <c r="X608" s="26">
        <f t="shared" si="247"/>
        <v>0</v>
      </c>
      <c r="Y608" s="26">
        <f t="shared" si="248"/>
        <v>0</v>
      </c>
      <c r="Z608" s="26">
        <f t="shared" si="248"/>
        <v>0</v>
      </c>
      <c r="AA608" s="26">
        <f t="shared" si="249"/>
        <v>0</v>
      </c>
      <c r="AB608" s="26">
        <f t="shared" si="258"/>
        <v>363471.76905312168</v>
      </c>
      <c r="AC608" s="26">
        <f t="shared" si="250"/>
        <v>763102.48305700172</v>
      </c>
      <c r="AD608" s="15">
        <f t="shared" si="259"/>
        <v>0</v>
      </c>
      <c r="AO608">
        <f t="shared" si="234"/>
        <v>0</v>
      </c>
      <c r="AP608">
        <f t="shared" si="235"/>
        <v>14.2</v>
      </c>
      <c r="AQ608">
        <f t="shared" si="236"/>
        <v>3.9444444444444442</v>
      </c>
    </row>
    <row r="609" spans="2:43" x14ac:dyDescent="0.3">
      <c r="B609" s="3" t="s">
        <v>47</v>
      </c>
      <c r="C609" s="3">
        <v>606</v>
      </c>
      <c r="D609" s="3">
        <v>17</v>
      </c>
      <c r="E609" s="9">
        <v>19.8</v>
      </c>
      <c r="F609" s="7">
        <f t="shared" si="237"/>
        <v>5.5</v>
      </c>
      <c r="G609" s="26">
        <f t="shared" si="251"/>
        <v>1.5694444444444444</v>
      </c>
      <c r="H609" s="26">
        <f t="shared" si="252"/>
        <v>5.65</v>
      </c>
      <c r="I609" s="26">
        <f t="shared" si="238"/>
        <v>1864.5</v>
      </c>
      <c r="J609" s="26">
        <f t="shared" si="239"/>
        <v>174.8142</v>
      </c>
      <c r="K609" s="26">
        <f t="shared" si="240"/>
        <v>10.396320000000001</v>
      </c>
      <c r="L609" s="26">
        <f t="shared" si="253"/>
        <v>2049.7105200000001</v>
      </c>
      <c r="M609" s="26">
        <f t="shared" si="254"/>
        <v>11273.407860000001</v>
      </c>
      <c r="N609" s="26">
        <f t="shared" si="241"/>
        <v>11273.407860000001</v>
      </c>
      <c r="O609" s="26">
        <f t="shared" si="255"/>
        <v>1137847.6599701233</v>
      </c>
      <c r="P609" s="26">
        <f t="shared" si="242"/>
        <v>0</v>
      </c>
      <c r="Q609" s="26">
        <f t="shared" si="256"/>
        <v>-474130.65597670781</v>
      </c>
      <c r="R609" s="26">
        <f t="shared" si="257"/>
        <v>0</v>
      </c>
      <c r="S609" s="26">
        <f t="shared" si="243"/>
        <v>0</v>
      </c>
      <c r="T609" s="28">
        <f t="shared" si="244"/>
        <v>474130.65597670781</v>
      </c>
      <c r="U609" s="26">
        <f t="shared" si="245"/>
        <v>0</v>
      </c>
      <c r="V609" s="26">
        <f t="shared" si="246"/>
        <v>0</v>
      </c>
      <c r="W609" s="26">
        <f t="shared" si="246"/>
        <v>0</v>
      </c>
      <c r="X609" s="26">
        <f t="shared" si="247"/>
        <v>0</v>
      </c>
      <c r="Y609" s="26">
        <f t="shared" si="248"/>
        <v>0</v>
      </c>
      <c r="Z609" s="26">
        <f t="shared" si="248"/>
        <v>0</v>
      </c>
      <c r="AA609" s="26">
        <f t="shared" si="249"/>
        <v>0</v>
      </c>
      <c r="AB609" s="26">
        <f t="shared" si="258"/>
        <v>363471.76905312168</v>
      </c>
      <c r="AC609" s="26">
        <f t="shared" si="250"/>
        <v>774375.89091700164</v>
      </c>
      <c r="AD609" s="15">
        <f t="shared" si="259"/>
        <v>0</v>
      </c>
      <c r="AO609">
        <f t="shared" si="234"/>
        <v>0</v>
      </c>
      <c r="AP609">
        <f t="shared" si="235"/>
        <v>19.8</v>
      </c>
      <c r="AQ609">
        <f t="shared" si="236"/>
        <v>5.5</v>
      </c>
    </row>
    <row r="610" spans="2:43" x14ac:dyDescent="0.3">
      <c r="B610" s="3" t="s">
        <v>47</v>
      </c>
      <c r="C610" s="3">
        <v>607</v>
      </c>
      <c r="D610" s="3">
        <v>18</v>
      </c>
      <c r="E610" s="9">
        <v>25.5</v>
      </c>
      <c r="F610" s="7">
        <f t="shared" si="237"/>
        <v>7.0833333333333339</v>
      </c>
      <c r="G610" s="26">
        <f t="shared" si="251"/>
        <v>1.4861111111111109</v>
      </c>
      <c r="H610" s="26">
        <f t="shared" si="252"/>
        <v>5.35</v>
      </c>
      <c r="I610" s="26">
        <f t="shared" si="238"/>
        <v>1765.4999999999998</v>
      </c>
      <c r="J610" s="26">
        <f t="shared" si="239"/>
        <v>174.8142</v>
      </c>
      <c r="K610" s="26">
        <f t="shared" si="240"/>
        <v>17.243666666666673</v>
      </c>
      <c r="L610" s="26">
        <f t="shared" si="253"/>
        <v>1957.5578666666665</v>
      </c>
      <c r="M610" s="26">
        <f t="shared" si="254"/>
        <v>13866.034888888889</v>
      </c>
      <c r="N610" s="26">
        <f t="shared" si="241"/>
        <v>13866.034888888889</v>
      </c>
      <c r="O610" s="26">
        <f t="shared" si="255"/>
        <v>1151713.6948590123</v>
      </c>
      <c r="P610" s="26">
        <f t="shared" si="242"/>
        <v>0</v>
      </c>
      <c r="Q610" s="26">
        <f t="shared" si="256"/>
        <v>-474130.65597670781</v>
      </c>
      <c r="R610" s="26">
        <f t="shared" si="257"/>
        <v>0</v>
      </c>
      <c r="S610" s="26">
        <f t="shared" si="243"/>
        <v>0</v>
      </c>
      <c r="T610" s="28">
        <f t="shared" si="244"/>
        <v>474130.65597670781</v>
      </c>
      <c r="U610" s="26">
        <f t="shared" si="245"/>
        <v>0</v>
      </c>
      <c r="V610" s="26">
        <f t="shared" si="246"/>
        <v>0</v>
      </c>
      <c r="W610" s="26">
        <f t="shared" si="246"/>
        <v>0</v>
      </c>
      <c r="X610" s="26">
        <f t="shared" si="247"/>
        <v>0</v>
      </c>
      <c r="Y610" s="26">
        <f t="shared" si="248"/>
        <v>0</v>
      </c>
      <c r="Z610" s="26">
        <f t="shared" si="248"/>
        <v>0</v>
      </c>
      <c r="AA610" s="26">
        <f t="shared" si="249"/>
        <v>0</v>
      </c>
      <c r="AB610" s="26">
        <f t="shared" si="258"/>
        <v>363471.76905312168</v>
      </c>
      <c r="AC610" s="26">
        <f t="shared" si="250"/>
        <v>788241.92580589058</v>
      </c>
      <c r="AD610" s="15">
        <f t="shared" si="259"/>
        <v>0</v>
      </c>
      <c r="AO610">
        <f t="shared" si="234"/>
        <v>0</v>
      </c>
      <c r="AP610">
        <f t="shared" si="235"/>
        <v>25.5</v>
      </c>
      <c r="AQ610">
        <f t="shared" si="236"/>
        <v>7.083333333333333</v>
      </c>
    </row>
    <row r="611" spans="2:43" x14ac:dyDescent="0.3">
      <c r="B611" s="3" t="s">
        <v>47</v>
      </c>
      <c r="C611" s="3">
        <v>608</v>
      </c>
      <c r="D611" s="3">
        <v>19</v>
      </c>
      <c r="E611" s="9">
        <v>30.5</v>
      </c>
      <c r="F611" s="7">
        <f t="shared" si="237"/>
        <v>8.4722222222222232</v>
      </c>
      <c r="G611" s="26">
        <f t="shared" si="251"/>
        <v>1.2916666666666663</v>
      </c>
      <c r="H611" s="26">
        <f t="shared" si="252"/>
        <v>4.6499999999999986</v>
      </c>
      <c r="I611" s="26">
        <f t="shared" si="238"/>
        <v>1534.4999999999995</v>
      </c>
      <c r="J611" s="26">
        <f t="shared" si="239"/>
        <v>174.8142</v>
      </c>
      <c r="K611" s="26">
        <f t="shared" si="240"/>
        <v>24.668851851851858</v>
      </c>
      <c r="L611" s="26">
        <f t="shared" si="253"/>
        <v>1733.9830518518515</v>
      </c>
      <c r="M611" s="26">
        <f t="shared" si="254"/>
        <v>14690.689744855967</v>
      </c>
      <c r="N611" s="26">
        <f t="shared" si="241"/>
        <v>14690.689744855967</v>
      </c>
      <c r="O611" s="26">
        <f t="shared" si="255"/>
        <v>1166404.3846038682</v>
      </c>
      <c r="P611" s="26">
        <f t="shared" si="242"/>
        <v>0</v>
      </c>
      <c r="Q611" s="26">
        <f t="shared" si="256"/>
        <v>-474130.65597670781</v>
      </c>
      <c r="R611" s="26">
        <f t="shared" si="257"/>
        <v>0</v>
      </c>
      <c r="S611" s="26">
        <f t="shared" si="243"/>
        <v>0</v>
      </c>
      <c r="T611" s="28">
        <f t="shared" si="244"/>
        <v>474130.65597670781</v>
      </c>
      <c r="U611" s="26">
        <f t="shared" si="245"/>
        <v>0</v>
      </c>
      <c r="V611" s="26">
        <f t="shared" si="246"/>
        <v>0</v>
      </c>
      <c r="W611" s="26">
        <f t="shared" si="246"/>
        <v>0</v>
      </c>
      <c r="X611" s="26">
        <f t="shared" si="247"/>
        <v>0</v>
      </c>
      <c r="Y611" s="26">
        <f t="shared" si="248"/>
        <v>0</v>
      </c>
      <c r="Z611" s="26">
        <f t="shared" si="248"/>
        <v>0</v>
      </c>
      <c r="AA611" s="26">
        <f t="shared" si="249"/>
        <v>0</v>
      </c>
      <c r="AB611" s="26">
        <f t="shared" si="258"/>
        <v>363471.76905312168</v>
      </c>
      <c r="AC611" s="26">
        <f t="shared" si="250"/>
        <v>802932.61555074656</v>
      </c>
      <c r="AD611" s="15">
        <f t="shared" si="259"/>
        <v>0</v>
      </c>
      <c r="AO611">
        <f t="shared" si="234"/>
        <v>0</v>
      </c>
      <c r="AP611">
        <f t="shared" si="235"/>
        <v>30.5</v>
      </c>
      <c r="AQ611">
        <f t="shared" si="236"/>
        <v>8.4722222222222214</v>
      </c>
    </row>
    <row r="612" spans="2:43" x14ac:dyDescent="0.3">
      <c r="B612" s="3" t="s">
        <v>47</v>
      </c>
      <c r="C612" s="3">
        <v>609</v>
      </c>
      <c r="D612" s="3">
        <v>20</v>
      </c>
      <c r="E612" s="9">
        <v>34.799999999999997</v>
      </c>
      <c r="F612" s="7">
        <f t="shared" si="237"/>
        <v>9.6666666666666661</v>
      </c>
      <c r="G612" s="26">
        <f t="shared" si="251"/>
        <v>1.1527777777777775</v>
      </c>
      <c r="H612" s="26">
        <f t="shared" si="252"/>
        <v>4.1499999999999986</v>
      </c>
      <c r="I612" s="26">
        <f t="shared" si="238"/>
        <v>1369.4999999999995</v>
      </c>
      <c r="J612" s="26">
        <f t="shared" si="239"/>
        <v>174.8142</v>
      </c>
      <c r="K612" s="26">
        <f t="shared" si="240"/>
        <v>32.114986666666667</v>
      </c>
      <c r="L612" s="26">
        <f t="shared" si="253"/>
        <v>1576.4291866666663</v>
      </c>
      <c r="M612" s="26">
        <f t="shared" si="254"/>
        <v>15238.815471111106</v>
      </c>
      <c r="N612" s="26">
        <f t="shared" si="241"/>
        <v>15238.815471111106</v>
      </c>
      <c r="O612" s="26">
        <f t="shared" si="255"/>
        <v>1181643.2000749793</v>
      </c>
      <c r="P612" s="26">
        <f t="shared" si="242"/>
        <v>0</v>
      </c>
      <c r="Q612" s="26">
        <f t="shared" si="256"/>
        <v>-474130.65597670781</v>
      </c>
      <c r="R612" s="26">
        <f t="shared" si="257"/>
        <v>0</v>
      </c>
      <c r="S612" s="26">
        <f t="shared" si="243"/>
        <v>0</v>
      </c>
      <c r="T612" s="28">
        <f t="shared" si="244"/>
        <v>474130.65597670781</v>
      </c>
      <c r="U612" s="26">
        <f t="shared" si="245"/>
        <v>0</v>
      </c>
      <c r="V612" s="26">
        <f t="shared" si="246"/>
        <v>0</v>
      </c>
      <c r="W612" s="26">
        <f t="shared" si="246"/>
        <v>0</v>
      </c>
      <c r="X612" s="26">
        <f t="shared" si="247"/>
        <v>0</v>
      </c>
      <c r="Y612" s="26">
        <f t="shared" si="248"/>
        <v>0</v>
      </c>
      <c r="Z612" s="26">
        <f t="shared" si="248"/>
        <v>0</v>
      </c>
      <c r="AA612" s="26">
        <f t="shared" si="249"/>
        <v>0</v>
      </c>
      <c r="AB612" s="26">
        <f t="shared" si="258"/>
        <v>363471.76905312168</v>
      </c>
      <c r="AC612" s="26">
        <f t="shared" si="250"/>
        <v>818171.43102185766</v>
      </c>
      <c r="AD612" s="15">
        <f t="shared" si="259"/>
        <v>0</v>
      </c>
      <c r="AO612">
        <f t="shared" si="234"/>
        <v>0</v>
      </c>
      <c r="AP612">
        <f t="shared" si="235"/>
        <v>34.799999999999997</v>
      </c>
      <c r="AQ612">
        <f t="shared" si="236"/>
        <v>9.6666666666666661</v>
      </c>
    </row>
    <row r="613" spans="2:43" x14ac:dyDescent="0.3">
      <c r="B613" s="3" t="s">
        <v>47</v>
      </c>
      <c r="C613" s="3">
        <v>610</v>
      </c>
      <c r="D613" s="3">
        <v>21</v>
      </c>
      <c r="E613" s="9">
        <v>38.799999999999997</v>
      </c>
      <c r="F613" s="7">
        <f t="shared" si="237"/>
        <v>10.777777777777777</v>
      </c>
      <c r="G613" s="26">
        <f t="shared" si="251"/>
        <v>1.1250000000000002</v>
      </c>
      <c r="H613" s="26">
        <f t="shared" si="252"/>
        <v>4.0500000000000007</v>
      </c>
      <c r="I613" s="26">
        <f t="shared" si="238"/>
        <v>1336.5000000000002</v>
      </c>
      <c r="J613" s="26">
        <f t="shared" si="239"/>
        <v>174.8142</v>
      </c>
      <c r="K613" s="26">
        <f t="shared" si="240"/>
        <v>39.922038518518519</v>
      </c>
      <c r="L613" s="26">
        <f t="shared" si="253"/>
        <v>1551.2362385185188</v>
      </c>
      <c r="M613" s="26">
        <f t="shared" si="254"/>
        <v>16718.879459588479</v>
      </c>
      <c r="N613" s="26">
        <f t="shared" si="241"/>
        <v>16718.879459588479</v>
      </c>
      <c r="O613" s="26">
        <f t="shared" si="255"/>
        <v>1198362.0795345679</v>
      </c>
      <c r="P613" s="26">
        <f t="shared" si="242"/>
        <v>0</v>
      </c>
      <c r="Q613" s="26">
        <f t="shared" si="256"/>
        <v>-474130.65597670781</v>
      </c>
      <c r="R613" s="26">
        <f t="shared" si="257"/>
        <v>0</v>
      </c>
      <c r="S613" s="26">
        <f t="shared" si="243"/>
        <v>0</v>
      </c>
      <c r="T613" s="28">
        <f t="shared" si="244"/>
        <v>474130.65597670781</v>
      </c>
      <c r="U613" s="26">
        <f t="shared" si="245"/>
        <v>0</v>
      </c>
      <c r="V613" s="26">
        <f t="shared" si="246"/>
        <v>0</v>
      </c>
      <c r="W613" s="26">
        <f t="shared" si="246"/>
        <v>0</v>
      </c>
      <c r="X613" s="26">
        <f t="shared" si="247"/>
        <v>0</v>
      </c>
      <c r="Y613" s="26">
        <f t="shared" si="248"/>
        <v>0</v>
      </c>
      <c r="Z613" s="26">
        <f t="shared" si="248"/>
        <v>0</v>
      </c>
      <c r="AA613" s="26">
        <f t="shared" si="249"/>
        <v>0</v>
      </c>
      <c r="AB613" s="26">
        <f t="shared" si="258"/>
        <v>363471.76905312168</v>
      </c>
      <c r="AC613" s="26">
        <f t="shared" si="250"/>
        <v>834890.31048144621</v>
      </c>
      <c r="AD613" s="15">
        <f t="shared" si="259"/>
        <v>0</v>
      </c>
      <c r="AO613">
        <f t="shared" si="234"/>
        <v>0</v>
      </c>
      <c r="AP613">
        <f t="shared" si="235"/>
        <v>38.799999999999997</v>
      </c>
      <c r="AQ613">
        <f t="shared" si="236"/>
        <v>10.777777777777777</v>
      </c>
    </row>
    <row r="614" spans="2:43" x14ac:dyDescent="0.3">
      <c r="B614" s="3" t="s">
        <v>47</v>
      </c>
      <c r="C614" s="3">
        <v>611</v>
      </c>
      <c r="D614" s="3">
        <v>22</v>
      </c>
      <c r="E614" s="9">
        <v>42.9</v>
      </c>
      <c r="F614" s="7">
        <f t="shared" si="237"/>
        <v>11.916666666666666</v>
      </c>
      <c r="G614" s="26">
        <f t="shared" si="251"/>
        <v>1.0555555555555558</v>
      </c>
      <c r="H614" s="26">
        <f t="shared" si="252"/>
        <v>3.8000000000000007</v>
      </c>
      <c r="I614" s="26">
        <f t="shared" si="238"/>
        <v>1254.0000000000002</v>
      </c>
      <c r="J614" s="26">
        <f t="shared" si="239"/>
        <v>174.8142</v>
      </c>
      <c r="K614" s="26">
        <f t="shared" si="240"/>
        <v>48.804946666666666</v>
      </c>
      <c r="L614" s="26">
        <f t="shared" si="253"/>
        <v>1477.6191466666669</v>
      </c>
      <c r="M614" s="26">
        <f t="shared" si="254"/>
        <v>17608.294831111114</v>
      </c>
      <c r="N614" s="26">
        <f t="shared" si="241"/>
        <v>17608.294831111114</v>
      </c>
      <c r="O614" s="26">
        <f t="shared" si="255"/>
        <v>1215970.374365679</v>
      </c>
      <c r="P614" s="26">
        <f t="shared" si="242"/>
        <v>0</v>
      </c>
      <c r="Q614" s="26">
        <f t="shared" si="256"/>
        <v>-474130.65597670781</v>
      </c>
      <c r="R614" s="26">
        <f t="shared" si="257"/>
        <v>0</v>
      </c>
      <c r="S614" s="26">
        <f t="shared" si="243"/>
        <v>0</v>
      </c>
      <c r="T614" s="28">
        <f t="shared" si="244"/>
        <v>474130.65597670781</v>
      </c>
      <c r="U614" s="26">
        <f t="shared" si="245"/>
        <v>0</v>
      </c>
      <c r="V614" s="26">
        <f t="shared" si="246"/>
        <v>0</v>
      </c>
      <c r="W614" s="26">
        <f t="shared" si="246"/>
        <v>0</v>
      </c>
      <c r="X614" s="26">
        <f t="shared" si="247"/>
        <v>0</v>
      </c>
      <c r="Y614" s="26">
        <f t="shared" si="248"/>
        <v>0</v>
      </c>
      <c r="Z614" s="26">
        <f t="shared" si="248"/>
        <v>0</v>
      </c>
      <c r="AA614" s="26">
        <f t="shared" si="249"/>
        <v>0</v>
      </c>
      <c r="AB614" s="26">
        <f t="shared" si="258"/>
        <v>363471.76905312168</v>
      </c>
      <c r="AC614" s="26">
        <f t="shared" si="250"/>
        <v>852498.60531255731</v>
      </c>
      <c r="AD614" s="15">
        <f t="shared" si="259"/>
        <v>0</v>
      </c>
      <c r="AO614">
        <f t="shared" si="234"/>
        <v>0</v>
      </c>
      <c r="AP614">
        <f t="shared" si="235"/>
        <v>42.9</v>
      </c>
      <c r="AQ614">
        <f t="shared" si="236"/>
        <v>11.916666666666666</v>
      </c>
    </row>
    <row r="615" spans="2:43" x14ac:dyDescent="0.3">
      <c r="B615" s="3" t="s">
        <v>47</v>
      </c>
      <c r="C615" s="3">
        <v>612</v>
      </c>
      <c r="D615" s="3">
        <v>23</v>
      </c>
      <c r="E615" s="9">
        <v>46.4</v>
      </c>
      <c r="F615" s="7">
        <f t="shared" si="237"/>
        <v>12.888888888888889</v>
      </c>
      <c r="G615" s="26">
        <f t="shared" si="251"/>
        <v>0.74999999999999978</v>
      </c>
      <c r="H615" s="26">
        <f t="shared" si="252"/>
        <v>2.6999999999999993</v>
      </c>
      <c r="I615" s="26">
        <f t="shared" si="238"/>
        <v>890.99999999999977</v>
      </c>
      <c r="J615" s="26">
        <f t="shared" si="239"/>
        <v>174.8142</v>
      </c>
      <c r="K615" s="26">
        <f t="shared" si="240"/>
        <v>57.093309629629644</v>
      </c>
      <c r="L615" s="26">
        <f t="shared" si="253"/>
        <v>1122.9075096296294</v>
      </c>
      <c r="M615" s="26">
        <f t="shared" si="254"/>
        <v>14473.030124115225</v>
      </c>
      <c r="N615" s="26">
        <f t="shared" si="241"/>
        <v>14473.030124115225</v>
      </c>
      <c r="O615" s="26">
        <f t="shared" si="255"/>
        <v>1230443.4044897943</v>
      </c>
      <c r="P615" s="26">
        <f t="shared" si="242"/>
        <v>0</v>
      </c>
      <c r="Q615" s="26">
        <f t="shared" si="256"/>
        <v>-474130.65597670781</v>
      </c>
      <c r="R615" s="26">
        <f t="shared" si="257"/>
        <v>0</v>
      </c>
      <c r="S615" s="26">
        <f t="shared" si="243"/>
        <v>0</v>
      </c>
      <c r="T615" s="28">
        <f t="shared" si="244"/>
        <v>474130.65597670781</v>
      </c>
      <c r="U615" s="26">
        <f t="shared" si="245"/>
        <v>0</v>
      </c>
      <c r="V615" s="26">
        <f t="shared" si="246"/>
        <v>0</v>
      </c>
      <c r="W615" s="26">
        <f t="shared" si="246"/>
        <v>0</v>
      </c>
      <c r="X615" s="26">
        <f t="shared" si="247"/>
        <v>0</v>
      </c>
      <c r="Y615" s="26">
        <f t="shared" si="248"/>
        <v>0</v>
      </c>
      <c r="Z615" s="26">
        <f t="shared" si="248"/>
        <v>0</v>
      </c>
      <c r="AA615" s="26">
        <f t="shared" si="249"/>
        <v>0</v>
      </c>
      <c r="AB615" s="26">
        <f t="shared" si="258"/>
        <v>363471.76905312168</v>
      </c>
      <c r="AC615" s="26">
        <f t="shared" si="250"/>
        <v>866971.6354366726</v>
      </c>
      <c r="AD615" s="15">
        <f t="shared" si="259"/>
        <v>0</v>
      </c>
      <c r="AO615">
        <f t="shared" si="234"/>
        <v>0</v>
      </c>
      <c r="AP615">
        <f t="shared" si="235"/>
        <v>46.4</v>
      </c>
      <c r="AQ615">
        <f t="shared" si="236"/>
        <v>12.888888888888888</v>
      </c>
    </row>
    <row r="616" spans="2:43" x14ac:dyDescent="0.3">
      <c r="B616" s="3" t="s">
        <v>47</v>
      </c>
      <c r="C616" s="3">
        <v>613</v>
      </c>
      <c r="D616" s="3">
        <v>24</v>
      </c>
      <c r="E616" s="9">
        <v>48.3</v>
      </c>
      <c r="F616" s="7">
        <f t="shared" si="237"/>
        <v>13.416666666666666</v>
      </c>
      <c r="G616" s="26">
        <f t="shared" si="251"/>
        <v>0.31944444444444503</v>
      </c>
      <c r="H616" s="26">
        <f t="shared" si="252"/>
        <v>1.1500000000000021</v>
      </c>
      <c r="I616" s="26">
        <f t="shared" si="238"/>
        <v>379.50000000000068</v>
      </c>
      <c r="J616" s="26">
        <f t="shared" si="239"/>
        <v>174.8142</v>
      </c>
      <c r="K616" s="26">
        <f t="shared" si="240"/>
        <v>61.864786666666667</v>
      </c>
      <c r="L616" s="26">
        <f t="shared" si="253"/>
        <v>616.17898666666736</v>
      </c>
      <c r="M616" s="26">
        <f t="shared" si="254"/>
        <v>8267.0680711111199</v>
      </c>
      <c r="N616" s="26">
        <f t="shared" si="241"/>
        <v>8267.0680711111199</v>
      </c>
      <c r="O616" s="26">
        <f t="shared" si="255"/>
        <v>1238710.4725609054</v>
      </c>
      <c r="P616" s="26">
        <f t="shared" si="242"/>
        <v>0</v>
      </c>
      <c r="Q616" s="26">
        <f t="shared" si="256"/>
        <v>-474130.65597670781</v>
      </c>
      <c r="R616" s="26">
        <f t="shared" si="257"/>
        <v>0</v>
      </c>
      <c r="S616" s="26">
        <f t="shared" si="243"/>
        <v>0</v>
      </c>
      <c r="T616" s="28">
        <f t="shared" si="244"/>
        <v>474130.65597670781</v>
      </c>
      <c r="U616" s="26">
        <f t="shared" si="245"/>
        <v>0</v>
      </c>
      <c r="V616" s="26">
        <f t="shared" si="246"/>
        <v>0</v>
      </c>
      <c r="W616" s="26">
        <f t="shared" si="246"/>
        <v>0</v>
      </c>
      <c r="X616" s="26">
        <f t="shared" si="247"/>
        <v>0</v>
      </c>
      <c r="Y616" s="26">
        <f t="shared" si="248"/>
        <v>0</v>
      </c>
      <c r="Z616" s="26">
        <f t="shared" si="248"/>
        <v>0</v>
      </c>
      <c r="AA616" s="26">
        <f t="shared" si="249"/>
        <v>0</v>
      </c>
      <c r="AB616" s="26">
        <f t="shared" si="258"/>
        <v>363471.76905312168</v>
      </c>
      <c r="AC616" s="26">
        <f t="shared" si="250"/>
        <v>875238.70350778371</v>
      </c>
      <c r="AD616" s="15">
        <f t="shared" si="259"/>
        <v>0</v>
      </c>
      <c r="AO616">
        <f t="shared" si="234"/>
        <v>0</v>
      </c>
      <c r="AP616">
        <f t="shared" si="235"/>
        <v>48.3</v>
      </c>
      <c r="AQ616">
        <f t="shared" si="236"/>
        <v>13.416666666666666</v>
      </c>
    </row>
    <row r="617" spans="2:43" x14ac:dyDescent="0.3">
      <c r="B617" s="3" t="s">
        <v>47</v>
      </c>
      <c r="C617" s="3">
        <v>614</v>
      </c>
      <c r="D617" s="3">
        <v>25</v>
      </c>
      <c r="E617" s="9">
        <v>48.7</v>
      </c>
      <c r="F617" s="7">
        <f t="shared" si="237"/>
        <v>13.527777777777779</v>
      </c>
      <c r="G617" s="26">
        <f t="shared" si="251"/>
        <v>2.7777777777778172E-2</v>
      </c>
      <c r="H617" s="26">
        <f t="shared" si="252"/>
        <v>0.10000000000000142</v>
      </c>
      <c r="I617" s="26">
        <f t="shared" si="238"/>
        <v>33.000000000000469</v>
      </c>
      <c r="J617" s="26">
        <f t="shared" si="239"/>
        <v>174.8142</v>
      </c>
      <c r="K617" s="26">
        <f t="shared" si="240"/>
        <v>62.893705185185198</v>
      </c>
      <c r="L617" s="26">
        <f t="shared" si="253"/>
        <v>270.70790518518567</v>
      </c>
      <c r="M617" s="26">
        <f t="shared" si="254"/>
        <v>3662.0763840329287</v>
      </c>
      <c r="N617" s="26">
        <f t="shared" si="241"/>
        <v>3662.0763840329287</v>
      </c>
      <c r="O617" s="26">
        <f t="shared" si="255"/>
        <v>1242372.5489449382</v>
      </c>
      <c r="P617" s="26">
        <f t="shared" si="242"/>
        <v>0</v>
      </c>
      <c r="Q617" s="26">
        <f t="shared" si="256"/>
        <v>-474130.65597670781</v>
      </c>
      <c r="R617" s="26">
        <f t="shared" si="257"/>
        <v>0</v>
      </c>
      <c r="S617" s="26">
        <f t="shared" si="243"/>
        <v>0</v>
      </c>
      <c r="T617" s="28">
        <f t="shared" si="244"/>
        <v>474130.65597670781</v>
      </c>
      <c r="U617" s="26">
        <f t="shared" si="245"/>
        <v>0</v>
      </c>
      <c r="V617" s="26">
        <f t="shared" si="246"/>
        <v>0</v>
      </c>
      <c r="W617" s="26">
        <f t="shared" si="246"/>
        <v>0</v>
      </c>
      <c r="X617" s="26">
        <f t="shared" si="247"/>
        <v>0</v>
      </c>
      <c r="Y617" s="26">
        <f t="shared" si="248"/>
        <v>0</v>
      </c>
      <c r="Z617" s="26">
        <f t="shared" si="248"/>
        <v>0</v>
      </c>
      <c r="AA617" s="26">
        <f t="shared" si="249"/>
        <v>0</v>
      </c>
      <c r="AB617" s="26">
        <f t="shared" si="258"/>
        <v>363471.76905312168</v>
      </c>
      <c r="AC617" s="26">
        <f t="shared" si="250"/>
        <v>878900.77989181655</v>
      </c>
      <c r="AD617" s="15">
        <f t="shared" si="259"/>
        <v>0</v>
      </c>
      <c r="AO617">
        <f t="shared" si="234"/>
        <v>0</v>
      </c>
      <c r="AP617">
        <f t="shared" si="235"/>
        <v>48.7</v>
      </c>
      <c r="AQ617">
        <f t="shared" si="236"/>
        <v>13.527777777777779</v>
      </c>
    </row>
    <row r="618" spans="2:43" x14ac:dyDescent="0.3">
      <c r="B618" s="3" t="s">
        <v>47</v>
      </c>
      <c r="C618" s="3">
        <v>615</v>
      </c>
      <c r="D618" s="3">
        <v>26</v>
      </c>
      <c r="E618" s="9">
        <v>48.5</v>
      </c>
      <c r="F618" s="7">
        <f t="shared" si="237"/>
        <v>13.472222222222223</v>
      </c>
      <c r="G618" s="26">
        <f t="shared" si="251"/>
        <v>-4.1666666666667261E-2</v>
      </c>
      <c r="H618" s="26">
        <f t="shared" si="252"/>
        <v>-0.15000000000000213</v>
      </c>
      <c r="I618" s="26">
        <f t="shared" si="238"/>
        <v>-49.500000000000703</v>
      </c>
      <c r="J618" s="26">
        <f t="shared" si="239"/>
        <v>174.8142</v>
      </c>
      <c r="K618" s="26">
        <f t="shared" si="240"/>
        <v>62.378185185185202</v>
      </c>
      <c r="L618" s="26">
        <f t="shared" si="253"/>
        <v>187.69238518518449</v>
      </c>
      <c r="M618" s="26">
        <f t="shared" si="254"/>
        <v>2528.6335226337355</v>
      </c>
      <c r="N618" s="26">
        <f t="shared" si="241"/>
        <v>2528.6335226337355</v>
      </c>
      <c r="O618" s="26">
        <f t="shared" si="255"/>
        <v>1244901.1824675719</v>
      </c>
      <c r="P618" s="26">
        <f t="shared" si="242"/>
        <v>0</v>
      </c>
      <c r="Q618" s="26">
        <f t="shared" si="256"/>
        <v>-474130.65597670781</v>
      </c>
      <c r="R618" s="26">
        <f t="shared" si="257"/>
        <v>0</v>
      </c>
      <c r="S618" s="26">
        <f t="shared" si="243"/>
        <v>0</v>
      </c>
      <c r="T618" s="28">
        <f t="shared" si="244"/>
        <v>474130.65597670781</v>
      </c>
      <c r="U618" s="26">
        <f t="shared" si="245"/>
        <v>0</v>
      </c>
      <c r="V618" s="26">
        <f t="shared" si="246"/>
        <v>0</v>
      </c>
      <c r="W618" s="26">
        <f t="shared" si="246"/>
        <v>0</v>
      </c>
      <c r="X618" s="26">
        <f t="shared" si="247"/>
        <v>0</v>
      </c>
      <c r="Y618" s="26">
        <f t="shared" si="248"/>
        <v>0</v>
      </c>
      <c r="Z618" s="26">
        <f t="shared" si="248"/>
        <v>0</v>
      </c>
      <c r="AA618" s="26">
        <f t="shared" si="249"/>
        <v>0</v>
      </c>
      <c r="AB618" s="26">
        <f t="shared" si="258"/>
        <v>363471.76905312168</v>
      </c>
      <c r="AC618" s="26">
        <f t="shared" si="250"/>
        <v>881429.41341445025</v>
      </c>
      <c r="AD618" s="15">
        <f t="shared" si="259"/>
        <v>0</v>
      </c>
      <c r="AO618">
        <f t="shared" si="234"/>
        <v>0</v>
      </c>
      <c r="AP618">
        <f t="shared" si="235"/>
        <v>48.5</v>
      </c>
      <c r="AQ618">
        <f t="shared" si="236"/>
        <v>13.472222222222221</v>
      </c>
    </row>
    <row r="619" spans="2:43" x14ac:dyDescent="0.3">
      <c r="B619" s="3" t="s">
        <v>47</v>
      </c>
      <c r="C619" s="3">
        <v>616</v>
      </c>
      <c r="D619" s="3">
        <v>27</v>
      </c>
      <c r="E619" s="9">
        <v>48.4</v>
      </c>
      <c r="F619" s="7">
        <f t="shared" si="237"/>
        <v>13.444444444444445</v>
      </c>
      <c r="G619" s="26">
        <f t="shared" si="251"/>
        <v>-4.1666666666666269E-2</v>
      </c>
      <c r="H619" s="26">
        <f t="shared" si="252"/>
        <v>-0.14999999999999858</v>
      </c>
      <c r="I619" s="26">
        <f t="shared" si="238"/>
        <v>-49.499999999999524</v>
      </c>
      <c r="J619" s="26">
        <f t="shared" si="239"/>
        <v>174.8142</v>
      </c>
      <c r="K619" s="26">
        <f t="shared" si="240"/>
        <v>62.121220740740746</v>
      </c>
      <c r="L619" s="26">
        <f t="shared" si="253"/>
        <v>187.43542074074122</v>
      </c>
      <c r="M619" s="26">
        <f t="shared" si="254"/>
        <v>2519.9651010699654</v>
      </c>
      <c r="N619" s="26">
        <f t="shared" si="241"/>
        <v>2519.9651010699654</v>
      </c>
      <c r="O619" s="26">
        <f t="shared" si="255"/>
        <v>1247421.1475686419</v>
      </c>
      <c r="P619" s="26">
        <f t="shared" si="242"/>
        <v>0</v>
      </c>
      <c r="Q619" s="26">
        <f t="shared" si="256"/>
        <v>-474130.65597670781</v>
      </c>
      <c r="R619" s="26">
        <f t="shared" si="257"/>
        <v>0</v>
      </c>
      <c r="S619" s="26">
        <f t="shared" si="243"/>
        <v>0</v>
      </c>
      <c r="T619" s="28">
        <f t="shared" si="244"/>
        <v>474130.65597670781</v>
      </c>
      <c r="U619" s="26">
        <f t="shared" si="245"/>
        <v>0</v>
      </c>
      <c r="V619" s="26">
        <f t="shared" si="246"/>
        <v>0</v>
      </c>
      <c r="W619" s="26">
        <f t="shared" si="246"/>
        <v>0</v>
      </c>
      <c r="X619" s="26">
        <f t="shared" si="247"/>
        <v>0</v>
      </c>
      <c r="Y619" s="26">
        <f t="shared" si="248"/>
        <v>0</v>
      </c>
      <c r="Z619" s="26">
        <f t="shared" si="248"/>
        <v>0</v>
      </c>
      <c r="AA619" s="26">
        <f t="shared" si="249"/>
        <v>0</v>
      </c>
      <c r="AB619" s="26">
        <f t="shared" si="258"/>
        <v>363471.76905312168</v>
      </c>
      <c r="AC619" s="26">
        <f t="shared" si="250"/>
        <v>883949.37851552025</v>
      </c>
      <c r="AD619" s="15">
        <f t="shared" si="259"/>
        <v>0</v>
      </c>
      <c r="AO619">
        <f t="shared" si="234"/>
        <v>0</v>
      </c>
      <c r="AP619">
        <f t="shared" si="235"/>
        <v>48.4</v>
      </c>
      <c r="AQ619">
        <f t="shared" si="236"/>
        <v>13.444444444444443</v>
      </c>
    </row>
    <row r="620" spans="2:43" x14ac:dyDescent="0.3">
      <c r="B620" s="3" t="s">
        <v>47</v>
      </c>
      <c r="C620" s="3">
        <v>617</v>
      </c>
      <c r="D620" s="3">
        <v>28</v>
      </c>
      <c r="E620" s="9">
        <v>48.2</v>
      </c>
      <c r="F620" s="7">
        <f t="shared" si="237"/>
        <v>13.388888888888891</v>
      </c>
      <c r="G620" s="26">
        <f t="shared" si="251"/>
        <v>-8.3333333333333523E-2</v>
      </c>
      <c r="H620" s="26">
        <f t="shared" si="252"/>
        <v>-0.30000000000000071</v>
      </c>
      <c r="I620" s="26">
        <f t="shared" si="238"/>
        <v>-99.000000000000227</v>
      </c>
      <c r="J620" s="26">
        <f t="shared" si="239"/>
        <v>174.8142</v>
      </c>
      <c r="K620" s="26">
        <f t="shared" si="240"/>
        <v>61.608882962962994</v>
      </c>
      <c r="L620" s="26">
        <f t="shared" si="253"/>
        <v>137.42308296296278</v>
      </c>
      <c r="M620" s="26">
        <f t="shared" si="254"/>
        <v>1839.9423885596686</v>
      </c>
      <c r="N620" s="26">
        <f t="shared" si="241"/>
        <v>1839.9423885596686</v>
      </c>
      <c r="O620" s="26">
        <f t="shared" si="255"/>
        <v>1249261.0899572016</v>
      </c>
      <c r="P620" s="26">
        <f t="shared" si="242"/>
        <v>0</v>
      </c>
      <c r="Q620" s="26">
        <f t="shared" si="256"/>
        <v>-474130.65597670781</v>
      </c>
      <c r="R620" s="26">
        <f t="shared" si="257"/>
        <v>0</v>
      </c>
      <c r="S620" s="26">
        <f t="shared" si="243"/>
        <v>0</v>
      </c>
      <c r="T620" s="28">
        <f t="shared" si="244"/>
        <v>474130.65597670781</v>
      </c>
      <c r="U620" s="26">
        <f t="shared" si="245"/>
        <v>0</v>
      </c>
      <c r="V620" s="26">
        <f t="shared" si="246"/>
        <v>0</v>
      </c>
      <c r="W620" s="26">
        <f t="shared" si="246"/>
        <v>0</v>
      </c>
      <c r="X620" s="26">
        <f t="shared" si="247"/>
        <v>0</v>
      </c>
      <c r="Y620" s="26">
        <f t="shared" si="248"/>
        <v>0</v>
      </c>
      <c r="Z620" s="26">
        <f t="shared" si="248"/>
        <v>0</v>
      </c>
      <c r="AA620" s="26">
        <f t="shared" si="249"/>
        <v>0</v>
      </c>
      <c r="AB620" s="26">
        <f t="shared" si="258"/>
        <v>363471.76905312168</v>
      </c>
      <c r="AC620" s="26">
        <f t="shared" si="250"/>
        <v>885789.32090407994</v>
      </c>
      <c r="AD620" s="15">
        <f t="shared" si="259"/>
        <v>0</v>
      </c>
      <c r="AO620">
        <f t="shared" si="234"/>
        <v>0</v>
      </c>
      <c r="AP620">
        <f t="shared" si="235"/>
        <v>48.2</v>
      </c>
      <c r="AQ620">
        <f t="shared" si="236"/>
        <v>13.388888888888889</v>
      </c>
    </row>
    <row r="621" spans="2:43" x14ac:dyDescent="0.3">
      <c r="B621" s="3" t="s">
        <v>47</v>
      </c>
      <c r="C621" s="3">
        <v>618</v>
      </c>
      <c r="D621" s="3">
        <v>29</v>
      </c>
      <c r="E621" s="9">
        <v>47.8</v>
      </c>
      <c r="F621" s="7">
        <f t="shared" si="237"/>
        <v>13.277777777777777</v>
      </c>
      <c r="G621" s="26">
        <f t="shared" si="251"/>
        <v>-0.16666666666666705</v>
      </c>
      <c r="H621" s="26">
        <f t="shared" si="252"/>
        <v>-0.60000000000000142</v>
      </c>
      <c r="I621" s="26">
        <f t="shared" si="238"/>
        <v>-198.00000000000045</v>
      </c>
      <c r="J621" s="26">
        <f t="shared" si="239"/>
        <v>174.8142</v>
      </c>
      <c r="K621" s="26">
        <f t="shared" si="240"/>
        <v>60.590571851851855</v>
      </c>
      <c r="L621" s="26">
        <f t="shared" si="253"/>
        <v>37.4047718518514</v>
      </c>
      <c r="M621" s="26">
        <f t="shared" si="254"/>
        <v>496.65224847736022</v>
      </c>
      <c r="N621" s="26">
        <f t="shared" si="241"/>
        <v>496.65224847736022</v>
      </c>
      <c r="O621" s="26">
        <f t="shared" si="255"/>
        <v>1249757.742205679</v>
      </c>
      <c r="P621" s="26">
        <f t="shared" si="242"/>
        <v>0</v>
      </c>
      <c r="Q621" s="26">
        <f t="shared" si="256"/>
        <v>-474130.65597670781</v>
      </c>
      <c r="R621" s="26">
        <f t="shared" si="257"/>
        <v>0</v>
      </c>
      <c r="S621" s="26">
        <f t="shared" si="243"/>
        <v>0</v>
      </c>
      <c r="T621" s="28">
        <f t="shared" si="244"/>
        <v>474130.65597670781</v>
      </c>
      <c r="U621" s="26">
        <f t="shared" si="245"/>
        <v>0</v>
      </c>
      <c r="V621" s="26">
        <f t="shared" si="246"/>
        <v>0</v>
      </c>
      <c r="W621" s="26">
        <f t="shared" si="246"/>
        <v>0</v>
      </c>
      <c r="X621" s="26">
        <f t="shared" si="247"/>
        <v>0</v>
      </c>
      <c r="Y621" s="26">
        <f t="shared" si="248"/>
        <v>0</v>
      </c>
      <c r="Z621" s="26">
        <f t="shared" si="248"/>
        <v>0</v>
      </c>
      <c r="AA621" s="26">
        <f t="shared" si="249"/>
        <v>0</v>
      </c>
      <c r="AB621" s="26">
        <f t="shared" si="258"/>
        <v>363471.76905312168</v>
      </c>
      <c r="AC621" s="26">
        <f t="shared" si="250"/>
        <v>886285.97315255727</v>
      </c>
      <c r="AD621" s="15">
        <f t="shared" si="259"/>
        <v>0</v>
      </c>
      <c r="AO621">
        <f t="shared" si="234"/>
        <v>0</v>
      </c>
      <c r="AP621">
        <f t="shared" si="235"/>
        <v>47.8</v>
      </c>
      <c r="AQ621">
        <f t="shared" si="236"/>
        <v>13.277777777777777</v>
      </c>
    </row>
    <row r="622" spans="2:43" x14ac:dyDescent="0.3">
      <c r="B622" s="3" t="s">
        <v>47</v>
      </c>
      <c r="C622" s="3">
        <v>619</v>
      </c>
      <c r="D622" s="3">
        <v>30</v>
      </c>
      <c r="E622" s="9">
        <v>47</v>
      </c>
      <c r="F622" s="7">
        <f t="shared" si="237"/>
        <v>13.055555555555555</v>
      </c>
      <c r="G622" s="26">
        <f t="shared" si="251"/>
        <v>-0.26388888888888867</v>
      </c>
      <c r="H622" s="26">
        <f t="shared" si="252"/>
        <v>-0.94999999999999929</v>
      </c>
      <c r="I622" s="26">
        <f t="shared" si="238"/>
        <v>-313.49999999999972</v>
      </c>
      <c r="J622" s="26">
        <f t="shared" si="239"/>
        <v>174.8142</v>
      </c>
      <c r="K622" s="26">
        <f t="shared" si="240"/>
        <v>58.579407407407409</v>
      </c>
      <c r="L622" s="26">
        <f t="shared" si="253"/>
        <v>-80.1063925925923</v>
      </c>
      <c r="M622" s="26">
        <f t="shared" si="254"/>
        <v>-1045.8334588477328</v>
      </c>
      <c r="N622" s="26">
        <f t="shared" si="241"/>
        <v>0</v>
      </c>
      <c r="O622" s="26">
        <f t="shared" si="255"/>
        <v>1249757.742205679</v>
      </c>
      <c r="P622" s="26">
        <f t="shared" si="242"/>
        <v>-1045.8334588477328</v>
      </c>
      <c r="Q622" s="26">
        <f t="shared" si="256"/>
        <v>-475176.48943555553</v>
      </c>
      <c r="R622" s="26">
        <f t="shared" si="257"/>
        <v>-1045.8334588477328</v>
      </c>
      <c r="S622" s="26">
        <f t="shared" si="243"/>
        <v>1045.8334588477328</v>
      </c>
      <c r="T622" s="28">
        <f t="shared" si="244"/>
        <v>475176.48943555553</v>
      </c>
      <c r="U622" s="26">
        <f t="shared" si="245"/>
        <v>1024.9167896707781</v>
      </c>
      <c r="V622" s="26">
        <f t="shared" si="246"/>
        <v>973.67095018723921</v>
      </c>
      <c r="W622" s="26">
        <f t="shared" si="246"/>
        <v>924.98740267787718</v>
      </c>
      <c r="X622" s="26">
        <f t="shared" si="247"/>
        <v>906.48765462431959</v>
      </c>
      <c r="Y622" s="26">
        <f t="shared" si="248"/>
        <v>861.16327189310357</v>
      </c>
      <c r="Z622" s="26">
        <f t="shared" si="248"/>
        <v>818.10510829844839</v>
      </c>
      <c r="AA622" s="26">
        <f t="shared" si="249"/>
        <v>801.74300613247942</v>
      </c>
      <c r="AB622" s="26">
        <f t="shared" si="258"/>
        <v>364273.51205925416</v>
      </c>
      <c r="AC622" s="26">
        <f t="shared" si="250"/>
        <v>885484.23014642484</v>
      </c>
      <c r="AD622" s="15">
        <f t="shared" si="259"/>
        <v>924.98740267787718</v>
      </c>
      <c r="AO622">
        <f t="shared" si="234"/>
        <v>0</v>
      </c>
      <c r="AP622">
        <f t="shared" si="235"/>
        <v>47</v>
      </c>
      <c r="AQ622">
        <f t="shared" si="236"/>
        <v>13.055555555555555</v>
      </c>
    </row>
    <row r="623" spans="2:43" x14ac:dyDescent="0.3">
      <c r="B623" s="3" t="s">
        <v>47</v>
      </c>
      <c r="C623" s="3">
        <v>620</v>
      </c>
      <c r="D623" s="3">
        <v>31</v>
      </c>
      <c r="E623" s="9">
        <v>45.9</v>
      </c>
      <c r="F623" s="7">
        <f t="shared" si="237"/>
        <v>12.75</v>
      </c>
      <c r="G623" s="26">
        <f t="shared" si="251"/>
        <v>-0.29166666666666685</v>
      </c>
      <c r="H623" s="26">
        <f t="shared" si="252"/>
        <v>-1.0500000000000007</v>
      </c>
      <c r="I623" s="26">
        <f t="shared" si="238"/>
        <v>-346.50000000000023</v>
      </c>
      <c r="J623" s="26">
        <f t="shared" si="239"/>
        <v>174.8142</v>
      </c>
      <c r="K623" s="26">
        <f t="shared" si="240"/>
        <v>55.86948000000001</v>
      </c>
      <c r="L623" s="26">
        <f t="shared" si="253"/>
        <v>-115.81632000000022</v>
      </c>
      <c r="M623" s="26">
        <f t="shared" si="254"/>
        <v>-1476.6580800000029</v>
      </c>
      <c r="N623" s="26">
        <f t="shared" si="241"/>
        <v>0</v>
      </c>
      <c r="O623" s="26">
        <f t="shared" si="255"/>
        <v>1249757.742205679</v>
      </c>
      <c r="P623" s="26">
        <f t="shared" si="242"/>
        <v>-1476.6580800000029</v>
      </c>
      <c r="Q623" s="26">
        <f t="shared" si="256"/>
        <v>-476653.14751555555</v>
      </c>
      <c r="R623" s="26">
        <f t="shared" si="257"/>
        <v>-2522.4915388477357</v>
      </c>
      <c r="S623" s="26">
        <f t="shared" si="243"/>
        <v>2522.4915388477357</v>
      </c>
      <c r="T623" s="28">
        <f t="shared" si="244"/>
        <v>476653.14751555555</v>
      </c>
      <c r="U623" s="26">
        <f t="shared" si="245"/>
        <v>1447.1249184000028</v>
      </c>
      <c r="V623" s="26">
        <f t="shared" si="246"/>
        <v>1374.7686724800026</v>
      </c>
      <c r="W623" s="26">
        <f t="shared" si="246"/>
        <v>1306.0302388560024</v>
      </c>
      <c r="X623" s="26">
        <f t="shared" si="247"/>
        <v>1279.9096340788824</v>
      </c>
      <c r="Y623" s="26">
        <f t="shared" si="248"/>
        <v>1215.9141523749381</v>
      </c>
      <c r="Z623" s="26">
        <f t="shared" si="248"/>
        <v>1155.1184447561911</v>
      </c>
      <c r="AA623" s="26">
        <f t="shared" si="249"/>
        <v>1132.0160758610673</v>
      </c>
      <c r="AB623" s="26">
        <f t="shared" si="258"/>
        <v>365405.52813511522</v>
      </c>
      <c r="AC623" s="26">
        <f t="shared" si="250"/>
        <v>884352.21407056367</v>
      </c>
      <c r="AD623" s="15">
        <f t="shared" si="259"/>
        <v>2231.0176415338797</v>
      </c>
      <c r="AO623">
        <f t="shared" si="234"/>
        <v>0</v>
      </c>
      <c r="AP623">
        <f t="shared" si="235"/>
        <v>45.9</v>
      </c>
      <c r="AQ623">
        <f t="shared" si="236"/>
        <v>12.75</v>
      </c>
    </row>
    <row r="624" spans="2:43" x14ac:dyDescent="0.3">
      <c r="B624" s="3" t="s">
        <v>47</v>
      </c>
      <c r="C624" s="3">
        <v>621</v>
      </c>
      <c r="D624" s="3">
        <v>32</v>
      </c>
      <c r="E624" s="9">
        <v>44.9</v>
      </c>
      <c r="F624" s="7">
        <f t="shared" si="237"/>
        <v>12.472222222222223</v>
      </c>
      <c r="G624" s="26">
        <f t="shared" si="251"/>
        <v>-0.20833333333333331</v>
      </c>
      <c r="H624" s="26">
        <f t="shared" si="252"/>
        <v>-0.75</v>
      </c>
      <c r="I624" s="26">
        <f t="shared" si="238"/>
        <v>-247.49999999999997</v>
      </c>
      <c r="J624" s="26">
        <f t="shared" si="239"/>
        <v>174.8142</v>
      </c>
      <c r="K624" s="26">
        <f t="shared" si="240"/>
        <v>53.461598518518535</v>
      </c>
      <c r="L624" s="26">
        <f t="shared" si="253"/>
        <v>-19.224201481481437</v>
      </c>
      <c r="M624" s="26">
        <f t="shared" si="254"/>
        <v>-239.76851292181016</v>
      </c>
      <c r="N624" s="26">
        <f t="shared" si="241"/>
        <v>0</v>
      </c>
      <c r="O624" s="26">
        <f t="shared" si="255"/>
        <v>1249757.742205679</v>
      </c>
      <c r="P624" s="26">
        <f t="shared" si="242"/>
        <v>-239.76851292181016</v>
      </c>
      <c r="Q624" s="26">
        <f t="shared" si="256"/>
        <v>-476892.91602847737</v>
      </c>
      <c r="R624" s="26">
        <f t="shared" si="257"/>
        <v>-2762.260051769546</v>
      </c>
      <c r="S624" s="26">
        <f t="shared" si="243"/>
        <v>2762.260051769546</v>
      </c>
      <c r="T624" s="28">
        <f t="shared" si="244"/>
        <v>476892.91602847737</v>
      </c>
      <c r="U624" s="26">
        <f t="shared" si="245"/>
        <v>234.97314266337395</v>
      </c>
      <c r="V624" s="26">
        <f t="shared" si="246"/>
        <v>223.22448553020524</v>
      </c>
      <c r="W624" s="26">
        <f t="shared" si="246"/>
        <v>212.06326125369498</v>
      </c>
      <c r="X624" s="26">
        <f t="shared" si="247"/>
        <v>207.82199602862107</v>
      </c>
      <c r="Y624" s="26">
        <f t="shared" si="248"/>
        <v>197.43089622719</v>
      </c>
      <c r="Z624" s="26">
        <f t="shared" si="248"/>
        <v>187.55935141583049</v>
      </c>
      <c r="AA624" s="26">
        <f t="shared" si="249"/>
        <v>183.80816438751387</v>
      </c>
      <c r="AB624" s="26">
        <f t="shared" si="258"/>
        <v>365589.33629950276</v>
      </c>
      <c r="AC624" s="26">
        <f t="shared" si="250"/>
        <v>884168.40590617619</v>
      </c>
      <c r="AD624" s="15">
        <f t="shared" si="259"/>
        <v>2443.0809027875748</v>
      </c>
      <c r="AO624">
        <f t="shared" si="234"/>
        <v>0</v>
      </c>
      <c r="AP624">
        <f t="shared" si="235"/>
        <v>44.9</v>
      </c>
      <c r="AQ624">
        <f t="shared" si="236"/>
        <v>12.472222222222221</v>
      </c>
    </row>
    <row r="625" spans="2:43" x14ac:dyDescent="0.3">
      <c r="B625" s="3" t="s">
        <v>47</v>
      </c>
      <c r="C625" s="3">
        <v>622</v>
      </c>
      <c r="D625" s="3">
        <v>33</v>
      </c>
      <c r="E625" s="9">
        <v>44.4</v>
      </c>
      <c r="F625" s="7">
        <f t="shared" si="237"/>
        <v>12.333333333333334</v>
      </c>
      <c r="G625" s="26">
        <f t="shared" si="251"/>
        <v>-8.3333333333333523E-2</v>
      </c>
      <c r="H625" s="26">
        <f t="shared" si="252"/>
        <v>-0.30000000000000071</v>
      </c>
      <c r="I625" s="26">
        <f t="shared" si="238"/>
        <v>-99.000000000000227</v>
      </c>
      <c r="J625" s="26">
        <f t="shared" si="239"/>
        <v>174.8142</v>
      </c>
      <c r="K625" s="26">
        <f t="shared" si="240"/>
        <v>52.277546666666673</v>
      </c>
      <c r="L625" s="26">
        <f t="shared" si="253"/>
        <v>128.09174666666644</v>
      </c>
      <c r="M625" s="26">
        <f t="shared" si="254"/>
        <v>1579.7982088888862</v>
      </c>
      <c r="N625" s="26">
        <f t="shared" si="241"/>
        <v>1579.7982088888862</v>
      </c>
      <c r="O625" s="26">
        <f t="shared" si="255"/>
        <v>1251337.5404145678</v>
      </c>
      <c r="P625" s="26">
        <f t="shared" si="242"/>
        <v>0</v>
      </c>
      <c r="Q625" s="26">
        <f t="shared" si="256"/>
        <v>-476892.91602847737</v>
      </c>
      <c r="R625" s="26">
        <f t="shared" si="257"/>
        <v>0</v>
      </c>
      <c r="S625" s="26">
        <f t="shared" si="243"/>
        <v>0</v>
      </c>
      <c r="T625" s="28">
        <f t="shared" si="244"/>
        <v>476892.91602847737</v>
      </c>
      <c r="U625" s="26">
        <f t="shared" si="245"/>
        <v>0</v>
      </c>
      <c r="V625" s="26">
        <f t="shared" si="246"/>
        <v>0</v>
      </c>
      <c r="W625" s="26">
        <f t="shared" si="246"/>
        <v>0</v>
      </c>
      <c r="X625" s="26">
        <f t="shared" si="247"/>
        <v>0</v>
      </c>
      <c r="Y625" s="26">
        <f t="shared" si="248"/>
        <v>0</v>
      </c>
      <c r="Z625" s="26">
        <f t="shared" si="248"/>
        <v>0</v>
      </c>
      <c r="AA625" s="26">
        <f t="shared" si="249"/>
        <v>0</v>
      </c>
      <c r="AB625" s="26">
        <f t="shared" si="258"/>
        <v>365589.33629950276</v>
      </c>
      <c r="AC625" s="26">
        <f t="shared" si="250"/>
        <v>885748.20411506505</v>
      </c>
      <c r="AD625" s="15">
        <f t="shared" si="259"/>
        <v>0</v>
      </c>
      <c r="AO625">
        <f t="shared" si="234"/>
        <v>0</v>
      </c>
      <c r="AP625">
        <f t="shared" si="235"/>
        <v>44.4</v>
      </c>
      <c r="AQ625">
        <f t="shared" si="236"/>
        <v>12.333333333333332</v>
      </c>
    </row>
    <row r="626" spans="2:43" x14ac:dyDescent="0.3">
      <c r="B626" s="3" t="s">
        <v>47</v>
      </c>
      <c r="C626" s="3">
        <v>623</v>
      </c>
      <c r="D626" s="3">
        <v>34</v>
      </c>
      <c r="E626" s="9">
        <v>44.3</v>
      </c>
      <c r="F626" s="7">
        <f t="shared" si="237"/>
        <v>12.305555555555555</v>
      </c>
      <c r="G626" s="26">
        <f t="shared" si="251"/>
        <v>1.3888888888889086E-2</v>
      </c>
      <c r="H626" s="26">
        <f t="shared" si="252"/>
        <v>5.0000000000000711E-2</v>
      </c>
      <c r="I626" s="26">
        <f t="shared" si="238"/>
        <v>16.500000000000234</v>
      </c>
      <c r="J626" s="26">
        <f t="shared" si="239"/>
        <v>174.8142</v>
      </c>
      <c r="K626" s="26">
        <f t="shared" si="240"/>
        <v>52.042327407407413</v>
      </c>
      <c r="L626" s="26">
        <f t="shared" si="253"/>
        <v>243.35652740740764</v>
      </c>
      <c r="M626" s="26">
        <f t="shared" si="254"/>
        <v>2994.6372678189327</v>
      </c>
      <c r="N626" s="26">
        <f t="shared" si="241"/>
        <v>2994.6372678189327</v>
      </c>
      <c r="O626" s="26">
        <f t="shared" si="255"/>
        <v>1254332.1776823867</v>
      </c>
      <c r="P626" s="26">
        <f t="shared" si="242"/>
        <v>0</v>
      </c>
      <c r="Q626" s="26">
        <f t="shared" si="256"/>
        <v>-476892.91602847737</v>
      </c>
      <c r="R626" s="26">
        <f t="shared" si="257"/>
        <v>0</v>
      </c>
      <c r="S626" s="26">
        <f t="shared" si="243"/>
        <v>0</v>
      </c>
      <c r="T626" s="28">
        <f t="shared" si="244"/>
        <v>476892.91602847737</v>
      </c>
      <c r="U626" s="26">
        <f t="shared" si="245"/>
        <v>0</v>
      </c>
      <c r="V626" s="26">
        <f t="shared" si="246"/>
        <v>0</v>
      </c>
      <c r="W626" s="26">
        <f t="shared" si="246"/>
        <v>0</v>
      </c>
      <c r="X626" s="26">
        <f t="shared" si="247"/>
        <v>0</v>
      </c>
      <c r="Y626" s="26">
        <f t="shared" si="248"/>
        <v>0</v>
      </c>
      <c r="Z626" s="26">
        <f t="shared" si="248"/>
        <v>0</v>
      </c>
      <c r="AA626" s="26">
        <f t="shared" si="249"/>
        <v>0</v>
      </c>
      <c r="AB626" s="26">
        <f t="shared" si="258"/>
        <v>365589.33629950276</v>
      </c>
      <c r="AC626" s="26">
        <f t="shared" si="250"/>
        <v>888742.84138288395</v>
      </c>
      <c r="AD626" s="15">
        <f t="shared" si="259"/>
        <v>0</v>
      </c>
      <c r="AO626">
        <f t="shared" si="234"/>
        <v>0</v>
      </c>
      <c r="AP626">
        <f t="shared" si="235"/>
        <v>44.3</v>
      </c>
      <c r="AQ626">
        <f t="shared" si="236"/>
        <v>12.305555555555554</v>
      </c>
    </row>
    <row r="627" spans="2:43" x14ac:dyDescent="0.3">
      <c r="B627" s="3" t="s">
        <v>47</v>
      </c>
      <c r="C627" s="3">
        <v>624</v>
      </c>
      <c r="D627" s="3">
        <v>35</v>
      </c>
      <c r="E627" s="9">
        <v>44.5</v>
      </c>
      <c r="F627" s="7">
        <f t="shared" si="237"/>
        <v>12.361111111111112</v>
      </c>
      <c r="G627" s="26">
        <f t="shared" si="251"/>
        <v>0.1111111111111117</v>
      </c>
      <c r="H627" s="26">
        <f t="shared" si="252"/>
        <v>0.40000000000000213</v>
      </c>
      <c r="I627" s="26">
        <f t="shared" si="238"/>
        <v>132.00000000000071</v>
      </c>
      <c r="J627" s="26">
        <f t="shared" si="239"/>
        <v>174.8142</v>
      </c>
      <c r="K627" s="26">
        <f t="shared" si="240"/>
        <v>52.513296296296318</v>
      </c>
      <c r="L627" s="26">
        <f t="shared" si="253"/>
        <v>359.327496296297</v>
      </c>
      <c r="M627" s="26">
        <f t="shared" si="254"/>
        <v>4441.6871069958943</v>
      </c>
      <c r="N627" s="26">
        <f t="shared" si="241"/>
        <v>4441.6871069958943</v>
      </c>
      <c r="O627" s="26">
        <f t="shared" si="255"/>
        <v>1258773.8647893826</v>
      </c>
      <c r="P627" s="26">
        <f t="shared" si="242"/>
        <v>0</v>
      </c>
      <c r="Q627" s="26">
        <f t="shared" si="256"/>
        <v>-476892.91602847737</v>
      </c>
      <c r="R627" s="26">
        <f t="shared" si="257"/>
        <v>0</v>
      </c>
      <c r="S627" s="26">
        <f t="shared" si="243"/>
        <v>0</v>
      </c>
      <c r="T627" s="28">
        <f t="shared" si="244"/>
        <v>476892.91602847737</v>
      </c>
      <c r="U627" s="26">
        <f t="shared" si="245"/>
        <v>0</v>
      </c>
      <c r="V627" s="26">
        <f t="shared" si="246"/>
        <v>0</v>
      </c>
      <c r="W627" s="26">
        <f t="shared" si="246"/>
        <v>0</v>
      </c>
      <c r="X627" s="26">
        <f t="shared" si="247"/>
        <v>0</v>
      </c>
      <c r="Y627" s="26">
        <f t="shared" si="248"/>
        <v>0</v>
      </c>
      <c r="Z627" s="26">
        <f t="shared" si="248"/>
        <v>0</v>
      </c>
      <c r="AA627" s="26">
        <f t="shared" si="249"/>
        <v>0</v>
      </c>
      <c r="AB627" s="26">
        <f t="shared" si="258"/>
        <v>365589.33629950276</v>
      </c>
      <c r="AC627" s="26">
        <f t="shared" si="250"/>
        <v>893184.5284898798</v>
      </c>
      <c r="AD627" s="15">
        <f t="shared" si="259"/>
        <v>0</v>
      </c>
      <c r="AO627">
        <f t="shared" si="234"/>
        <v>0</v>
      </c>
      <c r="AP627">
        <f t="shared" si="235"/>
        <v>44.5</v>
      </c>
      <c r="AQ627">
        <f t="shared" si="236"/>
        <v>12.361111111111111</v>
      </c>
    </row>
    <row r="628" spans="2:43" x14ac:dyDescent="0.3">
      <c r="B628" s="3" t="s">
        <v>47</v>
      </c>
      <c r="C628" s="3">
        <v>625</v>
      </c>
      <c r="D628" s="3">
        <v>36</v>
      </c>
      <c r="E628" s="9">
        <v>45.1</v>
      </c>
      <c r="F628" s="7">
        <f t="shared" si="237"/>
        <v>12.527777777777779</v>
      </c>
      <c r="G628" s="26">
        <f t="shared" si="251"/>
        <v>0.16666666666666705</v>
      </c>
      <c r="H628" s="26">
        <f t="shared" si="252"/>
        <v>0.60000000000000142</v>
      </c>
      <c r="I628" s="26">
        <f t="shared" si="238"/>
        <v>198.00000000000045</v>
      </c>
      <c r="J628" s="26">
        <f t="shared" si="239"/>
        <v>174.8142</v>
      </c>
      <c r="K628" s="26">
        <f t="shared" si="240"/>
        <v>53.938931851851862</v>
      </c>
      <c r="L628" s="26">
        <f t="shared" si="253"/>
        <v>426.75313185185234</v>
      </c>
      <c r="M628" s="26">
        <f t="shared" si="254"/>
        <v>5346.2684018107057</v>
      </c>
      <c r="N628" s="26">
        <f t="shared" si="241"/>
        <v>5346.2684018107057</v>
      </c>
      <c r="O628" s="26">
        <f t="shared" si="255"/>
        <v>1264120.1331911932</v>
      </c>
      <c r="P628" s="26">
        <f t="shared" si="242"/>
        <v>0</v>
      </c>
      <c r="Q628" s="26">
        <f t="shared" si="256"/>
        <v>-476892.91602847737</v>
      </c>
      <c r="R628" s="26">
        <f t="shared" si="257"/>
        <v>0</v>
      </c>
      <c r="S628" s="26">
        <f t="shared" si="243"/>
        <v>0</v>
      </c>
      <c r="T628" s="28">
        <f t="shared" si="244"/>
        <v>476892.91602847737</v>
      </c>
      <c r="U628" s="26">
        <f t="shared" si="245"/>
        <v>0</v>
      </c>
      <c r="V628" s="26">
        <f t="shared" si="246"/>
        <v>0</v>
      </c>
      <c r="W628" s="26">
        <f t="shared" si="246"/>
        <v>0</v>
      </c>
      <c r="X628" s="26">
        <f t="shared" si="247"/>
        <v>0</v>
      </c>
      <c r="Y628" s="26">
        <f t="shared" si="248"/>
        <v>0</v>
      </c>
      <c r="Z628" s="26">
        <f t="shared" si="248"/>
        <v>0</v>
      </c>
      <c r="AA628" s="26">
        <f t="shared" si="249"/>
        <v>0</v>
      </c>
      <c r="AB628" s="26">
        <f t="shared" si="258"/>
        <v>365589.33629950276</v>
      </c>
      <c r="AC628" s="26">
        <f t="shared" si="250"/>
        <v>898530.79689169046</v>
      </c>
      <c r="AD628" s="15">
        <f t="shared" si="259"/>
        <v>0</v>
      </c>
      <c r="AO628">
        <f t="shared" si="234"/>
        <v>0</v>
      </c>
      <c r="AP628">
        <f t="shared" si="235"/>
        <v>45.1</v>
      </c>
      <c r="AQ628">
        <f t="shared" si="236"/>
        <v>12.527777777777779</v>
      </c>
    </row>
    <row r="629" spans="2:43" x14ac:dyDescent="0.3">
      <c r="B629" s="3" t="s">
        <v>47</v>
      </c>
      <c r="C629" s="3">
        <v>626</v>
      </c>
      <c r="D629" s="3">
        <v>37</v>
      </c>
      <c r="E629" s="9">
        <v>45.7</v>
      </c>
      <c r="F629" s="7">
        <f t="shared" si="237"/>
        <v>12.694444444444446</v>
      </c>
      <c r="G629" s="26">
        <f t="shared" si="251"/>
        <v>0.12499999999999981</v>
      </c>
      <c r="H629" s="26">
        <f t="shared" si="252"/>
        <v>0.44999999999999929</v>
      </c>
      <c r="I629" s="26">
        <f t="shared" si="238"/>
        <v>148.49999999999977</v>
      </c>
      <c r="J629" s="26">
        <f t="shared" si="239"/>
        <v>174.8142</v>
      </c>
      <c r="K629" s="26">
        <f t="shared" si="240"/>
        <v>55.383660740740758</v>
      </c>
      <c r="L629" s="26">
        <f t="shared" si="253"/>
        <v>378.69786074074057</v>
      </c>
      <c r="M629" s="26">
        <f t="shared" si="254"/>
        <v>4807.3589544032911</v>
      </c>
      <c r="N629" s="26">
        <f t="shared" si="241"/>
        <v>4807.3589544032911</v>
      </c>
      <c r="O629" s="26">
        <f t="shared" si="255"/>
        <v>1268927.4921455965</v>
      </c>
      <c r="P629" s="26">
        <f t="shared" si="242"/>
        <v>0</v>
      </c>
      <c r="Q629" s="26">
        <f t="shared" si="256"/>
        <v>-476892.91602847737</v>
      </c>
      <c r="R629" s="26">
        <f t="shared" si="257"/>
        <v>0</v>
      </c>
      <c r="S629" s="26">
        <f t="shared" si="243"/>
        <v>0</v>
      </c>
      <c r="T629" s="28">
        <f t="shared" si="244"/>
        <v>476892.91602847737</v>
      </c>
      <c r="U629" s="26">
        <f t="shared" si="245"/>
        <v>0</v>
      </c>
      <c r="V629" s="26">
        <f t="shared" si="246"/>
        <v>0</v>
      </c>
      <c r="W629" s="26">
        <f t="shared" si="246"/>
        <v>0</v>
      </c>
      <c r="X629" s="26">
        <f t="shared" si="247"/>
        <v>0</v>
      </c>
      <c r="Y629" s="26">
        <f t="shared" si="248"/>
        <v>0</v>
      </c>
      <c r="Z629" s="26">
        <f t="shared" si="248"/>
        <v>0</v>
      </c>
      <c r="AA629" s="26">
        <f t="shared" si="249"/>
        <v>0</v>
      </c>
      <c r="AB629" s="26">
        <f t="shared" si="258"/>
        <v>365589.33629950276</v>
      </c>
      <c r="AC629" s="26">
        <f t="shared" si="250"/>
        <v>903338.15584609378</v>
      </c>
      <c r="AD629" s="15">
        <f t="shared" si="259"/>
        <v>0</v>
      </c>
      <c r="AO629">
        <f t="shared" si="234"/>
        <v>0</v>
      </c>
      <c r="AP629">
        <f t="shared" si="235"/>
        <v>45.7</v>
      </c>
      <c r="AQ629">
        <f t="shared" si="236"/>
        <v>12.694444444444445</v>
      </c>
    </row>
    <row r="630" spans="2:43" x14ac:dyDescent="0.3">
      <c r="B630" s="3" t="s">
        <v>47</v>
      </c>
      <c r="C630" s="3">
        <v>627</v>
      </c>
      <c r="D630" s="3">
        <v>38</v>
      </c>
      <c r="E630" s="9">
        <v>46</v>
      </c>
      <c r="F630" s="7">
        <f t="shared" si="237"/>
        <v>12.777777777777779</v>
      </c>
      <c r="G630" s="26">
        <f t="shared" si="251"/>
        <v>4.1666666666666269E-2</v>
      </c>
      <c r="H630" s="26">
        <f t="shared" si="252"/>
        <v>0.14999999999999858</v>
      </c>
      <c r="I630" s="26">
        <f t="shared" si="238"/>
        <v>49.499999999999524</v>
      </c>
      <c r="J630" s="26">
        <f t="shared" si="239"/>
        <v>174.8142</v>
      </c>
      <c r="K630" s="26">
        <f t="shared" si="240"/>
        <v>56.113185185185195</v>
      </c>
      <c r="L630" s="26">
        <f t="shared" si="253"/>
        <v>280.42738518518473</v>
      </c>
      <c r="M630" s="26">
        <f t="shared" si="254"/>
        <v>3583.2388106995827</v>
      </c>
      <c r="N630" s="26">
        <f t="shared" si="241"/>
        <v>3583.2388106995827</v>
      </c>
      <c r="O630" s="26">
        <f t="shared" si="255"/>
        <v>1272510.7309562962</v>
      </c>
      <c r="P630" s="26">
        <f t="shared" si="242"/>
        <v>0</v>
      </c>
      <c r="Q630" s="26">
        <f t="shared" si="256"/>
        <v>-476892.91602847737</v>
      </c>
      <c r="R630" s="26">
        <f t="shared" si="257"/>
        <v>0</v>
      </c>
      <c r="S630" s="26">
        <f t="shared" si="243"/>
        <v>0</v>
      </c>
      <c r="T630" s="28">
        <f t="shared" si="244"/>
        <v>476892.91602847737</v>
      </c>
      <c r="U630" s="26">
        <f t="shared" si="245"/>
        <v>0</v>
      </c>
      <c r="V630" s="26">
        <f t="shared" si="246"/>
        <v>0</v>
      </c>
      <c r="W630" s="26">
        <f t="shared" si="246"/>
        <v>0</v>
      </c>
      <c r="X630" s="26">
        <f t="shared" si="247"/>
        <v>0</v>
      </c>
      <c r="Y630" s="26">
        <f t="shared" si="248"/>
        <v>0</v>
      </c>
      <c r="Z630" s="26">
        <f t="shared" si="248"/>
        <v>0</v>
      </c>
      <c r="AA630" s="26">
        <f t="shared" si="249"/>
        <v>0</v>
      </c>
      <c r="AB630" s="26">
        <f t="shared" si="258"/>
        <v>365589.33629950276</v>
      </c>
      <c r="AC630" s="26">
        <f t="shared" si="250"/>
        <v>906921.39465679345</v>
      </c>
      <c r="AD630" s="15">
        <f t="shared" si="259"/>
        <v>0</v>
      </c>
      <c r="AO630">
        <f t="shared" si="234"/>
        <v>0</v>
      </c>
      <c r="AP630">
        <f t="shared" si="235"/>
        <v>46</v>
      </c>
      <c r="AQ630">
        <f t="shared" si="236"/>
        <v>12.777777777777777</v>
      </c>
    </row>
    <row r="631" spans="2:43" x14ac:dyDescent="0.3">
      <c r="B631" s="3" t="s">
        <v>47</v>
      </c>
      <c r="C631" s="3">
        <v>628</v>
      </c>
      <c r="D631" s="3">
        <v>39</v>
      </c>
      <c r="E631" s="9">
        <v>46</v>
      </c>
      <c r="F631" s="7">
        <f t="shared" si="237"/>
        <v>12.777777777777779</v>
      </c>
      <c r="G631" s="26">
        <f t="shared" si="251"/>
        <v>0</v>
      </c>
      <c r="H631" s="26">
        <f t="shared" si="252"/>
        <v>0</v>
      </c>
      <c r="I631" s="26">
        <f t="shared" si="238"/>
        <v>0</v>
      </c>
      <c r="J631" s="26">
        <f t="shared" si="239"/>
        <v>174.8142</v>
      </c>
      <c r="K631" s="26">
        <f t="shared" si="240"/>
        <v>56.113185185185195</v>
      </c>
      <c r="L631" s="26">
        <f t="shared" si="253"/>
        <v>230.92738518518519</v>
      </c>
      <c r="M631" s="26">
        <f t="shared" si="254"/>
        <v>2950.7388106995886</v>
      </c>
      <c r="N631" s="26">
        <f t="shared" si="241"/>
        <v>2950.7388106995886</v>
      </c>
      <c r="O631" s="26">
        <f t="shared" si="255"/>
        <v>1275461.4697669959</v>
      </c>
      <c r="P631" s="26">
        <f t="shared" si="242"/>
        <v>0</v>
      </c>
      <c r="Q631" s="26">
        <f t="shared" si="256"/>
        <v>-476892.91602847737</v>
      </c>
      <c r="R631" s="26">
        <f t="shared" si="257"/>
        <v>0</v>
      </c>
      <c r="S631" s="26">
        <f t="shared" si="243"/>
        <v>0</v>
      </c>
      <c r="T631" s="28">
        <f t="shared" si="244"/>
        <v>476892.91602847737</v>
      </c>
      <c r="U631" s="26">
        <f t="shared" si="245"/>
        <v>0</v>
      </c>
      <c r="V631" s="26">
        <f t="shared" si="246"/>
        <v>0</v>
      </c>
      <c r="W631" s="26">
        <f t="shared" si="246"/>
        <v>0</v>
      </c>
      <c r="X631" s="26">
        <f t="shared" si="247"/>
        <v>0</v>
      </c>
      <c r="Y631" s="26">
        <f t="shared" si="248"/>
        <v>0</v>
      </c>
      <c r="Z631" s="26">
        <f t="shared" si="248"/>
        <v>0</v>
      </c>
      <c r="AA631" s="26">
        <f t="shared" si="249"/>
        <v>0</v>
      </c>
      <c r="AB631" s="26">
        <f t="shared" si="258"/>
        <v>365589.33629950276</v>
      </c>
      <c r="AC631" s="26">
        <f t="shared" si="250"/>
        <v>909872.13346749311</v>
      </c>
      <c r="AD631" s="15">
        <f t="shared" si="259"/>
        <v>0</v>
      </c>
      <c r="AO631">
        <f t="shared" si="234"/>
        <v>0</v>
      </c>
      <c r="AP631">
        <f t="shared" si="235"/>
        <v>46</v>
      </c>
      <c r="AQ631">
        <f t="shared" si="236"/>
        <v>12.777777777777777</v>
      </c>
    </row>
    <row r="632" spans="2:43" x14ac:dyDescent="0.3">
      <c r="B632" s="3" t="s">
        <v>47</v>
      </c>
      <c r="C632" s="3">
        <v>629</v>
      </c>
      <c r="D632" s="3">
        <v>40</v>
      </c>
      <c r="E632" s="9">
        <v>46</v>
      </c>
      <c r="F632" s="7">
        <f t="shared" si="237"/>
        <v>12.777777777777779</v>
      </c>
      <c r="G632" s="26">
        <f t="shared" si="251"/>
        <v>1.3888888888889086E-2</v>
      </c>
      <c r="H632" s="26">
        <f t="shared" si="252"/>
        <v>5.0000000000000711E-2</v>
      </c>
      <c r="I632" s="26">
        <f t="shared" si="238"/>
        <v>16.500000000000234</v>
      </c>
      <c r="J632" s="26">
        <f t="shared" si="239"/>
        <v>174.8142</v>
      </c>
      <c r="K632" s="26">
        <f t="shared" si="240"/>
        <v>56.113185185185195</v>
      </c>
      <c r="L632" s="26">
        <f t="shared" si="253"/>
        <v>247.42738518518541</v>
      </c>
      <c r="M632" s="26">
        <f t="shared" si="254"/>
        <v>3161.5721440329248</v>
      </c>
      <c r="N632" s="26">
        <f t="shared" si="241"/>
        <v>3161.5721440329248</v>
      </c>
      <c r="O632" s="26">
        <f t="shared" si="255"/>
        <v>1278623.0419110288</v>
      </c>
      <c r="P632" s="26">
        <f t="shared" si="242"/>
        <v>0</v>
      </c>
      <c r="Q632" s="26">
        <f t="shared" si="256"/>
        <v>-476892.91602847737</v>
      </c>
      <c r="R632" s="26">
        <f t="shared" si="257"/>
        <v>0</v>
      </c>
      <c r="S632" s="26">
        <f t="shared" si="243"/>
        <v>0</v>
      </c>
      <c r="T632" s="28">
        <f t="shared" si="244"/>
        <v>476892.91602847737</v>
      </c>
      <c r="U632" s="26">
        <f t="shared" si="245"/>
        <v>0</v>
      </c>
      <c r="V632" s="26">
        <f t="shared" si="246"/>
        <v>0</v>
      </c>
      <c r="W632" s="26">
        <f t="shared" si="246"/>
        <v>0</v>
      </c>
      <c r="X632" s="26">
        <f t="shared" si="247"/>
        <v>0</v>
      </c>
      <c r="Y632" s="26">
        <f t="shared" si="248"/>
        <v>0</v>
      </c>
      <c r="Z632" s="26">
        <f t="shared" si="248"/>
        <v>0</v>
      </c>
      <c r="AA632" s="26">
        <f t="shared" si="249"/>
        <v>0</v>
      </c>
      <c r="AB632" s="26">
        <f t="shared" si="258"/>
        <v>365589.33629950276</v>
      </c>
      <c r="AC632" s="26">
        <f t="shared" si="250"/>
        <v>913033.70561152603</v>
      </c>
      <c r="AD632" s="15">
        <f t="shared" si="259"/>
        <v>0</v>
      </c>
      <c r="AO632">
        <f t="shared" si="234"/>
        <v>0</v>
      </c>
      <c r="AP632">
        <f t="shared" si="235"/>
        <v>46</v>
      </c>
      <c r="AQ632">
        <f t="shared" si="236"/>
        <v>12.777777777777777</v>
      </c>
    </row>
    <row r="633" spans="2:43" x14ac:dyDescent="0.3">
      <c r="B633" s="3" t="s">
        <v>47</v>
      </c>
      <c r="C633" s="3">
        <v>630</v>
      </c>
      <c r="D633" s="3">
        <v>41</v>
      </c>
      <c r="E633" s="9">
        <v>46.1</v>
      </c>
      <c r="F633" s="7">
        <f t="shared" si="237"/>
        <v>12.805555555555557</v>
      </c>
      <c r="G633" s="26">
        <f t="shared" si="251"/>
        <v>9.7222222222222612E-2</v>
      </c>
      <c r="H633" s="26">
        <f t="shared" si="252"/>
        <v>0.35000000000000142</v>
      </c>
      <c r="I633" s="26">
        <f t="shared" si="238"/>
        <v>115.50000000000047</v>
      </c>
      <c r="J633" s="26">
        <f t="shared" si="239"/>
        <v>174.8142</v>
      </c>
      <c r="K633" s="26">
        <f t="shared" si="240"/>
        <v>56.357420740740764</v>
      </c>
      <c r="L633" s="26">
        <f t="shared" si="253"/>
        <v>346.67162074074122</v>
      </c>
      <c r="M633" s="26">
        <f t="shared" si="254"/>
        <v>4439.3226989300474</v>
      </c>
      <c r="N633" s="26">
        <f t="shared" si="241"/>
        <v>4439.3226989300474</v>
      </c>
      <c r="O633" s="26">
        <f t="shared" si="255"/>
        <v>1283062.3646099588</v>
      </c>
      <c r="P633" s="26">
        <f t="shared" si="242"/>
        <v>0</v>
      </c>
      <c r="Q633" s="26">
        <f t="shared" si="256"/>
        <v>-476892.91602847737</v>
      </c>
      <c r="R633" s="26">
        <f t="shared" si="257"/>
        <v>0</v>
      </c>
      <c r="S633" s="26">
        <f t="shared" si="243"/>
        <v>0</v>
      </c>
      <c r="T633" s="28">
        <f t="shared" si="244"/>
        <v>476892.91602847737</v>
      </c>
      <c r="U633" s="26">
        <f t="shared" si="245"/>
        <v>0</v>
      </c>
      <c r="V633" s="26">
        <f t="shared" si="246"/>
        <v>0</v>
      </c>
      <c r="W633" s="26">
        <f t="shared" si="246"/>
        <v>0</v>
      </c>
      <c r="X633" s="26">
        <f t="shared" si="247"/>
        <v>0</v>
      </c>
      <c r="Y633" s="26">
        <f t="shared" si="248"/>
        <v>0</v>
      </c>
      <c r="Z633" s="26">
        <f t="shared" si="248"/>
        <v>0</v>
      </c>
      <c r="AA633" s="26">
        <f t="shared" si="249"/>
        <v>0</v>
      </c>
      <c r="AB633" s="26">
        <f t="shared" si="258"/>
        <v>365589.33629950276</v>
      </c>
      <c r="AC633" s="26">
        <f t="shared" si="250"/>
        <v>917473.02831045608</v>
      </c>
      <c r="AD633" s="15">
        <f t="shared" si="259"/>
        <v>0</v>
      </c>
      <c r="AO633">
        <f t="shared" si="234"/>
        <v>0</v>
      </c>
      <c r="AP633">
        <f t="shared" si="235"/>
        <v>46.1</v>
      </c>
      <c r="AQ633">
        <f t="shared" si="236"/>
        <v>12.805555555555555</v>
      </c>
    </row>
    <row r="634" spans="2:43" x14ac:dyDescent="0.3">
      <c r="B634" s="3" t="s">
        <v>47</v>
      </c>
      <c r="C634" s="3">
        <v>631</v>
      </c>
      <c r="D634" s="3">
        <v>42</v>
      </c>
      <c r="E634" s="9">
        <v>46.7</v>
      </c>
      <c r="F634" s="7">
        <f t="shared" si="237"/>
        <v>12.972222222222223</v>
      </c>
      <c r="G634" s="26">
        <f t="shared" si="251"/>
        <v>0.2222222222222224</v>
      </c>
      <c r="H634" s="26">
        <f t="shared" si="252"/>
        <v>0.80000000000000071</v>
      </c>
      <c r="I634" s="26">
        <f t="shared" si="238"/>
        <v>264.00000000000023</v>
      </c>
      <c r="J634" s="26">
        <f t="shared" si="239"/>
        <v>174.8142</v>
      </c>
      <c r="K634" s="26">
        <f t="shared" si="240"/>
        <v>57.833971851851871</v>
      </c>
      <c r="L634" s="26">
        <f t="shared" si="253"/>
        <v>496.64817185185211</v>
      </c>
      <c r="M634" s="26">
        <f t="shared" si="254"/>
        <v>6442.6304515226375</v>
      </c>
      <c r="N634" s="26">
        <f t="shared" si="241"/>
        <v>6442.6304515226375</v>
      </c>
      <c r="O634" s="26">
        <f t="shared" si="255"/>
        <v>1289504.9950614814</v>
      </c>
      <c r="P634" s="26">
        <f t="shared" si="242"/>
        <v>0</v>
      </c>
      <c r="Q634" s="26">
        <f t="shared" si="256"/>
        <v>-476892.91602847737</v>
      </c>
      <c r="R634" s="26">
        <f t="shared" si="257"/>
        <v>0</v>
      </c>
      <c r="S634" s="26">
        <f t="shared" si="243"/>
        <v>0</v>
      </c>
      <c r="T634" s="28">
        <f t="shared" si="244"/>
        <v>476892.91602847737</v>
      </c>
      <c r="U634" s="26">
        <f t="shared" si="245"/>
        <v>0</v>
      </c>
      <c r="V634" s="26">
        <f t="shared" si="246"/>
        <v>0</v>
      </c>
      <c r="W634" s="26">
        <f t="shared" si="246"/>
        <v>0</v>
      </c>
      <c r="X634" s="26">
        <f t="shared" si="247"/>
        <v>0</v>
      </c>
      <c r="Y634" s="26">
        <f t="shared" si="248"/>
        <v>0</v>
      </c>
      <c r="Z634" s="26">
        <f t="shared" si="248"/>
        <v>0</v>
      </c>
      <c r="AA634" s="26">
        <f t="shared" si="249"/>
        <v>0</v>
      </c>
      <c r="AB634" s="26">
        <f t="shared" si="258"/>
        <v>365589.33629950276</v>
      </c>
      <c r="AC634" s="26">
        <f t="shared" si="250"/>
        <v>923915.65876197862</v>
      </c>
      <c r="AD634" s="15">
        <f t="shared" si="259"/>
        <v>0</v>
      </c>
      <c r="AO634">
        <f t="shared" si="234"/>
        <v>0</v>
      </c>
      <c r="AP634">
        <f t="shared" si="235"/>
        <v>46.7</v>
      </c>
      <c r="AQ634">
        <f t="shared" si="236"/>
        <v>12.972222222222223</v>
      </c>
    </row>
    <row r="635" spans="2:43" x14ac:dyDescent="0.3">
      <c r="B635" s="3" t="s">
        <v>47</v>
      </c>
      <c r="C635" s="3">
        <v>632</v>
      </c>
      <c r="D635" s="3">
        <v>43</v>
      </c>
      <c r="E635" s="9">
        <v>47.7</v>
      </c>
      <c r="F635" s="7">
        <f t="shared" si="237"/>
        <v>13.250000000000002</v>
      </c>
      <c r="G635" s="26">
        <f t="shared" si="251"/>
        <v>0.30555555555555497</v>
      </c>
      <c r="H635" s="26">
        <f t="shared" si="252"/>
        <v>1.0999999999999979</v>
      </c>
      <c r="I635" s="26">
        <f t="shared" si="238"/>
        <v>362.99999999999932</v>
      </c>
      <c r="J635" s="26">
        <f t="shared" si="239"/>
        <v>174.8142</v>
      </c>
      <c r="K635" s="26">
        <f t="shared" si="240"/>
        <v>60.337320000000027</v>
      </c>
      <c r="L635" s="26">
        <f t="shared" si="253"/>
        <v>598.15151999999932</v>
      </c>
      <c r="M635" s="26">
        <f t="shared" si="254"/>
        <v>7925.5076399999925</v>
      </c>
      <c r="N635" s="26">
        <f t="shared" si="241"/>
        <v>7925.5076399999925</v>
      </c>
      <c r="O635" s="26">
        <f t="shared" si="255"/>
        <v>1297430.5027014813</v>
      </c>
      <c r="P635" s="26">
        <f t="shared" si="242"/>
        <v>0</v>
      </c>
      <c r="Q635" s="26">
        <f t="shared" si="256"/>
        <v>-476892.91602847737</v>
      </c>
      <c r="R635" s="26">
        <f t="shared" si="257"/>
        <v>0</v>
      </c>
      <c r="S635" s="26">
        <f t="shared" si="243"/>
        <v>0</v>
      </c>
      <c r="T635" s="28">
        <f t="shared" si="244"/>
        <v>476892.91602847737</v>
      </c>
      <c r="U635" s="26">
        <f t="shared" si="245"/>
        <v>0</v>
      </c>
      <c r="V635" s="26">
        <f t="shared" si="246"/>
        <v>0</v>
      </c>
      <c r="W635" s="26">
        <f t="shared" si="246"/>
        <v>0</v>
      </c>
      <c r="X635" s="26">
        <f t="shared" si="247"/>
        <v>0</v>
      </c>
      <c r="Y635" s="26">
        <f t="shared" si="248"/>
        <v>0</v>
      </c>
      <c r="Z635" s="26">
        <f t="shared" si="248"/>
        <v>0</v>
      </c>
      <c r="AA635" s="26">
        <f t="shared" si="249"/>
        <v>0</v>
      </c>
      <c r="AB635" s="26">
        <f t="shared" si="258"/>
        <v>365589.33629950276</v>
      </c>
      <c r="AC635" s="26">
        <f t="shared" si="250"/>
        <v>931841.16640197858</v>
      </c>
      <c r="AD635" s="15">
        <f t="shared" si="259"/>
        <v>0</v>
      </c>
      <c r="AO635">
        <f t="shared" si="234"/>
        <v>0</v>
      </c>
      <c r="AP635">
        <f t="shared" si="235"/>
        <v>47.7</v>
      </c>
      <c r="AQ635">
        <f t="shared" si="236"/>
        <v>13.25</v>
      </c>
    </row>
    <row r="636" spans="2:43" x14ac:dyDescent="0.3">
      <c r="B636" s="3" t="s">
        <v>47</v>
      </c>
      <c r="C636" s="3">
        <v>633</v>
      </c>
      <c r="D636" s="3">
        <v>44</v>
      </c>
      <c r="E636" s="9">
        <v>48.9</v>
      </c>
      <c r="F636" s="7">
        <f t="shared" si="237"/>
        <v>13.583333333333334</v>
      </c>
      <c r="G636" s="26">
        <f t="shared" si="251"/>
        <v>0.36111111111111033</v>
      </c>
      <c r="H636" s="26">
        <f t="shared" si="252"/>
        <v>1.2999999999999972</v>
      </c>
      <c r="I636" s="26">
        <f t="shared" si="238"/>
        <v>428.99999999999909</v>
      </c>
      <c r="J636" s="26">
        <f t="shared" si="239"/>
        <v>174.8142</v>
      </c>
      <c r="K636" s="26">
        <f t="shared" si="240"/>
        <v>63.411346666666681</v>
      </c>
      <c r="L636" s="26">
        <f t="shared" si="253"/>
        <v>667.22554666666576</v>
      </c>
      <c r="M636" s="26">
        <f t="shared" si="254"/>
        <v>9063.1470088888764</v>
      </c>
      <c r="N636" s="26">
        <f t="shared" si="241"/>
        <v>9063.1470088888764</v>
      </c>
      <c r="O636" s="26">
        <f t="shared" si="255"/>
        <v>1306493.6497103702</v>
      </c>
      <c r="P636" s="26">
        <f t="shared" si="242"/>
        <v>0</v>
      </c>
      <c r="Q636" s="26">
        <f t="shared" si="256"/>
        <v>-476892.91602847737</v>
      </c>
      <c r="R636" s="26">
        <f t="shared" si="257"/>
        <v>0</v>
      </c>
      <c r="S636" s="26">
        <f t="shared" si="243"/>
        <v>0</v>
      </c>
      <c r="T636" s="28">
        <f t="shared" si="244"/>
        <v>476892.91602847737</v>
      </c>
      <c r="U636" s="26">
        <f t="shared" si="245"/>
        <v>0</v>
      </c>
      <c r="V636" s="26">
        <f t="shared" si="246"/>
        <v>0</v>
      </c>
      <c r="W636" s="26">
        <f t="shared" si="246"/>
        <v>0</v>
      </c>
      <c r="X636" s="26">
        <f t="shared" si="247"/>
        <v>0</v>
      </c>
      <c r="Y636" s="26">
        <f t="shared" si="248"/>
        <v>0</v>
      </c>
      <c r="Z636" s="26">
        <f t="shared" si="248"/>
        <v>0</v>
      </c>
      <c r="AA636" s="26">
        <f t="shared" si="249"/>
        <v>0</v>
      </c>
      <c r="AB636" s="26">
        <f t="shared" si="258"/>
        <v>365589.33629950276</v>
      </c>
      <c r="AC636" s="26">
        <f t="shared" si="250"/>
        <v>940904.31341086747</v>
      </c>
      <c r="AD636" s="15">
        <f t="shared" si="259"/>
        <v>0</v>
      </c>
      <c r="AO636">
        <f t="shared" si="234"/>
        <v>0</v>
      </c>
      <c r="AP636">
        <f t="shared" si="235"/>
        <v>48.9</v>
      </c>
      <c r="AQ636">
        <f t="shared" si="236"/>
        <v>13.583333333333332</v>
      </c>
    </row>
    <row r="637" spans="2:43" x14ac:dyDescent="0.3">
      <c r="B637" s="3" t="s">
        <v>47</v>
      </c>
      <c r="C637" s="3">
        <v>634</v>
      </c>
      <c r="D637" s="3">
        <v>45</v>
      </c>
      <c r="E637" s="9">
        <v>50.3</v>
      </c>
      <c r="F637" s="7">
        <f t="shared" si="237"/>
        <v>13.972222222222221</v>
      </c>
      <c r="G637" s="26">
        <f t="shared" si="251"/>
        <v>0.37500000000000039</v>
      </c>
      <c r="H637" s="26">
        <f t="shared" si="252"/>
        <v>1.3500000000000014</v>
      </c>
      <c r="I637" s="26">
        <f t="shared" si="238"/>
        <v>445.50000000000045</v>
      </c>
      <c r="J637" s="26">
        <f t="shared" si="239"/>
        <v>174.8142</v>
      </c>
      <c r="K637" s="26">
        <f t="shared" si="240"/>
        <v>67.094238518518523</v>
      </c>
      <c r="L637" s="26">
        <f t="shared" si="253"/>
        <v>687.40843851851901</v>
      </c>
      <c r="M637" s="26">
        <f t="shared" si="254"/>
        <v>9604.6234604115289</v>
      </c>
      <c r="N637" s="26">
        <f t="shared" si="241"/>
        <v>9604.6234604115289</v>
      </c>
      <c r="O637" s="26">
        <f t="shared" si="255"/>
        <v>1316098.2731707818</v>
      </c>
      <c r="P637" s="26">
        <f t="shared" si="242"/>
        <v>0</v>
      </c>
      <c r="Q637" s="26">
        <f t="shared" si="256"/>
        <v>-476892.91602847737</v>
      </c>
      <c r="R637" s="26">
        <f t="shared" si="257"/>
        <v>0</v>
      </c>
      <c r="S637" s="26">
        <f t="shared" si="243"/>
        <v>0</v>
      </c>
      <c r="T637" s="28">
        <f t="shared" si="244"/>
        <v>476892.91602847737</v>
      </c>
      <c r="U637" s="26">
        <f t="shared" si="245"/>
        <v>0</v>
      </c>
      <c r="V637" s="26">
        <f t="shared" si="246"/>
        <v>0</v>
      </c>
      <c r="W637" s="26">
        <f t="shared" si="246"/>
        <v>0</v>
      </c>
      <c r="X637" s="26">
        <f t="shared" si="247"/>
        <v>0</v>
      </c>
      <c r="Y637" s="26">
        <f t="shared" si="248"/>
        <v>0</v>
      </c>
      <c r="Z637" s="26">
        <f t="shared" si="248"/>
        <v>0</v>
      </c>
      <c r="AA637" s="26">
        <f t="shared" si="249"/>
        <v>0</v>
      </c>
      <c r="AB637" s="26">
        <f t="shared" si="258"/>
        <v>365589.33629950276</v>
      </c>
      <c r="AC637" s="26">
        <f t="shared" si="250"/>
        <v>950508.93687127903</v>
      </c>
      <c r="AD637" s="15">
        <f t="shared" si="259"/>
        <v>0</v>
      </c>
      <c r="AO637">
        <f t="shared" si="234"/>
        <v>0</v>
      </c>
      <c r="AP637">
        <f t="shared" si="235"/>
        <v>50.3</v>
      </c>
      <c r="AQ637">
        <f t="shared" si="236"/>
        <v>13.972222222222221</v>
      </c>
    </row>
    <row r="638" spans="2:43" x14ac:dyDescent="0.3">
      <c r="B638" s="3" t="s">
        <v>47</v>
      </c>
      <c r="C638" s="3">
        <v>635</v>
      </c>
      <c r="D638" s="3">
        <v>46</v>
      </c>
      <c r="E638" s="9">
        <v>51.6</v>
      </c>
      <c r="F638" s="7">
        <f t="shared" si="237"/>
        <v>14.333333333333334</v>
      </c>
      <c r="G638" s="26">
        <f t="shared" si="251"/>
        <v>0.31944444444444503</v>
      </c>
      <c r="H638" s="26">
        <f t="shared" si="252"/>
        <v>1.1500000000000021</v>
      </c>
      <c r="I638" s="26">
        <f t="shared" si="238"/>
        <v>379.50000000000068</v>
      </c>
      <c r="J638" s="26">
        <f t="shared" si="239"/>
        <v>174.8142</v>
      </c>
      <c r="K638" s="26">
        <f t="shared" si="240"/>
        <v>70.607146666666679</v>
      </c>
      <c r="L638" s="26">
        <f t="shared" si="253"/>
        <v>624.92134666666743</v>
      </c>
      <c r="M638" s="26">
        <f t="shared" si="254"/>
        <v>8957.2059688889003</v>
      </c>
      <c r="N638" s="26">
        <f t="shared" si="241"/>
        <v>8957.2059688889003</v>
      </c>
      <c r="O638" s="26">
        <f t="shared" si="255"/>
        <v>1325055.4791396707</v>
      </c>
      <c r="P638" s="26">
        <f t="shared" si="242"/>
        <v>0</v>
      </c>
      <c r="Q638" s="26">
        <f t="shared" si="256"/>
        <v>-476892.91602847737</v>
      </c>
      <c r="R638" s="26">
        <f t="shared" si="257"/>
        <v>0</v>
      </c>
      <c r="S638" s="26">
        <f t="shared" si="243"/>
        <v>0</v>
      </c>
      <c r="T638" s="28">
        <f t="shared" si="244"/>
        <v>476892.91602847737</v>
      </c>
      <c r="U638" s="26">
        <f t="shared" si="245"/>
        <v>0</v>
      </c>
      <c r="V638" s="26">
        <f t="shared" si="246"/>
        <v>0</v>
      </c>
      <c r="W638" s="26">
        <f t="shared" si="246"/>
        <v>0</v>
      </c>
      <c r="X638" s="26">
        <f t="shared" si="247"/>
        <v>0</v>
      </c>
      <c r="Y638" s="26">
        <f t="shared" si="248"/>
        <v>0</v>
      </c>
      <c r="Z638" s="26">
        <f t="shared" si="248"/>
        <v>0</v>
      </c>
      <c r="AA638" s="26">
        <f t="shared" si="249"/>
        <v>0</v>
      </c>
      <c r="AB638" s="26">
        <f t="shared" si="258"/>
        <v>365589.33629950276</v>
      </c>
      <c r="AC638" s="26">
        <f t="shared" si="250"/>
        <v>959466.14284016797</v>
      </c>
      <c r="AD638" s="15">
        <f t="shared" si="259"/>
        <v>0</v>
      </c>
      <c r="AO638">
        <f t="shared" si="234"/>
        <v>0</v>
      </c>
      <c r="AP638">
        <f t="shared" si="235"/>
        <v>51.6</v>
      </c>
      <c r="AQ638">
        <f t="shared" si="236"/>
        <v>14.333333333333334</v>
      </c>
    </row>
    <row r="639" spans="2:43" x14ac:dyDescent="0.3">
      <c r="B639" s="3" t="s">
        <v>47</v>
      </c>
      <c r="C639" s="3">
        <v>636</v>
      </c>
      <c r="D639" s="3">
        <v>47</v>
      </c>
      <c r="E639" s="9">
        <v>52.6</v>
      </c>
      <c r="F639" s="7">
        <f t="shared" si="237"/>
        <v>14.611111111111112</v>
      </c>
      <c r="G639" s="26">
        <f t="shared" si="251"/>
        <v>0.19444444444444425</v>
      </c>
      <c r="H639" s="26">
        <f t="shared" si="252"/>
        <v>0.69999999999999929</v>
      </c>
      <c r="I639" s="26">
        <f t="shared" si="238"/>
        <v>230.99999999999977</v>
      </c>
      <c r="J639" s="26">
        <f t="shared" si="239"/>
        <v>174.8142</v>
      </c>
      <c r="K639" s="26">
        <f t="shared" si="240"/>
        <v>73.370376296296314</v>
      </c>
      <c r="L639" s="26">
        <f t="shared" si="253"/>
        <v>479.18457629629609</v>
      </c>
      <c r="M639" s="26">
        <f t="shared" si="254"/>
        <v>7001.419086995882</v>
      </c>
      <c r="N639" s="26">
        <f t="shared" si="241"/>
        <v>7001.419086995882</v>
      </c>
      <c r="O639" s="26">
        <f t="shared" si="255"/>
        <v>1332056.8982266665</v>
      </c>
      <c r="P639" s="26">
        <f t="shared" si="242"/>
        <v>0</v>
      </c>
      <c r="Q639" s="26">
        <f t="shared" si="256"/>
        <v>-476892.91602847737</v>
      </c>
      <c r="R639" s="26">
        <f t="shared" si="257"/>
        <v>0</v>
      </c>
      <c r="S639" s="26">
        <f t="shared" si="243"/>
        <v>0</v>
      </c>
      <c r="T639" s="28">
        <f t="shared" si="244"/>
        <v>476892.91602847737</v>
      </c>
      <c r="U639" s="26">
        <f t="shared" si="245"/>
        <v>0</v>
      </c>
      <c r="V639" s="26">
        <f t="shared" si="246"/>
        <v>0</v>
      </c>
      <c r="W639" s="26">
        <f t="shared" si="246"/>
        <v>0</v>
      </c>
      <c r="X639" s="26">
        <f t="shared" si="247"/>
        <v>0</v>
      </c>
      <c r="Y639" s="26">
        <f t="shared" si="248"/>
        <v>0</v>
      </c>
      <c r="Z639" s="26">
        <f t="shared" si="248"/>
        <v>0</v>
      </c>
      <c r="AA639" s="26">
        <f t="shared" si="249"/>
        <v>0</v>
      </c>
      <c r="AB639" s="26">
        <f t="shared" si="258"/>
        <v>365589.33629950276</v>
      </c>
      <c r="AC639" s="26">
        <f t="shared" si="250"/>
        <v>966467.56192716374</v>
      </c>
      <c r="AD639" s="15">
        <f t="shared" si="259"/>
        <v>0</v>
      </c>
      <c r="AO639">
        <f t="shared" si="234"/>
        <v>0</v>
      </c>
      <c r="AP639">
        <f t="shared" si="235"/>
        <v>52.6</v>
      </c>
      <c r="AQ639">
        <f t="shared" si="236"/>
        <v>14.611111111111111</v>
      </c>
    </row>
    <row r="640" spans="2:43" x14ac:dyDescent="0.3">
      <c r="B640" s="3" t="s">
        <v>47</v>
      </c>
      <c r="C640" s="3">
        <v>637</v>
      </c>
      <c r="D640" s="3">
        <v>48</v>
      </c>
      <c r="E640" s="9">
        <v>53</v>
      </c>
      <c r="F640" s="7">
        <f t="shared" si="237"/>
        <v>14.722222222222223</v>
      </c>
      <c r="G640" s="26">
        <f t="shared" si="251"/>
        <v>5.5555555555555358E-2</v>
      </c>
      <c r="H640" s="26">
        <f t="shared" si="252"/>
        <v>0.19999999999999929</v>
      </c>
      <c r="I640" s="26">
        <f t="shared" si="238"/>
        <v>65.999999999999773</v>
      </c>
      <c r="J640" s="26">
        <f t="shared" si="239"/>
        <v>174.8142</v>
      </c>
      <c r="K640" s="26">
        <f t="shared" si="240"/>
        <v>74.490518518518542</v>
      </c>
      <c r="L640" s="26">
        <f t="shared" si="253"/>
        <v>315.30471851851831</v>
      </c>
      <c r="M640" s="26">
        <f t="shared" si="254"/>
        <v>4641.9861337448529</v>
      </c>
      <c r="N640" s="26">
        <f t="shared" si="241"/>
        <v>4641.9861337448529</v>
      </c>
      <c r="O640" s="26">
        <f t="shared" si="255"/>
        <v>1336698.8843604114</v>
      </c>
      <c r="P640" s="26">
        <f t="shared" si="242"/>
        <v>0</v>
      </c>
      <c r="Q640" s="26">
        <f t="shared" si="256"/>
        <v>-476892.91602847737</v>
      </c>
      <c r="R640" s="26">
        <f t="shared" si="257"/>
        <v>0</v>
      </c>
      <c r="S640" s="26">
        <f t="shared" si="243"/>
        <v>0</v>
      </c>
      <c r="T640" s="28">
        <f t="shared" si="244"/>
        <v>476892.91602847737</v>
      </c>
      <c r="U640" s="26">
        <f t="shared" si="245"/>
        <v>0</v>
      </c>
      <c r="V640" s="26">
        <f t="shared" si="246"/>
        <v>0</v>
      </c>
      <c r="W640" s="26">
        <f t="shared" si="246"/>
        <v>0</v>
      </c>
      <c r="X640" s="26">
        <f t="shared" si="247"/>
        <v>0</v>
      </c>
      <c r="Y640" s="26">
        <f t="shared" si="248"/>
        <v>0</v>
      </c>
      <c r="Z640" s="26">
        <f t="shared" si="248"/>
        <v>0</v>
      </c>
      <c r="AA640" s="26">
        <f t="shared" si="249"/>
        <v>0</v>
      </c>
      <c r="AB640" s="26">
        <f t="shared" si="258"/>
        <v>365589.33629950276</v>
      </c>
      <c r="AC640" s="26">
        <f t="shared" si="250"/>
        <v>971109.54806090868</v>
      </c>
      <c r="AD640" s="15">
        <f t="shared" si="259"/>
        <v>0</v>
      </c>
      <c r="AO640">
        <f t="shared" si="234"/>
        <v>0</v>
      </c>
      <c r="AP640">
        <f t="shared" si="235"/>
        <v>53</v>
      </c>
      <c r="AQ640">
        <f t="shared" si="236"/>
        <v>14.722222222222221</v>
      </c>
    </row>
    <row r="641" spans="2:43" x14ac:dyDescent="0.3">
      <c r="B641" s="3" t="s">
        <v>47</v>
      </c>
      <c r="C641" s="3">
        <v>638</v>
      </c>
      <c r="D641" s="3">
        <v>49</v>
      </c>
      <c r="E641" s="9">
        <v>53</v>
      </c>
      <c r="F641" s="7">
        <f t="shared" si="237"/>
        <v>14.722222222222223</v>
      </c>
      <c r="G641" s="26">
        <f t="shared" si="251"/>
        <v>-1.3888888888889086E-2</v>
      </c>
      <c r="H641" s="26">
        <f t="shared" si="252"/>
        <v>-5.0000000000000711E-2</v>
      </c>
      <c r="I641" s="26">
        <f t="shared" si="238"/>
        <v>-16.500000000000234</v>
      </c>
      <c r="J641" s="26">
        <f t="shared" si="239"/>
        <v>174.8142</v>
      </c>
      <c r="K641" s="26">
        <f t="shared" si="240"/>
        <v>74.490518518518542</v>
      </c>
      <c r="L641" s="26">
        <f t="shared" si="253"/>
        <v>232.80471851851831</v>
      </c>
      <c r="M641" s="26">
        <f t="shared" si="254"/>
        <v>3427.4028004115198</v>
      </c>
      <c r="N641" s="26">
        <f t="shared" si="241"/>
        <v>3427.4028004115198</v>
      </c>
      <c r="O641" s="26">
        <f t="shared" si="255"/>
        <v>1340126.2871608229</v>
      </c>
      <c r="P641" s="26">
        <f t="shared" si="242"/>
        <v>0</v>
      </c>
      <c r="Q641" s="26">
        <f t="shared" si="256"/>
        <v>-476892.91602847737</v>
      </c>
      <c r="R641" s="26">
        <f t="shared" si="257"/>
        <v>0</v>
      </c>
      <c r="S641" s="26">
        <f t="shared" si="243"/>
        <v>0</v>
      </c>
      <c r="T641" s="28">
        <f t="shared" si="244"/>
        <v>476892.91602847737</v>
      </c>
      <c r="U641" s="26">
        <f t="shared" si="245"/>
        <v>0</v>
      </c>
      <c r="V641" s="26">
        <f t="shared" si="246"/>
        <v>0</v>
      </c>
      <c r="W641" s="26">
        <f t="shared" si="246"/>
        <v>0</v>
      </c>
      <c r="X641" s="26">
        <f t="shared" si="247"/>
        <v>0</v>
      </c>
      <c r="Y641" s="26">
        <f t="shared" si="248"/>
        <v>0</v>
      </c>
      <c r="Z641" s="26">
        <f t="shared" si="248"/>
        <v>0</v>
      </c>
      <c r="AA641" s="26">
        <f t="shared" si="249"/>
        <v>0</v>
      </c>
      <c r="AB641" s="26">
        <f t="shared" si="258"/>
        <v>365589.33629950276</v>
      </c>
      <c r="AC641" s="26">
        <f t="shared" si="250"/>
        <v>974536.95086132013</v>
      </c>
      <c r="AD641" s="15">
        <f t="shared" si="259"/>
        <v>0</v>
      </c>
      <c r="AO641">
        <f t="shared" si="234"/>
        <v>0</v>
      </c>
      <c r="AP641">
        <f t="shared" si="235"/>
        <v>53</v>
      </c>
      <c r="AQ641">
        <f t="shared" si="236"/>
        <v>14.722222222222221</v>
      </c>
    </row>
    <row r="642" spans="2:43" x14ac:dyDescent="0.3">
      <c r="B642" s="3" t="s">
        <v>47</v>
      </c>
      <c r="C642" s="3">
        <v>639</v>
      </c>
      <c r="D642" s="3">
        <v>50</v>
      </c>
      <c r="E642" s="9">
        <v>52.9</v>
      </c>
      <c r="F642" s="7">
        <f t="shared" si="237"/>
        <v>14.694444444444445</v>
      </c>
      <c r="G642" s="26">
        <f t="shared" si="251"/>
        <v>-4.1666666666666269E-2</v>
      </c>
      <c r="H642" s="26">
        <f t="shared" si="252"/>
        <v>-0.14999999999999858</v>
      </c>
      <c r="I642" s="26">
        <f t="shared" si="238"/>
        <v>-49.499999999999524</v>
      </c>
      <c r="J642" s="26">
        <f t="shared" si="239"/>
        <v>174.8142</v>
      </c>
      <c r="K642" s="26">
        <f t="shared" si="240"/>
        <v>74.209687407407415</v>
      </c>
      <c r="L642" s="26">
        <f t="shared" si="253"/>
        <v>199.5238874074079</v>
      </c>
      <c r="M642" s="26">
        <f t="shared" si="254"/>
        <v>2931.8926788477438</v>
      </c>
      <c r="N642" s="26">
        <f t="shared" si="241"/>
        <v>2931.8926788477438</v>
      </c>
      <c r="O642" s="26">
        <f t="shared" si="255"/>
        <v>1343058.1798396707</v>
      </c>
      <c r="P642" s="26">
        <f t="shared" si="242"/>
        <v>0</v>
      </c>
      <c r="Q642" s="26">
        <f t="shared" si="256"/>
        <v>-476892.91602847737</v>
      </c>
      <c r="R642" s="26">
        <f t="shared" si="257"/>
        <v>0</v>
      </c>
      <c r="S642" s="26">
        <f t="shared" si="243"/>
        <v>0</v>
      </c>
      <c r="T642" s="28">
        <f t="shared" si="244"/>
        <v>476892.91602847737</v>
      </c>
      <c r="U642" s="26">
        <f t="shared" si="245"/>
        <v>0</v>
      </c>
      <c r="V642" s="26">
        <f t="shared" si="246"/>
        <v>0</v>
      </c>
      <c r="W642" s="26">
        <f t="shared" si="246"/>
        <v>0</v>
      </c>
      <c r="X642" s="26">
        <f t="shared" si="247"/>
        <v>0</v>
      </c>
      <c r="Y642" s="26">
        <f t="shared" si="248"/>
        <v>0</v>
      </c>
      <c r="Z642" s="26">
        <f t="shared" si="248"/>
        <v>0</v>
      </c>
      <c r="AA642" s="26">
        <f t="shared" si="249"/>
        <v>0</v>
      </c>
      <c r="AB642" s="26">
        <f t="shared" si="258"/>
        <v>365589.33629950276</v>
      </c>
      <c r="AC642" s="26">
        <f t="shared" si="250"/>
        <v>977468.8435401679</v>
      </c>
      <c r="AD642" s="15">
        <f t="shared" si="259"/>
        <v>0</v>
      </c>
      <c r="AO642">
        <f t="shared" si="234"/>
        <v>0</v>
      </c>
      <c r="AP642">
        <f t="shared" si="235"/>
        <v>52.9</v>
      </c>
      <c r="AQ642">
        <f t="shared" si="236"/>
        <v>14.694444444444443</v>
      </c>
    </row>
    <row r="643" spans="2:43" x14ac:dyDescent="0.3">
      <c r="B643" s="3" t="s">
        <v>47</v>
      </c>
      <c r="C643" s="3">
        <v>640</v>
      </c>
      <c r="D643" s="3">
        <v>51</v>
      </c>
      <c r="E643" s="9">
        <v>52.7</v>
      </c>
      <c r="F643" s="7">
        <f t="shared" si="237"/>
        <v>14.638888888888891</v>
      </c>
      <c r="G643" s="26">
        <f t="shared" si="251"/>
        <v>-4.1666666666666269E-2</v>
      </c>
      <c r="H643" s="26">
        <f t="shared" si="252"/>
        <v>-0.14999999999999858</v>
      </c>
      <c r="I643" s="26">
        <f t="shared" si="238"/>
        <v>-49.499999999999524</v>
      </c>
      <c r="J643" s="26">
        <f t="shared" si="239"/>
        <v>174.8142</v>
      </c>
      <c r="K643" s="26">
        <f t="shared" si="240"/>
        <v>73.64961629629633</v>
      </c>
      <c r="L643" s="26">
        <f t="shared" si="253"/>
        <v>198.96381629629681</v>
      </c>
      <c r="M643" s="26">
        <f t="shared" si="254"/>
        <v>2912.6091996707901</v>
      </c>
      <c r="N643" s="26">
        <f t="shared" si="241"/>
        <v>2912.6091996707901</v>
      </c>
      <c r="O643" s="26">
        <f t="shared" si="255"/>
        <v>1345970.7890393415</v>
      </c>
      <c r="P643" s="26">
        <f t="shared" si="242"/>
        <v>0</v>
      </c>
      <c r="Q643" s="26">
        <f t="shared" si="256"/>
        <v>-476892.91602847737</v>
      </c>
      <c r="R643" s="26">
        <f t="shared" si="257"/>
        <v>0</v>
      </c>
      <c r="S643" s="26">
        <f t="shared" si="243"/>
        <v>0</v>
      </c>
      <c r="T643" s="28">
        <f t="shared" si="244"/>
        <v>476892.91602847737</v>
      </c>
      <c r="U643" s="26">
        <f t="shared" si="245"/>
        <v>0</v>
      </c>
      <c r="V643" s="26">
        <f t="shared" si="246"/>
        <v>0</v>
      </c>
      <c r="W643" s="26">
        <f t="shared" si="246"/>
        <v>0</v>
      </c>
      <c r="X643" s="26">
        <f t="shared" si="247"/>
        <v>0</v>
      </c>
      <c r="Y643" s="26">
        <f t="shared" si="248"/>
        <v>0</v>
      </c>
      <c r="Z643" s="26">
        <f t="shared" si="248"/>
        <v>0</v>
      </c>
      <c r="AA643" s="26">
        <f t="shared" si="249"/>
        <v>0</v>
      </c>
      <c r="AB643" s="26">
        <f t="shared" si="258"/>
        <v>365589.33629950276</v>
      </c>
      <c r="AC643" s="26">
        <f t="shared" si="250"/>
        <v>980381.45273983874</v>
      </c>
      <c r="AD643" s="15">
        <f t="shared" si="259"/>
        <v>0</v>
      </c>
      <c r="AO643">
        <f t="shared" ref="AO643:AO706" si="260">IF(E643&lt;1,1,0)</f>
        <v>0</v>
      </c>
      <c r="AP643">
        <f t="shared" ref="AP643:AP706" si="261">IF(AO643=1,"",E643)</f>
        <v>52.7</v>
      </c>
      <c r="AQ643">
        <f t="shared" ref="AQ643:AQ706" si="262">E643/3.6</f>
        <v>14.638888888888889</v>
      </c>
    </row>
    <row r="644" spans="2:43" x14ac:dyDescent="0.3">
      <c r="B644" s="3" t="s">
        <v>47</v>
      </c>
      <c r="C644" s="3">
        <v>641</v>
      </c>
      <c r="D644" s="3">
        <v>52</v>
      </c>
      <c r="E644" s="9">
        <v>52.6</v>
      </c>
      <c r="F644" s="7">
        <f t="shared" ref="F644:F707" si="263">E644*(1000/3600)</f>
        <v>14.611111111111112</v>
      </c>
      <c r="G644" s="26">
        <f t="shared" si="251"/>
        <v>5.5555555555555358E-2</v>
      </c>
      <c r="H644" s="26">
        <f t="shared" si="252"/>
        <v>0.19999999999999929</v>
      </c>
      <c r="I644" s="26">
        <f t="shared" ref="I644:I707" si="264">$AF$12*G644</f>
        <v>65.999999999999773</v>
      </c>
      <c r="J644" s="26">
        <f t="shared" ref="J644:J707" si="265">$AF$12*9.81*$AF$14</f>
        <v>174.8142</v>
      </c>
      <c r="K644" s="26">
        <f t="shared" ref="K644:K707" si="266">0.5*$AF$15*$AF$16*$AF$13*(F644^2)</f>
        <v>73.370376296296314</v>
      </c>
      <c r="L644" s="26">
        <f t="shared" si="253"/>
        <v>314.18457629629609</v>
      </c>
      <c r="M644" s="26">
        <f t="shared" si="254"/>
        <v>4590.585753662549</v>
      </c>
      <c r="N644" s="26">
        <f t="shared" ref="N644:N707" si="267">IF(M644&gt;0,M644,0)</f>
        <v>4590.585753662549</v>
      </c>
      <c r="O644" s="26">
        <f t="shared" si="255"/>
        <v>1350561.374793004</v>
      </c>
      <c r="P644" s="26">
        <f t="shared" ref="P644:P707" si="268">IF(M644&lt;0,M644,0)</f>
        <v>0</v>
      </c>
      <c r="Q644" s="26">
        <f t="shared" si="256"/>
        <v>-476892.91602847737</v>
      </c>
      <c r="R644" s="26">
        <f t="shared" si="257"/>
        <v>0</v>
      </c>
      <c r="S644" s="26">
        <f t="shared" ref="S644:S707" si="269">ABS(R644)</f>
        <v>0</v>
      </c>
      <c r="T644" s="28">
        <f t="shared" ref="T644:T707" si="270">ABS(Q644)</f>
        <v>476892.91602847737</v>
      </c>
      <c r="U644" s="26">
        <f t="shared" ref="U644:U707" si="271">P644*-0.98</f>
        <v>0</v>
      </c>
      <c r="V644" s="26">
        <f t="shared" ref="V644:W707" si="272">U644*0.95</f>
        <v>0</v>
      </c>
      <c r="W644" s="26">
        <f t="shared" si="272"/>
        <v>0</v>
      </c>
      <c r="X644" s="26">
        <f t="shared" ref="X644:X707" si="273">W644*0.98</f>
        <v>0</v>
      </c>
      <c r="Y644" s="26">
        <f t="shared" ref="Y644:Z707" si="274">X644*0.95</f>
        <v>0</v>
      </c>
      <c r="Z644" s="26">
        <f t="shared" si="274"/>
        <v>0</v>
      </c>
      <c r="AA644" s="26">
        <f t="shared" ref="AA644:AA707" si="275">Z644*0.98</f>
        <v>0</v>
      </c>
      <c r="AB644" s="26">
        <f t="shared" si="258"/>
        <v>365589.33629950276</v>
      </c>
      <c r="AC644" s="26">
        <f t="shared" ref="AC644:AC707" si="276">O644-AB644</f>
        <v>984972.03849350126</v>
      </c>
      <c r="AD644" s="15">
        <f t="shared" si="259"/>
        <v>0</v>
      </c>
      <c r="AO644">
        <f t="shared" si="260"/>
        <v>0</v>
      </c>
      <c r="AP644">
        <f t="shared" si="261"/>
        <v>52.6</v>
      </c>
      <c r="AQ644">
        <f t="shared" si="262"/>
        <v>14.611111111111111</v>
      </c>
    </row>
    <row r="645" spans="2:43" x14ac:dyDescent="0.3">
      <c r="B645" s="3" t="s">
        <v>47</v>
      </c>
      <c r="C645" s="3">
        <v>642</v>
      </c>
      <c r="D645" s="3">
        <v>53</v>
      </c>
      <c r="E645" s="9">
        <v>53.1</v>
      </c>
      <c r="F645" s="7">
        <f t="shared" si="263"/>
        <v>14.750000000000002</v>
      </c>
      <c r="G645" s="26">
        <f t="shared" ref="G645:G708" si="277">($E646-$E644)/2/3.6</f>
        <v>0.23611111111111052</v>
      </c>
      <c r="H645" s="26">
        <f t="shared" ref="H645:H708" si="278">($E646-$E644)/2</f>
        <v>0.84999999999999787</v>
      </c>
      <c r="I645" s="26">
        <f t="shared" si="264"/>
        <v>280.49999999999932</v>
      </c>
      <c r="J645" s="26">
        <f t="shared" si="265"/>
        <v>174.8142</v>
      </c>
      <c r="K645" s="26">
        <f t="shared" si="266"/>
        <v>74.771880000000024</v>
      </c>
      <c r="L645" s="26">
        <f t="shared" ref="L645:L708" si="279">I645+J645+K645</f>
        <v>530.08607999999936</v>
      </c>
      <c r="M645" s="26">
        <f t="shared" ref="M645:M708" si="280">(L645*F645)</f>
        <v>7818.7696799999912</v>
      </c>
      <c r="N645" s="26">
        <f t="shared" si="267"/>
        <v>7818.7696799999912</v>
      </c>
      <c r="O645" s="26">
        <f t="shared" ref="O645:O708" si="281">O644+N645</f>
        <v>1358380.1444730039</v>
      </c>
      <c r="P645" s="26">
        <f t="shared" si="268"/>
        <v>0</v>
      </c>
      <c r="Q645" s="26">
        <f t="shared" ref="Q645:Q708" si="282">Q644+P645</f>
        <v>-476892.91602847737</v>
      </c>
      <c r="R645" s="26">
        <f t="shared" ref="R645:R708" si="283">IF(P645=0,0,R644+P645)</f>
        <v>0</v>
      </c>
      <c r="S645" s="26">
        <f t="shared" si="269"/>
        <v>0</v>
      </c>
      <c r="T645" s="28">
        <f t="shared" si="270"/>
        <v>476892.91602847737</v>
      </c>
      <c r="U645" s="26">
        <f t="shared" si="271"/>
        <v>0</v>
      </c>
      <c r="V645" s="26">
        <f t="shared" si="272"/>
        <v>0</v>
      </c>
      <c r="W645" s="26">
        <f t="shared" si="272"/>
        <v>0</v>
      </c>
      <c r="X645" s="26">
        <f t="shared" si="273"/>
        <v>0</v>
      </c>
      <c r="Y645" s="26">
        <f t="shared" si="274"/>
        <v>0</v>
      </c>
      <c r="Z645" s="26">
        <f t="shared" si="274"/>
        <v>0</v>
      </c>
      <c r="AA645" s="26">
        <f t="shared" si="275"/>
        <v>0</v>
      </c>
      <c r="AB645" s="26">
        <f t="shared" ref="AB645:AB708" si="284">AB644+AA645</f>
        <v>365589.33629950276</v>
      </c>
      <c r="AC645" s="26">
        <f t="shared" si="276"/>
        <v>992790.80817350117</v>
      </c>
      <c r="AD645" s="15">
        <f t="shared" ref="AD645:AD708" si="285">IF(W645=0,0,AD644+W645)</f>
        <v>0</v>
      </c>
      <c r="AO645">
        <f t="shared" si="260"/>
        <v>0</v>
      </c>
      <c r="AP645">
        <f t="shared" si="261"/>
        <v>53.1</v>
      </c>
      <c r="AQ645">
        <f t="shared" si="262"/>
        <v>14.75</v>
      </c>
    </row>
    <row r="646" spans="2:43" x14ac:dyDescent="0.3">
      <c r="B646" s="3" t="s">
        <v>47</v>
      </c>
      <c r="C646" s="3">
        <v>643</v>
      </c>
      <c r="D646" s="3">
        <v>54</v>
      </c>
      <c r="E646" s="9">
        <v>54.3</v>
      </c>
      <c r="F646" s="7">
        <f t="shared" si="263"/>
        <v>15.083333333333334</v>
      </c>
      <c r="G646" s="26">
        <f t="shared" si="277"/>
        <v>0.29166666666666685</v>
      </c>
      <c r="H646" s="26">
        <f t="shared" si="278"/>
        <v>1.0500000000000007</v>
      </c>
      <c r="I646" s="26">
        <f t="shared" si="264"/>
        <v>346.50000000000023</v>
      </c>
      <c r="J646" s="26">
        <f t="shared" si="265"/>
        <v>174.8142</v>
      </c>
      <c r="K646" s="26">
        <f t="shared" si="266"/>
        <v>78.189586666666685</v>
      </c>
      <c r="L646" s="26">
        <f t="shared" si="279"/>
        <v>599.50378666666688</v>
      </c>
      <c r="M646" s="26">
        <f t="shared" si="280"/>
        <v>9042.5154488888929</v>
      </c>
      <c r="N646" s="26">
        <f t="shared" si="267"/>
        <v>9042.5154488888929</v>
      </c>
      <c r="O646" s="26">
        <f t="shared" si="281"/>
        <v>1367422.6599218929</v>
      </c>
      <c r="P646" s="26">
        <f t="shared" si="268"/>
        <v>0</v>
      </c>
      <c r="Q646" s="26">
        <f t="shared" si="282"/>
        <v>-476892.91602847737</v>
      </c>
      <c r="R646" s="26">
        <f t="shared" si="283"/>
        <v>0</v>
      </c>
      <c r="S646" s="26">
        <f t="shared" si="269"/>
        <v>0</v>
      </c>
      <c r="T646" s="28">
        <f t="shared" si="270"/>
        <v>476892.91602847737</v>
      </c>
      <c r="U646" s="26">
        <f t="shared" si="271"/>
        <v>0</v>
      </c>
      <c r="V646" s="26">
        <f t="shared" si="272"/>
        <v>0</v>
      </c>
      <c r="W646" s="26">
        <f t="shared" si="272"/>
        <v>0</v>
      </c>
      <c r="X646" s="26">
        <f t="shared" si="273"/>
        <v>0</v>
      </c>
      <c r="Y646" s="26">
        <f t="shared" si="274"/>
        <v>0</v>
      </c>
      <c r="Z646" s="26">
        <f t="shared" si="274"/>
        <v>0</v>
      </c>
      <c r="AA646" s="26">
        <f t="shared" si="275"/>
        <v>0</v>
      </c>
      <c r="AB646" s="26">
        <f t="shared" si="284"/>
        <v>365589.33629950276</v>
      </c>
      <c r="AC646" s="26">
        <f t="shared" si="276"/>
        <v>1001833.3236223902</v>
      </c>
      <c r="AD646" s="15">
        <f t="shared" si="285"/>
        <v>0</v>
      </c>
      <c r="AO646">
        <f t="shared" si="260"/>
        <v>0</v>
      </c>
      <c r="AP646">
        <f t="shared" si="261"/>
        <v>54.3</v>
      </c>
      <c r="AQ646">
        <f t="shared" si="262"/>
        <v>15.083333333333332</v>
      </c>
    </row>
    <row r="647" spans="2:43" x14ac:dyDescent="0.3">
      <c r="B647" s="3" t="s">
        <v>47</v>
      </c>
      <c r="C647" s="3">
        <v>644</v>
      </c>
      <c r="D647" s="3">
        <v>55</v>
      </c>
      <c r="E647" s="9">
        <v>55.2</v>
      </c>
      <c r="F647" s="7">
        <f t="shared" si="263"/>
        <v>15.333333333333334</v>
      </c>
      <c r="G647" s="26">
        <f t="shared" si="277"/>
        <v>0.16666666666666705</v>
      </c>
      <c r="H647" s="26">
        <f t="shared" si="278"/>
        <v>0.60000000000000142</v>
      </c>
      <c r="I647" s="26">
        <f t="shared" si="264"/>
        <v>198.00000000000045</v>
      </c>
      <c r="J647" s="26">
        <f t="shared" si="265"/>
        <v>174.8142</v>
      </c>
      <c r="K647" s="26">
        <f t="shared" si="266"/>
        <v>80.802986666666683</v>
      </c>
      <c r="L647" s="26">
        <f t="shared" si="279"/>
        <v>453.61718666666718</v>
      </c>
      <c r="M647" s="26">
        <f t="shared" si="280"/>
        <v>6955.4635288888967</v>
      </c>
      <c r="N647" s="26">
        <f t="shared" si="267"/>
        <v>6955.4635288888967</v>
      </c>
      <c r="O647" s="26">
        <f t="shared" si="281"/>
        <v>1374378.1234507819</v>
      </c>
      <c r="P647" s="26">
        <f t="shared" si="268"/>
        <v>0</v>
      </c>
      <c r="Q647" s="26">
        <f t="shared" si="282"/>
        <v>-476892.91602847737</v>
      </c>
      <c r="R647" s="26">
        <f t="shared" si="283"/>
        <v>0</v>
      </c>
      <c r="S647" s="26">
        <f t="shared" si="269"/>
        <v>0</v>
      </c>
      <c r="T647" s="28">
        <f t="shared" si="270"/>
        <v>476892.91602847737</v>
      </c>
      <c r="U647" s="26">
        <f t="shared" si="271"/>
        <v>0</v>
      </c>
      <c r="V647" s="26">
        <f t="shared" si="272"/>
        <v>0</v>
      </c>
      <c r="W647" s="26">
        <f t="shared" si="272"/>
        <v>0</v>
      </c>
      <c r="X647" s="26">
        <f t="shared" si="273"/>
        <v>0</v>
      </c>
      <c r="Y647" s="26">
        <f t="shared" si="274"/>
        <v>0</v>
      </c>
      <c r="Z647" s="26">
        <f t="shared" si="274"/>
        <v>0</v>
      </c>
      <c r="AA647" s="26">
        <f t="shared" si="275"/>
        <v>0</v>
      </c>
      <c r="AB647" s="26">
        <f t="shared" si="284"/>
        <v>365589.33629950276</v>
      </c>
      <c r="AC647" s="26">
        <f t="shared" si="276"/>
        <v>1008788.7871512792</v>
      </c>
      <c r="AD647" s="15">
        <f t="shared" si="285"/>
        <v>0</v>
      </c>
      <c r="AO647">
        <f t="shared" si="260"/>
        <v>0</v>
      </c>
      <c r="AP647">
        <f t="shared" si="261"/>
        <v>55.2</v>
      </c>
      <c r="AQ647">
        <f t="shared" si="262"/>
        <v>15.333333333333334</v>
      </c>
    </row>
    <row r="648" spans="2:43" x14ac:dyDescent="0.3">
      <c r="B648" s="3" t="s">
        <v>47</v>
      </c>
      <c r="C648" s="3">
        <v>645</v>
      </c>
      <c r="D648" s="3">
        <v>56</v>
      </c>
      <c r="E648" s="9">
        <v>55.5</v>
      </c>
      <c r="F648" s="7">
        <f t="shared" si="263"/>
        <v>15.416666666666668</v>
      </c>
      <c r="G648" s="26">
        <f t="shared" si="277"/>
        <v>9.7222222222221627E-2</v>
      </c>
      <c r="H648" s="26">
        <f t="shared" si="278"/>
        <v>0.34999999999999787</v>
      </c>
      <c r="I648" s="26">
        <f t="shared" si="264"/>
        <v>115.49999999999929</v>
      </c>
      <c r="J648" s="26">
        <f t="shared" si="265"/>
        <v>174.8142</v>
      </c>
      <c r="K648" s="26">
        <f t="shared" si="266"/>
        <v>81.683666666666682</v>
      </c>
      <c r="L648" s="26">
        <f t="shared" si="279"/>
        <v>371.99786666666597</v>
      </c>
      <c r="M648" s="26">
        <f t="shared" si="280"/>
        <v>5734.9671111111011</v>
      </c>
      <c r="N648" s="26">
        <f t="shared" si="267"/>
        <v>5734.9671111111011</v>
      </c>
      <c r="O648" s="26">
        <f t="shared" si="281"/>
        <v>1380113.0905618931</v>
      </c>
      <c r="P648" s="26">
        <f t="shared" si="268"/>
        <v>0</v>
      </c>
      <c r="Q648" s="26">
        <f t="shared" si="282"/>
        <v>-476892.91602847737</v>
      </c>
      <c r="R648" s="26">
        <f t="shared" si="283"/>
        <v>0</v>
      </c>
      <c r="S648" s="26">
        <f t="shared" si="269"/>
        <v>0</v>
      </c>
      <c r="T648" s="28">
        <f t="shared" si="270"/>
        <v>476892.91602847737</v>
      </c>
      <c r="U648" s="26">
        <f t="shared" si="271"/>
        <v>0</v>
      </c>
      <c r="V648" s="26">
        <f t="shared" si="272"/>
        <v>0</v>
      </c>
      <c r="W648" s="26">
        <f t="shared" si="272"/>
        <v>0</v>
      </c>
      <c r="X648" s="26">
        <f t="shared" si="273"/>
        <v>0</v>
      </c>
      <c r="Y648" s="26">
        <f t="shared" si="274"/>
        <v>0</v>
      </c>
      <c r="Z648" s="26">
        <f t="shared" si="274"/>
        <v>0</v>
      </c>
      <c r="AA648" s="26">
        <f t="shared" si="275"/>
        <v>0</v>
      </c>
      <c r="AB648" s="26">
        <f t="shared" si="284"/>
        <v>365589.33629950276</v>
      </c>
      <c r="AC648" s="26">
        <f t="shared" si="276"/>
        <v>1014523.7542623903</v>
      </c>
      <c r="AD648" s="15">
        <f t="shared" si="285"/>
        <v>0</v>
      </c>
      <c r="AO648">
        <f t="shared" si="260"/>
        <v>0</v>
      </c>
      <c r="AP648">
        <f t="shared" si="261"/>
        <v>55.5</v>
      </c>
      <c r="AQ648">
        <f t="shared" si="262"/>
        <v>15.416666666666666</v>
      </c>
    </row>
    <row r="649" spans="2:43" x14ac:dyDescent="0.3">
      <c r="B649" s="3" t="s">
        <v>47</v>
      </c>
      <c r="C649" s="3">
        <v>646</v>
      </c>
      <c r="D649" s="3">
        <v>57</v>
      </c>
      <c r="E649" s="9">
        <v>55.9</v>
      </c>
      <c r="F649" s="7">
        <f t="shared" si="263"/>
        <v>15.527777777777779</v>
      </c>
      <c r="G649" s="26">
        <f t="shared" si="277"/>
        <v>0.11111111111111072</v>
      </c>
      <c r="H649" s="26">
        <f t="shared" si="278"/>
        <v>0.39999999999999858</v>
      </c>
      <c r="I649" s="26">
        <f t="shared" si="264"/>
        <v>131.99999999999955</v>
      </c>
      <c r="J649" s="26">
        <f t="shared" si="265"/>
        <v>174.8142</v>
      </c>
      <c r="K649" s="26">
        <f t="shared" si="266"/>
        <v>82.865331851851863</v>
      </c>
      <c r="L649" s="26">
        <f t="shared" si="279"/>
        <v>389.67953185185144</v>
      </c>
      <c r="M649" s="26">
        <f t="shared" si="280"/>
        <v>6050.8571751440268</v>
      </c>
      <c r="N649" s="26">
        <f t="shared" si="267"/>
        <v>6050.8571751440268</v>
      </c>
      <c r="O649" s="26">
        <f t="shared" si="281"/>
        <v>1386163.9477370372</v>
      </c>
      <c r="P649" s="26">
        <f t="shared" si="268"/>
        <v>0</v>
      </c>
      <c r="Q649" s="26">
        <f t="shared" si="282"/>
        <v>-476892.91602847737</v>
      </c>
      <c r="R649" s="26">
        <f t="shared" si="283"/>
        <v>0</v>
      </c>
      <c r="S649" s="26">
        <f t="shared" si="269"/>
        <v>0</v>
      </c>
      <c r="T649" s="28">
        <f t="shared" si="270"/>
        <v>476892.91602847737</v>
      </c>
      <c r="U649" s="26">
        <f t="shared" si="271"/>
        <v>0</v>
      </c>
      <c r="V649" s="26">
        <f t="shared" si="272"/>
        <v>0</v>
      </c>
      <c r="W649" s="26">
        <f t="shared" si="272"/>
        <v>0</v>
      </c>
      <c r="X649" s="26">
        <f t="shared" si="273"/>
        <v>0</v>
      </c>
      <c r="Y649" s="26">
        <f t="shared" si="274"/>
        <v>0</v>
      </c>
      <c r="Z649" s="26">
        <f t="shared" si="274"/>
        <v>0</v>
      </c>
      <c r="AA649" s="26">
        <f t="shared" si="275"/>
        <v>0</v>
      </c>
      <c r="AB649" s="26">
        <f t="shared" si="284"/>
        <v>365589.33629950276</v>
      </c>
      <c r="AC649" s="26">
        <f t="shared" si="276"/>
        <v>1020574.6114375344</v>
      </c>
      <c r="AD649" s="15">
        <f t="shared" si="285"/>
        <v>0</v>
      </c>
      <c r="AO649">
        <f t="shared" si="260"/>
        <v>0</v>
      </c>
      <c r="AP649">
        <f t="shared" si="261"/>
        <v>55.9</v>
      </c>
      <c r="AQ649">
        <f t="shared" si="262"/>
        <v>15.527777777777777</v>
      </c>
    </row>
    <row r="650" spans="2:43" x14ac:dyDescent="0.3">
      <c r="B650" s="3" t="s">
        <v>47</v>
      </c>
      <c r="C650" s="3">
        <v>647</v>
      </c>
      <c r="D650" s="3">
        <v>58</v>
      </c>
      <c r="E650" s="9">
        <v>56.3</v>
      </c>
      <c r="F650" s="7">
        <f t="shared" si="263"/>
        <v>15.638888888888889</v>
      </c>
      <c r="G650" s="26">
        <f t="shared" si="277"/>
        <v>0.1111111111111117</v>
      </c>
      <c r="H650" s="26">
        <f t="shared" si="278"/>
        <v>0.40000000000000213</v>
      </c>
      <c r="I650" s="26">
        <f t="shared" si="264"/>
        <v>132.00000000000071</v>
      </c>
      <c r="J650" s="26">
        <f t="shared" si="265"/>
        <v>174.8142</v>
      </c>
      <c r="K650" s="26">
        <f t="shared" si="266"/>
        <v>84.055482962962969</v>
      </c>
      <c r="L650" s="26">
        <f t="shared" si="279"/>
        <v>390.86968296296368</v>
      </c>
      <c r="M650" s="26">
        <f t="shared" si="280"/>
        <v>6112.7675418930157</v>
      </c>
      <c r="N650" s="26">
        <f t="shared" si="267"/>
        <v>6112.7675418930157</v>
      </c>
      <c r="O650" s="26">
        <f t="shared" si="281"/>
        <v>1392276.7152789303</v>
      </c>
      <c r="P650" s="26">
        <f t="shared" si="268"/>
        <v>0</v>
      </c>
      <c r="Q650" s="26">
        <f t="shared" si="282"/>
        <v>-476892.91602847737</v>
      </c>
      <c r="R650" s="26">
        <f t="shared" si="283"/>
        <v>0</v>
      </c>
      <c r="S650" s="26">
        <f t="shared" si="269"/>
        <v>0</v>
      </c>
      <c r="T650" s="28">
        <f t="shared" si="270"/>
        <v>476892.91602847737</v>
      </c>
      <c r="U650" s="26">
        <f t="shared" si="271"/>
        <v>0</v>
      </c>
      <c r="V650" s="26">
        <f t="shared" si="272"/>
        <v>0</v>
      </c>
      <c r="W650" s="26">
        <f t="shared" si="272"/>
        <v>0</v>
      </c>
      <c r="X650" s="26">
        <f t="shared" si="273"/>
        <v>0</v>
      </c>
      <c r="Y650" s="26">
        <f t="shared" si="274"/>
        <v>0</v>
      </c>
      <c r="Z650" s="26">
        <f t="shared" si="274"/>
        <v>0</v>
      </c>
      <c r="AA650" s="26">
        <f t="shared" si="275"/>
        <v>0</v>
      </c>
      <c r="AB650" s="26">
        <f t="shared" si="284"/>
        <v>365589.33629950276</v>
      </c>
      <c r="AC650" s="26">
        <f t="shared" si="276"/>
        <v>1026687.3789794275</v>
      </c>
      <c r="AD650" s="15">
        <f t="shared" si="285"/>
        <v>0</v>
      </c>
      <c r="AO650">
        <f t="shared" si="260"/>
        <v>0</v>
      </c>
      <c r="AP650">
        <f t="shared" si="261"/>
        <v>56.3</v>
      </c>
      <c r="AQ650">
        <f t="shared" si="262"/>
        <v>15.638888888888888</v>
      </c>
    </row>
    <row r="651" spans="2:43" x14ac:dyDescent="0.3">
      <c r="B651" s="3" t="s">
        <v>47</v>
      </c>
      <c r="C651" s="3">
        <v>648</v>
      </c>
      <c r="D651" s="3">
        <v>59</v>
      </c>
      <c r="E651" s="9">
        <v>56.7</v>
      </c>
      <c r="F651" s="7">
        <f t="shared" si="263"/>
        <v>15.750000000000002</v>
      </c>
      <c r="G651" s="26">
        <f t="shared" si="277"/>
        <v>8.3333333333333523E-2</v>
      </c>
      <c r="H651" s="26">
        <f t="shared" si="278"/>
        <v>0.30000000000000071</v>
      </c>
      <c r="I651" s="26">
        <f t="shared" si="264"/>
        <v>99.000000000000227</v>
      </c>
      <c r="J651" s="26">
        <f t="shared" si="265"/>
        <v>174.8142</v>
      </c>
      <c r="K651" s="26">
        <f t="shared" si="266"/>
        <v>85.254120000000029</v>
      </c>
      <c r="L651" s="26">
        <f t="shared" si="279"/>
        <v>359.06832000000031</v>
      </c>
      <c r="M651" s="26">
        <f t="shared" si="280"/>
        <v>5655.3260400000054</v>
      </c>
      <c r="N651" s="26">
        <f t="shared" si="267"/>
        <v>5655.3260400000054</v>
      </c>
      <c r="O651" s="26">
        <f t="shared" si="281"/>
        <v>1397932.0413189302</v>
      </c>
      <c r="P651" s="26">
        <f t="shared" si="268"/>
        <v>0</v>
      </c>
      <c r="Q651" s="26">
        <f t="shared" si="282"/>
        <v>-476892.91602847737</v>
      </c>
      <c r="R651" s="26">
        <f t="shared" si="283"/>
        <v>0</v>
      </c>
      <c r="S651" s="26">
        <f t="shared" si="269"/>
        <v>0</v>
      </c>
      <c r="T651" s="28">
        <f t="shared" si="270"/>
        <v>476892.91602847737</v>
      </c>
      <c r="U651" s="26">
        <f t="shared" si="271"/>
        <v>0</v>
      </c>
      <c r="V651" s="26">
        <f t="shared" si="272"/>
        <v>0</v>
      </c>
      <c r="W651" s="26">
        <f t="shared" si="272"/>
        <v>0</v>
      </c>
      <c r="X651" s="26">
        <f t="shared" si="273"/>
        <v>0</v>
      </c>
      <c r="Y651" s="26">
        <f t="shared" si="274"/>
        <v>0</v>
      </c>
      <c r="Z651" s="26">
        <f t="shared" si="274"/>
        <v>0</v>
      </c>
      <c r="AA651" s="26">
        <f t="shared" si="275"/>
        <v>0</v>
      </c>
      <c r="AB651" s="26">
        <f t="shared" si="284"/>
        <v>365589.33629950276</v>
      </c>
      <c r="AC651" s="26">
        <f t="shared" si="276"/>
        <v>1032342.7050194275</v>
      </c>
      <c r="AD651" s="15">
        <f t="shared" si="285"/>
        <v>0</v>
      </c>
      <c r="AO651">
        <f t="shared" si="260"/>
        <v>0</v>
      </c>
      <c r="AP651">
        <f t="shared" si="261"/>
        <v>56.7</v>
      </c>
      <c r="AQ651">
        <f t="shared" si="262"/>
        <v>15.75</v>
      </c>
    </row>
    <row r="652" spans="2:43" x14ac:dyDescent="0.3">
      <c r="B652" s="3" t="s">
        <v>47</v>
      </c>
      <c r="C652" s="3">
        <v>649</v>
      </c>
      <c r="D652" s="3">
        <v>60</v>
      </c>
      <c r="E652" s="9">
        <v>56.9</v>
      </c>
      <c r="F652" s="7">
        <f t="shared" si="263"/>
        <v>15.805555555555555</v>
      </c>
      <c r="G652" s="26">
        <f t="shared" si="277"/>
        <v>1.3888888888888099E-2</v>
      </c>
      <c r="H652" s="26">
        <f t="shared" si="278"/>
        <v>4.9999999999997158E-2</v>
      </c>
      <c r="I652" s="26">
        <f t="shared" si="264"/>
        <v>16.499999999999062</v>
      </c>
      <c r="J652" s="26">
        <f t="shared" si="265"/>
        <v>174.8142</v>
      </c>
      <c r="K652" s="26">
        <f t="shared" si="266"/>
        <v>85.856620740740752</v>
      </c>
      <c r="L652" s="26">
        <f t="shared" si="279"/>
        <v>277.17082074073983</v>
      </c>
      <c r="M652" s="26">
        <f t="shared" si="280"/>
        <v>4380.8388055966934</v>
      </c>
      <c r="N652" s="26">
        <f t="shared" si="267"/>
        <v>4380.8388055966934</v>
      </c>
      <c r="O652" s="26">
        <f t="shared" si="281"/>
        <v>1402312.880124527</v>
      </c>
      <c r="P652" s="26">
        <f t="shared" si="268"/>
        <v>0</v>
      </c>
      <c r="Q652" s="26">
        <f t="shared" si="282"/>
        <v>-476892.91602847737</v>
      </c>
      <c r="R652" s="26">
        <f t="shared" si="283"/>
        <v>0</v>
      </c>
      <c r="S652" s="26">
        <f t="shared" si="269"/>
        <v>0</v>
      </c>
      <c r="T652" s="28">
        <f t="shared" si="270"/>
        <v>476892.91602847737</v>
      </c>
      <c r="U652" s="26">
        <f t="shared" si="271"/>
        <v>0</v>
      </c>
      <c r="V652" s="26">
        <f t="shared" si="272"/>
        <v>0</v>
      </c>
      <c r="W652" s="26">
        <f t="shared" si="272"/>
        <v>0</v>
      </c>
      <c r="X652" s="26">
        <f t="shared" si="273"/>
        <v>0</v>
      </c>
      <c r="Y652" s="26">
        <f t="shared" si="274"/>
        <v>0</v>
      </c>
      <c r="Z652" s="26">
        <f t="shared" si="274"/>
        <v>0</v>
      </c>
      <c r="AA652" s="26">
        <f t="shared" si="275"/>
        <v>0</v>
      </c>
      <c r="AB652" s="26">
        <f t="shared" si="284"/>
        <v>365589.33629950276</v>
      </c>
      <c r="AC652" s="26">
        <f t="shared" si="276"/>
        <v>1036723.5438250243</v>
      </c>
      <c r="AD652" s="15">
        <f t="shared" si="285"/>
        <v>0</v>
      </c>
      <c r="AO652">
        <f t="shared" si="260"/>
        <v>0</v>
      </c>
      <c r="AP652">
        <f t="shared" si="261"/>
        <v>56.9</v>
      </c>
      <c r="AQ652">
        <f t="shared" si="262"/>
        <v>15.805555555555555</v>
      </c>
    </row>
    <row r="653" spans="2:43" x14ac:dyDescent="0.3">
      <c r="B653" s="3" t="s">
        <v>47</v>
      </c>
      <c r="C653" s="3">
        <v>650</v>
      </c>
      <c r="D653" s="3">
        <v>61</v>
      </c>
      <c r="E653" s="9">
        <v>56.8</v>
      </c>
      <c r="F653" s="7">
        <f t="shared" si="263"/>
        <v>15.777777777777779</v>
      </c>
      <c r="G653" s="26">
        <f t="shared" si="277"/>
        <v>-0.12499999999999981</v>
      </c>
      <c r="H653" s="26">
        <f t="shared" si="278"/>
        <v>-0.44999999999999929</v>
      </c>
      <c r="I653" s="26">
        <f t="shared" si="264"/>
        <v>-148.49999999999977</v>
      </c>
      <c r="J653" s="26">
        <f t="shared" si="265"/>
        <v>174.8142</v>
      </c>
      <c r="K653" s="26">
        <f t="shared" si="266"/>
        <v>85.555105185185212</v>
      </c>
      <c r="L653" s="26">
        <f t="shared" si="279"/>
        <v>111.86930518518544</v>
      </c>
      <c r="M653" s="26">
        <f t="shared" si="280"/>
        <v>1765.0490373662592</v>
      </c>
      <c r="N653" s="26">
        <f t="shared" si="267"/>
        <v>1765.0490373662592</v>
      </c>
      <c r="O653" s="26">
        <f t="shared" si="281"/>
        <v>1404077.9291618932</v>
      </c>
      <c r="P653" s="26">
        <f t="shared" si="268"/>
        <v>0</v>
      </c>
      <c r="Q653" s="26">
        <f t="shared" si="282"/>
        <v>-476892.91602847737</v>
      </c>
      <c r="R653" s="26">
        <f t="shared" si="283"/>
        <v>0</v>
      </c>
      <c r="S653" s="26">
        <f t="shared" si="269"/>
        <v>0</v>
      </c>
      <c r="T653" s="28">
        <f t="shared" si="270"/>
        <v>476892.91602847737</v>
      </c>
      <c r="U653" s="26">
        <f t="shared" si="271"/>
        <v>0</v>
      </c>
      <c r="V653" s="26">
        <f t="shared" si="272"/>
        <v>0</v>
      </c>
      <c r="W653" s="26">
        <f t="shared" si="272"/>
        <v>0</v>
      </c>
      <c r="X653" s="26">
        <f t="shared" si="273"/>
        <v>0</v>
      </c>
      <c r="Y653" s="26">
        <f t="shared" si="274"/>
        <v>0</v>
      </c>
      <c r="Z653" s="26">
        <f t="shared" si="274"/>
        <v>0</v>
      </c>
      <c r="AA653" s="26">
        <f t="shared" si="275"/>
        <v>0</v>
      </c>
      <c r="AB653" s="26">
        <f t="shared" si="284"/>
        <v>365589.33629950276</v>
      </c>
      <c r="AC653" s="26">
        <f t="shared" si="276"/>
        <v>1038488.5928623904</v>
      </c>
      <c r="AD653" s="15">
        <f t="shared" si="285"/>
        <v>0</v>
      </c>
      <c r="AO653">
        <f t="shared" si="260"/>
        <v>0</v>
      </c>
      <c r="AP653">
        <f t="shared" si="261"/>
        <v>56.8</v>
      </c>
      <c r="AQ653">
        <f t="shared" si="262"/>
        <v>15.777777777777777</v>
      </c>
    </row>
    <row r="654" spans="2:43" x14ac:dyDescent="0.3">
      <c r="B654" s="3" t="s">
        <v>47</v>
      </c>
      <c r="C654" s="3">
        <v>651</v>
      </c>
      <c r="D654" s="3">
        <v>62</v>
      </c>
      <c r="E654" s="9">
        <v>56</v>
      </c>
      <c r="F654" s="7">
        <f t="shared" si="263"/>
        <v>15.555555555555557</v>
      </c>
      <c r="G654" s="26">
        <f t="shared" si="277"/>
        <v>-0.36111111111111033</v>
      </c>
      <c r="H654" s="26">
        <f t="shared" si="278"/>
        <v>-1.2999999999999972</v>
      </c>
      <c r="I654" s="26">
        <f t="shared" si="264"/>
        <v>-428.99999999999909</v>
      </c>
      <c r="J654" s="26">
        <f t="shared" si="265"/>
        <v>174.8142</v>
      </c>
      <c r="K654" s="26">
        <f t="shared" si="266"/>
        <v>83.162074074074098</v>
      </c>
      <c r="L654" s="26">
        <f t="shared" si="279"/>
        <v>-171.02372592592499</v>
      </c>
      <c r="M654" s="26">
        <f t="shared" si="280"/>
        <v>-2660.3690699588333</v>
      </c>
      <c r="N654" s="26">
        <f t="shared" si="267"/>
        <v>0</v>
      </c>
      <c r="O654" s="26">
        <f t="shared" si="281"/>
        <v>1404077.9291618932</v>
      </c>
      <c r="P654" s="26">
        <f t="shared" si="268"/>
        <v>-2660.3690699588333</v>
      </c>
      <c r="Q654" s="26">
        <f t="shared" si="282"/>
        <v>-479553.28509843617</v>
      </c>
      <c r="R654" s="26">
        <f t="shared" si="283"/>
        <v>-2660.3690699588333</v>
      </c>
      <c r="S654" s="26">
        <f t="shared" si="269"/>
        <v>2660.3690699588333</v>
      </c>
      <c r="T654" s="28">
        <f t="shared" si="270"/>
        <v>479553.28509843617</v>
      </c>
      <c r="U654" s="26">
        <f t="shared" si="271"/>
        <v>2607.1616885596563</v>
      </c>
      <c r="V654" s="26">
        <f t="shared" si="272"/>
        <v>2476.8036041316732</v>
      </c>
      <c r="W654" s="26">
        <f t="shared" si="272"/>
        <v>2352.9634239250895</v>
      </c>
      <c r="X654" s="26">
        <f t="shared" si="273"/>
        <v>2305.9041554465875</v>
      </c>
      <c r="Y654" s="26">
        <f t="shared" si="274"/>
        <v>2190.6089476742582</v>
      </c>
      <c r="Z654" s="26">
        <f t="shared" si="274"/>
        <v>2081.078500290545</v>
      </c>
      <c r="AA654" s="26">
        <f t="shared" si="275"/>
        <v>2039.456930284734</v>
      </c>
      <c r="AB654" s="26">
        <f t="shared" si="284"/>
        <v>367628.79322978749</v>
      </c>
      <c r="AC654" s="26">
        <f t="shared" si="276"/>
        <v>1036449.1359321057</v>
      </c>
      <c r="AD654" s="15">
        <f t="shared" si="285"/>
        <v>2352.9634239250895</v>
      </c>
      <c r="AO654">
        <f t="shared" si="260"/>
        <v>0</v>
      </c>
      <c r="AP654">
        <f t="shared" si="261"/>
        <v>56</v>
      </c>
      <c r="AQ654">
        <f t="shared" si="262"/>
        <v>15.555555555555555</v>
      </c>
    </row>
    <row r="655" spans="2:43" x14ac:dyDescent="0.3">
      <c r="B655" s="3" t="s">
        <v>47</v>
      </c>
      <c r="C655" s="3">
        <v>652</v>
      </c>
      <c r="D655" s="3">
        <v>63</v>
      </c>
      <c r="E655" s="9">
        <v>54.2</v>
      </c>
      <c r="F655" s="7">
        <f t="shared" si="263"/>
        <v>15.055555555555557</v>
      </c>
      <c r="G655" s="26">
        <f t="shared" si="277"/>
        <v>-0.54166666666666641</v>
      </c>
      <c r="H655" s="26">
        <f t="shared" si="278"/>
        <v>-1.9499999999999993</v>
      </c>
      <c r="I655" s="26">
        <f t="shared" si="264"/>
        <v>-643.49999999999966</v>
      </c>
      <c r="J655" s="26">
        <f t="shared" si="265"/>
        <v>174.8142</v>
      </c>
      <c r="K655" s="26">
        <f t="shared" si="266"/>
        <v>77.901860740740773</v>
      </c>
      <c r="L655" s="26">
        <f t="shared" si="279"/>
        <v>-390.78393925925889</v>
      </c>
      <c r="M655" s="26">
        <f t="shared" si="280"/>
        <v>-5883.4693077366201</v>
      </c>
      <c r="N655" s="26">
        <f t="shared" si="267"/>
        <v>0</v>
      </c>
      <c r="O655" s="26">
        <f t="shared" si="281"/>
        <v>1404077.9291618932</v>
      </c>
      <c r="P655" s="26">
        <f t="shared" si="268"/>
        <v>-5883.4693077366201</v>
      </c>
      <c r="Q655" s="26">
        <f t="shared" si="282"/>
        <v>-485436.75440617278</v>
      </c>
      <c r="R655" s="26">
        <f t="shared" si="283"/>
        <v>-8543.8383776954543</v>
      </c>
      <c r="S655" s="26">
        <f t="shared" si="269"/>
        <v>8543.8383776954543</v>
      </c>
      <c r="T655" s="28">
        <f t="shared" si="270"/>
        <v>485436.75440617278</v>
      </c>
      <c r="U655" s="26">
        <f t="shared" si="271"/>
        <v>5765.7999215818872</v>
      </c>
      <c r="V655" s="26">
        <f t="shared" si="272"/>
        <v>5477.5099255027926</v>
      </c>
      <c r="W655" s="26">
        <f t="shared" si="272"/>
        <v>5203.6344292276526</v>
      </c>
      <c r="X655" s="26">
        <f t="shared" si="273"/>
        <v>5099.5617406430993</v>
      </c>
      <c r="Y655" s="26">
        <f t="shared" si="274"/>
        <v>4844.5836536109437</v>
      </c>
      <c r="Z655" s="26">
        <f t="shared" si="274"/>
        <v>4602.354470930396</v>
      </c>
      <c r="AA655" s="26">
        <f t="shared" si="275"/>
        <v>4510.3073815117878</v>
      </c>
      <c r="AB655" s="26">
        <f t="shared" si="284"/>
        <v>372139.10061129928</v>
      </c>
      <c r="AC655" s="26">
        <f t="shared" si="276"/>
        <v>1031938.8285505939</v>
      </c>
      <c r="AD655" s="15">
        <f t="shared" si="285"/>
        <v>7556.5978531527417</v>
      </c>
      <c r="AO655">
        <f t="shared" si="260"/>
        <v>0</v>
      </c>
      <c r="AP655">
        <f t="shared" si="261"/>
        <v>54.2</v>
      </c>
      <c r="AQ655">
        <f t="shared" si="262"/>
        <v>15.055555555555555</v>
      </c>
    </row>
    <row r="656" spans="2:43" x14ac:dyDescent="0.3">
      <c r="B656" s="3" t="s">
        <v>47</v>
      </c>
      <c r="C656" s="3">
        <v>653</v>
      </c>
      <c r="D656" s="3">
        <v>64</v>
      </c>
      <c r="E656" s="9">
        <v>52.1</v>
      </c>
      <c r="F656" s="7">
        <f t="shared" si="263"/>
        <v>14.472222222222223</v>
      </c>
      <c r="G656" s="26">
        <f t="shared" si="277"/>
        <v>-0.56944444444444464</v>
      </c>
      <c r="H656" s="26">
        <f t="shared" si="278"/>
        <v>-2.0500000000000007</v>
      </c>
      <c r="I656" s="26">
        <f t="shared" si="264"/>
        <v>-676.50000000000023</v>
      </c>
      <c r="J656" s="26">
        <f t="shared" si="265"/>
        <v>174.8142</v>
      </c>
      <c r="K656" s="26">
        <f t="shared" si="266"/>
        <v>71.982131851851861</v>
      </c>
      <c r="L656" s="26">
        <f t="shared" si="279"/>
        <v>-429.70366814814832</v>
      </c>
      <c r="M656" s="26">
        <f t="shared" si="280"/>
        <v>-6218.7669751440362</v>
      </c>
      <c r="N656" s="26">
        <f t="shared" si="267"/>
        <v>0</v>
      </c>
      <c r="O656" s="26">
        <f t="shared" si="281"/>
        <v>1404077.9291618932</v>
      </c>
      <c r="P656" s="26">
        <f t="shared" si="268"/>
        <v>-6218.7669751440362</v>
      </c>
      <c r="Q656" s="26">
        <f t="shared" si="282"/>
        <v>-491655.52138131682</v>
      </c>
      <c r="R656" s="26">
        <f t="shared" si="283"/>
        <v>-14762.605352839491</v>
      </c>
      <c r="S656" s="26">
        <f t="shared" si="269"/>
        <v>14762.605352839491</v>
      </c>
      <c r="T656" s="28">
        <f t="shared" si="270"/>
        <v>491655.52138131682</v>
      </c>
      <c r="U656" s="26">
        <f t="shared" si="271"/>
        <v>6094.3916356411555</v>
      </c>
      <c r="V656" s="26">
        <f t="shared" si="272"/>
        <v>5789.6720538590971</v>
      </c>
      <c r="W656" s="26">
        <f t="shared" si="272"/>
        <v>5500.1884511661419</v>
      </c>
      <c r="X656" s="26">
        <f t="shared" si="273"/>
        <v>5390.1846821428189</v>
      </c>
      <c r="Y656" s="26">
        <f t="shared" si="274"/>
        <v>5120.6754480356776</v>
      </c>
      <c r="Z656" s="26">
        <f t="shared" si="274"/>
        <v>4864.6416756338931</v>
      </c>
      <c r="AA656" s="26">
        <f t="shared" si="275"/>
        <v>4767.3488421212151</v>
      </c>
      <c r="AB656" s="26">
        <f t="shared" si="284"/>
        <v>376906.44945342047</v>
      </c>
      <c r="AC656" s="26">
        <f t="shared" si="276"/>
        <v>1027171.4797084727</v>
      </c>
      <c r="AD656" s="15">
        <f t="shared" si="285"/>
        <v>13056.786304318885</v>
      </c>
      <c r="AO656">
        <f t="shared" si="260"/>
        <v>0</v>
      </c>
      <c r="AP656">
        <f t="shared" si="261"/>
        <v>52.1</v>
      </c>
      <c r="AQ656">
        <f t="shared" si="262"/>
        <v>14.472222222222221</v>
      </c>
    </row>
    <row r="657" spans="2:43" x14ac:dyDescent="0.3">
      <c r="B657" s="3" t="s">
        <v>47</v>
      </c>
      <c r="C657" s="3">
        <v>654</v>
      </c>
      <c r="D657" s="3">
        <v>65</v>
      </c>
      <c r="E657" s="9">
        <v>50.1</v>
      </c>
      <c r="F657" s="7">
        <f t="shared" si="263"/>
        <v>13.916666666666668</v>
      </c>
      <c r="G657" s="26">
        <f t="shared" si="277"/>
        <v>-0.68055555555555536</v>
      </c>
      <c r="H657" s="26">
        <f t="shared" si="278"/>
        <v>-2.4499999999999993</v>
      </c>
      <c r="I657" s="26">
        <f t="shared" si="264"/>
        <v>-808.49999999999977</v>
      </c>
      <c r="J657" s="26">
        <f t="shared" si="265"/>
        <v>174.8142</v>
      </c>
      <c r="K657" s="26">
        <f t="shared" si="266"/>
        <v>66.561746666666679</v>
      </c>
      <c r="L657" s="26">
        <f t="shared" si="279"/>
        <v>-567.12405333333311</v>
      </c>
      <c r="M657" s="26">
        <f t="shared" si="280"/>
        <v>-7892.476408888886</v>
      </c>
      <c r="N657" s="26">
        <f t="shared" si="267"/>
        <v>0</v>
      </c>
      <c r="O657" s="26">
        <f t="shared" si="281"/>
        <v>1404077.9291618932</v>
      </c>
      <c r="P657" s="26">
        <f t="shared" si="268"/>
        <v>-7892.476408888886</v>
      </c>
      <c r="Q657" s="26">
        <f t="shared" si="282"/>
        <v>-499547.9977902057</v>
      </c>
      <c r="R657" s="26">
        <f t="shared" si="283"/>
        <v>-22655.081761728376</v>
      </c>
      <c r="S657" s="26">
        <f t="shared" si="269"/>
        <v>22655.081761728376</v>
      </c>
      <c r="T657" s="28">
        <f t="shared" si="270"/>
        <v>499547.9977902057</v>
      </c>
      <c r="U657" s="26">
        <f t="shared" si="271"/>
        <v>7734.6268807111082</v>
      </c>
      <c r="V657" s="26">
        <f t="shared" si="272"/>
        <v>7347.8955366755526</v>
      </c>
      <c r="W657" s="26">
        <f t="shared" si="272"/>
        <v>6980.5007598417751</v>
      </c>
      <c r="X657" s="26">
        <f t="shared" si="273"/>
        <v>6840.8907446449393</v>
      </c>
      <c r="Y657" s="26">
        <f t="shared" si="274"/>
        <v>6498.8462074126919</v>
      </c>
      <c r="Z657" s="26">
        <f t="shared" si="274"/>
        <v>6173.903897042057</v>
      </c>
      <c r="AA657" s="26">
        <f t="shared" si="275"/>
        <v>6050.4258191012159</v>
      </c>
      <c r="AB657" s="26">
        <f t="shared" si="284"/>
        <v>382956.87527252169</v>
      </c>
      <c r="AC657" s="26">
        <f t="shared" si="276"/>
        <v>1021121.0538893715</v>
      </c>
      <c r="AD657" s="15">
        <f t="shared" si="285"/>
        <v>20037.287064160661</v>
      </c>
      <c r="AO657">
        <f t="shared" si="260"/>
        <v>0</v>
      </c>
      <c r="AP657">
        <f t="shared" si="261"/>
        <v>50.1</v>
      </c>
      <c r="AQ657">
        <f t="shared" si="262"/>
        <v>13.916666666666666</v>
      </c>
    </row>
    <row r="658" spans="2:43" x14ac:dyDescent="0.3">
      <c r="B658" s="3" t="s">
        <v>47</v>
      </c>
      <c r="C658" s="3">
        <v>655</v>
      </c>
      <c r="D658" s="3">
        <v>66</v>
      </c>
      <c r="E658" s="9">
        <v>47.2</v>
      </c>
      <c r="F658" s="7">
        <f t="shared" si="263"/>
        <v>13.111111111111112</v>
      </c>
      <c r="G658" s="26">
        <f t="shared" si="277"/>
        <v>-0.95833333333333315</v>
      </c>
      <c r="H658" s="26">
        <f t="shared" si="278"/>
        <v>-3.4499999999999993</v>
      </c>
      <c r="I658" s="26">
        <f t="shared" si="264"/>
        <v>-1138.4999999999998</v>
      </c>
      <c r="J658" s="26">
        <f t="shared" si="265"/>
        <v>174.8142</v>
      </c>
      <c r="K658" s="26">
        <f t="shared" si="266"/>
        <v>59.079016296296317</v>
      </c>
      <c r="L658" s="26">
        <f t="shared" si="279"/>
        <v>-904.6067837037034</v>
      </c>
      <c r="M658" s="26">
        <f t="shared" si="280"/>
        <v>-11860.400053004112</v>
      </c>
      <c r="N658" s="26">
        <f t="shared" si="267"/>
        <v>0</v>
      </c>
      <c r="O658" s="26">
        <f t="shared" si="281"/>
        <v>1404077.9291618932</v>
      </c>
      <c r="P658" s="26">
        <f t="shared" si="268"/>
        <v>-11860.400053004112</v>
      </c>
      <c r="Q658" s="26">
        <f t="shared" si="282"/>
        <v>-511408.39784320979</v>
      </c>
      <c r="R658" s="26">
        <f t="shared" si="283"/>
        <v>-34515.481814732484</v>
      </c>
      <c r="S658" s="26">
        <f t="shared" si="269"/>
        <v>34515.481814732484</v>
      </c>
      <c r="T658" s="28">
        <f t="shared" si="270"/>
        <v>511408.39784320979</v>
      </c>
      <c r="U658" s="26">
        <f t="shared" si="271"/>
        <v>11623.19205194403</v>
      </c>
      <c r="V658" s="26">
        <f t="shared" si="272"/>
        <v>11042.032449346829</v>
      </c>
      <c r="W658" s="26">
        <f t="shared" si="272"/>
        <v>10489.930826879487</v>
      </c>
      <c r="X658" s="26">
        <f t="shared" si="273"/>
        <v>10280.132210341897</v>
      </c>
      <c r="Y658" s="26">
        <f t="shared" si="274"/>
        <v>9766.1255998248016</v>
      </c>
      <c r="Z658" s="26">
        <f t="shared" si="274"/>
        <v>9277.8193198335612</v>
      </c>
      <c r="AA658" s="26">
        <f t="shared" si="275"/>
        <v>9092.2629334368903</v>
      </c>
      <c r="AB658" s="26">
        <f t="shared" si="284"/>
        <v>392049.13820595859</v>
      </c>
      <c r="AC658" s="26">
        <f t="shared" si="276"/>
        <v>1012028.7909559347</v>
      </c>
      <c r="AD658" s="15">
        <f t="shared" si="285"/>
        <v>30527.217891040149</v>
      </c>
      <c r="AO658">
        <f t="shared" si="260"/>
        <v>0</v>
      </c>
      <c r="AP658">
        <f t="shared" si="261"/>
        <v>47.2</v>
      </c>
      <c r="AQ658">
        <f t="shared" si="262"/>
        <v>13.111111111111111</v>
      </c>
    </row>
    <row r="659" spans="2:43" x14ac:dyDescent="0.3">
      <c r="B659" s="3" t="s">
        <v>47</v>
      </c>
      <c r="C659" s="3">
        <v>656</v>
      </c>
      <c r="D659" s="3">
        <v>67</v>
      </c>
      <c r="E659" s="9">
        <v>43.2</v>
      </c>
      <c r="F659" s="7">
        <f t="shared" si="263"/>
        <v>12.000000000000002</v>
      </c>
      <c r="G659" s="26">
        <f t="shared" si="277"/>
        <v>-1.1111111111111112</v>
      </c>
      <c r="H659" s="26">
        <f t="shared" si="278"/>
        <v>-4</v>
      </c>
      <c r="I659" s="26">
        <f t="shared" si="264"/>
        <v>-1320</v>
      </c>
      <c r="J659" s="26">
        <f t="shared" si="265"/>
        <v>174.8142</v>
      </c>
      <c r="K659" s="26">
        <f t="shared" si="266"/>
        <v>49.489920000000026</v>
      </c>
      <c r="L659" s="26">
        <f t="shared" si="279"/>
        <v>-1095.69588</v>
      </c>
      <c r="M659" s="26">
        <f t="shared" si="280"/>
        <v>-13148.350560000003</v>
      </c>
      <c r="N659" s="26">
        <f t="shared" si="267"/>
        <v>0</v>
      </c>
      <c r="O659" s="26">
        <f t="shared" si="281"/>
        <v>1404077.9291618932</v>
      </c>
      <c r="P659" s="26">
        <f t="shared" si="268"/>
        <v>-13148.350560000003</v>
      </c>
      <c r="Q659" s="26">
        <f t="shared" si="282"/>
        <v>-524556.74840320984</v>
      </c>
      <c r="R659" s="26">
        <f t="shared" si="283"/>
        <v>-47663.83237473249</v>
      </c>
      <c r="S659" s="26">
        <f t="shared" si="269"/>
        <v>47663.83237473249</v>
      </c>
      <c r="T659" s="28">
        <f t="shared" si="270"/>
        <v>524556.74840320984</v>
      </c>
      <c r="U659" s="26">
        <f t="shared" si="271"/>
        <v>12885.383548800002</v>
      </c>
      <c r="V659" s="26">
        <f t="shared" si="272"/>
        <v>12241.114371360001</v>
      </c>
      <c r="W659" s="26">
        <f t="shared" si="272"/>
        <v>11629.058652792</v>
      </c>
      <c r="X659" s="26">
        <f t="shared" si="273"/>
        <v>11396.477479736161</v>
      </c>
      <c r="Y659" s="26">
        <f t="shared" si="274"/>
        <v>10826.653605749352</v>
      </c>
      <c r="Z659" s="26">
        <f t="shared" si="274"/>
        <v>10285.320925461883</v>
      </c>
      <c r="AA659" s="26">
        <f t="shared" si="275"/>
        <v>10079.614506952645</v>
      </c>
      <c r="AB659" s="26">
        <f t="shared" si="284"/>
        <v>402128.75271291123</v>
      </c>
      <c r="AC659" s="26">
        <f t="shared" si="276"/>
        <v>1001949.176448982</v>
      </c>
      <c r="AD659" s="15">
        <f t="shared" si="285"/>
        <v>42156.276543832151</v>
      </c>
      <c r="AO659">
        <f t="shared" si="260"/>
        <v>0</v>
      </c>
      <c r="AP659">
        <f t="shared" si="261"/>
        <v>43.2</v>
      </c>
      <c r="AQ659">
        <f t="shared" si="262"/>
        <v>12</v>
      </c>
    </row>
    <row r="660" spans="2:43" x14ac:dyDescent="0.3">
      <c r="B660" s="3" t="s">
        <v>47</v>
      </c>
      <c r="C660" s="3">
        <v>657</v>
      </c>
      <c r="D660" s="3">
        <v>68</v>
      </c>
      <c r="E660" s="9">
        <v>39.200000000000003</v>
      </c>
      <c r="F660" s="7">
        <f t="shared" si="263"/>
        <v>10.888888888888889</v>
      </c>
      <c r="G660" s="26">
        <f t="shared" si="277"/>
        <v>-0.93055555555555591</v>
      </c>
      <c r="H660" s="26">
        <f t="shared" si="278"/>
        <v>-3.3500000000000014</v>
      </c>
      <c r="I660" s="26">
        <f t="shared" si="264"/>
        <v>-1105.5000000000005</v>
      </c>
      <c r="J660" s="26">
        <f t="shared" si="265"/>
        <v>174.8142</v>
      </c>
      <c r="K660" s="26">
        <f t="shared" si="266"/>
        <v>40.749416296296303</v>
      </c>
      <c r="L660" s="26">
        <f t="shared" si="279"/>
        <v>-889.93638370370411</v>
      </c>
      <c r="M660" s="26">
        <f t="shared" si="280"/>
        <v>-9690.418400329223</v>
      </c>
      <c r="N660" s="26">
        <f t="shared" si="267"/>
        <v>0</v>
      </c>
      <c r="O660" s="26">
        <f t="shared" si="281"/>
        <v>1404077.9291618932</v>
      </c>
      <c r="P660" s="26">
        <f t="shared" si="268"/>
        <v>-9690.418400329223</v>
      </c>
      <c r="Q660" s="26">
        <f t="shared" si="282"/>
        <v>-534247.16680353903</v>
      </c>
      <c r="R660" s="26">
        <f t="shared" si="283"/>
        <v>-57354.250775061715</v>
      </c>
      <c r="S660" s="26">
        <f t="shared" si="269"/>
        <v>57354.250775061715</v>
      </c>
      <c r="T660" s="28">
        <f t="shared" si="270"/>
        <v>534247.16680353903</v>
      </c>
      <c r="U660" s="26">
        <f t="shared" si="271"/>
        <v>9496.6100323226383</v>
      </c>
      <c r="V660" s="26">
        <f t="shared" si="272"/>
        <v>9021.7795307065062</v>
      </c>
      <c r="W660" s="26">
        <f t="shared" si="272"/>
        <v>8570.6905541711803</v>
      </c>
      <c r="X660" s="26">
        <f t="shared" si="273"/>
        <v>8399.2767430877557</v>
      </c>
      <c r="Y660" s="26">
        <f t="shared" si="274"/>
        <v>7979.3129059333678</v>
      </c>
      <c r="Z660" s="26">
        <f t="shared" si="274"/>
        <v>7580.3472606366995</v>
      </c>
      <c r="AA660" s="26">
        <f t="shared" si="275"/>
        <v>7428.7403154239655</v>
      </c>
      <c r="AB660" s="26">
        <f t="shared" si="284"/>
        <v>409557.49302833522</v>
      </c>
      <c r="AC660" s="26">
        <f t="shared" si="276"/>
        <v>994520.43613355793</v>
      </c>
      <c r="AD660" s="15">
        <f t="shared" si="285"/>
        <v>50726.967098003333</v>
      </c>
      <c r="AO660">
        <f t="shared" si="260"/>
        <v>0</v>
      </c>
      <c r="AP660">
        <f t="shared" si="261"/>
        <v>39.200000000000003</v>
      </c>
      <c r="AQ660">
        <f t="shared" si="262"/>
        <v>10.888888888888889</v>
      </c>
    </row>
    <row r="661" spans="2:43" x14ac:dyDescent="0.3">
      <c r="B661" s="3" t="s">
        <v>47</v>
      </c>
      <c r="C661" s="3">
        <v>658</v>
      </c>
      <c r="D661" s="3">
        <v>69</v>
      </c>
      <c r="E661" s="9">
        <v>36.5</v>
      </c>
      <c r="F661" s="7">
        <f t="shared" si="263"/>
        <v>10.138888888888889</v>
      </c>
      <c r="G661" s="26">
        <f t="shared" si="277"/>
        <v>-0.68055555555555636</v>
      </c>
      <c r="H661" s="26">
        <f t="shared" si="278"/>
        <v>-2.4500000000000028</v>
      </c>
      <c r="I661" s="26">
        <f t="shared" si="264"/>
        <v>-808.50000000000091</v>
      </c>
      <c r="J661" s="26">
        <f t="shared" si="265"/>
        <v>174.8142</v>
      </c>
      <c r="K661" s="26">
        <f t="shared" si="266"/>
        <v>35.329296296296299</v>
      </c>
      <c r="L661" s="26">
        <f t="shared" si="279"/>
        <v>-598.35650370370456</v>
      </c>
      <c r="M661" s="26">
        <f t="shared" si="280"/>
        <v>-6066.6701069958935</v>
      </c>
      <c r="N661" s="26">
        <f t="shared" si="267"/>
        <v>0</v>
      </c>
      <c r="O661" s="26">
        <f t="shared" si="281"/>
        <v>1404077.9291618932</v>
      </c>
      <c r="P661" s="26">
        <f t="shared" si="268"/>
        <v>-6066.6701069958935</v>
      </c>
      <c r="Q661" s="26">
        <f t="shared" si="282"/>
        <v>-540313.83691053488</v>
      </c>
      <c r="R661" s="26">
        <f t="shared" si="283"/>
        <v>-63420.92088205761</v>
      </c>
      <c r="S661" s="26">
        <f t="shared" si="269"/>
        <v>63420.92088205761</v>
      </c>
      <c r="T661" s="28">
        <f t="shared" si="270"/>
        <v>540313.83691053488</v>
      </c>
      <c r="U661" s="26">
        <f t="shared" si="271"/>
        <v>5945.3367048559758</v>
      </c>
      <c r="V661" s="26">
        <f t="shared" si="272"/>
        <v>5648.0698696131767</v>
      </c>
      <c r="W661" s="26">
        <f t="shared" si="272"/>
        <v>5365.6663761325181</v>
      </c>
      <c r="X661" s="26">
        <f t="shared" si="273"/>
        <v>5258.353048609868</v>
      </c>
      <c r="Y661" s="26">
        <f t="shared" si="274"/>
        <v>4995.435396179374</v>
      </c>
      <c r="Z661" s="26">
        <f t="shared" si="274"/>
        <v>4745.6636263704049</v>
      </c>
      <c r="AA661" s="26">
        <f t="shared" si="275"/>
        <v>4650.7503538429964</v>
      </c>
      <c r="AB661" s="26">
        <f t="shared" si="284"/>
        <v>414208.24338217819</v>
      </c>
      <c r="AC661" s="26">
        <f t="shared" si="276"/>
        <v>989869.68577971496</v>
      </c>
      <c r="AD661" s="15">
        <f t="shared" si="285"/>
        <v>56092.633474135851</v>
      </c>
      <c r="AO661">
        <f t="shared" si="260"/>
        <v>0</v>
      </c>
      <c r="AP661">
        <f t="shared" si="261"/>
        <v>36.5</v>
      </c>
      <c r="AQ661">
        <f t="shared" si="262"/>
        <v>10.138888888888889</v>
      </c>
    </row>
    <row r="662" spans="2:43" x14ac:dyDescent="0.3">
      <c r="B662" s="3" t="s">
        <v>47</v>
      </c>
      <c r="C662" s="3">
        <v>659</v>
      </c>
      <c r="D662" s="3">
        <v>70</v>
      </c>
      <c r="E662" s="9">
        <v>34.299999999999997</v>
      </c>
      <c r="F662" s="7">
        <f t="shared" si="263"/>
        <v>9.5277777777777768</v>
      </c>
      <c r="G662" s="26">
        <f t="shared" si="277"/>
        <v>-0.76388888888888884</v>
      </c>
      <c r="H662" s="26">
        <f t="shared" si="278"/>
        <v>-2.75</v>
      </c>
      <c r="I662" s="26">
        <f t="shared" si="264"/>
        <v>-907.49999999999989</v>
      </c>
      <c r="J662" s="26">
        <f t="shared" si="265"/>
        <v>174.8142</v>
      </c>
      <c r="K662" s="26">
        <f t="shared" si="266"/>
        <v>31.198771851851852</v>
      </c>
      <c r="L662" s="26">
        <f t="shared" si="279"/>
        <v>-701.48702814814806</v>
      </c>
      <c r="M662" s="26">
        <f t="shared" si="280"/>
        <v>-6683.6125181892985</v>
      </c>
      <c r="N662" s="26">
        <f t="shared" si="267"/>
        <v>0</v>
      </c>
      <c r="O662" s="26">
        <f t="shared" si="281"/>
        <v>1404077.9291618932</v>
      </c>
      <c r="P662" s="26">
        <f t="shared" si="268"/>
        <v>-6683.6125181892985</v>
      </c>
      <c r="Q662" s="26">
        <f t="shared" si="282"/>
        <v>-546997.44942872413</v>
      </c>
      <c r="R662" s="26">
        <f t="shared" si="283"/>
        <v>-70104.533400246903</v>
      </c>
      <c r="S662" s="26">
        <f t="shared" si="269"/>
        <v>70104.533400246903</v>
      </c>
      <c r="T662" s="28">
        <f t="shared" si="270"/>
        <v>546997.44942872413</v>
      </c>
      <c r="U662" s="26">
        <f t="shared" si="271"/>
        <v>6549.9402678255128</v>
      </c>
      <c r="V662" s="26">
        <f t="shared" si="272"/>
        <v>6222.4432544342371</v>
      </c>
      <c r="W662" s="26">
        <f t="shared" si="272"/>
        <v>5911.3210917125252</v>
      </c>
      <c r="X662" s="26">
        <f t="shared" si="273"/>
        <v>5793.0946698782745</v>
      </c>
      <c r="Y662" s="26">
        <f t="shared" si="274"/>
        <v>5503.4399363843604</v>
      </c>
      <c r="Z662" s="26">
        <f t="shared" si="274"/>
        <v>5228.2679395651421</v>
      </c>
      <c r="AA662" s="26">
        <f t="shared" si="275"/>
        <v>5123.7025807738391</v>
      </c>
      <c r="AB662" s="26">
        <f t="shared" si="284"/>
        <v>419331.94596295204</v>
      </c>
      <c r="AC662" s="26">
        <f t="shared" si="276"/>
        <v>984745.98319894122</v>
      </c>
      <c r="AD662" s="15">
        <f t="shared" si="285"/>
        <v>62003.954565848377</v>
      </c>
      <c r="AO662">
        <f t="shared" si="260"/>
        <v>0</v>
      </c>
      <c r="AP662">
        <f t="shared" si="261"/>
        <v>34.299999999999997</v>
      </c>
      <c r="AQ662">
        <f t="shared" si="262"/>
        <v>9.5277777777777768</v>
      </c>
    </row>
    <row r="663" spans="2:43" x14ac:dyDescent="0.3">
      <c r="B663" s="3" t="s">
        <v>47</v>
      </c>
      <c r="C663" s="3">
        <v>660</v>
      </c>
      <c r="D663" s="3">
        <v>71</v>
      </c>
      <c r="E663" s="9">
        <v>31</v>
      </c>
      <c r="F663" s="7">
        <f t="shared" si="263"/>
        <v>8.6111111111111107</v>
      </c>
      <c r="G663" s="26">
        <f t="shared" si="277"/>
        <v>-1.1527777777777775</v>
      </c>
      <c r="H663" s="26">
        <f t="shared" si="278"/>
        <v>-4.1499999999999986</v>
      </c>
      <c r="I663" s="26">
        <f t="shared" si="264"/>
        <v>-1369.4999999999995</v>
      </c>
      <c r="J663" s="26">
        <f t="shared" si="265"/>
        <v>174.8142</v>
      </c>
      <c r="K663" s="26">
        <f t="shared" si="266"/>
        <v>25.484296296296296</v>
      </c>
      <c r="L663" s="26">
        <f t="shared" si="279"/>
        <v>-1169.2015037037031</v>
      </c>
      <c r="M663" s="26">
        <f t="shared" si="280"/>
        <v>-10068.124059670776</v>
      </c>
      <c r="N663" s="26">
        <f t="shared" si="267"/>
        <v>0</v>
      </c>
      <c r="O663" s="26">
        <f t="shared" si="281"/>
        <v>1404077.9291618932</v>
      </c>
      <c r="P663" s="26">
        <f t="shared" si="268"/>
        <v>-10068.124059670776</v>
      </c>
      <c r="Q663" s="26">
        <f t="shared" si="282"/>
        <v>-557065.57348839485</v>
      </c>
      <c r="R663" s="26">
        <f t="shared" si="283"/>
        <v>-80172.657459917682</v>
      </c>
      <c r="S663" s="26">
        <f t="shared" si="269"/>
        <v>80172.657459917682</v>
      </c>
      <c r="T663" s="28">
        <f t="shared" si="270"/>
        <v>557065.57348839485</v>
      </c>
      <c r="U663" s="26">
        <f t="shared" si="271"/>
        <v>9866.7615784773607</v>
      </c>
      <c r="V663" s="26">
        <f t="shared" si="272"/>
        <v>9373.4234995534916</v>
      </c>
      <c r="W663" s="26">
        <f t="shared" si="272"/>
        <v>8904.7523245758166</v>
      </c>
      <c r="X663" s="26">
        <f t="shared" si="273"/>
        <v>8726.6572780842998</v>
      </c>
      <c r="Y663" s="26">
        <f t="shared" si="274"/>
        <v>8290.3244141800842</v>
      </c>
      <c r="Z663" s="26">
        <f t="shared" si="274"/>
        <v>7875.8081934710799</v>
      </c>
      <c r="AA663" s="26">
        <f t="shared" si="275"/>
        <v>7718.2920296016582</v>
      </c>
      <c r="AB663" s="26">
        <f t="shared" si="284"/>
        <v>427050.23799255368</v>
      </c>
      <c r="AC663" s="26">
        <f t="shared" si="276"/>
        <v>977027.69116933946</v>
      </c>
      <c r="AD663" s="15">
        <f t="shared" si="285"/>
        <v>70908.70689042419</v>
      </c>
      <c r="AO663">
        <f t="shared" si="260"/>
        <v>0</v>
      </c>
      <c r="AP663">
        <f t="shared" si="261"/>
        <v>31</v>
      </c>
      <c r="AQ663">
        <f t="shared" si="262"/>
        <v>8.6111111111111107</v>
      </c>
    </row>
    <row r="664" spans="2:43" x14ac:dyDescent="0.3">
      <c r="B664" s="3" t="s">
        <v>47</v>
      </c>
      <c r="C664" s="3">
        <v>661</v>
      </c>
      <c r="D664" s="3">
        <v>72</v>
      </c>
      <c r="E664" s="9">
        <v>26</v>
      </c>
      <c r="F664" s="7">
        <f t="shared" si="263"/>
        <v>7.2222222222222223</v>
      </c>
      <c r="G664" s="26">
        <f t="shared" si="277"/>
        <v>-1.4305555555555556</v>
      </c>
      <c r="H664" s="26">
        <f t="shared" si="278"/>
        <v>-5.15</v>
      </c>
      <c r="I664" s="26">
        <f t="shared" si="264"/>
        <v>-1699.5</v>
      </c>
      <c r="J664" s="26">
        <f t="shared" si="265"/>
        <v>174.8142</v>
      </c>
      <c r="K664" s="26">
        <f t="shared" si="266"/>
        <v>17.92651851851852</v>
      </c>
      <c r="L664" s="26">
        <f t="shared" si="279"/>
        <v>-1506.7592814814814</v>
      </c>
      <c r="M664" s="26">
        <f t="shared" si="280"/>
        <v>-10882.150366255144</v>
      </c>
      <c r="N664" s="26">
        <f t="shared" si="267"/>
        <v>0</v>
      </c>
      <c r="O664" s="26">
        <f t="shared" si="281"/>
        <v>1404077.9291618932</v>
      </c>
      <c r="P664" s="26">
        <f t="shared" si="268"/>
        <v>-10882.150366255144</v>
      </c>
      <c r="Q664" s="26">
        <f t="shared" si="282"/>
        <v>-567947.72385465004</v>
      </c>
      <c r="R664" s="26">
        <f t="shared" si="283"/>
        <v>-91054.807826172822</v>
      </c>
      <c r="S664" s="26">
        <f t="shared" si="269"/>
        <v>91054.807826172822</v>
      </c>
      <c r="T664" s="28">
        <f t="shared" si="270"/>
        <v>567947.72385465004</v>
      </c>
      <c r="U664" s="26">
        <f t="shared" si="271"/>
        <v>10664.507358930041</v>
      </c>
      <c r="V664" s="26">
        <f t="shared" si="272"/>
        <v>10131.281990983538</v>
      </c>
      <c r="W664" s="26">
        <f t="shared" si="272"/>
        <v>9624.7178914343604</v>
      </c>
      <c r="X664" s="26">
        <f t="shared" si="273"/>
        <v>9432.2235336056729</v>
      </c>
      <c r="Y664" s="26">
        <f t="shared" si="274"/>
        <v>8960.6123569253887</v>
      </c>
      <c r="Z664" s="26">
        <f t="shared" si="274"/>
        <v>8512.5817390791181</v>
      </c>
      <c r="AA664" s="26">
        <f t="shared" si="275"/>
        <v>8342.3301042975363</v>
      </c>
      <c r="AB664" s="26">
        <f t="shared" si="284"/>
        <v>435392.56809685123</v>
      </c>
      <c r="AC664" s="26">
        <f t="shared" si="276"/>
        <v>968685.36106504197</v>
      </c>
      <c r="AD664" s="15">
        <f t="shared" si="285"/>
        <v>80533.424781858543</v>
      </c>
      <c r="AO664">
        <f t="shared" si="260"/>
        <v>0</v>
      </c>
      <c r="AP664">
        <f t="shared" si="261"/>
        <v>26</v>
      </c>
      <c r="AQ664">
        <f t="shared" si="262"/>
        <v>7.2222222222222223</v>
      </c>
    </row>
    <row r="665" spans="2:43" x14ac:dyDescent="0.3">
      <c r="B665" s="3" t="s">
        <v>47</v>
      </c>
      <c r="C665" s="3">
        <v>662</v>
      </c>
      <c r="D665" s="3">
        <v>73</v>
      </c>
      <c r="E665" s="9">
        <v>20.7</v>
      </c>
      <c r="F665" s="7">
        <f t="shared" si="263"/>
        <v>5.75</v>
      </c>
      <c r="G665" s="26">
        <f t="shared" si="277"/>
        <v>-1.4722222222222221</v>
      </c>
      <c r="H665" s="26">
        <f t="shared" si="278"/>
        <v>-5.3</v>
      </c>
      <c r="I665" s="26">
        <f t="shared" si="264"/>
        <v>-1748.9999999999998</v>
      </c>
      <c r="J665" s="26">
        <f t="shared" si="265"/>
        <v>174.8142</v>
      </c>
      <c r="K665" s="26">
        <f t="shared" si="266"/>
        <v>11.362920000000001</v>
      </c>
      <c r="L665" s="26">
        <f t="shared" si="279"/>
        <v>-1562.8228799999997</v>
      </c>
      <c r="M665" s="26">
        <f t="shared" si="280"/>
        <v>-8986.2315599999984</v>
      </c>
      <c r="N665" s="26">
        <f t="shared" si="267"/>
        <v>0</v>
      </c>
      <c r="O665" s="26">
        <f t="shared" si="281"/>
        <v>1404077.9291618932</v>
      </c>
      <c r="P665" s="26">
        <f t="shared" si="268"/>
        <v>-8986.2315599999984</v>
      </c>
      <c r="Q665" s="26">
        <f t="shared" si="282"/>
        <v>-576933.95541465003</v>
      </c>
      <c r="R665" s="26">
        <f t="shared" si="283"/>
        <v>-100041.03938617282</v>
      </c>
      <c r="S665" s="26">
        <f t="shared" si="269"/>
        <v>100041.03938617282</v>
      </c>
      <c r="T665" s="28">
        <f t="shared" si="270"/>
        <v>576933.95541465003</v>
      </c>
      <c r="U665" s="26">
        <f t="shared" si="271"/>
        <v>8806.5069287999977</v>
      </c>
      <c r="V665" s="26">
        <f t="shared" si="272"/>
        <v>8366.1815823599973</v>
      </c>
      <c r="W665" s="26">
        <f t="shared" si="272"/>
        <v>7947.872503241997</v>
      </c>
      <c r="X665" s="26">
        <f t="shared" si="273"/>
        <v>7788.9150531771566</v>
      </c>
      <c r="Y665" s="26">
        <f t="shared" si="274"/>
        <v>7399.469300518298</v>
      </c>
      <c r="Z665" s="26">
        <f t="shared" si="274"/>
        <v>7029.4958354923829</v>
      </c>
      <c r="AA665" s="26">
        <f t="shared" si="275"/>
        <v>6888.9059187825351</v>
      </c>
      <c r="AB665" s="26">
        <f t="shared" si="284"/>
        <v>442281.47401563375</v>
      </c>
      <c r="AC665" s="26">
        <f t="shared" si="276"/>
        <v>961796.4551462594</v>
      </c>
      <c r="AD665" s="15">
        <f t="shared" si="285"/>
        <v>88481.297285100532</v>
      </c>
      <c r="AO665">
        <f t="shared" si="260"/>
        <v>0</v>
      </c>
      <c r="AP665">
        <f t="shared" si="261"/>
        <v>20.7</v>
      </c>
      <c r="AQ665">
        <f t="shared" si="262"/>
        <v>5.75</v>
      </c>
    </row>
    <row r="666" spans="2:43" x14ac:dyDescent="0.3">
      <c r="B666" s="3" t="s">
        <v>47</v>
      </c>
      <c r="C666" s="3">
        <v>663</v>
      </c>
      <c r="D666" s="3">
        <v>74</v>
      </c>
      <c r="E666" s="9">
        <v>15.4</v>
      </c>
      <c r="F666" s="7">
        <f t="shared" si="263"/>
        <v>4.2777777777777777</v>
      </c>
      <c r="G666" s="26">
        <f t="shared" si="277"/>
        <v>-1.0555555555555556</v>
      </c>
      <c r="H666" s="26">
        <f t="shared" si="278"/>
        <v>-3.8</v>
      </c>
      <c r="I666" s="26">
        <f t="shared" si="264"/>
        <v>-1254</v>
      </c>
      <c r="J666" s="26">
        <f t="shared" si="265"/>
        <v>174.8142</v>
      </c>
      <c r="K666" s="26">
        <f t="shared" si="266"/>
        <v>6.2891318518518524</v>
      </c>
      <c r="L666" s="26">
        <f t="shared" si="279"/>
        <v>-1072.8966681481481</v>
      </c>
      <c r="M666" s="26">
        <f t="shared" si="280"/>
        <v>-4589.6135248559667</v>
      </c>
      <c r="N666" s="26">
        <f t="shared" si="267"/>
        <v>0</v>
      </c>
      <c r="O666" s="26">
        <f t="shared" si="281"/>
        <v>1404077.9291618932</v>
      </c>
      <c r="P666" s="26">
        <f t="shared" si="268"/>
        <v>-4589.6135248559667</v>
      </c>
      <c r="Q666" s="26">
        <f t="shared" si="282"/>
        <v>-581523.56893950596</v>
      </c>
      <c r="R666" s="26">
        <f t="shared" si="283"/>
        <v>-104630.6529110288</v>
      </c>
      <c r="S666" s="26">
        <f t="shared" si="269"/>
        <v>104630.6529110288</v>
      </c>
      <c r="T666" s="28">
        <f t="shared" si="270"/>
        <v>581523.56893950596</v>
      </c>
      <c r="U666" s="26">
        <f t="shared" si="271"/>
        <v>4497.821254358847</v>
      </c>
      <c r="V666" s="26">
        <f t="shared" si="272"/>
        <v>4272.930191640904</v>
      </c>
      <c r="W666" s="26">
        <f t="shared" si="272"/>
        <v>4059.2836820588586</v>
      </c>
      <c r="X666" s="26">
        <f t="shared" si="273"/>
        <v>3978.0980084176813</v>
      </c>
      <c r="Y666" s="26">
        <f t="shared" si="274"/>
        <v>3779.1931079967972</v>
      </c>
      <c r="Z666" s="26">
        <f t="shared" si="274"/>
        <v>3590.2334525969572</v>
      </c>
      <c r="AA666" s="26">
        <f t="shared" si="275"/>
        <v>3518.4287835450182</v>
      </c>
      <c r="AB666" s="26">
        <f t="shared" si="284"/>
        <v>445799.90279917879</v>
      </c>
      <c r="AC666" s="26">
        <f t="shared" si="276"/>
        <v>958278.02636271436</v>
      </c>
      <c r="AD666" s="15">
        <f t="shared" si="285"/>
        <v>92540.580967159389</v>
      </c>
      <c r="AO666">
        <f t="shared" si="260"/>
        <v>0</v>
      </c>
      <c r="AP666">
        <f t="shared" si="261"/>
        <v>15.4</v>
      </c>
      <c r="AQ666">
        <f t="shared" si="262"/>
        <v>4.2777777777777777</v>
      </c>
    </row>
    <row r="667" spans="2:43" x14ac:dyDescent="0.3">
      <c r="B667" s="3" t="s">
        <v>47</v>
      </c>
      <c r="C667" s="3">
        <v>664</v>
      </c>
      <c r="D667" s="3">
        <v>75</v>
      </c>
      <c r="E667" s="9">
        <v>13.1</v>
      </c>
      <c r="F667" s="7">
        <f t="shared" si="263"/>
        <v>3.6388888888888888</v>
      </c>
      <c r="G667" s="26">
        <f t="shared" si="277"/>
        <v>-0.47222222222222227</v>
      </c>
      <c r="H667" s="26">
        <f t="shared" si="278"/>
        <v>-1.7000000000000002</v>
      </c>
      <c r="I667" s="26">
        <f t="shared" si="264"/>
        <v>-561</v>
      </c>
      <c r="J667" s="26">
        <f t="shared" si="265"/>
        <v>174.8142</v>
      </c>
      <c r="K667" s="26">
        <f t="shared" si="266"/>
        <v>4.5508429629629639</v>
      </c>
      <c r="L667" s="26">
        <f t="shared" si="279"/>
        <v>-381.634957037037</v>
      </c>
      <c r="M667" s="26">
        <f t="shared" si="280"/>
        <v>-1388.7272047736624</v>
      </c>
      <c r="N667" s="26">
        <f t="shared" si="267"/>
        <v>0</v>
      </c>
      <c r="O667" s="26">
        <f t="shared" si="281"/>
        <v>1404077.9291618932</v>
      </c>
      <c r="P667" s="26">
        <f t="shared" si="268"/>
        <v>-1388.7272047736624</v>
      </c>
      <c r="Q667" s="26">
        <f t="shared" si="282"/>
        <v>-582912.29614427965</v>
      </c>
      <c r="R667" s="26">
        <f t="shared" si="283"/>
        <v>-106019.38011580246</v>
      </c>
      <c r="S667" s="26">
        <f t="shared" si="269"/>
        <v>106019.38011580246</v>
      </c>
      <c r="T667" s="28">
        <f t="shared" si="270"/>
        <v>582912.29614427965</v>
      </c>
      <c r="U667" s="26">
        <f t="shared" si="271"/>
        <v>1360.9526606781892</v>
      </c>
      <c r="V667" s="26">
        <f t="shared" si="272"/>
        <v>1292.9050276442797</v>
      </c>
      <c r="W667" s="26">
        <f t="shared" si="272"/>
        <v>1228.2597762620655</v>
      </c>
      <c r="X667" s="26">
        <f t="shared" si="273"/>
        <v>1203.6945807368243</v>
      </c>
      <c r="Y667" s="26">
        <f t="shared" si="274"/>
        <v>1143.5098516999831</v>
      </c>
      <c r="Z667" s="26">
        <f t="shared" si="274"/>
        <v>1086.334359114984</v>
      </c>
      <c r="AA667" s="26">
        <f t="shared" si="275"/>
        <v>1064.6076719326843</v>
      </c>
      <c r="AB667" s="26">
        <f t="shared" si="284"/>
        <v>446864.51047111145</v>
      </c>
      <c r="AC667" s="26">
        <f t="shared" si="276"/>
        <v>957213.41869078181</v>
      </c>
      <c r="AD667" s="15">
        <f t="shared" si="285"/>
        <v>93768.840743421461</v>
      </c>
      <c r="AO667">
        <f t="shared" si="260"/>
        <v>0</v>
      </c>
      <c r="AP667">
        <f t="shared" si="261"/>
        <v>13.1</v>
      </c>
      <c r="AQ667">
        <f t="shared" si="262"/>
        <v>3.6388888888888888</v>
      </c>
    </row>
    <row r="668" spans="2:43" x14ac:dyDescent="0.3">
      <c r="B668" s="3" t="s">
        <v>47</v>
      </c>
      <c r="C668" s="3">
        <v>665</v>
      </c>
      <c r="D668" s="3">
        <v>76</v>
      </c>
      <c r="E668" s="9">
        <v>12</v>
      </c>
      <c r="F668" s="7">
        <f t="shared" si="263"/>
        <v>3.3333333333333335</v>
      </c>
      <c r="G668" s="26">
        <f t="shared" si="277"/>
        <v>-8.3333333333333287E-2</v>
      </c>
      <c r="H668" s="26">
        <f t="shared" si="278"/>
        <v>-0.29999999999999982</v>
      </c>
      <c r="I668" s="26">
        <f t="shared" si="264"/>
        <v>-98.999999999999943</v>
      </c>
      <c r="J668" s="26">
        <f t="shared" si="265"/>
        <v>174.8142</v>
      </c>
      <c r="K668" s="26">
        <f t="shared" si="266"/>
        <v>3.8186666666666675</v>
      </c>
      <c r="L668" s="26">
        <f t="shared" si="279"/>
        <v>79.632866666666729</v>
      </c>
      <c r="M668" s="26">
        <f t="shared" si="280"/>
        <v>265.44288888888912</v>
      </c>
      <c r="N668" s="26">
        <f t="shared" si="267"/>
        <v>265.44288888888912</v>
      </c>
      <c r="O668" s="26">
        <f t="shared" si="281"/>
        <v>1404343.3720507822</v>
      </c>
      <c r="P668" s="26">
        <f t="shared" si="268"/>
        <v>0</v>
      </c>
      <c r="Q668" s="26">
        <f t="shared" si="282"/>
        <v>-582912.29614427965</v>
      </c>
      <c r="R668" s="26">
        <f t="shared" si="283"/>
        <v>0</v>
      </c>
      <c r="S668" s="26">
        <f t="shared" si="269"/>
        <v>0</v>
      </c>
      <c r="T668" s="28">
        <f t="shared" si="270"/>
        <v>582912.29614427965</v>
      </c>
      <c r="U668" s="26">
        <f t="shared" si="271"/>
        <v>0</v>
      </c>
      <c r="V668" s="26">
        <f t="shared" si="272"/>
        <v>0</v>
      </c>
      <c r="W668" s="26">
        <f t="shared" si="272"/>
        <v>0</v>
      </c>
      <c r="X668" s="26">
        <f t="shared" si="273"/>
        <v>0</v>
      </c>
      <c r="Y668" s="26">
        <f t="shared" si="274"/>
        <v>0</v>
      </c>
      <c r="Z668" s="26">
        <f t="shared" si="274"/>
        <v>0</v>
      </c>
      <c r="AA668" s="26">
        <f t="shared" si="275"/>
        <v>0</v>
      </c>
      <c r="AB668" s="26">
        <f t="shared" si="284"/>
        <v>446864.51047111145</v>
      </c>
      <c r="AC668" s="26">
        <f t="shared" si="276"/>
        <v>957478.8615796708</v>
      </c>
      <c r="AD668" s="15">
        <f t="shared" si="285"/>
        <v>0</v>
      </c>
      <c r="AO668">
        <f t="shared" si="260"/>
        <v>0</v>
      </c>
      <c r="AP668">
        <f t="shared" si="261"/>
        <v>12</v>
      </c>
      <c r="AQ668">
        <f t="shared" si="262"/>
        <v>3.333333333333333</v>
      </c>
    </row>
    <row r="669" spans="2:43" x14ac:dyDescent="0.3">
      <c r="B669" s="3" t="s">
        <v>47</v>
      </c>
      <c r="C669" s="3">
        <v>666</v>
      </c>
      <c r="D669" s="3">
        <v>77</v>
      </c>
      <c r="E669" s="9">
        <v>12.5</v>
      </c>
      <c r="F669" s="7">
        <f t="shared" si="263"/>
        <v>3.4722222222222223</v>
      </c>
      <c r="G669" s="26">
        <f t="shared" si="277"/>
        <v>0.27777777777777779</v>
      </c>
      <c r="H669" s="26">
        <f t="shared" si="278"/>
        <v>1</v>
      </c>
      <c r="I669" s="26">
        <f t="shared" si="264"/>
        <v>330</v>
      </c>
      <c r="J669" s="26">
        <f t="shared" si="265"/>
        <v>174.8142</v>
      </c>
      <c r="K669" s="26">
        <f t="shared" si="266"/>
        <v>4.143518518518519</v>
      </c>
      <c r="L669" s="26">
        <f t="shared" si="279"/>
        <v>508.95771851851856</v>
      </c>
      <c r="M669" s="26">
        <f t="shared" si="280"/>
        <v>1767.2143004115228</v>
      </c>
      <c r="N669" s="26">
        <f t="shared" si="267"/>
        <v>1767.2143004115228</v>
      </c>
      <c r="O669" s="26">
        <f t="shared" si="281"/>
        <v>1406110.5863511937</v>
      </c>
      <c r="P669" s="26">
        <f t="shared" si="268"/>
        <v>0</v>
      </c>
      <c r="Q669" s="26">
        <f t="shared" si="282"/>
        <v>-582912.29614427965</v>
      </c>
      <c r="R669" s="26">
        <f t="shared" si="283"/>
        <v>0</v>
      </c>
      <c r="S669" s="26">
        <f t="shared" si="269"/>
        <v>0</v>
      </c>
      <c r="T669" s="28">
        <f t="shared" si="270"/>
        <v>582912.29614427965</v>
      </c>
      <c r="U669" s="26">
        <f t="shared" si="271"/>
        <v>0</v>
      </c>
      <c r="V669" s="26">
        <f t="shared" si="272"/>
        <v>0</v>
      </c>
      <c r="W669" s="26">
        <f t="shared" si="272"/>
        <v>0</v>
      </c>
      <c r="X669" s="26">
        <f t="shared" si="273"/>
        <v>0</v>
      </c>
      <c r="Y669" s="26">
        <f t="shared" si="274"/>
        <v>0</v>
      </c>
      <c r="Z669" s="26">
        <f t="shared" si="274"/>
        <v>0</v>
      </c>
      <c r="AA669" s="26">
        <f t="shared" si="275"/>
        <v>0</v>
      </c>
      <c r="AB669" s="26">
        <f t="shared" si="284"/>
        <v>446864.51047111145</v>
      </c>
      <c r="AC669" s="26">
        <f t="shared" si="276"/>
        <v>959246.07588008232</v>
      </c>
      <c r="AD669" s="15">
        <f t="shared" si="285"/>
        <v>0</v>
      </c>
      <c r="AO669">
        <f t="shared" si="260"/>
        <v>0</v>
      </c>
      <c r="AP669">
        <f t="shared" si="261"/>
        <v>12.5</v>
      </c>
      <c r="AQ669">
        <f t="shared" si="262"/>
        <v>3.4722222222222223</v>
      </c>
    </row>
    <row r="670" spans="2:43" x14ac:dyDescent="0.3">
      <c r="B670" s="3" t="s">
        <v>47</v>
      </c>
      <c r="C670" s="3">
        <v>667</v>
      </c>
      <c r="D670" s="3">
        <v>78</v>
      </c>
      <c r="E670" s="9">
        <v>14</v>
      </c>
      <c r="F670" s="7">
        <f t="shared" si="263"/>
        <v>3.8888888888888893</v>
      </c>
      <c r="G670" s="26">
        <f t="shared" si="277"/>
        <v>0.90277777777777779</v>
      </c>
      <c r="H670" s="26">
        <f t="shared" si="278"/>
        <v>3.25</v>
      </c>
      <c r="I670" s="26">
        <f t="shared" si="264"/>
        <v>1072.5</v>
      </c>
      <c r="J670" s="26">
        <f t="shared" si="265"/>
        <v>174.8142</v>
      </c>
      <c r="K670" s="26">
        <f t="shared" si="266"/>
        <v>5.1976296296296312</v>
      </c>
      <c r="L670" s="26">
        <f t="shared" si="279"/>
        <v>1252.5118296296296</v>
      </c>
      <c r="M670" s="26">
        <f t="shared" si="280"/>
        <v>4870.8793374485604</v>
      </c>
      <c r="N670" s="26">
        <f t="shared" si="267"/>
        <v>4870.8793374485604</v>
      </c>
      <c r="O670" s="26">
        <f t="shared" si="281"/>
        <v>1410981.4656886423</v>
      </c>
      <c r="P670" s="26">
        <f t="shared" si="268"/>
        <v>0</v>
      </c>
      <c r="Q670" s="26">
        <f t="shared" si="282"/>
        <v>-582912.29614427965</v>
      </c>
      <c r="R670" s="26">
        <f t="shared" si="283"/>
        <v>0</v>
      </c>
      <c r="S670" s="26">
        <f t="shared" si="269"/>
        <v>0</v>
      </c>
      <c r="T670" s="28">
        <f t="shared" si="270"/>
        <v>582912.29614427965</v>
      </c>
      <c r="U670" s="26">
        <f t="shared" si="271"/>
        <v>0</v>
      </c>
      <c r="V670" s="26">
        <f t="shared" si="272"/>
        <v>0</v>
      </c>
      <c r="W670" s="26">
        <f t="shared" si="272"/>
        <v>0</v>
      </c>
      <c r="X670" s="26">
        <f t="shared" si="273"/>
        <v>0</v>
      </c>
      <c r="Y670" s="26">
        <f t="shared" si="274"/>
        <v>0</v>
      </c>
      <c r="Z670" s="26">
        <f t="shared" si="274"/>
        <v>0</v>
      </c>
      <c r="AA670" s="26">
        <f t="shared" si="275"/>
        <v>0</v>
      </c>
      <c r="AB670" s="26">
        <f t="shared" si="284"/>
        <v>446864.51047111145</v>
      </c>
      <c r="AC670" s="26">
        <f t="shared" si="276"/>
        <v>964116.95521753095</v>
      </c>
      <c r="AD670" s="15">
        <f t="shared" si="285"/>
        <v>0</v>
      </c>
      <c r="AO670">
        <f t="shared" si="260"/>
        <v>0</v>
      </c>
      <c r="AP670">
        <f t="shared" si="261"/>
        <v>14</v>
      </c>
      <c r="AQ670">
        <f t="shared" si="262"/>
        <v>3.8888888888888888</v>
      </c>
    </row>
    <row r="671" spans="2:43" x14ac:dyDescent="0.3">
      <c r="B671" s="3" t="s">
        <v>47</v>
      </c>
      <c r="C671" s="3">
        <v>668</v>
      </c>
      <c r="D671" s="3">
        <v>79</v>
      </c>
      <c r="E671" s="9">
        <v>19</v>
      </c>
      <c r="F671" s="7">
        <f t="shared" si="263"/>
        <v>5.2777777777777777</v>
      </c>
      <c r="G671" s="26">
        <f t="shared" si="277"/>
        <v>1.2777777777777777</v>
      </c>
      <c r="H671" s="26">
        <f t="shared" si="278"/>
        <v>4.5999999999999996</v>
      </c>
      <c r="I671" s="26">
        <f t="shared" si="264"/>
        <v>1517.9999999999998</v>
      </c>
      <c r="J671" s="26">
        <f t="shared" si="265"/>
        <v>174.8142</v>
      </c>
      <c r="K671" s="26">
        <f t="shared" si="266"/>
        <v>9.573185185185185</v>
      </c>
      <c r="L671" s="26">
        <f t="shared" si="279"/>
        <v>1702.3873851851849</v>
      </c>
      <c r="M671" s="26">
        <f t="shared" si="280"/>
        <v>8984.8223106995865</v>
      </c>
      <c r="N671" s="26">
        <f t="shared" si="267"/>
        <v>8984.8223106995865</v>
      </c>
      <c r="O671" s="26">
        <f t="shared" si="281"/>
        <v>1419966.287999342</v>
      </c>
      <c r="P671" s="26">
        <f t="shared" si="268"/>
        <v>0</v>
      </c>
      <c r="Q671" s="26">
        <f t="shared" si="282"/>
        <v>-582912.29614427965</v>
      </c>
      <c r="R671" s="26">
        <f t="shared" si="283"/>
        <v>0</v>
      </c>
      <c r="S671" s="26">
        <f t="shared" si="269"/>
        <v>0</v>
      </c>
      <c r="T671" s="28">
        <f t="shared" si="270"/>
        <v>582912.29614427965</v>
      </c>
      <c r="U671" s="26">
        <f t="shared" si="271"/>
        <v>0</v>
      </c>
      <c r="V671" s="26">
        <f t="shared" si="272"/>
        <v>0</v>
      </c>
      <c r="W671" s="26">
        <f t="shared" si="272"/>
        <v>0</v>
      </c>
      <c r="X671" s="26">
        <f t="shared" si="273"/>
        <v>0</v>
      </c>
      <c r="Y671" s="26">
        <f t="shared" si="274"/>
        <v>0</v>
      </c>
      <c r="Z671" s="26">
        <f t="shared" si="274"/>
        <v>0</v>
      </c>
      <c r="AA671" s="26">
        <f t="shared" si="275"/>
        <v>0</v>
      </c>
      <c r="AB671" s="26">
        <f t="shared" si="284"/>
        <v>446864.51047111145</v>
      </c>
      <c r="AC671" s="26">
        <f t="shared" si="276"/>
        <v>973101.77752823057</v>
      </c>
      <c r="AD671" s="15">
        <f t="shared" si="285"/>
        <v>0</v>
      </c>
      <c r="AO671">
        <f t="shared" si="260"/>
        <v>0</v>
      </c>
      <c r="AP671">
        <f t="shared" si="261"/>
        <v>19</v>
      </c>
      <c r="AQ671">
        <f t="shared" si="262"/>
        <v>5.2777777777777777</v>
      </c>
    </row>
    <row r="672" spans="2:43" x14ac:dyDescent="0.3">
      <c r="B672" s="3" t="s">
        <v>47</v>
      </c>
      <c r="C672" s="3">
        <v>669</v>
      </c>
      <c r="D672" s="3">
        <v>80</v>
      </c>
      <c r="E672" s="9">
        <v>23.2</v>
      </c>
      <c r="F672" s="7">
        <f t="shared" si="263"/>
        <v>6.4444444444444446</v>
      </c>
      <c r="G672" s="26">
        <f t="shared" si="277"/>
        <v>1.25</v>
      </c>
      <c r="H672" s="26">
        <f t="shared" si="278"/>
        <v>4.5</v>
      </c>
      <c r="I672" s="26">
        <f t="shared" si="264"/>
        <v>1485</v>
      </c>
      <c r="J672" s="26">
        <f t="shared" si="265"/>
        <v>174.8142</v>
      </c>
      <c r="K672" s="26">
        <f t="shared" si="266"/>
        <v>14.273327407407411</v>
      </c>
      <c r="L672" s="26">
        <f t="shared" si="279"/>
        <v>1674.0875274074074</v>
      </c>
      <c r="M672" s="26">
        <f t="shared" si="280"/>
        <v>10788.564065514403</v>
      </c>
      <c r="N672" s="26">
        <f t="shared" si="267"/>
        <v>10788.564065514403</v>
      </c>
      <c r="O672" s="26">
        <f t="shared" si="281"/>
        <v>1430754.8520648563</v>
      </c>
      <c r="P672" s="26">
        <f t="shared" si="268"/>
        <v>0</v>
      </c>
      <c r="Q672" s="26">
        <f t="shared" si="282"/>
        <v>-582912.29614427965</v>
      </c>
      <c r="R672" s="26">
        <f t="shared" si="283"/>
        <v>0</v>
      </c>
      <c r="S672" s="26">
        <f t="shared" si="269"/>
        <v>0</v>
      </c>
      <c r="T672" s="28">
        <f t="shared" si="270"/>
        <v>582912.29614427965</v>
      </c>
      <c r="U672" s="26">
        <f t="shared" si="271"/>
        <v>0</v>
      </c>
      <c r="V672" s="26">
        <f t="shared" si="272"/>
        <v>0</v>
      </c>
      <c r="W672" s="26">
        <f t="shared" si="272"/>
        <v>0</v>
      </c>
      <c r="X672" s="26">
        <f t="shared" si="273"/>
        <v>0</v>
      </c>
      <c r="Y672" s="26">
        <f t="shared" si="274"/>
        <v>0</v>
      </c>
      <c r="Z672" s="26">
        <f t="shared" si="274"/>
        <v>0</v>
      </c>
      <c r="AA672" s="26">
        <f t="shared" si="275"/>
        <v>0</v>
      </c>
      <c r="AB672" s="26">
        <f t="shared" si="284"/>
        <v>446864.51047111145</v>
      </c>
      <c r="AC672" s="26">
        <f t="shared" si="276"/>
        <v>983890.34159374493</v>
      </c>
      <c r="AD672" s="15">
        <f t="shared" si="285"/>
        <v>0</v>
      </c>
      <c r="AO672">
        <f t="shared" si="260"/>
        <v>0</v>
      </c>
      <c r="AP672">
        <f t="shared" si="261"/>
        <v>23.2</v>
      </c>
      <c r="AQ672">
        <f t="shared" si="262"/>
        <v>6.4444444444444438</v>
      </c>
    </row>
    <row r="673" spans="2:43" x14ac:dyDescent="0.3">
      <c r="B673" s="3" t="s">
        <v>47</v>
      </c>
      <c r="C673" s="3">
        <v>670</v>
      </c>
      <c r="D673" s="3">
        <v>81</v>
      </c>
      <c r="E673" s="9">
        <v>28</v>
      </c>
      <c r="F673" s="7">
        <f t="shared" si="263"/>
        <v>7.7777777777777786</v>
      </c>
      <c r="G673" s="26">
        <f t="shared" si="277"/>
        <v>1.2222222222222223</v>
      </c>
      <c r="H673" s="26">
        <f t="shared" si="278"/>
        <v>4.4000000000000004</v>
      </c>
      <c r="I673" s="26">
        <f t="shared" si="264"/>
        <v>1452.0000000000002</v>
      </c>
      <c r="J673" s="26">
        <f t="shared" si="265"/>
        <v>174.8142</v>
      </c>
      <c r="K673" s="26">
        <f t="shared" si="266"/>
        <v>20.790518518518525</v>
      </c>
      <c r="L673" s="26">
        <f t="shared" si="279"/>
        <v>1647.6047185185189</v>
      </c>
      <c r="M673" s="26">
        <f t="shared" si="280"/>
        <v>12814.703366255148</v>
      </c>
      <c r="N673" s="26">
        <f t="shared" si="267"/>
        <v>12814.703366255148</v>
      </c>
      <c r="O673" s="26">
        <f t="shared" si="281"/>
        <v>1443569.5554311115</v>
      </c>
      <c r="P673" s="26">
        <f t="shared" si="268"/>
        <v>0</v>
      </c>
      <c r="Q673" s="26">
        <f t="shared" si="282"/>
        <v>-582912.29614427965</v>
      </c>
      <c r="R673" s="26">
        <f t="shared" si="283"/>
        <v>0</v>
      </c>
      <c r="S673" s="26">
        <f t="shared" si="269"/>
        <v>0</v>
      </c>
      <c r="T673" s="28">
        <f t="shared" si="270"/>
        <v>582912.29614427965</v>
      </c>
      <c r="U673" s="26">
        <f t="shared" si="271"/>
        <v>0</v>
      </c>
      <c r="V673" s="26">
        <f t="shared" si="272"/>
        <v>0</v>
      </c>
      <c r="W673" s="26">
        <f t="shared" si="272"/>
        <v>0</v>
      </c>
      <c r="X673" s="26">
        <f t="shared" si="273"/>
        <v>0</v>
      </c>
      <c r="Y673" s="26">
        <f t="shared" si="274"/>
        <v>0</v>
      </c>
      <c r="Z673" s="26">
        <f t="shared" si="274"/>
        <v>0</v>
      </c>
      <c r="AA673" s="26">
        <f t="shared" si="275"/>
        <v>0</v>
      </c>
      <c r="AB673" s="26">
        <f t="shared" si="284"/>
        <v>446864.51047111145</v>
      </c>
      <c r="AC673" s="26">
        <f t="shared" si="276"/>
        <v>996705.04496000009</v>
      </c>
      <c r="AD673" s="15">
        <f t="shared" si="285"/>
        <v>0</v>
      </c>
      <c r="AO673">
        <f t="shared" si="260"/>
        <v>0</v>
      </c>
      <c r="AP673">
        <f t="shared" si="261"/>
        <v>28</v>
      </c>
      <c r="AQ673">
        <f t="shared" si="262"/>
        <v>7.7777777777777777</v>
      </c>
    </row>
    <row r="674" spans="2:43" x14ac:dyDescent="0.3">
      <c r="B674" s="3" t="s">
        <v>47</v>
      </c>
      <c r="C674" s="3">
        <v>671</v>
      </c>
      <c r="D674" s="3">
        <v>82</v>
      </c>
      <c r="E674" s="9">
        <v>32</v>
      </c>
      <c r="F674" s="7">
        <f t="shared" si="263"/>
        <v>8.8888888888888893</v>
      </c>
      <c r="G674" s="26">
        <f t="shared" si="277"/>
        <v>0.83333333333333326</v>
      </c>
      <c r="H674" s="26">
        <f t="shared" si="278"/>
        <v>3</v>
      </c>
      <c r="I674" s="26">
        <f t="shared" si="264"/>
        <v>989.99999999999989</v>
      </c>
      <c r="J674" s="26">
        <f t="shared" si="265"/>
        <v>174.8142</v>
      </c>
      <c r="K674" s="26">
        <f t="shared" si="266"/>
        <v>27.154962962962969</v>
      </c>
      <c r="L674" s="26">
        <f t="shared" si="279"/>
        <v>1191.9691629629629</v>
      </c>
      <c r="M674" s="26">
        <f t="shared" si="280"/>
        <v>10595.28144855967</v>
      </c>
      <c r="N674" s="26">
        <f t="shared" si="267"/>
        <v>10595.28144855967</v>
      </c>
      <c r="O674" s="26">
        <f t="shared" si="281"/>
        <v>1454164.8368796711</v>
      </c>
      <c r="P674" s="26">
        <f t="shared" si="268"/>
        <v>0</v>
      </c>
      <c r="Q674" s="26">
        <f t="shared" si="282"/>
        <v>-582912.29614427965</v>
      </c>
      <c r="R674" s="26">
        <f t="shared" si="283"/>
        <v>0</v>
      </c>
      <c r="S674" s="26">
        <f t="shared" si="269"/>
        <v>0</v>
      </c>
      <c r="T674" s="28">
        <f t="shared" si="270"/>
        <v>582912.29614427965</v>
      </c>
      <c r="U674" s="26">
        <f t="shared" si="271"/>
        <v>0</v>
      </c>
      <c r="V674" s="26">
        <f t="shared" si="272"/>
        <v>0</v>
      </c>
      <c r="W674" s="26">
        <f t="shared" si="272"/>
        <v>0</v>
      </c>
      <c r="X674" s="26">
        <f t="shared" si="273"/>
        <v>0</v>
      </c>
      <c r="Y674" s="26">
        <f t="shared" si="274"/>
        <v>0</v>
      </c>
      <c r="Z674" s="26">
        <f t="shared" si="274"/>
        <v>0</v>
      </c>
      <c r="AA674" s="26">
        <f t="shared" si="275"/>
        <v>0</v>
      </c>
      <c r="AB674" s="26">
        <f t="shared" si="284"/>
        <v>446864.51047111145</v>
      </c>
      <c r="AC674" s="26">
        <f t="shared" si="276"/>
        <v>1007300.3264085597</v>
      </c>
      <c r="AD674" s="15">
        <f t="shared" si="285"/>
        <v>0</v>
      </c>
      <c r="AO674">
        <f t="shared" si="260"/>
        <v>0</v>
      </c>
      <c r="AP674">
        <f t="shared" si="261"/>
        <v>32</v>
      </c>
      <c r="AQ674">
        <f t="shared" si="262"/>
        <v>8.8888888888888893</v>
      </c>
    </row>
    <row r="675" spans="2:43" x14ac:dyDescent="0.3">
      <c r="B675" s="3" t="s">
        <v>47</v>
      </c>
      <c r="C675" s="3">
        <v>672</v>
      </c>
      <c r="D675" s="3">
        <v>83</v>
      </c>
      <c r="E675" s="9">
        <v>34</v>
      </c>
      <c r="F675" s="7">
        <f t="shared" si="263"/>
        <v>9.4444444444444446</v>
      </c>
      <c r="G675" s="26">
        <f t="shared" si="277"/>
        <v>0.55555555555555558</v>
      </c>
      <c r="H675" s="26">
        <f t="shared" si="278"/>
        <v>2</v>
      </c>
      <c r="I675" s="26">
        <f t="shared" si="264"/>
        <v>660</v>
      </c>
      <c r="J675" s="26">
        <f t="shared" si="265"/>
        <v>174.8142</v>
      </c>
      <c r="K675" s="26">
        <f t="shared" si="266"/>
        <v>30.655407407407413</v>
      </c>
      <c r="L675" s="26">
        <f t="shared" si="279"/>
        <v>865.46960740740747</v>
      </c>
      <c r="M675" s="26">
        <f t="shared" si="280"/>
        <v>8173.8796255144043</v>
      </c>
      <c r="N675" s="26">
        <f t="shared" si="267"/>
        <v>8173.8796255144043</v>
      </c>
      <c r="O675" s="26">
        <f t="shared" si="281"/>
        <v>1462338.7165051855</v>
      </c>
      <c r="P675" s="26">
        <f t="shared" si="268"/>
        <v>0</v>
      </c>
      <c r="Q675" s="26">
        <f t="shared" si="282"/>
        <v>-582912.29614427965</v>
      </c>
      <c r="R675" s="26">
        <f t="shared" si="283"/>
        <v>0</v>
      </c>
      <c r="S675" s="26">
        <f t="shared" si="269"/>
        <v>0</v>
      </c>
      <c r="T675" s="28">
        <f t="shared" si="270"/>
        <v>582912.29614427965</v>
      </c>
      <c r="U675" s="26">
        <f t="shared" si="271"/>
        <v>0</v>
      </c>
      <c r="V675" s="26">
        <f t="shared" si="272"/>
        <v>0</v>
      </c>
      <c r="W675" s="26">
        <f t="shared" si="272"/>
        <v>0</v>
      </c>
      <c r="X675" s="26">
        <f t="shared" si="273"/>
        <v>0</v>
      </c>
      <c r="Y675" s="26">
        <f t="shared" si="274"/>
        <v>0</v>
      </c>
      <c r="Z675" s="26">
        <f t="shared" si="274"/>
        <v>0</v>
      </c>
      <c r="AA675" s="26">
        <f t="shared" si="275"/>
        <v>0</v>
      </c>
      <c r="AB675" s="26">
        <f t="shared" si="284"/>
        <v>446864.51047111145</v>
      </c>
      <c r="AC675" s="26">
        <f t="shared" si="276"/>
        <v>1015474.2060340741</v>
      </c>
      <c r="AD675" s="15">
        <f t="shared" si="285"/>
        <v>0</v>
      </c>
      <c r="AO675">
        <f t="shared" si="260"/>
        <v>0</v>
      </c>
      <c r="AP675">
        <f t="shared" si="261"/>
        <v>34</v>
      </c>
      <c r="AQ675">
        <f t="shared" si="262"/>
        <v>9.4444444444444446</v>
      </c>
    </row>
    <row r="676" spans="2:43" x14ac:dyDescent="0.3">
      <c r="B676" s="3" t="s">
        <v>47</v>
      </c>
      <c r="C676" s="3">
        <v>673</v>
      </c>
      <c r="D676" s="3">
        <v>84</v>
      </c>
      <c r="E676" s="9">
        <v>36</v>
      </c>
      <c r="F676" s="7">
        <f t="shared" si="263"/>
        <v>10</v>
      </c>
      <c r="G676" s="26">
        <f t="shared" si="277"/>
        <v>0.55555555555555558</v>
      </c>
      <c r="H676" s="26">
        <f t="shared" si="278"/>
        <v>2</v>
      </c>
      <c r="I676" s="26">
        <f t="shared" si="264"/>
        <v>660</v>
      </c>
      <c r="J676" s="26">
        <f t="shared" si="265"/>
        <v>174.8142</v>
      </c>
      <c r="K676" s="26">
        <f t="shared" si="266"/>
        <v>34.368000000000002</v>
      </c>
      <c r="L676" s="26">
        <f t="shared" si="279"/>
        <v>869.18220000000008</v>
      </c>
      <c r="M676" s="26">
        <f t="shared" si="280"/>
        <v>8691.8220000000001</v>
      </c>
      <c r="N676" s="26">
        <f t="shared" si="267"/>
        <v>8691.8220000000001</v>
      </c>
      <c r="O676" s="26">
        <f t="shared" si="281"/>
        <v>1471030.5385051854</v>
      </c>
      <c r="P676" s="26">
        <f t="shared" si="268"/>
        <v>0</v>
      </c>
      <c r="Q676" s="26">
        <f t="shared" si="282"/>
        <v>-582912.29614427965</v>
      </c>
      <c r="R676" s="26">
        <f t="shared" si="283"/>
        <v>0</v>
      </c>
      <c r="S676" s="26">
        <f t="shared" si="269"/>
        <v>0</v>
      </c>
      <c r="T676" s="28">
        <f t="shared" si="270"/>
        <v>582912.29614427965</v>
      </c>
      <c r="U676" s="26">
        <f t="shared" si="271"/>
        <v>0</v>
      </c>
      <c r="V676" s="26">
        <f t="shared" si="272"/>
        <v>0</v>
      </c>
      <c r="W676" s="26">
        <f t="shared" si="272"/>
        <v>0</v>
      </c>
      <c r="X676" s="26">
        <f t="shared" si="273"/>
        <v>0</v>
      </c>
      <c r="Y676" s="26">
        <f t="shared" si="274"/>
        <v>0</v>
      </c>
      <c r="Z676" s="26">
        <f t="shared" si="274"/>
        <v>0</v>
      </c>
      <c r="AA676" s="26">
        <f t="shared" si="275"/>
        <v>0</v>
      </c>
      <c r="AB676" s="26">
        <f t="shared" si="284"/>
        <v>446864.51047111145</v>
      </c>
      <c r="AC676" s="26">
        <f t="shared" si="276"/>
        <v>1024166.028034074</v>
      </c>
      <c r="AD676" s="15">
        <f t="shared" si="285"/>
        <v>0</v>
      </c>
      <c r="AO676">
        <f t="shared" si="260"/>
        <v>0</v>
      </c>
      <c r="AP676">
        <f t="shared" si="261"/>
        <v>36</v>
      </c>
      <c r="AQ676">
        <f t="shared" si="262"/>
        <v>10</v>
      </c>
    </row>
    <row r="677" spans="2:43" x14ac:dyDescent="0.3">
      <c r="B677" s="3" t="s">
        <v>47</v>
      </c>
      <c r="C677" s="3">
        <v>674</v>
      </c>
      <c r="D677" s="3">
        <v>85</v>
      </c>
      <c r="E677" s="9">
        <v>38</v>
      </c>
      <c r="F677" s="7">
        <f t="shared" si="263"/>
        <v>10.555555555555555</v>
      </c>
      <c r="G677" s="26">
        <f t="shared" si="277"/>
        <v>0.55555555555555558</v>
      </c>
      <c r="H677" s="26">
        <f t="shared" si="278"/>
        <v>2</v>
      </c>
      <c r="I677" s="26">
        <f t="shared" si="264"/>
        <v>660</v>
      </c>
      <c r="J677" s="26">
        <f t="shared" si="265"/>
        <v>174.8142</v>
      </c>
      <c r="K677" s="26">
        <f t="shared" si="266"/>
        <v>38.29274074074074</v>
      </c>
      <c r="L677" s="26">
        <f t="shared" si="279"/>
        <v>873.10694074074081</v>
      </c>
      <c r="M677" s="26">
        <f t="shared" si="280"/>
        <v>9216.1288189300412</v>
      </c>
      <c r="N677" s="26">
        <f t="shared" si="267"/>
        <v>9216.1288189300412</v>
      </c>
      <c r="O677" s="26">
        <f t="shared" si="281"/>
        <v>1480246.6673241155</v>
      </c>
      <c r="P677" s="26">
        <f t="shared" si="268"/>
        <v>0</v>
      </c>
      <c r="Q677" s="26">
        <f t="shared" si="282"/>
        <v>-582912.29614427965</v>
      </c>
      <c r="R677" s="26">
        <f t="shared" si="283"/>
        <v>0</v>
      </c>
      <c r="S677" s="26">
        <f t="shared" si="269"/>
        <v>0</v>
      </c>
      <c r="T677" s="28">
        <f t="shared" si="270"/>
        <v>582912.29614427965</v>
      </c>
      <c r="U677" s="26">
        <f t="shared" si="271"/>
        <v>0</v>
      </c>
      <c r="V677" s="26">
        <f t="shared" si="272"/>
        <v>0</v>
      </c>
      <c r="W677" s="26">
        <f t="shared" si="272"/>
        <v>0</v>
      </c>
      <c r="X677" s="26">
        <f t="shared" si="273"/>
        <v>0</v>
      </c>
      <c r="Y677" s="26">
        <f t="shared" si="274"/>
        <v>0</v>
      </c>
      <c r="Z677" s="26">
        <f t="shared" si="274"/>
        <v>0</v>
      </c>
      <c r="AA677" s="26">
        <f t="shared" si="275"/>
        <v>0</v>
      </c>
      <c r="AB677" s="26">
        <f t="shared" si="284"/>
        <v>446864.51047111145</v>
      </c>
      <c r="AC677" s="26">
        <f t="shared" si="276"/>
        <v>1033382.1568530041</v>
      </c>
      <c r="AD677" s="15">
        <f t="shared" si="285"/>
        <v>0</v>
      </c>
      <c r="AO677">
        <f t="shared" si="260"/>
        <v>0</v>
      </c>
      <c r="AP677">
        <f t="shared" si="261"/>
        <v>38</v>
      </c>
      <c r="AQ677">
        <f t="shared" si="262"/>
        <v>10.555555555555555</v>
      </c>
    </row>
    <row r="678" spans="2:43" x14ac:dyDescent="0.3">
      <c r="B678" s="3" t="s">
        <v>47</v>
      </c>
      <c r="C678" s="3">
        <v>675</v>
      </c>
      <c r="D678" s="3">
        <v>86</v>
      </c>
      <c r="E678" s="9">
        <v>40</v>
      </c>
      <c r="F678" s="7">
        <f t="shared" si="263"/>
        <v>11.111111111111111</v>
      </c>
      <c r="G678" s="26">
        <f t="shared" si="277"/>
        <v>0.31944444444444403</v>
      </c>
      <c r="H678" s="26">
        <f t="shared" si="278"/>
        <v>1.1499999999999986</v>
      </c>
      <c r="I678" s="26">
        <f t="shared" si="264"/>
        <v>379.49999999999949</v>
      </c>
      <c r="J678" s="26">
        <f t="shared" si="265"/>
        <v>174.8142</v>
      </c>
      <c r="K678" s="26">
        <f t="shared" si="266"/>
        <v>42.42962962962963</v>
      </c>
      <c r="L678" s="26">
        <f t="shared" si="279"/>
        <v>596.74382962962909</v>
      </c>
      <c r="M678" s="26">
        <f t="shared" si="280"/>
        <v>6630.4869958847676</v>
      </c>
      <c r="N678" s="26">
        <f t="shared" si="267"/>
        <v>6630.4869958847676</v>
      </c>
      <c r="O678" s="26">
        <f t="shared" si="281"/>
        <v>1486877.1543200002</v>
      </c>
      <c r="P678" s="26">
        <f t="shared" si="268"/>
        <v>0</v>
      </c>
      <c r="Q678" s="26">
        <f t="shared" si="282"/>
        <v>-582912.29614427965</v>
      </c>
      <c r="R678" s="26">
        <f t="shared" si="283"/>
        <v>0</v>
      </c>
      <c r="S678" s="26">
        <f t="shared" si="269"/>
        <v>0</v>
      </c>
      <c r="T678" s="28">
        <f t="shared" si="270"/>
        <v>582912.29614427965</v>
      </c>
      <c r="U678" s="26">
        <f t="shared" si="271"/>
        <v>0</v>
      </c>
      <c r="V678" s="26">
        <f t="shared" si="272"/>
        <v>0</v>
      </c>
      <c r="W678" s="26">
        <f t="shared" si="272"/>
        <v>0</v>
      </c>
      <c r="X678" s="26">
        <f t="shared" si="273"/>
        <v>0</v>
      </c>
      <c r="Y678" s="26">
        <f t="shared" si="274"/>
        <v>0</v>
      </c>
      <c r="Z678" s="26">
        <f t="shared" si="274"/>
        <v>0</v>
      </c>
      <c r="AA678" s="26">
        <f t="shared" si="275"/>
        <v>0</v>
      </c>
      <c r="AB678" s="26">
        <f t="shared" si="284"/>
        <v>446864.51047111145</v>
      </c>
      <c r="AC678" s="26">
        <f t="shared" si="276"/>
        <v>1040012.6438488888</v>
      </c>
      <c r="AD678" s="15">
        <f t="shared" si="285"/>
        <v>0</v>
      </c>
      <c r="AO678">
        <f t="shared" si="260"/>
        <v>0</v>
      </c>
      <c r="AP678">
        <f t="shared" si="261"/>
        <v>40</v>
      </c>
      <c r="AQ678">
        <f t="shared" si="262"/>
        <v>11.111111111111111</v>
      </c>
    </row>
    <row r="679" spans="2:43" x14ac:dyDescent="0.3">
      <c r="B679" s="3" t="s">
        <v>47</v>
      </c>
      <c r="C679" s="3">
        <v>676</v>
      </c>
      <c r="D679" s="3">
        <v>87</v>
      </c>
      <c r="E679" s="9">
        <v>40.299999999999997</v>
      </c>
      <c r="F679" s="7">
        <f t="shared" si="263"/>
        <v>11.194444444444445</v>
      </c>
      <c r="G679" s="26">
        <f t="shared" si="277"/>
        <v>6.9444444444444448E-2</v>
      </c>
      <c r="H679" s="26">
        <f t="shared" si="278"/>
        <v>0.25</v>
      </c>
      <c r="I679" s="26">
        <f t="shared" si="264"/>
        <v>82.5</v>
      </c>
      <c r="J679" s="26">
        <f t="shared" si="265"/>
        <v>174.8142</v>
      </c>
      <c r="K679" s="26">
        <f t="shared" si="266"/>
        <v>43.068460740740747</v>
      </c>
      <c r="L679" s="26">
        <f t="shared" si="279"/>
        <v>300.38266074074079</v>
      </c>
      <c r="M679" s="26">
        <f t="shared" si="280"/>
        <v>3362.617007736626</v>
      </c>
      <c r="N679" s="26">
        <f t="shared" si="267"/>
        <v>3362.617007736626</v>
      </c>
      <c r="O679" s="26">
        <f t="shared" si="281"/>
        <v>1490239.7713277368</v>
      </c>
      <c r="P679" s="26">
        <f t="shared" si="268"/>
        <v>0</v>
      </c>
      <c r="Q679" s="26">
        <f t="shared" si="282"/>
        <v>-582912.29614427965</v>
      </c>
      <c r="R679" s="26">
        <f t="shared" si="283"/>
        <v>0</v>
      </c>
      <c r="S679" s="26">
        <f t="shared" si="269"/>
        <v>0</v>
      </c>
      <c r="T679" s="28">
        <f t="shared" si="270"/>
        <v>582912.29614427965</v>
      </c>
      <c r="U679" s="26">
        <f t="shared" si="271"/>
        <v>0</v>
      </c>
      <c r="V679" s="26">
        <f t="shared" si="272"/>
        <v>0</v>
      </c>
      <c r="W679" s="26">
        <f t="shared" si="272"/>
        <v>0</v>
      </c>
      <c r="X679" s="26">
        <f t="shared" si="273"/>
        <v>0</v>
      </c>
      <c r="Y679" s="26">
        <f t="shared" si="274"/>
        <v>0</v>
      </c>
      <c r="Z679" s="26">
        <f t="shared" si="274"/>
        <v>0</v>
      </c>
      <c r="AA679" s="26">
        <f t="shared" si="275"/>
        <v>0</v>
      </c>
      <c r="AB679" s="26">
        <f t="shared" si="284"/>
        <v>446864.51047111145</v>
      </c>
      <c r="AC679" s="26">
        <f t="shared" si="276"/>
        <v>1043375.2608566254</v>
      </c>
      <c r="AD679" s="15">
        <f t="shared" si="285"/>
        <v>0</v>
      </c>
      <c r="AO679">
        <f t="shared" si="260"/>
        <v>0</v>
      </c>
      <c r="AP679">
        <f t="shared" si="261"/>
        <v>40.299999999999997</v>
      </c>
      <c r="AQ679">
        <f t="shared" si="262"/>
        <v>11.194444444444443</v>
      </c>
    </row>
    <row r="680" spans="2:43" x14ac:dyDescent="0.3">
      <c r="B680" s="3" t="s">
        <v>47</v>
      </c>
      <c r="C680" s="3">
        <v>677</v>
      </c>
      <c r="D680" s="3">
        <v>88</v>
      </c>
      <c r="E680" s="9">
        <v>40.5</v>
      </c>
      <c r="F680" s="7">
        <f t="shared" si="263"/>
        <v>11.25</v>
      </c>
      <c r="G680" s="26">
        <f t="shared" si="277"/>
        <v>-0.18055555555555516</v>
      </c>
      <c r="H680" s="26">
        <f t="shared" si="278"/>
        <v>-0.64999999999999858</v>
      </c>
      <c r="I680" s="26">
        <f t="shared" si="264"/>
        <v>-214.49999999999955</v>
      </c>
      <c r="J680" s="26">
        <f t="shared" si="265"/>
        <v>174.8142</v>
      </c>
      <c r="K680" s="26">
        <f t="shared" si="266"/>
        <v>43.497000000000007</v>
      </c>
      <c r="L680" s="26">
        <f t="shared" si="279"/>
        <v>3.8112000000004613</v>
      </c>
      <c r="M680" s="26">
        <f t="shared" si="280"/>
        <v>42.876000000005192</v>
      </c>
      <c r="N680" s="26">
        <f t="shared" si="267"/>
        <v>42.876000000005192</v>
      </c>
      <c r="O680" s="26">
        <f t="shared" si="281"/>
        <v>1490282.6473277367</v>
      </c>
      <c r="P680" s="26">
        <f t="shared" si="268"/>
        <v>0</v>
      </c>
      <c r="Q680" s="26">
        <f t="shared" si="282"/>
        <v>-582912.29614427965</v>
      </c>
      <c r="R680" s="26">
        <f t="shared" si="283"/>
        <v>0</v>
      </c>
      <c r="S680" s="26">
        <f t="shared" si="269"/>
        <v>0</v>
      </c>
      <c r="T680" s="28">
        <f t="shared" si="270"/>
        <v>582912.29614427965</v>
      </c>
      <c r="U680" s="26">
        <f t="shared" si="271"/>
        <v>0</v>
      </c>
      <c r="V680" s="26">
        <f t="shared" si="272"/>
        <v>0</v>
      </c>
      <c r="W680" s="26">
        <f t="shared" si="272"/>
        <v>0</v>
      </c>
      <c r="X680" s="26">
        <f t="shared" si="273"/>
        <v>0</v>
      </c>
      <c r="Y680" s="26">
        <f t="shared" si="274"/>
        <v>0</v>
      </c>
      <c r="Z680" s="26">
        <f t="shared" si="274"/>
        <v>0</v>
      </c>
      <c r="AA680" s="26">
        <f t="shared" si="275"/>
        <v>0</v>
      </c>
      <c r="AB680" s="26">
        <f t="shared" si="284"/>
        <v>446864.51047111145</v>
      </c>
      <c r="AC680" s="26">
        <f t="shared" si="276"/>
        <v>1043418.1368566253</v>
      </c>
      <c r="AD680" s="15">
        <f t="shared" si="285"/>
        <v>0</v>
      </c>
      <c r="AO680">
        <f t="shared" si="260"/>
        <v>0</v>
      </c>
      <c r="AP680">
        <f t="shared" si="261"/>
        <v>40.5</v>
      </c>
      <c r="AQ680">
        <f t="shared" si="262"/>
        <v>11.25</v>
      </c>
    </row>
    <row r="681" spans="2:43" x14ac:dyDescent="0.3">
      <c r="B681" s="3" t="s">
        <v>47</v>
      </c>
      <c r="C681" s="3">
        <v>678</v>
      </c>
      <c r="D681" s="3">
        <v>89</v>
      </c>
      <c r="E681" s="9">
        <v>39</v>
      </c>
      <c r="F681" s="7">
        <f t="shared" si="263"/>
        <v>10.833333333333334</v>
      </c>
      <c r="G681" s="26">
        <f t="shared" si="277"/>
        <v>-0.6666666666666663</v>
      </c>
      <c r="H681" s="26">
        <f t="shared" si="278"/>
        <v>-2.3999999999999986</v>
      </c>
      <c r="I681" s="26">
        <f t="shared" si="264"/>
        <v>-791.99999999999955</v>
      </c>
      <c r="J681" s="26">
        <f t="shared" si="265"/>
        <v>174.8142</v>
      </c>
      <c r="K681" s="26">
        <f t="shared" si="266"/>
        <v>40.334666666666678</v>
      </c>
      <c r="L681" s="26">
        <f t="shared" si="279"/>
        <v>-576.85113333333288</v>
      </c>
      <c r="M681" s="26">
        <f t="shared" si="280"/>
        <v>-6249.2206111111063</v>
      </c>
      <c r="N681" s="26">
        <f t="shared" si="267"/>
        <v>0</v>
      </c>
      <c r="O681" s="26">
        <f t="shared" si="281"/>
        <v>1490282.6473277367</v>
      </c>
      <c r="P681" s="26">
        <f t="shared" si="268"/>
        <v>-6249.2206111111063</v>
      </c>
      <c r="Q681" s="26">
        <f t="shared" si="282"/>
        <v>-589161.5167553908</v>
      </c>
      <c r="R681" s="26">
        <f t="shared" si="283"/>
        <v>-6249.2206111111063</v>
      </c>
      <c r="S681" s="26">
        <f t="shared" si="269"/>
        <v>6249.2206111111063</v>
      </c>
      <c r="T681" s="28">
        <f t="shared" si="270"/>
        <v>589161.5167553908</v>
      </c>
      <c r="U681" s="26">
        <f t="shared" si="271"/>
        <v>6124.2361988888842</v>
      </c>
      <c r="V681" s="26">
        <f t="shared" si="272"/>
        <v>5818.02438894444</v>
      </c>
      <c r="W681" s="26">
        <f t="shared" si="272"/>
        <v>5527.1231694972175</v>
      </c>
      <c r="X681" s="26">
        <f t="shared" si="273"/>
        <v>5416.5807061072728</v>
      </c>
      <c r="Y681" s="26">
        <f t="shared" si="274"/>
        <v>5145.7516708019093</v>
      </c>
      <c r="Z681" s="26">
        <f t="shared" si="274"/>
        <v>4888.4640872618138</v>
      </c>
      <c r="AA681" s="26">
        <f t="shared" si="275"/>
        <v>4790.6948055165776</v>
      </c>
      <c r="AB681" s="26">
        <f t="shared" si="284"/>
        <v>451655.20527662802</v>
      </c>
      <c r="AC681" s="26">
        <f t="shared" si="276"/>
        <v>1038627.4420511087</v>
      </c>
      <c r="AD681" s="15">
        <f t="shared" si="285"/>
        <v>5527.1231694972175</v>
      </c>
      <c r="AO681">
        <f t="shared" si="260"/>
        <v>0</v>
      </c>
      <c r="AP681">
        <f t="shared" si="261"/>
        <v>39</v>
      </c>
      <c r="AQ681">
        <f t="shared" si="262"/>
        <v>10.833333333333334</v>
      </c>
    </row>
    <row r="682" spans="2:43" x14ac:dyDescent="0.3">
      <c r="B682" s="3" t="s">
        <v>47</v>
      </c>
      <c r="C682" s="3">
        <v>679</v>
      </c>
      <c r="D682" s="3">
        <v>90</v>
      </c>
      <c r="E682" s="9">
        <v>35.700000000000003</v>
      </c>
      <c r="F682" s="7">
        <f t="shared" si="263"/>
        <v>9.9166666666666679</v>
      </c>
      <c r="G682" s="26">
        <f t="shared" si="277"/>
        <v>-0.99999999999999989</v>
      </c>
      <c r="H682" s="26">
        <f t="shared" si="278"/>
        <v>-3.5999999999999996</v>
      </c>
      <c r="I682" s="26">
        <f t="shared" si="264"/>
        <v>-1187.9999999999998</v>
      </c>
      <c r="J682" s="26">
        <f t="shared" si="265"/>
        <v>174.8142</v>
      </c>
      <c r="K682" s="26">
        <f t="shared" si="266"/>
        <v>33.797586666666682</v>
      </c>
      <c r="L682" s="26">
        <f t="shared" si="279"/>
        <v>-979.38821333333306</v>
      </c>
      <c r="M682" s="26">
        <f t="shared" si="280"/>
        <v>-9712.2664488888877</v>
      </c>
      <c r="N682" s="26">
        <f t="shared" si="267"/>
        <v>0</v>
      </c>
      <c r="O682" s="26">
        <f t="shared" si="281"/>
        <v>1490282.6473277367</v>
      </c>
      <c r="P682" s="26">
        <f t="shared" si="268"/>
        <v>-9712.2664488888877</v>
      </c>
      <c r="Q682" s="26">
        <f t="shared" si="282"/>
        <v>-598873.78320427972</v>
      </c>
      <c r="R682" s="26">
        <f t="shared" si="283"/>
        <v>-15961.487059999994</v>
      </c>
      <c r="S682" s="26">
        <f t="shared" si="269"/>
        <v>15961.487059999994</v>
      </c>
      <c r="T682" s="28">
        <f t="shared" si="270"/>
        <v>598873.78320427972</v>
      </c>
      <c r="U682" s="26">
        <f t="shared" si="271"/>
        <v>9518.0211199111091</v>
      </c>
      <c r="V682" s="26">
        <f t="shared" si="272"/>
        <v>9042.1200639155541</v>
      </c>
      <c r="W682" s="26">
        <f t="shared" si="272"/>
        <v>8590.0140607197754</v>
      </c>
      <c r="X682" s="26">
        <f t="shared" si="273"/>
        <v>8418.2137795053804</v>
      </c>
      <c r="Y682" s="26">
        <f t="shared" si="274"/>
        <v>7997.3030905301111</v>
      </c>
      <c r="Z682" s="26">
        <f t="shared" si="274"/>
        <v>7597.4379360036055</v>
      </c>
      <c r="AA682" s="26">
        <f t="shared" si="275"/>
        <v>7445.4891772835335</v>
      </c>
      <c r="AB682" s="26">
        <f t="shared" si="284"/>
        <v>459100.69445391156</v>
      </c>
      <c r="AC682" s="26">
        <f t="shared" si="276"/>
        <v>1031181.9528738251</v>
      </c>
      <c r="AD682" s="15">
        <f t="shared" si="285"/>
        <v>14117.137230216993</v>
      </c>
      <c r="AO682">
        <f t="shared" si="260"/>
        <v>0</v>
      </c>
      <c r="AP682">
        <f t="shared" si="261"/>
        <v>35.700000000000003</v>
      </c>
      <c r="AQ682">
        <f t="shared" si="262"/>
        <v>9.9166666666666679</v>
      </c>
    </row>
    <row r="683" spans="2:43" x14ac:dyDescent="0.3">
      <c r="B683" s="3" t="s">
        <v>47</v>
      </c>
      <c r="C683" s="3">
        <v>680</v>
      </c>
      <c r="D683" s="3">
        <v>91</v>
      </c>
      <c r="E683" s="9">
        <v>31.8</v>
      </c>
      <c r="F683" s="7">
        <f t="shared" si="263"/>
        <v>8.8333333333333339</v>
      </c>
      <c r="G683" s="26">
        <f t="shared" si="277"/>
        <v>-1.1944444444444446</v>
      </c>
      <c r="H683" s="26">
        <f t="shared" si="278"/>
        <v>-4.3000000000000007</v>
      </c>
      <c r="I683" s="26">
        <f t="shared" si="264"/>
        <v>-1419.0000000000002</v>
      </c>
      <c r="J683" s="26">
        <f t="shared" si="265"/>
        <v>174.8142</v>
      </c>
      <c r="K683" s="26">
        <f t="shared" si="266"/>
        <v>26.816586666666673</v>
      </c>
      <c r="L683" s="26">
        <f t="shared" si="279"/>
        <v>-1217.3692133333336</v>
      </c>
      <c r="M683" s="26">
        <f t="shared" si="280"/>
        <v>-10753.428051111114</v>
      </c>
      <c r="N683" s="26">
        <f t="shared" si="267"/>
        <v>0</v>
      </c>
      <c r="O683" s="26">
        <f t="shared" si="281"/>
        <v>1490282.6473277367</v>
      </c>
      <c r="P683" s="26">
        <f t="shared" si="268"/>
        <v>-10753.428051111114</v>
      </c>
      <c r="Q683" s="26">
        <f t="shared" si="282"/>
        <v>-609627.2112553909</v>
      </c>
      <c r="R683" s="26">
        <f t="shared" si="283"/>
        <v>-26714.915111111106</v>
      </c>
      <c r="S683" s="26">
        <f t="shared" si="269"/>
        <v>26714.915111111106</v>
      </c>
      <c r="T683" s="28">
        <f t="shared" si="270"/>
        <v>609627.2112553909</v>
      </c>
      <c r="U683" s="26">
        <f t="shared" si="271"/>
        <v>10538.359490088891</v>
      </c>
      <c r="V683" s="26">
        <f t="shared" si="272"/>
        <v>10011.441515584445</v>
      </c>
      <c r="W683" s="26">
        <f t="shared" si="272"/>
        <v>9510.869439805223</v>
      </c>
      <c r="X683" s="26">
        <f t="shared" si="273"/>
        <v>9320.6520510091177</v>
      </c>
      <c r="Y683" s="26">
        <f t="shared" si="274"/>
        <v>8854.6194484586613</v>
      </c>
      <c r="Z683" s="26">
        <f t="shared" si="274"/>
        <v>8411.8884760357287</v>
      </c>
      <c r="AA683" s="26">
        <f t="shared" si="275"/>
        <v>8243.6507065150145</v>
      </c>
      <c r="AB683" s="26">
        <f t="shared" si="284"/>
        <v>467344.34516042657</v>
      </c>
      <c r="AC683" s="26">
        <f t="shared" si="276"/>
        <v>1022938.3021673101</v>
      </c>
      <c r="AD683" s="15">
        <f t="shared" si="285"/>
        <v>23628.006670022216</v>
      </c>
      <c r="AO683">
        <f t="shared" si="260"/>
        <v>0</v>
      </c>
      <c r="AP683">
        <f t="shared" si="261"/>
        <v>31.8</v>
      </c>
      <c r="AQ683">
        <f t="shared" si="262"/>
        <v>8.8333333333333339</v>
      </c>
    </row>
    <row r="684" spans="2:43" x14ac:dyDescent="0.3">
      <c r="B684" s="3" t="s">
        <v>47</v>
      </c>
      <c r="C684" s="3">
        <v>681</v>
      </c>
      <c r="D684" s="3">
        <v>92</v>
      </c>
      <c r="E684" s="9">
        <v>27.1</v>
      </c>
      <c r="F684" s="7">
        <f t="shared" si="263"/>
        <v>7.5277777777777786</v>
      </c>
      <c r="G684" s="26">
        <f t="shared" si="277"/>
        <v>-1.25</v>
      </c>
      <c r="H684" s="26">
        <f t="shared" si="278"/>
        <v>-4.5</v>
      </c>
      <c r="I684" s="26">
        <f t="shared" si="264"/>
        <v>-1485</v>
      </c>
      <c r="J684" s="26">
        <f t="shared" si="265"/>
        <v>174.8142</v>
      </c>
      <c r="K684" s="26">
        <f t="shared" si="266"/>
        <v>19.475465185185193</v>
      </c>
      <c r="L684" s="26">
        <f t="shared" si="279"/>
        <v>-1290.7103348148148</v>
      </c>
      <c r="M684" s="26">
        <f t="shared" si="280"/>
        <v>-9716.1805759670788</v>
      </c>
      <c r="N684" s="26">
        <f t="shared" si="267"/>
        <v>0</v>
      </c>
      <c r="O684" s="26">
        <f t="shared" si="281"/>
        <v>1490282.6473277367</v>
      </c>
      <c r="P684" s="26">
        <f t="shared" si="268"/>
        <v>-9716.1805759670788</v>
      </c>
      <c r="Q684" s="26">
        <f t="shared" si="282"/>
        <v>-619343.39183135796</v>
      </c>
      <c r="R684" s="26">
        <f t="shared" si="283"/>
        <v>-36431.095687078181</v>
      </c>
      <c r="S684" s="26">
        <f t="shared" si="269"/>
        <v>36431.095687078181</v>
      </c>
      <c r="T684" s="28">
        <f t="shared" si="270"/>
        <v>619343.39183135796</v>
      </c>
      <c r="U684" s="26">
        <f t="shared" si="271"/>
        <v>9521.8569644477375</v>
      </c>
      <c r="V684" s="26">
        <f t="shared" si="272"/>
        <v>9045.7641162253494</v>
      </c>
      <c r="W684" s="26">
        <f t="shared" si="272"/>
        <v>8593.4759104140812</v>
      </c>
      <c r="X684" s="26">
        <f t="shared" si="273"/>
        <v>8421.6063922058001</v>
      </c>
      <c r="Y684" s="26">
        <f t="shared" si="274"/>
        <v>8000.5260725955095</v>
      </c>
      <c r="Z684" s="26">
        <f t="shared" si="274"/>
        <v>7600.4997689657339</v>
      </c>
      <c r="AA684" s="26">
        <f t="shared" si="275"/>
        <v>7448.4897735864188</v>
      </c>
      <c r="AB684" s="26">
        <f t="shared" si="284"/>
        <v>474792.83493401296</v>
      </c>
      <c r="AC684" s="26">
        <f t="shared" si="276"/>
        <v>1015489.8123937238</v>
      </c>
      <c r="AD684" s="15">
        <f t="shared" si="285"/>
        <v>32221.482580436299</v>
      </c>
      <c r="AO684">
        <f t="shared" si="260"/>
        <v>0</v>
      </c>
      <c r="AP684">
        <f t="shared" si="261"/>
        <v>27.1</v>
      </c>
      <c r="AQ684">
        <f t="shared" si="262"/>
        <v>7.5277777777777777</v>
      </c>
    </row>
    <row r="685" spans="2:43" x14ac:dyDescent="0.3">
      <c r="B685" s="3" t="s">
        <v>47</v>
      </c>
      <c r="C685" s="3">
        <v>682</v>
      </c>
      <c r="D685" s="3">
        <v>93</v>
      </c>
      <c r="E685" s="9">
        <v>22.8</v>
      </c>
      <c r="F685" s="7">
        <f t="shared" si="263"/>
        <v>6.3333333333333339</v>
      </c>
      <c r="G685" s="26">
        <f t="shared" si="277"/>
        <v>-0.83333333333333326</v>
      </c>
      <c r="H685" s="26">
        <f t="shared" si="278"/>
        <v>-3</v>
      </c>
      <c r="I685" s="26">
        <f t="shared" si="264"/>
        <v>-989.99999999999989</v>
      </c>
      <c r="J685" s="26">
        <f t="shared" si="265"/>
        <v>174.8142</v>
      </c>
      <c r="K685" s="26">
        <f t="shared" si="266"/>
        <v>13.785386666666671</v>
      </c>
      <c r="L685" s="26">
        <f t="shared" si="279"/>
        <v>-801.40041333333318</v>
      </c>
      <c r="M685" s="26">
        <f t="shared" si="280"/>
        <v>-5075.535951111111</v>
      </c>
      <c r="N685" s="26">
        <f t="shared" si="267"/>
        <v>0</v>
      </c>
      <c r="O685" s="26">
        <f t="shared" si="281"/>
        <v>1490282.6473277367</v>
      </c>
      <c r="P685" s="26">
        <f t="shared" si="268"/>
        <v>-5075.535951111111</v>
      </c>
      <c r="Q685" s="26">
        <f t="shared" si="282"/>
        <v>-624418.92778246908</v>
      </c>
      <c r="R685" s="26">
        <f t="shared" si="283"/>
        <v>-41506.63163818929</v>
      </c>
      <c r="S685" s="26">
        <f t="shared" si="269"/>
        <v>41506.63163818929</v>
      </c>
      <c r="T685" s="28">
        <f t="shared" si="270"/>
        <v>624418.92778246908</v>
      </c>
      <c r="U685" s="26">
        <f t="shared" si="271"/>
        <v>4974.0252320888885</v>
      </c>
      <c r="V685" s="26">
        <f t="shared" si="272"/>
        <v>4725.3239704844436</v>
      </c>
      <c r="W685" s="26">
        <f t="shared" si="272"/>
        <v>4489.0577719602215</v>
      </c>
      <c r="X685" s="26">
        <f t="shared" si="273"/>
        <v>4399.2766165210169</v>
      </c>
      <c r="Y685" s="26">
        <f t="shared" si="274"/>
        <v>4179.3127856949659</v>
      </c>
      <c r="Z685" s="26">
        <f t="shared" si="274"/>
        <v>3970.3471464102172</v>
      </c>
      <c r="AA685" s="26">
        <f t="shared" si="275"/>
        <v>3890.9402034820127</v>
      </c>
      <c r="AB685" s="26">
        <f t="shared" si="284"/>
        <v>478683.77513749496</v>
      </c>
      <c r="AC685" s="26">
        <f t="shared" si="276"/>
        <v>1011598.8721902417</v>
      </c>
      <c r="AD685" s="15">
        <f t="shared" si="285"/>
        <v>36710.540352396521</v>
      </c>
      <c r="AO685">
        <f t="shared" si="260"/>
        <v>0</v>
      </c>
      <c r="AP685">
        <f t="shared" si="261"/>
        <v>22.8</v>
      </c>
      <c r="AQ685">
        <f t="shared" si="262"/>
        <v>6.333333333333333</v>
      </c>
    </row>
    <row r="686" spans="2:43" x14ac:dyDescent="0.3">
      <c r="B686" s="3" t="s">
        <v>47</v>
      </c>
      <c r="C686" s="3">
        <v>683</v>
      </c>
      <c r="D686" s="3">
        <v>94</v>
      </c>
      <c r="E686" s="9">
        <v>21.1</v>
      </c>
      <c r="F686" s="7">
        <f t="shared" si="263"/>
        <v>5.8611111111111116</v>
      </c>
      <c r="G686" s="26">
        <f t="shared" si="277"/>
        <v>-0.54166666666666696</v>
      </c>
      <c r="H686" s="26">
        <f t="shared" si="278"/>
        <v>-1.9500000000000011</v>
      </c>
      <c r="I686" s="26">
        <f t="shared" si="264"/>
        <v>-643.50000000000034</v>
      </c>
      <c r="J686" s="26">
        <f t="shared" si="265"/>
        <v>174.8142</v>
      </c>
      <c r="K686" s="26">
        <f t="shared" si="266"/>
        <v>11.806309629629633</v>
      </c>
      <c r="L686" s="26">
        <f t="shared" si="279"/>
        <v>-456.87949037037066</v>
      </c>
      <c r="M686" s="26">
        <f t="shared" si="280"/>
        <v>-2677.8214574485614</v>
      </c>
      <c r="N686" s="26">
        <f t="shared" si="267"/>
        <v>0</v>
      </c>
      <c r="O686" s="26">
        <f t="shared" si="281"/>
        <v>1490282.6473277367</v>
      </c>
      <c r="P686" s="26">
        <f t="shared" si="268"/>
        <v>-2677.8214574485614</v>
      </c>
      <c r="Q686" s="26">
        <f t="shared" si="282"/>
        <v>-627096.74923991761</v>
      </c>
      <c r="R686" s="26">
        <f t="shared" si="283"/>
        <v>-44184.453095637851</v>
      </c>
      <c r="S686" s="26">
        <f t="shared" si="269"/>
        <v>44184.453095637851</v>
      </c>
      <c r="T686" s="28">
        <f t="shared" si="270"/>
        <v>627096.74923991761</v>
      </c>
      <c r="U686" s="26">
        <f t="shared" si="271"/>
        <v>2624.2650282995901</v>
      </c>
      <c r="V686" s="26">
        <f t="shared" si="272"/>
        <v>2493.0517768846103</v>
      </c>
      <c r="W686" s="26">
        <f t="shared" si="272"/>
        <v>2368.3991880403796</v>
      </c>
      <c r="X686" s="26">
        <f t="shared" si="273"/>
        <v>2321.0312042795722</v>
      </c>
      <c r="Y686" s="26">
        <f t="shared" si="274"/>
        <v>2204.9796440655937</v>
      </c>
      <c r="Z686" s="26">
        <f t="shared" si="274"/>
        <v>2094.7306618623138</v>
      </c>
      <c r="AA686" s="26">
        <f t="shared" si="275"/>
        <v>2052.8360486250676</v>
      </c>
      <c r="AB686" s="26">
        <f t="shared" si="284"/>
        <v>480736.61118612002</v>
      </c>
      <c r="AC686" s="26">
        <f t="shared" si="276"/>
        <v>1009546.0361416168</v>
      </c>
      <c r="AD686" s="15">
        <f t="shared" si="285"/>
        <v>39078.939540436899</v>
      </c>
      <c r="AO686">
        <f t="shared" si="260"/>
        <v>0</v>
      </c>
      <c r="AP686">
        <f t="shared" si="261"/>
        <v>21.1</v>
      </c>
      <c r="AQ686">
        <f t="shared" si="262"/>
        <v>5.8611111111111116</v>
      </c>
    </row>
    <row r="687" spans="2:43" x14ac:dyDescent="0.3">
      <c r="B687" s="3" t="s">
        <v>47</v>
      </c>
      <c r="C687" s="3">
        <v>684</v>
      </c>
      <c r="D687" s="3">
        <v>95</v>
      </c>
      <c r="E687" s="9">
        <v>18.899999999999999</v>
      </c>
      <c r="F687" s="7">
        <f t="shared" si="263"/>
        <v>5.25</v>
      </c>
      <c r="G687" s="26">
        <f t="shared" si="277"/>
        <v>-0.30555555555555597</v>
      </c>
      <c r="H687" s="26">
        <f t="shared" si="278"/>
        <v>-1.1000000000000014</v>
      </c>
      <c r="I687" s="26">
        <f t="shared" si="264"/>
        <v>-363.00000000000051</v>
      </c>
      <c r="J687" s="26">
        <f t="shared" si="265"/>
        <v>174.8142</v>
      </c>
      <c r="K687" s="26">
        <f t="shared" si="266"/>
        <v>9.4726800000000004</v>
      </c>
      <c r="L687" s="26">
        <f t="shared" si="279"/>
        <v>-178.71312000000052</v>
      </c>
      <c r="M687" s="26">
        <f t="shared" si="280"/>
        <v>-938.24388000000272</v>
      </c>
      <c r="N687" s="26">
        <f t="shared" si="267"/>
        <v>0</v>
      </c>
      <c r="O687" s="26">
        <f t="shared" si="281"/>
        <v>1490282.6473277367</v>
      </c>
      <c r="P687" s="26">
        <f t="shared" si="268"/>
        <v>-938.24388000000272</v>
      </c>
      <c r="Q687" s="26">
        <f t="shared" si="282"/>
        <v>-628034.99311991758</v>
      </c>
      <c r="R687" s="26">
        <f t="shared" si="283"/>
        <v>-45122.696975637853</v>
      </c>
      <c r="S687" s="26">
        <f t="shared" si="269"/>
        <v>45122.696975637853</v>
      </c>
      <c r="T687" s="28">
        <f t="shared" si="270"/>
        <v>628034.99311991758</v>
      </c>
      <c r="U687" s="26">
        <f t="shared" si="271"/>
        <v>919.47900240000263</v>
      </c>
      <c r="V687" s="26">
        <f t="shared" si="272"/>
        <v>873.50505228000247</v>
      </c>
      <c r="W687" s="26">
        <f t="shared" si="272"/>
        <v>829.82979966600226</v>
      </c>
      <c r="X687" s="26">
        <f t="shared" si="273"/>
        <v>813.23320367268218</v>
      </c>
      <c r="Y687" s="26">
        <f t="shared" si="274"/>
        <v>772.57154348904805</v>
      </c>
      <c r="Z687" s="26">
        <f t="shared" si="274"/>
        <v>733.94296631459565</v>
      </c>
      <c r="AA687" s="26">
        <f t="shared" si="275"/>
        <v>719.26410698830375</v>
      </c>
      <c r="AB687" s="26">
        <f t="shared" si="284"/>
        <v>481455.87529310834</v>
      </c>
      <c r="AC687" s="26">
        <f t="shared" si="276"/>
        <v>1008826.7720346283</v>
      </c>
      <c r="AD687" s="15">
        <f t="shared" si="285"/>
        <v>39908.769340102903</v>
      </c>
      <c r="AO687">
        <f t="shared" si="260"/>
        <v>0</v>
      </c>
      <c r="AP687">
        <f t="shared" si="261"/>
        <v>18.899999999999999</v>
      </c>
      <c r="AQ687">
        <f t="shared" si="262"/>
        <v>5.2499999999999991</v>
      </c>
    </row>
    <row r="688" spans="2:43" x14ac:dyDescent="0.3">
      <c r="B688" s="3" t="s">
        <v>47</v>
      </c>
      <c r="C688" s="3">
        <v>685</v>
      </c>
      <c r="D688" s="3">
        <v>96</v>
      </c>
      <c r="E688" s="9">
        <v>18.899999999999999</v>
      </c>
      <c r="F688" s="7">
        <f t="shared" si="263"/>
        <v>5.25</v>
      </c>
      <c r="G688" s="26">
        <f t="shared" si="277"/>
        <v>0.33333333333333365</v>
      </c>
      <c r="H688" s="26">
        <f t="shared" si="278"/>
        <v>1.2000000000000011</v>
      </c>
      <c r="I688" s="26">
        <f t="shared" si="264"/>
        <v>396.0000000000004</v>
      </c>
      <c r="J688" s="26">
        <f t="shared" si="265"/>
        <v>174.8142</v>
      </c>
      <c r="K688" s="26">
        <f t="shared" si="266"/>
        <v>9.4726800000000004</v>
      </c>
      <c r="L688" s="26">
        <f t="shared" si="279"/>
        <v>580.28688000000034</v>
      </c>
      <c r="M688" s="26">
        <f t="shared" si="280"/>
        <v>3046.5061200000018</v>
      </c>
      <c r="N688" s="26">
        <f t="shared" si="267"/>
        <v>3046.5061200000018</v>
      </c>
      <c r="O688" s="26">
        <f t="shared" si="281"/>
        <v>1493329.1534477368</v>
      </c>
      <c r="P688" s="26">
        <f t="shared" si="268"/>
        <v>0</v>
      </c>
      <c r="Q688" s="26">
        <f t="shared" si="282"/>
        <v>-628034.99311991758</v>
      </c>
      <c r="R688" s="26">
        <f t="shared" si="283"/>
        <v>0</v>
      </c>
      <c r="S688" s="26">
        <f t="shared" si="269"/>
        <v>0</v>
      </c>
      <c r="T688" s="28">
        <f t="shared" si="270"/>
        <v>628034.99311991758</v>
      </c>
      <c r="U688" s="26">
        <f t="shared" si="271"/>
        <v>0</v>
      </c>
      <c r="V688" s="26">
        <f t="shared" si="272"/>
        <v>0</v>
      </c>
      <c r="W688" s="26">
        <f t="shared" si="272"/>
        <v>0</v>
      </c>
      <c r="X688" s="26">
        <f t="shared" si="273"/>
        <v>0</v>
      </c>
      <c r="Y688" s="26">
        <f t="shared" si="274"/>
        <v>0</v>
      </c>
      <c r="Z688" s="26">
        <f t="shared" si="274"/>
        <v>0</v>
      </c>
      <c r="AA688" s="26">
        <f t="shared" si="275"/>
        <v>0</v>
      </c>
      <c r="AB688" s="26">
        <f t="shared" si="284"/>
        <v>481455.87529310834</v>
      </c>
      <c r="AC688" s="26">
        <f t="shared" si="276"/>
        <v>1011873.2781546284</v>
      </c>
      <c r="AD688" s="15">
        <f t="shared" si="285"/>
        <v>0</v>
      </c>
      <c r="AO688">
        <f t="shared" si="260"/>
        <v>0</v>
      </c>
      <c r="AP688">
        <f t="shared" si="261"/>
        <v>18.899999999999999</v>
      </c>
      <c r="AQ688">
        <f t="shared" si="262"/>
        <v>5.2499999999999991</v>
      </c>
    </row>
    <row r="689" spans="2:43" x14ac:dyDescent="0.3">
      <c r="B689" s="3" t="s">
        <v>47</v>
      </c>
      <c r="C689" s="3">
        <v>686</v>
      </c>
      <c r="D689" s="3">
        <v>97</v>
      </c>
      <c r="E689" s="9">
        <v>21.3</v>
      </c>
      <c r="F689" s="7">
        <f t="shared" si="263"/>
        <v>5.916666666666667</v>
      </c>
      <c r="G689" s="26">
        <f t="shared" si="277"/>
        <v>0.69444444444444442</v>
      </c>
      <c r="H689" s="26">
        <f t="shared" si="278"/>
        <v>2.5</v>
      </c>
      <c r="I689" s="26">
        <f t="shared" si="264"/>
        <v>825</v>
      </c>
      <c r="J689" s="26">
        <f t="shared" si="265"/>
        <v>174.8142</v>
      </c>
      <c r="K689" s="26">
        <f t="shared" si="266"/>
        <v>12.03118666666667</v>
      </c>
      <c r="L689" s="26">
        <f t="shared" si="279"/>
        <v>1011.8453866666667</v>
      </c>
      <c r="M689" s="26">
        <f t="shared" si="280"/>
        <v>5986.7518711111115</v>
      </c>
      <c r="N689" s="26">
        <f t="shared" si="267"/>
        <v>5986.7518711111115</v>
      </c>
      <c r="O689" s="26">
        <f t="shared" si="281"/>
        <v>1499315.9053188479</v>
      </c>
      <c r="P689" s="26">
        <f t="shared" si="268"/>
        <v>0</v>
      </c>
      <c r="Q689" s="26">
        <f t="shared" si="282"/>
        <v>-628034.99311991758</v>
      </c>
      <c r="R689" s="26">
        <f t="shared" si="283"/>
        <v>0</v>
      </c>
      <c r="S689" s="26">
        <f t="shared" si="269"/>
        <v>0</v>
      </c>
      <c r="T689" s="28">
        <f t="shared" si="270"/>
        <v>628034.99311991758</v>
      </c>
      <c r="U689" s="26">
        <f t="shared" si="271"/>
        <v>0</v>
      </c>
      <c r="V689" s="26">
        <f t="shared" si="272"/>
        <v>0</v>
      </c>
      <c r="W689" s="26">
        <f t="shared" si="272"/>
        <v>0</v>
      </c>
      <c r="X689" s="26">
        <f t="shared" si="273"/>
        <v>0</v>
      </c>
      <c r="Y689" s="26">
        <f t="shared" si="274"/>
        <v>0</v>
      </c>
      <c r="Z689" s="26">
        <f t="shared" si="274"/>
        <v>0</v>
      </c>
      <c r="AA689" s="26">
        <f t="shared" si="275"/>
        <v>0</v>
      </c>
      <c r="AB689" s="26">
        <f t="shared" si="284"/>
        <v>481455.87529310834</v>
      </c>
      <c r="AC689" s="26">
        <f t="shared" si="276"/>
        <v>1017860.0300257395</v>
      </c>
      <c r="AD689" s="15">
        <f t="shared" si="285"/>
        <v>0</v>
      </c>
      <c r="AO689">
        <f t="shared" si="260"/>
        <v>0</v>
      </c>
      <c r="AP689">
        <f t="shared" si="261"/>
        <v>21.3</v>
      </c>
      <c r="AQ689">
        <f t="shared" si="262"/>
        <v>5.916666666666667</v>
      </c>
    </row>
    <row r="690" spans="2:43" x14ac:dyDescent="0.3">
      <c r="B690" s="3" t="s">
        <v>47</v>
      </c>
      <c r="C690" s="3">
        <v>687</v>
      </c>
      <c r="D690" s="3">
        <v>98</v>
      </c>
      <c r="E690" s="9">
        <v>23.9</v>
      </c>
      <c r="F690" s="7">
        <f t="shared" si="263"/>
        <v>6.6388888888888884</v>
      </c>
      <c r="G690" s="26">
        <f t="shared" si="277"/>
        <v>0.63888888888888862</v>
      </c>
      <c r="H690" s="26">
        <f t="shared" si="278"/>
        <v>2.2999999999999989</v>
      </c>
      <c r="I690" s="26">
        <f t="shared" si="264"/>
        <v>758.99999999999966</v>
      </c>
      <c r="J690" s="26">
        <f t="shared" si="265"/>
        <v>174.8142</v>
      </c>
      <c r="K690" s="26">
        <f t="shared" si="266"/>
        <v>15.147642962962964</v>
      </c>
      <c r="L690" s="26">
        <f t="shared" si="279"/>
        <v>948.96184296296269</v>
      </c>
      <c r="M690" s="26">
        <f t="shared" si="280"/>
        <v>6300.0522352263351</v>
      </c>
      <c r="N690" s="26">
        <f t="shared" si="267"/>
        <v>6300.0522352263351</v>
      </c>
      <c r="O690" s="26">
        <f t="shared" si="281"/>
        <v>1505615.9575540742</v>
      </c>
      <c r="P690" s="26">
        <f t="shared" si="268"/>
        <v>0</v>
      </c>
      <c r="Q690" s="26">
        <f t="shared" si="282"/>
        <v>-628034.99311991758</v>
      </c>
      <c r="R690" s="26">
        <f t="shared" si="283"/>
        <v>0</v>
      </c>
      <c r="S690" s="26">
        <f t="shared" si="269"/>
        <v>0</v>
      </c>
      <c r="T690" s="28">
        <f t="shared" si="270"/>
        <v>628034.99311991758</v>
      </c>
      <c r="U690" s="26">
        <f t="shared" si="271"/>
        <v>0</v>
      </c>
      <c r="V690" s="26">
        <f t="shared" si="272"/>
        <v>0</v>
      </c>
      <c r="W690" s="26">
        <f t="shared" si="272"/>
        <v>0</v>
      </c>
      <c r="X690" s="26">
        <f t="shared" si="273"/>
        <v>0</v>
      </c>
      <c r="Y690" s="26">
        <f t="shared" si="274"/>
        <v>0</v>
      </c>
      <c r="Z690" s="26">
        <f t="shared" si="274"/>
        <v>0</v>
      </c>
      <c r="AA690" s="26">
        <f t="shared" si="275"/>
        <v>0</v>
      </c>
      <c r="AB690" s="26">
        <f t="shared" si="284"/>
        <v>481455.87529310834</v>
      </c>
      <c r="AC690" s="26">
        <f t="shared" si="276"/>
        <v>1024160.0822609658</v>
      </c>
      <c r="AD690" s="15">
        <f t="shared" si="285"/>
        <v>0</v>
      </c>
      <c r="AO690">
        <f t="shared" si="260"/>
        <v>0</v>
      </c>
      <c r="AP690">
        <f t="shared" si="261"/>
        <v>23.9</v>
      </c>
      <c r="AQ690">
        <f t="shared" si="262"/>
        <v>6.6388888888888884</v>
      </c>
    </row>
    <row r="691" spans="2:43" x14ac:dyDescent="0.3">
      <c r="B691" s="3" t="s">
        <v>47</v>
      </c>
      <c r="C691" s="3">
        <v>688</v>
      </c>
      <c r="D691" s="3">
        <v>99</v>
      </c>
      <c r="E691" s="9">
        <v>25.9</v>
      </c>
      <c r="F691" s="7">
        <f t="shared" si="263"/>
        <v>7.1944444444444446</v>
      </c>
      <c r="G691" s="26">
        <f t="shared" si="277"/>
        <v>0.625</v>
      </c>
      <c r="H691" s="26">
        <f t="shared" si="278"/>
        <v>2.25</v>
      </c>
      <c r="I691" s="26">
        <f t="shared" si="264"/>
        <v>742.5</v>
      </c>
      <c r="J691" s="26">
        <f t="shared" si="265"/>
        <v>174.8142</v>
      </c>
      <c r="K691" s="26">
        <f t="shared" si="266"/>
        <v>17.788887407407408</v>
      </c>
      <c r="L691" s="26">
        <f t="shared" si="279"/>
        <v>935.10308740740743</v>
      </c>
      <c r="M691" s="26">
        <f t="shared" si="280"/>
        <v>6727.5472121810699</v>
      </c>
      <c r="N691" s="26">
        <f t="shared" si="267"/>
        <v>6727.5472121810699</v>
      </c>
      <c r="O691" s="26">
        <f t="shared" si="281"/>
        <v>1512343.5047662554</v>
      </c>
      <c r="P691" s="26">
        <f t="shared" si="268"/>
        <v>0</v>
      </c>
      <c r="Q691" s="26">
        <f t="shared" si="282"/>
        <v>-628034.99311991758</v>
      </c>
      <c r="R691" s="26">
        <f t="shared" si="283"/>
        <v>0</v>
      </c>
      <c r="S691" s="26">
        <f t="shared" si="269"/>
        <v>0</v>
      </c>
      <c r="T691" s="28">
        <f t="shared" si="270"/>
        <v>628034.99311991758</v>
      </c>
      <c r="U691" s="26">
        <f t="shared" si="271"/>
        <v>0</v>
      </c>
      <c r="V691" s="26">
        <f t="shared" si="272"/>
        <v>0</v>
      </c>
      <c r="W691" s="26">
        <f t="shared" si="272"/>
        <v>0</v>
      </c>
      <c r="X691" s="26">
        <f t="shared" si="273"/>
        <v>0</v>
      </c>
      <c r="Y691" s="26">
        <f t="shared" si="274"/>
        <v>0</v>
      </c>
      <c r="Z691" s="26">
        <f t="shared" si="274"/>
        <v>0</v>
      </c>
      <c r="AA691" s="26">
        <f t="shared" si="275"/>
        <v>0</v>
      </c>
      <c r="AB691" s="26">
        <f t="shared" si="284"/>
        <v>481455.87529310834</v>
      </c>
      <c r="AC691" s="26">
        <f t="shared" si="276"/>
        <v>1030887.629473147</v>
      </c>
      <c r="AD691" s="15">
        <f t="shared" si="285"/>
        <v>0</v>
      </c>
      <c r="AO691">
        <f t="shared" si="260"/>
        <v>0</v>
      </c>
      <c r="AP691">
        <f t="shared" si="261"/>
        <v>25.9</v>
      </c>
      <c r="AQ691">
        <f t="shared" si="262"/>
        <v>7.1944444444444438</v>
      </c>
    </row>
    <row r="692" spans="2:43" x14ac:dyDescent="0.3">
      <c r="B692" s="3" t="s">
        <v>47</v>
      </c>
      <c r="C692" s="3">
        <v>689</v>
      </c>
      <c r="D692" s="3">
        <v>100</v>
      </c>
      <c r="E692" s="9">
        <v>28.4</v>
      </c>
      <c r="F692" s="7">
        <f t="shared" si="263"/>
        <v>7.8888888888888893</v>
      </c>
      <c r="G692" s="26">
        <f t="shared" si="277"/>
        <v>0.61111111111111138</v>
      </c>
      <c r="H692" s="26">
        <f t="shared" si="278"/>
        <v>2.2000000000000011</v>
      </c>
      <c r="I692" s="26">
        <f t="shared" si="264"/>
        <v>726.00000000000034</v>
      </c>
      <c r="J692" s="26">
        <f t="shared" si="265"/>
        <v>174.8142</v>
      </c>
      <c r="K692" s="26">
        <f t="shared" si="266"/>
        <v>21.388776296296303</v>
      </c>
      <c r="L692" s="26">
        <f t="shared" si="279"/>
        <v>922.2029762962967</v>
      </c>
      <c r="M692" s="26">
        <f t="shared" si="280"/>
        <v>7275.1568130041187</v>
      </c>
      <c r="N692" s="26">
        <f t="shared" si="267"/>
        <v>7275.1568130041187</v>
      </c>
      <c r="O692" s="26">
        <f t="shared" si="281"/>
        <v>1519618.6615792594</v>
      </c>
      <c r="P692" s="26">
        <f t="shared" si="268"/>
        <v>0</v>
      </c>
      <c r="Q692" s="26">
        <f t="shared" si="282"/>
        <v>-628034.99311991758</v>
      </c>
      <c r="R692" s="26">
        <f t="shared" si="283"/>
        <v>0</v>
      </c>
      <c r="S692" s="26">
        <f t="shared" si="269"/>
        <v>0</v>
      </c>
      <c r="T692" s="28">
        <f t="shared" si="270"/>
        <v>628034.99311991758</v>
      </c>
      <c r="U692" s="26">
        <f t="shared" si="271"/>
        <v>0</v>
      </c>
      <c r="V692" s="26">
        <f t="shared" si="272"/>
        <v>0</v>
      </c>
      <c r="W692" s="26">
        <f t="shared" si="272"/>
        <v>0</v>
      </c>
      <c r="X692" s="26">
        <f t="shared" si="273"/>
        <v>0</v>
      </c>
      <c r="Y692" s="26">
        <f t="shared" si="274"/>
        <v>0</v>
      </c>
      <c r="Z692" s="26">
        <f t="shared" si="274"/>
        <v>0</v>
      </c>
      <c r="AA692" s="26">
        <f t="shared" si="275"/>
        <v>0</v>
      </c>
      <c r="AB692" s="26">
        <f t="shared" si="284"/>
        <v>481455.87529310834</v>
      </c>
      <c r="AC692" s="26">
        <f t="shared" si="276"/>
        <v>1038162.786286151</v>
      </c>
      <c r="AD692" s="15">
        <f t="shared" si="285"/>
        <v>0</v>
      </c>
      <c r="AO692">
        <f t="shared" si="260"/>
        <v>0</v>
      </c>
      <c r="AP692">
        <f t="shared" si="261"/>
        <v>28.4</v>
      </c>
      <c r="AQ692">
        <f t="shared" si="262"/>
        <v>7.8888888888888884</v>
      </c>
    </row>
    <row r="693" spans="2:43" x14ac:dyDescent="0.3">
      <c r="B693" s="3" t="s">
        <v>47</v>
      </c>
      <c r="C693" s="3">
        <v>690</v>
      </c>
      <c r="D693" s="3">
        <v>101</v>
      </c>
      <c r="E693" s="9">
        <v>30.3</v>
      </c>
      <c r="F693" s="7">
        <f t="shared" si="263"/>
        <v>8.4166666666666679</v>
      </c>
      <c r="G693" s="26">
        <f t="shared" si="277"/>
        <v>0.34722222222222221</v>
      </c>
      <c r="H693" s="26">
        <f t="shared" si="278"/>
        <v>1.25</v>
      </c>
      <c r="I693" s="26">
        <f t="shared" si="264"/>
        <v>412.5</v>
      </c>
      <c r="J693" s="26">
        <f t="shared" si="265"/>
        <v>174.8142</v>
      </c>
      <c r="K693" s="26">
        <f t="shared" si="266"/>
        <v>24.346386666666678</v>
      </c>
      <c r="L693" s="26">
        <f t="shared" si="279"/>
        <v>611.66058666666675</v>
      </c>
      <c r="M693" s="26">
        <f t="shared" si="280"/>
        <v>5148.1432711111129</v>
      </c>
      <c r="N693" s="26">
        <f t="shared" si="267"/>
        <v>5148.1432711111129</v>
      </c>
      <c r="O693" s="26">
        <f t="shared" si="281"/>
        <v>1524766.8048503706</v>
      </c>
      <c r="P693" s="26">
        <f t="shared" si="268"/>
        <v>0</v>
      </c>
      <c r="Q693" s="26">
        <f t="shared" si="282"/>
        <v>-628034.99311991758</v>
      </c>
      <c r="R693" s="26">
        <f t="shared" si="283"/>
        <v>0</v>
      </c>
      <c r="S693" s="26">
        <f t="shared" si="269"/>
        <v>0</v>
      </c>
      <c r="T693" s="28">
        <f t="shared" si="270"/>
        <v>628034.99311991758</v>
      </c>
      <c r="U693" s="26">
        <f t="shared" si="271"/>
        <v>0</v>
      </c>
      <c r="V693" s="26">
        <f t="shared" si="272"/>
        <v>0</v>
      </c>
      <c r="W693" s="26">
        <f t="shared" si="272"/>
        <v>0</v>
      </c>
      <c r="X693" s="26">
        <f t="shared" si="273"/>
        <v>0</v>
      </c>
      <c r="Y693" s="26">
        <f t="shared" si="274"/>
        <v>0</v>
      </c>
      <c r="Z693" s="26">
        <f t="shared" si="274"/>
        <v>0</v>
      </c>
      <c r="AA693" s="26">
        <f t="shared" si="275"/>
        <v>0</v>
      </c>
      <c r="AB693" s="26">
        <f t="shared" si="284"/>
        <v>481455.87529310834</v>
      </c>
      <c r="AC693" s="26">
        <f t="shared" si="276"/>
        <v>1043310.9295572622</v>
      </c>
      <c r="AD693" s="15">
        <f t="shared" si="285"/>
        <v>0</v>
      </c>
      <c r="AO693">
        <f t="shared" si="260"/>
        <v>0</v>
      </c>
      <c r="AP693">
        <f t="shared" si="261"/>
        <v>30.3</v>
      </c>
      <c r="AQ693">
        <f t="shared" si="262"/>
        <v>8.4166666666666661</v>
      </c>
    </row>
    <row r="694" spans="2:43" x14ac:dyDescent="0.3">
      <c r="B694" s="3" t="s">
        <v>47</v>
      </c>
      <c r="C694" s="3">
        <v>691</v>
      </c>
      <c r="D694" s="3">
        <v>102</v>
      </c>
      <c r="E694" s="9">
        <v>30.9</v>
      </c>
      <c r="F694" s="7">
        <f t="shared" si="263"/>
        <v>8.5833333333333339</v>
      </c>
      <c r="G694" s="26">
        <f t="shared" si="277"/>
        <v>0.1111111111111112</v>
      </c>
      <c r="H694" s="26">
        <f t="shared" si="278"/>
        <v>0.40000000000000036</v>
      </c>
      <c r="I694" s="26">
        <f t="shared" si="264"/>
        <v>132.00000000000011</v>
      </c>
      <c r="J694" s="26">
        <f t="shared" si="265"/>
        <v>174.8142</v>
      </c>
      <c r="K694" s="26">
        <f t="shared" si="266"/>
        <v>25.32014666666667</v>
      </c>
      <c r="L694" s="26">
        <f t="shared" si="279"/>
        <v>332.13434666666683</v>
      </c>
      <c r="M694" s="26">
        <f t="shared" si="280"/>
        <v>2850.8198088888903</v>
      </c>
      <c r="N694" s="26">
        <f t="shared" si="267"/>
        <v>2850.8198088888903</v>
      </c>
      <c r="O694" s="26">
        <f t="shared" si="281"/>
        <v>1527617.6246592596</v>
      </c>
      <c r="P694" s="26">
        <f t="shared" si="268"/>
        <v>0</v>
      </c>
      <c r="Q694" s="26">
        <f t="shared" si="282"/>
        <v>-628034.99311991758</v>
      </c>
      <c r="R694" s="26">
        <f t="shared" si="283"/>
        <v>0</v>
      </c>
      <c r="S694" s="26">
        <f t="shared" si="269"/>
        <v>0</v>
      </c>
      <c r="T694" s="28">
        <f t="shared" si="270"/>
        <v>628034.99311991758</v>
      </c>
      <c r="U694" s="26">
        <f t="shared" si="271"/>
        <v>0</v>
      </c>
      <c r="V694" s="26">
        <f t="shared" si="272"/>
        <v>0</v>
      </c>
      <c r="W694" s="26">
        <f t="shared" si="272"/>
        <v>0</v>
      </c>
      <c r="X694" s="26">
        <f t="shared" si="273"/>
        <v>0</v>
      </c>
      <c r="Y694" s="26">
        <f t="shared" si="274"/>
        <v>0</v>
      </c>
      <c r="Z694" s="26">
        <f t="shared" si="274"/>
        <v>0</v>
      </c>
      <c r="AA694" s="26">
        <f t="shared" si="275"/>
        <v>0</v>
      </c>
      <c r="AB694" s="26">
        <f t="shared" si="284"/>
        <v>481455.87529310834</v>
      </c>
      <c r="AC694" s="26">
        <f t="shared" si="276"/>
        <v>1046161.7493661512</v>
      </c>
      <c r="AD694" s="15">
        <f t="shared" si="285"/>
        <v>0</v>
      </c>
      <c r="AO694">
        <f t="shared" si="260"/>
        <v>0</v>
      </c>
      <c r="AP694">
        <f t="shared" si="261"/>
        <v>30.9</v>
      </c>
      <c r="AQ694">
        <f t="shared" si="262"/>
        <v>8.5833333333333321</v>
      </c>
    </row>
    <row r="695" spans="2:43" x14ac:dyDescent="0.3">
      <c r="B695" s="3" t="s">
        <v>47</v>
      </c>
      <c r="C695" s="3">
        <v>692</v>
      </c>
      <c r="D695" s="3">
        <v>103</v>
      </c>
      <c r="E695" s="9">
        <v>31.1</v>
      </c>
      <c r="F695" s="7">
        <f t="shared" si="263"/>
        <v>8.6388888888888893</v>
      </c>
      <c r="G695" s="26">
        <f t="shared" si="277"/>
        <v>0.12500000000000031</v>
      </c>
      <c r="H695" s="26">
        <f t="shared" si="278"/>
        <v>0.45000000000000107</v>
      </c>
      <c r="I695" s="26">
        <f t="shared" si="264"/>
        <v>148.50000000000037</v>
      </c>
      <c r="J695" s="26">
        <f t="shared" si="265"/>
        <v>174.8142</v>
      </c>
      <c r="K695" s="26">
        <f t="shared" si="266"/>
        <v>25.648976296296304</v>
      </c>
      <c r="L695" s="26">
        <f t="shared" si="279"/>
        <v>348.96317629629669</v>
      </c>
      <c r="M695" s="26">
        <f t="shared" si="280"/>
        <v>3014.654106337452</v>
      </c>
      <c r="N695" s="26">
        <f t="shared" si="267"/>
        <v>3014.654106337452</v>
      </c>
      <c r="O695" s="26">
        <f t="shared" si="281"/>
        <v>1530632.2787655969</v>
      </c>
      <c r="P695" s="26">
        <f t="shared" si="268"/>
        <v>0</v>
      </c>
      <c r="Q695" s="26">
        <f t="shared" si="282"/>
        <v>-628034.99311991758</v>
      </c>
      <c r="R695" s="26">
        <f t="shared" si="283"/>
        <v>0</v>
      </c>
      <c r="S695" s="26">
        <f t="shared" si="269"/>
        <v>0</v>
      </c>
      <c r="T695" s="28">
        <f t="shared" si="270"/>
        <v>628034.99311991758</v>
      </c>
      <c r="U695" s="26">
        <f t="shared" si="271"/>
        <v>0</v>
      </c>
      <c r="V695" s="26">
        <f t="shared" si="272"/>
        <v>0</v>
      </c>
      <c r="W695" s="26">
        <f t="shared" si="272"/>
        <v>0</v>
      </c>
      <c r="X695" s="26">
        <f t="shared" si="273"/>
        <v>0</v>
      </c>
      <c r="Y695" s="26">
        <f t="shared" si="274"/>
        <v>0</v>
      </c>
      <c r="Z695" s="26">
        <f t="shared" si="274"/>
        <v>0</v>
      </c>
      <c r="AA695" s="26">
        <f t="shared" si="275"/>
        <v>0</v>
      </c>
      <c r="AB695" s="26">
        <f t="shared" si="284"/>
        <v>481455.87529310834</v>
      </c>
      <c r="AC695" s="26">
        <f t="shared" si="276"/>
        <v>1049176.4034724885</v>
      </c>
      <c r="AD695" s="15">
        <f t="shared" si="285"/>
        <v>0</v>
      </c>
      <c r="AO695">
        <f t="shared" si="260"/>
        <v>0</v>
      </c>
      <c r="AP695">
        <f t="shared" si="261"/>
        <v>31.1</v>
      </c>
      <c r="AQ695">
        <f t="shared" si="262"/>
        <v>8.6388888888888893</v>
      </c>
    </row>
    <row r="696" spans="2:43" x14ac:dyDescent="0.3">
      <c r="B696" s="3" t="s">
        <v>47</v>
      </c>
      <c r="C696" s="3">
        <v>693</v>
      </c>
      <c r="D696" s="3">
        <v>104</v>
      </c>
      <c r="E696" s="9">
        <v>31.8</v>
      </c>
      <c r="F696" s="7">
        <f t="shared" si="263"/>
        <v>8.8333333333333339</v>
      </c>
      <c r="G696" s="26">
        <f t="shared" si="277"/>
        <v>0.2222222222222224</v>
      </c>
      <c r="H696" s="26">
        <f t="shared" si="278"/>
        <v>0.80000000000000071</v>
      </c>
      <c r="I696" s="26">
        <f t="shared" si="264"/>
        <v>264.00000000000023</v>
      </c>
      <c r="J696" s="26">
        <f t="shared" si="265"/>
        <v>174.8142</v>
      </c>
      <c r="K696" s="26">
        <f t="shared" si="266"/>
        <v>26.816586666666673</v>
      </c>
      <c r="L696" s="26">
        <f t="shared" si="279"/>
        <v>465.63078666666695</v>
      </c>
      <c r="M696" s="26">
        <f t="shared" si="280"/>
        <v>4113.0719488888917</v>
      </c>
      <c r="N696" s="26">
        <f t="shared" si="267"/>
        <v>4113.0719488888917</v>
      </c>
      <c r="O696" s="26">
        <f t="shared" si="281"/>
        <v>1534745.3507144859</v>
      </c>
      <c r="P696" s="26">
        <f t="shared" si="268"/>
        <v>0</v>
      </c>
      <c r="Q696" s="26">
        <f t="shared" si="282"/>
        <v>-628034.99311991758</v>
      </c>
      <c r="R696" s="26">
        <f t="shared" si="283"/>
        <v>0</v>
      </c>
      <c r="S696" s="26">
        <f t="shared" si="269"/>
        <v>0</v>
      </c>
      <c r="T696" s="28">
        <f t="shared" si="270"/>
        <v>628034.99311991758</v>
      </c>
      <c r="U696" s="26">
        <f t="shared" si="271"/>
        <v>0</v>
      </c>
      <c r="V696" s="26">
        <f t="shared" si="272"/>
        <v>0</v>
      </c>
      <c r="W696" s="26">
        <f t="shared" si="272"/>
        <v>0</v>
      </c>
      <c r="X696" s="26">
        <f t="shared" si="273"/>
        <v>0</v>
      </c>
      <c r="Y696" s="26">
        <f t="shared" si="274"/>
        <v>0</v>
      </c>
      <c r="Z696" s="26">
        <f t="shared" si="274"/>
        <v>0</v>
      </c>
      <c r="AA696" s="26">
        <f t="shared" si="275"/>
        <v>0</v>
      </c>
      <c r="AB696" s="26">
        <f t="shared" si="284"/>
        <v>481455.87529310834</v>
      </c>
      <c r="AC696" s="26">
        <f t="shared" si="276"/>
        <v>1053289.4754213775</v>
      </c>
      <c r="AD696" s="15">
        <f t="shared" si="285"/>
        <v>0</v>
      </c>
      <c r="AO696">
        <f t="shared" si="260"/>
        <v>0</v>
      </c>
      <c r="AP696">
        <f t="shared" si="261"/>
        <v>31.8</v>
      </c>
      <c r="AQ696">
        <f t="shared" si="262"/>
        <v>8.8333333333333339</v>
      </c>
    </row>
    <row r="697" spans="2:43" x14ac:dyDescent="0.3">
      <c r="B697" s="3" t="s">
        <v>47</v>
      </c>
      <c r="C697" s="3">
        <v>694</v>
      </c>
      <c r="D697" s="3">
        <v>105</v>
      </c>
      <c r="E697" s="9">
        <v>32.700000000000003</v>
      </c>
      <c r="F697" s="7">
        <f t="shared" si="263"/>
        <v>9.0833333333333339</v>
      </c>
      <c r="G697" s="26">
        <f t="shared" si="277"/>
        <v>0.19444444444444473</v>
      </c>
      <c r="H697" s="26">
        <f t="shared" si="278"/>
        <v>0.70000000000000107</v>
      </c>
      <c r="I697" s="26">
        <f t="shared" si="264"/>
        <v>231.00000000000034</v>
      </c>
      <c r="J697" s="26">
        <f t="shared" si="265"/>
        <v>174.8142</v>
      </c>
      <c r="K697" s="26">
        <f t="shared" si="266"/>
        <v>28.355986666666674</v>
      </c>
      <c r="L697" s="26">
        <f t="shared" si="279"/>
        <v>434.17018666666706</v>
      </c>
      <c r="M697" s="26">
        <f t="shared" si="280"/>
        <v>3943.7125288888928</v>
      </c>
      <c r="N697" s="26">
        <f t="shared" si="267"/>
        <v>3943.7125288888928</v>
      </c>
      <c r="O697" s="26">
        <f t="shared" si="281"/>
        <v>1538689.0632433747</v>
      </c>
      <c r="P697" s="26">
        <f t="shared" si="268"/>
        <v>0</v>
      </c>
      <c r="Q697" s="26">
        <f t="shared" si="282"/>
        <v>-628034.99311991758</v>
      </c>
      <c r="R697" s="26">
        <f t="shared" si="283"/>
        <v>0</v>
      </c>
      <c r="S697" s="26">
        <f t="shared" si="269"/>
        <v>0</v>
      </c>
      <c r="T697" s="28">
        <f t="shared" si="270"/>
        <v>628034.99311991758</v>
      </c>
      <c r="U697" s="26">
        <f t="shared" si="271"/>
        <v>0</v>
      </c>
      <c r="V697" s="26">
        <f t="shared" si="272"/>
        <v>0</v>
      </c>
      <c r="W697" s="26">
        <f t="shared" si="272"/>
        <v>0</v>
      </c>
      <c r="X697" s="26">
        <f t="shared" si="273"/>
        <v>0</v>
      </c>
      <c r="Y697" s="26">
        <f t="shared" si="274"/>
        <v>0</v>
      </c>
      <c r="Z697" s="26">
        <f t="shared" si="274"/>
        <v>0</v>
      </c>
      <c r="AA697" s="26">
        <f t="shared" si="275"/>
        <v>0</v>
      </c>
      <c r="AB697" s="26">
        <f t="shared" si="284"/>
        <v>481455.87529310834</v>
      </c>
      <c r="AC697" s="26">
        <f t="shared" si="276"/>
        <v>1057233.1879502663</v>
      </c>
      <c r="AD697" s="15">
        <f t="shared" si="285"/>
        <v>0</v>
      </c>
      <c r="AO697">
        <f t="shared" si="260"/>
        <v>0</v>
      </c>
      <c r="AP697">
        <f t="shared" si="261"/>
        <v>32.700000000000003</v>
      </c>
      <c r="AQ697">
        <f t="shared" si="262"/>
        <v>9.0833333333333339</v>
      </c>
    </row>
    <row r="698" spans="2:43" x14ac:dyDescent="0.3">
      <c r="B698" s="3" t="s">
        <v>47</v>
      </c>
      <c r="C698" s="3">
        <v>695</v>
      </c>
      <c r="D698" s="3">
        <v>106</v>
      </c>
      <c r="E698" s="9">
        <v>33.200000000000003</v>
      </c>
      <c r="F698" s="7">
        <f t="shared" si="263"/>
        <v>9.2222222222222232</v>
      </c>
      <c r="G698" s="26">
        <f t="shared" si="277"/>
        <v>-4.1666666666667261E-2</v>
      </c>
      <c r="H698" s="26">
        <f t="shared" si="278"/>
        <v>-0.15000000000000213</v>
      </c>
      <c r="I698" s="26">
        <f t="shared" si="264"/>
        <v>-49.500000000000703</v>
      </c>
      <c r="J698" s="26">
        <f t="shared" si="265"/>
        <v>174.8142</v>
      </c>
      <c r="K698" s="26">
        <f t="shared" si="266"/>
        <v>29.229771851851865</v>
      </c>
      <c r="L698" s="26">
        <f t="shared" si="279"/>
        <v>154.54397185185115</v>
      </c>
      <c r="M698" s="26">
        <f t="shared" si="280"/>
        <v>1425.2388515226276</v>
      </c>
      <c r="N698" s="26">
        <f t="shared" si="267"/>
        <v>1425.2388515226276</v>
      </c>
      <c r="O698" s="26">
        <f t="shared" si="281"/>
        <v>1540114.3020948973</v>
      </c>
      <c r="P698" s="26">
        <f t="shared" si="268"/>
        <v>0</v>
      </c>
      <c r="Q698" s="26">
        <f t="shared" si="282"/>
        <v>-628034.99311991758</v>
      </c>
      <c r="R698" s="26">
        <f t="shared" si="283"/>
        <v>0</v>
      </c>
      <c r="S698" s="26">
        <f t="shared" si="269"/>
        <v>0</v>
      </c>
      <c r="T698" s="28">
        <f t="shared" si="270"/>
        <v>628034.99311991758</v>
      </c>
      <c r="U698" s="26">
        <f t="shared" si="271"/>
        <v>0</v>
      </c>
      <c r="V698" s="26">
        <f t="shared" si="272"/>
        <v>0</v>
      </c>
      <c r="W698" s="26">
        <f t="shared" si="272"/>
        <v>0</v>
      </c>
      <c r="X698" s="26">
        <f t="shared" si="273"/>
        <v>0</v>
      </c>
      <c r="Y698" s="26">
        <f t="shared" si="274"/>
        <v>0</v>
      </c>
      <c r="Z698" s="26">
        <f t="shared" si="274"/>
        <v>0</v>
      </c>
      <c r="AA698" s="26">
        <f t="shared" si="275"/>
        <v>0</v>
      </c>
      <c r="AB698" s="26">
        <f t="shared" si="284"/>
        <v>481455.87529310834</v>
      </c>
      <c r="AC698" s="26">
        <f t="shared" si="276"/>
        <v>1058658.4268017889</v>
      </c>
      <c r="AD698" s="15">
        <f t="shared" si="285"/>
        <v>0</v>
      </c>
      <c r="AO698">
        <f t="shared" si="260"/>
        <v>0</v>
      </c>
      <c r="AP698">
        <f t="shared" si="261"/>
        <v>33.200000000000003</v>
      </c>
      <c r="AQ698">
        <f t="shared" si="262"/>
        <v>9.2222222222222232</v>
      </c>
    </row>
    <row r="699" spans="2:43" x14ac:dyDescent="0.3">
      <c r="B699" s="3" t="s">
        <v>47</v>
      </c>
      <c r="C699" s="3">
        <v>696</v>
      </c>
      <c r="D699" s="3">
        <v>107</v>
      </c>
      <c r="E699" s="9">
        <v>32.4</v>
      </c>
      <c r="F699" s="7">
        <f t="shared" si="263"/>
        <v>9</v>
      </c>
      <c r="G699" s="26">
        <f t="shared" si="277"/>
        <v>-0.6805555555555558</v>
      </c>
      <c r="H699" s="26">
        <f t="shared" si="278"/>
        <v>-2.4500000000000011</v>
      </c>
      <c r="I699" s="26">
        <f t="shared" si="264"/>
        <v>-808.50000000000034</v>
      </c>
      <c r="J699" s="26">
        <f t="shared" si="265"/>
        <v>174.8142</v>
      </c>
      <c r="K699" s="26">
        <f t="shared" si="266"/>
        <v>27.838080000000005</v>
      </c>
      <c r="L699" s="26">
        <f t="shared" si="279"/>
        <v>-605.84772000000032</v>
      </c>
      <c r="M699" s="26">
        <f t="shared" si="280"/>
        <v>-5452.6294800000032</v>
      </c>
      <c r="N699" s="26">
        <f t="shared" si="267"/>
        <v>0</v>
      </c>
      <c r="O699" s="26">
        <f t="shared" si="281"/>
        <v>1540114.3020948973</v>
      </c>
      <c r="P699" s="26">
        <f t="shared" si="268"/>
        <v>-5452.6294800000032</v>
      </c>
      <c r="Q699" s="26">
        <f t="shared" si="282"/>
        <v>-633487.62259991758</v>
      </c>
      <c r="R699" s="26">
        <f t="shared" si="283"/>
        <v>-5452.6294800000032</v>
      </c>
      <c r="S699" s="26">
        <f t="shared" si="269"/>
        <v>5452.6294800000032</v>
      </c>
      <c r="T699" s="28">
        <f t="shared" si="270"/>
        <v>633487.62259991758</v>
      </c>
      <c r="U699" s="26">
        <f t="shared" si="271"/>
        <v>5343.5768904000033</v>
      </c>
      <c r="V699" s="26">
        <f t="shared" si="272"/>
        <v>5076.3980458800033</v>
      </c>
      <c r="W699" s="26">
        <f t="shared" si="272"/>
        <v>4822.5781435860026</v>
      </c>
      <c r="X699" s="26">
        <f t="shared" si="273"/>
        <v>4726.1265807142827</v>
      </c>
      <c r="Y699" s="26">
        <f t="shared" si="274"/>
        <v>4489.8202516785686</v>
      </c>
      <c r="Z699" s="26">
        <f t="shared" si="274"/>
        <v>4265.3292390946399</v>
      </c>
      <c r="AA699" s="26">
        <f t="shared" si="275"/>
        <v>4180.0226543127474</v>
      </c>
      <c r="AB699" s="26">
        <f t="shared" si="284"/>
        <v>485635.89794742106</v>
      </c>
      <c r="AC699" s="26">
        <f t="shared" si="276"/>
        <v>1054478.4041474762</v>
      </c>
      <c r="AD699" s="15">
        <f t="shared" si="285"/>
        <v>4822.5781435860026</v>
      </c>
      <c r="AO699">
        <f t="shared" si="260"/>
        <v>0</v>
      </c>
      <c r="AP699">
        <f t="shared" si="261"/>
        <v>32.4</v>
      </c>
      <c r="AQ699">
        <f t="shared" si="262"/>
        <v>9</v>
      </c>
    </row>
    <row r="700" spans="2:43" x14ac:dyDescent="0.3">
      <c r="B700" s="3" t="s">
        <v>47</v>
      </c>
      <c r="C700" s="3">
        <v>697</v>
      </c>
      <c r="D700" s="3">
        <v>108</v>
      </c>
      <c r="E700" s="9">
        <v>28.3</v>
      </c>
      <c r="F700" s="7">
        <f t="shared" si="263"/>
        <v>7.8611111111111116</v>
      </c>
      <c r="G700" s="26">
        <f t="shared" si="277"/>
        <v>-0.9166666666666663</v>
      </c>
      <c r="H700" s="26">
        <f t="shared" si="278"/>
        <v>-3.2999999999999989</v>
      </c>
      <c r="I700" s="26">
        <f t="shared" si="264"/>
        <v>-1088.9999999999995</v>
      </c>
      <c r="J700" s="26">
        <f t="shared" si="265"/>
        <v>174.8142</v>
      </c>
      <c r="K700" s="26">
        <f t="shared" si="266"/>
        <v>21.2384162962963</v>
      </c>
      <c r="L700" s="26">
        <f t="shared" si="279"/>
        <v>-892.94738370370317</v>
      </c>
      <c r="M700" s="26">
        <f t="shared" si="280"/>
        <v>-7019.5585996707778</v>
      </c>
      <c r="N700" s="26">
        <f t="shared" si="267"/>
        <v>0</v>
      </c>
      <c r="O700" s="26">
        <f t="shared" si="281"/>
        <v>1540114.3020948973</v>
      </c>
      <c r="P700" s="26">
        <f t="shared" si="268"/>
        <v>-7019.5585996707778</v>
      </c>
      <c r="Q700" s="26">
        <f t="shared" si="282"/>
        <v>-640507.18119958835</v>
      </c>
      <c r="R700" s="26">
        <f t="shared" si="283"/>
        <v>-12472.188079670781</v>
      </c>
      <c r="S700" s="26">
        <f t="shared" si="269"/>
        <v>12472.188079670781</v>
      </c>
      <c r="T700" s="28">
        <f t="shared" si="270"/>
        <v>640507.18119958835</v>
      </c>
      <c r="U700" s="26">
        <f t="shared" si="271"/>
        <v>6879.167427677362</v>
      </c>
      <c r="V700" s="26">
        <f t="shared" si="272"/>
        <v>6535.2090562934936</v>
      </c>
      <c r="W700" s="26">
        <f t="shared" si="272"/>
        <v>6208.4486034788188</v>
      </c>
      <c r="X700" s="26">
        <f t="shared" si="273"/>
        <v>6084.279631409242</v>
      </c>
      <c r="Y700" s="26">
        <f t="shared" si="274"/>
        <v>5780.0656498387798</v>
      </c>
      <c r="Z700" s="26">
        <f t="shared" si="274"/>
        <v>5491.0623673468408</v>
      </c>
      <c r="AA700" s="26">
        <f t="shared" si="275"/>
        <v>5381.2411199999042</v>
      </c>
      <c r="AB700" s="26">
        <f t="shared" si="284"/>
        <v>491017.13906742097</v>
      </c>
      <c r="AC700" s="26">
        <f t="shared" si="276"/>
        <v>1049097.1630274763</v>
      </c>
      <c r="AD700" s="15">
        <f t="shared" si="285"/>
        <v>11031.026747064821</v>
      </c>
      <c r="AO700">
        <f t="shared" si="260"/>
        <v>0</v>
      </c>
      <c r="AP700">
        <f t="shared" si="261"/>
        <v>28.3</v>
      </c>
      <c r="AQ700">
        <f t="shared" si="262"/>
        <v>7.8611111111111107</v>
      </c>
    </row>
    <row r="701" spans="2:43" x14ac:dyDescent="0.3">
      <c r="B701" s="3" t="s">
        <v>47</v>
      </c>
      <c r="C701" s="3">
        <v>698</v>
      </c>
      <c r="D701" s="3">
        <v>109</v>
      </c>
      <c r="E701" s="9">
        <v>25.8</v>
      </c>
      <c r="F701" s="7">
        <f t="shared" si="263"/>
        <v>7.166666666666667</v>
      </c>
      <c r="G701" s="26">
        <f t="shared" si="277"/>
        <v>-0.7222222222222221</v>
      </c>
      <c r="H701" s="26">
        <f t="shared" si="278"/>
        <v>-2.5999999999999996</v>
      </c>
      <c r="I701" s="26">
        <f t="shared" si="264"/>
        <v>-857.99999999999989</v>
      </c>
      <c r="J701" s="26">
        <f t="shared" si="265"/>
        <v>174.8142</v>
      </c>
      <c r="K701" s="26">
        <f t="shared" si="266"/>
        <v>17.65178666666667</v>
      </c>
      <c r="L701" s="26">
        <f t="shared" si="279"/>
        <v>-665.53401333333318</v>
      </c>
      <c r="M701" s="26">
        <f t="shared" si="280"/>
        <v>-4769.6604288888884</v>
      </c>
      <c r="N701" s="26">
        <f t="shared" si="267"/>
        <v>0</v>
      </c>
      <c r="O701" s="26">
        <f t="shared" si="281"/>
        <v>1540114.3020948973</v>
      </c>
      <c r="P701" s="26">
        <f t="shared" si="268"/>
        <v>-4769.6604288888884</v>
      </c>
      <c r="Q701" s="26">
        <f t="shared" si="282"/>
        <v>-645276.84162847721</v>
      </c>
      <c r="R701" s="26">
        <f t="shared" si="283"/>
        <v>-17241.848508559669</v>
      </c>
      <c r="S701" s="26">
        <f t="shared" si="269"/>
        <v>17241.848508559669</v>
      </c>
      <c r="T701" s="28">
        <f t="shared" si="270"/>
        <v>645276.84162847721</v>
      </c>
      <c r="U701" s="26">
        <f t="shared" si="271"/>
        <v>4674.2672203111106</v>
      </c>
      <c r="V701" s="26">
        <f t="shared" si="272"/>
        <v>4440.5538592955545</v>
      </c>
      <c r="W701" s="26">
        <f t="shared" si="272"/>
        <v>4218.5261663307765</v>
      </c>
      <c r="X701" s="26">
        <f t="shared" si="273"/>
        <v>4134.155643004161</v>
      </c>
      <c r="Y701" s="26">
        <f t="shared" si="274"/>
        <v>3927.4478608539525</v>
      </c>
      <c r="Z701" s="26">
        <f t="shared" si="274"/>
        <v>3731.0754678112548</v>
      </c>
      <c r="AA701" s="26">
        <f t="shared" si="275"/>
        <v>3656.4539584550298</v>
      </c>
      <c r="AB701" s="26">
        <f t="shared" si="284"/>
        <v>494673.59302587598</v>
      </c>
      <c r="AC701" s="26">
        <f t="shared" si="276"/>
        <v>1045440.7090690213</v>
      </c>
      <c r="AD701" s="15">
        <f t="shared" si="285"/>
        <v>15249.552913395597</v>
      </c>
      <c r="AO701">
        <f t="shared" si="260"/>
        <v>0</v>
      </c>
      <c r="AP701">
        <f t="shared" si="261"/>
        <v>25.8</v>
      </c>
      <c r="AQ701">
        <f t="shared" si="262"/>
        <v>7.166666666666667</v>
      </c>
    </row>
    <row r="702" spans="2:43" x14ac:dyDescent="0.3">
      <c r="B702" s="3" t="s">
        <v>47</v>
      </c>
      <c r="C702" s="3">
        <v>699</v>
      </c>
      <c r="D702" s="3">
        <v>110</v>
      </c>
      <c r="E702" s="9">
        <v>23.1</v>
      </c>
      <c r="F702" s="7">
        <f t="shared" si="263"/>
        <v>6.416666666666667</v>
      </c>
      <c r="G702" s="26">
        <f t="shared" si="277"/>
        <v>-0.55555555555555558</v>
      </c>
      <c r="H702" s="26">
        <f t="shared" si="278"/>
        <v>-2</v>
      </c>
      <c r="I702" s="26">
        <f t="shared" si="264"/>
        <v>-660</v>
      </c>
      <c r="J702" s="26">
        <f t="shared" si="265"/>
        <v>174.8142</v>
      </c>
      <c r="K702" s="26">
        <f t="shared" si="266"/>
        <v>14.150546666666669</v>
      </c>
      <c r="L702" s="26">
        <f t="shared" si="279"/>
        <v>-471.03525333333329</v>
      </c>
      <c r="M702" s="26">
        <f t="shared" si="280"/>
        <v>-3022.4762088888888</v>
      </c>
      <c r="N702" s="26">
        <f t="shared" si="267"/>
        <v>0</v>
      </c>
      <c r="O702" s="26">
        <f t="shared" si="281"/>
        <v>1540114.3020948973</v>
      </c>
      <c r="P702" s="26">
        <f t="shared" si="268"/>
        <v>-3022.4762088888888</v>
      </c>
      <c r="Q702" s="26">
        <f t="shared" si="282"/>
        <v>-648299.31783736614</v>
      </c>
      <c r="R702" s="26">
        <f t="shared" si="283"/>
        <v>-20264.324717448559</v>
      </c>
      <c r="S702" s="26">
        <f t="shared" si="269"/>
        <v>20264.324717448559</v>
      </c>
      <c r="T702" s="28">
        <f t="shared" si="270"/>
        <v>648299.31783736614</v>
      </c>
      <c r="U702" s="26">
        <f t="shared" si="271"/>
        <v>2962.0266847111111</v>
      </c>
      <c r="V702" s="26">
        <f t="shared" si="272"/>
        <v>2813.9253504755552</v>
      </c>
      <c r="W702" s="26">
        <f t="shared" si="272"/>
        <v>2673.2290829517774</v>
      </c>
      <c r="X702" s="26">
        <f t="shared" si="273"/>
        <v>2619.7645012927419</v>
      </c>
      <c r="Y702" s="26">
        <f t="shared" si="274"/>
        <v>2488.7762762281045</v>
      </c>
      <c r="Z702" s="26">
        <f t="shared" si="274"/>
        <v>2364.3374624166991</v>
      </c>
      <c r="AA702" s="26">
        <f t="shared" si="275"/>
        <v>2317.0507131683648</v>
      </c>
      <c r="AB702" s="26">
        <f t="shared" si="284"/>
        <v>496990.64373904432</v>
      </c>
      <c r="AC702" s="26">
        <f t="shared" si="276"/>
        <v>1043123.6583558529</v>
      </c>
      <c r="AD702" s="15">
        <f t="shared" si="285"/>
        <v>17922.781996347374</v>
      </c>
      <c r="AO702">
        <f t="shared" si="260"/>
        <v>0</v>
      </c>
      <c r="AP702">
        <f t="shared" si="261"/>
        <v>23.1</v>
      </c>
      <c r="AQ702">
        <f t="shared" si="262"/>
        <v>6.416666666666667</v>
      </c>
    </row>
    <row r="703" spans="2:43" x14ac:dyDescent="0.3">
      <c r="B703" s="3" t="s">
        <v>47</v>
      </c>
      <c r="C703" s="3">
        <v>700</v>
      </c>
      <c r="D703" s="3">
        <v>111</v>
      </c>
      <c r="E703" s="9">
        <v>21.8</v>
      </c>
      <c r="F703" s="7">
        <f t="shared" si="263"/>
        <v>6.0555555555555562</v>
      </c>
      <c r="G703" s="26">
        <f t="shared" si="277"/>
        <v>-0.26388888888888917</v>
      </c>
      <c r="H703" s="26">
        <f t="shared" si="278"/>
        <v>-0.95000000000000107</v>
      </c>
      <c r="I703" s="26">
        <f t="shared" si="264"/>
        <v>-313.50000000000034</v>
      </c>
      <c r="J703" s="26">
        <f t="shared" si="265"/>
        <v>174.8142</v>
      </c>
      <c r="K703" s="26">
        <f t="shared" si="266"/>
        <v>12.602660740740745</v>
      </c>
      <c r="L703" s="26">
        <f t="shared" si="279"/>
        <v>-126.0831392592596</v>
      </c>
      <c r="M703" s="26">
        <f t="shared" si="280"/>
        <v>-763.50345440329431</v>
      </c>
      <c r="N703" s="26">
        <f t="shared" si="267"/>
        <v>0</v>
      </c>
      <c r="O703" s="26">
        <f t="shared" si="281"/>
        <v>1540114.3020948973</v>
      </c>
      <c r="P703" s="26">
        <f t="shared" si="268"/>
        <v>-763.50345440329431</v>
      </c>
      <c r="Q703" s="26">
        <f t="shared" si="282"/>
        <v>-649062.82129176939</v>
      </c>
      <c r="R703" s="26">
        <f t="shared" si="283"/>
        <v>-21027.828171851852</v>
      </c>
      <c r="S703" s="26">
        <f t="shared" si="269"/>
        <v>21027.828171851852</v>
      </c>
      <c r="T703" s="28">
        <f t="shared" si="270"/>
        <v>649062.82129176939</v>
      </c>
      <c r="U703" s="26">
        <f t="shared" si="271"/>
        <v>748.23338531522836</v>
      </c>
      <c r="V703" s="26">
        <f t="shared" si="272"/>
        <v>710.82171604946689</v>
      </c>
      <c r="W703" s="26">
        <f t="shared" si="272"/>
        <v>675.2806302469935</v>
      </c>
      <c r="X703" s="26">
        <f t="shared" si="273"/>
        <v>661.77501764205363</v>
      </c>
      <c r="Y703" s="26">
        <f t="shared" si="274"/>
        <v>628.68626675995097</v>
      </c>
      <c r="Z703" s="26">
        <f t="shared" si="274"/>
        <v>597.25195342195343</v>
      </c>
      <c r="AA703" s="26">
        <f t="shared" si="275"/>
        <v>585.30691435351434</v>
      </c>
      <c r="AB703" s="26">
        <f t="shared" si="284"/>
        <v>497575.95065339783</v>
      </c>
      <c r="AC703" s="26">
        <f t="shared" si="276"/>
        <v>1042538.3514414994</v>
      </c>
      <c r="AD703" s="15">
        <f t="shared" si="285"/>
        <v>18598.062626594368</v>
      </c>
      <c r="AO703">
        <f t="shared" si="260"/>
        <v>0</v>
      </c>
      <c r="AP703">
        <f t="shared" si="261"/>
        <v>21.8</v>
      </c>
      <c r="AQ703">
        <f t="shared" si="262"/>
        <v>6.0555555555555554</v>
      </c>
    </row>
    <row r="704" spans="2:43" x14ac:dyDescent="0.3">
      <c r="B704" s="3" t="s">
        <v>47</v>
      </c>
      <c r="C704" s="3">
        <v>701</v>
      </c>
      <c r="D704" s="3">
        <v>112</v>
      </c>
      <c r="E704" s="9">
        <v>21.2</v>
      </c>
      <c r="F704" s="7">
        <f t="shared" si="263"/>
        <v>5.8888888888888893</v>
      </c>
      <c r="G704" s="26">
        <f t="shared" si="277"/>
        <v>-0.1111111111111112</v>
      </c>
      <c r="H704" s="26">
        <f t="shared" si="278"/>
        <v>-0.40000000000000036</v>
      </c>
      <c r="I704" s="26">
        <f t="shared" si="264"/>
        <v>-132.00000000000011</v>
      </c>
      <c r="J704" s="26">
        <f t="shared" si="265"/>
        <v>174.8142</v>
      </c>
      <c r="K704" s="26">
        <f t="shared" si="266"/>
        <v>11.918482962962967</v>
      </c>
      <c r="L704" s="26">
        <f t="shared" si="279"/>
        <v>54.732682962962855</v>
      </c>
      <c r="M704" s="26">
        <f t="shared" si="280"/>
        <v>322.31468855967017</v>
      </c>
      <c r="N704" s="26">
        <f t="shared" si="267"/>
        <v>322.31468855967017</v>
      </c>
      <c r="O704" s="26">
        <f t="shared" si="281"/>
        <v>1540436.6167834569</v>
      </c>
      <c r="P704" s="26">
        <f t="shared" si="268"/>
        <v>0</v>
      </c>
      <c r="Q704" s="26">
        <f t="shared" si="282"/>
        <v>-649062.82129176939</v>
      </c>
      <c r="R704" s="26">
        <f t="shared" si="283"/>
        <v>0</v>
      </c>
      <c r="S704" s="26">
        <f t="shared" si="269"/>
        <v>0</v>
      </c>
      <c r="T704" s="28">
        <f t="shared" si="270"/>
        <v>649062.82129176939</v>
      </c>
      <c r="U704" s="26">
        <f t="shared" si="271"/>
        <v>0</v>
      </c>
      <c r="V704" s="26">
        <f t="shared" si="272"/>
        <v>0</v>
      </c>
      <c r="W704" s="26">
        <f t="shared" si="272"/>
        <v>0</v>
      </c>
      <c r="X704" s="26">
        <f t="shared" si="273"/>
        <v>0</v>
      </c>
      <c r="Y704" s="26">
        <f t="shared" si="274"/>
        <v>0</v>
      </c>
      <c r="Z704" s="26">
        <f t="shared" si="274"/>
        <v>0</v>
      </c>
      <c r="AA704" s="26">
        <f t="shared" si="275"/>
        <v>0</v>
      </c>
      <c r="AB704" s="26">
        <f t="shared" si="284"/>
        <v>497575.95065339783</v>
      </c>
      <c r="AC704" s="26">
        <f t="shared" si="276"/>
        <v>1042860.666130059</v>
      </c>
      <c r="AD704" s="15">
        <f t="shared" si="285"/>
        <v>0</v>
      </c>
      <c r="AO704">
        <f t="shared" si="260"/>
        <v>0</v>
      </c>
      <c r="AP704">
        <f t="shared" si="261"/>
        <v>21.2</v>
      </c>
      <c r="AQ704">
        <f t="shared" si="262"/>
        <v>5.8888888888888884</v>
      </c>
    </row>
    <row r="705" spans="2:43" x14ac:dyDescent="0.3">
      <c r="B705" s="3" t="s">
        <v>47</v>
      </c>
      <c r="C705" s="3">
        <v>702</v>
      </c>
      <c r="D705" s="3">
        <v>113</v>
      </c>
      <c r="E705" s="9">
        <v>21</v>
      </c>
      <c r="F705" s="7">
        <f t="shared" si="263"/>
        <v>5.8333333333333339</v>
      </c>
      <c r="G705" s="26">
        <f t="shared" si="277"/>
        <v>-2.7777777777777679E-2</v>
      </c>
      <c r="H705" s="26">
        <f t="shared" si="278"/>
        <v>-9.9999999999999645E-2</v>
      </c>
      <c r="I705" s="26">
        <f t="shared" si="264"/>
        <v>-32.999999999999886</v>
      </c>
      <c r="J705" s="26">
        <f t="shared" si="265"/>
        <v>174.8142</v>
      </c>
      <c r="K705" s="26">
        <f t="shared" si="266"/>
        <v>11.69466666666667</v>
      </c>
      <c r="L705" s="26">
        <f t="shared" si="279"/>
        <v>153.50886666666679</v>
      </c>
      <c r="M705" s="26">
        <f t="shared" si="280"/>
        <v>895.46838888888965</v>
      </c>
      <c r="N705" s="26">
        <f t="shared" si="267"/>
        <v>895.46838888888965</v>
      </c>
      <c r="O705" s="26">
        <f t="shared" si="281"/>
        <v>1541332.0851723459</v>
      </c>
      <c r="P705" s="26">
        <f t="shared" si="268"/>
        <v>0</v>
      </c>
      <c r="Q705" s="26">
        <f t="shared" si="282"/>
        <v>-649062.82129176939</v>
      </c>
      <c r="R705" s="26">
        <f t="shared" si="283"/>
        <v>0</v>
      </c>
      <c r="S705" s="26">
        <f t="shared" si="269"/>
        <v>0</v>
      </c>
      <c r="T705" s="28">
        <f t="shared" si="270"/>
        <v>649062.82129176939</v>
      </c>
      <c r="U705" s="26">
        <f t="shared" si="271"/>
        <v>0</v>
      </c>
      <c r="V705" s="26">
        <f t="shared" si="272"/>
        <v>0</v>
      </c>
      <c r="W705" s="26">
        <f t="shared" si="272"/>
        <v>0</v>
      </c>
      <c r="X705" s="26">
        <f t="shared" si="273"/>
        <v>0</v>
      </c>
      <c r="Y705" s="26">
        <f t="shared" si="274"/>
        <v>0</v>
      </c>
      <c r="Z705" s="26">
        <f t="shared" si="274"/>
        <v>0</v>
      </c>
      <c r="AA705" s="26">
        <f t="shared" si="275"/>
        <v>0</v>
      </c>
      <c r="AB705" s="26">
        <f t="shared" si="284"/>
        <v>497575.95065339783</v>
      </c>
      <c r="AC705" s="26">
        <f t="shared" si="276"/>
        <v>1043756.134518948</v>
      </c>
      <c r="AD705" s="15">
        <f t="shared" si="285"/>
        <v>0</v>
      </c>
      <c r="AO705">
        <f t="shared" si="260"/>
        <v>0</v>
      </c>
      <c r="AP705">
        <f t="shared" si="261"/>
        <v>21</v>
      </c>
      <c r="AQ705">
        <f t="shared" si="262"/>
        <v>5.833333333333333</v>
      </c>
    </row>
    <row r="706" spans="2:43" x14ac:dyDescent="0.3">
      <c r="B706" s="3" t="s">
        <v>47</v>
      </c>
      <c r="C706" s="3">
        <v>703</v>
      </c>
      <c r="D706" s="3">
        <v>114</v>
      </c>
      <c r="E706" s="9">
        <v>21</v>
      </c>
      <c r="F706" s="7">
        <f t="shared" si="263"/>
        <v>5.8333333333333339</v>
      </c>
      <c r="G706" s="26">
        <f t="shared" si="277"/>
        <v>-1.3888888888889086E-2</v>
      </c>
      <c r="H706" s="26">
        <f t="shared" si="278"/>
        <v>-5.0000000000000711E-2</v>
      </c>
      <c r="I706" s="26">
        <f t="shared" si="264"/>
        <v>-16.500000000000234</v>
      </c>
      <c r="J706" s="26">
        <f t="shared" si="265"/>
        <v>174.8142</v>
      </c>
      <c r="K706" s="26">
        <f t="shared" si="266"/>
        <v>11.69466666666667</v>
      </c>
      <c r="L706" s="26">
        <f t="shared" si="279"/>
        <v>170.00886666666645</v>
      </c>
      <c r="M706" s="26">
        <f t="shared" si="280"/>
        <v>991.71838888888772</v>
      </c>
      <c r="N706" s="26">
        <f t="shared" si="267"/>
        <v>991.71838888888772</v>
      </c>
      <c r="O706" s="26">
        <f t="shared" si="281"/>
        <v>1542323.8035612348</v>
      </c>
      <c r="P706" s="26">
        <f t="shared" si="268"/>
        <v>0</v>
      </c>
      <c r="Q706" s="26">
        <f t="shared" si="282"/>
        <v>-649062.82129176939</v>
      </c>
      <c r="R706" s="26">
        <f t="shared" si="283"/>
        <v>0</v>
      </c>
      <c r="S706" s="26">
        <f t="shared" si="269"/>
        <v>0</v>
      </c>
      <c r="T706" s="28">
        <f t="shared" si="270"/>
        <v>649062.82129176939</v>
      </c>
      <c r="U706" s="26">
        <f t="shared" si="271"/>
        <v>0</v>
      </c>
      <c r="V706" s="26">
        <f t="shared" si="272"/>
        <v>0</v>
      </c>
      <c r="W706" s="26">
        <f t="shared" si="272"/>
        <v>0</v>
      </c>
      <c r="X706" s="26">
        <f t="shared" si="273"/>
        <v>0</v>
      </c>
      <c r="Y706" s="26">
        <f t="shared" si="274"/>
        <v>0</v>
      </c>
      <c r="Z706" s="26">
        <f t="shared" si="274"/>
        <v>0</v>
      </c>
      <c r="AA706" s="26">
        <f t="shared" si="275"/>
        <v>0</v>
      </c>
      <c r="AB706" s="26">
        <f t="shared" si="284"/>
        <v>497575.95065339783</v>
      </c>
      <c r="AC706" s="26">
        <f t="shared" si="276"/>
        <v>1044747.852907837</v>
      </c>
      <c r="AD706" s="15">
        <f t="shared" si="285"/>
        <v>0</v>
      </c>
      <c r="AO706">
        <f t="shared" si="260"/>
        <v>0</v>
      </c>
      <c r="AP706">
        <f t="shared" si="261"/>
        <v>21</v>
      </c>
      <c r="AQ706">
        <f t="shared" si="262"/>
        <v>5.833333333333333</v>
      </c>
    </row>
    <row r="707" spans="2:43" x14ac:dyDescent="0.3">
      <c r="B707" s="3" t="s">
        <v>47</v>
      </c>
      <c r="C707" s="3">
        <v>704</v>
      </c>
      <c r="D707" s="3">
        <v>115</v>
      </c>
      <c r="E707" s="9">
        <v>20.9</v>
      </c>
      <c r="F707" s="7">
        <f t="shared" si="263"/>
        <v>5.8055555555555554</v>
      </c>
      <c r="G707" s="26">
        <f t="shared" si="277"/>
        <v>-0.15277777777777798</v>
      </c>
      <c r="H707" s="26">
        <f t="shared" si="278"/>
        <v>-0.55000000000000071</v>
      </c>
      <c r="I707" s="26">
        <f t="shared" si="264"/>
        <v>-181.50000000000026</v>
      </c>
      <c r="J707" s="26">
        <f t="shared" si="265"/>
        <v>174.8142</v>
      </c>
      <c r="K707" s="26">
        <f t="shared" si="266"/>
        <v>11.583554074074074</v>
      </c>
      <c r="L707" s="26">
        <f t="shared" si="279"/>
        <v>4.8977540740738181</v>
      </c>
      <c r="M707" s="26">
        <f t="shared" si="280"/>
        <v>28.43418337448411</v>
      </c>
      <c r="N707" s="26">
        <f t="shared" si="267"/>
        <v>28.43418337448411</v>
      </c>
      <c r="O707" s="26">
        <f t="shared" si="281"/>
        <v>1542352.2377446094</v>
      </c>
      <c r="P707" s="26">
        <f t="shared" si="268"/>
        <v>0</v>
      </c>
      <c r="Q707" s="26">
        <f t="shared" si="282"/>
        <v>-649062.82129176939</v>
      </c>
      <c r="R707" s="26">
        <f t="shared" si="283"/>
        <v>0</v>
      </c>
      <c r="S707" s="26">
        <f t="shared" si="269"/>
        <v>0</v>
      </c>
      <c r="T707" s="28">
        <f t="shared" si="270"/>
        <v>649062.82129176939</v>
      </c>
      <c r="U707" s="26">
        <f t="shared" si="271"/>
        <v>0</v>
      </c>
      <c r="V707" s="26">
        <f t="shared" si="272"/>
        <v>0</v>
      </c>
      <c r="W707" s="26">
        <f t="shared" si="272"/>
        <v>0</v>
      </c>
      <c r="X707" s="26">
        <f t="shared" si="273"/>
        <v>0</v>
      </c>
      <c r="Y707" s="26">
        <f t="shared" si="274"/>
        <v>0</v>
      </c>
      <c r="Z707" s="26">
        <f t="shared" si="274"/>
        <v>0</v>
      </c>
      <c r="AA707" s="26">
        <f t="shared" si="275"/>
        <v>0</v>
      </c>
      <c r="AB707" s="26">
        <f t="shared" si="284"/>
        <v>497575.95065339783</v>
      </c>
      <c r="AC707" s="26">
        <f t="shared" si="276"/>
        <v>1044776.2870912115</v>
      </c>
      <c r="AD707" s="15">
        <f t="shared" si="285"/>
        <v>0</v>
      </c>
      <c r="AO707">
        <f t="shared" ref="AO707:AO770" si="286">IF(E707&lt;1,1,0)</f>
        <v>0</v>
      </c>
      <c r="AP707">
        <f t="shared" ref="AP707:AP770" si="287">IF(AO707=1,"",E707)</f>
        <v>20.9</v>
      </c>
      <c r="AQ707">
        <f t="shared" ref="AQ707:AQ770" si="288">E707/3.6</f>
        <v>5.8055555555555554</v>
      </c>
    </row>
    <row r="708" spans="2:43" x14ac:dyDescent="0.3">
      <c r="B708" s="3" t="s">
        <v>47</v>
      </c>
      <c r="C708" s="3">
        <v>705</v>
      </c>
      <c r="D708" s="3">
        <v>116</v>
      </c>
      <c r="E708" s="9">
        <v>19.899999999999999</v>
      </c>
      <c r="F708" s="7">
        <f t="shared" ref="F708:F771" si="289">E708*(1000/3600)</f>
        <v>5.5277777777777777</v>
      </c>
      <c r="G708" s="26">
        <f t="shared" si="277"/>
        <v>-0.41666666666666663</v>
      </c>
      <c r="H708" s="26">
        <f t="shared" si="278"/>
        <v>-1.5</v>
      </c>
      <c r="I708" s="26">
        <f t="shared" ref="I708:I771" si="290">$AF$12*G708</f>
        <v>-494.99999999999994</v>
      </c>
      <c r="J708" s="26">
        <f t="shared" ref="J708:J771" si="291">$AF$12*9.81*$AF$14</f>
        <v>174.8142</v>
      </c>
      <c r="K708" s="26">
        <f t="shared" ref="K708:K771" si="292">0.5*$AF$15*$AF$16*$AF$13*(F708^2)</f>
        <v>10.50159851851852</v>
      </c>
      <c r="L708" s="26">
        <f t="shared" si="279"/>
        <v>-309.68420148148147</v>
      </c>
      <c r="M708" s="26">
        <f t="shared" si="280"/>
        <v>-1711.8654470781892</v>
      </c>
      <c r="N708" s="26">
        <f t="shared" ref="N708:N771" si="293">IF(M708&gt;0,M708,0)</f>
        <v>0</v>
      </c>
      <c r="O708" s="26">
        <f t="shared" si="281"/>
        <v>1542352.2377446094</v>
      </c>
      <c r="P708" s="26">
        <f t="shared" ref="P708:P771" si="294">IF(M708&lt;0,M708,0)</f>
        <v>-1711.8654470781892</v>
      </c>
      <c r="Q708" s="26">
        <f t="shared" si="282"/>
        <v>-650774.68673884752</v>
      </c>
      <c r="R708" s="26">
        <f t="shared" si="283"/>
        <v>-1711.8654470781892</v>
      </c>
      <c r="S708" s="26">
        <f t="shared" ref="S708:S771" si="295">ABS(R708)</f>
        <v>1711.8654470781892</v>
      </c>
      <c r="T708" s="28">
        <f t="shared" ref="T708:T771" si="296">ABS(Q708)</f>
        <v>650774.68673884752</v>
      </c>
      <c r="U708" s="26">
        <f t="shared" ref="U708:U771" si="297">P708*-0.98</f>
        <v>1677.6281381366252</v>
      </c>
      <c r="V708" s="26">
        <f t="shared" ref="V708:W771" si="298">U708*0.95</f>
        <v>1593.7467312297938</v>
      </c>
      <c r="W708" s="26">
        <f t="shared" si="298"/>
        <v>1514.0593946683041</v>
      </c>
      <c r="X708" s="26">
        <f t="shared" ref="X708:X771" si="299">W708*0.98</f>
        <v>1483.7782067749381</v>
      </c>
      <c r="Y708" s="26">
        <f t="shared" ref="Y708:Z771" si="300">X708*0.95</f>
        <v>1409.589296436191</v>
      </c>
      <c r="Z708" s="26">
        <f t="shared" si="300"/>
        <v>1339.1098316143814</v>
      </c>
      <c r="AA708" s="26">
        <f t="shared" ref="AA708:AA771" si="301">Z708*0.98</f>
        <v>1312.3276349820937</v>
      </c>
      <c r="AB708" s="26">
        <f t="shared" si="284"/>
        <v>498888.27828837989</v>
      </c>
      <c r="AC708" s="26">
        <f t="shared" ref="AC708:AC771" si="302">O708-AB708</f>
        <v>1043463.9594562295</v>
      </c>
      <c r="AD708" s="15">
        <f t="shared" si="285"/>
        <v>1514.0593946683041</v>
      </c>
      <c r="AO708">
        <f t="shared" si="286"/>
        <v>0</v>
      </c>
      <c r="AP708">
        <f t="shared" si="287"/>
        <v>19.899999999999999</v>
      </c>
      <c r="AQ708">
        <f t="shared" si="288"/>
        <v>5.5277777777777777</v>
      </c>
    </row>
    <row r="709" spans="2:43" x14ac:dyDescent="0.3">
      <c r="B709" s="3" t="s">
        <v>47</v>
      </c>
      <c r="C709" s="3">
        <v>706</v>
      </c>
      <c r="D709" s="3">
        <v>117</v>
      </c>
      <c r="E709" s="9">
        <v>17.899999999999999</v>
      </c>
      <c r="F709" s="7">
        <f t="shared" si="289"/>
        <v>4.9722222222222223</v>
      </c>
      <c r="G709" s="26">
        <f t="shared" ref="G709:G772" si="303">($E710-$E708)/2/3.6</f>
        <v>-0.66666666666666652</v>
      </c>
      <c r="H709" s="26">
        <f t="shared" ref="H709:H772" si="304">($E710-$E708)/2</f>
        <v>-2.3999999999999995</v>
      </c>
      <c r="I709" s="26">
        <f t="shared" si="290"/>
        <v>-791.99999999999977</v>
      </c>
      <c r="J709" s="26">
        <f t="shared" si="291"/>
        <v>174.8142</v>
      </c>
      <c r="K709" s="26">
        <f t="shared" si="292"/>
        <v>8.4967985185185189</v>
      </c>
      <c r="L709" s="26">
        <f t="shared" ref="L709:L772" si="305">I709+J709+K709</f>
        <v>-608.68900148148123</v>
      </c>
      <c r="M709" s="26">
        <f t="shared" ref="M709:M772" si="306">(L709*F709)</f>
        <v>-3026.5369795884762</v>
      </c>
      <c r="N709" s="26">
        <f t="shared" si="293"/>
        <v>0</v>
      </c>
      <c r="O709" s="26">
        <f t="shared" ref="O709:O772" si="307">O708+N709</f>
        <v>1542352.2377446094</v>
      </c>
      <c r="P709" s="26">
        <f t="shared" si="294"/>
        <v>-3026.5369795884762</v>
      </c>
      <c r="Q709" s="26">
        <f t="shared" ref="Q709:Q772" si="308">Q708+P709</f>
        <v>-653801.22371843597</v>
      </c>
      <c r="R709" s="26">
        <f t="shared" ref="R709:R772" si="309">IF(P709=0,0,R708+P709)</f>
        <v>-4738.4024266666656</v>
      </c>
      <c r="S709" s="26">
        <f t="shared" si="295"/>
        <v>4738.4024266666656</v>
      </c>
      <c r="T709" s="28">
        <f t="shared" si="296"/>
        <v>653801.22371843597</v>
      </c>
      <c r="U709" s="26">
        <f t="shared" si="297"/>
        <v>2966.0062399967069</v>
      </c>
      <c r="V709" s="26">
        <f t="shared" si="298"/>
        <v>2817.7059279968712</v>
      </c>
      <c r="W709" s="26">
        <f t="shared" si="298"/>
        <v>2676.8206315970274</v>
      </c>
      <c r="X709" s="26">
        <f t="shared" si="299"/>
        <v>2623.2842189650869</v>
      </c>
      <c r="Y709" s="26">
        <f t="shared" si="300"/>
        <v>2492.1200080168323</v>
      </c>
      <c r="Z709" s="26">
        <f t="shared" si="300"/>
        <v>2367.5140076159905</v>
      </c>
      <c r="AA709" s="26">
        <f t="shared" si="301"/>
        <v>2320.1637274636705</v>
      </c>
      <c r="AB709" s="26">
        <f t="shared" ref="AB709:AB772" si="310">AB708+AA709</f>
        <v>501208.44201584358</v>
      </c>
      <c r="AC709" s="26">
        <f t="shared" si="302"/>
        <v>1041143.7957287658</v>
      </c>
      <c r="AD709" s="15">
        <f t="shared" ref="AD709:AD772" si="311">IF(W709=0,0,AD708+W709)</f>
        <v>4190.8800262653313</v>
      </c>
      <c r="AO709">
        <f t="shared" si="286"/>
        <v>0</v>
      </c>
      <c r="AP709">
        <f t="shared" si="287"/>
        <v>17.899999999999999</v>
      </c>
      <c r="AQ709">
        <f t="shared" si="288"/>
        <v>4.9722222222222214</v>
      </c>
    </row>
    <row r="710" spans="2:43" x14ac:dyDescent="0.3">
      <c r="B710" s="3" t="s">
        <v>47</v>
      </c>
      <c r="C710" s="3">
        <v>707</v>
      </c>
      <c r="D710" s="3">
        <v>118</v>
      </c>
      <c r="E710" s="9">
        <v>15.1</v>
      </c>
      <c r="F710" s="7">
        <f t="shared" si="289"/>
        <v>4.1944444444444446</v>
      </c>
      <c r="G710" s="26">
        <f t="shared" si="303"/>
        <v>-0.70833333333333304</v>
      </c>
      <c r="H710" s="26">
        <f t="shared" si="304"/>
        <v>-2.5499999999999989</v>
      </c>
      <c r="I710" s="26">
        <f t="shared" si="290"/>
        <v>-841.49999999999966</v>
      </c>
      <c r="J710" s="26">
        <f t="shared" si="291"/>
        <v>174.8142</v>
      </c>
      <c r="K710" s="26">
        <f t="shared" si="292"/>
        <v>6.0464874074074091</v>
      </c>
      <c r="L710" s="26">
        <f t="shared" si="305"/>
        <v>-660.6393125925922</v>
      </c>
      <c r="M710" s="26">
        <f t="shared" si="306"/>
        <v>-2771.0148944855951</v>
      </c>
      <c r="N710" s="26">
        <f t="shared" si="293"/>
        <v>0</v>
      </c>
      <c r="O710" s="26">
        <f t="shared" si="307"/>
        <v>1542352.2377446094</v>
      </c>
      <c r="P710" s="26">
        <f t="shared" si="294"/>
        <v>-2771.0148944855951</v>
      </c>
      <c r="Q710" s="26">
        <f t="shared" si="308"/>
        <v>-656572.23861292156</v>
      </c>
      <c r="R710" s="26">
        <f t="shared" si="309"/>
        <v>-7509.4173211522611</v>
      </c>
      <c r="S710" s="26">
        <f t="shared" si="295"/>
        <v>7509.4173211522611</v>
      </c>
      <c r="T710" s="28">
        <f t="shared" si="296"/>
        <v>656572.23861292156</v>
      </c>
      <c r="U710" s="26">
        <f t="shared" si="297"/>
        <v>2715.5945965958831</v>
      </c>
      <c r="V710" s="26">
        <f t="shared" si="298"/>
        <v>2579.8148667660889</v>
      </c>
      <c r="W710" s="26">
        <f t="shared" si="298"/>
        <v>2450.8241234277843</v>
      </c>
      <c r="X710" s="26">
        <f t="shared" si="299"/>
        <v>2401.8076409592286</v>
      </c>
      <c r="Y710" s="26">
        <f t="shared" si="300"/>
        <v>2281.717258911267</v>
      </c>
      <c r="Z710" s="26">
        <f t="shared" si="300"/>
        <v>2167.6313959657036</v>
      </c>
      <c r="AA710" s="26">
        <f t="shared" si="301"/>
        <v>2124.2787680463894</v>
      </c>
      <c r="AB710" s="26">
        <f t="shared" si="310"/>
        <v>503332.72078388999</v>
      </c>
      <c r="AC710" s="26">
        <f t="shared" si="302"/>
        <v>1039019.5169607194</v>
      </c>
      <c r="AD710" s="15">
        <f t="shared" si="311"/>
        <v>6641.7041496931161</v>
      </c>
      <c r="AO710">
        <f t="shared" si="286"/>
        <v>0</v>
      </c>
      <c r="AP710">
        <f t="shared" si="287"/>
        <v>15.1</v>
      </c>
      <c r="AQ710">
        <f t="shared" si="288"/>
        <v>4.1944444444444446</v>
      </c>
    </row>
    <row r="711" spans="2:43" x14ac:dyDescent="0.3">
      <c r="B711" s="3" t="s">
        <v>47</v>
      </c>
      <c r="C711" s="3">
        <v>708</v>
      </c>
      <c r="D711" s="3">
        <v>119</v>
      </c>
      <c r="E711" s="9">
        <v>12.8</v>
      </c>
      <c r="F711" s="7">
        <f t="shared" si="289"/>
        <v>3.5555555555555558</v>
      </c>
      <c r="G711" s="26">
        <f t="shared" si="303"/>
        <v>-0.43055555555555547</v>
      </c>
      <c r="H711" s="26">
        <f t="shared" si="304"/>
        <v>-1.5499999999999998</v>
      </c>
      <c r="I711" s="26">
        <f t="shared" si="290"/>
        <v>-511.49999999999989</v>
      </c>
      <c r="J711" s="26">
        <f t="shared" si="291"/>
        <v>174.8142</v>
      </c>
      <c r="K711" s="26">
        <f t="shared" si="292"/>
        <v>4.3447940740740751</v>
      </c>
      <c r="L711" s="26">
        <f t="shared" si="305"/>
        <v>-332.3410059259258</v>
      </c>
      <c r="M711" s="26">
        <f t="shared" si="306"/>
        <v>-1181.6569099588473</v>
      </c>
      <c r="N711" s="26">
        <f t="shared" si="293"/>
        <v>0</v>
      </c>
      <c r="O711" s="26">
        <f t="shared" si="307"/>
        <v>1542352.2377446094</v>
      </c>
      <c r="P711" s="26">
        <f t="shared" si="294"/>
        <v>-1181.6569099588473</v>
      </c>
      <c r="Q711" s="26">
        <f t="shared" si="308"/>
        <v>-657753.89552288037</v>
      </c>
      <c r="R711" s="26">
        <f t="shared" si="309"/>
        <v>-8691.074231111108</v>
      </c>
      <c r="S711" s="26">
        <f t="shared" si="295"/>
        <v>8691.074231111108</v>
      </c>
      <c r="T711" s="28">
        <f t="shared" si="296"/>
        <v>657753.89552288037</v>
      </c>
      <c r="U711" s="26">
        <f t="shared" si="297"/>
        <v>1158.0237717596704</v>
      </c>
      <c r="V711" s="26">
        <f t="shared" si="298"/>
        <v>1100.1225831716868</v>
      </c>
      <c r="W711" s="26">
        <f t="shared" si="298"/>
        <v>1045.1164540131024</v>
      </c>
      <c r="X711" s="26">
        <f t="shared" si="299"/>
        <v>1024.2141249328404</v>
      </c>
      <c r="Y711" s="26">
        <f t="shared" si="300"/>
        <v>973.0034186861983</v>
      </c>
      <c r="Z711" s="26">
        <f t="shared" si="300"/>
        <v>924.35324775188838</v>
      </c>
      <c r="AA711" s="26">
        <f t="shared" si="301"/>
        <v>905.86618279685058</v>
      </c>
      <c r="AB711" s="26">
        <f t="shared" si="310"/>
        <v>504238.58696668682</v>
      </c>
      <c r="AC711" s="26">
        <f t="shared" si="302"/>
        <v>1038113.6507779225</v>
      </c>
      <c r="AD711" s="15">
        <f t="shared" si="311"/>
        <v>7686.8206037062182</v>
      </c>
      <c r="AO711">
        <f t="shared" si="286"/>
        <v>0</v>
      </c>
      <c r="AP711">
        <f t="shared" si="287"/>
        <v>12.8</v>
      </c>
      <c r="AQ711">
        <f t="shared" si="288"/>
        <v>3.5555555555555558</v>
      </c>
    </row>
    <row r="712" spans="2:43" x14ac:dyDescent="0.3">
      <c r="B712" s="3" t="s">
        <v>47</v>
      </c>
      <c r="C712" s="3">
        <v>709</v>
      </c>
      <c r="D712" s="3">
        <v>120</v>
      </c>
      <c r="E712" s="9">
        <v>12</v>
      </c>
      <c r="F712" s="7">
        <f t="shared" si="289"/>
        <v>3.3333333333333335</v>
      </c>
      <c r="G712" s="26">
        <f t="shared" si="303"/>
        <v>5.5555555555555358E-2</v>
      </c>
      <c r="H712" s="26">
        <f t="shared" si="304"/>
        <v>0.19999999999999929</v>
      </c>
      <c r="I712" s="26">
        <f t="shared" si="290"/>
        <v>65.999999999999773</v>
      </c>
      <c r="J712" s="26">
        <f t="shared" si="291"/>
        <v>174.8142</v>
      </c>
      <c r="K712" s="26">
        <f t="shared" si="292"/>
        <v>3.8186666666666675</v>
      </c>
      <c r="L712" s="26">
        <f t="shared" si="305"/>
        <v>244.63286666666644</v>
      </c>
      <c r="M712" s="26">
        <f t="shared" si="306"/>
        <v>815.44288888888821</v>
      </c>
      <c r="N712" s="26">
        <f t="shared" si="293"/>
        <v>815.44288888888821</v>
      </c>
      <c r="O712" s="26">
        <f t="shared" si="307"/>
        <v>1543167.6806334984</v>
      </c>
      <c r="P712" s="26">
        <f t="shared" si="294"/>
        <v>0</v>
      </c>
      <c r="Q712" s="26">
        <f t="shared" si="308"/>
        <v>-657753.89552288037</v>
      </c>
      <c r="R712" s="26">
        <f t="shared" si="309"/>
        <v>0</v>
      </c>
      <c r="S712" s="26">
        <f t="shared" si="295"/>
        <v>0</v>
      </c>
      <c r="T712" s="28">
        <f t="shared" si="296"/>
        <v>657753.89552288037</v>
      </c>
      <c r="U712" s="26">
        <f t="shared" si="297"/>
        <v>0</v>
      </c>
      <c r="V712" s="26">
        <f t="shared" si="298"/>
        <v>0</v>
      </c>
      <c r="W712" s="26">
        <f t="shared" si="298"/>
        <v>0</v>
      </c>
      <c r="X712" s="26">
        <f t="shared" si="299"/>
        <v>0</v>
      </c>
      <c r="Y712" s="26">
        <f t="shared" si="300"/>
        <v>0</v>
      </c>
      <c r="Z712" s="26">
        <f t="shared" si="300"/>
        <v>0</v>
      </c>
      <c r="AA712" s="26">
        <f t="shared" si="301"/>
        <v>0</v>
      </c>
      <c r="AB712" s="26">
        <f t="shared" si="310"/>
        <v>504238.58696668682</v>
      </c>
      <c r="AC712" s="26">
        <f t="shared" si="302"/>
        <v>1038929.0936668115</v>
      </c>
      <c r="AD712" s="15">
        <f t="shared" si="311"/>
        <v>0</v>
      </c>
      <c r="AO712">
        <f t="shared" si="286"/>
        <v>0</v>
      </c>
      <c r="AP712">
        <f t="shared" si="287"/>
        <v>12</v>
      </c>
      <c r="AQ712">
        <f t="shared" si="288"/>
        <v>3.333333333333333</v>
      </c>
    </row>
    <row r="713" spans="2:43" x14ac:dyDescent="0.3">
      <c r="B713" s="3" t="s">
        <v>47</v>
      </c>
      <c r="C713" s="3">
        <v>710</v>
      </c>
      <c r="D713" s="3">
        <v>121</v>
      </c>
      <c r="E713" s="9">
        <v>13.2</v>
      </c>
      <c r="F713" s="7">
        <f t="shared" si="289"/>
        <v>3.6666666666666665</v>
      </c>
      <c r="G713" s="26">
        <f t="shared" si="303"/>
        <v>0.70833333333333348</v>
      </c>
      <c r="H713" s="26">
        <f t="shared" si="304"/>
        <v>2.5500000000000007</v>
      </c>
      <c r="I713" s="26">
        <f t="shared" si="290"/>
        <v>841.50000000000023</v>
      </c>
      <c r="J713" s="26">
        <f t="shared" si="291"/>
        <v>174.8142</v>
      </c>
      <c r="K713" s="26">
        <f t="shared" si="292"/>
        <v>4.6205866666666671</v>
      </c>
      <c r="L713" s="26">
        <f t="shared" si="305"/>
        <v>1020.9347866666669</v>
      </c>
      <c r="M713" s="26">
        <f t="shared" si="306"/>
        <v>3743.4275511111118</v>
      </c>
      <c r="N713" s="26">
        <f t="shared" si="293"/>
        <v>3743.4275511111118</v>
      </c>
      <c r="O713" s="26">
        <f t="shared" si="307"/>
        <v>1546911.1081846096</v>
      </c>
      <c r="P713" s="26">
        <f t="shared" si="294"/>
        <v>0</v>
      </c>
      <c r="Q713" s="26">
        <f t="shared" si="308"/>
        <v>-657753.89552288037</v>
      </c>
      <c r="R713" s="26">
        <f t="shared" si="309"/>
        <v>0</v>
      </c>
      <c r="S713" s="26">
        <f t="shared" si="295"/>
        <v>0</v>
      </c>
      <c r="T713" s="28">
        <f t="shared" si="296"/>
        <v>657753.89552288037</v>
      </c>
      <c r="U713" s="26">
        <f t="shared" si="297"/>
        <v>0</v>
      </c>
      <c r="V713" s="26">
        <f t="shared" si="298"/>
        <v>0</v>
      </c>
      <c r="W713" s="26">
        <f t="shared" si="298"/>
        <v>0</v>
      </c>
      <c r="X713" s="26">
        <f t="shared" si="299"/>
        <v>0</v>
      </c>
      <c r="Y713" s="26">
        <f t="shared" si="300"/>
        <v>0</v>
      </c>
      <c r="Z713" s="26">
        <f t="shared" si="300"/>
        <v>0</v>
      </c>
      <c r="AA713" s="26">
        <f t="shared" si="301"/>
        <v>0</v>
      </c>
      <c r="AB713" s="26">
        <f t="shared" si="310"/>
        <v>504238.58696668682</v>
      </c>
      <c r="AC713" s="26">
        <f t="shared" si="302"/>
        <v>1042672.5212179227</v>
      </c>
      <c r="AD713" s="15">
        <f t="shared" si="311"/>
        <v>0</v>
      </c>
      <c r="AO713">
        <f t="shared" si="286"/>
        <v>0</v>
      </c>
      <c r="AP713">
        <f t="shared" si="287"/>
        <v>13.2</v>
      </c>
      <c r="AQ713">
        <f t="shared" si="288"/>
        <v>3.6666666666666665</v>
      </c>
    </row>
    <row r="714" spans="2:43" x14ac:dyDescent="0.3">
      <c r="B714" s="3" t="s">
        <v>47</v>
      </c>
      <c r="C714" s="3">
        <v>711</v>
      </c>
      <c r="D714" s="3">
        <v>122</v>
      </c>
      <c r="E714" s="9">
        <v>17.100000000000001</v>
      </c>
      <c r="F714" s="7">
        <f t="shared" si="289"/>
        <v>4.7500000000000009</v>
      </c>
      <c r="G714" s="26">
        <f t="shared" si="303"/>
        <v>1.0972222222222225</v>
      </c>
      <c r="H714" s="26">
        <f t="shared" si="304"/>
        <v>3.9500000000000011</v>
      </c>
      <c r="I714" s="26">
        <f t="shared" si="290"/>
        <v>1303.5000000000005</v>
      </c>
      <c r="J714" s="26">
        <f t="shared" si="291"/>
        <v>174.8142</v>
      </c>
      <c r="K714" s="26">
        <f t="shared" si="292"/>
        <v>7.7542800000000032</v>
      </c>
      <c r="L714" s="26">
        <f t="shared" si="305"/>
        <v>1486.0684800000006</v>
      </c>
      <c r="M714" s="26">
        <f t="shared" si="306"/>
        <v>7058.8252800000046</v>
      </c>
      <c r="N714" s="26">
        <f t="shared" si="293"/>
        <v>7058.8252800000046</v>
      </c>
      <c r="O714" s="26">
        <f t="shared" si="307"/>
        <v>1553969.9334646096</v>
      </c>
      <c r="P714" s="26">
        <f t="shared" si="294"/>
        <v>0</v>
      </c>
      <c r="Q714" s="26">
        <f t="shared" si="308"/>
        <v>-657753.89552288037</v>
      </c>
      <c r="R714" s="26">
        <f t="shared" si="309"/>
        <v>0</v>
      </c>
      <c r="S714" s="26">
        <f t="shared" si="295"/>
        <v>0</v>
      </c>
      <c r="T714" s="28">
        <f t="shared" si="296"/>
        <v>657753.89552288037</v>
      </c>
      <c r="U714" s="26">
        <f t="shared" si="297"/>
        <v>0</v>
      </c>
      <c r="V714" s="26">
        <f t="shared" si="298"/>
        <v>0</v>
      </c>
      <c r="W714" s="26">
        <f t="shared" si="298"/>
        <v>0</v>
      </c>
      <c r="X714" s="26">
        <f t="shared" si="299"/>
        <v>0</v>
      </c>
      <c r="Y714" s="26">
        <f t="shared" si="300"/>
        <v>0</v>
      </c>
      <c r="Z714" s="26">
        <f t="shared" si="300"/>
        <v>0</v>
      </c>
      <c r="AA714" s="26">
        <f t="shared" si="301"/>
        <v>0</v>
      </c>
      <c r="AB714" s="26">
        <f t="shared" si="310"/>
        <v>504238.58696668682</v>
      </c>
      <c r="AC714" s="26">
        <f t="shared" si="302"/>
        <v>1049731.3464979227</v>
      </c>
      <c r="AD714" s="15">
        <f t="shared" si="311"/>
        <v>0</v>
      </c>
      <c r="AO714">
        <f t="shared" si="286"/>
        <v>0</v>
      </c>
      <c r="AP714">
        <f t="shared" si="287"/>
        <v>17.100000000000001</v>
      </c>
      <c r="AQ714">
        <f t="shared" si="288"/>
        <v>4.75</v>
      </c>
    </row>
    <row r="715" spans="2:43" x14ac:dyDescent="0.3">
      <c r="B715" s="3" t="s">
        <v>47</v>
      </c>
      <c r="C715" s="3">
        <v>712</v>
      </c>
      <c r="D715" s="3">
        <v>123</v>
      </c>
      <c r="E715" s="9">
        <v>21.1</v>
      </c>
      <c r="F715" s="7">
        <f t="shared" si="289"/>
        <v>5.8611111111111116</v>
      </c>
      <c r="G715" s="26">
        <f t="shared" si="303"/>
        <v>0.65277777777777768</v>
      </c>
      <c r="H715" s="26">
        <f t="shared" si="304"/>
        <v>2.3499999999999996</v>
      </c>
      <c r="I715" s="26">
        <f t="shared" si="290"/>
        <v>775.49999999999989</v>
      </c>
      <c r="J715" s="26">
        <f t="shared" si="291"/>
        <v>174.8142</v>
      </c>
      <c r="K715" s="26">
        <f t="shared" si="292"/>
        <v>11.806309629629633</v>
      </c>
      <c r="L715" s="26">
        <f t="shared" si="305"/>
        <v>962.12050962962951</v>
      </c>
      <c r="M715" s="26">
        <f t="shared" si="306"/>
        <v>5639.0952092181069</v>
      </c>
      <c r="N715" s="26">
        <f t="shared" si="293"/>
        <v>5639.0952092181069</v>
      </c>
      <c r="O715" s="26">
        <f t="shared" si="307"/>
        <v>1559609.0286738276</v>
      </c>
      <c r="P715" s="26">
        <f t="shared" si="294"/>
        <v>0</v>
      </c>
      <c r="Q715" s="26">
        <f t="shared" si="308"/>
        <v>-657753.89552288037</v>
      </c>
      <c r="R715" s="26">
        <f t="shared" si="309"/>
        <v>0</v>
      </c>
      <c r="S715" s="26">
        <f t="shared" si="295"/>
        <v>0</v>
      </c>
      <c r="T715" s="28">
        <f t="shared" si="296"/>
        <v>657753.89552288037</v>
      </c>
      <c r="U715" s="26">
        <f t="shared" si="297"/>
        <v>0</v>
      </c>
      <c r="V715" s="26">
        <f t="shared" si="298"/>
        <v>0</v>
      </c>
      <c r="W715" s="26">
        <f t="shared" si="298"/>
        <v>0</v>
      </c>
      <c r="X715" s="26">
        <f t="shared" si="299"/>
        <v>0</v>
      </c>
      <c r="Y715" s="26">
        <f t="shared" si="300"/>
        <v>0</v>
      </c>
      <c r="Z715" s="26">
        <f t="shared" si="300"/>
        <v>0</v>
      </c>
      <c r="AA715" s="26">
        <f t="shared" si="301"/>
        <v>0</v>
      </c>
      <c r="AB715" s="26">
        <f t="shared" si="310"/>
        <v>504238.58696668682</v>
      </c>
      <c r="AC715" s="26">
        <f t="shared" si="302"/>
        <v>1055370.4417071408</v>
      </c>
      <c r="AD715" s="15">
        <f t="shared" si="311"/>
        <v>0</v>
      </c>
      <c r="AO715">
        <f t="shared" si="286"/>
        <v>0</v>
      </c>
      <c r="AP715">
        <f t="shared" si="287"/>
        <v>21.1</v>
      </c>
      <c r="AQ715">
        <f t="shared" si="288"/>
        <v>5.8611111111111116</v>
      </c>
    </row>
    <row r="716" spans="2:43" x14ac:dyDescent="0.3">
      <c r="B716" s="3" t="s">
        <v>47</v>
      </c>
      <c r="C716" s="3">
        <v>713</v>
      </c>
      <c r="D716" s="3">
        <v>124</v>
      </c>
      <c r="E716" s="9">
        <v>21.8</v>
      </c>
      <c r="F716" s="7">
        <f t="shared" si="289"/>
        <v>6.0555555555555562</v>
      </c>
      <c r="G716" s="26">
        <f t="shared" si="303"/>
        <v>1.3888888888888593E-2</v>
      </c>
      <c r="H716" s="26">
        <f t="shared" si="304"/>
        <v>4.9999999999998934E-2</v>
      </c>
      <c r="I716" s="26">
        <f t="shared" si="290"/>
        <v>16.499999999999648</v>
      </c>
      <c r="J716" s="26">
        <f t="shared" si="291"/>
        <v>174.8142</v>
      </c>
      <c r="K716" s="26">
        <f t="shared" si="292"/>
        <v>12.602660740740745</v>
      </c>
      <c r="L716" s="26">
        <f t="shared" si="305"/>
        <v>203.91686074074039</v>
      </c>
      <c r="M716" s="26">
        <f t="shared" si="306"/>
        <v>1234.8298789300391</v>
      </c>
      <c r="N716" s="26">
        <f t="shared" si="293"/>
        <v>1234.8298789300391</v>
      </c>
      <c r="O716" s="26">
        <f t="shared" si="307"/>
        <v>1560843.8585527577</v>
      </c>
      <c r="P716" s="26">
        <f t="shared" si="294"/>
        <v>0</v>
      </c>
      <c r="Q716" s="26">
        <f t="shared" si="308"/>
        <v>-657753.89552288037</v>
      </c>
      <c r="R716" s="26">
        <f t="shared" si="309"/>
        <v>0</v>
      </c>
      <c r="S716" s="26">
        <f t="shared" si="295"/>
        <v>0</v>
      </c>
      <c r="T716" s="28">
        <f t="shared" si="296"/>
        <v>657753.89552288037</v>
      </c>
      <c r="U716" s="26">
        <f t="shared" si="297"/>
        <v>0</v>
      </c>
      <c r="V716" s="26">
        <f t="shared" si="298"/>
        <v>0</v>
      </c>
      <c r="W716" s="26">
        <f t="shared" si="298"/>
        <v>0</v>
      </c>
      <c r="X716" s="26">
        <f t="shared" si="299"/>
        <v>0</v>
      </c>
      <c r="Y716" s="26">
        <f t="shared" si="300"/>
        <v>0</v>
      </c>
      <c r="Z716" s="26">
        <f t="shared" si="300"/>
        <v>0</v>
      </c>
      <c r="AA716" s="26">
        <f t="shared" si="301"/>
        <v>0</v>
      </c>
      <c r="AB716" s="26">
        <f t="shared" si="310"/>
        <v>504238.58696668682</v>
      </c>
      <c r="AC716" s="26">
        <f t="shared" si="302"/>
        <v>1056605.2715860708</v>
      </c>
      <c r="AD716" s="15">
        <f t="shared" si="311"/>
        <v>0</v>
      </c>
      <c r="AO716">
        <f t="shared" si="286"/>
        <v>0</v>
      </c>
      <c r="AP716">
        <f t="shared" si="287"/>
        <v>21.8</v>
      </c>
      <c r="AQ716">
        <f t="shared" si="288"/>
        <v>6.0555555555555554</v>
      </c>
    </row>
    <row r="717" spans="2:43" x14ac:dyDescent="0.3">
      <c r="B717" s="3" t="s">
        <v>47</v>
      </c>
      <c r="C717" s="3">
        <v>714</v>
      </c>
      <c r="D717" s="3">
        <v>125</v>
      </c>
      <c r="E717" s="9">
        <v>21.2</v>
      </c>
      <c r="F717" s="7">
        <f t="shared" si="289"/>
        <v>5.8888888888888893</v>
      </c>
      <c r="G717" s="26">
        <f t="shared" si="303"/>
        <v>-0.45833333333333343</v>
      </c>
      <c r="H717" s="26">
        <f t="shared" si="304"/>
        <v>-1.6500000000000004</v>
      </c>
      <c r="I717" s="26">
        <f t="shared" si="290"/>
        <v>-544.50000000000011</v>
      </c>
      <c r="J717" s="26">
        <f t="shared" si="291"/>
        <v>174.8142</v>
      </c>
      <c r="K717" s="26">
        <f t="shared" si="292"/>
        <v>11.918482962962967</v>
      </c>
      <c r="L717" s="26">
        <f t="shared" si="305"/>
        <v>-357.76731703703712</v>
      </c>
      <c r="M717" s="26">
        <f t="shared" si="306"/>
        <v>-2106.8519781069963</v>
      </c>
      <c r="N717" s="26">
        <f t="shared" si="293"/>
        <v>0</v>
      </c>
      <c r="O717" s="26">
        <f t="shared" si="307"/>
        <v>1560843.8585527577</v>
      </c>
      <c r="P717" s="26">
        <f t="shared" si="294"/>
        <v>-2106.8519781069963</v>
      </c>
      <c r="Q717" s="26">
        <f t="shared" si="308"/>
        <v>-659860.74750098737</v>
      </c>
      <c r="R717" s="26">
        <f t="shared" si="309"/>
        <v>-2106.8519781069963</v>
      </c>
      <c r="S717" s="26">
        <f t="shared" si="295"/>
        <v>2106.8519781069963</v>
      </c>
      <c r="T717" s="28">
        <f t="shared" si="296"/>
        <v>659860.74750098737</v>
      </c>
      <c r="U717" s="26">
        <f t="shared" si="297"/>
        <v>2064.7149385448565</v>
      </c>
      <c r="V717" s="26">
        <f t="shared" si="298"/>
        <v>1961.4791916176137</v>
      </c>
      <c r="W717" s="26">
        <f t="shared" si="298"/>
        <v>1863.405232036733</v>
      </c>
      <c r="X717" s="26">
        <f t="shared" si="299"/>
        <v>1826.1371273959983</v>
      </c>
      <c r="Y717" s="26">
        <f t="shared" si="300"/>
        <v>1734.8302710261983</v>
      </c>
      <c r="Z717" s="26">
        <f t="shared" si="300"/>
        <v>1648.0887574748883</v>
      </c>
      <c r="AA717" s="26">
        <f t="shared" si="301"/>
        <v>1615.1269823253906</v>
      </c>
      <c r="AB717" s="26">
        <f t="shared" si="310"/>
        <v>505853.71394901222</v>
      </c>
      <c r="AC717" s="26">
        <f t="shared" si="302"/>
        <v>1054990.1446037455</v>
      </c>
      <c r="AD717" s="15">
        <f t="shared" si="311"/>
        <v>1863.405232036733</v>
      </c>
      <c r="AO717">
        <f t="shared" si="286"/>
        <v>0</v>
      </c>
      <c r="AP717">
        <f t="shared" si="287"/>
        <v>21.2</v>
      </c>
      <c r="AQ717">
        <f t="shared" si="288"/>
        <v>5.8888888888888884</v>
      </c>
    </row>
    <row r="718" spans="2:43" x14ac:dyDescent="0.3">
      <c r="B718" s="3" t="s">
        <v>47</v>
      </c>
      <c r="C718" s="3">
        <v>715</v>
      </c>
      <c r="D718" s="3">
        <v>126</v>
      </c>
      <c r="E718" s="9">
        <v>18.5</v>
      </c>
      <c r="F718" s="7">
        <f t="shared" si="289"/>
        <v>5.1388888888888893</v>
      </c>
      <c r="G718" s="26">
        <f t="shared" si="303"/>
        <v>-1.0138888888888886</v>
      </c>
      <c r="H718" s="26">
        <f t="shared" si="304"/>
        <v>-3.6499999999999995</v>
      </c>
      <c r="I718" s="26">
        <f t="shared" si="290"/>
        <v>-1204.4999999999998</v>
      </c>
      <c r="J718" s="26">
        <f t="shared" si="291"/>
        <v>174.8142</v>
      </c>
      <c r="K718" s="26">
        <f t="shared" si="292"/>
        <v>9.075962962962965</v>
      </c>
      <c r="L718" s="26">
        <f t="shared" si="305"/>
        <v>-1020.6098370370368</v>
      </c>
      <c r="M718" s="26">
        <f t="shared" si="306"/>
        <v>-5244.8005514403285</v>
      </c>
      <c r="N718" s="26">
        <f t="shared" si="293"/>
        <v>0</v>
      </c>
      <c r="O718" s="26">
        <f t="shared" si="307"/>
        <v>1560843.8585527577</v>
      </c>
      <c r="P718" s="26">
        <f t="shared" si="294"/>
        <v>-5244.8005514403285</v>
      </c>
      <c r="Q718" s="26">
        <f t="shared" si="308"/>
        <v>-665105.54805242771</v>
      </c>
      <c r="R718" s="26">
        <f t="shared" si="309"/>
        <v>-7351.6525295473248</v>
      </c>
      <c r="S718" s="26">
        <f t="shared" si="295"/>
        <v>7351.6525295473248</v>
      </c>
      <c r="T718" s="28">
        <f t="shared" si="296"/>
        <v>665105.54805242771</v>
      </c>
      <c r="U718" s="26">
        <f t="shared" si="297"/>
        <v>5139.9045404115222</v>
      </c>
      <c r="V718" s="26">
        <f t="shared" si="298"/>
        <v>4882.9093133909455</v>
      </c>
      <c r="W718" s="26">
        <f t="shared" si="298"/>
        <v>4638.7638477213977</v>
      </c>
      <c r="X718" s="26">
        <f t="shared" si="299"/>
        <v>4545.98857076697</v>
      </c>
      <c r="Y718" s="26">
        <f t="shared" si="300"/>
        <v>4318.6891422286217</v>
      </c>
      <c r="Z718" s="26">
        <f t="shared" si="300"/>
        <v>4102.7546851171901</v>
      </c>
      <c r="AA718" s="26">
        <f t="shared" si="301"/>
        <v>4020.6995914148461</v>
      </c>
      <c r="AB718" s="26">
        <f t="shared" si="310"/>
        <v>509874.41354042705</v>
      </c>
      <c r="AC718" s="26">
        <f t="shared" si="302"/>
        <v>1050969.4450123305</v>
      </c>
      <c r="AD718" s="15">
        <f t="shared" si="311"/>
        <v>6502.1690797581305</v>
      </c>
      <c r="AO718">
        <f t="shared" si="286"/>
        <v>0</v>
      </c>
      <c r="AP718">
        <f t="shared" si="287"/>
        <v>18.5</v>
      </c>
      <c r="AQ718">
        <f t="shared" si="288"/>
        <v>5.1388888888888884</v>
      </c>
    </row>
    <row r="719" spans="2:43" x14ac:dyDescent="0.3">
      <c r="B719" s="3" t="s">
        <v>47</v>
      </c>
      <c r="C719" s="3">
        <v>716</v>
      </c>
      <c r="D719" s="3">
        <v>127</v>
      </c>
      <c r="E719" s="9">
        <v>13.9</v>
      </c>
      <c r="F719" s="7">
        <f t="shared" si="289"/>
        <v>3.8611111111111112</v>
      </c>
      <c r="G719" s="26">
        <f t="shared" si="303"/>
        <v>-0.90277777777777779</v>
      </c>
      <c r="H719" s="26">
        <f t="shared" si="304"/>
        <v>-3.25</v>
      </c>
      <c r="I719" s="26">
        <f t="shared" si="290"/>
        <v>-1072.5</v>
      </c>
      <c r="J719" s="26">
        <f t="shared" si="291"/>
        <v>174.8142</v>
      </c>
      <c r="K719" s="26">
        <f t="shared" si="292"/>
        <v>5.1236429629629638</v>
      </c>
      <c r="L719" s="26">
        <f t="shared" si="305"/>
        <v>-892.56215703703697</v>
      </c>
      <c r="M719" s="26">
        <f t="shared" si="306"/>
        <v>-3446.2816618930037</v>
      </c>
      <c r="N719" s="26">
        <f t="shared" si="293"/>
        <v>0</v>
      </c>
      <c r="O719" s="26">
        <f t="shared" si="307"/>
        <v>1560843.8585527577</v>
      </c>
      <c r="P719" s="26">
        <f t="shared" si="294"/>
        <v>-3446.2816618930037</v>
      </c>
      <c r="Q719" s="26">
        <f t="shared" si="308"/>
        <v>-668551.82971432072</v>
      </c>
      <c r="R719" s="26">
        <f t="shared" si="309"/>
        <v>-10797.934191440329</v>
      </c>
      <c r="S719" s="26">
        <f t="shared" si="295"/>
        <v>10797.934191440329</v>
      </c>
      <c r="T719" s="28">
        <f t="shared" si="296"/>
        <v>668551.82971432072</v>
      </c>
      <c r="U719" s="26">
        <f t="shared" si="297"/>
        <v>3377.3560286551437</v>
      </c>
      <c r="V719" s="26">
        <f t="shared" si="298"/>
        <v>3208.4882272223863</v>
      </c>
      <c r="W719" s="26">
        <f t="shared" si="298"/>
        <v>3048.0638158612669</v>
      </c>
      <c r="X719" s="26">
        <f t="shared" si="299"/>
        <v>2987.1025395440415</v>
      </c>
      <c r="Y719" s="26">
        <f t="shared" si="300"/>
        <v>2837.7474125668391</v>
      </c>
      <c r="Z719" s="26">
        <f t="shared" si="300"/>
        <v>2695.860041938497</v>
      </c>
      <c r="AA719" s="26">
        <f t="shared" si="301"/>
        <v>2641.942841099727</v>
      </c>
      <c r="AB719" s="26">
        <f t="shared" si="310"/>
        <v>512516.3563815268</v>
      </c>
      <c r="AC719" s="26">
        <f t="shared" si="302"/>
        <v>1048327.5021712309</v>
      </c>
      <c r="AD719" s="15">
        <f t="shared" si="311"/>
        <v>9550.2328956193978</v>
      </c>
      <c r="AO719">
        <f t="shared" si="286"/>
        <v>0</v>
      </c>
      <c r="AP719">
        <f t="shared" si="287"/>
        <v>13.9</v>
      </c>
      <c r="AQ719">
        <f t="shared" si="288"/>
        <v>3.8611111111111112</v>
      </c>
    </row>
    <row r="720" spans="2:43" x14ac:dyDescent="0.3">
      <c r="B720" s="3" t="s">
        <v>47</v>
      </c>
      <c r="C720" s="3">
        <v>717</v>
      </c>
      <c r="D720" s="3">
        <v>128</v>
      </c>
      <c r="E720" s="9">
        <v>12</v>
      </c>
      <c r="F720" s="7">
        <f t="shared" si="289"/>
        <v>3.3333333333333335</v>
      </c>
      <c r="G720" s="26">
        <f t="shared" si="303"/>
        <v>-0.26388888888888895</v>
      </c>
      <c r="H720" s="26">
        <f t="shared" si="304"/>
        <v>-0.95000000000000018</v>
      </c>
      <c r="I720" s="26">
        <f t="shared" si="290"/>
        <v>-313.50000000000006</v>
      </c>
      <c r="J720" s="26">
        <f t="shared" si="291"/>
        <v>174.8142</v>
      </c>
      <c r="K720" s="26">
        <f t="shared" si="292"/>
        <v>3.8186666666666675</v>
      </c>
      <c r="L720" s="26">
        <f t="shared" si="305"/>
        <v>-134.86713333333338</v>
      </c>
      <c r="M720" s="26">
        <f t="shared" si="306"/>
        <v>-449.55711111111128</v>
      </c>
      <c r="N720" s="26">
        <f t="shared" si="293"/>
        <v>0</v>
      </c>
      <c r="O720" s="26">
        <f t="shared" si="307"/>
        <v>1560843.8585527577</v>
      </c>
      <c r="P720" s="26">
        <f t="shared" si="294"/>
        <v>-449.55711111111128</v>
      </c>
      <c r="Q720" s="26">
        <f t="shared" si="308"/>
        <v>-669001.38682543184</v>
      </c>
      <c r="R720" s="26">
        <f t="shared" si="309"/>
        <v>-11247.49130255144</v>
      </c>
      <c r="S720" s="26">
        <f t="shared" si="295"/>
        <v>11247.49130255144</v>
      </c>
      <c r="T720" s="28">
        <f t="shared" si="296"/>
        <v>669001.38682543184</v>
      </c>
      <c r="U720" s="26">
        <f t="shared" si="297"/>
        <v>440.56596888888907</v>
      </c>
      <c r="V720" s="26">
        <f t="shared" si="298"/>
        <v>418.53767044444459</v>
      </c>
      <c r="W720" s="26">
        <f t="shared" si="298"/>
        <v>397.61078692222236</v>
      </c>
      <c r="X720" s="26">
        <f t="shared" si="299"/>
        <v>389.65857118377789</v>
      </c>
      <c r="Y720" s="26">
        <f t="shared" si="300"/>
        <v>370.17564262458899</v>
      </c>
      <c r="Z720" s="26">
        <f t="shared" si="300"/>
        <v>351.66686049335954</v>
      </c>
      <c r="AA720" s="26">
        <f t="shared" si="301"/>
        <v>344.63352328349237</v>
      </c>
      <c r="AB720" s="26">
        <f t="shared" si="310"/>
        <v>512860.98990481027</v>
      </c>
      <c r="AC720" s="26">
        <f t="shared" si="302"/>
        <v>1047982.8686479474</v>
      </c>
      <c r="AD720" s="15">
        <f t="shared" si="311"/>
        <v>9947.8436825416211</v>
      </c>
      <c r="AO720">
        <f t="shared" si="286"/>
        <v>0</v>
      </c>
      <c r="AP720">
        <f t="shared" si="287"/>
        <v>12</v>
      </c>
      <c r="AQ720">
        <f t="shared" si="288"/>
        <v>3.333333333333333</v>
      </c>
    </row>
    <row r="721" spans="2:43" x14ac:dyDescent="0.3">
      <c r="B721" s="3" t="s">
        <v>47</v>
      </c>
      <c r="C721" s="3">
        <v>718</v>
      </c>
      <c r="D721" s="3">
        <v>129</v>
      </c>
      <c r="E721" s="9">
        <v>12</v>
      </c>
      <c r="F721" s="7">
        <f t="shared" si="289"/>
        <v>3.3333333333333335</v>
      </c>
      <c r="G721" s="26">
        <f t="shared" si="303"/>
        <v>0.1388888888888889</v>
      </c>
      <c r="H721" s="26">
        <f t="shared" si="304"/>
        <v>0.5</v>
      </c>
      <c r="I721" s="26">
        <f t="shared" si="290"/>
        <v>165</v>
      </c>
      <c r="J721" s="26">
        <f t="shared" si="291"/>
        <v>174.8142</v>
      </c>
      <c r="K721" s="26">
        <f t="shared" si="292"/>
        <v>3.8186666666666675</v>
      </c>
      <c r="L721" s="26">
        <f t="shared" si="305"/>
        <v>343.6328666666667</v>
      </c>
      <c r="M721" s="26">
        <f t="shared" si="306"/>
        <v>1145.442888888889</v>
      </c>
      <c r="N721" s="26">
        <f t="shared" si="293"/>
        <v>1145.442888888889</v>
      </c>
      <c r="O721" s="26">
        <f t="shared" si="307"/>
        <v>1561989.3014416466</v>
      </c>
      <c r="P721" s="26">
        <f t="shared" si="294"/>
        <v>0</v>
      </c>
      <c r="Q721" s="26">
        <f t="shared" si="308"/>
        <v>-669001.38682543184</v>
      </c>
      <c r="R721" s="26">
        <f t="shared" si="309"/>
        <v>0</v>
      </c>
      <c r="S721" s="26">
        <f t="shared" si="295"/>
        <v>0</v>
      </c>
      <c r="T721" s="28">
        <f t="shared" si="296"/>
        <v>669001.38682543184</v>
      </c>
      <c r="U721" s="26">
        <f t="shared" si="297"/>
        <v>0</v>
      </c>
      <c r="V721" s="26">
        <f t="shared" si="298"/>
        <v>0</v>
      </c>
      <c r="W721" s="26">
        <f t="shared" si="298"/>
        <v>0</v>
      </c>
      <c r="X721" s="26">
        <f t="shared" si="299"/>
        <v>0</v>
      </c>
      <c r="Y721" s="26">
        <f t="shared" si="300"/>
        <v>0</v>
      </c>
      <c r="Z721" s="26">
        <f t="shared" si="300"/>
        <v>0</v>
      </c>
      <c r="AA721" s="26">
        <f t="shared" si="301"/>
        <v>0</v>
      </c>
      <c r="AB721" s="26">
        <f t="shared" si="310"/>
        <v>512860.98990481027</v>
      </c>
      <c r="AC721" s="26">
        <f t="shared" si="302"/>
        <v>1049128.3115368364</v>
      </c>
      <c r="AD721" s="15">
        <f t="shared" si="311"/>
        <v>0</v>
      </c>
      <c r="AO721">
        <f t="shared" si="286"/>
        <v>0</v>
      </c>
      <c r="AP721">
        <f t="shared" si="287"/>
        <v>12</v>
      </c>
      <c r="AQ721">
        <f t="shared" si="288"/>
        <v>3.333333333333333</v>
      </c>
    </row>
    <row r="722" spans="2:43" x14ac:dyDescent="0.3">
      <c r="B722" s="3" t="s">
        <v>47</v>
      </c>
      <c r="C722" s="3">
        <v>719</v>
      </c>
      <c r="D722" s="3">
        <v>130</v>
      </c>
      <c r="E722" s="9">
        <v>13</v>
      </c>
      <c r="F722" s="7">
        <f t="shared" si="289"/>
        <v>3.6111111111111112</v>
      </c>
      <c r="G722" s="26">
        <f t="shared" si="303"/>
        <v>0.55555555555555558</v>
      </c>
      <c r="H722" s="26">
        <f t="shared" si="304"/>
        <v>2</v>
      </c>
      <c r="I722" s="26">
        <f t="shared" si="290"/>
        <v>660</v>
      </c>
      <c r="J722" s="26">
        <f t="shared" si="291"/>
        <v>174.8142</v>
      </c>
      <c r="K722" s="26">
        <f t="shared" si="292"/>
        <v>4.4816296296296301</v>
      </c>
      <c r="L722" s="26">
        <f t="shared" si="305"/>
        <v>839.29582962962968</v>
      </c>
      <c r="M722" s="26">
        <f t="shared" si="306"/>
        <v>3030.7904958847739</v>
      </c>
      <c r="N722" s="26">
        <f t="shared" si="293"/>
        <v>3030.7904958847739</v>
      </c>
      <c r="O722" s="26">
        <f t="shared" si="307"/>
        <v>1565020.0919375315</v>
      </c>
      <c r="P722" s="26">
        <f t="shared" si="294"/>
        <v>0</v>
      </c>
      <c r="Q722" s="26">
        <f t="shared" si="308"/>
        <v>-669001.38682543184</v>
      </c>
      <c r="R722" s="26">
        <f t="shared" si="309"/>
        <v>0</v>
      </c>
      <c r="S722" s="26">
        <f t="shared" si="295"/>
        <v>0</v>
      </c>
      <c r="T722" s="28">
        <f t="shared" si="296"/>
        <v>669001.38682543184</v>
      </c>
      <c r="U722" s="26">
        <f t="shared" si="297"/>
        <v>0</v>
      </c>
      <c r="V722" s="26">
        <f t="shared" si="298"/>
        <v>0</v>
      </c>
      <c r="W722" s="26">
        <f t="shared" si="298"/>
        <v>0</v>
      </c>
      <c r="X722" s="26">
        <f t="shared" si="299"/>
        <v>0</v>
      </c>
      <c r="Y722" s="26">
        <f t="shared" si="300"/>
        <v>0</v>
      </c>
      <c r="Z722" s="26">
        <f t="shared" si="300"/>
        <v>0</v>
      </c>
      <c r="AA722" s="26">
        <f t="shared" si="301"/>
        <v>0</v>
      </c>
      <c r="AB722" s="26">
        <f t="shared" si="310"/>
        <v>512860.98990481027</v>
      </c>
      <c r="AC722" s="26">
        <f t="shared" si="302"/>
        <v>1052159.1020327213</v>
      </c>
      <c r="AD722" s="15">
        <f t="shared" si="311"/>
        <v>0</v>
      </c>
      <c r="AO722">
        <f t="shared" si="286"/>
        <v>0</v>
      </c>
      <c r="AP722">
        <f t="shared" si="287"/>
        <v>13</v>
      </c>
      <c r="AQ722">
        <f t="shared" si="288"/>
        <v>3.6111111111111112</v>
      </c>
    </row>
    <row r="723" spans="2:43" x14ac:dyDescent="0.3">
      <c r="B723" s="3" t="s">
        <v>47</v>
      </c>
      <c r="C723" s="3">
        <v>720</v>
      </c>
      <c r="D723" s="3">
        <v>131</v>
      </c>
      <c r="E723" s="9">
        <v>16</v>
      </c>
      <c r="F723" s="7">
        <f t="shared" si="289"/>
        <v>4.4444444444444446</v>
      </c>
      <c r="G723" s="26">
        <f t="shared" si="303"/>
        <v>0.76388888888888884</v>
      </c>
      <c r="H723" s="26">
        <f t="shared" si="304"/>
        <v>2.75</v>
      </c>
      <c r="I723" s="26">
        <f t="shared" si="290"/>
        <v>907.49999999999989</v>
      </c>
      <c r="J723" s="26">
        <f t="shared" si="291"/>
        <v>174.8142</v>
      </c>
      <c r="K723" s="26">
        <f t="shared" si="292"/>
        <v>6.7887407407407423</v>
      </c>
      <c r="L723" s="26">
        <f t="shared" si="305"/>
        <v>1089.1029407407405</v>
      </c>
      <c r="M723" s="26">
        <f t="shared" si="306"/>
        <v>4840.4575144032915</v>
      </c>
      <c r="N723" s="26">
        <f t="shared" si="293"/>
        <v>4840.4575144032915</v>
      </c>
      <c r="O723" s="26">
        <f t="shared" si="307"/>
        <v>1569860.5494519349</v>
      </c>
      <c r="P723" s="26">
        <f t="shared" si="294"/>
        <v>0</v>
      </c>
      <c r="Q723" s="26">
        <f t="shared" si="308"/>
        <v>-669001.38682543184</v>
      </c>
      <c r="R723" s="26">
        <f t="shared" si="309"/>
        <v>0</v>
      </c>
      <c r="S723" s="26">
        <f t="shared" si="295"/>
        <v>0</v>
      </c>
      <c r="T723" s="28">
        <f t="shared" si="296"/>
        <v>669001.38682543184</v>
      </c>
      <c r="U723" s="26">
        <f t="shared" si="297"/>
        <v>0</v>
      </c>
      <c r="V723" s="26">
        <f t="shared" si="298"/>
        <v>0</v>
      </c>
      <c r="W723" s="26">
        <f t="shared" si="298"/>
        <v>0</v>
      </c>
      <c r="X723" s="26">
        <f t="shared" si="299"/>
        <v>0</v>
      </c>
      <c r="Y723" s="26">
        <f t="shared" si="300"/>
        <v>0</v>
      </c>
      <c r="Z723" s="26">
        <f t="shared" si="300"/>
        <v>0</v>
      </c>
      <c r="AA723" s="26">
        <f t="shared" si="301"/>
        <v>0</v>
      </c>
      <c r="AB723" s="26">
        <f t="shared" si="310"/>
        <v>512860.98990481027</v>
      </c>
      <c r="AC723" s="26">
        <f t="shared" si="302"/>
        <v>1056999.5595471247</v>
      </c>
      <c r="AD723" s="15">
        <f t="shared" si="311"/>
        <v>0</v>
      </c>
      <c r="AO723">
        <f t="shared" si="286"/>
        <v>0</v>
      </c>
      <c r="AP723">
        <f t="shared" si="287"/>
        <v>16</v>
      </c>
      <c r="AQ723">
        <f t="shared" si="288"/>
        <v>4.4444444444444446</v>
      </c>
    </row>
    <row r="724" spans="2:43" x14ac:dyDescent="0.3">
      <c r="B724" s="3" t="s">
        <v>47</v>
      </c>
      <c r="C724" s="3">
        <v>721</v>
      </c>
      <c r="D724" s="3">
        <v>132</v>
      </c>
      <c r="E724" s="9">
        <v>18.5</v>
      </c>
      <c r="F724" s="7">
        <f t="shared" si="289"/>
        <v>5.1388888888888893</v>
      </c>
      <c r="G724" s="26">
        <f t="shared" si="303"/>
        <v>0.63888888888888906</v>
      </c>
      <c r="H724" s="26">
        <f t="shared" si="304"/>
        <v>2.3000000000000007</v>
      </c>
      <c r="I724" s="26">
        <f t="shared" si="290"/>
        <v>759.00000000000023</v>
      </c>
      <c r="J724" s="26">
        <f t="shared" si="291"/>
        <v>174.8142</v>
      </c>
      <c r="K724" s="26">
        <f t="shared" si="292"/>
        <v>9.075962962962965</v>
      </c>
      <c r="L724" s="26">
        <f t="shared" si="305"/>
        <v>942.89016296296325</v>
      </c>
      <c r="M724" s="26">
        <f t="shared" si="306"/>
        <v>4845.4077818930064</v>
      </c>
      <c r="N724" s="26">
        <f t="shared" si="293"/>
        <v>4845.4077818930064</v>
      </c>
      <c r="O724" s="26">
        <f t="shared" si="307"/>
        <v>1574705.9572338278</v>
      </c>
      <c r="P724" s="26">
        <f t="shared" si="294"/>
        <v>0</v>
      </c>
      <c r="Q724" s="26">
        <f t="shared" si="308"/>
        <v>-669001.38682543184</v>
      </c>
      <c r="R724" s="26">
        <f t="shared" si="309"/>
        <v>0</v>
      </c>
      <c r="S724" s="26">
        <f t="shared" si="295"/>
        <v>0</v>
      </c>
      <c r="T724" s="28">
        <f t="shared" si="296"/>
        <v>669001.38682543184</v>
      </c>
      <c r="U724" s="26">
        <f t="shared" si="297"/>
        <v>0</v>
      </c>
      <c r="V724" s="26">
        <f t="shared" si="298"/>
        <v>0</v>
      </c>
      <c r="W724" s="26">
        <f t="shared" si="298"/>
        <v>0</v>
      </c>
      <c r="X724" s="26">
        <f t="shared" si="299"/>
        <v>0</v>
      </c>
      <c r="Y724" s="26">
        <f t="shared" si="300"/>
        <v>0</v>
      </c>
      <c r="Z724" s="26">
        <f t="shared" si="300"/>
        <v>0</v>
      </c>
      <c r="AA724" s="26">
        <f t="shared" si="301"/>
        <v>0</v>
      </c>
      <c r="AB724" s="26">
        <f t="shared" si="310"/>
        <v>512860.98990481027</v>
      </c>
      <c r="AC724" s="26">
        <f t="shared" si="302"/>
        <v>1061844.9673290176</v>
      </c>
      <c r="AD724" s="15">
        <f t="shared" si="311"/>
        <v>0</v>
      </c>
      <c r="AO724">
        <f t="shared" si="286"/>
        <v>0</v>
      </c>
      <c r="AP724">
        <f t="shared" si="287"/>
        <v>18.5</v>
      </c>
      <c r="AQ724">
        <f t="shared" si="288"/>
        <v>5.1388888888888884</v>
      </c>
    </row>
    <row r="725" spans="2:43" x14ac:dyDescent="0.3">
      <c r="B725" s="3" t="s">
        <v>47</v>
      </c>
      <c r="C725" s="3">
        <v>722</v>
      </c>
      <c r="D725" s="3">
        <v>133</v>
      </c>
      <c r="E725" s="9">
        <v>20.6</v>
      </c>
      <c r="F725" s="7">
        <f t="shared" si="289"/>
        <v>5.7222222222222232</v>
      </c>
      <c r="G725" s="26">
        <f t="shared" si="303"/>
        <v>0.55555555555555558</v>
      </c>
      <c r="H725" s="26">
        <f t="shared" si="304"/>
        <v>2</v>
      </c>
      <c r="I725" s="26">
        <f t="shared" si="290"/>
        <v>660</v>
      </c>
      <c r="J725" s="26">
        <f t="shared" si="291"/>
        <v>174.8142</v>
      </c>
      <c r="K725" s="26">
        <f t="shared" si="292"/>
        <v>11.253398518518523</v>
      </c>
      <c r="L725" s="26">
        <f t="shared" si="305"/>
        <v>846.06759851851859</v>
      </c>
      <c r="M725" s="26">
        <f t="shared" si="306"/>
        <v>4841.3868137448571</v>
      </c>
      <c r="N725" s="26">
        <f t="shared" si="293"/>
        <v>4841.3868137448571</v>
      </c>
      <c r="O725" s="26">
        <f t="shared" si="307"/>
        <v>1579547.3440475727</v>
      </c>
      <c r="P725" s="26">
        <f t="shared" si="294"/>
        <v>0</v>
      </c>
      <c r="Q725" s="26">
        <f t="shared" si="308"/>
        <v>-669001.38682543184</v>
      </c>
      <c r="R725" s="26">
        <f t="shared" si="309"/>
        <v>0</v>
      </c>
      <c r="S725" s="26">
        <f t="shared" si="295"/>
        <v>0</v>
      </c>
      <c r="T725" s="28">
        <f t="shared" si="296"/>
        <v>669001.38682543184</v>
      </c>
      <c r="U725" s="26">
        <f t="shared" si="297"/>
        <v>0</v>
      </c>
      <c r="V725" s="26">
        <f t="shared" si="298"/>
        <v>0</v>
      </c>
      <c r="W725" s="26">
        <f t="shared" si="298"/>
        <v>0</v>
      </c>
      <c r="X725" s="26">
        <f t="shared" si="299"/>
        <v>0</v>
      </c>
      <c r="Y725" s="26">
        <f t="shared" si="300"/>
        <v>0</v>
      </c>
      <c r="Z725" s="26">
        <f t="shared" si="300"/>
        <v>0</v>
      </c>
      <c r="AA725" s="26">
        <f t="shared" si="301"/>
        <v>0</v>
      </c>
      <c r="AB725" s="26">
        <f t="shared" si="310"/>
        <v>512860.98990481027</v>
      </c>
      <c r="AC725" s="26">
        <f t="shared" si="302"/>
        <v>1066686.3541427625</v>
      </c>
      <c r="AD725" s="15">
        <f t="shared" si="311"/>
        <v>0</v>
      </c>
      <c r="AO725">
        <f t="shared" si="286"/>
        <v>0</v>
      </c>
      <c r="AP725">
        <f t="shared" si="287"/>
        <v>20.6</v>
      </c>
      <c r="AQ725">
        <f t="shared" si="288"/>
        <v>5.7222222222222223</v>
      </c>
    </row>
    <row r="726" spans="2:43" x14ac:dyDescent="0.3">
      <c r="B726" s="3" t="s">
        <v>47</v>
      </c>
      <c r="C726" s="3">
        <v>723</v>
      </c>
      <c r="D726" s="3">
        <v>134</v>
      </c>
      <c r="E726" s="9">
        <v>22.5</v>
      </c>
      <c r="F726" s="7">
        <f t="shared" si="289"/>
        <v>6.25</v>
      </c>
      <c r="G726" s="26">
        <f t="shared" si="303"/>
        <v>0.47222222222222199</v>
      </c>
      <c r="H726" s="26">
        <f t="shared" si="304"/>
        <v>1.6999999999999993</v>
      </c>
      <c r="I726" s="26">
        <f t="shared" si="290"/>
        <v>560.99999999999977</v>
      </c>
      <c r="J726" s="26">
        <f t="shared" si="291"/>
        <v>174.8142</v>
      </c>
      <c r="K726" s="26">
        <f t="shared" si="292"/>
        <v>13.425000000000002</v>
      </c>
      <c r="L726" s="26">
        <f t="shared" si="305"/>
        <v>749.23919999999976</v>
      </c>
      <c r="M726" s="26">
        <f t="shared" si="306"/>
        <v>4682.7449999999981</v>
      </c>
      <c r="N726" s="26">
        <f t="shared" si="293"/>
        <v>4682.7449999999981</v>
      </c>
      <c r="O726" s="26">
        <f t="shared" si="307"/>
        <v>1584230.0890475728</v>
      </c>
      <c r="P726" s="26">
        <f t="shared" si="294"/>
        <v>0</v>
      </c>
      <c r="Q726" s="26">
        <f t="shared" si="308"/>
        <v>-669001.38682543184</v>
      </c>
      <c r="R726" s="26">
        <f t="shared" si="309"/>
        <v>0</v>
      </c>
      <c r="S726" s="26">
        <f t="shared" si="295"/>
        <v>0</v>
      </c>
      <c r="T726" s="28">
        <f t="shared" si="296"/>
        <v>669001.38682543184</v>
      </c>
      <c r="U726" s="26">
        <f t="shared" si="297"/>
        <v>0</v>
      </c>
      <c r="V726" s="26">
        <f t="shared" si="298"/>
        <v>0</v>
      </c>
      <c r="W726" s="26">
        <f t="shared" si="298"/>
        <v>0</v>
      </c>
      <c r="X726" s="26">
        <f t="shared" si="299"/>
        <v>0</v>
      </c>
      <c r="Y726" s="26">
        <f t="shared" si="300"/>
        <v>0</v>
      </c>
      <c r="Z726" s="26">
        <f t="shared" si="300"/>
        <v>0</v>
      </c>
      <c r="AA726" s="26">
        <f t="shared" si="301"/>
        <v>0</v>
      </c>
      <c r="AB726" s="26">
        <f t="shared" si="310"/>
        <v>512860.98990481027</v>
      </c>
      <c r="AC726" s="26">
        <f t="shared" si="302"/>
        <v>1071369.0991427626</v>
      </c>
      <c r="AD726" s="15">
        <f t="shared" si="311"/>
        <v>0</v>
      </c>
      <c r="AO726">
        <f t="shared" si="286"/>
        <v>0</v>
      </c>
      <c r="AP726">
        <f t="shared" si="287"/>
        <v>22.5</v>
      </c>
      <c r="AQ726">
        <f t="shared" si="288"/>
        <v>6.25</v>
      </c>
    </row>
    <row r="727" spans="2:43" x14ac:dyDescent="0.3">
      <c r="B727" s="3" t="s">
        <v>47</v>
      </c>
      <c r="C727" s="3">
        <v>724</v>
      </c>
      <c r="D727" s="3">
        <v>135</v>
      </c>
      <c r="E727" s="9">
        <v>24</v>
      </c>
      <c r="F727" s="7">
        <f t="shared" si="289"/>
        <v>6.666666666666667</v>
      </c>
      <c r="G727" s="26">
        <f t="shared" si="303"/>
        <v>0.56944444444444464</v>
      </c>
      <c r="H727" s="26">
        <f t="shared" si="304"/>
        <v>2.0500000000000007</v>
      </c>
      <c r="I727" s="26">
        <f t="shared" si="290"/>
        <v>676.50000000000023</v>
      </c>
      <c r="J727" s="26">
        <f t="shared" si="291"/>
        <v>174.8142</v>
      </c>
      <c r="K727" s="26">
        <f t="shared" si="292"/>
        <v>15.27466666666667</v>
      </c>
      <c r="L727" s="26">
        <f t="shared" si="305"/>
        <v>866.58886666666695</v>
      </c>
      <c r="M727" s="26">
        <f t="shared" si="306"/>
        <v>5777.2591111111133</v>
      </c>
      <c r="N727" s="26">
        <f t="shared" si="293"/>
        <v>5777.2591111111133</v>
      </c>
      <c r="O727" s="26">
        <f t="shared" si="307"/>
        <v>1590007.3481586839</v>
      </c>
      <c r="P727" s="26">
        <f t="shared" si="294"/>
        <v>0</v>
      </c>
      <c r="Q727" s="26">
        <f t="shared" si="308"/>
        <v>-669001.38682543184</v>
      </c>
      <c r="R727" s="26">
        <f t="shared" si="309"/>
        <v>0</v>
      </c>
      <c r="S727" s="26">
        <f t="shared" si="295"/>
        <v>0</v>
      </c>
      <c r="T727" s="28">
        <f t="shared" si="296"/>
        <v>669001.38682543184</v>
      </c>
      <c r="U727" s="26">
        <f t="shared" si="297"/>
        <v>0</v>
      </c>
      <c r="V727" s="26">
        <f t="shared" si="298"/>
        <v>0</v>
      </c>
      <c r="W727" s="26">
        <f t="shared" si="298"/>
        <v>0</v>
      </c>
      <c r="X727" s="26">
        <f t="shared" si="299"/>
        <v>0</v>
      </c>
      <c r="Y727" s="26">
        <f t="shared" si="300"/>
        <v>0</v>
      </c>
      <c r="Z727" s="26">
        <f t="shared" si="300"/>
        <v>0</v>
      </c>
      <c r="AA727" s="26">
        <f t="shared" si="301"/>
        <v>0</v>
      </c>
      <c r="AB727" s="26">
        <f t="shared" si="310"/>
        <v>512860.98990481027</v>
      </c>
      <c r="AC727" s="26">
        <f t="shared" si="302"/>
        <v>1077146.3582538737</v>
      </c>
      <c r="AD727" s="15">
        <f t="shared" si="311"/>
        <v>0</v>
      </c>
      <c r="AO727">
        <f t="shared" si="286"/>
        <v>0</v>
      </c>
      <c r="AP727">
        <f t="shared" si="287"/>
        <v>24</v>
      </c>
      <c r="AQ727">
        <f t="shared" si="288"/>
        <v>6.6666666666666661</v>
      </c>
    </row>
    <row r="728" spans="2:43" x14ac:dyDescent="0.3">
      <c r="B728" s="3" t="s">
        <v>47</v>
      </c>
      <c r="C728" s="3">
        <v>725</v>
      </c>
      <c r="D728" s="3">
        <v>136</v>
      </c>
      <c r="E728" s="9">
        <v>26.6</v>
      </c>
      <c r="F728" s="7">
        <f t="shared" si="289"/>
        <v>7.3888888888888893</v>
      </c>
      <c r="G728" s="26">
        <f t="shared" si="303"/>
        <v>0.8194444444444442</v>
      </c>
      <c r="H728" s="26">
        <f t="shared" si="304"/>
        <v>2.9499999999999993</v>
      </c>
      <c r="I728" s="26">
        <f t="shared" si="290"/>
        <v>973.49999999999966</v>
      </c>
      <c r="J728" s="26">
        <f t="shared" si="291"/>
        <v>174.8142</v>
      </c>
      <c r="K728" s="26">
        <f t="shared" si="292"/>
        <v>18.763442962962966</v>
      </c>
      <c r="L728" s="26">
        <f t="shared" si="305"/>
        <v>1167.0776429629625</v>
      </c>
      <c r="M728" s="26">
        <f t="shared" si="306"/>
        <v>8623.4070285596681</v>
      </c>
      <c r="N728" s="26">
        <f t="shared" si="293"/>
        <v>8623.4070285596681</v>
      </c>
      <c r="O728" s="26">
        <f t="shared" si="307"/>
        <v>1598630.7551872435</v>
      </c>
      <c r="P728" s="26">
        <f t="shared" si="294"/>
        <v>0</v>
      </c>
      <c r="Q728" s="26">
        <f t="shared" si="308"/>
        <v>-669001.38682543184</v>
      </c>
      <c r="R728" s="26">
        <f t="shared" si="309"/>
        <v>0</v>
      </c>
      <c r="S728" s="26">
        <f t="shared" si="295"/>
        <v>0</v>
      </c>
      <c r="T728" s="28">
        <f t="shared" si="296"/>
        <v>669001.38682543184</v>
      </c>
      <c r="U728" s="26">
        <f t="shared" si="297"/>
        <v>0</v>
      </c>
      <c r="V728" s="26">
        <f t="shared" si="298"/>
        <v>0</v>
      </c>
      <c r="W728" s="26">
        <f t="shared" si="298"/>
        <v>0</v>
      </c>
      <c r="X728" s="26">
        <f t="shared" si="299"/>
        <v>0</v>
      </c>
      <c r="Y728" s="26">
        <f t="shared" si="300"/>
        <v>0</v>
      </c>
      <c r="Z728" s="26">
        <f t="shared" si="300"/>
        <v>0</v>
      </c>
      <c r="AA728" s="26">
        <f t="shared" si="301"/>
        <v>0</v>
      </c>
      <c r="AB728" s="26">
        <f t="shared" si="310"/>
        <v>512860.98990481027</v>
      </c>
      <c r="AC728" s="26">
        <f t="shared" si="302"/>
        <v>1085769.7652824332</v>
      </c>
      <c r="AD728" s="15">
        <f t="shared" si="311"/>
        <v>0</v>
      </c>
      <c r="AO728">
        <f t="shared" si="286"/>
        <v>0</v>
      </c>
      <c r="AP728">
        <f t="shared" si="287"/>
        <v>26.6</v>
      </c>
      <c r="AQ728">
        <f t="shared" si="288"/>
        <v>7.3888888888888893</v>
      </c>
    </row>
    <row r="729" spans="2:43" x14ac:dyDescent="0.3">
      <c r="B729" s="3" t="s">
        <v>47</v>
      </c>
      <c r="C729" s="3">
        <v>726</v>
      </c>
      <c r="D729" s="3">
        <v>137</v>
      </c>
      <c r="E729" s="9">
        <v>29.9</v>
      </c>
      <c r="F729" s="7">
        <f t="shared" si="289"/>
        <v>8.3055555555555554</v>
      </c>
      <c r="G729" s="26">
        <f t="shared" si="303"/>
        <v>1.1388888888888882</v>
      </c>
      <c r="H729" s="26">
        <f t="shared" si="304"/>
        <v>4.0999999999999979</v>
      </c>
      <c r="I729" s="26">
        <f t="shared" si="290"/>
        <v>1352.9999999999991</v>
      </c>
      <c r="J729" s="26">
        <f t="shared" si="291"/>
        <v>174.8142</v>
      </c>
      <c r="K729" s="26">
        <f t="shared" si="292"/>
        <v>23.70782074074074</v>
      </c>
      <c r="L729" s="26">
        <f t="shared" si="305"/>
        <v>1551.5220207407399</v>
      </c>
      <c r="M729" s="26">
        <f t="shared" si="306"/>
        <v>12886.252338930033</v>
      </c>
      <c r="N729" s="26">
        <f t="shared" si="293"/>
        <v>12886.252338930033</v>
      </c>
      <c r="O729" s="26">
        <f t="shared" si="307"/>
        <v>1611517.0075261735</v>
      </c>
      <c r="P729" s="26">
        <f t="shared" si="294"/>
        <v>0</v>
      </c>
      <c r="Q729" s="26">
        <f t="shared" si="308"/>
        <v>-669001.38682543184</v>
      </c>
      <c r="R729" s="26">
        <f t="shared" si="309"/>
        <v>0</v>
      </c>
      <c r="S729" s="26">
        <f t="shared" si="295"/>
        <v>0</v>
      </c>
      <c r="T729" s="28">
        <f t="shared" si="296"/>
        <v>669001.38682543184</v>
      </c>
      <c r="U729" s="26">
        <f t="shared" si="297"/>
        <v>0</v>
      </c>
      <c r="V729" s="26">
        <f t="shared" si="298"/>
        <v>0</v>
      </c>
      <c r="W729" s="26">
        <f t="shared" si="298"/>
        <v>0</v>
      </c>
      <c r="X729" s="26">
        <f t="shared" si="299"/>
        <v>0</v>
      </c>
      <c r="Y729" s="26">
        <f t="shared" si="300"/>
        <v>0</v>
      </c>
      <c r="Z729" s="26">
        <f t="shared" si="300"/>
        <v>0</v>
      </c>
      <c r="AA729" s="26">
        <f t="shared" si="301"/>
        <v>0</v>
      </c>
      <c r="AB729" s="26">
        <f t="shared" si="310"/>
        <v>512860.98990481027</v>
      </c>
      <c r="AC729" s="26">
        <f t="shared" si="302"/>
        <v>1098656.0176213633</v>
      </c>
      <c r="AD729" s="15">
        <f t="shared" si="311"/>
        <v>0</v>
      </c>
      <c r="AO729">
        <f t="shared" si="286"/>
        <v>0</v>
      </c>
      <c r="AP729">
        <f t="shared" si="287"/>
        <v>29.9</v>
      </c>
      <c r="AQ729">
        <f t="shared" si="288"/>
        <v>8.3055555555555554</v>
      </c>
    </row>
    <row r="730" spans="2:43" x14ac:dyDescent="0.3">
      <c r="B730" s="3" t="s">
        <v>47</v>
      </c>
      <c r="C730" s="3">
        <v>727</v>
      </c>
      <c r="D730" s="3">
        <v>138</v>
      </c>
      <c r="E730" s="9">
        <v>34.799999999999997</v>
      </c>
      <c r="F730" s="7">
        <f t="shared" si="289"/>
        <v>9.6666666666666661</v>
      </c>
      <c r="G730" s="26">
        <f t="shared" si="303"/>
        <v>1.0972222222222221</v>
      </c>
      <c r="H730" s="26">
        <f t="shared" si="304"/>
        <v>3.9499999999999993</v>
      </c>
      <c r="I730" s="26">
        <f t="shared" si="290"/>
        <v>1303.4999999999998</v>
      </c>
      <c r="J730" s="26">
        <f t="shared" si="291"/>
        <v>174.8142</v>
      </c>
      <c r="K730" s="26">
        <f t="shared" si="292"/>
        <v>32.114986666666667</v>
      </c>
      <c r="L730" s="26">
        <f t="shared" si="305"/>
        <v>1510.4291866666665</v>
      </c>
      <c r="M730" s="26">
        <f t="shared" si="306"/>
        <v>14600.815471111109</v>
      </c>
      <c r="N730" s="26">
        <f t="shared" si="293"/>
        <v>14600.815471111109</v>
      </c>
      <c r="O730" s="26">
        <f t="shared" si="307"/>
        <v>1626117.8229972846</v>
      </c>
      <c r="P730" s="26">
        <f t="shared" si="294"/>
        <v>0</v>
      </c>
      <c r="Q730" s="26">
        <f t="shared" si="308"/>
        <v>-669001.38682543184</v>
      </c>
      <c r="R730" s="26">
        <f t="shared" si="309"/>
        <v>0</v>
      </c>
      <c r="S730" s="26">
        <f t="shared" si="295"/>
        <v>0</v>
      </c>
      <c r="T730" s="28">
        <f t="shared" si="296"/>
        <v>669001.38682543184</v>
      </c>
      <c r="U730" s="26">
        <f t="shared" si="297"/>
        <v>0</v>
      </c>
      <c r="V730" s="26">
        <f t="shared" si="298"/>
        <v>0</v>
      </c>
      <c r="W730" s="26">
        <f t="shared" si="298"/>
        <v>0</v>
      </c>
      <c r="X730" s="26">
        <f t="shared" si="299"/>
        <v>0</v>
      </c>
      <c r="Y730" s="26">
        <f t="shared" si="300"/>
        <v>0</v>
      </c>
      <c r="Z730" s="26">
        <f t="shared" si="300"/>
        <v>0</v>
      </c>
      <c r="AA730" s="26">
        <f t="shared" si="301"/>
        <v>0</v>
      </c>
      <c r="AB730" s="26">
        <f t="shared" si="310"/>
        <v>512860.98990481027</v>
      </c>
      <c r="AC730" s="26">
        <f t="shared" si="302"/>
        <v>1113256.8330924744</v>
      </c>
      <c r="AD730" s="15">
        <f t="shared" si="311"/>
        <v>0</v>
      </c>
      <c r="AO730">
        <f t="shared" si="286"/>
        <v>0</v>
      </c>
      <c r="AP730">
        <f t="shared" si="287"/>
        <v>34.799999999999997</v>
      </c>
      <c r="AQ730">
        <f t="shared" si="288"/>
        <v>9.6666666666666661</v>
      </c>
    </row>
    <row r="731" spans="2:43" x14ac:dyDescent="0.3">
      <c r="B731" s="3" t="s">
        <v>47</v>
      </c>
      <c r="C731" s="3">
        <v>728</v>
      </c>
      <c r="D731" s="3">
        <v>139</v>
      </c>
      <c r="E731" s="9">
        <v>37.799999999999997</v>
      </c>
      <c r="F731" s="7">
        <f t="shared" si="289"/>
        <v>10.5</v>
      </c>
      <c r="G731" s="26">
        <f t="shared" si="303"/>
        <v>0.75000000000000078</v>
      </c>
      <c r="H731" s="26">
        <f t="shared" si="304"/>
        <v>2.7000000000000028</v>
      </c>
      <c r="I731" s="26">
        <f t="shared" si="290"/>
        <v>891.00000000000091</v>
      </c>
      <c r="J731" s="26">
        <f t="shared" si="291"/>
        <v>174.8142</v>
      </c>
      <c r="K731" s="26">
        <f t="shared" si="292"/>
        <v>37.890720000000002</v>
      </c>
      <c r="L731" s="26">
        <f t="shared" si="305"/>
        <v>1103.704920000001</v>
      </c>
      <c r="M731" s="26">
        <f t="shared" si="306"/>
        <v>11588.90166000001</v>
      </c>
      <c r="N731" s="26">
        <f t="shared" si="293"/>
        <v>11588.90166000001</v>
      </c>
      <c r="O731" s="26">
        <f t="shared" si="307"/>
        <v>1637706.7246572846</v>
      </c>
      <c r="P731" s="26">
        <f t="shared" si="294"/>
        <v>0</v>
      </c>
      <c r="Q731" s="26">
        <f t="shared" si="308"/>
        <v>-669001.38682543184</v>
      </c>
      <c r="R731" s="26">
        <f t="shared" si="309"/>
        <v>0</v>
      </c>
      <c r="S731" s="26">
        <f t="shared" si="295"/>
        <v>0</v>
      </c>
      <c r="T731" s="28">
        <f t="shared" si="296"/>
        <v>669001.38682543184</v>
      </c>
      <c r="U731" s="26">
        <f t="shared" si="297"/>
        <v>0</v>
      </c>
      <c r="V731" s="26">
        <f t="shared" si="298"/>
        <v>0</v>
      </c>
      <c r="W731" s="26">
        <f t="shared" si="298"/>
        <v>0</v>
      </c>
      <c r="X731" s="26">
        <f t="shared" si="299"/>
        <v>0</v>
      </c>
      <c r="Y731" s="26">
        <f t="shared" si="300"/>
        <v>0</v>
      </c>
      <c r="Z731" s="26">
        <f t="shared" si="300"/>
        <v>0</v>
      </c>
      <c r="AA731" s="26">
        <f t="shared" si="301"/>
        <v>0</v>
      </c>
      <c r="AB731" s="26">
        <f t="shared" si="310"/>
        <v>512860.98990481027</v>
      </c>
      <c r="AC731" s="26">
        <f t="shared" si="302"/>
        <v>1124845.7347524744</v>
      </c>
      <c r="AD731" s="15">
        <f t="shared" si="311"/>
        <v>0</v>
      </c>
      <c r="AO731">
        <f t="shared" si="286"/>
        <v>0</v>
      </c>
      <c r="AP731">
        <f t="shared" si="287"/>
        <v>37.799999999999997</v>
      </c>
      <c r="AQ731">
        <f t="shared" si="288"/>
        <v>10.499999999999998</v>
      </c>
    </row>
    <row r="732" spans="2:43" x14ac:dyDescent="0.3">
      <c r="B732" s="3" t="s">
        <v>47</v>
      </c>
      <c r="C732" s="3">
        <v>729</v>
      </c>
      <c r="D732" s="3">
        <v>140</v>
      </c>
      <c r="E732" s="9">
        <v>40.200000000000003</v>
      </c>
      <c r="F732" s="7">
        <f t="shared" si="289"/>
        <v>11.166666666666668</v>
      </c>
      <c r="G732" s="26">
        <f t="shared" si="303"/>
        <v>0.52777777777777835</v>
      </c>
      <c r="H732" s="26">
        <f t="shared" si="304"/>
        <v>1.9000000000000021</v>
      </c>
      <c r="I732" s="26">
        <f t="shared" si="290"/>
        <v>627.00000000000068</v>
      </c>
      <c r="J732" s="26">
        <f t="shared" si="291"/>
        <v>174.8142</v>
      </c>
      <c r="K732" s="26">
        <f t="shared" si="292"/>
        <v>42.854986666666683</v>
      </c>
      <c r="L732" s="26">
        <f t="shared" si="305"/>
        <v>844.66918666666743</v>
      </c>
      <c r="M732" s="26">
        <f t="shared" si="306"/>
        <v>9432.1392511111208</v>
      </c>
      <c r="N732" s="26">
        <f t="shared" si="293"/>
        <v>9432.1392511111208</v>
      </c>
      <c r="O732" s="26">
        <f t="shared" si="307"/>
        <v>1647138.8639083956</v>
      </c>
      <c r="P732" s="26">
        <f t="shared" si="294"/>
        <v>0</v>
      </c>
      <c r="Q732" s="26">
        <f t="shared" si="308"/>
        <v>-669001.38682543184</v>
      </c>
      <c r="R732" s="26">
        <f t="shared" si="309"/>
        <v>0</v>
      </c>
      <c r="S732" s="26">
        <f t="shared" si="295"/>
        <v>0</v>
      </c>
      <c r="T732" s="28">
        <f t="shared" si="296"/>
        <v>669001.38682543184</v>
      </c>
      <c r="U732" s="26">
        <f t="shared" si="297"/>
        <v>0</v>
      </c>
      <c r="V732" s="26">
        <f t="shared" si="298"/>
        <v>0</v>
      </c>
      <c r="W732" s="26">
        <f t="shared" si="298"/>
        <v>0</v>
      </c>
      <c r="X732" s="26">
        <f t="shared" si="299"/>
        <v>0</v>
      </c>
      <c r="Y732" s="26">
        <f t="shared" si="300"/>
        <v>0</v>
      </c>
      <c r="Z732" s="26">
        <f t="shared" si="300"/>
        <v>0</v>
      </c>
      <c r="AA732" s="26">
        <f t="shared" si="301"/>
        <v>0</v>
      </c>
      <c r="AB732" s="26">
        <f t="shared" si="310"/>
        <v>512860.98990481027</v>
      </c>
      <c r="AC732" s="26">
        <f t="shared" si="302"/>
        <v>1134277.8740035854</v>
      </c>
      <c r="AD732" s="15">
        <f t="shared" si="311"/>
        <v>0</v>
      </c>
      <c r="AO732">
        <f t="shared" si="286"/>
        <v>0</v>
      </c>
      <c r="AP732">
        <f t="shared" si="287"/>
        <v>40.200000000000003</v>
      </c>
      <c r="AQ732">
        <f t="shared" si="288"/>
        <v>11.166666666666668</v>
      </c>
    </row>
    <row r="733" spans="2:43" x14ac:dyDescent="0.3">
      <c r="B733" s="3" t="s">
        <v>47</v>
      </c>
      <c r="C733" s="3">
        <v>730</v>
      </c>
      <c r="D733" s="3">
        <v>141</v>
      </c>
      <c r="E733" s="9">
        <v>41.6</v>
      </c>
      <c r="F733" s="7">
        <f t="shared" si="289"/>
        <v>11.555555555555557</v>
      </c>
      <c r="G733" s="26">
        <f t="shared" si="303"/>
        <v>0.23611111111111052</v>
      </c>
      <c r="H733" s="26">
        <f t="shared" si="304"/>
        <v>0.84999999999999787</v>
      </c>
      <c r="I733" s="26">
        <f t="shared" si="290"/>
        <v>280.49999999999932</v>
      </c>
      <c r="J733" s="26">
        <f t="shared" si="291"/>
        <v>174.8142</v>
      </c>
      <c r="K733" s="26">
        <f t="shared" si="292"/>
        <v>45.891887407407424</v>
      </c>
      <c r="L733" s="26">
        <f t="shared" si="305"/>
        <v>501.20608740740676</v>
      </c>
      <c r="M733" s="26">
        <f t="shared" si="306"/>
        <v>5791.7147878189235</v>
      </c>
      <c r="N733" s="26">
        <f t="shared" si="293"/>
        <v>5791.7147878189235</v>
      </c>
      <c r="O733" s="26">
        <f t="shared" si="307"/>
        <v>1652930.5786962146</v>
      </c>
      <c r="P733" s="26">
        <f t="shared" si="294"/>
        <v>0</v>
      </c>
      <c r="Q733" s="26">
        <f t="shared" si="308"/>
        <v>-669001.38682543184</v>
      </c>
      <c r="R733" s="26">
        <f t="shared" si="309"/>
        <v>0</v>
      </c>
      <c r="S733" s="26">
        <f t="shared" si="295"/>
        <v>0</v>
      </c>
      <c r="T733" s="28">
        <f t="shared" si="296"/>
        <v>669001.38682543184</v>
      </c>
      <c r="U733" s="26">
        <f t="shared" si="297"/>
        <v>0</v>
      </c>
      <c r="V733" s="26">
        <f t="shared" si="298"/>
        <v>0</v>
      </c>
      <c r="W733" s="26">
        <f t="shared" si="298"/>
        <v>0</v>
      </c>
      <c r="X733" s="26">
        <f t="shared" si="299"/>
        <v>0</v>
      </c>
      <c r="Y733" s="26">
        <f t="shared" si="300"/>
        <v>0</v>
      </c>
      <c r="Z733" s="26">
        <f t="shared" si="300"/>
        <v>0</v>
      </c>
      <c r="AA733" s="26">
        <f t="shared" si="301"/>
        <v>0</v>
      </c>
      <c r="AB733" s="26">
        <f t="shared" si="310"/>
        <v>512860.98990481027</v>
      </c>
      <c r="AC733" s="26">
        <f t="shared" si="302"/>
        <v>1140069.5887914044</v>
      </c>
      <c r="AD733" s="15">
        <f t="shared" si="311"/>
        <v>0</v>
      </c>
      <c r="AO733">
        <f t="shared" si="286"/>
        <v>0</v>
      </c>
      <c r="AP733">
        <f t="shared" si="287"/>
        <v>41.6</v>
      </c>
      <c r="AQ733">
        <f t="shared" si="288"/>
        <v>11.555555555555555</v>
      </c>
    </row>
    <row r="734" spans="2:43" x14ac:dyDescent="0.3">
      <c r="B734" s="3" t="s">
        <v>47</v>
      </c>
      <c r="C734" s="3">
        <v>731</v>
      </c>
      <c r="D734" s="3">
        <v>142</v>
      </c>
      <c r="E734" s="9">
        <v>41.9</v>
      </c>
      <c r="F734" s="7">
        <f t="shared" si="289"/>
        <v>11.638888888888889</v>
      </c>
      <c r="G734" s="26">
        <f t="shared" si="303"/>
        <v>5.5555555555555358E-2</v>
      </c>
      <c r="H734" s="26">
        <f t="shared" si="304"/>
        <v>0.19999999999999929</v>
      </c>
      <c r="I734" s="26">
        <f t="shared" si="290"/>
        <v>65.999999999999773</v>
      </c>
      <c r="J734" s="26">
        <f t="shared" si="291"/>
        <v>174.8142</v>
      </c>
      <c r="K734" s="26">
        <f t="shared" si="292"/>
        <v>46.556176296296307</v>
      </c>
      <c r="L734" s="26">
        <f t="shared" si="305"/>
        <v>287.37037629629606</v>
      </c>
      <c r="M734" s="26">
        <f t="shared" si="306"/>
        <v>3344.6718796707792</v>
      </c>
      <c r="N734" s="26">
        <f t="shared" si="293"/>
        <v>3344.6718796707792</v>
      </c>
      <c r="O734" s="26">
        <f t="shared" si="307"/>
        <v>1656275.2505758854</v>
      </c>
      <c r="P734" s="26">
        <f t="shared" si="294"/>
        <v>0</v>
      </c>
      <c r="Q734" s="26">
        <f t="shared" si="308"/>
        <v>-669001.38682543184</v>
      </c>
      <c r="R734" s="26">
        <f t="shared" si="309"/>
        <v>0</v>
      </c>
      <c r="S734" s="26">
        <f t="shared" si="295"/>
        <v>0</v>
      </c>
      <c r="T734" s="28">
        <f t="shared" si="296"/>
        <v>669001.38682543184</v>
      </c>
      <c r="U734" s="26">
        <f t="shared" si="297"/>
        <v>0</v>
      </c>
      <c r="V734" s="26">
        <f t="shared" si="298"/>
        <v>0</v>
      </c>
      <c r="W734" s="26">
        <f t="shared" si="298"/>
        <v>0</v>
      </c>
      <c r="X734" s="26">
        <f t="shared" si="299"/>
        <v>0</v>
      </c>
      <c r="Y734" s="26">
        <f t="shared" si="300"/>
        <v>0</v>
      </c>
      <c r="Z734" s="26">
        <f t="shared" si="300"/>
        <v>0</v>
      </c>
      <c r="AA734" s="26">
        <f t="shared" si="301"/>
        <v>0</v>
      </c>
      <c r="AB734" s="26">
        <f t="shared" si="310"/>
        <v>512860.98990481027</v>
      </c>
      <c r="AC734" s="26">
        <f t="shared" si="302"/>
        <v>1143414.2606710752</v>
      </c>
      <c r="AD734" s="15">
        <f t="shared" si="311"/>
        <v>0</v>
      </c>
      <c r="AO734">
        <f t="shared" si="286"/>
        <v>0</v>
      </c>
      <c r="AP734">
        <f t="shared" si="287"/>
        <v>41.9</v>
      </c>
      <c r="AQ734">
        <f t="shared" si="288"/>
        <v>11.638888888888888</v>
      </c>
    </row>
    <row r="735" spans="2:43" x14ac:dyDescent="0.3">
      <c r="B735" s="3" t="s">
        <v>47</v>
      </c>
      <c r="C735" s="3">
        <v>732</v>
      </c>
      <c r="D735" s="3">
        <v>143</v>
      </c>
      <c r="E735" s="9">
        <v>42</v>
      </c>
      <c r="F735" s="7">
        <f t="shared" si="289"/>
        <v>11.666666666666668</v>
      </c>
      <c r="G735" s="26">
        <f t="shared" si="303"/>
        <v>4.1666666666667261E-2</v>
      </c>
      <c r="H735" s="26">
        <f t="shared" si="304"/>
        <v>0.15000000000000213</v>
      </c>
      <c r="I735" s="26">
        <f t="shared" si="290"/>
        <v>49.500000000000703</v>
      </c>
      <c r="J735" s="26">
        <f t="shared" si="291"/>
        <v>174.8142</v>
      </c>
      <c r="K735" s="26">
        <f t="shared" si="292"/>
        <v>46.77866666666668</v>
      </c>
      <c r="L735" s="26">
        <f t="shared" si="305"/>
        <v>271.09286666666742</v>
      </c>
      <c r="M735" s="26">
        <f t="shared" si="306"/>
        <v>3162.7501111111201</v>
      </c>
      <c r="N735" s="26">
        <f t="shared" si="293"/>
        <v>3162.7501111111201</v>
      </c>
      <c r="O735" s="26">
        <f t="shared" si="307"/>
        <v>1659438.0006869966</v>
      </c>
      <c r="P735" s="26">
        <f t="shared" si="294"/>
        <v>0</v>
      </c>
      <c r="Q735" s="26">
        <f t="shared" si="308"/>
        <v>-669001.38682543184</v>
      </c>
      <c r="R735" s="26">
        <f t="shared" si="309"/>
        <v>0</v>
      </c>
      <c r="S735" s="26">
        <f t="shared" si="295"/>
        <v>0</v>
      </c>
      <c r="T735" s="28">
        <f t="shared" si="296"/>
        <v>669001.38682543184</v>
      </c>
      <c r="U735" s="26">
        <f t="shared" si="297"/>
        <v>0</v>
      </c>
      <c r="V735" s="26">
        <f t="shared" si="298"/>
        <v>0</v>
      </c>
      <c r="W735" s="26">
        <f t="shared" si="298"/>
        <v>0</v>
      </c>
      <c r="X735" s="26">
        <f t="shared" si="299"/>
        <v>0</v>
      </c>
      <c r="Y735" s="26">
        <f t="shared" si="300"/>
        <v>0</v>
      </c>
      <c r="Z735" s="26">
        <f t="shared" si="300"/>
        <v>0</v>
      </c>
      <c r="AA735" s="26">
        <f t="shared" si="301"/>
        <v>0</v>
      </c>
      <c r="AB735" s="26">
        <f t="shared" si="310"/>
        <v>512860.98990481027</v>
      </c>
      <c r="AC735" s="26">
        <f t="shared" si="302"/>
        <v>1146577.0107821864</v>
      </c>
      <c r="AD735" s="15">
        <f t="shared" si="311"/>
        <v>0</v>
      </c>
      <c r="AO735">
        <f t="shared" si="286"/>
        <v>0</v>
      </c>
      <c r="AP735">
        <f t="shared" si="287"/>
        <v>42</v>
      </c>
      <c r="AQ735">
        <f t="shared" si="288"/>
        <v>11.666666666666666</v>
      </c>
    </row>
    <row r="736" spans="2:43" x14ac:dyDescent="0.3">
      <c r="B736" s="3" t="s">
        <v>47</v>
      </c>
      <c r="C736" s="3">
        <v>733</v>
      </c>
      <c r="D736" s="3">
        <v>144</v>
      </c>
      <c r="E736" s="9">
        <v>42.2</v>
      </c>
      <c r="F736" s="7">
        <f t="shared" si="289"/>
        <v>11.722222222222223</v>
      </c>
      <c r="G736" s="26">
        <f t="shared" si="303"/>
        <v>5.5555555555555358E-2</v>
      </c>
      <c r="H736" s="26">
        <f t="shared" si="304"/>
        <v>0.19999999999999929</v>
      </c>
      <c r="I736" s="26">
        <f t="shared" si="290"/>
        <v>65.999999999999773</v>
      </c>
      <c r="J736" s="26">
        <f t="shared" si="291"/>
        <v>174.8142</v>
      </c>
      <c r="K736" s="26">
        <f t="shared" si="292"/>
        <v>47.22523851851853</v>
      </c>
      <c r="L736" s="26">
        <f t="shared" si="305"/>
        <v>288.0394385185183</v>
      </c>
      <c r="M736" s="26">
        <f t="shared" si="306"/>
        <v>3376.4623070781868</v>
      </c>
      <c r="N736" s="26">
        <f t="shared" si="293"/>
        <v>3376.4623070781868</v>
      </c>
      <c r="O736" s="26">
        <f t="shared" si="307"/>
        <v>1662814.4629940749</v>
      </c>
      <c r="P736" s="26">
        <f t="shared" si="294"/>
        <v>0</v>
      </c>
      <c r="Q736" s="26">
        <f t="shared" si="308"/>
        <v>-669001.38682543184</v>
      </c>
      <c r="R736" s="26">
        <f t="shared" si="309"/>
        <v>0</v>
      </c>
      <c r="S736" s="26">
        <f t="shared" si="295"/>
        <v>0</v>
      </c>
      <c r="T736" s="28">
        <f t="shared" si="296"/>
        <v>669001.38682543184</v>
      </c>
      <c r="U736" s="26">
        <f t="shared" si="297"/>
        <v>0</v>
      </c>
      <c r="V736" s="26">
        <f t="shared" si="298"/>
        <v>0</v>
      </c>
      <c r="W736" s="26">
        <f t="shared" si="298"/>
        <v>0</v>
      </c>
      <c r="X736" s="26">
        <f t="shared" si="299"/>
        <v>0</v>
      </c>
      <c r="Y736" s="26">
        <f t="shared" si="300"/>
        <v>0</v>
      </c>
      <c r="Z736" s="26">
        <f t="shared" si="300"/>
        <v>0</v>
      </c>
      <c r="AA736" s="26">
        <f t="shared" si="301"/>
        <v>0</v>
      </c>
      <c r="AB736" s="26">
        <f t="shared" si="310"/>
        <v>512860.98990481027</v>
      </c>
      <c r="AC736" s="26">
        <f t="shared" si="302"/>
        <v>1149953.4730892647</v>
      </c>
      <c r="AD736" s="15">
        <f t="shared" si="311"/>
        <v>0</v>
      </c>
      <c r="AO736">
        <f t="shared" si="286"/>
        <v>0</v>
      </c>
      <c r="AP736">
        <f t="shared" si="287"/>
        <v>42.2</v>
      </c>
      <c r="AQ736">
        <f t="shared" si="288"/>
        <v>11.722222222222223</v>
      </c>
    </row>
    <row r="737" spans="2:43" x14ac:dyDescent="0.3">
      <c r="B737" s="3" t="s">
        <v>47</v>
      </c>
      <c r="C737" s="3">
        <v>734</v>
      </c>
      <c r="D737" s="3">
        <v>145</v>
      </c>
      <c r="E737" s="9">
        <v>42.4</v>
      </c>
      <c r="F737" s="7">
        <f t="shared" si="289"/>
        <v>11.777777777777779</v>
      </c>
      <c r="G737" s="26">
        <f t="shared" si="303"/>
        <v>6.9444444444444448E-2</v>
      </c>
      <c r="H737" s="26">
        <f t="shared" si="304"/>
        <v>0.25</v>
      </c>
      <c r="I737" s="26">
        <f t="shared" si="290"/>
        <v>82.5</v>
      </c>
      <c r="J737" s="26">
        <f t="shared" si="291"/>
        <v>174.8142</v>
      </c>
      <c r="K737" s="26">
        <f t="shared" si="292"/>
        <v>47.673931851851869</v>
      </c>
      <c r="L737" s="26">
        <f t="shared" si="305"/>
        <v>304.9881318518519</v>
      </c>
      <c r="M737" s="26">
        <f t="shared" si="306"/>
        <v>3592.0824418107004</v>
      </c>
      <c r="N737" s="26">
        <f t="shared" si="293"/>
        <v>3592.0824418107004</v>
      </c>
      <c r="O737" s="26">
        <f t="shared" si="307"/>
        <v>1666406.5454358857</v>
      </c>
      <c r="P737" s="26">
        <f t="shared" si="294"/>
        <v>0</v>
      </c>
      <c r="Q737" s="26">
        <f t="shared" si="308"/>
        <v>-669001.38682543184</v>
      </c>
      <c r="R737" s="26">
        <f t="shared" si="309"/>
        <v>0</v>
      </c>
      <c r="S737" s="26">
        <f t="shared" si="295"/>
        <v>0</v>
      </c>
      <c r="T737" s="28">
        <f t="shared" si="296"/>
        <v>669001.38682543184</v>
      </c>
      <c r="U737" s="26">
        <f t="shared" si="297"/>
        <v>0</v>
      </c>
      <c r="V737" s="26">
        <f t="shared" si="298"/>
        <v>0</v>
      </c>
      <c r="W737" s="26">
        <f t="shared" si="298"/>
        <v>0</v>
      </c>
      <c r="X737" s="26">
        <f t="shared" si="299"/>
        <v>0</v>
      </c>
      <c r="Y737" s="26">
        <f t="shared" si="300"/>
        <v>0</v>
      </c>
      <c r="Z737" s="26">
        <f t="shared" si="300"/>
        <v>0</v>
      </c>
      <c r="AA737" s="26">
        <f t="shared" si="301"/>
        <v>0</v>
      </c>
      <c r="AB737" s="26">
        <f t="shared" si="310"/>
        <v>512860.98990481027</v>
      </c>
      <c r="AC737" s="26">
        <f t="shared" si="302"/>
        <v>1153545.5555310755</v>
      </c>
      <c r="AD737" s="15">
        <f t="shared" si="311"/>
        <v>0</v>
      </c>
      <c r="AO737">
        <f t="shared" si="286"/>
        <v>0</v>
      </c>
      <c r="AP737">
        <f t="shared" si="287"/>
        <v>42.4</v>
      </c>
      <c r="AQ737">
        <f t="shared" si="288"/>
        <v>11.777777777777777</v>
      </c>
    </row>
    <row r="738" spans="2:43" x14ac:dyDescent="0.3">
      <c r="B738" s="3" t="s">
        <v>47</v>
      </c>
      <c r="C738" s="3">
        <v>735</v>
      </c>
      <c r="D738" s="3">
        <v>146</v>
      </c>
      <c r="E738" s="9">
        <v>42.7</v>
      </c>
      <c r="F738" s="7">
        <f t="shared" si="289"/>
        <v>11.861111111111112</v>
      </c>
      <c r="G738" s="26">
        <f t="shared" si="303"/>
        <v>9.7222222222222612E-2</v>
      </c>
      <c r="H738" s="26">
        <f t="shared" si="304"/>
        <v>0.35000000000000142</v>
      </c>
      <c r="I738" s="26">
        <f t="shared" si="290"/>
        <v>115.50000000000047</v>
      </c>
      <c r="J738" s="26">
        <f t="shared" si="291"/>
        <v>174.8142</v>
      </c>
      <c r="K738" s="26">
        <f t="shared" si="292"/>
        <v>48.350949629629646</v>
      </c>
      <c r="L738" s="26">
        <f t="shared" si="305"/>
        <v>338.66514962963015</v>
      </c>
      <c r="M738" s="26">
        <f t="shared" si="306"/>
        <v>4016.9449692181138</v>
      </c>
      <c r="N738" s="26">
        <f t="shared" si="293"/>
        <v>4016.9449692181138</v>
      </c>
      <c r="O738" s="26">
        <f t="shared" si="307"/>
        <v>1670423.4904051039</v>
      </c>
      <c r="P738" s="26">
        <f t="shared" si="294"/>
        <v>0</v>
      </c>
      <c r="Q738" s="26">
        <f t="shared" si="308"/>
        <v>-669001.38682543184</v>
      </c>
      <c r="R738" s="26">
        <f t="shared" si="309"/>
        <v>0</v>
      </c>
      <c r="S738" s="26">
        <f t="shared" si="295"/>
        <v>0</v>
      </c>
      <c r="T738" s="28">
        <f t="shared" si="296"/>
        <v>669001.38682543184</v>
      </c>
      <c r="U738" s="26">
        <f t="shared" si="297"/>
        <v>0</v>
      </c>
      <c r="V738" s="26">
        <f t="shared" si="298"/>
        <v>0</v>
      </c>
      <c r="W738" s="26">
        <f t="shared" si="298"/>
        <v>0</v>
      </c>
      <c r="X738" s="26">
        <f t="shared" si="299"/>
        <v>0</v>
      </c>
      <c r="Y738" s="26">
        <f t="shared" si="300"/>
        <v>0</v>
      </c>
      <c r="Z738" s="26">
        <f t="shared" si="300"/>
        <v>0</v>
      </c>
      <c r="AA738" s="26">
        <f t="shared" si="301"/>
        <v>0</v>
      </c>
      <c r="AB738" s="26">
        <f t="shared" si="310"/>
        <v>512860.98990481027</v>
      </c>
      <c r="AC738" s="26">
        <f t="shared" si="302"/>
        <v>1157562.5005002937</v>
      </c>
      <c r="AD738" s="15">
        <f t="shared" si="311"/>
        <v>0</v>
      </c>
      <c r="AO738">
        <f t="shared" si="286"/>
        <v>0</v>
      </c>
      <c r="AP738">
        <f t="shared" si="287"/>
        <v>42.7</v>
      </c>
      <c r="AQ738">
        <f t="shared" si="288"/>
        <v>11.861111111111112</v>
      </c>
    </row>
    <row r="739" spans="2:43" x14ac:dyDescent="0.3">
      <c r="B739" s="3" t="s">
        <v>47</v>
      </c>
      <c r="C739" s="3">
        <v>736</v>
      </c>
      <c r="D739" s="3">
        <v>147</v>
      </c>
      <c r="E739" s="9">
        <v>43.1</v>
      </c>
      <c r="F739" s="7">
        <f t="shared" si="289"/>
        <v>11.972222222222223</v>
      </c>
      <c r="G739" s="26">
        <f t="shared" si="303"/>
        <v>0.1388888888888889</v>
      </c>
      <c r="H739" s="26">
        <f t="shared" si="304"/>
        <v>0.5</v>
      </c>
      <c r="I739" s="26">
        <f t="shared" si="290"/>
        <v>165</v>
      </c>
      <c r="J739" s="26">
        <f t="shared" si="291"/>
        <v>174.8142</v>
      </c>
      <c r="K739" s="26">
        <f t="shared" si="292"/>
        <v>49.261065185185196</v>
      </c>
      <c r="L739" s="26">
        <f t="shared" si="305"/>
        <v>389.07526518518523</v>
      </c>
      <c r="M739" s="26">
        <f t="shared" si="306"/>
        <v>4658.0955359670788</v>
      </c>
      <c r="N739" s="26">
        <f t="shared" si="293"/>
        <v>4658.0955359670788</v>
      </c>
      <c r="O739" s="26">
        <f t="shared" si="307"/>
        <v>1675081.5859410709</v>
      </c>
      <c r="P739" s="26">
        <f t="shared" si="294"/>
        <v>0</v>
      </c>
      <c r="Q739" s="26">
        <f t="shared" si="308"/>
        <v>-669001.38682543184</v>
      </c>
      <c r="R739" s="26">
        <f t="shared" si="309"/>
        <v>0</v>
      </c>
      <c r="S739" s="26">
        <f t="shared" si="295"/>
        <v>0</v>
      </c>
      <c r="T739" s="28">
        <f t="shared" si="296"/>
        <v>669001.38682543184</v>
      </c>
      <c r="U739" s="26">
        <f t="shared" si="297"/>
        <v>0</v>
      </c>
      <c r="V739" s="26">
        <f t="shared" si="298"/>
        <v>0</v>
      </c>
      <c r="W739" s="26">
        <f t="shared" si="298"/>
        <v>0</v>
      </c>
      <c r="X739" s="26">
        <f t="shared" si="299"/>
        <v>0</v>
      </c>
      <c r="Y739" s="26">
        <f t="shared" si="300"/>
        <v>0</v>
      </c>
      <c r="Z739" s="26">
        <f t="shared" si="300"/>
        <v>0</v>
      </c>
      <c r="AA739" s="26">
        <f t="shared" si="301"/>
        <v>0</v>
      </c>
      <c r="AB739" s="26">
        <f t="shared" si="310"/>
        <v>512860.98990481027</v>
      </c>
      <c r="AC739" s="26">
        <f t="shared" si="302"/>
        <v>1162220.5960362607</v>
      </c>
      <c r="AD739" s="15">
        <f t="shared" si="311"/>
        <v>0</v>
      </c>
      <c r="AO739">
        <f t="shared" si="286"/>
        <v>0</v>
      </c>
      <c r="AP739">
        <f t="shared" si="287"/>
        <v>43.1</v>
      </c>
      <c r="AQ739">
        <f t="shared" si="288"/>
        <v>11.972222222222223</v>
      </c>
    </row>
    <row r="740" spans="2:43" x14ac:dyDescent="0.3">
      <c r="B740" s="3" t="s">
        <v>47</v>
      </c>
      <c r="C740" s="3">
        <v>737</v>
      </c>
      <c r="D740" s="3">
        <v>148</v>
      </c>
      <c r="E740" s="9">
        <v>43.7</v>
      </c>
      <c r="F740" s="7">
        <f t="shared" si="289"/>
        <v>12.138888888888891</v>
      </c>
      <c r="G740" s="26">
        <f t="shared" si="303"/>
        <v>0.12499999999999981</v>
      </c>
      <c r="H740" s="26">
        <f t="shared" si="304"/>
        <v>0.44999999999999929</v>
      </c>
      <c r="I740" s="26">
        <f t="shared" si="290"/>
        <v>148.49999999999977</v>
      </c>
      <c r="J740" s="26">
        <f t="shared" si="291"/>
        <v>174.8142</v>
      </c>
      <c r="K740" s="26">
        <f t="shared" si="292"/>
        <v>50.642149629629657</v>
      </c>
      <c r="L740" s="26">
        <f t="shared" si="305"/>
        <v>373.95634962962947</v>
      </c>
      <c r="M740" s="26">
        <f t="shared" si="306"/>
        <v>4539.4145774485587</v>
      </c>
      <c r="N740" s="26">
        <f t="shared" si="293"/>
        <v>4539.4145774485587</v>
      </c>
      <c r="O740" s="26">
        <f t="shared" si="307"/>
        <v>1679621.0005185194</v>
      </c>
      <c r="P740" s="26">
        <f t="shared" si="294"/>
        <v>0</v>
      </c>
      <c r="Q740" s="26">
        <f t="shared" si="308"/>
        <v>-669001.38682543184</v>
      </c>
      <c r="R740" s="26">
        <f t="shared" si="309"/>
        <v>0</v>
      </c>
      <c r="S740" s="26">
        <f t="shared" si="295"/>
        <v>0</v>
      </c>
      <c r="T740" s="28">
        <f t="shared" si="296"/>
        <v>669001.38682543184</v>
      </c>
      <c r="U740" s="26">
        <f t="shared" si="297"/>
        <v>0</v>
      </c>
      <c r="V740" s="26">
        <f t="shared" si="298"/>
        <v>0</v>
      </c>
      <c r="W740" s="26">
        <f t="shared" si="298"/>
        <v>0</v>
      </c>
      <c r="X740" s="26">
        <f t="shared" si="299"/>
        <v>0</v>
      </c>
      <c r="Y740" s="26">
        <f t="shared" si="300"/>
        <v>0</v>
      </c>
      <c r="Z740" s="26">
        <f t="shared" si="300"/>
        <v>0</v>
      </c>
      <c r="AA740" s="26">
        <f t="shared" si="301"/>
        <v>0</v>
      </c>
      <c r="AB740" s="26">
        <f t="shared" si="310"/>
        <v>512860.98990481027</v>
      </c>
      <c r="AC740" s="26">
        <f t="shared" si="302"/>
        <v>1166760.0106137092</v>
      </c>
      <c r="AD740" s="15">
        <f t="shared" si="311"/>
        <v>0</v>
      </c>
      <c r="AO740">
        <f t="shared" si="286"/>
        <v>0</v>
      </c>
      <c r="AP740">
        <f t="shared" si="287"/>
        <v>43.7</v>
      </c>
      <c r="AQ740">
        <f t="shared" si="288"/>
        <v>12.138888888888889</v>
      </c>
    </row>
    <row r="741" spans="2:43" x14ac:dyDescent="0.3">
      <c r="B741" s="3" t="s">
        <v>47</v>
      </c>
      <c r="C741" s="3">
        <v>738</v>
      </c>
      <c r="D741" s="3">
        <v>149</v>
      </c>
      <c r="E741" s="9">
        <v>44</v>
      </c>
      <c r="F741" s="7">
        <f t="shared" si="289"/>
        <v>12.222222222222223</v>
      </c>
      <c r="G741" s="26">
        <f t="shared" si="303"/>
        <v>5.5555555555555358E-2</v>
      </c>
      <c r="H741" s="26">
        <f t="shared" si="304"/>
        <v>0.19999999999999929</v>
      </c>
      <c r="I741" s="26">
        <f t="shared" si="290"/>
        <v>65.999999999999773</v>
      </c>
      <c r="J741" s="26">
        <f t="shared" si="291"/>
        <v>174.8142</v>
      </c>
      <c r="K741" s="26">
        <f t="shared" si="292"/>
        <v>51.339851851851869</v>
      </c>
      <c r="L741" s="26">
        <f t="shared" si="305"/>
        <v>292.15405185185165</v>
      </c>
      <c r="M741" s="26">
        <f t="shared" si="306"/>
        <v>3570.7717448559647</v>
      </c>
      <c r="N741" s="26">
        <f t="shared" si="293"/>
        <v>3570.7717448559647</v>
      </c>
      <c r="O741" s="26">
        <f t="shared" si="307"/>
        <v>1683191.7722633753</v>
      </c>
      <c r="P741" s="26">
        <f t="shared" si="294"/>
        <v>0</v>
      </c>
      <c r="Q741" s="26">
        <f t="shared" si="308"/>
        <v>-669001.38682543184</v>
      </c>
      <c r="R741" s="26">
        <f t="shared" si="309"/>
        <v>0</v>
      </c>
      <c r="S741" s="26">
        <f t="shared" si="295"/>
        <v>0</v>
      </c>
      <c r="T741" s="28">
        <f t="shared" si="296"/>
        <v>669001.38682543184</v>
      </c>
      <c r="U741" s="26">
        <f t="shared" si="297"/>
        <v>0</v>
      </c>
      <c r="V741" s="26">
        <f t="shared" si="298"/>
        <v>0</v>
      </c>
      <c r="W741" s="26">
        <f t="shared" si="298"/>
        <v>0</v>
      </c>
      <c r="X741" s="26">
        <f t="shared" si="299"/>
        <v>0</v>
      </c>
      <c r="Y741" s="26">
        <f t="shared" si="300"/>
        <v>0</v>
      </c>
      <c r="Z741" s="26">
        <f t="shared" si="300"/>
        <v>0</v>
      </c>
      <c r="AA741" s="26">
        <f t="shared" si="301"/>
        <v>0</v>
      </c>
      <c r="AB741" s="26">
        <f t="shared" si="310"/>
        <v>512860.98990481027</v>
      </c>
      <c r="AC741" s="26">
        <f t="shared" si="302"/>
        <v>1170330.7823585651</v>
      </c>
      <c r="AD741" s="15">
        <f t="shared" si="311"/>
        <v>0</v>
      </c>
      <c r="AO741">
        <f t="shared" si="286"/>
        <v>0</v>
      </c>
      <c r="AP741">
        <f t="shared" si="287"/>
        <v>44</v>
      </c>
      <c r="AQ741">
        <f t="shared" si="288"/>
        <v>12.222222222222221</v>
      </c>
    </row>
    <row r="742" spans="2:43" x14ac:dyDescent="0.3">
      <c r="B742" s="3" t="s">
        <v>47</v>
      </c>
      <c r="C742" s="3">
        <v>739</v>
      </c>
      <c r="D742" s="3">
        <v>150</v>
      </c>
      <c r="E742" s="9">
        <v>44.1</v>
      </c>
      <c r="F742" s="7">
        <f t="shared" si="289"/>
        <v>12.250000000000002</v>
      </c>
      <c r="G742" s="26">
        <f t="shared" si="303"/>
        <v>0.18055555555555516</v>
      </c>
      <c r="H742" s="26">
        <f t="shared" si="304"/>
        <v>0.64999999999999858</v>
      </c>
      <c r="I742" s="26">
        <f t="shared" si="290"/>
        <v>214.49999999999955</v>
      </c>
      <c r="J742" s="26">
        <f t="shared" si="291"/>
        <v>174.8142</v>
      </c>
      <c r="K742" s="26">
        <f t="shared" si="292"/>
        <v>51.573480000000025</v>
      </c>
      <c r="L742" s="26">
        <f t="shared" si="305"/>
        <v>440.88767999999959</v>
      </c>
      <c r="M742" s="26">
        <f t="shared" si="306"/>
        <v>5400.874079999996</v>
      </c>
      <c r="N742" s="26">
        <f t="shared" si="293"/>
        <v>5400.874079999996</v>
      </c>
      <c r="O742" s="26">
        <f t="shared" si="307"/>
        <v>1688592.6463433753</v>
      </c>
      <c r="P742" s="26">
        <f t="shared" si="294"/>
        <v>0</v>
      </c>
      <c r="Q742" s="26">
        <f t="shared" si="308"/>
        <v>-669001.38682543184</v>
      </c>
      <c r="R742" s="26">
        <f t="shared" si="309"/>
        <v>0</v>
      </c>
      <c r="S742" s="26">
        <f t="shared" si="295"/>
        <v>0</v>
      </c>
      <c r="T742" s="28">
        <f t="shared" si="296"/>
        <v>669001.38682543184</v>
      </c>
      <c r="U742" s="26">
        <f t="shared" si="297"/>
        <v>0</v>
      </c>
      <c r="V742" s="26">
        <f t="shared" si="298"/>
        <v>0</v>
      </c>
      <c r="W742" s="26">
        <f t="shared" si="298"/>
        <v>0</v>
      </c>
      <c r="X742" s="26">
        <f t="shared" si="299"/>
        <v>0</v>
      </c>
      <c r="Y742" s="26">
        <f t="shared" si="300"/>
        <v>0</v>
      </c>
      <c r="Z742" s="26">
        <f t="shared" si="300"/>
        <v>0</v>
      </c>
      <c r="AA742" s="26">
        <f t="shared" si="301"/>
        <v>0</v>
      </c>
      <c r="AB742" s="26">
        <f t="shared" si="310"/>
        <v>512860.98990481027</v>
      </c>
      <c r="AC742" s="26">
        <f t="shared" si="302"/>
        <v>1175731.6564385651</v>
      </c>
      <c r="AD742" s="15">
        <f t="shared" si="311"/>
        <v>0</v>
      </c>
      <c r="AO742">
        <f t="shared" si="286"/>
        <v>0</v>
      </c>
      <c r="AP742">
        <f t="shared" si="287"/>
        <v>44.1</v>
      </c>
      <c r="AQ742">
        <f t="shared" si="288"/>
        <v>12.25</v>
      </c>
    </row>
    <row r="743" spans="2:43" x14ac:dyDescent="0.3">
      <c r="B743" s="3" t="s">
        <v>47</v>
      </c>
      <c r="C743" s="3">
        <v>740</v>
      </c>
      <c r="D743" s="3">
        <v>151</v>
      </c>
      <c r="E743" s="9">
        <v>45.3</v>
      </c>
      <c r="F743" s="7">
        <f t="shared" si="289"/>
        <v>12.583333333333334</v>
      </c>
      <c r="G743" s="26">
        <f t="shared" si="303"/>
        <v>0.31944444444444403</v>
      </c>
      <c r="H743" s="26">
        <f t="shared" si="304"/>
        <v>1.1499999999999986</v>
      </c>
      <c r="I743" s="26">
        <f t="shared" si="290"/>
        <v>379.49999999999949</v>
      </c>
      <c r="J743" s="26">
        <f t="shared" si="291"/>
        <v>174.8142</v>
      </c>
      <c r="K743" s="26">
        <f t="shared" si="292"/>
        <v>54.418386666666677</v>
      </c>
      <c r="L743" s="26">
        <f t="shared" si="305"/>
        <v>608.73258666666618</v>
      </c>
      <c r="M743" s="26">
        <f t="shared" si="306"/>
        <v>7659.8850488888829</v>
      </c>
      <c r="N743" s="26">
        <f t="shared" si="293"/>
        <v>7659.8850488888829</v>
      </c>
      <c r="O743" s="26">
        <f t="shared" si="307"/>
        <v>1696252.5313922642</v>
      </c>
      <c r="P743" s="26">
        <f t="shared" si="294"/>
        <v>0</v>
      </c>
      <c r="Q743" s="26">
        <f t="shared" si="308"/>
        <v>-669001.38682543184</v>
      </c>
      <c r="R743" s="26">
        <f t="shared" si="309"/>
        <v>0</v>
      </c>
      <c r="S743" s="26">
        <f t="shared" si="295"/>
        <v>0</v>
      </c>
      <c r="T743" s="28">
        <f t="shared" si="296"/>
        <v>669001.38682543184</v>
      </c>
      <c r="U743" s="26">
        <f t="shared" si="297"/>
        <v>0</v>
      </c>
      <c r="V743" s="26">
        <f t="shared" si="298"/>
        <v>0</v>
      </c>
      <c r="W743" s="26">
        <f t="shared" si="298"/>
        <v>0</v>
      </c>
      <c r="X743" s="26">
        <f t="shared" si="299"/>
        <v>0</v>
      </c>
      <c r="Y743" s="26">
        <f t="shared" si="300"/>
        <v>0</v>
      </c>
      <c r="Z743" s="26">
        <f t="shared" si="300"/>
        <v>0</v>
      </c>
      <c r="AA743" s="26">
        <f t="shared" si="301"/>
        <v>0</v>
      </c>
      <c r="AB743" s="26">
        <f t="shared" si="310"/>
        <v>512860.98990481027</v>
      </c>
      <c r="AC743" s="26">
        <f t="shared" si="302"/>
        <v>1183391.541487454</v>
      </c>
      <c r="AD743" s="15">
        <f t="shared" si="311"/>
        <v>0</v>
      </c>
      <c r="AO743">
        <f t="shared" si="286"/>
        <v>0</v>
      </c>
      <c r="AP743">
        <f t="shared" si="287"/>
        <v>45.3</v>
      </c>
      <c r="AQ743">
        <f t="shared" si="288"/>
        <v>12.583333333333332</v>
      </c>
    </row>
    <row r="744" spans="2:43" x14ac:dyDescent="0.3">
      <c r="B744" s="3" t="s">
        <v>47</v>
      </c>
      <c r="C744" s="3">
        <v>741</v>
      </c>
      <c r="D744" s="3">
        <v>152</v>
      </c>
      <c r="E744" s="9">
        <v>46.4</v>
      </c>
      <c r="F744" s="7">
        <f t="shared" si="289"/>
        <v>12.888888888888889</v>
      </c>
      <c r="G744" s="26">
        <f t="shared" si="303"/>
        <v>0.26388888888888967</v>
      </c>
      <c r="H744" s="26">
        <f t="shared" si="304"/>
        <v>0.95000000000000284</v>
      </c>
      <c r="I744" s="26">
        <f t="shared" si="290"/>
        <v>313.50000000000091</v>
      </c>
      <c r="J744" s="26">
        <f t="shared" si="291"/>
        <v>174.8142</v>
      </c>
      <c r="K744" s="26">
        <f t="shared" si="292"/>
        <v>57.093309629629644</v>
      </c>
      <c r="L744" s="26">
        <f t="shared" si="305"/>
        <v>545.40750962963057</v>
      </c>
      <c r="M744" s="26">
        <f t="shared" si="306"/>
        <v>7029.6967907819053</v>
      </c>
      <c r="N744" s="26">
        <f t="shared" si="293"/>
        <v>7029.6967907819053</v>
      </c>
      <c r="O744" s="26">
        <f t="shared" si="307"/>
        <v>1703282.228183046</v>
      </c>
      <c r="P744" s="26">
        <f t="shared" si="294"/>
        <v>0</v>
      </c>
      <c r="Q744" s="26">
        <f t="shared" si="308"/>
        <v>-669001.38682543184</v>
      </c>
      <c r="R744" s="26">
        <f t="shared" si="309"/>
        <v>0</v>
      </c>
      <c r="S744" s="26">
        <f t="shared" si="295"/>
        <v>0</v>
      </c>
      <c r="T744" s="28">
        <f t="shared" si="296"/>
        <v>669001.38682543184</v>
      </c>
      <c r="U744" s="26">
        <f t="shared" si="297"/>
        <v>0</v>
      </c>
      <c r="V744" s="26">
        <f t="shared" si="298"/>
        <v>0</v>
      </c>
      <c r="W744" s="26">
        <f t="shared" si="298"/>
        <v>0</v>
      </c>
      <c r="X744" s="26">
        <f t="shared" si="299"/>
        <v>0</v>
      </c>
      <c r="Y744" s="26">
        <f t="shared" si="300"/>
        <v>0</v>
      </c>
      <c r="Z744" s="26">
        <f t="shared" si="300"/>
        <v>0</v>
      </c>
      <c r="AA744" s="26">
        <f t="shared" si="301"/>
        <v>0</v>
      </c>
      <c r="AB744" s="26">
        <f t="shared" si="310"/>
        <v>512860.98990481027</v>
      </c>
      <c r="AC744" s="26">
        <f t="shared" si="302"/>
        <v>1190421.2382782358</v>
      </c>
      <c r="AD744" s="15">
        <f t="shared" si="311"/>
        <v>0</v>
      </c>
      <c r="AO744">
        <f t="shared" si="286"/>
        <v>0</v>
      </c>
      <c r="AP744">
        <f t="shared" si="287"/>
        <v>46.4</v>
      </c>
      <c r="AQ744">
        <f t="shared" si="288"/>
        <v>12.888888888888888</v>
      </c>
    </row>
    <row r="745" spans="2:43" x14ac:dyDescent="0.3">
      <c r="B745" s="3" t="s">
        <v>47</v>
      </c>
      <c r="C745" s="3">
        <v>742</v>
      </c>
      <c r="D745" s="3">
        <v>153</v>
      </c>
      <c r="E745" s="9">
        <v>47.2</v>
      </c>
      <c r="F745" s="7">
        <f t="shared" si="289"/>
        <v>13.111111111111112</v>
      </c>
      <c r="G745" s="26">
        <f t="shared" si="303"/>
        <v>0.12499999999999981</v>
      </c>
      <c r="H745" s="26">
        <f t="shared" si="304"/>
        <v>0.44999999999999929</v>
      </c>
      <c r="I745" s="26">
        <f t="shared" si="290"/>
        <v>148.49999999999977</v>
      </c>
      <c r="J745" s="26">
        <f t="shared" si="291"/>
        <v>174.8142</v>
      </c>
      <c r="K745" s="26">
        <f t="shared" si="292"/>
        <v>59.079016296296317</v>
      </c>
      <c r="L745" s="26">
        <f t="shared" si="305"/>
        <v>382.39321629629615</v>
      </c>
      <c r="M745" s="26">
        <f t="shared" si="306"/>
        <v>5013.5999469958833</v>
      </c>
      <c r="N745" s="26">
        <f t="shared" si="293"/>
        <v>5013.5999469958833</v>
      </c>
      <c r="O745" s="26">
        <f t="shared" si="307"/>
        <v>1708295.8281300419</v>
      </c>
      <c r="P745" s="26">
        <f t="shared" si="294"/>
        <v>0</v>
      </c>
      <c r="Q745" s="26">
        <f t="shared" si="308"/>
        <v>-669001.38682543184</v>
      </c>
      <c r="R745" s="26">
        <f t="shared" si="309"/>
        <v>0</v>
      </c>
      <c r="S745" s="26">
        <f t="shared" si="295"/>
        <v>0</v>
      </c>
      <c r="T745" s="28">
        <f t="shared" si="296"/>
        <v>669001.38682543184</v>
      </c>
      <c r="U745" s="26">
        <f t="shared" si="297"/>
        <v>0</v>
      </c>
      <c r="V745" s="26">
        <f t="shared" si="298"/>
        <v>0</v>
      </c>
      <c r="W745" s="26">
        <f t="shared" si="298"/>
        <v>0</v>
      </c>
      <c r="X745" s="26">
        <f t="shared" si="299"/>
        <v>0</v>
      </c>
      <c r="Y745" s="26">
        <f t="shared" si="300"/>
        <v>0</v>
      </c>
      <c r="Z745" s="26">
        <f t="shared" si="300"/>
        <v>0</v>
      </c>
      <c r="AA745" s="26">
        <f t="shared" si="301"/>
        <v>0</v>
      </c>
      <c r="AB745" s="26">
        <f t="shared" si="310"/>
        <v>512860.98990481027</v>
      </c>
      <c r="AC745" s="26">
        <f t="shared" si="302"/>
        <v>1195434.8382252317</v>
      </c>
      <c r="AD745" s="15">
        <f t="shared" si="311"/>
        <v>0</v>
      </c>
      <c r="AO745">
        <f t="shared" si="286"/>
        <v>0</v>
      </c>
      <c r="AP745">
        <f t="shared" si="287"/>
        <v>47.2</v>
      </c>
      <c r="AQ745">
        <f t="shared" si="288"/>
        <v>13.111111111111111</v>
      </c>
    </row>
    <row r="746" spans="2:43" x14ac:dyDescent="0.3">
      <c r="B746" s="3" t="s">
        <v>47</v>
      </c>
      <c r="C746" s="3">
        <v>743</v>
      </c>
      <c r="D746" s="3">
        <v>154</v>
      </c>
      <c r="E746" s="9">
        <v>47.3</v>
      </c>
      <c r="F746" s="7">
        <f t="shared" si="289"/>
        <v>13.138888888888889</v>
      </c>
      <c r="G746" s="26">
        <f t="shared" si="303"/>
        <v>2.7777777777777186E-2</v>
      </c>
      <c r="H746" s="26">
        <f t="shared" si="304"/>
        <v>9.9999999999997868E-2</v>
      </c>
      <c r="I746" s="26">
        <f t="shared" si="290"/>
        <v>32.999999999999297</v>
      </c>
      <c r="J746" s="26">
        <f t="shared" si="291"/>
        <v>174.8142</v>
      </c>
      <c r="K746" s="26">
        <f t="shared" si="292"/>
        <v>59.329616296296301</v>
      </c>
      <c r="L746" s="26">
        <f t="shared" si="305"/>
        <v>267.1438162962956</v>
      </c>
      <c r="M746" s="26">
        <f t="shared" si="306"/>
        <v>3509.9729196707726</v>
      </c>
      <c r="N746" s="26">
        <f t="shared" si="293"/>
        <v>3509.9729196707726</v>
      </c>
      <c r="O746" s="26">
        <f t="shared" si="307"/>
        <v>1711805.8010497128</v>
      </c>
      <c r="P746" s="26">
        <f t="shared" si="294"/>
        <v>0</v>
      </c>
      <c r="Q746" s="26">
        <f t="shared" si="308"/>
        <v>-669001.38682543184</v>
      </c>
      <c r="R746" s="26">
        <f t="shared" si="309"/>
        <v>0</v>
      </c>
      <c r="S746" s="26">
        <f t="shared" si="295"/>
        <v>0</v>
      </c>
      <c r="T746" s="28">
        <f t="shared" si="296"/>
        <v>669001.38682543184</v>
      </c>
      <c r="U746" s="26">
        <f t="shared" si="297"/>
        <v>0</v>
      </c>
      <c r="V746" s="26">
        <f t="shared" si="298"/>
        <v>0</v>
      </c>
      <c r="W746" s="26">
        <f t="shared" si="298"/>
        <v>0</v>
      </c>
      <c r="X746" s="26">
        <f t="shared" si="299"/>
        <v>0</v>
      </c>
      <c r="Y746" s="26">
        <f t="shared" si="300"/>
        <v>0</v>
      </c>
      <c r="Z746" s="26">
        <f t="shared" si="300"/>
        <v>0</v>
      </c>
      <c r="AA746" s="26">
        <f t="shared" si="301"/>
        <v>0</v>
      </c>
      <c r="AB746" s="26">
        <f t="shared" si="310"/>
        <v>512860.98990481027</v>
      </c>
      <c r="AC746" s="26">
        <f t="shared" si="302"/>
        <v>1198944.8111449026</v>
      </c>
      <c r="AD746" s="15">
        <f t="shared" si="311"/>
        <v>0</v>
      </c>
      <c r="AO746">
        <f t="shared" si="286"/>
        <v>0</v>
      </c>
      <c r="AP746">
        <f t="shared" si="287"/>
        <v>47.3</v>
      </c>
      <c r="AQ746">
        <f t="shared" si="288"/>
        <v>13.138888888888888</v>
      </c>
    </row>
    <row r="747" spans="2:43" x14ac:dyDescent="0.3">
      <c r="B747" s="3" t="s">
        <v>47</v>
      </c>
      <c r="C747" s="3">
        <v>744</v>
      </c>
      <c r="D747" s="3">
        <v>155</v>
      </c>
      <c r="E747" s="9">
        <v>47.4</v>
      </c>
      <c r="F747" s="7">
        <f t="shared" si="289"/>
        <v>13.166666666666666</v>
      </c>
      <c r="G747" s="26">
        <f t="shared" si="303"/>
        <v>1.3888888888889086E-2</v>
      </c>
      <c r="H747" s="26">
        <f t="shared" si="304"/>
        <v>5.0000000000000711E-2</v>
      </c>
      <c r="I747" s="26">
        <f t="shared" si="290"/>
        <v>16.500000000000234</v>
      </c>
      <c r="J747" s="26">
        <f t="shared" si="291"/>
        <v>174.8142</v>
      </c>
      <c r="K747" s="26">
        <f t="shared" si="292"/>
        <v>59.580746666666663</v>
      </c>
      <c r="L747" s="26">
        <f t="shared" si="305"/>
        <v>250.8949466666669</v>
      </c>
      <c r="M747" s="26">
        <f t="shared" si="306"/>
        <v>3303.4501311111139</v>
      </c>
      <c r="N747" s="26">
        <f t="shared" si="293"/>
        <v>3303.4501311111139</v>
      </c>
      <c r="O747" s="26">
        <f t="shared" si="307"/>
        <v>1715109.2511808239</v>
      </c>
      <c r="P747" s="26">
        <f t="shared" si="294"/>
        <v>0</v>
      </c>
      <c r="Q747" s="26">
        <f t="shared" si="308"/>
        <v>-669001.38682543184</v>
      </c>
      <c r="R747" s="26">
        <f t="shared" si="309"/>
        <v>0</v>
      </c>
      <c r="S747" s="26">
        <f t="shared" si="295"/>
        <v>0</v>
      </c>
      <c r="T747" s="28">
        <f t="shared" si="296"/>
        <v>669001.38682543184</v>
      </c>
      <c r="U747" s="26">
        <f t="shared" si="297"/>
        <v>0</v>
      </c>
      <c r="V747" s="26">
        <f t="shared" si="298"/>
        <v>0</v>
      </c>
      <c r="W747" s="26">
        <f t="shared" si="298"/>
        <v>0</v>
      </c>
      <c r="X747" s="26">
        <f t="shared" si="299"/>
        <v>0</v>
      </c>
      <c r="Y747" s="26">
        <f t="shared" si="300"/>
        <v>0</v>
      </c>
      <c r="Z747" s="26">
        <f t="shared" si="300"/>
        <v>0</v>
      </c>
      <c r="AA747" s="26">
        <f t="shared" si="301"/>
        <v>0</v>
      </c>
      <c r="AB747" s="26">
        <f t="shared" si="310"/>
        <v>512860.98990481027</v>
      </c>
      <c r="AC747" s="26">
        <f t="shared" si="302"/>
        <v>1202248.2612760137</v>
      </c>
      <c r="AD747" s="15">
        <f t="shared" si="311"/>
        <v>0</v>
      </c>
      <c r="AO747">
        <f t="shared" si="286"/>
        <v>0</v>
      </c>
      <c r="AP747">
        <f t="shared" si="287"/>
        <v>47.4</v>
      </c>
      <c r="AQ747">
        <f t="shared" si="288"/>
        <v>13.166666666666666</v>
      </c>
    </row>
    <row r="748" spans="2:43" x14ac:dyDescent="0.3">
      <c r="B748" s="3" t="s">
        <v>47</v>
      </c>
      <c r="C748" s="3">
        <v>745</v>
      </c>
      <c r="D748" s="3">
        <v>156</v>
      </c>
      <c r="E748" s="9">
        <v>47.4</v>
      </c>
      <c r="F748" s="7">
        <f t="shared" si="289"/>
        <v>13.166666666666666</v>
      </c>
      <c r="G748" s="26">
        <f t="shared" si="303"/>
        <v>1.3888888888889086E-2</v>
      </c>
      <c r="H748" s="26">
        <f t="shared" si="304"/>
        <v>5.0000000000000711E-2</v>
      </c>
      <c r="I748" s="26">
        <f t="shared" si="290"/>
        <v>16.500000000000234</v>
      </c>
      <c r="J748" s="26">
        <f t="shared" si="291"/>
        <v>174.8142</v>
      </c>
      <c r="K748" s="26">
        <f t="shared" si="292"/>
        <v>59.580746666666663</v>
      </c>
      <c r="L748" s="26">
        <f t="shared" si="305"/>
        <v>250.8949466666669</v>
      </c>
      <c r="M748" s="26">
        <f t="shared" si="306"/>
        <v>3303.4501311111139</v>
      </c>
      <c r="N748" s="26">
        <f t="shared" si="293"/>
        <v>3303.4501311111139</v>
      </c>
      <c r="O748" s="26">
        <f t="shared" si="307"/>
        <v>1718412.701311935</v>
      </c>
      <c r="P748" s="26">
        <f t="shared" si="294"/>
        <v>0</v>
      </c>
      <c r="Q748" s="26">
        <f t="shared" si="308"/>
        <v>-669001.38682543184</v>
      </c>
      <c r="R748" s="26">
        <f t="shared" si="309"/>
        <v>0</v>
      </c>
      <c r="S748" s="26">
        <f t="shared" si="295"/>
        <v>0</v>
      </c>
      <c r="T748" s="28">
        <f t="shared" si="296"/>
        <v>669001.38682543184</v>
      </c>
      <c r="U748" s="26">
        <f t="shared" si="297"/>
        <v>0</v>
      </c>
      <c r="V748" s="26">
        <f t="shared" si="298"/>
        <v>0</v>
      </c>
      <c r="W748" s="26">
        <f t="shared" si="298"/>
        <v>0</v>
      </c>
      <c r="X748" s="26">
        <f t="shared" si="299"/>
        <v>0</v>
      </c>
      <c r="Y748" s="26">
        <f t="shared" si="300"/>
        <v>0</v>
      </c>
      <c r="Z748" s="26">
        <f t="shared" si="300"/>
        <v>0</v>
      </c>
      <c r="AA748" s="26">
        <f t="shared" si="301"/>
        <v>0</v>
      </c>
      <c r="AB748" s="26">
        <f t="shared" si="310"/>
        <v>512860.98990481027</v>
      </c>
      <c r="AC748" s="26">
        <f t="shared" si="302"/>
        <v>1205551.7114071248</v>
      </c>
      <c r="AD748" s="15">
        <f t="shared" si="311"/>
        <v>0</v>
      </c>
      <c r="AO748">
        <f t="shared" si="286"/>
        <v>0</v>
      </c>
      <c r="AP748">
        <f t="shared" si="287"/>
        <v>47.4</v>
      </c>
      <c r="AQ748">
        <f t="shared" si="288"/>
        <v>13.166666666666666</v>
      </c>
    </row>
    <row r="749" spans="2:43" x14ac:dyDescent="0.3">
      <c r="B749" s="3" t="s">
        <v>47</v>
      </c>
      <c r="C749" s="3">
        <v>746</v>
      </c>
      <c r="D749" s="3">
        <v>157</v>
      </c>
      <c r="E749" s="9">
        <v>47.5</v>
      </c>
      <c r="F749" s="7">
        <f t="shared" si="289"/>
        <v>13.194444444444445</v>
      </c>
      <c r="G749" s="26">
        <f t="shared" si="303"/>
        <v>6.9444444444444448E-2</v>
      </c>
      <c r="H749" s="26">
        <f t="shared" si="304"/>
        <v>0.25</v>
      </c>
      <c r="I749" s="26">
        <f t="shared" si="290"/>
        <v>82.5</v>
      </c>
      <c r="J749" s="26">
        <f t="shared" si="291"/>
        <v>174.8142</v>
      </c>
      <c r="K749" s="26">
        <f t="shared" si="292"/>
        <v>59.832407407407416</v>
      </c>
      <c r="L749" s="26">
        <f t="shared" si="305"/>
        <v>317.14660740740743</v>
      </c>
      <c r="M749" s="26">
        <f t="shared" si="306"/>
        <v>4184.5732921810704</v>
      </c>
      <c r="N749" s="26">
        <f t="shared" si="293"/>
        <v>4184.5732921810704</v>
      </c>
      <c r="O749" s="26">
        <f t="shared" si="307"/>
        <v>1722597.2746041161</v>
      </c>
      <c r="P749" s="26">
        <f t="shared" si="294"/>
        <v>0</v>
      </c>
      <c r="Q749" s="26">
        <f t="shared" si="308"/>
        <v>-669001.38682543184</v>
      </c>
      <c r="R749" s="26">
        <f t="shared" si="309"/>
        <v>0</v>
      </c>
      <c r="S749" s="26">
        <f t="shared" si="295"/>
        <v>0</v>
      </c>
      <c r="T749" s="28">
        <f t="shared" si="296"/>
        <v>669001.38682543184</v>
      </c>
      <c r="U749" s="26">
        <f t="shared" si="297"/>
        <v>0</v>
      </c>
      <c r="V749" s="26">
        <f t="shared" si="298"/>
        <v>0</v>
      </c>
      <c r="W749" s="26">
        <f t="shared" si="298"/>
        <v>0</v>
      </c>
      <c r="X749" s="26">
        <f t="shared" si="299"/>
        <v>0</v>
      </c>
      <c r="Y749" s="26">
        <f t="shared" si="300"/>
        <v>0</v>
      </c>
      <c r="Z749" s="26">
        <f t="shared" si="300"/>
        <v>0</v>
      </c>
      <c r="AA749" s="26">
        <f t="shared" si="301"/>
        <v>0</v>
      </c>
      <c r="AB749" s="26">
        <f t="shared" si="310"/>
        <v>512860.98990481027</v>
      </c>
      <c r="AC749" s="26">
        <f t="shared" si="302"/>
        <v>1209736.2846993059</v>
      </c>
      <c r="AD749" s="15">
        <f t="shared" si="311"/>
        <v>0</v>
      </c>
      <c r="AO749">
        <f t="shared" si="286"/>
        <v>0</v>
      </c>
      <c r="AP749">
        <f t="shared" si="287"/>
        <v>47.5</v>
      </c>
      <c r="AQ749">
        <f t="shared" si="288"/>
        <v>13.194444444444445</v>
      </c>
    </row>
    <row r="750" spans="2:43" x14ac:dyDescent="0.3">
      <c r="B750" s="3" t="s">
        <v>47</v>
      </c>
      <c r="C750" s="3">
        <v>747</v>
      </c>
      <c r="D750" s="3">
        <v>158</v>
      </c>
      <c r="E750" s="9">
        <v>47.9</v>
      </c>
      <c r="F750" s="7">
        <f t="shared" si="289"/>
        <v>13.305555555555555</v>
      </c>
      <c r="G750" s="26">
        <f t="shared" si="303"/>
        <v>0.15277777777777798</v>
      </c>
      <c r="H750" s="26">
        <f t="shared" si="304"/>
        <v>0.55000000000000071</v>
      </c>
      <c r="I750" s="26">
        <f t="shared" si="290"/>
        <v>181.50000000000026</v>
      </c>
      <c r="J750" s="26">
        <f t="shared" si="291"/>
        <v>174.8142</v>
      </c>
      <c r="K750" s="26">
        <f t="shared" si="292"/>
        <v>60.844354074074083</v>
      </c>
      <c r="L750" s="26">
        <f t="shared" si="305"/>
        <v>417.15855407407435</v>
      </c>
      <c r="M750" s="26">
        <f t="shared" si="306"/>
        <v>5550.5263167078228</v>
      </c>
      <c r="N750" s="26">
        <f t="shared" si="293"/>
        <v>5550.5263167078228</v>
      </c>
      <c r="O750" s="26">
        <f t="shared" si="307"/>
        <v>1728147.8009208238</v>
      </c>
      <c r="P750" s="26">
        <f t="shared" si="294"/>
        <v>0</v>
      </c>
      <c r="Q750" s="26">
        <f t="shared" si="308"/>
        <v>-669001.38682543184</v>
      </c>
      <c r="R750" s="26">
        <f t="shared" si="309"/>
        <v>0</v>
      </c>
      <c r="S750" s="26">
        <f t="shared" si="295"/>
        <v>0</v>
      </c>
      <c r="T750" s="28">
        <f t="shared" si="296"/>
        <v>669001.38682543184</v>
      </c>
      <c r="U750" s="26">
        <f t="shared" si="297"/>
        <v>0</v>
      </c>
      <c r="V750" s="26">
        <f t="shared" si="298"/>
        <v>0</v>
      </c>
      <c r="W750" s="26">
        <f t="shared" si="298"/>
        <v>0</v>
      </c>
      <c r="X750" s="26">
        <f t="shared" si="299"/>
        <v>0</v>
      </c>
      <c r="Y750" s="26">
        <f t="shared" si="300"/>
        <v>0</v>
      </c>
      <c r="Z750" s="26">
        <f t="shared" si="300"/>
        <v>0</v>
      </c>
      <c r="AA750" s="26">
        <f t="shared" si="301"/>
        <v>0</v>
      </c>
      <c r="AB750" s="26">
        <f t="shared" si="310"/>
        <v>512860.98990481027</v>
      </c>
      <c r="AC750" s="26">
        <f t="shared" si="302"/>
        <v>1215286.8110160136</v>
      </c>
      <c r="AD750" s="15">
        <f t="shared" si="311"/>
        <v>0</v>
      </c>
      <c r="AO750">
        <f t="shared" si="286"/>
        <v>0</v>
      </c>
      <c r="AP750">
        <f t="shared" si="287"/>
        <v>47.9</v>
      </c>
      <c r="AQ750">
        <f t="shared" si="288"/>
        <v>13.305555555555555</v>
      </c>
    </row>
    <row r="751" spans="2:43" x14ac:dyDescent="0.3">
      <c r="B751" s="3" t="s">
        <v>47</v>
      </c>
      <c r="C751" s="3">
        <v>748</v>
      </c>
      <c r="D751" s="3">
        <v>159</v>
      </c>
      <c r="E751" s="9">
        <v>48.6</v>
      </c>
      <c r="F751" s="7">
        <f t="shared" si="289"/>
        <v>13.500000000000002</v>
      </c>
      <c r="G751" s="26">
        <f t="shared" si="303"/>
        <v>0.20833333333333331</v>
      </c>
      <c r="H751" s="26">
        <f t="shared" si="304"/>
        <v>0.75</v>
      </c>
      <c r="I751" s="26">
        <f t="shared" si="290"/>
        <v>247.49999999999997</v>
      </c>
      <c r="J751" s="26">
        <f t="shared" si="291"/>
        <v>174.8142</v>
      </c>
      <c r="K751" s="26">
        <f t="shared" si="292"/>
        <v>62.635680000000029</v>
      </c>
      <c r="L751" s="26">
        <f t="shared" si="305"/>
        <v>484.94988000000001</v>
      </c>
      <c r="M751" s="26">
        <f t="shared" si="306"/>
        <v>6546.8233800000007</v>
      </c>
      <c r="N751" s="26">
        <f t="shared" si="293"/>
        <v>6546.8233800000007</v>
      </c>
      <c r="O751" s="26">
        <f t="shared" si="307"/>
        <v>1734694.6243008238</v>
      </c>
      <c r="P751" s="26">
        <f t="shared" si="294"/>
        <v>0</v>
      </c>
      <c r="Q751" s="26">
        <f t="shared" si="308"/>
        <v>-669001.38682543184</v>
      </c>
      <c r="R751" s="26">
        <f t="shared" si="309"/>
        <v>0</v>
      </c>
      <c r="S751" s="26">
        <f t="shared" si="295"/>
        <v>0</v>
      </c>
      <c r="T751" s="28">
        <f t="shared" si="296"/>
        <v>669001.38682543184</v>
      </c>
      <c r="U751" s="26">
        <f t="shared" si="297"/>
        <v>0</v>
      </c>
      <c r="V751" s="26">
        <f t="shared" si="298"/>
        <v>0</v>
      </c>
      <c r="W751" s="26">
        <f t="shared" si="298"/>
        <v>0</v>
      </c>
      <c r="X751" s="26">
        <f t="shared" si="299"/>
        <v>0</v>
      </c>
      <c r="Y751" s="26">
        <f t="shared" si="300"/>
        <v>0</v>
      </c>
      <c r="Z751" s="26">
        <f t="shared" si="300"/>
        <v>0</v>
      </c>
      <c r="AA751" s="26">
        <f t="shared" si="301"/>
        <v>0</v>
      </c>
      <c r="AB751" s="26">
        <f t="shared" si="310"/>
        <v>512860.98990481027</v>
      </c>
      <c r="AC751" s="26">
        <f t="shared" si="302"/>
        <v>1221833.6343960136</v>
      </c>
      <c r="AD751" s="15">
        <f t="shared" si="311"/>
        <v>0</v>
      </c>
      <c r="AO751">
        <f t="shared" si="286"/>
        <v>0</v>
      </c>
      <c r="AP751">
        <f t="shared" si="287"/>
        <v>48.6</v>
      </c>
      <c r="AQ751">
        <f t="shared" si="288"/>
        <v>13.5</v>
      </c>
    </row>
    <row r="752" spans="2:43" x14ac:dyDescent="0.3">
      <c r="B752" s="3" t="s">
        <v>47</v>
      </c>
      <c r="C752" s="3">
        <v>749</v>
      </c>
      <c r="D752" s="3">
        <v>160</v>
      </c>
      <c r="E752" s="9">
        <v>49.4</v>
      </c>
      <c r="F752" s="7">
        <f t="shared" si="289"/>
        <v>13.722222222222223</v>
      </c>
      <c r="G752" s="26">
        <f t="shared" si="303"/>
        <v>0.16666666666666607</v>
      </c>
      <c r="H752" s="26">
        <f t="shared" si="304"/>
        <v>0.59999999999999787</v>
      </c>
      <c r="I752" s="26">
        <f t="shared" si="290"/>
        <v>197.99999999999929</v>
      </c>
      <c r="J752" s="26">
        <f t="shared" si="291"/>
        <v>174.8142</v>
      </c>
      <c r="K752" s="26">
        <f t="shared" si="292"/>
        <v>64.71473185185188</v>
      </c>
      <c r="L752" s="26">
        <f t="shared" si="305"/>
        <v>437.52893185185115</v>
      </c>
      <c r="M752" s="26">
        <f t="shared" si="306"/>
        <v>6003.8692315226244</v>
      </c>
      <c r="N752" s="26">
        <f t="shared" si="293"/>
        <v>6003.8692315226244</v>
      </c>
      <c r="O752" s="26">
        <f t="shared" si="307"/>
        <v>1740698.4935323463</v>
      </c>
      <c r="P752" s="26">
        <f t="shared" si="294"/>
        <v>0</v>
      </c>
      <c r="Q752" s="26">
        <f t="shared" si="308"/>
        <v>-669001.38682543184</v>
      </c>
      <c r="R752" s="26">
        <f t="shared" si="309"/>
        <v>0</v>
      </c>
      <c r="S752" s="26">
        <f t="shared" si="295"/>
        <v>0</v>
      </c>
      <c r="T752" s="28">
        <f t="shared" si="296"/>
        <v>669001.38682543184</v>
      </c>
      <c r="U752" s="26">
        <f t="shared" si="297"/>
        <v>0</v>
      </c>
      <c r="V752" s="26">
        <f t="shared" si="298"/>
        <v>0</v>
      </c>
      <c r="W752" s="26">
        <f t="shared" si="298"/>
        <v>0</v>
      </c>
      <c r="X752" s="26">
        <f t="shared" si="299"/>
        <v>0</v>
      </c>
      <c r="Y752" s="26">
        <f t="shared" si="300"/>
        <v>0</v>
      </c>
      <c r="Z752" s="26">
        <f t="shared" si="300"/>
        <v>0</v>
      </c>
      <c r="AA752" s="26">
        <f t="shared" si="301"/>
        <v>0</v>
      </c>
      <c r="AB752" s="26">
        <f t="shared" si="310"/>
        <v>512860.98990481027</v>
      </c>
      <c r="AC752" s="26">
        <f t="shared" si="302"/>
        <v>1227837.5036275361</v>
      </c>
      <c r="AD752" s="15">
        <f t="shared" si="311"/>
        <v>0</v>
      </c>
      <c r="AO752">
        <f t="shared" si="286"/>
        <v>0</v>
      </c>
      <c r="AP752">
        <f t="shared" si="287"/>
        <v>49.4</v>
      </c>
      <c r="AQ752">
        <f t="shared" si="288"/>
        <v>13.722222222222221</v>
      </c>
    </row>
    <row r="753" spans="2:43" x14ac:dyDescent="0.3">
      <c r="B753" s="3" t="s">
        <v>47</v>
      </c>
      <c r="C753" s="3">
        <v>750</v>
      </c>
      <c r="D753" s="3">
        <v>161</v>
      </c>
      <c r="E753" s="9">
        <v>49.8</v>
      </c>
      <c r="F753" s="7">
        <f t="shared" si="289"/>
        <v>13.833333333333334</v>
      </c>
      <c r="G753" s="26">
        <f t="shared" si="303"/>
        <v>5.5555555555555358E-2</v>
      </c>
      <c r="H753" s="26">
        <f t="shared" si="304"/>
        <v>0.19999999999999929</v>
      </c>
      <c r="I753" s="26">
        <f t="shared" si="290"/>
        <v>65.999999999999773</v>
      </c>
      <c r="J753" s="26">
        <f t="shared" si="291"/>
        <v>174.8142</v>
      </c>
      <c r="K753" s="26">
        <f t="shared" si="292"/>
        <v>65.766986666666682</v>
      </c>
      <c r="L753" s="26">
        <f t="shared" si="305"/>
        <v>306.58118666666644</v>
      </c>
      <c r="M753" s="26">
        <f t="shared" si="306"/>
        <v>4241.0397488888857</v>
      </c>
      <c r="N753" s="26">
        <f t="shared" si="293"/>
        <v>4241.0397488888857</v>
      </c>
      <c r="O753" s="26">
        <f t="shared" si="307"/>
        <v>1744939.5332812353</v>
      </c>
      <c r="P753" s="26">
        <f t="shared" si="294"/>
        <v>0</v>
      </c>
      <c r="Q753" s="26">
        <f t="shared" si="308"/>
        <v>-669001.38682543184</v>
      </c>
      <c r="R753" s="26">
        <f t="shared" si="309"/>
        <v>0</v>
      </c>
      <c r="S753" s="26">
        <f t="shared" si="295"/>
        <v>0</v>
      </c>
      <c r="T753" s="28">
        <f t="shared" si="296"/>
        <v>669001.38682543184</v>
      </c>
      <c r="U753" s="26">
        <f t="shared" si="297"/>
        <v>0</v>
      </c>
      <c r="V753" s="26">
        <f t="shared" si="298"/>
        <v>0</v>
      </c>
      <c r="W753" s="26">
        <f t="shared" si="298"/>
        <v>0</v>
      </c>
      <c r="X753" s="26">
        <f t="shared" si="299"/>
        <v>0</v>
      </c>
      <c r="Y753" s="26">
        <f t="shared" si="300"/>
        <v>0</v>
      </c>
      <c r="Z753" s="26">
        <f t="shared" si="300"/>
        <v>0</v>
      </c>
      <c r="AA753" s="26">
        <f t="shared" si="301"/>
        <v>0</v>
      </c>
      <c r="AB753" s="26">
        <f t="shared" si="310"/>
        <v>512860.98990481027</v>
      </c>
      <c r="AC753" s="26">
        <f t="shared" si="302"/>
        <v>1232078.543376425</v>
      </c>
      <c r="AD753" s="15">
        <f t="shared" si="311"/>
        <v>0</v>
      </c>
      <c r="AO753">
        <f t="shared" si="286"/>
        <v>0</v>
      </c>
      <c r="AP753">
        <f t="shared" si="287"/>
        <v>49.8</v>
      </c>
      <c r="AQ753">
        <f t="shared" si="288"/>
        <v>13.833333333333332</v>
      </c>
    </row>
    <row r="754" spans="2:43" x14ac:dyDescent="0.3">
      <c r="B754" s="3" t="s">
        <v>47</v>
      </c>
      <c r="C754" s="3">
        <v>751</v>
      </c>
      <c r="D754" s="3">
        <v>162</v>
      </c>
      <c r="E754" s="9">
        <v>49.8</v>
      </c>
      <c r="F754" s="7">
        <f t="shared" si="289"/>
        <v>13.833333333333334</v>
      </c>
      <c r="G754" s="26">
        <f t="shared" si="303"/>
        <v>-1.3888888888888099E-2</v>
      </c>
      <c r="H754" s="26">
        <f t="shared" si="304"/>
        <v>-4.9999999999997158E-2</v>
      </c>
      <c r="I754" s="26">
        <f t="shared" si="290"/>
        <v>-16.499999999999062</v>
      </c>
      <c r="J754" s="26">
        <f t="shared" si="291"/>
        <v>174.8142</v>
      </c>
      <c r="K754" s="26">
        <f t="shared" si="292"/>
        <v>65.766986666666682</v>
      </c>
      <c r="L754" s="26">
        <f t="shared" si="305"/>
        <v>224.08118666666763</v>
      </c>
      <c r="M754" s="26">
        <f t="shared" si="306"/>
        <v>3099.7897488889025</v>
      </c>
      <c r="N754" s="26">
        <f t="shared" si="293"/>
        <v>3099.7897488889025</v>
      </c>
      <c r="O754" s="26">
        <f t="shared" si="307"/>
        <v>1748039.3230301242</v>
      </c>
      <c r="P754" s="26">
        <f t="shared" si="294"/>
        <v>0</v>
      </c>
      <c r="Q754" s="26">
        <f t="shared" si="308"/>
        <v>-669001.38682543184</v>
      </c>
      <c r="R754" s="26">
        <f t="shared" si="309"/>
        <v>0</v>
      </c>
      <c r="S754" s="26">
        <f t="shared" si="295"/>
        <v>0</v>
      </c>
      <c r="T754" s="28">
        <f t="shared" si="296"/>
        <v>669001.38682543184</v>
      </c>
      <c r="U754" s="26">
        <f t="shared" si="297"/>
        <v>0</v>
      </c>
      <c r="V754" s="26">
        <f t="shared" si="298"/>
        <v>0</v>
      </c>
      <c r="W754" s="26">
        <f t="shared" si="298"/>
        <v>0</v>
      </c>
      <c r="X754" s="26">
        <f t="shared" si="299"/>
        <v>0</v>
      </c>
      <c r="Y754" s="26">
        <f t="shared" si="300"/>
        <v>0</v>
      </c>
      <c r="Z754" s="26">
        <f t="shared" si="300"/>
        <v>0</v>
      </c>
      <c r="AA754" s="26">
        <f t="shared" si="301"/>
        <v>0</v>
      </c>
      <c r="AB754" s="26">
        <f t="shared" si="310"/>
        <v>512860.98990481027</v>
      </c>
      <c r="AC754" s="26">
        <f t="shared" si="302"/>
        <v>1235178.333125314</v>
      </c>
      <c r="AD754" s="15">
        <f t="shared" si="311"/>
        <v>0</v>
      </c>
      <c r="AO754">
        <f t="shared" si="286"/>
        <v>0</v>
      </c>
      <c r="AP754">
        <f t="shared" si="287"/>
        <v>49.8</v>
      </c>
      <c r="AQ754">
        <f t="shared" si="288"/>
        <v>13.833333333333332</v>
      </c>
    </row>
    <row r="755" spans="2:43" x14ac:dyDescent="0.3">
      <c r="B755" s="3" t="s">
        <v>47</v>
      </c>
      <c r="C755" s="3">
        <v>752</v>
      </c>
      <c r="D755" s="3">
        <v>163</v>
      </c>
      <c r="E755" s="9">
        <v>49.7</v>
      </c>
      <c r="F755" s="7">
        <f t="shared" si="289"/>
        <v>13.805555555555557</v>
      </c>
      <c r="G755" s="26">
        <f t="shared" si="303"/>
        <v>-6.9444444444444448E-2</v>
      </c>
      <c r="H755" s="26">
        <f t="shared" si="304"/>
        <v>-0.25</v>
      </c>
      <c r="I755" s="26">
        <f t="shared" si="290"/>
        <v>-82.5</v>
      </c>
      <c r="J755" s="26">
        <f t="shared" si="291"/>
        <v>174.8142</v>
      </c>
      <c r="K755" s="26">
        <f t="shared" si="292"/>
        <v>65.503127407407433</v>
      </c>
      <c r="L755" s="26">
        <f t="shared" si="305"/>
        <v>157.81732740740745</v>
      </c>
      <c r="M755" s="26">
        <f t="shared" si="306"/>
        <v>2178.755881152264</v>
      </c>
      <c r="N755" s="26">
        <f t="shared" si="293"/>
        <v>2178.755881152264</v>
      </c>
      <c r="O755" s="26">
        <f t="shared" si="307"/>
        <v>1750218.0789112765</v>
      </c>
      <c r="P755" s="26">
        <f t="shared" si="294"/>
        <v>0</v>
      </c>
      <c r="Q755" s="26">
        <f t="shared" si="308"/>
        <v>-669001.38682543184</v>
      </c>
      <c r="R755" s="26">
        <f t="shared" si="309"/>
        <v>0</v>
      </c>
      <c r="S755" s="26">
        <f t="shared" si="295"/>
        <v>0</v>
      </c>
      <c r="T755" s="28">
        <f t="shared" si="296"/>
        <v>669001.38682543184</v>
      </c>
      <c r="U755" s="26">
        <f t="shared" si="297"/>
        <v>0</v>
      </c>
      <c r="V755" s="26">
        <f t="shared" si="298"/>
        <v>0</v>
      </c>
      <c r="W755" s="26">
        <f t="shared" si="298"/>
        <v>0</v>
      </c>
      <c r="X755" s="26">
        <f t="shared" si="299"/>
        <v>0</v>
      </c>
      <c r="Y755" s="26">
        <f t="shared" si="300"/>
        <v>0</v>
      </c>
      <c r="Z755" s="26">
        <f t="shared" si="300"/>
        <v>0</v>
      </c>
      <c r="AA755" s="26">
        <f t="shared" si="301"/>
        <v>0</v>
      </c>
      <c r="AB755" s="26">
        <f t="shared" si="310"/>
        <v>512860.98990481027</v>
      </c>
      <c r="AC755" s="26">
        <f t="shared" si="302"/>
        <v>1237357.0890064663</v>
      </c>
      <c r="AD755" s="15">
        <f t="shared" si="311"/>
        <v>0</v>
      </c>
      <c r="AO755">
        <f t="shared" si="286"/>
        <v>0</v>
      </c>
      <c r="AP755">
        <f t="shared" si="287"/>
        <v>49.7</v>
      </c>
      <c r="AQ755">
        <f t="shared" si="288"/>
        <v>13.805555555555555</v>
      </c>
    </row>
    <row r="756" spans="2:43" x14ac:dyDescent="0.3">
      <c r="B756" s="3" t="s">
        <v>47</v>
      </c>
      <c r="C756" s="3">
        <v>753</v>
      </c>
      <c r="D756" s="3">
        <v>164</v>
      </c>
      <c r="E756" s="9">
        <v>49.3</v>
      </c>
      <c r="F756" s="7">
        <f t="shared" si="289"/>
        <v>13.694444444444445</v>
      </c>
      <c r="G756" s="26">
        <f t="shared" si="303"/>
        <v>-0.16666666666666705</v>
      </c>
      <c r="H756" s="26">
        <f t="shared" si="304"/>
        <v>-0.60000000000000142</v>
      </c>
      <c r="I756" s="26">
        <f t="shared" si="290"/>
        <v>-198.00000000000045</v>
      </c>
      <c r="J756" s="26">
        <f t="shared" si="291"/>
        <v>174.8142</v>
      </c>
      <c r="K756" s="26">
        <f t="shared" si="292"/>
        <v>64.452994074074084</v>
      </c>
      <c r="L756" s="26">
        <f t="shared" si="305"/>
        <v>41.267194074073629</v>
      </c>
      <c r="M756" s="26">
        <f t="shared" si="306"/>
        <v>565.1312966255083</v>
      </c>
      <c r="N756" s="26">
        <f t="shared" si="293"/>
        <v>565.1312966255083</v>
      </c>
      <c r="O756" s="26">
        <f t="shared" si="307"/>
        <v>1750783.2102079021</v>
      </c>
      <c r="P756" s="26">
        <f t="shared" si="294"/>
        <v>0</v>
      </c>
      <c r="Q756" s="26">
        <f t="shared" si="308"/>
        <v>-669001.38682543184</v>
      </c>
      <c r="R756" s="26">
        <f t="shared" si="309"/>
        <v>0</v>
      </c>
      <c r="S756" s="26">
        <f t="shared" si="295"/>
        <v>0</v>
      </c>
      <c r="T756" s="28">
        <f t="shared" si="296"/>
        <v>669001.38682543184</v>
      </c>
      <c r="U756" s="26">
        <f t="shared" si="297"/>
        <v>0</v>
      </c>
      <c r="V756" s="26">
        <f t="shared" si="298"/>
        <v>0</v>
      </c>
      <c r="W756" s="26">
        <f t="shared" si="298"/>
        <v>0</v>
      </c>
      <c r="X756" s="26">
        <f t="shared" si="299"/>
        <v>0</v>
      </c>
      <c r="Y756" s="26">
        <f t="shared" si="300"/>
        <v>0</v>
      </c>
      <c r="Z756" s="26">
        <f t="shared" si="300"/>
        <v>0</v>
      </c>
      <c r="AA756" s="26">
        <f t="shared" si="301"/>
        <v>0</v>
      </c>
      <c r="AB756" s="26">
        <f t="shared" si="310"/>
        <v>512860.98990481027</v>
      </c>
      <c r="AC756" s="26">
        <f t="shared" si="302"/>
        <v>1237922.2203030919</v>
      </c>
      <c r="AD756" s="15">
        <f t="shared" si="311"/>
        <v>0</v>
      </c>
      <c r="AO756">
        <f t="shared" si="286"/>
        <v>0</v>
      </c>
      <c r="AP756">
        <f t="shared" si="287"/>
        <v>49.3</v>
      </c>
      <c r="AQ756">
        <f t="shared" si="288"/>
        <v>13.694444444444443</v>
      </c>
    </row>
    <row r="757" spans="2:43" x14ac:dyDescent="0.3">
      <c r="B757" s="3" t="s">
        <v>47</v>
      </c>
      <c r="C757" s="3">
        <v>754</v>
      </c>
      <c r="D757" s="3">
        <v>165</v>
      </c>
      <c r="E757" s="9">
        <v>48.5</v>
      </c>
      <c r="F757" s="7">
        <f t="shared" si="289"/>
        <v>13.472222222222223</v>
      </c>
      <c r="G757" s="26">
        <f t="shared" si="303"/>
        <v>-0.23611111111111052</v>
      </c>
      <c r="H757" s="26">
        <f t="shared" si="304"/>
        <v>-0.84999999999999787</v>
      </c>
      <c r="I757" s="26">
        <f t="shared" si="290"/>
        <v>-280.49999999999932</v>
      </c>
      <c r="J757" s="26">
        <f t="shared" si="291"/>
        <v>174.8142</v>
      </c>
      <c r="K757" s="26">
        <f t="shared" si="292"/>
        <v>62.378185185185202</v>
      </c>
      <c r="L757" s="26">
        <f t="shared" si="305"/>
        <v>-43.307614814814116</v>
      </c>
      <c r="M757" s="26">
        <f t="shared" si="306"/>
        <v>-583.44981069957907</v>
      </c>
      <c r="N757" s="26">
        <f t="shared" si="293"/>
        <v>0</v>
      </c>
      <c r="O757" s="26">
        <f t="shared" si="307"/>
        <v>1750783.2102079021</v>
      </c>
      <c r="P757" s="26">
        <f t="shared" si="294"/>
        <v>-583.44981069957907</v>
      </c>
      <c r="Q757" s="26">
        <f t="shared" si="308"/>
        <v>-669584.8366361314</v>
      </c>
      <c r="R757" s="26">
        <f t="shared" si="309"/>
        <v>-583.44981069957907</v>
      </c>
      <c r="S757" s="26">
        <f t="shared" si="295"/>
        <v>583.44981069957907</v>
      </c>
      <c r="T757" s="28">
        <f t="shared" si="296"/>
        <v>669584.8366361314</v>
      </c>
      <c r="U757" s="26">
        <f t="shared" si="297"/>
        <v>571.78081448558748</v>
      </c>
      <c r="V757" s="26">
        <f t="shared" si="298"/>
        <v>543.19177376130813</v>
      </c>
      <c r="W757" s="26">
        <f t="shared" si="298"/>
        <v>516.03218507324266</v>
      </c>
      <c r="X757" s="26">
        <f t="shared" si="299"/>
        <v>505.7115413717778</v>
      </c>
      <c r="Y757" s="26">
        <f t="shared" si="300"/>
        <v>480.42596430318889</v>
      </c>
      <c r="Z757" s="26">
        <f t="shared" si="300"/>
        <v>456.40466608802944</v>
      </c>
      <c r="AA757" s="26">
        <f t="shared" si="301"/>
        <v>447.27657276626883</v>
      </c>
      <c r="AB757" s="26">
        <f t="shared" si="310"/>
        <v>513308.26647757652</v>
      </c>
      <c r="AC757" s="26">
        <f t="shared" si="302"/>
        <v>1237474.9437303257</v>
      </c>
      <c r="AD757" s="15">
        <f t="shared" si="311"/>
        <v>516.03218507324266</v>
      </c>
      <c r="AO757">
        <f t="shared" si="286"/>
        <v>0</v>
      </c>
      <c r="AP757">
        <f t="shared" si="287"/>
        <v>48.5</v>
      </c>
      <c r="AQ757">
        <f t="shared" si="288"/>
        <v>13.472222222222221</v>
      </c>
    </row>
    <row r="758" spans="2:43" x14ac:dyDescent="0.3">
      <c r="B758" s="3" t="s">
        <v>47</v>
      </c>
      <c r="C758" s="3">
        <v>755</v>
      </c>
      <c r="D758" s="3">
        <v>166</v>
      </c>
      <c r="E758" s="9">
        <v>47.6</v>
      </c>
      <c r="F758" s="7">
        <f t="shared" si="289"/>
        <v>13.222222222222223</v>
      </c>
      <c r="G758" s="26">
        <f t="shared" si="303"/>
        <v>-0.30555555555555597</v>
      </c>
      <c r="H758" s="26">
        <f t="shared" si="304"/>
        <v>-1.1000000000000014</v>
      </c>
      <c r="I758" s="26">
        <f t="shared" si="290"/>
        <v>-363.00000000000051</v>
      </c>
      <c r="J758" s="26">
        <f t="shared" si="291"/>
        <v>174.8142</v>
      </c>
      <c r="K758" s="26">
        <f t="shared" si="292"/>
        <v>60.08459851851854</v>
      </c>
      <c r="L758" s="26">
        <f t="shared" si="305"/>
        <v>-128.10120148148198</v>
      </c>
      <c r="M758" s="26">
        <f t="shared" si="306"/>
        <v>-1693.7825529218173</v>
      </c>
      <c r="N758" s="26">
        <f t="shared" si="293"/>
        <v>0</v>
      </c>
      <c r="O758" s="26">
        <f t="shared" si="307"/>
        <v>1750783.2102079021</v>
      </c>
      <c r="P758" s="26">
        <f t="shared" si="294"/>
        <v>-1693.7825529218173</v>
      </c>
      <c r="Q758" s="26">
        <f t="shared" si="308"/>
        <v>-671278.61918905319</v>
      </c>
      <c r="R758" s="26">
        <f t="shared" si="309"/>
        <v>-2277.2323636213964</v>
      </c>
      <c r="S758" s="26">
        <f t="shared" si="295"/>
        <v>2277.2323636213964</v>
      </c>
      <c r="T758" s="28">
        <f t="shared" si="296"/>
        <v>671278.61918905319</v>
      </c>
      <c r="U758" s="26">
        <f t="shared" si="297"/>
        <v>1659.9069018633809</v>
      </c>
      <c r="V758" s="26">
        <f t="shared" si="298"/>
        <v>1576.9115567702117</v>
      </c>
      <c r="W758" s="26">
        <f t="shared" si="298"/>
        <v>1498.065978931701</v>
      </c>
      <c r="X758" s="26">
        <f t="shared" si="299"/>
        <v>1468.1046593530671</v>
      </c>
      <c r="Y758" s="26">
        <f t="shared" si="300"/>
        <v>1394.6994263854137</v>
      </c>
      <c r="Z758" s="26">
        <f t="shared" si="300"/>
        <v>1324.964455066143</v>
      </c>
      <c r="AA758" s="26">
        <f t="shared" si="301"/>
        <v>1298.4651659648202</v>
      </c>
      <c r="AB758" s="26">
        <f t="shared" si="310"/>
        <v>514606.73164354131</v>
      </c>
      <c r="AC758" s="26">
        <f t="shared" si="302"/>
        <v>1236176.4785643609</v>
      </c>
      <c r="AD758" s="15">
        <f t="shared" si="311"/>
        <v>2014.0981640049436</v>
      </c>
      <c r="AO758">
        <f t="shared" si="286"/>
        <v>0</v>
      </c>
      <c r="AP758">
        <f t="shared" si="287"/>
        <v>47.6</v>
      </c>
      <c r="AQ758">
        <f t="shared" si="288"/>
        <v>13.222222222222221</v>
      </c>
    </row>
    <row r="759" spans="2:43" x14ac:dyDescent="0.3">
      <c r="B759" s="3" t="s">
        <v>47</v>
      </c>
      <c r="C759" s="3">
        <v>756</v>
      </c>
      <c r="D759" s="3">
        <v>167</v>
      </c>
      <c r="E759" s="9">
        <v>46.3</v>
      </c>
      <c r="F759" s="7">
        <f t="shared" si="289"/>
        <v>12.861111111111111</v>
      </c>
      <c r="G759" s="26">
        <f t="shared" si="303"/>
        <v>-0.54166666666666641</v>
      </c>
      <c r="H759" s="26">
        <f t="shared" si="304"/>
        <v>-1.9499999999999993</v>
      </c>
      <c r="I759" s="26">
        <f t="shared" si="290"/>
        <v>-643.49999999999966</v>
      </c>
      <c r="J759" s="26">
        <f t="shared" si="291"/>
        <v>174.8142</v>
      </c>
      <c r="K759" s="26">
        <f t="shared" si="292"/>
        <v>56.847482962962964</v>
      </c>
      <c r="L759" s="26">
        <f t="shared" si="305"/>
        <v>-411.83831703703669</v>
      </c>
      <c r="M759" s="26">
        <f t="shared" si="306"/>
        <v>-5296.6983552263328</v>
      </c>
      <c r="N759" s="26">
        <f t="shared" si="293"/>
        <v>0</v>
      </c>
      <c r="O759" s="26">
        <f t="shared" si="307"/>
        <v>1750783.2102079021</v>
      </c>
      <c r="P759" s="26">
        <f t="shared" si="294"/>
        <v>-5296.6983552263328</v>
      </c>
      <c r="Q759" s="26">
        <f t="shared" si="308"/>
        <v>-676575.3175442795</v>
      </c>
      <c r="R759" s="26">
        <f t="shared" si="309"/>
        <v>-7573.9307188477287</v>
      </c>
      <c r="S759" s="26">
        <f t="shared" si="295"/>
        <v>7573.9307188477287</v>
      </c>
      <c r="T759" s="28">
        <f t="shared" si="296"/>
        <v>676575.3175442795</v>
      </c>
      <c r="U759" s="26">
        <f t="shared" si="297"/>
        <v>5190.7643881218064</v>
      </c>
      <c r="V759" s="26">
        <f t="shared" si="298"/>
        <v>4931.2261687157161</v>
      </c>
      <c r="W759" s="26">
        <f t="shared" si="298"/>
        <v>4684.6648602799305</v>
      </c>
      <c r="X759" s="26">
        <f t="shared" si="299"/>
        <v>4590.9715630743322</v>
      </c>
      <c r="Y759" s="26">
        <f t="shared" si="300"/>
        <v>4361.4229849206149</v>
      </c>
      <c r="Z759" s="26">
        <f t="shared" si="300"/>
        <v>4143.3518356745835</v>
      </c>
      <c r="AA759" s="26">
        <f t="shared" si="301"/>
        <v>4060.4847989610917</v>
      </c>
      <c r="AB759" s="26">
        <f t="shared" si="310"/>
        <v>518667.21644250239</v>
      </c>
      <c r="AC759" s="26">
        <f t="shared" si="302"/>
        <v>1232115.9937653998</v>
      </c>
      <c r="AD759" s="15">
        <f t="shared" si="311"/>
        <v>6698.7630242848736</v>
      </c>
      <c r="AO759">
        <f t="shared" si="286"/>
        <v>0</v>
      </c>
      <c r="AP759">
        <f t="shared" si="287"/>
        <v>46.3</v>
      </c>
      <c r="AQ759">
        <f t="shared" si="288"/>
        <v>12.861111111111111</v>
      </c>
    </row>
    <row r="760" spans="2:43" x14ac:dyDescent="0.3">
      <c r="B760" s="3" t="s">
        <v>47</v>
      </c>
      <c r="C760" s="3">
        <v>757</v>
      </c>
      <c r="D760" s="3">
        <v>168</v>
      </c>
      <c r="E760" s="9">
        <v>43.7</v>
      </c>
      <c r="F760" s="7">
        <f t="shared" si="289"/>
        <v>12.138888888888891</v>
      </c>
      <c r="G760" s="26">
        <f t="shared" si="303"/>
        <v>-0.97222222222222221</v>
      </c>
      <c r="H760" s="26">
        <f t="shared" si="304"/>
        <v>-3.5</v>
      </c>
      <c r="I760" s="26">
        <f t="shared" si="290"/>
        <v>-1155</v>
      </c>
      <c r="J760" s="26">
        <f t="shared" si="291"/>
        <v>174.8142</v>
      </c>
      <c r="K760" s="26">
        <f t="shared" si="292"/>
        <v>50.642149629629657</v>
      </c>
      <c r="L760" s="26">
        <f t="shared" si="305"/>
        <v>-929.5436503703703</v>
      </c>
      <c r="M760" s="26">
        <f t="shared" si="306"/>
        <v>-11283.627089218107</v>
      </c>
      <c r="N760" s="26">
        <f t="shared" si="293"/>
        <v>0</v>
      </c>
      <c r="O760" s="26">
        <f t="shared" si="307"/>
        <v>1750783.2102079021</v>
      </c>
      <c r="P760" s="26">
        <f t="shared" si="294"/>
        <v>-11283.627089218107</v>
      </c>
      <c r="Q760" s="26">
        <f t="shared" si="308"/>
        <v>-687858.94463349762</v>
      </c>
      <c r="R760" s="26">
        <f t="shared" si="309"/>
        <v>-18857.557808065838</v>
      </c>
      <c r="S760" s="26">
        <f t="shared" si="295"/>
        <v>18857.557808065838</v>
      </c>
      <c r="T760" s="28">
        <f t="shared" si="296"/>
        <v>687858.94463349762</v>
      </c>
      <c r="U760" s="26">
        <f t="shared" si="297"/>
        <v>11057.954547433745</v>
      </c>
      <c r="V760" s="26">
        <f t="shared" si="298"/>
        <v>10505.056820062056</v>
      </c>
      <c r="W760" s="26">
        <f t="shared" si="298"/>
        <v>9979.8039790589537</v>
      </c>
      <c r="X760" s="26">
        <f t="shared" si="299"/>
        <v>9780.2078994777748</v>
      </c>
      <c r="Y760" s="26">
        <f t="shared" si="300"/>
        <v>9291.1975045038853</v>
      </c>
      <c r="Z760" s="26">
        <f t="shared" si="300"/>
        <v>8826.6376292786899</v>
      </c>
      <c r="AA760" s="26">
        <f t="shared" si="301"/>
        <v>8650.1048766931162</v>
      </c>
      <c r="AB760" s="26">
        <f t="shared" si="310"/>
        <v>527317.32131919556</v>
      </c>
      <c r="AC760" s="26">
        <f t="shared" si="302"/>
        <v>1223465.8888887065</v>
      </c>
      <c r="AD760" s="15">
        <f t="shared" si="311"/>
        <v>16678.567003343829</v>
      </c>
      <c r="AO760">
        <f t="shared" si="286"/>
        <v>0</v>
      </c>
      <c r="AP760">
        <f t="shared" si="287"/>
        <v>43.7</v>
      </c>
      <c r="AQ760">
        <f t="shared" si="288"/>
        <v>12.138888888888889</v>
      </c>
    </row>
    <row r="761" spans="2:43" x14ac:dyDescent="0.3">
      <c r="B761" s="3" t="s">
        <v>47</v>
      </c>
      <c r="C761" s="3">
        <v>758</v>
      </c>
      <c r="D761" s="3">
        <v>169</v>
      </c>
      <c r="E761" s="9">
        <v>39.299999999999997</v>
      </c>
      <c r="F761" s="7">
        <f t="shared" si="289"/>
        <v>10.916666666666666</v>
      </c>
      <c r="G761" s="26">
        <f t="shared" si="303"/>
        <v>-1.3333333333333335</v>
      </c>
      <c r="H761" s="26">
        <f t="shared" si="304"/>
        <v>-4.8000000000000007</v>
      </c>
      <c r="I761" s="26">
        <f t="shared" si="290"/>
        <v>-1584.0000000000002</v>
      </c>
      <c r="J761" s="26">
        <f t="shared" si="291"/>
        <v>174.8142</v>
      </c>
      <c r="K761" s="26">
        <f t="shared" si="292"/>
        <v>40.957586666666671</v>
      </c>
      <c r="L761" s="26">
        <f t="shared" si="305"/>
        <v>-1368.2282133333335</v>
      </c>
      <c r="M761" s="26">
        <f t="shared" si="306"/>
        <v>-14936.491328888891</v>
      </c>
      <c r="N761" s="26">
        <f t="shared" si="293"/>
        <v>0</v>
      </c>
      <c r="O761" s="26">
        <f t="shared" si="307"/>
        <v>1750783.2102079021</v>
      </c>
      <c r="P761" s="26">
        <f t="shared" si="294"/>
        <v>-14936.491328888891</v>
      </c>
      <c r="Q761" s="26">
        <f t="shared" si="308"/>
        <v>-702795.43596238655</v>
      </c>
      <c r="R761" s="26">
        <f t="shared" si="309"/>
        <v>-33794.049136954731</v>
      </c>
      <c r="S761" s="26">
        <f t="shared" si="295"/>
        <v>33794.049136954731</v>
      </c>
      <c r="T761" s="28">
        <f t="shared" si="296"/>
        <v>702795.43596238655</v>
      </c>
      <c r="U761" s="26">
        <f t="shared" si="297"/>
        <v>14637.761502311114</v>
      </c>
      <c r="V761" s="26">
        <f t="shared" si="298"/>
        <v>13905.873427195558</v>
      </c>
      <c r="W761" s="26">
        <f t="shared" si="298"/>
        <v>13210.579755835779</v>
      </c>
      <c r="X761" s="26">
        <f t="shared" si="299"/>
        <v>12946.368160719063</v>
      </c>
      <c r="Y761" s="26">
        <f t="shared" si="300"/>
        <v>12299.04975268311</v>
      </c>
      <c r="Z761" s="26">
        <f t="shared" si="300"/>
        <v>11684.097265048953</v>
      </c>
      <c r="AA761" s="26">
        <f t="shared" si="301"/>
        <v>11450.415319747974</v>
      </c>
      <c r="AB761" s="26">
        <f t="shared" si="310"/>
        <v>538767.73663894355</v>
      </c>
      <c r="AC761" s="26">
        <f t="shared" si="302"/>
        <v>1212015.4735689587</v>
      </c>
      <c r="AD761" s="15">
        <f t="shared" si="311"/>
        <v>29889.14675917961</v>
      </c>
      <c r="AO761">
        <f t="shared" si="286"/>
        <v>0</v>
      </c>
      <c r="AP761">
        <f t="shared" si="287"/>
        <v>39.299999999999997</v>
      </c>
      <c r="AQ761">
        <f t="shared" si="288"/>
        <v>10.916666666666666</v>
      </c>
    </row>
    <row r="762" spans="2:43" x14ac:dyDescent="0.3">
      <c r="B762" s="3" t="s">
        <v>47</v>
      </c>
      <c r="C762" s="3">
        <v>759</v>
      </c>
      <c r="D762" s="3">
        <v>170</v>
      </c>
      <c r="E762" s="9">
        <v>34.1</v>
      </c>
      <c r="F762" s="7">
        <f t="shared" si="289"/>
        <v>9.4722222222222232</v>
      </c>
      <c r="G762" s="26">
        <f t="shared" si="303"/>
        <v>-1.4305555555555551</v>
      </c>
      <c r="H762" s="26">
        <f t="shared" si="304"/>
        <v>-5.1499999999999986</v>
      </c>
      <c r="I762" s="26">
        <f t="shared" si="290"/>
        <v>-1699.4999999999995</v>
      </c>
      <c r="J762" s="26">
        <f t="shared" si="291"/>
        <v>174.8142</v>
      </c>
      <c r="K762" s="26">
        <f t="shared" si="292"/>
        <v>30.835998518518526</v>
      </c>
      <c r="L762" s="26">
        <f t="shared" si="305"/>
        <v>-1493.8498014814809</v>
      </c>
      <c r="M762" s="26">
        <f t="shared" si="306"/>
        <v>-14150.07728625514</v>
      </c>
      <c r="N762" s="26">
        <f t="shared" si="293"/>
        <v>0</v>
      </c>
      <c r="O762" s="26">
        <f t="shared" si="307"/>
        <v>1750783.2102079021</v>
      </c>
      <c r="P762" s="26">
        <f t="shared" si="294"/>
        <v>-14150.07728625514</v>
      </c>
      <c r="Q762" s="26">
        <f t="shared" si="308"/>
        <v>-716945.51324864174</v>
      </c>
      <c r="R762" s="26">
        <f t="shared" si="309"/>
        <v>-47944.126423209869</v>
      </c>
      <c r="S762" s="26">
        <f t="shared" si="295"/>
        <v>47944.126423209869</v>
      </c>
      <c r="T762" s="28">
        <f t="shared" si="296"/>
        <v>716945.51324864174</v>
      </c>
      <c r="U762" s="26">
        <f t="shared" si="297"/>
        <v>13867.075740530037</v>
      </c>
      <c r="V762" s="26">
        <f t="shared" si="298"/>
        <v>13173.721953503535</v>
      </c>
      <c r="W762" s="26">
        <f t="shared" si="298"/>
        <v>12515.035855828357</v>
      </c>
      <c r="X762" s="26">
        <f t="shared" si="299"/>
        <v>12264.735138711789</v>
      </c>
      <c r="Y762" s="26">
        <f t="shared" si="300"/>
        <v>11651.498381776199</v>
      </c>
      <c r="Z762" s="26">
        <f t="shared" si="300"/>
        <v>11068.923462687388</v>
      </c>
      <c r="AA762" s="26">
        <f t="shared" si="301"/>
        <v>10847.544993433639</v>
      </c>
      <c r="AB762" s="26">
        <f t="shared" si="310"/>
        <v>549615.28163237718</v>
      </c>
      <c r="AC762" s="26">
        <f t="shared" si="302"/>
        <v>1201167.9285755251</v>
      </c>
      <c r="AD762" s="15">
        <f t="shared" si="311"/>
        <v>42404.182615007965</v>
      </c>
      <c r="AO762">
        <f t="shared" si="286"/>
        <v>0</v>
      </c>
      <c r="AP762">
        <f t="shared" si="287"/>
        <v>34.1</v>
      </c>
      <c r="AQ762">
        <f t="shared" si="288"/>
        <v>9.4722222222222232</v>
      </c>
    </row>
    <row r="763" spans="2:43" x14ac:dyDescent="0.3">
      <c r="B763" s="3" t="s">
        <v>47</v>
      </c>
      <c r="C763" s="3">
        <v>760</v>
      </c>
      <c r="D763" s="3">
        <v>171</v>
      </c>
      <c r="E763" s="9">
        <v>29</v>
      </c>
      <c r="F763" s="7">
        <f t="shared" si="289"/>
        <v>8.0555555555555554</v>
      </c>
      <c r="G763" s="26">
        <f t="shared" si="303"/>
        <v>-1.4444444444444446</v>
      </c>
      <c r="H763" s="26">
        <f t="shared" si="304"/>
        <v>-5.2000000000000011</v>
      </c>
      <c r="I763" s="26">
        <f t="shared" si="290"/>
        <v>-1716.0000000000002</v>
      </c>
      <c r="J763" s="26">
        <f t="shared" si="291"/>
        <v>174.8142</v>
      </c>
      <c r="K763" s="26">
        <f t="shared" si="292"/>
        <v>22.302074074074078</v>
      </c>
      <c r="L763" s="26">
        <f t="shared" si="305"/>
        <v>-1518.8837259259262</v>
      </c>
      <c r="M763" s="26">
        <f t="shared" si="306"/>
        <v>-12235.452236625517</v>
      </c>
      <c r="N763" s="26">
        <f t="shared" si="293"/>
        <v>0</v>
      </c>
      <c r="O763" s="26">
        <f t="shared" si="307"/>
        <v>1750783.2102079021</v>
      </c>
      <c r="P763" s="26">
        <f t="shared" si="294"/>
        <v>-12235.452236625517</v>
      </c>
      <c r="Q763" s="26">
        <f t="shared" si="308"/>
        <v>-729180.96548526722</v>
      </c>
      <c r="R763" s="26">
        <f t="shared" si="309"/>
        <v>-60179.578659835388</v>
      </c>
      <c r="S763" s="26">
        <f t="shared" si="295"/>
        <v>60179.578659835388</v>
      </c>
      <c r="T763" s="28">
        <f t="shared" si="296"/>
        <v>729180.96548526722</v>
      </c>
      <c r="U763" s="26">
        <f t="shared" si="297"/>
        <v>11990.743191893007</v>
      </c>
      <c r="V763" s="26">
        <f t="shared" si="298"/>
        <v>11391.206032298356</v>
      </c>
      <c r="W763" s="26">
        <f t="shared" si="298"/>
        <v>10821.645730683438</v>
      </c>
      <c r="X763" s="26">
        <f t="shared" si="299"/>
        <v>10605.212816069768</v>
      </c>
      <c r="Y763" s="26">
        <f t="shared" si="300"/>
        <v>10074.95217526628</v>
      </c>
      <c r="Z763" s="26">
        <f t="shared" si="300"/>
        <v>9571.2045665029655</v>
      </c>
      <c r="AA763" s="26">
        <f t="shared" si="301"/>
        <v>9379.7804751729054</v>
      </c>
      <c r="AB763" s="26">
        <f t="shared" si="310"/>
        <v>558995.0621075501</v>
      </c>
      <c r="AC763" s="26">
        <f t="shared" si="302"/>
        <v>1191788.1481003519</v>
      </c>
      <c r="AD763" s="15">
        <f t="shared" si="311"/>
        <v>53225.828345691407</v>
      </c>
      <c r="AO763">
        <f t="shared" si="286"/>
        <v>0</v>
      </c>
      <c r="AP763">
        <f t="shared" si="287"/>
        <v>29</v>
      </c>
      <c r="AQ763">
        <f t="shared" si="288"/>
        <v>8.0555555555555554</v>
      </c>
    </row>
    <row r="764" spans="2:43" x14ac:dyDescent="0.3">
      <c r="B764" s="3" t="s">
        <v>47</v>
      </c>
      <c r="C764" s="3">
        <v>761</v>
      </c>
      <c r="D764" s="3">
        <v>172</v>
      </c>
      <c r="E764" s="9">
        <v>23.7</v>
      </c>
      <c r="F764" s="7">
        <f t="shared" si="289"/>
        <v>6.583333333333333</v>
      </c>
      <c r="G764" s="26">
        <f t="shared" si="303"/>
        <v>-1.4722222222222223</v>
      </c>
      <c r="H764" s="26">
        <f t="shared" si="304"/>
        <v>-5.3000000000000007</v>
      </c>
      <c r="I764" s="26">
        <f t="shared" si="290"/>
        <v>-1749.0000000000002</v>
      </c>
      <c r="J764" s="26">
        <f t="shared" si="291"/>
        <v>174.8142</v>
      </c>
      <c r="K764" s="26">
        <f t="shared" si="292"/>
        <v>14.895186666666666</v>
      </c>
      <c r="L764" s="26">
        <f t="shared" si="305"/>
        <v>-1559.2906133333336</v>
      </c>
      <c r="M764" s="26">
        <f t="shared" si="306"/>
        <v>-10265.329871111113</v>
      </c>
      <c r="N764" s="26">
        <f t="shared" si="293"/>
        <v>0</v>
      </c>
      <c r="O764" s="26">
        <f t="shared" si="307"/>
        <v>1750783.2102079021</v>
      </c>
      <c r="P764" s="26">
        <f t="shared" si="294"/>
        <v>-10265.329871111113</v>
      </c>
      <c r="Q764" s="26">
        <f t="shared" si="308"/>
        <v>-739446.29535637831</v>
      </c>
      <c r="R764" s="26">
        <f t="shared" si="309"/>
        <v>-70444.908530946501</v>
      </c>
      <c r="S764" s="26">
        <f t="shared" si="295"/>
        <v>70444.908530946501</v>
      </c>
      <c r="T764" s="28">
        <f t="shared" si="296"/>
        <v>739446.29535637831</v>
      </c>
      <c r="U764" s="26">
        <f t="shared" si="297"/>
        <v>10060.02327368889</v>
      </c>
      <c r="V764" s="26">
        <f t="shared" si="298"/>
        <v>9557.0221100044455</v>
      </c>
      <c r="W764" s="26">
        <f t="shared" si="298"/>
        <v>9079.1710045042237</v>
      </c>
      <c r="X764" s="26">
        <f t="shared" si="299"/>
        <v>8897.5875844141392</v>
      </c>
      <c r="Y764" s="26">
        <f t="shared" si="300"/>
        <v>8452.7082051934321</v>
      </c>
      <c r="Z764" s="26">
        <f t="shared" si="300"/>
        <v>8030.0727949337597</v>
      </c>
      <c r="AA764" s="26">
        <f t="shared" si="301"/>
        <v>7869.4713390350844</v>
      </c>
      <c r="AB764" s="26">
        <f t="shared" si="310"/>
        <v>566864.53344658518</v>
      </c>
      <c r="AC764" s="26">
        <f t="shared" si="302"/>
        <v>1183918.6767613171</v>
      </c>
      <c r="AD764" s="15">
        <f t="shared" si="311"/>
        <v>62304.999350195634</v>
      </c>
      <c r="AO764">
        <f t="shared" si="286"/>
        <v>0</v>
      </c>
      <c r="AP764">
        <f t="shared" si="287"/>
        <v>23.7</v>
      </c>
      <c r="AQ764">
        <f t="shared" si="288"/>
        <v>6.583333333333333</v>
      </c>
    </row>
    <row r="765" spans="2:43" x14ac:dyDescent="0.3">
      <c r="B765" s="3" t="s">
        <v>47</v>
      </c>
      <c r="C765" s="3">
        <v>762</v>
      </c>
      <c r="D765" s="3">
        <v>173</v>
      </c>
      <c r="E765" s="9">
        <v>18.399999999999999</v>
      </c>
      <c r="F765" s="7">
        <f t="shared" si="289"/>
        <v>5.1111111111111107</v>
      </c>
      <c r="G765" s="26">
        <f t="shared" si="303"/>
        <v>-1.3055555555555554</v>
      </c>
      <c r="H765" s="26">
        <f t="shared" si="304"/>
        <v>-4.6999999999999993</v>
      </c>
      <c r="I765" s="26">
        <f t="shared" si="290"/>
        <v>-1550.9999999999998</v>
      </c>
      <c r="J765" s="26">
        <f t="shared" si="291"/>
        <v>174.8142</v>
      </c>
      <c r="K765" s="26">
        <f t="shared" si="292"/>
        <v>8.9781096296296283</v>
      </c>
      <c r="L765" s="26">
        <f t="shared" si="305"/>
        <v>-1367.2076903703701</v>
      </c>
      <c r="M765" s="26">
        <f t="shared" si="306"/>
        <v>-6987.9504174485573</v>
      </c>
      <c r="N765" s="26">
        <f t="shared" si="293"/>
        <v>0</v>
      </c>
      <c r="O765" s="26">
        <f t="shared" si="307"/>
        <v>1750783.2102079021</v>
      </c>
      <c r="P765" s="26">
        <f t="shared" si="294"/>
        <v>-6987.9504174485573</v>
      </c>
      <c r="Q765" s="26">
        <f t="shared" si="308"/>
        <v>-746434.24577382684</v>
      </c>
      <c r="R765" s="26">
        <f t="shared" si="309"/>
        <v>-77432.858948395064</v>
      </c>
      <c r="S765" s="26">
        <f t="shared" si="295"/>
        <v>77432.858948395064</v>
      </c>
      <c r="T765" s="28">
        <f t="shared" si="296"/>
        <v>746434.24577382684</v>
      </c>
      <c r="U765" s="26">
        <f t="shared" si="297"/>
        <v>6848.1914090995861</v>
      </c>
      <c r="V765" s="26">
        <f t="shared" si="298"/>
        <v>6505.7818386446061</v>
      </c>
      <c r="W765" s="26">
        <f t="shared" si="298"/>
        <v>6180.4927467123753</v>
      </c>
      <c r="X765" s="26">
        <f t="shared" si="299"/>
        <v>6056.8828917781275</v>
      </c>
      <c r="Y765" s="26">
        <f t="shared" si="300"/>
        <v>5754.0387471892209</v>
      </c>
      <c r="Z765" s="26">
        <f t="shared" si="300"/>
        <v>5466.3368098297597</v>
      </c>
      <c r="AA765" s="26">
        <f t="shared" si="301"/>
        <v>5357.0100736331642</v>
      </c>
      <c r="AB765" s="26">
        <f t="shared" si="310"/>
        <v>572221.54352021834</v>
      </c>
      <c r="AC765" s="26">
        <f t="shared" si="302"/>
        <v>1178561.6666876837</v>
      </c>
      <c r="AD765" s="15">
        <f t="shared" si="311"/>
        <v>68485.492096908012</v>
      </c>
      <c r="AO765">
        <f t="shared" si="286"/>
        <v>0</v>
      </c>
      <c r="AP765">
        <f t="shared" si="287"/>
        <v>18.399999999999999</v>
      </c>
      <c r="AQ765">
        <f t="shared" si="288"/>
        <v>5.1111111111111107</v>
      </c>
    </row>
    <row r="766" spans="2:43" x14ac:dyDescent="0.3">
      <c r="B766" s="3" t="s">
        <v>47</v>
      </c>
      <c r="C766" s="3">
        <v>763</v>
      </c>
      <c r="D766" s="3">
        <v>174</v>
      </c>
      <c r="E766" s="9">
        <v>14.3</v>
      </c>
      <c r="F766" s="7">
        <f t="shared" si="289"/>
        <v>3.9722222222222228</v>
      </c>
      <c r="G766" s="26">
        <f t="shared" si="303"/>
        <v>-0.88888888888888862</v>
      </c>
      <c r="H766" s="26">
        <f t="shared" si="304"/>
        <v>-3.1999999999999993</v>
      </c>
      <c r="I766" s="26">
        <f t="shared" si="290"/>
        <v>-1055.9999999999998</v>
      </c>
      <c r="J766" s="26">
        <f t="shared" si="291"/>
        <v>174.8142</v>
      </c>
      <c r="K766" s="26">
        <f t="shared" si="292"/>
        <v>5.422771851851854</v>
      </c>
      <c r="L766" s="26">
        <f t="shared" si="305"/>
        <v>-875.7630281481479</v>
      </c>
      <c r="M766" s="26">
        <f t="shared" si="306"/>
        <v>-3478.7253618106993</v>
      </c>
      <c r="N766" s="26">
        <f t="shared" si="293"/>
        <v>0</v>
      </c>
      <c r="O766" s="26">
        <f t="shared" si="307"/>
        <v>1750783.2102079021</v>
      </c>
      <c r="P766" s="26">
        <f t="shared" si="294"/>
        <v>-3478.7253618106993</v>
      </c>
      <c r="Q766" s="26">
        <f t="shared" si="308"/>
        <v>-749912.97113563749</v>
      </c>
      <c r="R766" s="26">
        <f t="shared" si="309"/>
        <v>-80911.58431020577</v>
      </c>
      <c r="S766" s="26">
        <f t="shared" si="295"/>
        <v>80911.58431020577</v>
      </c>
      <c r="T766" s="28">
        <f t="shared" si="296"/>
        <v>749912.97113563749</v>
      </c>
      <c r="U766" s="26">
        <f t="shared" si="297"/>
        <v>3409.150854574485</v>
      </c>
      <c r="V766" s="26">
        <f t="shared" si="298"/>
        <v>3238.6933118457605</v>
      </c>
      <c r="W766" s="26">
        <f t="shared" si="298"/>
        <v>3076.7586462534723</v>
      </c>
      <c r="X766" s="26">
        <f t="shared" si="299"/>
        <v>3015.2234733284026</v>
      </c>
      <c r="Y766" s="26">
        <f t="shared" si="300"/>
        <v>2864.4622996619823</v>
      </c>
      <c r="Z766" s="26">
        <f t="shared" si="300"/>
        <v>2721.2391846788832</v>
      </c>
      <c r="AA766" s="26">
        <f t="shared" si="301"/>
        <v>2666.8144009853054</v>
      </c>
      <c r="AB766" s="26">
        <f t="shared" si="310"/>
        <v>574888.3579212036</v>
      </c>
      <c r="AC766" s="26">
        <f t="shared" si="302"/>
        <v>1175894.8522866985</v>
      </c>
      <c r="AD766" s="15">
        <f t="shared" si="311"/>
        <v>71562.250743161479</v>
      </c>
      <c r="AO766">
        <f t="shared" si="286"/>
        <v>0</v>
      </c>
      <c r="AP766">
        <f t="shared" si="287"/>
        <v>14.3</v>
      </c>
      <c r="AQ766">
        <f t="shared" si="288"/>
        <v>3.9722222222222223</v>
      </c>
    </row>
    <row r="767" spans="2:43" x14ac:dyDescent="0.3">
      <c r="B767" s="3" t="s">
        <v>47</v>
      </c>
      <c r="C767" s="3">
        <v>764</v>
      </c>
      <c r="D767" s="3">
        <v>175</v>
      </c>
      <c r="E767" s="9">
        <v>12</v>
      </c>
      <c r="F767" s="7">
        <f t="shared" si="289"/>
        <v>3.3333333333333335</v>
      </c>
      <c r="G767" s="26">
        <f t="shared" si="303"/>
        <v>-0.20833333333333331</v>
      </c>
      <c r="H767" s="26">
        <f t="shared" si="304"/>
        <v>-0.75</v>
      </c>
      <c r="I767" s="26">
        <f t="shared" si="290"/>
        <v>-247.49999999999997</v>
      </c>
      <c r="J767" s="26">
        <f t="shared" si="291"/>
        <v>174.8142</v>
      </c>
      <c r="K767" s="26">
        <f t="shared" si="292"/>
        <v>3.8186666666666675</v>
      </c>
      <c r="L767" s="26">
        <f t="shared" si="305"/>
        <v>-68.8671333333333</v>
      </c>
      <c r="M767" s="26">
        <f t="shared" si="306"/>
        <v>-229.557111111111</v>
      </c>
      <c r="N767" s="26">
        <f t="shared" si="293"/>
        <v>0</v>
      </c>
      <c r="O767" s="26">
        <f t="shared" si="307"/>
        <v>1750783.2102079021</v>
      </c>
      <c r="P767" s="26">
        <f t="shared" si="294"/>
        <v>-229.557111111111</v>
      </c>
      <c r="Q767" s="26">
        <f t="shared" si="308"/>
        <v>-750142.52824674861</v>
      </c>
      <c r="R767" s="26">
        <f t="shared" si="309"/>
        <v>-81141.141421316875</v>
      </c>
      <c r="S767" s="26">
        <f t="shared" si="295"/>
        <v>81141.141421316875</v>
      </c>
      <c r="T767" s="28">
        <f t="shared" si="296"/>
        <v>750142.52824674861</v>
      </c>
      <c r="U767" s="26">
        <f t="shared" si="297"/>
        <v>224.96596888888877</v>
      </c>
      <c r="V767" s="26">
        <f t="shared" si="298"/>
        <v>213.71767044444431</v>
      </c>
      <c r="W767" s="26">
        <f t="shared" si="298"/>
        <v>203.0317869222221</v>
      </c>
      <c r="X767" s="26">
        <f t="shared" si="299"/>
        <v>198.97115118377766</v>
      </c>
      <c r="Y767" s="26">
        <f t="shared" si="300"/>
        <v>189.02259362458878</v>
      </c>
      <c r="Z767" s="26">
        <f t="shared" si="300"/>
        <v>179.57146394335933</v>
      </c>
      <c r="AA767" s="26">
        <f t="shared" si="301"/>
        <v>175.98003466449214</v>
      </c>
      <c r="AB767" s="26">
        <f t="shared" si="310"/>
        <v>575064.3379558681</v>
      </c>
      <c r="AC767" s="26">
        <f t="shared" si="302"/>
        <v>1175718.872252034</v>
      </c>
      <c r="AD767" s="15">
        <f t="shared" si="311"/>
        <v>71765.282530083699</v>
      </c>
      <c r="AO767">
        <f t="shared" si="286"/>
        <v>0</v>
      </c>
      <c r="AP767">
        <f t="shared" si="287"/>
        <v>12</v>
      </c>
      <c r="AQ767">
        <f t="shared" si="288"/>
        <v>3.333333333333333</v>
      </c>
    </row>
    <row r="768" spans="2:43" x14ac:dyDescent="0.3">
      <c r="B768" s="3" t="s">
        <v>47</v>
      </c>
      <c r="C768" s="3">
        <v>765</v>
      </c>
      <c r="D768" s="3">
        <v>176</v>
      </c>
      <c r="E768" s="9">
        <v>12.8</v>
      </c>
      <c r="F768" s="7">
        <f t="shared" si="289"/>
        <v>3.5555555555555558</v>
      </c>
      <c r="G768" s="26">
        <f t="shared" si="303"/>
        <v>0.55555555555555558</v>
      </c>
      <c r="H768" s="26">
        <f t="shared" si="304"/>
        <v>2</v>
      </c>
      <c r="I768" s="26">
        <f t="shared" si="290"/>
        <v>660</v>
      </c>
      <c r="J768" s="26">
        <f t="shared" si="291"/>
        <v>174.8142</v>
      </c>
      <c r="K768" s="26">
        <f t="shared" si="292"/>
        <v>4.3447940740740751</v>
      </c>
      <c r="L768" s="26">
        <f t="shared" si="305"/>
        <v>839.15899407407414</v>
      </c>
      <c r="M768" s="26">
        <f t="shared" si="306"/>
        <v>2983.6764233744861</v>
      </c>
      <c r="N768" s="26">
        <f t="shared" si="293"/>
        <v>2983.6764233744861</v>
      </c>
      <c r="O768" s="26">
        <f t="shared" si="307"/>
        <v>1753766.8866312767</v>
      </c>
      <c r="P768" s="26">
        <f t="shared" si="294"/>
        <v>0</v>
      </c>
      <c r="Q768" s="26">
        <f t="shared" si="308"/>
        <v>-750142.52824674861</v>
      </c>
      <c r="R768" s="26">
        <f t="shared" si="309"/>
        <v>0</v>
      </c>
      <c r="S768" s="26">
        <f t="shared" si="295"/>
        <v>0</v>
      </c>
      <c r="T768" s="28">
        <f t="shared" si="296"/>
        <v>750142.52824674861</v>
      </c>
      <c r="U768" s="26">
        <f t="shared" si="297"/>
        <v>0</v>
      </c>
      <c r="V768" s="26">
        <f t="shared" si="298"/>
        <v>0</v>
      </c>
      <c r="W768" s="26">
        <f t="shared" si="298"/>
        <v>0</v>
      </c>
      <c r="X768" s="26">
        <f t="shared" si="299"/>
        <v>0</v>
      </c>
      <c r="Y768" s="26">
        <f t="shared" si="300"/>
        <v>0</v>
      </c>
      <c r="Z768" s="26">
        <f t="shared" si="300"/>
        <v>0</v>
      </c>
      <c r="AA768" s="26">
        <f t="shared" si="301"/>
        <v>0</v>
      </c>
      <c r="AB768" s="26">
        <f t="shared" si="310"/>
        <v>575064.3379558681</v>
      </c>
      <c r="AC768" s="26">
        <f t="shared" si="302"/>
        <v>1178702.5486754086</v>
      </c>
      <c r="AD768" s="15">
        <f t="shared" si="311"/>
        <v>0</v>
      </c>
      <c r="AO768">
        <f t="shared" si="286"/>
        <v>0</v>
      </c>
      <c r="AP768">
        <f t="shared" si="287"/>
        <v>12.8</v>
      </c>
      <c r="AQ768">
        <f t="shared" si="288"/>
        <v>3.5555555555555558</v>
      </c>
    </row>
    <row r="769" spans="2:43" x14ac:dyDescent="0.3">
      <c r="B769" s="3" t="s">
        <v>47</v>
      </c>
      <c r="C769" s="3">
        <v>766</v>
      </c>
      <c r="D769" s="3">
        <v>177</v>
      </c>
      <c r="E769" s="9">
        <v>16</v>
      </c>
      <c r="F769" s="7">
        <f t="shared" si="289"/>
        <v>4.4444444444444446</v>
      </c>
      <c r="G769" s="26">
        <f t="shared" si="303"/>
        <v>0.87500000000000011</v>
      </c>
      <c r="H769" s="26">
        <f t="shared" si="304"/>
        <v>3.1500000000000004</v>
      </c>
      <c r="I769" s="26">
        <f t="shared" si="290"/>
        <v>1039.5000000000002</v>
      </c>
      <c r="J769" s="26">
        <f t="shared" si="291"/>
        <v>174.8142</v>
      </c>
      <c r="K769" s="26">
        <f t="shared" si="292"/>
        <v>6.7887407407407423</v>
      </c>
      <c r="L769" s="26">
        <f t="shared" si="305"/>
        <v>1221.1029407407409</v>
      </c>
      <c r="M769" s="26">
        <f t="shared" si="306"/>
        <v>5427.1241810699594</v>
      </c>
      <c r="N769" s="26">
        <f t="shared" si="293"/>
        <v>5427.1241810699594</v>
      </c>
      <c r="O769" s="26">
        <f t="shared" si="307"/>
        <v>1759194.0108123466</v>
      </c>
      <c r="P769" s="26">
        <f t="shared" si="294"/>
        <v>0</v>
      </c>
      <c r="Q769" s="26">
        <f t="shared" si="308"/>
        <v>-750142.52824674861</v>
      </c>
      <c r="R769" s="26">
        <f t="shared" si="309"/>
        <v>0</v>
      </c>
      <c r="S769" s="26">
        <f t="shared" si="295"/>
        <v>0</v>
      </c>
      <c r="T769" s="28">
        <f t="shared" si="296"/>
        <v>750142.52824674861</v>
      </c>
      <c r="U769" s="26">
        <f t="shared" si="297"/>
        <v>0</v>
      </c>
      <c r="V769" s="26">
        <f t="shared" si="298"/>
        <v>0</v>
      </c>
      <c r="W769" s="26">
        <f t="shared" si="298"/>
        <v>0</v>
      </c>
      <c r="X769" s="26">
        <f t="shared" si="299"/>
        <v>0</v>
      </c>
      <c r="Y769" s="26">
        <f t="shared" si="300"/>
        <v>0</v>
      </c>
      <c r="Z769" s="26">
        <f t="shared" si="300"/>
        <v>0</v>
      </c>
      <c r="AA769" s="26">
        <f t="shared" si="301"/>
        <v>0</v>
      </c>
      <c r="AB769" s="26">
        <f t="shared" si="310"/>
        <v>575064.3379558681</v>
      </c>
      <c r="AC769" s="26">
        <f t="shared" si="302"/>
        <v>1184129.6728564785</v>
      </c>
      <c r="AD769" s="15">
        <f t="shared" si="311"/>
        <v>0</v>
      </c>
      <c r="AO769">
        <f t="shared" si="286"/>
        <v>0</v>
      </c>
      <c r="AP769">
        <f t="shared" si="287"/>
        <v>16</v>
      </c>
      <c r="AQ769">
        <f t="shared" si="288"/>
        <v>4.4444444444444446</v>
      </c>
    </row>
    <row r="770" spans="2:43" x14ac:dyDescent="0.3">
      <c r="B770" s="3" t="s">
        <v>47</v>
      </c>
      <c r="C770" s="3">
        <v>767</v>
      </c>
      <c r="D770" s="3">
        <v>178</v>
      </c>
      <c r="E770" s="9">
        <v>19.100000000000001</v>
      </c>
      <c r="F770" s="7">
        <f t="shared" si="289"/>
        <v>5.3055555555555562</v>
      </c>
      <c r="G770" s="26">
        <f t="shared" si="303"/>
        <v>0.88888888888888862</v>
      </c>
      <c r="H770" s="26">
        <f t="shared" si="304"/>
        <v>3.1999999999999993</v>
      </c>
      <c r="I770" s="26">
        <f t="shared" si="290"/>
        <v>1055.9999999999998</v>
      </c>
      <c r="J770" s="26">
        <f t="shared" si="291"/>
        <v>174.8142</v>
      </c>
      <c r="K770" s="26">
        <f t="shared" si="292"/>
        <v>9.6742207407407452</v>
      </c>
      <c r="L770" s="26">
        <f t="shared" si="305"/>
        <v>1240.4884207407406</v>
      </c>
      <c r="M770" s="26">
        <f t="shared" si="306"/>
        <v>6581.480232263375</v>
      </c>
      <c r="N770" s="26">
        <f t="shared" si="293"/>
        <v>6581.480232263375</v>
      </c>
      <c r="O770" s="26">
        <f t="shared" si="307"/>
        <v>1765775.49104461</v>
      </c>
      <c r="P770" s="26">
        <f t="shared" si="294"/>
        <v>0</v>
      </c>
      <c r="Q770" s="26">
        <f t="shared" si="308"/>
        <v>-750142.52824674861</v>
      </c>
      <c r="R770" s="26">
        <f t="shared" si="309"/>
        <v>0</v>
      </c>
      <c r="S770" s="26">
        <f t="shared" si="295"/>
        <v>0</v>
      </c>
      <c r="T770" s="28">
        <f t="shared" si="296"/>
        <v>750142.52824674861</v>
      </c>
      <c r="U770" s="26">
        <f t="shared" si="297"/>
        <v>0</v>
      </c>
      <c r="V770" s="26">
        <f t="shared" si="298"/>
        <v>0</v>
      </c>
      <c r="W770" s="26">
        <f t="shared" si="298"/>
        <v>0</v>
      </c>
      <c r="X770" s="26">
        <f t="shared" si="299"/>
        <v>0</v>
      </c>
      <c r="Y770" s="26">
        <f t="shared" si="300"/>
        <v>0</v>
      </c>
      <c r="Z770" s="26">
        <f t="shared" si="300"/>
        <v>0</v>
      </c>
      <c r="AA770" s="26">
        <f t="shared" si="301"/>
        <v>0</v>
      </c>
      <c r="AB770" s="26">
        <f t="shared" si="310"/>
        <v>575064.3379558681</v>
      </c>
      <c r="AC770" s="26">
        <f t="shared" si="302"/>
        <v>1190711.1530887419</v>
      </c>
      <c r="AD770" s="15">
        <f t="shared" si="311"/>
        <v>0</v>
      </c>
      <c r="AO770">
        <f t="shared" si="286"/>
        <v>0</v>
      </c>
      <c r="AP770">
        <f t="shared" si="287"/>
        <v>19.100000000000001</v>
      </c>
      <c r="AQ770">
        <f t="shared" si="288"/>
        <v>5.3055555555555562</v>
      </c>
    </row>
    <row r="771" spans="2:43" x14ac:dyDescent="0.3">
      <c r="B771" s="3" t="s">
        <v>47</v>
      </c>
      <c r="C771" s="3">
        <v>768</v>
      </c>
      <c r="D771" s="3">
        <v>179</v>
      </c>
      <c r="E771" s="9">
        <v>22.4</v>
      </c>
      <c r="F771" s="7">
        <f t="shared" si="289"/>
        <v>6.2222222222222223</v>
      </c>
      <c r="G771" s="26">
        <f t="shared" si="303"/>
        <v>0.90277777777777779</v>
      </c>
      <c r="H771" s="26">
        <f t="shared" si="304"/>
        <v>3.25</v>
      </c>
      <c r="I771" s="26">
        <f t="shared" si="290"/>
        <v>1072.5</v>
      </c>
      <c r="J771" s="26">
        <f t="shared" si="291"/>
        <v>174.8142</v>
      </c>
      <c r="K771" s="26">
        <f t="shared" si="292"/>
        <v>13.305931851851854</v>
      </c>
      <c r="L771" s="26">
        <f t="shared" si="305"/>
        <v>1260.620131851852</v>
      </c>
      <c r="M771" s="26">
        <f t="shared" si="306"/>
        <v>7843.8585981893011</v>
      </c>
      <c r="N771" s="26">
        <f t="shared" si="293"/>
        <v>7843.8585981893011</v>
      </c>
      <c r="O771" s="26">
        <f t="shared" si="307"/>
        <v>1773619.3496427992</v>
      </c>
      <c r="P771" s="26">
        <f t="shared" si="294"/>
        <v>0</v>
      </c>
      <c r="Q771" s="26">
        <f t="shared" si="308"/>
        <v>-750142.52824674861</v>
      </c>
      <c r="R771" s="26">
        <f t="shared" si="309"/>
        <v>0</v>
      </c>
      <c r="S771" s="26">
        <f t="shared" si="295"/>
        <v>0</v>
      </c>
      <c r="T771" s="28">
        <f t="shared" si="296"/>
        <v>750142.52824674861</v>
      </c>
      <c r="U771" s="26">
        <f t="shared" si="297"/>
        <v>0</v>
      </c>
      <c r="V771" s="26">
        <f t="shared" si="298"/>
        <v>0</v>
      </c>
      <c r="W771" s="26">
        <f t="shared" si="298"/>
        <v>0</v>
      </c>
      <c r="X771" s="26">
        <f t="shared" si="299"/>
        <v>0</v>
      </c>
      <c r="Y771" s="26">
        <f t="shared" si="300"/>
        <v>0</v>
      </c>
      <c r="Z771" s="26">
        <f t="shared" si="300"/>
        <v>0</v>
      </c>
      <c r="AA771" s="26">
        <f t="shared" si="301"/>
        <v>0</v>
      </c>
      <c r="AB771" s="26">
        <f t="shared" si="310"/>
        <v>575064.3379558681</v>
      </c>
      <c r="AC771" s="26">
        <f t="shared" si="302"/>
        <v>1198555.0116869311</v>
      </c>
      <c r="AD771" s="15">
        <f t="shared" si="311"/>
        <v>0</v>
      </c>
      <c r="AO771">
        <f t="shared" ref="AO771:AO834" si="312">IF(E771&lt;1,1,0)</f>
        <v>0</v>
      </c>
      <c r="AP771">
        <f t="shared" ref="AP771:AP834" si="313">IF(AO771=1,"",E771)</f>
        <v>22.4</v>
      </c>
      <c r="AQ771">
        <f t="shared" ref="AQ771:AQ834" si="314">E771/3.6</f>
        <v>6.2222222222222214</v>
      </c>
    </row>
    <row r="772" spans="2:43" x14ac:dyDescent="0.3">
      <c r="B772" s="3" t="s">
        <v>47</v>
      </c>
      <c r="C772" s="3">
        <v>769</v>
      </c>
      <c r="D772" s="3">
        <v>180</v>
      </c>
      <c r="E772" s="9">
        <v>25.6</v>
      </c>
      <c r="F772" s="7">
        <f t="shared" ref="F772:F835" si="315">E772*(1000/3600)</f>
        <v>7.1111111111111116</v>
      </c>
      <c r="G772" s="26">
        <f t="shared" si="303"/>
        <v>1.0694444444444449</v>
      </c>
      <c r="H772" s="26">
        <f t="shared" si="304"/>
        <v>3.8500000000000014</v>
      </c>
      <c r="I772" s="26">
        <f t="shared" ref="I772:I835" si="316">$AF$12*G772</f>
        <v>1270.5000000000005</v>
      </c>
      <c r="J772" s="26">
        <f t="shared" ref="J772:J835" si="317">$AF$12*9.81*$AF$14</f>
        <v>174.8142</v>
      </c>
      <c r="K772" s="26">
        <f t="shared" ref="K772:K835" si="318">0.5*$AF$15*$AF$16*$AF$13*(F772^2)</f>
        <v>17.379176296296301</v>
      </c>
      <c r="L772" s="26">
        <f t="shared" si="305"/>
        <v>1462.6933762962967</v>
      </c>
      <c r="M772" s="26">
        <f t="shared" si="306"/>
        <v>10401.375120329221</v>
      </c>
      <c r="N772" s="26">
        <f t="shared" ref="N772:N835" si="319">IF(M772&gt;0,M772,0)</f>
        <v>10401.375120329221</v>
      </c>
      <c r="O772" s="26">
        <f t="shared" si="307"/>
        <v>1784020.7247631284</v>
      </c>
      <c r="P772" s="26">
        <f t="shared" ref="P772:P835" si="320">IF(M772&lt;0,M772,0)</f>
        <v>0</v>
      </c>
      <c r="Q772" s="26">
        <f t="shared" si="308"/>
        <v>-750142.52824674861</v>
      </c>
      <c r="R772" s="26">
        <f t="shared" si="309"/>
        <v>0</v>
      </c>
      <c r="S772" s="26">
        <f t="shared" ref="S772:S835" si="321">ABS(R772)</f>
        <v>0</v>
      </c>
      <c r="T772" s="28">
        <f t="shared" ref="T772:T835" si="322">ABS(Q772)</f>
        <v>750142.52824674861</v>
      </c>
      <c r="U772" s="26">
        <f t="shared" ref="U772:U835" si="323">P772*-0.98</f>
        <v>0</v>
      </c>
      <c r="V772" s="26">
        <f t="shared" ref="V772:W835" si="324">U772*0.95</f>
        <v>0</v>
      </c>
      <c r="W772" s="26">
        <f t="shared" si="324"/>
        <v>0</v>
      </c>
      <c r="X772" s="26">
        <f t="shared" ref="X772:X835" si="325">W772*0.98</f>
        <v>0</v>
      </c>
      <c r="Y772" s="26">
        <f t="shared" ref="Y772:Z835" si="326">X772*0.95</f>
        <v>0</v>
      </c>
      <c r="Z772" s="26">
        <f t="shared" si="326"/>
        <v>0</v>
      </c>
      <c r="AA772" s="26">
        <f t="shared" ref="AA772:AA835" si="327">Z772*0.98</f>
        <v>0</v>
      </c>
      <c r="AB772" s="26">
        <f t="shared" si="310"/>
        <v>575064.3379558681</v>
      </c>
      <c r="AC772" s="26">
        <f t="shared" ref="AC772:AC835" si="328">O772-AB772</f>
        <v>1208956.3868072603</v>
      </c>
      <c r="AD772" s="15">
        <f t="shared" si="311"/>
        <v>0</v>
      </c>
      <c r="AO772">
        <f t="shared" si="312"/>
        <v>0</v>
      </c>
      <c r="AP772">
        <f t="shared" si="313"/>
        <v>25.6</v>
      </c>
      <c r="AQ772">
        <f t="shared" si="314"/>
        <v>7.1111111111111116</v>
      </c>
    </row>
    <row r="773" spans="2:43" x14ac:dyDescent="0.3">
      <c r="B773" s="3" t="s">
        <v>47</v>
      </c>
      <c r="C773" s="3">
        <v>770</v>
      </c>
      <c r="D773" s="3">
        <v>181</v>
      </c>
      <c r="E773" s="9">
        <v>30.1</v>
      </c>
      <c r="F773" s="7">
        <f t="shared" si="315"/>
        <v>8.3611111111111125</v>
      </c>
      <c r="G773" s="26">
        <f t="shared" ref="G773:G836" si="329">($E774-$E772)/2/3.6</f>
        <v>1.3472222222222217</v>
      </c>
      <c r="H773" s="26">
        <f t="shared" ref="H773:H836" si="330">($E774-$E772)/2</f>
        <v>4.8499999999999979</v>
      </c>
      <c r="I773" s="26">
        <f t="shared" si="316"/>
        <v>1600.4999999999993</v>
      </c>
      <c r="J773" s="26">
        <f t="shared" si="317"/>
        <v>174.8142</v>
      </c>
      <c r="K773" s="26">
        <f t="shared" si="318"/>
        <v>24.026042962962972</v>
      </c>
      <c r="L773" s="26">
        <f t="shared" ref="L773:L836" si="331">I773+J773+K773</f>
        <v>1799.3402429629623</v>
      </c>
      <c r="M773" s="26">
        <f t="shared" ref="M773:M836" si="332">(L773*F773)</f>
        <v>15044.483698106993</v>
      </c>
      <c r="N773" s="26">
        <f t="shared" si="319"/>
        <v>15044.483698106993</v>
      </c>
      <c r="O773" s="26">
        <f t="shared" ref="O773:O836" si="333">O772+N773</f>
        <v>1799065.2084612355</v>
      </c>
      <c r="P773" s="26">
        <f t="shared" si="320"/>
        <v>0</v>
      </c>
      <c r="Q773" s="26">
        <f t="shared" ref="Q773:Q836" si="334">Q772+P773</f>
        <v>-750142.52824674861</v>
      </c>
      <c r="R773" s="26">
        <f t="shared" ref="R773:R836" si="335">IF(P773=0,0,R772+P773)</f>
        <v>0</v>
      </c>
      <c r="S773" s="26">
        <f t="shared" si="321"/>
        <v>0</v>
      </c>
      <c r="T773" s="28">
        <f t="shared" si="322"/>
        <v>750142.52824674861</v>
      </c>
      <c r="U773" s="26">
        <f t="shared" si="323"/>
        <v>0</v>
      </c>
      <c r="V773" s="26">
        <f t="shared" si="324"/>
        <v>0</v>
      </c>
      <c r="W773" s="26">
        <f t="shared" si="324"/>
        <v>0</v>
      </c>
      <c r="X773" s="26">
        <f t="shared" si="325"/>
        <v>0</v>
      </c>
      <c r="Y773" s="26">
        <f t="shared" si="326"/>
        <v>0</v>
      </c>
      <c r="Z773" s="26">
        <f t="shared" si="326"/>
        <v>0</v>
      </c>
      <c r="AA773" s="26">
        <f t="shared" si="327"/>
        <v>0</v>
      </c>
      <c r="AB773" s="26">
        <f t="shared" ref="AB773:AB836" si="336">AB772+AA773</f>
        <v>575064.3379558681</v>
      </c>
      <c r="AC773" s="26">
        <f t="shared" si="328"/>
        <v>1224000.8705053674</v>
      </c>
      <c r="AD773" s="15">
        <f t="shared" ref="AD773:AD836" si="337">IF(W773=0,0,AD772+W773)</f>
        <v>0</v>
      </c>
      <c r="AO773">
        <f t="shared" si="312"/>
        <v>0</v>
      </c>
      <c r="AP773">
        <f t="shared" si="313"/>
        <v>30.1</v>
      </c>
      <c r="AQ773">
        <f t="shared" si="314"/>
        <v>8.3611111111111107</v>
      </c>
    </row>
    <row r="774" spans="2:43" x14ac:dyDescent="0.3">
      <c r="B774" s="3" t="s">
        <v>47</v>
      </c>
      <c r="C774" s="3">
        <v>771</v>
      </c>
      <c r="D774" s="3">
        <v>182</v>
      </c>
      <c r="E774" s="9">
        <v>35.299999999999997</v>
      </c>
      <c r="F774" s="7">
        <f t="shared" si="315"/>
        <v>9.8055555555555554</v>
      </c>
      <c r="G774" s="26">
        <f t="shared" si="329"/>
        <v>1.3611111111111107</v>
      </c>
      <c r="H774" s="26">
        <f t="shared" si="330"/>
        <v>4.8999999999999986</v>
      </c>
      <c r="I774" s="26">
        <f t="shared" si="316"/>
        <v>1616.9999999999995</v>
      </c>
      <c r="J774" s="26">
        <f t="shared" si="317"/>
        <v>174.8142</v>
      </c>
      <c r="K774" s="26">
        <f t="shared" si="318"/>
        <v>33.044460740740746</v>
      </c>
      <c r="L774" s="26">
        <f t="shared" si="331"/>
        <v>1824.8586607407403</v>
      </c>
      <c r="M774" s="26">
        <f t="shared" si="332"/>
        <v>17893.752978930035</v>
      </c>
      <c r="N774" s="26">
        <f t="shared" si="319"/>
        <v>17893.752978930035</v>
      </c>
      <c r="O774" s="26">
        <f t="shared" si="333"/>
        <v>1816958.9614401655</v>
      </c>
      <c r="P774" s="26">
        <f t="shared" si="320"/>
        <v>0</v>
      </c>
      <c r="Q774" s="26">
        <f t="shared" si="334"/>
        <v>-750142.52824674861</v>
      </c>
      <c r="R774" s="26">
        <f t="shared" si="335"/>
        <v>0</v>
      </c>
      <c r="S774" s="26">
        <f t="shared" si="321"/>
        <v>0</v>
      </c>
      <c r="T774" s="28">
        <f t="shared" si="322"/>
        <v>750142.52824674861</v>
      </c>
      <c r="U774" s="26">
        <f t="shared" si="323"/>
        <v>0</v>
      </c>
      <c r="V774" s="26">
        <f t="shared" si="324"/>
        <v>0</v>
      </c>
      <c r="W774" s="26">
        <f t="shared" si="324"/>
        <v>0</v>
      </c>
      <c r="X774" s="26">
        <f t="shared" si="325"/>
        <v>0</v>
      </c>
      <c r="Y774" s="26">
        <f t="shared" si="326"/>
        <v>0</v>
      </c>
      <c r="Z774" s="26">
        <f t="shared" si="326"/>
        <v>0</v>
      </c>
      <c r="AA774" s="26">
        <f t="shared" si="327"/>
        <v>0</v>
      </c>
      <c r="AB774" s="26">
        <f t="shared" si="336"/>
        <v>575064.3379558681</v>
      </c>
      <c r="AC774" s="26">
        <f t="shared" si="328"/>
        <v>1241894.6234842974</v>
      </c>
      <c r="AD774" s="15">
        <f t="shared" si="337"/>
        <v>0</v>
      </c>
      <c r="AO774">
        <f t="shared" si="312"/>
        <v>0</v>
      </c>
      <c r="AP774">
        <f t="shared" si="313"/>
        <v>35.299999999999997</v>
      </c>
      <c r="AQ774">
        <f t="shared" si="314"/>
        <v>9.8055555555555554</v>
      </c>
    </row>
    <row r="775" spans="2:43" x14ac:dyDescent="0.3">
      <c r="B775" s="3" t="s">
        <v>47</v>
      </c>
      <c r="C775" s="3">
        <v>772</v>
      </c>
      <c r="D775" s="3">
        <v>183</v>
      </c>
      <c r="E775" s="9">
        <v>39.9</v>
      </c>
      <c r="F775" s="7">
        <f t="shared" si="315"/>
        <v>11.083333333333334</v>
      </c>
      <c r="G775" s="26">
        <f t="shared" si="329"/>
        <v>1.2777777777777781</v>
      </c>
      <c r="H775" s="26">
        <f t="shared" si="330"/>
        <v>4.6000000000000014</v>
      </c>
      <c r="I775" s="26">
        <f t="shared" si="316"/>
        <v>1518.0000000000005</v>
      </c>
      <c r="J775" s="26">
        <f t="shared" si="317"/>
        <v>174.8142</v>
      </c>
      <c r="K775" s="26">
        <f t="shared" si="318"/>
        <v>42.217746666666677</v>
      </c>
      <c r="L775" s="26">
        <f t="shared" si="331"/>
        <v>1735.0319466666672</v>
      </c>
      <c r="M775" s="26">
        <f t="shared" si="332"/>
        <v>19229.937408888894</v>
      </c>
      <c r="N775" s="26">
        <f t="shared" si="319"/>
        <v>19229.937408888894</v>
      </c>
      <c r="O775" s="26">
        <f t="shared" si="333"/>
        <v>1836188.8988490545</v>
      </c>
      <c r="P775" s="26">
        <f t="shared" si="320"/>
        <v>0</v>
      </c>
      <c r="Q775" s="26">
        <f t="shared" si="334"/>
        <v>-750142.52824674861</v>
      </c>
      <c r="R775" s="26">
        <f t="shared" si="335"/>
        <v>0</v>
      </c>
      <c r="S775" s="26">
        <f t="shared" si="321"/>
        <v>0</v>
      </c>
      <c r="T775" s="28">
        <f t="shared" si="322"/>
        <v>750142.52824674861</v>
      </c>
      <c r="U775" s="26">
        <f t="shared" si="323"/>
        <v>0</v>
      </c>
      <c r="V775" s="26">
        <f t="shared" si="324"/>
        <v>0</v>
      </c>
      <c r="W775" s="26">
        <f t="shared" si="324"/>
        <v>0</v>
      </c>
      <c r="X775" s="26">
        <f t="shared" si="325"/>
        <v>0</v>
      </c>
      <c r="Y775" s="26">
        <f t="shared" si="326"/>
        <v>0</v>
      </c>
      <c r="Z775" s="26">
        <f t="shared" si="326"/>
        <v>0</v>
      </c>
      <c r="AA775" s="26">
        <f t="shared" si="327"/>
        <v>0</v>
      </c>
      <c r="AB775" s="26">
        <f t="shared" si="336"/>
        <v>575064.3379558681</v>
      </c>
      <c r="AC775" s="26">
        <f t="shared" si="328"/>
        <v>1261124.5608931864</v>
      </c>
      <c r="AD775" s="15">
        <f t="shared" si="337"/>
        <v>0</v>
      </c>
      <c r="AO775">
        <f t="shared" si="312"/>
        <v>0</v>
      </c>
      <c r="AP775">
        <f t="shared" si="313"/>
        <v>39.9</v>
      </c>
      <c r="AQ775">
        <f t="shared" si="314"/>
        <v>11.083333333333332</v>
      </c>
    </row>
    <row r="776" spans="2:43" x14ac:dyDescent="0.3">
      <c r="B776" s="3" t="s">
        <v>47</v>
      </c>
      <c r="C776" s="3">
        <v>773</v>
      </c>
      <c r="D776" s="3">
        <v>184</v>
      </c>
      <c r="E776" s="9">
        <v>44.5</v>
      </c>
      <c r="F776" s="7">
        <f t="shared" si="315"/>
        <v>12.361111111111112</v>
      </c>
      <c r="G776" s="26">
        <f t="shared" si="329"/>
        <v>1.0555555555555558</v>
      </c>
      <c r="H776" s="26">
        <f t="shared" si="330"/>
        <v>3.8000000000000007</v>
      </c>
      <c r="I776" s="26">
        <f t="shared" si="316"/>
        <v>1254.0000000000002</v>
      </c>
      <c r="J776" s="26">
        <f t="shared" si="317"/>
        <v>174.8142</v>
      </c>
      <c r="K776" s="26">
        <f t="shared" si="318"/>
        <v>52.513296296296318</v>
      </c>
      <c r="L776" s="26">
        <f t="shared" si="331"/>
        <v>1481.3274962962967</v>
      </c>
      <c r="M776" s="26">
        <f t="shared" si="332"/>
        <v>18310.853773662559</v>
      </c>
      <c r="N776" s="26">
        <f t="shared" si="319"/>
        <v>18310.853773662559</v>
      </c>
      <c r="O776" s="26">
        <f t="shared" si="333"/>
        <v>1854499.7526227171</v>
      </c>
      <c r="P776" s="26">
        <f t="shared" si="320"/>
        <v>0</v>
      </c>
      <c r="Q776" s="26">
        <f t="shared" si="334"/>
        <v>-750142.52824674861</v>
      </c>
      <c r="R776" s="26">
        <f t="shared" si="335"/>
        <v>0</v>
      </c>
      <c r="S776" s="26">
        <f t="shared" si="321"/>
        <v>0</v>
      </c>
      <c r="T776" s="28">
        <f t="shared" si="322"/>
        <v>750142.52824674861</v>
      </c>
      <c r="U776" s="26">
        <f t="shared" si="323"/>
        <v>0</v>
      </c>
      <c r="V776" s="26">
        <f t="shared" si="324"/>
        <v>0</v>
      </c>
      <c r="W776" s="26">
        <f t="shared" si="324"/>
        <v>0</v>
      </c>
      <c r="X776" s="26">
        <f t="shared" si="325"/>
        <v>0</v>
      </c>
      <c r="Y776" s="26">
        <f t="shared" si="326"/>
        <v>0</v>
      </c>
      <c r="Z776" s="26">
        <f t="shared" si="326"/>
        <v>0</v>
      </c>
      <c r="AA776" s="26">
        <f t="shared" si="327"/>
        <v>0</v>
      </c>
      <c r="AB776" s="26">
        <f t="shared" si="336"/>
        <v>575064.3379558681</v>
      </c>
      <c r="AC776" s="26">
        <f t="shared" si="328"/>
        <v>1279435.414666849</v>
      </c>
      <c r="AD776" s="15">
        <f t="shared" si="337"/>
        <v>0</v>
      </c>
      <c r="AO776">
        <f t="shared" si="312"/>
        <v>0</v>
      </c>
      <c r="AP776">
        <f t="shared" si="313"/>
        <v>44.5</v>
      </c>
      <c r="AQ776">
        <f t="shared" si="314"/>
        <v>12.361111111111111</v>
      </c>
    </row>
    <row r="777" spans="2:43" x14ac:dyDescent="0.3">
      <c r="B777" s="3" t="s">
        <v>47</v>
      </c>
      <c r="C777" s="3">
        <v>774</v>
      </c>
      <c r="D777" s="3">
        <v>185</v>
      </c>
      <c r="E777" s="9">
        <v>47.5</v>
      </c>
      <c r="F777" s="7">
        <f t="shared" si="315"/>
        <v>13.194444444444445</v>
      </c>
      <c r="G777" s="26">
        <f t="shared" si="329"/>
        <v>0.88888888888888862</v>
      </c>
      <c r="H777" s="26">
        <f t="shared" si="330"/>
        <v>3.1999999999999993</v>
      </c>
      <c r="I777" s="26">
        <f t="shared" si="316"/>
        <v>1055.9999999999998</v>
      </c>
      <c r="J777" s="26">
        <f t="shared" si="317"/>
        <v>174.8142</v>
      </c>
      <c r="K777" s="26">
        <f t="shared" si="318"/>
        <v>59.832407407407416</v>
      </c>
      <c r="L777" s="26">
        <f t="shared" si="331"/>
        <v>1290.6466074074071</v>
      </c>
      <c r="M777" s="26">
        <f t="shared" si="332"/>
        <v>17029.364958847735</v>
      </c>
      <c r="N777" s="26">
        <f t="shared" si="319"/>
        <v>17029.364958847735</v>
      </c>
      <c r="O777" s="26">
        <f t="shared" si="333"/>
        <v>1871529.1175815647</v>
      </c>
      <c r="P777" s="26">
        <f t="shared" si="320"/>
        <v>0</v>
      </c>
      <c r="Q777" s="26">
        <f t="shared" si="334"/>
        <v>-750142.52824674861</v>
      </c>
      <c r="R777" s="26">
        <f t="shared" si="335"/>
        <v>0</v>
      </c>
      <c r="S777" s="26">
        <f t="shared" si="321"/>
        <v>0</v>
      </c>
      <c r="T777" s="28">
        <f t="shared" si="322"/>
        <v>750142.52824674861</v>
      </c>
      <c r="U777" s="26">
        <f t="shared" si="323"/>
        <v>0</v>
      </c>
      <c r="V777" s="26">
        <f t="shared" si="324"/>
        <v>0</v>
      </c>
      <c r="W777" s="26">
        <f t="shared" si="324"/>
        <v>0</v>
      </c>
      <c r="X777" s="26">
        <f t="shared" si="325"/>
        <v>0</v>
      </c>
      <c r="Y777" s="26">
        <f t="shared" si="326"/>
        <v>0</v>
      </c>
      <c r="Z777" s="26">
        <f t="shared" si="326"/>
        <v>0</v>
      </c>
      <c r="AA777" s="26">
        <f t="shared" si="327"/>
        <v>0</v>
      </c>
      <c r="AB777" s="26">
        <f t="shared" si="336"/>
        <v>575064.3379558681</v>
      </c>
      <c r="AC777" s="26">
        <f t="shared" si="328"/>
        <v>1296464.7796256966</v>
      </c>
      <c r="AD777" s="15">
        <f t="shared" si="337"/>
        <v>0</v>
      </c>
      <c r="AO777">
        <f t="shared" si="312"/>
        <v>0</v>
      </c>
      <c r="AP777">
        <f t="shared" si="313"/>
        <v>47.5</v>
      </c>
      <c r="AQ777">
        <f t="shared" si="314"/>
        <v>13.194444444444445</v>
      </c>
    </row>
    <row r="778" spans="2:43" x14ac:dyDescent="0.3">
      <c r="B778" s="3" t="s">
        <v>47</v>
      </c>
      <c r="C778" s="3">
        <v>775</v>
      </c>
      <c r="D778" s="3">
        <v>186</v>
      </c>
      <c r="E778" s="9">
        <v>50.9</v>
      </c>
      <c r="F778" s="7">
        <f t="shared" si="315"/>
        <v>14.138888888888889</v>
      </c>
      <c r="G778" s="26">
        <f t="shared" si="329"/>
        <v>0.91666666666666685</v>
      </c>
      <c r="H778" s="26">
        <f t="shared" si="330"/>
        <v>3.3000000000000007</v>
      </c>
      <c r="I778" s="26">
        <f t="shared" si="316"/>
        <v>1089.0000000000002</v>
      </c>
      <c r="J778" s="26">
        <f t="shared" si="317"/>
        <v>174.8142</v>
      </c>
      <c r="K778" s="26">
        <f t="shared" si="318"/>
        <v>68.704442962962972</v>
      </c>
      <c r="L778" s="26">
        <f t="shared" si="331"/>
        <v>1332.5186429629632</v>
      </c>
      <c r="M778" s="26">
        <f t="shared" si="332"/>
        <v>18840.33303522634</v>
      </c>
      <c r="N778" s="26">
        <f t="shared" si="319"/>
        <v>18840.33303522634</v>
      </c>
      <c r="O778" s="26">
        <f t="shared" si="333"/>
        <v>1890369.4506167911</v>
      </c>
      <c r="P778" s="26">
        <f t="shared" si="320"/>
        <v>0</v>
      </c>
      <c r="Q778" s="26">
        <f t="shared" si="334"/>
        <v>-750142.52824674861</v>
      </c>
      <c r="R778" s="26">
        <f t="shared" si="335"/>
        <v>0</v>
      </c>
      <c r="S778" s="26">
        <f t="shared" si="321"/>
        <v>0</v>
      </c>
      <c r="T778" s="28">
        <f t="shared" si="322"/>
        <v>750142.52824674861</v>
      </c>
      <c r="U778" s="26">
        <f t="shared" si="323"/>
        <v>0</v>
      </c>
      <c r="V778" s="26">
        <f t="shared" si="324"/>
        <v>0</v>
      </c>
      <c r="W778" s="26">
        <f t="shared" si="324"/>
        <v>0</v>
      </c>
      <c r="X778" s="26">
        <f t="shared" si="325"/>
        <v>0</v>
      </c>
      <c r="Y778" s="26">
        <f t="shared" si="326"/>
        <v>0</v>
      </c>
      <c r="Z778" s="26">
        <f t="shared" si="326"/>
        <v>0</v>
      </c>
      <c r="AA778" s="26">
        <f t="shared" si="327"/>
        <v>0</v>
      </c>
      <c r="AB778" s="26">
        <f t="shared" si="336"/>
        <v>575064.3379558681</v>
      </c>
      <c r="AC778" s="26">
        <f t="shared" si="328"/>
        <v>1315305.112660923</v>
      </c>
      <c r="AD778" s="15">
        <f t="shared" si="337"/>
        <v>0</v>
      </c>
      <c r="AO778">
        <f t="shared" si="312"/>
        <v>0</v>
      </c>
      <c r="AP778">
        <f t="shared" si="313"/>
        <v>50.9</v>
      </c>
      <c r="AQ778">
        <f t="shared" si="314"/>
        <v>14.138888888888888</v>
      </c>
    </row>
    <row r="779" spans="2:43" x14ac:dyDescent="0.3">
      <c r="B779" s="3" t="s">
        <v>47</v>
      </c>
      <c r="C779" s="3">
        <v>776</v>
      </c>
      <c r="D779" s="3">
        <v>187</v>
      </c>
      <c r="E779" s="9">
        <v>54.1</v>
      </c>
      <c r="F779" s="7">
        <f t="shared" si="315"/>
        <v>15.027777777777779</v>
      </c>
      <c r="G779" s="26">
        <f t="shared" si="329"/>
        <v>0.74999999999999978</v>
      </c>
      <c r="H779" s="26">
        <f t="shared" si="330"/>
        <v>2.6999999999999993</v>
      </c>
      <c r="I779" s="26">
        <f t="shared" si="316"/>
        <v>890.99999999999977</v>
      </c>
      <c r="J779" s="26">
        <f t="shared" si="317"/>
        <v>174.8142</v>
      </c>
      <c r="K779" s="26">
        <f t="shared" si="318"/>
        <v>77.614665185185203</v>
      </c>
      <c r="L779" s="26">
        <f t="shared" si="331"/>
        <v>1143.428865185185</v>
      </c>
      <c r="M779" s="26">
        <f t="shared" si="332"/>
        <v>17183.194890699586</v>
      </c>
      <c r="N779" s="26">
        <f t="shared" si="319"/>
        <v>17183.194890699586</v>
      </c>
      <c r="O779" s="26">
        <f t="shared" si="333"/>
        <v>1907552.6455074907</v>
      </c>
      <c r="P779" s="26">
        <f t="shared" si="320"/>
        <v>0</v>
      </c>
      <c r="Q779" s="26">
        <f t="shared" si="334"/>
        <v>-750142.52824674861</v>
      </c>
      <c r="R779" s="26">
        <f t="shared" si="335"/>
        <v>0</v>
      </c>
      <c r="S779" s="26">
        <f t="shared" si="321"/>
        <v>0</v>
      </c>
      <c r="T779" s="28">
        <f t="shared" si="322"/>
        <v>750142.52824674861</v>
      </c>
      <c r="U779" s="26">
        <f t="shared" si="323"/>
        <v>0</v>
      </c>
      <c r="V779" s="26">
        <f t="shared" si="324"/>
        <v>0</v>
      </c>
      <c r="W779" s="26">
        <f t="shared" si="324"/>
        <v>0</v>
      </c>
      <c r="X779" s="26">
        <f t="shared" si="325"/>
        <v>0</v>
      </c>
      <c r="Y779" s="26">
        <f t="shared" si="326"/>
        <v>0</v>
      </c>
      <c r="Z779" s="26">
        <f t="shared" si="326"/>
        <v>0</v>
      </c>
      <c r="AA779" s="26">
        <f t="shared" si="327"/>
        <v>0</v>
      </c>
      <c r="AB779" s="26">
        <f t="shared" si="336"/>
        <v>575064.3379558681</v>
      </c>
      <c r="AC779" s="26">
        <f t="shared" si="328"/>
        <v>1332488.3075516226</v>
      </c>
      <c r="AD779" s="15">
        <f t="shared" si="337"/>
        <v>0</v>
      </c>
      <c r="AO779">
        <f t="shared" si="312"/>
        <v>0</v>
      </c>
      <c r="AP779">
        <f t="shared" si="313"/>
        <v>54.1</v>
      </c>
      <c r="AQ779">
        <f t="shared" si="314"/>
        <v>15.027777777777779</v>
      </c>
    </row>
    <row r="780" spans="2:43" x14ac:dyDescent="0.3">
      <c r="B780" s="3" t="s">
        <v>47</v>
      </c>
      <c r="C780" s="3">
        <v>777</v>
      </c>
      <c r="D780" s="3">
        <v>188</v>
      </c>
      <c r="E780" s="9">
        <v>56.3</v>
      </c>
      <c r="F780" s="7">
        <f t="shared" si="315"/>
        <v>15.638888888888889</v>
      </c>
      <c r="G780" s="26">
        <f t="shared" si="329"/>
        <v>0.55555555555555558</v>
      </c>
      <c r="H780" s="26">
        <f t="shared" si="330"/>
        <v>2</v>
      </c>
      <c r="I780" s="26">
        <f t="shared" si="316"/>
        <v>660</v>
      </c>
      <c r="J780" s="26">
        <f t="shared" si="317"/>
        <v>174.8142</v>
      </c>
      <c r="K780" s="26">
        <f t="shared" si="318"/>
        <v>84.055482962962969</v>
      </c>
      <c r="L780" s="26">
        <f t="shared" si="331"/>
        <v>918.869682962963</v>
      </c>
      <c r="M780" s="26">
        <f t="shared" si="332"/>
        <v>14370.100875226339</v>
      </c>
      <c r="N780" s="26">
        <f t="shared" si="319"/>
        <v>14370.100875226339</v>
      </c>
      <c r="O780" s="26">
        <f t="shared" si="333"/>
        <v>1921922.746382717</v>
      </c>
      <c r="P780" s="26">
        <f t="shared" si="320"/>
        <v>0</v>
      </c>
      <c r="Q780" s="26">
        <f t="shared" si="334"/>
        <v>-750142.52824674861</v>
      </c>
      <c r="R780" s="26">
        <f t="shared" si="335"/>
        <v>0</v>
      </c>
      <c r="S780" s="26">
        <f t="shared" si="321"/>
        <v>0</v>
      </c>
      <c r="T780" s="28">
        <f t="shared" si="322"/>
        <v>750142.52824674861</v>
      </c>
      <c r="U780" s="26">
        <f t="shared" si="323"/>
        <v>0</v>
      </c>
      <c r="V780" s="26">
        <f t="shared" si="324"/>
        <v>0</v>
      </c>
      <c r="W780" s="26">
        <f t="shared" si="324"/>
        <v>0</v>
      </c>
      <c r="X780" s="26">
        <f t="shared" si="325"/>
        <v>0</v>
      </c>
      <c r="Y780" s="26">
        <f t="shared" si="326"/>
        <v>0</v>
      </c>
      <c r="Z780" s="26">
        <f t="shared" si="326"/>
        <v>0</v>
      </c>
      <c r="AA780" s="26">
        <f t="shared" si="327"/>
        <v>0</v>
      </c>
      <c r="AB780" s="26">
        <f t="shared" si="336"/>
        <v>575064.3379558681</v>
      </c>
      <c r="AC780" s="26">
        <f t="shared" si="328"/>
        <v>1346858.4084268489</v>
      </c>
      <c r="AD780" s="15">
        <f t="shared" si="337"/>
        <v>0</v>
      </c>
      <c r="AO780">
        <f t="shared" si="312"/>
        <v>0</v>
      </c>
      <c r="AP780">
        <f t="shared" si="313"/>
        <v>56.3</v>
      </c>
      <c r="AQ780">
        <f t="shared" si="314"/>
        <v>15.638888888888888</v>
      </c>
    </row>
    <row r="781" spans="2:43" x14ac:dyDescent="0.3">
      <c r="B781" s="3" t="s">
        <v>47</v>
      </c>
      <c r="C781" s="3">
        <v>778</v>
      </c>
      <c r="D781" s="3">
        <v>189</v>
      </c>
      <c r="E781" s="9">
        <v>58.1</v>
      </c>
      <c r="F781" s="7">
        <f t="shared" si="315"/>
        <v>16.138888888888889</v>
      </c>
      <c r="G781" s="26">
        <f t="shared" si="329"/>
        <v>0.4861111111111111</v>
      </c>
      <c r="H781" s="26">
        <f t="shared" si="330"/>
        <v>1.75</v>
      </c>
      <c r="I781" s="26">
        <f t="shared" si="316"/>
        <v>577.5</v>
      </c>
      <c r="J781" s="26">
        <f t="shared" si="317"/>
        <v>174.8142</v>
      </c>
      <c r="K781" s="26">
        <f t="shared" si="318"/>
        <v>89.516176296296322</v>
      </c>
      <c r="L781" s="26">
        <f t="shared" si="331"/>
        <v>841.83037629629632</v>
      </c>
      <c r="M781" s="26">
        <f t="shared" si="332"/>
        <v>13586.206906337449</v>
      </c>
      <c r="N781" s="26">
        <f t="shared" si="319"/>
        <v>13586.206906337449</v>
      </c>
      <c r="O781" s="26">
        <f t="shared" si="333"/>
        <v>1935508.9532890546</v>
      </c>
      <c r="P781" s="26">
        <f t="shared" si="320"/>
        <v>0</v>
      </c>
      <c r="Q781" s="26">
        <f t="shared" si="334"/>
        <v>-750142.52824674861</v>
      </c>
      <c r="R781" s="26">
        <f t="shared" si="335"/>
        <v>0</v>
      </c>
      <c r="S781" s="26">
        <f t="shared" si="321"/>
        <v>0</v>
      </c>
      <c r="T781" s="28">
        <f t="shared" si="322"/>
        <v>750142.52824674861</v>
      </c>
      <c r="U781" s="26">
        <f t="shared" si="323"/>
        <v>0</v>
      </c>
      <c r="V781" s="26">
        <f t="shared" si="324"/>
        <v>0</v>
      </c>
      <c r="W781" s="26">
        <f t="shared" si="324"/>
        <v>0</v>
      </c>
      <c r="X781" s="26">
        <f t="shared" si="325"/>
        <v>0</v>
      </c>
      <c r="Y781" s="26">
        <f t="shared" si="326"/>
        <v>0</v>
      </c>
      <c r="Z781" s="26">
        <f t="shared" si="326"/>
        <v>0</v>
      </c>
      <c r="AA781" s="26">
        <f t="shared" si="327"/>
        <v>0</v>
      </c>
      <c r="AB781" s="26">
        <f t="shared" si="336"/>
        <v>575064.3379558681</v>
      </c>
      <c r="AC781" s="26">
        <f t="shared" si="328"/>
        <v>1360444.6153331865</v>
      </c>
      <c r="AD781" s="15">
        <f t="shared" si="337"/>
        <v>0</v>
      </c>
      <c r="AO781">
        <f t="shared" si="312"/>
        <v>0</v>
      </c>
      <c r="AP781">
        <f t="shared" si="313"/>
        <v>58.1</v>
      </c>
      <c r="AQ781">
        <f t="shared" si="314"/>
        <v>16.138888888888889</v>
      </c>
    </row>
    <row r="782" spans="2:43" x14ac:dyDescent="0.3">
      <c r="B782" s="3" t="s">
        <v>47</v>
      </c>
      <c r="C782" s="3">
        <v>779</v>
      </c>
      <c r="D782" s="3">
        <v>190</v>
      </c>
      <c r="E782" s="9">
        <v>59.8</v>
      </c>
      <c r="F782" s="7">
        <f t="shared" si="315"/>
        <v>16.611111111111111</v>
      </c>
      <c r="G782" s="26">
        <f t="shared" si="329"/>
        <v>0.41666666666666663</v>
      </c>
      <c r="H782" s="26">
        <f t="shared" si="330"/>
        <v>1.5</v>
      </c>
      <c r="I782" s="26">
        <f t="shared" si="316"/>
        <v>494.99999999999994</v>
      </c>
      <c r="J782" s="26">
        <f t="shared" si="317"/>
        <v>174.8142</v>
      </c>
      <c r="K782" s="26">
        <f t="shared" si="318"/>
        <v>94.831282962962959</v>
      </c>
      <c r="L782" s="26">
        <f t="shared" si="331"/>
        <v>764.64548296296289</v>
      </c>
      <c r="M782" s="26">
        <f t="shared" si="332"/>
        <v>12701.611078106995</v>
      </c>
      <c r="N782" s="26">
        <f t="shared" si="319"/>
        <v>12701.611078106995</v>
      </c>
      <c r="O782" s="26">
        <f t="shared" si="333"/>
        <v>1948210.5643671616</v>
      </c>
      <c r="P782" s="26">
        <f t="shared" si="320"/>
        <v>0</v>
      </c>
      <c r="Q782" s="26">
        <f t="shared" si="334"/>
        <v>-750142.52824674861</v>
      </c>
      <c r="R782" s="26">
        <f t="shared" si="335"/>
        <v>0</v>
      </c>
      <c r="S782" s="26">
        <f t="shared" si="321"/>
        <v>0</v>
      </c>
      <c r="T782" s="28">
        <f t="shared" si="322"/>
        <v>750142.52824674861</v>
      </c>
      <c r="U782" s="26">
        <f t="shared" si="323"/>
        <v>0</v>
      </c>
      <c r="V782" s="26">
        <f t="shared" si="324"/>
        <v>0</v>
      </c>
      <c r="W782" s="26">
        <f t="shared" si="324"/>
        <v>0</v>
      </c>
      <c r="X782" s="26">
        <f t="shared" si="325"/>
        <v>0</v>
      </c>
      <c r="Y782" s="26">
        <f t="shared" si="326"/>
        <v>0</v>
      </c>
      <c r="Z782" s="26">
        <f t="shared" si="326"/>
        <v>0</v>
      </c>
      <c r="AA782" s="26">
        <f t="shared" si="327"/>
        <v>0</v>
      </c>
      <c r="AB782" s="26">
        <f t="shared" si="336"/>
        <v>575064.3379558681</v>
      </c>
      <c r="AC782" s="26">
        <f t="shared" si="328"/>
        <v>1373146.2264112935</v>
      </c>
      <c r="AD782" s="15">
        <f t="shared" si="337"/>
        <v>0</v>
      </c>
      <c r="AO782">
        <f t="shared" si="312"/>
        <v>0</v>
      </c>
      <c r="AP782">
        <f t="shared" si="313"/>
        <v>59.8</v>
      </c>
      <c r="AQ782">
        <f t="shared" si="314"/>
        <v>16.611111111111111</v>
      </c>
    </row>
    <row r="783" spans="2:43" x14ac:dyDescent="0.3">
      <c r="B783" s="3" t="s">
        <v>47</v>
      </c>
      <c r="C783" s="3">
        <v>780</v>
      </c>
      <c r="D783" s="3">
        <v>191</v>
      </c>
      <c r="E783" s="9">
        <v>61.1</v>
      </c>
      <c r="F783" s="7">
        <f t="shared" si="315"/>
        <v>16.972222222222225</v>
      </c>
      <c r="G783" s="26">
        <f t="shared" si="329"/>
        <v>0.31944444444444503</v>
      </c>
      <c r="H783" s="26">
        <f t="shared" si="330"/>
        <v>1.1500000000000021</v>
      </c>
      <c r="I783" s="26">
        <f t="shared" si="316"/>
        <v>379.50000000000068</v>
      </c>
      <c r="J783" s="26">
        <f t="shared" si="317"/>
        <v>174.8142</v>
      </c>
      <c r="K783" s="26">
        <f t="shared" si="318"/>
        <v>98.999198518518568</v>
      </c>
      <c r="L783" s="26">
        <f t="shared" si="331"/>
        <v>653.31339851851931</v>
      </c>
      <c r="M783" s="26">
        <f t="shared" si="332"/>
        <v>11088.180180411538</v>
      </c>
      <c r="N783" s="26">
        <f t="shared" si="319"/>
        <v>11088.180180411538</v>
      </c>
      <c r="O783" s="26">
        <f t="shared" si="333"/>
        <v>1959298.7445475732</v>
      </c>
      <c r="P783" s="26">
        <f t="shared" si="320"/>
        <v>0</v>
      </c>
      <c r="Q783" s="26">
        <f t="shared" si="334"/>
        <v>-750142.52824674861</v>
      </c>
      <c r="R783" s="26">
        <f t="shared" si="335"/>
        <v>0</v>
      </c>
      <c r="S783" s="26">
        <f t="shared" si="321"/>
        <v>0</v>
      </c>
      <c r="T783" s="28">
        <f t="shared" si="322"/>
        <v>750142.52824674861</v>
      </c>
      <c r="U783" s="26">
        <f t="shared" si="323"/>
        <v>0</v>
      </c>
      <c r="V783" s="26">
        <f t="shared" si="324"/>
        <v>0</v>
      </c>
      <c r="W783" s="26">
        <f t="shared" si="324"/>
        <v>0</v>
      </c>
      <c r="X783" s="26">
        <f t="shared" si="325"/>
        <v>0</v>
      </c>
      <c r="Y783" s="26">
        <f t="shared" si="326"/>
        <v>0</v>
      </c>
      <c r="Z783" s="26">
        <f t="shared" si="326"/>
        <v>0</v>
      </c>
      <c r="AA783" s="26">
        <f t="shared" si="327"/>
        <v>0</v>
      </c>
      <c r="AB783" s="26">
        <f t="shared" si="336"/>
        <v>575064.3379558681</v>
      </c>
      <c r="AC783" s="26">
        <f t="shared" si="328"/>
        <v>1384234.406591705</v>
      </c>
      <c r="AD783" s="15">
        <f t="shared" si="337"/>
        <v>0</v>
      </c>
      <c r="AO783">
        <f t="shared" si="312"/>
        <v>0</v>
      </c>
      <c r="AP783">
        <f t="shared" si="313"/>
        <v>61.1</v>
      </c>
      <c r="AQ783">
        <f t="shared" si="314"/>
        <v>16.972222222222221</v>
      </c>
    </row>
    <row r="784" spans="2:43" x14ac:dyDescent="0.3">
      <c r="B784" s="3" t="s">
        <v>47</v>
      </c>
      <c r="C784" s="3">
        <v>781</v>
      </c>
      <c r="D784" s="3">
        <v>192</v>
      </c>
      <c r="E784" s="9">
        <v>62.1</v>
      </c>
      <c r="F784" s="7">
        <f t="shared" si="315"/>
        <v>17.25</v>
      </c>
      <c r="G784" s="26">
        <f t="shared" si="329"/>
        <v>0.23611111111111052</v>
      </c>
      <c r="H784" s="26">
        <f t="shared" si="330"/>
        <v>0.84999999999999787</v>
      </c>
      <c r="I784" s="26">
        <f t="shared" si="316"/>
        <v>280.49999999999932</v>
      </c>
      <c r="J784" s="26">
        <f t="shared" si="317"/>
        <v>174.8142</v>
      </c>
      <c r="K784" s="26">
        <f t="shared" si="318"/>
        <v>102.26628000000001</v>
      </c>
      <c r="L784" s="26">
        <f t="shared" si="331"/>
        <v>557.5804799999994</v>
      </c>
      <c r="M784" s="26">
        <f t="shared" si="332"/>
        <v>9618.2632799999901</v>
      </c>
      <c r="N784" s="26">
        <f t="shared" si="319"/>
        <v>9618.2632799999901</v>
      </c>
      <c r="O784" s="26">
        <f t="shared" si="333"/>
        <v>1968917.0078275732</v>
      </c>
      <c r="P784" s="26">
        <f t="shared" si="320"/>
        <v>0</v>
      </c>
      <c r="Q784" s="26">
        <f t="shared" si="334"/>
        <v>-750142.52824674861</v>
      </c>
      <c r="R784" s="26">
        <f t="shared" si="335"/>
        <v>0</v>
      </c>
      <c r="S784" s="26">
        <f t="shared" si="321"/>
        <v>0</v>
      </c>
      <c r="T784" s="28">
        <f t="shared" si="322"/>
        <v>750142.52824674861</v>
      </c>
      <c r="U784" s="26">
        <f t="shared" si="323"/>
        <v>0</v>
      </c>
      <c r="V784" s="26">
        <f t="shared" si="324"/>
        <v>0</v>
      </c>
      <c r="W784" s="26">
        <f t="shared" si="324"/>
        <v>0</v>
      </c>
      <c r="X784" s="26">
        <f t="shared" si="325"/>
        <v>0</v>
      </c>
      <c r="Y784" s="26">
        <f t="shared" si="326"/>
        <v>0</v>
      </c>
      <c r="Z784" s="26">
        <f t="shared" si="326"/>
        <v>0</v>
      </c>
      <c r="AA784" s="26">
        <f t="shared" si="327"/>
        <v>0</v>
      </c>
      <c r="AB784" s="26">
        <f t="shared" si="336"/>
        <v>575064.3379558681</v>
      </c>
      <c r="AC784" s="26">
        <f t="shared" si="328"/>
        <v>1393852.6698717051</v>
      </c>
      <c r="AD784" s="15">
        <f t="shared" si="337"/>
        <v>0</v>
      </c>
      <c r="AO784">
        <f t="shared" si="312"/>
        <v>0</v>
      </c>
      <c r="AP784">
        <f t="shared" si="313"/>
        <v>62.1</v>
      </c>
      <c r="AQ784">
        <f t="shared" si="314"/>
        <v>17.25</v>
      </c>
    </row>
    <row r="785" spans="2:43" x14ac:dyDescent="0.3">
      <c r="B785" s="3" t="s">
        <v>47</v>
      </c>
      <c r="C785" s="3">
        <v>782</v>
      </c>
      <c r="D785" s="3">
        <v>193</v>
      </c>
      <c r="E785" s="9">
        <v>62.8</v>
      </c>
      <c r="F785" s="7">
        <f t="shared" si="315"/>
        <v>17.444444444444443</v>
      </c>
      <c r="G785" s="26">
        <f t="shared" si="329"/>
        <v>0.16666666666666607</v>
      </c>
      <c r="H785" s="26">
        <f t="shared" si="330"/>
        <v>0.59999999999999787</v>
      </c>
      <c r="I785" s="26">
        <f t="shared" si="316"/>
        <v>197.99999999999929</v>
      </c>
      <c r="J785" s="26">
        <f t="shared" si="317"/>
        <v>174.8142</v>
      </c>
      <c r="K785" s="26">
        <f t="shared" si="318"/>
        <v>104.58479407407407</v>
      </c>
      <c r="L785" s="26">
        <f t="shared" si="331"/>
        <v>477.39899407407336</v>
      </c>
      <c r="M785" s="26">
        <f t="shared" si="332"/>
        <v>8327.960229958835</v>
      </c>
      <c r="N785" s="26">
        <f t="shared" si="319"/>
        <v>8327.960229958835</v>
      </c>
      <c r="O785" s="26">
        <f t="shared" si="333"/>
        <v>1977244.9680575321</v>
      </c>
      <c r="P785" s="26">
        <f t="shared" si="320"/>
        <v>0</v>
      </c>
      <c r="Q785" s="26">
        <f t="shared" si="334"/>
        <v>-750142.52824674861</v>
      </c>
      <c r="R785" s="26">
        <f t="shared" si="335"/>
        <v>0</v>
      </c>
      <c r="S785" s="26">
        <f t="shared" si="321"/>
        <v>0</v>
      </c>
      <c r="T785" s="28">
        <f t="shared" si="322"/>
        <v>750142.52824674861</v>
      </c>
      <c r="U785" s="26">
        <f t="shared" si="323"/>
        <v>0</v>
      </c>
      <c r="V785" s="26">
        <f t="shared" si="324"/>
        <v>0</v>
      </c>
      <c r="W785" s="26">
        <f t="shared" si="324"/>
        <v>0</v>
      </c>
      <c r="X785" s="26">
        <f t="shared" si="325"/>
        <v>0</v>
      </c>
      <c r="Y785" s="26">
        <f t="shared" si="326"/>
        <v>0</v>
      </c>
      <c r="Z785" s="26">
        <f t="shared" si="326"/>
        <v>0</v>
      </c>
      <c r="AA785" s="26">
        <f t="shared" si="327"/>
        <v>0</v>
      </c>
      <c r="AB785" s="26">
        <f t="shared" si="336"/>
        <v>575064.3379558681</v>
      </c>
      <c r="AC785" s="26">
        <f t="shared" si="328"/>
        <v>1402180.630101664</v>
      </c>
      <c r="AD785" s="15">
        <f t="shared" si="337"/>
        <v>0</v>
      </c>
      <c r="AO785">
        <f t="shared" si="312"/>
        <v>0</v>
      </c>
      <c r="AP785">
        <f t="shared" si="313"/>
        <v>62.8</v>
      </c>
      <c r="AQ785">
        <f t="shared" si="314"/>
        <v>17.444444444444443</v>
      </c>
    </row>
    <row r="786" spans="2:43" x14ac:dyDescent="0.3">
      <c r="B786" s="3" t="s">
        <v>47</v>
      </c>
      <c r="C786" s="3">
        <v>783</v>
      </c>
      <c r="D786" s="3">
        <v>194</v>
      </c>
      <c r="E786" s="9">
        <v>63.3</v>
      </c>
      <c r="F786" s="7">
        <f t="shared" si="315"/>
        <v>17.583333333333332</v>
      </c>
      <c r="G786" s="26">
        <f t="shared" si="329"/>
        <v>0.1111111111111117</v>
      </c>
      <c r="H786" s="26">
        <f t="shared" si="330"/>
        <v>0.40000000000000213</v>
      </c>
      <c r="I786" s="26">
        <f t="shared" si="316"/>
        <v>132.00000000000071</v>
      </c>
      <c r="J786" s="26">
        <f t="shared" si="317"/>
        <v>174.8142</v>
      </c>
      <c r="K786" s="26">
        <f t="shared" si="318"/>
        <v>106.25678666666667</v>
      </c>
      <c r="L786" s="26">
        <f t="shared" si="331"/>
        <v>413.07098666666741</v>
      </c>
      <c r="M786" s="26">
        <f t="shared" si="332"/>
        <v>7263.1648488889014</v>
      </c>
      <c r="N786" s="26">
        <f t="shared" si="319"/>
        <v>7263.1648488889014</v>
      </c>
      <c r="O786" s="26">
        <f t="shared" si="333"/>
        <v>1984508.1329064211</v>
      </c>
      <c r="P786" s="26">
        <f t="shared" si="320"/>
        <v>0</v>
      </c>
      <c r="Q786" s="26">
        <f t="shared" si="334"/>
        <v>-750142.52824674861</v>
      </c>
      <c r="R786" s="26">
        <f t="shared" si="335"/>
        <v>0</v>
      </c>
      <c r="S786" s="26">
        <f t="shared" si="321"/>
        <v>0</v>
      </c>
      <c r="T786" s="28">
        <f t="shared" si="322"/>
        <v>750142.52824674861</v>
      </c>
      <c r="U786" s="26">
        <f t="shared" si="323"/>
        <v>0</v>
      </c>
      <c r="V786" s="26">
        <f t="shared" si="324"/>
        <v>0</v>
      </c>
      <c r="W786" s="26">
        <f t="shared" si="324"/>
        <v>0</v>
      </c>
      <c r="X786" s="26">
        <f t="shared" si="325"/>
        <v>0</v>
      </c>
      <c r="Y786" s="26">
        <f t="shared" si="326"/>
        <v>0</v>
      </c>
      <c r="Z786" s="26">
        <f t="shared" si="326"/>
        <v>0</v>
      </c>
      <c r="AA786" s="26">
        <f t="shared" si="327"/>
        <v>0</v>
      </c>
      <c r="AB786" s="26">
        <f t="shared" si="336"/>
        <v>575064.3379558681</v>
      </c>
      <c r="AC786" s="26">
        <f t="shared" si="328"/>
        <v>1409443.794950553</v>
      </c>
      <c r="AD786" s="15">
        <f t="shared" si="337"/>
        <v>0</v>
      </c>
      <c r="AO786">
        <f t="shared" si="312"/>
        <v>0</v>
      </c>
      <c r="AP786">
        <f t="shared" si="313"/>
        <v>63.3</v>
      </c>
      <c r="AQ786">
        <f t="shared" si="314"/>
        <v>17.583333333333332</v>
      </c>
    </row>
    <row r="787" spans="2:43" x14ac:dyDescent="0.3">
      <c r="B787" s="3" t="s">
        <v>47</v>
      </c>
      <c r="C787" s="3">
        <v>784</v>
      </c>
      <c r="D787" s="3">
        <v>195</v>
      </c>
      <c r="E787" s="9">
        <v>63.6</v>
      </c>
      <c r="F787" s="7">
        <f t="shared" si="315"/>
        <v>17.666666666666668</v>
      </c>
      <c r="G787" s="26">
        <f t="shared" si="329"/>
        <v>9.7222222222222612E-2</v>
      </c>
      <c r="H787" s="26">
        <f t="shared" si="330"/>
        <v>0.35000000000000142</v>
      </c>
      <c r="I787" s="26">
        <f t="shared" si="316"/>
        <v>115.50000000000047</v>
      </c>
      <c r="J787" s="26">
        <f t="shared" si="317"/>
        <v>174.8142</v>
      </c>
      <c r="K787" s="26">
        <f t="shared" si="318"/>
        <v>107.26634666666669</v>
      </c>
      <c r="L787" s="26">
        <f t="shared" si="331"/>
        <v>397.58054666666715</v>
      </c>
      <c r="M787" s="26">
        <f t="shared" si="332"/>
        <v>7023.9229911111197</v>
      </c>
      <c r="N787" s="26">
        <f t="shared" si="319"/>
        <v>7023.9229911111197</v>
      </c>
      <c r="O787" s="26">
        <f t="shared" si="333"/>
        <v>1991532.0558975323</v>
      </c>
      <c r="P787" s="26">
        <f t="shared" si="320"/>
        <v>0</v>
      </c>
      <c r="Q787" s="26">
        <f t="shared" si="334"/>
        <v>-750142.52824674861</v>
      </c>
      <c r="R787" s="26">
        <f t="shared" si="335"/>
        <v>0</v>
      </c>
      <c r="S787" s="26">
        <f t="shared" si="321"/>
        <v>0</v>
      </c>
      <c r="T787" s="28">
        <f t="shared" si="322"/>
        <v>750142.52824674861</v>
      </c>
      <c r="U787" s="26">
        <f t="shared" si="323"/>
        <v>0</v>
      </c>
      <c r="V787" s="26">
        <f t="shared" si="324"/>
        <v>0</v>
      </c>
      <c r="W787" s="26">
        <f t="shared" si="324"/>
        <v>0</v>
      </c>
      <c r="X787" s="26">
        <f t="shared" si="325"/>
        <v>0</v>
      </c>
      <c r="Y787" s="26">
        <f t="shared" si="326"/>
        <v>0</v>
      </c>
      <c r="Z787" s="26">
        <f t="shared" si="326"/>
        <v>0</v>
      </c>
      <c r="AA787" s="26">
        <f t="shared" si="327"/>
        <v>0</v>
      </c>
      <c r="AB787" s="26">
        <f t="shared" si="336"/>
        <v>575064.3379558681</v>
      </c>
      <c r="AC787" s="26">
        <f t="shared" si="328"/>
        <v>1416467.7179416642</v>
      </c>
      <c r="AD787" s="15">
        <f t="shared" si="337"/>
        <v>0</v>
      </c>
      <c r="AO787">
        <f t="shared" si="312"/>
        <v>0</v>
      </c>
      <c r="AP787">
        <f t="shared" si="313"/>
        <v>63.6</v>
      </c>
      <c r="AQ787">
        <f t="shared" si="314"/>
        <v>17.666666666666668</v>
      </c>
    </row>
    <row r="788" spans="2:43" x14ac:dyDescent="0.3">
      <c r="B788" s="3" t="s">
        <v>47</v>
      </c>
      <c r="C788" s="3">
        <v>785</v>
      </c>
      <c r="D788" s="3">
        <v>196</v>
      </c>
      <c r="E788" s="9">
        <v>64</v>
      </c>
      <c r="F788" s="7">
        <f t="shared" si="315"/>
        <v>17.777777777777779</v>
      </c>
      <c r="G788" s="26">
        <f t="shared" si="329"/>
        <v>0.15277777777777798</v>
      </c>
      <c r="H788" s="26">
        <f t="shared" si="330"/>
        <v>0.55000000000000071</v>
      </c>
      <c r="I788" s="26">
        <f t="shared" si="316"/>
        <v>181.50000000000026</v>
      </c>
      <c r="J788" s="26">
        <f t="shared" si="317"/>
        <v>174.8142</v>
      </c>
      <c r="K788" s="26">
        <f t="shared" si="318"/>
        <v>108.61985185185188</v>
      </c>
      <c r="L788" s="26">
        <f t="shared" si="331"/>
        <v>464.93405185185213</v>
      </c>
      <c r="M788" s="26">
        <f t="shared" si="332"/>
        <v>8265.4942551440381</v>
      </c>
      <c r="N788" s="26">
        <f t="shared" si="319"/>
        <v>8265.4942551440381</v>
      </c>
      <c r="O788" s="26">
        <f t="shared" si="333"/>
        <v>1999797.5501526764</v>
      </c>
      <c r="P788" s="26">
        <f t="shared" si="320"/>
        <v>0</v>
      </c>
      <c r="Q788" s="26">
        <f t="shared" si="334"/>
        <v>-750142.52824674861</v>
      </c>
      <c r="R788" s="26">
        <f t="shared" si="335"/>
        <v>0</v>
      </c>
      <c r="S788" s="26">
        <f t="shared" si="321"/>
        <v>0</v>
      </c>
      <c r="T788" s="28">
        <f t="shared" si="322"/>
        <v>750142.52824674861</v>
      </c>
      <c r="U788" s="26">
        <f t="shared" si="323"/>
        <v>0</v>
      </c>
      <c r="V788" s="26">
        <f t="shared" si="324"/>
        <v>0</v>
      </c>
      <c r="W788" s="26">
        <f t="shared" si="324"/>
        <v>0</v>
      </c>
      <c r="X788" s="26">
        <f t="shared" si="325"/>
        <v>0</v>
      </c>
      <c r="Y788" s="26">
        <f t="shared" si="326"/>
        <v>0</v>
      </c>
      <c r="Z788" s="26">
        <f t="shared" si="326"/>
        <v>0</v>
      </c>
      <c r="AA788" s="26">
        <f t="shared" si="327"/>
        <v>0</v>
      </c>
      <c r="AB788" s="26">
        <f t="shared" si="336"/>
        <v>575064.3379558681</v>
      </c>
      <c r="AC788" s="26">
        <f t="shared" si="328"/>
        <v>1424733.2121968083</v>
      </c>
      <c r="AD788" s="15">
        <f t="shared" si="337"/>
        <v>0</v>
      </c>
      <c r="AO788">
        <f t="shared" si="312"/>
        <v>0</v>
      </c>
      <c r="AP788">
        <f t="shared" si="313"/>
        <v>64</v>
      </c>
      <c r="AQ788">
        <f t="shared" si="314"/>
        <v>17.777777777777779</v>
      </c>
    </row>
    <row r="789" spans="2:43" x14ac:dyDescent="0.3">
      <c r="B789" s="3" t="s">
        <v>47</v>
      </c>
      <c r="C789" s="3">
        <v>786</v>
      </c>
      <c r="D789" s="3">
        <v>197</v>
      </c>
      <c r="E789" s="9">
        <v>64.7</v>
      </c>
      <c r="F789" s="7">
        <f t="shared" si="315"/>
        <v>17.972222222222225</v>
      </c>
      <c r="G789" s="26">
        <f t="shared" si="329"/>
        <v>0.16666666666666705</v>
      </c>
      <c r="H789" s="26">
        <f t="shared" si="330"/>
        <v>0.60000000000000142</v>
      </c>
      <c r="I789" s="26">
        <f t="shared" si="316"/>
        <v>198.00000000000045</v>
      </c>
      <c r="J789" s="26">
        <f t="shared" si="317"/>
        <v>174.8142</v>
      </c>
      <c r="K789" s="26">
        <f t="shared" si="318"/>
        <v>111.00890518518524</v>
      </c>
      <c r="L789" s="26">
        <f t="shared" si="331"/>
        <v>483.82310518518574</v>
      </c>
      <c r="M789" s="26">
        <f t="shared" si="332"/>
        <v>8695.3763626337568</v>
      </c>
      <c r="N789" s="26">
        <f t="shared" si="319"/>
        <v>8695.3763626337568</v>
      </c>
      <c r="O789" s="26">
        <f t="shared" si="333"/>
        <v>2008492.9265153101</v>
      </c>
      <c r="P789" s="26">
        <f t="shared" si="320"/>
        <v>0</v>
      </c>
      <c r="Q789" s="26">
        <f t="shared" si="334"/>
        <v>-750142.52824674861</v>
      </c>
      <c r="R789" s="26">
        <f t="shared" si="335"/>
        <v>0</v>
      </c>
      <c r="S789" s="26">
        <f t="shared" si="321"/>
        <v>0</v>
      </c>
      <c r="T789" s="28">
        <f t="shared" si="322"/>
        <v>750142.52824674861</v>
      </c>
      <c r="U789" s="26">
        <f t="shared" si="323"/>
        <v>0</v>
      </c>
      <c r="V789" s="26">
        <f t="shared" si="324"/>
        <v>0</v>
      </c>
      <c r="W789" s="26">
        <f t="shared" si="324"/>
        <v>0</v>
      </c>
      <c r="X789" s="26">
        <f t="shared" si="325"/>
        <v>0</v>
      </c>
      <c r="Y789" s="26">
        <f t="shared" si="326"/>
        <v>0</v>
      </c>
      <c r="Z789" s="26">
        <f t="shared" si="326"/>
        <v>0</v>
      </c>
      <c r="AA789" s="26">
        <f t="shared" si="327"/>
        <v>0</v>
      </c>
      <c r="AB789" s="26">
        <f t="shared" si="336"/>
        <v>575064.3379558681</v>
      </c>
      <c r="AC789" s="26">
        <f t="shared" si="328"/>
        <v>1433428.588559442</v>
      </c>
      <c r="AD789" s="15">
        <f t="shared" si="337"/>
        <v>0</v>
      </c>
      <c r="AO789">
        <f t="shared" si="312"/>
        <v>0</v>
      </c>
      <c r="AP789">
        <f t="shared" si="313"/>
        <v>64.7</v>
      </c>
      <c r="AQ789">
        <f t="shared" si="314"/>
        <v>17.972222222222221</v>
      </c>
    </row>
    <row r="790" spans="2:43" x14ac:dyDescent="0.3">
      <c r="B790" s="3" t="s">
        <v>47</v>
      </c>
      <c r="C790" s="3">
        <v>787</v>
      </c>
      <c r="D790" s="3">
        <v>198</v>
      </c>
      <c r="E790" s="9">
        <v>65.2</v>
      </c>
      <c r="F790" s="7">
        <f t="shared" si="315"/>
        <v>18.111111111111114</v>
      </c>
      <c r="G790" s="26">
        <f t="shared" si="329"/>
        <v>8.3333333333332538E-2</v>
      </c>
      <c r="H790" s="26">
        <f t="shared" si="330"/>
        <v>0.29999999999999716</v>
      </c>
      <c r="I790" s="26">
        <f t="shared" si="316"/>
        <v>98.999999999999048</v>
      </c>
      <c r="J790" s="26">
        <f t="shared" si="317"/>
        <v>174.8142</v>
      </c>
      <c r="K790" s="26">
        <f t="shared" si="318"/>
        <v>112.73128296296302</v>
      </c>
      <c r="L790" s="26">
        <f t="shared" si="331"/>
        <v>386.54548296296207</v>
      </c>
      <c r="M790" s="26">
        <f t="shared" si="332"/>
        <v>7000.7681914403147</v>
      </c>
      <c r="N790" s="26">
        <f t="shared" si="319"/>
        <v>7000.7681914403147</v>
      </c>
      <c r="O790" s="26">
        <f t="shared" si="333"/>
        <v>2015493.6947067503</v>
      </c>
      <c r="P790" s="26">
        <f t="shared" si="320"/>
        <v>0</v>
      </c>
      <c r="Q790" s="26">
        <f t="shared" si="334"/>
        <v>-750142.52824674861</v>
      </c>
      <c r="R790" s="26">
        <f t="shared" si="335"/>
        <v>0</v>
      </c>
      <c r="S790" s="26">
        <f t="shared" si="321"/>
        <v>0</v>
      </c>
      <c r="T790" s="28">
        <f t="shared" si="322"/>
        <v>750142.52824674861</v>
      </c>
      <c r="U790" s="26">
        <f t="shared" si="323"/>
        <v>0</v>
      </c>
      <c r="V790" s="26">
        <f t="shared" si="324"/>
        <v>0</v>
      </c>
      <c r="W790" s="26">
        <f t="shared" si="324"/>
        <v>0</v>
      </c>
      <c r="X790" s="26">
        <f t="shared" si="325"/>
        <v>0</v>
      </c>
      <c r="Y790" s="26">
        <f t="shared" si="326"/>
        <v>0</v>
      </c>
      <c r="Z790" s="26">
        <f t="shared" si="326"/>
        <v>0</v>
      </c>
      <c r="AA790" s="26">
        <f t="shared" si="327"/>
        <v>0</v>
      </c>
      <c r="AB790" s="26">
        <f t="shared" si="336"/>
        <v>575064.3379558681</v>
      </c>
      <c r="AC790" s="26">
        <f t="shared" si="328"/>
        <v>1440429.3567508822</v>
      </c>
      <c r="AD790" s="15">
        <f t="shared" si="337"/>
        <v>0</v>
      </c>
      <c r="AO790">
        <f t="shared" si="312"/>
        <v>0</v>
      </c>
      <c r="AP790">
        <f t="shared" si="313"/>
        <v>65.2</v>
      </c>
      <c r="AQ790">
        <f t="shared" si="314"/>
        <v>18.111111111111111</v>
      </c>
    </row>
    <row r="791" spans="2:43" x14ac:dyDescent="0.3">
      <c r="B791" s="3" t="s">
        <v>47</v>
      </c>
      <c r="C791" s="3">
        <v>788</v>
      </c>
      <c r="D791" s="3">
        <v>199</v>
      </c>
      <c r="E791" s="9">
        <v>65.3</v>
      </c>
      <c r="F791" s="7">
        <f t="shared" si="315"/>
        <v>18.138888888888889</v>
      </c>
      <c r="G791" s="26">
        <f t="shared" si="329"/>
        <v>1.3888888888888099E-2</v>
      </c>
      <c r="H791" s="26">
        <f t="shared" si="330"/>
        <v>4.9999999999997158E-2</v>
      </c>
      <c r="I791" s="26">
        <f t="shared" si="316"/>
        <v>16.499999999999062</v>
      </c>
      <c r="J791" s="26">
        <f t="shared" si="317"/>
        <v>174.8142</v>
      </c>
      <c r="K791" s="26">
        <f t="shared" si="318"/>
        <v>113.07734962962965</v>
      </c>
      <c r="L791" s="26">
        <f t="shared" si="331"/>
        <v>304.39154962962868</v>
      </c>
      <c r="M791" s="26">
        <f t="shared" si="332"/>
        <v>5521.3244974485424</v>
      </c>
      <c r="N791" s="26">
        <f t="shared" si="319"/>
        <v>5521.3244974485424</v>
      </c>
      <c r="O791" s="26">
        <f t="shared" si="333"/>
        <v>2021015.0192041988</v>
      </c>
      <c r="P791" s="26">
        <f t="shared" si="320"/>
        <v>0</v>
      </c>
      <c r="Q791" s="26">
        <f t="shared" si="334"/>
        <v>-750142.52824674861</v>
      </c>
      <c r="R791" s="26">
        <f t="shared" si="335"/>
        <v>0</v>
      </c>
      <c r="S791" s="26">
        <f t="shared" si="321"/>
        <v>0</v>
      </c>
      <c r="T791" s="28">
        <f t="shared" si="322"/>
        <v>750142.52824674861</v>
      </c>
      <c r="U791" s="26">
        <f t="shared" si="323"/>
        <v>0</v>
      </c>
      <c r="V791" s="26">
        <f t="shared" si="324"/>
        <v>0</v>
      </c>
      <c r="W791" s="26">
        <f t="shared" si="324"/>
        <v>0</v>
      </c>
      <c r="X791" s="26">
        <f t="shared" si="325"/>
        <v>0</v>
      </c>
      <c r="Y791" s="26">
        <f t="shared" si="326"/>
        <v>0</v>
      </c>
      <c r="Z791" s="26">
        <f t="shared" si="326"/>
        <v>0</v>
      </c>
      <c r="AA791" s="26">
        <f t="shared" si="327"/>
        <v>0</v>
      </c>
      <c r="AB791" s="26">
        <f t="shared" si="336"/>
        <v>575064.3379558681</v>
      </c>
      <c r="AC791" s="26">
        <f t="shared" si="328"/>
        <v>1445950.6812483307</v>
      </c>
      <c r="AD791" s="15">
        <f t="shared" si="337"/>
        <v>0</v>
      </c>
      <c r="AO791">
        <f t="shared" si="312"/>
        <v>0</v>
      </c>
      <c r="AP791">
        <f t="shared" si="313"/>
        <v>65.3</v>
      </c>
      <c r="AQ791">
        <f t="shared" si="314"/>
        <v>18.138888888888889</v>
      </c>
    </row>
    <row r="792" spans="2:43" x14ac:dyDescent="0.3">
      <c r="B792" s="3" t="s">
        <v>47</v>
      </c>
      <c r="C792" s="3">
        <v>789</v>
      </c>
      <c r="D792" s="3">
        <v>200</v>
      </c>
      <c r="E792" s="9">
        <v>65.3</v>
      </c>
      <c r="F792" s="7">
        <f t="shared" si="315"/>
        <v>18.138888888888889</v>
      </c>
      <c r="G792" s="26">
        <f t="shared" si="329"/>
        <v>1.3888888888890073E-2</v>
      </c>
      <c r="H792" s="26">
        <f t="shared" si="330"/>
        <v>5.0000000000004263E-2</v>
      </c>
      <c r="I792" s="26">
        <f t="shared" si="316"/>
        <v>16.500000000001407</v>
      </c>
      <c r="J792" s="26">
        <f t="shared" si="317"/>
        <v>174.8142</v>
      </c>
      <c r="K792" s="26">
        <f t="shared" si="318"/>
        <v>113.07734962962965</v>
      </c>
      <c r="L792" s="26">
        <f t="shared" si="331"/>
        <v>304.39154962963107</v>
      </c>
      <c r="M792" s="26">
        <f t="shared" si="332"/>
        <v>5521.324497448586</v>
      </c>
      <c r="N792" s="26">
        <f t="shared" si="319"/>
        <v>5521.324497448586</v>
      </c>
      <c r="O792" s="26">
        <f t="shared" si="333"/>
        <v>2026536.3437016474</v>
      </c>
      <c r="P792" s="26">
        <f t="shared" si="320"/>
        <v>0</v>
      </c>
      <c r="Q792" s="26">
        <f t="shared" si="334"/>
        <v>-750142.52824674861</v>
      </c>
      <c r="R792" s="26">
        <f t="shared" si="335"/>
        <v>0</v>
      </c>
      <c r="S792" s="26">
        <f t="shared" si="321"/>
        <v>0</v>
      </c>
      <c r="T792" s="28">
        <f t="shared" si="322"/>
        <v>750142.52824674861</v>
      </c>
      <c r="U792" s="26">
        <f t="shared" si="323"/>
        <v>0</v>
      </c>
      <c r="V792" s="26">
        <f t="shared" si="324"/>
        <v>0</v>
      </c>
      <c r="W792" s="26">
        <f t="shared" si="324"/>
        <v>0</v>
      </c>
      <c r="X792" s="26">
        <f t="shared" si="325"/>
        <v>0</v>
      </c>
      <c r="Y792" s="26">
        <f t="shared" si="326"/>
        <v>0</v>
      </c>
      <c r="Z792" s="26">
        <f t="shared" si="326"/>
        <v>0</v>
      </c>
      <c r="AA792" s="26">
        <f t="shared" si="327"/>
        <v>0</v>
      </c>
      <c r="AB792" s="26">
        <f t="shared" si="336"/>
        <v>575064.3379558681</v>
      </c>
      <c r="AC792" s="26">
        <f t="shared" si="328"/>
        <v>1451472.0057457793</v>
      </c>
      <c r="AD792" s="15">
        <f t="shared" si="337"/>
        <v>0</v>
      </c>
      <c r="AO792">
        <f t="shared" si="312"/>
        <v>0</v>
      </c>
      <c r="AP792">
        <f t="shared" si="313"/>
        <v>65.3</v>
      </c>
      <c r="AQ792">
        <f t="shared" si="314"/>
        <v>18.138888888888889</v>
      </c>
    </row>
    <row r="793" spans="2:43" x14ac:dyDescent="0.3">
      <c r="B793" s="3" t="s">
        <v>47</v>
      </c>
      <c r="C793" s="3">
        <v>790</v>
      </c>
      <c r="D793" s="3">
        <v>201</v>
      </c>
      <c r="E793" s="9">
        <v>65.400000000000006</v>
      </c>
      <c r="F793" s="7">
        <f t="shared" si="315"/>
        <v>18.166666666666668</v>
      </c>
      <c r="G793" s="26">
        <f t="shared" si="329"/>
        <v>5.5555555555556344E-2</v>
      </c>
      <c r="H793" s="26">
        <f t="shared" si="330"/>
        <v>0.20000000000000284</v>
      </c>
      <c r="I793" s="26">
        <f t="shared" si="316"/>
        <v>66.000000000000938</v>
      </c>
      <c r="J793" s="26">
        <f t="shared" si="317"/>
        <v>174.8142</v>
      </c>
      <c r="K793" s="26">
        <f t="shared" si="318"/>
        <v>113.42394666666669</v>
      </c>
      <c r="L793" s="26">
        <f t="shared" si="331"/>
        <v>354.2381466666676</v>
      </c>
      <c r="M793" s="26">
        <f t="shared" si="332"/>
        <v>6435.3263311111286</v>
      </c>
      <c r="N793" s="26">
        <f t="shared" si="319"/>
        <v>6435.3263311111286</v>
      </c>
      <c r="O793" s="26">
        <f t="shared" si="333"/>
        <v>2032971.6700327585</v>
      </c>
      <c r="P793" s="26">
        <f t="shared" si="320"/>
        <v>0</v>
      </c>
      <c r="Q793" s="26">
        <f t="shared" si="334"/>
        <v>-750142.52824674861</v>
      </c>
      <c r="R793" s="26">
        <f t="shared" si="335"/>
        <v>0</v>
      </c>
      <c r="S793" s="26">
        <f t="shared" si="321"/>
        <v>0</v>
      </c>
      <c r="T793" s="28">
        <f t="shared" si="322"/>
        <v>750142.52824674861</v>
      </c>
      <c r="U793" s="26">
        <f t="shared" si="323"/>
        <v>0</v>
      </c>
      <c r="V793" s="26">
        <f t="shared" si="324"/>
        <v>0</v>
      </c>
      <c r="W793" s="26">
        <f t="shared" si="324"/>
        <v>0</v>
      </c>
      <c r="X793" s="26">
        <f t="shared" si="325"/>
        <v>0</v>
      </c>
      <c r="Y793" s="26">
        <f t="shared" si="326"/>
        <v>0</v>
      </c>
      <c r="Z793" s="26">
        <f t="shared" si="326"/>
        <v>0</v>
      </c>
      <c r="AA793" s="26">
        <f t="shared" si="327"/>
        <v>0</v>
      </c>
      <c r="AB793" s="26">
        <f t="shared" si="336"/>
        <v>575064.3379558681</v>
      </c>
      <c r="AC793" s="26">
        <f t="shared" si="328"/>
        <v>1457907.3320768904</v>
      </c>
      <c r="AD793" s="15">
        <f t="shared" si="337"/>
        <v>0</v>
      </c>
      <c r="AO793">
        <f t="shared" si="312"/>
        <v>0</v>
      </c>
      <c r="AP793">
        <f t="shared" si="313"/>
        <v>65.400000000000006</v>
      </c>
      <c r="AQ793">
        <f t="shared" si="314"/>
        <v>18.166666666666668</v>
      </c>
    </row>
    <row r="794" spans="2:43" x14ac:dyDescent="0.3">
      <c r="B794" s="3" t="s">
        <v>47</v>
      </c>
      <c r="C794" s="3">
        <v>791</v>
      </c>
      <c r="D794" s="3">
        <v>202</v>
      </c>
      <c r="E794" s="9">
        <v>65.7</v>
      </c>
      <c r="F794" s="7">
        <f t="shared" si="315"/>
        <v>18.25</v>
      </c>
      <c r="G794" s="26">
        <f t="shared" si="329"/>
        <v>8.3333333333332538E-2</v>
      </c>
      <c r="H794" s="26">
        <f t="shared" si="330"/>
        <v>0.29999999999999716</v>
      </c>
      <c r="I794" s="26">
        <f t="shared" si="316"/>
        <v>98.999999999999048</v>
      </c>
      <c r="J794" s="26">
        <f t="shared" si="317"/>
        <v>174.8142</v>
      </c>
      <c r="K794" s="26">
        <f t="shared" si="318"/>
        <v>114.46692000000002</v>
      </c>
      <c r="L794" s="26">
        <f t="shared" si="331"/>
        <v>388.28111999999908</v>
      </c>
      <c r="M794" s="26">
        <f t="shared" si="332"/>
        <v>7086.1304399999835</v>
      </c>
      <c r="N794" s="26">
        <f t="shared" si="319"/>
        <v>7086.1304399999835</v>
      </c>
      <c r="O794" s="26">
        <f t="shared" si="333"/>
        <v>2040057.8004727585</v>
      </c>
      <c r="P794" s="26">
        <f t="shared" si="320"/>
        <v>0</v>
      </c>
      <c r="Q794" s="26">
        <f t="shared" si="334"/>
        <v>-750142.52824674861</v>
      </c>
      <c r="R794" s="26">
        <f t="shared" si="335"/>
        <v>0</v>
      </c>
      <c r="S794" s="26">
        <f t="shared" si="321"/>
        <v>0</v>
      </c>
      <c r="T794" s="28">
        <f t="shared" si="322"/>
        <v>750142.52824674861</v>
      </c>
      <c r="U794" s="26">
        <f t="shared" si="323"/>
        <v>0</v>
      </c>
      <c r="V794" s="26">
        <f t="shared" si="324"/>
        <v>0</v>
      </c>
      <c r="W794" s="26">
        <f t="shared" si="324"/>
        <v>0</v>
      </c>
      <c r="X794" s="26">
        <f t="shared" si="325"/>
        <v>0</v>
      </c>
      <c r="Y794" s="26">
        <f t="shared" si="326"/>
        <v>0</v>
      </c>
      <c r="Z794" s="26">
        <f t="shared" si="326"/>
        <v>0</v>
      </c>
      <c r="AA794" s="26">
        <f t="shared" si="327"/>
        <v>0</v>
      </c>
      <c r="AB794" s="26">
        <f t="shared" si="336"/>
        <v>575064.3379558681</v>
      </c>
      <c r="AC794" s="26">
        <f t="shared" si="328"/>
        <v>1464993.4625168904</v>
      </c>
      <c r="AD794" s="15">
        <f t="shared" si="337"/>
        <v>0</v>
      </c>
      <c r="AO794">
        <f t="shared" si="312"/>
        <v>0</v>
      </c>
      <c r="AP794">
        <f t="shared" si="313"/>
        <v>65.7</v>
      </c>
      <c r="AQ794">
        <f t="shared" si="314"/>
        <v>18.25</v>
      </c>
    </row>
    <row r="795" spans="2:43" x14ac:dyDescent="0.3">
      <c r="B795" s="3" t="s">
        <v>47</v>
      </c>
      <c r="C795" s="3">
        <v>792</v>
      </c>
      <c r="D795" s="3">
        <v>203</v>
      </c>
      <c r="E795" s="9">
        <v>66</v>
      </c>
      <c r="F795" s="7">
        <f t="shared" si="315"/>
        <v>18.333333333333336</v>
      </c>
      <c r="G795" s="26">
        <f t="shared" si="329"/>
        <v>-1.3888888888890073E-2</v>
      </c>
      <c r="H795" s="26">
        <f t="shared" si="330"/>
        <v>-5.0000000000004263E-2</v>
      </c>
      <c r="I795" s="26">
        <f t="shared" si="316"/>
        <v>-16.500000000001407</v>
      </c>
      <c r="J795" s="26">
        <f t="shared" si="317"/>
        <v>174.8142</v>
      </c>
      <c r="K795" s="26">
        <f t="shared" si="318"/>
        <v>115.51466666666671</v>
      </c>
      <c r="L795" s="26">
        <f t="shared" si="331"/>
        <v>273.82886666666531</v>
      </c>
      <c r="M795" s="26">
        <f t="shared" si="332"/>
        <v>5020.1958888888648</v>
      </c>
      <c r="N795" s="26">
        <f t="shared" si="319"/>
        <v>5020.1958888888648</v>
      </c>
      <c r="O795" s="26">
        <f t="shared" si="333"/>
        <v>2045077.9963616473</v>
      </c>
      <c r="P795" s="26">
        <f t="shared" si="320"/>
        <v>0</v>
      </c>
      <c r="Q795" s="26">
        <f t="shared" si="334"/>
        <v>-750142.52824674861</v>
      </c>
      <c r="R795" s="26">
        <f t="shared" si="335"/>
        <v>0</v>
      </c>
      <c r="S795" s="26">
        <f t="shared" si="321"/>
        <v>0</v>
      </c>
      <c r="T795" s="28">
        <f t="shared" si="322"/>
        <v>750142.52824674861</v>
      </c>
      <c r="U795" s="26">
        <f t="shared" si="323"/>
        <v>0</v>
      </c>
      <c r="V795" s="26">
        <f t="shared" si="324"/>
        <v>0</v>
      </c>
      <c r="W795" s="26">
        <f t="shared" si="324"/>
        <v>0</v>
      </c>
      <c r="X795" s="26">
        <f t="shared" si="325"/>
        <v>0</v>
      </c>
      <c r="Y795" s="26">
        <f t="shared" si="326"/>
        <v>0</v>
      </c>
      <c r="Z795" s="26">
        <f t="shared" si="326"/>
        <v>0</v>
      </c>
      <c r="AA795" s="26">
        <f t="shared" si="327"/>
        <v>0</v>
      </c>
      <c r="AB795" s="26">
        <f t="shared" si="336"/>
        <v>575064.3379558681</v>
      </c>
      <c r="AC795" s="26">
        <f t="shared" si="328"/>
        <v>1470013.6584057792</v>
      </c>
      <c r="AD795" s="15">
        <f t="shared" si="337"/>
        <v>0</v>
      </c>
      <c r="AO795">
        <f t="shared" si="312"/>
        <v>0</v>
      </c>
      <c r="AP795">
        <f t="shared" si="313"/>
        <v>66</v>
      </c>
      <c r="AQ795">
        <f t="shared" si="314"/>
        <v>18.333333333333332</v>
      </c>
    </row>
    <row r="796" spans="2:43" x14ac:dyDescent="0.3">
      <c r="B796" s="3" t="s">
        <v>47</v>
      </c>
      <c r="C796" s="3">
        <v>793</v>
      </c>
      <c r="D796" s="3">
        <v>204</v>
      </c>
      <c r="E796" s="9">
        <v>65.599999999999994</v>
      </c>
      <c r="F796" s="7">
        <f t="shared" si="315"/>
        <v>18.222222222222221</v>
      </c>
      <c r="G796" s="26">
        <f t="shared" si="329"/>
        <v>-0.34722222222222221</v>
      </c>
      <c r="H796" s="26">
        <f t="shared" si="330"/>
        <v>-1.25</v>
      </c>
      <c r="I796" s="26">
        <f t="shared" si="316"/>
        <v>-412.5</v>
      </c>
      <c r="J796" s="26">
        <f t="shared" si="317"/>
        <v>174.8142</v>
      </c>
      <c r="K796" s="26">
        <f t="shared" si="318"/>
        <v>114.11873185185186</v>
      </c>
      <c r="L796" s="26">
        <f t="shared" si="331"/>
        <v>-123.56706814814814</v>
      </c>
      <c r="M796" s="26">
        <f t="shared" si="332"/>
        <v>-2251.6665751440328</v>
      </c>
      <c r="N796" s="26">
        <f t="shared" si="319"/>
        <v>0</v>
      </c>
      <c r="O796" s="26">
        <f t="shared" si="333"/>
        <v>2045077.9963616473</v>
      </c>
      <c r="P796" s="26">
        <f t="shared" si="320"/>
        <v>-2251.6665751440328</v>
      </c>
      <c r="Q796" s="26">
        <f t="shared" si="334"/>
        <v>-752394.19482189266</v>
      </c>
      <c r="R796" s="26">
        <f t="shared" si="335"/>
        <v>-2251.6665751440328</v>
      </c>
      <c r="S796" s="26">
        <f t="shared" si="321"/>
        <v>2251.6665751440328</v>
      </c>
      <c r="T796" s="28">
        <f t="shared" si="322"/>
        <v>752394.19482189266</v>
      </c>
      <c r="U796" s="26">
        <f t="shared" si="323"/>
        <v>2206.6332436411521</v>
      </c>
      <c r="V796" s="26">
        <f t="shared" si="324"/>
        <v>2096.3015814590945</v>
      </c>
      <c r="W796" s="26">
        <f t="shared" si="324"/>
        <v>1991.4865023861396</v>
      </c>
      <c r="X796" s="26">
        <f t="shared" si="325"/>
        <v>1951.6567723384167</v>
      </c>
      <c r="Y796" s="26">
        <f t="shared" si="326"/>
        <v>1854.0739337214957</v>
      </c>
      <c r="Z796" s="26">
        <f t="shared" si="326"/>
        <v>1761.3702370354208</v>
      </c>
      <c r="AA796" s="26">
        <f t="shared" si="327"/>
        <v>1726.1428322947124</v>
      </c>
      <c r="AB796" s="26">
        <f t="shared" si="336"/>
        <v>576790.48078816279</v>
      </c>
      <c r="AC796" s="26">
        <f t="shared" si="328"/>
        <v>1468287.5155734844</v>
      </c>
      <c r="AD796" s="15">
        <f t="shared" si="337"/>
        <v>1991.4865023861396</v>
      </c>
      <c r="AO796">
        <f t="shared" si="312"/>
        <v>0</v>
      </c>
      <c r="AP796">
        <f t="shared" si="313"/>
        <v>65.599999999999994</v>
      </c>
      <c r="AQ796">
        <f t="shared" si="314"/>
        <v>18.222222222222221</v>
      </c>
    </row>
    <row r="797" spans="2:43" x14ac:dyDescent="0.3">
      <c r="B797" s="3" t="s">
        <v>47</v>
      </c>
      <c r="C797" s="3">
        <v>794</v>
      </c>
      <c r="D797" s="3">
        <v>205</v>
      </c>
      <c r="E797" s="9">
        <v>63.5</v>
      </c>
      <c r="F797" s="7">
        <f t="shared" si="315"/>
        <v>17.638888888888889</v>
      </c>
      <c r="G797" s="26">
        <f t="shared" si="329"/>
        <v>-0.8194444444444432</v>
      </c>
      <c r="H797" s="26">
        <f t="shared" si="330"/>
        <v>-2.9499999999999957</v>
      </c>
      <c r="I797" s="26">
        <f t="shared" si="316"/>
        <v>-973.49999999999852</v>
      </c>
      <c r="J797" s="26">
        <f t="shared" si="317"/>
        <v>174.8142</v>
      </c>
      <c r="K797" s="26">
        <f t="shared" si="318"/>
        <v>106.92929629629631</v>
      </c>
      <c r="L797" s="26">
        <f t="shared" si="331"/>
        <v>-691.75650370370215</v>
      </c>
      <c r="M797" s="26">
        <f t="shared" si="332"/>
        <v>-12201.816106995857</v>
      </c>
      <c r="N797" s="26">
        <f t="shared" si="319"/>
        <v>0</v>
      </c>
      <c r="O797" s="26">
        <f t="shared" si="333"/>
        <v>2045077.9963616473</v>
      </c>
      <c r="P797" s="26">
        <f t="shared" si="320"/>
        <v>-12201.816106995857</v>
      </c>
      <c r="Q797" s="26">
        <f t="shared" si="334"/>
        <v>-764596.01092888846</v>
      </c>
      <c r="R797" s="26">
        <f t="shared" si="335"/>
        <v>-14453.482682139889</v>
      </c>
      <c r="S797" s="26">
        <f t="shared" si="321"/>
        <v>14453.482682139889</v>
      </c>
      <c r="T797" s="28">
        <f t="shared" si="322"/>
        <v>764596.01092888846</v>
      </c>
      <c r="U797" s="26">
        <f t="shared" si="323"/>
        <v>11957.77978485594</v>
      </c>
      <c r="V797" s="26">
        <f t="shared" si="324"/>
        <v>11359.890795613142</v>
      </c>
      <c r="W797" s="26">
        <f t="shared" si="324"/>
        <v>10791.896255832486</v>
      </c>
      <c r="X797" s="26">
        <f t="shared" si="325"/>
        <v>10576.058330715836</v>
      </c>
      <c r="Y797" s="26">
        <f t="shared" si="326"/>
        <v>10047.255414180043</v>
      </c>
      <c r="Z797" s="26">
        <f t="shared" si="326"/>
        <v>9544.8926434710411</v>
      </c>
      <c r="AA797" s="26">
        <f t="shared" si="327"/>
        <v>9353.9947906016205</v>
      </c>
      <c r="AB797" s="26">
        <f t="shared" si="336"/>
        <v>586144.47557876445</v>
      </c>
      <c r="AC797" s="26">
        <f t="shared" si="328"/>
        <v>1458933.5207828828</v>
      </c>
      <c r="AD797" s="15">
        <f t="shared" si="337"/>
        <v>12783.382758218626</v>
      </c>
      <c r="AO797">
        <f t="shared" si="312"/>
        <v>0</v>
      </c>
      <c r="AP797">
        <f t="shared" si="313"/>
        <v>63.5</v>
      </c>
      <c r="AQ797">
        <f t="shared" si="314"/>
        <v>17.638888888888889</v>
      </c>
    </row>
    <row r="798" spans="2:43" x14ac:dyDescent="0.3">
      <c r="B798" s="3" t="s">
        <v>47</v>
      </c>
      <c r="C798" s="3">
        <v>795</v>
      </c>
      <c r="D798" s="3">
        <v>206</v>
      </c>
      <c r="E798" s="9">
        <v>59.7</v>
      </c>
      <c r="F798" s="7">
        <f t="shared" si="315"/>
        <v>16.583333333333336</v>
      </c>
      <c r="G798" s="26">
        <f t="shared" si="329"/>
        <v>-1.2361111111111109</v>
      </c>
      <c r="H798" s="26">
        <f t="shared" si="330"/>
        <v>-4.4499999999999993</v>
      </c>
      <c r="I798" s="26">
        <f t="shared" si="316"/>
        <v>-1468.4999999999998</v>
      </c>
      <c r="J798" s="26">
        <f t="shared" si="317"/>
        <v>174.8142</v>
      </c>
      <c r="K798" s="26">
        <f t="shared" si="318"/>
        <v>94.514386666666695</v>
      </c>
      <c r="L798" s="26">
        <f t="shared" si="331"/>
        <v>-1199.171413333333</v>
      </c>
      <c r="M798" s="26">
        <f t="shared" si="332"/>
        <v>-19886.25927111111</v>
      </c>
      <c r="N798" s="26">
        <f t="shared" si="319"/>
        <v>0</v>
      </c>
      <c r="O798" s="26">
        <f t="shared" si="333"/>
        <v>2045077.9963616473</v>
      </c>
      <c r="P798" s="26">
        <f t="shared" si="320"/>
        <v>-19886.25927111111</v>
      </c>
      <c r="Q798" s="26">
        <f t="shared" si="334"/>
        <v>-784482.27019999956</v>
      </c>
      <c r="R798" s="26">
        <f t="shared" si="335"/>
        <v>-34339.741953250996</v>
      </c>
      <c r="S798" s="26">
        <f t="shared" si="321"/>
        <v>34339.741953250996</v>
      </c>
      <c r="T798" s="28">
        <f t="shared" si="322"/>
        <v>784482.27019999956</v>
      </c>
      <c r="U798" s="26">
        <f t="shared" si="323"/>
        <v>19488.534085688887</v>
      </c>
      <c r="V798" s="26">
        <f t="shared" si="324"/>
        <v>18514.107381404443</v>
      </c>
      <c r="W798" s="26">
        <f t="shared" si="324"/>
        <v>17588.40201233422</v>
      </c>
      <c r="X798" s="26">
        <f t="shared" si="325"/>
        <v>17236.633972087537</v>
      </c>
      <c r="Y798" s="26">
        <f t="shared" si="326"/>
        <v>16374.802273483159</v>
      </c>
      <c r="Z798" s="26">
        <f t="shared" si="326"/>
        <v>15556.062159809</v>
      </c>
      <c r="AA798" s="26">
        <f t="shared" si="327"/>
        <v>15244.940916612821</v>
      </c>
      <c r="AB798" s="26">
        <f t="shared" si="336"/>
        <v>601389.41649537731</v>
      </c>
      <c r="AC798" s="26">
        <f t="shared" si="328"/>
        <v>1443688.5798662701</v>
      </c>
      <c r="AD798" s="15">
        <f t="shared" si="337"/>
        <v>30371.784770552847</v>
      </c>
      <c r="AO798">
        <f t="shared" si="312"/>
        <v>0</v>
      </c>
      <c r="AP798">
        <f t="shared" si="313"/>
        <v>59.7</v>
      </c>
      <c r="AQ798">
        <f t="shared" si="314"/>
        <v>16.583333333333332</v>
      </c>
    </row>
    <row r="799" spans="2:43" x14ac:dyDescent="0.3">
      <c r="B799" s="3" t="s">
        <v>47</v>
      </c>
      <c r="C799" s="3">
        <v>796</v>
      </c>
      <c r="D799" s="3">
        <v>207</v>
      </c>
      <c r="E799" s="9">
        <v>54.6</v>
      </c>
      <c r="F799" s="7">
        <f t="shared" si="315"/>
        <v>15.166666666666668</v>
      </c>
      <c r="G799" s="26">
        <f t="shared" si="329"/>
        <v>-1.4444444444444453</v>
      </c>
      <c r="H799" s="26">
        <f t="shared" si="330"/>
        <v>-5.2000000000000028</v>
      </c>
      <c r="I799" s="26">
        <f t="shared" si="316"/>
        <v>-1716.0000000000011</v>
      </c>
      <c r="J799" s="26">
        <f t="shared" si="317"/>
        <v>174.8142</v>
      </c>
      <c r="K799" s="26">
        <f t="shared" si="318"/>
        <v>79.055946666666685</v>
      </c>
      <c r="L799" s="26">
        <f t="shared" si="331"/>
        <v>-1462.1298533333345</v>
      </c>
      <c r="M799" s="26">
        <f t="shared" si="332"/>
        <v>-22175.63610888891</v>
      </c>
      <c r="N799" s="26">
        <f t="shared" si="319"/>
        <v>0</v>
      </c>
      <c r="O799" s="26">
        <f t="shared" si="333"/>
        <v>2045077.9963616473</v>
      </c>
      <c r="P799" s="26">
        <f t="shared" si="320"/>
        <v>-22175.63610888891</v>
      </c>
      <c r="Q799" s="26">
        <f t="shared" si="334"/>
        <v>-806657.90630888846</v>
      </c>
      <c r="R799" s="26">
        <f t="shared" si="335"/>
        <v>-56515.378062139906</v>
      </c>
      <c r="S799" s="26">
        <f t="shared" si="321"/>
        <v>56515.378062139906</v>
      </c>
      <c r="T799" s="28">
        <f t="shared" si="322"/>
        <v>806657.90630888846</v>
      </c>
      <c r="U799" s="26">
        <f t="shared" si="323"/>
        <v>21732.12338671113</v>
      </c>
      <c r="V799" s="26">
        <f t="shared" si="324"/>
        <v>20645.517217375571</v>
      </c>
      <c r="W799" s="26">
        <f t="shared" si="324"/>
        <v>19613.241356506791</v>
      </c>
      <c r="X799" s="26">
        <f t="shared" si="325"/>
        <v>19220.976529376654</v>
      </c>
      <c r="Y799" s="26">
        <f t="shared" si="326"/>
        <v>18259.927702907822</v>
      </c>
      <c r="Z799" s="26">
        <f t="shared" si="326"/>
        <v>17346.931317762432</v>
      </c>
      <c r="AA799" s="26">
        <f t="shared" si="327"/>
        <v>16999.992691407184</v>
      </c>
      <c r="AB799" s="26">
        <f t="shared" si="336"/>
        <v>618389.40918678453</v>
      </c>
      <c r="AC799" s="26">
        <f t="shared" si="328"/>
        <v>1426688.5871748626</v>
      </c>
      <c r="AD799" s="15">
        <f t="shared" si="337"/>
        <v>49985.026127059638</v>
      </c>
      <c r="AO799">
        <f t="shared" si="312"/>
        <v>0</v>
      </c>
      <c r="AP799">
        <f t="shared" si="313"/>
        <v>54.6</v>
      </c>
      <c r="AQ799">
        <f t="shared" si="314"/>
        <v>15.166666666666666</v>
      </c>
    </row>
    <row r="800" spans="2:43" x14ac:dyDescent="0.3">
      <c r="B800" s="3" t="s">
        <v>47</v>
      </c>
      <c r="C800" s="3">
        <v>797</v>
      </c>
      <c r="D800" s="3">
        <v>208</v>
      </c>
      <c r="E800" s="9">
        <v>49.3</v>
      </c>
      <c r="F800" s="7">
        <f t="shared" si="315"/>
        <v>13.694444444444445</v>
      </c>
      <c r="G800" s="26">
        <f t="shared" si="329"/>
        <v>-1.3472222222222225</v>
      </c>
      <c r="H800" s="26">
        <f t="shared" si="330"/>
        <v>-4.8500000000000014</v>
      </c>
      <c r="I800" s="26">
        <f t="shared" si="316"/>
        <v>-1600.5000000000005</v>
      </c>
      <c r="J800" s="26">
        <f t="shared" si="317"/>
        <v>174.8142</v>
      </c>
      <c r="K800" s="26">
        <f t="shared" si="318"/>
        <v>64.452994074074084</v>
      </c>
      <c r="L800" s="26">
        <f t="shared" si="331"/>
        <v>-1361.2328059259264</v>
      </c>
      <c r="M800" s="26">
        <f t="shared" si="332"/>
        <v>-18641.327036707826</v>
      </c>
      <c r="N800" s="26">
        <f t="shared" si="319"/>
        <v>0</v>
      </c>
      <c r="O800" s="26">
        <f t="shared" si="333"/>
        <v>2045077.9963616473</v>
      </c>
      <c r="P800" s="26">
        <f t="shared" si="320"/>
        <v>-18641.327036707826</v>
      </c>
      <c r="Q800" s="26">
        <f t="shared" si="334"/>
        <v>-825299.23334559624</v>
      </c>
      <c r="R800" s="26">
        <f t="shared" si="335"/>
        <v>-75156.705098847728</v>
      </c>
      <c r="S800" s="26">
        <f t="shared" si="321"/>
        <v>75156.705098847728</v>
      </c>
      <c r="T800" s="28">
        <f t="shared" si="322"/>
        <v>825299.23334559624</v>
      </c>
      <c r="U800" s="26">
        <f t="shared" si="323"/>
        <v>18268.500495973669</v>
      </c>
      <c r="V800" s="26">
        <f t="shared" si="324"/>
        <v>17355.075471174983</v>
      </c>
      <c r="W800" s="26">
        <f t="shared" si="324"/>
        <v>16487.321697616233</v>
      </c>
      <c r="X800" s="26">
        <f t="shared" si="325"/>
        <v>16157.575263663908</v>
      </c>
      <c r="Y800" s="26">
        <f t="shared" si="326"/>
        <v>15349.696500480712</v>
      </c>
      <c r="Z800" s="26">
        <f t="shared" si="326"/>
        <v>14582.211675456676</v>
      </c>
      <c r="AA800" s="26">
        <f t="shared" si="327"/>
        <v>14290.567441947542</v>
      </c>
      <c r="AB800" s="26">
        <f t="shared" si="336"/>
        <v>632679.97662873205</v>
      </c>
      <c r="AC800" s="26">
        <f t="shared" si="328"/>
        <v>1412398.0197329153</v>
      </c>
      <c r="AD800" s="15">
        <f t="shared" si="337"/>
        <v>66472.347824675875</v>
      </c>
      <c r="AO800">
        <f t="shared" si="312"/>
        <v>0</v>
      </c>
      <c r="AP800">
        <f t="shared" si="313"/>
        <v>49.3</v>
      </c>
      <c r="AQ800">
        <f t="shared" si="314"/>
        <v>13.694444444444443</v>
      </c>
    </row>
    <row r="801" spans="2:43" x14ac:dyDescent="0.3">
      <c r="B801" s="3" t="s">
        <v>47</v>
      </c>
      <c r="C801" s="3">
        <v>798</v>
      </c>
      <c r="D801" s="3">
        <v>209</v>
      </c>
      <c r="E801" s="9">
        <v>44.9</v>
      </c>
      <c r="F801" s="7">
        <f t="shared" si="315"/>
        <v>12.472222222222223</v>
      </c>
      <c r="G801" s="26">
        <f t="shared" si="329"/>
        <v>-0.97222222222222221</v>
      </c>
      <c r="H801" s="26">
        <f t="shared" si="330"/>
        <v>-3.5</v>
      </c>
      <c r="I801" s="26">
        <f t="shared" si="316"/>
        <v>-1155</v>
      </c>
      <c r="J801" s="26">
        <f t="shared" si="317"/>
        <v>174.8142</v>
      </c>
      <c r="K801" s="26">
        <f t="shared" si="318"/>
        <v>53.461598518518535</v>
      </c>
      <c r="L801" s="26">
        <f t="shared" si="331"/>
        <v>-926.72420148148149</v>
      </c>
      <c r="M801" s="26">
        <f t="shared" si="332"/>
        <v>-11558.310179588478</v>
      </c>
      <c r="N801" s="26">
        <f t="shared" si="319"/>
        <v>0</v>
      </c>
      <c r="O801" s="26">
        <f t="shared" si="333"/>
        <v>2045077.9963616473</v>
      </c>
      <c r="P801" s="26">
        <f t="shared" si="320"/>
        <v>-11558.310179588478</v>
      </c>
      <c r="Q801" s="26">
        <f t="shared" si="334"/>
        <v>-836857.54352518474</v>
      </c>
      <c r="R801" s="26">
        <f t="shared" si="335"/>
        <v>-86715.0152784362</v>
      </c>
      <c r="S801" s="26">
        <f t="shared" si="321"/>
        <v>86715.0152784362</v>
      </c>
      <c r="T801" s="28">
        <f t="shared" si="322"/>
        <v>836857.54352518474</v>
      </c>
      <c r="U801" s="26">
        <f t="shared" si="323"/>
        <v>11327.143975996709</v>
      </c>
      <c r="V801" s="26">
        <f t="shared" si="324"/>
        <v>10760.786777196872</v>
      </c>
      <c r="W801" s="26">
        <f t="shared" si="324"/>
        <v>10222.747438337028</v>
      </c>
      <c r="X801" s="26">
        <f t="shared" si="325"/>
        <v>10018.292489570287</v>
      </c>
      <c r="Y801" s="26">
        <f t="shared" si="326"/>
        <v>9517.377865091772</v>
      </c>
      <c r="Z801" s="26">
        <f t="shared" si="326"/>
        <v>9041.5089718371837</v>
      </c>
      <c r="AA801" s="26">
        <f t="shared" si="327"/>
        <v>8860.6787924004402</v>
      </c>
      <c r="AB801" s="26">
        <f t="shared" si="336"/>
        <v>641540.65542113245</v>
      </c>
      <c r="AC801" s="26">
        <f t="shared" si="328"/>
        <v>1403537.3409405148</v>
      </c>
      <c r="AD801" s="15">
        <f t="shared" si="337"/>
        <v>76695.095263012903</v>
      </c>
      <c r="AO801">
        <f t="shared" si="312"/>
        <v>0</v>
      </c>
      <c r="AP801">
        <f t="shared" si="313"/>
        <v>44.9</v>
      </c>
      <c r="AQ801">
        <f t="shared" si="314"/>
        <v>12.472222222222221</v>
      </c>
    </row>
    <row r="802" spans="2:43" x14ac:dyDescent="0.3">
      <c r="B802" s="3" t="s">
        <v>47</v>
      </c>
      <c r="C802" s="3">
        <v>799</v>
      </c>
      <c r="D802" s="3">
        <v>210</v>
      </c>
      <c r="E802" s="9">
        <v>42.3</v>
      </c>
      <c r="F802" s="7">
        <f t="shared" si="315"/>
        <v>11.75</v>
      </c>
      <c r="G802" s="26">
        <f t="shared" si="329"/>
        <v>-0.4861111111111111</v>
      </c>
      <c r="H802" s="26">
        <f t="shared" si="330"/>
        <v>-1.75</v>
      </c>
      <c r="I802" s="26">
        <f t="shared" si="316"/>
        <v>-577.5</v>
      </c>
      <c r="J802" s="26">
        <f t="shared" si="317"/>
        <v>174.8142</v>
      </c>
      <c r="K802" s="26">
        <f t="shared" si="318"/>
        <v>47.449320000000007</v>
      </c>
      <c r="L802" s="26">
        <f t="shared" si="331"/>
        <v>-355.23647999999997</v>
      </c>
      <c r="M802" s="26">
        <f t="shared" si="332"/>
        <v>-4174.0286399999995</v>
      </c>
      <c r="N802" s="26">
        <f t="shared" si="319"/>
        <v>0</v>
      </c>
      <c r="O802" s="26">
        <f t="shared" si="333"/>
        <v>2045077.9963616473</v>
      </c>
      <c r="P802" s="26">
        <f t="shared" si="320"/>
        <v>-4174.0286399999995</v>
      </c>
      <c r="Q802" s="26">
        <f t="shared" si="334"/>
        <v>-841031.57216518477</v>
      </c>
      <c r="R802" s="26">
        <f t="shared" si="335"/>
        <v>-90889.043918436204</v>
      </c>
      <c r="S802" s="26">
        <f t="shared" si="321"/>
        <v>90889.043918436204</v>
      </c>
      <c r="T802" s="28">
        <f t="shared" si="322"/>
        <v>841031.57216518477</v>
      </c>
      <c r="U802" s="26">
        <f t="shared" si="323"/>
        <v>4090.5480671999994</v>
      </c>
      <c r="V802" s="26">
        <f t="shared" si="324"/>
        <v>3886.0206638399991</v>
      </c>
      <c r="W802" s="26">
        <f t="shared" si="324"/>
        <v>3691.7196306479991</v>
      </c>
      <c r="X802" s="26">
        <f t="shared" si="325"/>
        <v>3617.885238035039</v>
      </c>
      <c r="Y802" s="26">
        <f t="shared" si="326"/>
        <v>3436.9909761332869</v>
      </c>
      <c r="Z802" s="26">
        <f t="shared" si="326"/>
        <v>3265.1414273266223</v>
      </c>
      <c r="AA802" s="26">
        <f t="shared" si="327"/>
        <v>3199.8385987800898</v>
      </c>
      <c r="AB802" s="26">
        <f t="shared" si="336"/>
        <v>644740.49401991256</v>
      </c>
      <c r="AC802" s="26">
        <f t="shared" si="328"/>
        <v>1400337.5023417347</v>
      </c>
      <c r="AD802" s="15">
        <f t="shared" si="337"/>
        <v>80386.814893660907</v>
      </c>
      <c r="AO802">
        <f t="shared" si="312"/>
        <v>0</v>
      </c>
      <c r="AP802">
        <f t="shared" si="313"/>
        <v>42.3</v>
      </c>
      <c r="AQ802">
        <f t="shared" si="314"/>
        <v>11.749999999999998</v>
      </c>
    </row>
    <row r="803" spans="2:43" x14ac:dyDescent="0.3">
      <c r="B803" s="3" t="s">
        <v>47</v>
      </c>
      <c r="C803" s="3">
        <v>800</v>
      </c>
      <c r="D803" s="3">
        <v>211</v>
      </c>
      <c r="E803" s="9">
        <v>41.4</v>
      </c>
      <c r="F803" s="7">
        <f t="shared" si="315"/>
        <v>11.5</v>
      </c>
      <c r="G803" s="26">
        <f t="shared" si="329"/>
        <v>-0.1388888888888889</v>
      </c>
      <c r="H803" s="26">
        <f t="shared" si="330"/>
        <v>-0.5</v>
      </c>
      <c r="I803" s="26">
        <f t="shared" si="316"/>
        <v>-165</v>
      </c>
      <c r="J803" s="26">
        <f t="shared" si="317"/>
        <v>174.8142</v>
      </c>
      <c r="K803" s="26">
        <f t="shared" si="318"/>
        <v>45.451680000000003</v>
      </c>
      <c r="L803" s="26">
        <f t="shared" si="331"/>
        <v>55.265880000000003</v>
      </c>
      <c r="M803" s="26">
        <f t="shared" si="332"/>
        <v>635.55762000000004</v>
      </c>
      <c r="N803" s="26">
        <f t="shared" si="319"/>
        <v>635.55762000000004</v>
      </c>
      <c r="O803" s="26">
        <f t="shared" si="333"/>
        <v>2045713.5539816474</v>
      </c>
      <c r="P803" s="26">
        <f t="shared" si="320"/>
        <v>0</v>
      </c>
      <c r="Q803" s="26">
        <f t="shared" si="334"/>
        <v>-841031.57216518477</v>
      </c>
      <c r="R803" s="26">
        <f t="shared" si="335"/>
        <v>0</v>
      </c>
      <c r="S803" s="26">
        <f t="shared" si="321"/>
        <v>0</v>
      </c>
      <c r="T803" s="28">
        <f t="shared" si="322"/>
        <v>841031.57216518477</v>
      </c>
      <c r="U803" s="26">
        <f t="shared" si="323"/>
        <v>0</v>
      </c>
      <c r="V803" s="26">
        <f t="shared" si="324"/>
        <v>0</v>
      </c>
      <c r="W803" s="26">
        <f t="shared" si="324"/>
        <v>0</v>
      </c>
      <c r="X803" s="26">
        <f t="shared" si="325"/>
        <v>0</v>
      </c>
      <c r="Y803" s="26">
        <f t="shared" si="326"/>
        <v>0</v>
      </c>
      <c r="Z803" s="26">
        <f t="shared" si="326"/>
        <v>0</v>
      </c>
      <c r="AA803" s="26">
        <f t="shared" si="327"/>
        <v>0</v>
      </c>
      <c r="AB803" s="26">
        <f t="shared" si="336"/>
        <v>644740.49401991256</v>
      </c>
      <c r="AC803" s="26">
        <f t="shared" si="328"/>
        <v>1400973.0599617348</v>
      </c>
      <c r="AD803" s="15">
        <f t="shared" si="337"/>
        <v>0</v>
      </c>
      <c r="AO803">
        <f t="shared" si="312"/>
        <v>0</v>
      </c>
      <c r="AP803">
        <f t="shared" si="313"/>
        <v>41.4</v>
      </c>
      <c r="AQ803">
        <f t="shared" si="314"/>
        <v>11.5</v>
      </c>
    </row>
    <row r="804" spans="2:43" x14ac:dyDescent="0.3">
      <c r="B804" s="3" t="s">
        <v>47</v>
      </c>
      <c r="C804" s="3">
        <v>801</v>
      </c>
      <c r="D804" s="3">
        <v>212</v>
      </c>
      <c r="E804" s="9">
        <v>41.3</v>
      </c>
      <c r="F804" s="7">
        <f t="shared" si="315"/>
        <v>11.472222222222221</v>
      </c>
      <c r="G804" s="26">
        <f t="shared" si="329"/>
        <v>9.7222222222222612E-2</v>
      </c>
      <c r="H804" s="26">
        <f t="shared" si="330"/>
        <v>0.35000000000000142</v>
      </c>
      <c r="I804" s="26">
        <f t="shared" si="316"/>
        <v>115.50000000000047</v>
      </c>
      <c r="J804" s="26">
        <f t="shared" si="317"/>
        <v>174.8142</v>
      </c>
      <c r="K804" s="26">
        <f t="shared" si="318"/>
        <v>45.232371851851852</v>
      </c>
      <c r="L804" s="26">
        <f t="shared" si="331"/>
        <v>335.54657185185232</v>
      </c>
      <c r="M804" s="26">
        <f t="shared" si="332"/>
        <v>3849.4648381893057</v>
      </c>
      <c r="N804" s="26">
        <f t="shared" si="319"/>
        <v>3849.4648381893057</v>
      </c>
      <c r="O804" s="26">
        <f t="shared" si="333"/>
        <v>2049563.0188198367</v>
      </c>
      <c r="P804" s="26">
        <f t="shared" si="320"/>
        <v>0</v>
      </c>
      <c r="Q804" s="26">
        <f t="shared" si="334"/>
        <v>-841031.57216518477</v>
      </c>
      <c r="R804" s="26">
        <f t="shared" si="335"/>
        <v>0</v>
      </c>
      <c r="S804" s="26">
        <f t="shared" si="321"/>
        <v>0</v>
      </c>
      <c r="T804" s="28">
        <f t="shared" si="322"/>
        <v>841031.57216518477</v>
      </c>
      <c r="U804" s="26">
        <f t="shared" si="323"/>
        <v>0</v>
      </c>
      <c r="V804" s="26">
        <f t="shared" si="324"/>
        <v>0</v>
      </c>
      <c r="W804" s="26">
        <f t="shared" si="324"/>
        <v>0</v>
      </c>
      <c r="X804" s="26">
        <f t="shared" si="325"/>
        <v>0</v>
      </c>
      <c r="Y804" s="26">
        <f t="shared" si="326"/>
        <v>0</v>
      </c>
      <c r="Z804" s="26">
        <f t="shared" si="326"/>
        <v>0</v>
      </c>
      <c r="AA804" s="26">
        <f t="shared" si="327"/>
        <v>0</v>
      </c>
      <c r="AB804" s="26">
        <f t="shared" si="336"/>
        <v>644740.49401991256</v>
      </c>
      <c r="AC804" s="26">
        <f t="shared" si="328"/>
        <v>1404822.5247999241</v>
      </c>
      <c r="AD804" s="15">
        <f t="shared" si="337"/>
        <v>0</v>
      </c>
      <c r="AO804">
        <f t="shared" si="312"/>
        <v>0</v>
      </c>
      <c r="AP804">
        <f t="shared" si="313"/>
        <v>41.3</v>
      </c>
      <c r="AQ804">
        <f t="shared" si="314"/>
        <v>11.472222222222221</v>
      </c>
    </row>
    <row r="805" spans="2:43" x14ac:dyDescent="0.3">
      <c r="B805" s="3" t="s">
        <v>47</v>
      </c>
      <c r="C805" s="3">
        <v>802</v>
      </c>
      <c r="D805" s="3">
        <v>213</v>
      </c>
      <c r="E805" s="9">
        <v>42.1</v>
      </c>
      <c r="F805" s="7">
        <f t="shared" si="315"/>
        <v>11.694444444444445</v>
      </c>
      <c r="G805" s="26">
        <f t="shared" si="329"/>
        <v>0.47222222222222299</v>
      </c>
      <c r="H805" s="26">
        <f t="shared" si="330"/>
        <v>1.7000000000000028</v>
      </c>
      <c r="I805" s="26">
        <f t="shared" si="316"/>
        <v>561.00000000000091</v>
      </c>
      <c r="J805" s="26">
        <f t="shared" si="317"/>
        <v>174.8142</v>
      </c>
      <c r="K805" s="26">
        <f t="shared" si="318"/>
        <v>47.001687407407417</v>
      </c>
      <c r="L805" s="26">
        <f t="shared" si="331"/>
        <v>782.81588740740835</v>
      </c>
      <c r="M805" s="26">
        <f t="shared" si="332"/>
        <v>9154.5969055144142</v>
      </c>
      <c r="N805" s="26">
        <f t="shared" si="319"/>
        <v>9154.5969055144142</v>
      </c>
      <c r="O805" s="26">
        <f t="shared" si="333"/>
        <v>2058717.615725351</v>
      </c>
      <c r="P805" s="26">
        <f t="shared" si="320"/>
        <v>0</v>
      </c>
      <c r="Q805" s="26">
        <f t="shared" si="334"/>
        <v>-841031.57216518477</v>
      </c>
      <c r="R805" s="26">
        <f t="shared" si="335"/>
        <v>0</v>
      </c>
      <c r="S805" s="26">
        <f t="shared" si="321"/>
        <v>0</v>
      </c>
      <c r="T805" s="28">
        <f t="shared" si="322"/>
        <v>841031.57216518477</v>
      </c>
      <c r="U805" s="26">
        <f t="shared" si="323"/>
        <v>0</v>
      </c>
      <c r="V805" s="26">
        <f t="shared" si="324"/>
        <v>0</v>
      </c>
      <c r="W805" s="26">
        <f t="shared" si="324"/>
        <v>0</v>
      </c>
      <c r="X805" s="26">
        <f t="shared" si="325"/>
        <v>0</v>
      </c>
      <c r="Y805" s="26">
        <f t="shared" si="326"/>
        <v>0</v>
      </c>
      <c r="Z805" s="26">
        <f t="shared" si="326"/>
        <v>0</v>
      </c>
      <c r="AA805" s="26">
        <f t="shared" si="327"/>
        <v>0</v>
      </c>
      <c r="AB805" s="26">
        <f t="shared" si="336"/>
        <v>644740.49401991256</v>
      </c>
      <c r="AC805" s="26">
        <f t="shared" si="328"/>
        <v>1413977.1217054385</v>
      </c>
      <c r="AD805" s="15">
        <f t="shared" si="337"/>
        <v>0</v>
      </c>
      <c r="AO805">
        <f t="shared" si="312"/>
        <v>0</v>
      </c>
      <c r="AP805">
        <f t="shared" si="313"/>
        <v>42.1</v>
      </c>
      <c r="AQ805">
        <f t="shared" si="314"/>
        <v>11.694444444444445</v>
      </c>
    </row>
    <row r="806" spans="2:43" x14ac:dyDescent="0.3">
      <c r="B806" s="3" t="s">
        <v>47</v>
      </c>
      <c r="C806" s="3">
        <v>803</v>
      </c>
      <c r="D806" s="3">
        <v>214</v>
      </c>
      <c r="E806" s="9">
        <v>44.7</v>
      </c>
      <c r="F806" s="7">
        <f t="shared" si="315"/>
        <v>12.416666666666668</v>
      </c>
      <c r="G806" s="26">
        <f t="shared" si="329"/>
        <v>0.87499999999999956</v>
      </c>
      <c r="H806" s="26">
        <f t="shared" si="330"/>
        <v>3.1499999999999986</v>
      </c>
      <c r="I806" s="26">
        <f t="shared" si="316"/>
        <v>1039.4999999999995</v>
      </c>
      <c r="J806" s="26">
        <f t="shared" si="317"/>
        <v>174.8142</v>
      </c>
      <c r="K806" s="26">
        <f t="shared" si="318"/>
        <v>52.986386666666682</v>
      </c>
      <c r="L806" s="26">
        <f t="shared" si="331"/>
        <v>1267.3005866666663</v>
      </c>
      <c r="M806" s="26">
        <f t="shared" si="332"/>
        <v>15735.648951111109</v>
      </c>
      <c r="N806" s="26">
        <f t="shared" si="319"/>
        <v>15735.648951111109</v>
      </c>
      <c r="O806" s="26">
        <f t="shared" si="333"/>
        <v>2074453.2646764622</v>
      </c>
      <c r="P806" s="26">
        <f t="shared" si="320"/>
        <v>0</v>
      </c>
      <c r="Q806" s="26">
        <f t="shared" si="334"/>
        <v>-841031.57216518477</v>
      </c>
      <c r="R806" s="26">
        <f t="shared" si="335"/>
        <v>0</v>
      </c>
      <c r="S806" s="26">
        <f t="shared" si="321"/>
        <v>0</v>
      </c>
      <c r="T806" s="28">
        <f t="shared" si="322"/>
        <v>841031.57216518477</v>
      </c>
      <c r="U806" s="26">
        <f t="shared" si="323"/>
        <v>0</v>
      </c>
      <c r="V806" s="26">
        <f t="shared" si="324"/>
        <v>0</v>
      </c>
      <c r="W806" s="26">
        <f t="shared" si="324"/>
        <v>0</v>
      </c>
      <c r="X806" s="26">
        <f t="shared" si="325"/>
        <v>0</v>
      </c>
      <c r="Y806" s="26">
        <f t="shared" si="326"/>
        <v>0</v>
      </c>
      <c r="Z806" s="26">
        <f t="shared" si="326"/>
        <v>0</v>
      </c>
      <c r="AA806" s="26">
        <f t="shared" si="327"/>
        <v>0</v>
      </c>
      <c r="AB806" s="26">
        <f t="shared" si="336"/>
        <v>644740.49401991256</v>
      </c>
      <c r="AC806" s="26">
        <f t="shared" si="328"/>
        <v>1429712.7706565496</v>
      </c>
      <c r="AD806" s="15">
        <f t="shared" si="337"/>
        <v>0</v>
      </c>
      <c r="AO806">
        <f t="shared" si="312"/>
        <v>0</v>
      </c>
      <c r="AP806">
        <f t="shared" si="313"/>
        <v>44.7</v>
      </c>
      <c r="AQ806">
        <f t="shared" si="314"/>
        <v>12.416666666666668</v>
      </c>
    </row>
    <row r="807" spans="2:43" x14ac:dyDescent="0.3">
      <c r="B807" s="3" t="s">
        <v>47</v>
      </c>
      <c r="C807" s="3">
        <v>804</v>
      </c>
      <c r="D807" s="3">
        <v>215</v>
      </c>
      <c r="E807" s="9">
        <v>48.4</v>
      </c>
      <c r="F807" s="7">
        <f t="shared" si="315"/>
        <v>13.444444444444445</v>
      </c>
      <c r="G807" s="26">
        <f t="shared" si="329"/>
        <v>0.93055555555555491</v>
      </c>
      <c r="H807" s="26">
        <f t="shared" si="330"/>
        <v>3.3499999999999979</v>
      </c>
      <c r="I807" s="26">
        <f t="shared" si="316"/>
        <v>1105.4999999999993</v>
      </c>
      <c r="J807" s="26">
        <f t="shared" si="317"/>
        <v>174.8142</v>
      </c>
      <c r="K807" s="26">
        <f t="shared" si="318"/>
        <v>62.121220740740746</v>
      </c>
      <c r="L807" s="26">
        <f t="shared" si="331"/>
        <v>1342.43542074074</v>
      </c>
      <c r="M807" s="26">
        <f t="shared" si="332"/>
        <v>18048.298434403281</v>
      </c>
      <c r="N807" s="26">
        <f t="shared" si="319"/>
        <v>18048.298434403281</v>
      </c>
      <c r="O807" s="26">
        <f t="shared" si="333"/>
        <v>2092501.5631108654</v>
      </c>
      <c r="P807" s="26">
        <f t="shared" si="320"/>
        <v>0</v>
      </c>
      <c r="Q807" s="26">
        <f t="shared" si="334"/>
        <v>-841031.57216518477</v>
      </c>
      <c r="R807" s="26">
        <f t="shared" si="335"/>
        <v>0</v>
      </c>
      <c r="S807" s="26">
        <f t="shared" si="321"/>
        <v>0</v>
      </c>
      <c r="T807" s="28">
        <f t="shared" si="322"/>
        <v>841031.57216518477</v>
      </c>
      <c r="U807" s="26">
        <f t="shared" si="323"/>
        <v>0</v>
      </c>
      <c r="V807" s="26">
        <f t="shared" si="324"/>
        <v>0</v>
      </c>
      <c r="W807" s="26">
        <f t="shared" si="324"/>
        <v>0</v>
      </c>
      <c r="X807" s="26">
        <f t="shared" si="325"/>
        <v>0</v>
      </c>
      <c r="Y807" s="26">
        <f t="shared" si="326"/>
        <v>0</v>
      </c>
      <c r="Z807" s="26">
        <f t="shared" si="326"/>
        <v>0</v>
      </c>
      <c r="AA807" s="26">
        <f t="shared" si="327"/>
        <v>0</v>
      </c>
      <c r="AB807" s="26">
        <f t="shared" si="336"/>
        <v>644740.49401991256</v>
      </c>
      <c r="AC807" s="26">
        <f t="shared" si="328"/>
        <v>1447761.0690909529</v>
      </c>
      <c r="AD807" s="15">
        <f t="shared" si="337"/>
        <v>0</v>
      </c>
      <c r="AO807">
        <f t="shared" si="312"/>
        <v>0</v>
      </c>
      <c r="AP807">
        <f t="shared" si="313"/>
        <v>48.4</v>
      </c>
      <c r="AQ807">
        <f t="shared" si="314"/>
        <v>13.444444444444443</v>
      </c>
    </row>
    <row r="808" spans="2:43" x14ac:dyDescent="0.3">
      <c r="B808" s="3" t="s">
        <v>47</v>
      </c>
      <c r="C808" s="3">
        <v>805</v>
      </c>
      <c r="D808" s="3">
        <v>216</v>
      </c>
      <c r="E808" s="9">
        <v>51.4</v>
      </c>
      <c r="F808" s="7">
        <f t="shared" si="315"/>
        <v>14.277777777777779</v>
      </c>
      <c r="G808" s="26">
        <f t="shared" si="329"/>
        <v>0.59722222222222276</v>
      </c>
      <c r="H808" s="26">
        <f t="shared" si="330"/>
        <v>2.1500000000000021</v>
      </c>
      <c r="I808" s="26">
        <f t="shared" si="316"/>
        <v>709.50000000000068</v>
      </c>
      <c r="J808" s="26">
        <f t="shared" si="317"/>
        <v>174.8142</v>
      </c>
      <c r="K808" s="26">
        <f t="shared" si="318"/>
        <v>70.060865185185207</v>
      </c>
      <c r="L808" s="26">
        <f t="shared" si="331"/>
        <v>954.37506518518592</v>
      </c>
      <c r="M808" s="26">
        <f t="shared" si="332"/>
        <v>13626.355097366266</v>
      </c>
      <c r="N808" s="26">
        <f t="shared" si="319"/>
        <v>13626.355097366266</v>
      </c>
      <c r="O808" s="26">
        <f t="shared" si="333"/>
        <v>2106127.9182082317</v>
      </c>
      <c r="P808" s="26">
        <f t="shared" si="320"/>
        <v>0</v>
      </c>
      <c r="Q808" s="26">
        <f t="shared" si="334"/>
        <v>-841031.57216518477</v>
      </c>
      <c r="R808" s="26">
        <f t="shared" si="335"/>
        <v>0</v>
      </c>
      <c r="S808" s="26">
        <f t="shared" si="321"/>
        <v>0</v>
      </c>
      <c r="T808" s="28">
        <f t="shared" si="322"/>
        <v>841031.57216518477</v>
      </c>
      <c r="U808" s="26">
        <f t="shared" si="323"/>
        <v>0</v>
      </c>
      <c r="V808" s="26">
        <f t="shared" si="324"/>
        <v>0</v>
      </c>
      <c r="W808" s="26">
        <f t="shared" si="324"/>
        <v>0</v>
      </c>
      <c r="X808" s="26">
        <f t="shared" si="325"/>
        <v>0</v>
      </c>
      <c r="Y808" s="26">
        <f t="shared" si="326"/>
        <v>0</v>
      </c>
      <c r="Z808" s="26">
        <f t="shared" si="326"/>
        <v>0</v>
      </c>
      <c r="AA808" s="26">
        <f t="shared" si="327"/>
        <v>0</v>
      </c>
      <c r="AB808" s="26">
        <f t="shared" si="336"/>
        <v>644740.49401991256</v>
      </c>
      <c r="AC808" s="26">
        <f t="shared" si="328"/>
        <v>1461387.4241883191</v>
      </c>
      <c r="AD808" s="15">
        <f t="shared" si="337"/>
        <v>0</v>
      </c>
      <c r="AO808">
        <f t="shared" si="312"/>
        <v>0</v>
      </c>
      <c r="AP808">
        <f t="shared" si="313"/>
        <v>51.4</v>
      </c>
      <c r="AQ808">
        <f t="shared" si="314"/>
        <v>14.277777777777777</v>
      </c>
    </row>
    <row r="809" spans="2:43" x14ac:dyDescent="0.3">
      <c r="B809" s="3" t="s">
        <v>47</v>
      </c>
      <c r="C809" s="3">
        <v>806</v>
      </c>
      <c r="D809" s="3">
        <v>217</v>
      </c>
      <c r="E809" s="9">
        <v>52.7</v>
      </c>
      <c r="F809" s="7">
        <f t="shared" si="315"/>
        <v>14.638888888888891</v>
      </c>
      <c r="G809" s="26">
        <f t="shared" si="329"/>
        <v>0.2222222222222224</v>
      </c>
      <c r="H809" s="26">
        <f t="shared" si="330"/>
        <v>0.80000000000000071</v>
      </c>
      <c r="I809" s="26">
        <f t="shared" si="316"/>
        <v>264.00000000000023</v>
      </c>
      <c r="J809" s="26">
        <f t="shared" si="317"/>
        <v>174.8142</v>
      </c>
      <c r="K809" s="26">
        <f t="shared" si="318"/>
        <v>73.64961629629633</v>
      </c>
      <c r="L809" s="26">
        <f t="shared" si="331"/>
        <v>512.46381629629661</v>
      </c>
      <c r="M809" s="26">
        <f t="shared" si="332"/>
        <v>7501.9008663374543</v>
      </c>
      <c r="N809" s="26">
        <f t="shared" si="319"/>
        <v>7501.9008663374543</v>
      </c>
      <c r="O809" s="26">
        <f t="shared" si="333"/>
        <v>2113629.8190745693</v>
      </c>
      <c r="P809" s="26">
        <f t="shared" si="320"/>
        <v>0</v>
      </c>
      <c r="Q809" s="26">
        <f t="shared" si="334"/>
        <v>-841031.57216518477</v>
      </c>
      <c r="R809" s="26">
        <f t="shared" si="335"/>
        <v>0</v>
      </c>
      <c r="S809" s="26">
        <f t="shared" si="321"/>
        <v>0</v>
      </c>
      <c r="T809" s="28">
        <f t="shared" si="322"/>
        <v>841031.57216518477</v>
      </c>
      <c r="U809" s="26">
        <f t="shared" si="323"/>
        <v>0</v>
      </c>
      <c r="V809" s="26">
        <f t="shared" si="324"/>
        <v>0</v>
      </c>
      <c r="W809" s="26">
        <f t="shared" si="324"/>
        <v>0</v>
      </c>
      <c r="X809" s="26">
        <f t="shared" si="325"/>
        <v>0</v>
      </c>
      <c r="Y809" s="26">
        <f t="shared" si="326"/>
        <v>0</v>
      </c>
      <c r="Z809" s="26">
        <f t="shared" si="326"/>
        <v>0</v>
      </c>
      <c r="AA809" s="26">
        <f t="shared" si="327"/>
        <v>0</v>
      </c>
      <c r="AB809" s="26">
        <f t="shared" si="336"/>
        <v>644740.49401991256</v>
      </c>
      <c r="AC809" s="26">
        <f t="shared" si="328"/>
        <v>1468889.3250546567</v>
      </c>
      <c r="AD809" s="15">
        <f t="shared" si="337"/>
        <v>0</v>
      </c>
      <c r="AO809">
        <f t="shared" si="312"/>
        <v>0</v>
      </c>
      <c r="AP809">
        <f t="shared" si="313"/>
        <v>52.7</v>
      </c>
      <c r="AQ809">
        <f t="shared" si="314"/>
        <v>14.638888888888889</v>
      </c>
    </row>
    <row r="810" spans="2:43" x14ac:dyDescent="0.3">
      <c r="B810" s="3" t="s">
        <v>47</v>
      </c>
      <c r="C810" s="3">
        <v>807</v>
      </c>
      <c r="D810" s="3">
        <v>218</v>
      </c>
      <c r="E810" s="9">
        <v>53</v>
      </c>
      <c r="F810" s="7">
        <f t="shared" si="315"/>
        <v>14.722222222222223</v>
      </c>
      <c r="G810" s="26">
        <f t="shared" si="329"/>
        <v>-2.7777777777778172E-2</v>
      </c>
      <c r="H810" s="26">
        <f t="shared" si="330"/>
        <v>-0.10000000000000142</v>
      </c>
      <c r="I810" s="26">
        <f t="shared" si="316"/>
        <v>-33.000000000000469</v>
      </c>
      <c r="J810" s="26">
        <f t="shared" si="317"/>
        <v>174.8142</v>
      </c>
      <c r="K810" s="26">
        <f t="shared" si="318"/>
        <v>74.490518518518542</v>
      </c>
      <c r="L810" s="26">
        <f t="shared" si="331"/>
        <v>216.30471851851806</v>
      </c>
      <c r="M810" s="26">
        <f t="shared" si="332"/>
        <v>3184.4861337448492</v>
      </c>
      <c r="N810" s="26">
        <f t="shared" si="319"/>
        <v>3184.4861337448492</v>
      </c>
      <c r="O810" s="26">
        <f t="shared" si="333"/>
        <v>2116814.3052083142</v>
      </c>
      <c r="P810" s="26">
        <f t="shared" si="320"/>
        <v>0</v>
      </c>
      <c r="Q810" s="26">
        <f t="shared" si="334"/>
        <v>-841031.57216518477</v>
      </c>
      <c r="R810" s="26">
        <f t="shared" si="335"/>
        <v>0</v>
      </c>
      <c r="S810" s="26">
        <f t="shared" si="321"/>
        <v>0</v>
      </c>
      <c r="T810" s="28">
        <f t="shared" si="322"/>
        <v>841031.57216518477</v>
      </c>
      <c r="U810" s="26">
        <f t="shared" si="323"/>
        <v>0</v>
      </c>
      <c r="V810" s="26">
        <f t="shared" si="324"/>
        <v>0</v>
      </c>
      <c r="W810" s="26">
        <f t="shared" si="324"/>
        <v>0</v>
      </c>
      <c r="X810" s="26">
        <f t="shared" si="325"/>
        <v>0</v>
      </c>
      <c r="Y810" s="26">
        <f t="shared" si="326"/>
        <v>0</v>
      </c>
      <c r="Z810" s="26">
        <f t="shared" si="326"/>
        <v>0</v>
      </c>
      <c r="AA810" s="26">
        <f t="shared" si="327"/>
        <v>0</v>
      </c>
      <c r="AB810" s="26">
        <f t="shared" si="336"/>
        <v>644740.49401991256</v>
      </c>
      <c r="AC810" s="26">
        <f t="shared" si="328"/>
        <v>1472073.8111884017</v>
      </c>
      <c r="AD810" s="15">
        <f t="shared" si="337"/>
        <v>0</v>
      </c>
      <c r="AO810">
        <f t="shared" si="312"/>
        <v>0</v>
      </c>
      <c r="AP810">
        <f t="shared" si="313"/>
        <v>53</v>
      </c>
      <c r="AQ810">
        <f t="shared" si="314"/>
        <v>14.722222222222221</v>
      </c>
    </row>
    <row r="811" spans="2:43" x14ac:dyDescent="0.3">
      <c r="B811" s="3" t="s">
        <v>47</v>
      </c>
      <c r="C811" s="3">
        <v>808</v>
      </c>
      <c r="D811" s="3">
        <v>219</v>
      </c>
      <c r="E811" s="9">
        <v>52.5</v>
      </c>
      <c r="F811" s="7">
        <f t="shared" si="315"/>
        <v>14.583333333333334</v>
      </c>
      <c r="G811" s="26">
        <f t="shared" si="329"/>
        <v>-0.23611111111111149</v>
      </c>
      <c r="H811" s="26">
        <f t="shared" si="330"/>
        <v>-0.85000000000000142</v>
      </c>
      <c r="I811" s="26">
        <f t="shared" si="316"/>
        <v>-280.50000000000045</v>
      </c>
      <c r="J811" s="26">
        <f t="shared" si="317"/>
        <v>174.8142</v>
      </c>
      <c r="K811" s="26">
        <f t="shared" si="318"/>
        <v>73.091666666666683</v>
      </c>
      <c r="L811" s="26">
        <f t="shared" si="331"/>
        <v>-32.594133333333772</v>
      </c>
      <c r="M811" s="26">
        <f t="shared" si="332"/>
        <v>-475.33111111111754</v>
      </c>
      <c r="N811" s="26">
        <f t="shared" si="319"/>
        <v>0</v>
      </c>
      <c r="O811" s="26">
        <f t="shared" si="333"/>
        <v>2116814.3052083142</v>
      </c>
      <c r="P811" s="26">
        <f t="shared" si="320"/>
        <v>-475.33111111111754</v>
      </c>
      <c r="Q811" s="26">
        <f t="shared" si="334"/>
        <v>-841506.90327629587</v>
      </c>
      <c r="R811" s="26">
        <f t="shared" si="335"/>
        <v>-475.33111111111754</v>
      </c>
      <c r="S811" s="26">
        <f t="shared" si="321"/>
        <v>475.33111111111754</v>
      </c>
      <c r="T811" s="28">
        <f t="shared" si="322"/>
        <v>841506.90327629587</v>
      </c>
      <c r="U811" s="26">
        <f t="shared" si="323"/>
        <v>465.82448888889519</v>
      </c>
      <c r="V811" s="26">
        <f t="shared" si="324"/>
        <v>442.53326444445042</v>
      </c>
      <c r="W811" s="26">
        <f t="shared" si="324"/>
        <v>420.40660122222789</v>
      </c>
      <c r="X811" s="26">
        <f t="shared" si="325"/>
        <v>411.99846919778332</v>
      </c>
      <c r="Y811" s="26">
        <f t="shared" si="326"/>
        <v>391.39854573789415</v>
      </c>
      <c r="Z811" s="26">
        <f t="shared" si="326"/>
        <v>371.82861845099944</v>
      </c>
      <c r="AA811" s="26">
        <f t="shared" si="327"/>
        <v>364.39204608197946</v>
      </c>
      <c r="AB811" s="26">
        <f t="shared" si="336"/>
        <v>645104.88606599451</v>
      </c>
      <c r="AC811" s="26">
        <f t="shared" si="328"/>
        <v>1471709.4191423198</v>
      </c>
      <c r="AD811" s="15">
        <f t="shared" si="337"/>
        <v>420.40660122222789</v>
      </c>
      <c r="AO811">
        <f t="shared" si="312"/>
        <v>0</v>
      </c>
      <c r="AP811">
        <f t="shared" si="313"/>
        <v>52.5</v>
      </c>
      <c r="AQ811">
        <f t="shared" si="314"/>
        <v>14.583333333333332</v>
      </c>
    </row>
    <row r="812" spans="2:43" x14ac:dyDescent="0.3">
      <c r="B812" s="3" t="s">
        <v>47</v>
      </c>
      <c r="C812" s="3">
        <v>809</v>
      </c>
      <c r="D812" s="3">
        <v>220</v>
      </c>
      <c r="E812" s="9">
        <v>51.3</v>
      </c>
      <c r="F812" s="7">
        <f t="shared" si="315"/>
        <v>14.25</v>
      </c>
      <c r="G812" s="26">
        <f t="shared" si="329"/>
        <v>-0.38888888888888851</v>
      </c>
      <c r="H812" s="26">
        <f t="shared" si="330"/>
        <v>-1.3999999999999986</v>
      </c>
      <c r="I812" s="26">
        <f t="shared" si="316"/>
        <v>-461.99999999999955</v>
      </c>
      <c r="J812" s="26">
        <f t="shared" si="317"/>
        <v>174.8142</v>
      </c>
      <c r="K812" s="26">
        <f t="shared" si="318"/>
        <v>69.788520000000005</v>
      </c>
      <c r="L812" s="26">
        <f t="shared" si="331"/>
        <v>-217.39727999999951</v>
      </c>
      <c r="M812" s="26">
        <f t="shared" si="332"/>
        <v>-3097.9112399999931</v>
      </c>
      <c r="N812" s="26">
        <f t="shared" si="319"/>
        <v>0</v>
      </c>
      <c r="O812" s="26">
        <f t="shared" si="333"/>
        <v>2116814.3052083142</v>
      </c>
      <c r="P812" s="26">
        <f t="shared" si="320"/>
        <v>-3097.9112399999931</v>
      </c>
      <c r="Q812" s="26">
        <f t="shared" si="334"/>
        <v>-844604.81451629591</v>
      </c>
      <c r="R812" s="26">
        <f t="shared" si="335"/>
        <v>-3573.2423511111106</v>
      </c>
      <c r="S812" s="26">
        <f t="shared" si="321"/>
        <v>3573.2423511111106</v>
      </c>
      <c r="T812" s="28">
        <f t="shared" si="322"/>
        <v>844604.81451629591</v>
      </c>
      <c r="U812" s="26">
        <f t="shared" si="323"/>
        <v>3035.9530151999934</v>
      </c>
      <c r="V812" s="26">
        <f t="shared" si="324"/>
        <v>2884.1553644399937</v>
      </c>
      <c r="W812" s="26">
        <f t="shared" si="324"/>
        <v>2739.947596217994</v>
      </c>
      <c r="X812" s="26">
        <f t="shared" si="325"/>
        <v>2685.1486442936339</v>
      </c>
      <c r="Y812" s="26">
        <f t="shared" si="326"/>
        <v>2550.8912120789519</v>
      </c>
      <c r="Z812" s="26">
        <f t="shared" si="326"/>
        <v>2423.3466514750044</v>
      </c>
      <c r="AA812" s="26">
        <f t="shared" si="327"/>
        <v>2374.8797184455043</v>
      </c>
      <c r="AB812" s="26">
        <f t="shared" si="336"/>
        <v>647479.76578443998</v>
      </c>
      <c r="AC812" s="26">
        <f t="shared" si="328"/>
        <v>1469334.5394238741</v>
      </c>
      <c r="AD812" s="15">
        <f t="shared" si="337"/>
        <v>3160.3541974402219</v>
      </c>
      <c r="AO812">
        <f t="shared" si="312"/>
        <v>0</v>
      </c>
      <c r="AP812">
        <f t="shared" si="313"/>
        <v>51.3</v>
      </c>
      <c r="AQ812">
        <f t="shared" si="314"/>
        <v>14.249999999999998</v>
      </c>
    </row>
    <row r="813" spans="2:43" x14ac:dyDescent="0.3">
      <c r="B813" s="3" t="s">
        <v>47</v>
      </c>
      <c r="C813" s="3">
        <v>810</v>
      </c>
      <c r="D813" s="3">
        <v>221</v>
      </c>
      <c r="E813" s="9">
        <v>49.7</v>
      </c>
      <c r="F813" s="7">
        <f t="shared" si="315"/>
        <v>13.805555555555557</v>
      </c>
      <c r="G813" s="26">
        <f t="shared" si="329"/>
        <v>-0.54166666666666641</v>
      </c>
      <c r="H813" s="26">
        <f t="shared" si="330"/>
        <v>-1.9499999999999993</v>
      </c>
      <c r="I813" s="26">
        <f t="shared" si="316"/>
        <v>-643.49999999999966</v>
      </c>
      <c r="J813" s="26">
        <f t="shared" si="317"/>
        <v>174.8142</v>
      </c>
      <c r="K813" s="26">
        <f t="shared" si="318"/>
        <v>65.503127407407433</v>
      </c>
      <c r="L813" s="26">
        <f t="shared" si="331"/>
        <v>-403.18267259259221</v>
      </c>
      <c r="M813" s="26">
        <f t="shared" si="332"/>
        <v>-5566.1607855143984</v>
      </c>
      <c r="N813" s="26">
        <f t="shared" si="319"/>
        <v>0</v>
      </c>
      <c r="O813" s="26">
        <f t="shared" si="333"/>
        <v>2116814.3052083142</v>
      </c>
      <c r="P813" s="26">
        <f t="shared" si="320"/>
        <v>-5566.1607855143984</v>
      </c>
      <c r="Q813" s="26">
        <f t="shared" si="334"/>
        <v>-850170.97530181031</v>
      </c>
      <c r="R813" s="26">
        <f t="shared" si="335"/>
        <v>-9139.4031366255094</v>
      </c>
      <c r="S813" s="26">
        <f t="shared" si="321"/>
        <v>9139.4031366255094</v>
      </c>
      <c r="T813" s="28">
        <f t="shared" si="322"/>
        <v>850170.97530181031</v>
      </c>
      <c r="U813" s="26">
        <f t="shared" si="323"/>
        <v>5454.83756980411</v>
      </c>
      <c r="V813" s="26">
        <f t="shared" si="324"/>
        <v>5182.0956913139044</v>
      </c>
      <c r="W813" s="26">
        <f t="shared" si="324"/>
        <v>4922.9909067482085</v>
      </c>
      <c r="X813" s="26">
        <f t="shared" si="325"/>
        <v>4824.5310886132447</v>
      </c>
      <c r="Y813" s="26">
        <f t="shared" si="326"/>
        <v>4583.3045341825818</v>
      </c>
      <c r="Z813" s="26">
        <f t="shared" si="326"/>
        <v>4354.1393074734524</v>
      </c>
      <c r="AA813" s="26">
        <f t="shared" si="327"/>
        <v>4267.0565213239834</v>
      </c>
      <c r="AB813" s="26">
        <f t="shared" si="336"/>
        <v>651746.82230576396</v>
      </c>
      <c r="AC813" s="26">
        <f t="shared" si="328"/>
        <v>1465067.4829025501</v>
      </c>
      <c r="AD813" s="15">
        <f t="shared" si="337"/>
        <v>8083.3451041884309</v>
      </c>
      <c r="AO813">
        <f t="shared" si="312"/>
        <v>0</v>
      </c>
      <c r="AP813">
        <f t="shared" si="313"/>
        <v>49.7</v>
      </c>
      <c r="AQ813">
        <f t="shared" si="314"/>
        <v>13.805555555555555</v>
      </c>
    </row>
    <row r="814" spans="2:43" x14ac:dyDescent="0.3">
      <c r="B814" s="3" t="s">
        <v>47</v>
      </c>
      <c r="C814" s="3">
        <v>811</v>
      </c>
      <c r="D814" s="3">
        <v>222</v>
      </c>
      <c r="E814" s="9">
        <v>47.4</v>
      </c>
      <c r="F814" s="7">
        <f t="shared" si="315"/>
        <v>13.166666666666666</v>
      </c>
      <c r="G814" s="26">
        <f t="shared" si="329"/>
        <v>-0.83333333333333326</v>
      </c>
      <c r="H814" s="26">
        <f t="shared" si="330"/>
        <v>-3</v>
      </c>
      <c r="I814" s="26">
        <f t="shared" si="316"/>
        <v>-989.99999999999989</v>
      </c>
      <c r="J814" s="26">
        <f t="shared" si="317"/>
        <v>174.8142</v>
      </c>
      <c r="K814" s="26">
        <f t="shared" si="318"/>
        <v>59.580746666666663</v>
      </c>
      <c r="L814" s="26">
        <f t="shared" si="331"/>
        <v>-755.60505333333322</v>
      </c>
      <c r="M814" s="26">
        <f t="shared" si="332"/>
        <v>-9948.7998688888874</v>
      </c>
      <c r="N814" s="26">
        <f t="shared" si="319"/>
        <v>0</v>
      </c>
      <c r="O814" s="26">
        <f t="shared" si="333"/>
        <v>2116814.3052083142</v>
      </c>
      <c r="P814" s="26">
        <f t="shared" si="320"/>
        <v>-9948.7998688888874</v>
      </c>
      <c r="Q814" s="26">
        <f t="shared" si="334"/>
        <v>-860119.77517069923</v>
      </c>
      <c r="R814" s="26">
        <f t="shared" si="335"/>
        <v>-19088.203005514399</v>
      </c>
      <c r="S814" s="26">
        <f t="shared" si="321"/>
        <v>19088.203005514399</v>
      </c>
      <c r="T814" s="28">
        <f t="shared" si="322"/>
        <v>860119.77517069923</v>
      </c>
      <c r="U814" s="26">
        <f t="shared" si="323"/>
        <v>9749.8238715111092</v>
      </c>
      <c r="V814" s="26">
        <f t="shared" si="324"/>
        <v>9262.3326779355539</v>
      </c>
      <c r="W814" s="26">
        <f t="shared" si="324"/>
        <v>8799.2160440387761</v>
      </c>
      <c r="X814" s="26">
        <f t="shared" si="325"/>
        <v>8623.231723158</v>
      </c>
      <c r="Y814" s="26">
        <f t="shared" si="326"/>
        <v>8192.0701370000988</v>
      </c>
      <c r="Z814" s="26">
        <f t="shared" si="326"/>
        <v>7782.4666301500938</v>
      </c>
      <c r="AA814" s="26">
        <f t="shared" si="327"/>
        <v>7626.8172975470916</v>
      </c>
      <c r="AB814" s="26">
        <f t="shared" si="336"/>
        <v>659373.63960331108</v>
      </c>
      <c r="AC814" s="26">
        <f t="shared" si="328"/>
        <v>1457440.665605003</v>
      </c>
      <c r="AD814" s="15">
        <f t="shared" si="337"/>
        <v>16882.561148227207</v>
      </c>
      <c r="AO814">
        <f t="shared" si="312"/>
        <v>0</v>
      </c>
      <c r="AP814">
        <f t="shared" si="313"/>
        <v>47.4</v>
      </c>
      <c r="AQ814">
        <f t="shared" si="314"/>
        <v>13.166666666666666</v>
      </c>
    </row>
    <row r="815" spans="2:43" x14ac:dyDescent="0.3">
      <c r="B815" s="3" t="s">
        <v>47</v>
      </c>
      <c r="C815" s="3">
        <v>812</v>
      </c>
      <c r="D815" s="3">
        <v>223</v>
      </c>
      <c r="E815" s="9">
        <v>43.7</v>
      </c>
      <c r="F815" s="7">
        <f t="shared" si="315"/>
        <v>12.138888888888891</v>
      </c>
      <c r="G815" s="26">
        <f t="shared" si="329"/>
        <v>-1.0694444444444438</v>
      </c>
      <c r="H815" s="26">
        <f t="shared" si="330"/>
        <v>-3.8499999999999979</v>
      </c>
      <c r="I815" s="26">
        <f t="shared" si="316"/>
        <v>-1270.4999999999991</v>
      </c>
      <c r="J815" s="26">
        <f t="shared" si="317"/>
        <v>174.8142</v>
      </c>
      <c r="K815" s="26">
        <f t="shared" si="318"/>
        <v>50.642149629629657</v>
      </c>
      <c r="L815" s="26">
        <f t="shared" si="331"/>
        <v>-1045.0436503703695</v>
      </c>
      <c r="M815" s="26">
        <f t="shared" si="332"/>
        <v>-12685.668755884766</v>
      </c>
      <c r="N815" s="26">
        <f t="shared" si="319"/>
        <v>0</v>
      </c>
      <c r="O815" s="26">
        <f t="shared" si="333"/>
        <v>2116814.3052083142</v>
      </c>
      <c r="P815" s="26">
        <f t="shared" si="320"/>
        <v>-12685.668755884766</v>
      </c>
      <c r="Q815" s="26">
        <f t="shared" si="334"/>
        <v>-872805.44392658398</v>
      </c>
      <c r="R815" s="26">
        <f t="shared" si="335"/>
        <v>-31773.871761399165</v>
      </c>
      <c r="S815" s="26">
        <f t="shared" si="321"/>
        <v>31773.871761399165</v>
      </c>
      <c r="T815" s="28">
        <f t="shared" si="322"/>
        <v>872805.44392658398</v>
      </c>
      <c r="U815" s="26">
        <f t="shared" si="323"/>
        <v>12431.955380767071</v>
      </c>
      <c r="V815" s="26">
        <f t="shared" si="324"/>
        <v>11810.357611728718</v>
      </c>
      <c r="W815" s="26">
        <f t="shared" si="324"/>
        <v>11219.839731142281</v>
      </c>
      <c r="X815" s="26">
        <f t="shared" si="325"/>
        <v>10995.442936519436</v>
      </c>
      <c r="Y815" s="26">
        <f t="shared" si="326"/>
        <v>10445.670789693464</v>
      </c>
      <c r="Z815" s="26">
        <f t="shared" si="326"/>
        <v>9923.3872502087906</v>
      </c>
      <c r="AA815" s="26">
        <f t="shared" si="327"/>
        <v>9724.9195052046143</v>
      </c>
      <c r="AB815" s="26">
        <f t="shared" si="336"/>
        <v>669098.55910851574</v>
      </c>
      <c r="AC815" s="26">
        <f t="shared" si="328"/>
        <v>1447715.7460997985</v>
      </c>
      <c r="AD815" s="15">
        <f t="shared" si="337"/>
        <v>28102.400879369488</v>
      </c>
      <c r="AO815">
        <f t="shared" si="312"/>
        <v>0</v>
      </c>
      <c r="AP815">
        <f t="shared" si="313"/>
        <v>43.7</v>
      </c>
      <c r="AQ815">
        <f t="shared" si="314"/>
        <v>12.138888888888889</v>
      </c>
    </row>
    <row r="816" spans="2:43" x14ac:dyDescent="0.3">
      <c r="B816" s="3" t="s">
        <v>47</v>
      </c>
      <c r="C816" s="3">
        <v>813</v>
      </c>
      <c r="D816" s="3">
        <v>224</v>
      </c>
      <c r="E816" s="9">
        <v>39.700000000000003</v>
      </c>
      <c r="F816" s="7">
        <f t="shared" si="315"/>
        <v>11.027777777777779</v>
      </c>
      <c r="G816" s="26">
        <f t="shared" si="329"/>
        <v>-1.1388888888888893</v>
      </c>
      <c r="H816" s="26">
        <f t="shared" si="330"/>
        <v>-4.1000000000000014</v>
      </c>
      <c r="I816" s="26">
        <f t="shared" si="316"/>
        <v>-1353.0000000000005</v>
      </c>
      <c r="J816" s="26">
        <f t="shared" si="317"/>
        <v>174.8142</v>
      </c>
      <c r="K816" s="26">
        <f t="shared" si="318"/>
        <v>41.795571851851861</v>
      </c>
      <c r="L816" s="26">
        <f t="shared" si="331"/>
        <v>-1136.3902281481485</v>
      </c>
      <c r="M816" s="26">
        <f t="shared" si="332"/>
        <v>-12531.858904855972</v>
      </c>
      <c r="N816" s="26">
        <f t="shared" si="319"/>
        <v>0</v>
      </c>
      <c r="O816" s="26">
        <f t="shared" si="333"/>
        <v>2116814.3052083142</v>
      </c>
      <c r="P816" s="26">
        <f t="shared" si="320"/>
        <v>-12531.858904855972</v>
      </c>
      <c r="Q816" s="26">
        <f t="shared" si="334"/>
        <v>-885337.30283144</v>
      </c>
      <c r="R816" s="26">
        <f t="shared" si="335"/>
        <v>-44305.730666255135</v>
      </c>
      <c r="S816" s="26">
        <f t="shared" si="321"/>
        <v>44305.730666255135</v>
      </c>
      <c r="T816" s="28">
        <f t="shared" si="322"/>
        <v>885337.30283144</v>
      </c>
      <c r="U816" s="26">
        <f t="shared" si="323"/>
        <v>12281.221726758851</v>
      </c>
      <c r="V816" s="26">
        <f t="shared" si="324"/>
        <v>11667.160640420909</v>
      </c>
      <c r="W816" s="26">
        <f t="shared" si="324"/>
        <v>11083.802608399863</v>
      </c>
      <c r="X816" s="26">
        <f t="shared" si="325"/>
        <v>10862.126556231866</v>
      </c>
      <c r="Y816" s="26">
        <f t="shared" si="326"/>
        <v>10319.020228420271</v>
      </c>
      <c r="Z816" s="26">
        <f t="shared" si="326"/>
        <v>9803.0692169992581</v>
      </c>
      <c r="AA816" s="26">
        <f t="shared" si="327"/>
        <v>9607.007832659272</v>
      </c>
      <c r="AB816" s="26">
        <f t="shared" si="336"/>
        <v>678705.56694117503</v>
      </c>
      <c r="AC816" s="26">
        <f t="shared" si="328"/>
        <v>1438108.7382671391</v>
      </c>
      <c r="AD816" s="15">
        <f t="shared" si="337"/>
        <v>39186.203487769351</v>
      </c>
      <c r="AO816">
        <f t="shared" si="312"/>
        <v>0</v>
      </c>
      <c r="AP816">
        <f t="shared" si="313"/>
        <v>39.700000000000003</v>
      </c>
      <c r="AQ816">
        <f t="shared" si="314"/>
        <v>11.027777777777779</v>
      </c>
    </row>
    <row r="817" spans="2:43" x14ac:dyDescent="0.3">
      <c r="B817" s="3" t="s">
        <v>47</v>
      </c>
      <c r="C817" s="3">
        <v>814</v>
      </c>
      <c r="D817" s="3">
        <v>225</v>
      </c>
      <c r="E817" s="9">
        <v>35.5</v>
      </c>
      <c r="F817" s="7">
        <f t="shared" si="315"/>
        <v>9.8611111111111107</v>
      </c>
      <c r="G817" s="26">
        <f t="shared" si="329"/>
        <v>-1.1944444444444446</v>
      </c>
      <c r="H817" s="26">
        <f t="shared" si="330"/>
        <v>-4.3000000000000007</v>
      </c>
      <c r="I817" s="26">
        <f t="shared" si="316"/>
        <v>-1419.0000000000002</v>
      </c>
      <c r="J817" s="26">
        <f t="shared" si="317"/>
        <v>174.8142</v>
      </c>
      <c r="K817" s="26">
        <f t="shared" si="318"/>
        <v>33.419962962962963</v>
      </c>
      <c r="L817" s="26">
        <f t="shared" si="331"/>
        <v>-1210.7658370370373</v>
      </c>
      <c r="M817" s="26">
        <f t="shared" si="332"/>
        <v>-11939.496448559672</v>
      </c>
      <c r="N817" s="26">
        <f t="shared" si="319"/>
        <v>0</v>
      </c>
      <c r="O817" s="26">
        <f t="shared" si="333"/>
        <v>2116814.3052083142</v>
      </c>
      <c r="P817" s="26">
        <f t="shared" si="320"/>
        <v>-11939.496448559672</v>
      </c>
      <c r="Q817" s="26">
        <f t="shared" si="334"/>
        <v>-897276.79927999969</v>
      </c>
      <c r="R817" s="26">
        <f t="shared" si="335"/>
        <v>-56245.227114814807</v>
      </c>
      <c r="S817" s="26">
        <f t="shared" si="321"/>
        <v>56245.227114814807</v>
      </c>
      <c r="T817" s="28">
        <f t="shared" si="322"/>
        <v>897276.79927999969</v>
      </c>
      <c r="U817" s="26">
        <f t="shared" si="323"/>
        <v>11700.706519588479</v>
      </c>
      <c r="V817" s="26">
        <f t="shared" si="324"/>
        <v>11115.671193609054</v>
      </c>
      <c r="W817" s="26">
        <f t="shared" si="324"/>
        <v>10559.887633928602</v>
      </c>
      <c r="X817" s="26">
        <f t="shared" si="325"/>
        <v>10348.689881250029</v>
      </c>
      <c r="Y817" s="26">
        <f t="shared" si="326"/>
        <v>9831.255387187528</v>
      </c>
      <c r="Z817" s="26">
        <f t="shared" si="326"/>
        <v>9339.6926178281519</v>
      </c>
      <c r="AA817" s="26">
        <f t="shared" si="327"/>
        <v>9152.8987654715893</v>
      </c>
      <c r="AB817" s="26">
        <f t="shared" si="336"/>
        <v>687858.46570664668</v>
      </c>
      <c r="AC817" s="26">
        <f t="shared" si="328"/>
        <v>1428955.8395016675</v>
      </c>
      <c r="AD817" s="15">
        <f t="shared" si="337"/>
        <v>49746.091121697951</v>
      </c>
      <c r="AO817">
        <f t="shared" si="312"/>
        <v>0</v>
      </c>
      <c r="AP817">
        <f t="shared" si="313"/>
        <v>35.5</v>
      </c>
      <c r="AQ817">
        <f t="shared" si="314"/>
        <v>9.8611111111111107</v>
      </c>
    </row>
    <row r="818" spans="2:43" x14ac:dyDescent="0.3">
      <c r="B818" s="3" t="s">
        <v>47</v>
      </c>
      <c r="C818" s="3">
        <v>815</v>
      </c>
      <c r="D818" s="3">
        <v>226</v>
      </c>
      <c r="E818" s="9">
        <v>31.1</v>
      </c>
      <c r="F818" s="7">
        <f t="shared" si="315"/>
        <v>8.6388888888888893</v>
      </c>
      <c r="G818" s="26">
        <f t="shared" si="329"/>
        <v>-1.2777777777777777</v>
      </c>
      <c r="H818" s="26">
        <f t="shared" si="330"/>
        <v>-4.5999999999999996</v>
      </c>
      <c r="I818" s="26">
        <f t="shared" si="316"/>
        <v>-1517.9999999999998</v>
      </c>
      <c r="J818" s="26">
        <f t="shared" si="317"/>
        <v>174.8142</v>
      </c>
      <c r="K818" s="26">
        <f t="shared" si="318"/>
        <v>25.648976296296304</v>
      </c>
      <c r="L818" s="26">
        <f t="shared" si="331"/>
        <v>-1317.5368237037035</v>
      </c>
      <c r="M818" s="26">
        <f t="shared" si="332"/>
        <v>-11382.054226995884</v>
      </c>
      <c r="N818" s="26">
        <f t="shared" si="319"/>
        <v>0</v>
      </c>
      <c r="O818" s="26">
        <f t="shared" si="333"/>
        <v>2116814.3052083142</v>
      </c>
      <c r="P818" s="26">
        <f t="shared" si="320"/>
        <v>-11382.054226995884</v>
      </c>
      <c r="Q818" s="26">
        <f t="shared" si="334"/>
        <v>-908658.8535069956</v>
      </c>
      <c r="R818" s="26">
        <f t="shared" si="335"/>
        <v>-67627.281341810696</v>
      </c>
      <c r="S818" s="26">
        <f t="shared" si="321"/>
        <v>67627.281341810696</v>
      </c>
      <c r="T818" s="28">
        <f t="shared" si="322"/>
        <v>908658.8535069956</v>
      </c>
      <c r="U818" s="26">
        <f t="shared" si="323"/>
        <v>11154.413142455965</v>
      </c>
      <c r="V818" s="26">
        <f t="shared" si="324"/>
        <v>10596.692485333167</v>
      </c>
      <c r="W818" s="26">
        <f t="shared" si="324"/>
        <v>10066.857861066508</v>
      </c>
      <c r="X818" s="26">
        <f t="shared" si="325"/>
        <v>9865.5207038451772</v>
      </c>
      <c r="Y818" s="26">
        <f t="shared" si="326"/>
        <v>9372.2446686529183</v>
      </c>
      <c r="Z818" s="26">
        <f t="shared" si="326"/>
        <v>8903.6324352202719</v>
      </c>
      <c r="AA818" s="26">
        <f t="shared" si="327"/>
        <v>8725.559786515867</v>
      </c>
      <c r="AB818" s="26">
        <f t="shared" si="336"/>
        <v>696584.02549316257</v>
      </c>
      <c r="AC818" s="26">
        <f t="shared" si="328"/>
        <v>1420230.2797151515</v>
      </c>
      <c r="AD818" s="15">
        <f t="shared" si="337"/>
        <v>59812.948982764457</v>
      </c>
      <c r="AO818">
        <f t="shared" si="312"/>
        <v>0</v>
      </c>
      <c r="AP818">
        <f t="shared" si="313"/>
        <v>31.1</v>
      </c>
      <c r="AQ818">
        <f t="shared" si="314"/>
        <v>8.6388888888888893</v>
      </c>
    </row>
    <row r="819" spans="2:43" x14ac:dyDescent="0.3">
      <c r="B819" s="3" t="s">
        <v>47</v>
      </c>
      <c r="C819" s="3">
        <v>816</v>
      </c>
      <c r="D819" s="3">
        <v>227</v>
      </c>
      <c r="E819" s="9">
        <v>26.3</v>
      </c>
      <c r="F819" s="7">
        <f t="shared" si="315"/>
        <v>7.3055555555555562</v>
      </c>
      <c r="G819" s="26">
        <f t="shared" si="329"/>
        <v>-1.2777777777777781</v>
      </c>
      <c r="H819" s="26">
        <f t="shared" si="330"/>
        <v>-4.6000000000000014</v>
      </c>
      <c r="I819" s="26">
        <f t="shared" si="316"/>
        <v>-1518.0000000000005</v>
      </c>
      <c r="J819" s="26">
        <f t="shared" si="317"/>
        <v>174.8142</v>
      </c>
      <c r="K819" s="26">
        <f t="shared" si="318"/>
        <v>18.342594074074078</v>
      </c>
      <c r="L819" s="26">
        <f t="shared" si="331"/>
        <v>-1324.8432059259264</v>
      </c>
      <c r="M819" s="26">
        <f t="shared" si="332"/>
        <v>-9678.7156432921856</v>
      </c>
      <c r="N819" s="26">
        <f t="shared" si="319"/>
        <v>0</v>
      </c>
      <c r="O819" s="26">
        <f t="shared" si="333"/>
        <v>2116814.3052083142</v>
      </c>
      <c r="P819" s="26">
        <f t="shared" si="320"/>
        <v>-9678.7156432921856</v>
      </c>
      <c r="Q819" s="26">
        <f t="shared" si="334"/>
        <v>-918337.56915028777</v>
      </c>
      <c r="R819" s="26">
        <f t="shared" si="335"/>
        <v>-77305.996985102887</v>
      </c>
      <c r="S819" s="26">
        <f t="shared" si="321"/>
        <v>77305.996985102887</v>
      </c>
      <c r="T819" s="28">
        <f t="shared" si="322"/>
        <v>918337.56915028777</v>
      </c>
      <c r="U819" s="26">
        <f t="shared" si="323"/>
        <v>9485.1413304263424</v>
      </c>
      <c r="V819" s="26">
        <f t="shared" si="324"/>
        <v>9010.8842639050254</v>
      </c>
      <c r="W819" s="26">
        <f t="shared" si="324"/>
        <v>8560.340050709774</v>
      </c>
      <c r="X819" s="26">
        <f t="shared" si="325"/>
        <v>8389.1332496955783</v>
      </c>
      <c r="Y819" s="26">
        <f t="shared" si="326"/>
        <v>7969.676587210799</v>
      </c>
      <c r="Z819" s="26">
        <f t="shared" si="326"/>
        <v>7571.1927578502591</v>
      </c>
      <c r="AA819" s="26">
        <f t="shared" si="327"/>
        <v>7419.7689026932539</v>
      </c>
      <c r="AB819" s="26">
        <f t="shared" si="336"/>
        <v>704003.79439585586</v>
      </c>
      <c r="AC819" s="26">
        <f t="shared" si="328"/>
        <v>1412810.5108124583</v>
      </c>
      <c r="AD819" s="15">
        <f t="shared" si="337"/>
        <v>68373.289033474226</v>
      </c>
      <c r="AO819">
        <f t="shared" si="312"/>
        <v>0</v>
      </c>
      <c r="AP819">
        <f t="shared" si="313"/>
        <v>26.3</v>
      </c>
      <c r="AQ819">
        <f t="shared" si="314"/>
        <v>7.3055555555555554</v>
      </c>
    </row>
    <row r="820" spans="2:43" x14ac:dyDescent="0.3">
      <c r="B820" s="3" t="s">
        <v>47</v>
      </c>
      <c r="C820" s="3">
        <v>817</v>
      </c>
      <c r="D820" s="3">
        <v>228</v>
      </c>
      <c r="E820" s="9">
        <v>21.9</v>
      </c>
      <c r="F820" s="7">
        <f t="shared" si="315"/>
        <v>6.083333333333333</v>
      </c>
      <c r="G820" s="26">
        <f t="shared" si="329"/>
        <v>-1.1527777777777779</v>
      </c>
      <c r="H820" s="26">
        <f t="shared" si="330"/>
        <v>-4.1500000000000004</v>
      </c>
      <c r="I820" s="26">
        <f t="shared" si="316"/>
        <v>-1369.5000000000002</v>
      </c>
      <c r="J820" s="26">
        <f t="shared" si="317"/>
        <v>174.8142</v>
      </c>
      <c r="K820" s="26">
        <f t="shared" si="318"/>
        <v>12.718546666666668</v>
      </c>
      <c r="L820" s="26">
        <f t="shared" si="331"/>
        <v>-1181.9672533333335</v>
      </c>
      <c r="M820" s="26">
        <f t="shared" si="332"/>
        <v>-7190.3007911111117</v>
      </c>
      <c r="N820" s="26">
        <f t="shared" si="319"/>
        <v>0</v>
      </c>
      <c r="O820" s="26">
        <f t="shared" si="333"/>
        <v>2116814.3052083142</v>
      </c>
      <c r="P820" s="26">
        <f t="shared" si="320"/>
        <v>-7190.3007911111117</v>
      </c>
      <c r="Q820" s="26">
        <f t="shared" si="334"/>
        <v>-925527.86994139885</v>
      </c>
      <c r="R820" s="26">
        <f t="shared" si="335"/>
        <v>-84496.297776213993</v>
      </c>
      <c r="S820" s="26">
        <f t="shared" si="321"/>
        <v>84496.297776213993</v>
      </c>
      <c r="T820" s="28">
        <f t="shared" si="322"/>
        <v>925527.86994139885</v>
      </c>
      <c r="U820" s="26">
        <f t="shared" si="323"/>
        <v>7046.4947752888893</v>
      </c>
      <c r="V820" s="26">
        <f t="shared" si="324"/>
        <v>6694.1700365244442</v>
      </c>
      <c r="W820" s="26">
        <f t="shared" si="324"/>
        <v>6359.4615346982218</v>
      </c>
      <c r="X820" s="26">
        <f t="shared" si="325"/>
        <v>6232.2723040042574</v>
      </c>
      <c r="Y820" s="26">
        <f t="shared" si="326"/>
        <v>5920.6586888040447</v>
      </c>
      <c r="Z820" s="26">
        <f t="shared" si="326"/>
        <v>5624.6257543638421</v>
      </c>
      <c r="AA820" s="26">
        <f t="shared" si="327"/>
        <v>5512.1332392765653</v>
      </c>
      <c r="AB820" s="26">
        <f t="shared" si="336"/>
        <v>709515.92763513245</v>
      </c>
      <c r="AC820" s="26">
        <f t="shared" si="328"/>
        <v>1407298.3775731819</v>
      </c>
      <c r="AD820" s="15">
        <f t="shared" si="337"/>
        <v>74732.750568172443</v>
      </c>
      <c r="AO820">
        <f t="shared" si="312"/>
        <v>0</v>
      </c>
      <c r="AP820">
        <f t="shared" si="313"/>
        <v>21.9</v>
      </c>
      <c r="AQ820">
        <f t="shared" si="314"/>
        <v>6.083333333333333</v>
      </c>
    </row>
    <row r="821" spans="2:43" x14ac:dyDescent="0.3">
      <c r="B821" s="4" t="s">
        <v>47</v>
      </c>
      <c r="C821" s="3">
        <v>818</v>
      </c>
      <c r="D821" s="3">
        <v>229</v>
      </c>
      <c r="E821" s="9">
        <v>18</v>
      </c>
      <c r="F821" s="7">
        <f t="shared" si="315"/>
        <v>5</v>
      </c>
      <c r="G821" s="26">
        <f t="shared" si="329"/>
        <v>-0.68055555555555536</v>
      </c>
      <c r="H821" s="26">
        <f t="shared" si="330"/>
        <v>-2.4499999999999993</v>
      </c>
      <c r="I821" s="26">
        <f t="shared" si="316"/>
        <v>-808.49999999999977</v>
      </c>
      <c r="J821" s="26">
        <f t="shared" si="317"/>
        <v>174.8142</v>
      </c>
      <c r="K821" s="26">
        <f t="shared" si="318"/>
        <v>8.5920000000000005</v>
      </c>
      <c r="L821" s="26">
        <f t="shared" si="331"/>
        <v>-625.09379999999976</v>
      </c>
      <c r="M821" s="26">
        <f t="shared" si="332"/>
        <v>-3125.4689999999987</v>
      </c>
      <c r="N821" s="26">
        <f t="shared" si="319"/>
        <v>0</v>
      </c>
      <c r="O821" s="26">
        <f t="shared" si="333"/>
        <v>2116814.3052083142</v>
      </c>
      <c r="P821" s="26">
        <f t="shared" si="320"/>
        <v>-3125.4689999999987</v>
      </c>
      <c r="Q821" s="26">
        <f t="shared" si="334"/>
        <v>-928653.33894139889</v>
      </c>
      <c r="R821" s="26">
        <f t="shared" si="335"/>
        <v>-87621.76677621399</v>
      </c>
      <c r="S821" s="26">
        <f t="shared" si="321"/>
        <v>87621.76677621399</v>
      </c>
      <c r="T821" s="28">
        <f t="shared" si="322"/>
        <v>928653.33894139889</v>
      </c>
      <c r="U821" s="26">
        <f t="shared" si="323"/>
        <v>3062.9596199999987</v>
      </c>
      <c r="V821" s="26">
        <f t="shared" si="324"/>
        <v>2909.8116389999986</v>
      </c>
      <c r="W821" s="26">
        <f t="shared" si="324"/>
        <v>2764.3210570499987</v>
      </c>
      <c r="X821" s="26">
        <f t="shared" si="325"/>
        <v>2709.0346359089986</v>
      </c>
      <c r="Y821" s="26">
        <f t="shared" si="326"/>
        <v>2573.5829041135485</v>
      </c>
      <c r="Z821" s="26">
        <f t="shared" si="326"/>
        <v>2444.9037589078707</v>
      </c>
      <c r="AA821" s="26">
        <f t="shared" si="327"/>
        <v>2396.0056837297134</v>
      </c>
      <c r="AB821" s="26">
        <f t="shared" si="336"/>
        <v>711911.93331886211</v>
      </c>
      <c r="AC821" s="26">
        <f t="shared" si="328"/>
        <v>1404902.371889452</v>
      </c>
      <c r="AD821" s="15">
        <f t="shared" si="337"/>
        <v>77497.071625222437</v>
      </c>
      <c r="AO821">
        <f t="shared" si="312"/>
        <v>0</v>
      </c>
      <c r="AP821">
        <f t="shared" si="313"/>
        <v>18</v>
      </c>
      <c r="AQ821">
        <f t="shared" si="314"/>
        <v>5</v>
      </c>
    </row>
    <row r="822" spans="2:43" x14ac:dyDescent="0.3">
      <c r="B822" s="3" t="s">
        <v>47</v>
      </c>
      <c r="C822" s="3">
        <v>819</v>
      </c>
      <c r="D822" s="3">
        <v>230</v>
      </c>
      <c r="E822" s="9">
        <v>17</v>
      </c>
      <c r="F822" s="7">
        <f t="shared" si="315"/>
        <v>4.7222222222222223</v>
      </c>
      <c r="G822" s="26">
        <f t="shared" si="329"/>
        <v>0</v>
      </c>
      <c r="H822" s="26">
        <f t="shared" si="330"/>
        <v>0</v>
      </c>
      <c r="I822" s="26">
        <f t="shared" si="316"/>
        <v>0</v>
      </c>
      <c r="J822" s="26">
        <f t="shared" si="317"/>
        <v>174.8142</v>
      </c>
      <c r="K822" s="26">
        <f t="shared" si="318"/>
        <v>7.6638518518518532</v>
      </c>
      <c r="L822" s="26">
        <f t="shared" si="331"/>
        <v>182.47805185185186</v>
      </c>
      <c r="M822" s="26">
        <f t="shared" si="332"/>
        <v>861.70191152263385</v>
      </c>
      <c r="N822" s="26">
        <f t="shared" si="319"/>
        <v>861.70191152263385</v>
      </c>
      <c r="O822" s="26">
        <f t="shared" si="333"/>
        <v>2117676.0071198368</v>
      </c>
      <c r="P822" s="26">
        <f t="shared" si="320"/>
        <v>0</v>
      </c>
      <c r="Q822" s="26">
        <f t="shared" si="334"/>
        <v>-928653.33894139889</v>
      </c>
      <c r="R822" s="26">
        <f t="shared" si="335"/>
        <v>0</v>
      </c>
      <c r="S822" s="26">
        <f t="shared" si="321"/>
        <v>0</v>
      </c>
      <c r="T822" s="28">
        <f t="shared" si="322"/>
        <v>928653.33894139889</v>
      </c>
      <c r="U822" s="26">
        <f t="shared" si="323"/>
        <v>0</v>
      </c>
      <c r="V822" s="26">
        <f t="shared" si="324"/>
        <v>0</v>
      </c>
      <c r="W822" s="26">
        <f t="shared" si="324"/>
        <v>0</v>
      </c>
      <c r="X822" s="26">
        <f t="shared" si="325"/>
        <v>0</v>
      </c>
      <c r="Y822" s="26">
        <f t="shared" si="326"/>
        <v>0</v>
      </c>
      <c r="Z822" s="26">
        <f t="shared" si="326"/>
        <v>0</v>
      </c>
      <c r="AA822" s="26">
        <f t="shared" si="327"/>
        <v>0</v>
      </c>
      <c r="AB822" s="26">
        <f t="shared" si="336"/>
        <v>711911.93331886211</v>
      </c>
      <c r="AC822" s="26">
        <f t="shared" si="328"/>
        <v>1405764.0738009745</v>
      </c>
      <c r="AD822" s="15">
        <f t="shared" si="337"/>
        <v>0</v>
      </c>
      <c r="AO822">
        <f t="shared" si="312"/>
        <v>0</v>
      </c>
      <c r="AP822">
        <f t="shared" si="313"/>
        <v>17</v>
      </c>
      <c r="AQ822">
        <f t="shared" si="314"/>
        <v>4.7222222222222223</v>
      </c>
    </row>
    <row r="823" spans="2:43" x14ac:dyDescent="0.3">
      <c r="B823" s="3" t="s">
        <v>47</v>
      </c>
      <c r="C823" s="3">
        <v>820</v>
      </c>
      <c r="D823" s="3">
        <v>231</v>
      </c>
      <c r="E823" s="9">
        <v>18</v>
      </c>
      <c r="F823" s="7">
        <f t="shared" si="315"/>
        <v>5</v>
      </c>
      <c r="G823" s="26">
        <f t="shared" si="329"/>
        <v>0.61111111111111094</v>
      </c>
      <c r="H823" s="26">
        <f t="shared" si="330"/>
        <v>2.1999999999999993</v>
      </c>
      <c r="I823" s="26">
        <f t="shared" si="316"/>
        <v>725.99999999999977</v>
      </c>
      <c r="J823" s="26">
        <f t="shared" si="317"/>
        <v>174.8142</v>
      </c>
      <c r="K823" s="26">
        <f t="shared" si="318"/>
        <v>8.5920000000000005</v>
      </c>
      <c r="L823" s="26">
        <f t="shared" si="331"/>
        <v>909.40619999999979</v>
      </c>
      <c r="M823" s="26">
        <f t="shared" si="332"/>
        <v>4547.030999999999</v>
      </c>
      <c r="N823" s="26">
        <f t="shared" si="319"/>
        <v>4547.030999999999</v>
      </c>
      <c r="O823" s="26">
        <f t="shared" si="333"/>
        <v>2122223.0381198367</v>
      </c>
      <c r="P823" s="26">
        <f t="shared" si="320"/>
        <v>0</v>
      </c>
      <c r="Q823" s="26">
        <f t="shared" si="334"/>
        <v>-928653.33894139889</v>
      </c>
      <c r="R823" s="26">
        <f t="shared" si="335"/>
        <v>0</v>
      </c>
      <c r="S823" s="26">
        <f t="shared" si="321"/>
        <v>0</v>
      </c>
      <c r="T823" s="28">
        <f t="shared" si="322"/>
        <v>928653.33894139889</v>
      </c>
      <c r="U823" s="26">
        <f t="shared" si="323"/>
        <v>0</v>
      </c>
      <c r="V823" s="26">
        <f t="shared" si="324"/>
        <v>0</v>
      </c>
      <c r="W823" s="26">
        <f t="shared" si="324"/>
        <v>0</v>
      </c>
      <c r="X823" s="26">
        <f t="shared" si="325"/>
        <v>0</v>
      </c>
      <c r="Y823" s="26">
        <f t="shared" si="326"/>
        <v>0</v>
      </c>
      <c r="Z823" s="26">
        <f t="shared" si="326"/>
        <v>0</v>
      </c>
      <c r="AA823" s="26">
        <f t="shared" si="327"/>
        <v>0</v>
      </c>
      <c r="AB823" s="26">
        <f t="shared" si="336"/>
        <v>711911.93331886211</v>
      </c>
      <c r="AC823" s="26">
        <f t="shared" si="328"/>
        <v>1410311.1048009745</v>
      </c>
      <c r="AD823" s="15">
        <f t="shared" si="337"/>
        <v>0</v>
      </c>
      <c r="AO823">
        <f t="shared" si="312"/>
        <v>0</v>
      </c>
      <c r="AP823">
        <f t="shared" si="313"/>
        <v>18</v>
      </c>
      <c r="AQ823">
        <f t="shared" si="314"/>
        <v>5</v>
      </c>
    </row>
    <row r="824" spans="2:43" x14ac:dyDescent="0.3">
      <c r="B824" s="3" t="s">
        <v>47</v>
      </c>
      <c r="C824" s="3">
        <v>821</v>
      </c>
      <c r="D824" s="3">
        <v>232</v>
      </c>
      <c r="E824" s="9">
        <v>21.4</v>
      </c>
      <c r="F824" s="7">
        <f t="shared" si="315"/>
        <v>5.9444444444444446</v>
      </c>
      <c r="G824" s="26">
        <f t="shared" si="329"/>
        <v>0.94444444444444453</v>
      </c>
      <c r="H824" s="26">
        <f t="shared" si="330"/>
        <v>3.4000000000000004</v>
      </c>
      <c r="I824" s="26">
        <f t="shared" si="316"/>
        <v>1122</v>
      </c>
      <c r="J824" s="26">
        <f t="shared" si="317"/>
        <v>174.8142</v>
      </c>
      <c r="K824" s="26">
        <f t="shared" si="318"/>
        <v>12.144420740740744</v>
      </c>
      <c r="L824" s="26">
        <f t="shared" si="331"/>
        <v>1308.9586207407408</v>
      </c>
      <c r="M824" s="26">
        <f t="shared" si="332"/>
        <v>7781.0318010699593</v>
      </c>
      <c r="N824" s="26">
        <f t="shared" si="319"/>
        <v>7781.0318010699593</v>
      </c>
      <c r="O824" s="26">
        <f t="shared" si="333"/>
        <v>2130004.0699209068</v>
      </c>
      <c r="P824" s="26">
        <f t="shared" si="320"/>
        <v>0</v>
      </c>
      <c r="Q824" s="26">
        <f t="shared" si="334"/>
        <v>-928653.33894139889</v>
      </c>
      <c r="R824" s="26">
        <f t="shared" si="335"/>
        <v>0</v>
      </c>
      <c r="S824" s="26">
        <f t="shared" si="321"/>
        <v>0</v>
      </c>
      <c r="T824" s="28">
        <f t="shared" si="322"/>
        <v>928653.33894139889</v>
      </c>
      <c r="U824" s="26">
        <f t="shared" si="323"/>
        <v>0</v>
      </c>
      <c r="V824" s="26">
        <f t="shared" si="324"/>
        <v>0</v>
      </c>
      <c r="W824" s="26">
        <f t="shared" si="324"/>
        <v>0</v>
      </c>
      <c r="X824" s="26">
        <f t="shared" si="325"/>
        <v>0</v>
      </c>
      <c r="Y824" s="26">
        <f t="shared" si="326"/>
        <v>0</v>
      </c>
      <c r="Z824" s="26">
        <f t="shared" si="326"/>
        <v>0</v>
      </c>
      <c r="AA824" s="26">
        <f t="shared" si="327"/>
        <v>0</v>
      </c>
      <c r="AB824" s="26">
        <f t="shared" si="336"/>
        <v>711911.93331886211</v>
      </c>
      <c r="AC824" s="26">
        <f t="shared" si="328"/>
        <v>1418092.1366020446</v>
      </c>
      <c r="AD824" s="15">
        <f t="shared" si="337"/>
        <v>0</v>
      </c>
      <c r="AO824">
        <f t="shared" si="312"/>
        <v>0</v>
      </c>
      <c r="AP824">
        <f t="shared" si="313"/>
        <v>21.4</v>
      </c>
      <c r="AQ824">
        <f t="shared" si="314"/>
        <v>5.9444444444444438</v>
      </c>
    </row>
    <row r="825" spans="2:43" x14ac:dyDescent="0.3">
      <c r="B825" s="3" t="s">
        <v>47</v>
      </c>
      <c r="C825" s="3">
        <v>822</v>
      </c>
      <c r="D825" s="3">
        <v>233</v>
      </c>
      <c r="E825" s="9">
        <v>24.8</v>
      </c>
      <c r="F825" s="7">
        <f t="shared" si="315"/>
        <v>6.8888888888888893</v>
      </c>
      <c r="G825" s="26">
        <f t="shared" si="329"/>
        <v>0.90277777777777779</v>
      </c>
      <c r="H825" s="26">
        <f t="shared" si="330"/>
        <v>3.25</v>
      </c>
      <c r="I825" s="26">
        <f t="shared" si="316"/>
        <v>1072.5</v>
      </c>
      <c r="J825" s="26">
        <f t="shared" si="317"/>
        <v>174.8142</v>
      </c>
      <c r="K825" s="26">
        <f t="shared" si="318"/>
        <v>16.309949629629635</v>
      </c>
      <c r="L825" s="26">
        <f t="shared" si="331"/>
        <v>1263.6241496296298</v>
      </c>
      <c r="M825" s="26">
        <f t="shared" si="332"/>
        <v>8704.9663641152274</v>
      </c>
      <c r="N825" s="26">
        <f t="shared" si="319"/>
        <v>8704.9663641152274</v>
      </c>
      <c r="O825" s="26">
        <f t="shared" si="333"/>
        <v>2138709.0362850218</v>
      </c>
      <c r="P825" s="26">
        <f t="shared" si="320"/>
        <v>0</v>
      </c>
      <c r="Q825" s="26">
        <f t="shared" si="334"/>
        <v>-928653.33894139889</v>
      </c>
      <c r="R825" s="26">
        <f t="shared" si="335"/>
        <v>0</v>
      </c>
      <c r="S825" s="26">
        <f t="shared" si="321"/>
        <v>0</v>
      </c>
      <c r="T825" s="28">
        <f t="shared" si="322"/>
        <v>928653.33894139889</v>
      </c>
      <c r="U825" s="26">
        <f t="shared" si="323"/>
        <v>0</v>
      </c>
      <c r="V825" s="26">
        <f t="shared" si="324"/>
        <v>0</v>
      </c>
      <c r="W825" s="26">
        <f t="shared" si="324"/>
        <v>0</v>
      </c>
      <c r="X825" s="26">
        <f t="shared" si="325"/>
        <v>0</v>
      </c>
      <c r="Y825" s="26">
        <f t="shared" si="326"/>
        <v>0</v>
      </c>
      <c r="Z825" s="26">
        <f t="shared" si="326"/>
        <v>0</v>
      </c>
      <c r="AA825" s="26">
        <f t="shared" si="327"/>
        <v>0</v>
      </c>
      <c r="AB825" s="26">
        <f t="shared" si="336"/>
        <v>711911.93331886211</v>
      </c>
      <c r="AC825" s="26">
        <f t="shared" si="328"/>
        <v>1426797.1029661596</v>
      </c>
      <c r="AD825" s="15">
        <f t="shared" si="337"/>
        <v>0</v>
      </c>
      <c r="AO825">
        <f t="shared" si="312"/>
        <v>0</v>
      </c>
      <c r="AP825">
        <f t="shared" si="313"/>
        <v>24.8</v>
      </c>
      <c r="AQ825">
        <f t="shared" si="314"/>
        <v>6.8888888888888893</v>
      </c>
    </row>
    <row r="826" spans="2:43" x14ac:dyDescent="0.3">
      <c r="B826" s="3" t="s">
        <v>47</v>
      </c>
      <c r="C826" s="3">
        <v>823</v>
      </c>
      <c r="D826" s="3">
        <v>234</v>
      </c>
      <c r="E826" s="9">
        <v>27.9</v>
      </c>
      <c r="F826" s="7">
        <f t="shared" si="315"/>
        <v>7.75</v>
      </c>
      <c r="G826" s="26">
        <f t="shared" si="329"/>
        <v>0.83333333333333326</v>
      </c>
      <c r="H826" s="26">
        <f t="shared" si="330"/>
        <v>3</v>
      </c>
      <c r="I826" s="26">
        <f t="shared" si="316"/>
        <v>989.99999999999989</v>
      </c>
      <c r="J826" s="26">
        <f t="shared" si="317"/>
        <v>174.8142</v>
      </c>
      <c r="K826" s="26">
        <f t="shared" si="318"/>
        <v>20.642280000000003</v>
      </c>
      <c r="L826" s="26">
        <f t="shared" si="331"/>
        <v>1185.4564799999998</v>
      </c>
      <c r="M826" s="26">
        <f t="shared" si="332"/>
        <v>9187.2877199999984</v>
      </c>
      <c r="N826" s="26">
        <f t="shared" si="319"/>
        <v>9187.2877199999984</v>
      </c>
      <c r="O826" s="26">
        <f t="shared" si="333"/>
        <v>2147896.3240050217</v>
      </c>
      <c r="P826" s="26">
        <f t="shared" si="320"/>
        <v>0</v>
      </c>
      <c r="Q826" s="26">
        <f t="shared" si="334"/>
        <v>-928653.33894139889</v>
      </c>
      <c r="R826" s="26">
        <f t="shared" si="335"/>
        <v>0</v>
      </c>
      <c r="S826" s="26">
        <f t="shared" si="321"/>
        <v>0</v>
      </c>
      <c r="T826" s="28">
        <f t="shared" si="322"/>
        <v>928653.33894139889</v>
      </c>
      <c r="U826" s="26">
        <f t="shared" si="323"/>
        <v>0</v>
      </c>
      <c r="V826" s="26">
        <f t="shared" si="324"/>
        <v>0</v>
      </c>
      <c r="W826" s="26">
        <f t="shared" si="324"/>
        <v>0</v>
      </c>
      <c r="X826" s="26">
        <f t="shared" si="325"/>
        <v>0</v>
      </c>
      <c r="Y826" s="26">
        <f t="shared" si="326"/>
        <v>0</v>
      </c>
      <c r="Z826" s="26">
        <f t="shared" si="326"/>
        <v>0</v>
      </c>
      <c r="AA826" s="26">
        <f t="shared" si="327"/>
        <v>0</v>
      </c>
      <c r="AB826" s="26">
        <f t="shared" si="336"/>
        <v>711911.93331886211</v>
      </c>
      <c r="AC826" s="26">
        <f t="shared" si="328"/>
        <v>1435984.3906861595</v>
      </c>
      <c r="AD826" s="15">
        <f t="shared" si="337"/>
        <v>0</v>
      </c>
      <c r="AO826">
        <f t="shared" si="312"/>
        <v>0</v>
      </c>
      <c r="AP826">
        <f t="shared" si="313"/>
        <v>27.9</v>
      </c>
      <c r="AQ826">
        <f t="shared" si="314"/>
        <v>7.7499999999999991</v>
      </c>
    </row>
    <row r="827" spans="2:43" x14ac:dyDescent="0.3">
      <c r="B827" s="3" t="s">
        <v>47</v>
      </c>
      <c r="C827" s="3">
        <v>824</v>
      </c>
      <c r="D827" s="3">
        <v>235</v>
      </c>
      <c r="E827" s="9">
        <v>30.8</v>
      </c>
      <c r="F827" s="7">
        <f t="shared" si="315"/>
        <v>8.5555555555555554</v>
      </c>
      <c r="G827" s="26">
        <f t="shared" si="329"/>
        <v>0.70833333333333348</v>
      </c>
      <c r="H827" s="26">
        <f t="shared" si="330"/>
        <v>2.5500000000000007</v>
      </c>
      <c r="I827" s="26">
        <f t="shared" si="316"/>
        <v>841.50000000000023</v>
      </c>
      <c r="J827" s="26">
        <f t="shared" si="317"/>
        <v>174.8142</v>
      </c>
      <c r="K827" s="26">
        <f t="shared" si="318"/>
        <v>25.15652740740741</v>
      </c>
      <c r="L827" s="26">
        <f t="shared" si="331"/>
        <v>1041.4707274074076</v>
      </c>
      <c r="M827" s="26">
        <f t="shared" si="332"/>
        <v>8910.3606678189317</v>
      </c>
      <c r="N827" s="26">
        <f t="shared" si="319"/>
        <v>8910.3606678189317</v>
      </c>
      <c r="O827" s="26">
        <f t="shared" si="333"/>
        <v>2156806.6846728409</v>
      </c>
      <c r="P827" s="26">
        <f t="shared" si="320"/>
        <v>0</v>
      </c>
      <c r="Q827" s="26">
        <f t="shared" si="334"/>
        <v>-928653.33894139889</v>
      </c>
      <c r="R827" s="26">
        <f t="shared" si="335"/>
        <v>0</v>
      </c>
      <c r="S827" s="26">
        <f t="shared" si="321"/>
        <v>0</v>
      </c>
      <c r="T827" s="28">
        <f t="shared" si="322"/>
        <v>928653.33894139889</v>
      </c>
      <c r="U827" s="26">
        <f t="shared" si="323"/>
        <v>0</v>
      </c>
      <c r="V827" s="26">
        <f t="shared" si="324"/>
        <v>0</v>
      </c>
      <c r="W827" s="26">
        <f t="shared" si="324"/>
        <v>0</v>
      </c>
      <c r="X827" s="26">
        <f t="shared" si="325"/>
        <v>0</v>
      </c>
      <c r="Y827" s="26">
        <f t="shared" si="326"/>
        <v>0</v>
      </c>
      <c r="Z827" s="26">
        <f t="shared" si="326"/>
        <v>0</v>
      </c>
      <c r="AA827" s="26">
        <f t="shared" si="327"/>
        <v>0</v>
      </c>
      <c r="AB827" s="26">
        <f t="shared" si="336"/>
        <v>711911.93331886211</v>
      </c>
      <c r="AC827" s="26">
        <f t="shared" si="328"/>
        <v>1444894.7513539786</v>
      </c>
      <c r="AD827" s="15">
        <f t="shared" si="337"/>
        <v>0</v>
      </c>
      <c r="AO827">
        <f t="shared" si="312"/>
        <v>0</v>
      </c>
      <c r="AP827">
        <f t="shared" si="313"/>
        <v>30.8</v>
      </c>
      <c r="AQ827">
        <f t="shared" si="314"/>
        <v>8.5555555555555554</v>
      </c>
    </row>
    <row r="828" spans="2:43" x14ac:dyDescent="0.3">
      <c r="B828" s="3" t="s">
        <v>47</v>
      </c>
      <c r="C828" s="3">
        <v>825</v>
      </c>
      <c r="D828" s="3">
        <v>236</v>
      </c>
      <c r="E828" s="9">
        <v>33</v>
      </c>
      <c r="F828" s="7">
        <f t="shared" si="315"/>
        <v>9.1666666666666679</v>
      </c>
      <c r="G828" s="26">
        <f t="shared" si="329"/>
        <v>0.59722222222222232</v>
      </c>
      <c r="H828" s="26">
        <f t="shared" si="330"/>
        <v>2.1500000000000004</v>
      </c>
      <c r="I828" s="26">
        <f t="shared" si="316"/>
        <v>709.50000000000011</v>
      </c>
      <c r="J828" s="26">
        <f t="shared" si="317"/>
        <v>174.8142</v>
      </c>
      <c r="K828" s="26">
        <f t="shared" si="318"/>
        <v>28.878666666666678</v>
      </c>
      <c r="L828" s="26">
        <f t="shared" si="331"/>
        <v>913.19286666666687</v>
      </c>
      <c r="M828" s="26">
        <f t="shared" si="332"/>
        <v>8370.9346111111136</v>
      </c>
      <c r="N828" s="26">
        <f t="shared" si="319"/>
        <v>8370.9346111111136</v>
      </c>
      <c r="O828" s="26">
        <f t="shared" si="333"/>
        <v>2165177.6192839518</v>
      </c>
      <c r="P828" s="26">
        <f t="shared" si="320"/>
        <v>0</v>
      </c>
      <c r="Q828" s="26">
        <f t="shared" si="334"/>
        <v>-928653.33894139889</v>
      </c>
      <c r="R828" s="26">
        <f t="shared" si="335"/>
        <v>0</v>
      </c>
      <c r="S828" s="26">
        <f t="shared" si="321"/>
        <v>0</v>
      </c>
      <c r="T828" s="28">
        <f t="shared" si="322"/>
        <v>928653.33894139889</v>
      </c>
      <c r="U828" s="26">
        <f t="shared" si="323"/>
        <v>0</v>
      </c>
      <c r="V828" s="26">
        <f t="shared" si="324"/>
        <v>0</v>
      </c>
      <c r="W828" s="26">
        <f t="shared" si="324"/>
        <v>0</v>
      </c>
      <c r="X828" s="26">
        <f t="shared" si="325"/>
        <v>0</v>
      </c>
      <c r="Y828" s="26">
        <f t="shared" si="326"/>
        <v>0</v>
      </c>
      <c r="Z828" s="26">
        <f t="shared" si="326"/>
        <v>0</v>
      </c>
      <c r="AA828" s="26">
        <f t="shared" si="327"/>
        <v>0</v>
      </c>
      <c r="AB828" s="26">
        <f t="shared" si="336"/>
        <v>711911.93331886211</v>
      </c>
      <c r="AC828" s="26">
        <f t="shared" si="328"/>
        <v>1453265.6859650896</v>
      </c>
      <c r="AD828" s="15">
        <f t="shared" si="337"/>
        <v>0</v>
      </c>
      <c r="AO828">
        <f t="shared" si="312"/>
        <v>0</v>
      </c>
      <c r="AP828">
        <f t="shared" si="313"/>
        <v>33</v>
      </c>
      <c r="AQ828">
        <f t="shared" si="314"/>
        <v>9.1666666666666661</v>
      </c>
    </row>
    <row r="829" spans="2:43" x14ac:dyDescent="0.3">
      <c r="B829" s="3" t="s">
        <v>47</v>
      </c>
      <c r="C829" s="3">
        <v>826</v>
      </c>
      <c r="D829" s="3">
        <v>237</v>
      </c>
      <c r="E829" s="9">
        <v>35.1</v>
      </c>
      <c r="F829" s="7">
        <f t="shared" si="315"/>
        <v>9.75</v>
      </c>
      <c r="G829" s="26">
        <f t="shared" si="329"/>
        <v>0.56944444444444464</v>
      </c>
      <c r="H829" s="26">
        <f t="shared" si="330"/>
        <v>2.0500000000000007</v>
      </c>
      <c r="I829" s="26">
        <f t="shared" si="316"/>
        <v>676.50000000000023</v>
      </c>
      <c r="J829" s="26">
        <f t="shared" si="317"/>
        <v>174.8142</v>
      </c>
      <c r="K829" s="26">
        <f t="shared" si="318"/>
        <v>32.671080000000003</v>
      </c>
      <c r="L829" s="26">
        <f t="shared" si="331"/>
        <v>883.98528000000022</v>
      </c>
      <c r="M829" s="26">
        <f t="shared" si="332"/>
        <v>8618.8564800000022</v>
      </c>
      <c r="N829" s="26">
        <f t="shared" si="319"/>
        <v>8618.8564800000022</v>
      </c>
      <c r="O829" s="26">
        <f t="shared" si="333"/>
        <v>2173796.4757639519</v>
      </c>
      <c r="P829" s="26">
        <f t="shared" si="320"/>
        <v>0</v>
      </c>
      <c r="Q829" s="26">
        <f t="shared" si="334"/>
        <v>-928653.33894139889</v>
      </c>
      <c r="R829" s="26">
        <f t="shared" si="335"/>
        <v>0</v>
      </c>
      <c r="S829" s="26">
        <f t="shared" si="321"/>
        <v>0</v>
      </c>
      <c r="T829" s="28">
        <f t="shared" si="322"/>
        <v>928653.33894139889</v>
      </c>
      <c r="U829" s="26">
        <f t="shared" si="323"/>
        <v>0</v>
      </c>
      <c r="V829" s="26">
        <f t="shared" si="324"/>
        <v>0</v>
      </c>
      <c r="W829" s="26">
        <f t="shared" si="324"/>
        <v>0</v>
      </c>
      <c r="X829" s="26">
        <f t="shared" si="325"/>
        <v>0</v>
      </c>
      <c r="Y829" s="26">
        <f t="shared" si="326"/>
        <v>0</v>
      </c>
      <c r="Z829" s="26">
        <f t="shared" si="326"/>
        <v>0</v>
      </c>
      <c r="AA829" s="26">
        <f t="shared" si="327"/>
        <v>0</v>
      </c>
      <c r="AB829" s="26">
        <f t="shared" si="336"/>
        <v>711911.93331886211</v>
      </c>
      <c r="AC829" s="26">
        <f t="shared" si="328"/>
        <v>1461884.5424450897</v>
      </c>
      <c r="AD829" s="15">
        <f t="shared" si="337"/>
        <v>0</v>
      </c>
      <c r="AO829">
        <f t="shared" si="312"/>
        <v>0</v>
      </c>
      <c r="AP829">
        <f t="shared" si="313"/>
        <v>35.1</v>
      </c>
      <c r="AQ829">
        <f t="shared" si="314"/>
        <v>9.75</v>
      </c>
    </row>
    <row r="830" spans="2:43" x14ac:dyDescent="0.3">
      <c r="B830" s="3" t="s">
        <v>47</v>
      </c>
      <c r="C830" s="3">
        <v>827</v>
      </c>
      <c r="D830" s="3">
        <v>238</v>
      </c>
      <c r="E830" s="9">
        <v>37.1</v>
      </c>
      <c r="F830" s="7">
        <f t="shared" si="315"/>
        <v>10.305555555555557</v>
      </c>
      <c r="G830" s="26">
        <f t="shared" si="329"/>
        <v>0.52777777777777735</v>
      </c>
      <c r="H830" s="26">
        <f t="shared" si="330"/>
        <v>1.8999999999999986</v>
      </c>
      <c r="I830" s="26">
        <f t="shared" si="316"/>
        <v>626.99999999999943</v>
      </c>
      <c r="J830" s="26">
        <f t="shared" si="317"/>
        <v>174.8142</v>
      </c>
      <c r="K830" s="26">
        <f t="shared" si="318"/>
        <v>36.500354074074089</v>
      </c>
      <c r="L830" s="26">
        <f t="shared" si="331"/>
        <v>838.3145540740735</v>
      </c>
      <c r="M830" s="26">
        <f t="shared" si="332"/>
        <v>8639.297210041148</v>
      </c>
      <c r="N830" s="26">
        <f t="shared" si="319"/>
        <v>8639.297210041148</v>
      </c>
      <c r="O830" s="26">
        <f t="shared" si="333"/>
        <v>2182435.7729739929</v>
      </c>
      <c r="P830" s="26">
        <f t="shared" si="320"/>
        <v>0</v>
      </c>
      <c r="Q830" s="26">
        <f t="shared" si="334"/>
        <v>-928653.33894139889</v>
      </c>
      <c r="R830" s="26">
        <f t="shared" si="335"/>
        <v>0</v>
      </c>
      <c r="S830" s="26">
        <f t="shared" si="321"/>
        <v>0</v>
      </c>
      <c r="T830" s="28">
        <f t="shared" si="322"/>
        <v>928653.33894139889</v>
      </c>
      <c r="U830" s="26">
        <f t="shared" si="323"/>
        <v>0</v>
      </c>
      <c r="V830" s="26">
        <f t="shared" si="324"/>
        <v>0</v>
      </c>
      <c r="W830" s="26">
        <f t="shared" si="324"/>
        <v>0</v>
      </c>
      <c r="X830" s="26">
        <f t="shared" si="325"/>
        <v>0</v>
      </c>
      <c r="Y830" s="26">
        <f t="shared" si="326"/>
        <v>0</v>
      </c>
      <c r="Z830" s="26">
        <f t="shared" si="326"/>
        <v>0</v>
      </c>
      <c r="AA830" s="26">
        <f t="shared" si="327"/>
        <v>0</v>
      </c>
      <c r="AB830" s="26">
        <f t="shared" si="336"/>
        <v>711911.93331886211</v>
      </c>
      <c r="AC830" s="26">
        <f t="shared" si="328"/>
        <v>1470523.8396551306</v>
      </c>
      <c r="AD830" s="15">
        <f t="shared" si="337"/>
        <v>0</v>
      </c>
      <c r="AO830">
        <f t="shared" si="312"/>
        <v>0</v>
      </c>
      <c r="AP830">
        <f t="shared" si="313"/>
        <v>37.1</v>
      </c>
      <c r="AQ830">
        <f t="shared" si="314"/>
        <v>10.305555555555555</v>
      </c>
    </row>
    <row r="831" spans="2:43" x14ac:dyDescent="0.3">
      <c r="B831" s="3" t="s">
        <v>47</v>
      </c>
      <c r="C831" s="3">
        <v>828</v>
      </c>
      <c r="D831" s="3">
        <v>239</v>
      </c>
      <c r="E831" s="9">
        <v>38.9</v>
      </c>
      <c r="F831" s="7">
        <f t="shared" si="315"/>
        <v>10.805555555555555</v>
      </c>
      <c r="G831" s="26">
        <f t="shared" si="329"/>
        <v>0.59722222222222177</v>
      </c>
      <c r="H831" s="26">
        <f t="shared" si="330"/>
        <v>2.1499999999999986</v>
      </c>
      <c r="I831" s="26">
        <f t="shared" si="316"/>
        <v>709.49999999999943</v>
      </c>
      <c r="J831" s="26">
        <f t="shared" si="317"/>
        <v>174.8142</v>
      </c>
      <c r="K831" s="26">
        <f t="shared" si="318"/>
        <v>40.128087407407413</v>
      </c>
      <c r="L831" s="26">
        <f t="shared" si="331"/>
        <v>924.44228740740687</v>
      </c>
      <c r="M831" s="26">
        <f t="shared" si="332"/>
        <v>9989.112494485591</v>
      </c>
      <c r="N831" s="26">
        <f t="shared" si="319"/>
        <v>9989.112494485591</v>
      </c>
      <c r="O831" s="26">
        <f t="shared" si="333"/>
        <v>2192424.8854684783</v>
      </c>
      <c r="P831" s="26">
        <f t="shared" si="320"/>
        <v>0</v>
      </c>
      <c r="Q831" s="26">
        <f t="shared" si="334"/>
        <v>-928653.33894139889</v>
      </c>
      <c r="R831" s="26">
        <f t="shared" si="335"/>
        <v>0</v>
      </c>
      <c r="S831" s="26">
        <f t="shared" si="321"/>
        <v>0</v>
      </c>
      <c r="T831" s="28">
        <f t="shared" si="322"/>
        <v>928653.33894139889</v>
      </c>
      <c r="U831" s="26">
        <f t="shared" si="323"/>
        <v>0</v>
      </c>
      <c r="V831" s="26">
        <f t="shared" si="324"/>
        <v>0</v>
      </c>
      <c r="W831" s="26">
        <f t="shared" si="324"/>
        <v>0</v>
      </c>
      <c r="X831" s="26">
        <f t="shared" si="325"/>
        <v>0</v>
      </c>
      <c r="Y831" s="26">
        <f t="shared" si="326"/>
        <v>0</v>
      </c>
      <c r="Z831" s="26">
        <f t="shared" si="326"/>
        <v>0</v>
      </c>
      <c r="AA831" s="26">
        <f t="shared" si="327"/>
        <v>0</v>
      </c>
      <c r="AB831" s="26">
        <f t="shared" si="336"/>
        <v>711911.93331886211</v>
      </c>
      <c r="AC831" s="26">
        <f t="shared" si="328"/>
        <v>1480512.9521496161</v>
      </c>
      <c r="AD831" s="15">
        <f t="shared" si="337"/>
        <v>0</v>
      </c>
      <c r="AO831">
        <f t="shared" si="312"/>
        <v>0</v>
      </c>
      <c r="AP831">
        <f t="shared" si="313"/>
        <v>38.9</v>
      </c>
      <c r="AQ831">
        <f t="shared" si="314"/>
        <v>10.805555555555555</v>
      </c>
    </row>
    <row r="832" spans="2:43" x14ac:dyDescent="0.3">
      <c r="B832" s="3" t="s">
        <v>47</v>
      </c>
      <c r="C832" s="3">
        <v>829</v>
      </c>
      <c r="D832" s="3">
        <v>240</v>
      </c>
      <c r="E832" s="9">
        <v>41.4</v>
      </c>
      <c r="F832" s="7">
        <f t="shared" si="315"/>
        <v>11.5</v>
      </c>
      <c r="G832" s="26">
        <f t="shared" si="329"/>
        <v>0.70833333333333348</v>
      </c>
      <c r="H832" s="26">
        <f t="shared" si="330"/>
        <v>2.5500000000000007</v>
      </c>
      <c r="I832" s="26">
        <f t="shared" si="316"/>
        <v>841.50000000000023</v>
      </c>
      <c r="J832" s="26">
        <f t="shared" si="317"/>
        <v>174.8142</v>
      </c>
      <c r="K832" s="26">
        <f t="shared" si="318"/>
        <v>45.451680000000003</v>
      </c>
      <c r="L832" s="26">
        <f t="shared" si="331"/>
        <v>1061.7658800000002</v>
      </c>
      <c r="M832" s="26">
        <f t="shared" si="332"/>
        <v>12210.307620000001</v>
      </c>
      <c r="N832" s="26">
        <f t="shared" si="319"/>
        <v>12210.307620000001</v>
      </c>
      <c r="O832" s="26">
        <f t="shared" si="333"/>
        <v>2204635.1930884784</v>
      </c>
      <c r="P832" s="26">
        <f t="shared" si="320"/>
        <v>0</v>
      </c>
      <c r="Q832" s="26">
        <f t="shared" si="334"/>
        <v>-928653.33894139889</v>
      </c>
      <c r="R832" s="26">
        <f t="shared" si="335"/>
        <v>0</v>
      </c>
      <c r="S832" s="26">
        <f t="shared" si="321"/>
        <v>0</v>
      </c>
      <c r="T832" s="28">
        <f t="shared" si="322"/>
        <v>928653.33894139889</v>
      </c>
      <c r="U832" s="26">
        <f t="shared" si="323"/>
        <v>0</v>
      </c>
      <c r="V832" s="26">
        <f t="shared" si="324"/>
        <v>0</v>
      </c>
      <c r="W832" s="26">
        <f t="shared" si="324"/>
        <v>0</v>
      </c>
      <c r="X832" s="26">
        <f t="shared" si="325"/>
        <v>0</v>
      </c>
      <c r="Y832" s="26">
        <f t="shared" si="326"/>
        <v>0</v>
      </c>
      <c r="Z832" s="26">
        <f t="shared" si="326"/>
        <v>0</v>
      </c>
      <c r="AA832" s="26">
        <f t="shared" si="327"/>
        <v>0</v>
      </c>
      <c r="AB832" s="26">
        <f t="shared" si="336"/>
        <v>711911.93331886211</v>
      </c>
      <c r="AC832" s="26">
        <f t="shared" si="328"/>
        <v>1492723.2597696162</v>
      </c>
      <c r="AD832" s="15">
        <f t="shared" si="337"/>
        <v>0</v>
      </c>
      <c r="AO832">
        <f t="shared" si="312"/>
        <v>0</v>
      </c>
      <c r="AP832">
        <f t="shared" si="313"/>
        <v>41.4</v>
      </c>
      <c r="AQ832">
        <f t="shared" si="314"/>
        <v>11.5</v>
      </c>
    </row>
    <row r="833" spans="2:43" x14ac:dyDescent="0.3">
      <c r="B833" s="3" t="s">
        <v>47</v>
      </c>
      <c r="C833" s="3">
        <v>830</v>
      </c>
      <c r="D833" s="3">
        <v>241</v>
      </c>
      <c r="E833" s="9">
        <v>44</v>
      </c>
      <c r="F833" s="7">
        <f t="shared" si="315"/>
        <v>12.222222222222223</v>
      </c>
      <c r="G833" s="26">
        <f t="shared" si="329"/>
        <v>0.68055555555555536</v>
      </c>
      <c r="H833" s="26">
        <f t="shared" si="330"/>
        <v>2.4499999999999993</v>
      </c>
      <c r="I833" s="26">
        <f t="shared" si="316"/>
        <v>808.49999999999977</v>
      </c>
      <c r="J833" s="26">
        <f t="shared" si="317"/>
        <v>174.8142</v>
      </c>
      <c r="K833" s="26">
        <f t="shared" si="318"/>
        <v>51.339851851851869</v>
      </c>
      <c r="L833" s="26">
        <f t="shared" si="331"/>
        <v>1034.6540518518516</v>
      </c>
      <c r="M833" s="26">
        <f t="shared" si="332"/>
        <v>12645.771744855965</v>
      </c>
      <c r="N833" s="26">
        <f t="shared" si="319"/>
        <v>12645.771744855965</v>
      </c>
      <c r="O833" s="26">
        <f t="shared" si="333"/>
        <v>2217280.9648333346</v>
      </c>
      <c r="P833" s="26">
        <f t="shared" si="320"/>
        <v>0</v>
      </c>
      <c r="Q833" s="26">
        <f t="shared" si="334"/>
        <v>-928653.33894139889</v>
      </c>
      <c r="R833" s="26">
        <f t="shared" si="335"/>
        <v>0</v>
      </c>
      <c r="S833" s="26">
        <f t="shared" si="321"/>
        <v>0</v>
      </c>
      <c r="T833" s="28">
        <f t="shared" si="322"/>
        <v>928653.33894139889</v>
      </c>
      <c r="U833" s="26">
        <f t="shared" si="323"/>
        <v>0</v>
      </c>
      <c r="V833" s="26">
        <f t="shared" si="324"/>
        <v>0</v>
      </c>
      <c r="W833" s="26">
        <f t="shared" si="324"/>
        <v>0</v>
      </c>
      <c r="X833" s="26">
        <f t="shared" si="325"/>
        <v>0</v>
      </c>
      <c r="Y833" s="26">
        <f t="shared" si="326"/>
        <v>0</v>
      </c>
      <c r="Z833" s="26">
        <f t="shared" si="326"/>
        <v>0</v>
      </c>
      <c r="AA833" s="26">
        <f t="shared" si="327"/>
        <v>0</v>
      </c>
      <c r="AB833" s="26">
        <f t="shared" si="336"/>
        <v>711911.93331886211</v>
      </c>
      <c r="AC833" s="26">
        <f t="shared" si="328"/>
        <v>1505369.0315144723</v>
      </c>
      <c r="AD833" s="15">
        <f t="shared" si="337"/>
        <v>0</v>
      </c>
      <c r="AO833">
        <f t="shared" si="312"/>
        <v>0</v>
      </c>
      <c r="AP833">
        <f t="shared" si="313"/>
        <v>44</v>
      </c>
      <c r="AQ833">
        <f t="shared" si="314"/>
        <v>12.222222222222221</v>
      </c>
    </row>
    <row r="834" spans="2:43" x14ac:dyDescent="0.3">
      <c r="B834" s="3" t="s">
        <v>47</v>
      </c>
      <c r="C834" s="3">
        <v>831</v>
      </c>
      <c r="D834" s="3">
        <v>242</v>
      </c>
      <c r="E834" s="9">
        <v>46.3</v>
      </c>
      <c r="F834" s="7">
        <f t="shared" si="315"/>
        <v>12.861111111111111</v>
      </c>
      <c r="G834" s="26">
        <f t="shared" si="329"/>
        <v>0.51388888888888928</v>
      </c>
      <c r="H834" s="26">
        <f t="shared" si="330"/>
        <v>1.8500000000000014</v>
      </c>
      <c r="I834" s="26">
        <f t="shared" si="316"/>
        <v>610.50000000000045</v>
      </c>
      <c r="J834" s="26">
        <f t="shared" si="317"/>
        <v>174.8142</v>
      </c>
      <c r="K834" s="26">
        <f t="shared" si="318"/>
        <v>56.847482962962964</v>
      </c>
      <c r="L834" s="26">
        <f t="shared" si="331"/>
        <v>842.16168296296348</v>
      </c>
      <c r="M834" s="26">
        <f t="shared" si="332"/>
        <v>10831.134978107002</v>
      </c>
      <c r="N834" s="26">
        <f t="shared" si="319"/>
        <v>10831.134978107002</v>
      </c>
      <c r="O834" s="26">
        <f t="shared" si="333"/>
        <v>2228112.0998114417</v>
      </c>
      <c r="P834" s="26">
        <f t="shared" si="320"/>
        <v>0</v>
      </c>
      <c r="Q834" s="26">
        <f t="shared" si="334"/>
        <v>-928653.33894139889</v>
      </c>
      <c r="R834" s="26">
        <f t="shared" si="335"/>
        <v>0</v>
      </c>
      <c r="S834" s="26">
        <f t="shared" si="321"/>
        <v>0</v>
      </c>
      <c r="T834" s="28">
        <f t="shared" si="322"/>
        <v>928653.33894139889</v>
      </c>
      <c r="U834" s="26">
        <f t="shared" si="323"/>
        <v>0</v>
      </c>
      <c r="V834" s="26">
        <f t="shared" si="324"/>
        <v>0</v>
      </c>
      <c r="W834" s="26">
        <f t="shared" si="324"/>
        <v>0</v>
      </c>
      <c r="X834" s="26">
        <f t="shared" si="325"/>
        <v>0</v>
      </c>
      <c r="Y834" s="26">
        <f t="shared" si="326"/>
        <v>0</v>
      </c>
      <c r="Z834" s="26">
        <f t="shared" si="326"/>
        <v>0</v>
      </c>
      <c r="AA834" s="26">
        <f t="shared" si="327"/>
        <v>0</v>
      </c>
      <c r="AB834" s="26">
        <f t="shared" si="336"/>
        <v>711911.93331886211</v>
      </c>
      <c r="AC834" s="26">
        <f t="shared" si="328"/>
        <v>1516200.1664925795</v>
      </c>
      <c r="AD834" s="15">
        <f t="shared" si="337"/>
        <v>0</v>
      </c>
      <c r="AO834">
        <f t="shared" si="312"/>
        <v>0</v>
      </c>
      <c r="AP834">
        <f t="shared" si="313"/>
        <v>46.3</v>
      </c>
      <c r="AQ834">
        <f t="shared" si="314"/>
        <v>12.861111111111111</v>
      </c>
    </row>
    <row r="835" spans="2:43" x14ac:dyDescent="0.3">
      <c r="B835" s="3" t="s">
        <v>47</v>
      </c>
      <c r="C835" s="3">
        <v>832</v>
      </c>
      <c r="D835" s="3">
        <v>243</v>
      </c>
      <c r="E835" s="9">
        <v>47.7</v>
      </c>
      <c r="F835" s="7">
        <f t="shared" si="315"/>
        <v>13.250000000000002</v>
      </c>
      <c r="G835" s="26">
        <f t="shared" si="329"/>
        <v>0.26388888888888967</v>
      </c>
      <c r="H835" s="26">
        <f t="shared" si="330"/>
        <v>0.95000000000000284</v>
      </c>
      <c r="I835" s="26">
        <f t="shared" si="316"/>
        <v>313.50000000000091</v>
      </c>
      <c r="J835" s="26">
        <f t="shared" si="317"/>
        <v>174.8142</v>
      </c>
      <c r="K835" s="26">
        <f t="shared" si="318"/>
        <v>60.337320000000027</v>
      </c>
      <c r="L835" s="26">
        <f t="shared" si="331"/>
        <v>548.65152000000091</v>
      </c>
      <c r="M835" s="26">
        <f t="shared" si="332"/>
        <v>7269.6326400000135</v>
      </c>
      <c r="N835" s="26">
        <f t="shared" si="319"/>
        <v>7269.6326400000135</v>
      </c>
      <c r="O835" s="26">
        <f t="shared" si="333"/>
        <v>2235381.7324514417</v>
      </c>
      <c r="P835" s="26">
        <f t="shared" si="320"/>
        <v>0</v>
      </c>
      <c r="Q835" s="26">
        <f t="shared" si="334"/>
        <v>-928653.33894139889</v>
      </c>
      <c r="R835" s="26">
        <f t="shared" si="335"/>
        <v>0</v>
      </c>
      <c r="S835" s="26">
        <f t="shared" si="321"/>
        <v>0</v>
      </c>
      <c r="T835" s="28">
        <f t="shared" si="322"/>
        <v>928653.33894139889</v>
      </c>
      <c r="U835" s="26">
        <f t="shared" si="323"/>
        <v>0</v>
      </c>
      <c r="V835" s="26">
        <f t="shared" si="324"/>
        <v>0</v>
      </c>
      <c r="W835" s="26">
        <f t="shared" si="324"/>
        <v>0</v>
      </c>
      <c r="X835" s="26">
        <f t="shared" si="325"/>
        <v>0</v>
      </c>
      <c r="Y835" s="26">
        <f t="shared" si="326"/>
        <v>0</v>
      </c>
      <c r="Z835" s="26">
        <f t="shared" si="326"/>
        <v>0</v>
      </c>
      <c r="AA835" s="26">
        <f t="shared" si="327"/>
        <v>0</v>
      </c>
      <c r="AB835" s="26">
        <f t="shared" si="336"/>
        <v>711911.93331886211</v>
      </c>
      <c r="AC835" s="26">
        <f t="shared" si="328"/>
        <v>1523469.7991325795</v>
      </c>
      <c r="AD835" s="15">
        <f t="shared" si="337"/>
        <v>0</v>
      </c>
      <c r="AO835">
        <f t="shared" ref="AO835:AO898" si="338">IF(E835&lt;1,1,0)</f>
        <v>0</v>
      </c>
      <c r="AP835">
        <f t="shared" ref="AP835:AP898" si="339">IF(AO835=1,"",E835)</f>
        <v>47.7</v>
      </c>
      <c r="AQ835">
        <f t="shared" ref="AQ835:AQ898" si="340">E835/3.6</f>
        <v>13.25</v>
      </c>
    </row>
    <row r="836" spans="2:43" x14ac:dyDescent="0.3">
      <c r="B836" s="3" t="s">
        <v>47</v>
      </c>
      <c r="C836" s="3">
        <v>833</v>
      </c>
      <c r="D836" s="3">
        <v>244</v>
      </c>
      <c r="E836" s="9">
        <v>48.2</v>
      </c>
      <c r="F836" s="7">
        <f t="shared" ref="F836:F899" si="341">E836*(1000/3600)</f>
        <v>13.388888888888891</v>
      </c>
      <c r="G836" s="26">
        <f t="shared" si="329"/>
        <v>0.1388888888888889</v>
      </c>
      <c r="H836" s="26">
        <f t="shared" si="330"/>
        <v>0.5</v>
      </c>
      <c r="I836" s="26">
        <f t="shared" ref="I836:I899" si="342">$AF$12*G836</f>
        <v>165</v>
      </c>
      <c r="J836" s="26">
        <f t="shared" ref="J836:J899" si="343">$AF$12*9.81*$AF$14</f>
        <v>174.8142</v>
      </c>
      <c r="K836" s="26">
        <f t="shared" ref="K836:K899" si="344">0.5*$AF$15*$AF$16*$AF$13*(F836^2)</f>
        <v>61.608882962962994</v>
      </c>
      <c r="L836" s="26">
        <f t="shared" si="331"/>
        <v>401.42308296296301</v>
      </c>
      <c r="M836" s="26">
        <f t="shared" si="332"/>
        <v>5374.6090552263386</v>
      </c>
      <c r="N836" s="26">
        <f t="shared" ref="N836:N899" si="345">IF(M836&gt;0,M836,0)</f>
        <v>5374.6090552263386</v>
      </c>
      <c r="O836" s="26">
        <f t="shared" si="333"/>
        <v>2240756.3415066679</v>
      </c>
      <c r="P836" s="26">
        <f t="shared" ref="P836:P899" si="346">IF(M836&lt;0,M836,0)</f>
        <v>0</v>
      </c>
      <c r="Q836" s="26">
        <f t="shared" si="334"/>
        <v>-928653.33894139889</v>
      </c>
      <c r="R836" s="26">
        <f t="shared" si="335"/>
        <v>0</v>
      </c>
      <c r="S836" s="26">
        <f t="shared" ref="S836:S899" si="347">ABS(R836)</f>
        <v>0</v>
      </c>
      <c r="T836" s="28">
        <f t="shared" ref="T836:T899" si="348">ABS(Q836)</f>
        <v>928653.33894139889</v>
      </c>
      <c r="U836" s="26">
        <f t="shared" ref="U836:U899" si="349">P836*-0.98</f>
        <v>0</v>
      </c>
      <c r="V836" s="26">
        <f t="shared" ref="V836:W899" si="350">U836*0.95</f>
        <v>0</v>
      </c>
      <c r="W836" s="26">
        <f t="shared" si="350"/>
        <v>0</v>
      </c>
      <c r="X836" s="26">
        <f t="shared" ref="X836:X899" si="351">W836*0.98</f>
        <v>0</v>
      </c>
      <c r="Y836" s="26">
        <f t="shared" ref="Y836:Z899" si="352">X836*0.95</f>
        <v>0</v>
      </c>
      <c r="Z836" s="26">
        <f t="shared" si="352"/>
        <v>0</v>
      </c>
      <c r="AA836" s="26">
        <f t="shared" ref="AA836:AA899" si="353">Z836*0.98</f>
        <v>0</v>
      </c>
      <c r="AB836" s="26">
        <f t="shared" si="336"/>
        <v>711911.93331886211</v>
      </c>
      <c r="AC836" s="26">
        <f t="shared" ref="AC836:AC899" si="354">O836-AB836</f>
        <v>1528844.4081878057</v>
      </c>
      <c r="AD836" s="15">
        <f t="shared" si="337"/>
        <v>0</v>
      </c>
      <c r="AO836">
        <f t="shared" si="338"/>
        <v>0</v>
      </c>
      <c r="AP836">
        <f t="shared" si="339"/>
        <v>48.2</v>
      </c>
      <c r="AQ836">
        <f t="shared" si="340"/>
        <v>13.388888888888889</v>
      </c>
    </row>
    <row r="837" spans="2:43" x14ac:dyDescent="0.3">
      <c r="B837" s="3" t="s">
        <v>47</v>
      </c>
      <c r="C837" s="3">
        <v>834</v>
      </c>
      <c r="D837" s="3">
        <v>245</v>
      </c>
      <c r="E837" s="9">
        <v>48.7</v>
      </c>
      <c r="F837" s="7">
        <f t="shared" si="341"/>
        <v>13.527777777777779</v>
      </c>
      <c r="G837" s="26">
        <f t="shared" ref="G837:G900" si="355">($E838-$E836)/2/3.6</f>
        <v>0.15277777777777699</v>
      </c>
      <c r="H837" s="26">
        <f t="shared" ref="H837:H900" si="356">($E838-$E836)/2</f>
        <v>0.54999999999999716</v>
      </c>
      <c r="I837" s="26">
        <f t="shared" si="342"/>
        <v>181.49999999999906</v>
      </c>
      <c r="J837" s="26">
        <f t="shared" si="343"/>
        <v>174.8142</v>
      </c>
      <c r="K837" s="26">
        <f t="shared" si="344"/>
        <v>62.893705185185198</v>
      </c>
      <c r="L837" s="26">
        <f t="shared" ref="L837:L900" si="357">I837+J837+K837</f>
        <v>419.20790518518425</v>
      </c>
      <c r="M837" s="26">
        <f t="shared" ref="M837:M900" si="358">(L837*F837)</f>
        <v>5670.9513840329091</v>
      </c>
      <c r="N837" s="26">
        <f t="shared" si="345"/>
        <v>5670.9513840329091</v>
      </c>
      <c r="O837" s="26">
        <f t="shared" ref="O837:O900" si="359">O836+N837</f>
        <v>2246427.292890701</v>
      </c>
      <c r="P837" s="26">
        <f t="shared" si="346"/>
        <v>0</v>
      </c>
      <c r="Q837" s="26">
        <f t="shared" ref="Q837:Q900" si="360">Q836+P837</f>
        <v>-928653.33894139889</v>
      </c>
      <c r="R837" s="26">
        <f t="shared" ref="R837:R900" si="361">IF(P837=0,0,R836+P837)</f>
        <v>0</v>
      </c>
      <c r="S837" s="26">
        <f t="shared" si="347"/>
        <v>0</v>
      </c>
      <c r="T837" s="28">
        <f t="shared" si="348"/>
        <v>928653.33894139889</v>
      </c>
      <c r="U837" s="26">
        <f t="shared" si="349"/>
        <v>0</v>
      </c>
      <c r="V837" s="26">
        <f t="shared" si="350"/>
        <v>0</v>
      </c>
      <c r="W837" s="26">
        <f t="shared" si="350"/>
        <v>0</v>
      </c>
      <c r="X837" s="26">
        <f t="shared" si="351"/>
        <v>0</v>
      </c>
      <c r="Y837" s="26">
        <f t="shared" si="352"/>
        <v>0</v>
      </c>
      <c r="Z837" s="26">
        <f t="shared" si="352"/>
        <v>0</v>
      </c>
      <c r="AA837" s="26">
        <f t="shared" si="353"/>
        <v>0</v>
      </c>
      <c r="AB837" s="26">
        <f t="shared" ref="AB837:AB900" si="362">AB836+AA837</f>
        <v>711911.93331886211</v>
      </c>
      <c r="AC837" s="26">
        <f t="shared" si="354"/>
        <v>1534515.3595718388</v>
      </c>
      <c r="AD837" s="15">
        <f t="shared" ref="AD837:AD900" si="363">IF(W837=0,0,AD836+W837)</f>
        <v>0</v>
      </c>
      <c r="AO837">
        <f t="shared" si="338"/>
        <v>0</v>
      </c>
      <c r="AP837">
        <f t="shared" si="339"/>
        <v>48.7</v>
      </c>
      <c r="AQ837">
        <f t="shared" si="340"/>
        <v>13.527777777777779</v>
      </c>
    </row>
    <row r="838" spans="2:43" x14ac:dyDescent="0.3">
      <c r="B838" s="3" t="s">
        <v>47</v>
      </c>
      <c r="C838" s="3">
        <v>835</v>
      </c>
      <c r="D838" s="3">
        <v>246</v>
      </c>
      <c r="E838" s="9">
        <v>49.3</v>
      </c>
      <c r="F838" s="7">
        <f t="shared" si="341"/>
        <v>13.694444444444445</v>
      </c>
      <c r="G838" s="26">
        <f t="shared" si="355"/>
        <v>0.15277777777777699</v>
      </c>
      <c r="H838" s="26">
        <f t="shared" si="356"/>
        <v>0.54999999999999716</v>
      </c>
      <c r="I838" s="26">
        <f t="shared" si="342"/>
        <v>181.49999999999906</v>
      </c>
      <c r="J838" s="26">
        <f t="shared" si="343"/>
        <v>174.8142</v>
      </c>
      <c r="K838" s="26">
        <f t="shared" si="344"/>
        <v>64.452994074074084</v>
      </c>
      <c r="L838" s="26">
        <f t="shared" si="357"/>
        <v>420.76719407407313</v>
      </c>
      <c r="M838" s="26">
        <f t="shared" si="358"/>
        <v>5762.1729632921679</v>
      </c>
      <c r="N838" s="26">
        <f t="shared" si="345"/>
        <v>5762.1729632921679</v>
      </c>
      <c r="O838" s="26">
        <f t="shared" si="359"/>
        <v>2252189.4658539933</v>
      </c>
      <c r="P838" s="26">
        <f t="shared" si="346"/>
        <v>0</v>
      </c>
      <c r="Q838" s="26">
        <f t="shared" si="360"/>
        <v>-928653.33894139889</v>
      </c>
      <c r="R838" s="26">
        <f t="shared" si="361"/>
        <v>0</v>
      </c>
      <c r="S838" s="26">
        <f t="shared" si="347"/>
        <v>0</v>
      </c>
      <c r="T838" s="28">
        <f t="shared" si="348"/>
        <v>928653.33894139889</v>
      </c>
      <c r="U838" s="26">
        <f t="shared" si="349"/>
        <v>0</v>
      </c>
      <c r="V838" s="26">
        <f t="shared" si="350"/>
        <v>0</v>
      </c>
      <c r="W838" s="26">
        <f t="shared" si="350"/>
        <v>0</v>
      </c>
      <c r="X838" s="26">
        <f t="shared" si="351"/>
        <v>0</v>
      </c>
      <c r="Y838" s="26">
        <f t="shared" si="352"/>
        <v>0</v>
      </c>
      <c r="Z838" s="26">
        <f t="shared" si="352"/>
        <v>0</v>
      </c>
      <c r="AA838" s="26">
        <f t="shared" si="353"/>
        <v>0</v>
      </c>
      <c r="AB838" s="26">
        <f t="shared" si="362"/>
        <v>711911.93331886211</v>
      </c>
      <c r="AC838" s="26">
        <f t="shared" si="354"/>
        <v>1540277.5325351311</v>
      </c>
      <c r="AD838" s="15">
        <f t="shared" si="363"/>
        <v>0</v>
      </c>
      <c r="AO838">
        <f t="shared" si="338"/>
        <v>0</v>
      </c>
      <c r="AP838">
        <f t="shared" si="339"/>
        <v>49.3</v>
      </c>
      <c r="AQ838">
        <f t="shared" si="340"/>
        <v>13.694444444444443</v>
      </c>
    </row>
    <row r="839" spans="2:43" x14ac:dyDescent="0.3">
      <c r="B839" s="3" t="s">
        <v>47</v>
      </c>
      <c r="C839" s="3">
        <v>836</v>
      </c>
      <c r="D839" s="3">
        <v>247</v>
      </c>
      <c r="E839" s="9">
        <v>49.8</v>
      </c>
      <c r="F839" s="7">
        <f t="shared" si="341"/>
        <v>13.833333333333334</v>
      </c>
      <c r="G839" s="26">
        <f t="shared" si="355"/>
        <v>0.12500000000000078</v>
      </c>
      <c r="H839" s="26">
        <f t="shared" si="356"/>
        <v>0.45000000000000284</v>
      </c>
      <c r="I839" s="26">
        <f t="shared" si="342"/>
        <v>148.50000000000091</v>
      </c>
      <c r="J839" s="26">
        <f t="shared" si="343"/>
        <v>174.8142</v>
      </c>
      <c r="K839" s="26">
        <f t="shared" si="344"/>
        <v>65.766986666666682</v>
      </c>
      <c r="L839" s="26">
        <f t="shared" si="357"/>
        <v>389.08118666666763</v>
      </c>
      <c r="M839" s="26">
        <f t="shared" si="358"/>
        <v>5382.2897488889021</v>
      </c>
      <c r="N839" s="26">
        <f t="shared" si="345"/>
        <v>5382.2897488889021</v>
      </c>
      <c r="O839" s="26">
        <f t="shared" si="359"/>
        <v>2257571.7556028822</v>
      </c>
      <c r="P839" s="26">
        <f t="shared" si="346"/>
        <v>0</v>
      </c>
      <c r="Q839" s="26">
        <f t="shared" si="360"/>
        <v>-928653.33894139889</v>
      </c>
      <c r="R839" s="26">
        <f t="shared" si="361"/>
        <v>0</v>
      </c>
      <c r="S839" s="26">
        <f t="shared" si="347"/>
        <v>0</v>
      </c>
      <c r="T839" s="28">
        <f t="shared" si="348"/>
        <v>928653.33894139889</v>
      </c>
      <c r="U839" s="26">
        <f t="shared" si="349"/>
        <v>0</v>
      </c>
      <c r="V839" s="26">
        <f t="shared" si="350"/>
        <v>0</v>
      </c>
      <c r="W839" s="26">
        <f t="shared" si="350"/>
        <v>0</v>
      </c>
      <c r="X839" s="26">
        <f t="shared" si="351"/>
        <v>0</v>
      </c>
      <c r="Y839" s="26">
        <f t="shared" si="352"/>
        <v>0</v>
      </c>
      <c r="Z839" s="26">
        <f t="shared" si="352"/>
        <v>0</v>
      </c>
      <c r="AA839" s="26">
        <f t="shared" si="353"/>
        <v>0</v>
      </c>
      <c r="AB839" s="26">
        <f t="shared" si="362"/>
        <v>711911.93331886211</v>
      </c>
      <c r="AC839" s="26">
        <f t="shared" si="354"/>
        <v>1545659.82228402</v>
      </c>
      <c r="AD839" s="15">
        <f t="shared" si="363"/>
        <v>0</v>
      </c>
      <c r="AO839">
        <f t="shared" si="338"/>
        <v>0</v>
      </c>
      <c r="AP839">
        <f t="shared" si="339"/>
        <v>49.8</v>
      </c>
      <c r="AQ839">
        <f t="shared" si="340"/>
        <v>13.833333333333332</v>
      </c>
    </row>
    <row r="840" spans="2:43" x14ac:dyDescent="0.3">
      <c r="B840" s="3" t="s">
        <v>47</v>
      </c>
      <c r="C840" s="3">
        <v>837</v>
      </c>
      <c r="D840" s="3">
        <v>248</v>
      </c>
      <c r="E840" s="9">
        <v>50.2</v>
      </c>
      <c r="F840" s="7">
        <f t="shared" si="341"/>
        <v>13.944444444444446</v>
      </c>
      <c r="G840" s="26">
        <f t="shared" si="355"/>
        <v>0.15277777777777798</v>
      </c>
      <c r="H840" s="26">
        <f t="shared" si="356"/>
        <v>0.55000000000000071</v>
      </c>
      <c r="I840" s="26">
        <f t="shared" si="342"/>
        <v>181.50000000000026</v>
      </c>
      <c r="J840" s="26">
        <f t="shared" si="343"/>
        <v>174.8142</v>
      </c>
      <c r="K840" s="26">
        <f t="shared" si="344"/>
        <v>66.827727407407437</v>
      </c>
      <c r="L840" s="26">
        <f t="shared" si="357"/>
        <v>423.14192740740771</v>
      </c>
      <c r="M840" s="26">
        <f t="shared" si="358"/>
        <v>5900.4790988477416</v>
      </c>
      <c r="N840" s="26">
        <f t="shared" si="345"/>
        <v>5900.4790988477416</v>
      </c>
      <c r="O840" s="26">
        <f t="shared" si="359"/>
        <v>2263472.2347017298</v>
      </c>
      <c r="P840" s="26">
        <f t="shared" si="346"/>
        <v>0</v>
      </c>
      <c r="Q840" s="26">
        <f t="shared" si="360"/>
        <v>-928653.33894139889</v>
      </c>
      <c r="R840" s="26">
        <f t="shared" si="361"/>
        <v>0</v>
      </c>
      <c r="S840" s="26">
        <f t="shared" si="347"/>
        <v>0</v>
      </c>
      <c r="T840" s="28">
        <f t="shared" si="348"/>
        <v>928653.33894139889</v>
      </c>
      <c r="U840" s="26">
        <f t="shared" si="349"/>
        <v>0</v>
      </c>
      <c r="V840" s="26">
        <f t="shared" si="350"/>
        <v>0</v>
      </c>
      <c r="W840" s="26">
        <f t="shared" si="350"/>
        <v>0</v>
      </c>
      <c r="X840" s="26">
        <f t="shared" si="351"/>
        <v>0</v>
      </c>
      <c r="Y840" s="26">
        <f t="shared" si="352"/>
        <v>0</v>
      </c>
      <c r="Z840" s="26">
        <f t="shared" si="352"/>
        <v>0</v>
      </c>
      <c r="AA840" s="26">
        <f t="shared" si="353"/>
        <v>0</v>
      </c>
      <c r="AB840" s="26">
        <f t="shared" si="362"/>
        <v>711911.93331886211</v>
      </c>
      <c r="AC840" s="26">
        <f t="shared" si="354"/>
        <v>1551560.3013828676</v>
      </c>
      <c r="AD840" s="15">
        <f t="shared" si="363"/>
        <v>0</v>
      </c>
      <c r="AO840">
        <f t="shared" si="338"/>
        <v>0</v>
      </c>
      <c r="AP840">
        <f t="shared" si="339"/>
        <v>50.2</v>
      </c>
      <c r="AQ840">
        <f t="shared" si="340"/>
        <v>13.944444444444445</v>
      </c>
    </row>
    <row r="841" spans="2:43" x14ac:dyDescent="0.3">
      <c r="B841" s="3" t="s">
        <v>47</v>
      </c>
      <c r="C841" s="3">
        <v>838</v>
      </c>
      <c r="D841" s="3">
        <v>249</v>
      </c>
      <c r="E841" s="9">
        <v>50.9</v>
      </c>
      <c r="F841" s="7">
        <f t="shared" si="341"/>
        <v>14.138888888888889</v>
      </c>
      <c r="G841" s="26">
        <f t="shared" si="355"/>
        <v>0.22222222222222143</v>
      </c>
      <c r="H841" s="26">
        <f t="shared" si="356"/>
        <v>0.79999999999999716</v>
      </c>
      <c r="I841" s="26">
        <f t="shared" si="342"/>
        <v>263.99999999999909</v>
      </c>
      <c r="J841" s="26">
        <f t="shared" si="343"/>
        <v>174.8142</v>
      </c>
      <c r="K841" s="26">
        <f t="shared" si="344"/>
        <v>68.704442962962972</v>
      </c>
      <c r="L841" s="26">
        <f t="shared" si="357"/>
        <v>507.51864296296208</v>
      </c>
      <c r="M841" s="26">
        <f t="shared" si="358"/>
        <v>7175.7497018929917</v>
      </c>
      <c r="N841" s="26">
        <f t="shared" si="345"/>
        <v>7175.7497018929917</v>
      </c>
      <c r="O841" s="26">
        <f t="shared" si="359"/>
        <v>2270647.9844036228</v>
      </c>
      <c r="P841" s="26">
        <f t="shared" si="346"/>
        <v>0</v>
      </c>
      <c r="Q841" s="26">
        <f t="shared" si="360"/>
        <v>-928653.33894139889</v>
      </c>
      <c r="R841" s="26">
        <f t="shared" si="361"/>
        <v>0</v>
      </c>
      <c r="S841" s="26">
        <f t="shared" si="347"/>
        <v>0</v>
      </c>
      <c r="T841" s="28">
        <f t="shared" si="348"/>
        <v>928653.33894139889</v>
      </c>
      <c r="U841" s="26">
        <f t="shared" si="349"/>
        <v>0</v>
      </c>
      <c r="V841" s="26">
        <f t="shared" si="350"/>
        <v>0</v>
      </c>
      <c r="W841" s="26">
        <f t="shared" si="350"/>
        <v>0</v>
      </c>
      <c r="X841" s="26">
        <f t="shared" si="351"/>
        <v>0</v>
      </c>
      <c r="Y841" s="26">
        <f t="shared" si="352"/>
        <v>0</v>
      </c>
      <c r="Z841" s="26">
        <f t="shared" si="352"/>
        <v>0</v>
      </c>
      <c r="AA841" s="26">
        <f t="shared" si="353"/>
        <v>0</v>
      </c>
      <c r="AB841" s="26">
        <f t="shared" si="362"/>
        <v>711911.93331886211</v>
      </c>
      <c r="AC841" s="26">
        <f t="shared" si="354"/>
        <v>1558736.0510847606</v>
      </c>
      <c r="AD841" s="15">
        <f t="shared" si="363"/>
        <v>0</v>
      </c>
      <c r="AO841">
        <f t="shared" si="338"/>
        <v>0</v>
      </c>
      <c r="AP841">
        <f t="shared" si="339"/>
        <v>50.9</v>
      </c>
      <c r="AQ841">
        <f t="shared" si="340"/>
        <v>14.138888888888888</v>
      </c>
    </row>
    <row r="842" spans="2:43" x14ac:dyDescent="0.3">
      <c r="B842" s="3" t="s">
        <v>47</v>
      </c>
      <c r="C842" s="3">
        <v>839</v>
      </c>
      <c r="D842" s="3">
        <v>250</v>
      </c>
      <c r="E842" s="9">
        <v>51.8</v>
      </c>
      <c r="F842" s="7">
        <f t="shared" si="341"/>
        <v>14.388888888888889</v>
      </c>
      <c r="G842" s="26">
        <f t="shared" si="355"/>
        <v>0.2222222222222224</v>
      </c>
      <c r="H842" s="26">
        <f t="shared" si="356"/>
        <v>0.80000000000000071</v>
      </c>
      <c r="I842" s="26">
        <f t="shared" si="342"/>
        <v>264.00000000000023</v>
      </c>
      <c r="J842" s="26">
        <f t="shared" si="343"/>
        <v>174.8142</v>
      </c>
      <c r="K842" s="26">
        <f t="shared" si="344"/>
        <v>71.155549629629633</v>
      </c>
      <c r="L842" s="26">
        <f t="shared" si="357"/>
        <v>509.96974962962986</v>
      </c>
      <c r="M842" s="26">
        <f t="shared" si="358"/>
        <v>7337.8980641152302</v>
      </c>
      <c r="N842" s="26">
        <f t="shared" si="345"/>
        <v>7337.8980641152302</v>
      </c>
      <c r="O842" s="26">
        <f t="shared" si="359"/>
        <v>2277985.8824677379</v>
      </c>
      <c r="P842" s="26">
        <f t="shared" si="346"/>
        <v>0</v>
      </c>
      <c r="Q842" s="26">
        <f t="shared" si="360"/>
        <v>-928653.33894139889</v>
      </c>
      <c r="R842" s="26">
        <f t="shared" si="361"/>
        <v>0</v>
      </c>
      <c r="S842" s="26">
        <f t="shared" si="347"/>
        <v>0</v>
      </c>
      <c r="T842" s="28">
        <f t="shared" si="348"/>
        <v>928653.33894139889</v>
      </c>
      <c r="U842" s="26">
        <f t="shared" si="349"/>
        <v>0</v>
      </c>
      <c r="V842" s="26">
        <f t="shared" si="350"/>
        <v>0</v>
      </c>
      <c r="W842" s="26">
        <f t="shared" si="350"/>
        <v>0</v>
      </c>
      <c r="X842" s="26">
        <f t="shared" si="351"/>
        <v>0</v>
      </c>
      <c r="Y842" s="26">
        <f t="shared" si="352"/>
        <v>0</v>
      </c>
      <c r="Z842" s="26">
        <f t="shared" si="352"/>
        <v>0</v>
      </c>
      <c r="AA842" s="26">
        <f t="shared" si="353"/>
        <v>0</v>
      </c>
      <c r="AB842" s="26">
        <f t="shared" si="362"/>
        <v>711911.93331886211</v>
      </c>
      <c r="AC842" s="26">
        <f t="shared" si="354"/>
        <v>1566073.9491488757</v>
      </c>
      <c r="AD842" s="15">
        <f t="shared" si="363"/>
        <v>0</v>
      </c>
      <c r="AO842">
        <f t="shared" si="338"/>
        <v>0</v>
      </c>
      <c r="AP842">
        <f t="shared" si="339"/>
        <v>51.8</v>
      </c>
      <c r="AQ842">
        <f t="shared" si="340"/>
        <v>14.388888888888888</v>
      </c>
    </row>
    <row r="843" spans="2:43" x14ac:dyDescent="0.3">
      <c r="B843" s="3" t="s">
        <v>47</v>
      </c>
      <c r="C843" s="3">
        <v>840</v>
      </c>
      <c r="D843" s="3">
        <v>251</v>
      </c>
      <c r="E843" s="9">
        <v>52.5</v>
      </c>
      <c r="F843" s="7">
        <f t="shared" si="341"/>
        <v>14.583333333333334</v>
      </c>
      <c r="G843" s="26">
        <f t="shared" si="355"/>
        <v>0.20833333333333331</v>
      </c>
      <c r="H843" s="26">
        <f t="shared" si="356"/>
        <v>0.75</v>
      </c>
      <c r="I843" s="26">
        <f t="shared" si="342"/>
        <v>247.49999999999997</v>
      </c>
      <c r="J843" s="26">
        <f t="shared" si="343"/>
        <v>174.8142</v>
      </c>
      <c r="K843" s="26">
        <f t="shared" si="344"/>
        <v>73.091666666666683</v>
      </c>
      <c r="L843" s="26">
        <f t="shared" si="357"/>
        <v>495.40586666666667</v>
      </c>
      <c r="M843" s="26">
        <f t="shared" si="358"/>
        <v>7224.6688888888893</v>
      </c>
      <c r="N843" s="26">
        <f t="shared" si="345"/>
        <v>7224.6688888888893</v>
      </c>
      <c r="O843" s="26">
        <f t="shared" si="359"/>
        <v>2285210.5513566267</v>
      </c>
      <c r="P843" s="26">
        <f t="shared" si="346"/>
        <v>0</v>
      </c>
      <c r="Q843" s="26">
        <f t="shared" si="360"/>
        <v>-928653.33894139889</v>
      </c>
      <c r="R843" s="26">
        <f t="shared" si="361"/>
        <v>0</v>
      </c>
      <c r="S843" s="26">
        <f t="shared" si="347"/>
        <v>0</v>
      </c>
      <c r="T843" s="28">
        <f t="shared" si="348"/>
        <v>928653.33894139889</v>
      </c>
      <c r="U843" s="26">
        <f t="shared" si="349"/>
        <v>0</v>
      </c>
      <c r="V843" s="26">
        <f t="shared" si="350"/>
        <v>0</v>
      </c>
      <c r="W843" s="26">
        <f t="shared" si="350"/>
        <v>0</v>
      </c>
      <c r="X843" s="26">
        <f t="shared" si="351"/>
        <v>0</v>
      </c>
      <c r="Y843" s="26">
        <f t="shared" si="352"/>
        <v>0</v>
      </c>
      <c r="Z843" s="26">
        <f t="shared" si="352"/>
        <v>0</v>
      </c>
      <c r="AA843" s="26">
        <f t="shared" si="353"/>
        <v>0</v>
      </c>
      <c r="AB843" s="26">
        <f t="shared" si="362"/>
        <v>711911.93331886211</v>
      </c>
      <c r="AC843" s="26">
        <f t="shared" si="354"/>
        <v>1573298.6180377644</v>
      </c>
      <c r="AD843" s="15">
        <f t="shared" si="363"/>
        <v>0</v>
      </c>
      <c r="AO843">
        <f t="shared" si="338"/>
        <v>0</v>
      </c>
      <c r="AP843">
        <f t="shared" si="339"/>
        <v>52.5</v>
      </c>
      <c r="AQ843">
        <f t="shared" si="340"/>
        <v>14.583333333333332</v>
      </c>
    </row>
    <row r="844" spans="2:43" x14ac:dyDescent="0.3">
      <c r="B844" s="3" t="s">
        <v>47</v>
      </c>
      <c r="C844" s="3">
        <v>841</v>
      </c>
      <c r="D844" s="3">
        <v>252</v>
      </c>
      <c r="E844" s="9">
        <v>53.3</v>
      </c>
      <c r="F844" s="7">
        <f t="shared" si="341"/>
        <v>14.805555555555555</v>
      </c>
      <c r="G844" s="26">
        <f t="shared" si="355"/>
        <v>0.27777777777777779</v>
      </c>
      <c r="H844" s="26">
        <f t="shared" si="356"/>
        <v>1</v>
      </c>
      <c r="I844" s="26">
        <f t="shared" si="342"/>
        <v>330</v>
      </c>
      <c r="J844" s="26">
        <f t="shared" si="343"/>
        <v>174.8142</v>
      </c>
      <c r="K844" s="26">
        <f t="shared" si="344"/>
        <v>75.336194074074086</v>
      </c>
      <c r="L844" s="26">
        <f t="shared" si="357"/>
        <v>580.15039407407414</v>
      </c>
      <c r="M844" s="26">
        <f t="shared" si="358"/>
        <v>8589.4488900411525</v>
      </c>
      <c r="N844" s="26">
        <f t="shared" si="345"/>
        <v>8589.4488900411525</v>
      </c>
      <c r="O844" s="26">
        <f t="shared" si="359"/>
        <v>2293800.0002466678</v>
      </c>
      <c r="P844" s="26">
        <f t="shared" si="346"/>
        <v>0</v>
      </c>
      <c r="Q844" s="26">
        <f t="shared" si="360"/>
        <v>-928653.33894139889</v>
      </c>
      <c r="R844" s="26">
        <f t="shared" si="361"/>
        <v>0</v>
      </c>
      <c r="S844" s="26">
        <f t="shared" si="347"/>
        <v>0</v>
      </c>
      <c r="T844" s="28">
        <f t="shared" si="348"/>
        <v>928653.33894139889</v>
      </c>
      <c r="U844" s="26">
        <f t="shared" si="349"/>
        <v>0</v>
      </c>
      <c r="V844" s="26">
        <f t="shared" si="350"/>
        <v>0</v>
      </c>
      <c r="W844" s="26">
        <f t="shared" si="350"/>
        <v>0</v>
      </c>
      <c r="X844" s="26">
        <f t="shared" si="351"/>
        <v>0</v>
      </c>
      <c r="Y844" s="26">
        <f t="shared" si="352"/>
        <v>0</v>
      </c>
      <c r="Z844" s="26">
        <f t="shared" si="352"/>
        <v>0</v>
      </c>
      <c r="AA844" s="26">
        <f t="shared" si="353"/>
        <v>0</v>
      </c>
      <c r="AB844" s="26">
        <f t="shared" si="362"/>
        <v>711911.93331886211</v>
      </c>
      <c r="AC844" s="26">
        <f t="shared" si="354"/>
        <v>1581888.0669278055</v>
      </c>
      <c r="AD844" s="15">
        <f t="shared" si="363"/>
        <v>0</v>
      </c>
      <c r="AO844">
        <f t="shared" si="338"/>
        <v>0</v>
      </c>
      <c r="AP844">
        <f t="shared" si="339"/>
        <v>53.3</v>
      </c>
      <c r="AQ844">
        <f t="shared" si="340"/>
        <v>14.805555555555554</v>
      </c>
    </row>
    <row r="845" spans="2:43" x14ac:dyDescent="0.3">
      <c r="B845" s="3" t="s">
        <v>47</v>
      </c>
      <c r="C845" s="3">
        <v>842</v>
      </c>
      <c r="D845" s="3">
        <v>253</v>
      </c>
      <c r="E845" s="9">
        <v>54.5</v>
      </c>
      <c r="F845" s="7">
        <f t="shared" si="341"/>
        <v>15.138888888888889</v>
      </c>
      <c r="G845" s="26">
        <f t="shared" si="355"/>
        <v>0.33333333333333409</v>
      </c>
      <c r="H845" s="26">
        <f t="shared" si="356"/>
        <v>1.2000000000000028</v>
      </c>
      <c r="I845" s="26">
        <f t="shared" si="342"/>
        <v>396.00000000000091</v>
      </c>
      <c r="J845" s="26">
        <f t="shared" si="343"/>
        <v>174.8142</v>
      </c>
      <c r="K845" s="26">
        <f t="shared" si="344"/>
        <v>78.766629629629648</v>
      </c>
      <c r="L845" s="26">
        <f t="shared" si="357"/>
        <v>649.58082962963056</v>
      </c>
      <c r="M845" s="26">
        <f t="shared" si="358"/>
        <v>9833.9320041152405</v>
      </c>
      <c r="N845" s="26">
        <f t="shared" si="345"/>
        <v>9833.9320041152405</v>
      </c>
      <c r="O845" s="26">
        <f t="shared" si="359"/>
        <v>2303633.9322507828</v>
      </c>
      <c r="P845" s="26">
        <f t="shared" si="346"/>
        <v>0</v>
      </c>
      <c r="Q845" s="26">
        <f t="shared" si="360"/>
        <v>-928653.33894139889</v>
      </c>
      <c r="R845" s="26">
        <f t="shared" si="361"/>
        <v>0</v>
      </c>
      <c r="S845" s="26">
        <f t="shared" si="347"/>
        <v>0</v>
      </c>
      <c r="T845" s="28">
        <f t="shared" si="348"/>
        <v>928653.33894139889</v>
      </c>
      <c r="U845" s="26">
        <f t="shared" si="349"/>
        <v>0</v>
      </c>
      <c r="V845" s="26">
        <f t="shared" si="350"/>
        <v>0</v>
      </c>
      <c r="W845" s="26">
        <f t="shared" si="350"/>
        <v>0</v>
      </c>
      <c r="X845" s="26">
        <f t="shared" si="351"/>
        <v>0</v>
      </c>
      <c r="Y845" s="26">
        <f t="shared" si="352"/>
        <v>0</v>
      </c>
      <c r="Z845" s="26">
        <f t="shared" si="352"/>
        <v>0</v>
      </c>
      <c r="AA845" s="26">
        <f t="shared" si="353"/>
        <v>0</v>
      </c>
      <c r="AB845" s="26">
        <f t="shared" si="362"/>
        <v>711911.93331886211</v>
      </c>
      <c r="AC845" s="26">
        <f t="shared" si="354"/>
        <v>1591721.9989319206</v>
      </c>
      <c r="AD845" s="15">
        <f t="shared" si="363"/>
        <v>0</v>
      </c>
      <c r="AO845">
        <f t="shared" si="338"/>
        <v>0</v>
      </c>
      <c r="AP845">
        <f t="shared" si="339"/>
        <v>54.5</v>
      </c>
      <c r="AQ845">
        <f t="shared" si="340"/>
        <v>15.138888888888889</v>
      </c>
    </row>
    <row r="846" spans="2:43" x14ac:dyDescent="0.3">
      <c r="B846" s="3" t="s">
        <v>47</v>
      </c>
      <c r="C846" s="3">
        <v>843</v>
      </c>
      <c r="D846" s="3">
        <v>254</v>
      </c>
      <c r="E846" s="9">
        <v>55.7</v>
      </c>
      <c r="F846" s="7">
        <f t="shared" si="341"/>
        <v>15.472222222222223</v>
      </c>
      <c r="G846" s="26">
        <f t="shared" si="355"/>
        <v>0.27777777777777779</v>
      </c>
      <c r="H846" s="26">
        <f t="shared" si="356"/>
        <v>1</v>
      </c>
      <c r="I846" s="26">
        <f t="shared" si="342"/>
        <v>330</v>
      </c>
      <c r="J846" s="26">
        <f t="shared" si="343"/>
        <v>174.8142</v>
      </c>
      <c r="K846" s="26">
        <f t="shared" si="344"/>
        <v>82.273438518518546</v>
      </c>
      <c r="L846" s="26">
        <f t="shared" si="357"/>
        <v>587.08763851851859</v>
      </c>
      <c r="M846" s="26">
        <f t="shared" si="358"/>
        <v>9083.5504070781917</v>
      </c>
      <c r="N846" s="26">
        <f t="shared" si="345"/>
        <v>9083.5504070781917</v>
      </c>
      <c r="O846" s="26">
        <f t="shared" si="359"/>
        <v>2312717.482657861</v>
      </c>
      <c r="P846" s="26">
        <f t="shared" si="346"/>
        <v>0</v>
      </c>
      <c r="Q846" s="26">
        <f t="shared" si="360"/>
        <v>-928653.33894139889</v>
      </c>
      <c r="R846" s="26">
        <f t="shared" si="361"/>
        <v>0</v>
      </c>
      <c r="S846" s="26">
        <f t="shared" si="347"/>
        <v>0</v>
      </c>
      <c r="T846" s="28">
        <f t="shared" si="348"/>
        <v>928653.33894139889</v>
      </c>
      <c r="U846" s="26">
        <f t="shared" si="349"/>
        <v>0</v>
      </c>
      <c r="V846" s="26">
        <f t="shared" si="350"/>
        <v>0</v>
      </c>
      <c r="W846" s="26">
        <f t="shared" si="350"/>
        <v>0</v>
      </c>
      <c r="X846" s="26">
        <f t="shared" si="351"/>
        <v>0</v>
      </c>
      <c r="Y846" s="26">
        <f t="shared" si="352"/>
        <v>0</v>
      </c>
      <c r="Z846" s="26">
        <f t="shared" si="352"/>
        <v>0</v>
      </c>
      <c r="AA846" s="26">
        <f t="shared" si="353"/>
        <v>0</v>
      </c>
      <c r="AB846" s="26">
        <f t="shared" si="362"/>
        <v>711911.93331886211</v>
      </c>
      <c r="AC846" s="26">
        <f t="shared" si="354"/>
        <v>1600805.5493389987</v>
      </c>
      <c r="AD846" s="15">
        <f t="shared" si="363"/>
        <v>0</v>
      </c>
      <c r="AO846">
        <f t="shared" si="338"/>
        <v>0</v>
      </c>
      <c r="AP846">
        <f t="shared" si="339"/>
        <v>55.7</v>
      </c>
      <c r="AQ846">
        <f t="shared" si="340"/>
        <v>15.472222222222223</v>
      </c>
    </row>
    <row r="847" spans="2:43" x14ac:dyDescent="0.3">
      <c r="B847" s="3" t="s">
        <v>47</v>
      </c>
      <c r="C847" s="3">
        <v>844</v>
      </c>
      <c r="D847" s="3">
        <v>255</v>
      </c>
      <c r="E847" s="9">
        <v>56.5</v>
      </c>
      <c r="F847" s="7">
        <f t="shared" si="341"/>
        <v>15.694444444444445</v>
      </c>
      <c r="G847" s="26">
        <f t="shared" si="355"/>
        <v>0.15277777777777699</v>
      </c>
      <c r="H847" s="26">
        <f t="shared" si="356"/>
        <v>0.54999999999999716</v>
      </c>
      <c r="I847" s="26">
        <f t="shared" si="342"/>
        <v>181.49999999999906</v>
      </c>
      <c r="J847" s="26">
        <f t="shared" si="343"/>
        <v>174.8142</v>
      </c>
      <c r="K847" s="26">
        <f t="shared" si="344"/>
        <v>84.653740740740758</v>
      </c>
      <c r="L847" s="26">
        <f t="shared" si="357"/>
        <v>440.96794074073983</v>
      </c>
      <c r="M847" s="26">
        <f t="shared" si="358"/>
        <v>6920.746847736611</v>
      </c>
      <c r="N847" s="26">
        <f t="shared" si="345"/>
        <v>6920.746847736611</v>
      </c>
      <c r="O847" s="26">
        <f t="shared" si="359"/>
        <v>2319638.2295055976</v>
      </c>
      <c r="P847" s="26">
        <f t="shared" si="346"/>
        <v>0</v>
      </c>
      <c r="Q847" s="26">
        <f t="shared" si="360"/>
        <v>-928653.33894139889</v>
      </c>
      <c r="R847" s="26">
        <f t="shared" si="361"/>
        <v>0</v>
      </c>
      <c r="S847" s="26">
        <f t="shared" si="347"/>
        <v>0</v>
      </c>
      <c r="T847" s="28">
        <f t="shared" si="348"/>
        <v>928653.33894139889</v>
      </c>
      <c r="U847" s="26">
        <f t="shared" si="349"/>
        <v>0</v>
      </c>
      <c r="V847" s="26">
        <f t="shared" si="350"/>
        <v>0</v>
      </c>
      <c r="W847" s="26">
        <f t="shared" si="350"/>
        <v>0</v>
      </c>
      <c r="X847" s="26">
        <f t="shared" si="351"/>
        <v>0</v>
      </c>
      <c r="Y847" s="26">
        <f t="shared" si="352"/>
        <v>0</v>
      </c>
      <c r="Z847" s="26">
        <f t="shared" si="352"/>
        <v>0</v>
      </c>
      <c r="AA847" s="26">
        <f t="shared" si="353"/>
        <v>0</v>
      </c>
      <c r="AB847" s="26">
        <f t="shared" si="362"/>
        <v>711911.93331886211</v>
      </c>
      <c r="AC847" s="26">
        <f t="shared" si="354"/>
        <v>1607726.2961867354</v>
      </c>
      <c r="AD847" s="15">
        <f t="shared" si="363"/>
        <v>0</v>
      </c>
      <c r="AO847">
        <f t="shared" si="338"/>
        <v>0</v>
      </c>
      <c r="AP847">
        <f t="shared" si="339"/>
        <v>56.5</v>
      </c>
      <c r="AQ847">
        <f t="shared" si="340"/>
        <v>15.694444444444445</v>
      </c>
    </row>
    <row r="848" spans="2:43" x14ac:dyDescent="0.3">
      <c r="B848" s="3" t="s">
        <v>47</v>
      </c>
      <c r="C848" s="3">
        <v>845</v>
      </c>
      <c r="D848" s="3">
        <v>256</v>
      </c>
      <c r="E848" s="9">
        <v>56.8</v>
      </c>
      <c r="F848" s="7">
        <f t="shared" si="341"/>
        <v>15.777777777777779</v>
      </c>
      <c r="G848" s="26">
        <f t="shared" si="355"/>
        <v>6.9444444444444448E-2</v>
      </c>
      <c r="H848" s="26">
        <f t="shared" si="356"/>
        <v>0.25</v>
      </c>
      <c r="I848" s="26">
        <f t="shared" si="342"/>
        <v>82.5</v>
      </c>
      <c r="J848" s="26">
        <f t="shared" si="343"/>
        <v>174.8142</v>
      </c>
      <c r="K848" s="26">
        <f t="shared" si="344"/>
        <v>85.555105185185212</v>
      </c>
      <c r="L848" s="26">
        <f t="shared" si="357"/>
        <v>342.86930518518523</v>
      </c>
      <c r="M848" s="26">
        <f t="shared" si="358"/>
        <v>5409.715704032923</v>
      </c>
      <c r="N848" s="26">
        <f t="shared" si="345"/>
        <v>5409.715704032923</v>
      </c>
      <c r="O848" s="26">
        <f t="shared" si="359"/>
        <v>2325047.9452096308</v>
      </c>
      <c r="P848" s="26">
        <f t="shared" si="346"/>
        <v>0</v>
      </c>
      <c r="Q848" s="26">
        <f t="shared" si="360"/>
        <v>-928653.33894139889</v>
      </c>
      <c r="R848" s="26">
        <f t="shared" si="361"/>
        <v>0</v>
      </c>
      <c r="S848" s="26">
        <f t="shared" si="347"/>
        <v>0</v>
      </c>
      <c r="T848" s="28">
        <f t="shared" si="348"/>
        <v>928653.33894139889</v>
      </c>
      <c r="U848" s="26">
        <f t="shared" si="349"/>
        <v>0</v>
      </c>
      <c r="V848" s="26">
        <f t="shared" si="350"/>
        <v>0</v>
      </c>
      <c r="W848" s="26">
        <f t="shared" si="350"/>
        <v>0</v>
      </c>
      <c r="X848" s="26">
        <f t="shared" si="351"/>
        <v>0</v>
      </c>
      <c r="Y848" s="26">
        <f t="shared" si="352"/>
        <v>0</v>
      </c>
      <c r="Z848" s="26">
        <f t="shared" si="352"/>
        <v>0</v>
      </c>
      <c r="AA848" s="26">
        <f t="shared" si="353"/>
        <v>0</v>
      </c>
      <c r="AB848" s="26">
        <f t="shared" si="362"/>
        <v>711911.93331886211</v>
      </c>
      <c r="AC848" s="26">
        <f t="shared" si="354"/>
        <v>1613136.0118907685</v>
      </c>
      <c r="AD848" s="15">
        <f t="shared" si="363"/>
        <v>0</v>
      </c>
      <c r="AO848">
        <f t="shared" si="338"/>
        <v>0</v>
      </c>
      <c r="AP848">
        <f t="shared" si="339"/>
        <v>56.8</v>
      </c>
      <c r="AQ848">
        <f t="shared" si="340"/>
        <v>15.777777777777777</v>
      </c>
    </row>
    <row r="849" spans="2:43" x14ac:dyDescent="0.3">
      <c r="B849" s="3" t="s">
        <v>47</v>
      </c>
      <c r="C849" s="3">
        <v>846</v>
      </c>
      <c r="D849" s="3">
        <v>257</v>
      </c>
      <c r="E849" s="9">
        <v>57</v>
      </c>
      <c r="F849" s="7">
        <f t="shared" si="341"/>
        <v>15.833333333333334</v>
      </c>
      <c r="G849" s="26">
        <f t="shared" si="355"/>
        <v>5.5555555555556344E-2</v>
      </c>
      <c r="H849" s="26">
        <f t="shared" si="356"/>
        <v>0.20000000000000284</v>
      </c>
      <c r="I849" s="26">
        <f t="shared" si="342"/>
        <v>66.000000000000938</v>
      </c>
      <c r="J849" s="26">
        <f t="shared" si="343"/>
        <v>174.8142</v>
      </c>
      <c r="K849" s="26">
        <f t="shared" si="344"/>
        <v>86.158666666666676</v>
      </c>
      <c r="L849" s="26">
        <f t="shared" si="357"/>
        <v>326.97286666666764</v>
      </c>
      <c r="M849" s="26">
        <f t="shared" si="358"/>
        <v>5177.0703888889047</v>
      </c>
      <c r="N849" s="26">
        <f t="shared" si="345"/>
        <v>5177.0703888889047</v>
      </c>
      <c r="O849" s="26">
        <f t="shared" si="359"/>
        <v>2330225.0155985197</v>
      </c>
      <c r="P849" s="26">
        <f t="shared" si="346"/>
        <v>0</v>
      </c>
      <c r="Q849" s="26">
        <f t="shared" si="360"/>
        <v>-928653.33894139889</v>
      </c>
      <c r="R849" s="26">
        <f t="shared" si="361"/>
        <v>0</v>
      </c>
      <c r="S849" s="26">
        <f t="shared" si="347"/>
        <v>0</v>
      </c>
      <c r="T849" s="28">
        <f t="shared" si="348"/>
        <v>928653.33894139889</v>
      </c>
      <c r="U849" s="26">
        <f t="shared" si="349"/>
        <v>0</v>
      </c>
      <c r="V849" s="26">
        <f t="shared" si="350"/>
        <v>0</v>
      </c>
      <c r="W849" s="26">
        <f t="shared" si="350"/>
        <v>0</v>
      </c>
      <c r="X849" s="26">
        <f t="shared" si="351"/>
        <v>0</v>
      </c>
      <c r="Y849" s="26">
        <f t="shared" si="352"/>
        <v>0</v>
      </c>
      <c r="Z849" s="26">
        <f t="shared" si="352"/>
        <v>0</v>
      </c>
      <c r="AA849" s="26">
        <f t="shared" si="353"/>
        <v>0</v>
      </c>
      <c r="AB849" s="26">
        <f t="shared" si="362"/>
        <v>711911.93331886211</v>
      </c>
      <c r="AC849" s="26">
        <f t="shared" si="354"/>
        <v>1618313.0822796575</v>
      </c>
      <c r="AD849" s="15">
        <f t="shared" si="363"/>
        <v>0</v>
      </c>
      <c r="AO849">
        <f t="shared" si="338"/>
        <v>0</v>
      </c>
      <c r="AP849">
        <f t="shared" si="339"/>
        <v>57</v>
      </c>
      <c r="AQ849">
        <f t="shared" si="340"/>
        <v>15.833333333333332</v>
      </c>
    </row>
    <row r="850" spans="2:43" x14ac:dyDescent="0.3">
      <c r="B850" s="3" t="s">
        <v>47</v>
      </c>
      <c r="C850" s="3">
        <v>847</v>
      </c>
      <c r="D850" s="3">
        <v>258</v>
      </c>
      <c r="E850" s="9">
        <v>57.2</v>
      </c>
      <c r="F850" s="7">
        <f t="shared" si="341"/>
        <v>15.888888888888891</v>
      </c>
      <c r="G850" s="26">
        <f t="shared" si="355"/>
        <v>9.7222222222222612E-2</v>
      </c>
      <c r="H850" s="26">
        <f t="shared" si="356"/>
        <v>0.35000000000000142</v>
      </c>
      <c r="I850" s="26">
        <f t="shared" si="342"/>
        <v>115.50000000000047</v>
      </c>
      <c r="J850" s="26">
        <f t="shared" si="343"/>
        <v>174.8142</v>
      </c>
      <c r="K850" s="26">
        <f t="shared" si="344"/>
        <v>86.764349629629663</v>
      </c>
      <c r="L850" s="26">
        <f t="shared" si="357"/>
        <v>377.07854962963017</v>
      </c>
      <c r="M850" s="26">
        <f t="shared" si="358"/>
        <v>5991.3591774485694</v>
      </c>
      <c r="N850" s="26">
        <f t="shared" si="345"/>
        <v>5991.3591774485694</v>
      </c>
      <c r="O850" s="26">
        <f t="shared" si="359"/>
        <v>2336216.3747759685</v>
      </c>
      <c r="P850" s="26">
        <f t="shared" si="346"/>
        <v>0</v>
      </c>
      <c r="Q850" s="26">
        <f t="shared" si="360"/>
        <v>-928653.33894139889</v>
      </c>
      <c r="R850" s="26">
        <f t="shared" si="361"/>
        <v>0</v>
      </c>
      <c r="S850" s="26">
        <f t="shared" si="347"/>
        <v>0</v>
      </c>
      <c r="T850" s="28">
        <f t="shared" si="348"/>
        <v>928653.33894139889</v>
      </c>
      <c r="U850" s="26">
        <f t="shared" si="349"/>
        <v>0</v>
      </c>
      <c r="V850" s="26">
        <f t="shared" si="350"/>
        <v>0</v>
      </c>
      <c r="W850" s="26">
        <f t="shared" si="350"/>
        <v>0</v>
      </c>
      <c r="X850" s="26">
        <f t="shared" si="351"/>
        <v>0</v>
      </c>
      <c r="Y850" s="26">
        <f t="shared" si="352"/>
        <v>0</v>
      </c>
      <c r="Z850" s="26">
        <f t="shared" si="352"/>
        <v>0</v>
      </c>
      <c r="AA850" s="26">
        <f t="shared" si="353"/>
        <v>0</v>
      </c>
      <c r="AB850" s="26">
        <f t="shared" si="362"/>
        <v>711911.93331886211</v>
      </c>
      <c r="AC850" s="26">
        <f t="shared" si="354"/>
        <v>1624304.4414571063</v>
      </c>
      <c r="AD850" s="15">
        <f t="shared" si="363"/>
        <v>0</v>
      </c>
      <c r="AO850">
        <f t="shared" si="338"/>
        <v>0</v>
      </c>
      <c r="AP850">
        <f t="shared" si="339"/>
        <v>57.2</v>
      </c>
      <c r="AQ850">
        <f t="shared" si="340"/>
        <v>15.888888888888889</v>
      </c>
    </row>
    <row r="851" spans="2:43" x14ac:dyDescent="0.3">
      <c r="B851" s="3" t="s">
        <v>47</v>
      </c>
      <c r="C851" s="3">
        <v>848</v>
      </c>
      <c r="D851" s="3">
        <v>259</v>
      </c>
      <c r="E851" s="9">
        <v>57.7</v>
      </c>
      <c r="F851" s="7">
        <f t="shared" si="341"/>
        <v>16.027777777777779</v>
      </c>
      <c r="G851" s="26">
        <f t="shared" si="355"/>
        <v>0.20833333333333331</v>
      </c>
      <c r="H851" s="26">
        <f t="shared" si="356"/>
        <v>0.75</v>
      </c>
      <c r="I851" s="26">
        <f t="shared" si="342"/>
        <v>247.49999999999997</v>
      </c>
      <c r="J851" s="26">
        <f t="shared" si="343"/>
        <v>174.8142</v>
      </c>
      <c r="K851" s="26">
        <f t="shared" si="344"/>
        <v>88.287838518518541</v>
      </c>
      <c r="L851" s="26">
        <f t="shared" si="357"/>
        <v>510.6020385185185</v>
      </c>
      <c r="M851" s="26">
        <f t="shared" si="358"/>
        <v>8183.8160062551442</v>
      </c>
      <c r="N851" s="26">
        <f t="shared" si="345"/>
        <v>8183.8160062551442</v>
      </c>
      <c r="O851" s="26">
        <f t="shared" si="359"/>
        <v>2344400.1907822238</v>
      </c>
      <c r="P851" s="26">
        <f t="shared" si="346"/>
        <v>0</v>
      </c>
      <c r="Q851" s="26">
        <f t="shared" si="360"/>
        <v>-928653.33894139889</v>
      </c>
      <c r="R851" s="26">
        <f t="shared" si="361"/>
        <v>0</v>
      </c>
      <c r="S851" s="26">
        <f t="shared" si="347"/>
        <v>0</v>
      </c>
      <c r="T851" s="28">
        <f t="shared" si="348"/>
        <v>928653.33894139889</v>
      </c>
      <c r="U851" s="26">
        <f t="shared" si="349"/>
        <v>0</v>
      </c>
      <c r="V851" s="26">
        <f t="shared" si="350"/>
        <v>0</v>
      </c>
      <c r="W851" s="26">
        <f t="shared" si="350"/>
        <v>0</v>
      </c>
      <c r="X851" s="26">
        <f t="shared" si="351"/>
        <v>0</v>
      </c>
      <c r="Y851" s="26">
        <f t="shared" si="352"/>
        <v>0</v>
      </c>
      <c r="Z851" s="26">
        <f t="shared" si="352"/>
        <v>0</v>
      </c>
      <c r="AA851" s="26">
        <f t="shared" si="353"/>
        <v>0</v>
      </c>
      <c r="AB851" s="26">
        <f t="shared" si="362"/>
        <v>711911.93331886211</v>
      </c>
      <c r="AC851" s="26">
        <f t="shared" si="354"/>
        <v>1632488.2574633616</v>
      </c>
      <c r="AD851" s="15">
        <f t="shared" si="363"/>
        <v>0</v>
      </c>
      <c r="AO851">
        <f t="shared" si="338"/>
        <v>0</v>
      </c>
      <c r="AP851">
        <f t="shared" si="339"/>
        <v>57.7</v>
      </c>
      <c r="AQ851">
        <f t="shared" si="340"/>
        <v>16.027777777777779</v>
      </c>
    </row>
    <row r="852" spans="2:43" x14ac:dyDescent="0.3">
      <c r="B852" s="3" t="s">
        <v>47</v>
      </c>
      <c r="C852" s="3">
        <v>849</v>
      </c>
      <c r="D852" s="3">
        <v>260</v>
      </c>
      <c r="E852" s="9">
        <v>58.7</v>
      </c>
      <c r="F852" s="7">
        <f t="shared" si="341"/>
        <v>16.305555555555557</v>
      </c>
      <c r="G852" s="26">
        <f t="shared" si="355"/>
        <v>0.33333333333333315</v>
      </c>
      <c r="H852" s="26">
        <f t="shared" si="356"/>
        <v>1.1999999999999993</v>
      </c>
      <c r="I852" s="26">
        <f t="shared" si="342"/>
        <v>395.99999999999977</v>
      </c>
      <c r="J852" s="26">
        <f t="shared" si="343"/>
        <v>174.8142</v>
      </c>
      <c r="K852" s="26">
        <f t="shared" si="344"/>
        <v>91.37459407407411</v>
      </c>
      <c r="L852" s="26">
        <f t="shared" si="357"/>
        <v>662.18879407407394</v>
      </c>
      <c r="M852" s="26">
        <f t="shared" si="358"/>
        <v>10797.356170041152</v>
      </c>
      <c r="N852" s="26">
        <f t="shared" si="345"/>
        <v>10797.356170041152</v>
      </c>
      <c r="O852" s="26">
        <f t="shared" si="359"/>
        <v>2355197.5469522648</v>
      </c>
      <c r="P852" s="26">
        <f t="shared" si="346"/>
        <v>0</v>
      </c>
      <c r="Q852" s="26">
        <f t="shared" si="360"/>
        <v>-928653.33894139889</v>
      </c>
      <c r="R852" s="26">
        <f t="shared" si="361"/>
        <v>0</v>
      </c>
      <c r="S852" s="26">
        <f t="shared" si="347"/>
        <v>0</v>
      </c>
      <c r="T852" s="28">
        <f t="shared" si="348"/>
        <v>928653.33894139889</v>
      </c>
      <c r="U852" s="26">
        <f t="shared" si="349"/>
        <v>0</v>
      </c>
      <c r="V852" s="26">
        <f t="shared" si="350"/>
        <v>0</v>
      </c>
      <c r="W852" s="26">
        <f t="shared" si="350"/>
        <v>0</v>
      </c>
      <c r="X852" s="26">
        <f t="shared" si="351"/>
        <v>0</v>
      </c>
      <c r="Y852" s="26">
        <f t="shared" si="352"/>
        <v>0</v>
      </c>
      <c r="Z852" s="26">
        <f t="shared" si="352"/>
        <v>0</v>
      </c>
      <c r="AA852" s="26">
        <f t="shared" si="353"/>
        <v>0</v>
      </c>
      <c r="AB852" s="26">
        <f t="shared" si="362"/>
        <v>711911.93331886211</v>
      </c>
      <c r="AC852" s="26">
        <f t="shared" si="354"/>
        <v>1643285.6136334026</v>
      </c>
      <c r="AD852" s="15">
        <f t="shared" si="363"/>
        <v>0</v>
      </c>
      <c r="AO852">
        <f t="shared" si="338"/>
        <v>0</v>
      </c>
      <c r="AP852">
        <f t="shared" si="339"/>
        <v>58.7</v>
      </c>
      <c r="AQ852">
        <f t="shared" si="340"/>
        <v>16.305555555555557</v>
      </c>
    </row>
    <row r="853" spans="2:43" x14ac:dyDescent="0.3">
      <c r="B853" s="3" t="s">
        <v>47</v>
      </c>
      <c r="C853" s="3">
        <v>850</v>
      </c>
      <c r="D853" s="3">
        <v>261</v>
      </c>
      <c r="E853" s="9">
        <v>60.1</v>
      </c>
      <c r="F853" s="7">
        <f t="shared" si="341"/>
        <v>16.694444444444446</v>
      </c>
      <c r="G853" s="26">
        <f t="shared" si="355"/>
        <v>0.33333333333333315</v>
      </c>
      <c r="H853" s="26">
        <f t="shared" si="356"/>
        <v>1.1999999999999993</v>
      </c>
      <c r="I853" s="26">
        <f t="shared" si="342"/>
        <v>395.99999999999977</v>
      </c>
      <c r="J853" s="26">
        <f t="shared" si="343"/>
        <v>174.8142</v>
      </c>
      <c r="K853" s="26">
        <f t="shared" si="344"/>
        <v>95.7851540740741</v>
      </c>
      <c r="L853" s="26">
        <f t="shared" si="357"/>
        <v>666.59935407407386</v>
      </c>
      <c r="M853" s="26">
        <f t="shared" si="358"/>
        <v>11128.505883292179</v>
      </c>
      <c r="N853" s="26">
        <f t="shared" si="345"/>
        <v>11128.505883292179</v>
      </c>
      <c r="O853" s="26">
        <f t="shared" si="359"/>
        <v>2366326.0528355571</v>
      </c>
      <c r="P853" s="26">
        <f t="shared" si="346"/>
        <v>0</v>
      </c>
      <c r="Q853" s="26">
        <f t="shared" si="360"/>
        <v>-928653.33894139889</v>
      </c>
      <c r="R853" s="26">
        <f t="shared" si="361"/>
        <v>0</v>
      </c>
      <c r="S853" s="26">
        <f t="shared" si="347"/>
        <v>0</v>
      </c>
      <c r="T853" s="28">
        <f t="shared" si="348"/>
        <v>928653.33894139889</v>
      </c>
      <c r="U853" s="26">
        <f t="shared" si="349"/>
        <v>0</v>
      </c>
      <c r="V853" s="26">
        <f t="shared" si="350"/>
        <v>0</v>
      </c>
      <c r="W853" s="26">
        <f t="shared" si="350"/>
        <v>0</v>
      </c>
      <c r="X853" s="26">
        <f t="shared" si="351"/>
        <v>0</v>
      </c>
      <c r="Y853" s="26">
        <f t="shared" si="352"/>
        <v>0</v>
      </c>
      <c r="Z853" s="26">
        <f t="shared" si="352"/>
        <v>0</v>
      </c>
      <c r="AA853" s="26">
        <f t="shared" si="353"/>
        <v>0</v>
      </c>
      <c r="AB853" s="26">
        <f t="shared" si="362"/>
        <v>711911.93331886211</v>
      </c>
      <c r="AC853" s="26">
        <f t="shared" si="354"/>
        <v>1654414.1195166949</v>
      </c>
      <c r="AD853" s="15">
        <f t="shared" si="363"/>
        <v>0</v>
      </c>
      <c r="AO853">
        <f t="shared" si="338"/>
        <v>0</v>
      </c>
      <c r="AP853">
        <f t="shared" si="339"/>
        <v>60.1</v>
      </c>
      <c r="AQ853">
        <f t="shared" si="340"/>
        <v>16.694444444444443</v>
      </c>
    </row>
    <row r="854" spans="2:43" x14ac:dyDescent="0.3">
      <c r="B854" s="3" t="s">
        <v>47</v>
      </c>
      <c r="C854" s="3">
        <v>851</v>
      </c>
      <c r="D854" s="3">
        <v>262</v>
      </c>
      <c r="E854" s="9">
        <v>61.1</v>
      </c>
      <c r="F854" s="7">
        <f t="shared" si="341"/>
        <v>16.972222222222225</v>
      </c>
      <c r="G854" s="26">
        <f t="shared" si="355"/>
        <v>0.2222222222222224</v>
      </c>
      <c r="H854" s="26">
        <f t="shared" si="356"/>
        <v>0.80000000000000071</v>
      </c>
      <c r="I854" s="26">
        <f t="shared" si="342"/>
        <v>264.00000000000023</v>
      </c>
      <c r="J854" s="26">
        <f t="shared" si="343"/>
        <v>174.8142</v>
      </c>
      <c r="K854" s="26">
        <f t="shared" si="344"/>
        <v>98.999198518518568</v>
      </c>
      <c r="L854" s="26">
        <f t="shared" si="357"/>
        <v>537.81339851851885</v>
      </c>
      <c r="M854" s="26">
        <f t="shared" si="358"/>
        <v>9127.8885137448633</v>
      </c>
      <c r="N854" s="26">
        <f t="shared" si="345"/>
        <v>9127.8885137448633</v>
      </c>
      <c r="O854" s="26">
        <f t="shared" si="359"/>
        <v>2375453.941349302</v>
      </c>
      <c r="P854" s="26">
        <f t="shared" si="346"/>
        <v>0</v>
      </c>
      <c r="Q854" s="26">
        <f t="shared" si="360"/>
        <v>-928653.33894139889</v>
      </c>
      <c r="R854" s="26">
        <f t="shared" si="361"/>
        <v>0</v>
      </c>
      <c r="S854" s="26">
        <f t="shared" si="347"/>
        <v>0</v>
      </c>
      <c r="T854" s="28">
        <f t="shared" si="348"/>
        <v>928653.33894139889</v>
      </c>
      <c r="U854" s="26">
        <f t="shared" si="349"/>
        <v>0</v>
      </c>
      <c r="V854" s="26">
        <f t="shared" si="350"/>
        <v>0</v>
      </c>
      <c r="W854" s="26">
        <f t="shared" si="350"/>
        <v>0</v>
      </c>
      <c r="X854" s="26">
        <f t="shared" si="351"/>
        <v>0</v>
      </c>
      <c r="Y854" s="26">
        <f t="shared" si="352"/>
        <v>0</v>
      </c>
      <c r="Z854" s="26">
        <f t="shared" si="352"/>
        <v>0</v>
      </c>
      <c r="AA854" s="26">
        <f t="shared" si="353"/>
        <v>0</v>
      </c>
      <c r="AB854" s="26">
        <f t="shared" si="362"/>
        <v>711911.93331886211</v>
      </c>
      <c r="AC854" s="26">
        <f t="shared" si="354"/>
        <v>1663542.0080304397</v>
      </c>
      <c r="AD854" s="15">
        <f t="shared" si="363"/>
        <v>0</v>
      </c>
      <c r="AO854">
        <f t="shared" si="338"/>
        <v>0</v>
      </c>
      <c r="AP854">
        <f t="shared" si="339"/>
        <v>61.1</v>
      </c>
      <c r="AQ854">
        <f t="shared" si="340"/>
        <v>16.972222222222221</v>
      </c>
    </row>
    <row r="855" spans="2:43" x14ac:dyDescent="0.3">
      <c r="B855" s="3" t="s">
        <v>47</v>
      </c>
      <c r="C855" s="3">
        <v>852</v>
      </c>
      <c r="D855" s="3">
        <v>263</v>
      </c>
      <c r="E855" s="9">
        <v>61.7</v>
      </c>
      <c r="F855" s="7">
        <f t="shared" si="341"/>
        <v>17.138888888888889</v>
      </c>
      <c r="G855" s="26">
        <f t="shared" si="355"/>
        <v>0.16666666666666607</v>
      </c>
      <c r="H855" s="26">
        <f t="shared" si="356"/>
        <v>0.59999999999999787</v>
      </c>
      <c r="I855" s="26">
        <f t="shared" si="342"/>
        <v>197.99999999999929</v>
      </c>
      <c r="J855" s="26">
        <f t="shared" si="343"/>
        <v>174.8142</v>
      </c>
      <c r="K855" s="26">
        <f t="shared" si="344"/>
        <v>100.95308296296298</v>
      </c>
      <c r="L855" s="26">
        <f t="shared" si="357"/>
        <v>473.76728296296227</v>
      </c>
      <c r="M855" s="26">
        <f t="shared" si="358"/>
        <v>8119.8448218929925</v>
      </c>
      <c r="N855" s="26">
        <f t="shared" si="345"/>
        <v>8119.8448218929925</v>
      </c>
      <c r="O855" s="26">
        <f t="shared" si="359"/>
        <v>2383573.7861711951</v>
      </c>
      <c r="P855" s="26">
        <f t="shared" si="346"/>
        <v>0</v>
      </c>
      <c r="Q855" s="26">
        <f t="shared" si="360"/>
        <v>-928653.33894139889</v>
      </c>
      <c r="R855" s="26">
        <f t="shared" si="361"/>
        <v>0</v>
      </c>
      <c r="S855" s="26">
        <f t="shared" si="347"/>
        <v>0</v>
      </c>
      <c r="T855" s="28">
        <f t="shared" si="348"/>
        <v>928653.33894139889</v>
      </c>
      <c r="U855" s="26">
        <f t="shared" si="349"/>
        <v>0</v>
      </c>
      <c r="V855" s="26">
        <f t="shared" si="350"/>
        <v>0</v>
      </c>
      <c r="W855" s="26">
        <f t="shared" si="350"/>
        <v>0</v>
      </c>
      <c r="X855" s="26">
        <f t="shared" si="351"/>
        <v>0</v>
      </c>
      <c r="Y855" s="26">
        <f t="shared" si="352"/>
        <v>0</v>
      </c>
      <c r="Z855" s="26">
        <f t="shared" si="352"/>
        <v>0</v>
      </c>
      <c r="AA855" s="26">
        <f t="shared" si="353"/>
        <v>0</v>
      </c>
      <c r="AB855" s="26">
        <f t="shared" si="362"/>
        <v>711911.93331886211</v>
      </c>
      <c r="AC855" s="26">
        <f t="shared" si="354"/>
        <v>1671661.8528523329</v>
      </c>
      <c r="AD855" s="15">
        <f t="shared" si="363"/>
        <v>0</v>
      </c>
      <c r="AO855">
        <f t="shared" si="338"/>
        <v>0</v>
      </c>
      <c r="AP855">
        <f t="shared" si="339"/>
        <v>61.7</v>
      </c>
      <c r="AQ855">
        <f t="shared" si="340"/>
        <v>17.138888888888889</v>
      </c>
    </row>
    <row r="856" spans="2:43" x14ac:dyDescent="0.3">
      <c r="B856" s="3" t="s">
        <v>47</v>
      </c>
      <c r="C856" s="3">
        <v>853</v>
      </c>
      <c r="D856" s="3">
        <v>264</v>
      </c>
      <c r="E856" s="9">
        <v>62.3</v>
      </c>
      <c r="F856" s="7">
        <f t="shared" si="341"/>
        <v>17.305555555555557</v>
      </c>
      <c r="G856" s="26">
        <f t="shared" si="355"/>
        <v>0.16666666666666607</v>
      </c>
      <c r="H856" s="26">
        <f t="shared" si="356"/>
        <v>0.59999999999999787</v>
      </c>
      <c r="I856" s="26">
        <f t="shared" si="342"/>
        <v>197.99999999999929</v>
      </c>
      <c r="J856" s="26">
        <f t="shared" si="343"/>
        <v>174.8142</v>
      </c>
      <c r="K856" s="26">
        <f t="shared" si="344"/>
        <v>102.92606074074077</v>
      </c>
      <c r="L856" s="26">
        <f t="shared" si="357"/>
        <v>475.74026074074004</v>
      </c>
      <c r="M856" s="26">
        <f t="shared" si="358"/>
        <v>8232.9495122633634</v>
      </c>
      <c r="N856" s="26">
        <f t="shared" si="345"/>
        <v>8232.9495122633634</v>
      </c>
      <c r="O856" s="26">
        <f t="shared" si="359"/>
        <v>2391806.7356834584</v>
      </c>
      <c r="P856" s="26">
        <f t="shared" si="346"/>
        <v>0</v>
      </c>
      <c r="Q856" s="26">
        <f t="shared" si="360"/>
        <v>-928653.33894139889</v>
      </c>
      <c r="R856" s="26">
        <f t="shared" si="361"/>
        <v>0</v>
      </c>
      <c r="S856" s="26">
        <f t="shared" si="347"/>
        <v>0</v>
      </c>
      <c r="T856" s="28">
        <f t="shared" si="348"/>
        <v>928653.33894139889</v>
      </c>
      <c r="U856" s="26">
        <f t="shared" si="349"/>
        <v>0</v>
      </c>
      <c r="V856" s="26">
        <f t="shared" si="350"/>
        <v>0</v>
      </c>
      <c r="W856" s="26">
        <f t="shared" si="350"/>
        <v>0</v>
      </c>
      <c r="X856" s="26">
        <f t="shared" si="351"/>
        <v>0</v>
      </c>
      <c r="Y856" s="26">
        <f t="shared" si="352"/>
        <v>0</v>
      </c>
      <c r="Z856" s="26">
        <f t="shared" si="352"/>
        <v>0</v>
      </c>
      <c r="AA856" s="26">
        <f t="shared" si="353"/>
        <v>0</v>
      </c>
      <c r="AB856" s="26">
        <f t="shared" si="362"/>
        <v>711911.93331886211</v>
      </c>
      <c r="AC856" s="26">
        <f t="shared" si="354"/>
        <v>1679894.8023645962</v>
      </c>
      <c r="AD856" s="15">
        <f t="shared" si="363"/>
        <v>0</v>
      </c>
      <c r="AO856">
        <f t="shared" si="338"/>
        <v>0</v>
      </c>
      <c r="AP856">
        <f t="shared" si="339"/>
        <v>62.3</v>
      </c>
      <c r="AQ856">
        <f t="shared" si="340"/>
        <v>17.305555555555554</v>
      </c>
    </row>
    <row r="857" spans="2:43" x14ac:dyDescent="0.3">
      <c r="B857" s="3" t="s">
        <v>47</v>
      </c>
      <c r="C857" s="3">
        <v>854</v>
      </c>
      <c r="D857" s="3">
        <v>265</v>
      </c>
      <c r="E857" s="9">
        <v>62.9</v>
      </c>
      <c r="F857" s="7">
        <f t="shared" si="341"/>
        <v>17.472222222222221</v>
      </c>
      <c r="G857" s="26">
        <f t="shared" si="355"/>
        <v>0.1388888888888889</v>
      </c>
      <c r="H857" s="26">
        <f t="shared" si="356"/>
        <v>0.5</v>
      </c>
      <c r="I857" s="26">
        <f t="shared" si="342"/>
        <v>165</v>
      </c>
      <c r="J857" s="26">
        <f t="shared" si="343"/>
        <v>174.8142</v>
      </c>
      <c r="K857" s="26">
        <f t="shared" si="344"/>
        <v>104.91813185185184</v>
      </c>
      <c r="L857" s="26">
        <f t="shared" si="357"/>
        <v>444.73233185185188</v>
      </c>
      <c r="M857" s="26">
        <f t="shared" si="358"/>
        <v>7770.4621315226341</v>
      </c>
      <c r="N857" s="26">
        <f t="shared" si="345"/>
        <v>7770.4621315226341</v>
      </c>
      <c r="O857" s="26">
        <f t="shared" si="359"/>
        <v>2399577.197814981</v>
      </c>
      <c r="P857" s="26">
        <f t="shared" si="346"/>
        <v>0</v>
      </c>
      <c r="Q857" s="26">
        <f t="shared" si="360"/>
        <v>-928653.33894139889</v>
      </c>
      <c r="R857" s="26">
        <f t="shared" si="361"/>
        <v>0</v>
      </c>
      <c r="S857" s="26">
        <f t="shared" si="347"/>
        <v>0</v>
      </c>
      <c r="T857" s="28">
        <f t="shared" si="348"/>
        <v>928653.33894139889</v>
      </c>
      <c r="U857" s="26">
        <f t="shared" si="349"/>
        <v>0</v>
      </c>
      <c r="V857" s="26">
        <f t="shared" si="350"/>
        <v>0</v>
      </c>
      <c r="W857" s="26">
        <f t="shared" si="350"/>
        <v>0</v>
      </c>
      <c r="X857" s="26">
        <f t="shared" si="351"/>
        <v>0</v>
      </c>
      <c r="Y857" s="26">
        <f t="shared" si="352"/>
        <v>0</v>
      </c>
      <c r="Z857" s="26">
        <f t="shared" si="352"/>
        <v>0</v>
      </c>
      <c r="AA857" s="26">
        <f t="shared" si="353"/>
        <v>0</v>
      </c>
      <c r="AB857" s="26">
        <f t="shared" si="362"/>
        <v>711911.93331886211</v>
      </c>
      <c r="AC857" s="26">
        <f t="shared" si="354"/>
        <v>1687665.2644961188</v>
      </c>
      <c r="AD857" s="15">
        <f t="shared" si="363"/>
        <v>0</v>
      </c>
      <c r="AO857">
        <f t="shared" si="338"/>
        <v>0</v>
      </c>
      <c r="AP857">
        <f t="shared" si="339"/>
        <v>62.9</v>
      </c>
      <c r="AQ857">
        <f t="shared" si="340"/>
        <v>17.472222222222221</v>
      </c>
    </row>
    <row r="858" spans="2:43" x14ac:dyDescent="0.3">
      <c r="B858" s="3" t="s">
        <v>47</v>
      </c>
      <c r="C858" s="3">
        <v>855</v>
      </c>
      <c r="D858" s="3">
        <v>266</v>
      </c>
      <c r="E858" s="9">
        <v>63.3</v>
      </c>
      <c r="F858" s="7">
        <f t="shared" si="341"/>
        <v>17.583333333333332</v>
      </c>
      <c r="G858" s="26">
        <f t="shared" si="355"/>
        <v>6.9444444444444448E-2</v>
      </c>
      <c r="H858" s="26">
        <f t="shared" si="356"/>
        <v>0.25</v>
      </c>
      <c r="I858" s="26">
        <f t="shared" si="342"/>
        <v>82.5</v>
      </c>
      <c r="J858" s="26">
        <f t="shared" si="343"/>
        <v>174.8142</v>
      </c>
      <c r="K858" s="26">
        <f t="shared" si="344"/>
        <v>106.25678666666667</v>
      </c>
      <c r="L858" s="26">
        <f t="shared" si="357"/>
        <v>363.57098666666673</v>
      </c>
      <c r="M858" s="26">
        <f t="shared" si="358"/>
        <v>6392.7898488888895</v>
      </c>
      <c r="N858" s="26">
        <f t="shared" si="345"/>
        <v>6392.7898488888895</v>
      </c>
      <c r="O858" s="26">
        <f t="shared" si="359"/>
        <v>2405969.9876638697</v>
      </c>
      <c r="P858" s="26">
        <f t="shared" si="346"/>
        <v>0</v>
      </c>
      <c r="Q858" s="26">
        <f t="shared" si="360"/>
        <v>-928653.33894139889</v>
      </c>
      <c r="R858" s="26">
        <f t="shared" si="361"/>
        <v>0</v>
      </c>
      <c r="S858" s="26">
        <f t="shared" si="347"/>
        <v>0</v>
      </c>
      <c r="T858" s="28">
        <f t="shared" si="348"/>
        <v>928653.33894139889</v>
      </c>
      <c r="U858" s="26">
        <f t="shared" si="349"/>
        <v>0</v>
      </c>
      <c r="V858" s="26">
        <f t="shared" si="350"/>
        <v>0</v>
      </c>
      <c r="W858" s="26">
        <f t="shared" si="350"/>
        <v>0</v>
      </c>
      <c r="X858" s="26">
        <f t="shared" si="351"/>
        <v>0</v>
      </c>
      <c r="Y858" s="26">
        <f t="shared" si="352"/>
        <v>0</v>
      </c>
      <c r="Z858" s="26">
        <f t="shared" si="352"/>
        <v>0</v>
      </c>
      <c r="AA858" s="26">
        <f t="shared" si="353"/>
        <v>0</v>
      </c>
      <c r="AB858" s="26">
        <f t="shared" si="362"/>
        <v>711911.93331886211</v>
      </c>
      <c r="AC858" s="26">
        <f t="shared" si="354"/>
        <v>1694058.0543450075</v>
      </c>
      <c r="AD858" s="15">
        <f t="shared" si="363"/>
        <v>0</v>
      </c>
      <c r="AO858">
        <f t="shared" si="338"/>
        <v>0</v>
      </c>
      <c r="AP858">
        <f t="shared" si="339"/>
        <v>63.3</v>
      </c>
      <c r="AQ858">
        <f t="shared" si="340"/>
        <v>17.583333333333332</v>
      </c>
    </row>
    <row r="859" spans="2:43" x14ac:dyDescent="0.3">
      <c r="B859" s="3" t="s">
        <v>47</v>
      </c>
      <c r="C859" s="3">
        <v>856</v>
      </c>
      <c r="D859" s="3">
        <v>267</v>
      </c>
      <c r="E859" s="9">
        <v>63.4</v>
      </c>
      <c r="F859" s="7">
        <f t="shared" si="341"/>
        <v>17.611111111111111</v>
      </c>
      <c r="G859" s="26">
        <f t="shared" si="355"/>
        <v>2.7777777777778172E-2</v>
      </c>
      <c r="H859" s="26">
        <f t="shared" si="356"/>
        <v>0.10000000000000142</v>
      </c>
      <c r="I859" s="26">
        <f t="shared" si="342"/>
        <v>33.000000000000469</v>
      </c>
      <c r="J859" s="26">
        <f t="shared" si="343"/>
        <v>174.8142</v>
      </c>
      <c r="K859" s="26">
        <f t="shared" si="344"/>
        <v>106.59277629629631</v>
      </c>
      <c r="L859" s="26">
        <f t="shared" si="357"/>
        <v>314.40697629629676</v>
      </c>
      <c r="M859" s="26">
        <f t="shared" si="358"/>
        <v>5537.05619366256</v>
      </c>
      <c r="N859" s="26">
        <f t="shared" si="345"/>
        <v>5537.05619366256</v>
      </c>
      <c r="O859" s="26">
        <f t="shared" si="359"/>
        <v>2411507.0438575321</v>
      </c>
      <c r="P859" s="26">
        <f t="shared" si="346"/>
        <v>0</v>
      </c>
      <c r="Q859" s="26">
        <f t="shared" si="360"/>
        <v>-928653.33894139889</v>
      </c>
      <c r="R859" s="26">
        <f t="shared" si="361"/>
        <v>0</v>
      </c>
      <c r="S859" s="26">
        <f t="shared" si="347"/>
        <v>0</v>
      </c>
      <c r="T859" s="28">
        <f t="shared" si="348"/>
        <v>928653.33894139889</v>
      </c>
      <c r="U859" s="26">
        <f t="shared" si="349"/>
        <v>0</v>
      </c>
      <c r="V859" s="26">
        <f t="shared" si="350"/>
        <v>0</v>
      </c>
      <c r="W859" s="26">
        <f t="shared" si="350"/>
        <v>0</v>
      </c>
      <c r="X859" s="26">
        <f t="shared" si="351"/>
        <v>0</v>
      </c>
      <c r="Y859" s="26">
        <f t="shared" si="352"/>
        <v>0</v>
      </c>
      <c r="Z859" s="26">
        <f t="shared" si="352"/>
        <v>0</v>
      </c>
      <c r="AA859" s="26">
        <f t="shared" si="353"/>
        <v>0</v>
      </c>
      <c r="AB859" s="26">
        <f t="shared" si="362"/>
        <v>711911.93331886211</v>
      </c>
      <c r="AC859" s="26">
        <f t="shared" si="354"/>
        <v>1699595.1105386699</v>
      </c>
      <c r="AD859" s="15">
        <f t="shared" si="363"/>
        <v>0</v>
      </c>
      <c r="AO859">
        <f t="shared" si="338"/>
        <v>0</v>
      </c>
      <c r="AP859">
        <f t="shared" si="339"/>
        <v>63.4</v>
      </c>
      <c r="AQ859">
        <f t="shared" si="340"/>
        <v>17.611111111111111</v>
      </c>
    </row>
    <row r="860" spans="2:43" x14ac:dyDescent="0.3">
      <c r="B860" s="3" t="s">
        <v>47</v>
      </c>
      <c r="C860" s="3">
        <v>857</v>
      </c>
      <c r="D860" s="3">
        <v>268</v>
      </c>
      <c r="E860" s="9">
        <v>63.5</v>
      </c>
      <c r="F860" s="7">
        <f t="shared" si="341"/>
        <v>17.638888888888889</v>
      </c>
      <c r="G860" s="26">
        <f t="shared" si="355"/>
        <v>0.15277777777777798</v>
      </c>
      <c r="H860" s="26">
        <f t="shared" si="356"/>
        <v>0.55000000000000071</v>
      </c>
      <c r="I860" s="26">
        <f t="shared" si="342"/>
        <v>181.50000000000026</v>
      </c>
      <c r="J860" s="26">
        <f t="shared" si="343"/>
        <v>174.8142</v>
      </c>
      <c r="K860" s="26">
        <f t="shared" si="344"/>
        <v>106.92929629629631</v>
      </c>
      <c r="L860" s="26">
        <f t="shared" si="357"/>
        <v>463.2434962962966</v>
      </c>
      <c r="M860" s="26">
        <f t="shared" si="358"/>
        <v>8171.1005596707873</v>
      </c>
      <c r="N860" s="26">
        <f t="shared" si="345"/>
        <v>8171.1005596707873</v>
      </c>
      <c r="O860" s="26">
        <f t="shared" si="359"/>
        <v>2419678.144417203</v>
      </c>
      <c r="P860" s="26">
        <f t="shared" si="346"/>
        <v>0</v>
      </c>
      <c r="Q860" s="26">
        <f t="shared" si="360"/>
        <v>-928653.33894139889</v>
      </c>
      <c r="R860" s="26">
        <f t="shared" si="361"/>
        <v>0</v>
      </c>
      <c r="S860" s="26">
        <f t="shared" si="347"/>
        <v>0</v>
      </c>
      <c r="T860" s="28">
        <f t="shared" si="348"/>
        <v>928653.33894139889</v>
      </c>
      <c r="U860" s="26">
        <f t="shared" si="349"/>
        <v>0</v>
      </c>
      <c r="V860" s="26">
        <f t="shared" si="350"/>
        <v>0</v>
      </c>
      <c r="W860" s="26">
        <f t="shared" si="350"/>
        <v>0</v>
      </c>
      <c r="X860" s="26">
        <f t="shared" si="351"/>
        <v>0</v>
      </c>
      <c r="Y860" s="26">
        <f t="shared" si="352"/>
        <v>0</v>
      </c>
      <c r="Z860" s="26">
        <f t="shared" si="352"/>
        <v>0</v>
      </c>
      <c r="AA860" s="26">
        <f t="shared" si="353"/>
        <v>0</v>
      </c>
      <c r="AB860" s="26">
        <f t="shared" si="362"/>
        <v>711911.93331886211</v>
      </c>
      <c r="AC860" s="26">
        <f t="shared" si="354"/>
        <v>1707766.2110983408</v>
      </c>
      <c r="AD860" s="15">
        <f t="shared" si="363"/>
        <v>0</v>
      </c>
      <c r="AO860">
        <f t="shared" si="338"/>
        <v>0</v>
      </c>
      <c r="AP860">
        <f t="shared" si="339"/>
        <v>63.5</v>
      </c>
      <c r="AQ860">
        <f t="shared" si="340"/>
        <v>17.638888888888889</v>
      </c>
    </row>
    <row r="861" spans="2:43" x14ac:dyDescent="0.3">
      <c r="B861" s="3" t="s">
        <v>47</v>
      </c>
      <c r="C861" s="3">
        <v>858</v>
      </c>
      <c r="D861" s="3">
        <v>269</v>
      </c>
      <c r="E861" s="9">
        <v>64.5</v>
      </c>
      <c r="F861" s="7">
        <f t="shared" si="341"/>
        <v>17.916666666666668</v>
      </c>
      <c r="G861" s="26">
        <f t="shared" si="355"/>
        <v>0.31944444444444403</v>
      </c>
      <c r="H861" s="26">
        <f t="shared" si="356"/>
        <v>1.1499999999999986</v>
      </c>
      <c r="I861" s="26">
        <f t="shared" si="342"/>
        <v>379.49999999999949</v>
      </c>
      <c r="J861" s="26">
        <f t="shared" si="343"/>
        <v>174.8142</v>
      </c>
      <c r="K861" s="26">
        <f t="shared" si="344"/>
        <v>110.32366666666671</v>
      </c>
      <c r="L861" s="26">
        <f t="shared" si="357"/>
        <v>664.63786666666613</v>
      </c>
      <c r="M861" s="26">
        <f t="shared" si="358"/>
        <v>11908.095111111103</v>
      </c>
      <c r="N861" s="26">
        <f t="shared" si="345"/>
        <v>11908.095111111103</v>
      </c>
      <c r="O861" s="26">
        <f t="shared" si="359"/>
        <v>2431586.2395283142</v>
      </c>
      <c r="P861" s="26">
        <f t="shared" si="346"/>
        <v>0</v>
      </c>
      <c r="Q861" s="26">
        <f t="shared" si="360"/>
        <v>-928653.33894139889</v>
      </c>
      <c r="R861" s="26">
        <f t="shared" si="361"/>
        <v>0</v>
      </c>
      <c r="S861" s="26">
        <f t="shared" si="347"/>
        <v>0</v>
      </c>
      <c r="T861" s="28">
        <f t="shared" si="348"/>
        <v>928653.33894139889</v>
      </c>
      <c r="U861" s="26">
        <f t="shared" si="349"/>
        <v>0</v>
      </c>
      <c r="V861" s="26">
        <f t="shared" si="350"/>
        <v>0</v>
      </c>
      <c r="W861" s="26">
        <f t="shared" si="350"/>
        <v>0</v>
      </c>
      <c r="X861" s="26">
        <f t="shared" si="351"/>
        <v>0</v>
      </c>
      <c r="Y861" s="26">
        <f t="shared" si="352"/>
        <v>0</v>
      </c>
      <c r="Z861" s="26">
        <f t="shared" si="352"/>
        <v>0</v>
      </c>
      <c r="AA861" s="26">
        <f t="shared" si="353"/>
        <v>0</v>
      </c>
      <c r="AB861" s="26">
        <f t="shared" si="362"/>
        <v>711911.93331886211</v>
      </c>
      <c r="AC861" s="26">
        <f t="shared" si="354"/>
        <v>1719674.306209452</v>
      </c>
      <c r="AD861" s="15">
        <f t="shared" si="363"/>
        <v>0</v>
      </c>
      <c r="AO861">
        <f t="shared" si="338"/>
        <v>0</v>
      </c>
      <c r="AP861">
        <f t="shared" si="339"/>
        <v>64.5</v>
      </c>
      <c r="AQ861">
        <f t="shared" si="340"/>
        <v>17.916666666666668</v>
      </c>
    </row>
    <row r="862" spans="2:43" x14ac:dyDescent="0.3">
      <c r="B862" s="3" t="s">
        <v>47</v>
      </c>
      <c r="C862" s="3">
        <v>859</v>
      </c>
      <c r="D862" s="3">
        <v>270</v>
      </c>
      <c r="E862" s="9">
        <v>65.8</v>
      </c>
      <c r="F862" s="7">
        <f t="shared" si="341"/>
        <v>18.277777777777779</v>
      </c>
      <c r="G862" s="26">
        <f t="shared" si="355"/>
        <v>0.31944444444444403</v>
      </c>
      <c r="H862" s="26">
        <f t="shared" si="356"/>
        <v>1.1499999999999986</v>
      </c>
      <c r="I862" s="26">
        <f t="shared" si="342"/>
        <v>379.49999999999949</v>
      </c>
      <c r="J862" s="26">
        <f t="shared" si="343"/>
        <v>174.8142</v>
      </c>
      <c r="K862" s="26">
        <f t="shared" si="344"/>
        <v>114.81563851851854</v>
      </c>
      <c r="L862" s="26">
        <f t="shared" si="357"/>
        <v>669.129838518518</v>
      </c>
      <c r="M862" s="26">
        <f t="shared" si="358"/>
        <v>12230.206492921801</v>
      </c>
      <c r="N862" s="26">
        <f t="shared" si="345"/>
        <v>12230.206492921801</v>
      </c>
      <c r="O862" s="26">
        <f t="shared" si="359"/>
        <v>2443816.446021236</v>
      </c>
      <c r="P862" s="26">
        <f t="shared" si="346"/>
        <v>0</v>
      </c>
      <c r="Q862" s="26">
        <f t="shared" si="360"/>
        <v>-928653.33894139889</v>
      </c>
      <c r="R862" s="26">
        <f t="shared" si="361"/>
        <v>0</v>
      </c>
      <c r="S862" s="26">
        <f t="shared" si="347"/>
        <v>0</v>
      </c>
      <c r="T862" s="28">
        <f t="shared" si="348"/>
        <v>928653.33894139889</v>
      </c>
      <c r="U862" s="26">
        <f t="shared" si="349"/>
        <v>0</v>
      </c>
      <c r="V862" s="26">
        <f t="shared" si="350"/>
        <v>0</v>
      </c>
      <c r="W862" s="26">
        <f t="shared" si="350"/>
        <v>0</v>
      </c>
      <c r="X862" s="26">
        <f t="shared" si="351"/>
        <v>0</v>
      </c>
      <c r="Y862" s="26">
        <f t="shared" si="352"/>
        <v>0</v>
      </c>
      <c r="Z862" s="26">
        <f t="shared" si="352"/>
        <v>0</v>
      </c>
      <c r="AA862" s="26">
        <f t="shared" si="353"/>
        <v>0</v>
      </c>
      <c r="AB862" s="26">
        <f t="shared" si="362"/>
        <v>711911.93331886211</v>
      </c>
      <c r="AC862" s="26">
        <f t="shared" si="354"/>
        <v>1731904.5127023738</v>
      </c>
      <c r="AD862" s="15">
        <f t="shared" si="363"/>
        <v>0</v>
      </c>
      <c r="AO862">
        <f t="shared" si="338"/>
        <v>0</v>
      </c>
      <c r="AP862">
        <f t="shared" si="339"/>
        <v>65.8</v>
      </c>
      <c r="AQ862">
        <f t="shared" si="340"/>
        <v>18.277777777777775</v>
      </c>
    </row>
    <row r="863" spans="2:43" x14ac:dyDescent="0.3">
      <c r="B863" s="3" t="s">
        <v>47</v>
      </c>
      <c r="C863" s="3">
        <v>860</v>
      </c>
      <c r="D863" s="3">
        <v>271</v>
      </c>
      <c r="E863" s="9">
        <v>66.8</v>
      </c>
      <c r="F863" s="7">
        <f t="shared" si="341"/>
        <v>18.555555555555557</v>
      </c>
      <c r="G863" s="26">
        <f t="shared" si="355"/>
        <v>0.2222222222222234</v>
      </c>
      <c r="H863" s="26">
        <f t="shared" si="356"/>
        <v>0.80000000000000426</v>
      </c>
      <c r="I863" s="26">
        <f t="shared" si="342"/>
        <v>264.00000000000142</v>
      </c>
      <c r="J863" s="26">
        <f t="shared" si="343"/>
        <v>174.8142</v>
      </c>
      <c r="K863" s="26">
        <f t="shared" si="344"/>
        <v>118.33199407407412</v>
      </c>
      <c r="L863" s="26">
        <f t="shared" si="357"/>
        <v>557.14619407407554</v>
      </c>
      <c r="M863" s="26">
        <f t="shared" si="358"/>
        <v>10338.157156707846</v>
      </c>
      <c r="N863" s="26">
        <f t="shared" si="345"/>
        <v>10338.157156707846</v>
      </c>
      <c r="O863" s="26">
        <f t="shared" si="359"/>
        <v>2454154.6031779437</v>
      </c>
      <c r="P863" s="26">
        <f t="shared" si="346"/>
        <v>0</v>
      </c>
      <c r="Q863" s="26">
        <f t="shared" si="360"/>
        <v>-928653.33894139889</v>
      </c>
      <c r="R863" s="26">
        <f t="shared" si="361"/>
        <v>0</v>
      </c>
      <c r="S863" s="26">
        <f t="shared" si="347"/>
        <v>0</v>
      </c>
      <c r="T863" s="28">
        <f t="shared" si="348"/>
        <v>928653.33894139889</v>
      </c>
      <c r="U863" s="26">
        <f t="shared" si="349"/>
        <v>0</v>
      </c>
      <c r="V863" s="26">
        <f t="shared" si="350"/>
        <v>0</v>
      </c>
      <c r="W863" s="26">
        <f t="shared" si="350"/>
        <v>0</v>
      </c>
      <c r="X863" s="26">
        <f t="shared" si="351"/>
        <v>0</v>
      </c>
      <c r="Y863" s="26">
        <f t="shared" si="352"/>
        <v>0</v>
      </c>
      <c r="Z863" s="26">
        <f t="shared" si="352"/>
        <v>0</v>
      </c>
      <c r="AA863" s="26">
        <f t="shared" si="353"/>
        <v>0</v>
      </c>
      <c r="AB863" s="26">
        <f t="shared" si="362"/>
        <v>711911.93331886211</v>
      </c>
      <c r="AC863" s="26">
        <f t="shared" si="354"/>
        <v>1742242.6698590815</v>
      </c>
      <c r="AD863" s="15">
        <f t="shared" si="363"/>
        <v>0</v>
      </c>
      <c r="AO863">
        <f t="shared" si="338"/>
        <v>0</v>
      </c>
      <c r="AP863">
        <f t="shared" si="339"/>
        <v>66.8</v>
      </c>
      <c r="AQ863">
        <f t="shared" si="340"/>
        <v>18.555555555555554</v>
      </c>
    </row>
    <row r="864" spans="2:43" x14ac:dyDescent="0.3">
      <c r="B864" s="3" t="s">
        <v>47</v>
      </c>
      <c r="C864" s="3">
        <v>861</v>
      </c>
      <c r="D864" s="3">
        <v>272</v>
      </c>
      <c r="E864" s="9">
        <v>67.400000000000006</v>
      </c>
      <c r="F864" s="7">
        <f t="shared" si="341"/>
        <v>18.722222222222225</v>
      </c>
      <c r="G864" s="26">
        <f t="shared" si="355"/>
        <v>0.27777777777777779</v>
      </c>
      <c r="H864" s="26">
        <f t="shared" si="356"/>
        <v>1</v>
      </c>
      <c r="I864" s="26">
        <f t="shared" si="342"/>
        <v>330</v>
      </c>
      <c r="J864" s="26">
        <f t="shared" si="343"/>
        <v>174.8142</v>
      </c>
      <c r="K864" s="26">
        <f t="shared" si="344"/>
        <v>120.46726518518524</v>
      </c>
      <c r="L864" s="26">
        <f t="shared" si="357"/>
        <v>625.28146518518531</v>
      </c>
      <c r="M864" s="26">
        <f t="shared" si="358"/>
        <v>11706.65854263375</v>
      </c>
      <c r="N864" s="26">
        <f t="shared" si="345"/>
        <v>11706.65854263375</v>
      </c>
      <c r="O864" s="26">
        <f t="shared" si="359"/>
        <v>2465861.2617205773</v>
      </c>
      <c r="P864" s="26">
        <f t="shared" si="346"/>
        <v>0</v>
      </c>
      <c r="Q864" s="26">
        <f t="shared" si="360"/>
        <v>-928653.33894139889</v>
      </c>
      <c r="R864" s="26">
        <f t="shared" si="361"/>
        <v>0</v>
      </c>
      <c r="S864" s="26">
        <f t="shared" si="347"/>
        <v>0</v>
      </c>
      <c r="T864" s="28">
        <f t="shared" si="348"/>
        <v>928653.33894139889</v>
      </c>
      <c r="U864" s="26">
        <f t="shared" si="349"/>
        <v>0</v>
      </c>
      <c r="V864" s="26">
        <f t="shared" si="350"/>
        <v>0</v>
      </c>
      <c r="W864" s="26">
        <f t="shared" si="350"/>
        <v>0</v>
      </c>
      <c r="X864" s="26">
        <f t="shared" si="351"/>
        <v>0</v>
      </c>
      <c r="Y864" s="26">
        <f t="shared" si="352"/>
        <v>0</v>
      </c>
      <c r="Z864" s="26">
        <f t="shared" si="352"/>
        <v>0</v>
      </c>
      <c r="AA864" s="26">
        <f t="shared" si="353"/>
        <v>0</v>
      </c>
      <c r="AB864" s="26">
        <f t="shared" si="362"/>
        <v>711911.93331886211</v>
      </c>
      <c r="AC864" s="26">
        <f t="shared" si="354"/>
        <v>1753949.328401715</v>
      </c>
      <c r="AD864" s="15">
        <f t="shared" si="363"/>
        <v>0</v>
      </c>
      <c r="AO864">
        <f t="shared" si="338"/>
        <v>0</v>
      </c>
      <c r="AP864">
        <f t="shared" si="339"/>
        <v>67.400000000000006</v>
      </c>
      <c r="AQ864">
        <f t="shared" si="340"/>
        <v>18.722222222222225</v>
      </c>
    </row>
    <row r="865" spans="2:43" x14ac:dyDescent="0.3">
      <c r="B865" s="3" t="s">
        <v>47</v>
      </c>
      <c r="C865" s="3">
        <v>862</v>
      </c>
      <c r="D865" s="3">
        <v>273</v>
      </c>
      <c r="E865" s="9">
        <v>68.8</v>
      </c>
      <c r="F865" s="7">
        <f t="shared" si="341"/>
        <v>19.111111111111111</v>
      </c>
      <c r="G865" s="26">
        <f t="shared" si="355"/>
        <v>0.51388888888888729</v>
      </c>
      <c r="H865" s="26">
        <f t="shared" si="356"/>
        <v>1.8499999999999943</v>
      </c>
      <c r="I865" s="26">
        <f t="shared" si="342"/>
        <v>610.49999999999807</v>
      </c>
      <c r="J865" s="26">
        <f t="shared" si="343"/>
        <v>174.8142</v>
      </c>
      <c r="K865" s="26">
        <f t="shared" si="344"/>
        <v>125.5238162962963</v>
      </c>
      <c r="L865" s="26">
        <f t="shared" si="357"/>
        <v>910.83801629629443</v>
      </c>
      <c r="M865" s="26">
        <f t="shared" si="358"/>
        <v>17407.126533662515</v>
      </c>
      <c r="N865" s="26">
        <f t="shared" si="345"/>
        <v>17407.126533662515</v>
      </c>
      <c r="O865" s="26">
        <f t="shared" si="359"/>
        <v>2483268.3882542397</v>
      </c>
      <c r="P865" s="26">
        <f t="shared" si="346"/>
        <v>0</v>
      </c>
      <c r="Q865" s="26">
        <f t="shared" si="360"/>
        <v>-928653.33894139889</v>
      </c>
      <c r="R865" s="26">
        <f t="shared" si="361"/>
        <v>0</v>
      </c>
      <c r="S865" s="26">
        <f t="shared" si="347"/>
        <v>0</v>
      </c>
      <c r="T865" s="28">
        <f t="shared" si="348"/>
        <v>928653.33894139889</v>
      </c>
      <c r="U865" s="26">
        <f t="shared" si="349"/>
        <v>0</v>
      </c>
      <c r="V865" s="26">
        <f t="shared" si="350"/>
        <v>0</v>
      </c>
      <c r="W865" s="26">
        <f t="shared" si="350"/>
        <v>0</v>
      </c>
      <c r="X865" s="26">
        <f t="shared" si="351"/>
        <v>0</v>
      </c>
      <c r="Y865" s="26">
        <f t="shared" si="352"/>
        <v>0</v>
      </c>
      <c r="Z865" s="26">
        <f t="shared" si="352"/>
        <v>0</v>
      </c>
      <c r="AA865" s="26">
        <f t="shared" si="353"/>
        <v>0</v>
      </c>
      <c r="AB865" s="26">
        <f t="shared" si="362"/>
        <v>711911.93331886211</v>
      </c>
      <c r="AC865" s="26">
        <f t="shared" si="354"/>
        <v>1771356.4549353775</v>
      </c>
      <c r="AD865" s="15">
        <f t="shared" si="363"/>
        <v>0</v>
      </c>
      <c r="AO865">
        <f t="shared" si="338"/>
        <v>0</v>
      </c>
      <c r="AP865">
        <f t="shared" si="339"/>
        <v>68.8</v>
      </c>
      <c r="AQ865">
        <f t="shared" si="340"/>
        <v>19.111111111111111</v>
      </c>
    </row>
    <row r="866" spans="2:43" x14ac:dyDescent="0.3">
      <c r="B866" s="3" t="s">
        <v>47</v>
      </c>
      <c r="C866" s="3">
        <v>863</v>
      </c>
      <c r="D866" s="3">
        <v>274</v>
      </c>
      <c r="E866" s="9">
        <v>71.099999999999994</v>
      </c>
      <c r="F866" s="7">
        <f t="shared" si="341"/>
        <v>19.75</v>
      </c>
      <c r="G866" s="26">
        <f t="shared" si="355"/>
        <v>0.4861111111111111</v>
      </c>
      <c r="H866" s="26">
        <f t="shared" si="356"/>
        <v>1.75</v>
      </c>
      <c r="I866" s="26">
        <f t="shared" si="342"/>
        <v>577.5</v>
      </c>
      <c r="J866" s="26">
        <f t="shared" si="343"/>
        <v>174.8142</v>
      </c>
      <c r="K866" s="26">
        <f t="shared" si="344"/>
        <v>134.05668000000003</v>
      </c>
      <c r="L866" s="26">
        <f t="shared" si="357"/>
        <v>886.37088000000006</v>
      </c>
      <c r="M866" s="26">
        <f t="shared" si="358"/>
        <v>17505.82488</v>
      </c>
      <c r="N866" s="26">
        <f t="shared" si="345"/>
        <v>17505.82488</v>
      </c>
      <c r="O866" s="26">
        <f t="shared" si="359"/>
        <v>2500774.2131342399</v>
      </c>
      <c r="P866" s="26">
        <f t="shared" si="346"/>
        <v>0</v>
      </c>
      <c r="Q866" s="26">
        <f t="shared" si="360"/>
        <v>-928653.33894139889</v>
      </c>
      <c r="R866" s="26">
        <f t="shared" si="361"/>
        <v>0</v>
      </c>
      <c r="S866" s="26">
        <f t="shared" si="347"/>
        <v>0</v>
      </c>
      <c r="T866" s="28">
        <f t="shared" si="348"/>
        <v>928653.33894139889</v>
      </c>
      <c r="U866" s="26">
        <f t="shared" si="349"/>
        <v>0</v>
      </c>
      <c r="V866" s="26">
        <f t="shared" si="350"/>
        <v>0</v>
      </c>
      <c r="W866" s="26">
        <f t="shared" si="350"/>
        <v>0</v>
      </c>
      <c r="X866" s="26">
        <f t="shared" si="351"/>
        <v>0</v>
      </c>
      <c r="Y866" s="26">
        <f t="shared" si="352"/>
        <v>0</v>
      </c>
      <c r="Z866" s="26">
        <f t="shared" si="352"/>
        <v>0</v>
      </c>
      <c r="AA866" s="26">
        <f t="shared" si="353"/>
        <v>0</v>
      </c>
      <c r="AB866" s="26">
        <f t="shared" si="362"/>
        <v>711911.93331886211</v>
      </c>
      <c r="AC866" s="26">
        <f t="shared" si="354"/>
        <v>1788862.2798153777</v>
      </c>
      <c r="AD866" s="15">
        <f t="shared" si="363"/>
        <v>0</v>
      </c>
      <c r="AO866">
        <f t="shared" si="338"/>
        <v>0</v>
      </c>
      <c r="AP866">
        <f t="shared" si="339"/>
        <v>71.099999999999994</v>
      </c>
      <c r="AQ866">
        <f t="shared" si="340"/>
        <v>19.749999999999996</v>
      </c>
    </row>
    <row r="867" spans="2:43" x14ac:dyDescent="0.3">
      <c r="B867" s="3" t="s">
        <v>47</v>
      </c>
      <c r="C867" s="3">
        <v>864</v>
      </c>
      <c r="D867" s="3">
        <v>275</v>
      </c>
      <c r="E867" s="9">
        <v>72.3</v>
      </c>
      <c r="F867" s="7">
        <f t="shared" si="341"/>
        <v>20.083333333333332</v>
      </c>
      <c r="G867" s="26">
        <f t="shared" si="355"/>
        <v>0.23611111111111149</v>
      </c>
      <c r="H867" s="26">
        <f t="shared" si="356"/>
        <v>0.85000000000000142</v>
      </c>
      <c r="I867" s="26">
        <f t="shared" si="342"/>
        <v>280.50000000000045</v>
      </c>
      <c r="J867" s="26">
        <f t="shared" si="343"/>
        <v>174.8142</v>
      </c>
      <c r="K867" s="26">
        <f t="shared" si="344"/>
        <v>138.61998666666665</v>
      </c>
      <c r="L867" s="26">
        <f t="shared" si="357"/>
        <v>593.93418666666707</v>
      </c>
      <c r="M867" s="26">
        <f t="shared" si="358"/>
        <v>11928.178248888897</v>
      </c>
      <c r="N867" s="26">
        <f t="shared" si="345"/>
        <v>11928.178248888897</v>
      </c>
      <c r="O867" s="26">
        <f t="shared" si="359"/>
        <v>2512702.3913831287</v>
      </c>
      <c r="P867" s="26">
        <f t="shared" si="346"/>
        <v>0</v>
      </c>
      <c r="Q867" s="26">
        <f t="shared" si="360"/>
        <v>-928653.33894139889</v>
      </c>
      <c r="R867" s="26">
        <f t="shared" si="361"/>
        <v>0</v>
      </c>
      <c r="S867" s="26">
        <f t="shared" si="347"/>
        <v>0</v>
      </c>
      <c r="T867" s="28">
        <f t="shared" si="348"/>
        <v>928653.33894139889</v>
      </c>
      <c r="U867" s="26">
        <f t="shared" si="349"/>
        <v>0</v>
      </c>
      <c r="V867" s="26">
        <f t="shared" si="350"/>
        <v>0</v>
      </c>
      <c r="W867" s="26">
        <f t="shared" si="350"/>
        <v>0</v>
      </c>
      <c r="X867" s="26">
        <f t="shared" si="351"/>
        <v>0</v>
      </c>
      <c r="Y867" s="26">
        <f t="shared" si="352"/>
        <v>0</v>
      </c>
      <c r="Z867" s="26">
        <f t="shared" si="352"/>
        <v>0</v>
      </c>
      <c r="AA867" s="26">
        <f t="shared" si="353"/>
        <v>0</v>
      </c>
      <c r="AB867" s="26">
        <f t="shared" si="362"/>
        <v>711911.93331886211</v>
      </c>
      <c r="AC867" s="26">
        <f t="shared" si="354"/>
        <v>1800790.4580642665</v>
      </c>
      <c r="AD867" s="15">
        <f t="shared" si="363"/>
        <v>0</v>
      </c>
      <c r="AO867">
        <f t="shared" si="338"/>
        <v>0</v>
      </c>
      <c r="AP867">
        <f t="shared" si="339"/>
        <v>72.3</v>
      </c>
      <c r="AQ867">
        <f t="shared" si="340"/>
        <v>20.083333333333332</v>
      </c>
    </row>
    <row r="868" spans="2:43" x14ac:dyDescent="0.3">
      <c r="B868" s="3" t="s">
        <v>47</v>
      </c>
      <c r="C868" s="3">
        <v>865</v>
      </c>
      <c r="D868" s="3">
        <v>276</v>
      </c>
      <c r="E868" s="9">
        <v>72.8</v>
      </c>
      <c r="F868" s="7">
        <f t="shared" si="341"/>
        <v>20.222222222222221</v>
      </c>
      <c r="G868" s="26">
        <f t="shared" si="355"/>
        <v>0.15277777777777896</v>
      </c>
      <c r="H868" s="26">
        <f t="shared" si="356"/>
        <v>0.55000000000000426</v>
      </c>
      <c r="I868" s="26">
        <f t="shared" si="342"/>
        <v>181.50000000000139</v>
      </c>
      <c r="J868" s="26">
        <f t="shared" si="343"/>
        <v>174.8142</v>
      </c>
      <c r="K868" s="26">
        <f t="shared" si="344"/>
        <v>140.5439051851852</v>
      </c>
      <c r="L868" s="26">
        <f t="shared" si="357"/>
        <v>496.85810518518656</v>
      </c>
      <c r="M868" s="26">
        <f t="shared" si="358"/>
        <v>10047.575015967106</v>
      </c>
      <c r="N868" s="26">
        <f t="shared" si="345"/>
        <v>10047.575015967106</v>
      </c>
      <c r="O868" s="26">
        <f t="shared" si="359"/>
        <v>2522749.966399096</v>
      </c>
      <c r="P868" s="26">
        <f t="shared" si="346"/>
        <v>0</v>
      </c>
      <c r="Q868" s="26">
        <f t="shared" si="360"/>
        <v>-928653.33894139889</v>
      </c>
      <c r="R868" s="26">
        <f t="shared" si="361"/>
        <v>0</v>
      </c>
      <c r="S868" s="26">
        <f t="shared" si="347"/>
        <v>0</v>
      </c>
      <c r="T868" s="28">
        <f t="shared" si="348"/>
        <v>928653.33894139889</v>
      </c>
      <c r="U868" s="26">
        <f t="shared" si="349"/>
        <v>0</v>
      </c>
      <c r="V868" s="26">
        <f t="shared" si="350"/>
        <v>0</v>
      </c>
      <c r="W868" s="26">
        <f t="shared" si="350"/>
        <v>0</v>
      </c>
      <c r="X868" s="26">
        <f t="shared" si="351"/>
        <v>0</v>
      </c>
      <c r="Y868" s="26">
        <f t="shared" si="352"/>
        <v>0</v>
      </c>
      <c r="Z868" s="26">
        <f t="shared" si="352"/>
        <v>0</v>
      </c>
      <c r="AA868" s="26">
        <f t="shared" si="353"/>
        <v>0</v>
      </c>
      <c r="AB868" s="26">
        <f t="shared" si="362"/>
        <v>711911.93331886211</v>
      </c>
      <c r="AC868" s="26">
        <f t="shared" si="354"/>
        <v>1810838.0330802337</v>
      </c>
      <c r="AD868" s="15">
        <f t="shared" si="363"/>
        <v>0</v>
      </c>
      <c r="AO868">
        <f t="shared" si="338"/>
        <v>0</v>
      </c>
      <c r="AP868">
        <f t="shared" si="339"/>
        <v>72.8</v>
      </c>
      <c r="AQ868">
        <f t="shared" si="340"/>
        <v>20.222222222222221</v>
      </c>
    </row>
    <row r="869" spans="2:43" x14ac:dyDescent="0.3">
      <c r="B869" s="3" t="s">
        <v>47</v>
      </c>
      <c r="C869" s="3">
        <v>866</v>
      </c>
      <c r="D869" s="3">
        <v>277</v>
      </c>
      <c r="E869" s="9">
        <v>73.400000000000006</v>
      </c>
      <c r="F869" s="7">
        <f t="shared" si="341"/>
        <v>20.388888888888893</v>
      </c>
      <c r="G869" s="26">
        <f t="shared" si="355"/>
        <v>0.24999999999999961</v>
      </c>
      <c r="H869" s="26">
        <f t="shared" si="356"/>
        <v>0.89999999999999858</v>
      </c>
      <c r="I869" s="26">
        <f t="shared" si="342"/>
        <v>296.99999999999955</v>
      </c>
      <c r="J869" s="26">
        <f t="shared" si="343"/>
        <v>174.8142</v>
      </c>
      <c r="K869" s="26">
        <f t="shared" si="344"/>
        <v>142.8701096296297</v>
      </c>
      <c r="L869" s="26">
        <f t="shared" si="357"/>
        <v>614.6843096296293</v>
      </c>
      <c r="M869" s="26">
        <f t="shared" si="358"/>
        <v>12532.730090781888</v>
      </c>
      <c r="N869" s="26">
        <f t="shared" si="345"/>
        <v>12532.730090781888</v>
      </c>
      <c r="O869" s="26">
        <f t="shared" si="359"/>
        <v>2535282.696489878</v>
      </c>
      <c r="P869" s="26">
        <f t="shared" si="346"/>
        <v>0</v>
      </c>
      <c r="Q869" s="26">
        <f t="shared" si="360"/>
        <v>-928653.33894139889</v>
      </c>
      <c r="R869" s="26">
        <f t="shared" si="361"/>
        <v>0</v>
      </c>
      <c r="S869" s="26">
        <f t="shared" si="347"/>
        <v>0</v>
      </c>
      <c r="T869" s="28">
        <f t="shared" si="348"/>
        <v>928653.33894139889</v>
      </c>
      <c r="U869" s="26">
        <f t="shared" si="349"/>
        <v>0</v>
      </c>
      <c r="V869" s="26">
        <f t="shared" si="350"/>
        <v>0</v>
      </c>
      <c r="W869" s="26">
        <f t="shared" si="350"/>
        <v>0</v>
      </c>
      <c r="X869" s="26">
        <f t="shared" si="351"/>
        <v>0</v>
      </c>
      <c r="Y869" s="26">
        <f t="shared" si="352"/>
        <v>0</v>
      </c>
      <c r="Z869" s="26">
        <f t="shared" si="352"/>
        <v>0</v>
      </c>
      <c r="AA869" s="26">
        <f t="shared" si="353"/>
        <v>0</v>
      </c>
      <c r="AB869" s="26">
        <f t="shared" si="362"/>
        <v>711911.93331886211</v>
      </c>
      <c r="AC869" s="26">
        <f t="shared" si="354"/>
        <v>1823370.7631710158</v>
      </c>
      <c r="AD869" s="15">
        <f t="shared" si="363"/>
        <v>0</v>
      </c>
      <c r="AO869">
        <f t="shared" si="338"/>
        <v>0</v>
      </c>
      <c r="AP869">
        <f t="shared" si="339"/>
        <v>73.400000000000006</v>
      </c>
      <c r="AQ869">
        <f t="shared" si="340"/>
        <v>20.388888888888889</v>
      </c>
    </row>
    <row r="870" spans="2:43" x14ac:dyDescent="0.3">
      <c r="B870" s="3" t="s">
        <v>47</v>
      </c>
      <c r="C870" s="3">
        <v>867</v>
      </c>
      <c r="D870" s="3">
        <v>278</v>
      </c>
      <c r="E870" s="9">
        <v>74.599999999999994</v>
      </c>
      <c r="F870" s="7">
        <f t="shared" si="341"/>
        <v>20.722222222222221</v>
      </c>
      <c r="G870" s="26">
        <f t="shared" si="355"/>
        <v>0.36111111111111033</v>
      </c>
      <c r="H870" s="26">
        <f t="shared" si="356"/>
        <v>1.2999999999999972</v>
      </c>
      <c r="I870" s="26">
        <f t="shared" si="342"/>
        <v>428.99999999999909</v>
      </c>
      <c r="J870" s="26">
        <f t="shared" si="343"/>
        <v>174.8142</v>
      </c>
      <c r="K870" s="26">
        <f t="shared" si="344"/>
        <v>147.57979851851852</v>
      </c>
      <c r="L870" s="26">
        <f t="shared" si="357"/>
        <v>751.39399851851761</v>
      </c>
      <c r="M870" s="26">
        <f t="shared" si="358"/>
        <v>15570.553413744836</v>
      </c>
      <c r="N870" s="26">
        <f t="shared" si="345"/>
        <v>15570.553413744836</v>
      </c>
      <c r="O870" s="26">
        <f t="shared" si="359"/>
        <v>2550853.249903623</v>
      </c>
      <c r="P870" s="26">
        <f t="shared" si="346"/>
        <v>0</v>
      </c>
      <c r="Q870" s="26">
        <f t="shared" si="360"/>
        <v>-928653.33894139889</v>
      </c>
      <c r="R870" s="26">
        <f t="shared" si="361"/>
        <v>0</v>
      </c>
      <c r="S870" s="26">
        <f t="shared" si="347"/>
        <v>0</v>
      </c>
      <c r="T870" s="28">
        <f t="shared" si="348"/>
        <v>928653.33894139889</v>
      </c>
      <c r="U870" s="26">
        <f t="shared" si="349"/>
        <v>0</v>
      </c>
      <c r="V870" s="26">
        <f t="shared" si="350"/>
        <v>0</v>
      </c>
      <c r="W870" s="26">
        <f t="shared" si="350"/>
        <v>0</v>
      </c>
      <c r="X870" s="26">
        <f t="shared" si="351"/>
        <v>0</v>
      </c>
      <c r="Y870" s="26">
        <f t="shared" si="352"/>
        <v>0</v>
      </c>
      <c r="Z870" s="26">
        <f t="shared" si="352"/>
        <v>0</v>
      </c>
      <c r="AA870" s="26">
        <f t="shared" si="353"/>
        <v>0</v>
      </c>
      <c r="AB870" s="26">
        <f t="shared" si="362"/>
        <v>711911.93331886211</v>
      </c>
      <c r="AC870" s="26">
        <f t="shared" si="354"/>
        <v>1838941.3165847608</v>
      </c>
      <c r="AD870" s="15">
        <f t="shared" si="363"/>
        <v>0</v>
      </c>
      <c r="AO870">
        <f t="shared" si="338"/>
        <v>0</v>
      </c>
      <c r="AP870">
        <f t="shared" si="339"/>
        <v>74.599999999999994</v>
      </c>
      <c r="AQ870">
        <f t="shared" si="340"/>
        <v>20.722222222222221</v>
      </c>
    </row>
    <row r="871" spans="2:43" x14ac:dyDescent="0.3">
      <c r="B871" s="3" t="s">
        <v>47</v>
      </c>
      <c r="C871" s="3">
        <v>868</v>
      </c>
      <c r="D871" s="3">
        <v>279</v>
      </c>
      <c r="E871" s="9">
        <v>76</v>
      </c>
      <c r="F871" s="7">
        <f t="shared" si="341"/>
        <v>21.111111111111111</v>
      </c>
      <c r="G871" s="26">
        <f t="shared" si="355"/>
        <v>0.27777777777777779</v>
      </c>
      <c r="H871" s="26">
        <f t="shared" si="356"/>
        <v>1</v>
      </c>
      <c r="I871" s="26">
        <f t="shared" si="342"/>
        <v>330</v>
      </c>
      <c r="J871" s="26">
        <f t="shared" si="343"/>
        <v>174.8142</v>
      </c>
      <c r="K871" s="26">
        <f t="shared" si="344"/>
        <v>153.17096296296296</v>
      </c>
      <c r="L871" s="26">
        <f t="shared" si="357"/>
        <v>657.98516296296293</v>
      </c>
      <c r="M871" s="26">
        <f t="shared" si="358"/>
        <v>13890.797884773661</v>
      </c>
      <c r="N871" s="26">
        <f t="shared" si="345"/>
        <v>13890.797884773661</v>
      </c>
      <c r="O871" s="26">
        <f t="shared" si="359"/>
        <v>2564744.0477883965</v>
      </c>
      <c r="P871" s="26">
        <f t="shared" si="346"/>
        <v>0</v>
      </c>
      <c r="Q871" s="26">
        <f t="shared" si="360"/>
        <v>-928653.33894139889</v>
      </c>
      <c r="R871" s="26">
        <f t="shared" si="361"/>
        <v>0</v>
      </c>
      <c r="S871" s="26">
        <f t="shared" si="347"/>
        <v>0</v>
      </c>
      <c r="T871" s="28">
        <f t="shared" si="348"/>
        <v>928653.33894139889</v>
      </c>
      <c r="U871" s="26">
        <f t="shared" si="349"/>
        <v>0</v>
      </c>
      <c r="V871" s="26">
        <f t="shared" si="350"/>
        <v>0</v>
      </c>
      <c r="W871" s="26">
        <f t="shared" si="350"/>
        <v>0</v>
      </c>
      <c r="X871" s="26">
        <f t="shared" si="351"/>
        <v>0</v>
      </c>
      <c r="Y871" s="26">
        <f t="shared" si="352"/>
        <v>0</v>
      </c>
      <c r="Z871" s="26">
        <f t="shared" si="352"/>
        <v>0</v>
      </c>
      <c r="AA871" s="26">
        <f t="shared" si="353"/>
        <v>0</v>
      </c>
      <c r="AB871" s="26">
        <f t="shared" si="362"/>
        <v>711911.93331886211</v>
      </c>
      <c r="AC871" s="26">
        <f t="shared" si="354"/>
        <v>1852832.1144695343</v>
      </c>
      <c r="AD871" s="15">
        <f t="shared" si="363"/>
        <v>0</v>
      </c>
      <c r="AO871">
        <f t="shared" si="338"/>
        <v>0</v>
      </c>
      <c r="AP871">
        <f t="shared" si="339"/>
        <v>76</v>
      </c>
      <c r="AQ871">
        <f t="shared" si="340"/>
        <v>21.111111111111111</v>
      </c>
    </row>
    <row r="872" spans="2:43" x14ac:dyDescent="0.3">
      <c r="B872" s="3" t="s">
        <v>47</v>
      </c>
      <c r="C872" s="3">
        <v>869</v>
      </c>
      <c r="D872" s="3">
        <v>280</v>
      </c>
      <c r="E872" s="9">
        <v>76.599999999999994</v>
      </c>
      <c r="F872" s="7">
        <f t="shared" si="341"/>
        <v>21.277777777777779</v>
      </c>
      <c r="G872" s="26">
        <f t="shared" si="355"/>
        <v>6.9444444444444448E-2</v>
      </c>
      <c r="H872" s="26">
        <f t="shared" si="356"/>
        <v>0.25</v>
      </c>
      <c r="I872" s="26">
        <f t="shared" si="342"/>
        <v>82.5</v>
      </c>
      <c r="J872" s="26">
        <f t="shared" si="343"/>
        <v>174.8142</v>
      </c>
      <c r="K872" s="26">
        <f t="shared" si="344"/>
        <v>155.59899851851856</v>
      </c>
      <c r="L872" s="26">
        <f t="shared" si="357"/>
        <v>412.91319851851858</v>
      </c>
      <c r="M872" s="26">
        <f t="shared" si="358"/>
        <v>8785.8752795884793</v>
      </c>
      <c r="N872" s="26">
        <f t="shared" si="345"/>
        <v>8785.8752795884793</v>
      </c>
      <c r="O872" s="26">
        <f t="shared" si="359"/>
        <v>2573529.9230679851</v>
      </c>
      <c r="P872" s="26">
        <f t="shared" si="346"/>
        <v>0</v>
      </c>
      <c r="Q872" s="26">
        <f t="shared" si="360"/>
        <v>-928653.33894139889</v>
      </c>
      <c r="R872" s="26">
        <f t="shared" si="361"/>
        <v>0</v>
      </c>
      <c r="S872" s="26">
        <f t="shared" si="347"/>
        <v>0</v>
      </c>
      <c r="T872" s="28">
        <f t="shared" si="348"/>
        <v>928653.33894139889</v>
      </c>
      <c r="U872" s="26">
        <f t="shared" si="349"/>
        <v>0</v>
      </c>
      <c r="V872" s="26">
        <f t="shared" si="350"/>
        <v>0</v>
      </c>
      <c r="W872" s="26">
        <f t="shared" si="350"/>
        <v>0</v>
      </c>
      <c r="X872" s="26">
        <f t="shared" si="351"/>
        <v>0</v>
      </c>
      <c r="Y872" s="26">
        <f t="shared" si="352"/>
        <v>0</v>
      </c>
      <c r="Z872" s="26">
        <f t="shared" si="352"/>
        <v>0</v>
      </c>
      <c r="AA872" s="26">
        <f t="shared" si="353"/>
        <v>0</v>
      </c>
      <c r="AB872" s="26">
        <f t="shared" si="362"/>
        <v>711911.93331886211</v>
      </c>
      <c r="AC872" s="26">
        <f t="shared" si="354"/>
        <v>1861617.9897491229</v>
      </c>
      <c r="AD872" s="15">
        <f t="shared" si="363"/>
        <v>0</v>
      </c>
      <c r="AO872">
        <f t="shared" si="338"/>
        <v>0</v>
      </c>
      <c r="AP872">
        <f t="shared" si="339"/>
        <v>76.599999999999994</v>
      </c>
      <c r="AQ872">
        <f t="shared" si="340"/>
        <v>21.277777777777775</v>
      </c>
    </row>
    <row r="873" spans="2:43" x14ac:dyDescent="0.3">
      <c r="B873" s="3" t="s">
        <v>47</v>
      </c>
      <c r="C873" s="3">
        <v>870</v>
      </c>
      <c r="D873" s="3">
        <v>281</v>
      </c>
      <c r="E873" s="9">
        <v>76.5</v>
      </c>
      <c r="F873" s="7">
        <f t="shared" si="341"/>
        <v>21.25</v>
      </c>
      <c r="G873" s="26">
        <f t="shared" si="355"/>
        <v>-5.5555555555554373E-2</v>
      </c>
      <c r="H873" s="26">
        <f t="shared" si="356"/>
        <v>-0.19999999999999574</v>
      </c>
      <c r="I873" s="26">
        <f t="shared" si="342"/>
        <v>-65.999999999998593</v>
      </c>
      <c r="J873" s="26">
        <f t="shared" si="343"/>
        <v>174.8142</v>
      </c>
      <c r="K873" s="26">
        <f t="shared" si="344"/>
        <v>155.19300000000001</v>
      </c>
      <c r="L873" s="26">
        <f t="shared" si="357"/>
        <v>264.00720000000143</v>
      </c>
      <c r="M873" s="26">
        <f t="shared" si="358"/>
        <v>5610.1530000000303</v>
      </c>
      <c r="N873" s="26">
        <f t="shared" si="345"/>
        <v>5610.1530000000303</v>
      </c>
      <c r="O873" s="26">
        <f t="shared" si="359"/>
        <v>2579140.076067985</v>
      </c>
      <c r="P873" s="26">
        <f t="shared" si="346"/>
        <v>0</v>
      </c>
      <c r="Q873" s="26">
        <f t="shared" si="360"/>
        <v>-928653.33894139889</v>
      </c>
      <c r="R873" s="26">
        <f t="shared" si="361"/>
        <v>0</v>
      </c>
      <c r="S873" s="26">
        <f t="shared" si="347"/>
        <v>0</v>
      </c>
      <c r="T873" s="28">
        <f t="shared" si="348"/>
        <v>928653.33894139889</v>
      </c>
      <c r="U873" s="26">
        <f t="shared" si="349"/>
        <v>0</v>
      </c>
      <c r="V873" s="26">
        <f t="shared" si="350"/>
        <v>0</v>
      </c>
      <c r="W873" s="26">
        <f t="shared" si="350"/>
        <v>0</v>
      </c>
      <c r="X873" s="26">
        <f t="shared" si="351"/>
        <v>0</v>
      </c>
      <c r="Y873" s="26">
        <f t="shared" si="352"/>
        <v>0</v>
      </c>
      <c r="Z873" s="26">
        <f t="shared" si="352"/>
        <v>0</v>
      </c>
      <c r="AA873" s="26">
        <f t="shared" si="353"/>
        <v>0</v>
      </c>
      <c r="AB873" s="26">
        <f t="shared" si="362"/>
        <v>711911.93331886211</v>
      </c>
      <c r="AC873" s="26">
        <f t="shared" si="354"/>
        <v>1867228.1427491228</v>
      </c>
      <c r="AD873" s="15">
        <f t="shared" si="363"/>
        <v>0</v>
      </c>
      <c r="AO873">
        <f t="shared" si="338"/>
        <v>0</v>
      </c>
      <c r="AP873">
        <f t="shared" si="339"/>
        <v>76.5</v>
      </c>
      <c r="AQ873">
        <f t="shared" si="340"/>
        <v>21.25</v>
      </c>
    </row>
    <row r="874" spans="2:43" x14ac:dyDescent="0.3">
      <c r="B874" s="3" t="s">
        <v>47</v>
      </c>
      <c r="C874" s="3">
        <v>871</v>
      </c>
      <c r="D874" s="3">
        <v>282</v>
      </c>
      <c r="E874" s="9">
        <v>76.2</v>
      </c>
      <c r="F874" s="7">
        <f t="shared" si="341"/>
        <v>21.166666666666668</v>
      </c>
      <c r="G874" s="26">
        <f t="shared" si="355"/>
        <v>-9.7222222222222612E-2</v>
      </c>
      <c r="H874" s="26">
        <f t="shared" si="356"/>
        <v>-0.35000000000000142</v>
      </c>
      <c r="I874" s="26">
        <f t="shared" si="342"/>
        <v>-115.50000000000047</v>
      </c>
      <c r="J874" s="26">
        <f t="shared" si="343"/>
        <v>174.8142</v>
      </c>
      <c r="K874" s="26">
        <f t="shared" si="344"/>
        <v>153.97818666666672</v>
      </c>
      <c r="L874" s="26">
        <f t="shared" si="357"/>
        <v>213.29238666666623</v>
      </c>
      <c r="M874" s="26">
        <f t="shared" si="358"/>
        <v>4514.6888511111019</v>
      </c>
      <c r="N874" s="26">
        <f t="shared" si="345"/>
        <v>4514.6888511111019</v>
      </c>
      <c r="O874" s="26">
        <f t="shared" si="359"/>
        <v>2583654.7649190961</v>
      </c>
      <c r="P874" s="26">
        <f t="shared" si="346"/>
        <v>0</v>
      </c>
      <c r="Q874" s="26">
        <f t="shared" si="360"/>
        <v>-928653.33894139889</v>
      </c>
      <c r="R874" s="26">
        <f t="shared" si="361"/>
        <v>0</v>
      </c>
      <c r="S874" s="26">
        <f t="shared" si="347"/>
        <v>0</v>
      </c>
      <c r="T874" s="28">
        <f t="shared" si="348"/>
        <v>928653.33894139889</v>
      </c>
      <c r="U874" s="26">
        <f t="shared" si="349"/>
        <v>0</v>
      </c>
      <c r="V874" s="26">
        <f t="shared" si="350"/>
        <v>0</v>
      </c>
      <c r="W874" s="26">
        <f t="shared" si="350"/>
        <v>0</v>
      </c>
      <c r="X874" s="26">
        <f t="shared" si="351"/>
        <v>0</v>
      </c>
      <c r="Y874" s="26">
        <f t="shared" si="352"/>
        <v>0</v>
      </c>
      <c r="Z874" s="26">
        <f t="shared" si="352"/>
        <v>0</v>
      </c>
      <c r="AA874" s="26">
        <f t="shared" si="353"/>
        <v>0</v>
      </c>
      <c r="AB874" s="26">
        <f t="shared" si="362"/>
        <v>711911.93331886211</v>
      </c>
      <c r="AC874" s="26">
        <f t="shared" si="354"/>
        <v>1871742.8316002339</v>
      </c>
      <c r="AD874" s="15">
        <f t="shared" si="363"/>
        <v>0</v>
      </c>
      <c r="AO874">
        <f t="shared" si="338"/>
        <v>0</v>
      </c>
      <c r="AP874">
        <f t="shared" si="339"/>
        <v>76.2</v>
      </c>
      <c r="AQ874">
        <f t="shared" si="340"/>
        <v>21.166666666666668</v>
      </c>
    </row>
    <row r="875" spans="2:43" x14ac:dyDescent="0.3">
      <c r="B875" s="3" t="s">
        <v>47</v>
      </c>
      <c r="C875" s="3">
        <v>872</v>
      </c>
      <c r="D875" s="3">
        <v>283</v>
      </c>
      <c r="E875" s="9">
        <v>75.8</v>
      </c>
      <c r="F875" s="7">
        <f t="shared" si="341"/>
        <v>21.055555555555557</v>
      </c>
      <c r="G875" s="26">
        <f t="shared" si="355"/>
        <v>-0.11111111111111072</v>
      </c>
      <c r="H875" s="26">
        <f t="shared" si="356"/>
        <v>-0.39999999999999858</v>
      </c>
      <c r="I875" s="26">
        <f t="shared" si="342"/>
        <v>-131.99999999999955</v>
      </c>
      <c r="J875" s="26">
        <f t="shared" si="343"/>
        <v>174.8142</v>
      </c>
      <c r="K875" s="26">
        <f t="shared" si="344"/>
        <v>152.36586074074077</v>
      </c>
      <c r="L875" s="26">
        <f t="shared" si="357"/>
        <v>195.18006074074123</v>
      </c>
      <c r="M875" s="26">
        <f t="shared" si="358"/>
        <v>4109.6246122633847</v>
      </c>
      <c r="N875" s="26">
        <f t="shared" si="345"/>
        <v>4109.6246122633847</v>
      </c>
      <c r="O875" s="26">
        <f t="shared" si="359"/>
        <v>2587764.3895313595</v>
      </c>
      <c r="P875" s="26">
        <f t="shared" si="346"/>
        <v>0</v>
      </c>
      <c r="Q875" s="26">
        <f t="shared" si="360"/>
        <v>-928653.33894139889</v>
      </c>
      <c r="R875" s="26">
        <f t="shared" si="361"/>
        <v>0</v>
      </c>
      <c r="S875" s="26">
        <f t="shared" si="347"/>
        <v>0</v>
      </c>
      <c r="T875" s="28">
        <f t="shared" si="348"/>
        <v>928653.33894139889</v>
      </c>
      <c r="U875" s="26">
        <f t="shared" si="349"/>
        <v>0</v>
      </c>
      <c r="V875" s="26">
        <f t="shared" si="350"/>
        <v>0</v>
      </c>
      <c r="W875" s="26">
        <f t="shared" si="350"/>
        <v>0</v>
      </c>
      <c r="X875" s="26">
        <f t="shared" si="351"/>
        <v>0</v>
      </c>
      <c r="Y875" s="26">
        <f t="shared" si="352"/>
        <v>0</v>
      </c>
      <c r="Z875" s="26">
        <f t="shared" si="352"/>
        <v>0</v>
      </c>
      <c r="AA875" s="26">
        <f t="shared" si="353"/>
        <v>0</v>
      </c>
      <c r="AB875" s="26">
        <f t="shared" si="362"/>
        <v>711911.93331886211</v>
      </c>
      <c r="AC875" s="26">
        <f t="shared" si="354"/>
        <v>1875852.4562124973</v>
      </c>
      <c r="AD875" s="15">
        <f t="shared" si="363"/>
        <v>0</v>
      </c>
      <c r="AO875">
        <f t="shared" si="338"/>
        <v>0</v>
      </c>
      <c r="AP875">
        <f t="shared" si="339"/>
        <v>75.8</v>
      </c>
      <c r="AQ875">
        <f t="shared" si="340"/>
        <v>21.055555555555554</v>
      </c>
    </row>
    <row r="876" spans="2:43" x14ac:dyDescent="0.3">
      <c r="B876" s="3" t="s">
        <v>47</v>
      </c>
      <c r="C876" s="3">
        <v>873</v>
      </c>
      <c r="D876" s="3">
        <v>284</v>
      </c>
      <c r="E876" s="9">
        <v>75.400000000000006</v>
      </c>
      <c r="F876" s="7">
        <f t="shared" si="341"/>
        <v>20.944444444444446</v>
      </c>
      <c r="G876" s="26">
        <f t="shared" si="355"/>
        <v>-0.1388888888888889</v>
      </c>
      <c r="H876" s="26">
        <f t="shared" si="356"/>
        <v>-0.5</v>
      </c>
      <c r="I876" s="26">
        <f t="shared" si="342"/>
        <v>-165</v>
      </c>
      <c r="J876" s="26">
        <f t="shared" si="343"/>
        <v>174.8142</v>
      </c>
      <c r="K876" s="26">
        <f t="shared" si="344"/>
        <v>150.76202074074081</v>
      </c>
      <c r="L876" s="26">
        <f t="shared" si="357"/>
        <v>160.57622074074081</v>
      </c>
      <c r="M876" s="26">
        <f t="shared" si="358"/>
        <v>3363.1797344032939</v>
      </c>
      <c r="N876" s="26">
        <f t="shared" si="345"/>
        <v>3363.1797344032939</v>
      </c>
      <c r="O876" s="26">
        <f t="shared" si="359"/>
        <v>2591127.5692657628</v>
      </c>
      <c r="P876" s="26">
        <f t="shared" si="346"/>
        <v>0</v>
      </c>
      <c r="Q876" s="26">
        <f t="shared" si="360"/>
        <v>-928653.33894139889</v>
      </c>
      <c r="R876" s="26">
        <f t="shared" si="361"/>
        <v>0</v>
      </c>
      <c r="S876" s="26">
        <f t="shared" si="347"/>
        <v>0</v>
      </c>
      <c r="T876" s="28">
        <f t="shared" si="348"/>
        <v>928653.33894139889</v>
      </c>
      <c r="U876" s="26">
        <f t="shared" si="349"/>
        <v>0</v>
      </c>
      <c r="V876" s="26">
        <f t="shared" si="350"/>
        <v>0</v>
      </c>
      <c r="W876" s="26">
        <f t="shared" si="350"/>
        <v>0</v>
      </c>
      <c r="X876" s="26">
        <f t="shared" si="351"/>
        <v>0</v>
      </c>
      <c r="Y876" s="26">
        <f t="shared" si="352"/>
        <v>0</v>
      </c>
      <c r="Z876" s="26">
        <f t="shared" si="352"/>
        <v>0</v>
      </c>
      <c r="AA876" s="26">
        <f t="shared" si="353"/>
        <v>0</v>
      </c>
      <c r="AB876" s="26">
        <f t="shared" si="362"/>
        <v>711911.93331886211</v>
      </c>
      <c r="AC876" s="26">
        <f t="shared" si="354"/>
        <v>1879215.6359469006</v>
      </c>
      <c r="AD876" s="15">
        <f t="shared" si="363"/>
        <v>0</v>
      </c>
      <c r="AO876">
        <f t="shared" si="338"/>
        <v>0</v>
      </c>
      <c r="AP876">
        <f t="shared" si="339"/>
        <v>75.400000000000006</v>
      </c>
      <c r="AQ876">
        <f t="shared" si="340"/>
        <v>20.944444444444446</v>
      </c>
    </row>
    <row r="877" spans="2:43" x14ac:dyDescent="0.3">
      <c r="B877" s="3" t="s">
        <v>47</v>
      </c>
      <c r="C877" s="3">
        <v>874</v>
      </c>
      <c r="D877" s="3">
        <v>285</v>
      </c>
      <c r="E877" s="9">
        <v>74.8</v>
      </c>
      <c r="F877" s="7">
        <f t="shared" si="341"/>
        <v>20.777777777777779</v>
      </c>
      <c r="G877" s="26">
        <f t="shared" si="355"/>
        <v>-0.20833333333333331</v>
      </c>
      <c r="H877" s="26">
        <f t="shared" si="356"/>
        <v>-0.75</v>
      </c>
      <c r="I877" s="26">
        <f t="shared" si="342"/>
        <v>-247.49999999999997</v>
      </c>
      <c r="J877" s="26">
        <f t="shared" si="343"/>
        <v>174.8142</v>
      </c>
      <c r="K877" s="26">
        <f t="shared" si="344"/>
        <v>148.3721718518519</v>
      </c>
      <c r="L877" s="26">
        <f t="shared" si="357"/>
        <v>75.686371851851931</v>
      </c>
      <c r="M877" s="26">
        <f t="shared" si="358"/>
        <v>1572.5946151440346</v>
      </c>
      <c r="N877" s="26">
        <f t="shared" si="345"/>
        <v>1572.5946151440346</v>
      </c>
      <c r="O877" s="26">
        <f t="shared" si="359"/>
        <v>2592700.163880907</v>
      </c>
      <c r="P877" s="26">
        <f t="shared" si="346"/>
        <v>0</v>
      </c>
      <c r="Q877" s="26">
        <f t="shared" si="360"/>
        <v>-928653.33894139889</v>
      </c>
      <c r="R877" s="26">
        <f t="shared" si="361"/>
        <v>0</v>
      </c>
      <c r="S877" s="26">
        <f t="shared" si="347"/>
        <v>0</v>
      </c>
      <c r="T877" s="28">
        <f t="shared" si="348"/>
        <v>928653.33894139889</v>
      </c>
      <c r="U877" s="26">
        <f t="shared" si="349"/>
        <v>0</v>
      </c>
      <c r="V877" s="26">
        <f t="shared" si="350"/>
        <v>0</v>
      </c>
      <c r="W877" s="26">
        <f t="shared" si="350"/>
        <v>0</v>
      </c>
      <c r="X877" s="26">
        <f t="shared" si="351"/>
        <v>0</v>
      </c>
      <c r="Y877" s="26">
        <f t="shared" si="352"/>
        <v>0</v>
      </c>
      <c r="Z877" s="26">
        <f t="shared" si="352"/>
        <v>0</v>
      </c>
      <c r="AA877" s="26">
        <f t="shared" si="353"/>
        <v>0</v>
      </c>
      <c r="AB877" s="26">
        <f t="shared" si="362"/>
        <v>711911.93331886211</v>
      </c>
      <c r="AC877" s="26">
        <f t="shared" si="354"/>
        <v>1880788.2305620448</v>
      </c>
      <c r="AD877" s="15">
        <f t="shared" si="363"/>
        <v>0</v>
      </c>
      <c r="AO877">
        <f t="shared" si="338"/>
        <v>0</v>
      </c>
      <c r="AP877">
        <f t="shared" si="339"/>
        <v>74.8</v>
      </c>
      <c r="AQ877">
        <f t="shared" si="340"/>
        <v>20.777777777777775</v>
      </c>
    </row>
    <row r="878" spans="2:43" x14ac:dyDescent="0.3">
      <c r="B878" s="3" t="s">
        <v>47</v>
      </c>
      <c r="C878" s="3">
        <v>875</v>
      </c>
      <c r="D878" s="3">
        <v>286</v>
      </c>
      <c r="E878" s="9">
        <v>73.900000000000006</v>
      </c>
      <c r="F878" s="7">
        <f t="shared" si="341"/>
        <v>20.527777777777779</v>
      </c>
      <c r="G878" s="26">
        <f t="shared" si="355"/>
        <v>-0.29166666666666585</v>
      </c>
      <c r="H878" s="26">
        <f t="shared" si="356"/>
        <v>-1.0499999999999972</v>
      </c>
      <c r="I878" s="26">
        <f t="shared" si="342"/>
        <v>-346.49999999999903</v>
      </c>
      <c r="J878" s="26">
        <f t="shared" si="343"/>
        <v>174.8142</v>
      </c>
      <c r="K878" s="26">
        <f t="shared" si="344"/>
        <v>144.82319851851855</v>
      </c>
      <c r="L878" s="26">
        <f t="shared" si="357"/>
        <v>-26.862601481480482</v>
      </c>
      <c r="M878" s="26">
        <f t="shared" si="358"/>
        <v>-551.4295137448355</v>
      </c>
      <c r="N878" s="26">
        <f t="shared" si="345"/>
        <v>0</v>
      </c>
      <c r="O878" s="26">
        <f t="shared" si="359"/>
        <v>2592700.163880907</v>
      </c>
      <c r="P878" s="26">
        <f t="shared" si="346"/>
        <v>-551.4295137448355</v>
      </c>
      <c r="Q878" s="26">
        <f t="shared" si="360"/>
        <v>-929204.76845514379</v>
      </c>
      <c r="R878" s="26">
        <f t="shared" si="361"/>
        <v>-551.4295137448355</v>
      </c>
      <c r="S878" s="26">
        <f t="shared" si="347"/>
        <v>551.4295137448355</v>
      </c>
      <c r="T878" s="28">
        <f t="shared" si="348"/>
        <v>929204.76845514379</v>
      </c>
      <c r="U878" s="26">
        <f t="shared" si="349"/>
        <v>540.40092346993879</v>
      </c>
      <c r="V878" s="26">
        <f t="shared" si="350"/>
        <v>513.38087729644178</v>
      </c>
      <c r="W878" s="26">
        <f t="shared" si="350"/>
        <v>487.71183343161965</v>
      </c>
      <c r="X878" s="26">
        <f t="shared" si="351"/>
        <v>477.95759676298724</v>
      </c>
      <c r="Y878" s="26">
        <f t="shared" si="352"/>
        <v>454.05971692483786</v>
      </c>
      <c r="Z878" s="26">
        <f t="shared" si="352"/>
        <v>431.35673107859594</v>
      </c>
      <c r="AA878" s="26">
        <f t="shared" si="353"/>
        <v>422.729596457024</v>
      </c>
      <c r="AB878" s="26">
        <f t="shared" si="362"/>
        <v>712334.66291531909</v>
      </c>
      <c r="AC878" s="26">
        <f t="shared" si="354"/>
        <v>1880365.5009655878</v>
      </c>
      <c r="AD878" s="15">
        <f t="shared" si="363"/>
        <v>487.71183343161965</v>
      </c>
      <c r="AO878">
        <f t="shared" si="338"/>
        <v>0</v>
      </c>
      <c r="AP878">
        <f t="shared" si="339"/>
        <v>73.900000000000006</v>
      </c>
      <c r="AQ878">
        <f t="shared" si="340"/>
        <v>20.527777777777779</v>
      </c>
    </row>
    <row r="879" spans="2:43" x14ac:dyDescent="0.3">
      <c r="B879" s="3" t="s">
        <v>47</v>
      </c>
      <c r="C879" s="3">
        <v>876</v>
      </c>
      <c r="D879" s="3">
        <v>287</v>
      </c>
      <c r="E879" s="9">
        <v>72.7</v>
      </c>
      <c r="F879" s="7">
        <f t="shared" si="341"/>
        <v>20.194444444444446</v>
      </c>
      <c r="G879" s="26">
        <f t="shared" si="355"/>
        <v>-0.36111111111111227</v>
      </c>
      <c r="H879" s="26">
        <f t="shared" si="356"/>
        <v>-1.3000000000000043</v>
      </c>
      <c r="I879" s="26">
        <f t="shared" si="342"/>
        <v>-429.00000000000136</v>
      </c>
      <c r="J879" s="26">
        <f t="shared" si="343"/>
        <v>174.8142</v>
      </c>
      <c r="K879" s="26">
        <f t="shared" si="344"/>
        <v>140.15806074074078</v>
      </c>
      <c r="L879" s="26">
        <f t="shared" si="357"/>
        <v>-114.02773925926058</v>
      </c>
      <c r="M879" s="26">
        <f t="shared" si="358"/>
        <v>-2302.7268455967346</v>
      </c>
      <c r="N879" s="26">
        <f t="shared" si="345"/>
        <v>0</v>
      </c>
      <c r="O879" s="26">
        <f t="shared" si="359"/>
        <v>2592700.163880907</v>
      </c>
      <c r="P879" s="26">
        <f t="shared" si="346"/>
        <v>-2302.7268455967346</v>
      </c>
      <c r="Q879" s="26">
        <f t="shared" si="360"/>
        <v>-931507.49530074047</v>
      </c>
      <c r="R879" s="26">
        <f t="shared" si="361"/>
        <v>-2854.1563593415704</v>
      </c>
      <c r="S879" s="26">
        <f t="shared" si="347"/>
        <v>2854.1563593415704</v>
      </c>
      <c r="T879" s="28">
        <f t="shared" si="348"/>
        <v>931507.49530074047</v>
      </c>
      <c r="U879" s="26">
        <f t="shared" si="349"/>
        <v>2256.6723086848001</v>
      </c>
      <c r="V879" s="26">
        <f t="shared" si="350"/>
        <v>2143.83869325056</v>
      </c>
      <c r="W879" s="26">
        <f t="shared" si="350"/>
        <v>2036.6467585880318</v>
      </c>
      <c r="X879" s="26">
        <f t="shared" si="351"/>
        <v>1995.9138234162713</v>
      </c>
      <c r="Y879" s="26">
        <f t="shared" si="352"/>
        <v>1896.1181322454577</v>
      </c>
      <c r="Z879" s="26">
        <f t="shared" si="352"/>
        <v>1801.3122256331847</v>
      </c>
      <c r="AA879" s="26">
        <f t="shared" si="353"/>
        <v>1765.285981120521</v>
      </c>
      <c r="AB879" s="26">
        <f t="shared" si="362"/>
        <v>714099.94889643963</v>
      </c>
      <c r="AC879" s="26">
        <f t="shared" si="354"/>
        <v>1878600.2149844673</v>
      </c>
      <c r="AD879" s="15">
        <f t="shared" si="363"/>
        <v>2524.3585920196515</v>
      </c>
      <c r="AO879">
        <f t="shared" si="338"/>
        <v>0</v>
      </c>
      <c r="AP879">
        <f t="shared" si="339"/>
        <v>72.7</v>
      </c>
      <c r="AQ879">
        <f t="shared" si="340"/>
        <v>20.194444444444446</v>
      </c>
    </row>
    <row r="880" spans="2:43" x14ac:dyDescent="0.3">
      <c r="B880" s="3" t="s">
        <v>47</v>
      </c>
      <c r="C880" s="3">
        <v>877</v>
      </c>
      <c r="D880" s="3">
        <v>288</v>
      </c>
      <c r="E880" s="9">
        <v>71.3</v>
      </c>
      <c r="F880" s="7">
        <f t="shared" si="341"/>
        <v>19.805555555555557</v>
      </c>
      <c r="G880" s="26">
        <f t="shared" si="355"/>
        <v>-0.31944444444444403</v>
      </c>
      <c r="H880" s="26">
        <f t="shared" si="356"/>
        <v>-1.1499999999999986</v>
      </c>
      <c r="I880" s="26">
        <f t="shared" si="342"/>
        <v>-379.49999999999949</v>
      </c>
      <c r="J880" s="26">
        <f t="shared" si="343"/>
        <v>174.8142</v>
      </c>
      <c r="K880" s="26">
        <f t="shared" si="344"/>
        <v>134.81192740740744</v>
      </c>
      <c r="L880" s="26">
        <f t="shared" si="357"/>
        <v>-69.873872592592051</v>
      </c>
      <c r="M880" s="26">
        <f t="shared" si="358"/>
        <v>-1383.8908655143928</v>
      </c>
      <c r="N880" s="26">
        <f t="shared" si="345"/>
        <v>0</v>
      </c>
      <c r="O880" s="26">
        <f t="shared" si="359"/>
        <v>2592700.163880907</v>
      </c>
      <c r="P880" s="26">
        <f t="shared" si="346"/>
        <v>-1383.8908655143928</v>
      </c>
      <c r="Q880" s="26">
        <f t="shared" si="360"/>
        <v>-932891.38616625487</v>
      </c>
      <c r="R880" s="26">
        <f t="shared" si="361"/>
        <v>-4238.0472248559636</v>
      </c>
      <c r="S880" s="26">
        <f t="shared" si="347"/>
        <v>4238.0472248559636</v>
      </c>
      <c r="T880" s="28">
        <f t="shared" si="348"/>
        <v>932891.38616625487</v>
      </c>
      <c r="U880" s="26">
        <f t="shared" si="349"/>
        <v>1356.2130482041048</v>
      </c>
      <c r="V880" s="26">
        <f t="shared" si="350"/>
        <v>1288.4023957938996</v>
      </c>
      <c r="W880" s="26">
        <f t="shared" si="350"/>
        <v>1223.9822760042046</v>
      </c>
      <c r="X880" s="26">
        <f t="shared" si="351"/>
        <v>1199.5026304841203</v>
      </c>
      <c r="Y880" s="26">
        <f t="shared" si="352"/>
        <v>1139.5274989599143</v>
      </c>
      <c r="Z880" s="26">
        <f t="shared" si="352"/>
        <v>1082.5511240119185</v>
      </c>
      <c r="AA880" s="26">
        <f t="shared" si="353"/>
        <v>1060.9001015316801</v>
      </c>
      <c r="AB880" s="26">
        <f t="shared" si="362"/>
        <v>715160.84899797128</v>
      </c>
      <c r="AC880" s="26">
        <f t="shared" si="354"/>
        <v>1877539.3148829357</v>
      </c>
      <c r="AD880" s="15">
        <f t="shared" si="363"/>
        <v>3748.3408680238563</v>
      </c>
      <c r="AO880">
        <f t="shared" si="338"/>
        <v>0</v>
      </c>
      <c r="AP880">
        <f t="shared" si="339"/>
        <v>71.3</v>
      </c>
      <c r="AQ880">
        <f t="shared" si="340"/>
        <v>19.805555555555554</v>
      </c>
    </row>
    <row r="881" spans="2:43" x14ac:dyDescent="0.3">
      <c r="B881" s="3" t="s">
        <v>47</v>
      </c>
      <c r="C881" s="3">
        <v>878</v>
      </c>
      <c r="D881" s="3">
        <v>289</v>
      </c>
      <c r="E881" s="9">
        <v>70.400000000000006</v>
      </c>
      <c r="F881" s="7">
        <f t="shared" si="341"/>
        <v>19.555555555555557</v>
      </c>
      <c r="G881" s="26">
        <f t="shared" si="355"/>
        <v>-0.18055555555555516</v>
      </c>
      <c r="H881" s="26">
        <f t="shared" si="356"/>
        <v>-0.64999999999999858</v>
      </c>
      <c r="I881" s="26">
        <f t="shared" si="342"/>
        <v>-214.49999999999955</v>
      </c>
      <c r="J881" s="26">
        <f t="shared" si="343"/>
        <v>174.8142</v>
      </c>
      <c r="K881" s="26">
        <f t="shared" si="344"/>
        <v>131.43002074074079</v>
      </c>
      <c r="L881" s="26">
        <f t="shared" si="357"/>
        <v>91.744220740741241</v>
      </c>
      <c r="M881" s="26">
        <f t="shared" si="358"/>
        <v>1794.1092055967179</v>
      </c>
      <c r="N881" s="26">
        <f t="shared" si="345"/>
        <v>1794.1092055967179</v>
      </c>
      <c r="O881" s="26">
        <f t="shared" si="359"/>
        <v>2594494.2730865036</v>
      </c>
      <c r="P881" s="26">
        <f t="shared" si="346"/>
        <v>0</v>
      </c>
      <c r="Q881" s="26">
        <f t="shared" si="360"/>
        <v>-932891.38616625487</v>
      </c>
      <c r="R881" s="26">
        <f t="shared" si="361"/>
        <v>0</v>
      </c>
      <c r="S881" s="26">
        <f t="shared" si="347"/>
        <v>0</v>
      </c>
      <c r="T881" s="28">
        <f t="shared" si="348"/>
        <v>932891.38616625487</v>
      </c>
      <c r="U881" s="26">
        <f t="shared" si="349"/>
        <v>0</v>
      </c>
      <c r="V881" s="26">
        <f t="shared" si="350"/>
        <v>0</v>
      </c>
      <c r="W881" s="26">
        <f t="shared" si="350"/>
        <v>0</v>
      </c>
      <c r="X881" s="26">
        <f t="shared" si="351"/>
        <v>0</v>
      </c>
      <c r="Y881" s="26">
        <f t="shared" si="352"/>
        <v>0</v>
      </c>
      <c r="Z881" s="26">
        <f t="shared" si="352"/>
        <v>0</v>
      </c>
      <c r="AA881" s="26">
        <f t="shared" si="353"/>
        <v>0</v>
      </c>
      <c r="AB881" s="26">
        <f t="shared" si="362"/>
        <v>715160.84899797128</v>
      </c>
      <c r="AC881" s="26">
        <f t="shared" si="354"/>
        <v>1879333.4240885323</v>
      </c>
      <c r="AD881" s="15">
        <f t="shared" si="363"/>
        <v>0</v>
      </c>
      <c r="AO881">
        <f t="shared" si="338"/>
        <v>0</v>
      </c>
      <c r="AP881">
        <f t="shared" si="339"/>
        <v>70.400000000000006</v>
      </c>
      <c r="AQ881">
        <f t="shared" si="340"/>
        <v>19.555555555555557</v>
      </c>
    </row>
    <row r="882" spans="2:43" x14ac:dyDescent="0.3">
      <c r="B882" s="3" t="s">
        <v>47</v>
      </c>
      <c r="C882" s="3">
        <v>879</v>
      </c>
      <c r="D882" s="3">
        <v>290</v>
      </c>
      <c r="E882" s="9">
        <v>70</v>
      </c>
      <c r="F882" s="7">
        <f t="shared" si="341"/>
        <v>19.444444444444446</v>
      </c>
      <c r="G882" s="26">
        <f t="shared" si="355"/>
        <v>-5.5555555555556344E-2</v>
      </c>
      <c r="H882" s="26">
        <f t="shared" si="356"/>
        <v>-0.20000000000000284</v>
      </c>
      <c r="I882" s="26">
        <f t="shared" si="342"/>
        <v>-66.000000000000938</v>
      </c>
      <c r="J882" s="26">
        <f t="shared" si="343"/>
        <v>174.8142</v>
      </c>
      <c r="K882" s="26">
        <f t="shared" si="344"/>
        <v>129.94074074074078</v>
      </c>
      <c r="L882" s="26">
        <f t="shared" si="357"/>
        <v>238.75494074073984</v>
      </c>
      <c r="M882" s="26">
        <f t="shared" si="358"/>
        <v>4642.4571810699417</v>
      </c>
      <c r="N882" s="26">
        <f t="shared" si="345"/>
        <v>4642.4571810699417</v>
      </c>
      <c r="O882" s="26">
        <f t="shared" si="359"/>
        <v>2599136.7302675736</v>
      </c>
      <c r="P882" s="26">
        <f t="shared" si="346"/>
        <v>0</v>
      </c>
      <c r="Q882" s="26">
        <f t="shared" si="360"/>
        <v>-932891.38616625487</v>
      </c>
      <c r="R882" s="26">
        <f t="shared" si="361"/>
        <v>0</v>
      </c>
      <c r="S882" s="26">
        <f t="shared" si="347"/>
        <v>0</v>
      </c>
      <c r="T882" s="28">
        <f t="shared" si="348"/>
        <v>932891.38616625487</v>
      </c>
      <c r="U882" s="26">
        <f t="shared" si="349"/>
        <v>0</v>
      </c>
      <c r="V882" s="26">
        <f t="shared" si="350"/>
        <v>0</v>
      </c>
      <c r="W882" s="26">
        <f t="shared" si="350"/>
        <v>0</v>
      </c>
      <c r="X882" s="26">
        <f t="shared" si="351"/>
        <v>0</v>
      </c>
      <c r="Y882" s="26">
        <f t="shared" si="352"/>
        <v>0</v>
      </c>
      <c r="Z882" s="26">
        <f t="shared" si="352"/>
        <v>0</v>
      </c>
      <c r="AA882" s="26">
        <f t="shared" si="353"/>
        <v>0</v>
      </c>
      <c r="AB882" s="26">
        <f t="shared" si="362"/>
        <v>715160.84899797128</v>
      </c>
      <c r="AC882" s="26">
        <f t="shared" si="354"/>
        <v>1883975.8812696023</v>
      </c>
      <c r="AD882" s="15">
        <f t="shared" si="363"/>
        <v>0</v>
      </c>
      <c r="AO882">
        <f t="shared" si="338"/>
        <v>0</v>
      </c>
      <c r="AP882">
        <f t="shared" si="339"/>
        <v>70</v>
      </c>
      <c r="AQ882">
        <f t="shared" si="340"/>
        <v>19.444444444444443</v>
      </c>
    </row>
    <row r="883" spans="2:43" x14ac:dyDescent="0.3">
      <c r="B883" s="3" t="s">
        <v>47</v>
      </c>
      <c r="C883" s="3">
        <v>880</v>
      </c>
      <c r="D883" s="3">
        <v>291</v>
      </c>
      <c r="E883" s="9">
        <v>70</v>
      </c>
      <c r="F883" s="7">
        <f t="shared" si="341"/>
        <v>19.444444444444446</v>
      </c>
      <c r="G883" s="26">
        <f t="shared" si="355"/>
        <v>-0.1388888888888889</v>
      </c>
      <c r="H883" s="26">
        <f t="shared" si="356"/>
        <v>-0.5</v>
      </c>
      <c r="I883" s="26">
        <f t="shared" si="342"/>
        <v>-165</v>
      </c>
      <c r="J883" s="26">
        <f t="shared" si="343"/>
        <v>174.8142</v>
      </c>
      <c r="K883" s="26">
        <f t="shared" si="344"/>
        <v>129.94074074074078</v>
      </c>
      <c r="L883" s="26">
        <f t="shared" si="357"/>
        <v>139.75494074074078</v>
      </c>
      <c r="M883" s="26">
        <f t="shared" si="358"/>
        <v>2717.4571810699599</v>
      </c>
      <c r="N883" s="26">
        <f t="shared" si="345"/>
        <v>2717.4571810699599</v>
      </c>
      <c r="O883" s="26">
        <f t="shared" si="359"/>
        <v>2601854.1874486436</v>
      </c>
      <c r="P883" s="26">
        <f t="shared" si="346"/>
        <v>0</v>
      </c>
      <c r="Q883" s="26">
        <f t="shared" si="360"/>
        <v>-932891.38616625487</v>
      </c>
      <c r="R883" s="26">
        <f t="shared" si="361"/>
        <v>0</v>
      </c>
      <c r="S883" s="26">
        <f t="shared" si="347"/>
        <v>0</v>
      </c>
      <c r="T883" s="28">
        <f t="shared" si="348"/>
        <v>932891.38616625487</v>
      </c>
      <c r="U883" s="26">
        <f t="shared" si="349"/>
        <v>0</v>
      </c>
      <c r="V883" s="26">
        <f t="shared" si="350"/>
        <v>0</v>
      </c>
      <c r="W883" s="26">
        <f t="shared" si="350"/>
        <v>0</v>
      </c>
      <c r="X883" s="26">
        <f t="shared" si="351"/>
        <v>0</v>
      </c>
      <c r="Y883" s="26">
        <f t="shared" si="352"/>
        <v>0</v>
      </c>
      <c r="Z883" s="26">
        <f t="shared" si="352"/>
        <v>0</v>
      </c>
      <c r="AA883" s="26">
        <f t="shared" si="353"/>
        <v>0</v>
      </c>
      <c r="AB883" s="26">
        <f t="shared" si="362"/>
        <v>715160.84899797128</v>
      </c>
      <c r="AC883" s="26">
        <f t="shared" si="354"/>
        <v>1886693.3384506723</v>
      </c>
      <c r="AD883" s="15">
        <f t="shared" si="363"/>
        <v>0</v>
      </c>
      <c r="AO883">
        <f t="shared" si="338"/>
        <v>0</v>
      </c>
      <c r="AP883">
        <f t="shared" si="339"/>
        <v>70</v>
      </c>
      <c r="AQ883">
        <f t="shared" si="340"/>
        <v>19.444444444444443</v>
      </c>
    </row>
    <row r="884" spans="2:43" x14ac:dyDescent="0.3">
      <c r="B884" s="3" t="s">
        <v>47</v>
      </c>
      <c r="C884" s="3">
        <v>881</v>
      </c>
      <c r="D884" s="3">
        <v>292</v>
      </c>
      <c r="E884" s="9">
        <v>69</v>
      </c>
      <c r="F884" s="7">
        <f t="shared" si="341"/>
        <v>19.166666666666668</v>
      </c>
      <c r="G884" s="26">
        <f t="shared" si="355"/>
        <v>-0.27777777777777779</v>
      </c>
      <c r="H884" s="26">
        <f t="shared" si="356"/>
        <v>-1</v>
      </c>
      <c r="I884" s="26">
        <f t="shared" si="342"/>
        <v>-330</v>
      </c>
      <c r="J884" s="26">
        <f t="shared" si="343"/>
        <v>174.8142</v>
      </c>
      <c r="K884" s="26">
        <f t="shared" si="344"/>
        <v>126.25466666666669</v>
      </c>
      <c r="L884" s="26">
        <f t="shared" si="357"/>
        <v>-28.931133333333307</v>
      </c>
      <c r="M884" s="26">
        <f t="shared" si="358"/>
        <v>-554.51338888888836</v>
      </c>
      <c r="N884" s="26">
        <f t="shared" si="345"/>
        <v>0</v>
      </c>
      <c r="O884" s="26">
        <f t="shared" si="359"/>
        <v>2601854.1874486436</v>
      </c>
      <c r="P884" s="26">
        <f t="shared" si="346"/>
        <v>-554.51338888888836</v>
      </c>
      <c r="Q884" s="26">
        <f t="shared" si="360"/>
        <v>-933445.89955514378</v>
      </c>
      <c r="R884" s="26">
        <f t="shared" si="361"/>
        <v>-554.51338888888836</v>
      </c>
      <c r="S884" s="26">
        <f t="shared" si="347"/>
        <v>554.51338888888836</v>
      </c>
      <c r="T884" s="28">
        <f t="shared" si="348"/>
        <v>933445.89955514378</v>
      </c>
      <c r="U884" s="26">
        <f t="shared" si="349"/>
        <v>543.42312111111062</v>
      </c>
      <c r="V884" s="26">
        <f t="shared" si="350"/>
        <v>516.25196505555505</v>
      </c>
      <c r="W884" s="26">
        <f t="shared" si="350"/>
        <v>490.43936680277727</v>
      </c>
      <c r="X884" s="26">
        <f t="shared" si="351"/>
        <v>480.63057946672171</v>
      </c>
      <c r="Y884" s="26">
        <f t="shared" si="352"/>
        <v>456.59905049338562</v>
      </c>
      <c r="Z884" s="26">
        <f t="shared" si="352"/>
        <v>433.76909796871632</v>
      </c>
      <c r="AA884" s="26">
        <f t="shared" si="353"/>
        <v>425.09371600934202</v>
      </c>
      <c r="AB884" s="26">
        <f t="shared" si="362"/>
        <v>715585.94271398056</v>
      </c>
      <c r="AC884" s="26">
        <f t="shared" si="354"/>
        <v>1886268.2447346631</v>
      </c>
      <c r="AD884" s="15">
        <f t="shared" si="363"/>
        <v>490.43936680277727</v>
      </c>
      <c r="AO884">
        <f t="shared" si="338"/>
        <v>0</v>
      </c>
      <c r="AP884">
        <f t="shared" si="339"/>
        <v>69</v>
      </c>
      <c r="AQ884">
        <f t="shared" si="340"/>
        <v>19.166666666666668</v>
      </c>
    </row>
    <row r="885" spans="2:43" x14ac:dyDescent="0.3">
      <c r="B885" s="3" t="s">
        <v>47</v>
      </c>
      <c r="C885" s="3">
        <v>882</v>
      </c>
      <c r="D885" s="3">
        <v>293</v>
      </c>
      <c r="E885" s="9">
        <v>68</v>
      </c>
      <c r="F885" s="7">
        <f t="shared" si="341"/>
        <v>18.888888888888889</v>
      </c>
      <c r="G885" s="26">
        <f t="shared" si="355"/>
        <v>-0.1388888888888889</v>
      </c>
      <c r="H885" s="26">
        <f t="shared" si="356"/>
        <v>-0.5</v>
      </c>
      <c r="I885" s="26">
        <f t="shared" si="342"/>
        <v>-165</v>
      </c>
      <c r="J885" s="26">
        <f t="shared" si="343"/>
        <v>174.8142</v>
      </c>
      <c r="K885" s="26">
        <f t="shared" si="344"/>
        <v>122.62162962962965</v>
      </c>
      <c r="L885" s="26">
        <f t="shared" si="357"/>
        <v>132.43582962962967</v>
      </c>
      <c r="M885" s="26">
        <f t="shared" si="358"/>
        <v>2501.5656707818939</v>
      </c>
      <c r="N885" s="26">
        <f t="shared" si="345"/>
        <v>2501.5656707818939</v>
      </c>
      <c r="O885" s="26">
        <f t="shared" si="359"/>
        <v>2604355.7531194254</v>
      </c>
      <c r="P885" s="26">
        <f t="shared" si="346"/>
        <v>0</v>
      </c>
      <c r="Q885" s="26">
        <f t="shared" si="360"/>
        <v>-933445.89955514378</v>
      </c>
      <c r="R885" s="26">
        <f t="shared" si="361"/>
        <v>0</v>
      </c>
      <c r="S885" s="26">
        <f t="shared" si="347"/>
        <v>0</v>
      </c>
      <c r="T885" s="28">
        <f t="shared" si="348"/>
        <v>933445.89955514378</v>
      </c>
      <c r="U885" s="26">
        <f t="shared" si="349"/>
        <v>0</v>
      </c>
      <c r="V885" s="26">
        <f t="shared" si="350"/>
        <v>0</v>
      </c>
      <c r="W885" s="26">
        <f t="shared" si="350"/>
        <v>0</v>
      </c>
      <c r="X885" s="26">
        <f t="shared" si="351"/>
        <v>0</v>
      </c>
      <c r="Y885" s="26">
        <f t="shared" si="352"/>
        <v>0</v>
      </c>
      <c r="Z885" s="26">
        <f t="shared" si="352"/>
        <v>0</v>
      </c>
      <c r="AA885" s="26">
        <f t="shared" si="353"/>
        <v>0</v>
      </c>
      <c r="AB885" s="26">
        <f t="shared" si="362"/>
        <v>715585.94271398056</v>
      </c>
      <c r="AC885" s="26">
        <f t="shared" si="354"/>
        <v>1888769.8104054448</v>
      </c>
      <c r="AD885" s="15">
        <f t="shared" si="363"/>
        <v>0</v>
      </c>
      <c r="AO885">
        <f t="shared" si="338"/>
        <v>0</v>
      </c>
      <c r="AP885">
        <f t="shared" si="339"/>
        <v>68</v>
      </c>
      <c r="AQ885">
        <f t="shared" si="340"/>
        <v>18.888888888888889</v>
      </c>
    </row>
    <row r="886" spans="2:43" x14ac:dyDescent="0.3">
      <c r="B886" s="3" t="s">
        <v>47</v>
      </c>
      <c r="C886" s="3">
        <v>883</v>
      </c>
      <c r="D886" s="3">
        <v>294</v>
      </c>
      <c r="E886" s="9">
        <v>68</v>
      </c>
      <c r="F886" s="7">
        <f t="shared" si="341"/>
        <v>18.888888888888889</v>
      </c>
      <c r="G886" s="26">
        <f t="shared" si="355"/>
        <v>0</v>
      </c>
      <c r="H886" s="26">
        <f t="shared" si="356"/>
        <v>0</v>
      </c>
      <c r="I886" s="26">
        <f t="shared" si="342"/>
        <v>0</v>
      </c>
      <c r="J886" s="26">
        <f t="shared" si="343"/>
        <v>174.8142</v>
      </c>
      <c r="K886" s="26">
        <f t="shared" si="344"/>
        <v>122.62162962962965</v>
      </c>
      <c r="L886" s="26">
        <f t="shared" si="357"/>
        <v>297.43582962962967</v>
      </c>
      <c r="M886" s="26">
        <f t="shared" si="358"/>
        <v>5618.2323374485604</v>
      </c>
      <c r="N886" s="26">
        <f t="shared" si="345"/>
        <v>5618.2323374485604</v>
      </c>
      <c r="O886" s="26">
        <f t="shared" si="359"/>
        <v>2609973.9854568741</v>
      </c>
      <c r="P886" s="26">
        <f t="shared" si="346"/>
        <v>0</v>
      </c>
      <c r="Q886" s="26">
        <f t="shared" si="360"/>
        <v>-933445.89955514378</v>
      </c>
      <c r="R886" s="26">
        <f t="shared" si="361"/>
        <v>0</v>
      </c>
      <c r="S886" s="26">
        <f t="shared" si="347"/>
        <v>0</v>
      </c>
      <c r="T886" s="28">
        <f t="shared" si="348"/>
        <v>933445.89955514378</v>
      </c>
      <c r="U886" s="26">
        <f t="shared" si="349"/>
        <v>0</v>
      </c>
      <c r="V886" s="26">
        <f t="shared" si="350"/>
        <v>0</v>
      </c>
      <c r="W886" s="26">
        <f t="shared" si="350"/>
        <v>0</v>
      </c>
      <c r="X886" s="26">
        <f t="shared" si="351"/>
        <v>0</v>
      </c>
      <c r="Y886" s="26">
        <f t="shared" si="352"/>
        <v>0</v>
      </c>
      <c r="Z886" s="26">
        <f t="shared" si="352"/>
        <v>0</v>
      </c>
      <c r="AA886" s="26">
        <f t="shared" si="353"/>
        <v>0</v>
      </c>
      <c r="AB886" s="26">
        <f t="shared" si="362"/>
        <v>715585.94271398056</v>
      </c>
      <c r="AC886" s="26">
        <f t="shared" si="354"/>
        <v>1894388.0427428936</v>
      </c>
      <c r="AD886" s="15">
        <f t="shared" si="363"/>
        <v>0</v>
      </c>
      <c r="AO886">
        <f t="shared" si="338"/>
        <v>0</v>
      </c>
      <c r="AP886">
        <f t="shared" si="339"/>
        <v>68</v>
      </c>
      <c r="AQ886">
        <f t="shared" si="340"/>
        <v>18.888888888888889</v>
      </c>
    </row>
    <row r="887" spans="2:43" x14ac:dyDescent="0.3">
      <c r="B887" s="3" t="s">
        <v>47</v>
      </c>
      <c r="C887" s="3">
        <v>884</v>
      </c>
      <c r="D887" s="3">
        <v>295</v>
      </c>
      <c r="E887" s="9">
        <v>68</v>
      </c>
      <c r="F887" s="7">
        <f t="shared" si="341"/>
        <v>18.888888888888889</v>
      </c>
      <c r="G887" s="26">
        <f t="shared" si="355"/>
        <v>1.3888888888888099E-2</v>
      </c>
      <c r="H887" s="26">
        <f t="shared" si="356"/>
        <v>4.9999999999997158E-2</v>
      </c>
      <c r="I887" s="26">
        <f t="shared" si="342"/>
        <v>16.499999999999062</v>
      </c>
      <c r="J887" s="26">
        <f t="shared" si="343"/>
        <v>174.8142</v>
      </c>
      <c r="K887" s="26">
        <f t="shared" si="344"/>
        <v>122.62162962962965</v>
      </c>
      <c r="L887" s="26">
        <f t="shared" si="357"/>
        <v>313.9358296296287</v>
      </c>
      <c r="M887" s="26">
        <f t="shared" si="358"/>
        <v>5929.8990041152092</v>
      </c>
      <c r="N887" s="26">
        <f t="shared" si="345"/>
        <v>5929.8990041152092</v>
      </c>
      <c r="O887" s="26">
        <f t="shared" si="359"/>
        <v>2615903.8844609894</v>
      </c>
      <c r="P887" s="26">
        <f t="shared" si="346"/>
        <v>0</v>
      </c>
      <c r="Q887" s="26">
        <f t="shared" si="360"/>
        <v>-933445.89955514378</v>
      </c>
      <c r="R887" s="26">
        <f t="shared" si="361"/>
        <v>0</v>
      </c>
      <c r="S887" s="26">
        <f t="shared" si="347"/>
        <v>0</v>
      </c>
      <c r="T887" s="28">
        <f t="shared" si="348"/>
        <v>933445.89955514378</v>
      </c>
      <c r="U887" s="26">
        <f t="shared" si="349"/>
        <v>0</v>
      </c>
      <c r="V887" s="26">
        <f t="shared" si="350"/>
        <v>0</v>
      </c>
      <c r="W887" s="26">
        <f t="shared" si="350"/>
        <v>0</v>
      </c>
      <c r="X887" s="26">
        <f t="shared" si="351"/>
        <v>0</v>
      </c>
      <c r="Y887" s="26">
        <f t="shared" si="352"/>
        <v>0</v>
      </c>
      <c r="Z887" s="26">
        <f t="shared" si="352"/>
        <v>0</v>
      </c>
      <c r="AA887" s="26">
        <f t="shared" si="353"/>
        <v>0</v>
      </c>
      <c r="AB887" s="26">
        <f t="shared" si="362"/>
        <v>715585.94271398056</v>
      </c>
      <c r="AC887" s="26">
        <f t="shared" si="354"/>
        <v>1900317.9417470088</v>
      </c>
      <c r="AD887" s="15">
        <f t="shared" si="363"/>
        <v>0</v>
      </c>
      <c r="AO887">
        <f t="shared" si="338"/>
        <v>0</v>
      </c>
      <c r="AP887">
        <f t="shared" si="339"/>
        <v>68</v>
      </c>
      <c r="AQ887">
        <f t="shared" si="340"/>
        <v>18.888888888888889</v>
      </c>
    </row>
    <row r="888" spans="2:43" x14ac:dyDescent="0.3">
      <c r="B888" s="3" t="s">
        <v>47</v>
      </c>
      <c r="C888" s="3">
        <v>885</v>
      </c>
      <c r="D888" s="3">
        <v>296</v>
      </c>
      <c r="E888" s="9">
        <v>68.099999999999994</v>
      </c>
      <c r="F888" s="7">
        <f t="shared" si="341"/>
        <v>18.916666666666664</v>
      </c>
      <c r="G888" s="26">
        <f t="shared" si="355"/>
        <v>5.5555555555556344E-2</v>
      </c>
      <c r="H888" s="26">
        <f t="shared" si="356"/>
        <v>0.20000000000000284</v>
      </c>
      <c r="I888" s="26">
        <f t="shared" si="342"/>
        <v>66.000000000000938</v>
      </c>
      <c r="J888" s="26">
        <f t="shared" si="343"/>
        <v>174.8142</v>
      </c>
      <c r="K888" s="26">
        <f t="shared" si="344"/>
        <v>122.98254666666666</v>
      </c>
      <c r="L888" s="26">
        <f t="shared" si="357"/>
        <v>363.79674666666762</v>
      </c>
      <c r="M888" s="26">
        <f t="shared" si="358"/>
        <v>6881.8217911111278</v>
      </c>
      <c r="N888" s="26">
        <f t="shared" si="345"/>
        <v>6881.8217911111278</v>
      </c>
      <c r="O888" s="26">
        <f t="shared" si="359"/>
        <v>2622785.7062521004</v>
      </c>
      <c r="P888" s="26">
        <f t="shared" si="346"/>
        <v>0</v>
      </c>
      <c r="Q888" s="26">
        <f t="shared" si="360"/>
        <v>-933445.89955514378</v>
      </c>
      <c r="R888" s="26">
        <f t="shared" si="361"/>
        <v>0</v>
      </c>
      <c r="S888" s="26">
        <f t="shared" si="347"/>
        <v>0</v>
      </c>
      <c r="T888" s="28">
        <f t="shared" si="348"/>
        <v>933445.89955514378</v>
      </c>
      <c r="U888" s="26">
        <f t="shared" si="349"/>
        <v>0</v>
      </c>
      <c r="V888" s="26">
        <f t="shared" si="350"/>
        <v>0</v>
      </c>
      <c r="W888" s="26">
        <f t="shared" si="350"/>
        <v>0</v>
      </c>
      <c r="X888" s="26">
        <f t="shared" si="351"/>
        <v>0</v>
      </c>
      <c r="Y888" s="26">
        <f t="shared" si="352"/>
        <v>0</v>
      </c>
      <c r="Z888" s="26">
        <f t="shared" si="352"/>
        <v>0</v>
      </c>
      <c r="AA888" s="26">
        <f t="shared" si="353"/>
        <v>0</v>
      </c>
      <c r="AB888" s="26">
        <f t="shared" si="362"/>
        <v>715585.94271398056</v>
      </c>
      <c r="AC888" s="26">
        <f t="shared" si="354"/>
        <v>1907199.7635381198</v>
      </c>
      <c r="AD888" s="15">
        <f t="shared" si="363"/>
        <v>0</v>
      </c>
      <c r="AO888">
        <f t="shared" si="338"/>
        <v>0</v>
      </c>
      <c r="AP888">
        <f t="shared" si="339"/>
        <v>68.099999999999994</v>
      </c>
      <c r="AQ888">
        <f t="shared" si="340"/>
        <v>18.916666666666664</v>
      </c>
    </row>
    <row r="889" spans="2:43" x14ac:dyDescent="0.3">
      <c r="B889" s="3" t="s">
        <v>47</v>
      </c>
      <c r="C889" s="3">
        <v>886</v>
      </c>
      <c r="D889" s="3">
        <v>297</v>
      </c>
      <c r="E889" s="9">
        <v>68.400000000000006</v>
      </c>
      <c r="F889" s="7">
        <f t="shared" si="341"/>
        <v>19.000000000000004</v>
      </c>
      <c r="G889" s="26">
        <f t="shared" si="355"/>
        <v>6.9444444444444448E-2</v>
      </c>
      <c r="H889" s="26">
        <f t="shared" si="356"/>
        <v>0.25</v>
      </c>
      <c r="I889" s="26">
        <f t="shared" si="342"/>
        <v>82.5</v>
      </c>
      <c r="J889" s="26">
        <f t="shared" si="343"/>
        <v>174.8142</v>
      </c>
      <c r="K889" s="26">
        <f t="shared" si="344"/>
        <v>124.06848000000005</v>
      </c>
      <c r="L889" s="26">
        <f t="shared" si="357"/>
        <v>381.38268000000005</v>
      </c>
      <c r="M889" s="26">
        <f t="shared" si="358"/>
        <v>7246.2709200000027</v>
      </c>
      <c r="N889" s="26">
        <f t="shared" si="345"/>
        <v>7246.2709200000027</v>
      </c>
      <c r="O889" s="26">
        <f t="shared" si="359"/>
        <v>2630031.9771721005</v>
      </c>
      <c r="P889" s="26">
        <f t="shared" si="346"/>
        <v>0</v>
      </c>
      <c r="Q889" s="26">
        <f t="shared" si="360"/>
        <v>-933445.89955514378</v>
      </c>
      <c r="R889" s="26">
        <f t="shared" si="361"/>
        <v>0</v>
      </c>
      <c r="S889" s="26">
        <f t="shared" si="347"/>
        <v>0</v>
      </c>
      <c r="T889" s="28">
        <f t="shared" si="348"/>
        <v>933445.89955514378</v>
      </c>
      <c r="U889" s="26">
        <f t="shared" si="349"/>
        <v>0</v>
      </c>
      <c r="V889" s="26">
        <f t="shared" si="350"/>
        <v>0</v>
      </c>
      <c r="W889" s="26">
        <f t="shared" si="350"/>
        <v>0</v>
      </c>
      <c r="X889" s="26">
        <f t="shared" si="351"/>
        <v>0</v>
      </c>
      <c r="Y889" s="26">
        <f t="shared" si="352"/>
        <v>0</v>
      </c>
      <c r="Z889" s="26">
        <f t="shared" si="352"/>
        <v>0</v>
      </c>
      <c r="AA889" s="26">
        <f t="shared" si="353"/>
        <v>0</v>
      </c>
      <c r="AB889" s="26">
        <f t="shared" si="362"/>
        <v>715585.94271398056</v>
      </c>
      <c r="AC889" s="26">
        <f t="shared" si="354"/>
        <v>1914446.0344581199</v>
      </c>
      <c r="AD889" s="15">
        <f t="shared" si="363"/>
        <v>0</v>
      </c>
      <c r="AO889">
        <f t="shared" si="338"/>
        <v>0</v>
      </c>
      <c r="AP889">
        <f t="shared" si="339"/>
        <v>68.400000000000006</v>
      </c>
      <c r="AQ889">
        <f t="shared" si="340"/>
        <v>19</v>
      </c>
    </row>
    <row r="890" spans="2:43" x14ac:dyDescent="0.3">
      <c r="B890" s="3" t="s">
        <v>47</v>
      </c>
      <c r="C890" s="3">
        <v>887</v>
      </c>
      <c r="D890" s="3">
        <v>298</v>
      </c>
      <c r="E890" s="9">
        <v>68.599999999999994</v>
      </c>
      <c r="F890" s="7">
        <f t="shared" si="341"/>
        <v>19.055555555555554</v>
      </c>
      <c r="G890" s="26">
        <f t="shared" si="355"/>
        <v>4.1666666666666269E-2</v>
      </c>
      <c r="H890" s="26">
        <f t="shared" si="356"/>
        <v>0.14999999999999858</v>
      </c>
      <c r="I890" s="26">
        <f t="shared" si="342"/>
        <v>49.499999999999524</v>
      </c>
      <c r="J890" s="26">
        <f t="shared" si="343"/>
        <v>174.8142</v>
      </c>
      <c r="K890" s="26">
        <f t="shared" si="344"/>
        <v>124.79508740740741</v>
      </c>
      <c r="L890" s="26">
        <f t="shared" si="357"/>
        <v>349.1092874074069</v>
      </c>
      <c r="M890" s="26">
        <f t="shared" si="358"/>
        <v>6652.4714211522532</v>
      </c>
      <c r="N890" s="26">
        <f t="shared" si="345"/>
        <v>6652.4714211522532</v>
      </c>
      <c r="O890" s="26">
        <f t="shared" si="359"/>
        <v>2636684.4485932528</v>
      </c>
      <c r="P890" s="26">
        <f t="shared" si="346"/>
        <v>0</v>
      </c>
      <c r="Q890" s="26">
        <f t="shared" si="360"/>
        <v>-933445.89955514378</v>
      </c>
      <c r="R890" s="26">
        <f t="shared" si="361"/>
        <v>0</v>
      </c>
      <c r="S890" s="26">
        <f t="shared" si="347"/>
        <v>0</v>
      </c>
      <c r="T890" s="28">
        <f t="shared" si="348"/>
        <v>933445.89955514378</v>
      </c>
      <c r="U890" s="26">
        <f t="shared" si="349"/>
        <v>0</v>
      </c>
      <c r="V890" s="26">
        <f t="shared" si="350"/>
        <v>0</v>
      </c>
      <c r="W890" s="26">
        <f t="shared" si="350"/>
        <v>0</v>
      </c>
      <c r="X890" s="26">
        <f t="shared" si="351"/>
        <v>0</v>
      </c>
      <c r="Y890" s="26">
        <f t="shared" si="352"/>
        <v>0</v>
      </c>
      <c r="Z890" s="26">
        <f t="shared" si="352"/>
        <v>0</v>
      </c>
      <c r="AA890" s="26">
        <f t="shared" si="353"/>
        <v>0</v>
      </c>
      <c r="AB890" s="26">
        <f t="shared" si="362"/>
        <v>715585.94271398056</v>
      </c>
      <c r="AC890" s="26">
        <f t="shared" si="354"/>
        <v>1921098.5058792722</v>
      </c>
      <c r="AD890" s="15">
        <f t="shared" si="363"/>
        <v>0</v>
      </c>
      <c r="AO890">
        <f t="shared" si="338"/>
        <v>0</v>
      </c>
      <c r="AP890">
        <f t="shared" si="339"/>
        <v>68.599999999999994</v>
      </c>
      <c r="AQ890">
        <f t="shared" si="340"/>
        <v>19.055555555555554</v>
      </c>
    </row>
    <row r="891" spans="2:43" x14ac:dyDescent="0.3">
      <c r="B891" s="3" t="s">
        <v>47</v>
      </c>
      <c r="C891" s="3">
        <v>888</v>
      </c>
      <c r="D891" s="3">
        <v>299</v>
      </c>
      <c r="E891" s="9">
        <v>68.7</v>
      </c>
      <c r="F891" s="7">
        <f t="shared" si="341"/>
        <v>19.083333333333336</v>
      </c>
      <c r="G891" s="26">
        <f t="shared" si="355"/>
        <v>-1.3888888888888099E-2</v>
      </c>
      <c r="H891" s="26">
        <f t="shared" si="356"/>
        <v>-4.9999999999997158E-2</v>
      </c>
      <c r="I891" s="26">
        <f t="shared" si="342"/>
        <v>-16.499999999999062</v>
      </c>
      <c r="J891" s="26">
        <f t="shared" si="343"/>
        <v>174.8142</v>
      </c>
      <c r="K891" s="26">
        <f t="shared" si="344"/>
        <v>125.15918666666671</v>
      </c>
      <c r="L891" s="26">
        <f t="shared" si="357"/>
        <v>283.47338666666764</v>
      </c>
      <c r="M891" s="26">
        <f t="shared" si="358"/>
        <v>5409.6171288889082</v>
      </c>
      <c r="N891" s="26">
        <f t="shared" si="345"/>
        <v>5409.6171288889082</v>
      </c>
      <c r="O891" s="26">
        <f t="shared" si="359"/>
        <v>2642094.0657221419</v>
      </c>
      <c r="P891" s="26">
        <f t="shared" si="346"/>
        <v>0</v>
      </c>
      <c r="Q891" s="26">
        <f t="shared" si="360"/>
        <v>-933445.89955514378</v>
      </c>
      <c r="R891" s="26">
        <f t="shared" si="361"/>
        <v>0</v>
      </c>
      <c r="S891" s="26">
        <f t="shared" si="347"/>
        <v>0</v>
      </c>
      <c r="T891" s="28">
        <f t="shared" si="348"/>
        <v>933445.89955514378</v>
      </c>
      <c r="U891" s="26">
        <f t="shared" si="349"/>
        <v>0</v>
      </c>
      <c r="V891" s="26">
        <f t="shared" si="350"/>
        <v>0</v>
      </c>
      <c r="W891" s="26">
        <f t="shared" si="350"/>
        <v>0</v>
      </c>
      <c r="X891" s="26">
        <f t="shared" si="351"/>
        <v>0</v>
      </c>
      <c r="Y891" s="26">
        <f t="shared" si="352"/>
        <v>0</v>
      </c>
      <c r="Z891" s="26">
        <f t="shared" si="352"/>
        <v>0</v>
      </c>
      <c r="AA891" s="26">
        <f t="shared" si="353"/>
        <v>0</v>
      </c>
      <c r="AB891" s="26">
        <f t="shared" si="362"/>
        <v>715585.94271398056</v>
      </c>
      <c r="AC891" s="26">
        <f t="shared" si="354"/>
        <v>1926508.1230081613</v>
      </c>
      <c r="AD891" s="15">
        <f t="shared" si="363"/>
        <v>0</v>
      </c>
      <c r="AO891">
        <f t="shared" si="338"/>
        <v>0</v>
      </c>
      <c r="AP891">
        <f t="shared" si="339"/>
        <v>68.7</v>
      </c>
      <c r="AQ891">
        <f t="shared" si="340"/>
        <v>19.083333333333332</v>
      </c>
    </row>
    <row r="892" spans="2:43" x14ac:dyDescent="0.3">
      <c r="B892" s="3" t="s">
        <v>47</v>
      </c>
      <c r="C892" s="3">
        <v>889</v>
      </c>
      <c r="D892" s="3">
        <v>300</v>
      </c>
      <c r="E892" s="9">
        <v>68.5</v>
      </c>
      <c r="F892" s="7">
        <f t="shared" si="341"/>
        <v>19.027777777777779</v>
      </c>
      <c r="G892" s="26">
        <f t="shared" si="355"/>
        <v>-8.3333333333334522E-2</v>
      </c>
      <c r="H892" s="26">
        <f t="shared" si="356"/>
        <v>-0.30000000000000426</v>
      </c>
      <c r="I892" s="26">
        <f t="shared" si="342"/>
        <v>-99.000000000001407</v>
      </c>
      <c r="J892" s="26">
        <f t="shared" si="343"/>
        <v>174.8142</v>
      </c>
      <c r="K892" s="26">
        <f t="shared" si="344"/>
        <v>124.43151851851854</v>
      </c>
      <c r="L892" s="26">
        <f t="shared" si="357"/>
        <v>200.24571851851715</v>
      </c>
      <c r="M892" s="26">
        <f t="shared" si="358"/>
        <v>3810.2310329217848</v>
      </c>
      <c r="N892" s="26">
        <f t="shared" si="345"/>
        <v>3810.2310329217848</v>
      </c>
      <c r="O892" s="26">
        <f t="shared" si="359"/>
        <v>2645904.2967550638</v>
      </c>
      <c r="P892" s="26">
        <f t="shared" si="346"/>
        <v>0</v>
      </c>
      <c r="Q892" s="26">
        <f t="shared" si="360"/>
        <v>-933445.89955514378</v>
      </c>
      <c r="R892" s="26">
        <f t="shared" si="361"/>
        <v>0</v>
      </c>
      <c r="S892" s="26">
        <f t="shared" si="347"/>
        <v>0</v>
      </c>
      <c r="T892" s="28">
        <f t="shared" si="348"/>
        <v>933445.89955514378</v>
      </c>
      <c r="U892" s="26">
        <f t="shared" si="349"/>
        <v>0</v>
      </c>
      <c r="V892" s="26">
        <f t="shared" si="350"/>
        <v>0</v>
      </c>
      <c r="W892" s="26">
        <f t="shared" si="350"/>
        <v>0</v>
      </c>
      <c r="X892" s="26">
        <f t="shared" si="351"/>
        <v>0</v>
      </c>
      <c r="Y892" s="26">
        <f t="shared" si="352"/>
        <v>0</v>
      </c>
      <c r="Z892" s="26">
        <f t="shared" si="352"/>
        <v>0</v>
      </c>
      <c r="AA892" s="26">
        <f t="shared" si="353"/>
        <v>0</v>
      </c>
      <c r="AB892" s="26">
        <f t="shared" si="362"/>
        <v>715585.94271398056</v>
      </c>
      <c r="AC892" s="26">
        <f t="shared" si="354"/>
        <v>1930318.3540410833</v>
      </c>
      <c r="AD892" s="15">
        <f t="shared" si="363"/>
        <v>0</v>
      </c>
      <c r="AO892">
        <f t="shared" si="338"/>
        <v>0</v>
      </c>
      <c r="AP892">
        <f t="shared" si="339"/>
        <v>68.5</v>
      </c>
      <c r="AQ892">
        <f t="shared" si="340"/>
        <v>19.027777777777779</v>
      </c>
    </row>
    <row r="893" spans="2:43" x14ac:dyDescent="0.3">
      <c r="B893" s="3" t="s">
        <v>47</v>
      </c>
      <c r="C893" s="3">
        <v>890</v>
      </c>
      <c r="D893" s="3">
        <v>301</v>
      </c>
      <c r="E893" s="9">
        <v>68.099999999999994</v>
      </c>
      <c r="F893" s="7">
        <f t="shared" si="341"/>
        <v>18.916666666666664</v>
      </c>
      <c r="G893" s="26">
        <f t="shared" si="355"/>
        <v>-0.16666666666666705</v>
      </c>
      <c r="H893" s="26">
        <f t="shared" si="356"/>
        <v>-0.60000000000000142</v>
      </c>
      <c r="I893" s="26">
        <f t="shared" si="342"/>
        <v>-198.00000000000045</v>
      </c>
      <c r="J893" s="26">
        <f t="shared" si="343"/>
        <v>174.8142</v>
      </c>
      <c r="K893" s="26">
        <f t="shared" si="344"/>
        <v>122.98254666666666</v>
      </c>
      <c r="L893" s="26">
        <f t="shared" si="357"/>
        <v>99.796746666666209</v>
      </c>
      <c r="M893" s="26">
        <f t="shared" si="358"/>
        <v>1887.8217911111021</v>
      </c>
      <c r="N893" s="26">
        <f t="shared" si="345"/>
        <v>1887.8217911111021</v>
      </c>
      <c r="O893" s="26">
        <f t="shared" si="359"/>
        <v>2647792.1185461748</v>
      </c>
      <c r="P893" s="26">
        <f t="shared" si="346"/>
        <v>0</v>
      </c>
      <c r="Q893" s="26">
        <f t="shared" si="360"/>
        <v>-933445.89955514378</v>
      </c>
      <c r="R893" s="26">
        <f t="shared" si="361"/>
        <v>0</v>
      </c>
      <c r="S893" s="26">
        <f t="shared" si="347"/>
        <v>0</v>
      </c>
      <c r="T893" s="28">
        <f t="shared" si="348"/>
        <v>933445.89955514378</v>
      </c>
      <c r="U893" s="26">
        <f t="shared" si="349"/>
        <v>0</v>
      </c>
      <c r="V893" s="26">
        <f t="shared" si="350"/>
        <v>0</v>
      </c>
      <c r="W893" s="26">
        <f t="shared" si="350"/>
        <v>0</v>
      </c>
      <c r="X893" s="26">
        <f t="shared" si="351"/>
        <v>0</v>
      </c>
      <c r="Y893" s="26">
        <f t="shared" si="352"/>
        <v>0</v>
      </c>
      <c r="Z893" s="26">
        <f t="shared" si="352"/>
        <v>0</v>
      </c>
      <c r="AA893" s="26">
        <f t="shared" si="353"/>
        <v>0</v>
      </c>
      <c r="AB893" s="26">
        <f t="shared" si="362"/>
        <v>715585.94271398056</v>
      </c>
      <c r="AC893" s="26">
        <f t="shared" si="354"/>
        <v>1932206.1758321943</v>
      </c>
      <c r="AD893" s="15">
        <f t="shared" si="363"/>
        <v>0</v>
      </c>
      <c r="AO893">
        <f t="shared" si="338"/>
        <v>0</v>
      </c>
      <c r="AP893">
        <f t="shared" si="339"/>
        <v>68.099999999999994</v>
      </c>
      <c r="AQ893">
        <f t="shared" si="340"/>
        <v>18.916666666666664</v>
      </c>
    </row>
    <row r="894" spans="2:43" x14ac:dyDescent="0.3">
      <c r="B894" s="3" t="s">
        <v>47</v>
      </c>
      <c r="C894" s="3">
        <v>891</v>
      </c>
      <c r="D894" s="3">
        <v>302</v>
      </c>
      <c r="E894" s="9">
        <v>67.3</v>
      </c>
      <c r="F894" s="7">
        <f t="shared" si="341"/>
        <v>18.694444444444443</v>
      </c>
      <c r="G894" s="26">
        <f t="shared" si="355"/>
        <v>-0.26388888888888767</v>
      </c>
      <c r="H894" s="26">
        <f t="shared" si="356"/>
        <v>-0.94999999999999574</v>
      </c>
      <c r="I894" s="26">
        <f t="shared" si="342"/>
        <v>-313.49999999999858</v>
      </c>
      <c r="J894" s="26">
        <f t="shared" si="343"/>
        <v>174.8142</v>
      </c>
      <c r="K894" s="26">
        <f t="shared" si="344"/>
        <v>120.11006074074074</v>
      </c>
      <c r="L894" s="26">
        <f t="shared" si="357"/>
        <v>-18.575739259257844</v>
      </c>
      <c r="M894" s="26">
        <f t="shared" si="358"/>
        <v>-347.26312559668133</v>
      </c>
      <c r="N894" s="26">
        <f t="shared" si="345"/>
        <v>0</v>
      </c>
      <c r="O894" s="26">
        <f t="shared" si="359"/>
        <v>2647792.1185461748</v>
      </c>
      <c r="P894" s="26">
        <f t="shared" si="346"/>
        <v>-347.26312559668133</v>
      </c>
      <c r="Q894" s="26">
        <f t="shared" si="360"/>
        <v>-933793.16268074047</v>
      </c>
      <c r="R894" s="26">
        <f t="shared" si="361"/>
        <v>-347.26312559668133</v>
      </c>
      <c r="S894" s="26">
        <f t="shared" si="347"/>
        <v>347.26312559668133</v>
      </c>
      <c r="T894" s="28">
        <f t="shared" si="348"/>
        <v>933793.16268074047</v>
      </c>
      <c r="U894" s="26">
        <f t="shared" si="349"/>
        <v>340.31786308474773</v>
      </c>
      <c r="V894" s="26">
        <f t="shared" si="350"/>
        <v>323.30196993051032</v>
      </c>
      <c r="W894" s="26">
        <f t="shared" si="350"/>
        <v>307.13687143398477</v>
      </c>
      <c r="X894" s="26">
        <f t="shared" si="351"/>
        <v>300.99413400530506</v>
      </c>
      <c r="Y894" s="26">
        <f t="shared" si="352"/>
        <v>285.94442730503977</v>
      </c>
      <c r="Z894" s="26">
        <f t="shared" si="352"/>
        <v>271.64720593978774</v>
      </c>
      <c r="AA894" s="26">
        <f t="shared" si="353"/>
        <v>266.21426182099196</v>
      </c>
      <c r="AB894" s="26">
        <f t="shared" si="362"/>
        <v>715852.15697580157</v>
      </c>
      <c r="AC894" s="26">
        <f t="shared" si="354"/>
        <v>1931939.9615703733</v>
      </c>
      <c r="AD894" s="15">
        <f t="shared" si="363"/>
        <v>307.13687143398477</v>
      </c>
      <c r="AO894">
        <f t="shared" si="338"/>
        <v>0</v>
      </c>
      <c r="AP894">
        <f t="shared" si="339"/>
        <v>67.3</v>
      </c>
      <c r="AQ894">
        <f t="shared" si="340"/>
        <v>18.694444444444443</v>
      </c>
    </row>
    <row r="895" spans="2:43" x14ac:dyDescent="0.3">
      <c r="B895" s="3" t="s">
        <v>47</v>
      </c>
      <c r="C895" s="3">
        <v>892</v>
      </c>
      <c r="D895" s="3">
        <v>303</v>
      </c>
      <c r="E895" s="9">
        <v>66.2</v>
      </c>
      <c r="F895" s="7">
        <f t="shared" si="341"/>
        <v>18.388888888888889</v>
      </c>
      <c r="G895" s="26">
        <f t="shared" si="355"/>
        <v>-0.34722222222222221</v>
      </c>
      <c r="H895" s="26">
        <f t="shared" si="356"/>
        <v>-1.25</v>
      </c>
      <c r="I895" s="26">
        <f t="shared" si="342"/>
        <v>-412.5</v>
      </c>
      <c r="J895" s="26">
        <f t="shared" si="343"/>
        <v>174.8142</v>
      </c>
      <c r="K895" s="26">
        <f t="shared" si="344"/>
        <v>116.21581629629632</v>
      </c>
      <c r="L895" s="26">
        <f t="shared" si="357"/>
        <v>-121.46998370370368</v>
      </c>
      <c r="M895" s="26">
        <f t="shared" si="358"/>
        <v>-2233.6980336625511</v>
      </c>
      <c r="N895" s="26">
        <f t="shared" si="345"/>
        <v>0</v>
      </c>
      <c r="O895" s="26">
        <f t="shared" si="359"/>
        <v>2647792.1185461748</v>
      </c>
      <c r="P895" s="26">
        <f t="shared" si="346"/>
        <v>-2233.6980336625511</v>
      </c>
      <c r="Q895" s="26">
        <f t="shared" si="360"/>
        <v>-936026.86071440298</v>
      </c>
      <c r="R895" s="26">
        <f t="shared" si="361"/>
        <v>-2580.9611592592323</v>
      </c>
      <c r="S895" s="26">
        <f t="shared" si="347"/>
        <v>2580.9611592592323</v>
      </c>
      <c r="T895" s="28">
        <f t="shared" si="348"/>
        <v>936026.86071440298</v>
      </c>
      <c r="U895" s="26">
        <f t="shared" si="349"/>
        <v>2189.0240729892998</v>
      </c>
      <c r="V895" s="26">
        <f t="shared" si="350"/>
        <v>2079.5728693398346</v>
      </c>
      <c r="W895" s="26">
        <f t="shared" si="350"/>
        <v>1975.5942258728428</v>
      </c>
      <c r="X895" s="26">
        <f t="shared" si="351"/>
        <v>1936.082341355386</v>
      </c>
      <c r="Y895" s="26">
        <f t="shared" si="352"/>
        <v>1839.2782242876167</v>
      </c>
      <c r="Z895" s="26">
        <f t="shared" si="352"/>
        <v>1747.3143130732358</v>
      </c>
      <c r="AA895" s="26">
        <f t="shared" si="353"/>
        <v>1712.368026811771</v>
      </c>
      <c r="AB895" s="26">
        <f t="shared" si="362"/>
        <v>717564.52500261331</v>
      </c>
      <c r="AC895" s="26">
        <f t="shared" si="354"/>
        <v>1930227.5935435616</v>
      </c>
      <c r="AD895" s="15">
        <f t="shared" si="363"/>
        <v>2282.7310973068275</v>
      </c>
      <c r="AO895">
        <f t="shared" si="338"/>
        <v>0</v>
      </c>
      <c r="AP895">
        <f t="shared" si="339"/>
        <v>66.2</v>
      </c>
      <c r="AQ895">
        <f t="shared" si="340"/>
        <v>18.388888888888889</v>
      </c>
    </row>
    <row r="896" spans="2:43" x14ac:dyDescent="0.3">
      <c r="B896" s="3" t="s">
        <v>47</v>
      </c>
      <c r="C896" s="3">
        <v>893</v>
      </c>
      <c r="D896" s="3">
        <v>304</v>
      </c>
      <c r="E896" s="9">
        <v>64.8</v>
      </c>
      <c r="F896" s="7">
        <f t="shared" si="341"/>
        <v>18</v>
      </c>
      <c r="G896" s="26">
        <f t="shared" si="355"/>
        <v>-0.36111111111111133</v>
      </c>
      <c r="H896" s="26">
        <f t="shared" si="356"/>
        <v>-1.3000000000000007</v>
      </c>
      <c r="I896" s="26">
        <f t="shared" si="342"/>
        <v>-429.00000000000028</v>
      </c>
      <c r="J896" s="26">
        <f t="shared" si="343"/>
        <v>174.8142</v>
      </c>
      <c r="K896" s="26">
        <f t="shared" si="344"/>
        <v>111.35232000000002</v>
      </c>
      <c r="L896" s="26">
        <f t="shared" si="357"/>
        <v>-142.83348000000026</v>
      </c>
      <c r="M896" s="26">
        <f t="shared" si="358"/>
        <v>-2571.0026400000047</v>
      </c>
      <c r="N896" s="26">
        <f t="shared" si="345"/>
        <v>0</v>
      </c>
      <c r="O896" s="26">
        <f t="shared" si="359"/>
        <v>2647792.1185461748</v>
      </c>
      <c r="P896" s="26">
        <f t="shared" si="346"/>
        <v>-2571.0026400000047</v>
      </c>
      <c r="Q896" s="26">
        <f t="shared" si="360"/>
        <v>-938597.86335440294</v>
      </c>
      <c r="R896" s="26">
        <f t="shared" si="361"/>
        <v>-5151.963799259237</v>
      </c>
      <c r="S896" s="26">
        <f t="shared" si="347"/>
        <v>5151.963799259237</v>
      </c>
      <c r="T896" s="28">
        <f t="shared" si="348"/>
        <v>938597.86335440294</v>
      </c>
      <c r="U896" s="26">
        <f t="shared" si="349"/>
        <v>2519.5825872000046</v>
      </c>
      <c r="V896" s="26">
        <f t="shared" si="350"/>
        <v>2393.6034578400045</v>
      </c>
      <c r="W896" s="26">
        <f t="shared" si="350"/>
        <v>2273.923284948004</v>
      </c>
      <c r="X896" s="26">
        <f t="shared" si="351"/>
        <v>2228.444819249044</v>
      </c>
      <c r="Y896" s="26">
        <f t="shared" si="352"/>
        <v>2117.0225782865919</v>
      </c>
      <c r="Z896" s="26">
        <f t="shared" si="352"/>
        <v>2011.1714493722623</v>
      </c>
      <c r="AA896" s="26">
        <f t="shared" si="353"/>
        <v>1970.948020384817</v>
      </c>
      <c r="AB896" s="26">
        <f t="shared" si="362"/>
        <v>719535.47302299808</v>
      </c>
      <c r="AC896" s="26">
        <f t="shared" si="354"/>
        <v>1928256.6455231768</v>
      </c>
      <c r="AD896" s="15">
        <f t="shared" si="363"/>
        <v>4556.6543822548319</v>
      </c>
      <c r="AO896">
        <f t="shared" si="338"/>
        <v>0</v>
      </c>
      <c r="AP896">
        <f t="shared" si="339"/>
        <v>64.8</v>
      </c>
      <c r="AQ896">
        <f t="shared" si="340"/>
        <v>18</v>
      </c>
    </row>
    <row r="897" spans="2:43" x14ac:dyDescent="0.3">
      <c r="B897" s="3" t="s">
        <v>47</v>
      </c>
      <c r="C897" s="3">
        <v>894</v>
      </c>
      <c r="D897" s="3">
        <v>305</v>
      </c>
      <c r="E897" s="9">
        <v>63.6</v>
      </c>
      <c r="F897" s="7">
        <f t="shared" si="341"/>
        <v>17.666666666666668</v>
      </c>
      <c r="G897" s="26">
        <f t="shared" si="355"/>
        <v>-0.30555555555555497</v>
      </c>
      <c r="H897" s="26">
        <f t="shared" si="356"/>
        <v>-1.0999999999999979</v>
      </c>
      <c r="I897" s="26">
        <f t="shared" si="342"/>
        <v>-362.99999999999932</v>
      </c>
      <c r="J897" s="26">
        <f t="shared" si="343"/>
        <v>174.8142</v>
      </c>
      <c r="K897" s="26">
        <f t="shared" si="344"/>
        <v>107.26634666666669</v>
      </c>
      <c r="L897" s="26">
        <f t="shared" si="357"/>
        <v>-80.919453333332626</v>
      </c>
      <c r="M897" s="26">
        <f t="shared" si="358"/>
        <v>-1429.5770088888764</v>
      </c>
      <c r="N897" s="26">
        <f t="shared" si="345"/>
        <v>0</v>
      </c>
      <c r="O897" s="26">
        <f t="shared" si="359"/>
        <v>2647792.1185461748</v>
      </c>
      <c r="P897" s="26">
        <f t="shared" si="346"/>
        <v>-1429.5770088888764</v>
      </c>
      <c r="Q897" s="26">
        <f t="shared" si="360"/>
        <v>-940027.44036329177</v>
      </c>
      <c r="R897" s="26">
        <f t="shared" si="361"/>
        <v>-6581.5408081481137</v>
      </c>
      <c r="S897" s="26">
        <f t="shared" si="347"/>
        <v>6581.5408081481137</v>
      </c>
      <c r="T897" s="28">
        <f t="shared" si="348"/>
        <v>940027.44036329177</v>
      </c>
      <c r="U897" s="26">
        <f t="shared" si="349"/>
        <v>1400.985468711099</v>
      </c>
      <c r="V897" s="26">
        <f t="shared" si="350"/>
        <v>1330.9361952755439</v>
      </c>
      <c r="W897" s="26">
        <f t="shared" si="350"/>
        <v>1264.3893855117667</v>
      </c>
      <c r="X897" s="26">
        <f t="shared" si="351"/>
        <v>1239.1015978015314</v>
      </c>
      <c r="Y897" s="26">
        <f t="shared" si="352"/>
        <v>1177.1465179114548</v>
      </c>
      <c r="Z897" s="26">
        <f t="shared" si="352"/>
        <v>1118.289192015882</v>
      </c>
      <c r="AA897" s="26">
        <f t="shared" si="353"/>
        <v>1095.9234081755644</v>
      </c>
      <c r="AB897" s="26">
        <f t="shared" si="362"/>
        <v>720631.39643117366</v>
      </c>
      <c r="AC897" s="26">
        <f t="shared" si="354"/>
        <v>1927160.7221150012</v>
      </c>
      <c r="AD897" s="15">
        <f t="shared" si="363"/>
        <v>5821.0437677665986</v>
      </c>
      <c r="AO897">
        <f t="shared" si="338"/>
        <v>0</v>
      </c>
      <c r="AP897">
        <f t="shared" si="339"/>
        <v>63.6</v>
      </c>
      <c r="AQ897">
        <f t="shared" si="340"/>
        <v>17.666666666666668</v>
      </c>
    </row>
    <row r="898" spans="2:43" x14ac:dyDescent="0.3">
      <c r="B898" s="3" t="s">
        <v>47</v>
      </c>
      <c r="C898" s="3">
        <v>895</v>
      </c>
      <c r="D898" s="3">
        <v>306</v>
      </c>
      <c r="E898" s="9">
        <v>62.6</v>
      </c>
      <c r="F898" s="7">
        <f t="shared" si="341"/>
        <v>17.388888888888889</v>
      </c>
      <c r="G898" s="26">
        <f t="shared" si="355"/>
        <v>-0.20833333333333331</v>
      </c>
      <c r="H898" s="26">
        <f t="shared" si="356"/>
        <v>-0.75</v>
      </c>
      <c r="I898" s="26">
        <f t="shared" si="342"/>
        <v>-247.49999999999997</v>
      </c>
      <c r="J898" s="26">
        <f t="shared" si="343"/>
        <v>174.8142</v>
      </c>
      <c r="K898" s="26">
        <f t="shared" si="344"/>
        <v>103.91970962962965</v>
      </c>
      <c r="L898" s="26">
        <f t="shared" si="357"/>
        <v>31.233909629629679</v>
      </c>
      <c r="M898" s="26">
        <f t="shared" si="358"/>
        <v>543.12298411522715</v>
      </c>
      <c r="N898" s="26">
        <f t="shared" si="345"/>
        <v>543.12298411522715</v>
      </c>
      <c r="O898" s="26">
        <f t="shared" si="359"/>
        <v>2648335.2415302899</v>
      </c>
      <c r="P898" s="26">
        <f t="shared" si="346"/>
        <v>0</v>
      </c>
      <c r="Q898" s="26">
        <f t="shared" si="360"/>
        <v>-940027.44036329177</v>
      </c>
      <c r="R898" s="26">
        <f t="shared" si="361"/>
        <v>0</v>
      </c>
      <c r="S898" s="26">
        <f t="shared" si="347"/>
        <v>0</v>
      </c>
      <c r="T898" s="28">
        <f t="shared" si="348"/>
        <v>940027.44036329177</v>
      </c>
      <c r="U898" s="26">
        <f t="shared" si="349"/>
        <v>0</v>
      </c>
      <c r="V898" s="26">
        <f t="shared" si="350"/>
        <v>0</v>
      </c>
      <c r="W898" s="26">
        <f t="shared" si="350"/>
        <v>0</v>
      </c>
      <c r="X898" s="26">
        <f t="shared" si="351"/>
        <v>0</v>
      </c>
      <c r="Y898" s="26">
        <f t="shared" si="352"/>
        <v>0</v>
      </c>
      <c r="Z898" s="26">
        <f t="shared" si="352"/>
        <v>0</v>
      </c>
      <c r="AA898" s="26">
        <f t="shared" si="353"/>
        <v>0</v>
      </c>
      <c r="AB898" s="26">
        <f t="shared" si="362"/>
        <v>720631.39643117366</v>
      </c>
      <c r="AC898" s="26">
        <f t="shared" si="354"/>
        <v>1927703.8450991162</v>
      </c>
      <c r="AD898" s="15">
        <f t="shared" si="363"/>
        <v>0</v>
      </c>
      <c r="AO898">
        <f t="shared" si="338"/>
        <v>0</v>
      </c>
      <c r="AP898">
        <f t="shared" si="339"/>
        <v>62.6</v>
      </c>
      <c r="AQ898">
        <f t="shared" si="340"/>
        <v>17.388888888888889</v>
      </c>
    </row>
    <row r="899" spans="2:43" x14ac:dyDescent="0.3">
      <c r="B899" s="3" t="s">
        <v>47</v>
      </c>
      <c r="C899" s="3">
        <v>896</v>
      </c>
      <c r="D899" s="3">
        <v>307</v>
      </c>
      <c r="E899" s="9">
        <v>62.1</v>
      </c>
      <c r="F899" s="7">
        <f t="shared" si="341"/>
        <v>17.25</v>
      </c>
      <c r="G899" s="26">
        <f t="shared" si="355"/>
        <v>-9.7222222222222612E-2</v>
      </c>
      <c r="H899" s="26">
        <f t="shared" si="356"/>
        <v>-0.35000000000000142</v>
      </c>
      <c r="I899" s="26">
        <f t="shared" si="342"/>
        <v>-115.50000000000047</v>
      </c>
      <c r="J899" s="26">
        <f t="shared" si="343"/>
        <v>174.8142</v>
      </c>
      <c r="K899" s="26">
        <f t="shared" si="344"/>
        <v>102.26628000000001</v>
      </c>
      <c r="L899" s="26">
        <f t="shared" si="357"/>
        <v>161.58047999999954</v>
      </c>
      <c r="M899" s="26">
        <f t="shared" si="358"/>
        <v>2787.2632799999919</v>
      </c>
      <c r="N899" s="26">
        <f t="shared" si="345"/>
        <v>2787.2632799999919</v>
      </c>
      <c r="O899" s="26">
        <f t="shared" si="359"/>
        <v>2651122.5048102899</v>
      </c>
      <c r="P899" s="26">
        <f t="shared" si="346"/>
        <v>0</v>
      </c>
      <c r="Q899" s="26">
        <f t="shared" si="360"/>
        <v>-940027.44036329177</v>
      </c>
      <c r="R899" s="26">
        <f t="shared" si="361"/>
        <v>0</v>
      </c>
      <c r="S899" s="26">
        <f t="shared" si="347"/>
        <v>0</v>
      </c>
      <c r="T899" s="28">
        <f t="shared" si="348"/>
        <v>940027.44036329177</v>
      </c>
      <c r="U899" s="26">
        <f t="shared" si="349"/>
        <v>0</v>
      </c>
      <c r="V899" s="26">
        <f t="shared" si="350"/>
        <v>0</v>
      </c>
      <c r="W899" s="26">
        <f t="shared" si="350"/>
        <v>0</v>
      </c>
      <c r="X899" s="26">
        <f t="shared" si="351"/>
        <v>0</v>
      </c>
      <c r="Y899" s="26">
        <f t="shared" si="352"/>
        <v>0</v>
      </c>
      <c r="Z899" s="26">
        <f t="shared" si="352"/>
        <v>0</v>
      </c>
      <c r="AA899" s="26">
        <f t="shared" si="353"/>
        <v>0</v>
      </c>
      <c r="AB899" s="26">
        <f t="shared" si="362"/>
        <v>720631.39643117366</v>
      </c>
      <c r="AC899" s="26">
        <f t="shared" si="354"/>
        <v>1930491.1083791163</v>
      </c>
      <c r="AD899" s="15">
        <f t="shared" si="363"/>
        <v>0</v>
      </c>
      <c r="AO899">
        <f t="shared" ref="AO899:AO962" si="364">IF(E899&lt;1,1,0)</f>
        <v>0</v>
      </c>
      <c r="AP899">
        <f t="shared" ref="AP899:AP962" si="365">IF(AO899=1,"",E899)</f>
        <v>62.1</v>
      </c>
      <c r="AQ899">
        <f t="shared" ref="AQ899:AQ962" si="366">E899/3.6</f>
        <v>17.25</v>
      </c>
    </row>
    <row r="900" spans="2:43" x14ac:dyDescent="0.3">
      <c r="B900" s="3" t="s">
        <v>47</v>
      </c>
      <c r="C900" s="3">
        <v>897</v>
      </c>
      <c r="D900" s="3">
        <v>308</v>
      </c>
      <c r="E900" s="9">
        <v>61.9</v>
      </c>
      <c r="F900" s="7">
        <f t="shared" ref="F900:F963" si="367">E900*(1000/3600)</f>
        <v>17.194444444444446</v>
      </c>
      <c r="G900" s="26">
        <f t="shared" si="355"/>
        <v>-2.7777777777778172E-2</v>
      </c>
      <c r="H900" s="26">
        <f t="shared" si="356"/>
        <v>-0.10000000000000142</v>
      </c>
      <c r="I900" s="26">
        <f t="shared" ref="I900:I963" si="368">$AF$12*G900</f>
        <v>-33.000000000000469</v>
      </c>
      <c r="J900" s="26">
        <f t="shared" ref="J900:J963" si="369">$AF$12*9.81*$AF$14</f>
        <v>174.8142</v>
      </c>
      <c r="K900" s="26">
        <f t="shared" ref="K900:K963" si="370">0.5*$AF$15*$AF$16*$AF$13*(F900^2)</f>
        <v>101.60862074074078</v>
      </c>
      <c r="L900" s="26">
        <f t="shared" si="357"/>
        <v>243.42282074074029</v>
      </c>
      <c r="M900" s="26">
        <f t="shared" si="358"/>
        <v>4185.5201677366185</v>
      </c>
      <c r="N900" s="26">
        <f t="shared" ref="N900:N963" si="371">IF(M900&gt;0,M900,0)</f>
        <v>4185.5201677366185</v>
      </c>
      <c r="O900" s="26">
        <f t="shared" si="359"/>
        <v>2655308.0249780267</v>
      </c>
      <c r="P900" s="26">
        <f t="shared" ref="P900:P963" si="372">IF(M900&lt;0,M900,0)</f>
        <v>0</v>
      </c>
      <c r="Q900" s="26">
        <f t="shared" si="360"/>
        <v>-940027.44036329177</v>
      </c>
      <c r="R900" s="26">
        <f t="shared" si="361"/>
        <v>0</v>
      </c>
      <c r="S900" s="26">
        <f t="shared" ref="S900:S963" si="373">ABS(R900)</f>
        <v>0</v>
      </c>
      <c r="T900" s="28">
        <f t="shared" ref="T900:T963" si="374">ABS(Q900)</f>
        <v>940027.44036329177</v>
      </c>
      <c r="U900" s="26">
        <f t="shared" ref="U900:U963" si="375">P900*-0.98</f>
        <v>0</v>
      </c>
      <c r="V900" s="26">
        <f t="shared" ref="V900:W963" si="376">U900*0.95</f>
        <v>0</v>
      </c>
      <c r="W900" s="26">
        <f t="shared" si="376"/>
        <v>0</v>
      </c>
      <c r="X900" s="26">
        <f t="shared" ref="X900:X963" si="377">W900*0.98</f>
        <v>0</v>
      </c>
      <c r="Y900" s="26">
        <f t="shared" ref="Y900:Z963" si="378">X900*0.95</f>
        <v>0</v>
      </c>
      <c r="Z900" s="26">
        <f t="shared" si="378"/>
        <v>0</v>
      </c>
      <c r="AA900" s="26">
        <f t="shared" ref="AA900:AA963" si="379">Z900*0.98</f>
        <v>0</v>
      </c>
      <c r="AB900" s="26">
        <f t="shared" si="362"/>
        <v>720631.39643117366</v>
      </c>
      <c r="AC900" s="26">
        <f t="shared" ref="AC900:AC963" si="380">O900-AB900</f>
        <v>1934676.6285468531</v>
      </c>
      <c r="AD900" s="15">
        <f t="shared" si="363"/>
        <v>0</v>
      </c>
      <c r="AO900">
        <f t="shared" si="364"/>
        <v>0</v>
      </c>
      <c r="AP900">
        <f t="shared" si="365"/>
        <v>61.9</v>
      </c>
      <c r="AQ900">
        <f t="shared" si="366"/>
        <v>17.194444444444443</v>
      </c>
    </row>
    <row r="901" spans="2:43" x14ac:dyDescent="0.3">
      <c r="B901" s="3" t="s">
        <v>47</v>
      </c>
      <c r="C901" s="3">
        <v>898</v>
      </c>
      <c r="D901" s="3">
        <v>309</v>
      </c>
      <c r="E901" s="9">
        <v>61.9</v>
      </c>
      <c r="F901" s="7">
        <f t="shared" si="367"/>
        <v>17.194444444444446</v>
      </c>
      <c r="G901" s="26">
        <f t="shared" ref="G901:G964" si="381">($E902-$E900)/2/3.6</f>
        <v>-1.3888888888889086E-2</v>
      </c>
      <c r="H901" s="26">
        <f t="shared" ref="H901:H964" si="382">($E902-$E900)/2</f>
        <v>-5.0000000000000711E-2</v>
      </c>
      <c r="I901" s="26">
        <f t="shared" si="368"/>
        <v>-16.500000000000234</v>
      </c>
      <c r="J901" s="26">
        <f t="shared" si="369"/>
        <v>174.8142</v>
      </c>
      <c r="K901" s="26">
        <f t="shared" si="370"/>
        <v>101.60862074074078</v>
      </c>
      <c r="L901" s="26">
        <f t="shared" ref="L901:L964" si="383">I901+J901+K901</f>
        <v>259.92282074074058</v>
      </c>
      <c r="M901" s="26">
        <f t="shared" ref="M901:M964" si="384">(L901*F901)</f>
        <v>4469.2285010699561</v>
      </c>
      <c r="N901" s="26">
        <f t="shared" si="371"/>
        <v>4469.2285010699561</v>
      </c>
      <c r="O901" s="26">
        <f t="shared" ref="O901:O964" si="385">O900+N901</f>
        <v>2659777.2534790966</v>
      </c>
      <c r="P901" s="26">
        <f t="shared" si="372"/>
        <v>0</v>
      </c>
      <c r="Q901" s="26">
        <f t="shared" ref="Q901:Q964" si="386">Q900+P901</f>
        <v>-940027.44036329177</v>
      </c>
      <c r="R901" s="26">
        <f t="shared" ref="R901:R964" si="387">IF(P901=0,0,R900+P901)</f>
        <v>0</v>
      </c>
      <c r="S901" s="26">
        <f t="shared" si="373"/>
        <v>0</v>
      </c>
      <c r="T901" s="28">
        <f t="shared" si="374"/>
        <v>940027.44036329177</v>
      </c>
      <c r="U901" s="26">
        <f t="shared" si="375"/>
        <v>0</v>
      </c>
      <c r="V901" s="26">
        <f t="shared" si="376"/>
        <v>0</v>
      </c>
      <c r="W901" s="26">
        <f t="shared" si="376"/>
        <v>0</v>
      </c>
      <c r="X901" s="26">
        <f t="shared" si="377"/>
        <v>0</v>
      </c>
      <c r="Y901" s="26">
        <f t="shared" si="378"/>
        <v>0</v>
      </c>
      <c r="Z901" s="26">
        <f t="shared" si="378"/>
        <v>0</v>
      </c>
      <c r="AA901" s="26">
        <f t="shared" si="379"/>
        <v>0</v>
      </c>
      <c r="AB901" s="26">
        <f t="shared" ref="AB901:AB964" si="388">AB900+AA901</f>
        <v>720631.39643117366</v>
      </c>
      <c r="AC901" s="26">
        <f t="shared" si="380"/>
        <v>1939145.8570479229</v>
      </c>
      <c r="AD901" s="15">
        <f t="shared" ref="AD901:AD964" si="389">IF(W901=0,0,AD900+W901)</f>
        <v>0</v>
      </c>
      <c r="AO901">
        <f t="shared" si="364"/>
        <v>0</v>
      </c>
      <c r="AP901">
        <f t="shared" si="365"/>
        <v>61.9</v>
      </c>
      <c r="AQ901">
        <f t="shared" si="366"/>
        <v>17.194444444444443</v>
      </c>
    </row>
    <row r="902" spans="2:43" x14ac:dyDescent="0.3">
      <c r="B902" s="3" t="s">
        <v>47</v>
      </c>
      <c r="C902" s="3">
        <v>899</v>
      </c>
      <c r="D902" s="3">
        <v>310</v>
      </c>
      <c r="E902" s="9">
        <v>61.8</v>
      </c>
      <c r="F902" s="7">
        <f t="shared" si="367"/>
        <v>17.166666666666668</v>
      </c>
      <c r="G902" s="26">
        <f t="shared" si="381"/>
        <v>-5.5555555555555358E-2</v>
      </c>
      <c r="H902" s="26">
        <f t="shared" si="382"/>
        <v>-0.19999999999999929</v>
      </c>
      <c r="I902" s="26">
        <f t="shared" si="368"/>
        <v>-65.999999999999773</v>
      </c>
      <c r="J902" s="26">
        <f t="shared" si="369"/>
        <v>174.8142</v>
      </c>
      <c r="K902" s="26">
        <f t="shared" si="370"/>
        <v>101.28058666666668</v>
      </c>
      <c r="L902" s="26">
        <f t="shared" si="383"/>
        <v>210.09478666666689</v>
      </c>
      <c r="M902" s="26">
        <f t="shared" si="384"/>
        <v>3606.6271711111153</v>
      </c>
      <c r="N902" s="26">
        <f t="shared" si="371"/>
        <v>3606.6271711111153</v>
      </c>
      <c r="O902" s="26">
        <f t="shared" si="385"/>
        <v>2663383.8806502079</v>
      </c>
      <c r="P902" s="26">
        <f t="shared" si="372"/>
        <v>0</v>
      </c>
      <c r="Q902" s="26">
        <f t="shared" si="386"/>
        <v>-940027.44036329177</v>
      </c>
      <c r="R902" s="26">
        <f t="shared" si="387"/>
        <v>0</v>
      </c>
      <c r="S902" s="26">
        <f t="shared" si="373"/>
        <v>0</v>
      </c>
      <c r="T902" s="28">
        <f t="shared" si="374"/>
        <v>940027.44036329177</v>
      </c>
      <c r="U902" s="26">
        <f t="shared" si="375"/>
        <v>0</v>
      </c>
      <c r="V902" s="26">
        <f t="shared" si="376"/>
        <v>0</v>
      </c>
      <c r="W902" s="26">
        <f t="shared" si="376"/>
        <v>0</v>
      </c>
      <c r="X902" s="26">
        <f t="shared" si="377"/>
        <v>0</v>
      </c>
      <c r="Y902" s="26">
        <f t="shared" si="378"/>
        <v>0</v>
      </c>
      <c r="Z902" s="26">
        <f t="shared" si="378"/>
        <v>0</v>
      </c>
      <c r="AA902" s="26">
        <f t="shared" si="379"/>
        <v>0</v>
      </c>
      <c r="AB902" s="26">
        <f t="shared" si="388"/>
        <v>720631.39643117366</v>
      </c>
      <c r="AC902" s="26">
        <f t="shared" si="380"/>
        <v>1942752.4842190342</v>
      </c>
      <c r="AD902" s="15">
        <f t="shared" si="389"/>
        <v>0</v>
      </c>
      <c r="AO902">
        <f t="shared" si="364"/>
        <v>0</v>
      </c>
      <c r="AP902">
        <f t="shared" si="365"/>
        <v>61.8</v>
      </c>
      <c r="AQ902">
        <f t="shared" si="366"/>
        <v>17.166666666666664</v>
      </c>
    </row>
    <row r="903" spans="2:43" x14ac:dyDescent="0.3">
      <c r="B903" s="3" t="s">
        <v>47</v>
      </c>
      <c r="C903" s="3">
        <v>900</v>
      </c>
      <c r="D903" s="3">
        <v>311</v>
      </c>
      <c r="E903" s="9">
        <v>61.5</v>
      </c>
      <c r="F903" s="7">
        <f t="shared" si="367"/>
        <v>17.083333333333336</v>
      </c>
      <c r="G903" s="26">
        <f t="shared" si="381"/>
        <v>-0.12499999999999981</v>
      </c>
      <c r="H903" s="26">
        <f t="shared" si="382"/>
        <v>-0.44999999999999929</v>
      </c>
      <c r="I903" s="26">
        <f t="shared" si="368"/>
        <v>-148.49999999999977</v>
      </c>
      <c r="J903" s="26">
        <f t="shared" si="369"/>
        <v>174.8142</v>
      </c>
      <c r="K903" s="26">
        <f t="shared" si="370"/>
        <v>100.29966666666671</v>
      </c>
      <c r="L903" s="26">
        <f t="shared" si="383"/>
        <v>126.61386666666694</v>
      </c>
      <c r="M903" s="26">
        <f t="shared" si="384"/>
        <v>2162.9868888888936</v>
      </c>
      <c r="N903" s="26">
        <f t="shared" si="371"/>
        <v>2162.9868888888936</v>
      </c>
      <c r="O903" s="26">
        <f t="shared" si="385"/>
        <v>2665546.8675390966</v>
      </c>
      <c r="P903" s="26">
        <f t="shared" si="372"/>
        <v>0</v>
      </c>
      <c r="Q903" s="26">
        <f t="shared" si="386"/>
        <v>-940027.44036329177</v>
      </c>
      <c r="R903" s="26">
        <f t="shared" si="387"/>
        <v>0</v>
      </c>
      <c r="S903" s="26">
        <f t="shared" si="373"/>
        <v>0</v>
      </c>
      <c r="T903" s="28">
        <f t="shared" si="374"/>
        <v>940027.44036329177</v>
      </c>
      <c r="U903" s="26">
        <f t="shared" si="375"/>
        <v>0</v>
      </c>
      <c r="V903" s="26">
        <f t="shared" si="376"/>
        <v>0</v>
      </c>
      <c r="W903" s="26">
        <f t="shared" si="376"/>
        <v>0</v>
      </c>
      <c r="X903" s="26">
        <f t="shared" si="377"/>
        <v>0</v>
      </c>
      <c r="Y903" s="26">
        <f t="shared" si="378"/>
        <v>0</v>
      </c>
      <c r="Z903" s="26">
        <f t="shared" si="378"/>
        <v>0</v>
      </c>
      <c r="AA903" s="26">
        <f t="shared" si="379"/>
        <v>0</v>
      </c>
      <c r="AB903" s="26">
        <f t="shared" si="388"/>
        <v>720631.39643117366</v>
      </c>
      <c r="AC903" s="26">
        <f t="shared" si="380"/>
        <v>1944915.471107923</v>
      </c>
      <c r="AD903" s="15">
        <f t="shared" si="389"/>
        <v>0</v>
      </c>
      <c r="AO903">
        <f t="shared" si="364"/>
        <v>0</v>
      </c>
      <c r="AP903">
        <f t="shared" si="365"/>
        <v>61.5</v>
      </c>
      <c r="AQ903">
        <f t="shared" si="366"/>
        <v>17.083333333333332</v>
      </c>
    </row>
    <row r="904" spans="2:43" x14ac:dyDescent="0.3">
      <c r="B904" s="3" t="s">
        <v>47</v>
      </c>
      <c r="C904" s="3">
        <v>901</v>
      </c>
      <c r="D904" s="3">
        <v>312</v>
      </c>
      <c r="E904" s="9">
        <v>60.9</v>
      </c>
      <c r="F904" s="7">
        <f t="shared" si="367"/>
        <v>16.916666666666668</v>
      </c>
      <c r="G904" s="26">
        <f t="shared" si="381"/>
        <v>-0.24999999999999961</v>
      </c>
      <c r="H904" s="26">
        <f t="shared" si="382"/>
        <v>-0.89999999999999858</v>
      </c>
      <c r="I904" s="26">
        <f t="shared" si="368"/>
        <v>-296.99999999999955</v>
      </c>
      <c r="J904" s="26">
        <f t="shared" si="369"/>
        <v>174.8142</v>
      </c>
      <c r="K904" s="26">
        <f t="shared" si="370"/>
        <v>98.352146666666684</v>
      </c>
      <c r="L904" s="26">
        <f t="shared" si="383"/>
        <v>-23.833653333332862</v>
      </c>
      <c r="M904" s="26">
        <f t="shared" si="384"/>
        <v>-403.18596888888095</v>
      </c>
      <c r="N904" s="26">
        <f t="shared" si="371"/>
        <v>0</v>
      </c>
      <c r="O904" s="26">
        <f t="shared" si="385"/>
        <v>2665546.8675390966</v>
      </c>
      <c r="P904" s="26">
        <f t="shared" si="372"/>
        <v>-403.18596888888095</v>
      </c>
      <c r="Q904" s="26">
        <f t="shared" si="386"/>
        <v>-940430.62633218069</v>
      </c>
      <c r="R904" s="26">
        <f t="shared" si="387"/>
        <v>-403.18596888888095</v>
      </c>
      <c r="S904" s="26">
        <f t="shared" si="373"/>
        <v>403.18596888888095</v>
      </c>
      <c r="T904" s="28">
        <f t="shared" si="374"/>
        <v>940430.62633218069</v>
      </c>
      <c r="U904" s="26">
        <f t="shared" si="375"/>
        <v>395.12224951110335</v>
      </c>
      <c r="V904" s="26">
        <f t="shared" si="376"/>
        <v>375.36613703554815</v>
      </c>
      <c r="W904" s="26">
        <f t="shared" si="376"/>
        <v>356.59783018377072</v>
      </c>
      <c r="X904" s="26">
        <f t="shared" si="377"/>
        <v>349.46587358009532</v>
      </c>
      <c r="Y904" s="26">
        <f t="shared" si="378"/>
        <v>331.99257990109055</v>
      </c>
      <c r="Z904" s="26">
        <f t="shared" si="378"/>
        <v>315.39295090603599</v>
      </c>
      <c r="AA904" s="26">
        <f t="shared" si="379"/>
        <v>309.08509188791527</v>
      </c>
      <c r="AB904" s="26">
        <f t="shared" si="388"/>
        <v>720940.48152306164</v>
      </c>
      <c r="AC904" s="26">
        <f t="shared" si="380"/>
        <v>1944606.386016035</v>
      </c>
      <c r="AD904" s="15">
        <f t="shared" si="389"/>
        <v>356.59783018377072</v>
      </c>
      <c r="AO904">
        <f t="shared" si="364"/>
        <v>0</v>
      </c>
      <c r="AP904">
        <f t="shared" si="365"/>
        <v>60.9</v>
      </c>
      <c r="AQ904">
        <f t="shared" si="366"/>
        <v>16.916666666666664</v>
      </c>
    </row>
    <row r="905" spans="2:43" x14ac:dyDescent="0.3">
      <c r="B905" s="3" t="s">
        <v>47</v>
      </c>
      <c r="C905" s="3">
        <v>902</v>
      </c>
      <c r="D905" s="3">
        <v>313</v>
      </c>
      <c r="E905" s="9">
        <v>59.7</v>
      </c>
      <c r="F905" s="7">
        <f t="shared" si="367"/>
        <v>16.583333333333336</v>
      </c>
      <c r="G905" s="26">
        <f t="shared" si="381"/>
        <v>-0.87499999999999956</v>
      </c>
      <c r="H905" s="26">
        <f t="shared" si="382"/>
        <v>-3.1499999999999986</v>
      </c>
      <c r="I905" s="26">
        <f t="shared" si="368"/>
        <v>-1039.4999999999995</v>
      </c>
      <c r="J905" s="26">
        <f t="shared" si="369"/>
        <v>174.8142</v>
      </c>
      <c r="K905" s="26">
        <f t="shared" si="370"/>
        <v>94.514386666666695</v>
      </c>
      <c r="L905" s="26">
        <f t="shared" si="383"/>
        <v>-770.17141333333279</v>
      </c>
      <c r="M905" s="26">
        <f t="shared" si="384"/>
        <v>-12772.009271111105</v>
      </c>
      <c r="N905" s="26">
        <f t="shared" si="371"/>
        <v>0</v>
      </c>
      <c r="O905" s="26">
        <f t="shared" si="385"/>
        <v>2665546.8675390966</v>
      </c>
      <c r="P905" s="26">
        <f t="shared" si="372"/>
        <v>-12772.009271111105</v>
      </c>
      <c r="Q905" s="26">
        <f t="shared" si="386"/>
        <v>-953202.6356032918</v>
      </c>
      <c r="R905" s="26">
        <f t="shared" si="387"/>
        <v>-13175.195239999986</v>
      </c>
      <c r="S905" s="26">
        <f t="shared" si="373"/>
        <v>13175.195239999986</v>
      </c>
      <c r="T905" s="28">
        <f t="shared" si="374"/>
        <v>953202.6356032918</v>
      </c>
      <c r="U905" s="26">
        <f t="shared" si="375"/>
        <v>12516.569085688883</v>
      </c>
      <c r="V905" s="26">
        <f t="shared" si="376"/>
        <v>11890.740631404438</v>
      </c>
      <c r="W905" s="26">
        <f t="shared" si="376"/>
        <v>11296.203599834216</v>
      </c>
      <c r="X905" s="26">
        <f t="shared" si="377"/>
        <v>11070.279527837532</v>
      </c>
      <c r="Y905" s="26">
        <f t="shared" si="378"/>
        <v>10516.765551445655</v>
      </c>
      <c r="Z905" s="26">
        <f t="shared" si="378"/>
        <v>9990.9272738733707</v>
      </c>
      <c r="AA905" s="26">
        <f t="shared" si="379"/>
        <v>9791.1087283959023</v>
      </c>
      <c r="AB905" s="26">
        <f t="shared" si="388"/>
        <v>730731.59025145753</v>
      </c>
      <c r="AC905" s="26">
        <f t="shared" si="380"/>
        <v>1934815.2772876392</v>
      </c>
      <c r="AD905" s="15">
        <f t="shared" si="389"/>
        <v>11652.801430017988</v>
      </c>
      <c r="AO905">
        <f t="shared" si="364"/>
        <v>0</v>
      </c>
      <c r="AP905">
        <f t="shared" si="365"/>
        <v>59.7</v>
      </c>
      <c r="AQ905">
        <f t="shared" si="366"/>
        <v>16.583333333333332</v>
      </c>
    </row>
    <row r="906" spans="2:43" x14ac:dyDescent="0.3">
      <c r="B906" s="3" t="s">
        <v>47</v>
      </c>
      <c r="C906" s="3">
        <v>903</v>
      </c>
      <c r="D906" s="3">
        <v>314</v>
      </c>
      <c r="E906" s="9">
        <v>54.6</v>
      </c>
      <c r="F906" s="7">
        <f t="shared" si="367"/>
        <v>15.166666666666668</v>
      </c>
      <c r="G906" s="26">
        <f t="shared" si="381"/>
        <v>-1.4444444444444453</v>
      </c>
      <c r="H906" s="26">
        <f t="shared" si="382"/>
        <v>-5.2000000000000028</v>
      </c>
      <c r="I906" s="26">
        <f t="shared" si="368"/>
        <v>-1716.0000000000011</v>
      </c>
      <c r="J906" s="26">
        <f t="shared" si="369"/>
        <v>174.8142</v>
      </c>
      <c r="K906" s="26">
        <f t="shared" si="370"/>
        <v>79.055946666666685</v>
      </c>
      <c r="L906" s="26">
        <f t="shared" si="383"/>
        <v>-1462.1298533333345</v>
      </c>
      <c r="M906" s="26">
        <f t="shared" si="384"/>
        <v>-22175.63610888891</v>
      </c>
      <c r="N906" s="26">
        <f t="shared" si="371"/>
        <v>0</v>
      </c>
      <c r="O906" s="26">
        <f t="shared" si="385"/>
        <v>2665546.8675390966</v>
      </c>
      <c r="P906" s="26">
        <f t="shared" si="372"/>
        <v>-22175.63610888891</v>
      </c>
      <c r="Q906" s="26">
        <f t="shared" si="386"/>
        <v>-975378.27171218069</v>
      </c>
      <c r="R906" s="26">
        <f t="shared" si="387"/>
        <v>-35350.831348888896</v>
      </c>
      <c r="S906" s="26">
        <f t="shared" si="373"/>
        <v>35350.831348888896</v>
      </c>
      <c r="T906" s="28">
        <f t="shared" si="374"/>
        <v>975378.27171218069</v>
      </c>
      <c r="U906" s="26">
        <f t="shared" si="375"/>
        <v>21732.12338671113</v>
      </c>
      <c r="V906" s="26">
        <f t="shared" si="376"/>
        <v>20645.517217375571</v>
      </c>
      <c r="W906" s="26">
        <f t="shared" si="376"/>
        <v>19613.241356506791</v>
      </c>
      <c r="X906" s="26">
        <f t="shared" si="377"/>
        <v>19220.976529376654</v>
      </c>
      <c r="Y906" s="26">
        <f t="shared" si="378"/>
        <v>18259.927702907822</v>
      </c>
      <c r="Z906" s="26">
        <f t="shared" si="378"/>
        <v>17346.931317762432</v>
      </c>
      <c r="AA906" s="26">
        <f t="shared" si="379"/>
        <v>16999.992691407184</v>
      </c>
      <c r="AB906" s="26">
        <f t="shared" si="388"/>
        <v>747731.58294286474</v>
      </c>
      <c r="AC906" s="26">
        <f t="shared" si="380"/>
        <v>1917815.2845962318</v>
      </c>
      <c r="AD906" s="15">
        <f t="shared" si="389"/>
        <v>31266.042786524777</v>
      </c>
      <c r="AO906">
        <f t="shared" si="364"/>
        <v>0</v>
      </c>
      <c r="AP906">
        <f t="shared" si="365"/>
        <v>54.6</v>
      </c>
      <c r="AQ906">
        <f t="shared" si="366"/>
        <v>15.166666666666666</v>
      </c>
    </row>
    <row r="907" spans="2:43" x14ac:dyDescent="0.3">
      <c r="B907" s="3" t="s">
        <v>47</v>
      </c>
      <c r="C907" s="3">
        <v>904</v>
      </c>
      <c r="D907" s="3">
        <v>315</v>
      </c>
      <c r="E907" s="9">
        <v>49.3</v>
      </c>
      <c r="F907" s="7">
        <f t="shared" si="367"/>
        <v>13.694444444444445</v>
      </c>
      <c r="G907" s="26">
        <f t="shared" si="381"/>
        <v>-1.3472222222222225</v>
      </c>
      <c r="H907" s="26">
        <f t="shared" si="382"/>
        <v>-4.8500000000000014</v>
      </c>
      <c r="I907" s="26">
        <f t="shared" si="368"/>
        <v>-1600.5000000000005</v>
      </c>
      <c r="J907" s="26">
        <f t="shared" si="369"/>
        <v>174.8142</v>
      </c>
      <c r="K907" s="26">
        <f t="shared" si="370"/>
        <v>64.452994074074084</v>
      </c>
      <c r="L907" s="26">
        <f t="shared" si="383"/>
        <v>-1361.2328059259264</v>
      </c>
      <c r="M907" s="26">
        <f t="shared" si="384"/>
        <v>-18641.327036707826</v>
      </c>
      <c r="N907" s="26">
        <f t="shared" si="371"/>
        <v>0</v>
      </c>
      <c r="O907" s="26">
        <f t="shared" si="385"/>
        <v>2665546.8675390966</v>
      </c>
      <c r="P907" s="26">
        <f t="shared" si="372"/>
        <v>-18641.327036707826</v>
      </c>
      <c r="Q907" s="26">
        <f t="shared" si="386"/>
        <v>-994019.59874888847</v>
      </c>
      <c r="R907" s="26">
        <f t="shared" si="387"/>
        <v>-53992.158385596718</v>
      </c>
      <c r="S907" s="26">
        <f t="shared" si="373"/>
        <v>53992.158385596718</v>
      </c>
      <c r="T907" s="28">
        <f t="shared" si="374"/>
        <v>994019.59874888847</v>
      </c>
      <c r="U907" s="26">
        <f t="shared" si="375"/>
        <v>18268.500495973669</v>
      </c>
      <c r="V907" s="26">
        <f t="shared" si="376"/>
        <v>17355.075471174983</v>
      </c>
      <c r="W907" s="26">
        <f t="shared" si="376"/>
        <v>16487.321697616233</v>
      </c>
      <c r="X907" s="26">
        <f t="shared" si="377"/>
        <v>16157.575263663908</v>
      </c>
      <c r="Y907" s="26">
        <f t="shared" si="378"/>
        <v>15349.696500480712</v>
      </c>
      <c r="Z907" s="26">
        <f t="shared" si="378"/>
        <v>14582.211675456676</v>
      </c>
      <c r="AA907" s="26">
        <f t="shared" si="379"/>
        <v>14290.567441947542</v>
      </c>
      <c r="AB907" s="26">
        <f t="shared" si="388"/>
        <v>762022.15038481227</v>
      </c>
      <c r="AC907" s="26">
        <f t="shared" si="380"/>
        <v>1903524.7171542845</v>
      </c>
      <c r="AD907" s="15">
        <f t="shared" si="389"/>
        <v>47753.364484141013</v>
      </c>
      <c r="AO907">
        <f t="shared" si="364"/>
        <v>0</v>
      </c>
      <c r="AP907">
        <f t="shared" si="365"/>
        <v>49.3</v>
      </c>
      <c r="AQ907">
        <f t="shared" si="366"/>
        <v>13.694444444444443</v>
      </c>
    </row>
    <row r="908" spans="2:43" x14ac:dyDescent="0.3">
      <c r="B908" s="3" t="s">
        <v>47</v>
      </c>
      <c r="C908" s="3">
        <v>905</v>
      </c>
      <c r="D908" s="3">
        <v>316</v>
      </c>
      <c r="E908" s="9">
        <v>44.9</v>
      </c>
      <c r="F908" s="7">
        <f t="shared" si="367"/>
        <v>12.472222222222223</v>
      </c>
      <c r="G908" s="26">
        <f t="shared" si="381"/>
        <v>-0.97222222222222221</v>
      </c>
      <c r="H908" s="26">
        <f t="shared" si="382"/>
        <v>-3.5</v>
      </c>
      <c r="I908" s="26">
        <f t="shared" si="368"/>
        <v>-1155</v>
      </c>
      <c r="J908" s="26">
        <f t="shared" si="369"/>
        <v>174.8142</v>
      </c>
      <c r="K908" s="26">
        <f t="shared" si="370"/>
        <v>53.461598518518535</v>
      </c>
      <c r="L908" s="26">
        <f t="shared" si="383"/>
        <v>-926.72420148148149</v>
      </c>
      <c r="M908" s="26">
        <f t="shared" si="384"/>
        <v>-11558.310179588478</v>
      </c>
      <c r="N908" s="26">
        <f t="shared" si="371"/>
        <v>0</v>
      </c>
      <c r="O908" s="26">
        <f t="shared" si="385"/>
        <v>2665546.8675390966</v>
      </c>
      <c r="P908" s="26">
        <f t="shared" si="372"/>
        <v>-11558.310179588478</v>
      </c>
      <c r="Q908" s="26">
        <f t="shared" si="386"/>
        <v>-1005577.908928477</v>
      </c>
      <c r="R908" s="26">
        <f t="shared" si="387"/>
        <v>-65550.468565185191</v>
      </c>
      <c r="S908" s="26">
        <f t="shared" si="373"/>
        <v>65550.468565185191</v>
      </c>
      <c r="T908" s="28">
        <f t="shared" si="374"/>
        <v>1005577.908928477</v>
      </c>
      <c r="U908" s="26">
        <f t="shared" si="375"/>
        <v>11327.143975996709</v>
      </c>
      <c r="V908" s="26">
        <f t="shared" si="376"/>
        <v>10760.786777196872</v>
      </c>
      <c r="W908" s="26">
        <f t="shared" si="376"/>
        <v>10222.747438337028</v>
      </c>
      <c r="X908" s="26">
        <f t="shared" si="377"/>
        <v>10018.292489570287</v>
      </c>
      <c r="Y908" s="26">
        <f t="shared" si="378"/>
        <v>9517.377865091772</v>
      </c>
      <c r="Z908" s="26">
        <f t="shared" si="378"/>
        <v>9041.5089718371837</v>
      </c>
      <c r="AA908" s="26">
        <f t="shared" si="379"/>
        <v>8860.6787924004402</v>
      </c>
      <c r="AB908" s="26">
        <f t="shared" si="388"/>
        <v>770882.82917721267</v>
      </c>
      <c r="AC908" s="26">
        <f t="shared" si="380"/>
        <v>1894664.038361884</v>
      </c>
      <c r="AD908" s="15">
        <f t="shared" si="389"/>
        <v>57976.111922478041</v>
      </c>
      <c r="AO908">
        <f t="shared" si="364"/>
        <v>0</v>
      </c>
      <c r="AP908">
        <f t="shared" si="365"/>
        <v>44.9</v>
      </c>
      <c r="AQ908">
        <f t="shared" si="366"/>
        <v>12.472222222222221</v>
      </c>
    </row>
    <row r="909" spans="2:43" x14ac:dyDescent="0.3">
      <c r="B909" s="3" t="s">
        <v>47</v>
      </c>
      <c r="C909" s="3">
        <v>906</v>
      </c>
      <c r="D909" s="3">
        <v>317</v>
      </c>
      <c r="E909" s="9">
        <v>42.3</v>
      </c>
      <c r="F909" s="7">
        <f t="shared" si="367"/>
        <v>11.75</v>
      </c>
      <c r="G909" s="26">
        <f t="shared" si="381"/>
        <v>-0.4861111111111111</v>
      </c>
      <c r="H909" s="26">
        <f t="shared" si="382"/>
        <v>-1.75</v>
      </c>
      <c r="I909" s="26">
        <f t="shared" si="368"/>
        <v>-577.5</v>
      </c>
      <c r="J909" s="26">
        <f t="shared" si="369"/>
        <v>174.8142</v>
      </c>
      <c r="K909" s="26">
        <f t="shared" si="370"/>
        <v>47.449320000000007</v>
      </c>
      <c r="L909" s="26">
        <f t="shared" si="383"/>
        <v>-355.23647999999997</v>
      </c>
      <c r="M909" s="26">
        <f t="shared" si="384"/>
        <v>-4174.0286399999995</v>
      </c>
      <c r="N909" s="26">
        <f t="shared" si="371"/>
        <v>0</v>
      </c>
      <c r="O909" s="26">
        <f t="shared" si="385"/>
        <v>2665546.8675390966</v>
      </c>
      <c r="P909" s="26">
        <f t="shared" si="372"/>
        <v>-4174.0286399999995</v>
      </c>
      <c r="Q909" s="26">
        <f t="shared" si="386"/>
        <v>-1009751.937568477</v>
      </c>
      <c r="R909" s="26">
        <f t="shared" si="387"/>
        <v>-69724.497205185195</v>
      </c>
      <c r="S909" s="26">
        <f t="shared" si="373"/>
        <v>69724.497205185195</v>
      </c>
      <c r="T909" s="28">
        <f t="shared" si="374"/>
        <v>1009751.937568477</v>
      </c>
      <c r="U909" s="26">
        <f t="shared" si="375"/>
        <v>4090.5480671999994</v>
      </c>
      <c r="V909" s="26">
        <f t="shared" si="376"/>
        <v>3886.0206638399991</v>
      </c>
      <c r="W909" s="26">
        <f t="shared" si="376"/>
        <v>3691.7196306479991</v>
      </c>
      <c r="X909" s="26">
        <f t="shared" si="377"/>
        <v>3617.885238035039</v>
      </c>
      <c r="Y909" s="26">
        <f t="shared" si="378"/>
        <v>3436.9909761332869</v>
      </c>
      <c r="Z909" s="26">
        <f t="shared" si="378"/>
        <v>3265.1414273266223</v>
      </c>
      <c r="AA909" s="26">
        <f t="shared" si="379"/>
        <v>3199.8385987800898</v>
      </c>
      <c r="AB909" s="26">
        <f t="shared" si="388"/>
        <v>774082.66777599277</v>
      </c>
      <c r="AC909" s="26">
        <f t="shared" si="380"/>
        <v>1891464.1997631039</v>
      </c>
      <c r="AD909" s="15">
        <f t="shared" si="389"/>
        <v>61667.831553126038</v>
      </c>
      <c r="AO909">
        <f t="shared" si="364"/>
        <v>0</v>
      </c>
      <c r="AP909">
        <f t="shared" si="365"/>
        <v>42.3</v>
      </c>
      <c r="AQ909">
        <f t="shared" si="366"/>
        <v>11.749999999999998</v>
      </c>
    </row>
    <row r="910" spans="2:43" x14ac:dyDescent="0.3">
      <c r="B910" s="3" t="s">
        <v>47</v>
      </c>
      <c r="C910" s="3">
        <v>907</v>
      </c>
      <c r="D910" s="3">
        <v>318</v>
      </c>
      <c r="E910" s="9">
        <v>41.4</v>
      </c>
      <c r="F910" s="7">
        <f t="shared" si="367"/>
        <v>11.5</v>
      </c>
      <c r="G910" s="26">
        <f t="shared" si="381"/>
        <v>-0.1388888888888889</v>
      </c>
      <c r="H910" s="26">
        <f t="shared" si="382"/>
        <v>-0.5</v>
      </c>
      <c r="I910" s="26">
        <f t="shared" si="368"/>
        <v>-165</v>
      </c>
      <c r="J910" s="26">
        <f t="shared" si="369"/>
        <v>174.8142</v>
      </c>
      <c r="K910" s="26">
        <f t="shared" si="370"/>
        <v>45.451680000000003</v>
      </c>
      <c r="L910" s="26">
        <f t="shared" si="383"/>
        <v>55.265880000000003</v>
      </c>
      <c r="M910" s="26">
        <f t="shared" si="384"/>
        <v>635.55762000000004</v>
      </c>
      <c r="N910" s="26">
        <f t="shared" si="371"/>
        <v>635.55762000000004</v>
      </c>
      <c r="O910" s="26">
        <f t="shared" si="385"/>
        <v>2666182.4251590967</v>
      </c>
      <c r="P910" s="26">
        <f t="shared" si="372"/>
        <v>0</v>
      </c>
      <c r="Q910" s="26">
        <f t="shared" si="386"/>
        <v>-1009751.937568477</v>
      </c>
      <c r="R910" s="26">
        <f t="shared" si="387"/>
        <v>0</v>
      </c>
      <c r="S910" s="26">
        <f t="shared" si="373"/>
        <v>0</v>
      </c>
      <c r="T910" s="28">
        <f t="shared" si="374"/>
        <v>1009751.937568477</v>
      </c>
      <c r="U910" s="26">
        <f t="shared" si="375"/>
        <v>0</v>
      </c>
      <c r="V910" s="26">
        <f t="shared" si="376"/>
        <v>0</v>
      </c>
      <c r="W910" s="26">
        <f t="shared" si="376"/>
        <v>0</v>
      </c>
      <c r="X910" s="26">
        <f t="shared" si="377"/>
        <v>0</v>
      </c>
      <c r="Y910" s="26">
        <f t="shared" si="378"/>
        <v>0</v>
      </c>
      <c r="Z910" s="26">
        <f t="shared" si="378"/>
        <v>0</v>
      </c>
      <c r="AA910" s="26">
        <f t="shared" si="379"/>
        <v>0</v>
      </c>
      <c r="AB910" s="26">
        <f t="shared" si="388"/>
        <v>774082.66777599277</v>
      </c>
      <c r="AC910" s="26">
        <f t="shared" si="380"/>
        <v>1892099.7573831039</v>
      </c>
      <c r="AD910" s="15">
        <f t="shared" si="389"/>
        <v>0</v>
      </c>
      <c r="AO910">
        <f t="shared" si="364"/>
        <v>0</v>
      </c>
      <c r="AP910">
        <f t="shared" si="365"/>
        <v>41.4</v>
      </c>
      <c r="AQ910">
        <f t="shared" si="366"/>
        <v>11.5</v>
      </c>
    </row>
    <row r="911" spans="2:43" x14ac:dyDescent="0.3">
      <c r="B911" s="3" t="s">
        <v>47</v>
      </c>
      <c r="C911" s="3">
        <v>908</v>
      </c>
      <c r="D911" s="3">
        <v>319</v>
      </c>
      <c r="E911" s="9">
        <v>41.3</v>
      </c>
      <c r="F911" s="7">
        <f t="shared" si="367"/>
        <v>11.472222222222221</v>
      </c>
      <c r="G911" s="26">
        <f t="shared" si="381"/>
        <v>9.7222222222222612E-2</v>
      </c>
      <c r="H911" s="26">
        <f t="shared" si="382"/>
        <v>0.35000000000000142</v>
      </c>
      <c r="I911" s="26">
        <f t="shared" si="368"/>
        <v>115.50000000000047</v>
      </c>
      <c r="J911" s="26">
        <f t="shared" si="369"/>
        <v>174.8142</v>
      </c>
      <c r="K911" s="26">
        <f t="shared" si="370"/>
        <v>45.232371851851852</v>
      </c>
      <c r="L911" s="26">
        <f t="shared" si="383"/>
        <v>335.54657185185232</v>
      </c>
      <c r="M911" s="26">
        <f t="shared" si="384"/>
        <v>3849.4648381893057</v>
      </c>
      <c r="N911" s="26">
        <f t="shared" si="371"/>
        <v>3849.4648381893057</v>
      </c>
      <c r="O911" s="26">
        <f t="shared" si="385"/>
        <v>2670031.8899972858</v>
      </c>
      <c r="P911" s="26">
        <f t="shared" si="372"/>
        <v>0</v>
      </c>
      <c r="Q911" s="26">
        <f t="shared" si="386"/>
        <v>-1009751.937568477</v>
      </c>
      <c r="R911" s="26">
        <f t="shared" si="387"/>
        <v>0</v>
      </c>
      <c r="S911" s="26">
        <f t="shared" si="373"/>
        <v>0</v>
      </c>
      <c r="T911" s="28">
        <f t="shared" si="374"/>
        <v>1009751.937568477</v>
      </c>
      <c r="U911" s="26">
        <f t="shared" si="375"/>
        <v>0</v>
      </c>
      <c r="V911" s="26">
        <f t="shared" si="376"/>
        <v>0</v>
      </c>
      <c r="W911" s="26">
        <f t="shared" si="376"/>
        <v>0</v>
      </c>
      <c r="X911" s="26">
        <f t="shared" si="377"/>
        <v>0</v>
      </c>
      <c r="Y911" s="26">
        <f t="shared" si="378"/>
        <v>0</v>
      </c>
      <c r="Z911" s="26">
        <f t="shared" si="378"/>
        <v>0</v>
      </c>
      <c r="AA911" s="26">
        <f t="shared" si="379"/>
        <v>0</v>
      </c>
      <c r="AB911" s="26">
        <f t="shared" si="388"/>
        <v>774082.66777599277</v>
      </c>
      <c r="AC911" s="26">
        <f t="shared" si="380"/>
        <v>1895949.222221293</v>
      </c>
      <c r="AD911" s="15">
        <f t="shared" si="389"/>
        <v>0</v>
      </c>
      <c r="AO911">
        <f t="shared" si="364"/>
        <v>0</v>
      </c>
      <c r="AP911">
        <f t="shared" si="365"/>
        <v>41.3</v>
      </c>
      <c r="AQ911">
        <f t="shared" si="366"/>
        <v>11.472222222222221</v>
      </c>
    </row>
    <row r="912" spans="2:43" x14ac:dyDescent="0.3">
      <c r="B912" s="3" t="s">
        <v>47</v>
      </c>
      <c r="C912" s="3">
        <v>909</v>
      </c>
      <c r="D912" s="3">
        <v>320</v>
      </c>
      <c r="E912" s="9">
        <v>42.1</v>
      </c>
      <c r="F912" s="7">
        <f t="shared" si="367"/>
        <v>11.694444444444445</v>
      </c>
      <c r="G912" s="26">
        <f t="shared" si="381"/>
        <v>0.47222222222222299</v>
      </c>
      <c r="H912" s="26">
        <f t="shared" si="382"/>
        <v>1.7000000000000028</v>
      </c>
      <c r="I912" s="26">
        <f t="shared" si="368"/>
        <v>561.00000000000091</v>
      </c>
      <c r="J912" s="26">
        <f t="shared" si="369"/>
        <v>174.8142</v>
      </c>
      <c r="K912" s="26">
        <f t="shared" si="370"/>
        <v>47.001687407407417</v>
      </c>
      <c r="L912" s="26">
        <f t="shared" si="383"/>
        <v>782.81588740740835</v>
      </c>
      <c r="M912" s="26">
        <f t="shared" si="384"/>
        <v>9154.5969055144142</v>
      </c>
      <c r="N912" s="26">
        <f t="shared" si="371"/>
        <v>9154.5969055144142</v>
      </c>
      <c r="O912" s="26">
        <f t="shared" si="385"/>
        <v>2679186.4869028004</v>
      </c>
      <c r="P912" s="26">
        <f t="shared" si="372"/>
        <v>0</v>
      </c>
      <c r="Q912" s="26">
        <f t="shared" si="386"/>
        <v>-1009751.937568477</v>
      </c>
      <c r="R912" s="26">
        <f t="shared" si="387"/>
        <v>0</v>
      </c>
      <c r="S912" s="26">
        <f t="shared" si="373"/>
        <v>0</v>
      </c>
      <c r="T912" s="28">
        <f t="shared" si="374"/>
        <v>1009751.937568477</v>
      </c>
      <c r="U912" s="26">
        <f t="shared" si="375"/>
        <v>0</v>
      </c>
      <c r="V912" s="26">
        <f t="shared" si="376"/>
        <v>0</v>
      </c>
      <c r="W912" s="26">
        <f t="shared" si="376"/>
        <v>0</v>
      </c>
      <c r="X912" s="26">
        <f t="shared" si="377"/>
        <v>0</v>
      </c>
      <c r="Y912" s="26">
        <f t="shared" si="378"/>
        <v>0</v>
      </c>
      <c r="Z912" s="26">
        <f t="shared" si="378"/>
        <v>0</v>
      </c>
      <c r="AA912" s="26">
        <f t="shared" si="379"/>
        <v>0</v>
      </c>
      <c r="AB912" s="26">
        <f t="shared" si="388"/>
        <v>774082.66777599277</v>
      </c>
      <c r="AC912" s="26">
        <f t="shared" si="380"/>
        <v>1905103.8191268076</v>
      </c>
      <c r="AD912" s="15">
        <f t="shared" si="389"/>
        <v>0</v>
      </c>
      <c r="AO912">
        <f t="shared" si="364"/>
        <v>0</v>
      </c>
      <c r="AP912">
        <f t="shared" si="365"/>
        <v>42.1</v>
      </c>
      <c r="AQ912">
        <f t="shared" si="366"/>
        <v>11.694444444444445</v>
      </c>
    </row>
    <row r="913" spans="2:43" x14ac:dyDescent="0.3">
      <c r="B913" s="3" t="s">
        <v>47</v>
      </c>
      <c r="C913" s="3">
        <v>910</v>
      </c>
      <c r="D913" s="3">
        <v>321</v>
      </c>
      <c r="E913" s="9">
        <v>44.7</v>
      </c>
      <c r="F913" s="7">
        <f t="shared" si="367"/>
        <v>12.416666666666668</v>
      </c>
      <c r="G913" s="26">
        <f t="shared" si="381"/>
        <v>0.87499999999999956</v>
      </c>
      <c r="H913" s="26">
        <f t="shared" si="382"/>
        <v>3.1499999999999986</v>
      </c>
      <c r="I913" s="26">
        <f t="shared" si="368"/>
        <v>1039.4999999999995</v>
      </c>
      <c r="J913" s="26">
        <f t="shared" si="369"/>
        <v>174.8142</v>
      </c>
      <c r="K913" s="26">
        <f t="shared" si="370"/>
        <v>52.986386666666682</v>
      </c>
      <c r="L913" s="26">
        <f t="shared" si="383"/>
        <v>1267.3005866666663</v>
      </c>
      <c r="M913" s="26">
        <f t="shared" si="384"/>
        <v>15735.648951111109</v>
      </c>
      <c r="N913" s="26">
        <f t="shared" si="371"/>
        <v>15735.648951111109</v>
      </c>
      <c r="O913" s="26">
        <f t="shared" si="385"/>
        <v>2694922.1358539113</v>
      </c>
      <c r="P913" s="26">
        <f t="shared" si="372"/>
        <v>0</v>
      </c>
      <c r="Q913" s="26">
        <f t="shared" si="386"/>
        <v>-1009751.937568477</v>
      </c>
      <c r="R913" s="26">
        <f t="shared" si="387"/>
        <v>0</v>
      </c>
      <c r="S913" s="26">
        <f t="shared" si="373"/>
        <v>0</v>
      </c>
      <c r="T913" s="28">
        <f t="shared" si="374"/>
        <v>1009751.937568477</v>
      </c>
      <c r="U913" s="26">
        <f t="shared" si="375"/>
        <v>0</v>
      </c>
      <c r="V913" s="26">
        <f t="shared" si="376"/>
        <v>0</v>
      </c>
      <c r="W913" s="26">
        <f t="shared" si="376"/>
        <v>0</v>
      </c>
      <c r="X913" s="26">
        <f t="shared" si="377"/>
        <v>0</v>
      </c>
      <c r="Y913" s="26">
        <f t="shared" si="378"/>
        <v>0</v>
      </c>
      <c r="Z913" s="26">
        <f t="shared" si="378"/>
        <v>0</v>
      </c>
      <c r="AA913" s="26">
        <f t="shared" si="379"/>
        <v>0</v>
      </c>
      <c r="AB913" s="26">
        <f t="shared" si="388"/>
        <v>774082.66777599277</v>
      </c>
      <c r="AC913" s="26">
        <f t="shared" si="380"/>
        <v>1920839.4680779185</v>
      </c>
      <c r="AD913" s="15">
        <f t="shared" si="389"/>
        <v>0</v>
      </c>
      <c r="AO913">
        <f t="shared" si="364"/>
        <v>0</v>
      </c>
      <c r="AP913">
        <f t="shared" si="365"/>
        <v>44.7</v>
      </c>
      <c r="AQ913">
        <f t="shared" si="366"/>
        <v>12.416666666666668</v>
      </c>
    </row>
    <row r="914" spans="2:43" x14ac:dyDescent="0.3">
      <c r="B914" s="3" t="s">
        <v>47</v>
      </c>
      <c r="C914" s="3">
        <v>911</v>
      </c>
      <c r="D914" s="3">
        <v>322</v>
      </c>
      <c r="E914" s="9">
        <v>48.4</v>
      </c>
      <c r="F914" s="7">
        <f t="shared" si="367"/>
        <v>13.444444444444445</v>
      </c>
      <c r="G914" s="26">
        <f t="shared" si="381"/>
        <v>0.93055555555555491</v>
      </c>
      <c r="H914" s="26">
        <f t="shared" si="382"/>
        <v>3.3499999999999979</v>
      </c>
      <c r="I914" s="26">
        <f t="shared" si="368"/>
        <v>1105.4999999999993</v>
      </c>
      <c r="J914" s="26">
        <f t="shared" si="369"/>
        <v>174.8142</v>
      </c>
      <c r="K914" s="26">
        <f t="shared" si="370"/>
        <v>62.121220740740746</v>
      </c>
      <c r="L914" s="26">
        <f t="shared" si="383"/>
        <v>1342.43542074074</v>
      </c>
      <c r="M914" s="26">
        <f t="shared" si="384"/>
        <v>18048.298434403281</v>
      </c>
      <c r="N914" s="26">
        <f t="shared" si="371"/>
        <v>18048.298434403281</v>
      </c>
      <c r="O914" s="26">
        <f t="shared" si="385"/>
        <v>2712970.4342883145</v>
      </c>
      <c r="P914" s="26">
        <f t="shared" si="372"/>
        <v>0</v>
      </c>
      <c r="Q914" s="26">
        <f t="shared" si="386"/>
        <v>-1009751.937568477</v>
      </c>
      <c r="R914" s="26">
        <f t="shared" si="387"/>
        <v>0</v>
      </c>
      <c r="S914" s="26">
        <f t="shared" si="373"/>
        <v>0</v>
      </c>
      <c r="T914" s="28">
        <f t="shared" si="374"/>
        <v>1009751.937568477</v>
      </c>
      <c r="U914" s="26">
        <f t="shared" si="375"/>
        <v>0</v>
      </c>
      <c r="V914" s="26">
        <f t="shared" si="376"/>
        <v>0</v>
      </c>
      <c r="W914" s="26">
        <f t="shared" si="376"/>
        <v>0</v>
      </c>
      <c r="X914" s="26">
        <f t="shared" si="377"/>
        <v>0</v>
      </c>
      <c r="Y914" s="26">
        <f t="shared" si="378"/>
        <v>0</v>
      </c>
      <c r="Z914" s="26">
        <f t="shared" si="378"/>
        <v>0</v>
      </c>
      <c r="AA914" s="26">
        <f t="shared" si="379"/>
        <v>0</v>
      </c>
      <c r="AB914" s="26">
        <f t="shared" si="388"/>
        <v>774082.66777599277</v>
      </c>
      <c r="AC914" s="26">
        <f t="shared" si="380"/>
        <v>1938887.7665123218</v>
      </c>
      <c r="AD914" s="15">
        <f t="shared" si="389"/>
        <v>0</v>
      </c>
      <c r="AO914">
        <f t="shared" si="364"/>
        <v>0</v>
      </c>
      <c r="AP914">
        <f t="shared" si="365"/>
        <v>48.4</v>
      </c>
      <c r="AQ914">
        <f t="shared" si="366"/>
        <v>13.444444444444443</v>
      </c>
    </row>
    <row r="915" spans="2:43" x14ac:dyDescent="0.3">
      <c r="B915" s="3" t="s">
        <v>47</v>
      </c>
      <c r="C915" s="3">
        <v>912</v>
      </c>
      <c r="D915" s="3">
        <v>323</v>
      </c>
      <c r="E915" s="9">
        <v>51.4</v>
      </c>
      <c r="F915" s="7">
        <f t="shared" si="367"/>
        <v>14.277777777777779</v>
      </c>
      <c r="G915" s="26">
        <f t="shared" si="381"/>
        <v>0.59722222222222276</v>
      </c>
      <c r="H915" s="26">
        <f t="shared" si="382"/>
        <v>2.1500000000000021</v>
      </c>
      <c r="I915" s="26">
        <f t="shared" si="368"/>
        <v>709.50000000000068</v>
      </c>
      <c r="J915" s="26">
        <f t="shared" si="369"/>
        <v>174.8142</v>
      </c>
      <c r="K915" s="26">
        <f t="shared" si="370"/>
        <v>70.060865185185207</v>
      </c>
      <c r="L915" s="26">
        <f t="shared" si="383"/>
        <v>954.37506518518592</v>
      </c>
      <c r="M915" s="26">
        <f t="shared" si="384"/>
        <v>13626.355097366266</v>
      </c>
      <c r="N915" s="26">
        <f t="shared" si="371"/>
        <v>13626.355097366266</v>
      </c>
      <c r="O915" s="26">
        <f t="shared" si="385"/>
        <v>2726596.789385681</v>
      </c>
      <c r="P915" s="26">
        <f t="shared" si="372"/>
        <v>0</v>
      </c>
      <c r="Q915" s="26">
        <f t="shared" si="386"/>
        <v>-1009751.937568477</v>
      </c>
      <c r="R915" s="26">
        <f t="shared" si="387"/>
        <v>0</v>
      </c>
      <c r="S915" s="26">
        <f t="shared" si="373"/>
        <v>0</v>
      </c>
      <c r="T915" s="28">
        <f t="shared" si="374"/>
        <v>1009751.937568477</v>
      </c>
      <c r="U915" s="26">
        <f t="shared" si="375"/>
        <v>0</v>
      </c>
      <c r="V915" s="26">
        <f t="shared" si="376"/>
        <v>0</v>
      </c>
      <c r="W915" s="26">
        <f t="shared" si="376"/>
        <v>0</v>
      </c>
      <c r="X915" s="26">
        <f t="shared" si="377"/>
        <v>0</v>
      </c>
      <c r="Y915" s="26">
        <f t="shared" si="378"/>
        <v>0</v>
      </c>
      <c r="Z915" s="26">
        <f t="shared" si="378"/>
        <v>0</v>
      </c>
      <c r="AA915" s="26">
        <f t="shared" si="379"/>
        <v>0</v>
      </c>
      <c r="AB915" s="26">
        <f t="shared" si="388"/>
        <v>774082.66777599277</v>
      </c>
      <c r="AC915" s="26">
        <f t="shared" si="380"/>
        <v>1952514.1216096883</v>
      </c>
      <c r="AD915" s="15">
        <f t="shared" si="389"/>
        <v>0</v>
      </c>
      <c r="AO915">
        <f t="shared" si="364"/>
        <v>0</v>
      </c>
      <c r="AP915">
        <f t="shared" si="365"/>
        <v>51.4</v>
      </c>
      <c r="AQ915">
        <f t="shared" si="366"/>
        <v>14.277777777777777</v>
      </c>
    </row>
    <row r="916" spans="2:43" x14ac:dyDescent="0.3">
      <c r="B916" s="3" t="s">
        <v>47</v>
      </c>
      <c r="C916" s="3">
        <v>913</v>
      </c>
      <c r="D916" s="3">
        <v>324</v>
      </c>
      <c r="E916" s="9">
        <v>52.7</v>
      </c>
      <c r="F916" s="7">
        <f t="shared" si="367"/>
        <v>14.638888888888891</v>
      </c>
      <c r="G916" s="26">
        <f t="shared" si="381"/>
        <v>0.36111111111111133</v>
      </c>
      <c r="H916" s="26">
        <f t="shared" si="382"/>
        <v>1.3000000000000007</v>
      </c>
      <c r="I916" s="26">
        <f t="shared" si="368"/>
        <v>429.00000000000028</v>
      </c>
      <c r="J916" s="26">
        <f t="shared" si="369"/>
        <v>174.8142</v>
      </c>
      <c r="K916" s="26">
        <f t="shared" si="370"/>
        <v>73.64961629629633</v>
      </c>
      <c r="L916" s="26">
        <f t="shared" si="383"/>
        <v>677.46381629629661</v>
      </c>
      <c r="M916" s="26">
        <f t="shared" si="384"/>
        <v>9917.3175330041213</v>
      </c>
      <c r="N916" s="26">
        <f t="shared" si="371"/>
        <v>9917.3175330041213</v>
      </c>
      <c r="O916" s="26">
        <f t="shared" si="385"/>
        <v>2736514.1069186851</v>
      </c>
      <c r="P916" s="26">
        <f t="shared" si="372"/>
        <v>0</v>
      </c>
      <c r="Q916" s="26">
        <f t="shared" si="386"/>
        <v>-1009751.937568477</v>
      </c>
      <c r="R916" s="26">
        <f t="shared" si="387"/>
        <v>0</v>
      </c>
      <c r="S916" s="26">
        <f t="shared" si="373"/>
        <v>0</v>
      </c>
      <c r="T916" s="28">
        <f t="shared" si="374"/>
        <v>1009751.937568477</v>
      </c>
      <c r="U916" s="26">
        <f t="shared" si="375"/>
        <v>0</v>
      </c>
      <c r="V916" s="26">
        <f t="shared" si="376"/>
        <v>0</v>
      </c>
      <c r="W916" s="26">
        <f t="shared" si="376"/>
        <v>0</v>
      </c>
      <c r="X916" s="26">
        <f t="shared" si="377"/>
        <v>0</v>
      </c>
      <c r="Y916" s="26">
        <f t="shared" si="378"/>
        <v>0</v>
      </c>
      <c r="Z916" s="26">
        <f t="shared" si="378"/>
        <v>0</v>
      </c>
      <c r="AA916" s="26">
        <f t="shared" si="379"/>
        <v>0</v>
      </c>
      <c r="AB916" s="26">
        <f t="shared" si="388"/>
        <v>774082.66777599277</v>
      </c>
      <c r="AC916" s="26">
        <f t="shared" si="380"/>
        <v>1962431.4391426924</v>
      </c>
      <c r="AD916" s="15">
        <f t="shared" si="389"/>
        <v>0</v>
      </c>
      <c r="AO916">
        <f t="shared" si="364"/>
        <v>0</v>
      </c>
      <c r="AP916">
        <f t="shared" si="365"/>
        <v>52.7</v>
      </c>
      <c r="AQ916">
        <f t="shared" si="366"/>
        <v>14.638888888888889</v>
      </c>
    </row>
    <row r="917" spans="2:43" x14ac:dyDescent="0.3">
      <c r="B917" s="3" t="s">
        <v>47</v>
      </c>
      <c r="C917" s="3">
        <v>914</v>
      </c>
      <c r="D917" s="3">
        <v>325</v>
      </c>
      <c r="E917" s="9">
        <v>54</v>
      </c>
      <c r="F917" s="7">
        <f t="shared" si="367"/>
        <v>15</v>
      </c>
      <c r="G917" s="26">
        <f t="shared" si="381"/>
        <v>0.59722222222222177</v>
      </c>
      <c r="H917" s="26">
        <f t="shared" si="382"/>
        <v>2.1499999999999986</v>
      </c>
      <c r="I917" s="26">
        <f t="shared" si="368"/>
        <v>709.49999999999943</v>
      </c>
      <c r="J917" s="26">
        <f t="shared" si="369"/>
        <v>174.8142</v>
      </c>
      <c r="K917" s="26">
        <f t="shared" si="370"/>
        <v>77.328000000000003</v>
      </c>
      <c r="L917" s="26">
        <f t="shared" si="383"/>
        <v>961.64219999999943</v>
      </c>
      <c r="M917" s="26">
        <f t="shared" si="384"/>
        <v>14424.632999999991</v>
      </c>
      <c r="N917" s="26">
        <f t="shared" si="371"/>
        <v>14424.632999999991</v>
      </c>
      <c r="O917" s="26">
        <f t="shared" si="385"/>
        <v>2750938.7399186851</v>
      </c>
      <c r="P917" s="26">
        <f t="shared" si="372"/>
        <v>0</v>
      </c>
      <c r="Q917" s="26">
        <f t="shared" si="386"/>
        <v>-1009751.937568477</v>
      </c>
      <c r="R917" s="26">
        <f t="shared" si="387"/>
        <v>0</v>
      </c>
      <c r="S917" s="26">
        <f t="shared" si="373"/>
        <v>0</v>
      </c>
      <c r="T917" s="28">
        <f t="shared" si="374"/>
        <v>1009751.937568477</v>
      </c>
      <c r="U917" s="26">
        <f t="shared" si="375"/>
        <v>0</v>
      </c>
      <c r="V917" s="26">
        <f t="shared" si="376"/>
        <v>0</v>
      </c>
      <c r="W917" s="26">
        <f t="shared" si="376"/>
        <v>0</v>
      </c>
      <c r="X917" s="26">
        <f t="shared" si="377"/>
        <v>0</v>
      </c>
      <c r="Y917" s="26">
        <f t="shared" si="378"/>
        <v>0</v>
      </c>
      <c r="Z917" s="26">
        <f t="shared" si="378"/>
        <v>0</v>
      </c>
      <c r="AA917" s="26">
        <f t="shared" si="379"/>
        <v>0</v>
      </c>
      <c r="AB917" s="26">
        <f t="shared" si="388"/>
        <v>774082.66777599277</v>
      </c>
      <c r="AC917" s="26">
        <f t="shared" si="380"/>
        <v>1976856.0721426923</v>
      </c>
      <c r="AD917" s="15">
        <f t="shared" si="389"/>
        <v>0</v>
      </c>
      <c r="AO917">
        <f t="shared" si="364"/>
        <v>0</v>
      </c>
      <c r="AP917">
        <f t="shared" si="365"/>
        <v>54</v>
      </c>
      <c r="AQ917">
        <f t="shared" si="366"/>
        <v>15</v>
      </c>
    </row>
    <row r="918" spans="2:43" x14ac:dyDescent="0.3">
      <c r="B918" s="3" t="s">
        <v>47</v>
      </c>
      <c r="C918" s="3">
        <v>915</v>
      </c>
      <c r="D918" s="3">
        <v>326</v>
      </c>
      <c r="E918" s="9">
        <v>57</v>
      </c>
      <c r="F918" s="7">
        <f t="shared" si="367"/>
        <v>15.833333333333334</v>
      </c>
      <c r="G918" s="26">
        <f t="shared" si="381"/>
        <v>0.56944444444444464</v>
      </c>
      <c r="H918" s="26">
        <f t="shared" si="382"/>
        <v>2.0500000000000007</v>
      </c>
      <c r="I918" s="26">
        <f t="shared" si="368"/>
        <v>676.50000000000023</v>
      </c>
      <c r="J918" s="26">
        <f t="shared" si="369"/>
        <v>174.8142</v>
      </c>
      <c r="K918" s="26">
        <f t="shared" si="370"/>
        <v>86.158666666666676</v>
      </c>
      <c r="L918" s="26">
        <f t="shared" si="383"/>
        <v>937.47286666666696</v>
      </c>
      <c r="M918" s="26">
        <f t="shared" si="384"/>
        <v>14843.320388888895</v>
      </c>
      <c r="N918" s="26">
        <f t="shared" si="371"/>
        <v>14843.320388888895</v>
      </c>
      <c r="O918" s="26">
        <f t="shared" si="385"/>
        <v>2765782.060307574</v>
      </c>
      <c r="P918" s="26">
        <f t="shared" si="372"/>
        <v>0</v>
      </c>
      <c r="Q918" s="26">
        <f t="shared" si="386"/>
        <v>-1009751.937568477</v>
      </c>
      <c r="R918" s="26">
        <f t="shared" si="387"/>
        <v>0</v>
      </c>
      <c r="S918" s="26">
        <f t="shared" si="373"/>
        <v>0</v>
      </c>
      <c r="T918" s="28">
        <f t="shared" si="374"/>
        <v>1009751.937568477</v>
      </c>
      <c r="U918" s="26">
        <f t="shared" si="375"/>
        <v>0</v>
      </c>
      <c r="V918" s="26">
        <f t="shared" si="376"/>
        <v>0</v>
      </c>
      <c r="W918" s="26">
        <f t="shared" si="376"/>
        <v>0</v>
      </c>
      <c r="X918" s="26">
        <f t="shared" si="377"/>
        <v>0</v>
      </c>
      <c r="Y918" s="26">
        <f t="shared" si="378"/>
        <v>0</v>
      </c>
      <c r="Z918" s="26">
        <f t="shared" si="378"/>
        <v>0</v>
      </c>
      <c r="AA918" s="26">
        <f t="shared" si="379"/>
        <v>0</v>
      </c>
      <c r="AB918" s="26">
        <f t="shared" si="388"/>
        <v>774082.66777599277</v>
      </c>
      <c r="AC918" s="26">
        <f t="shared" si="380"/>
        <v>1991699.3925315812</v>
      </c>
      <c r="AD918" s="15">
        <f t="shared" si="389"/>
        <v>0</v>
      </c>
      <c r="AO918">
        <f t="shared" si="364"/>
        <v>0</v>
      </c>
      <c r="AP918">
        <f t="shared" si="365"/>
        <v>57</v>
      </c>
      <c r="AQ918">
        <f t="shared" si="366"/>
        <v>15.833333333333332</v>
      </c>
    </row>
    <row r="919" spans="2:43" x14ac:dyDescent="0.3">
      <c r="B919" s="3" t="s">
        <v>47</v>
      </c>
      <c r="C919" s="3">
        <v>916</v>
      </c>
      <c r="D919" s="3">
        <v>327</v>
      </c>
      <c r="E919" s="9">
        <v>58.1</v>
      </c>
      <c r="F919" s="7">
        <f t="shared" si="367"/>
        <v>16.138888888888889</v>
      </c>
      <c r="G919" s="26">
        <f t="shared" si="381"/>
        <v>0.30555555555555597</v>
      </c>
      <c r="H919" s="26">
        <f t="shared" si="382"/>
        <v>1.1000000000000014</v>
      </c>
      <c r="I919" s="26">
        <f t="shared" si="368"/>
        <v>363.00000000000051</v>
      </c>
      <c r="J919" s="26">
        <f t="shared" si="369"/>
        <v>174.8142</v>
      </c>
      <c r="K919" s="26">
        <f t="shared" si="370"/>
        <v>89.516176296296322</v>
      </c>
      <c r="L919" s="26">
        <f t="shared" si="383"/>
        <v>627.33037629629678</v>
      </c>
      <c r="M919" s="26">
        <f t="shared" si="384"/>
        <v>10124.41523967079</v>
      </c>
      <c r="N919" s="26">
        <f t="shared" si="371"/>
        <v>10124.41523967079</v>
      </c>
      <c r="O919" s="26">
        <f t="shared" si="385"/>
        <v>2775906.4755472448</v>
      </c>
      <c r="P919" s="26">
        <f t="shared" si="372"/>
        <v>0</v>
      </c>
      <c r="Q919" s="26">
        <f t="shared" si="386"/>
        <v>-1009751.937568477</v>
      </c>
      <c r="R919" s="26">
        <f t="shared" si="387"/>
        <v>0</v>
      </c>
      <c r="S919" s="26">
        <f t="shared" si="373"/>
        <v>0</v>
      </c>
      <c r="T919" s="28">
        <f t="shared" si="374"/>
        <v>1009751.937568477</v>
      </c>
      <c r="U919" s="26">
        <f t="shared" si="375"/>
        <v>0</v>
      </c>
      <c r="V919" s="26">
        <f t="shared" si="376"/>
        <v>0</v>
      </c>
      <c r="W919" s="26">
        <f t="shared" si="376"/>
        <v>0</v>
      </c>
      <c r="X919" s="26">
        <f t="shared" si="377"/>
        <v>0</v>
      </c>
      <c r="Y919" s="26">
        <f t="shared" si="378"/>
        <v>0</v>
      </c>
      <c r="Z919" s="26">
        <f t="shared" si="378"/>
        <v>0</v>
      </c>
      <c r="AA919" s="26">
        <f t="shared" si="379"/>
        <v>0</v>
      </c>
      <c r="AB919" s="26">
        <f t="shared" si="388"/>
        <v>774082.66777599277</v>
      </c>
      <c r="AC919" s="26">
        <f t="shared" si="380"/>
        <v>2001823.807771252</v>
      </c>
      <c r="AD919" s="15">
        <f t="shared" si="389"/>
        <v>0</v>
      </c>
      <c r="AO919">
        <f t="shared" si="364"/>
        <v>0</v>
      </c>
      <c r="AP919">
        <f t="shared" si="365"/>
        <v>58.1</v>
      </c>
      <c r="AQ919">
        <f t="shared" si="366"/>
        <v>16.138888888888889</v>
      </c>
    </row>
    <row r="920" spans="2:43" x14ac:dyDescent="0.3">
      <c r="B920" s="3" t="s">
        <v>47</v>
      </c>
      <c r="C920" s="3">
        <v>917</v>
      </c>
      <c r="D920" s="3">
        <v>328</v>
      </c>
      <c r="E920" s="9">
        <v>59.2</v>
      </c>
      <c r="F920" s="7">
        <f t="shared" si="367"/>
        <v>16.444444444444446</v>
      </c>
      <c r="G920" s="26">
        <f t="shared" si="381"/>
        <v>0.12499999999999981</v>
      </c>
      <c r="H920" s="26">
        <f t="shared" si="382"/>
        <v>0.44999999999999929</v>
      </c>
      <c r="I920" s="26">
        <f t="shared" si="368"/>
        <v>148.49999999999977</v>
      </c>
      <c r="J920" s="26">
        <f t="shared" si="369"/>
        <v>174.8142</v>
      </c>
      <c r="K920" s="26">
        <f t="shared" si="370"/>
        <v>92.937860740740774</v>
      </c>
      <c r="L920" s="26">
        <f t="shared" si="383"/>
        <v>416.2520607407406</v>
      </c>
      <c r="M920" s="26">
        <f t="shared" si="384"/>
        <v>6845.0338877366239</v>
      </c>
      <c r="N920" s="26">
        <f t="shared" si="371"/>
        <v>6845.0338877366239</v>
      </c>
      <c r="O920" s="26">
        <f t="shared" si="385"/>
        <v>2782751.5094349813</v>
      </c>
      <c r="P920" s="26">
        <f t="shared" si="372"/>
        <v>0</v>
      </c>
      <c r="Q920" s="26">
        <f t="shared" si="386"/>
        <v>-1009751.937568477</v>
      </c>
      <c r="R920" s="26">
        <f t="shared" si="387"/>
        <v>0</v>
      </c>
      <c r="S920" s="26">
        <f t="shared" si="373"/>
        <v>0</v>
      </c>
      <c r="T920" s="28">
        <f t="shared" si="374"/>
        <v>1009751.937568477</v>
      </c>
      <c r="U920" s="26">
        <f t="shared" si="375"/>
        <v>0</v>
      </c>
      <c r="V920" s="26">
        <f t="shared" si="376"/>
        <v>0</v>
      </c>
      <c r="W920" s="26">
        <f t="shared" si="376"/>
        <v>0</v>
      </c>
      <c r="X920" s="26">
        <f t="shared" si="377"/>
        <v>0</v>
      </c>
      <c r="Y920" s="26">
        <f t="shared" si="378"/>
        <v>0</v>
      </c>
      <c r="Z920" s="26">
        <f t="shared" si="378"/>
        <v>0</v>
      </c>
      <c r="AA920" s="26">
        <f t="shared" si="379"/>
        <v>0</v>
      </c>
      <c r="AB920" s="26">
        <f t="shared" si="388"/>
        <v>774082.66777599277</v>
      </c>
      <c r="AC920" s="26">
        <f t="shared" si="380"/>
        <v>2008668.8416589885</v>
      </c>
      <c r="AD920" s="15">
        <f t="shared" si="389"/>
        <v>0</v>
      </c>
      <c r="AO920">
        <f t="shared" si="364"/>
        <v>0</v>
      </c>
      <c r="AP920">
        <f t="shared" si="365"/>
        <v>59.2</v>
      </c>
      <c r="AQ920">
        <f t="shared" si="366"/>
        <v>16.444444444444446</v>
      </c>
    </row>
    <row r="921" spans="2:43" x14ac:dyDescent="0.3">
      <c r="B921" s="3" t="s">
        <v>47</v>
      </c>
      <c r="C921" s="3">
        <v>918</v>
      </c>
      <c r="D921" s="3">
        <v>329</v>
      </c>
      <c r="E921" s="9">
        <v>59</v>
      </c>
      <c r="F921" s="7">
        <f t="shared" si="367"/>
        <v>16.388888888888889</v>
      </c>
      <c r="G921" s="26">
        <f t="shared" si="381"/>
        <v>-1.3888888888889086E-2</v>
      </c>
      <c r="H921" s="26">
        <f t="shared" si="382"/>
        <v>-5.0000000000000711E-2</v>
      </c>
      <c r="I921" s="26">
        <f t="shared" si="368"/>
        <v>-16.500000000000234</v>
      </c>
      <c r="J921" s="26">
        <f t="shared" si="369"/>
        <v>174.8142</v>
      </c>
      <c r="K921" s="26">
        <f t="shared" si="370"/>
        <v>92.310962962962975</v>
      </c>
      <c r="L921" s="26">
        <f t="shared" si="383"/>
        <v>250.62516296296275</v>
      </c>
      <c r="M921" s="26">
        <f t="shared" si="384"/>
        <v>4107.4679485596671</v>
      </c>
      <c r="N921" s="26">
        <f t="shared" si="371"/>
        <v>4107.4679485596671</v>
      </c>
      <c r="O921" s="26">
        <f t="shared" si="385"/>
        <v>2786858.9773835409</v>
      </c>
      <c r="P921" s="26">
        <f t="shared" si="372"/>
        <v>0</v>
      </c>
      <c r="Q921" s="26">
        <f t="shared" si="386"/>
        <v>-1009751.937568477</v>
      </c>
      <c r="R921" s="26">
        <f t="shared" si="387"/>
        <v>0</v>
      </c>
      <c r="S921" s="26">
        <f t="shared" si="373"/>
        <v>0</v>
      </c>
      <c r="T921" s="28">
        <f t="shared" si="374"/>
        <v>1009751.937568477</v>
      </c>
      <c r="U921" s="26">
        <f t="shared" si="375"/>
        <v>0</v>
      </c>
      <c r="V921" s="26">
        <f t="shared" si="376"/>
        <v>0</v>
      </c>
      <c r="W921" s="26">
        <f t="shared" si="376"/>
        <v>0</v>
      </c>
      <c r="X921" s="26">
        <f t="shared" si="377"/>
        <v>0</v>
      </c>
      <c r="Y921" s="26">
        <f t="shared" si="378"/>
        <v>0</v>
      </c>
      <c r="Z921" s="26">
        <f t="shared" si="378"/>
        <v>0</v>
      </c>
      <c r="AA921" s="26">
        <f t="shared" si="379"/>
        <v>0</v>
      </c>
      <c r="AB921" s="26">
        <f t="shared" si="388"/>
        <v>774082.66777599277</v>
      </c>
      <c r="AC921" s="26">
        <f t="shared" si="380"/>
        <v>2012776.3096075482</v>
      </c>
      <c r="AD921" s="15">
        <f t="shared" si="389"/>
        <v>0</v>
      </c>
      <c r="AO921">
        <f t="shared" si="364"/>
        <v>0</v>
      </c>
      <c r="AP921">
        <f t="shared" si="365"/>
        <v>59</v>
      </c>
      <c r="AQ921">
        <f t="shared" si="366"/>
        <v>16.388888888888889</v>
      </c>
    </row>
    <row r="922" spans="2:43" x14ac:dyDescent="0.3">
      <c r="B922" s="3" t="s">
        <v>47</v>
      </c>
      <c r="C922" s="3">
        <v>919</v>
      </c>
      <c r="D922" s="3">
        <v>330</v>
      </c>
      <c r="E922" s="9">
        <v>59.1</v>
      </c>
      <c r="F922" s="7">
        <f t="shared" si="367"/>
        <v>16.416666666666668</v>
      </c>
      <c r="G922" s="26">
        <f t="shared" si="381"/>
        <v>6.9444444444444448E-2</v>
      </c>
      <c r="H922" s="26">
        <f t="shared" si="382"/>
        <v>0.25</v>
      </c>
      <c r="I922" s="26">
        <f t="shared" si="368"/>
        <v>82.5</v>
      </c>
      <c r="J922" s="26">
        <f t="shared" si="369"/>
        <v>174.8142</v>
      </c>
      <c r="K922" s="26">
        <f t="shared" si="370"/>
        <v>92.624146666666675</v>
      </c>
      <c r="L922" s="26">
        <f t="shared" si="383"/>
        <v>349.93834666666669</v>
      </c>
      <c r="M922" s="26">
        <f t="shared" si="384"/>
        <v>5744.8211911111121</v>
      </c>
      <c r="N922" s="26">
        <f t="shared" si="371"/>
        <v>5744.8211911111121</v>
      </c>
      <c r="O922" s="26">
        <f t="shared" si="385"/>
        <v>2792603.7985746521</v>
      </c>
      <c r="P922" s="26">
        <f t="shared" si="372"/>
        <v>0</v>
      </c>
      <c r="Q922" s="26">
        <f t="shared" si="386"/>
        <v>-1009751.937568477</v>
      </c>
      <c r="R922" s="26">
        <f t="shared" si="387"/>
        <v>0</v>
      </c>
      <c r="S922" s="26">
        <f t="shared" si="373"/>
        <v>0</v>
      </c>
      <c r="T922" s="28">
        <f t="shared" si="374"/>
        <v>1009751.937568477</v>
      </c>
      <c r="U922" s="26">
        <f t="shared" si="375"/>
        <v>0</v>
      </c>
      <c r="V922" s="26">
        <f t="shared" si="376"/>
        <v>0</v>
      </c>
      <c r="W922" s="26">
        <f t="shared" si="376"/>
        <v>0</v>
      </c>
      <c r="X922" s="26">
        <f t="shared" si="377"/>
        <v>0</v>
      </c>
      <c r="Y922" s="26">
        <f t="shared" si="378"/>
        <v>0</v>
      </c>
      <c r="Z922" s="26">
        <f t="shared" si="378"/>
        <v>0</v>
      </c>
      <c r="AA922" s="26">
        <f t="shared" si="379"/>
        <v>0</v>
      </c>
      <c r="AB922" s="26">
        <f t="shared" si="388"/>
        <v>774082.66777599277</v>
      </c>
      <c r="AC922" s="26">
        <f t="shared" si="380"/>
        <v>2018521.1307986593</v>
      </c>
      <c r="AD922" s="15">
        <f t="shared" si="389"/>
        <v>0</v>
      </c>
      <c r="AO922">
        <f t="shared" si="364"/>
        <v>0</v>
      </c>
      <c r="AP922">
        <f t="shared" si="365"/>
        <v>59.1</v>
      </c>
      <c r="AQ922">
        <f t="shared" si="366"/>
        <v>16.416666666666668</v>
      </c>
    </row>
    <row r="923" spans="2:43" x14ac:dyDescent="0.3">
      <c r="B923" s="3" t="s">
        <v>47</v>
      </c>
      <c r="C923" s="3">
        <v>920</v>
      </c>
      <c r="D923" s="3">
        <v>331</v>
      </c>
      <c r="E923" s="9">
        <v>59.5</v>
      </c>
      <c r="F923" s="7">
        <f t="shared" si="367"/>
        <v>16.527777777777779</v>
      </c>
      <c r="G923" s="26">
        <f t="shared" si="381"/>
        <v>0.19444444444444425</v>
      </c>
      <c r="H923" s="26">
        <f t="shared" si="382"/>
        <v>0.69999999999999929</v>
      </c>
      <c r="I923" s="26">
        <f t="shared" si="368"/>
        <v>230.99999999999977</v>
      </c>
      <c r="J923" s="26">
        <f t="shared" si="369"/>
        <v>174.8142</v>
      </c>
      <c r="K923" s="26">
        <f t="shared" si="370"/>
        <v>93.882185185185207</v>
      </c>
      <c r="L923" s="26">
        <f t="shared" si="383"/>
        <v>499.69638518518502</v>
      </c>
      <c r="M923" s="26">
        <f t="shared" si="384"/>
        <v>8258.8708106995855</v>
      </c>
      <c r="N923" s="26">
        <f t="shared" si="371"/>
        <v>8258.8708106995855</v>
      </c>
      <c r="O923" s="26">
        <f t="shared" si="385"/>
        <v>2800862.6693853517</v>
      </c>
      <c r="P923" s="26">
        <f t="shared" si="372"/>
        <v>0</v>
      </c>
      <c r="Q923" s="26">
        <f t="shared" si="386"/>
        <v>-1009751.937568477</v>
      </c>
      <c r="R923" s="26">
        <f t="shared" si="387"/>
        <v>0</v>
      </c>
      <c r="S923" s="26">
        <f t="shared" si="373"/>
        <v>0</v>
      </c>
      <c r="T923" s="28">
        <f t="shared" si="374"/>
        <v>1009751.937568477</v>
      </c>
      <c r="U923" s="26">
        <f t="shared" si="375"/>
        <v>0</v>
      </c>
      <c r="V923" s="26">
        <f t="shared" si="376"/>
        <v>0</v>
      </c>
      <c r="W923" s="26">
        <f t="shared" si="376"/>
        <v>0</v>
      </c>
      <c r="X923" s="26">
        <f t="shared" si="377"/>
        <v>0</v>
      </c>
      <c r="Y923" s="26">
        <f t="shared" si="378"/>
        <v>0</v>
      </c>
      <c r="Z923" s="26">
        <f t="shared" si="378"/>
        <v>0</v>
      </c>
      <c r="AA923" s="26">
        <f t="shared" si="379"/>
        <v>0</v>
      </c>
      <c r="AB923" s="26">
        <f t="shared" si="388"/>
        <v>774082.66777599277</v>
      </c>
      <c r="AC923" s="26">
        <f t="shared" si="380"/>
        <v>2026780.0016093589</v>
      </c>
      <c r="AD923" s="15">
        <f t="shared" si="389"/>
        <v>0</v>
      </c>
      <c r="AO923">
        <f t="shared" si="364"/>
        <v>0</v>
      </c>
      <c r="AP923">
        <f t="shared" si="365"/>
        <v>59.5</v>
      </c>
      <c r="AQ923">
        <f t="shared" si="366"/>
        <v>16.527777777777779</v>
      </c>
    </row>
    <row r="924" spans="2:43" x14ac:dyDescent="0.3">
      <c r="B924" s="3" t="s">
        <v>47</v>
      </c>
      <c r="C924" s="3">
        <v>921</v>
      </c>
      <c r="D924" s="3">
        <v>332</v>
      </c>
      <c r="E924" s="9">
        <v>60.5</v>
      </c>
      <c r="F924" s="7">
        <f t="shared" si="367"/>
        <v>16.805555555555557</v>
      </c>
      <c r="G924" s="26">
        <f t="shared" si="381"/>
        <v>0.38888888888888851</v>
      </c>
      <c r="H924" s="26">
        <f t="shared" si="382"/>
        <v>1.3999999999999986</v>
      </c>
      <c r="I924" s="26">
        <f t="shared" si="368"/>
        <v>461.99999999999955</v>
      </c>
      <c r="J924" s="26">
        <f t="shared" si="369"/>
        <v>174.8142</v>
      </c>
      <c r="K924" s="26">
        <f t="shared" si="370"/>
        <v>97.064407407407444</v>
      </c>
      <c r="L924" s="26">
        <f t="shared" si="383"/>
        <v>733.878607407407</v>
      </c>
      <c r="M924" s="26">
        <f t="shared" si="384"/>
        <v>12333.237707818924</v>
      </c>
      <c r="N924" s="26">
        <f t="shared" si="371"/>
        <v>12333.237707818924</v>
      </c>
      <c r="O924" s="26">
        <f t="shared" si="385"/>
        <v>2813195.9070931706</v>
      </c>
      <c r="P924" s="26">
        <f t="shared" si="372"/>
        <v>0</v>
      </c>
      <c r="Q924" s="26">
        <f t="shared" si="386"/>
        <v>-1009751.937568477</v>
      </c>
      <c r="R924" s="26">
        <f t="shared" si="387"/>
        <v>0</v>
      </c>
      <c r="S924" s="26">
        <f t="shared" si="373"/>
        <v>0</v>
      </c>
      <c r="T924" s="28">
        <f t="shared" si="374"/>
        <v>1009751.937568477</v>
      </c>
      <c r="U924" s="26">
        <f t="shared" si="375"/>
        <v>0</v>
      </c>
      <c r="V924" s="26">
        <f t="shared" si="376"/>
        <v>0</v>
      </c>
      <c r="W924" s="26">
        <f t="shared" si="376"/>
        <v>0</v>
      </c>
      <c r="X924" s="26">
        <f t="shared" si="377"/>
        <v>0</v>
      </c>
      <c r="Y924" s="26">
        <f t="shared" si="378"/>
        <v>0</v>
      </c>
      <c r="Z924" s="26">
        <f t="shared" si="378"/>
        <v>0</v>
      </c>
      <c r="AA924" s="26">
        <f t="shared" si="379"/>
        <v>0</v>
      </c>
      <c r="AB924" s="26">
        <f t="shared" si="388"/>
        <v>774082.66777599277</v>
      </c>
      <c r="AC924" s="26">
        <f t="shared" si="380"/>
        <v>2039113.2393171778</v>
      </c>
      <c r="AD924" s="15">
        <f t="shared" si="389"/>
        <v>0</v>
      </c>
      <c r="AO924">
        <f t="shared" si="364"/>
        <v>0</v>
      </c>
      <c r="AP924">
        <f t="shared" si="365"/>
        <v>60.5</v>
      </c>
      <c r="AQ924">
        <f t="shared" si="366"/>
        <v>16.805555555555554</v>
      </c>
    </row>
    <row r="925" spans="2:43" x14ac:dyDescent="0.3">
      <c r="B925" s="3" t="s">
        <v>47</v>
      </c>
      <c r="C925" s="3">
        <v>922</v>
      </c>
      <c r="D925" s="3">
        <v>333</v>
      </c>
      <c r="E925" s="9">
        <v>62.3</v>
      </c>
      <c r="F925" s="7">
        <f t="shared" si="367"/>
        <v>17.305555555555557</v>
      </c>
      <c r="G925" s="26">
        <f t="shared" si="381"/>
        <v>0.47222222222222199</v>
      </c>
      <c r="H925" s="26">
        <f t="shared" si="382"/>
        <v>1.6999999999999993</v>
      </c>
      <c r="I925" s="26">
        <f t="shared" si="368"/>
        <v>560.99999999999977</v>
      </c>
      <c r="J925" s="26">
        <f t="shared" si="369"/>
        <v>174.8142</v>
      </c>
      <c r="K925" s="26">
        <f t="shared" si="370"/>
        <v>102.92606074074077</v>
      </c>
      <c r="L925" s="26">
        <f t="shared" si="383"/>
        <v>838.74026074074061</v>
      </c>
      <c r="M925" s="26">
        <f t="shared" si="384"/>
        <v>14514.86617893004</v>
      </c>
      <c r="N925" s="26">
        <f t="shared" si="371"/>
        <v>14514.86617893004</v>
      </c>
      <c r="O925" s="26">
        <f t="shared" si="385"/>
        <v>2827710.7732721008</v>
      </c>
      <c r="P925" s="26">
        <f t="shared" si="372"/>
        <v>0</v>
      </c>
      <c r="Q925" s="26">
        <f t="shared" si="386"/>
        <v>-1009751.937568477</v>
      </c>
      <c r="R925" s="26">
        <f t="shared" si="387"/>
        <v>0</v>
      </c>
      <c r="S925" s="26">
        <f t="shared" si="373"/>
        <v>0</v>
      </c>
      <c r="T925" s="28">
        <f t="shared" si="374"/>
        <v>1009751.937568477</v>
      </c>
      <c r="U925" s="26">
        <f t="shared" si="375"/>
        <v>0</v>
      </c>
      <c r="V925" s="26">
        <f t="shared" si="376"/>
        <v>0</v>
      </c>
      <c r="W925" s="26">
        <f t="shared" si="376"/>
        <v>0</v>
      </c>
      <c r="X925" s="26">
        <f t="shared" si="377"/>
        <v>0</v>
      </c>
      <c r="Y925" s="26">
        <f t="shared" si="378"/>
        <v>0</v>
      </c>
      <c r="Z925" s="26">
        <f t="shared" si="378"/>
        <v>0</v>
      </c>
      <c r="AA925" s="26">
        <f t="shared" si="379"/>
        <v>0</v>
      </c>
      <c r="AB925" s="26">
        <f t="shared" si="388"/>
        <v>774082.66777599277</v>
      </c>
      <c r="AC925" s="26">
        <f t="shared" si="380"/>
        <v>2053628.1054961081</v>
      </c>
      <c r="AD925" s="15">
        <f t="shared" si="389"/>
        <v>0</v>
      </c>
      <c r="AO925">
        <f t="shared" si="364"/>
        <v>0</v>
      </c>
      <c r="AP925">
        <f t="shared" si="365"/>
        <v>62.3</v>
      </c>
      <c r="AQ925">
        <f t="shared" si="366"/>
        <v>17.305555555555554</v>
      </c>
    </row>
    <row r="926" spans="2:43" x14ac:dyDescent="0.3">
      <c r="B926" s="3" t="s">
        <v>47</v>
      </c>
      <c r="C926" s="3">
        <v>923</v>
      </c>
      <c r="D926" s="3">
        <v>334</v>
      </c>
      <c r="E926" s="9">
        <v>63.9</v>
      </c>
      <c r="F926" s="7">
        <f t="shared" si="367"/>
        <v>17.75</v>
      </c>
      <c r="G926" s="26">
        <f t="shared" si="381"/>
        <v>0.38888888888888851</v>
      </c>
      <c r="H926" s="26">
        <f t="shared" si="382"/>
        <v>1.3999999999999986</v>
      </c>
      <c r="I926" s="26">
        <f t="shared" si="368"/>
        <v>461.99999999999955</v>
      </c>
      <c r="J926" s="26">
        <f t="shared" si="369"/>
        <v>174.8142</v>
      </c>
      <c r="K926" s="26">
        <f t="shared" si="370"/>
        <v>108.28068000000002</v>
      </c>
      <c r="L926" s="26">
        <f t="shared" si="383"/>
        <v>745.09487999999965</v>
      </c>
      <c r="M926" s="26">
        <f t="shared" si="384"/>
        <v>13225.434119999994</v>
      </c>
      <c r="N926" s="26">
        <f t="shared" si="371"/>
        <v>13225.434119999994</v>
      </c>
      <c r="O926" s="26">
        <f t="shared" si="385"/>
        <v>2840936.2073921007</v>
      </c>
      <c r="P926" s="26">
        <f t="shared" si="372"/>
        <v>0</v>
      </c>
      <c r="Q926" s="26">
        <f t="shared" si="386"/>
        <v>-1009751.937568477</v>
      </c>
      <c r="R926" s="26">
        <f t="shared" si="387"/>
        <v>0</v>
      </c>
      <c r="S926" s="26">
        <f t="shared" si="373"/>
        <v>0</v>
      </c>
      <c r="T926" s="28">
        <f t="shared" si="374"/>
        <v>1009751.937568477</v>
      </c>
      <c r="U926" s="26">
        <f t="shared" si="375"/>
        <v>0</v>
      </c>
      <c r="V926" s="26">
        <f t="shared" si="376"/>
        <v>0</v>
      </c>
      <c r="W926" s="26">
        <f t="shared" si="376"/>
        <v>0</v>
      </c>
      <c r="X926" s="26">
        <f t="shared" si="377"/>
        <v>0</v>
      </c>
      <c r="Y926" s="26">
        <f t="shared" si="378"/>
        <v>0</v>
      </c>
      <c r="Z926" s="26">
        <f t="shared" si="378"/>
        <v>0</v>
      </c>
      <c r="AA926" s="26">
        <f t="shared" si="379"/>
        <v>0</v>
      </c>
      <c r="AB926" s="26">
        <f t="shared" si="388"/>
        <v>774082.66777599277</v>
      </c>
      <c r="AC926" s="26">
        <f t="shared" si="380"/>
        <v>2066853.5396161079</v>
      </c>
      <c r="AD926" s="15">
        <f t="shared" si="389"/>
        <v>0</v>
      </c>
      <c r="AO926">
        <f t="shared" si="364"/>
        <v>0</v>
      </c>
      <c r="AP926">
        <f t="shared" si="365"/>
        <v>63.9</v>
      </c>
      <c r="AQ926">
        <f t="shared" si="366"/>
        <v>17.75</v>
      </c>
    </row>
    <row r="927" spans="2:43" x14ac:dyDescent="0.3">
      <c r="B927" s="3" t="s">
        <v>47</v>
      </c>
      <c r="C927" s="3">
        <v>924</v>
      </c>
      <c r="D927" s="3">
        <v>335</v>
      </c>
      <c r="E927" s="9">
        <v>65.099999999999994</v>
      </c>
      <c r="F927" s="7">
        <f t="shared" si="367"/>
        <v>18.083333333333332</v>
      </c>
      <c r="G927" s="26">
        <f t="shared" si="381"/>
        <v>2.7777777777777186E-2</v>
      </c>
      <c r="H927" s="26">
        <f t="shared" si="382"/>
        <v>9.9999999999997868E-2</v>
      </c>
      <c r="I927" s="26">
        <f t="shared" si="368"/>
        <v>32.999999999999297</v>
      </c>
      <c r="J927" s="26">
        <f t="shared" si="369"/>
        <v>174.8142</v>
      </c>
      <c r="K927" s="26">
        <f t="shared" si="370"/>
        <v>112.38574666666666</v>
      </c>
      <c r="L927" s="26">
        <f t="shared" si="383"/>
        <v>320.19994666666594</v>
      </c>
      <c r="M927" s="26">
        <f t="shared" si="384"/>
        <v>5790.2823688888757</v>
      </c>
      <c r="N927" s="26">
        <f t="shared" si="371"/>
        <v>5790.2823688888757</v>
      </c>
      <c r="O927" s="26">
        <f t="shared" si="385"/>
        <v>2846726.4897609898</v>
      </c>
      <c r="P927" s="26">
        <f t="shared" si="372"/>
        <v>0</v>
      </c>
      <c r="Q927" s="26">
        <f t="shared" si="386"/>
        <v>-1009751.937568477</v>
      </c>
      <c r="R927" s="26">
        <f t="shared" si="387"/>
        <v>0</v>
      </c>
      <c r="S927" s="26">
        <f t="shared" si="373"/>
        <v>0</v>
      </c>
      <c r="T927" s="28">
        <f t="shared" si="374"/>
        <v>1009751.937568477</v>
      </c>
      <c r="U927" s="26">
        <f t="shared" si="375"/>
        <v>0</v>
      </c>
      <c r="V927" s="26">
        <f t="shared" si="376"/>
        <v>0</v>
      </c>
      <c r="W927" s="26">
        <f t="shared" si="376"/>
        <v>0</v>
      </c>
      <c r="X927" s="26">
        <f t="shared" si="377"/>
        <v>0</v>
      </c>
      <c r="Y927" s="26">
        <f t="shared" si="378"/>
        <v>0</v>
      </c>
      <c r="Z927" s="26">
        <f t="shared" si="378"/>
        <v>0</v>
      </c>
      <c r="AA927" s="26">
        <f t="shared" si="379"/>
        <v>0</v>
      </c>
      <c r="AB927" s="26">
        <f t="shared" si="388"/>
        <v>774082.66777599277</v>
      </c>
      <c r="AC927" s="26">
        <f t="shared" si="380"/>
        <v>2072643.821984997</v>
      </c>
      <c r="AD927" s="15">
        <f t="shared" si="389"/>
        <v>0</v>
      </c>
      <c r="AO927">
        <f t="shared" si="364"/>
        <v>0</v>
      </c>
      <c r="AP927">
        <f t="shared" si="365"/>
        <v>65.099999999999994</v>
      </c>
      <c r="AQ927">
        <f t="shared" si="366"/>
        <v>18.083333333333332</v>
      </c>
    </row>
    <row r="928" spans="2:43" x14ac:dyDescent="0.3">
      <c r="B928" s="3" t="s">
        <v>47</v>
      </c>
      <c r="C928" s="3">
        <v>925</v>
      </c>
      <c r="D928" s="3">
        <v>336</v>
      </c>
      <c r="E928" s="9">
        <v>64.099999999999994</v>
      </c>
      <c r="F928" s="7">
        <f t="shared" si="367"/>
        <v>17.805555555555554</v>
      </c>
      <c r="G928" s="26">
        <f t="shared" si="381"/>
        <v>-0.33333333333333215</v>
      </c>
      <c r="H928" s="26">
        <f t="shared" si="382"/>
        <v>-1.1999999999999957</v>
      </c>
      <c r="I928" s="26">
        <f t="shared" si="368"/>
        <v>-395.99999999999858</v>
      </c>
      <c r="J928" s="26">
        <f t="shared" si="369"/>
        <v>174.8142</v>
      </c>
      <c r="K928" s="26">
        <f t="shared" si="370"/>
        <v>108.95955407407406</v>
      </c>
      <c r="L928" s="26">
        <f t="shared" si="383"/>
        <v>-112.22624592592452</v>
      </c>
      <c r="M928" s="26">
        <f t="shared" si="384"/>
        <v>-1998.250656625489</v>
      </c>
      <c r="N928" s="26">
        <f t="shared" si="371"/>
        <v>0</v>
      </c>
      <c r="O928" s="26">
        <f t="shared" si="385"/>
        <v>2846726.4897609898</v>
      </c>
      <c r="P928" s="26">
        <f t="shared" si="372"/>
        <v>-1998.250656625489</v>
      </c>
      <c r="Q928" s="26">
        <f t="shared" si="386"/>
        <v>-1011750.1882251025</v>
      </c>
      <c r="R928" s="26">
        <f t="shared" si="387"/>
        <v>-1998.250656625489</v>
      </c>
      <c r="S928" s="26">
        <f t="shared" si="373"/>
        <v>1998.250656625489</v>
      </c>
      <c r="T928" s="28">
        <f t="shared" si="374"/>
        <v>1011750.1882251025</v>
      </c>
      <c r="U928" s="26">
        <f t="shared" si="375"/>
        <v>1958.2856434929793</v>
      </c>
      <c r="V928" s="26">
        <f t="shared" si="376"/>
        <v>1860.3713613183302</v>
      </c>
      <c r="W928" s="26">
        <f t="shared" si="376"/>
        <v>1767.3527932524137</v>
      </c>
      <c r="X928" s="26">
        <f t="shared" si="377"/>
        <v>1732.0057373873653</v>
      </c>
      <c r="Y928" s="26">
        <f t="shared" si="378"/>
        <v>1645.405450517997</v>
      </c>
      <c r="Z928" s="26">
        <f t="shared" si="378"/>
        <v>1563.1351779920972</v>
      </c>
      <c r="AA928" s="26">
        <f t="shared" si="379"/>
        <v>1531.8724744322551</v>
      </c>
      <c r="AB928" s="26">
        <f t="shared" si="388"/>
        <v>775614.54025042499</v>
      </c>
      <c r="AC928" s="26">
        <f t="shared" si="380"/>
        <v>2071111.9495105648</v>
      </c>
      <c r="AD928" s="15">
        <f t="shared" si="389"/>
        <v>1767.3527932524137</v>
      </c>
      <c r="AO928">
        <f t="shared" si="364"/>
        <v>0</v>
      </c>
      <c r="AP928">
        <f t="shared" si="365"/>
        <v>64.099999999999994</v>
      </c>
      <c r="AQ928">
        <f t="shared" si="366"/>
        <v>17.805555555555554</v>
      </c>
    </row>
    <row r="929" spans="2:43" x14ac:dyDescent="0.3">
      <c r="B929" s="3" t="s">
        <v>47</v>
      </c>
      <c r="C929" s="3">
        <v>926</v>
      </c>
      <c r="D929" s="3">
        <v>337</v>
      </c>
      <c r="E929" s="9">
        <v>62.7</v>
      </c>
      <c r="F929" s="7">
        <f t="shared" si="367"/>
        <v>17.416666666666668</v>
      </c>
      <c r="G929" s="26">
        <f t="shared" si="381"/>
        <v>-0.29166666666666585</v>
      </c>
      <c r="H929" s="26">
        <f t="shared" si="382"/>
        <v>-1.0499999999999972</v>
      </c>
      <c r="I929" s="26">
        <f t="shared" si="368"/>
        <v>-346.49999999999903</v>
      </c>
      <c r="J929" s="26">
        <f t="shared" si="369"/>
        <v>174.8142</v>
      </c>
      <c r="K929" s="26">
        <f t="shared" si="370"/>
        <v>104.2519866666667</v>
      </c>
      <c r="L929" s="26">
        <f t="shared" si="383"/>
        <v>-67.433813333332338</v>
      </c>
      <c r="M929" s="26">
        <f t="shared" si="384"/>
        <v>-1174.4722488888717</v>
      </c>
      <c r="N929" s="26">
        <f t="shared" si="371"/>
        <v>0</v>
      </c>
      <c r="O929" s="26">
        <f t="shared" si="385"/>
        <v>2846726.4897609898</v>
      </c>
      <c r="P929" s="26">
        <f t="shared" si="372"/>
        <v>-1174.4722488888717</v>
      </c>
      <c r="Q929" s="26">
        <f t="shared" si="386"/>
        <v>-1012924.6604739914</v>
      </c>
      <c r="R929" s="26">
        <f t="shared" si="387"/>
        <v>-3172.7229055143607</v>
      </c>
      <c r="S929" s="26">
        <f t="shared" si="373"/>
        <v>3172.7229055143607</v>
      </c>
      <c r="T929" s="28">
        <f t="shared" si="374"/>
        <v>1012924.6604739914</v>
      </c>
      <c r="U929" s="26">
        <f t="shared" si="375"/>
        <v>1150.9828039110942</v>
      </c>
      <c r="V929" s="26">
        <f t="shared" si="376"/>
        <v>1093.4336637155393</v>
      </c>
      <c r="W929" s="26">
        <f t="shared" si="376"/>
        <v>1038.7619805297622</v>
      </c>
      <c r="X929" s="26">
        <f t="shared" si="377"/>
        <v>1017.986740919167</v>
      </c>
      <c r="Y929" s="26">
        <f t="shared" si="378"/>
        <v>967.08740387320859</v>
      </c>
      <c r="Z929" s="26">
        <f t="shared" si="378"/>
        <v>918.73303367954816</v>
      </c>
      <c r="AA929" s="26">
        <f t="shared" si="379"/>
        <v>900.35837300595722</v>
      </c>
      <c r="AB929" s="26">
        <f t="shared" si="388"/>
        <v>776514.89862343099</v>
      </c>
      <c r="AC929" s="26">
        <f t="shared" si="380"/>
        <v>2070211.5911375587</v>
      </c>
      <c r="AD929" s="15">
        <f t="shared" si="389"/>
        <v>2806.1147737821757</v>
      </c>
      <c r="AO929">
        <f t="shared" si="364"/>
        <v>0</v>
      </c>
      <c r="AP929">
        <f t="shared" si="365"/>
        <v>62.7</v>
      </c>
      <c r="AQ929">
        <f t="shared" si="366"/>
        <v>17.416666666666668</v>
      </c>
    </row>
    <row r="930" spans="2:43" x14ac:dyDescent="0.3">
      <c r="B930" s="3" t="s">
        <v>47</v>
      </c>
      <c r="C930" s="3">
        <v>927</v>
      </c>
      <c r="D930" s="3">
        <v>338</v>
      </c>
      <c r="E930" s="9">
        <v>62</v>
      </c>
      <c r="F930" s="7">
        <f t="shared" si="367"/>
        <v>17.222222222222221</v>
      </c>
      <c r="G930" s="26">
        <f t="shared" si="381"/>
        <v>-0.19444444444444522</v>
      </c>
      <c r="H930" s="26">
        <f t="shared" si="382"/>
        <v>-0.70000000000000284</v>
      </c>
      <c r="I930" s="26">
        <f t="shared" si="368"/>
        <v>-231.00000000000094</v>
      </c>
      <c r="J930" s="26">
        <f t="shared" si="369"/>
        <v>174.8142</v>
      </c>
      <c r="K930" s="26">
        <f t="shared" si="370"/>
        <v>101.93718518518519</v>
      </c>
      <c r="L930" s="26">
        <f t="shared" si="383"/>
        <v>45.751385185184247</v>
      </c>
      <c r="M930" s="26">
        <f t="shared" si="384"/>
        <v>787.94052263372862</v>
      </c>
      <c r="N930" s="26">
        <f t="shared" si="371"/>
        <v>787.94052263372862</v>
      </c>
      <c r="O930" s="26">
        <f t="shared" si="385"/>
        <v>2847514.4302836237</v>
      </c>
      <c r="P930" s="26">
        <f t="shared" si="372"/>
        <v>0</v>
      </c>
      <c r="Q930" s="26">
        <f t="shared" si="386"/>
        <v>-1012924.6604739914</v>
      </c>
      <c r="R930" s="26">
        <f t="shared" si="387"/>
        <v>0</v>
      </c>
      <c r="S930" s="26">
        <f t="shared" si="373"/>
        <v>0</v>
      </c>
      <c r="T930" s="28">
        <f t="shared" si="374"/>
        <v>1012924.6604739914</v>
      </c>
      <c r="U930" s="26">
        <f t="shared" si="375"/>
        <v>0</v>
      </c>
      <c r="V930" s="26">
        <f t="shared" si="376"/>
        <v>0</v>
      </c>
      <c r="W930" s="26">
        <f t="shared" si="376"/>
        <v>0</v>
      </c>
      <c r="X930" s="26">
        <f t="shared" si="377"/>
        <v>0</v>
      </c>
      <c r="Y930" s="26">
        <f t="shared" si="378"/>
        <v>0</v>
      </c>
      <c r="Z930" s="26">
        <f t="shared" si="378"/>
        <v>0</v>
      </c>
      <c r="AA930" s="26">
        <f t="shared" si="379"/>
        <v>0</v>
      </c>
      <c r="AB930" s="26">
        <f t="shared" si="388"/>
        <v>776514.89862343099</v>
      </c>
      <c r="AC930" s="26">
        <f t="shared" si="380"/>
        <v>2070999.5316601926</v>
      </c>
      <c r="AD930" s="15">
        <f t="shared" si="389"/>
        <v>0</v>
      </c>
      <c r="AO930">
        <f t="shared" si="364"/>
        <v>0</v>
      </c>
      <c r="AP930">
        <f t="shared" si="365"/>
        <v>62</v>
      </c>
      <c r="AQ930">
        <f t="shared" si="366"/>
        <v>17.222222222222221</v>
      </c>
    </row>
    <row r="931" spans="2:43" x14ac:dyDescent="0.3">
      <c r="B931" s="3" t="s">
        <v>47</v>
      </c>
      <c r="C931" s="3">
        <v>928</v>
      </c>
      <c r="D931" s="3">
        <v>339</v>
      </c>
      <c r="E931" s="9">
        <v>61.3</v>
      </c>
      <c r="F931" s="7">
        <f t="shared" si="367"/>
        <v>17.027777777777779</v>
      </c>
      <c r="G931" s="26">
        <f t="shared" si="381"/>
        <v>-0.15277777777777798</v>
      </c>
      <c r="H931" s="26">
        <f t="shared" si="382"/>
        <v>-0.55000000000000071</v>
      </c>
      <c r="I931" s="26">
        <f t="shared" si="368"/>
        <v>-181.50000000000026</v>
      </c>
      <c r="J931" s="26">
        <f t="shared" si="369"/>
        <v>174.8142</v>
      </c>
      <c r="K931" s="26">
        <f t="shared" si="370"/>
        <v>99.648371851851877</v>
      </c>
      <c r="L931" s="26">
        <f t="shared" si="383"/>
        <v>92.962571851851621</v>
      </c>
      <c r="M931" s="26">
        <f t="shared" si="384"/>
        <v>1582.9460151440292</v>
      </c>
      <c r="N931" s="26">
        <f t="shared" si="371"/>
        <v>1582.9460151440292</v>
      </c>
      <c r="O931" s="26">
        <f t="shared" si="385"/>
        <v>2849097.376298768</v>
      </c>
      <c r="P931" s="26">
        <f t="shared" si="372"/>
        <v>0</v>
      </c>
      <c r="Q931" s="26">
        <f t="shared" si="386"/>
        <v>-1012924.6604739914</v>
      </c>
      <c r="R931" s="26">
        <f t="shared" si="387"/>
        <v>0</v>
      </c>
      <c r="S931" s="26">
        <f t="shared" si="373"/>
        <v>0</v>
      </c>
      <c r="T931" s="28">
        <f t="shared" si="374"/>
        <v>1012924.6604739914</v>
      </c>
      <c r="U931" s="26">
        <f t="shared" si="375"/>
        <v>0</v>
      </c>
      <c r="V931" s="26">
        <f t="shared" si="376"/>
        <v>0</v>
      </c>
      <c r="W931" s="26">
        <f t="shared" si="376"/>
        <v>0</v>
      </c>
      <c r="X931" s="26">
        <f t="shared" si="377"/>
        <v>0</v>
      </c>
      <c r="Y931" s="26">
        <f t="shared" si="378"/>
        <v>0</v>
      </c>
      <c r="Z931" s="26">
        <f t="shared" si="378"/>
        <v>0</v>
      </c>
      <c r="AA931" s="26">
        <f t="shared" si="379"/>
        <v>0</v>
      </c>
      <c r="AB931" s="26">
        <f t="shared" si="388"/>
        <v>776514.89862343099</v>
      </c>
      <c r="AC931" s="26">
        <f t="shared" si="380"/>
        <v>2072582.4776753369</v>
      </c>
      <c r="AD931" s="15">
        <f t="shared" si="389"/>
        <v>0</v>
      </c>
      <c r="AO931">
        <f t="shared" si="364"/>
        <v>0</v>
      </c>
      <c r="AP931">
        <f t="shared" si="365"/>
        <v>61.3</v>
      </c>
      <c r="AQ931">
        <f t="shared" si="366"/>
        <v>17.027777777777775</v>
      </c>
    </row>
    <row r="932" spans="2:43" x14ac:dyDescent="0.3">
      <c r="B932" s="3" t="s">
        <v>47</v>
      </c>
      <c r="C932" s="3">
        <v>929</v>
      </c>
      <c r="D932" s="3">
        <v>340</v>
      </c>
      <c r="E932" s="9">
        <v>60.9</v>
      </c>
      <c r="F932" s="7">
        <f t="shared" si="367"/>
        <v>16.916666666666668</v>
      </c>
      <c r="G932" s="26">
        <f t="shared" si="381"/>
        <v>-0.11111111111111072</v>
      </c>
      <c r="H932" s="26">
        <f t="shared" si="382"/>
        <v>-0.39999999999999858</v>
      </c>
      <c r="I932" s="26">
        <f t="shared" si="368"/>
        <v>-131.99999999999955</v>
      </c>
      <c r="J932" s="26">
        <f t="shared" si="369"/>
        <v>174.8142</v>
      </c>
      <c r="K932" s="26">
        <f t="shared" si="370"/>
        <v>98.352146666666684</v>
      </c>
      <c r="L932" s="26">
        <f t="shared" si="383"/>
        <v>141.16634666666715</v>
      </c>
      <c r="M932" s="26">
        <f t="shared" si="384"/>
        <v>2388.0640311111197</v>
      </c>
      <c r="N932" s="26">
        <f t="shared" si="371"/>
        <v>2388.0640311111197</v>
      </c>
      <c r="O932" s="26">
        <f t="shared" si="385"/>
        <v>2851485.4403298791</v>
      </c>
      <c r="P932" s="26">
        <f t="shared" si="372"/>
        <v>0</v>
      </c>
      <c r="Q932" s="26">
        <f t="shared" si="386"/>
        <v>-1012924.6604739914</v>
      </c>
      <c r="R932" s="26">
        <f t="shared" si="387"/>
        <v>0</v>
      </c>
      <c r="S932" s="26">
        <f t="shared" si="373"/>
        <v>0</v>
      </c>
      <c r="T932" s="28">
        <f t="shared" si="374"/>
        <v>1012924.6604739914</v>
      </c>
      <c r="U932" s="26">
        <f t="shared" si="375"/>
        <v>0</v>
      </c>
      <c r="V932" s="26">
        <f t="shared" si="376"/>
        <v>0</v>
      </c>
      <c r="W932" s="26">
        <f t="shared" si="376"/>
        <v>0</v>
      </c>
      <c r="X932" s="26">
        <f t="shared" si="377"/>
        <v>0</v>
      </c>
      <c r="Y932" s="26">
        <f t="shared" si="378"/>
        <v>0</v>
      </c>
      <c r="Z932" s="26">
        <f t="shared" si="378"/>
        <v>0</v>
      </c>
      <c r="AA932" s="26">
        <f t="shared" si="379"/>
        <v>0</v>
      </c>
      <c r="AB932" s="26">
        <f t="shared" si="388"/>
        <v>776514.89862343099</v>
      </c>
      <c r="AC932" s="26">
        <f t="shared" si="380"/>
        <v>2074970.541706448</v>
      </c>
      <c r="AD932" s="15">
        <f t="shared" si="389"/>
        <v>0</v>
      </c>
      <c r="AO932">
        <f t="shared" si="364"/>
        <v>0</v>
      </c>
      <c r="AP932">
        <f t="shared" si="365"/>
        <v>60.9</v>
      </c>
      <c r="AQ932">
        <f t="shared" si="366"/>
        <v>16.916666666666664</v>
      </c>
    </row>
    <row r="933" spans="2:43" x14ac:dyDescent="0.3">
      <c r="B933" s="3" t="s">
        <v>47</v>
      </c>
      <c r="C933" s="3">
        <v>930</v>
      </c>
      <c r="D933" s="3">
        <v>341</v>
      </c>
      <c r="E933" s="9">
        <v>60.5</v>
      </c>
      <c r="F933" s="7">
        <f t="shared" si="367"/>
        <v>16.805555555555557</v>
      </c>
      <c r="G933" s="26">
        <f t="shared" si="381"/>
        <v>-9.7222222222221627E-2</v>
      </c>
      <c r="H933" s="26">
        <f t="shared" si="382"/>
        <v>-0.34999999999999787</v>
      </c>
      <c r="I933" s="26">
        <f t="shared" si="368"/>
        <v>-115.49999999999929</v>
      </c>
      <c r="J933" s="26">
        <f t="shared" si="369"/>
        <v>174.8142</v>
      </c>
      <c r="K933" s="26">
        <f t="shared" si="370"/>
        <v>97.064407407407444</v>
      </c>
      <c r="L933" s="26">
        <f t="shared" si="383"/>
        <v>156.37860740740814</v>
      </c>
      <c r="M933" s="26">
        <f t="shared" si="384"/>
        <v>2628.0293744856094</v>
      </c>
      <c r="N933" s="26">
        <f t="shared" si="371"/>
        <v>2628.0293744856094</v>
      </c>
      <c r="O933" s="26">
        <f t="shared" si="385"/>
        <v>2854113.4697043649</v>
      </c>
      <c r="P933" s="26">
        <f t="shared" si="372"/>
        <v>0</v>
      </c>
      <c r="Q933" s="26">
        <f t="shared" si="386"/>
        <v>-1012924.6604739914</v>
      </c>
      <c r="R933" s="26">
        <f t="shared" si="387"/>
        <v>0</v>
      </c>
      <c r="S933" s="26">
        <f t="shared" si="373"/>
        <v>0</v>
      </c>
      <c r="T933" s="28">
        <f t="shared" si="374"/>
        <v>1012924.6604739914</v>
      </c>
      <c r="U933" s="26">
        <f t="shared" si="375"/>
        <v>0</v>
      </c>
      <c r="V933" s="26">
        <f t="shared" si="376"/>
        <v>0</v>
      </c>
      <c r="W933" s="26">
        <f t="shared" si="376"/>
        <v>0</v>
      </c>
      <c r="X933" s="26">
        <f t="shared" si="377"/>
        <v>0</v>
      </c>
      <c r="Y933" s="26">
        <f t="shared" si="378"/>
        <v>0</v>
      </c>
      <c r="Z933" s="26">
        <f t="shared" si="378"/>
        <v>0</v>
      </c>
      <c r="AA933" s="26">
        <f t="shared" si="379"/>
        <v>0</v>
      </c>
      <c r="AB933" s="26">
        <f t="shared" si="388"/>
        <v>776514.89862343099</v>
      </c>
      <c r="AC933" s="26">
        <f t="shared" si="380"/>
        <v>2077598.5710809338</v>
      </c>
      <c r="AD933" s="15">
        <f t="shared" si="389"/>
        <v>0</v>
      </c>
      <c r="AO933">
        <f t="shared" si="364"/>
        <v>0</v>
      </c>
      <c r="AP933">
        <f t="shared" si="365"/>
        <v>60.5</v>
      </c>
      <c r="AQ933">
        <f t="shared" si="366"/>
        <v>16.805555555555554</v>
      </c>
    </row>
    <row r="934" spans="2:43" x14ac:dyDescent="0.3">
      <c r="B934" s="3" t="s">
        <v>47</v>
      </c>
      <c r="C934" s="3">
        <v>931</v>
      </c>
      <c r="D934" s="3">
        <v>342</v>
      </c>
      <c r="E934" s="9">
        <v>60.2</v>
      </c>
      <c r="F934" s="7">
        <f t="shared" si="367"/>
        <v>16.722222222222225</v>
      </c>
      <c r="G934" s="26">
        <f t="shared" si="381"/>
        <v>-9.7222222222222612E-2</v>
      </c>
      <c r="H934" s="26">
        <f t="shared" si="382"/>
        <v>-0.35000000000000142</v>
      </c>
      <c r="I934" s="26">
        <f t="shared" si="368"/>
        <v>-115.50000000000047</v>
      </c>
      <c r="J934" s="26">
        <f t="shared" si="369"/>
        <v>174.8142</v>
      </c>
      <c r="K934" s="26">
        <f t="shared" si="370"/>
        <v>96.104171851851888</v>
      </c>
      <c r="L934" s="26">
        <f t="shared" si="383"/>
        <v>155.41837185185142</v>
      </c>
      <c r="M934" s="26">
        <f t="shared" si="384"/>
        <v>2598.9405515226267</v>
      </c>
      <c r="N934" s="26">
        <f t="shared" si="371"/>
        <v>2598.9405515226267</v>
      </c>
      <c r="O934" s="26">
        <f t="shared" si="385"/>
        <v>2856712.4102558875</v>
      </c>
      <c r="P934" s="26">
        <f t="shared" si="372"/>
        <v>0</v>
      </c>
      <c r="Q934" s="26">
        <f t="shared" si="386"/>
        <v>-1012924.6604739914</v>
      </c>
      <c r="R934" s="26">
        <f t="shared" si="387"/>
        <v>0</v>
      </c>
      <c r="S934" s="26">
        <f t="shared" si="373"/>
        <v>0</v>
      </c>
      <c r="T934" s="28">
        <f t="shared" si="374"/>
        <v>1012924.6604739914</v>
      </c>
      <c r="U934" s="26">
        <f t="shared" si="375"/>
        <v>0</v>
      </c>
      <c r="V934" s="26">
        <f t="shared" si="376"/>
        <v>0</v>
      </c>
      <c r="W934" s="26">
        <f t="shared" si="376"/>
        <v>0</v>
      </c>
      <c r="X934" s="26">
        <f t="shared" si="377"/>
        <v>0</v>
      </c>
      <c r="Y934" s="26">
        <f t="shared" si="378"/>
        <v>0</v>
      </c>
      <c r="Z934" s="26">
        <f t="shared" si="378"/>
        <v>0</v>
      </c>
      <c r="AA934" s="26">
        <f t="shared" si="379"/>
        <v>0</v>
      </c>
      <c r="AB934" s="26">
        <f t="shared" si="388"/>
        <v>776514.89862343099</v>
      </c>
      <c r="AC934" s="26">
        <f t="shared" si="380"/>
        <v>2080197.5116324564</v>
      </c>
      <c r="AD934" s="15">
        <f t="shared" si="389"/>
        <v>0</v>
      </c>
      <c r="AO934">
        <f t="shared" si="364"/>
        <v>0</v>
      </c>
      <c r="AP934">
        <f t="shared" si="365"/>
        <v>60.2</v>
      </c>
      <c r="AQ934">
        <f t="shared" si="366"/>
        <v>16.722222222222221</v>
      </c>
    </row>
    <row r="935" spans="2:43" x14ac:dyDescent="0.3">
      <c r="B935" s="3" t="s">
        <v>47</v>
      </c>
      <c r="C935" s="3">
        <v>932</v>
      </c>
      <c r="D935" s="3">
        <v>343</v>
      </c>
      <c r="E935" s="9">
        <v>59.8</v>
      </c>
      <c r="F935" s="7">
        <f t="shared" si="367"/>
        <v>16.611111111111111</v>
      </c>
      <c r="G935" s="26">
        <f t="shared" si="381"/>
        <v>-0.1111111111111117</v>
      </c>
      <c r="H935" s="26">
        <f t="shared" si="382"/>
        <v>-0.40000000000000213</v>
      </c>
      <c r="I935" s="26">
        <f t="shared" si="368"/>
        <v>-132.00000000000071</v>
      </c>
      <c r="J935" s="26">
        <f t="shared" si="369"/>
        <v>174.8142</v>
      </c>
      <c r="K935" s="26">
        <f t="shared" si="370"/>
        <v>94.831282962962959</v>
      </c>
      <c r="L935" s="26">
        <f t="shared" si="383"/>
        <v>137.64548296296226</v>
      </c>
      <c r="M935" s="26">
        <f t="shared" si="384"/>
        <v>2286.4444114403177</v>
      </c>
      <c r="N935" s="26">
        <f t="shared" si="371"/>
        <v>2286.4444114403177</v>
      </c>
      <c r="O935" s="26">
        <f t="shared" si="385"/>
        <v>2858998.8546673278</v>
      </c>
      <c r="P935" s="26">
        <f t="shared" si="372"/>
        <v>0</v>
      </c>
      <c r="Q935" s="26">
        <f t="shared" si="386"/>
        <v>-1012924.6604739914</v>
      </c>
      <c r="R935" s="26">
        <f t="shared" si="387"/>
        <v>0</v>
      </c>
      <c r="S935" s="26">
        <f t="shared" si="373"/>
        <v>0</v>
      </c>
      <c r="T935" s="28">
        <f t="shared" si="374"/>
        <v>1012924.6604739914</v>
      </c>
      <c r="U935" s="26">
        <f t="shared" si="375"/>
        <v>0</v>
      </c>
      <c r="V935" s="26">
        <f t="shared" si="376"/>
        <v>0</v>
      </c>
      <c r="W935" s="26">
        <f t="shared" si="376"/>
        <v>0</v>
      </c>
      <c r="X935" s="26">
        <f t="shared" si="377"/>
        <v>0</v>
      </c>
      <c r="Y935" s="26">
        <f t="shared" si="378"/>
        <v>0</v>
      </c>
      <c r="Z935" s="26">
        <f t="shared" si="378"/>
        <v>0</v>
      </c>
      <c r="AA935" s="26">
        <f t="shared" si="379"/>
        <v>0</v>
      </c>
      <c r="AB935" s="26">
        <f t="shared" si="388"/>
        <v>776514.89862343099</v>
      </c>
      <c r="AC935" s="26">
        <f t="shared" si="380"/>
        <v>2082483.9560438967</v>
      </c>
      <c r="AD935" s="15">
        <f t="shared" si="389"/>
        <v>0</v>
      </c>
      <c r="AO935">
        <f t="shared" si="364"/>
        <v>0</v>
      </c>
      <c r="AP935">
        <f t="shared" si="365"/>
        <v>59.8</v>
      </c>
      <c r="AQ935">
        <f t="shared" si="366"/>
        <v>16.611111111111111</v>
      </c>
    </row>
    <row r="936" spans="2:43" x14ac:dyDescent="0.3">
      <c r="B936" s="3" t="s">
        <v>47</v>
      </c>
      <c r="C936" s="3">
        <v>933</v>
      </c>
      <c r="D936" s="3">
        <v>344</v>
      </c>
      <c r="E936" s="9">
        <v>59.4</v>
      </c>
      <c r="F936" s="7">
        <f t="shared" si="367"/>
        <v>16.5</v>
      </c>
      <c r="G936" s="26">
        <f t="shared" si="381"/>
        <v>-0.16666666666666607</v>
      </c>
      <c r="H936" s="26">
        <f t="shared" si="382"/>
        <v>-0.59999999999999787</v>
      </c>
      <c r="I936" s="26">
        <f t="shared" si="368"/>
        <v>-197.99999999999929</v>
      </c>
      <c r="J936" s="26">
        <f t="shared" si="369"/>
        <v>174.8142</v>
      </c>
      <c r="K936" s="26">
        <f t="shared" si="370"/>
        <v>93.566880000000012</v>
      </c>
      <c r="L936" s="26">
        <f t="shared" si="383"/>
        <v>70.381080000000722</v>
      </c>
      <c r="M936" s="26">
        <f t="shared" si="384"/>
        <v>1161.2878200000118</v>
      </c>
      <c r="N936" s="26">
        <f t="shared" si="371"/>
        <v>1161.2878200000118</v>
      </c>
      <c r="O936" s="26">
        <f t="shared" si="385"/>
        <v>2860160.142487328</v>
      </c>
      <c r="P936" s="26">
        <f t="shared" si="372"/>
        <v>0</v>
      </c>
      <c r="Q936" s="26">
        <f t="shared" si="386"/>
        <v>-1012924.6604739914</v>
      </c>
      <c r="R936" s="26">
        <f t="shared" si="387"/>
        <v>0</v>
      </c>
      <c r="S936" s="26">
        <f t="shared" si="373"/>
        <v>0</v>
      </c>
      <c r="T936" s="28">
        <f t="shared" si="374"/>
        <v>1012924.6604739914</v>
      </c>
      <c r="U936" s="26">
        <f t="shared" si="375"/>
        <v>0</v>
      </c>
      <c r="V936" s="26">
        <f t="shared" si="376"/>
        <v>0</v>
      </c>
      <c r="W936" s="26">
        <f t="shared" si="376"/>
        <v>0</v>
      </c>
      <c r="X936" s="26">
        <f t="shared" si="377"/>
        <v>0</v>
      </c>
      <c r="Y936" s="26">
        <f t="shared" si="378"/>
        <v>0</v>
      </c>
      <c r="Z936" s="26">
        <f t="shared" si="378"/>
        <v>0</v>
      </c>
      <c r="AA936" s="26">
        <f t="shared" si="379"/>
        <v>0</v>
      </c>
      <c r="AB936" s="26">
        <f t="shared" si="388"/>
        <v>776514.89862343099</v>
      </c>
      <c r="AC936" s="26">
        <f t="shared" si="380"/>
        <v>2083645.2438638969</v>
      </c>
      <c r="AD936" s="15">
        <f t="shared" si="389"/>
        <v>0</v>
      </c>
      <c r="AO936">
        <f t="shared" si="364"/>
        <v>0</v>
      </c>
      <c r="AP936">
        <f t="shared" si="365"/>
        <v>59.4</v>
      </c>
      <c r="AQ936">
        <f t="shared" si="366"/>
        <v>16.5</v>
      </c>
    </row>
    <row r="937" spans="2:43" x14ac:dyDescent="0.3">
      <c r="B937" s="3" t="s">
        <v>47</v>
      </c>
      <c r="C937" s="3">
        <v>934</v>
      </c>
      <c r="D937" s="3">
        <v>345</v>
      </c>
      <c r="E937" s="9">
        <v>58.6</v>
      </c>
      <c r="F937" s="7">
        <f t="shared" si="367"/>
        <v>16.277777777777779</v>
      </c>
      <c r="G937" s="26">
        <f t="shared" si="381"/>
        <v>-0.26388888888888867</v>
      </c>
      <c r="H937" s="26">
        <f t="shared" si="382"/>
        <v>-0.94999999999999929</v>
      </c>
      <c r="I937" s="26">
        <f t="shared" si="368"/>
        <v>-313.49999999999972</v>
      </c>
      <c r="J937" s="26">
        <f t="shared" si="369"/>
        <v>174.8142</v>
      </c>
      <c r="K937" s="26">
        <f t="shared" si="370"/>
        <v>91.063531851851863</v>
      </c>
      <c r="L937" s="26">
        <f t="shared" si="383"/>
        <v>-47.622268148147853</v>
      </c>
      <c r="M937" s="26">
        <f t="shared" si="384"/>
        <v>-775.18469818929566</v>
      </c>
      <c r="N937" s="26">
        <f t="shared" si="371"/>
        <v>0</v>
      </c>
      <c r="O937" s="26">
        <f t="shared" si="385"/>
        <v>2860160.142487328</v>
      </c>
      <c r="P937" s="26">
        <f t="shared" si="372"/>
        <v>-775.18469818929566</v>
      </c>
      <c r="Q937" s="26">
        <f t="shared" si="386"/>
        <v>-1013699.8451721807</v>
      </c>
      <c r="R937" s="26">
        <f t="shared" si="387"/>
        <v>-775.18469818929566</v>
      </c>
      <c r="S937" s="26">
        <f t="shared" si="373"/>
        <v>775.18469818929566</v>
      </c>
      <c r="T937" s="28">
        <f t="shared" si="374"/>
        <v>1013699.8451721807</v>
      </c>
      <c r="U937" s="26">
        <f t="shared" si="375"/>
        <v>759.6810042255097</v>
      </c>
      <c r="V937" s="26">
        <f t="shared" si="376"/>
        <v>721.69695401423417</v>
      </c>
      <c r="W937" s="26">
        <f t="shared" si="376"/>
        <v>685.61210631352242</v>
      </c>
      <c r="X937" s="26">
        <f t="shared" si="377"/>
        <v>671.89986418725198</v>
      </c>
      <c r="Y937" s="26">
        <f t="shared" si="378"/>
        <v>638.30487097788932</v>
      </c>
      <c r="Z937" s="26">
        <f t="shared" si="378"/>
        <v>606.3896274289948</v>
      </c>
      <c r="AA937" s="26">
        <f t="shared" si="379"/>
        <v>594.26183488041488</v>
      </c>
      <c r="AB937" s="26">
        <f t="shared" si="388"/>
        <v>777109.16045831144</v>
      </c>
      <c r="AC937" s="26">
        <f t="shared" si="380"/>
        <v>2083050.9820290166</v>
      </c>
      <c r="AD937" s="15">
        <f t="shared" si="389"/>
        <v>685.61210631352242</v>
      </c>
      <c r="AO937">
        <f t="shared" si="364"/>
        <v>0</v>
      </c>
      <c r="AP937">
        <f t="shared" si="365"/>
        <v>58.6</v>
      </c>
      <c r="AQ937">
        <f t="shared" si="366"/>
        <v>16.277777777777779</v>
      </c>
    </row>
    <row r="938" spans="2:43" x14ac:dyDescent="0.3">
      <c r="B938" s="3" t="s">
        <v>47</v>
      </c>
      <c r="C938" s="3">
        <v>935</v>
      </c>
      <c r="D938" s="3">
        <v>346</v>
      </c>
      <c r="E938" s="9">
        <v>57.5</v>
      </c>
      <c r="F938" s="7">
        <f t="shared" si="367"/>
        <v>15.972222222222223</v>
      </c>
      <c r="G938" s="26">
        <f t="shared" si="381"/>
        <v>-0.27777777777777779</v>
      </c>
      <c r="H938" s="26">
        <f t="shared" si="382"/>
        <v>-1</v>
      </c>
      <c r="I938" s="26">
        <f t="shared" si="368"/>
        <v>-330</v>
      </c>
      <c r="J938" s="26">
        <f t="shared" si="369"/>
        <v>174.8142</v>
      </c>
      <c r="K938" s="26">
        <f t="shared" si="370"/>
        <v>87.676851851851879</v>
      </c>
      <c r="L938" s="26">
        <f t="shared" si="383"/>
        <v>-67.508948148148122</v>
      </c>
      <c r="M938" s="26">
        <f t="shared" si="384"/>
        <v>-1078.2679218106991</v>
      </c>
      <c r="N938" s="26">
        <f t="shared" si="371"/>
        <v>0</v>
      </c>
      <c r="O938" s="26">
        <f t="shared" si="385"/>
        <v>2860160.142487328</v>
      </c>
      <c r="P938" s="26">
        <f t="shared" si="372"/>
        <v>-1078.2679218106991</v>
      </c>
      <c r="Q938" s="26">
        <f t="shared" si="386"/>
        <v>-1014778.1130939914</v>
      </c>
      <c r="R938" s="26">
        <f t="shared" si="387"/>
        <v>-1853.4526199999948</v>
      </c>
      <c r="S938" s="26">
        <f t="shared" si="373"/>
        <v>1853.4526199999948</v>
      </c>
      <c r="T938" s="28">
        <f t="shared" si="374"/>
        <v>1014778.1130939914</v>
      </c>
      <c r="U938" s="26">
        <f t="shared" si="375"/>
        <v>1056.7025633744852</v>
      </c>
      <c r="V938" s="26">
        <f t="shared" si="376"/>
        <v>1003.8674352057609</v>
      </c>
      <c r="W938" s="26">
        <f t="shared" si="376"/>
        <v>953.67406344547283</v>
      </c>
      <c r="X938" s="26">
        <f t="shared" si="377"/>
        <v>934.60058217656331</v>
      </c>
      <c r="Y938" s="26">
        <f t="shared" si="378"/>
        <v>887.87055306773505</v>
      </c>
      <c r="Z938" s="26">
        <f t="shared" si="378"/>
        <v>843.4770254143483</v>
      </c>
      <c r="AA938" s="26">
        <f t="shared" si="379"/>
        <v>826.60748490606136</v>
      </c>
      <c r="AB938" s="26">
        <f t="shared" si="388"/>
        <v>777935.76794321754</v>
      </c>
      <c r="AC938" s="26">
        <f t="shared" si="380"/>
        <v>2082224.3745441106</v>
      </c>
      <c r="AD938" s="15">
        <f t="shared" si="389"/>
        <v>1639.2861697589951</v>
      </c>
      <c r="AO938">
        <f t="shared" si="364"/>
        <v>0</v>
      </c>
      <c r="AP938">
        <f t="shared" si="365"/>
        <v>57.5</v>
      </c>
      <c r="AQ938">
        <f t="shared" si="366"/>
        <v>15.972222222222221</v>
      </c>
    </row>
    <row r="939" spans="2:43" x14ac:dyDescent="0.3">
      <c r="B939" s="3" t="s">
        <v>47</v>
      </c>
      <c r="C939" s="3">
        <v>936</v>
      </c>
      <c r="D939" s="3">
        <v>347</v>
      </c>
      <c r="E939" s="9">
        <v>56.6</v>
      </c>
      <c r="F939" s="7">
        <f t="shared" si="367"/>
        <v>15.722222222222223</v>
      </c>
      <c r="G939" s="26">
        <f t="shared" si="381"/>
        <v>-0.20833333333333331</v>
      </c>
      <c r="H939" s="26">
        <f t="shared" si="382"/>
        <v>-0.75</v>
      </c>
      <c r="I939" s="26">
        <f t="shared" si="368"/>
        <v>-247.49999999999997</v>
      </c>
      <c r="J939" s="26">
        <f t="shared" si="369"/>
        <v>174.8142</v>
      </c>
      <c r="K939" s="26">
        <f t="shared" si="370"/>
        <v>84.953665185185201</v>
      </c>
      <c r="L939" s="26">
        <f t="shared" si="383"/>
        <v>12.267865185185229</v>
      </c>
      <c r="M939" s="26">
        <f t="shared" si="384"/>
        <v>192.87810263374556</v>
      </c>
      <c r="N939" s="26">
        <f t="shared" si="371"/>
        <v>192.87810263374556</v>
      </c>
      <c r="O939" s="26">
        <f t="shared" si="385"/>
        <v>2860353.0205899617</v>
      </c>
      <c r="P939" s="26">
        <f t="shared" si="372"/>
        <v>0</v>
      </c>
      <c r="Q939" s="26">
        <f t="shared" si="386"/>
        <v>-1014778.1130939914</v>
      </c>
      <c r="R939" s="26">
        <f t="shared" si="387"/>
        <v>0</v>
      </c>
      <c r="S939" s="26">
        <f t="shared" si="373"/>
        <v>0</v>
      </c>
      <c r="T939" s="28">
        <f t="shared" si="374"/>
        <v>1014778.1130939914</v>
      </c>
      <c r="U939" s="26">
        <f t="shared" si="375"/>
        <v>0</v>
      </c>
      <c r="V939" s="26">
        <f t="shared" si="376"/>
        <v>0</v>
      </c>
      <c r="W939" s="26">
        <f t="shared" si="376"/>
        <v>0</v>
      </c>
      <c r="X939" s="26">
        <f t="shared" si="377"/>
        <v>0</v>
      </c>
      <c r="Y939" s="26">
        <f t="shared" si="378"/>
        <v>0</v>
      </c>
      <c r="Z939" s="26">
        <f t="shared" si="378"/>
        <v>0</v>
      </c>
      <c r="AA939" s="26">
        <f t="shared" si="379"/>
        <v>0</v>
      </c>
      <c r="AB939" s="26">
        <f t="shared" si="388"/>
        <v>777935.76794321754</v>
      </c>
      <c r="AC939" s="26">
        <f t="shared" si="380"/>
        <v>2082417.2526467443</v>
      </c>
      <c r="AD939" s="15">
        <f t="shared" si="389"/>
        <v>0</v>
      </c>
      <c r="AO939">
        <f t="shared" si="364"/>
        <v>0</v>
      </c>
      <c r="AP939">
        <f t="shared" si="365"/>
        <v>56.6</v>
      </c>
      <c r="AQ939">
        <f t="shared" si="366"/>
        <v>15.722222222222221</v>
      </c>
    </row>
    <row r="940" spans="2:43" x14ac:dyDescent="0.3">
      <c r="B940" s="3" t="s">
        <v>47</v>
      </c>
      <c r="C940" s="3">
        <v>937</v>
      </c>
      <c r="D940" s="3">
        <v>348</v>
      </c>
      <c r="E940" s="9">
        <v>56</v>
      </c>
      <c r="F940" s="7">
        <f t="shared" si="367"/>
        <v>15.555555555555557</v>
      </c>
      <c r="G940" s="26">
        <f t="shared" si="381"/>
        <v>-0.15277777777777798</v>
      </c>
      <c r="H940" s="26">
        <f t="shared" si="382"/>
        <v>-0.55000000000000071</v>
      </c>
      <c r="I940" s="26">
        <f t="shared" si="368"/>
        <v>-181.50000000000026</v>
      </c>
      <c r="J940" s="26">
        <f t="shared" si="369"/>
        <v>174.8142</v>
      </c>
      <c r="K940" s="26">
        <f t="shared" si="370"/>
        <v>83.162074074074098</v>
      </c>
      <c r="L940" s="26">
        <f t="shared" si="383"/>
        <v>76.476274074073842</v>
      </c>
      <c r="M940" s="26">
        <f t="shared" si="384"/>
        <v>1189.6309300411488</v>
      </c>
      <c r="N940" s="26">
        <f t="shared" si="371"/>
        <v>1189.6309300411488</v>
      </c>
      <c r="O940" s="26">
        <f t="shared" si="385"/>
        <v>2861542.6515200026</v>
      </c>
      <c r="P940" s="26">
        <f t="shared" si="372"/>
        <v>0</v>
      </c>
      <c r="Q940" s="26">
        <f t="shared" si="386"/>
        <v>-1014778.1130939914</v>
      </c>
      <c r="R940" s="26">
        <f t="shared" si="387"/>
        <v>0</v>
      </c>
      <c r="S940" s="26">
        <f t="shared" si="373"/>
        <v>0</v>
      </c>
      <c r="T940" s="28">
        <f t="shared" si="374"/>
        <v>1014778.1130939914</v>
      </c>
      <c r="U940" s="26">
        <f t="shared" si="375"/>
        <v>0</v>
      </c>
      <c r="V940" s="26">
        <f t="shared" si="376"/>
        <v>0</v>
      </c>
      <c r="W940" s="26">
        <f t="shared" si="376"/>
        <v>0</v>
      </c>
      <c r="X940" s="26">
        <f t="shared" si="377"/>
        <v>0</v>
      </c>
      <c r="Y940" s="26">
        <f t="shared" si="378"/>
        <v>0</v>
      </c>
      <c r="Z940" s="26">
        <f t="shared" si="378"/>
        <v>0</v>
      </c>
      <c r="AA940" s="26">
        <f t="shared" si="379"/>
        <v>0</v>
      </c>
      <c r="AB940" s="26">
        <f t="shared" si="388"/>
        <v>777935.76794321754</v>
      </c>
      <c r="AC940" s="26">
        <f t="shared" si="380"/>
        <v>2083606.8835767852</v>
      </c>
      <c r="AD940" s="15">
        <f t="shared" si="389"/>
        <v>0</v>
      </c>
      <c r="AO940">
        <f t="shared" si="364"/>
        <v>0</v>
      </c>
      <c r="AP940">
        <f t="shared" si="365"/>
        <v>56</v>
      </c>
      <c r="AQ940">
        <f t="shared" si="366"/>
        <v>15.555555555555555</v>
      </c>
    </row>
    <row r="941" spans="2:43" x14ac:dyDescent="0.3">
      <c r="B941" s="3" t="s">
        <v>47</v>
      </c>
      <c r="C941" s="3">
        <v>938</v>
      </c>
      <c r="D941" s="3">
        <v>349</v>
      </c>
      <c r="E941" s="9">
        <v>55.5</v>
      </c>
      <c r="F941" s="7">
        <f t="shared" si="367"/>
        <v>15.416666666666668</v>
      </c>
      <c r="G941" s="26">
        <f t="shared" si="381"/>
        <v>-0.1388888888888889</v>
      </c>
      <c r="H941" s="26">
        <f t="shared" si="382"/>
        <v>-0.5</v>
      </c>
      <c r="I941" s="26">
        <f t="shared" si="368"/>
        <v>-165</v>
      </c>
      <c r="J941" s="26">
        <f t="shared" si="369"/>
        <v>174.8142</v>
      </c>
      <c r="K941" s="26">
        <f t="shared" si="370"/>
        <v>81.683666666666682</v>
      </c>
      <c r="L941" s="26">
        <f t="shared" si="383"/>
        <v>91.497866666666681</v>
      </c>
      <c r="M941" s="26">
        <f t="shared" si="384"/>
        <v>1410.5921111111115</v>
      </c>
      <c r="N941" s="26">
        <f t="shared" si="371"/>
        <v>1410.5921111111115</v>
      </c>
      <c r="O941" s="26">
        <f t="shared" si="385"/>
        <v>2862953.2436311138</v>
      </c>
      <c r="P941" s="26">
        <f t="shared" si="372"/>
        <v>0</v>
      </c>
      <c r="Q941" s="26">
        <f t="shared" si="386"/>
        <v>-1014778.1130939914</v>
      </c>
      <c r="R941" s="26">
        <f t="shared" si="387"/>
        <v>0</v>
      </c>
      <c r="S941" s="26">
        <f t="shared" si="373"/>
        <v>0</v>
      </c>
      <c r="T941" s="28">
        <f t="shared" si="374"/>
        <v>1014778.1130939914</v>
      </c>
      <c r="U941" s="26">
        <f t="shared" si="375"/>
        <v>0</v>
      </c>
      <c r="V941" s="26">
        <f t="shared" si="376"/>
        <v>0</v>
      </c>
      <c r="W941" s="26">
        <f t="shared" si="376"/>
        <v>0</v>
      </c>
      <c r="X941" s="26">
        <f t="shared" si="377"/>
        <v>0</v>
      </c>
      <c r="Y941" s="26">
        <f t="shared" si="378"/>
        <v>0</v>
      </c>
      <c r="Z941" s="26">
        <f t="shared" si="378"/>
        <v>0</v>
      </c>
      <c r="AA941" s="26">
        <f t="shared" si="379"/>
        <v>0</v>
      </c>
      <c r="AB941" s="26">
        <f t="shared" si="388"/>
        <v>777935.76794321754</v>
      </c>
      <c r="AC941" s="26">
        <f t="shared" si="380"/>
        <v>2085017.4756878964</v>
      </c>
      <c r="AD941" s="15">
        <f t="shared" si="389"/>
        <v>0</v>
      </c>
      <c r="AO941">
        <f t="shared" si="364"/>
        <v>0</v>
      </c>
      <c r="AP941">
        <f t="shared" si="365"/>
        <v>55.5</v>
      </c>
      <c r="AQ941">
        <f t="shared" si="366"/>
        <v>15.416666666666666</v>
      </c>
    </row>
    <row r="942" spans="2:43" x14ac:dyDescent="0.3">
      <c r="B942" s="3" t="s">
        <v>47</v>
      </c>
      <c r="C942" s="3">
        <v>939</v>
      </c>
      <c r="D942" s="3">
        <v>350</v>
      </c>
      <c r="E942" s="9">
        <v>55</v>
      </c>
      <c r="F942" s="7">
        <f t="shared" si="367"/>
        <v>15.277777777777779</v>
      </c>
      <c r="G942" s="26">
        <f t="shared" si="381"/>
        <v>-0.15277777777777798</v>
      </c>
      <c r="H942" s="26">
        <f t="shared" si="382"/>
        <v>-0.55000000000000071</v>
      </c>
      <c r="I942" s="26">
        <f t="shared" si="368"/>
        <v>-181.50000000000026</v>
      </c>
      <c r="J942" s="26">
        <f t="shared" si="369"/>
        <v>174.8142</v>
      </c>
      <c r="K942" s="26">
        <f t="shared" si="370"/>
        <v>80.218518518518536</v>
      </c>
      <c r="L942" s="26">
        <f t="shared" si="383"/>
        <v>73.53271851851828</v>
      </c>
      <c r="M942" s="26">
        <f t="shared" si="384"/>
        <v>1123.4165329218072</v>
      </c>
      <c r="N942" s="26">
        <f t="shared" si="371"/>
        <v>1123.4165329218072</v>
      </c>
      <c r="O942" s="26">
        <f t="shared" si="385"/>
        <v>2864076.6601640354</v>
      </c>
      <c r="P942" s="26">
        <f t="shared" si="372"/>
        <v>0</v>
      </c>
      <c r="Q942" s="26">
        <f t="shared" si="386"/>
        <v>-1014778.1130939914</v>
      </c>
      <c r="R942" s="26">
        <f t="shared" si="387"/>
        <v>0</v>
      </c>
      <c r="S942" s="26">
        <f t="shared" si="373"/>
        <v>0</v>
      </c>
      <c r="T942" s="28">
        <f t="shared" si="374"/>
        <v>1014778.1130939914</v>
      </c>
      <c r="U942" s="26">
        <f t="shared" si="375"/>
        <v>0</v>
      </c>
      <c r="V942" s="26">
        <f t="shared" si="376"/>
        <v>0</v>
      </c>
      <c r="W942" s="26">
        <f t="shared" si="376"/>
        <v>0</v>
      </c>
      <c r="X942" s="26">
        <f t="shared" si="377"/>
        <v>0</v>
      </c>
      <c r="Y942" s="26">
        <f t="shared" si="378"/>
        <v>0</v>
      </c>
      <c r="Z942" s="26">
        <f t="shared" si="378"/>
        <v>0</v>
      </c>
      <c r="AA942" s="26">
        <f t="shared" si="379"/>
        <v>0</v>
      </c>
      <c r="AB942" s="26">
        <f t="shared" si="388"/>
        <v>777935.76794321754</v>
      </c>
      <c r="AC942" s="26">
        <f t="shared" si="380"/>
        <v>2086140.892220818</v>
      </c>
      <c r="AD942" s="15">
        <f t="shared" si="389"/>
        <v>0</v>
      </c>
      <c r="AO942">
        <f t="shared" si="364"/>
        <v>0</v>
      </c>
      <c r="AP942">
        <f t="shared" si="365"/>
        <v>55</v>
      </c>
      <c r="AQ942">
        <f t="shared" si="366"/>
        <v>15.277777777777777</v>
      </c>
    </row>
    <row r="943" spans="2:43" x14ac:dyDescent="0.3">
      <c r="B943" s="3" t="s">
        <v>47</v>
      </c>
      <c r="C943" s="3">
        <v>940</v>
      </c>
      <c r="D943" s="3">
        <v>351</v>
      </c>
      <c r="E943" s="9">
        <v>54.4</v>
      </c>
      <c r="F943" s="7">
        <f t="shared" si="367"/>
        <v>15.111111111111111</v>
      </c>
      <c r="G943" s="26">
        <f t="shared" si="381"/>
        <v>-0.12499999999999981</v>
      </c>
      <c r="H943" s="26">
        <f t="shared" si="382"/>
        <v>-0.44999999999999929</v>
      </c>
      <c r="I943" s="26">
        <f t="shared" si="368"/>
        <v>-148.49999999999977</v>
      </c>
      <c r="J943" s="26">
        <f t="shared" si="369"/>
        <v>174.8142</v>
      </c>
      <c r="K943" s="26">
        <f t="shared" si="370"/>
        <v>78.477842962962967</v>
      </c>
      <c r="L943" s="26">
        <f t="shared" si="383"/>
        <v>104.79204296296319</v>
      </c>
      <c r="M943" s="26">
        <f t="shared" si="384"/>
        <v>1583.524204773666</v>
      </c>
      <c r="N943" s="26">
        <f t="shared" si="371"/>
        <v>1583.524204773666</v>
      </c>
      <c r="O943" s="26">
        <f t="shared" si="385"/>
        <v>2865660.1843688092</v>
      </c>
      <c r="P943" s="26">
        <f t="shared" si="372"/>
        <v>0</v>
      </c>
      <c r="Q943" s="26">
        <f t="shared" si="386"/>
        <v>-1014778.1130939914</v>
      </c>
      <c r="R943" s="26">
        <f t="shared" si="387"/>
        <v>0</v>
      </c>
      <c r="S943" s="26">
        <f t="shared" si="373"/>
        <v>0</v>
      </c>
      <c r="T943" s="28">
        <f t="shared" si="374"/>
        <v>1014778.1130939914</v>
      </c>
      <c r="U943" s="26">
        <f t="shared" si="375"/>
        <v>0</v>
      </c>
      <c r="V943" s="26">
        <f t="shared" si="376"/>
        <v>0</v>
      </c>
      <c r="W943" s="26">
        <f t="shared" si="376"/>
        <v>0</v>
      </c>
      <c r="X943" s="26">
        <f t="shared" si="377"/>
        <v>0</v>
      </c>
      <c r="Y943" s="26">
        <f t="shared" si="378"/>
        <v>0</v>
      </c>
      <c r="Z943" s="26">
        <f t="shared" si="378"/>
        <v>0</v>
      </c>
      <c r="AA943" s="26">
        <f t="shared" si="379"/>
        <v>0</v>
      </c>
      <c r="AB943" s="26">
        <f t="shared" si="388"/>
        <v>777935.76794321754</v>
      </c>
      <c r="AC943" s="26">
        <f t="shared" si="380"/>
        <v>2087724.4164255918</v>
      </c>
      <c r="AD943" s="15">
        <f t="shared" si="389"/>
        <v>0</v>
      </c>
      <c r="AO943">
        <f t="shared" si="364"/>
        <v>0</v>
      </c>
      <c r="AP943">
        <f t="shared" si="365"/>
        <v>54.4</v>
      </c>
      <c r="AQ943">
        <f t="shared" si="366"/>
        <v>15.111111111111111</v>
      </c>
    </row>
    <row r="944" spans="2:43" x14ac:dyDescent="0.3">
      <c r="B944" s="3" t="s">
        <v>47</v>
      </c>
      <c r="C944" s="3">
        <v>941</v>
      </c>
      <c r="D944" s="3">
        <v>352</v>
      </c>
      <c r="E944" s="9">
        <v>54.1</v>
      </c>
      <c r="F944" s="7">
        <f t="shared" si="367"/>
        <v>15.027777777777779</v>
      </c>
      <c r="G944" s="26">
        <f t="shared" si="381"/>
        <v>-5.5555555555555358E-2</v>
      </c>
      <c r="H944" s="26">
        <f t="shared" si="382"/>
        <v>-0.19999999999999929</v>
      </c>
      <c r="I944" s="26">
        <f t="shared" si="368"/>
        <v>-65.999999999999773</v>
      </c>
      <c r="J944" s="26">
        <f t="shared" si="369"/>
        <v>174.8142</v>
      </c>
      <c r="K944" s="26">
        <f t="shared" si="370"/>
        <v>77.614665185185203</v>
      </c>
      <c r="L944" s="26">
        <f t="shared" si="383"/>
        <v>186.42886518518543</v>
      </c>
      <c r="M944" s="26">
        <f t="shared" si="384"/>
        <v>2801.6115573662591</v>
      </c>
      <c r="N944" s="26">
        <f t="shared" si="371"/>
        <v>2801.6115573662591</v>
      </c>
      <c r="O944" s="26">
        <f t="shared" si="385"/>
        <v>2868461.7959261755</v>
      </c>
      <c r="P944" s="26">
        <f t="shared" si="372"/>
        <v>0</v>
      </c>
      <c r="Q944" s="26">
        <f t="shared" si="386"/>
        <v>-1014778.1130939914</v>
      </c>
      <c r="R944" s="26">
        <f t="shared" si="387"/>
        <v>0</v>
      </c>
      <c r="S944" s="26">
        <f t="shared" si="373"/>
        <v>0</v>
      </c>
      <c r="T944" s="28">
        <f t="shared" si="374"/>
        <v>1014778.1130939914</v>
      </c>
      <c r="U944" s="26">
        <f t="shared" si="375"/>
        <v>0</v>
      </c>
      <c r="V944" s="26">
        <f t="shared" si="376"/>
        <v>0</v>
      </c>
      <c r="W944" s="26">
        <f t="shared" si="376"/>
        <v>0</v>
      </c>
      <c r="X944" s="26">
        <f t="shared" si="377"/>
        <v>0</v>
      </c>
      <c r="Y944" s="26">
        <f t="shared" si="378"/>
        <v>0</v>
      </c>
      <c r="Z944" s="26">
        <f t="shared" si="378"/>
        <v>0</v>
      </c>
      <c r="AA944" s="26">
        <f t="shared" si="379"/>
        <v>0</v>
      </c>
      <c r="AB944" s="26">
        <f t="shared" si="388"/>
        <v>777935.76794321754</v>
      </c>
      <c r="AC944" s="26">
        <f t="shared" si="380"/>
        <v>2090526.0279829581</v>
      </c>
      <c r="AD944" s="15">
        <f t="shared" si="389"/>
        <v>0</v>
      </c>
      <c r="AO944">
        <f t="shared" si="364"/>
        <v>0</v>
      </c>
      <c r="AP944">
        <f t="shared" si="365"/>
        <v>54.1</v>
      </c>
      <c r="AQ944">
        <f t="shared" si="366"/>
        <v>15.027777777777779</v>
      </c>
    </row>
    <row r="945" spans="2:43" x14ac:dyDescent="0.3">
      <c r="B945" s="3" t="s">
        <v>47</v>
      </c>
      <c r="C945" s="3">
        <v>942</v>
      </c>
      <c r="D945" s="3">
        <v>353</v>
      </c>
      <c r="E945" s="9">
        <v>54</v>
      </c>
      <c r="F945" s="7">
        <f t="shared" si="367"/>
        <v>15</v>
      </c>
      <c r="G945" s="26">
        <f t="shared" si="381"/>
        <v>-2.7777777777778172E-2</v>
      </c>
      <c r="H945" s="26">
        <f t="shared" si="382"/>
        <v>-0.10000000000000142</v>
      </c>
      <c r="I945" s="26">
        <f t="shared" si="368"/>
        <v>-33.000000000000469</v>
      </c>
      <c r="J945" s="26">
        <f t="shared" si="369"/>
        <v>174.8142</v>
      </c>
      <c r="K945" s="26">
        <f t="shared" si="370"/>
        <v>77.328000000000003</v>
      </c>
      <c r="L945" s="26">
        <f t="shared" si="383"/>
        <v>219.14219999999952</v>
      </c>
      <c r="M945" s="26">
        <f t="shared" si="384"/>
        <v>3287.132999999993</v>
      </c>
      <c r="N945" s="26">
        <f t="shared" si="371"/>
        <v>3287.132999999993</v>
      </c>
      <c r="O945" s="26">
        <f t="shared" si="385"/>
        <v>2871748.9289261755</v>
      </c>
      <c r="P945" s="26">
        <f t="shared" si="372"/>
        <v>0</v>
      </c>
      <c r="Q945" s="26">
        <f t="shared" si="386"/>
        <v>-1014778.1130939914</v>
      </c>
      <c r="R945" s="26">
        <f t="shared" si="387"/>
        <v>0</v>
      </c>
      <c r="S945" s="26">
        <f t="shared" si="373"/>
        <v>0</v>
      </c>
      <c r="T945" s="28">
        <f t="shared" si="374"/>
        <v>1014778.1130939914</v>
      </c>
      <c r="U945" s="26">
        <f t="shared" si="375"/>
        <v>0</v>
      </c>
      <c r="V945" s="26">
        <f t="shared" si="376"/>
        <v>0</v>
      </c>
      <c r="W945" s="26">
        <f t="shared" si="376"/>
        <v>0</v>
      </c>
      <c r="X945" s="26">
        <f t="shared" si="377"/>
        <v>0</v>
      </c>
      <c r="Y945" s="26">
        <f t="shared" si="378"/>
        <v>0</v>
      </c>
      <c r="Z945" s="26">
        <f t="shared" si="378"/>
        <v>0</v>
      </c>
      <c r="AA945" s="26">
        <f t="shared" si="379"/>
        <v>0</v>
      </c>
      <c r="AB945" s="26">
        <f t="shared" si="388"/>
        <v>777935.76794321754</v>
      </c>
      <c r="AC945" s="26">
        <f t="shared" si="380"/>
        <v>2093813.160982958</v>
      </c>
      <c r="AD945" s="15">
        <f t="shared" si="389"/>
        <v>0</v>
      </c>
      <c r="AO945">
        <f t="shared" si="364"/>
        <v>0</v>
      </c>
      <c r="AP945">
        <f t="shared" si="365"/>
        <v>54</v>
      </c>
      <c r="AQ945">
        <f t="shared" si="366"/>
        <v>15</v>
      </c>
    </row>
    <row r="946" spans="2:43" x14ac:dyDescent="0.3">
      <c r="B946" s="3" t="s">
        <v>47</v>
      </c>
      <c r="C946" s="3">
        <v>943</v>
      </c>
      <c r="D946" s="3">
        <v>354</v>
      </c>
      <c r="E946" s="9">
        <v>53.9</v>
      </c>
      <c r="F946" s="7">
        <f t="shared" si="367"/>
        <v>14.972222222222223</v>
      </c>
      <c r="G946" s="26">
        <f t="shared" si="381"/>
        <v>-1.3888888888889086E-2</v>
      </c>
      <c r="H946" s="26">
        <f t="shared" si="382"/>
        <v>-5.0000000000000711E-2</v>
      </c>
      <c r="I946" s="26">
        <f t="shared" si="368"/>
        <v>-16.500000000000234</v>
      </c>
      <c r="J946" s="26">
        <f t="shared" si="369"/>
        <v>174.8142</v>
      </c>
      <c r="K946" s="26">
        <f t="shared" si="370"/>
        <v>77.041865185185202</v>
      </c>
      <c r="L946" s="26">
        <f t="shared" si="383"/>
        <v>235.35606518518497</v>
      </c>
      <c r="M946" s="26">
        <f t="shared" si="384"/>
        <v>3523.8033093004087</v>
      </c>
      <c r="N946" s="26">
        <f t="shared" si="371"/>
        <v>3523.8033093004087</v>
      </c>
      <c r="O946" s="26">
        <f t="shared" si="385"/>
        <v>2875272.7322354759</v>
      </c>
      <c r="P946" s="26">
        <f t="shared" si="372"/>
        <v>0</v>
      </c>
      <c r="Q946" s="26">
        <f t="shared" si="386"/>
        <v>-1014778.1130939914</v>
      </c>
      <c r="R946" s="26">
        <f t="shared" si="387"/>
        <v>0</v>
      </c>
      <c r="S946" s="26">
        <f t="shared" si="373"/>
        <v>0</v>
      </c>
      <c r="T946" s="28">
        <f t="shared" si="374"/>
        <v>1014778.1130939914</v>
      </c>
      <c r="U946" s="26">
        <f t="shared" si="375"/>
        <v>0</v>
      </c>
      <c r="V946" s="26">
        <f t="shared" si="376"/>
        <v>0</v>
      </c>
      <c r="W946" s="26">
        <f t="shared" si="376"/>
        <v>0</v>
      </c>
      <c r="X946" s="26">
        <f t="shared" si="377"/>
        <v>0</v>
      </c>
      <c r="Y946" s="26">
        <f t="shared" si="378"/>
        <v>0</v>
      </c>
      <c r="Z946" s="26">
        <f t="shared" si="378"/>
        <v>0</v>
      </c>
      <c r="AA946" s="26">
        <f t="shared" si="379"/>
        <v>0</v>
      </c>
      <c r="AB946" s="26">
        <f t="shared" si="388"/>
        <v>777935.76794321754</v>
      </c>
      <c r="AC946" s="26">
        <f t="shared" si="380"/>
        <v>2097336.9642922585</v>
      </c>
      <c r="AD946" s="15">
        <f t="shared" si="389"/>
        <v>0</v>
      </c>
      <c r="AO946">
        <f t="shared" si="364"/>
        <v>0</v>
      </c>
      <c r="AP946">
        <f t="shared" si="365"/>
        <v>53.9</v>
      </c>
      <c r="AQ946">
        <f t="shared" si="366"/>
        <v>14.972222222222221</v>
      </c>
    </row>
    <row r="947" spans="2:43" x14ac:dyDescent="0.3">
      <c r="B947" s="3" t="s">
        <v>47</v>
      </c>
      <c r="C947" s="3">
        <v>944</v>
      </c>
      <c r="D947" s="3">
        <v>355</v>
      </c>
      <c r="E947" s="9">
        <v>53.9</v>
      </c>
      <c r="F947" s="7">
        <f t="shared" si="367"/>
        <v>14.972222222222223</v>
      </c>
      <c r="G947" s="26">
        <f t="shared" si="381"/>
        <v>1.3888888888889086E-2</v>
      </c>
      <c r="H947" s="26">
        <f t="shared" si="382"/>
        <v>5.0000000000000711E-2</v>
      </c>
      <c r="I947" s="26">
        <f t="shared" si="368"/>
        <v>16.500000000000234</v>
      </c>
      <c r="J947" s="26">
        <f t="shared" si="369"/>
        <v>174.8142</v>
      </c>
      <c r="K947" s="26">
        <f t="shared" si="370"/>
        <v>77.041865185185202</v>
      </c>
      <c r="L947" s="26">
        <f t="shared" si="383"/>
        <v>268.35606518518546</v>
      </c>
      <c r="M947" s="26">
        <f t="shared" si="384"/>
        <v>4017.886642633749</v>
      </c>
      <c r="N947" s="26">
        <f t="shared" si="371"/>
        <v>4017.886642633749</v>
      </c>
      <c r="O947" s="26">
        <f t="shared" si="385"/>
        <v>2879290.6188781098</v>
      </c>
      <c r="P947" s="26">
        <f t="shared" si="372"/>
        <v>0</v>
      </c>
      <c r="Q947" s="26">
        <f t="shared" si="386"/>
        <v>-1014778.1130939914</v>
      </c>
      <c r="R947" s="26">
        <f t="shared" si="387"/>
        <v>0</v>
      </c>
      <c r="S947" s="26">
        <f t="shared" si="373"/>
        <v>0</v>
      </c>
      <c r="T947" s="28">
        <f t="shared" si="374"/>
        <v>1014778.1130939914</v>
      </c>
      <c r="U947" s="26">
        <f t="shared" si="375"/>
        <v>0</v>
      </c>
      <c r="V947" s="26">
        <f t="shared" si="376"/>
        <v>0</v>
      </c>
      <c r="W947" s="26">
        <f t="shared" si="376"/>
        <v>0</v>
      </c>
      <c r="X947" s="26">
        <f t="shared" si="377"/>
        <v>0</v>
      </c>
      <c r="Y947" s="26">
        <f t="shared" si="378"/>
        <v>0</v>
      </c>
      <c r="Z947" s="26">
        <f t="shared" si="378"/>
        <v>0</v>
      </c>
      <c r="AA947" s="26">
        <f t="shared" si="379"/>
        <v>0</v>
      </c>
      <c r="AB947" s="26">
        <f t="shared" si="388"/>
        <v>777935.76794321754</v>
      </c>
      <c r="AC947" s="26">
        <f t="shared" si="380"/>
        <v>2101354.8509348924</v>
      </c>
      <c r="AD947" s="15">
        <f t="shared" si="389"/>
        <v>0</v>
      </c>
      <c r="AO947">
        <f t="shared" si="364"/>
        <v>0</v>
      </c>
      <c r="AP947">
        <f t="shared" si="365"/>
        <v>53.9</v>
      </c>
      <c r="AQ947">
        <f t="shared" si="366"/>
        <v>14.972222222222221</v>
      </c>
    </row>
    <row r="948" spans="2:43" x14ac:dyDescent="0.3">
      <c r="B948" s="3" t="s">
        <v>47</v>
      </c>
      <c r="C948" s="3">
        <v>945</v>
      </c>
      <c r="D948" s="3">
        <v>356</v>
      </c>
      <c r="E948" s="9">
        <v>54</v>
      </c>
      <c r="F948" s="7">
        <f t="shared" si="367"/>
        <v>15</v>
      </c>
      <c r="G948" s="26">
        <f t="shared" si="381"/>
        <v>4.1666666666667261E-2</v>
      </c>
      <c r="H948" s="26">
        <f t="shared" si="382"/>
        <v>0.15000000000000213</v>
      </c>
      <c r="I948" s="26">
        <f t="shared" si="368"/>
        <v>49.500000000000703</v>
      </c>
      <c r="J948" s="26">
        <f t="shared" si="369"/>
        <v>174.8142</v>
      </c>
      <c r="K948" s="26">
        <f t="shared" si="370"/>
        <v>77.328000000000003</v>
      </c>
      <c r="L948" s="26">
        <f t="shared" si="383"/>
        <v>301.64220000000068</v>
      </c>
      <c r="M948" s="26">
        <f t="shared" si="384"/>
        <v>4524.6330000000107</v>
      </c>
      <c r="N948" s="26">
        <f t="shared" si="371"/>
        <v>4524.6330000000107</v>
      </c>
      <c r="O948" s="26">
        <f t="shared" si="385"/>
        <v>2883815.2518781098</v>
      </c>
      <c r="P948" s="26">
        <f t="shared" si="372"/>
        <v>0</v>
      </c>
      <c r="Q948" s="26">
        <f t="shared" si="386"/>
        <v>-1014778.1130939914</v>
      </c>
      <c r="R948" s="26">
        <f t="shared" si="387"/>
        <v>0</v>
      </c>
      <c r="S948" s="26">
        <f t="shared" si="373"/>
        <v>0</v>
      </c>
      <c r="T948" s="28">
        <f t="shared" si="374"/>
        <v>1014778.1130939914</v>
      </c>
      <c r="U948" s="26">
        <f t="shared" si="375"/>
        <v>0</v>
      </c>
      <c r="V948" s="26">
        <f t="shared" si="376"/>
        <v>0</v>
      </c>
      <c r="W948" s="26">
        <f t="shared" si="376"/>
        <v>0</v>
      </c>
      <c r="X948" s="26">
        <f t="shared" si="377"/>
        <v>0</v>
      </c>
      <c r="Y948" s="26">
        <f t="shared" si="378"/>
        <v>0</v>
      </c>
      <c r="Z948" s="26">
        <f t="shared" si="378"/>
        <v>0</v>
      </c>
      <c r="AA948" s="26">
        <f t="shared" si="379"/>
        <v>0</v>
      </c>
      <c r="AB948" s="26">
        <f t="shared" si="388"/>
        <v>777935.76794321754</v>
      </c>
      <c r="AC948" s="26">
        <f t="shared" si="380"/>
        <v>2105879.4839348923</v>
      </c>
      <c r="AD948" s="15">
        <f t="shared" si="389"/>
        <v>0</v>
      </c>
      <c r="AO948">
        <f t="shared" si="364"/>
        <v>0</v>
      </c>
      <c r="AP948">
        <f t="shared" si="365"/>
        <v>54</v>
      </c>
      <c r="AQ948">
        <f t="shared" si="366"/>
        <v>15</v>
      </c>
    </row>
    <row r="949" spans="2:43" x14ac:dyDescent="0.3">
      <c r="B949" s="3" t="s">
        <v>47</v>
      </c>
      <c r="C949" s="3">
        <v>946</v>
      </c>
      <c r="D949" s="3">
        <v>357</v>
      </c>
      <c r="E949" s="9">
        <v>54.2</v>
      </c>
      <c r="F949" s="7">
        <f t="shared" si="367"/>
        <v>15.055555555555557</v>
      </c>
      <c r="G949" s="26">
        <f t="shared" si="381"/>
        <v>0.1388888888888889</v>
      </c>
      <c r="H949" s="26">
        <f t="shared" si="382"/>
        <v>0.5</v>
      </c>
      <c r="I949" s="26">
        <f t="shared" si="368"/>
        <v>165</v>
      </c>
      <c r="J949" s="26">
        <f t="shared" si="369"/>
        <v>174.8142</v>
      </c>
      <c r="K949" s="26">
        <f t="shared" si="370"/>
        <v>77.901860740740773</v>
      </c>
      <c r="L949" s="26">
        <f t="shared" si="383"/>
        <v>417.71606074074077</v>
      </c>
      <c r="M949" s="26">
        <f t="shared" si="384"/>
        <v>6288.9473589300424</v>
      </c>
      <c r="N949" s="26">
        <f t="shared" si="371"/>
        <v>6288.9473589300424</v>
      </c>
      <c r="O949" s="26">
        <f t="shared" si="385"/>
        <v>2890104.1992370398</v>
      </c>
      <c r="P949" s="26">
        <f t="shared" si="372"/>
        <v>0</v>
      </c>
      <c r="Q949" s="26">
        <f t="shared" si="386"/>
        <v>-1014778.1130939914</v>
      </c>
      <c r="R949" s="26">
        <f t="shared" si="387"/>
        <v>0</v>
      </c>
      <c r="S949" s="26">
        <f t="shared" si="373"/>
        <v>0</v>
      </c>
      <c r="T949" s="28">
        <f t="shared" si="374"/>
        <v>1014778.1130939914</v>
      </c>
      <c r="U949" s="26">
        <f t="shared" si="375"/>
        <v>0</v>
      </c>
      <c r="V949" s="26">
        <f t="shared" si="376"/>
        <v>0</v>
      </c>
      <c r="W949" s="26">
        <f t="shared" si="376"/>
        <v>0</v>
      </c>
      <c r="X949" s="26">
        <f t="shared" si="377"/>
        <v>0</v>
      </c>
      <c r="Y949" s="26">
        <f t="shared" si="378"/>
        <v>0</v>
      </c>
      <c r="Z949" s="26">
        <f t="shared" si="378"/>
        <v>0</v>
      </c>
      <c r="AA949" s="26">
        <f t="shared" si="379"/>
        <v>0</v>
      </c>
      <c r="AB949" s="26">
        <f t="shared" si="388"/>
        <v>777935.76794321754</v>
      </c>
      <c r="AC949" s="26">
        <f t="shared" si="380"/>
        <v>2112168.4312938224</v>
      </c>
      <c r="AD949" s="15">
        <f t="shared" si="389"/>
        <v>0</v>
      </c>
      <c r="AO949">
        <f t="shared" si="364"/>
        <v>0</v>
      </c>
      <c r="AP949">
        <f t="shared" si="365"/>
        <v>54.2</v>
      </c>
      <c r="AQ949">
        <f t="shared" si="366"/>
        <v>15.055555555555555</v>
      </c>
    </row>
    <row r="950" spans="2:43" x14ac:dyDescent="0.3">
      <c r="B950" s="3" t="s">
        <v>47</v>
      </c>
      <c r="C950" s="3">
        <v>947</v>
      </c>
      <c r="D950" s="3">
        <v>358</v>
      </c>
      <c r="E950" s="9">
        <v>55</v>
      </c>
      <c r="F950" s="7">
        <f t="shared" si="367"/>
        <v>15.277777777777779</v>
      </c>
      <c r="G950" s="26">
        <f t="shared" si="381"/>
        <v>0.22222222222222143</v>
      </c>
      <c r="H950" s="26">
        <f t="shared" si="382"/>
        <v>0.79999999999999716</v>
      </c>
      <c r="I950" s="26">
        <f t="shared" si="368"/>
        <v>263.99999999999909</v>
      </c>
      <c r="J950" s="26">
        <f t="shared" si="369"/>
        <v>174.8142</v>
      </c>
      <c r="K950" s="26">
        <f t="shared" si="370"/>
        <v>80.218518518518536</v>
      </c>
      <c r="L950" s="26">
        <f t="shared" si="383"/>
        <v>519.03271851851764</v>
      </c>
      <c r="M950" s="26">
        <f t="shared" si="384"/>
        <v>7929.6665329217976</v>
      </c>
      <c r="N950" s="26">
        <f t="shared" si="371"/>
        <v>7929.6665329217976</v>
      </c>
      <c r="O950" s="26">
        <f t="shared" si="385"/>
        <v>2898033.8657699614</v>
      </c>
      <c r="P950" s="26">
        <f t="shared" si="372"/>
        <v>0</v>
      </c>
      <c r="Q950" s="26">
        <f t="shared" si="386"/>
        <v>-1014778.1130939914</v>
      </c>
      <c r="R950" s="26">
        <f t="shared" si="387"/>
        <v>0</v>
      </c>
      <c r="S950" s="26">
        <f t="shared" si="373"/>
        <v>0</v>
      </c>
      <c r="T950" s="28">
        <f t="shared" si="374"/>
        <v>1014778.1130939914</v>
      </c>
      <c r="U950" s="26">
        <f t="shared" si="375"/>
        <v>0</v>
      </c>
      <c r="V950" s="26">
        <f t="shared" si="376"/>
        <v>0</v>
      </c>
      <c r="W950" s="26">
        <f t="shared" si="376"/>
        <v>0</v>
      </c>
      <c r="X950" s="26">
        <f t="shared" si="377"/>
        <v>0</v>
      </c>
      <c r="Y950" s="26">
        <f t="shared" si="378"/>
        <v>0</v>
      </c>
      <c r="Z950" s="26">
        <f t="shared" si="378"/>
        <v>0</v>
      </c>
      <c r="AA950" s="26">
        <f t="shared" si="379"/>
        <v>0</v>
      </c>
      <c r="AB950" s="26">
        <f t="shared" si="388"/>
        <v>777935.76794321754</v>
      </c>
      <c r="AC950" s="26">
        <f t="shared" si="380"/>
        <v>2120098.097826744</v>
      </c>
      <c r="AD950" s="15">
        <f t="shared" si="389"/>
        <v>0</v>
      </c>
      <c r="AO950">
        <f t="shared" si="364"/>
        <v>0</v>
      </c>
      <c r="AP950">
        <f t="shared" si="365"/>
        <v>55</v>
      </c>
      <c r="AQ950">
        <f t="shared" si="366"/>
        <v>15.277777777777777</v>
      </c>
    </row>
    <row r="951" spans="2:43" x14ac:dyDescent="0.3">
      <c r="B951" s="3" t="s">
        <v>47</v>
      </c>
      <c r="C951" s="3">
        <v>948</v>
      </c>
      <c r="D951" s="3">
        <v>359</v>
      </c>
      <c r="E951" s="9">
        <v>55.8</v>
      </c>
      <c r="F951" s="7">
        <f t="shared" si="367"/>
        <v>15.5</v>
      </c>
      <c r="G951" s="26">
        <f t="shared" si="381"/>
        <v>0.16666666666666705</v>
      </c>
      <c r="H951" s="26">
        <f t="shared" si="382"/>
        <v>0.60000000000000142</v>
      </c>
      <c r="I951" s="26">
        <f t="shared" si="368"/>
        <v>198.00000000000045</v>
      </c>
      <c r="J951" s="26">
        <f t="shared" si="369"/>
        <v>174.8142</v>
      </c>
      <c r="K951" s="26">
        <f t="shared" si="370"/>
        <v>82.569120000000012</v>
      </c>
      <c r="L951" s="26">
        <f t="shared" si="383"/>
        <v>455.38332000000048</v>
      </c>
      <c r="M951" s="26">
        <f t="shared" si="384"/>
        <v>7058.4414600000073</v>
      </c>
      <c r="N951" s="26">
        <f t="shared" si="371"/>
        <v>7058.4414600000073</v>
      </c>
      <c r="O951" s="26">
        <f t="shared" si="385"/>
        <v>2905092.3072299613</v>
      </c>
      <c r="P951" s="26">
        <f t="shared" si="372"/>
        <v>0</v>
      </c>
      <c r="Q951" s="26">
        <f t="shared" si="386"/>
        <v>-1014778.1130939914</v>
      </c>
      <c r="R951" s="26">
        <f t="shared" si="387"/>
        <v>0</v>
      </c>
      <c r="S951" s="26">
        <f t="shared" si="373"/>
        <v>0</v>
      </c>
      <c r="T951" s="28">
        <f t="shared" si="374"/>
        <v>1014778.1130939914</v>
      </c>
      <c r="U951" s="26">
        <f t="shared" si="375"/>
        <v>0</v>
      </c>
      <c r="V951" s="26">
        <f t="shared" si="376"/>
        <v>0</v>
      </c>
      <c r="W951" s="26">
        <f t="shared" si="376"/>
        <v>0</v>
      </c>
      <c r="X951" s="26">
        <f t="shared" si="377"/>
        <v>0</v>
      </c>
      <c r="Y951" s="26">
        <f t="shared" si="378"/>
        <v>0</v>
      </c>
      <c r="Z951" s="26">
        <f t="shared" si="378"/>
        <v>0</v>
      </c>
      <c r="AA951" s="26">
        <f t="shared" si="379"/>
        <v>0</v>
      </c>
      <c r="AB951" s="26">
        <f t="shared" si="388"/>
        <v>777935.76794321754</v>
      </c>
      <c r="AC951" s="26">
        <f t="shared" si="380"/>
        <v>2127156.5392867438</v>
      </c>
      <c r="AD951" s="15">
        <f t="shared" si="389"/>
        <v>0</v>
      </c>
      <c r="AO951">
        <f t="shared" si="364"/>
        <v>0</v>
      </c>
      <c r="AP951">
        <f t="shared" si="365"/>
        <v>55.8</v>
      </c>
      <c r="AQ951">
        <f t="shared" si="366"/>
        <v>15.499999999999998</v>
      </c>
    </row>
    <row r="952" spans="2:43" x14ac:dyDescent="0.3">
      <c r="B952" s="3" t="s">
        <v>47</v>
      </c>
      <c r="C952" s="3">
        <v>949</v>
      </c>
      <c r="D952" s="3">
        <v>360</v>
      </c>
      <c r="E952" s="9">
        <v>56.2</v>
      </c>
      <c r="F952" s="7">
        <f t="shared" si="367"/>
        <v>15.611111111111112</v>
      </c>
      <c r="G952" s="26">
        <f t="shared" si="381"/>
        <v>4.1666666666667261E-2</v>
      </c>
      <c r="H952" s="26">
        <f t="shared" si="382"/>
        <v>0.15000000000000213</v>
      </c>
      <c r="I952" s="26">
        <f t="shared" si="368"/>
        <v>49.500000000000703</v>
      </c>
      <c r="J952" s="26">
        <f t="shared" si="369"/>
        <v>174.8142</v>
      </c>
      <c r="K952" s="26">
        <f t="shared" si="370"/>
        <v>83.757149629629652</v>
      </c>
      <c r="L952" s="26">
        <f t="shared" si="383"/>
        <v>308.07134962963039</v>
      </c>
      <c r="M952" s="26">
        <f t="shared" si="384"/>
        <v>4809.3360692181195</v>
      </c>
      <c r="N952" s="26">
        <f t="shared" si="371"/>
        <v>4809.3360692181195</v>
      </c>
      <c r="O952" s="26">
        <f t="shared" si="385"/>
        <v>2909901.6432991796</v>
      </c>
      <c r="P952" s="26">
        <f t="shared" si="372"/>
        <v>0</v>
      </c>
      <c r="Q952" s="26">
        <f t="shared" si="386"/>
        <v>-1014778.1130939914</v>
      </c>
      <c r="R952" s="26">
        <f t="shared" si="387"/>
        <v>0</v>
      </c>
      <c r="S952" s="26">
        <f t="shared" si="373"/>
        <v>0</v>
      </c>
      <c r="T952" s="28">
        <f t="shared" si="374"/>
        <v>1014778.1130939914</v>
      </c>
      <c r="U952" s="26">
        <f t="shared" si="375"/>
        <v>0</v>
      </c>
      <c r="V952" s="26">
        <f t="shared" si="376"/>
        <v>0</v>
      </c>
      <c r="W952" s="26">
        <f t="shared" si="376"/>
        <v>0</v>
      </c>
      <c r="X952" s="26">
        <f t="shared" si="377"/>
        <v>0</v>
      </c>
      <c r="Y952" s="26">
        <f t="shared" si="378"/>
        <v>0</v>
      </c>
      <c r="Z952" s="26">
        <f t="shared" si="378"/>
        <v>0</v>
      </c>
      <c r="AA952" s="26">
        <f t="shared" si="379"/>
        <v>0</v>
      </c>
      <c r="AB952" s="26">
        <f t="shared" si="388"/>
        <v>777935.76794321754</v>
      </c>
      <c r="AC952" s="26">
        <f t="shared" si="380"/>
        <v>2131965.8753559622</v>
      </c>
      <c r="AD952" s="15">
        <f t="shared" si="389"/>
        <v>0</v>
      </c>
      <c r="AO952">
        <f t="shared" si="364"/>
        <v>0</v>
      </c>
      <c r="AP952">
        <f t="shared" si="365"/>
        <v>56.2</v>
      </c>
      <c r="AQ952">
        <f t="shared" si="366"/>
        <v>15.611111111111111</v>
      </c>
    </row>
    <row r="953" spans="2:43" x14ac:dyDescent="0.3">
      <c r="B953" s="3" t="s">
        <v>47</v>
      </c>
      <c r="C953" s="3">
        <v>950</v>
      </c>
      <c r="D953" s="3">
        <v>361</v>
      </c>
      <c r="E953" s="9">
        <v>56.1</v>
      </c>
      <c r="F953" s="7">
        <f t="shared" si="367"/>
        <v>15.583333333333334</v>
      </c>
      <c r="G953" s="26">
        <f t="shared" si="381"/>
        <v>-0.15277777777777798</v>
      </c>
      <c r="H953" s="26">
        <f t="shared" si="382"/>
        <v>-0.55000000000000071</v>
      </c>
      <c r="I953" s="26">
        <f t="shared" si="368"/>
        <v>-181.50000000000026</v>
      </c>
      <c r="J953" s="26">
        <f t="shared" si="369"/>
        <v>174.8142</v>
      </c>
      <c r="K953" s="26">
        <f t="shared" si="370"/>
        <v>83.45934666666669</v>
      </c>
      <c r="L953" s="26">
        <f t="shared" si="383"/>
        <v>76.773546666666434</v>
      </c>
      <c r="M953" s="26">
        <f t="shared" si="384"/>
        <v>1196.3877688888854</v>
      </c>
      <c r="N953" s="26">
        <f t="shared" si="371"/>
        <v>1196.3877688888854</v>
      </c>
      <c r="O953" s="26">
        <f t="shared" si="385"/>
        <v>2911098.0310680685</v>
      </c>
      <c r="P953" s="26">
        <f t="shared" si="372"/>
        <v>0</v>
      </c>
      <c r="Q953" s="26">
        <f t="shared" si="386"/>
        <v>-1014778.1130939914</v>
      </c>
      <c r="R953" s="26">
        <f t="shared" si="387"/>
        <v>0</v>
      </c>
      <c r="S953" s="26">
        <f t="shared" si="373"/>
        <v>0</v>
      </c>
      <c r="T953" s="28">
        <f t="shared" si="374"/>
        <v>1014778.1130939914</v>
      </c>
      <c r="U953" s="26">
        <f t="shared" si="375"/>
        <v>0</v>
      </c>
      <c r="V953" s="26">
        <f t="shared" si="376"/>
        <v>0</v>
      </c>
      <c r="W953" s="26">
        <f t="shared" si="376"/>
        <v>0</v>
      </c>
      <c r="X953" s="26">
        <f t="shared" si="377"/>
        <v>0</v>
      </c>
      <c r="Y953" s="26">
        <f t="shared" si="378"/>
        <v>0</v>
      </c>
      <c r="Z953" s="26">
        <f t="shared" si="378"/>
        <v>0</v>
      </c>
      <c r="AA953" s="26">
        <f t="shared" si="379"/>
        <v>0</v>
      </c>
      <c r="AB953" s="26">
        <f t="shared" si="388"/>
        <v>777935.76794321754</v>
      </c>
      <c r="AC953" s="26">
        <f t="shared" si="380"/>
        <v>2133162.263124851</v>
      </c>
      <c r="AD953" s="15">
        <f t="shared" si="389"/>
        <v>0</v>
      </c>
      <c r="AO953">
        <f t="shared" si="364"/>
        <v>0</v>
      </c>
      <c r="AP953">
        <f t="shared" si="365"/>
        <v>56.1</v>
      </c>
      <c r="AQ953">
        <f t="shared" si="366"/>
        <v>15.583333333333334</v>
      </c>
    </row>
    <row r="954" spans="2:43" x14ac:dyDescent="0.3">
      <c r="B954" s="3" t="s">
        <v>47</v>
      </c>
      <c r="C954" s="3">
        <v>951</v>
      </c>
      <c r="D954" s="3">
        <v>362</v>
      </c>
      <c r="E954" s="9">
        <v>55.1</v>
      </c>
      <c r="F954" s="7">
        <f t="shared" si="367"/>
        <v>15.305555555555557</v>
      </c>
      <c r="G954" s="26">
        <f t="shared" si="381"/>
        <v>-0.47222222222222199</v>
      </c>
      <c r="H954" s="26">
        <f t="shared" si="382"/>
        <v>-1.6999999999999993</v>
      </c>
      <c r="I954" s="26">
        <f t="shared" si="368"/>
        <v>-560.99999999999977</v>
      </c>
      <c r="J954" s="26">
        <f t="shared" si="369"/>
        <v>174.8142</v>
      </c>
      <c r="K954" s="26">
        <f t="shared" si="370"/>
        <v>80.510487407407439</v>
      </c>
      <c r="L954" s="26">
        <f t="shared" si="383"/>
        <v>-305.67531259259232</v>
      </c>
      <c r="M954" s="26">
        <f t="shared" si="384"/>
        <v>-4678.5304788477333</v>
      </c>
      <c r="N954" s="26">
        <f t="shared" si="371"/>
        <v>0</v>
      </c>
      <c r="O954" s="26">
        <f t="shared" si="385"/>
        <v>2911098.0310680685</v>
      </c>
      <c r="P954" s="26">
        <f t="shared" si="372"/>
        <v>-4678.5304788477333</v>
      </c>
      <c r="Q954" s="26">
        <f t="shared" si="386"/>
        <v>-1019456.6435728391</v>
      </c>
      <c r="R954" s="26">
        <f t="shared" si="387"/>
        <v>-4678.5304788477333</v>
      </c>
      <c r="S954" s="26">
        <f t="shared" si="373"/>
        <v>4678.5304788477333</v>
      </c>
      <c r="T954" s="28">
        <f t="shared" si="374"/>
        <v>1019456.6435728391</v>
      </c>
      <c r="U954" s="26">
        <f t="shared" si="375"/>
        <v>4584.9598692707787</v>
      </c>
      <c r="V954" s="26">
        <f t="shared" si="376"/>
        <v>4355.7118758072393</v>
      </c>
      <c r="W954" s="26">
        <f t="shared" si="376"/>
        <v>4137.9262820168769</v>
      </c>
      <c r="X954" s="26">
        <f t="shared" si="377"/>
        <v>4055.1677563765393</v>
      </c>
      <c r="Y954" s="26">
        <f t="shared" si="378"/>
        <v>3852.4093685577122</v>
      </c>
      <c r="Z954" s="26">
        <f t="shared" si="378"/>
        <v>3659.7889001298263</v>
      </c>
      <c r="AA954" s="26">
        <f t="shared" si="379"/>
        <v>3586.5931221272299</v>
      </c>
      <c r="AB954" s="26">
        <f t="shared" si="388"/>
        <v>781522.36106534477</v>
      </c>
      <c r="AC954" s="26">
        <f t="shared" si="380"/>
        <v>2129575.6700027236</v>
      </c>
      <c r="AD954" s="15">
        <f t="shared" si="389"/>
        <v>4137.9262820168769</v>
      </c>
      <c r="AO954">
        <f t="shared" si="364"/>
        <v>0</v>
      </c>
      <c r="AP954">
        <f t="shared" si="365"/>
        <v>55.1</v>
      </c>
      <c r="AQ954">
        <f t="shared" si="366"/>
        <v>15.305555555555555</v>
      </c>
    </row>
    <row r="955" spans="2:43" x14ac:dyDescent="0.3">
      <c r="B955" s="3" t="s">
        <v>47</v>
      </c>
      <c r="C955" s="3">
        <v>952</v>
      </c>
      <c r="D955" s="3">
        <v>363</v>
      </c>
      <c r="E955" s="9">
        <v>52.7</v>
      </c>
      <c r="F955" s="7">
        <f t="shared" si="367"/>
        <v>14.638888888888891</v>
      </c>
      <c r="G955" s="26">
        <f t="shared" si="381"/>
        <v>-0.93055555555555591</v>
      </c>
      <c r="H955" s="26">
        <f t="shared" si="382"/>
        <v>-3.3500000000000014</v>
      </c>
      <c r="I955" s="26">
        <f t="shared" si="368"/>
        <v>-1105.5000000000005</v>
      </c>
      <c r="J955" s="26">
        <f t="shared" si="369"/>
        <v>174.8142</v>
      </c>
      <c r="K955" s="26">
        <f t="shared" si="370"/>
        <v>73.64961629629633</v>
      </c>
      <c r="L955" s="26">
        <f t="shared" si="383"/>
        <v>-857.03618370370407</v>
      </c>
      <c r="M955" s="26">
        <f t="shared" si="384"/>
        <v>-12546.057466995891</v>
      </c>
      <c r="N955" s="26">
        <f t="shared" si="371"/>
        <v>0</v>
      </c>
      <c r="O955" s="26">
        <f t="shared" si="385"/>
        <v>2911098.0310680685</v>
      </c>
      <c r="P955" s="26">
        <f t="shared" si="372"/>
        <v>-12546.057466995891</v>
      </c>
      <c r="Q955" s="26">
        <f t="shared" si="386"/>
        <v>-1032002.701039835</v>
      </c>
      <c r="R955" s="26">
        <f t="shared" si="387"/>
        <v>-17224.587945843625</v>
      </c>
      <c r="S955" s="26">
        <f t="shared" si="373"/>
        <v>17224.587945843625</v>
      </c>
      <c r="T955" s="28">
        <f t="shared" si="374"/>
        <v>1032002.701039835</v>
      </c>
      <c r="U955" s="26">
        <f t="shared" si="375"/>
        <v>12295.136317655973</v>
      </c>
      <c r="V955" s="26">
        <f t="shared" si="376"/>
        <v>11680.379501773174</v>
      </c>
      <c r="W955" s="26">
        <f t="shared" si="376"/>
        <v>11096.360526684515</v>
      </c>
      <c r="X955" s="26">
        <f t="shared" si="377"/>
        <v>10874.433316150824</v>
      </c>
      <c r="Y955" s="26">
        <f t="shared" si="378"/>
        <v>10330.711650343283</v>
      </c>
      <c r="Z955" s="26">
        <f t="shared" si="378"/>
        <v>9814.176067826118</v>
      </c>
      <c r="AA955" s="26">
        <f t="shared" si="379"/>
        <v>9617.8925464695949</v>
      </c>
      <c r="AB955" s="26">
        <f t="shared" si="388"/>
        <v>791140.25361181435</v>
      </c>
      <c r="AC955" s="26">
        <f t="shared" si="380"/>
        <v>2119957.7774562542</v>
      </c>
      <c r="AD955" s="15">
        <f t="shared" si="389"/>
        <v>15234.286808701392</v>
      </c>
      <c r="AO955">
        <f t="shared" si="364"/>
        <v>0</v>
      </c>
      <c r="AP955">
        <f t="shared" si="365"/>
        <v>52.7</v>
      </c>
      <c r="AQ955">
        <f t="shared" si="366"/>
        <v>14.638888888888889</v>
      </c>
    </row>
    <row r="956" spans="2:43" x14ac:dyDescent="0.3">
      <c r="B956" s="3" t="s">
        <v>47</v>
      </c>
      <c r="C956" s="3">
        <v>953</v>
      </c>
      <c r="D956" s="3">
        <v>364</v>
      </c>
      <c r="E956" s="9">
        <v>48.4</v>
      </c>
      <c r="F956" s="7">
        <f t="shared" si="367"/>
        <v>13.444444444444445</v>
      </c>
      <c r="G956" s="26">
        <f t="shared" si="381"/>
        <v>-1.3333333333333335</v>
      </c>
      <c r="H956" s="26">
        <f t="shared" si="382"/>
        <v>-4.8000000000000007</v>
      </c>
      <c r="I956" s="26">
        <f t="shared" si="368"/>
        <v>-1584.0000000000002</v>
      </c>
      <c r="J956" s="26">
        <f t="shared" si="369"/>
        <v>174.8142</v>
      </c>
      <c r="K956" s="26">
        <f t="shared" si="370"/>
        <v>62.121220740740746</v>
      </c>
      <c r="L956" s="26">
        <f t="shared" si="383"/>
        <v>-1347.0645792592595</v>
      </c>
      <c r="M956" s="26">
        <f t="shared" si="384"/>
        <v>-18110.534898930044</v>
      </c>
      <c r="N956" s="26">
        <f t="shared" si="371"/>
        <v>0</v>
      </c>
      <c r="O956" s="26">
        <f t="shared" si="385"/>
        <v>2911098.0310680685</v>
      </c>
      <c r="P956" s="26">
        <f t="shared" si="372"/>
        <v>-18110.534898930044</v>
      </c>
      <c r="Q956" s="26">
        <f t="shared" si="386"/>
        <v>-1050113.2359387651</v>
      </c>
      <c r="R956" s="26">
        <f t="shared" si="387"/>
        <v>-35335.122844773665</v>
      </c>
      <c r="S956" s="26">
        <f t="shared" si="373"/>
        <v>35335.122844773665</v>
      </c>
      <c r="T956" s="28">
        <f t="shared" si="374"/>
        <v>1050113.2359387651</v>
      </c>
      <c r="U956" s="26">
        <f t="shared" si="375"/>
        <v>17748.324200951443</v>
      </c>
      <c r="V956" s="26">
        <f t="shared" si="376"/>
        <v>16860.90799090387</v>
      </c>
      <c r="W956" s="26">
        <f t="shared" si="376"/>
        <v>16017.862591358677</v>
      </c>
      <c r="X956" s="26">
        <f t="shared" si="377"/>
        <v>15697.505339531503</v>
      </c>
      <c r="Y956" s="26">
        <f t="shared" si="378"/>
        <v>14912.630072554926</v>
      </c>
      <c r="Z956" s="26">
        <f t="shared" si="378"/>
        <v>14166.99856892718</v>
      </c>
      <c r="AA956" s="26">
        <f t="shared" si="379"/>
        <v>13883.658597548636</v>
      </c>
      <c r="AB956" s="26">
        <f t="shared" si="388"/>
        <v>805023.91220936296</v>
      </c>
      <c r="AC956" s="26">
        <f t="shared" si="380"/>
        <v>2106074.1188587053</v>
      </c>
      <c r="AD956" s="15">
        <f t="shared" si="389"/>
        <v>31252.149400060069</v>
      </c>
      <c r="AO956">
        <f t="shared" si="364"/>
        <v>0</v>
      </c>
      <c r="AP956">
        <f t="shared" si="365"/>
        <v>48.4</v>
      </c>
      <c r="AQ956">
        <f t="shared" si="366"/>
        <v>13.444444444444443</v>
      </c>
    </row>
    <row r="957" spans="2:43" x14ac:dyDescent="0.3">
      <c r="B957" s="3" t="s">
        <v>47</v>
      </c>
      <c r="C957" s="3">
        <v>954</v>
      </c>
      <c r="D957" s="3">
        <v>365</v>
      </c>
      <c r="E957" s="9">
        <v>43.1</v>
      </c>
      <c r="F957" s="7">
        <f t="shared" si="367"/>
        <v>11.972222222222223</v>
      </c>
      <c r="G957" s="26">
        <f t="shared" si="381"/>
        <v>-1.4722222222222223</v>
      </c>
      <c r="H957" s="26">
        <f t="shared" si="382"/>
        <v>-5.3000000000000007</v>
      </c>
      <c r="I957" s="26">
        <f t="shared" si="368"/>
        <v>-1749.0000000000002</v>
      </c>
      <c r="J957" s="26">
        <f t="shared" si="369"/>
        <v>174.8142</v>
      </c>
      <c r="K957" s="26">
        <f t="shared" si="370"/>
        <v>49.261065185185196</v>
      </c>
      <c r="L957" s="26">
        <f t="shared" si="383"/>
        <v>-1524.9247348148151</v>
      </c>
      <c r="M957" s="26">
        <f t="shared" si="384"/>
        <v>-18256.737797366259</v>
      </c>
      <c r="N957" s="26">
        <f t="shared" si="371"/>
        <v>0</v>
      </c>
      <c r="O957" s="26">
        <f t="shared" si="385"/>
        <v>2911098.0310680685</v>
      </c>
      <c r="P957" s="26">
        <f t="shared" si="372"/>
        <v>-18256.737797366259</v>
      </c>
      <c r="Q957" s="26">
        <f t="shared" si="386"/>
        <v>-1068369.9737361313</v>
      </c>
      <c r="R957" s="26">
        <f t="shared" si="387"/>
        <v>-53591.860642139924</v>
      </c>
      <c r="S957" s="26">
        <f t="shared" si="373"/>
        <v>53591.860642139924</v>
      </c>
      <c r="T957" s="28">
        <f t="shared" si="374"/>
        <v>1068369.9737361313</v>
      </c>
      <c r="U957" s="26">
        <f t="shared" si="375"/>
        <v>17891.603041418934</v>
      </c>
      <c r="V957" s="26">
        <f t="shared" si="376"/>
        <v>16997.022889347987</v>
      </c>
      <c r="W957" s="26">
        <f t="shared" si="376"/>
        <v>16147.171744880587</v>
      </c>
      <c r="X957" s="26">
        <f t="shared" si="377"/>
        <v>15824.228309982975</v>
      </c>
      <c r="Y957" s="26">
        <f t="shared" si="378"/>
        <v>15033.016894483826</v>
      </c>
      <c r="Z957" s="26">
        <f t="shared" si="378"/>
        <v>14281.366049759634</v>
      </c>
      <c r="AA957" s="26">
        <f t="shared" si="379"/>
        <v>13995.738728764441</v>
      </c>
      <c r="AB957" s="26">
        <f t="shared" si="388"/>
        <v>819019.65093812742</v>
      </c>
      <c r="AC957" s="26">
        <f t="shared" si="380"/>
        <v>2092078.380129941</v>
      </c>
      <c r="AD957" s="15">
        <f t="shared" si="389"/>
        <v>47399.321144940652</v>
      </c>
      <c r="AO957">
        <f t="shared" si="364"/>
        <v>0</v>
      </c>
      <c r="AP957">
        <f t="shared" si="365"/>
        <v>43.1</v>
      </c>
      <c r="AQ957">
        <f t="shared" si="366"/>
        <v>11.972222222222223</v>
      </c>
    </row>
    <row r="958" spans="2:43" x14ac:dyDescent="0.3">
      <c r="B958" s="3" t="s">
        <v>47</v>
      </c>
      <c r="C958" s="3">
        <v>955</v>
      </c>
      <c r="D958" s="3">
        <v>366</v>
      </c>
      <c r="E958" s="9">
        <v>37.799999999999997</v>
      </c>
      <c r="F958" s="7">
        <f t="shared" si="367"/>
        <v>10.5</v>
      </c>
      <c r="G958" s="26">
        <f t="shared" si="381"/>
        <v>-1.4722222222222223</v>
      </c>
      <c r="H958" s="26">
        <f t="shared" si="382"/>
        <v>-5.3000000000000007</v>
      </c>
      <c r="I958" s="26">
        <f t="shared" si="368"/>
        <v>-1749.0000000000002</v>
      </c>
      <c r="J958" s="26">
        <f t="shared" si="369"/>
        <v>174.8142</v>
      </c>
      <c r="K958" s="26">
        <f t="shared" si="370"/>
        <v>37.890720000000002</v>
      </c>
      <c r="L958" s="26">
        <f t="shared" si="383"/>
        <v>-1536.2950800000001</v>
      </c>
      <c r="M958" s="26">
        <f t="shared" si="384"/>
        <v>-16131.09834</v>
      </c>
      <c r="N958" s="26">
        <f t="shared" si="371"/>
        <v>0</v>
      </c>
      <c r="O958" s="26">
        <f t="shared" si="385"/>
        <v>2911098.0310680685</v>
      </c>
      <c r="P958" s="26">
        <f t="shared" si="372"/>
        <v>-16131.09834</v>
      </c>
      <c r="Q958" s="26">
        <f t="shared" si="386"/>
        <v>-1084501.0720761314</v>
      </c>
      <c r="R958" s="26">
        <f t="shared" si="387"/>
        <v>-69722.958982139928</v>
      </c>
      <c r="S958" s="26">
        <f t="shared" si="373"/>
        <v>69722.958982139928</v>
      </c>
      <c r="T958" s="28">
        <f t="shared" si="374"/>
        <v>1084501.0720761314</v>
      </c>
      <c r="U958" s="26">
        <f t="shared" si="375"/>
        <v>15808.476373200001</v>
      </c>
      <c r="V958" s="26">
        <f t="shared" si="376"/>
        <v>15018.05255454</v>
      </c>
      <c r="W958" s="26">
        <f t="shared" si="376"/>
        <v>14267.149926812999</v>
      </c>
      <c r="X958" s="26">
        <f t="shared" si="377"/>
        <v>13981.806928276739</v>
      </c>
      <c r="Y958" s="26">
        <f t="shared" si="378"/>
        <v>13282.716581862902</v>
      </c>
      <c r="Z958" s="26">
        <f t="shared" si="378"/>
        <v>12618.580752769756</v>
      </c>
      <c r="AA958" s="26">
        <f t="shared" si="379"/>
        <v>12366.209137714361</v>
      </c>
      <c r="AB958" s="26">
        <f t="shared" si="388"/>
        <v>831385.86007584177</v>
      </c>
      <c r="AC958" s="26">
        <f t="shared" si="380"/>
        <v>2079712.1709922268</v>
      </c>
      <c r="AD958" s="15">
        <f t="shared" si="389"/>
        <v>61666.471071753651</v>
      </c>
      <c r="AO958">
        <f t="shared" si="364"/>
        <v>0</v>
      </c>
      <c r="AP958">
        <f t="shared" si="365"/>
        <v>37.799999999999997</v>
      </c>
      <c r="AQ958">
        <f t="shared" si="366"/>
        <v>10.499999999999998</v>
      </c>
    </row>
    <row r="959" spans="2:43" x14ac:dyDescent="0.3">
      <c r="B959" s="3" t="s">
        <v>47</v>
      </c>
      <c r="C959" s="3">
        <v>956</v>
      </c>
      <c r="D959" s="3">
        <v>367</v>
      </c>
      <c r="E959" s="9">
        <v>32.5</v>
      </c>
      <c r="F959" s="7">
        <f t="shared" si="367"/>
        <v>9.0277777777777786</v>
      </c>
      <c r="G959" s="26">
        <f t="shared" si="381"/>
        <v>-1.4722222222222219</v>
      </c>
      <c r="H959" s="26">
        <f t="shared" si="382"/>
        <v>-5.2999999999999989</v>
      </c>
      <c r="I959" s="26">
        <f t="shared" si="368"/>
        <v>-1748.9999999999995</v>
      </c>
      <c r="J959" s="26">
        <f t="shared" si="369"/>
        <v>174.8142</v>
      </c>
      <c r="K959" s="26">
        <f t="shared" si="370"/>
        <v>28.01018518518519</v>
      </c>
      <c r="L959" s="26">
        <f t="shared" si="383"/>
        <v>-1546.1756148148143</v>
      </c>
      <c r="M959" s="26">
        <f t="shared" si="384"/>
        <v>-13958.529855967074</v>
      </c>
      <c r="N959" s="26">
        <f t="shared" si="371"/>
        <v>0</v>
      </c>
      <c r="O959" s="26">
        <f t="shared" si="385"/>
        <v>2911098.0310680685</v>
      </c>
      <c r="P959" s="26">
        <f t="shared" si="372"/>
        <v>-13958.529855967074</v>
      </c>
      <c r="Q959" s="26">
        <f t="shared" si="386"/>
        <v>-1098459.6019320984</v>
      </c>
      <c r="R959" s="26">
        <f t="shared" si="387"/>
        <v>-83681.488838107005</v>
      </c>
      <c r="S959" s="26">
        <f t="shared" si="373"/>
        <v>83681.488838107005</v>
      </c>
      <c r="T959" s="28">
        <f t="shared" si="374"/>
        <v>1098459.6019320984</v>
      </c>
      <c r="U959" s="26">
        <f t="shared" si="375"/>
        <v>13679.359258847731</v>
      </c>
      <c r="V959" s="26">
        <f t="shared" si="376"/>
        <v>12995.391295905345</v>
      </c>
      <c r="W959" s="26">
        <f t="shared" si="376"/>
        <v>12345.621731110077</v>
      </c>
      <c r="X959" s="26">
        <f t="shared" si="377"/>
        <v>12098.709296487876</v>
      </c>
      <c r="Y959" s="26">
        <f t="shared" si="378"/>
        <v>11493.773831663482</v>
      </c>
      <c r="Z959" s="26">
        <f t="shared" si="378"/>
        <v>10919.085140080308</v>
      </c>
      <c r="AA959" s="26">
        <f t="shared" si="379"/>
        <v>10700.703437278702</v>
      </c>
      <c r="AB959" s="26">
        <f t="shared" si="388"/>
        <v>842086.56351312052</v>
      </c>
      <c r="AC959" s="26">
        <f t="shared" si="380"/>
        <v>2069011.4675549478</v>
      </c>
      <c r="AD959" s="15">
        <f t="shared" si="389"/>
        <v>74012.092802863728</v>
      </c>
      <c r="AO959">
        <f t="shared" si="364"/>
        <v>0</v>
      </c>
      <c r="AP959">
        <f t="shared" si="365"/>
        <v>32.5</v>
      </c>
      <c r="AQ959">
        <f t="shared" si="366"/>
        <v>9.0277777777777768</v>
      </c>
    </row>
    <row r="960" spans="2:43" x14ac:dyDescent="0.3">
      <c r="B960" s="3" t="s">
        <v>47</v>
      </c>
      <c r="C960" s="3">
        <v>957</v>
      </c>
      <c r="D960" s="3">
        <v>368</v>
      </c>
      <c r="E960" s="9">
        <v>27.2</v>
      </c>
      <c r="F960" s="7">
        <f t="shared" si="367"/>
        <v>7.5555555555555554</v>
      </c>
      <c r="G960" s="26">
        <f t="shared" si="381"/>
        <v>-1.0277777777777775</v>
      </c>
      <c r="H960" s="26">
        <f t="shared" si="382"/>
        <v>-3.6999999999999993</v>
      </c>
      <c r="I960" s="26">
        <f t="shared" si="368"/>
        <v>-1220.9999999999995</v>
      </c>
      <c r="J960" s="26">
        <f t="shared" si="369"/>
        <v>174.8142</v>
      </c>
      <c r="K960" s="26">
        <f t="shared" si="370"/>
        <v>19.619460740740742</v>
      </c>
      <c r="L960" s="26">
        <f t="shared" si="383"/>
        <v>-1026.5663392592587</v>
      </c>
      <c r="M960" s="26">
        <f t="shared" si="384"/>
        <v>-7756.2790077366208</v>
      </c>
      <c r="N960" s="26">
        <f t="shared" si="371"/>
        <v>0</v>
      </c>
      <c r="O960" s="26">
        <f t="shared" si="385"/>
        <v>2911098.0310680685</v>
      </c>
      <c r="P960" s="26">
        <f t="shared" si="372"/>
        <v>-7756.2790077366208</v>
      </c>
      <c r="Q960" s="26">
        <f t="shared" si="386"/>
        <v>-1106215.880939835</v>
      </c>
      <c r="R960" s="26">
        <f t="shared" si="387"/>
        <v>-91437.767845843628</v>
      </c>
      <c r="S960" s="26">
        <f t="shared" si="373"/>
        <v>91437.767845843628</v>
      </c>
      <c r="T960" s="28">
        <f t="shared" si="374"/>
        <v>1106215.880939835</v>
      </c>
      <c r="U960" s="26">
        <f t="shared" si="375"/>
        <v>7601.1534275818885</v>
      </c>
      <c r="V960" s="26">
        <f t="shared" si="376"/>
        <v>7221.0957562027934</v>
      </c>
      <c r="W960" s="26">
        <f t="shared" si="376"/>
        <v>6860.0409683926537</v>
      </c>
      <c r="X960" s="26">
        <f t="shared" si="377"/>
        <v>6722.8401490248007</v>
      </c>
      <c r="Y960" s="26">
        <f t="shared" si="378"/>
        <v>6386.69814157356</v>
      </c>
      <c r="Z960" s="26">
        <f t="shared" si="378"/>
        <v>6067.3632344948819</v>
      </c>
      <c r="AA960" s="26">
        <f t="shared" si="379"/>
        <v>5946.0159698049838</v>
      </c>
      <c r="AB960" s="26">
        <f t="shared" si="388"/>
        <v>848032.57948292547</v>
      </c>
      <c r="AC960" s="26">
        <f t="shared" si="380"/>
        <v>2063065.4515851429</v>
      </c>
      <c r="AD960" s="15">
        <f t="shared" si="389"/>
        <v>80872.133771256384</v>
      </c>
      <c r="AO960">
        <f t="shared" si="364"/>
        <v>0</v>
      </c>
      <c r="AP960">
        <f t="shared" si="365"/>
        <v>27.2</v>
      </c>
      <c r="AQ960">
        <f t="shared" si="366"/>
        <v>7.5555555555555554</v>
      </c>
    </row>
    <row r="961" spans="2:43" x14ac:dyDescent="0.3">
      <c r="B961" s="3" t="s">
        <v>47</v>
      </c>
      <c r="C961" s="3">
        <v>958</v>
      </c>
      <c r="D961" s="3">
        <v>369</v>
      </c>
      <c r="E961" s="9">
        <v>25.1</v>
      </c>
      <c r="F961" s="7">
        <f t="shared" si="367"/>
        <v>6.9722222222222232</v>
      </c>
      <c r="G961" s="26">
        <f t="shared" si="381"/>
        <v>-0.16666666666666657</v>
      </c>
      <c r="H961" s="26">
        <f t="shared" si="382"/>
        <v>-0.59999999999999964</v>
      </c>
      <c r="I961" s="26">
        <f t="shared" si="368"/>
        <v>-197.99999999999989</v>
      </c>
      <c r="J961" s="26">
        <f t="shared" si="369"/>
        <v>174.8142</v>
      </c>
      <c r="K961" s="26">
        <f t="shared" si="370"/>
        <v>16.706931851851859</v>
      </c>
      <c r="L961" s="26">
        <f t="shared" si="383"/>
        <v>-6.4788681481480275</v>
      </c>
      <c r="M961" s="26">
        <f t="shared" si="384"/>
        <v>-45.17210847736542</v>
      </c>
      <c r="N961" s="26">
        <f t="shared" si="371"/>
        <v>0</v>
      </c>
      <c r="O961" s="26">
        <f t="shared" si="385"/>
        <v>2911098.0310680685</v>
      </c>
      <c r="P961" s="26">
        <f t="shared" si="372"/>
        <v>-45.17210847736542</v>
      </c>
      <c r="Q961" s="26">
        <f t="shared" si="386"/>
        <v>-1106261.0530483124</v>
      </c>
      <c r="R961" s="26">
        <f t="shared" si="387"/>
        <v>-91482.939954320987</v>
      </c>
      <c r="S961" s="26">
        <f t="shared" si="373"/>
        <v>91482.939954320987</v>
      </c>
      <c r="T961" s="28">
        <f t="shared" si="374"/>
        <v>1106261.0530483124</v>
      </c>
      <c r="U961" s="26">
        <f t="shared" si="375"/>
        <v>44.268666307818108</v>
      </c>
      <c r="V961" s="26">
        <f t="shared" si="376"/>
        <v>42.0552329924272</v>
      </c>
      <c r="W961" s="26">
        <f t="shared" si="376"/>
        <v>39.952471342805836</v>
      </c>
      <c r="X961" s="26">
        <f t="shared" si="377"/>
        <v>39.153421915949721</v>
      </c>
      <c r="Y961" s="26">
        <f t="shared" si="378"/>
        <v>37.195750820152234</v>
      </c>
      <c r="Z961" s="26">
        <f t="shared" si="378"/>
        <v>35.335963279144622</v>
      </c>
      <c r="AA961" s="26">
        <f t="shared" si="379"/>
        <v>34.629244013561731</v>
      </c>
      <c r="AB961" s="26">
        <f t="shared" si="388"/>
        <v>848067.20872693905</v>
      </c>
      <c r="AC961" s="26">
        <f t="shared" si="380"/>
        <v>2063030.8223411294</v>
      </c>
      <c r="AD961" s="15">
        <f t="shared" si="389"/>
        <v>80912.086242599195</v>
      </c>
      <c r="AO961">
        <f t="shared" si="364"/>
        <v>0</v>
      </c>
      <c r="AP961">
        <f t="shared" si="365"/>
        <v>25.1</v>
      </c>
      <c r="AQ961">
        <f t="shared" si="366"/>
        <v>6.9722222222222223</v>
      </c>
    </row>
    <row r="962" spans="2:43" x14ac:dyDescent="0.3">
      <c r="B962" s="3" t="s">
        <v>47</v>
      </c>
      <c r="C962" s="3">
        <v>959</v>
      </c>
      <c r="D962" s="3">
        <v>370</v>
      </c>
      <c r="E962" s="9">
        <v>26</v>
      </c>
      <c r="F962" s="7">
        <f t="shared" si="367"/>
        <v>7.2222222222222223</v>
      </c>
      <c r="G962" s="26">
        <f t="shared" si="381"/>
        <v>0.58333333333333326</v>
      </c>
      <c r="H962" s="26">
        <f t="shared" si="382"/>
        <v>2.0999999999999996</v>
      </c>
      <c r="I962" s="26">
        <f t="shared" si="368"/>
        <v>692.99999999999989</v>
      </c>
      <c r="J962" s="26">
        <f t="shared" si="369"/>
        <v>174.8142</v>
      </c>
      <c r="K962" s="26">
        <f t="shared" si="370"/>
        <v>17.92651851851852</v>
      </c>
      <c r="L962" s="26">
        <f t="shared" si="383"/>
        <v>885.74071851851841</v>
      </c>
      <c r="M962" s="26">
        <f t="shared" si="384"/>
        <v>6397.016300411522</v>
      </c>
      <c r="N962" s="26">
        <f t="shared" si="371"/>
        <v>6397.016300411522</v>
      </c>
      <c r="O962" s="26">
        <f t="shared" si="385"/>
        <v>2917495.0473684799</v>
      </c>
      <c r="P962" s="26">
        <f t="shared" si="372"/>
        <v>0</v>
      </c>
      <c r="Q962" s="26">
        <f t="shared" si="386"/>
        <v>-1106261.0530483124</v>
      </c>
      <c r="R962" s="26">
        <f t="shared" si="387"/>
        <v>0</v>
      </c>
      <c r="S962" s="26">
        <f t="shared" si="373"/>
        <v>0</v>
      </c>
      <c r="T962" s="28">
        <f t="shared" si="374"/>
        <v>1106261.0530483124</v>
      </c>
      <c r="U962" s="26">
        <f t="shared" si="375"/>
        <v>0</v>
      </c>
      <c r="V962" s="26">
        <f t="shared" si="376"/>
        <v>0</v>
      </c>
      <c r="W962" s="26">
        <f t="shared" si="376"/>
        <v>0</v>
      </c>
      <c r="X962" s="26">
        <f t="shared" si="377"/>
        <v>0</v>
      </c>
      <c r="Y962" s="26">
        <f t="shared" si="378"/>
        <v>0</v>
      </c>
      <c r="Z962" s="26">
        <f t="shared" si="378"/>
        <v>0</v>
      </c>
      <c r="AA962" s="26">
        <f t="shared" si="379"/>
        <v>0</v>
      </c>
      <c r="AB962" s="26">
        <f t="shared" si="388"/>
        <v>848067.20872693905</v>
      </c>
      <c r="AC962" s="26">
        <f t="shared" si="380"/>
        <v>2069427.8386415408</v>
      </c>
      <c r="AD962" s="15">
        <f t="shared" si="389"/>
        <v>0</v>
      </c>
      <c r="AO962">
        <f t="shared" si="364"/>
        <v>0</v>
      </c>
      <c r="AP962">
        <f t="shared" si="365"/>
        <v>26</v>
      </c>
      <c r="AQ962">
        <f t="shared" si="366"/>
        <v>7.2222222222222223</v>
      </c>
    </row>
    <row r="963" spans="2:43" x14ac:dyDescent="0.3">
      <c r="B963" s="3" t="s">
        <v>47</v>
      </c>
      <c r="C963" s="3">
        <v>960</v>
      </c>
      <c r="D963" s="3">
        <v>371</v>
      </c>
      <c r="E963" s="9">
        <v>29.3</v>
      </c>
      <c r="F963" s="7">
        <f t="shared" si="367"/>
        <v>8.1388888888888893</v>
      </c>
      <c r="G963" s="26">
        <f t="shared" si="381"/>
        <v>1.1944444444444446</v>
      </c>
      <c r="H963" s="26">
        <f t="shared" si="382"/>
        <v>4.3000000000000007</v>
      </c>
      <c r="I963" s="26">
        <f t="shared" si="368"/>
        <v>1419.0000000000002</v>
      </c>
      <c r="J963" s="26">
        <f t="shared" si="369"/>
        <v>174.8142</v>
      </c>
      <c r="K963" s="26">
        <f t="shared" si="370"/>
        <v>22.765882962962966</v>
      </c>
      <c r="L963" s="26">
        <f t="shared" si="383"/>
        <v>1616.5800829629632</v>
      </c>
      <c r="M963" s="26">
        <f t="shared" si="384"/>
        <v>13157.165675226339</v>
      </c>
      <c r="N963" s="26">
        <f t="shared" si="371"/>
        <v>13157.165675226339</v>
      </c>
      <c r="O963" s="26">
        <f t="shared" si="385"/>
        <v>2930652.213043706</v>
      </c>
      <c r="P963" s="26">
        <f t="shared" si="372"/>
        <v>0</v>
      </c>
      <c r="Q963" s="26">
        <f t="shared" si="386"/>
        <v>-1106261.0530483124</v>
      </c>
      <c r="R963" s="26">
        <f t="shared" si="387"/>
        <v>0</v>
      </c>
      <c r="S963" s="26">
        <f t="shared" si="373"/>
        <v>0</v>
      </c>
      <c r="T963" s="28">
        <f t="shared" si="374"/>
        <v>1106261.0530483124</v>
      </c>
      <c r="U963" s="26">
        <f t="shared" si="375"/>
        <v>0</v>
      </c>
      <c r="V963" s="26">
        <f t="shared" si="376"/>
        <v>0</v>
      </c>
      <c r="W963" s="26">
        <f t="shared" si="376"/>
        <v>0</v>
      </c>
      <c r="X963" s="26">
        <f t="shared" si="377"/>
        <v>0</v>
      </c>
      <c r="Y963" s="26">
        <f t="shared" si="378"/>
        <v>0</v>
      </c>
      <c r="Z963" s="26">
        <f t="shared" si="378"/>
        <v>0</v>
      </c>
      <c r="AA963" s="26">
        <f t="shared" si="379"/>
        <v>0</v>
      </c>
      <c r="AB963" s="26">
        <f t="shared" si="388"/>
        <v>848067.20872693905</v>
      </c>
      <c r="AC963" s="26">
        <f t="shared" si="380"/>
        <v>2082585.004316767</v>
      </c>
      <c r="AD963" s="15">
        <f t="shared" si="389"/>
        <v>0</v>
      </c>
      <c r="AO963">
        <f t="shared" ref="AO963:AO1026" si="390">IF(E963&lt;1,1,0)</f>
        <v>0</v>
      </c>
      <c r="AP963">
        <f t="shared" ref="AP963:AP1026" si="391">IF(AO963=1,"",E963)</f>
        <v>29.3</v>
      </c>
      <c r="AQ963">
        <f t="shared" ref="AQ963:AQ1026" si="392">E963/3.6</f>
        <v>8.1388888888888893</v>
      </c>
    </row>
    <row r="964" spans="2:43" x14ac:dyDescent="0.3">
      <c r="B964" s="3" t="s">
        <v>47</v>
      </c>
      <c r="C964" s="3">
        <v>961</v>
      </c>
      <c r="D964" s="3">
        <v>372</v>
      </c>
      <c r="E964" s="9">
        <v>34.6</v>
      </c>
      <c r="F964" s="7">
        <f t="shared" ref="F964:F1027" si="393">E964*(1000/3600)</f>
        <v>9.6111111111111125</v>
      </c>
      <c r="G964" s="26">
        <f t="shared" si="381"/>
        <v>1.5416666666666663</v>
      </c>
      <c r="H964" s="26">
        <f t="shared" si="382"/>
        <v>5.5499999999999989</v>
      </c>
      <c r="I964" s="26">
        <f t="shared" ref="I964:I1027" si="394">$AF$12*G964</f>
        <v>1831.4999999999995</v>
      </c>
      <c r="J964" s="26">
        <f t="shared" ref="J964:J1027" si="395">$AF$12*9.81*$AF$14</f>
        <v>174.8142</v>
      </c>
      <c r="K964" s="26">
        <f t="shared" ref="K964:K1027" si="396">0.5*$AF$15*$AF$16*$AF$13*(F964^2)</f>
        <v>31.746909629629641</v>
      </c>
      <c r="L964" s="26">
        <f t="shared" si="383"/>
        <v>2038.0611096296293</v>
      </c>
      <c r="M964" s="26">
        <f t="shared" si="384"/>
        <v>19588.031775884774</v>
      </c>
      <c r="N964" s="26">
        <f t="shared" ref="N964:N1027" si="397">IF(M964&gt;0,M964,0)</f>
        <v>19588.031775884774</v>
      </c>
      <c r="O964" s="26">
        <f t="shared" si="385"/>
        <v>2950240.2448195908</v>
      </c>
      <c r="P964" s="26">
        <f t="shared" ref="P964:P1027" si="398">IF(M964&lt;0,M964,0)</f>
        <v>0</v>
      </c>
      <c r="Q964" s="26">
        <f t="shared" si="386"/>
        <v>-1106261.0530483124</v>
      </c>
      <c r="R964" s="26">
        <f t="shared" si="387"/>
        <v>0</v>
      </c>
      <c r="S964" s="26">
        <f t="shared" ref="S964:S1027" si="399">ABS(R964)</f>
        <v>0</v>
      </c>
      <c r="T964" s="28">
        <f t="shared" ref="T964:T1027" si="400">ABS(Q964)</f>
        <v>1106261.0530483124</v>
      </c>
      <c r="U964" s="26">
        <f t="shared" ref="U964:U1027" si="401">P964*-0.98</f>
        <v>0</v>
      </c>
      <c r="V964" s="26">
        <f t="shared" ref="V964:W1027" si="402">U964*0.95</f>
        <v>0</v>
      </c>
      <c r="W964" s="26">
        <f t="shared" si="402"/>
        <v>0</v>
      </c>
      <c r="X964" s="26">
        <f t="shared" ref="X964:X1027" si="403">W964*0.98</f>
        <v>0</v>
      </c>
      <c r="Y964" s="26">
        <f t="shared" ref="Y964:Z1027" si="404">X964*0.95</f>
        <v>0</v>
      </c>
      <c r="Z964" s="26">
        <f t="shared" si="404"/>
        <v>0</v>
      </c>
      <c r="AA964" s="26">
        <f t="shared" ref="AA964:AA1027" si="405">Z964*0.98</f>
        <v>0</v>
      </c>
      <c r="AB964" s="26">
        <f t="shared" si="388"/>
        <v>848067.20872693905</v>
      </c>
      <c r="AC964" s="26">
        <f t="shared" ref="AC964:AC1027" si="406">O964-AB964</f>
        <v>2102173.036092652</v>
      </c>
      <c r="AD964" s="15">
        <f t="shared" si="389"/>
        <v>0</v>
      </c>
      <c r="AO964">
        <f t="shared" si="390"/>
        <v>0</v>
      </c>
      <c r="AP964">
        <f t="shared" si="391"/>
        <v>34.6</v>
      </c>
      <c r="AQ964">
        <f t="shared" si="392"/>
        <v>9.6111111111111107</v>
      </c>
    </row>
    <row r="965" spans="2:43" x14ac:dyDescent="0.3">
      <c r="B965" s="3" t="s">
        <v>47</v>
      </c>
      <c r="C965" s="3">
        <v>962</v>
      </c>
      <c r="D965" s="3">
        <v>373</v>
      </c>
      <c r="E965" s="9">
        <v>40.4</v>
      </c>
      <c r="F965" s="7">
        <f t="shared" si="393"/>
        <v>11.222222222222223</v>
      </c>
      <c r="G965" s="26">
        <f t="shared" ref="G965:G1028" si="407">($E966-$E964)/2/3.6</f>
        <v>1.4861111111111105</v>
      </c>
      <c r="H965" s="26">
        <f t="shared" ref="H965:H1028" si="408">($E966-$E964)/2</f>
        <v>5.3499999999999979</v>
      </c>
      <c r="I965" s="26">
        <f t="shared" si="394"/>
        <v>1765.4999999999993</v>
      </c>
      <c r="J965" s="26">
        <f t="shared" si="395"/>
        <v>174.8142</v>
      </c>
      <c r="K965" s="26">
        <f t="shared" si="396"/>
        <v>43.282465185185195</v>
      </c>
      <c r="L965" s="26">
        <f t="shared" ref="L965:L1028" si="409">I965+J965+K965</f>
        <v>1983.5966651851845</v>
      </c>
      <c r="M965" s="26">
        <f t="shared" ref="M965:M1028" si="410">(L965*F965)</f>
        <v>22260.362575967072</v>
      </c>
      <c r="N965" s="26">
        <f t="shared" si="397"/>
        <v>22260.362575967072</v>
      </c>
      <c r="O965" s="26">
        <f t="shared" ref="O965:O1028" si="411">O964+N965</f>
        <v>2972500.6073955577</v>
      </c>
      <c r="P965" s="26">
        <f t="shared" si="398"/>
        <v>0</v>
      </c>
      <c r="Q965" s="26">
        <f t="shared" ref="Q965:Q1028" si="412">Q964+P965</f>
        <v>-1106261.0530483124</v>
      </c>
      <c r="R965" s="26">
        <f t="shared" ref="R965:R1028" si="413">IF(P965=0,0,R964+P965)</f>
        <v>0</v>
      </c>
      <c r="S965" s="26">
        <f t="shared" si="399"/>
        <v>0</v>
      </c>
      <c r="T965" s="28">
        <f t="shared" si="400"/>
        <v>1106261.0530483124</v>
      </c>
      <c r="U965" s="26">
        <f t="shared" si="401"/>
        <v>0</v>
      </c>
      <c r="V965" s="26">
        <f t="shared" si="402"/>
        <v>0</v>
      </c>
      <c r="W965" s="26">
        <f t="shared" si="402"/>
        <v>0</v>
      </c>
      <c r="X965" s="26">
        <f t="shared" si="403"/>
        <v>0</v>
      </c>
      <c r="Y965" s="26">
        <f t="shared" si="404"/>
        <v>0</v>
      </c>
      <c r="Z965" s="26">
        <f t="shared" si="404"/>
        <v>0</v>
      </c>
      <c r="AA965" s="26">
        <f t="shared" si="405"/>
        <v>0</v>
      </c>
      <c r="AB965" s="26">
        <f t="shared" ref="AB965:AB1028" si="414">AB964+AA965</f>
        <v>848067.20872693905</v>
      </c>
      <c r="AC965" s="26">
        <f t="shared" si="406"/>
        <v>2124433.3986686189</v>
      </c>
      <c r="AD965" s="15">
        <f t="shared" ref="AD965:AD1028" si="415">IF(W965=0,0,AD964+W965)</f>
        <v>0</v>
      </c>
      <c r="AO965">
        <f t="shared" si="390"/>
        <v>0</v>
      </c>
      <c r="AP965">
        <f t="shared" si="391"/>
        <v>40.4</v>
      </c>
      <c r="AQ965">
        <f t="shared" si="392"/>
        <v>11.222222222222221</v>
      </c>
    </row>
    <row r="966" spans="2:43" x14ac:dyDescent="0.3">
      <c r="B966" s="3" t="s">
        <v>47</v>
      </c>
      <c r="C966" s="3">
        <v>963</v>
      </c>
      <c r="D966" s="3">
        <v>374</v>
      </c>
      <c r="E966" s="9">
        <v>45.3</v>
      </c>
      <c r="F966" s="7">
        <f t="shared" si="393"/>
        <v>12.583333333333334</v>
      </c>
      <c r="G966" s="26">
        <f t="shared" si="407"/>
        <v>1.1944444444444446</v>
      </c>
      <c r="H966" s="26">
        <f t="shared" si="408"/>
        <v>4.3000000000000007</v>
      </c>
      <c r="I966" s="26">
        <f t="shared" si="394"/>
        <v>1419.0000000000002</v>
      </c>
      <c r="J966" s="26">
        <f t="shared" si="395"/>
        <v>174.8142</v>
      </c>
      <c r="K966" s="26">
        <f t="shared" si="396"/>
        <v>54.418386666666677</v>
      </c>
      <c r="L966" s="26">
        <f t="shared" si="409"/>
        <v>1648.232586666667</v>
      </c>
      <c r="M966" s="26">
        <f t="shared" si="410"/>
        <v>20740.260048888893</v>
      </c>
      <c r="N966" s="26">
        <f t="shared" si="397"/>
        <v>20740.260048888893</v>
      </c>
      <c r="O966" s="26">
        <f t="shared" si="411"/>
        <v>2993240.8674444468</v>
      </c>
      <c r="P966" s="26">
        <f t="shared" si="398"/>
        <v>0</v>
      </c>
      <c r="Q966" s="26">
        <f t="shared" si="412"/>
        <v>-1106261.0530483124</v>
      </c>
      <c r="R966" s="26">
        <f t="shared" si="413"/>
        <v>0</v>
      </c>
      <c r="S966" s="26">
        <f t="shared" si="399"/>
        <v>0</v>
      </c>
      <c r="T966" s="28">
        <f t="shared" si="400"/>
        <v>1106261.0530483124</v>
      </c>
      <c r="U966" s="26">
        <f t="shared" si="401"/>
        <v>0</v>
      </c>
      <c r="V966" s="26">
        <f t="shared" si="402"/>
        <v>0</v>
      </c>
      <c r="W966" s="26">
        <f t="shared" si="402"/>
        <v>0</v>
      </c>
      <c r="X966" s="26">
        <f t="shared" si="403"/>
        <v>0</v>
      </c>
      <c r="Y966" s="26">
        <f t="shared" si="404"/>
        <v>0</v>
      </c>
      <c r="Z966" s="26">
        <f t="shared" si="404"/>
        <v>0</v>
      </c>
      <c r="AA966" s="26">
        <f t="shared" si="405"/>
        <v>0</v>
      </c>
      <c r="AB966" s="26">
        <f t="shared" si="414"/>
        <v>848067.20872693905</v>
      </c>
      <c r="AC966" s="26">
        <f t="shared" si="406"/>
        <v>2145173.6587175075</v>
      </c>
      <c r="AD966" s="15">
        <f t="shared" si="415"/>
        <v>0</v>
      </c>
      <c r="AO966">
        <f t="shared" si="390"/>
        <v>0</v>
      </c>
      <c r="AP966">
        <f t="shared" si="391"/>
        <v>45.3</v>
      </c>
      <c r="AQ966">
        <f t="shared" si="392"/>
        <v>12.583333333333332</v>
      </c>
    </row>
    <row r="967" spans="2:43" x14ac:dyDescent="0.3">
      <c r="B967" s="3" t="s">
        <v>47</v>
      </c>
      <c r="C967" s="3">
        <v>964</v>
      </c>
      <c r="D967" s="3">
        <v>375</v>
      </c>
      <c r="E967" s="9">
        <v>49</v>
      </c>
      <c r="F967" s="7">
        <f t="shared" si="393"/>
        <v>13.611111111111112</v>
      </c>
      <c r="G967" s="26">
        <f t="shared" si="407"/>
        <v>0.80555555555555614</v>
      </c>
      <c r="H967" s="26">
        <f t="shared" si="408"/>
        <v>2.9000000000000021</v>
      </c>
      <c r="I967" s="26">
        <f t="shared" si="394"/>
        <v>957.00000000000068</v>
      </c>
      <c r="J967" s="26">
        <f t="shared" si="395"/>
        <v>174.8142</v>
      </c>
      <c r="K967" s="26">
        <f t="shared" si="396"/>
        <v>63.670962962962982</v>
      </c>
      <c r="L967" s="26">
        <f t="shared" si="409"/>
        <v>1195.4851629629636</v>
      </c>
      <c r="M967" s="26">
        <f t="shared" si="410"/>
        <v>16271.881384773673</v>
      </c>
      <c r="N967" s="26">
        <f t="shared" si="397"/>
        <v>16271.881384773673</v>
      </c>
      <c r="O967" s="26">
        <f t="shared" si="411"/>
        <v>3009512.7488292204</v>
      </c>
      <c r="P967" s="26">
        <f t="shared" si="398"/>
        <v>0</v>
      </c>
      <c r="Q967" s="26">
        <f t="shared" si="412"/>
        <v>-1106261.0530483124</v>
      </c>
      <c r="R967" s="26">
        <f t="shared" si="413"/>
        <v>0</v>
      </c>
      <c r="S967" s="26">
        <f t="shared" si="399"/>
        <v>0</v>
      </c>
      <c r="T967" s="28">
        <f t="shared" si="400"/>
        <v>1106261.0530483124</v>
      </c>
      <c r="U967" s="26">
        <f t="shared" si="401"/>
        <v>0</v>
      </c>
      <c r="V967" s="26">
        <f t="shared" si="402"/>
        <v>0</v>
      </c>
      <c r="W967" s="26">
        <f t="shared" si="402"/>
        <v>0</v>
      </c>
      <c r="X967" s="26">
        <f t="shared" si="403"/>
        <v>0</v>
      </c>
      <c r="Y967" s="26">
        <f t="shared" si="404"/>
        <v>0</v>
      </c>
      <c r="Z967" s="26">
        <f t="shared" si="404"/>
        <v>0</v>
      </c>
      <c r="AA967" s="26">
        <f t="shared" si="405"/>
        <v>0</v>
      </c>
      <c r="AB967" s="26">
        <f t="shared" si="414"/>
        <v>848067.20872693905</v>
      </c>
      <c r="AC967" s="26">
        <f t="shared" si="406"/>
        <v>2161445.5401022816</v>
      </c>
      <c r="AD967" s="15">
        <f t="shared" si="415"/>
        <v>0</v>
      </c>
      <c r="AO967">
        <f t="shared" si="390"/>
        <v>0</v>
      </c>
      <c r="AP967">
        <f t="shared" si="391"/>
        <v>49</v>
      </c>
      <c r="AQ967">
        <f t="shared" si="392"/>
        <v>13.611111111111111</v>
      </c>
    </row>
    <row r="968" spans="2:43" x14ac:dyDescent="0.3">
      <c r="B968" s="3" t="s">
        <v>47</v>
      </c>
      <c r="C968" s="3">
        <v>965</v>
      </c>
      <c r="D968" s="3">
        <v>376</v>
      </c>
      <c r="E968" s="9">
        <v>51.1</v>
      </c>
      <c r="F968" s="7">
        <f t="shared" si="393"/>
        <v>14.194444444444445</v>
      </c>
      <c r="G968" s="26">
        <f t="shared" si="407"/>
        <v>0.43055555555555575</v>
      </c>
      <c r="H968" s="26">
        <f t="shared" si="408"/>
        <v>1.5500000000000007</v>
      </c>
      <c r="I968" s="26">
        <f t="shared" si="394"/>
        <v>511.50000000000023</v>
      </c>
      <c r="J968" s="26">
        <f t="shared" si="395"/>
        <v>174.8142</v>
      </c>
      <c r="K968" s="26">
        <f t="shared" si="396"/>
        <v>69.245420740740741</v>
      </c>
      <c r="L968" s="26">
        <f t="shared" si="409"/>
        <v>755.55962074074102</v>
      </c>
      <c r="M968" s="26">
        <f t="shared" si="410"/>
        <v>10724.749061069962</v>
      </c>
      <c r="N968" s="26">
        <f t="shared" si="397"/>
        <v>10724.749061069962</v>
      </c>
      <c r="O968" s="26">
        <f t="shared" si="411"/>
        <v>3020237.4978902903</v>
      </c>
      <c r="P968" s="26">
        <f t="shared" si="398"/>
        <v>0</v>
      </c>
      <c r="Q968" s="26">
        <f t="shared" si="412"/>
        <v>-1106261.0530483124</v>
      </c>
      <c r="R968" s="26">
        <f t="shared" si="413"/>
        <v>0</v>
      </c>
      <c r="S968" s="26">
        <f t="shared" si="399"/>
        <v>0</v>
      </c>
      <c r="T968" s="28">
        <f t="shared" si="400"/>
        <v>1106261.0530483124</v>
      </c>
      <c r="U968" s="26">
        <f t="shared" si="401"/>
        <v>0</v>
      </c>
      <c r="V968" s="26">
        <f t="shared" si="402"/>
        <v>0</v>
      </c>
      <c r="W968" s="26">
        <f t="shared" si="402"/>
        <v>0</v>
      </c>
      <c r="X968" s="26">
        <f t="shared" si="403"/>
        <v>0</v>
      </c>
      <c r="Y968" s="26">
        <f t="shared" si="404"/>
        <v>0</v>
      </c>
      <c r="Z968" s="26">
        <f t="shared" si="404"/>
        <v>0</v>
      </c>
      <c r="AA968" s="26">
        <f t="shared" si="405"/>
        <v>0</v>
      </c>
      <c r="AB968" s="26">
        <f t="shared" si="414"/>
        <v>848067.20872693905</v>
      </c>
      <c r="AC968" s="26">
        <f t="shared" si="406"/>
        <v>2172170.2891633511</v>
      </c>
      <c r="AD968" s="15">
        <f t="shared" si="415"/>
        <v>0</v>
      </c>
      <c r="AO968">
        <f t="shared" si="390"/>
        <v>0</v>
      </c>
      <c r="AP968">
        <f t="shared" si="391"/>
        <v>51.1</v>
      </c>
      <c r="AQ968">
        <f t="shared" si="392"/>
        <v>14.194444444444445</v>
      </c>
    </row>
    <row r="969" spans="2:43" x14ac:dyDescent="0.3">
      <c r="B969" s="3" t="s">
        <v>47</v>
      </c>
      <c r="C969" s="3">
        <v>966</v>
      </c>
      <c r="D969" s="3">
        <v>377</v>
      </c>
      <c r="E969" s="9">
        <v>52.1</v>
      </c>
      <c r="F969" s="7">
        <f t="shared" si="393"/>
        <v>14.472222222222223</v>
      </c>
      <c r="G969" s="26">
        <f t="shared" si="407"/>
        <v>0.15277777777777798</v>
      </c>
      <c r="H969" s="26">
        <f t="shared" si="408"/>
        <v>0.55000000000000071</v>
      </c>
      <c r="I969" s="26">
        <f t="shared" si="394"/>
        <v>181.50000000000026</v>
      </c>
      <c r="J969" s="26">
        <f t="shared" si="395"/>
        <v>174.8142</v>
      </c>
      <c r="K969" s="26">
        <f t="shared" si="396"/>
        <v>71.982131851851861</v>
      </c>
      <c r="L969" s="26">
        <f t="shared" si="409"/>
        <v>428.29633185185213</v>
      </c>
      <c r="M969" s="26">
        <f t="shared" si="410"/>
        <v>6198.399691522638</v>
      </c>
      <c r="N969" s="26">
        <f t="shared" si="397"/>
        <v>6198.399691522638</v>
      </c>
      <c r="O969" s="26">
        <f t="shared" si="411"/>
        <v>3026435.8975818129</v>
      </c>
      <c r="P969" s="26">
        <f t="shared" si="398"/>
        <v>0</v>
      </c>
      <c r="Q969" s="26">
        <f t="shared" si="412"/>
        <v>-1106261.0530483124</v>
      </c>
      <c r="R969" s="26">
        <f t="shared" si="413"/>
        <v>0</v>
      </c>
      <c r="S969" s="26">
        <f t="shared" si="399"/>
        <v>0</v>
      </c>
      <c r="T969" s="28">
        <f t="shared" si="400"/>
        <v>1106261.0530483124</v>
      </c>
      <c r="U969" s="26">
        <f t="shared" si="401"/>
        <v>0</v>
      </c>
      <c r="V969" s="26">
        <f t="shared" si="402"/>
        <v>0</v>
      </c>
      <c r="W969" s="26">
        <f t="shared" si="402"/>
        <v>0</v>
      </c>
      <c r="X969" s="26">
        <f t="shared" si="403"/>
        <v>0</v>
      </c>
      <c r="Y969" s="26">
        <f t="shared" si="404"/>
        <v>0</v>
      </c>
      <c r="Z969" s="26">
        <f t="shared" si="404"/>
        <v>0</v>
      </c>
      <c r="AA969" s="26">
        <f t="shared" si="405"/>
        <v>0</v>
      </c>
      <c r="AB969" s="26">
        <f t="shared" si="414"/>
        <v>848067.20872693905</v>
      </c>
      <c r="AC969" s="26">
        <f t="shared" si="406"/>
        <v>2178368.6888548741</v>
      </c>
      <c r="AD969" s="15">
        <f t="shared" si="415"/>
        <v>0</v>
      </c>
      <c r="AO969">
        <f t="shared" si="390"/>
        <v>0</v>
      </c>
      <c r="AP969">
        <f t="shared" si="391"/>
        <v>52.1</v>
      </c>
      <c r="AQ969">
        <f t="shared" si="392"/>
        <v>14.472222222222221</v>
      </c>
    </row>
    <row r="970" spans="2:43" x14ac:dyDescent="0.3">
      <c r="B970" s="3" t="s">
        <v>47</v>
      </c>
      <c r="C970" s="3">
        <v>967</v>
      </c>
      <c r="D970" s="3">
        <v>378</v>
      </c>
      <c r="E970" s="9">
        <v>52.2</v>
      </c>
      <c r="F970" s="7">
        <f t="shared" si="393"/>
        <v>14.500000000000002</v>
      </c>
      <c r="G970" s="26">
        <f t="shared" si="407"/>
        <v>0</v>
      </c>
      <c r="H970" s="26">
        <f t="shared" si="408"/>
        <v>0</v>
      </c>
      <c r="I970" s="26">
        <f t="shared" si="394"/>
        <v>0</v>
      </c>
      <c r="J970" s="26">
        <f t="shared" si="395"/>
        <v>174.8142</v>
      </c>
      <c r="K970" s="26">
        <f t="shared" si="396"/>
        <v>72.258720000000025</v>
      </c>
      <c r="L970" s="26">
        <f t="shared" si="409"/>
        <v>247.07292000000001</v>
      </c>
      <c r="M970" s="26">
        <f t="shared" si="410"/>
        <v>3582.5573400000007</v>
      </c>
      <c r="N970" s="26">
        <f t="shared" si="397"/>
        <v>3582.5573400000007</v>
      </c>
      <c r="O970" s="26">
        <f t="shared" si="411"/>
        <v>3030018.4549218128</v>
      </c>
      <c r="P970" s="26">
        <f t="shared" si="398"/>
        <v>0</v>
      </c>
      <c r="Q970" s="26">
        <f t="shared" si="412"/>
        <v>-1106261.0530483124</v>
      </c>
      <c r="R970" s="26">
        <f t="shared" si="413"/>
        <v>0</v>
      </c>
      <c r="S970" s="26">
        <f t="shared" si="399"/>
        <v>0</v>
      </c>
      <c r="T970" s="28">
        <f t="shared" si="400"/>
        <v>1106261.0530483124</v>
      </c>
      <c r="U970" s="26">
        <f t="shared" si="401"/>
        <v>0</v>
      </c>
      <c r="V970" s="26">
        <f t="shared" si="402"/>
        <v>0</v>
      </c>
      <c r="W970" s="26">
        <f t="shared" si="402"/>
        <v>0</v>
      </c>
      <c r="X970" s="26">
        <f t="shared" si="403"/>
        <v>0</v>
      </c>
      <c r="Y970" s="26">
        <f t="shared" si="404"/>
        <v>0</v>
      </c>
      <c r="Z970" s="26">
        <f t="shared" si="404"/>
        <v>0</v>
      </c>
      <c r="AA970" s="26">
        <f t="shared" si="405"/>
        <v>0</v>
      </c>
      <c r="AB970" s="26">
        <f t="shared" si="414"/>
        <v>848067.20872693905</v>
      </c>
      <c r="AC970" s="26">
        <f t="shared" si="406"/>
        <v>2181951.2461948739</v>
      </c>
      <c r="AD970" s="15">
        <f t="shared" si="415"/>
        <v>0</v>
      </c>
      <c r="AO970">
        <f t="shared" si="390"/>
        <v>0</v>
      </c>
      <c r="AP970">
        <f t="shared" si="391"/>
        <v>52.2</v>
      </c>
      <c r="AQ970">
        <f t="shared" si="392"/>
        <v>14.5</v>
      </c>
    </row>
    <row r="971" spans="2:43" x14ac:dyDescent="0.3">
      <c r="B971" s="3" t="s">
        <v>47</v>
      </c>
      <c r="C971" s="3">
        <v>968</v>
      </c>
      <c r="D971" s="3">
        <v>379</v>
      </c>
      <c r="E971" s="9">
        <v>52.1</v>
      </c>
      <c r="F971" s="7">
        <f t="shared" si="393"/>
        <v>14.472222222222223</v>
      </c>
      <c r="G971" s="26">
        <f t="shared" si="407"/>
        <v>-6.9444444444444448E-2</v>
      </c>
      <c r="H971" s="26">
        <f t="shared" si="408"/>
        <v>-0.25</v>
      </c>
      <c r="I971" s="26">
        <f t="shared" si="394"/>
        <v>-82.5</v>
      </c>
      <c r="J971" s="26">
        <f t="shared" si="395"/>
        <v>174.8142</v>
      </c>
      <c r="K971" s="26">
        <f t="shared" si="396"/>
        <v>71.982131851851861</v>
      </c>
      <c r="L971" s="26">
        <f t="shared" si="409"/>
        <v>164.29633185185185</v>
      </c>
      <c r="M971" s="26">
        <f t="shared" si="410"/>
        <v>2377.733024855967</v>
      </c>
      <c r="N971" s="26">
        <f t="shared" si="397"/>
        <v>2377.733024855967</v>
      </c>
      <c r="O971" s="26">
        <f t="shared" si="411"/>
        <v>3032396.1879466688</v>
      </c>
      <c r="P971" s="26">
        <f t="shared" si="398"/>
        <v>0</v>
      </c>
      <c r="Q971" s="26">
        <f t="shared" si="412"/>
        <v>-1106261.0530483124</v>
      </c>
      <c r="R971" s="26">
        <f t="shared" si="413"/>
        <v>0</v>
      </c>
      <c r="S971" s="26">
        <f t="shared" si="399"/>
        <v>0</v>
      </c>
      <c r="T971" s="28">
        <f t="shared" si="400"/>
        <v>1106261.0530483124</v>
      </c>
      <c r="U971" s="26">
        <f t="shared" si="401"/>
        <v>0</v>
      </c>
      <c r="V971" s="26">
        <f t="shared" si="402"/>
        <v>0</v>
      </c>
      <c r="W971" s="26">
        <f t="shared" si="402"/>
        <v>0</v>
      </c>
      <c r="X971" s="26">
        <f t="shared" si="403"/>
        <v>0</v>
      </c>
      <c r="Y971" s="26">
        <f t="shared" si="404"/>
        <v>0</v>
      </c>
      <c r="Z971" s="26">
        <f t="shared" si="404"/>
        <v>0</v>
      </c>
      <c r="AA971" s="26">
        <f t="shared" si="405"/>
        <v>0</v>
      </c>
      <c r="AB971" s="26">
        <f t="shared" si="414"/>
        <v>848067.20872693905</v>
      </c>
      <c r="AC971" s="26">
        <f t="shared" si="406"/>
        <v>2184328.97921973</v>
      </c>
      <c r="AD971" s="15">
        <f t="shared" si="415"/>
        <v>0</v>
      </c>
      <c r="AO971">
        <f t="shared" si="390"/>
        <v>0</v>
      </c>
      <c r="AP971">
        <f t="shared" si="391"/>
        <v>52.1</v>
      </c>
      <c r="AQ971">
        <f t="shared" si="392"/>
        <v>14.472222222222221</v>
      </c>
    </row>
    <row r="972" spans="2:43" x14ac:dyDescent="0.3">
      <c r="B972" s="3" t="s">
        <v>47</v>
      </c>
      <c r="C972" s="3">
        <v>969</v>
      </c>
      <c r="D972" s="3">
        <v>380</v>
      </c>
      <c r="E972" s="9">
        <v>51.7</v>
      </c>
      <c r="F972" s="7">
        <f t="shared" si="393"/>
        <v>14.361111111111112</v>
      </c>
      <c r="G972" s="26">
        <f t="shared" si="407"/>
        <v>-0.16666666666666705</v>
      </c>
      <c r="H972" s="26">
        <f t="shared" si="408"/>
        <v>-0.60000000000000142</v>
      </c>
      <c r="I972" s="26">
        <f t="shared" si="394"/>
        <v>-198.00000000000045</v>
      </c>
      <c r="J972" s="26">
        <f t="shared" si="395"/>
        <v>174.8142</v>
      </c>
      <c r="K972" s="26">
        <f t="shared" si="396"/>
        <v>70.881082962962978</v>
      </c>
      <c r="L972" s="26">
        <f t="shared" si="409"/>
        <v>47.695282962962523</v>
      </c>
      <c r="M972" s="26">
        <f t="shared" si="410"/>
        <v>684.95725810698968</v>
      </c>
      <c r="N972" s="26">
        <f t="shared" si="397"/>
        <v>684.95725810698968</v>
      </c>
      <c r="O972" s="26">
        <f t="shared" si="411"/>
        <v>3033081.145204776</v>
      </c>
      <c r="P972" s="26">
        <f t="shared" si="398"/>
        <v>0</v>
      </c>
      <c r="Q972" s="26">
        <f t="shared" si="412"/>
        <v>-1106261.0530483124</v>
      </c>
      <c r="R972" s="26">
        <f t="shared" si="413"/>
        <v>0</v>
      </c>
      <c r="S972" s="26">
        <f t="shared" si="399"/>
        <v>0</v>
      </c>
      <c r="T972" s="28">
        <f t="shared" si="400"/>
        <v>1106261.0530483124</v>
      </c>
      <c r="U972" s="26">
        <f t="shared" si="401"/>
        <v>0</v>
      </c>
      <c r="V972" s="26">
        <f t="shared" si="402"/>
        <v>0</v>
      </c>
      <c r="W972" s="26">
        <f t="shared" si="402"/>
        <v>0</v>
      </c>
      <c r="X972" s="26">
        <f t="shared" si="403"/>
        <v>0</v>
      </c>
      <c r="Y972" s="26">
        <f t="shared" si="404"/>
        <v>0</v>
      </c>
      <c r="Z972" s="26">
        <f t="shared" si="404"/>
        <v>0</v>
      </c>
      <c r="AA972" s="26">
        <f t="shared" si="405"/>
        <v>0</v>
      </c>
      <c r="AB972" s="26">
        <f t="shared" si="414"/>
        <v>848067.20872693905</v>
      </c>
      <c r="AC972" s="26">
        <f t="shared" si="406"/>
        <v>2185013.9364778372</v>
      </c>
      <c r="AD972" s="15">
        <f t="shared" si="415"/>
        <v>0</v>
      </c>
      <c r="AO972">
        <f t="shared" si="390"/>
        <v>0</v>
      </c>
      <c r="AP972">
        <f t="shared" si="391"/>
        <v>51.7</v>
      </c>
      <c r="AQ972">
        <f t="shared" si="392"/>
        <v>14.361111111111111</v>
      </c>
    </row>
    <row r="973" spans="2:43" x14ac:dyDescent="0.3">
      <c r="B973" s="3" t="s">
        <v>47</v>
      </c>
      <c r="C973" s="3">
        <v>970</v>
      </c>
      <c r="D973" s="3">
        <v>381</v>
      </c>
      <c r="E973" s="9">
        <v>50.9</v>
      </c>
      <c r="F973" s="7">
        <f t="shared" si="393"/>
        <v>14.138888888888889</v>
      </c>
      <c r="G973" s="26">
        <f t="shared" si="407"/>
        <v>-0.34722222222222221</v>
      </c>
      <c r="H973" s="26">
        <f t="shared" si="408"/>
        <v>-1.25</v>
      </c>
      <c r="I973" s="26">
        <f t="shared" si="394"/>
        <v>-412.5</v>
      </c>
      <c r="J973" s="26">
        <f t="shared" si="395"/>
        <v>174.8142</v>
      </c>
      <c r="K973" s="26">
        <f t="shared" si="396"/>
        <v>68.704442962962972</v>
      </c>
      <c r="L973" s="26">
        <f t="shared" si="409"/>
        <v>-168.98135703703701</v>
      </c>
      <c r="M973" s="26">
        <f t="shared" si="410"/>
        <v>-2389.2086314403291</v>
      </c>
      <c r="N973" s="26">
        <f t="shared" si="397"/>
        <v>0</v>
      </c>
      <c r="O973" s="26">
        <f t="shared" si="411"/>
        <v>3033081.145204776</v>
      </c>
      <c r="P973" s="26">
        <f t="shared" si="398"/>
        <v>-2389.2086314403291</v>
      </c>
      <c r="Q973" s="26">
        <f t="shared" si="412"/>
        <v>-1108650.2616797527</v>
      </c>
      <c r="R973" s="26">
        <f t="shared" si="413"/>
        <v>-2389.2086314403291</v>
      </c>
      <c r="S973" s="26">
        <f t="shared" si="399"/>
        <v>2389.2086314403291</v>
      </c>
      <c r="T973" s="28">
        <f t="shared" si="400"/>
        <v>1108650.2616797527</v>
      </c>
      <c r="U973" s="26">
        <f t="shared" si="401"/>
        <v>2341.4244588115225</v>
      </c>
      <c r="V973" s="26">
        <f t="shared" si="402"/>
        <v>2224.3532358709463</v>
      </c>
      <c r="W973" s="26">
        <f t="shared" si="402"/>
        <v>2113.1355740773988</v>
      </c>
      <c r="X973" s="26">
        <f t="shared" si="403"/>
        <v>2070.8728625958506</v>
      </c>
      <c r="Y973" s="26">
        <f t="shared" si="404"/>
        <v>1967.329219466058</v>
      </c>
      <c r="Z973" s="26">
        <f t="shared" si="404"/>
        <v>1868.962758492755</v>
      </c>
      <c r="AA973" s="26">
        <f t="shared" si="405"/>
        <v>1831.5835033228998</v>
      </c>
      <c r="AB973" s="26">
        <f t="shared" si="414"/>
        <v>849898.79223026196</v>
      </c>
      <c r="AC973" s="26">
        <f t="shared" si="406"/>
        <v>2183182.352974514</v>
      </c>
      <c r="AD973" s="15">
        <f t="shared" si="415"/>
        <v>2113.1355740773988</v>
      </c>
      <c r="AO973">
        <f t="shared" si="390"/>
        <v>0</v>
      </c>
      <c r="AP973">
        <f t="shared" si="391"/>
        <v>50.9</v>
      </c>
      <c r="AQ973">
        <f t="shared" si="392"/>
        <v>14.138888888888888</v>
      </c>
    </row>
    <row r="974" spans="2:43" x14ac:dyDescent="0.3">
      <c r="B974" s="3" t="s">
        <v>47</v>
      </c>
      <c r="C974" s="3">
        <v>971</v>
      </c>
      <c r="D974" s="3">
        <v>382</v>
      </c>
      <c r="E974" s="9">
        <v>49.2</v>
      </c>
      <c r="F974" s="7">
        <f t="shared" si="393"/>
        <v>13.666666666666668</v>
      </c>
      <c r="G974" s="26">
        <f t="shared" si="407"/>
        <v>-0.69444444444444442</v>
      </c>
      <c r="H974" s="26">
        <f t="shared" si="408"/>
        <v>-2.5</v>
      </c>
      <c r="I974" s="26">
        <f t="shared" si="394"/>
        <v>-825</v>
      </c>
      <c r="J974" s="26">
        <f t="shared" si="395"/>
        <v>174.8142</v>
      </c>
      <c r="K974" s="26">
        <f t="shared" si="396"/>
        <v>64.191786666666687</v>
      </c>
      <c r="L974" s="26">
        <f t="shared" si="409"/>
        <v>-585.99401333333333</v>
      </c>
      <c r="M974" s="26">
        <f t="shared" si="410"/>
        <v>-8008.5848488888896</v>
      </c>
      <c r="N974" s="26">
        <f t="shared" si="397"/>
        <v>0</v>
      </c>
      <c r="O974" s="26">
        <f t="shared" si="411"/>
        <v>3033081.145204776</v>
      </c>
      <c r="P974" s="26">
        <f t="shared" si="398"/>
        <v>-8008.5848488888896</v>
      </c>
      <c r="Q974" s="26">
        <f t="shared" si="412"/>
        <v>-1116658.8465286416</v>
      </c>
      <c r="R974" s="26">
        <f t="shared" si="413"/>
        <v>-10397.793480329219</v>
      </c>
      <c r="S974" s="26">
        <f t="shared" si="399"/>
        <v>10397.793480329219</v>
      </c>
      <c r="T974" s="28">
        <f t="shared" si="400"/>
        <v>1116658.8465286416</v>
      </c>
      <c r="U974" s="26">
        <f t="shared" si="401"/>
        <v>7848.4131519111115</v>
      </c>
      <c r="V974" s="26">
        <f t="shared" si="402"/>
        <v>7455.9924943155556</v>
      </c>
      <c r="W974" s="26">
        <f t="shared" si="402"/>
        <v>7083.1928695997776</v>
      </c>
      <c r="X974" s="26">
        <f t="shared" si="403"/>
        <v>6941.5290122077822</v>
      </c>
      <c r="Y974" s="26">
        <f t="shared" si="404"/>
        <v>6594.4525615973926</v>
      </c>
      <c r="Z974" s="26">
        <f t="shared" si="404"/>
        <v>6264.729933517523</v>
      </c>
      <c r="AA974" s="26">
        <f t="shared" si="405"/>
        <v>6139.4353348471723</v>
      </c>
      <c r="AB974" s="26">
        <f t="shared" si="414"/>
        <v>856038.22756510915</v>
      </c>
      <c r="AC974" s="26">
        <f t="shared" si="406"/>
        <v>2177042.9176396667</v>
      </c>
      <c r="AD974" s="15">
        <f t="shared" si="415"/>
        <v>9196.3284436771755</v>
      </c>
      <c r="AO974">
        <f t="shared" si="390"/>
        <v>0</v>
      </c>
      <c r="AP974">
        <f t="shared" si="391"/>
        <v>49.2</v>
      </c>
      <c r="AQ974">
        <f t="shared" si="392"/>
        <v>13.666666666666668</v>
      </c>
    </row>
    <row r="975" spans="2:43" x14ac:dyDescent="0.3">
      <c r="B975" s="3" t="s">
        <v>47</v>
      </c>
      <c r="C975" s="3">
        <v>972</v>
      </c>
      <c r="D975" s="3">
        <v>383</v>
      </c>
      <c r="E975" s="9">
        <v>45.9</v>
      </c>
      <c r="F975" s="7">
        <f t="shared" si="393"/>
        <v>12.75</v>
      </c>
      <c r="G975" s="26">
        <f t="shared" si="407"/>
        <v>-1.1944444444444446</v>
      </c>
      <c r="H975" s="26">
        <f t="shared" si="408"/>
        <v>-4.3000000000000007</v>
      </c>
      <c r="I975" s="26">
        <f t="shared" si="394"/>
        <v>-1419.0000000000002</v>
      </c>
      <c r="J975" s="26">
        <f t="shared" si="395"/>
        <v>174.8142</v>
      </c>
      <c r="K975" s="26">
        <f t="shared" si="396"/>
        <v>55.86948000000001</v>
      </c>
      <c r="L975" s="26">
        <f t="shared" si="409"/>
        <v>-1188.3163200000001</v>
      </c>
      <c r="M975" s="26">
        <f t="shared" si="410"/>
        <v>-15151.033080000001</v>
      </c>
      <c r="N975" s="26">
        <f t="shared" si="397"/>
        <v>0</v>
      </c>
      <c r="O975" s="26">
        <f t="shared" si="411"/>
        <v>3033081.145204776</v>
      </c>
      <c r="P975" s="26">
        <f t="shared" si="398"/>
        <v>-15151.033080000001</v>
      </c>
      <c r="Q975" s="26">
        <f t="shared" si="412"/>
        <v>-1131809.8796086416</v>
      </c>
      <c r="R975" s="26">
        <f t="shared" si="413"/>
        <v>-25548.82656032922</v>
      </c>
      <c r="S975" s="26">
        <f t="shared" si="399"/>
        <v>25548.82656032922</v>
      </c>
      <c r="T975" s="28">
        <f t="shared" si="400"/>
        <v>1131809.8796086416</v>
      </c>
      <c r="U975" s="26">
        <f t="shared" si="401"/>
        <v>14848.012418400001</v>
      </c>
      <c r="V975" s="26">
        <f t="shared" si="402"/>
        <v>14105.61179748</v>
      </c>
      <c r="W975" s="26">
        <f t="shared" si="402"/>
        <v>13400.331207605999</v>
      </c>
      <c r="X975" s="26">
        <f t="shared" si="403"/>
        <v>13132.324583453879</v>
      </c>
      <c r="Y975" s="26">
        <f t="shared" si="404"/>
        <v>12475.708354281185</v>
      </c>
      <c r="Z975" s="26">
        <f t="shared" si="404"/>
        <v>11851.922936567125</v>
      </c>
      <c r="AA975" s="26">
        <f t="shared" si="405"/>
        <v>11614.884477835783</v>
      </c>
      <c r="AB975" s="26">
        <f t="shared" si="414"/>
        <v>867653.11204294488</v>
      </c>
      <c r="AC975" s="26">
        <f t="shared" si="406"/>
        <v>2165428.0331618311</v>
      </c>
      <c r="AD975" s="15">
        <f t="shared" si="415"/>
        <v>22596.659651283175</v>
      </c>
      <c r="AO975">
        <f t="shared" si="390"/>
        <v>0</v>
      </c>
      <c r="AP975">
        <f t="shared" si="391"/>
        <v>45.9</v>
      </c>
      <c r="AQ975">
        <f t="shared" si="392"/>
        <v>12.75</v>
      </c>
    </row>
    <row r="976" spans="2:43" x14ac:dyDescent="0.3">
      <c r="B976" s="3" t="s">
        <v>47</v>
      </c>
      <c r="C976" s="3">
        <v>973</v>
      </c>
      <c r="D976" s="3">
        <v>384</v>
      </c>
      <c r="E976" s="9">
        <v>40.6</v>
      </c>
      <c r="F976" s="7">
        <f t="shared" si="393"/>
        <v>11.277777777777779</v>
      </c>
      <c r="G976" s="26">
        <f t="shared" si="407"/>
        <v>-1.4722222222222223</v>
      </c>
      <c r="H976" s="26">
        <f t="shared" si="408"/>
        <v>-5.3000000000000007</v>
      </c>
      <c r="I976" s="26">
        <f t="shared" si="394"/>
        <v>-1749.0000000000002</v>
      </c>
      <c r="J976" s="26">
        <f t="shared" si="395"/>
        <v>174.8142</v>
      </c>
      <c r="K976" s="26">
        <f t="shared" si="396"/>
        <v>43.712065185185196</v>
      </c>
      <c r="L976" s="26">
        <f t="shared" si="409"/>
        <v>-1530.4737348148151</v>
      </c>
      <c r="M976" s="26">
        <f t="shared" si="410"/>
        <v>-17260.342675967084</v>
      </c>
      <c r="N976" s="26">
        <f t="shared" si="397"/>
        <v>0</v>
      </c>
      <c r="O976" s="26">
        <f t="shared" si="411"/>
        <v>3033081.145204776</v>
      </c>
      <c r="P976" s="26">
        <f t="shared" si="398"/>
        <v>-17260.342675967084</v>
      </c>
      <c r="Q976" s="26">
        <f t="shared" si="412"/>
        <v>-1149070.2222846088</v>
      </c>
      <c r="R976" s="26">
        <f t="shared" si="413"/>
        <v>-42809.169236296308</v>
      </c>
      <c r="S976" s="26">
        <f t="shared" si="399"/>
        <v>42809.169236296308</v>
      </c>
      <c r="T976" s="28">
        <f t="shared" si="400"/>
        <v>1149070.2222846088</v>
      </c>
      <c r="U976" s="26">
        <f t="shared" si="401"/>
        <v>16915.135822447741</v>
      </c>
      <c r="V976" s="26">
        <f t="shared" si="402"/>
        <v>16069.379031325352</v>
      </c>
      <c r="W976" s="26">
        <f t="shared" si="402"/>
        <v>15265.910079759084</v>
      </c>
      <c r="X976" s="26">
        <f t="shared" si="403"/>
        <v>14960.591878163901</v>
      </c>
      <c r="Y976" s="26">
        <f t="shared" si="404"/>
        <v>14212.562284255706</v>
      </c>
      <c r="Z976" s="26">
        <f t="shared" si="404"/>
        <v>13501.93417004292</v>
      </c>
      <c r="AA976" s="26">
        <f t="shared" si="405"/>
        <v>13231.895486642061</v>
      </c>
      <c r="AB976" s="26">
        <f t="shared" si="414"/>
        <v>880885.0075295869</v>
      </c>
      <c r="AC976" s="26">
        <f t="shared" si="406"/>
        <v>2152196.1376751889</v>
      </c>
      <c r="AD976" s="15">
        <f t="shared" si="415"/>
        <v>37862.569731042255</v>
      </c>
      <c r="AO976">
        <f t="shared" si="390"/>
        <v>0</v>
      </c>
      <c r="AP976">
        <f t="shared" si="391"/>
        <v>40.6</v>
      </c>
      <c r="AQ976">
        <f t="shared" si="392"/>
        <v>11.277777777777779</v>
      </c>
    </row>
    <row r="977" spans="2:43" x14ac:dyDescent="0.3">
      <c r="B977" s="3" t="s">
        <v>47</v>
      </c>
      <c r="C977" s="3">
        <v>974</v>
      </c>
      <c r="D977" s="3">
        <v>385</v>
      </c>
      <c r="E977" s="9">
        <v>35.299999999999997</v>
      </c>
      <c r="F977" s="7">
        <f t="shared" si="393"/>
        <v>9.8055555555555554</v>
      </c>
      <c r="G977" s="26">
        <f t="shared" si="407"/>
        <v>-1.4722222222222223</v>
      </c>
      <c r="H977" s="26">
        <f t="shared" si="408"/>
        <v>-5.3000000000000007</v>
      </c>
      <c r="I977" s="26">
        <f t="shared" si="394"/>
        <v>-1749.0000000000002</v>
      </c>
      <c r="J977" s="26">
        <f t="shared" si="395"/>
        <v>174.8142</v>
      </c>
      <c r="K977" s="26">
        <f t="shared" si="396"/>
        <v>33.044460740740746</v>
      </c>
      <c r="L977" s="26">
        <f t="shared" si="409"/>
        <v>-1541.1413392592594</v>
      </c>
      <c r="M977" s="26">
        <f t="shared" si="410"/>
        <v>-15111.747021069961</v>
      </c>
      <c r="N977" s="26">
        <f t="shared" si="397"/>
        <v>0</v>
      </c>
      <c r="O977" s="26">
        <f t="shared" si="411"/>
        <v>3033081.145204776</v>
      </c>
      <c r="P977" s="26">
        <f t="shared" si="398"/>
        <v>-15111.747021069961</v>
      </c>
      <c r="Q977" s="26">
        <f t="shared" si="412"/>
        <v>-1164181.9693056787</v>
      </c>
      <c r="R977" s="26">
        <f t="shared" si="413"/>
        <v>-57920.916257366269</v>
      </c>
      <c r="S977" s="26">
        <f t="shared" si="399"/>
        <v>57920.916257366269</v>
      </c>
      <c r="T977" s="28">
        <f t="shared" si="400"/>
        <v>1164181.9693056787</v>
      </c>
      <c r="U977" s="26">
        <f t="shared" si="401"/>
        <v>14809.512080648561</v>
      </c>
      <c r="V977" s="26">
        <f t="shared" si="402"/>
        <v>14069.036476616133</v>
      </c>
      <c r="W977" s="26">
        <f t="shared" si="402"/>
        <v>13365.584652785326</v>
      </c>
      <c r="X977" s="26">
        <f t="shared" si="403"/>
        <v>13098.27295972962</v>
      </c>
      <c r="Y977" s="26">
        <f t="shared" si="404"/>
        <v>12443.359311743139</v>
      </c>
      <c r="Z977" s="26">
        <f t="shared" si="404"/>
        <v>11821.191346155982</v>
      </c>
      <c r="AA977" s="26">
        <f t="shared" si="405"/>
        <v>11584.767519232862</v>
      </c>
      <c r="AB977" s="26">
        <f t="shared" si="414"/>
        <v>892469.77504881972</v>
      </c>
      <c r="AC977" s="26">
        <f t="shared" si="406"/>
        <v>2140611.3701559561</v>
      </c>
      <c r="AD977" s="15">
        <f t="shared" si="415"/>
        <v>51228.154383827583</v>
      </c>
      <c r="AO977">
        <f t="shared" si="390"/>
        <v>0</v>
      </c>
      <c r="AP977">
        <f t="shared" si="391"/>
        <v>35.299999999999997</v>
      </c>
      <c r="AQ977">
        <f t="shared" si="392"/>
        <v>9.8055555555555554</v>
      </c>
    </row>
    <row r="978" spans="2:43" x14ac:dyDescent="0.3">
      <c r="B978" s="3" t="s">
        <v>47</v>
      </c>
      <c r="C978" s="3">
        <v>975</v>
      </c>
      <c r="D978" s="3">
        <v>386</v>
      </c>
      <c r="E978" s="9">
        <v>30</v>
      </c>
      <c r="F978" s="7">
        <f t="shared" si="393"/>
        <v>8.3333333333333339</v>
      </c>
      <c r="G978" s="26">
        <f t="shared" si="407"/>
        <v>-1.4722222222222219</v>
      </c>
      <c r="H978" s="26">
        <f t="shared" si="408"/>
        <v>-5.2999999999999989</v>
      </c>
      <c r="I978" s="26">
        <f t="shared" si="394"/>
        <v>-1748.9999999999995</v>
      </c>
      <c r="J978" s="26">
        <f t="shared" si="395"/>
        <v>174.8142</v>
      </c>
      <c r="K978" s="26">
        <f t="shared" si="396"/>
        <v>23.866666666666674</v>
      </c>
      <c r="L978" s="26">
        <f t="shared" si="409"/>
        <v>-1550.319133333333</v>
      </c>
      <c r="M978" s="26">
        <f t="shared" si="410"/>
        <v>-12919.32611111111</v>
      </c>
      <c r="N978" s="26">
        <f t="shared" si="397"/>
        <v>0</v>
      </c>
      <c r="O978" s="26">
        <f t="shared" si="411"/>
        <v>3033081.145204776</v>
      </c>
      <c r="P978" s="26">
        <f t="shared" si="398"/>
        <v>-12919.32611111111</v>
      </c>
      <c r="Q978" s="26">
        <f t="shared" si="412"/>
        <v>-1177101.2954167898</v>
      </c>
      <c r="R978" s="26">
        <f t="shared" si="413"/>
        <v>-70840.242368477382</v>
      </c>
      <c r="S978" s="26">
        <f t="shared" si="399"/>
        <v>70840.242368477382</v>
      </c>
      <c r="T978" s="28">
        <f t="shared" si="400"/>
        <v>1177101.2954167898</v>
      </c>
      <c r="U978" s="26">
        <f t="shared" si="401"/>
        <v>12660.939588888887</v>
      </c>
      <c r="V978" s="26">
        <f t="shared" si="402"/>
        <v>12027.892609444441</v>
      </c>
      <c r="W978" s="26">
        <f t="shared" si="402"/>
        <v>11426.497978972218</v>
      </c>
      <c r="X978" s="26">
        <f t="shared" si="403"/>
        <v>11197.968019392774</v>
      </c>
      <c r="Y978" s="26">
        <f t="shared" si="404"/>
        <v>10638.069618423135</v>
      </c>
      <c r="Z978" s="26">
        <f t="shared" si="404"/>
        <v>10106.166137501978</v>
      </c>
      <c r="AA978" s="26">
        <f t="shared" si="405"/>
        <v>9904.0428147519378</v>
      </c>
      <c r="AB978" s="26">
        <f t="shared" si="414"/>
        <v>902373.81786357169</v>
      </c>
      <c r="AC978" s="26">
        <f t="shared" si="406"/>
        <v>2130707.3273412045</v>
      </c>
      <c r="AD978" s="15">
        <f t="shared" si="415"/>
        <v>62654.652362799803</v>
      </c>
      <c r="AO978">
        <f t="shared" si="390"/>
        <v>0</v>
      </c>
      <c r="AP978">
        <f t="shared" si="391"/>
        <v>30</v>
      </c>
      <c r="AQ978">
        <f t="shared" si="392"/>
        <v>8.3333333333333339</v>
      </c>
    </row>
    <row r="979" spans="2:43" x14ac:dyDescent="0.3">
      <c r="B979" s="3" t="s">
        <v>47</v>
      </c>
      <c r="C979" s="3">
        <v>976</v>
      </c>
      <c r="D979" s="3">
        <v>387</v>
      </c>
      <c r="E979" s="9">
        <v>24.7</v>
      </c>
      <c r="F979" s="7">
        <f t="shared" si="393"/>
        <v>6.8611111111111116</v>
      </c>
      <c r="G979" s="26">
        <f t="shared" si="407"/>
        <v>-1.4861111111111109</v>
      </c>
      <c r="H979" s="26">
        <f t="shared" si="408"/>
        <v>-5.35</v>
      </c>
      <c r="I979" s="26">
        <f t="shared" si="394"/>
        <v>-1765.4999999999998</v>
      </c>
      <c r="J979" s="26">
        <f t="shared" si="395"/>
        <v>174.8142</v>
      </c>
      <c r="K979" s="26">
        <f t="shared" si="396"/>
        <v>16.17868296296297</v>
      </c>
      <c r="L979" s="26">
        <f t="shared" si="409"/>
        <v>-1574.5071170370368</v>
      </c>
      <c r="M979" s="26">
        <f t="shared" si="410"/>
        <v>-10802.868275226336</v>
      </c>
      <c r="N979" s="26">
        <f t="shared" si="397"/>
        <v>0</v>
      </c>
      <c r="O979" s="26">
        <f t="shared" si="411"/>
        <v>3033081.145204776</v>
      </c>
      <c r="P979" s="26">
        <f t="shared" si="398"/>
        <v>-10802.868275226336</v>
      </c>
      <c r="Q979" s="26">
        <f t="shared" si="412"/>
        <v>-1187904.1636920162</v>
      </c>
      <c r="R979" s="26">
        <f t="shared" si="413"/>
        <v>-81643.110643703723</v>
      </c>
      <c r="S979" s="26">
        <f t="shared" si="399"/>
        <v>81643.110643703723</v>
      </c>
      <c r="T979" s="28">
        <f t="shared" si="400"/>
        <v>1187904.1636920162</v>
      </c>
      <c r="U979" s="26">
        <f t="shared" si="401"/>
        <v>10586.810909721809</v>
      </c>
      <c r="V979" s="26">
        <f t="shared" si="402"/>
        <v>10057.470364235718</v>
      </c>
      <c r="W979" s="26">
        <f t="shared" si="402"/>
        <v>9554.596846023931</v>
      </c>
      <c r="X979" s="26">
        <f t="shared" si="403"/>
        <v>9363.5049091034525</v>
      </c>
      <c r="Y979" s="26">
        <f t="shared" si="404"/>
        <v>8895.3296636482792</v>
      </c>
      <c r="Z979" s="26">
        <f t="shared" si="404"/>
        <v>8450.5631804658642</v>
      </c>
      <c r="AA979" s="26">
        <f t="shared" si="405"/>
        <v>8281.5519168565461</v>
      </c>
      <c r="AB979" s="26">
        <f t="shared" si="414"/>
        <v>910655.36978042824</v>
      </c>
      <c r="AC979" s="26">
        <f t="shared" si="406"/>
        <v>2122425.7754243477</v>
      </c>
      <c r="AD979" s="15">
        <f t="shared" si="415"/>
        <v>72209.249208823734</v>
      </c>
      <c r="AO979">
        <f t="shared" si="390"/>
        <v>0</v>
      </c>
      <c r="AP979">
        <f t="shared" si="391"/>
        <v>24.7</v>
      </c>
      <c r="AQ979">
        <f t="shared" si="392"/>
        <v>6.8611111111111107</v>
      </c>
    </row>
    <row r="980" spans="2:43" x14ac:dyDescent="0.3">
      <c r="B980" s="3" t="s">
        <v>47</v>
      </c>
      <c r="C980" s="3">
        <v>977</v>
      </c>
      <c r="D980" s="3">
        <v>388</v>
      </c>
      <c r="E980" s="9">
        <v>19.3</v>
      </c>
      <c r="F980" s="7">
        <f t="shared" si="393"/>
        <v>5.3611111111111116</v>
      </c>
      <c r="G980" s="26">
        <f t="shared" si="407"/>
        <v>-1.2083333333333333</v>
      </c>
      <c r="H980" s="26">
        <f t="shared" si="408"/>
        <v>-4.3499999999999996</v>
      </c>
      <c r="I980" s="26">
        <f t="shared" si="394"/>
        <v>-1435.5</v>
      </c>
      <c r="J980" s="26">
        <f t="shared" si="395"/>
        <v>174.8142</v>
      </c>
      <c r="K980" s="26">
        <f t="shared" si="396"/>
        <v>9.8778829629629659</v>
      </c>
      <c r="L980" s="26">
        <f t="shared" si="409"/>
        <v>-1250.807917037037</v>
      </c>
      <c r="M980" s="26">
        <f t="shared" si="410"/>
        <v>-6705.7202218930042</v>
      </c>
      <c r="N980" s="26">
        <f t="shared" si="397"/>
        <v>0</v>
      </c>
      <c r="O980" s="26">
        <f t="shared" si="411"/>
        <v>3033081.145204776</v>
      </c>
      <c r="P980" s="26">
        <f t="shared" si="398"/>
        <v>-6705.7202218930042</v>
      </c>
      <c r="Q980" s="26">
        <f t="shared" si="412"/>
        <v>-1194609.8839139091</v>
      </c>
      <c r="R980" s="26">
        <f t="shared" si="413"/>
        <v>-88348.830865596727</v>
      </c>
      <c r="S980" s="26">
        <f t="shared" si="399"/>
        <v>88348.830865596727</v>
      </c>
      <c r="T980" s="28">
        <f t="shared" si="400"/>
        <v>1194609.8839139091</v>
      </c>
      <c r="U980" s="26">
        <f t="shared" si="401"/>
        <v>6571.6058174551445</v>
      </c>
      <c r="V980" s="26">
        <f t="shared" si="402"/>
        <v>6243.0255265823871</v>
      </c>
      <c r="W980" s="26">
        <f t="shared" si="402"/>
        <v>5930.8742502532677</v>
      </c>
      <c r="X980" s="26">
        <f t="shared" si="403"/>
        <v>5812.2567652482021</v>
      </c>
      <c r="Y980" s="26">
        <f t="shared" si="404"/>
        <v>5521.6439269857919</v>
      </c>
      <c r="Z980" s="26">
        <f t="shared" si="404"/>
        <v>5245.561730636502</v>
      </c>
      <c r="AA980" s="26">
        <f t="shared" si="405"/>
        <v>5140.6504960237717</v>
      </c>
      <c r="AB980" s="26">
        <f t="shared" si="414"/>
        <v>915796.02027645207</v>
      </c>
      <c r="AC980" s="26">
        <f t="shared" si="406"/>
        <v>2117285.124928324</v>
      </c>
      <c r="AD980" s="15">
        <f t="shared" si="415"/>
        <v>78140.123459077004</v>
      </c>
      <c r="AO980">
        <f t="shared" si="390"/>
        <v>0</v>
      </c>
      <c r="AP980">
        <f t="shared" si="391"/>
        <v>19.3</v>
      </c>
      <c r="AQ980">
        <f t="shared" si="392"/>
        <v>5.3611111111111116</v>
      </c>
    </row>
    <row r="981" spans="2:43" x14ac:dyDescent="0.3">
      <c r="B981" s="3" t="s">
        <v>47</v>
      </c>
      <c r="C981" s="3">
        <v>978</v>
      </c>
      <c r="D981" s="3">
        <v>389</v>
      </c>
      <c r="E981" s="9">
        <v>16</v>
      </c>
      <c r="F981" s="7">
        <f t="shared" si="393"/>
        <v>4.4444444444444446</v>
      </c>
      <c r="G981" s="26">
        <f t="shared" si="407"/>
        <v>-0.84722222222222243</v>
      </c>
      <c r="H981" s="26">
        <f t="shared" si="408"/>
        <v>-3.0500000000000007</v>
      </c>
      <c r="I981" s="26">
        <f t="shared" si="394"/>
        <v>-1006.5000000000002</v>
      </c>
      <c r="J981" s="26">
        <f t="shared" si="395"/>
        <v>174.8142</v>
      </c>
      <c r="K981" s="26">
        <f t="shared" si="396"/>
        <v>6.7887407407407423</v>
      </c>
      <c r="L981" s="26">
        <f t="shared" si="409"/>
        <v>-824.89705925925944</v>
      </c>
      <c r="M981" s="26">
        <f t="shared" si="410"/>
        <v>-3666.2091522633755</v>
      </c>
      <c r="N981" s="26">
        <f t="shared" si="397"/>
        <v>0</v>
      </c>
      <c r="O981" s="26">
        <f t="shared" si="411"/>
        <v>3033081.145204776</v>
      </c>
      <c r="P981" s="26">
        <f t="shared" si="398"/>
        <v>-3666.2091522633755</v>
      </c>
      <c r="Q981" s="26">
        <f t="shared" si="412"/>
        <v>-1198276.0930661724</v>
      </c>
      <c r="R981" s="26">
        <f t="shared" si="413"/>
        <v>-92015.040017860098</v>
      </c>
      <c r="S981" s="26">
        <f t="shared" si="399"/>
        <v>92015.040017860098</v>
      </c>
      <c r="T981" s="28">
        <f t="shared" si="400"/>
        <v>1198276.0930661724</v>
      </c>
      <c r="U981" s="26">
        <f t="shared" si="401"/>
        <v>3592.8849692181079</v>
      </c>
      <c r="V981" s="26">
        <f t="shared" si="402"/>
        <v>3413.2407207572023</v>
      </c>
      <c r="W981" s="26">
        <f t="shared" si="402"/>
        <v>3242.5786847193422</v>
      </c>
      <c r="X981" s="26">
        <f t="shared" si="403"/>
        <v>3177.7271110249553</v>
      </c>
      <c r="Y981" s="26">
        <f t="shared" si="404"/>
        <v>3018.8407554737073</v>
      </c>
      <c r="Z981" s="26">
        <f t="shared" si="404"/>
        <v>2867.8987177000217</v>
      </c>
      <c r="AA981" s="26">
        <f t="shared" si="405"/>
        <v>2810.5407433460214</v>
      </c>
      <c r="AB981" s="26">
        <f t="shared" si="414"/>
        <v>918606.56101979804</v>
      </c>
      <c r="AC981" s="26">
        <f t="shared" si="406"/>
        <v>2114474.5841849782</v>
      </c>
      <c r="AD981" s="15">
        <f t="shared" si="415"/>
        <v>81382.702143796341</v>
      </c>
      <c r="AO981">
        <f t="shared" si="390"/>
        <v>0</v>
      </c>
      <c r="AP981">
        <f t="shared" si="391"/>
        <v>16</v>
      </c>
      <c r="AQ981">
        <f t="shared" si="392"/>
        <v>4.4444444444444446</v>
      </c>
    </row>
    <row r="982" spans="2:43" x14ac:dyDescent="0.3">
      <c r="B982" s="3" t="s">
        <v>47</v>
      </c>
      <c r="C982" s="3">
        <v>979</v>
      </c>
      <c r="D982" s="3">
        <v>390</v>
      </c>
      <c r="E982" s="9">
        <v>13.2</v>
      </c>
      <c r="F982" s="7">
        <f t="shared" si="393"/>
        <v>3.6666666666666665</v>
      </c>
      <c r="G982" s="26">
        <f t="shared" si="407"/>
        <v>-0.73611111111111116</v>
      </c>
      <c r="H982" s="26">
        <f t="shared" si="408"/>
        <v>-2.6500000000000004</v>
      </c>
      <c r="I982" s="26">
        <f t="shared" si="394"/>
        <v>-874.50000000000011</v>
      </c>
      <c r="J982" s="26">
        <f t="shared" si="395"/>
        <v>174.8142</v>
      </c>
      <c r="K982" s="26">
        <f t="shared" si="396"/>
        <v>4.6205866666666671</v>
      </c>
      <c r="L982" s="26">
        <f t="shared" si="409"/>
        <v>-695.06521333333342</v>
      </c>
      <c r="M982" s="26">
        <f t="shared" si="410"/>
        <v>-2548.5724488888891</v>
      </c>
      <c r="N982" s="26">
        <f t="shared" si="397"/>
        <v>0</v>
      </c>
      <c r="O982" s="26">
        <f t="shared" si="411"/>
        <v>3033081.145204776</v>
      </c>
      <c r="P982" s="26">
        <f t="shared" si="398"/>
        <v>-2548.5724488888891</v>
      </c>
      <c r="Q982" s="26">
        <f t="shared" si="412"/>
        <v>-1200824.6655150612</v>
      </c>
      <c r="R982" s="26">
        <f t="shared" si="413"/>
        <v>-94563.612466748993</v>
      </c>
      <c r="S982" s="26">
        <f t="shared" si="399"/>
        <v>94563.612466748993</v>
      </c>
      <c r="T982" s="28">
        <f t="shared" si="400"/>
        <v>1200824.6655150612</v>
      </c>
      <c r="U982" s="26">
        <f t="shared" si="401"/>
        <v>2497.6009999111111</v>
      </c>
      <c r="V982" s="26">
        <f t="shared" si="402"/>
        <v>2372.7209499155556</v>
      </c>
      <c r="W982" s="26">
        <f t="shared" si="402"/>
        <v>2254.0849024197778</v>
      </c>
      <c r="X982" s="26">
        <f t="shared" si="403"/>
        <v>2209.0032043713823</v>
      </c>
      <c r="Y982" s="26">
        <f t="shared" si="404"/>
        <v>2098.5530441528131</v>
      </c>
      <c r="Z982" s="26">
        <f t="shared" si="404"/>
        <v>1993.6253919451724</v>
      </c>
      <c r="AA982" s="26">
        <f t="shared" si="405"/>
        <v>1953.752884106269</v>
      </c>
      <c r="AB982" s="26">
        <f t="shared" si="414"/>
        <v>920560.31390390429</v>
      </c>
      <c r="AC982" s="26">
        <f t="shared" si="406"/>
        <v>2112520.8313008714</v>
      </c>
      <c r="AD982" s="15">
        <f t="shared" si="415"/>
        <v>83636.787046216123</v>
      </c>
      <c r="AO982">
        <f t="shared" si="390"/>
        <v>0</v>
      </c>
      <c r="AP982">
        <f t="shared" si="391"/>
        <v>13.2</v>
      </c>
      <c r="AQ982">
        <f t="shared" si="392"/>
        <v>3.6666666666666665</v>
      </c>
    </row>
    <row r="983" spans="2:43" x14ac:dyDescent="0.3">
      <c r="B983" s="3" t="s">
        <v>47</v>
      </c>
      <c r="C983" s="3">
        <v>980</v>
      </c>
      <c r="D983" s="3">
        <v>391</v>
      </c>
      <c r="E983" s="9">
        <v>10.7</v>
      </c>
      <c r="F983" s="7">
        <f t="shared" si="393"/>
        <v>2.9722222222222223</v>
      </c>
      <c r="G983" s="26">
        <f t="shared" si="407"/>
        <v>-0.61111111111111094</v>
      </c>
      <c r="H983" s="26">
        <f t="shared" si="408"/>
        <v>-2.1999999999999993</v>
      </c>
      <c r="I983" s="26">
        <f t="shared" si="394"/>
        <v>-725.99999999999977</v>
      </c>
      <c r="J983" s="26">
        <f t="shared" si="395"/>
        <v>174.8142</v>
      </c>
      <c r="K983" s="26">
        <f t="shared" si="396"/>
        <v>3.0361051851851859</v>
      </c>
      <c r="L983" s="26">
        <f t="shared" si="409"/>
        <v>-548.14969481481455</v>
      </c>
      <c r="M983" s="26">
        <f t="shared" si="410"/>
        <v>-1629.222704032921</v>
      </c>
      <c r="N983" s="26">
        <f t="shared" si="397"/>
        <v>0</v>
      </c>
      <c r="O983" s="26">
        <f t="shared" si="411"/>
        <v>3033081.145204776</v>
      </c>
      <c r="P983" s="26">
        <f t="shared" si="398"/>
        <v>-1629.222704032921</v>
      </c>
      <c r="Q983" s="26">
        <f t="shared" si="412"/>
        <v>-1202453.8882190941</v>
      </c>
      <c r="R983" s="26">
        <f t="shared" si="413"/>
        <v>-96192.835170781909</v>
      </c>
      <c r="S983" s="26">
        <f t="shared" si="399"/>
        <v>96192.835170781909</v>
      </c>
      <c r="T983" s="28">
        <f t="shared" si="400"/>
        <v>1202453.8882190941</v>
      </c>
      <c r="U983" s="26">
        <f t="shared" si="401"/>
        <v>1596.6382499522626</v>
      </c>
      <c r="V983" s="26">
        <f t="shared" si="402"/>
        <v>1516.8063374546493</v>
      </c>
      <c r="W983" s="26">
        <f t="shared" si="402"/>
        <v>1440.9660205819168</v>
      </c>
      <c r="X983" s="26">
        <f t="shared" si="403"/>
        <v>1412.1467001702786</v>
      </c>
      <c r="Y983" s="26">
        <f t="shared" si="404"/>
        <v>1341.5393651617646</v>
      </c>
      <c r="Z983" s="26">
        <f t="shared" si="404"/>
        <v>1274.4623969036763</v>
      </c>
      <c r="AA983" s="26">
        <f t="shared" si="405"/>
        <v>1248.9731489656028</v>
      </c>
      <c r="AB983" s="26">
        <f t="shared" si="414"/>
        <v>921809.28705286991</v>
      </c>
      <c r="AC983" s="26">
        <f t="shared" si="406"/>
        <v>2111271.8581519062</v>
      </c>
      <c r="AD983" s="15">
        <f t="shared" si="415"/>
        <v>85077.753066798046</v>
      </c>
      <c r="AO983">
        <f t="shared" si="390"/>
        <v>0</v>
      </c>
      <c r="AP983">
        <f t="shared" si="391"/>
        <v>10.7</v>
      </c>
      <c r="AQ983">
        <f t="shared" si="392"/>
        <v>2.9722222222222219</v>
      </c>
    </row>
    <row r="984" spans="2:43" x14ac:dyDescent="0.3">
      <c r="B984" s="3" t="s">
        <v>47</v>
      </c>
      <c r="C984" s="3">
        <v>981</v>
      </c>
      <c r="D984" s="3">
        <v>392</v>
      </c>
      <c r="E984" s="9">
        <v>8.8000000000000007</v>
      </c>
      <c r="F984" s="7">
        <f t="shared" si="393"/>
        <v>2.4444444444444446</v>
      </c>
      <c r="G984" s="26">
        <f t="shared" si="407"/>
        <v>-0.48611111111111099</v>
      </c>
      <c r="H984" s="26">
        <f t="shared" si="408"/>
        <v>-1.7499999999999996</v>
      </c>
      <c r="I984" s="26">
        <f t="shared" si="394"/>
        <v>-577.49999999999989</v>
      </c>
      <c r="J984" s="26">
        <f t="shared" si="395"/>
        <v>174.8142</v>
      </c>
      <c r="K984" s="26">
        <f t="shared" si="396"/>
        <v>2.0535940740740748</v>
      </c>
      <c r="L984" s="26">
        <f t="shared" si="409"/>
        <v>-400.6322059259258</v>
      </c>
      <c r="M984" s="26">
        <f t="shared" si="410"/>
        <v>-979.32317004115203</v>
      </c>
      <c r="N984" s="26">
        <f t="shared" si="397"/>
        <v>0</v>
      </c>
      <c r="O984" s="26">
        <f t="shared" si="411"/>
        <v>3033081.145204776</v>
      </c>
      <c r="P984" s="26">
        <f t="shared" si="398"/>
        <v>-979.32317004115203</v>
      </c>
      <c r="Q984" s="26">
        <f t="shared" si="412"/>
        <v>-1203433.2113891353</v>
      </c>
      <c r="R984" s="26">
        <f t="shared" si="413"/>
        <v>-97172.158340823065</v>
      </c>
      <c r="S984" s="26">
        <f t="shared" si="399"/>
        <v>97172.158340823065</v>
      </c>
      <c r="T984" s="28">
        <f t="shared" si="400"/>
        <v>1203433.2113891353</v>
      </c>
      <c r="U984" s="26">
        <f t="shared" si="401"/>
        <v>959.73670664032898</v>
      </c>
      <c r="V984" s="26">
        <f t="shared" si="402"/>
        <v>911.74987130831244</v>
      </c>
      <c r="W984" s="26">
        <f t="shared" si="402"/>
        <v>866.16237774289675</v>
      </c>
      <c r="X984" s="26">
        <f t="shared" si="403"/>
        <v>848.83913018803878</v>
      </c>
      <c r="Y984" s="26">
        <f t="shared" si="404"/>
        <v>806.39717367863682</v>
      </c>
      <c r="Z984" s="26">
        <f t="shared" si="404"/>
        <v>766.07731499470492</v>
      </c>
      <c r="AA984" s="26">
        <f t="shared" si="405"/>
        <v>750.75576869481085</v>
      </c>
      <c r="AB984" s="26">
        <f t="shared" si="414"/>
        <v>922560.04282156471</v>
      </c>
      <c r="AC984" s="26">
        <f t="shared" si="406"/>
        <v>2110521.1023832113</v>
      </c>
      <c r="AD984" s="15">
        <f t="shared" si="415"/>
        <v>85943.915444540937</v>
      </c>
      <c r="AO984">
        <f t="shared" si="390"/>
        <v>0</v>
      </c>
      <c r="AP984">
        <f t="shared" si="391"/>
        <v>8.8000000000000007</v>
      </c>
      <c r="AQ984">
        <f t="shared" si="392"/>
        <v>2.4444444444444446</v>
      </c>
    </row>
    <row r="985" spans="2:43" x14ac:dyDescent="0.3">
      <c r="B985" s="3" t="s">
        <v>47</v>
      </c>
      <c r="C985" s="3">
        <v>982</v>
      </c>
      <c r="D985" s="3">
        <v>393</v>
      </c>
      <c r="E985" s="9">
        <v>7.2</v>
      </c>
      <c r="F985" s="7">
        <f t="shared" si="393"/>
        <v>2</v>
      </c>
      <c r="G985" s="26">
        <f t="shared" si="407"/>
        <v>-0.45833333333333343</v>
      </c>
      <c r="H985" s="26">
        <f t="shared" si="408"/>
        <v>-1.6500000000000004</v>
      </c>
      <c r="I985" s="26">
        <f t="shared" si="394"/>
        <v>-544.50000000000011</v>
      </c>
      <c r="J985" s="26">
        <f t="shared" si="395"/>
        <v>174.8142</v>
      </c>
      <c r="K985" s="26">
        <f t="shared" si="396"/>
        <v>1.3747200000000002</v>
      </c>
      <c r="L985" s="26">
        <f t="shared" si="409"/>
        <v>-368.31108000000006</v>
      </c>
      <c r="M985" s="26">
        <f t="shared" si="410"/>
        <v>-736.62216000000012</v>
      </c>
      <c r="N985" s="26">
        <f t="shared" si="397"/>
        <v>0</v>
      </c>
      <c r="O985" s="26">
        <f t="shared" si="411"/>
        <v>3033081.145204776</v>
      </c>
      <c r="P985" s="26">
        <f t="shared" si="398"/>
        <v>-736.62216000000012</v>
      </c>
      <c r="Q985" s="26">
        <f t="shared" si="412"/>
        <v>-1204169.8335491354</v>
      </c>
      <c r="R985" s="26">
        <f t="shared" si="413"/>
        <v>-97908.780500823064</v>
      </c>
      <c r="S985" s="26">
        <f t="shared" si="399"/>
        <v>97908.780500823064</v>
      </c>
      <c r="T985" s="28">
        <f t="shared" si="400"/>
        <v>1204169.8335491354</v>
      </c>
      <c r="U985" s="26">
        <f t="shared" si="401"/>
        <v>721.88971680000009</v>
      </c>
      <c r="V985" s="26">
        <f t="shared" si="402"/>
        <v>685.79523096000003</v>
      </c>
      <c r="W985" s="26">
        <f t="shared" si="402"/>
        <v>651.50546941200002</v>
      </c>
      <c r="X985" s="26">
        <f t="shared" si="403"/>
        <v>638.47536002376</v>
      </c>
      <c r="Y985" s="26">
        <f t="shared" si="404"/>
        <v>606.55159202257198</v>
      </c>
      <c r="Z985" s="26">
        <f t="shared" si="404"/>
        <v>576.22401242144338</v>
      </c>
      <c r="AA985" s="26">
        <f t="shared" si="405"/>
        <v>564.69953217301452</v>
      </c>
      <c r="AB985" s="26">
        <f t="shared" si="414"/>
        <v>923124.7423537377</v>
      </c>
      <c r="AC985" s="26">
        <f t="shared" si="406"/>
        <v>2109956.4028510381</v>
      </c>
      <c r="AD985" s="15">
        <f t="shared" si="415"/>
        <v>86595.420913952941</v>
      </c>
      <c r="AO985">
        <f t="shared" si="390"/>
        <v>0</v>
      </c>
      <c r="AP985">
        <f t="shared" si="391"/>
        <v>7.2</v>
      </c>
      <c r="AQ985">
        <f t="shared" si="392"/>
        <v>2</v>
      </c>
    </row>
    <row r="986" spans="2:43" x14ac:dyDescent="0.3">
      <c r="B986" s="3" t="s">
        <v>47</v>
      </c>
      <c r="C986" s="3">
        <v>983</v>
      </c>
      <c r="D986" s="3">
        <v>394</v>
      </c>
      <c r="E986" s="9">
        <v>5.5</v>
      </c>
      <c r="F986" s="7">
        <f t="shared" si="393"/>
        <v>1.5277777777777779</v>
      </c>
      <c r="G986" s="26">
        <f t="shared" si="407"/>
        <v>-0.55555555555555558</v>
      </c>
      <c r="H986" s="26">
        <f t="shared" si="408"/>
        <v>-2</v>
      </c>
      <c r="I986" s="26">
        <f t="shared" si="394"/>
        <v>-660</v>
      </c>
      <c r="J986" s="26">
        <f t="shared" si="395"/>
        <v>174.8142</v>
      </c>
      <c r="K986" s="26">
        <f t="shared" si="396"/>
        <v>0.80218518518518545</v>
      </c>
      <c r="L986" s="26">
        <f t="shared" si="409"/>
        <v>-484.38361481481479</v>
      </c>
      <c r="M986" s="26">
        <f t="shared" si="410"/>
        <v>-740.03052263374491</v>
      </c>
      <c r="N986" s="26">
        <f t="shared" si="397"/>
        <v>0</v>
      </c>
      <c r="O986" s="26">
        <f t="shared" si="411"/>
        <v>3033081.145204776</v>
      </c>
      <c r="P986" s="26">
        <f t="shared" si="398"/>
        <v>-740.03052263374491</v>
      </c>
      <c r="Q986" s="26">
        <f t="shared" si="412"/>
        <v>-1204909.8640717692</v>
      </c>
      <c r="R986" s="26">
        <f t="shared" si="413"/>
        <v>-98648.811023456816</v>
      </c>
      <c r="S986" s="26">
        <f t="shared" si="399"/>
        <v>98648.811023456816</v>
      </c>
      <c r="T986" s="28">
        <f t="shared" si="400"/>
        <v>1204909.8640717692</v>
      </c>
      <c r="U986" s="26">
        <f t="shared" si="401"/>
        <v>725.22991218106995</v>
      </c>
      <c r="V986" s="26">
        <f t="shared" si="402"/>
        <v>688.96841657201639</v>
      </c>
      <c r="W986" s="26">
        <f t="shared" si="402"/>
        <v>654.51999574341551</v>
      </c>
      <c r="X986" s="26">
        <f t="shared" si="403"/>
        <v>641.42959582854724</v>
      </c>
      <c r="Y986" s="26">
        <f t="shared" si="404"/>
        <v>609.35811603711988</v>
      </c>
      <c r="Z986" s="26">
        <f t="shared" si="404"/>
        <v>578.89021023526391</v>
      </c>
      <c r="AA986" s="26">
        <f t="shared" si="405"/>
        <v>567.31240603055858</v>
      </c>
      <c r="AB986" s="26">
        <f t="shared" si="414"/>
        <v>923692.0547597683</v>
      </c>
      <c r="AC986" s="26">
        <f t="shared" si="406"/>
        <v>2109389.0904450077</v>
      </c>
      <c r="AD986" s="15">
        <f t="shared" si="415"/>
        <v>87249.94090969635</v>
      </c>
      <c r="AO986">
        <f t="shared" si="390"/>
        <v>0</v>
      </c>
      <c r="AP986">
        <f t="shared" si="391"/>
        <v>5.5</v>
      </c>
      <c r="AQ986">
        <f t="shared" si="392"/>
        <v>1.5277777777777777</v>
      </c>
    </row>
    <row r="987" spans="2:43" x14ac:dyDescent="0.3">
      <c r="B987" s="3" t="s">
        <v>47</v>
      </c>
      <c r="C987" s="3">
        <v>984</v>
      </c>
      <c r="D987" s="3">
        <v>395</v>
      </c>
      <c r="E987" s="9">
        <v>3.2</v>
      </c>
      <c r="F987" s="7">
        <f t="shared" si="393"/>
        <v>0.88888888888888895</v>
      </c>
      <c r="G987" s="26">
        <f t="shared" si="407"/>
        <v>-0.61111111111111116</v>
      </c>
      <c r="H987" s="26">
        <f t="shared" si="408"/>
        <v>-2.2000000000000002</v>
      </c>
      <c r="I987" s="26">
        <f t="shared" si="394"/>
        <v>-726.00000000000011</v>
      </c>
      <c r="J987" s="26">
        <f t="shared" si="395"/>
        <v>174.8142</v>
      </c>
      <c r="K987" s="26">
        <f t="shared" si="396"/>
        <v>0.2715496296296297</v>
      </c>
      <c r="L987" s="26">
        <f t="shared" si="409"/>
        <v>-550.9142503703705</v>
      </c>
      <c r="M987" s="26">
        <f t="shared" si="410"/>
        <v>-489.70155588477382</v>
      </c>
      <c r="N987" s="26">
        <f t="shared" si="397"/>
        <v>0</v>
      </c>
      <c r="O987" s="26">
        <f t="shared" si="411"/>
        <v>3033081.145204776</v>
      </c>
      <c r="P987" s="26">
        <f t="shared" si="398"/>
        <v>-489.70155588477382</v>
      </c>
      <c r="Q987" s="26">
        <f t="shared" si="412"/>
        <v>-1205399.5656276539</v>
      </c>
      <c r="R987" s="26">
        <f t="shared" si="413"/>
        <v>-99138.512579341594</v>
      </c>
      <c r="S987" s="26">
        <f t="shared" si="399"/>
        <v>99138.512579341594</v>
      </c>
      <c r="T987" s="28">
        <f t="shared" si="400"/>
        <v>1205399.5656276539</v>
      </c>
      <c r="U987" s="26">
        <f t="shared" si="401"/>
        <v>479.90752476707831</v>
      </c>
      <c r="V987" s="26">
        <f t="shared" si="402"/>
        <v>455.9121485287244</v>
      </c>
      <c r="W987" s="26">
        <f t="shared" si="402"/>
        <v>433.11654110228818</v>
      </c>
      <c r="X987" s="26">
        <f t="shared" si="403"/>
        <v>424.45421028024242</v>
      </c>
      <c r="Y987" s="26">
        <f t="shared" si="404"/>
        <v>403.23149976623029</v>
      </c>
      <c r="Z987" s="26">
        <f t="shared" si="404"/>
        <v>383.06992477791874</v>
      </c>
      <c r="AA987" s="26">
        <f t="shared" si="405"/>
        <v>375.40852628236036</v>
      </c>
      <c r="AB987" s="26">
        <f t="shared" si="414"/>
        <v>924067.46328605071</v>
      </c>
      <c r="AC987" s="26">
        <f t="shared" si="406"/>
        <v>2109013.6819187254</v>
      </c>
      <c r="AD987" s="15">
        <f t="shared" si="415"/>
        <v>87683.057450798631</v>
      </c>
      <c r="AO987">
        <f t="shared" si="390"/>
        <v>0</v>
      </c>
      <c r="AP987">
        <f t="shared" si="391"/>
        <v>3.2</v>
      </c>
      <c r="AQ987">
        <f t="shared" si="392"/>
        <v>0.88888888888888895</v>
      </c>
    </row>
    <row r="988" spans="2:43" x14ac:dyDescent="0.3">
      <c r="B988" s="3" t="s">
        <v>47</v>
      </c>
      <c r="C988" s="3">
        <v>985</v>
      </c>
      <c r="D988" s="3">
        <v>396</v>
      </c>
      <c r="E988" s="9">
        <v>1.1000000000000001</v>
      </c>
      <c r="F988" s="7">
        <f t="shared" si="393"/>
        <v>0.30555555555555558</v>
      </c>
      <c r="G988" s="26">
        <f t="shared" si="407"/>
        <v>-0.44444444444444448</v>
      </c>
      <c r="H988" s="26">
        <f t="shared" si="408"/>
        <v>-1.6</v>
      </c>
      <c r="I988" s="26">
        <f t="shared" si="394"/>
        <v>-528</v>
      </c>
      <c r="J988" s="26">
        <f t="shared" si="395"/>
        <v>174.8142</v>
      </c>
      <c r="K988" s="26">
        <f t="shared" si="396"/>
        <v>3.2087407407407419E-2</v>
      </c>
      <c r="L988" s="26">
        <f t="shared" si="409"/>
        <v>-353.15371259259257</v>
      </c>
      <c r="M988" s="26">
        <f t="shared" si="410"/>
        <v>-107.90807884773663</v>
      </c>
      <c r="N988" s="26">
        <f t="shared" si="397"/>
        <v>0</v>
      </c>
      <c r="O988" s="26">
        <f t="shared" si="411"/>
        <v>3033081.145204776</v>
      </c>
      <c r="P988" s="26">
        <f t="shared" si="398"/>
        <v>-107.90807884773663</v>
      </c>
      <c r="Q988" s="26">
        <f t="shared" si="412"/>
        <v>-1205507.4737065015</v>
      </c>
      <c r="R988" s="26">
        <f t="shared" si="413"/>
        <v>-99246.420658189323</v>
      </c>
      <c r="S988" s="26">
        <f t="shared" si="399"/>
        <v>99246.420658189323</v>
      </c>
      <c r="T988" s="28">
        <f t="shared" si="400"/>
        <v>1205507.4737065015</v>
      </c>
      <c r="U988" s="26">
        <f t="shared" si="401"/>
        <v>105.74991727078189</v>
      </c>
      <c r="V988" s="26">
        <f t="shared" si="402"/>
        <v>100.4624214072428</v>
      </c>
      <c r="W988" s="26">
        <f t="shared" si="402"/>
        <v>95.439300336880649</v>
      </c>
      <c r="X988" s="26">
        <f t="shared" si="403"/>
        <v>93.530514330143035</v>
      </c>
      <c r="Y988" s="26">
        <f t="shared" si="404"/>
        <v>88.853988613635877</v>
      </c>
      <c r="Z988" s="26">
        <f t="shared" si="404"/>
        <v>84.411289182954079</v>
      </c>
      <c r="AA988" s="26">
        <f t="shared" si="405"/>
        <v>82.723063399295</v>
      </c>
      <c r="AB988" s="26">
        <f t="shared" si="414"/>
        <v>924150.18634945003</v>
      </c>
      <c r="AC988" s="26">
        <f t="shared" si="406"/>
        <v>2108930.9588553258</v>
      </c>
      <c r="AD988" s="15">
        <f t="shared" si="415"/>
        <v>87778.496751135506</v>
      </c>
      <c r="AO988">
        <f t="shared" si="390"/>
        <v>0</v>
      </c>
      <c r="AP988">
        <f t="shared" si="391"/>
        <v>1.1000000000000001</v>
      </c>
      <c r="AQ988">
        <f t="shared" si="392"/>
        <v>0.30555555555555558</v>
      </c>
    </row>
    <row r="989" spans="2:43" x14ac:dyDescent="0.3">
      <c r="B989" s="3" t="s">
        <v>47</v>
      </c>
      <c r="C989" s="3">
        <v>986</v>
      </c>
      <c r="D989" s="3">
        <v>397</v>
      </c>
      <c r="E989" s="9">
        <v>0</v>
      </c>
      <c r="F989" s="7">
        <f t="shared" si="393"/>
        <v>0</v>
      </c>
      <c r="G989" s="26">
        <f t="shared" si="407"/>
        <v>-0.15277777777777779</v>
      </c>
      <c r="H989" s="26">
        <f t="shared" si="408"/>
        <v>-0.55000000000000004</v>
      </c>
      <c r="I989" s="26">
        <f t="shared" si="394"/>
        <v>-181.50000000000003</v>
      </c>
      <c r="J989" s="26">
        <f t="shared" si="395"/>
        <v>174.8142</v>
      </c>
      <c r="K989" s="26">
        <f t="shared" si="396"/>
        <v>0</v>
      </c>
      <c r="L989" s="26">
        <f t="shared" si="409"/>
        <v>-6.6858000000000288</v>
      </c>
      <c r="M989" s="26">
        <f t="shared" si="410"/>
        <v>0</v>
      </c>
      <c r="N989" s="26">
        <f t="shared" si="397"/>
        <v>0</v>
      </c>
      <c r="O989" s="26">
        <f t="shared" si="411"/>
        <v>3033081.145204776</v>
      </c>
      <c r="P989" s="26">
        <f t="shared" si="398"/>
        <v>0</v>
      </c>
      <c r="Q989" s="26">
        <f t="shared" si="412"/>
        <v>-1205507.4737065015</v>
      </c>
      <c r="R989" s="26">
        <f t="shared" si="413"/>
        <v>0</v>
      </c>
      <c r="S989" s="26">
        <f t="shared" si="399"/>
        <v>0</v>
      </c>
      <c r="T989" s="28">
        <f t="shared" si="400"/>
        <v>1205507.4737065015</v>
      </c>
      <c r="U989" s="26">
        <f t="shared" si="401"/>
        <v>0</v>
      </c>
      <c r="V989" s="26">
        <f t="shared" si="402"/>
        <v>0</v>
      </c>
      <c r="W989" s="26">
        <f t="shared" si="402"/>
        <v>0</v>
      </c>
      <c r="X989" s="26">
        <f t="shared" si="403"/>
        <v>0</v>
      </c>
      <c r="Y989" s="26">
        <f t="shared" si="404"/>
        <v>0</v>
      </c>
      <c r="Z989" s="26">
        <f t="shared" si="404"/>
        <v>0</v>
      </c>
      <c r="AA989" s="26">
        <f t="shared" si="405"/>
        <v>0</v>
      </c>
      <c r="AB989" s="26">
        <f t="shared" si="414"/>
        <v>924150.18634945003</v>
      </c>
      <c r="AC989" s="26">
        <f t="shared" si="406"/>
        <v>2108930.9588553258</v>
      </c>
      <c r="AD989" s="15">
        <f t="shared" si="415"/>
        <v>0</v>
      </c>
      <c r="AO989">
        <f t="shared" si="390"/>
        <v>1</v>
      </c>
      <c r="AP989" t="str">
        <f t="shared" si="391"/>
        <v/>
      </c>
      <c r="AQ989">
        <f t="shared" si="392"/>
        <v>0</v>
      </c>
    </row>
    <row r="990" spans="2:43" x14ac:dyDescent="0.3">
      <c r="B990" s="3" t="s">
        <v>47</v>
      </c>
      <c r="C990" s="3">
        <v>987</v>
      </c>
      <c r="D990" s="3">
        <v>398</v>
      </c>
      <c r="E990" s="9">
        <v>0</v>
      </c>
      <c r="F990" s="7">
        <f t="shared" si="393"/>
        <v>0</v>
      </c>
      <c r="G990" s="26">
        <f t="shared" si="407"/>
        <v>0</v>
      </c>
      <c r="H990" s="26">
        <f t="shared" si="408"/>
        <v>0</v>
      </c>
      <c r="I990" s="26">
        <f t="shared" si="394"/>
        <v>0</v>
      </c>
      <c r="J990" s="26">
        <f t="shared" si="395"/>
        <v>174.8142</v>
      </c>
      <c r="K990" s="26">
        <f t="shared" si="396"/>
        <v>0</v>
      </c>
      <c r="L990" s="26">
        <f t="shared" si="409"/>
        <v>174.8142</v>
      </c>
      <c r="M990" s="26">
        <f t="shared" si="410"/>
        <v>0</v>
      </c>
      <c r="N990" s="26">
        <f t="shared" si="397"/>
        <v>0</v>
      </c>
      <c r="O990" s="26">
        <f t="shared" si="411"/>
        <v>3033081.145204776</v>
      </c>
      <c r="P990" s="26">
        <f t="shared" si="398"/>
        <v>0</v>
      </c>
      <c r="Q990" s="26">
        <f t="shared" si="412"/>
        <v>-1205507.4737065015</v>
      </c>
      <c r="R990" s="26">
        <f t="shared" si="413"/>
        <v>0</v>
      </c>
      <c r="S990" s="26">
        <f t="shared" si="399"/>
        <v>0</v>
      </c>
      <c r="T990" s="28">
        <f t="shared" si="400"/>
        <v>1205507.4737065015</v>
      </c>
      <c r="U990" s="26">
        <f t="shared" si="401"/>
        <v>0</v>
      </c>
      <c r="V990" s="26">
        <f t="shared" si="402"/>
        <v>0</v>
      </c>
      <c r="W990" s="26">
        <f t="shared" si="402"/>
        <v>0</v>
      </c>
      <c r="X990" s="26">
        <f t="shared" si="403"/>
        <v>0</v>
      </c>
      <c r="Y990" s="26">
        <f t="shared" si="404"/>
        <v>0</v>
      </c>
      <c r="Z990" s="26">
        <f t="shared" si="404"/>
        <v>0</v>
      </c>
      <c r="AA990" s="26">
        <f t="shared" si="405"/>
        <v>0</v>
      </c>
      <c r="AB990" s="26">
        <f t="shared" si="414"/>
        <v>924150.18634945003</v>
      </c>
      <c r="AC990" s="26">
        <f t="shared" si="406"/>
        <v>2108930.9588553258</v>
      </c>
      <c r="AD990" s="15">
        <f t="shared" si="415"/>
        <v>0</v>
      </c>
      <c r="AO990">
        <f t="shared" si="390"/>
        <v>1</v>
      </c>
      <c r="AP990" t="str">
        <f t="shared" si="391"/>
        <v/>
      </c>
      <c r="AQ990">
        <f t="shared" si="392"/>
        <v>0</v>
      </c>
    </row>
    <row r="991" spans="2:43" x14ac:dyDescent="0.3">
      <c r="B991" s="3" t="s">
        <v>47</v>
      </c>
      <c r="C991" s="3">
        <v>988</v>
      </c>
      <c r="D991" s="3">
        <v>399</v>
      </c>
      <c r="E991" s="9">
        <v>0</v>
      </c>
      <c r="F991" s="7">
        <f t="shared" si="393"/>
        <v>0</v>
      </c>
      <c r="G991" s="26">
        <f t="shared" si="407"/>
        <v>0</v>
      </c>
      <c r="H991" s="26">
        <f t="shared" si="408"/>
        <v>0</v>
      </c>
      <c r="I991" s="26">
        <f t="shared" si="394"/>
        <v>0</v>
      </c>
      <c r="J991" s="26">
        <f t="shared" si="395"/>
        <v>174.8142</v>
      </c>
      <c r="K991" s="26">
        <f t="shared" si="396"/>
        <v>0</v>
      </c>
      <c r="L991" s="26">
        <f t="shared" si="409"/>
        <v>174.8142</v>
      </c>
      <c r="M991" s="26">
        <f t="shared" si="410"/>
        <v>0</v>
      </c>
      <c r="N991" s="26">
        <f t="shared" si="397"/>
        <v>0</v>
      </c>
      <c r="O991" s="26">
        <f t="shared" si="411"/>
        <v>3033081.145204776</v>
      </c>
      <c r="P991" s="26">
        <f t="shared" si="398"/>
        <v>0</v>
      </c>
      <c r="Q991" s="26">
        <f t="shared" si="412"/>
        <v>-1205507.4737065015</v>
      </c>
      <c r="R991" s="26">
        <f t="shared" si="413"/>
        <v>0</v>
      </c>
      <c r="S991" s="26">
        <f t="shared" si="399"/>
        <v>0</v>
      </c>
      <c r="T991" s="28">
        <f t="shared" si="400"/>
        <v>1205507.4737065015</v>
      </c>
      <c r="U991" s="26">
        <f t="shared" si="401"/>
        <v>0</v>
      </c>
      <c r="V991" s="26">
        <f t="shared" si="402"/>
        <v>0</v>
      </c>
      <c r="W991" s="26">
        <f t="shared" si="402"/>
        <v>0</v>
      </c>
      <c r="X991" s="26">
        <f t="shared" si="403"/>
        <v>0</v>
      </c>
      <c r="Y991" s="26">
        <f t="shared" si="404"/>
        <v>0</v>
      </c>
      <c r="Z991" s="26">
        <f t="shared" si="404"/>
        <v>0</v>
      </c>
      <c r="AA991" s="26">
        <f t="shared" si="405"/>
        <v>0</v>
      </c>
      <c r="AB991" s="26">
        <f t="shared" si="414"/>
        <v>924150.18634945003</v>
      </c>
      <c r="AC991" s="26">
        <f t="shared" si="406"/>
        <v>2108930.9588553258</v>
      </c>
      <c r="AD991" s="15">
        <f t="shared" si="415"/>
        <v>0</v>
      </c>
      <c r="AO991">
        <f t="shared" si="390"/>
        <v>1</v>
      </c>
      <c r="AP991" t="str">
        <f t="shared" si="391"/>
        <v/>
      </c>
      <c r="AQ991">
        <f t="shared" si="392"/>
        <v>0</v>
      </c>
    </row>
    <row r="992" spans="2:43" x14ac:dyDescent="0.3">
      <c r="B992" s="3" t="s">
        <v>47</v>
      </c>
      <c r="C992" s="3">
        <v>989</v>
      </c>
      <c r="D992" s="3">
        <v>400</v>
      </c>
      <c r="E992" s="9">
        <v>0</v>
      </c>
      <c r="F992" s="7">
        <f t="shared" si="393"/>
        <v>0</v>
      </c>
      <c r="G992" s="26">
        <f t="shared" si="407"/>
        <v>0</v>
      </c>
      <c r="H992" s="26">
        <f t="shared" si="408"/>
        <v>0</v>
      </c>
      <c r="I992" s="26">
        <f t="shared" si="394"/>
        <v>0</v>
      </c>
      <c r="J992" s="26">
        <f t="shared" si="395"/>
        <v>174.8142</v>
      </c>
      <c r="K992" s="26">
        <f t="shared" si="396"/>
        <v>0</v>
      </c>
      <c r="L992" s="26">
        <f t="shared" si="409"/>
        <v>174.8142</v>
      </c>
      <c r="M992" s="26">
        <f t="shared" si="410"/>
        <v>0</v>
      </c>
      <c r="N992" s="26">
        <f t="shared" si="397"/>
        <v>0</v>
      </c>
      <c r="O992" s="26">
        <f t="shared" si="411"/>
        <v>3033081.145204776</v>
      </c>
      <c r="P992" s="26">
        <f t="shared" si="398"/>
        <v>0</v>
      </c>
      <c r="Q992" s="26">
        <f t="shared" si="412"/>
        <v>-1205507.4737065015</v>
      </c>
      <c r="R992" s="26">
        <f t="shared" si="413"/>
        <v>0</v>
      </c>
      <c r="S992" s="26">
        <f t="shared" si="399"/>
        <v>0</v>
      </c>
      <c r="T992" s="28">
        <f t="shared" si="400"/>
        <v>1205507.4737065015</v>
      </c>
      <c r="U992" s="26">
        <f t="shared" si="401"/>
        <v>0</v>
      </c>
      <c r="V992" s="26">
        <f t="shared" si="402"/>
        <v>0</v>
      </c>
      <c r="W992" s="26">
        <f t="shared" si="402"/>
        <v>0</v>
      </c>
      <c r="X992" s="26">
        <f t="shared" si="403"/>
        <v>0</v>
      </c>
      <c r="Y992" s="26">
        <f t="shared" si="404"/>
        <v>0</v>
      </c>
      <c r="Z992" s="26">
        <f t="shared" si="404"/>
        <v>0</v>
      </c>
      <c r="AA992" s="26">
        <f t="shared" si="405"/>
        <v>0</v>
      </c>
      <c r="AB992" s="26">
        <f t="shared" si="414"/>
        <v>924150.18634945003</v>
      </c>
      <c r="AC992" s="26">
        <f t="shared" si="406"/>
        <v>2108930.9588553258</v>
      </c>
      <c r="AD992" s="15">
        <f t="shared" si="415"/>
        <v>0</v>
      </c>
      <c r="AO992">
        <f t="shared" si="390"/>
        <v>1</v>
      </c>
      <c r="AP992" t="str">
        <f t="shared" si="391"/>
        <v/>
      </c>
      <c r="AQ992">
        <f t="shared" si="392"/>
        <v>0</v>
      </c>
    </row>
    <row r="993" spans="2:43" x14ac:dyDescent="0.3">
      <c r="B993" s="3" t="s">
        <v>47</v>
      </c>
      <c r="C993" s="3">
        <v>990</v>
      </c>
      <c r="D993" s="3">
        <v>401</v>
      </c>
      <c r="E993" s="9">
        <v>0</v>
      </c>
      <c r="F993" s="7">
        <f t="shared" si="393"/>
        <v>0</v>
      </c>
      <c r="G993" s="26">
        <f t="shared" si="407"/>
        <v>0</v>
      </c>
      <c r="H993" s="26">
        <f t="shared" si="408"/>
        <v>0</v>
      </c>
      <c r="I993" s="26">
        <f t="shared" si="394"/>
        <v>0</v>
      </c>
      <c r="J993" s="26">
        <f t="shared" si="395"/>
        <v>174.8142</v>
      </c>
      <c r="K993" s="26">
        <f t="shared" si="396"/>
        <v>0</v>
      </c>
      <c r="L993" s="26">
        <f t="shared" si="409"/>
        <v>174.8142</v>
      </c>
      <c r="M993" s="26">
        <f t="shared" si="410"/>
        <v>0</v>
      </c>
      <c r="N993" s="26">
        <f t="shared" si="397"/>
        <v>0</v>
      </c>
      <c r="O993" s="26">
        <f t="shared" si="411"/>
        <v>3033081.145204776</v>
      </c>
      <c r="P993" s="26">
        <f t="shared" si="398"/>
        <v>0</v>
      </c>
      <c r="Q993" s="26">
        <f t="shared" si="412"/>
        <v>-1205507.4737065015</v>
      </c>
      <c r="R993" s="26">
        <f t="shared" si="413"/>
        <v>0</v>
      </c>
      <c r="S993" s="26">
        <f t="shared" si="399"/>
        <v>0</v>
      </c>
      <c r="T993" s="28">
        <f t="shared" si="400"/>
        <v>1205507.4737065015</v>
      </c>
      <c r="U993" s="26">
        <f t="shared" si="401"/>
        <v>0</v>
      </c>
      <c r="V993" s="26">
        <f t="shared" si="402"/>
        <v>0</v>
      </c>
      <c r="W993" s="26">
        <f t="shared" si="402"/>
        <v>0</v>
      </c>
      <c r="X993" s="26">
        <f t="shared" si="403"/>
        <v>0</v>
      </c>
      <c r="Y993" s="26">
        <f t="shared" si="404"/>
        <v>0</v>
      </c>
      <c r="Z993" s="26">
        <f t="shared" si="404"/>
        <v>0</v>
      </c>
      <c r="AA993" s="26">
        <f t="shared" si="405"/>
        <v>0</v>
      </c>
      <c r="AB993" s="26">
        <f t="shared" si="414"/>
        <v>924150.18634945003</v>
      </c>
      <c r="AC993" s="26">
        <f t="shared" si="406"/>
        <v>2108930.9588553258</v>
      </c>
      <c r="AD993" s="15">
        <f t="shared" si="415"/>
        <v>0</v>
      </c>
      <c r="AO993">
        <f t="shared" si="390"/>
        <v>1</v>
      </c>
      <c r="AP993" t="str">
        <f t="shared" si="391"/>
        <v/>
      </c>
      <c r="AQ993">
        <f t="shared" si="392"/>
        <v>0</v>
      </c>
    </row>
    <row r="994" spans="2:43" x14ac:dyDescent="0.3">
      <c r="B994" s="3" t="s">
        <v>47</v>
      </c>
      <c r="C994" s="3">
        <v>991</v>
      </c>
      <c r="D994" s="3">
        <v>402</v>
      </c>
      <c r="E994" s="9">
        <v>0</v>
      </c>
      <c r="F994" s="7">
        <f t="shared" si="393"/>
        <v>0</v>
      </c>
      <c r="G994" s="26">
        <f t="shared" si="407"/>
        <v>0</v>
      </c>
      <c r="H994" s="26">
        <f t="shared" si="408"/>
        <v>0</v>
      </c>
      <c r="I994" s="26">
        <f t="shared" si="394"/>
        <v>0</v>
      </c>
      <c r="J994" s="26">
        <f t="shared" si="395"/>
        <v>174.8142</v>
      </c>
      <c r="K994" s="26">
        <f t="shared" si="396"/>
        <v>0</v>
      </c>
      <c r="L994" s="26">
        <f t="shared" si="409"/>
        <v>174.8142</v>
      </c>
      <c r="M994" s="26">
        <f t="shared" si="410"/>
        <v>0</v>
      </c>
      <c r="N994" s="26">
        <f t="shared" si="397"/>
        <v>0</v>
      </c>
      <c r="O994" s="26">
        <f t="shared" si="411"/>
        <v>3033081.145204776</v>
      </c>
      <c r="P994" s="26">
        <f t="shared" si="398"/>
        <v>0</v>
      </c>
      <c r="Q994" s="26">
        <f t="shared" si="412"/>
        <v>-1205507.4737065015</v>
      </c>
      <c r="R994" s="26">
        <f t="shared" si="413"/>
        <v>0</v>
      </c>
      <c r="S994" s="26">
        <f t="shared" si="399"/>
        <v>0</v>
      </c>
      <c r="T994" s="28">
        <f t="shared" si="400"/>
        <v>1205507.4737065015</v>
      </c>
      <c r="U994" s="26">
        <f t="shared" si="401"/>
        <v>0</v>
      </c>
      <c r="V994" s="26">
        <f t="shared" si="402"/>
        <v>0</v>
      </c>
      <c r="W994" s="26">
        <f t="shared" si="402"/>
        <v>0</v>
      </c>
      <c r="X994" s="26">
        <f t="shared" si="403"/>
        <v>0</v>
      </c>
      <c r="Y994" s="26">
        <f t="shared" si="404"/>
        <v>0</v>
      </c>
      <c r="Z994" s="26">
        <f t="shared" si="404"/>
        <v>0</v>
      </c>
      <c r="AA994" s="26">
        <f t="shared" si="405"/>
        <v>0</v>
      </c>
      <c r="AB994" s="26">
        <f t="shared" si="414"/>
        <v>924150.18634945003</v>
      </c>
      <c r="AC994" s="26">
        <f t="shared" si="406"/>
        <v>2108930.9588553258</v>
      </c>
      <c r="AD994" s="15">
        <f t="shared" si="415"/>
        <v>0</v>
      </c>
      <c r="AO994">
        <f t="shared" si="390"/>
        <v>1</v>
      </c>
      <c r="AP994" t="str">
        <f t="shared" si="391"/>
        <v/>
      </c>
      <c r="AQ994">
        <f t="shared" si="392"/>
        <v>0</v>
      </c>
    </row>
    <row r="995" spans="2:43" x14ac:dyDescent="0.3">
      <c r="B995" s="3" t="s">
        <v>47</v>
      </c>
      <c r="C995" s="3">
        <v>992</v>
      </c>
      <c r="D995" s="3">
        <v>403</v>
      </c>
      <c r="E995" s="9">
        <v>0</v>
      </c>
      <c r="F995" s="7">
        <f t="shared" si="393"/>
        <v>0</v>
      </c>
      <c r="G995" s="26">
        <f t="shared" si="407"/>
        <v>0</v>
      </c>
      <c r="H995" s="26">
        <f t="shared" si="408"/>
        <v>0</v>
      </c>
      <c r="I995" s="26">
        <f t="shared" si="394"/>
        <v>0</v>
      </c>
      <c r="J995" s="26">
        <f t="shared" si="395"/>
        <v>174.8142</v>
      </c>
      <c r="K995" s="26">
        <f t="shared" si="396"/>
        <v>0</v>
      </c>
      <c r="L995" s="26">
        <f t="shared" si="409"/>
        <v>174.8142</v>
      </c>
      <c r="M995" s="26">
        <f t="shared" si="410"/>
        <v>0</v>
      </c>
      <c r="N995" s="26">
        <f t="shared" si="397"/>
        <v>0</v>
      </c>
      <c r="O995" s="26">
        <f t="shared" si="411"/>
        <v>3033081.145204776</v>
      </c>
      <c r="P995" s="26">
        <f t="shared" si="398"/>
        <v>0</v>
      </c>
      <c r="Q995" s="26">
        <f t="shared" si="412"/>
        <v>-1205507.4737065015</v>
      </c>
      <c r="R995" s="26">
        <f t="shared" si="413"/>
        <v>0</v>
      </c>
      <c r="S995" s="26">
        <f t="shared" si="399"/>
        <v>0</v>
      </c>
      <c r="T995" s="28">
        <f t="shared" si="400"/>
        <v>1205507.4737065015</v>
      </c>
      <c r="U995" s="26">
        <f t="shared" si="401"/>
        <v>0</v>
      </c>
      <c r="V995" s="26">
        <f t="shared" si="402"/>
        <v>0</v>
      </c>
      <c r="W995" s="26">
        <f t="shared" si="402"/>
        <v>0</v>
      </c>
      <c r="X995" s="26">
        <f t="shared" si="403"/>
        <v>0</v>
      </c>
      <c r="Y995" s="26">
        <f t="shared" si="404"/>
        <v>0</v>
      </c>
      <c r="Z995" s="26">
        <f t="shared" si="404"/>
        <v>0</v>
      </c>
      <c r="AA995" s="26">
        <f t="shared" si="405"/>
        <v>0</v>
      </c>
      <c r="AB995" s="26">
        <f t="shared" si="414"/>
        <v>924150.18634945003</v>
      </c>
      <c r="AC995" s="26">
        <f t="shared" si="406"/>
        <v>2108930.9588553258</v>
      </c>
      <c r="AD995" s="15">
        <f t="shared" si="415"/>
        <v>0</v>
      </c>
      <c r="AO995">
        <f t="shared" si="390"/>
        <v>1</v>
      </c>
      <c r="AP995" t="str">
        <f t="shared" si="391"/>
        <v/>
      </c>
      <c r="AQ995">
        <f t="shared" si="392"/>
        <v>0</v>
      </c>
    </row>
    <row r="996" spans="2:43" x14ac:dyDescent="0.3">
      <c r="B996" s="3" t="s">
        <v>47</v>
      </c>
      <c r="C996" s="3">
        <v>993</v>
      </c>
      <c r="D996" s="3">
        <v>404</v>
      </c>
      <c r="E996" s="9">
        <v>0</v>
      </c>
      <c r="F996" s="7">
        <f t="shared" si="393"/>
        <v>0</v>
      </c>
      <c r="G996" s="26">
        <f t="shared" si="407"/>
        <v>0</v>
      </c>
      <c r="H996" s="26">
        <f t="shared" si="408"/>
        <v>0</v>
      </c>
      <c r="I996" s="26">
        <f t="shared" si="394"/>
        <v>0</v>
      </c>
      <c r="J996" s="26">
        <f t="shared" si="395"/>
        <v>174.8142</v>
      </c>
      <c r="K996" s="26">
        <f t="shared" si="396"/>
        <v>0</v>
      </c>
      <c r="L996" s="26">
        <f t="shared" si="409"/>
        <v>174.8142</v>
      </c>
      <c r="M996" s="26">
        <f t="shared" si="410"/>
        <v>0</v>
      </c>
      <c r="N996" s="26">
        <f t="shared" si="397"/>
        <v>0</v>
      </c>
      <c r="O996" s="26">
        <f t="shared" si="411"/>
        <v>3033081.145204776</v>
      </c>
      <c r="P996" s="26">
        <f t="shared" si="398"/>
        <v>0</v>
      </c>
      <c r="Q996" s="26">
        <f t="shared" si="412"/>
        <v>-1205507.4737065015</v>
      </c>
      <c r="R996" s="26">
        <f t="shared" si="413"/>
        <v>0</v>
      </c>
      <c r="S996" s="26">
        <f t="shared" si="399"/>
        <v>0</v>
      </c>
      <c r="T996" s="28">
        <f t="shared" si="400"/>
        <v>1205507.4737065015</v>
      </c>
      <c r="U996" s="26">
        <f t="shared" si="401"/>
        <v>0</v>
      </c>
      <c r="V996" s="26">
        <f t="shared" si="402"/>
        <v>0</v>
      </c>
      <c r="W996" s="26">
        <f t="shared" si="402"/>
        <v>0</v>
      </c>
      <c r="X996" s="26">
        <f t="shared" si="403"/>
        <v>0</v>
      </c>
      <c r="Y996" s="26">
        <f t="shared" si="404"/>
        <v>0</v>
      </c>
      <c r="Z996" s="26">
        <f t="shared" si="404"/>
        <v>0</v>
      </c>
      <c r="AA996" s="26">
        <f t="shared" si="405"/>
        <v>0</v>
      </c>
      <c r="AB996" s="26">
        <f t="shared" si="414"/>
        <v>924150.18634945003</v>
      </c>
      <c r="AC996" s="26">
        <f t="shared" si="406"/>
        <v>2108930.9588553258</v>
      </c>
      <c r="AD996" s="15">
        <f t="shared" si="415"/>
        <v>0</v>
      </c>
      <c r="AO996">
        <f t="shared" si="390"/>
        <v>1</v>
      </c>
      <c r="AP996" t="str">
        <f t="shared" si="391"/>
        <v/>
      </c>
      <c r="AQ996">
        <f t="shared" si="392"/>
        <v>0</v>
      </c>
    </row>
    <row r="997" spans="2:43" x14ac:dyDescent="0.3">
      <c r="B997" s="3" t="s">
        <v>47</v>
      </c>
      <c r="C997" s="3">
        <v>994</v>
      </c>
      <c r="D997" s="3">
        <v>405</v>
      </c>
      <c r="E997" s="9">
        <v>0</v>
      </c>
      <c r="F997" s="7">
        <f t="shared" si="393"/>
        <v>0</v>
      </c>
      <c r="G997" s="26">
        <f t="shared" si="407"/>
        <v>0</v>
      </c>
      <c r="H997" s="26">
        <f t="shared" si="408"/>
        <v>0</v>
      </c>
      <c r="I997" s="26">
        <f t="shared" si="394"/>
        <v>0</v>
      </c>
      <c r="J997" s="26">
        <f t="shared" si="395"/>
        <v>174.8142</v>
      </c>
      <c r="K997" s="26">
        <f t="shared" si="396"/>
        <v>0</v>
      </c>
      <c r="L997" s="26">
        <f t="shared" si="409"/>
        <v>174.8142</v>
      </c>
      <c r="M997" s="26">
        <f t="shared" si="410"/>
        <v>0</v>
      </c>
      <c r="N997" s="26">
        <f t="shared" si="397"/>
        <v>0</v>
      </c>
      <c r="O997" s="26">
        <f t="shared" si="411"/>
        <v>3033081.145204776</v>
      </c>
      <c r="P997" s="26">
        <f t="shared" si="398"/>
        <v>0</v>
      </c>
      <c r="Q997" s="26">
        <f t="shared" si="412"/>
        <v>-1205507.4737065015</v>
      </c>
      <c r="R997" s="26">
        <f t="shared" si="413"/>
        <v>0</v>
      </c>
      <c r="S997" s="26">
        <f t="shared" si="399"/>
        <v>0</v>
      </c>
      <c r="T997" s="28">
        <f t="shared" si="400"/>
        <v>1205507.4737065015</v>
      </c>
      <c r="U997" s="26">
        <f t="shared" si="401"/>
        <v>0</v>
      </c>
      <c r="V997" s="26">
        <f t="shared" si="402"/>
        <v>0</v>
      </c>
      <c r="W997" s="26">
        <f t="shared" si="402"/>
        <v>0</v>
      </c>
      <c r="X997" s="26">
        <f t="shared" si="403"/>
        <v>0</v>
      </c>
      <c r="Y997" s="26">
        <f t="shared" si="404"/>
        <v>0</v>
      </c>
      <c r="Z997" s="26">
        <f t="shared" si="404"/>
        <v>0</v>
      </c>
      <c r="AA997" s="26">
        <f t="shared" si="405"/>
        <v>0</v>
      </c>
      <c r="AB997" s="26">
        <f t="shared" si="414"/>
        <v>924150.18634945003</v>
      </c>
      <c r="AC997" s="26">
        <f t="shared" si="406"/>
        <v>2108930.9588553258</v>
      </c>
      <c r="AD997" s="15">
        <f t="shared" si="415"/>
        <v>0</v>
      </c>
      <c r="AO997">
        <f t="shared" si="390"/>
        <v>1</v>
      </c>
      <c r="AP997" t="str">
        <f t="shared" si="391"/>
        <v/>
      </c>
      <c r="AQ997">
        <f t="shared" si="392"/>
        <v>0</v>
      </c>
    </row>
    <row r="998" spans="2:43" x14ac:dyDescent="0.3">
      <c r="B998" s="3" t="s">
        <v>47</v>
      </c>
      <c r="C998" s="3">
        <v>995</v>
      </c>
      <c r="D998" s="3">
        <v>406</v>
      </c>
      <c r="E998" s="9">
        <v>0</v>
      </c>
      <c r="F998" s="7">
        <f t="shared" si="393"/>
        <v>0</v>
      </c>
      <c r="G998" s="26">
        <f t="shared" si="407"/>
        <v>0</v>
      </c>
      <c r="H998" s="26">
        <f t="shared" si="408"/>
        <v>0</v>
      </c>
      <c r="I998" s="26">
        <f t="shared" si="394"/>
        <v>0</v>
      </c>
      <c r="J998" s="26">
        <f t="shared" si="395"/>
        <v>174.8142</v>
      </c>
      <c r="K998" s="26">
        <f t="shared" si="396"/>
        <v>0</v>
      </c>
      <c r="L998" s="26">
        <f t="shared" si="409"/>
        <v>174.8142</v>
      </c>
      <c r="M998" s="26">
        <f t="shared" si="410"/>
        <v>0</v>
      </c>
      <c r="N998" s="26">
        <f t="shared" si="397"/>
        <v>0</v>
      </c>
      <c r="O998" s="26">
        <f t="shared" si="411"/>
        <v>3033081.145204776</v>
      </c>
      <c r="P998" s="26">
        <f t="shared" si="398"/>
        <v>0</v>
      </c>
      <c r="Q998" s="26">
        <f t="shared" si="412"/>
        <v>-1205507.4737065015</v>
      </c>
      <c r="R998" s="26">
        <f t="shared" si="413"/>
        <v>0</v>
      </c>
      <c r="S998" s="26">
        <f t="shared" si="399"/>
        <v>0</v>
      </c>
      <c r="T998" s="28">
        <f t="shared" si="400"/>
        <v>1205507.4737065015</v>
      </c>
      <c r="U998" s="26">
        <f t="shared" si="401"/>
        <v>0</v>
      </c>
      <c r="V998" s="26">
        <f t="shared" si="402"/>
        <v>0</v>
      </c>
      <c r="W998" s="26">
        <f t="shared" si="402"/>
        <v>0</v>
      </c>
      <c r="X998" s="26">
        <f t="shared" si="403"/>
        <v>0</v>
      </c>
      <c r="Y998" s="26">
        <f t="shared" si="404"/>
        <v>0</v>
      </c>
      <c r="Z998" s="26">
        <f t="shared" si="404"/>
        <v>0</v>
      </c>
      <c r="AA998" s="26">
        <f t="shared" si="405"/>
        <v>0</v>
      </c>
      <c r="AB998" s="26">
        <f t="shared" si="414"/>
        <v>924150.18634945003</v>
      </c>
      <c r="AC998" s="26">
        <f t="shared" si="406"/>
        <v>2108930.9588553258</v>
      </c>
      <c r="AD998" s="15">
        <f t="shared" si="415"/>
        <v>0</v>
      </c>
      <c r="AO998">
        <f t="shared" si="390"/>
        <v>1</v>
      </c>
      <c r="AP998" t="str">
        <f t="shared" si="391"/>
        <v/>
      </c>
      <c r="AQ998">
        <f t="shared" si="392"/>
        <v>0</v>
      </c>
    </row>
    <row r="999" spans="2:43" x14ac:dyDescent="0.3">
      <c r="B999" s="3" t="s">
        <v>47</v>
      </c>
      <c r="C999" s="3">
        <v>996</v>
      </c>
      <c r="D999" s="3">
        <v>407</v>
      </c>
      <c r="E999" s="9">
        <v>0</v>
      </c>
      <c r="F999" s="7">
        <f t="shared" si="393"/>
        <v>0</v>
      </c>
      <c r="G999" s="26">
        <f t="shared" si="407"/>
        <v>0</v>
      </c>
      <c r="H999" s="26">
        <f t="shared" si="408"/>
        <v>0</v>
      </c>
      <c r="I999" s="26">
        <f t="shared" si="394"/>
        <v>0</v>
      </c>
      <c r="J999" s="26">
        <f t="shared" si="395"/>
        <v>174.8142</v>
      </c>
      <c r="K999" s="26">
        <f t="shared" si="396"/>
        <v>0</v>
      </c>
      <c r="L999" s="26">
        <f t="shared" si="409"/>
        <v>174.8142</v>
      </c>
      <c r="M999" s="26">
        <f t="shared" si="410"/>
        <v>0</v>
      </c>
      <c r="N999" s="26">
        <f t="shared" si="397"/>
        <v>0</v>
      </c>
      <c r="O999" s="26">
        <f t="shared" si="411"/>
        <v>3033081.145204776</v>
      </c>
      <c r="P999" s="26">
        <f t="shared" si="398"/>
        <v>0</v>
      </c>
      <c r="Q999" s="26">
        <f t="shared" si="412"/>
        <v>-1205507.4737065015</v>
      </c>
      <c r="R999" s="26">
        <f t="shared" si="413"/>
        <v>0</v>
      </c>
      <c r="S999" s="26">
        <f t="shared" si="399"/>
        <v>0</v>
      </c>
      <c r="T999" s="28">
        <f t="shared" si="400"/>
        <v>1205507.4737065015</v>
      </c>
      <c r="U999" s="26">
        <f t="shared" si="401"/>
        <v>0</v>
      </c>
      <c r="V999" s="26">
        <f t="shared" si="402"/>
        <v>0</v>
      </c>
      <c r="W999" s="26">
        <f t="shared" si="402"/>
        <v>0</v>
      </c>
      <c r="X999" s="26">
        <f t="shared" si="403"/>
        <v>0</v>
      </c>
      <c r="Y999" s="26">
        <f t="shared" si="404"/>
        <v>0</v>
      </c>
      <c r="Z999" s="26">
        <f t="shared" si="404"/>
        <v>0</v>
      </c>
      <c r="AA999" s="26">
        <f t="shared" si="405"/>
        <v>0</v>
      </c>
      <c r="AB999" s="26">
        <f t="shared" si="414"/>
        <v>924150.18634945003</v>
      </c>
      <c r="AC999" s="26">
        <f t="shared" si="406"/>
        <v>2108930.9588553258</v>
      </c>
      <c r="AD999" s="15">
        <f t="shared" si="415"/>
        <v>0</v>
      </c>
      <c r="AO999">
        <f t="shared" si="390"/>
        <v>1</v>
      </c>
      <c r="AP999" t="str">
        <f t="shared" si="391"/>
        <v/>
      </c>
      <c r="AQ999">
        <f t="shared" si="392"/>
        <v>0</v>
      </c>
    </row>
    <row r="1000" spans="2:43" x14ac:dyDescent="0.3">
      <c r="B1000" s="3" t="s">
        <v>47</v>
      </c>
      <c r="C1000" s="3">
        <v>997</v>
      </c>
      <c r="D1000" s="3">
        <v>408</v>
      </c>
      <c r="E1000" s="9">
        <v>0</v>
      </c>
      <c r="F1000" s="7">
        <f t="shared" si="393"/>
        <v>0</v>
      </c>
      <c r="G1000" s="26">
        <f t="shared" si="407"/>
        <v>0</v>
      </c>
      <c r="H1000" s="26">
        <f t="shared" si="408"/>
        <v>0</v>
      </c>
      <c r="I1000" s="26">
        <f t="shared" si="394"/>
        <v>0</v>
      </c>
      <c r="J1000" s="26">
        <f t="shared" si="395"/>
        <v>174.8142</v>
      </c>
      <c r="K1000" s="26">
        <f t="shared" si="396"/>
        <v>0</v>
      </c>
      <c r="L1000" s="26">
        <f t="shared" si="409"/>
        <v>174.8142</v>
      </c>
      <c r="M1000" s="26">
        <f t="shared" si="410"/>
        <v>0</v>
      </c>
      <c r="N1000" s="26">
        <f t="shared" si="397"/>
        <v>0</v>
      </c>
      <c r="O1000" s="26">
        <f t="shared" si="411"/>
        <v>3033081.145204776</v>
      </c>
      <c r="P1000" s="26">
        <f t="shared" si="398"/>
        <v>0</v>
      </c>
      <c r="Q1000" s="26">
        <f t="shared" si="412"/>
        <v>-1205507.4737065015</v>
      </c>
      <c r="R1000" s="26">
        <f t="shared" si="413"/>
        <v>0</v>
      </c>
      <c r="S1000" s="26">
        <f t="shared" si="399"/>
        <v>0</v>
      </c>
      <c r="T1000" s="28">
        <f t="shared" si="400"/>
        <v>1205507.4737065015</v>
      </c>
      <c r="U1000" s="26">
        <f t="shared" si="401"/>
        <v>0</v>
      </c>
      <c r="V1000" s="26">
        <f t="shared" si="402"/>
        <v>0</v>
      </c>
      <c r="W1000" s="26">
        <f t="shared" si="402"/>
        <v>0</v>
      </c>
      <c r="X1000" s="26">
        <f t="shared" si="403"/>
        <v>0</v>
      </c>
      <c r="Y1000" s="26">
        <f t="shared" si="404"/>
        <v>0</v>
      </c>
      <c r="Z1000" s="26">
        <f t="shared" si="404"/>
        <v>0</v>
      </c>
      <c r="AA1000" s="26">
        <f t="shared" si="405"/>
        <v>0</v>
      </c>
      <c r="AB1000" s="26">
        <f t="shared" si="414"/>
        <v>924150.18634945003</v>
      </c>
      <c r="AC1000" s="26">
        <f t="shared" si="406"/>
        <v>2108930.9588553258</v>
      </c>
      <c r="AD1000" s="15">
        <f t="shared" si="415"/>
        <v>0</v>
      </c>
      <c r="AO1000">
        <f t="shared" si="390"/>
        <v>1</v>
      </c>
      <c r="AP1000" t="str">
        <f t="shared" si="391"/>
        <v/>
      </c>
      <c r="AQ1000">
        <f t="shared" si="392"/>
        <v>0</v>
      </c>
    </row>
    <row r="1001" spans="2:43" x14ac:dyDescent="0.3">
      <c r="B1001" s="3" t="s">
        <v>47</v>
      </c>
      <c r="C1001" s="3">
        <v>998</v>
      </c>
      <c r="D1001" s="3">
        <v>409</v>
      </c>
      <c r="E1001" s="9">
        <v>0</v>
      </c>
      <c r="F1001" s="7">
        <f t="shared" si="393"/>
        <v>0</v>
      </c>
      <c r="G1001" s="26">
        <f t="shared" si="407"/>
        <v>0</v>
      </c>
      <c r="H1001" s="26">
        <f t="shared" si="408"/>
        <v>0</v>
      </c>
      <c r="I1001" s="26">
        <f t="shared" si="394"/>
        <v>0</v>
      </c>
      <c r="J1001" s="26">
        <f t="shared" si="395"/>
        <v>174.8142</v>
      </c>
      <c r="K1001" s="26">
        <f t="shared" si="396"/>
        <v>0</v>
      </c>
      <c r="L1001" s="26">
        <f t="shared" si="409"/>
        <v>174.8142</v>
      </c>
      <c r="M1001" s="26">
        <f t="shared" si="410"/>
        <v>0</v>
      </c>
      <c r="N1001" s="26">
        <f t="shared" si="397"/>
        <v>0</v>
      </c>
      <c r="O1001" s="26">
        <f t="shared" si="411"/>
        <v>3033081.145204776</v>
      </c>
      <c r="P1001" s="26">
        <f t="shared" si="398"/>
        <v>0</v>
      </c>
      <c r="Q1001" s="26">
        <f t="shared" si="412"/>
        <v>-1205507.4737065015</v>
      </c>
      <c r="R1001" s="26">
        <f t="shared" si="413"/>
        <v>0</v>
      </c>
      <c r="S1001" s="26">
        <f t="shared" si="399"/>
        <v>0</v>
      </c>
      <c r="T1001" s="28">
        <f t="shared" si="400"/>
        <v>1205507.4737065015</v>
      </c>
      <c r="U1001" s="26">
        <f t="shared" si="401"/>
        <v>0</v>
      </c>
      <c r="V1001" s="26">
        <f t="shared" si="402"/>
        <v>0</v>
      </c>
      <c r="W1001" s="26">
        <f t="shared" si="402"/>
        <v>0</v>
      </c>
      <c r="X1001" s="26">
        <f t="shared" si="403"/>
        <v>0</v>
      </c>
      <c r="Y1001" s="26">
        <f t="shared" si="404"/>
        <v>0</v>
      </c>
      <c r="Z1001" s="26">
        <f t="shared" si="404"/>
        <v>0</v>
      </c>
      <c r="AA1001" s="26">
        <f t="shared" si="405"/>
        <v>0</v>
      </c>
      <c r="AB1001" s="26">
        <f t="shared" si="414"/>
        <v>924150.18634945003</v>
      </c>
      <c r="AC1001" s="26">
        <f t="shared" si="406"/>
        <v>2108930.9588553258</v>
      </c>
      <c r="AD1001" s="15">
        <f t="shared" si="415"/>
        <v>0</v>
      </c>
      <c r="AO1001">
        <f t="shared" si="390"/>
        <v>1</v>
      </c>
      <c r="AP1001" t="str">
        <f t="shared" si="391"/>
        <v/>
      </c>
      <c r="AQ1001">
        <f t="shared" si="392"/>
        <v>0</v>
      </c>
    </row>
    <row r="1002" spans="2:43" x14ac:dyDescent="0.3">
      <c r="B1002" s="3" t="s">
        <v>47</v>
      </c>
      <c r="C1002" s="3">
        <v>999</v>
      </c>
      <c r="D1002" s="3">
        <v>410</v>
      </c>
      <c r="E1002" s="9">
        <v>0</v>
      </c>
      <c r="F1002" s="7">
        <f t="shared" si="393"/>
        <v>0</v>
      </c>
      <c r="G1002" s="26">
        <f t="shared" si="407"/>
        <v>0</v>
      </c>
      <c r="H1002" s="26">
        <f t="shared" si="408"/>
        <v>0</v>
      </c>
      <c r="I1002" s="26">
        <f t="shared" si="394"/>
        <v>0</v>
      </c>
      <c r="J1002" s="26">
        <f t="shared" si="395"/>
        <v>174.8142</v>
      </c>
      <c r="K1002" s="26">
        <f t="shared" si="396"/>
        <v>0</v>
      </c>
      <c r="L1002" s="26">
        <f t="shared" si="409"/>
        <v>174.8142</v>
      </c>
      <c r="M1002" s="26">
        <f t="shared" si="410"/>
        <v>0</v>
      </c>
      <c r="N1002" s="26">
        <f t="shared" si="397"/>
        <v>0</v>
      </c>
      <c r="O1002" s="26">
        <f t="shared" si="411"/>
        <v>3033081.145204776</v>
      </c>
      <c r="P1002" s="26">
        <f t="shared" si="398"/>
        <v>0</v>
      </c>
      <c r="Q1002" s="26">
        <f t="shared" si="412"/>
        <v>-1205507.4737065015</v>
      </c>
      <c r="R1002" s="26">
        <f t="shared" si="413"/>
        <v>0</v>
      </c>
      <c r="S1002" s="26">
        <f t="shared" si="399"/>
        <v>0</v>
      </c>
      <c r="T1002" s="28">
        <f t="shared" si="400"/>
        <v>1205507.4737065015</v>
      </c>
      <c r="U1002" s="26">
        <f t="shared" si="401"/>
        <v>0</v>
      </c>
      <c r="V1002" s="26">
        <f t="shared" si="402"/>
        <v>0</v>
      </c>
      <c r="W1002" s="26">
        <f t="shared" si="402"/>
        <v>0</v>
      </c>
      <c r="X1002" s="26">
        <f t="shared" si="403"/>
        <v>0</v>
      </c>
      <c r="Y1002" s="26">
        <f t="shared" si="404"/>
        <v>0</v>
      </c>
      <c r="Z1002" s="26">
        <f t="shared" si="404"/>
        <v>0</v>
      </c>
      <c r="AA1002" s="26">
        <f t="shared" si="405"/>
        <v>0</v>
      </c>
      <c r="AB1002" s="26">
        <f t="shared" si="414"/>
        <v>924150.18634945003</v>
      </c>
      <c r="AC1002" s="26">
        <f t="shared" si="406"/>
        <v>2108930.9588553258</v>
      </c>
      <c r="AD1002" s="15">
        <f t="shared" si="415"/>
        <v>0</v>
      </c>
      <c r="AO1002">
        <f t="shared" si="390"/>
        <v>1</v>
      </c>
      <c r="AP1002" t="str">
        <f t="shared" si="391"/>
        <v/>
      </c>
      <c r="AQ1002">
        <f t="shared" si="392"/>
        <v>0</v>
      </c>
    </row>
    <row r="1003" spans="2:43" x14ac:dyDescent="0.3">
      <c r="B1003" s="3" t="s">
        <v>47</v>
      </c>
      <c r="C1003" s="3">
        <v>1000</v>
      </c>
      <c r="D1003" s="3">
        <v>411</v>
      </c>
      <c r="E1003" s="9">
        <v>0</v>
      </c>
      <c r="F1003" s="7">
        <f t="shared" si="393"/>
        <v>0</v>
      </c>
      <c r="G1003" s="26">
        <f t="shared" si="407"/>
        <v>0</v>
      </c>
      <c r="H1003" s="26">
        <f t="shared" si="408"/>
        <v>0</v>
      </c>
      <c r="I1003" s="26">
        <f t="shared" si="394"/>
        <v>0</v>
      </c>
      <c r="J1003" s="26">
        <f t="shared" si="395"/>
        <v>174.8142</v>
      </c>
      <c r="K1003" s="26">
        <f t="shared" si="396"/>
        <v>0</v>
      </c>
      <c r="L1003" s="26">
        <f t="shared" si="409"/>
        <v>174.8142</v>
      </c>
      <c r="M1003" s="26">
        <f t="shared" si="410"/>
        <v>0</v>
      </c>
      <c r="N1003" s="26">
        <f t="shared" si="397"/>
        <v>0</v>
      </c>
      <c r="O1003" s="26">
        <f t="shared" si="411"/>
        <v>3033081.145204776</v>
      </c>
      <c r="P1003" s="26">
        <f t="shared" si="398"/>
        <v>0</v>
      </c>
      <c r="Q1003" s="26">
        <f t="shared" si="412"/>
        <v>-1205507.4737065015</v>
      </c>
      <c r="R1003" s="26">
        <f t="shared" si="413"/>
        <v>0</v>
      </c>
      <c r="S1003" s="26">
        <f t="shared" si="399"/>
        <v>0</v>
      </c>
      <c r="T1003" s="28">
        <f t="shared" si="400"/>
        <v>1205507.4737065015</v>
      </c>
      <c r="U1003" s="26">
        <f t="shared" si="401"/>
        <v>0</v>
      </c>
      <c r="V1003" s="26">
        <f t="shared" si="402"/>
        <v>0</v>
      </c>
      <c r="W1003" s="26">
        <f t="shared" si="402"/>
        <v>0</v>
      </c>
      <c r="X1003" s="26">
        <f t="shared" si="403"/>
        <v>0</v>
      </c>
      <c r="Y1003" s="26">
        <f t="shared" si="404"/>
        <v>0</v>
      </c>
      <c r="Z1003" s="26">
        <f t="shared" si="404"/>
        <v>0</v>
      </c>
      <c r="AA1003" s="26">
        <f t="shared" si="405"/>
        <v>0</v>
      </c>
      <c r="AB1003" s="26">
        <f t="shared" si="414"/>
        <v>924150.18634945003</v>
      </c>
      <c r="AC1003" s="26">
        <f t="shared" si="406"/>
        <v>2108930.9588553258</v>
      </c>
      <c r="AD1003" s="15">
        <f t="shared" si="415"/>
        <v>0</v>
      </c>
      <c r="AO1003">
        <f t="shared" si="390"/>
        <v>1</v>
      </c>
      <c r="AP1003" t="str">
        <f t="shared" si="391"/>
        <v/>
      </c>
      <c r="AQ1003">
        <f t="shared" si="392"/>
        <v>0</v>
      </c>
    </row>
    <row r="1004" spans="2:43" x14ac:dyDescent="0.3">
      <c r="B1004" s="3" t="s">
        <v>47</v>
      </c>
      <c r="C1004" s="3">
        <v>1001</v>
      </c>
      <c r="D1004" s="3">
        <v>412</v>
      </c>
      <c r="E1004" s="9">
        <v>0</v>
      </c>
      <c r="F1004" s="7">
        <f t="shared" si="393"/>
        <v>0</v>
      </c>
      <c r="G1004" s="26">
        <f t="shared" si="407"/>
        <v>0</v>
      </c>
      <c r="H1004" s="26">
        <f t="shared" si="408"/>
        <v>0</v>
      </c>
      <c r="I1004" s="26">
        <f t="shared" si="394"/>
        <v>0</v>
      </c>
      <c r="J1004" s="26">
        <f t="shared" si="395"/>
        <v>174.8142</v>
      </c>
      <c r="K1004" s="26">
        <f t="shared" si="396"/>
        <v>0</v>
      </c>
      <c r="L1004" s="26">
        <f t="shared" si="409"/>
        <v>174.8142</v>
      </c>
      <c r="M1004" s="26">
        <f t="shared" si="410"/>
        <v>0</v>
      </c>
      <c r="N1004" s="26">
        <f t="shared" si="397"/>
        <v>0</v>
      </c>
      <c r="O1004" s="26">
        <f t="shared" si="411"/>
        <v>3033081.145204776</v>
      </c>
      <c r="P1004" s="26">
        <f t="shared" si="398"/>
        <v>0</v>
      </c>
      <c r="Q1004" s="26">
        <f t="shared" si="412"/>
        <v>-1205507.4737065015</v>
      </c>
      <c r="R1004" s="26">
        <f t="shared" si="413"/>
        <v>0</v>
      </c>
      <c r="S1004" s="26">
        <f t="shared" si="399"/>
        <v>0</v>
      </c>
      <c r="T1004" s="28">
        <f t="shared" si="400"/>
        <v>1205507.4737065015</v>
      </c>
      <c r="U1004" s="26">
        <f t="shared" si="401"/>
        <v>0</v>
      </c>
      <c r="V1004" s="26">
        <f t="shared" si="402"/>
        <v>0</v>
      </c>
      <c r="W1004" s="26">
        <f t="shared" si="402"/>
        <v>0</v>
      </c>
      <c r="X1004" s="26">
        <f t="shared" si="403"/>
        <v>0</v>
      </c>
      <c r="Y1004" s="26">
        <f t="shared" si="404"/>
        <v>0</v>
      </c>
      <c r="Z1004" s="26">
        <f t="shared" si="404"/>
        <v>0</v>
      </c>
      <c r="AA1004" s="26">
        <f t="shared" si="405"/>
        <v>0</v>
      </c>
      <c r="AB1004" s="26">
        <f t="shared" si="414"/>
        <v>924150.18634945003</v>
      </c>
      <c r="AC1004" s="26">
        <f t="shared" si="406"/>
        <v>2108930.9588553258</v>
      </c>
      <c r="AD1004" s="15">
        <f t="shared" si="415"/>
        <v>0</v>
      </c>
      <c r="AO1004">
        <f t="shared" si="390"/>
        <v>1</v>
      </c>
      <c r="AP1004" t="str">
        <f t="shared" si="391"/>
        <v/>
      </c>
      <c r="AQ1004">
        <f t="shared" si="392"/>
        <v>0</v>
      </c>
    </row>
    <row r="1005" spans="2:43" x14ac:dyDescent="0.3">
      <c r="B1005" s="3" t="s">
        <v>47</v>
      </c>
      <c r="C1005" s="3">
        <v>1002</v>
      </c>
      <c r="D1005" s="3">
        <v>413</v>
      </c>
      <c r="E1005" s="9">
        <v>0</v>
      </c>
      <c r="F1005" s="7">
        <f t="shared" si="393"/>
        <v>0</v>
      </c>
      <c r="G1005" s="26">
        <f t="shared" si="407"/>
        <v>0</v>
      </c>
      <c r="H1005" s="26">
        <f t="shared" si="408"/>
        <v>0</v>
      </c>
      <c r="I1005" s="26">
        <f t="shared" si="394"/>
        <v>0</v>
      </c>
      <c r="J1005" s="26">
        <f t="shared" si="395"/>
        <v>174.8142</v>
      </c>
      <c r="K1005" s="26">
        <f t="shared" si="396"/>
        <v>0</v>
      </c>
      <c r="L1005" s="26">
        <f t="shared" si="409"/>
        <v>174.8142</v>
      </c>
      <c r="M1005" s="26">
        <f t="shared" si="410"/>
        <v>0</v>
      </c>
      <c r="N1005" s="26">
        <f t="shared" si="397"/>
        <v>0</v>
      </c>
      <c r="O1005" s="26">
        <f t="shared" si="411"/>
        <v>3033081.145204776</v>
      </c>
      <c r="P1005" s="26">
        <f t="shared" si="398"/>
        <v>0</v>
      </c>
      <c r="Q1005" s="26">
        <f t="shared" si="412"/>
        <v>-1205507.4737065015</v>
      </c>
      <c r="R1005" s="26">
        <f t="shared" si="413"/>
        <v>0</v>
      </c>
      <c r="S1005" s="26">
        <f t="shared" si="399"/>
        <v>0</v>
      </c>
      <c r="T1005" s="28">
        <f t="shared" si="400"/>
        <v>1205507.4737065015</v>
      </c>
      <c r="U1005" s="26">
        <f t="shared" si="401"/>
        <v>0</v>
      </c>
      <c r="V1005" s="26">
        <f t="shared" si="402"/>
        <v>0</v>
      </c>
      <c r="W1005" s="26">
        <f t="shared" si="402"/>
        <v>0</v>
      </c>
      <c r="X1005" s="26">
        <f t="shared" si="403"/>
        <v>0</v>
      </c>
      <c r="Y1005" s="26">
        <f t="shared" si="404"/>
        <v>0</v>
      </c>
      <c r="Z1005" s="26">
        <f t="shared" si="404"/>
        <v>0</v>
      </c>
      <c r="AA1005" s="26">
        <f t="shared" si="405"/>
        <v>0</v>
      </c>
      <c r="AB1005" s="26">
        <f t="shared" si="414"/>
        <v>924150.18634945003</v>
      </c>
      <c r="AC1005" s="26">
        <f t="shared" si="406"/>
        <v>2108930.9588553258</v>
      </c>
      <c r="AD1005" s="15">
        <f t="shared" si="415"/>
        <v>0</v>
      </c>
      <c r="AO1005">
        <f t="shared" si="390"/>
        <v>1</v>
      </c>
      <c r="AP1005" t="str">
        <f t="shared" si="391"/>
        <v/>
      </c>
      <c r="AQ1005">
        <f t="shared" si="392"/>
        <v>0</v>
      </c>
    </row>
    <row r="1006" spans="2:43" x14ac:dyDescent="0.3">
      <c r="B1006" s="3" t="s">
        <v>47</v>
      </c>
      <c r="C1006" s="3">
        <v>1003</v>
      </c>
      <c r="D1006" s="3">
        <v>414</v>
      </c>
      <c r="E1006" s="9">
        <v>0</v>
      </c>
      <c r="F1006" s="7">
        <f t="shared" si="393"/>
        <v>0</v>
      </c>
      <c r="G1006" s="26">
        <f t="shared" si="407"/>
        <v>0</v>
      </c>
      <c r="H1006" s="26">
        <f t="shared" si="408"/>
        <v>0</v>
      </c>
      <c r="I1006" s="26">
        <f t="shared" si="394"/>
        <v>0</v>
      </c>
      <c r="J1006" s="26">
        <f t="shared" si="395"/>
        <v>174.8142</v>
      </c>
      <c r="K1006" s="26">
        <f t="shared" si="396"/>
        <v>0</v>
      </c>
      <c r="L1006" s="26">
        <f t="shared" si="409"/>
        <v>174.8142</v>
      </c>
      <c r="M1006" s="26">
        <f t="shared" si="410"/>
        <v>0</v>
      </c>
      <c r="N1006" s="26">
        <f t="shared" si="397"/>
        <v>0</v>
      </c>
      <c r="O1006" s="26">
        <f t="shared" si="411"/>
        <v>3033081.145204776</v>
      </c>
      <c r="P1006" s="26">
        <f t="shared" si="398"/>
        <v>0</v>
      </c>
      <c r="Q1006" s="26">
        <f t="shared" si="412"/>
        <v>-1205507.4737065015</v>
      </c>
      <c r="R1006" s="26">
        <f t="shared" si="413"/>
        <v>0</v>
      </c>
      <c r="S1006" s="26">
        <f t="shared" si="399"/>
        <v>0</v>
      </c>
      <c r="T1006" s="28">
        <f t="shared" si="400"/>
        <v>1205507.4737065015</v>
      </c>
      <c r="U1006" s="26">
        <f t="shared" si="401"/>
        <v>0</v>
      </c>
      <c r="V1006" s="26">
        <f t="shared" si="402"/>
        <v>0</v>
      </c>
      <c r="W1006" s="26">
        <f t="shared" si="402"/>
        <v>0</v>
      </c>
      <c r="X1006" s="26">
        <f t="shared" si="403"/>
        <v>0</v>
      </c>
      <c r="Y1006" s="26">
        <f t="shared" si="404"/>
        <v>0</v>
      </c>
      <c r="Z1006" s="26">
        <f t="shared" si="404"/>
        <v>0</v>
      </c>
      <c r="AA1006" s="26">
        <f t="shared" si="405"/>
        <v>0</v>
      </c>
      <c r="AB1006" s="26">
        <f t="shared" si="414"/>
        <v>924150.18634945003</v>
      </c>
      <c r="AC1006" s="26">
        <f t="shared" si="406"/>
        <v>2108930.9588553258</v>
      </c>
      <c r="AD1006" s="15">
        <f t="shared" si="415"/>
        <v>0</v>
      </c>
      <c r="AO1006">
        <f t="shared" si="390"/>
        <v>1</v>
      </c>
      <c r="AP1006" t="str">
        <f t="shared" si="391"/>
        <v/>
      </c>
      <c r="AQ1006">
        <f t="shared" si="392"/>
        <v>0</v>
      </c>
    </row>
    <row r="1007" spans="2:43" x14ac:dyDescent="0.3">
      <c r="B1007" s="3" t="s">
        <v>47</v>
      </c>
      <c r="C1007" s="3">
        <v>1004</v>
      </c>
      <c r="D1007" s="3">
        <v>415</v>
      </c>
      <c r="E1007" s="9">
        <v>0</v>
      </c>
      <c r="F1007" s="7">
        <f t="shared" si="393"/>
        <v>0</v>
      </c>
      <c r="G1007" s="26">
        <f t="shared" si="407"/>
        <v>0</v>
      </c>
      <c r="H1007" s="26">
        <f t="shared" si="408"/>
        <v>0</v>
      </c>
      <c r="I1007" s="26">
        <f t="shared" si="394"/>
        <v>0</v>
      </c>
      <c r="J1007" s="26">
        <f t="shared" si="395"/>
        <v>174.8142</v>
      </c>
      <c r="K1007" s="26">
        <f t="shared" si="396"/>
        <v>0</v>
      </c>
      <c r="L1007" s="26">
        <f t="shared" si="409"/>
        <v>174.8142</v>
      </c>
      <c r="M1007" s="26">
        <f t="shared" si="410"/>
        <v>0</v>
      </c>
      <c r="N1007" s="26">
        <f t="shared" si="397"/>
        <v>0</v>
      </c>
      <c r="O1007" s="26">
        <f t="shared" si="411"/>
        <v>3033081.145204776</v>
      </c>
      <c r="P1007" s="26">
        <f t="shared" si="398"/>
        <v>0</v>
      </c>
      <c r="Q1007" s="26">
        <f t="shared" si="412"/>
        <v>-1205507.4737065015</v>
      </c>
      <c r="R1007" s="26">
        <f t="shared" si="413"/>
        <v>0</v>
      </c>
      <c r="S1007" s="26">
        <f t="shared" si="399"/>
        <v>0</v>
      </c>
      <c r="T1007" s="28">
        <f t="shared" si="400"/>
        <v>1205507.4737065015</v>
      </c>
      <c r="U1007" s="26">
        <f t="shared" si="401"/>
        <v>0</v>
      </c>
      <c r="V1007" s="26">
        <f t="shared" si="402"/>
        <v>0</v>
      </c>
      <c r="W1007" s="26">
        <f t="shared" si="402"/>
        <v>0</v>
      </c>
      <c r="X1007" s="26">
        <f t="shared" si="403"/>
        <v>0</v>
      </c>
      <c r="Y1007" s="26">
        <f t="shared" si="404"/>
        <v>0</v>
      </c>
      <c r="Z1007" s="26">
        <f t="shared" si="404"/>
        <v>0</v>
      </c>
      <c r="AA1007" s="26">
        <f t="shared" si="405"/>
        <v>0</v>
      </c>
      <c r="AB1007" s="26">
        <f t="shared" si="414"/>
        <v>924150.18634945003</v>
      </c>
      <c r="AC1007" s="26">
        <f t="shared" si="406"/>
        <v>2108930.9588553258</v>
      </c>
      <c r="AD1007" s="15">
        <f t="shared" si="415"/>
        <v>0</v>
      </c>
      <c r="AO1007">
        <f t="shared" si="390"/>
        <v>1</v>
      </c>
      <c r="AP1007" t="str">
        <f t="shared" si="391"/>
        <v/>
      </c>
      <c r="AQ1007">
        <f t="shared" si="392"/>
        <v>0</v>
      </c>
    </row>
    <row r="1008" spans="2:43" x14ac:dyDescent="0.3">
      <c r="B1008" s="3" t="s">
        <v>47</v>
      </c>
      <c r="C1008" s="3">
        <v>1005</v>
      </c>
      <c r="D1008" s="3">
        <v>416</v>
      </c>
      <c r="E1008" s="9">
        <v>0</v>
      </c>
      <c r="F1008" s="7">
        <f t="shared" si="393"/>
        <v>0</v>
      </c>
      <c r="G1008" s="26">
        <f t="shared" si="407"/>
        <v>0</v>
      </c>
      <c r="H1008" s="26">
        <f t="shared" si="408"/>
        <v>0</v>
      </c>
      <c r="I1008" s="26">
        <f t="shared" si="394"/>
        <v>0</v>
      </c>
      <c r="J1008" s="26">
        <f t="shared" si="395"/>
        <v>174.8142</v>
      </c>
      <c r="K1008" s="26">
        <f t="shared" si="396"/>
        <v>0</v>
      </c>
      <c r="L1008" s="26">
        <f t="shared" si="409"/>
        <v>174.8142</v>
      </c>
      <c r="M1008" s="26">
        <f t="shared" si="410"/>
        <v>0</v>
      </c>
      <c r="N1008" s="26">
        <f t="shared" si="397"/>
        <v>0</v>
      </c>
      <c r="O1008" s="26">
        <f t="shared" si="411"/>
        <v>3033081.145204776</v>
      </c>
      <c r="P1008" s="26">
        <f t="shared" si="398"/>
        <v>0</v>
      </c>
      <c r="Q1008" s="26">
        <f t="shared" si="412"/>
        <v>-1205507.4737065015</v>
      </c>
      <c r="R1008" s="26">
        <f t="shared" si="413"/>
        <v>0</v>
      </c>
      <c r="S1008" s="26">
        <f t="shared" si="399"/>
        <v>0</v>
      </c>
      <c r="T1008" s="28">
        <f t="shared" si="400"/>
        <v>1205507.4737065015</v>
      </c>
      <c r="U1008" s="26">
        <f t="shared" si="401"/>
        <v>0</v>
      </c>
      <c r="V1008" s="26">
        <f t="shared" si="402"/>
        <v>0</v>
      </c>
      <c r="W1008" s="26">
        <f t="shared" si="402"/>
        <v>0</v>
      </c>
      <c r="X1008" s="26">
        <f t="shared" si="403"/>
        <v>0</v>
      </c>
      <c r="Y1008" s="26">
        <f t="shared" si="404"/>
        <v>0</v>
      </c>
      <c r="Z1008" s="26">
        <f t="shared" si="404"/>
        <v>0</v>
      </c>
      <c r="AA1008" s="26">
        <f t="shared" si="405"/>
        <v>0</v>
      </c>
      <c r="AB1008" s="26">
        <f t="shared" si="414"/>
        <v>924150.18634945003</v>
      </c>
      <c r="AC1008" s="26">
        <f t="shared" si="406"/>
        <v>2108930.9588553258</v>
      </c>
      <c r="AD1008" s="15">
        <f t="shared" si="415"/>
        <v>0</v>
      </c>
      <c r="AO1008">
        <f t="shared" si="390"/>
        <v>1</v>
      </c>
      <c r="AP1008" t="str">
        <f t="shared" si="391"/>
        <v/>
      </c>
      <c r="AQ1008">
        <f t="shared" si="392"/>
        <v>0</v>
      </c>
    </row>
    <row r="1009" spans="2:43" x14ac:dyDescent="0.3">
      <c r="B1009" s="3" t="s">
        <v>47</v>
      </c>
      <c r="C1009" s="3">
        <v>1006</v>
      </c>
      <c r="D1009" s="3">
        <v>417</v>
      </c>
      <c r="E1009" s="9">
        <v>0</v>
      </c>
      <c r="F1009" s="7">
        <f t="shared" si="393"/>
        <v>0</v>
      </c>
      <c r="G1009" s="26">
        <f t="shared" si="407"/>
        <v>0</v>
      </c>
      <c r="H1009" s="26">
        <f t="shared" si="408"/>
        <v>0</v>
      </c>
      <c r="I1009" s="26">
        <f t="shared" si="394"/>
        <v>0</v>
      </c>
      <c r="J1009" s="26">
        <f t="shared" si="395"/>
        <v>174.8142</v>
      </c>
      <c r="K1009" s="26">
        <f t="shared" si="396"/>
        <v>0</v>
      </c>
      <c r="L1009" s="26">
        <f t="shared" si="409"/>
        <v>174.8142</v>
      </c>
      <c r="M1009" s="26">
        <f t="shared" si="410"/>
        <v>0</v>
      </c>
      <c r="N1009" s="26">
        <f t="shared" si="397"/>
        <v>0</v>
      </c>
      <c r="O1009" s="26">
        <f t="shared" si="411"/>
        <v>3033081.145204776</v>
      </c>
      <c r="P1009" s="26">
        <f t="shared" si="398"/>
        <v>0</v>
      </c>
      <c r="Q1009" s="26">
        <f t="shared" si="412"/>
        <v>-1205507.4737065015</v>
      </c>
      <c r="R1009" s="26">
        <f t="shared" si="413"/>
        <v>0</v>
      </c>
      <c r="S1009" s="26">
        <f t="shared" si="399"/>
        <v>0</v>
      </c>
      <c r="T1009" s="28">
        <f t="shared" si="400"/>
        <v>1205507.4737065015</v>
      </c>
      <c r="U1009" s="26">
        <f t="shared" si="401"/>
        <v>0</v>
      </c>
      <c r="V1009" s="26">
        <f t="shared" si="402"/>
        <v>0</v>
      </c>
      <c r="W1009" s="26">
        <f t="shared" si="402"/>
        <v>0</v>
      </c>
      <c r="X1009" s="26">
        <f t="shared" si="403"/>
        <v>0</v>
      </c>
      <c r="Y1009" s="26">
        <f t="shared" si="404"/>
        <v>0</v>
      </c>
      <c r="Z1009" s="26">
        <f t="shared" si="404"/>
        <v>0</v>
      </c>
      <c r="AA1009" s="26">
        <f t="shared" si="405"/>
        <v>0</v>
      </c>
      <c r="AB1009" s="26">
        <f t="shared" si="414"/>
        <v>924150.18634945003</v>
      </c>
      <c r="AC1009" s="26">
        <f t="shared" si="406"/>
        <v>2108930.9588553258</v>
      </c>
      <c r="AD1009" s="15">
        <f t="shared" si="415"/>
        <v>0</v>
      </c>
      <c r="AO1009">
        <f t="shared" si="390"/>
        <v>1</v>
      </c>
      <c r="AP1009" t="str">
        <f t="shared" si="391"/>
        <v/>
      </c>
      <c r="AQ1009">
        <f t="shared" si="392"/>
        <v>0</v>
      </c>
    </row>
    <row r="1010" spans="2:43" x14ac:dyDescent="0.3">
      <c r="B1010" s="3" t="s">
        <v>47</v>
      </c>
      <c r="C1010" s="3">
        <v>1007</v>
      </c>
      <c r="D1010" s="3">
        <v>418</v>
      </c>
      <c r="E1010" s="9">
        <v>0</v>
      </c>
      <c r="F1010" s="7">
        <f t="shared" si="393"/>
        <v>0</v>
      </c>
      <c r="G1010" s="26">
        <f t="shared" si="407"/>
        <v>0</v>
      </c>
      <c r="H1010" s="26">
        <f t="shared" si="408"/>
        <v>0</v>
      </c>
      <c r="I1010" s="26">
        <f t="shared" si="394"/>
        <v>0</v>
      </c>
      <c r="J1010" s="26">
        <f t="shared" si="395"/>
        <v>174.8142</v>
      </c>
      <c r="K1010" s="26">
        <f t="shared" si="396"/>
        <v>0</v>
      </c>
      <c r="L1010" s="26">
        <f t="shared" si="409"/>
        <v>174.8142</v>
      </c>
      <c r="M1010" s="26">
        <f t="shared" si="410"/>
        <v>0</v>
      </c>
      <c r="N1010" s="26">
        <f t="shared" si="397"/>
        <v>0</v>
      </c>
      <c r="O1010" s="26">
        <f t="shared" si="411"/>
        <v>3033081.145204776</v>
      </c>
      <c r="P1010" s="26">
        <f t="shared" si="398"/>
        <v>0</v>
      </c>
      <c r="Q1010" s="26">
        <f t="shared" si="412"/>
        <v>-1205507.4737065015</v>
      </c>
      <c r="R1010" s="26">
        <f t="shared" si="413"/>
        <v>0</v>
      </c>
      <c r="S1010" s="26">
        <f t="shared" si="399"/>
        <v>0</v>
      </c>
      <c r="T1010" s="28">
        <f t="shared" si="400"/>
        <v>1205507.4737065015</v>
      </c>
      <c r="U1010" s="26">
        <f t="shared" si="401"/>
        <v>0</v>
      </c>
      <c r="V1010" s="26">
        <f t="shared" si="402"/>
        <v>0</v>
      </c>
      <c r="W1010" s="26">
        <f t="shared" si="402"/>
        <v>0</v>
      </c>
      <c r="X1010" s="26">
        <f t="shared" si="403"/>
        <v>0</v>
      </c>
      <c r="Y1010" s="26">
        <f t="shared" si="404"/>
        <v>0</v>
      </c>
      <c r="Z1010" s="26">
        <f t="shared" si="404"/>
        <v>0</v>
      </c>
      <c r="AA1010" s="26">
        <f t="shared" si="405"/>
        <v>0</v>
      </c>
      <c r="AB1010" s="26">
        <f t="shared" si="414"/>
        <v>924150.18634945003</v>
      </c>
      <c r="AC1010" s="26">
        <f t="shared" si="406"/>
        <v>2108930.9588553258</v>
      </c>
      <c r="AD1010" s="15">
        <f t="shared" si="415"/>
        <v>0</v>
      </c>
      <c r="AO1010">
        <f t="shared" si="390"/>
        <v>1</v>
      </c>
      <c r="AP1010" t="str">
        <f t="shared" si="391"/>
        <v/>
      </c>
      <c r="AQ1010">
        <f t="shared" si="392"/>
        <v>0</v>
      </c>
    </row>
    <row r="1011" spans="2:43" x14ac:dyDescent="0.3">
      <c r="B1011" s="3" t="s">
        <v>47</v>
      </c>
      <c r="C1011" s="3">
        <v>1008</v>
      </c>
      <c r="D1011" s="3">
        <v>419</v>
      </c>
      <c r="E1011" s="9">
        <v>0</v>
      </c>
      <c r="F1011" s="7">
        <f t="shared" si="393"/>
        <v>0</v>
      </c>
      <c r="G1011" s="26">
        <f t="shared" si="407"/>
        <v>0</v>
      </c>
      <c r="H1011" s="26">
        <f t="shared" si="408"/>
        <v>0</v>
      </c>
      <c r="I1011" s="26">
        <f t="shared" si="394"/>
        <v>0</v>
      </c>
      <c r="J1011" s="26">
        <f t="shared" si="395"/>
        <v>174.8142</v>
      </c>
      <c r="K1011" s="26">
        <f t="shared" si="396"/>
        <v>0</v>
      </c>
      <c r="L1011" s="26">
        <f t="shared" si="409"/>
        <v>174.8142</v>
      </c>
      <c r="M1011" s="26">
        <f t="shared" si="410"/>
        <v>0</v>
      </c>
      <c r="N1011" s="26">
        <f t="shared" si="397"/>
        <v>0</v>
      </c>
      <c r="O1011" s="26">
        <f t="shared" si="411"/>
        <v>3033081.145204776</v>
      </c>
      <c r="P1011" s="26">
        <f t="shared" si="398"/>
        <v>0</v>
      </c>
      <c r="Q1011" s="26">
        <f t="shared" si="412"/>
        <v>-1205507.4737065015</v>
      </c>
      <c r="R1011" s="26">
        <f t="shared" si="413"/>
        <v>0</v>
      </c>
      <c r="S1011" s="26">
        <f t="shared" si="399"/>
        <v>0</v>
      </c>
      <c r="T1011" s="28">
        <f t="shared" si="400"/>
        <v>1205507.4737065015</v>
      </c>
      <c r="U1011" s="26">
        <f t="shared" si="401"/>
        <v>0</v>
      </c>
      <c r="V1011" s="26">
        <f t="shared" si="402"/>
        <v>0</v>
      </c>
      <c r="W1011" s="26">
        <f t="shared" si="402"/>
        <v>0</v>
      </c>
      <c r="X1011" s="26">
        <f t="shared" si="403"/>
        <v>0</v>
      </c>
      <c r="Y1011" s="26">
        <f t="shared" si="404"/>
        <v>0</v>
      </c>
      <c r="Z1011" s="26">
        <f t="shared" si="404"/>
        <v>0</v>
      </c>
      <c r="AA1011" s="26">
        <f t="shared" si="405"/>
        <v>0</v>
      </c>
      <c r="AB1011" s="26">
        <f t="shared" si="414"/>
        <v>924150.18634945003</v>
      </c>
      <c r="AC1011" s="26">
        <f t="shared" si="406"/>
        <v>2108930.9588553258</v>
      </c>
      <c r="AD1011" s="15">
        <f t="shared" si="415"/>
        <v>0</v>
      </c>
      <c r="AO1011">
        <f t="shared" si="390"/>
        <v>1</v>
      </c>
      <c r="AP1011" t="str">
        <f t="shared" si="391"/>
        <v/>
      </c>
      <c r="AQ1011">
        <f t="shared" si="392"/>
        <v>0</v>
      </c>
    </row>
    <row r="1012" spans="2:43" x14ac:dyDescent="0.3">
      <c r="B1012" s="3" t="s">
        <v>47</v>
      </c>
      <c r="C1012" s="3">
        <v>1009</v>
      </c>
      <c r="D1012" s="3">
        <v>420</v>
      </c>
      <c r="E1012" s="9">
        <v>0</v>
      </c>
      <c r="F1012" s="7">
        <f t="shared" si="393"/>
        <v>0</v>
      </c>
      <c r="G1012" s="26">
        <f t="shared" si="407"/>
        <v>0</v>
      </c>
      <c r="H1012" s="26">
        <f t="shared" si="408"/>
        <v>0</v>
      </c>
      <c r="I1012" s="26">
        <f t="shared" si="394"/>
        <v>0</v>
      </c>
      <c r="J1012" s="26">
        <f t="shared" si="395"/>
        <v>174.8142</v>
      </c>
      <c r="K1012" s="26">
        <f t="shared" si="396"/>
        <v>0</v>
      </c>
      <c r="L1012" s="26">
        <f t="shared" si="409"/>
        <v>174.8142</v>
      </c>
      <c r="M1012" s="26">
        <f t="shared" si="410"/>
        <v>0</v>
      </c>
      <c r="N1012" s="26">
        <f t="shared" si="397"/>
        <v>0</v>
      </c>
      <c r="O1012" s="26">
        <f t="shared" si="411"/>
        <v>3033081.145204776</v>
      </c>
      <c r="P1012" s="26">
        <f t="shared" si="398"/>
        <v>0</v>
      </c>
      <c r="Q1012" s="26">
        <f t="shared" si="412"/>
        <v>-1205507.4737065015</v>
      </c>
      <c r="R1012" s="26">
        <f t="shared" si="413"/>
        <v>0</v>
      </c>
      <c r="S1012" s="26">
        <f t="shared" si="399"/>
        <v>0</v>
      </c>
      <c r="T1012" s="28">
        <f t="shared" si="400"/>
        <v>1205507.4737065015</v>
      </c>
      <c r="U1012" s="26">
        <f t="shared" si="401"/>
        <v>0</v>
      </c>
      <c r="V1012" s="26">
        <f t="shared" si="402"/>
        <v>0</v>
      </c>
      <c r="W1012" s="26">
        <f t="shared" si="402"/>
        <v>0</v>
      </c>
      <c r="X1012" s="26">
        <f t="shared" si="403"/>
        <v>0</v>
      </c>
      <c r="Y1012" s="26">
        <f t="shared" si="404"/>
        <v>0</v>
      </c>
      <c r="Z1012" s="26">
        <f t="shared" si="404"/>
        <v>0</v>
      </c>
      <c r="AA1012" s="26">
        <f t="shared" si="405"/>
        <v>0</v>
      </c>
      <c r="AB1012" s="26">
        <f t="shared" si="414"/>
        <v>924150.18634945003</v>
      </c>
      <c r="AC1012" s="26">
        <f t="shared" si="406"/>
        <v>2108930.9588553258</v>
      </c>
      <c r="AD1012" s="15">
        <f t="shared" si="415"/>
        <v>0</v>
      </c>
      <c r="AO1012">
        <f t="shared" si="390"/>
        <v>1</v>
      </c>
      <c r="AP1012" t="str">
        <f t="shared" si="391"/>
        <v/>
      </c>
      <c r="AQ1012">
        <f t="shared" si="392"/>
        <v>0</v>
      </c>
    </row>
    <row r="1013" spans="2:43" x14ac:dyDescent="0.3">
      <c r="B1013" s="3" t="s">
        <v>47</v>
      </c>
      <c r="C1013" s="3">
        <v>1010</v>
      </c>
      <c r="D1013" s="3">
        <v>421</v>
      </c>
      <c r="E1013" s="9">
        <v>0</v>
      </c>
      <c r="F1013" s="7">
        <f t="shared" si="393"/>
        <v>0</v>
      </c>
      <c r="G1013" s="26">
        <f t="shared" si="407"/>
        <v>0</v>
      </c>
      <c r="H1013" s="26">
        <f t="shared" si="408"/>
        <v>0</v>
      </c>
      <c r="I1013" s="26">
        <f t="shared" si="394"/>
        <v>0</v>
      </c>
      <c r="J1013" s="26">
        <f t="shared" si="395"/>
        <v>174.8142</v>
      </c>
      <c r="K1013" s="26">
        <f t="shared" si="396"/>
        <v>0</v>
      </c>
      <c r="L1013" s="26">
        <f t="shared" si="409"/>
        <v>174.8142</v>
      </c>
      <c r="M1013" s="26">
        <f t="shared" si="410"/>
        <v>0</v>
      </c>
      <c r="N1013" s="26">
        <f t="shared" si="397"/>
        <v>0</v>
      </c>
      <c r="O1013" s="26">
        <f t="shared" si="411"/>
        <v>3033081.145204776</v>
      </c>
      <c r="P1013" s="26">
        <f t="shared" si="398"/>
        <v>0</v>
      </c>
      <c r="Q1013" s="26">
        <f t="shared" si="412"/>
        <v>-1205507.4737065015</v>
      </c>
      <c r="R1013" s="26">
        <f t="shared" si="413"/>
        <v>0</v>
      </c>
      <c r="S1013" s="26">
        <f t="shared" si="399"/>
        <v>0</v>
      </c>
      <c r="T1013" s="28">
        <f t="shared" si="400"/>
        <v>1205507.4737065015</v>
      </c>
      <c r="U1013" s="26">
        <f t="shared" si="401"/>
        <v>0</v>
      </c>
      <c r="V1013" s="26">
        <f t="shared" si="402"/>
        <v>0</v>
      </c>
      <c r="W1013" s="26">
        <f t="shared" si="402"/>
        <v>0</v>
      </c>
      <c r="X1013" s="26">
        <f t="shared" si="403"/>
        <v>0</v>
      </c>
      <c r="Y1013" s="26">
        <f t="shared" si="404"/>
        <v>0</v>
      </c>
      <c r="Z1013" s="26">
        <f t="shared" si="404"/>
        <v>0</v>
      </c>
      <c r="AA1013" s="26">
        <f t="shared" si="405"/>
        <v>0</v>
      </c>
      <c r="AB1013" s="26">
        <f t="shared" si="414"/>
        <v>924150.18634945003</v>
      </c>
      <c r="AC1013" s="26">
        <f t="shared" si="406"/>
        <v>2108930.9588553258</v>
      </c>
      <c r="AD1013" s="15">
        <f t="shared" si="415"/>
        <v>0</v>
      </c>
      <c r="AO1013">
        <f t="shared" si="390"/>
        <v>1</v>
      </c>
      <c r="AP1013" t="str">
        <f t="shared" si="391"/>
        <v/>
      </c>
      <c r="AQ1013">
        <f t="shared" si="392"/>
        <v>0</v>
      </c>
    </row>
    <row r="1014" spans="2:43" x14ac:dyDescent="0.3">
      <c r="B1014" s="3" t="s">
        <v>47</v>
      </c>
      <c r="C1014" s="3">
        <v>1011</v>
      </c>
      <c r="D1014" s="3">
        <v>422</v>
      </c>
      <c r="E1014" s="9">
        <v>0</v>
      </c>
      <c r="F1014" s="7">
        <f t="shared" si="393"/>
        <v>0</v>
      </c>
      <c r="G1014" s="26">
        <f t="shared" si="407"/>
        <v>0</v>
      </c>
      <c r="H1014" s="26">
        <f t="shared" si="408"/>
        <v>0</v>
      </c>
      <c r="I1014" s="26">
        <f t="shared" si="394"/>
        <v>0</v>
      </c>
      <c r="J1014" s="26">
        <f t="shared" si="395"/>
        <v>174.8142</v>
      </c>
      <c r="K1014" s="26">
        <f t="shared" si="396"/>
        <v>0</v>
      </c>
      <c r="L1014" s="26">
        <f t="shared" si="409"/>
        <v>174.8142</v>
      </c>
      <c r="M1014" s="26">
        <f t="shared" si="410"/>
        <v>0</v>
      </c>
      <c r="N1014" s="26">
        <f t="shared" si="397"/>
        <v>0</v>
      </c>
      <c r="O1014" s="26">
        <f t="shared" si="411"/>
        <v>3033081.145204776</v>
      </c>
      <c r="P1014" s="26">
        <f t="shared" si="398"/>
        <v>0</v>
      </c>
      <c r="Q1014" s="26">
        <f t="shared" si="412"/>
        <v>-1205507.4737065015</v>
      </c>
      <c r="R1014" s="26">
        <f t="shared" si="413"/>
        <v>0</v>
      </c>
      <c r="S1014" s="26">
        <f t="shared" si="399"/>
        <v>0</v>
      </c>
      <c r="T1014" s="28">
        <f t="shared" si="400"/>
        <v>1205507.4737065015</v>
      </c>
      <c r="U1014" s="26">
        <f t="shared" si="401"/>
        <v>0</v>
      </c>
      <c r="V1014" s="26">
        <f t="shared" si="402"/>
        <v>0</v>
      </c>
      <c r="W1014" s="26">
        <f t="shared" si="402"/>
        <v>0</v>
      </c>
      <c r="X1014" s="26">
        <f t="shared" si="403"/>
        <v>0</v>
      </c>
      <c r="Y1014" s="26">
        <f t="shared" si="404"/>
        <v>0</v>
      </c>
      <c r="Z1014" s="26">
        <f t="shared" si="404"/>
        <v>0</v>
      </c>
      <c r="AA1014" s="26">
        <f t="shared" si="405"/>
        <v>0</v>
      </c>
      <c r="AB1014" s="26">
        <f t="shared" si="414"/>
        <v>924150.18634945003</v>
      </c>
      <c r="AC1014" s="26">
        <f t="shared" si="406"/>
        <v>2108930.9588553258</v>
      </c>
      <c r="AD1014" s="15">
        <f t="shared" si="415"/>
        <v>0</v>
      </c>
      <c r="AO1014">
        <f t="shared" si="390"/>
        <v>1</v>
      </c>
      <c r="AP1014" t="str">
        <f t="shared" si="391"/>
        <v/>
      </c>
      <c r="AQ1014">
        <f t="shared" si="392"/>
        <v>0</v>
      </c>
    </row>
    <row r="1015" spans="2:43" x14ac:dyDescent="0.3">
      <c r="B1015" s="3" t="s">
        <v>47</v>
      </c>
      <c r="C1015" s="3">
        <v>1012</v>
      </c>
      <c r="D1015" s="3">
        <v>423</v>
      </c>
      <c r="E1015" s="9">
        <v>0</v>
      </c>
      <c r="F1015" s="7">
        <f t="shared" si="393"/>
        <v>0</v>
      </c>
      <c r="G1015" s="26">
        <f t="shared" si="407"/>
        <v>0</v>
      </c>
      <c r="H1015" s="26">
        <f t="shared" si="408"/>
        <v>0</v>
      </c>
      <c r="I1015" s="26">
        <f t="shared" si="394"/>
        <v>0</v>
      </c>
      <c r="J1015" s="26">
        <f t="shared" si="395"/>
        <v>174.8142</v>
      </c>
      <c r="K1015" s="26">
        <f t="shared" si="396"/>
        <v>0</v>
      </c>
      <c r="L1015" s="26">
        <f t="shared" si="409"/>
        <v>174.8142</v>
      </c>
      <c r="M1015" s="26">
        <f t="shared" si="410"/>
        <v>0</v>
      </c>
      <c r="N1015" s="26">
        <f t="shared" si="397"/>
        <v>0</v>
      </c>
      <c r="O1015" s="26">
        <f t="shared" si="411"/>
        <v>3033081.145204776</v>
      </c>
      <c r="P1015" s="26">
        <f t="shared" si="398"/>
        <v>0</v>
      </c>
      <c r="Q1015" s="26">
        <f t="shared" si="412"/>
        <v>-1205507.4737065015</v>
      </c>
      <c r="R1015" s="26">
        <f t="shared" si="413"/>
        <v>0</v>
      </c>
      <c r="S1015" s="26">
        <f t="shared" si="399"/>
        <v>0</v>
      </c>
      <c r="T1015" s="28">
        <f t="shared" si="400"/>
        <v>1205507.4737065015</v>
      </c>
      <c r="U1015" s="26">
        <f t="shared" si="401"/>
        <v>0</v>
      </c>
      <c r="V1015" s="26">
        <f t="shared" si="402"/>
        <v>0</v>
      </c>
      <c r="W1015" s="26">
        <f t="shared" si="402"/>
        <v>0</v>
      </c>
      <c r="X1015" s="26">
        <f t="shared" si="403"/>
        <v>0</v>
      </c>
      <c r="Y1015" s="26">
        <f t="shared" si="404"/>
        <v>0</v>
      </c>
      <c r="Z1015" s="26">
        <f t="shared" si="404"/>
        <v>0</v>
      </c>
      <c r="AA1015" s="26">
        <f t="shared" si="405"/>
        <v>0</v>
      </c>
      <c r="AB1015" s="26">
        <f t="shared" si="414"/>
        <v>924150.18634945003</v>
      </c>
      <c r="AC1015" s="26">
        <f t="shared" si="406"/>
        <v>2108930.9588553258</v>
      </c>
      <c r="AD1015" s="15">
        <f t="shared" si="415"/>
        <v>0</v>
      </c>
      <c r="AO1015">
        <f t="shared" si="390"/>
        <v>1</v>
      </c>
      <c r="AP1015" t="str">
        <f t="shared" si="391"/>
        <v/>
      </c>
      <c r="AQ1015">
        <f t="shared" si="392"/>
        <v>0</v>
      </c>
    </row>
    <row r="1016" spans="2:43" x14ac:dyDescent="0.3">
      <c r="B1016" s="3" t="s">
        <v>47</v>
      </c>
      <c r="C1016" s="3">
        <v>1013</v>
      </c>
      <c r="D1016" s="3">
        <v>424</v>
      </c>
      <c r="E1016" s="9">
        <v>0</v>
      </c>
      <c r="F1016" s="7">
        <f t="shared" si="393"/>
        <v>0</v>
      </c>
      <c r="G1016" s="26">
        <f t="shared" si="407"/>
        <v>0</v>
      </c>
      <c r="H1016" s="26">
        <f t="shared" si="408"/>
        <v>0</v>
      </c>
      <c r="I1016" s="26">
        <f t="shared" si="394"/>
        <v>0</v>
      </c>
      <c r="J1016" s="26">
        <f t="shared" si="395"/>
        <v>174.8142</v>
      </c>
      <c r="K1016" s="26">
        <f t="shared" si="396"/>
        <v>0</v>
      </c>
      <c r="L1016" s="26">
        <f t="shared" si="409"/>
        <v>174.8142</v>
      </c>
      <c r="M1016" s="26">
        <f t="shared" si="410"/>
        <v>0</v>
      </c>
      <c r="N1016" s="26">
        <f t="shared" si="397"/>
        <v>0</v>
      </c>
      <c r="O1016" s="26">
        <f t="shared" si="411"/>
        <v>3033081.145204776</v>
      </c>
      <c r="P1016" s="26">
        <f t="shared" si="398"/>
        <v>0</v>
      </c>
      <c r="Q1016" s="26">
        <f t="shared" si="412"/>
        <v>-1205507.4737065015</v>
      </c>
      <c r="R1016" s="26">
        <f t="shared" si="413"/>
        <v>0</v>
      </c>
      <c r="S1016" s="26">
        <f t="shared" si="399"/>
        <v>0</v>
      </c>
      <c r="T1016" s="28">
        <f t="shared" si="400"/>
        <v>1205507.4737065015</v>
      </c>
      <c r="U1016" s="26">
        <f t="shared" si="401"/>
        <v>0</v>
      </c>
      <c r="V1016" s="26">
        <f t="shared" si="402"/>
        <v>0</v>
      </c>
      <c r="W1016" s="26">
        <f t="shared" si="402"/>
        <v>0</v>
      </c>
      <c r="X1016" s="26">
        <f t="shared" si="403"/>
        <v>0</v>
      </c>
      <c r="Y1016" s="26">
        <f t="shared" si="404"/>
        <v>0</v>
      </c>
      <c r="Z1016" s="26">
        <f t="shared" si="404"/>
        <v>0</v>
      </c>
      <c r="AA1016" s="26">
        <f t="shared" si="405"/>
        <v>0</v>
      </c>
      <c r="AB1016" s="26">
        <f t="shared" si="414"/>
        <v>924150.18634945003</v>
      </c>
      <c r="AC1016" s="26">
        <f t="shared" si="406"/>
        <v>2108930.9588553258</v>
      </c>
      <c r="AD1016" s="15">
        <f t="shared" si="415"/>
        <v>0</v>
      </c>
      <c r="AO1016">
        <f t="shared" si="390"/>
        <v>1</v>
      </c>
      <c r="AP1016" t="str">
        <f t="shared" si="391"/>
        <v/>
      </c>
      <c r="AQ1016">
        <f t="shared" si="392"/>
        <v>0</v>
      </c>
    </row>
    <row r="1017" spans="2:43" x14ac:dyDescent="0.3">
      <c r="B1017" s="3" t="s">
        <v>47</v>
      </c>
      <c r="C1017" s="3">
        <v>1014</v>
      </c>
      <c r="D1017" s="3">
        <v>425</v>
      </c>
      <c r="E1017" s="9">
        <v>0</v>
      </c>
      <c r="F1017" s="7">
        <f t="shared" si="393"/>
        <v>0</v>
      </c>
      <c r="G1017" s="26">
        <f t="shared" si="407"/>
        <v>0</v>
      </c>
      <c r="H1017" s="26">
        <f t="shared" si="408"/>
        <v>0</v>
      </c>
      <c r="I1017" s="26">
        <f t="shared" si="394"/>
        <v>0</v>
      </c>
      <c r="J1017" s="26">
        <f t="shared" si="395"/>
        <v>174.8142</v>
      </c>
      <c r="K1017" s="26">
        <f t="shared" si="396"/>
        <v>0</v>
      </c>
      <c r="L1017" s="26">
        <f t="shared" si="409"/>
        <v>174.8142</v>
      </c>
      <c r="M1017" s="26">
        <f t="shared" si="410"/>
        <v>0</v>
      </c>
      <c r="N1017" s="26">
        <f t="shared" si="397"/>
        <v>0</v>
      </c>
      <c r="O1017" s="26">
        <f t="shared" si="411"/>
        <v>3033081.145204776</v>
      </c>
      <c r="P1017" s="26">
        <f t="shared" si="398"/>
        <v>0</v>
      </c>
      <c r="Q1017" s="26">
        <f t="shared" si="412"/>
        <v>-1205507.4737065015</v>
      </c>
      <c r="R1017" s="26">
        <f t="shared" si="413"/>
        <v>0</v>
      </c>
      <c r="S1017" s="26">
        <f t="shared" si="399"/>
        <v>0</v>
      </c>
      <c r="T1017" s="28">
        <f t="shared" si="400"/>
        <v>1205507.4737065015</v>
      </c>
      <c r="U1017" s="26">
        <f t="shared" si="401"/>
        <v>0</v>
      </c>
      <c r="V1017" s="26">
        <f t="shared" si="402"/>
        <v>0</v>
      </c>
      <c r="W1017" s="26">
        <f t="shared" si="402"/>
        <v>0</v>
      </c>
      <c r="X1017" s="26">
        <f t="shared" si="403"/>
        <v>0</v>
      </c>
      <c r="Y1017" s="26">
        <f t="shared" si="404"/>
        <v>0</v>
      </c>
      <c r="Z1017" s="26">
        <f t="shared" si="404"/>
        <v>0</v>
      </c>
      <c r="AA1017" s="26">
        <f t="shared" si="405"/>
        <v>0</v>
      </c>
      <c r="AB1017" s="26">
        <f t="shared" si="414"/>
        <v>924150.18634945003</v>
      </c>
      <c r="AC1017" s="26">
        <f t="shared" si="406"/>
        <v>2108930.9588553258</v>
      </c>
      <c r="AD1017" s="15">
        <f t="shared" si="415"/>
        <v>0</v>
      </c>
      <c r="AO1017">
        <f t="shared" si="390"/>
        <v>1</v>
      </c>
      <c r="AP1017" t="str">
        <f t="shared" si="391"/>
        <v/>
      </c>
      <c r="AQ1017">
        <f t="shared" si="392"/>
        <v>0</v>
      </c>
    </row>
    <row r="1018" spans="2:43" x14ac:dyDescent="0.3">
      <c r="B1018" s="3" t="s">
        <v>47</v>
      </c>
      <c r="C1018" s="3">
        <v>1015</v>
      </c>
      <c r="D1018" s="3">
        <v>426</v>
      </c>
      <c r="E1018" s="9">
        <v>0</v>
      </c>
      <c r="F1018" s="7">
        <f t="shared" si="393"/>
        <v>0</v>
      </c>
      <c r="G1018" s="26">
        <f t="shared" si="407"/>
        <v>0</v>
      </c>
      <c r="H1018" s="26">
        <f t="shared" si="408"/>
        <v>0</v>
      </c>
      <c r="I1018" s="26">
        <f t="shared" si="394"/>
        <v>0</v>
      </c>
      <c r="J1018" s="26">
        <f t="shared" si="395"/>
        <v>174.8142</v>
      </c>
      <c r="K1018" s="26">
        <f t="shared" si="396"/>
        <v>0</v>
      </c>
      <c r="L1018" s="26">
        <f t="shared" si="409"/>
        <v>174.8142</v>
      </c>
      <c r="M1018" s="26">
        <f t="shared" si="410"/>
        <v>0</v>
      </c>
      <c r="N1018" s="26">
        <f t="shared" si="397"/>
        <v>0</v>
      </c>
      <c r="O1018" s="26">
        <f t="shared" si="411"/>
        <v>3033081.145204776</v>
      </c>
      <c r="P1018" s="26">
        <f t="shared" si="398"/>
        <v>0</v>
      </c>
      <c r="Q1018" s="26">
        <f t="shared" si="412"/>
        <v>-1205507.4737065015</v>
      </c>
      <c r="R1018" s="26">
        <f t="shared" si="413"/>
        <v>0</v>
      </c>
      <c r="S1018" s="26">
        <f t="shared" si="399"/>
        <v>0</v>
      </c>
      <c r="T1018" s="28">
        <f t="shared" si="400"/>
        <v>1205507.4737065015</v>
      </c>
      <c r="U1018" s="26">
        <f t="shared" si="401"/>
        <v>0</v>
      </c>
      <c r="V1018" s="26">
        <f t="shared" si="402"/>
        <v>0</v>
      </c>
      <c r="W1018" s="26">
        <f t="shared" si="402"/>
        <v>0</v>
      </c>
      <c r="X1018" s="26">
        <f t="shared" si="403"/>
        <v>0</v>
      </c>
      <c r="Y1018" s="26">
        <f t="shared" si="404"/>
        <v>0</v>
      </c>
      <c r="Z1018" s="26">
        <f t="shared" si="404"/>
        <v>0</v>
      </c>
      <c r="AA1018" s="26">
        <f t="shared" si="405"/>
        <v>0</v>
      </c>
      <c r="AB1018" s="26">
        <f t="shared" si="414"/>
        <v>924150.18634945003</v>
      </c>
      <c r="AC1018" s="26">
        <f t="shared" si="406"/>
        <v>2108930.9588553258</v>
      </c>
      <c r="AD1018" s="15">
        <f t="shared" si="415"/>
        <v>0</v>
      </c>
      <c r="AO1018">
        <f t="shared" si="390"/>
        <v>1</v>
      </c>
      <c r="AP1018" t="str">
        <f t="shared" si="391"/>
        <v/>
      </c>
      <c r="AQ1018">
        <f t="shared" si="392"/>
        <v>0</v>
      </c>
    </row>
    <row r="1019" spans="2:43" x14ac:dyDescent="0.3">
      <c r="B1019" s="3" t="s">
        <v>47</v>
      </c>
      <c r="C1019" s="3">
        <v>1016</v>
      </c>
      <c r="D1019" s="3">
        <v>427</v>
      </c>
      <c r="E1019" s="9">
        <v>0</v>
      </c>
      <c r="F1019" s="7">
        <f t="shared" si="393"/>
        <v>0</v>
      </c>
      <c r="G1019" s="26">
        <f t="shared" si="407"/>
        <v>0</v>
      </c>
      <c r="H1019" s="26">
        <f t="shared" si="408"/>
        <v>0</v>
      </c>
      <c r="I1019" s="26">
        <f t="shared" si="394"/>
        <v>0</v>
      </c>
      <c r="J1019" s="26">
        <f t="shared" si="395"/>
        <v>174.8142</v>
      </c>
      <c r="K1019" s="26">
        <f t="shared" si="396"/>
        <v>0</v>
      </c>
      <c r="L1019" s="26">
        <f t="shared" si="409"/>
        <v>174.8142</v>
      </c>
      <c r="M1019" s="26">
        <f t="shared" si="410"/>
        <v>0</v>
      </c>
      <c r="N1019" s="26">
        <f t="shared" si="397"/>
        <v>0</v>
      </c>
      <c r="O1019" s="26">
        <f t="shared" si="411"/>
        <v>3033081.145204776</v>
      </c>
      <c r="P1019" s="26">
        <f t="shared" si="398"/>
        <v>0</v>
      </c>
      <c r="Q1019" s="26">
        <f t="shared" si="412"/>
        <v>-1205507.4737065015</v>
      </c>
      <c r="R1019" s="26">
        <f t="shared" si="413"/>
        <v>0</v>
      </c>
      <c r="S1019" s="26">
        <f t="shared" si="399"/>
        <v>0</v>
      </c>
      <c r="T1019" s="28">
        <f t="shared" si="400"/>
        <v>1205507.4737065015</v>
      </c>
      <c r="U1019" s="26">
        <f t="shared" si="401"/>
        <v>0</v>
      </c>
      <c r="V1019" s="26">
        <f t="shared" si="402"/>
        <v>0</v>
      </c>
      <c r="W1019" s="26">
        <f t="shared" si="402"/>
        <v>0</v>
      </c>
      <c r="X1019" s="26">
        <f t="shared" si="403"/>
        <v>0</v>
      </c>
      <c r="Y1019" s="26">
        <f t="shared" si="404"/>
        <v>0</v>
      </c>
      <c r="Z1019" s="26">
        <f t="shared" si="404"/>
        <v>0</v>
      </c>
      <c r="AA1019" s="26">
        <f t="shared" si="405"/>
        <v>0</v>
      </c>
      <c r="AB1019" s="26">
        <f t="shared" si="414"/>
        <v>924150.18634945003</v>
      </c>
      <c r="AC1019" s="26">
        <f t="shared" si="406"/>
        <v>2108930.9588553258</v>
      </c>
      <c r="AD1019" s="15">
        <f t="shared" si="415"/>
        <v>0</v>
      </c>
      <c r="AO1019">
        <f t="shared" si="390"/>
        <v>1</v>
      </c>
      <c r="AP1019" t="str">
        <f t="shared" si="391"/>
        <v/>
      </c>
      <c r="AQ1019">
        <f t="shared" si="392"/>
        <v>0</v>
      </c>
    </row>
    <row r="1020" spans="2:43" x14ac:dyDescent="0.3">
      <c r="B1020" s="3" t="s">
        <v>47</v>
      </c>
      <c r="C1020" s="3">
        <v>1017</v>
      </c>
      <c r="D1020" s="3">
        <v>428</v>
      </c>
      <c r="E1020" s="9">
        <v>0</v>
      </c>
      <c r="F1020" s="7">
        <f t="shared" si="393"/>
        <v>0</v>
      </c>
      <c r="G1020" s="26">
        <f t="shared" si="407"/>
        <v>0</v>
      </c>
      <c r="H1020" s="26">
        <f t="shared" si="408"/>
        <v>0</v>
      </c>
      <c r="I1020" s="26">
        <f t="shared" si="394"/>
        <v>0</v>
      </c>
      <c r="J1020" s="26">
        <f t="shared" si="395"/>
        <v>174.8142</v>
      </c>
      <c r="K1020" s="26">
        <f t="shared" si="396"/>
        <v>0</v>
      </c>
      <c r="L1020" s="26">
        <f t="shared" si="409"/>
        <v>174.8142</v>
      </c>
      <c r="M1020" s="26">
        <f t="shared" si="410"/>
        <v>0</v>
      </c>
      <c r="N1020" s="26">
        <f t="shared" si="397"/>
        <v>0</v>
      </c>
      <c r="O1020" s="26">
        <f t="shared" si="411"/>
        <v>3033081.145204776</v>
      </c>
      <c r="P1020" s="26">
        <f t="shared" si="398"/>
        <v>0</v>
      </c>
      <c r="Q1020" s="26">
        <f t="shared" si="412"/>
        <v>-1205507.4737065015</v>
      </c>
      <c r="R1020" s="26">
        <f t="shared" si="413"/>
        <v>0</v>
      </c>
      <c r="S1020" s="26">
        <f t="shared" si="399"/>
        <v>0</v>
      </c>
      <c r="T1020" s="28">
        <f t="shared" si="400"/>
        <v>1205507.4737065015</v>
      </c>
      <c r="U1020" s="26">
        <f t="shared" si="401"/>
        <v>0</v>
      </c>
      <c r="V1020" s="26">
        <f t="shared" si="402"/>
        <v>0</v>
      </c>
      <c r="W1020" s="26">
        <f t="shared" si="402"/>
        <v>0</v>
      </c>
      <c r="X1020" s="26">
        <f t="shared" si="403"/>
        <v>0</v>
      </c>
      <c r="Y1020" s="26">
        <f t="shared" si="404"/>
        <v>0</v>
      </c>
      <c r="Z1020" s="26">
        <f t="shared" si="404"/>
        <v>0</v>
      </c>
      <c r="AA1020" s="26">
        <f t="shared" si="405"/>
        <v>0</v>
      </c>
      <c r="AB1020" s="26">
        <f t="shared" si="414"/>
        <v>924150.18634945003</v>
      </c>
      <c r="AC1020" s="26">
        <f t="shared" si="406"/>
        <v>2108930.9588553258</v>
      </c>
      <c r="AD1020" s="15">
        <f t="shared" si="415"/>
        <v>0</v>
      </c>
      <c r="AO1020">
        <f t="shared" si="390"/>
        <v>1</v>
      </c>
      <c r="AP1020" t="str">
        <f t="shared" si="391"/>
        <v/>
      </c>
      <c r="AQ1020">
        <f t="shared" si="392"/>
        <v>0</v>
      </c>
    </row>
    <row r="1021" spans="2:43" x14ac:dyDescent="0.3">
      <c r="B1021" s="3" t="s">
        <v>47</v>
      </c>
      <c r="C1021" s="3">
        <v>1018</v>
      </c>
      <c r="D1021" s="3">
        <v>429</v>
      </c>
      <c r="E1021" s="9">
        <v>0</v>
      </c>
      <c r="F1021" s="7">
        <f t="shared" si="393"/>
        <v>0</v>
      </c>
      <c r="G1021" s="26">
        <f t="shared" si="407"/>
        <v>0</v>
      </c>
      <c r="H1021" s="26">
        <f t="shared" si="408"/>
        <v>0</v>
      </c>
      <c r="I1021" s="26">
        <f t="shared" si="394"/>
        <v>0</v>
      </c>
      <c r="J1021" s="26">
        <f t="shared" si="395"/>
        <v>174.8142</v>
      </c>
      <c r="K1021" s="26">
        <f t="shared" si="396"/>
        <v>0</v>
      </c>
      <c r="L1021" s="26">
        <f t="shared" si="409"/>
        <v>174.8142</v>
      </c>
      <c r="M1021" s="26">
        <f t="shared" si="410"/>
        <v>0</v>
      </c>
      <c r="N1021" s="26">
        <f t="shared" si="397"/>
        <v>0</v>
      </c>
      <c r="O1021" s="26">
        <f t="shared" si="411"/>
        <v>3033081.145204776</v>
      </c>
      <c r="P1021" s="26">
        <f t="shared" si="398"/>
        <v>0</v>
      </c>
      <c r="Q1021" s="26">
        <f t="shared" si="412"/>
        <v>-1205507.4737065015</v>
      </c>
      <c r="R1021" s="26">
        <f t="shared" si="413"/>
        <v>0</v>
      </c>
      <c r="S1021" s="26">
        <f t="shared" si="399"/>
        <v>0</v>
      </c>
      <c r="T1021" s="28">
        <f t="shared" si="400"/>
        <v>1205507.4737065015</v>
      </c>
      <c r="U1021" s="26">
        <f t="shared" si="401"/>
        <v>0</v>
      </c>
      <c r="V1021" s="26">
        <f t="shared" si="402"/>
        <v>0</v>
      </c>
      <c r="W1021" s="26">
        <f t="shared" si="402"/>
        <v>0</v>
      </c>
      <c r="X1021" s="26">
        <f t="shared" si="403"/>
        <v>0</v>
      </c>
      <c r="Y1021" s="26">
        <f t="shared" si="404"/>
        <v>0</v>
      </c>
      <c r="Z1021" s="26">
        <f t="shared" si="404"/>
        <v>0</v>
      </c>
      <c r="AA1021" s="26">
        <f t="shared" si="405"/>
        <v>0</v>
      </c>
      <c r="AB1021" s="26">
        <f t="shared" si="414"/>
        <v>924150.18634945003</v>
      </c>
      <c r="AC1021" s="26">
        <f t="shared" si="406"/>
        <v>2108930.9588553258</v>
      </c>
      <c r="AD1021" s="15">
        <f t="shared" si="415"/>
        <v>0</v>
      </c>
      <c r="AO1021">
        <f t="shared" si="390"/>
        <v>1</v>
      </c>
      <c r="AP1021" t="str">
        <f t="shared" si="391"/>
        <v/>
      </c>
      <c r="AQ1021">
        <f t="shared" si="392"/>
        <v>0</v>
      </c>
    </row>
    <row r="1022" spans="2:43" x14ac:dyDescent="0.3">
      <c r="B1022" s="3" t="s">
        <v>47</v>
      </c>
      <c r="C1022" s="3">
        <v>1019</v>
      </c>
      <c r="D1022" s="3">
        <v>430</v>
      </c>
      <c r="E1022" s="9">
        <v>0</v>
      </c>
      <c r="F1022" s="7">
        <f t="shared" si="393"/>
        <v>0</v>
      </c>
      <c r="G1022" s="26">
        <f t="shared" si="407"/>
        <v>0</v>
      </c>
      <c r="H1022" s="26">
        <f t="shared" si="408"/>
        <v>0</v>
      </c>
      <c r="I1022" s="26">
        <f t="shared" si="394"/>
        <v>0</v>
      </c>
      <c r="J1022" s="26">
        <f t="shared" si="395"/>
        <v>174.8142</v>
      </c>
      <c r="K1022" s="26">
        <f t="shared" si="396"/>
        <v>0</v>
      </c>
      <c r="L1022" s="26">
        <f t="shared" si="409"/>
        <v>174.8142</v>
      </c>
      <c r="M1022" s="26">
        <f t="shared" si="410"/>
        <v>0</v>
      </c>
      <c r="N1022" s="26">
        <f t="shared" si="397"/>
        <v>0</v>
      </c>
      <c r="O1022" s="26">
        <f t="shared" si="411"/>
        <v>3033081.145204776</v>
      </c>
      <c r="P1022" s="26">
        <f t="shared" si="398"/>
        <v>0</v>
      </c>
      <c r="Q1022" s="26">
        <f t="shared" si="412"/>
        <v>-1205507.4737065015</v>
      </c>
      <c r="R1022" s="26">
        <f t="shared" si="413"/>
        <v>0</v>
      </c>
      <c r="S1022" s="26">
        <f t="shared" si="399"/>
        <v>0</v>
      </c>
      <c r="T1022" s="28">
        <f t="shared" si="400"/>
        <v>1205507.4737065015</v>
      </c>
      <c r="U1022" s="26">
        <f t="shared" si="401"/>
        <v>0</v>
      </c>
      <c r="V1022" s="26">
        <f t="shared" si="402"/>
        <v>0</v>
      </c>
      <c r="W1022" s="26">
        <f t="shared" si="402"/>
        <v>0</v>
      </c>
      <c r="X1022" s="26">
        <f t="shared" si="403"/>
        <v>0</v>
      </c>
      <c r="Y1022" s="26">
        <f t="shared" si="404"/>
        <v>0</v>
      </c>
      <c r="Z1022" s="26">
        <f t="shared" si="404"/>
        <v>0</v>
      </c>
      <c r="AA1022" s="26">
        <f t="shared" si="405"/>
        <v>0</v>
      </c>
      <c r="AB1022" s="26">
        <f t="shared" si="414"/>
        <v>924150.18634945003</v>
      </c>
      <c r="AC1022" s="26">
        <f t="shared" si="406"/>
        <v>2108930.9588553258</v>
      </c>
      <c r="AD1022" s="15">
        <f t="shared" si="415"/>
        <v>0</v>
      </c>
      <c r="AO1022">
        <f t="shared" si="390"/>
        <v>1</v>
      </c>
      <c r="AP1022" t="str">
        <f t="shared" si="391"/>
        <v/>
      </c>
      <c r="AQ1022">
        <f t="shared" si="392"/>
        <v>0</v>
      </c>
    </row>
    <row r="1023" spans="2:43" x14ac:dyDescent="0.3">
      <c r="B1023" s="3" t="s">
        <v>47</v>
      </c>
      <c r="C1023" s="3">
        <v>1020</v>
      </c>
      <c r="D1023" s="3">
        <v>431</v>
      </c>
      <c r="E1023" s="9">
        <v>0</v>
      </c>
      <c r="F1023" s="7">
        <f t="shared" si="393"/>
        <v>0</v>
      </c>
      <c r="G1023" s="26">
        <f t="shared" si="407"/>
        <v>0</v>
      </c>
      <c r="H1023" s="26">
        <f t="shared" si="408"/>
        <v>0</v>
      </c>
      <c r="I1023" s="26">
        <f t="shared" si="394"/>
        <v>0</v>
      </c>
      <c r="J1023" s="26">
        <f t="shared" si="395"/>
        <v>174.8142</v>
      </c>
      <c r="K1023" s="26">
        <f t="shared" si="396"/>
        <v>0</v>
      </c>
      <c r="L1023" s="26">
        <f t="shared" si="409"/>
        <v>174.8142</v>
      </c>
      <c r="M1023" s="26">
        <f t="shared" si="410"/>
        <v>0</v>
      </c>
      <c r="N1023" s="26">
        <f t="shared" si="397"/>
        <v>0</v>
      </c>
      <c r="O1023" s="26">
        <f t="shared" si="411"/>
        <v>3033081.145204776</v>
      </c>
      <c r="P1023" s="26">
        <f t="shared" si="398"/>
        <v>0</v>
      </c>
      <c r="Q1023" s="26">
        <f t="shared" si="412"/>
        <v>-1205507.4737065015</v>
      </c>
      <c r="R1023" s="26">
        <f t="shared" si="413"/>
        <v>0</v>
      </c>
      <c r="S1023" s="26">
        <f t="shared" si="399"/>
        <v>0</v>
      </c>
      <c r="T1023" s="28">
        <f t="shared" si="400"/>
        <v>1205507.4737065015</v>
      </c>
      <c r="U1023" s="26">
        <f t="shared" si="401"/>
        <v>0</v>
      </c>
      <c r="V1023" s="26">
        <f t="shared" si="402"/>
        <v>0</v>
      </c>
      <c r="W1023" s="26">
        <f t="shared" si="402"/>
        <v>0</v>
      </c>
      <c r="X1023" s="26">
        <f t="shared" si="403"/>
        <v>0</v>
      </c>
      <c r="Y1023" s="26">
        <f t="shared" si="404"/>
        <v>0</v>
      </c>
      <c r="Z1023" s="26">
        <f t="shared" si="404"/>
        <v>0</v>
      </c>
      <c r="AA1023" s="26">
        <f t="shared" si="405"/>
        <v>0</v>
      </c>
      <c r="AB1023" s="26">
        <f t="shared" si="414"/>
        <v>924150.18634945003</v>
      </c>
      <c r="AC1023" s="26">
        <f t="shared" si="406"/>
        <v>2108930.9588553258</v>
      </c>
      <c r="AD1023" s="15">
        <f t="shared" si="415"/>
        <v>0</v>
      </c>
      <c r="AO1023">
        <f t="shared" si="390"/>
        <v>1</v>
      </c>
      <c r="AP1023" t="str">
        <f t="shared" si="391"/>
        <v/>
      </c>
      <c r="AQ1023">
        <f t="shared" si="392"/>
        <v>0</v>
      </c>
    </row>
    <row r="1024" spans="2:43" x14ac:dyDescent="0.3">
      <c r="B1024" s="3" t="s">
        <v>47</v>
      </c>
      <c r="C1024" s="3">
        <v>1021</v>
      </c>
      <c r="D1024" s="3">
        <v>432</v>
      </c>
      <c r="E1024" s="9">
        <v>0</v>
      </c>
      <c r="F1024" s="7">
        <f t="shared" si="393"/>
        <v>0</v>
      </c>
      <c r="G1024" s="26">
        <f t="shared" si="407"/>
        <v>0</v>
      </c>
      <c r="H1024" s="26">
        <f t="shared" si="408"/>
        <v>0</v>
      </c>
      <c r="I1024" s="26">
        <f t="shared" si="394"/>
        <v>0</v>
      </c>
      <c r="J1024" s="26">
        <f t="shared" si="395"/>
        <v>174.8142</v>
      </c>
      <c r="K1024" s="26">
        <f t="shared" si="396"/>
        <v>0</v>
      </c>
      <c r="L1024" s="26">
        <f t="shared" si="409"/>
        <v>174.8142</v>
      </c>
      <c r="M1024" s="26">
        <f t="shared" si="410"/>
        <v>0</v>
      </c>
      <c r="N1024" s="26">
        <f t="shared" si="397"/>
        <v>0</v>
      </c>
      <c r="O1024" s="26">
        <f t="shared" si="411"/>
        <v>3033081.145204776</v>
      </c>
      <c r="P1024" s="26">
        <f t="shared" si="398"/>
        <v>0</v>
      </c>
      <c r="Q1024" s="26">
        <f t="shared" si="412"/>
        <v>-1205507.4737065015</v>
      </c>
      <c r="R1024" s="26">
        <f t="shared" si="413"/>
        <v>0</v>
      </c>
      <c r="S1024" s="26">
        <f t="shared" si="399"/>
        <v>0</v>
      </c>
      <c r="T1024" s="28">
        <f t="shared" si="400"/>
        <v>1205507.4737065015</v>
      </c>
      <c r="U1024" s="26">
        <f t="shared" si="401"/>
        <v>0</v>
      </c>
      <c r="V1024" s="26">
        <f t="shared" si="402"/>
        <v>0</v>
      </c>
      <c r="W1024" s="26">
        <f t="shared" si="402"/>
        <v>0</v>
      </c>
      <c r="X1024" s="26">
        <f t="shared" si="403"/>
        <v>0</v>
      </c>
      <c r="Y1024" s="26">
        <f t="shared" si="404"/>
        <v>0</v>
      </c>
      <c r="Z1024" s="26">
        <f t="shared" si="404"/>
        <v>0</v>
      </c>
      <c r="AA1024" s="26">
        <f t="shared" si="405"/>
        <v>0</v>
      </c>
      <c r="AB1024" s="26">
        <f t="shared" si="414"/>
        <v>924150.18634945003</v>
      </c>
      <c r="AC1024" s="26">
        <f t="shared" si="406"/>
        <v>2108930.9588553258</v>
      </c>
      <c r="AD1024" s="15">
        <f t="shared" si="415"/>
        <v>0</v>
      </c>
      <c r="AO1024">
        <f t="shared" si="390"/>
        <v>1</v>
      </c>
      <c r="AP1024" t="str">
        <f t="shared" si="391"/>
        <v/>
      </c>
      <c r="AQ1024">
        <f t="shared" si="392"/>
        <v>0</v>
      </c>
    </row>
    <row r="1025" spans="2:43" x14ac:dyDescent="0.3">
      <c r="B1025" s="3" t="s">
        <v>47</v>
      </c>
      <c r="C1025" s="3">
        <v>1022</v>
      </c>
      <c r="D1025" s="3">
        <v>433</v>
      </c>
      <c r="E1025" s="9">
        <v>0</v>
      </c>
      <c r="F1025" s="7">
        <f t="shared" si="393"/>
        <v>0</v>
      </c>
      <c r="G1025" s="26">
        <f t="shared" si="407"/>
        <v>0</v>
      </c>
      <c r="H1025" s="26">
        <f t="shared" si="408"/>
        <v>0</v>
      </c>
      <c r="I1025" s="26">
        <f t="shared" si="394"/>
        <v>0</v>
      </c>
      <c r="J1025" s="26">
        <f t="shared" si="395"/>
        <v>174.8142</v>
      </c>
      <c r="K1025" s="26">
        <f t="shared" si="396"/>
        <v>0</v>
      </c>
      <c r="L1025" s="26">
        <f t="shared" si="409"/>
        <v>174.8142</v>
      </c>
      <c r="M1025" s="26">
        <f t="shared" si="410"/>
        <v>0</v>
      </c>
      <c r="N1025" s="26">
        <f t="shared" si="397"/>
        <v>0</v>
      </c>
      <c r="O1025" s="26">
        <f t="shared" si="411"/>
        <v>3033081.145204776</v>
      </c>
      <c r="P1025" s="26">
        <f t="shared" si="398"/>
        <v>0</v>
      </c>
      <c r="Q1025" s="26">
        <f t="shared" si="412"/>
        <v>-1205507.4737065015</v>
      </c>
      <c r="R1025" s="26">
        <f t="shared" si="413"/>
        <v>0</v>
      </c>
      <c r="S1025" s="26">
        <f t="shared" si="399"/>
        <v>0</v>
      </c>
      <c r="T1025" s="28">
        <f t="shared" si="400"/>
        <v>1205507.4737065015</v>
      </c>
      <c r="U1025" s="26">
        <f t="shared" si="401"/>
        <v>0</v>
      </c>
      <c r="V1025" s="26">
        <f t="shared" si="402"/>
        <v>0</v>
      </c>
      <c r="W1025" s="26">
        <f t="shared" si="402"/>
        <v>0</v>
      </c>
      <c r="X1025" s="26">
        <f t="shared" si="403"/>
        <v>0</v>
      </c>
      <c r="Y1025" s="26">
        <f t="shared" si="404"/>
        <v>0</v>
      </c>
      <c r="Z1025" s="26">
        <f t="shared" si="404"/>
        <v>0</v>
      </c>
      <c r="AA1025" s="26">
        <f t="shared" si="405"/>
        <v>0</v>
      </c>
      <c r="AB1025" s="26">
        <f t="shared" si="414"/>
        <v>924150.18634945003</v>
      </c>
      <c r="AC1025" s="26">
        <f t="shared" si="406"/>
        <v>2108930.9588553258</v>
      </c>
      <c r="AD1025" s="15">
        <f t="shared" si="415"/>
        <v>0</v>
      </c>
      <c r="AO1025">
        <f t="shared" si="390"/>
        <v>1</v>
      </c>
      <c r="AP1025" t="str">
        <f t="shared" si="391"/>
        <v/>
      </c>
      <c r="AQ1025">
        <f t="shared" si="392"/>
        <v>0</v>
      </c>
    </row>
    <row r="1026" spans="2:43" x14ac:dyDescent="0.3">
      <c r="B1026" s="5" t="s">
        <v>48</v>
      </c>
      <c r="C1026" s="5">
        <v>1023</v>
      </c>
      <c r="D1026" s="5">
        <v>1</v>
      </c>
      <c r="E1026" s="10">
        <v>0</v>
      </c>
      <c r="F1026" s="7">
        <f t="shared" si="393"/>
        <v>0</v>
      </c>
      <c r="G1026" s="26">
        <f t="shared" si="407"/>
        <v>0</v>
      </c>
      <c r="H1026" s="26">
        <f t="shared" si="408"/>
        <v>0</v>
      </c>
      <c r="I1026" s="26">
        <f t="shared" si="394"/>
        <v>0</v>
      </c>
      <c r="J1026" s="26">
        <f t="shared" si="395"/>
        <v>174.8142</v>
      </c>
      <c r="K1026" s="26">
        <f t="shared" si="396"/>
        <v>0</v>
      </c>
      <c r="L1026" s="26">
        <f t="shared" si="409"/>
        <v>174.8142</v>
      </c>
      <c r="M1026" s="26">
        <f t="shared" si="410"/>
        <v>0</v>
      </c>
      <c r="N1026" s="26">
        <f t="shared" si="397"/>
        <v>0</v>
      </c>
      <c r="O1026" s="26">
        <f t="shared" si="411"/>
        <v>3033081.145204776</v>
      </c>
      <c r="P1026" s="26">
        <f t="shared" si="398"/>
        <v>0</v>
      </c>
      <c r="Q1026" s="26">
        <f t="shared" si="412"/>
        <v>-1205507.4737065015</v>
      </c>
      <c r="R1026" s="26">
        <f t="shared" si="413"/>
        <v>0</v>
      </c>
      <c r="S1026" s="26">
        <f t="shared" si="399"/>
        <v>0</v>
      </c>
      <c r="T1026" s="28">
        <f t="shared" si="400"/>
        <v>1205507.4737065015</v>
      </c>
      <c r="U1026" s="26">
        <f t="shared" si="401"/>
        <v>0</v>
      </c>
      <c r="V1026" s="26">
        <f t="shared" si="402"/>
        <v>0</v>
      </c>
      <c r="W1026" s="26">
        <f t="shared" si="402"/>
        <v>0</v>
      </c>
      <c r="X1026" s="26">
        <f t="shared" si="403"/>
        <v>0</v>
      </c>
      <c r="Y1026" s="26">
        <f t="shared" si="404"/>
        <v>0</v>
      </c>
      <c r="Z1026" s="26">
        <f t="shared" si="404"/>
        <v>0</v>
      </c>
      <c r="AA1026" s="26">
        <f t="shared" si="405"/>
        <v>0</v>
      </c>
      <c r="AB1026" s="26">
        <f t="shared" si="414"/>
        <v>924150.18634945003</v>
      </c>
      <c r="AC1026" s="26">
        <f t="shared" si="406"/>
        <v>2108930.9588553258</v>
      </c>
      <c r="AD1026" s="15">
        <f t="shared" si="415"/>
        <v>0</v>
      </c>
      <c r="AO1026">
        <f t="shared" si="390"/>
        <v>1</v>
      </c>
      <c r="AP1026" t="str">
        <f t="shared" si="391"/>
        <v/>
      </c>
      <c r="AQ1026">
        <f t="shared" si="392"/>
        <v>0</v>
      </c>
    </row>
    <row r="1027" spans="2:43" x14ac:dyDescent="0.3">
      <c r="B1027" s="5" t="s">
        <v>48</v>
      </c>
      <c r="C1027" s="5">
        <v>1024</v>
      </c>
      <c r="D1027" s="5">
        <v>2</v>
      </c>
      <c r="E1027" s="10">
        <v>0</v>
      </c>
      <c r="F1027" s="7">
        <f t="shared" si="393"/>
        <v>0</v>
      </c>
      <c r="G1027" s="26">
        <f t="shared" si="407"/>
        <v>0</v>
      </c>
      <c r="H1027" s="26">
        <f t="shared" si="408"/>
        <v>0</v>
      </c>
      <c r="I1027" s="26">
        <f t="shared" si="394"/>
        <v>0</v>
      </c>
      <c r="J1027" s="26">
        <f t="shared" si="395"/>
        <v>174.8142</v>
      </c>
      <c r="K1027" s="26">
        <f t="shared" si="396"/>
        <v>0</v>
      </c>
      <c r="L1027" s="26">
        <f t="shared" si="409"/>
        <v>174.8142</v>
      </c>
      <c r="M1027" s="26">
        <f t="shared" si="410"/>
        <v>0</v>
      </c>
      <c r="N1027" s="26">
        <f t="shared" si="397"/>
        <v>0</v>
      </c>
      <c r="O1027" s="26">
        <f t="shared" si="411"/>
        <v>3033081.145204776</v>
      </c>
      <c r="P1027" s="26">
        <f t="shared" si="398"/>
        <v>0</v>
      </c>
      <c r="Q1027" s="26">
        <f t="shared" si="412"/>
        <v>-1205507.4737065015</v>
      </c>
      <c r="R1027" s="26">
        <f t="shared" si="413"/>
        <v>0</v>
      </c>
      <c r="S1027" s="26">
        <f t="shared" si="399"/>
        <v>0</v>
      </c>
      <c r="T1027" s="28">
        <f t="shared" si="400"/>
        <v>1205507.4737065015</v>
      </c>
      <c r="U1027" s="26">
        <f t="shared" si="401"/>
        <v>0</v>
      </c>
      <c r="V1027" s="26">
        <f t="shared" si="402"/>
        <v>0</v>
      </c>
      <c r="W1027" s="26">
        <f t="shared" si="402"/>
        <v>0</v>
      </c>
      <c r="X1027" s="26">
        <f t="shared" si="403"/>
        <v>0</v>
      </c>
      <c r="Y1027" s="26">
        <f t="shared" si="404"/>
        <v>0</v>
      </c>
      <c r="Z1027" s="26">
        <f t="shared" si="404"/>
        <v>0</v>
      </c>
      <c r="AA1027" s="26">
        <f t="shared" si="405"/>
        <v>0</v>
      </c>
      <c r="AB1027" s="26">
        <f t="shared" si="414"/>
        <v>924150.18634945003</v>
      </c>
      <c r="AC1027" s="26">
        <f t="shared" si="406"/>
        <v>2108930.9588553258</v>
      </c>
      <c r="AD1027" s="15">
        <f t="shared" si="415"/>
        <v>0</v>
      </c>
      <c r="AO1027">
        <f t="shared" ref="AO1027:AO1090" si="416">IF(E1027&lt;1,1,0)</f>
        <v>1</v>
      </c>
      <c r="AP1027" t="str">
        <f t="shared" ref="AP1027:AP1090" si="417">IF(AO1027=1,"",E1027)</f>
        <v/>
      </c>
      <c r="AQ1027">
        <f t="shared" ref="AQ1027:AQ1090" si="418">E1027/3.6</f>
        <v>0</v>
      </c>
    </row>
    <row r="1028" spans="2:43" x14ac:dyDescent="0.3">
      <c r="B1028" s="5" t="s">
        <v>48</v>
      </c>
      <c r="C1028" s="5">
        <v>1025</v>
      </c>
      <c r="D1028" s="5">
        <v>3</v>
      </c>
      <c r="E1028" s="10">
        <v>0</v>
      </c>
      <c r="F1028" s="7">
        <f t="shared" ref="F1028:F1091" si="419">E1028*(1000/3600)</f>
        <v>0</v>
      </c>
      <c r="G1028" s="26">
        <f t="shared" si="407"/>
        <v>0</v>
      </c>
      <c r="H1028" s="26">
        <f t="shared" si="408"/>
        <v>0</v>
      </c>
      <c r="I1028" s="26">
        <f t="shared" ref="I1028:I1091" si="420">$AF$12*G1028</f>
        <v>0</v>
      </c>
      <c r="J1028" s="26">
        <f t="shared" ref="J1028:J1091" si="421">$AF$12*9.81*$AF$14</f>
        <v>174.8142</v>
      </c>
      <c r="K1028" s="26">
        <f t="shared" ref="K1028:K1091" si="422">0.5*$AF$15*$AF$16*$AF$13*(F1028^2)</f>
        <v>0</v>
      </c>
      <c r="L1028" s="26">
        <f t="shared" si="409"/>
        <v>174.8142</v>
      </c>
      <c r="M1028" s="26">
        <f t="shared" si="410"/>
        <v>0</v>
      </c>
      <c r="N1028" s="26">
        <f t="shared" ref="N1028:N1091" si="423">IF(M1028&gt;0,M1028,0)</f>
        <v>0</v>
      </c>
      <c r="O1028" s="26">
        <f t="shared" si="411"/>
        <v>3033081.145204776</v>
      </c>
      <c r="P1028" s="26">
        <f t="shared" ref="P1028:P1091" si="424">IF(M1028&lt;0,M1028,0)</f>
        <v>0</v>
      </c>
      <c r="Q1028" s="26">
        <f t="shared" si="412"/>
        <v>-1205507.4737065015</v>
      </c>
      <c r="R1028" s="26">
        <f t="shared" si="413"/>
        <v>0</v>
      </c>
      <c r="S1028" s="26">
        <f t="shared" ref="S1028:S1091" si="425">ABS(R1028)</f>
        <v>0</v>
      </c>
      <c r="T1028" s="28">
        <f t="shared" ref="T1028:T1091" si="426">ABS(Q1028)</f>
        <v>1205507.4737065015</v>
      </c>
      <c r="U1028" s="26">
        <f t="shared" ref="U1028:U1091" si="427">P1028*-0.98</f>
        <v>0</v>
      </c>
      <c r="V1028" s="26">
        <f t="shared" ref="V1028:W1091" si="428">U1028*0.95</f>
        <v>0</v>
      </c>
      <c r="W1028" s="26">
        <f t="shared" si="428"/>
        <v>0</v>
      </c>
      <c r="X1028" s="26">
        <f t="shared" ref="X1028:X1091" si="429">W1028*0.98</f>
        <v>0</v>
      </c>
      <c r="Y1028" s="26">
        <f t="shared" ref="Y1028:Z1091" si="430">X1028*0.95</f>
        <v>0</v>
      </c>
      <c r="Z1028" s="26">
        <f t="shared" si="430"/>
        <v>0</v>
      </c>
      <c r="AA1028" s="26">
        <f t="shared" ref="AA1028:AA1091" si="431">Z1028*0.98</f>
        <v>0</v>
      </c>
      <c r="AB1028" s="26">
        <f t="shared" si="414"/>
        <v>924150.18634945003</v>
      </c>
      <c r="AC1028" s="26">
        <f t="shared" ref="AC1028:AC1091" si="432">O1028-AB1028</f>
        <v>2108930.9588553258</v>
      </c>
      <c r="AD1028" s="15">
        <f t="shared" si="415"/>
        <v>0</v>
      </c>
      <c r="AO1028">
        <f t="shared" si="416"/>
        <v>1</v>
      </c>
      <c r="AP1028" t="str">
        <f t="shared" si="417"/>
        <v/>
      </c>
      <c r="AQ1028">
        <f t="shared" si="418"/>
        <v>0</v>
      </c>
    </row>
    <row r="1029" spans="2:43" x14ac:dyDescent="0.3">
      <c r="B1029" s="5" t="s">
        <v>48</v>
      </c>
      <c r="C1029" s="5">
        <v>1026</v>
      </c>
      <c r="D1029" s="5">
        <v>4</v>
      </c>
      <c r="E1029" s="10">
        <v>0</v>
      </c>
      <c r="F1029" s="7">
        <f t="shared" si="419"/>
        <v>0</v>
      </c>
      <c r="G1029" s="26">
        <f t="shared" ref="G1029:G1092" si="433">($E1030-$E1028)/2/3.6</f>
        <v>0.11111111111111112</v>
      </c>
      <c r="H1029" s="26">
        <f t="shared" ref="H1029:H1092" si="434">($E1030-$E1028)/2</f>
        <v>0.4</v>
      </c>
      <c r="I1029" s="26">
        <f t="shared" si="420"/>
        <v>132</v>
      </c>
      <c r="J1029" s="26">
        <f t="shared" si="421"/>
        <v>174.8142</v>
      </c>
      <c r="K1029" s="26">
        <f t="shared" si="422"/>
        <v>0</v>
      </c>
      <c r="L1029" s="26">
        <f t="shared" ref="L1029:L1092" si="435">I1029+J1029+K1029</f>
        <v>306.81420000000003</v>
      </c>
      <c r="M1029" s="26">
        <f t="shared" ref="M1029:M1092" si="436">(L1029*F1029)</f>
        <v>0</v>
      </c>
      <c r="N1029" s="26">
        <f t="shared" si="423"/>
        <v>0</v>
      </c>
      <c r="O1029" s="26">
        <f t="shared" ref="O1029:O1092" si="437">O1028+N1029</f>
        <v>3033081.145204776</v>
      </c>
      <c r="P1029" s="26">
        <f t="shared" si="424"/>
        <v>0</v>
      </c>
      <c r="Q1029" s="26">
        <f t="shared" ref="Q1029:Q1092" si="438">Q1028+P1029</f>
        <v>-1205507.4737065015</v>
      </c>
      <c r="R1029" s="26">
        <f t="shared" ref="R1029:R1092" si="439">IF(P1029=0,0,R1028+P1029)</f>
        <v>0</v>
      </c>
      <c r="S1029" s="26">
        <f t="shared" si="425"/>
        <v>0</v>
      </c>
      <c r="T1029" s="28">
        <f t="shared" si="426"/>
        <v>1205507.4737065015</v>
      </c>
      <c r="U1029" s="26">
        <f t="shared" si="427"/>
        <v>0</v>
      </c>
      <c r="V1029" s="26">
        <f t="shared" si="428"/>
        <v>0</v>
      </c>
      <c r="W1029" s="26">
        <f t="shared" si="428"/>
        <v>0</v>
      </c>
      <c r="X1029" s="26">
        <f t="shared" si="429"/>
        <v>0</v>
      </c>
      <c r="Y1029" s="26">
        <f t="shared" si="430"/>
        <v>0</v>
      </c>
      <c r="Z1029" s="26">
        <f t="shared" si="430"/>
        <v>0</v>
      </c>
      <c r="AA1029" s="26">
        <f t="shared" si="431"/>
        <v>0</v>
      </c>
      <c r="AB1029" s="26">
        <f t="shared" ref="AB1029:AB1092" si="440">AB1028+AA1029</f>
        <v>924150.18634945003</v>
      </c>
      <c r="AC1029" s="26">
        <f t="shared" si="432"/>
        <v>2108930.9588553258</v>
      </c>
      <c r="AD1029" s="15">
        <f t="shared" ref="AD1029:AD1092" si="441">IF(W1029=0,0,AD1028+W1029)</f>
        <v>0</v>
      </c>
      <c r="AO1029">
        <f t="shared" si="416"/>
        <v>1</v>
      </c>
      <c r="AP1029" t="str">
        <f t="shared" si="417"/>
        <v/>
      </c>
      <c r="AQ1029">
        <f t="shared" si="418"/>
        <v>0</v>
      </c>
    </row>
    <row r="1030" spans="2:43" x14ac:dyDescent="0.3">
      <c r="B1030" s="5" t="s">
        <v>48</v>
      </c>
      <c r="C1030" s="5">
        <v>1027</v>
      </c>
      <c r="D1030" s="5">
        <v>5</v>
      </c>
      <c r="E1030" s="10">
        <v>0.8</v>
      </c>
      <c r="F1030" s="7">
        <f t="shared" si="419"/>
        <v>0.22222222222222224</v>
      </c>
      <c r="G1030" s="26">
        <f t="shared" si="433"/>
        <v>0.5</v>
      </c>
      <c r="H1030" s="26">
        <f t="shared" si="434"/>
        <v>1.8</v>
      </c>
      <c r="I1030" s="26">
        <f t="shared" si="420"/>
        <v>594</v>
      </c>
      <c r="J1030" s="26">
        <f t="shared" si="421"/>
        <v>174.8142</v>
      </c>
      <c r="K1030" s="26">
        <f t="shared" si="422"/>
        <v>1.6971851851851856E-2</v>
      </c>
      <c r="L1030" s="26">
        <f t="shared" si="435"/>
        <v>768.83117185185188</v>
      </c>
      <c r="M1030" s="26">
        <f t="shared" si="436"/>
        <v>170.85137152263377</v>
      </c>
      <c r="N1030" s="26">
        <f t="shared" si="423"/>
        <v>170.85137152263377</v>
      </c>
      <c r="O1030" s="26">
        <f t="shared" si="437"/>
        <v>3033251.9965762985</v>
      </c>
      <c r="P1030" s="26">
        <f t="shared" si="424"/>
        <v>0</v>
      </c>
      <c r="Q1030" s="26">
        <f t="shared" si="438"/>
        <v>-1205507.4737065015</v>
      </c>
      <c r="R1030" s="26">
        <f t="shared" si="439"/>
        <v>0</v>
      </c>
      <c r="S1030" s="26">
        <f t="shared" si="425"/>
        <v>0</v>
      </c>
      <c r="T1030" s="28">
        <f t="shared" si="426"/>
        <v>1205507.4737065015</v>
      </c>
      <c r="U1030" s="26">
        <f t="shared" si="427"/>
        <v>0</v>
      </c>
      <c r="V1030" s="26">
        <f t="shared" si="428"/>
        <v>0</v>
      </c>
      <c r="W1030" s="26">
        <f t="shared" si="428"/>
        <v>0</v>
      </c>
      <c r="X1030" s="26">
        <f t="shared" si="429"/>
        <v>0</v>
      </c>
      <c r="Y1030" s="26">
        <f t="shared" si="430"/>
        <v>0</v>
      </c>
      <c r="Z1030" s="26">
        <f t="shared" si="430"/>
        <v>0</v>
      </c>
      <c r="AA1030" s="26">
        <f t="shared" si="431"/>
        <v>0</v>
      </c>
      <c r="AB1030" s="26">
        <f t="shared" si="440"/>
        <v>924150.18634945003</v>
      </c>
      <c r="AC1030" s="26">
        <f t="shared" si="432"/>
        <v>2109101.8102268483</v>
      </c>
      <c r="AD1030" s="15">
        <f t="shared" si="441"/>
        <v>0</v>
      </c>
      <c r="AO1030">
        <f t="shared" si="416"/>
        <v>1</v>
      </c>
      <c r="AP1030" t="str">
        <f t="shared" si="417"/>
        <v/>
      </c>
      <c r="AQ1030">
        <f t="shared" si="418"/>
        <v>0.22222222222222224</v>
      </c>
    </row>
    <row r="1031" spans="2:43" x14ac:dyDescent="0.3">
      <c r="B1031" s="5" t="s">
        <v>48</v>
      </c>
      <c r="C1031" s="5">
        <v>1028</v>
      </c>
      <c r="D1031" s="5">
        <v>6</v>
      </c>
      <c r="E1031" s="10">
        <v>3.6</v>
      </c>
      <c r="F1031" s="7">
        <f t="shared" si="419"/>
        <v>1</v>
      </c>
      <c r="G1031" s="26">
        <f t="shared" si="433"/>
        <v>1.0833333333333333</v>
      </c>
      <c r="H1031" s="26">
        <f t="shared" si="434"/>
        <v>3.9</v>
      </c>
      <c r="I1031" s="26">
        <f t="shared" si="420"/>
        <v>1287</v>
      </c>
      <c r="J1031" s="26">
        <f t="shared" si="421"/>
        <v>174.8142</v>
      </c>
      <c r="K1031" s="26">
        <f t="shared" si="422"/>
        <v>0.34368000000000004</v>
      </c>
      <c r="L1031" s="26">
        <f t="shared" si="435"/>
        <v>1462.15788</v>
      </c>
      <c r="M1031" s="26">
        <f t="shared" si="436"/>
        <v>1462.15788</v>
      </c>
      <c r="N1031" s="26">
        <f t="shared" si="423"/>
        <v>1462.15788</v>
      </c>
      <c r="O1031" s="26">
        <f t="shared" si="437"/>
        <v>3034714.1544562983</v>
      </c>
      <c r="P1031" s="26">
        <f t="shared" si="424"/>
        <v>0</v>
      </c>
      <c r="Q1031" s="26">
        <f t="shared" si="438"/>
        <v>-1205507.4737065015</v>
      </c>
      <c r="R1031" s="26">
        <f t="shared" si="439"/>
        <v>0</v>
      </c>
      <c r="S1031" s="26">
        <f t="shared" si="425"/>
        <v>0</v>
      </c>
      <c r="T1031" s="28">
        <f t="shared" si="426"/>
        <v>1205507.4737065015</v>
      </c>
      <c r="U1031" s="26">
        <f t="shared" si="427"/>
        <v>0</v>
      </c>
      <c r="V1031" s="26">
        <f t="shared" si="428"/>
        <v>0</v>
      </c>
      <c r="W1031" s="26">
        <f t="shared" si="428"/>
        <v>0</v>
      </c>
      <c r="X1031" s="26">
        <f t="shared" si="429"/>
        <v>0</v>
      </c>
      <c r="Y1031" s="26">
        <f t="shared" si="430"/>
        <v>0</v>
      </c>
      <c r="Z1031" s="26">
        <f t="shared" si="430"/>
        <v>0</v>
      </c>
      <c r="AA1031" s="26">
        <f t="shared" si="431"/>
        <v>0</v>
      </c>
      <c r="AB1031" s="26">
        <f t="shared" si="440"/>
        <v>924150.18634945003</v>
      </c>
      <c r="AC1031" s="26">
        <f t="shared" si="432"/>
        <v>2110563.9681068482</v>
      </c>
      <c r="AD1031" s="15">
        <f t="shared" si="441"/>
        <v>0</v>
      </c>
      <c r="AO1031">
        <f t="shared" si="416"/>
        <v>0</v>
      </c>
      <c r="AP1031">
        <f t="shared" si="417"/>
        <v>3.6</v>
      </c>
      <c r="AQ1031">
        <f t="shared" si="418"/>
        <v>1</v>
      </c>
    </row>
    <row r="1032" spans="2:43" x14ac:dyDescent="0.3">
      <c r="B1032" s="5" t="s">
        <v>48</v>
      </c>
      <c r="C1032" s="5">
        <v>1029</v>
      </c>
      <c r="D1032" s="5">
        <v>7</v>
      </c>
      <c r="E1032" s="10">
        <v>8.6</v>
      </c>
      <c r="F1032" s="7">
        <f t="shared" si="419"/>
        <v>2.3888888888888888</v>
      </c>
      <c r="G1032" s="26">
        <f t="shared" si="433"/>
        <v>1.5277777777777777</v>
      </c>
      <c r="H1032" s="26">
        <f t="shared" si="434"/>
        <v>5.5</v>
      </c>
      <c r="I1032" s="26">
        <f t="shared" si="420"/>
        <v>1814.9999999999998</v>
      </c>
      <c r="J1032" s="26">
        <f t="shared" si="421"/>
        <v>174.8142</v>
      </c>
      <c r="K1032" s="26">
        <f t="shared" si="422"/>
        <v>1.9613096296296297</v>
      </c>
      <c r="L1032" s="26">
        <f t="shared" si="435"/>
        <v>1991.7755096296294</v>
      </c>
      <c r="M1032" s="26">
        <f t="shared" si="436"/>
        <v>4758.1303841152258</v>
      </c>
      <c r="N1032" s="26">
        <f t="shared" si="423"/>
        <v>4758.1303841152258</v>
      </c>
      <c r="O1032" s="26">
        <f t="shared" si="437"/>
        <v>3039472.2848404134</v>
      </c>
      <c r="P1032" s="26">
        <f t="shared" si="424"/>
        <v>0</v>
      </c>
      <c r="Q1032" s="26">
        <f t="shared" si="438"/>
        <v>-1205507.4737065015</v>
      </c>
      <c r="R1032" s="26">
        <f t="shared" si="439"/>
        <v>0</v>
      </c>
      <c r="S1032" s="26">
        <f t="shared" si="425"/>
        <v>0</v>
      </c>
      <c r="T1032" s="28">
        <f t="shared" si="426"/>
        <v>1205507.4737065015</v>
      </c>
      <c r="U1032" s="26">
        <f t="shared" si="427"/>
        <v>0</v>
      </c>
      <c r="V1032" s="26">
        <f t="shared" si="428"/>
        <v>0</v>
      </c>
      <c r="W1032" s="26">
        <f t="shared" si="428"/>
        <v>0</v>
      </c>
      <c r="X1032" s="26">
        <f t="shared" si="429"/>
        <v>0</v>
      </c>
      <c r="Y1032" s="26">
        <f t="shared" si="430"/>
        <v>0</v>
      </c>
      <c r="Z1032" s="26">
        <f t="shared" si="430"/>
        <v>0</v>
      </c>
      <c r="AA1032" s="26">
        <f t="shared" si="431"/>
        <v>0</v>
      </c>
      <c r="AB1032" s="26">
        <f t="shared" si="440"/>
        <v>924150.18634945003</v>
      </c>
      <c r="AC1032" s="26">
        <f t="shared" si="432"/>
        <v>2115322.0984909632</v>
      </c>
      <c r="AD1032" s="15">
        <f t="shared" si="441"/>
        <v>0</v>
      </c>
      <c r="AO1032">
        <f t="shared" si="416"/>
        <v>0</v>
      </c>
      <c r="AP1032">
        <f t="shared" si="417"/>
        <v>8.6</v>
      </c>
      <c r="AQ1032">
        <f t="shared" si="418"/>
        <v>2.3888888888888888</v>
      </c>
    </row>
    <row r="1033" spans="2:43" x14ac:dyDescent="0.3">
      <c r="B1033" s="5" t="s">
        <v>48</v>
      </c>
      <c r="C1033" s="5">
        <v>1030</v>
      </c>
      <c r="D1033" s="5">
        <v>8</v>
      </c>
      <c r="E1033" s="10">
        <v>14.6</v>
      </c>
      <c r="F1033" s="7">
        <f t="shared" si="419"/>
        <v>4.0555555555555554</v>
      </c>
      <c r="G1033" s="26">
        <f t="shared" si="433"/>
        <v>1.5833333333333333</v>
      </c>
      <c r="H1033" s="26">
        <f t="shared" si="434"/>
        <v>5.7</v>
      </c>
      <c r="I1033" s="26">
        <f t="shared" si="420"/>
        <v>1881</v>
      </c>
      <c r="J1033" s="26">
        <f t="shared" si="421"/>
        <v>174.8142</v>
      </c>
      <c r="K1033" s="26">
        <f t="shared" si="422"/>
        <v>5.6526874074074076</v>
      </c>
      <c r="L1033" s="26">
        <f t="shared" si="435"/>
        <v>2061.4668874074073</v>
      </c>
      <c r="M1033" s="26">
        <f t="shared" si="436"/>
        <v>8360.3934878189284</v>
      </c>
      <c r="N1033" s="26">
        <f t="shared" si="423"/>
        <v>8360.3934878189284</v>
      </c>
      <c r="O1033" s="26">
        <f t="shared" si="437"/>
        <v>3047832.6783282324</v>
      </c>
      <c r="P1033" s="26">
        <f t="shared" si="424"/>
        <v>0</v>
      </c>
      <c r="Q1033" s="26">
        <f t="shared" si="438"/>
        <v>-1205507.4737065015</v>
      </c>
      <c r="R1033" s="26">
        <f t="shared" si="439"/>
        <v>0</v>
      </c>
      <c r="S1033" s="26">
        <f t="shared" si="425"/>
        <v>0</v>
      </c>
      <c r="T1033" s="28">
        <f t="shared" si="426"/>
        <v>1205507.4737065015</v>
      </c>
      <c r="U1033" s="26">
        <f t="shared" si="427"/>
        <v>0</v>
      </c>
      <c r="V1033" s="26">
        <f t="shared" si="428"/>
        <v>0</v>
      </c>
      <c r="W1033" s="26">
        <f t="shared" si="428"/>
        <v>0</v>
      </c>
      <c r="X1033" s="26">
        <f t="shared" si="429"/>
        <v>0</v>
      </c>
      <c r="Y1033" s="26">
        <f t="shared" si="430"/>
        <v>0</v>
      </c>
      <c r="Z1033" s="26">
        <f t="shared" si="430"/>
        <v>0</v>
      </c>
      <c r="AA1033" s="26">
        <f t="shared" si="431"/>
        <v>0</v>
      </c>
      <c r="AB1033" s="26">
        <f t="shared" si="440"/>
        <v>924150.18634945003</v>
      </c>
      <c r="AC1033" s="26">
        <f t="shared" si="432"/>
        <v>2123682.4919787822</v>
      </c>
      <c r="AD1033" s="15">
        <f t="shared" si="441"/>
        <v>0</v>
      </c>
      <c r="AO1033">
        <f t="shared" si="416"/>
        <v>0</v>
      </c>
      <c r="AP1033">
        <f t="shared" si="417"/>
        <v>14.6</v>
      </c>
      <c r="AQ1033">
        <f t="shared" si="418"/>
        <v>4.0555555555555554</v>
      </c>
    </row>
    <row r="1034" spans="2:43" x14ac:dyDescent="0.3">
      <c r="B1034" s="5" t="s">
        <v>48</v>
      </c>
      <c r="C1034" s="5">
        <v>1031</v>
      </c>
      <c r="D1034" s="5">
        <v>9</v>
      </c>
      <c r="E1034" s="10">
        <v>20</v>
      </c>
      <c r="F1034" s="7">
        <f t="shared" si="419"/>
        <v>5.5555555555555554</v>
      </c>
      <c r="G1034" s="26">
        <f t="shared" si="433"/>
        <v>1.3611111111111109</v>
      </c>
      <c r="H1034" s="26">
        <f t="shared" si="434"/>
        <v>4.8999999999999995</v>
      </c>
      <c r="I1034" s="26">
        <f t="shared" si="420"/>
        <v>1616.9999999999998</v>
      </c>
      <c r="J1034" s="26">
        <f t="shared" si="421"/>
        <v>174.8142</v>
      </c>
      <c r="K1034" s="26">
        <f t="shared" si="422"/>
        <v>10.607407407407408</v>
      </c>
      <c r="L1034" s="26">
        <f t="shared" si="435"/>
        <v>1802.4216074074072</v>
      </c>
      <c r="M1034" s="26">
        <f t="shared" si="436"/>
        <v>10013.453374485596</v>
      </c>
      <c r="N1034" s="26">
        <f t="shared" si="423"/>
        <v>10013.453374485596</v>
      </c>
      <c r="O1034" s="26">
        <f t="shared" si="437"/>
        <v>3057846.1317027179</v>
      </c>
      <c r="P1034" s="26">
        <f t="shared" si="424"/>
        <v>0</v>
      </c>
      <c r="Q1034" s="26">
        <f t="shared" si="438"/>
        <v>-1205507.4737065015</v>
      </c>
      <c r="R1034" s="26">
        <f t="shared" si="439"/>
        <v>0</v>
      </c>
      <c r="S1034" s="26">
        <f t="shared" si="425"/>
        <v>0</v>
      </c>
      <c r="T1034" s="28">
        <f t="shared" si="426"/>
        <v>1205507.4737065015</v>
      </c>
      <c r="U1034" s="26">
        <f t="shared" si="427"/>
        <v>0</v>
      </c>
      <c r="V1034" s="26">
        <f t="shared" si="428"/>
        <v>0</v>
      </c>
      <c r="W1034" s="26">
        <f t="shared" si="428"/>
        <v>0</v>
      </c>
      <c r="X1034" s="26">
        <f t="shared" si="429"/>
        <v>0</v>
      </c>
      <c r="Y1034" s="26">
        <f t="shared" si="430"/>
        <v>0</v>
      </c>
      <c r="Z1034" s="26">
        <f t="shared" si="430"/>
        <v>0</v>
      </c>
      <c r="AA1034" s="26">
        <f t="shared" si="431"/>
        <v>0</v>
      </c>
      <c r="AB1034" s="26">
        <f t="shared" si="440"/>
        <v>924150.18634945003</v>
      </c>
      <c r="AC1034" s="26">
        <f t="shared" si="432"/>
        <v>2133695.9453532677</v>
      </c>
      <c r="AD1034" s="15">
        <f t="shared" si="441"/>
        <v>0</v>
      </c>
      <c r="AO1034">
        <f t="shared" si="416"/>
        <v>0</v>
      </c>
      <c r="AP1034">
        <f t="shared" si="417"/>
        <v>20</v>
      </c>
      <c r="AQ1034">
        <f t="shared" si="418"/>
        <v>5.5555555555555554</v>
      </c>
    </row>
    <row r="1035" spans="2:43" x14ac:dyDescent="0.3">
      <c r="B1035" s="5" t="s">
        <v>48</v>
      </c>
      <c r="C1035" s="5">
        <v>1032</v>
      </c>
      <c r="D1035" s="5">
        <v>10</v>
      </c>
      <c r="E1035" s="10">
        <v>24.4</v>
      </c>
      <c r="F1035" s="7">
        <f t="shared" si="419"/>
        <v>6.7777777777777777</v>
      </c>
      <c r="G1035" s="26">
        <f t="shared" si="433"/>
        <v>1.1388888888888888</v>
      </c>
      <c r="H1035" s="26">
        <f t="shared" si="434"/>
        <v>4.0999999999999996</v>
      </c>
      <c r="I1035" s="26">
        <f t="shared" si="420"/>
        <v>1353</v>
      </c>
      <c r="J1035" s="26">
        <f t="shared" si="421"/>
        <v>174.8142</v>
      </c>
      <c r="K1035" s="26">
        <f t="shared" si="422"/>
        <v>15.788065185185188</v>
      </c>
      <c r="L1035" s="26">
        <f t="shared" si="435"/>
        <v>1543.6022651851852</v>
      </c>
      <c r="M1035" s="26">
        <f t="shared" si="436"/>
        <v>10462.193130699588</v>
      </c>
      <c r="N1035" s="26">
        <f t="shared" si="423"/>
        <v>10462.193130699588</v>
      </c>
      <c r="O1035" s="26">
        <f t="shared" si="437"/>
        <v>3068308.3248334173</v>
      </c>
      <c r="P1035" s="26">
        <f t="shared" si="424"/>
        <v>0</v>
      </c>
      <c r="Q1035" s="26">
        <f t="shared" si="438"/>
        <v>-1205507.4737065015</v>
      </c>
      <c r="R1035" s="26">
        <f t="shared" si="439"/>
        <v>0</v>
      </c>
      <c r="S1035" s="26">
        <f t="shared" si="425"/>
        <v>0</v>
      </c>
      <c r="T1035" s="28">
        <f t="shared" si="426"/>
        <v>1205507.4737065015</v>
      </c>
      <c r="U1035" s="26">
        <f t="shared" si="427"/>
        <v>0</v>
      </c>
      <c r="V1035" s="26">
        <f t="shared" si="428"/>
        <v>0</v>
      </c>
      <c r="W1035" s="26">
        <f t="shared" si="428"/>
        <v>0</v>
      </c>
      <c r="X1035" s="26">
        <f t="shared" si="429"/>
        <v>0</v>
      </c>
      <c r="Y1035" s="26">
        <f t="shared" si="430"/>
        <v>0</v>
      </c>
      <c r="Z1035" s="26">
        <f t="shared" si="430"/>
        <v>0</v>
      </c>
      <c r="AA1035" s="26">
        <f t="shared" si="431"/>
        <v>0</v>
      </c>
      <c r="AB1035" s="26">
        <f t="shared" si="440"/>
        <v>924150.18634945003</v>
      </c>
      <c r="AC1035" s="26">
        <f t="shared" si="432"/>
        <v>2144158.1384839672</v>
      </c>
      <c r="AD1035" s="15">
        <f t="shared" si="441"/>
        <v>0</v>
      </c>
      <c r="AO1035">
        <f t="shared" si="416"/>
        <v>0</v>
      </c>
      <c r="AP1035">
        <f t="shared" si="417"/>
        <v>24.4</v>
      </c>
      <c r="AQ1035">
        <f t="shared" si="418"/>
        <v>6.7777777777777768</v>
      </c>
    </row>
    <row r="1036" spans="2:43" x14ac:dyDescent="0.3">
      <c r="B1036" s="5" t="s">
        <v>48</v>
      </c>
      <c r="C1036" s="5">
        <v>1033</v>
      </c>
      <c r="D1036" s="5">
        <v>11</v>
      </c>
      <c r="E1036" s="10">
        <v>28.2</v>
      </c>
      <c r="F1036" s="7">
        <f t="shared" si="419"/>
        <v>7.8333333333333339</v>
      </c>
      <c r="G1036" s="26">
        <f t="shared" si="433"/>
        <v>1.0138888888888891</v>
      </c>
      <c r="H1036" s="26">
        <f t="shared" si="434"/>
        <v>3.6500000000000004</v>
      </c>
      <c r="I1036" s="26">
        <f t="shared" si="420"/>
        <v>1204.5000000000002</v>
      </c>
      <c r="J1036" s="26">
        <f t="shared" si="421"/>
        <v>174.8142</v>
      </c>
      <c r="K1036" s="26">
        <f t="shared" si="422"/>
        <v>21.088586666666671</v>
      </c>
      <c r="L1036" s="26">
        <f t="shared" si="435"/>
        <v>1400.402786666667</v>
      </c>
      <c r="M1036" s="26">
        <f t="shared" si="436"/>
        <v>10969.821828888893</v>
      </c>
      <c r="N1036" s="26">
        <f t="shared" si="423"/>
        <v>10969.821828888893</v>
      </c>
      <c r="O1036" s="26">
        <f t="shared" si="437"/>
        <v>3079278.146662306</v>
      </c>
      <c r="P1036" s="26">
        <f t="shared" si="424"/>
        <v>0</v>
      </c>
      <c r="Q1036" s="26">
        <f t="shared" si="438"/>
        <v>-1205507.4737065015</v>
      </c>
      <c r="R1036" s="26">
        <f t="shared" si="439"/>
        <v>0</v>
      </c>
      <c r="S1036" s="26">
        <f t="shared" si="425"/>
        <v>0</v>
      </c>
      <c r="T1036" s="28">
        <f t="shared" si="426"/>
        <v>1205507.4737065015</v>
      </c>
      <c r="U1036" s="26">
        <f t="shared" si="427"/>
        <v>0</v>
      </c>
      <c r="V1036" s="26">
        <f t="shared" si="428"/>
        <v>0</v>
      </c>
      <c r="W1036" s="26">
        <f t="shared" si="428"/>
        <v>0</v>
      </c>
      <c r="X1036" s="26">
        <f t="shared" si="429"/>
        <v>0</v>
      </c>
      <c r="Y1036" s="26">
        <f t="shared" si="430"/>
        <v>0</v>
      </c>
      <c r="Z1036" s="26">
        <f t="shared" si="430"/>
        <v>0</v>
      </c>
      <c r="AA1036" s="26">
        <f t="shared" si="431"/>
        <v>0</v>
      </c>
      <c r="AB1036" s="26">
        <f t="shared" si="440"/>
        <v>924150.18634945003</v>
      </c>
      <c r="AC1036" s="26">
        <f t="shared" si="432"/>
        <v>2155127.9603128559</v>
      </c>
      <c r="AD1036" s="15">
        <f t="shared" si="441"/>
        <v>0</v>
      </c>
      <c r="AO1036">
        <f t="shared" si="416"/>
        <v>0</v>
      </c>
      <c r="AP1036">
        <f t="shared" si="417"/>
        <v>28.2</v>
      </c>
      <c r="AQ1036">
        <f t="shared" si="418"/>
        <v>7.833333333333333</v>
      </c>
    </row>
    <row r="1037" spans="2:43" x14ac:dyDescent="0.3">
      <c r="B1037" s="5" t="s">
        <v>48</v>
      </c>
      <c r="C1037" s="5">
        <v>1034</v>
      </c>
      <c r="D1037" s="5">
        <v>12</v>
      </c>
      <c r="E1037" s="10">
        <v>31.7</v>
      </c>
      <c r="F1037" s="7">
        <f t="shared" si="419"/>
        <v>8.8055555555555554</v>
      </c>
      <c r="G1037" s="26">
        <f t="shared" si="433"/>
        <v>0.94444444444444453</v>
      </c>
      <c r="H1037" s="26">
        <f t="shared" si="434"/>
        <v>3.4000000000000004</v>
      </c>
      <c r="I1037" s="26">
        <f t="shared" si="420"/>
        <v>1122</v>
      </c>
      <c r="J1037" s="26">
        <f t="shared" si="421"/>
        <v>174.8142</v>
      </c>
      <c r="K1037" s="26">
        <f t="shared" si="422"/>
        <v>26.648194074074077</v>
      </c>
      <c r="L1037" s="26">
        <f t="shared" si="435"/>
        <v>1323.4623940740742</v>
      </c>
      <c r="M1037" s="26">
        <f t="shared" si="436"/>
        <v>11653.821636707818</v>
      </c>
      <c r="N1037" s="26">
        <f t="shared" si="423"/>
        <v>11653.821636707818</v>
      </c>
      <c r="O1037" s="26">
        <f t="shared" si="437"/>
        <v>3090931.968299014</v>
      </c>
      <c r="P1037" s="26">
        <f t="shared" si="424"/>
        <v>0</v>
      </c>
      <c r="Q1037" s="26">
        <f t="shared" si="438"/>
        <v>-1205507.4737065015</v>
      </c>
      <c r="R1037" s="26">
        <f t="shared" si="439"/>
        <v>0</v>
      </c>
      <c r="S1037" s="26">
        <f t="shared" si="425"/>
        <v>0</v>
      </c>
      <c r="T1037" s="28">
        <f t="shared" si="426"/>
        <v>1205507.4737065015</v>
      </c>
      <c r="U1037" s="26">
        <f t="shared" si="427"/>
        <v>0</v>
      </c>
      <c r="V1037" s="26">
        <f t="shared" si="428"/>
        <v>0</v>
      </c>
      <c r="W1037" s="26">
        <f t="shared" si="428"/>
        <v>0</v>
      </c>
      <c r="X1037" s="26">
        <f t="shared" si="429"/>
        <v>0</v>
      </c>
      <c r="Y1037" s="26">
        <f t="shared" si="430"/>
        <v>0</v>
      </c>
      <c r="Z1037" s="26">
        <f t="shared" si="430"/>
        <v>0</v>
      </c>
      <c r="AA1037" s="26">
        <f t="shared" si="431"/>
        <v>0</v>
      </c>
      <c r="AB1037" s="26">
        <f t="shared" si="440"/>
        <v>924150.18634945003</v>
      </c>
      <c r="AC1037" s="26">
        <f t="shared" si="432"/>
        <v>2166781.7819495639</v>
      </c>
      <c r="AD1037" s="15">
        <f t="shared" si="441"/>
        <v>0</v>
      </c>
      <c r="AO1037">
        <f t="shared" si="416"/>
        <v>0</v>
      </c>
      <c r="AP1037">
        <f t="shared" si="417"/>
        <v>31.7</v>
      </c>
      <c r="AQ1037">
        <f t="shared" si="418"/>
        <v>8.8055555555555554</v>
      </c>
    </row>
    <row r="1038" spans="2:43" x14ac:dyDescent="0.3">
      <c r="B1038" s="5" t="s">
        <v>48</v>
      </c>
      <c r="C1038" s="5">
        <v>1035</v>
      </c>
      <c r="D1038" s="5">
        <v>13</v>
      </c>
      <c r="E1038" s="10">
        <v>35</v>
      </c>
      <c r="F1038" s="7">
        <f t="shared" si="419"/>
        <v>9.7222222222222232</v>
      </c>
      <c r="G1038" s="26">
        <f t="shared" si="433"/>
        <v>0.81944444444444475</v>
      </c>
      <c r="H1038" s="26">
        <f t="shared" si="434"/>
        <v>2.9500000000000011</v>
      </c>
      <c r="I1038" s="26">
        <f t="shared" si="420"/>
        <v>973.50000000000034</v>
      </c>
      <c r="J1038" s="26">
        <f t="shared" si="421"/>
        <v>174.8142</v>
      </c>
      <c r="K1038" s="26">
        <f t="shared" si="422"/>
        <v>32.485185185185195</v>
      </c>
      <c r="L1038" s="26">
        <f t="shared" si="435"/>
        <v>1180.7993851851854</v>
      </c>
      <c r="M1038" s="26">
        <f t="shared" si="436"/>
        <v>11479.994022633748</v>
      </c>
      <c r="N1038" s="26">
        <f t="shared" si="423"/>
        <v>11479.994022633748</v>
      </c>
      <c r="O1038" s="26">
        <f t="shared" si="437"/>
        <v>3102411.9623216479</v>
      </c>
      <c r="P1038" s="26">
        <f t="shared" si="424"/>
        <v>0</v>
      </c>
      <c r="Q1038" s="26">
        <f t="shared" si="438"/>
        <v>-1205507.4737065015</v>
      </c>
      <c r="R1038" s="26">
        <f t="shared" si="439"/>
        <v>0</v>
      </c>
      <c r="S1038" s="26">
        <f t="shared" si="425"/>
        <v>0</v>
      </c>
      <c r="T1038" s="28">
        <f t="shared" si="426"/>
        <v>1205507.4737065015</v>
      </c>
      <c r="U1038" s="26">
        <f t="shared" si="427"/>
        <v>0</v>
      </c>
      <c r="V1038" s="26">
        <f t="shared" si="428"/>
        <v>0</v>
      </c>
      <c r="W1038" s="26">
        <f t="shared" si="428"/>
        <v>0</v>
      </c>
      <c r="X1038" s="26">
        <f t="shared" si="429"/>
        <v>0</v>
      </c>
      <c r="Y1038" s="26">
        <f t="shared" si="430"/>
        <v>0</v>
      </c>
      <c r="Z1038" s="26">
        <f t="shared" si="430"/>
        <v>0</v>
      </c>
      <c r="AA1038" s="26">
        <f t="shared" si="431"/>
        <v>0</v>
      </c>
      <c r="AB1038" s="26">
        <f t="shared" si="440"/>
        <v>924150.18634945003</v>
      </c>
      <c r="AC1038" s="26">
        <f t="shared" si="432"/>
        <v>2178261.7759721978</v>
      </c>
      <c r="AD1038" s="15">
        <f t="shared" si="441"/>
        <v>0</v>
      </c>
      <c r="AO1038">
        <f t="shared" si="416"/>
        <v>0</v>
      </c>
      <c r="AP1038">
        <f t="shared" si="417"/>
        <v>35</v>
      </c>
      <c r="AQ1038">
        <f t="shared" si="418"/>
        <v>9.7222222222222214</v>
      </c>
    </row>
    <row r="1039" spans="2:43" x14ac:dyDescent="0.3">
      <c r="B1039" s="5" t="s">
        <v>48</v>
      </c>
      <c r="C1039" s="5">
        <v>1036</v>
      </c>
      <c r="D1039" s="5">
        <v>14</v>
      </c>
      <c r="E1039" s="10">
        <v>37.6</v>
      </c>
      <c r="F1039" s="7">
        <f t="shared" si="419"/>
        <v>10.444444444444445</v>
      </c>
      <c r="G1039" s="26">
        <f t="shared" si="433"/>
        <v>0.65277777777777812</v>
      </c>
      <c r="H1039" s="26">
        <f t="shared" si="434"/>
        <v>2.3500000000000014</v>
      </c>
      <c r="I1039" s="26">
        <f t="shared" si="420"/>
        <v>775.50000000000045</v>
      </c>
      <c r="J1039" s="26">
        <f t="shared" si="421"/>
        <v>174.8142</v>
      </c>
      <c r="K1039" s="26">
        <f t="shared" si="422"/>
        <v>37.490820740740745</v>
      </c>
      <c r="L1039" s="26">
        <f t="shared" si="435"/>
        <v>987.80502074074127</v>
      </c>
      <c r="M1039" s="26">
        <f t="shared" si="436"/>
        <v>10317.074661069964</v>
      </c>
      <c r="N1039" s="26">
        <f t="shared" si="423"/>
        <v>10317.074661069964</v>
      </c>
      <c r="O1039" s="26">
        <f t="shared" si="437"/>
        <v>3112729.0369827179</v>
      </c>
      <c r="P1039" s="26">
        <f t="shared" si="424"/>
        <v>0</v>
      </c>
      <c r="Q1039" s="26">
        <f t="shared" si="438"/>
        <v>-1205507.4737065015</v>
      </c>
      <c r="R1039" s="26">
        <f t="shared" si="439"/>
        <v>0</v>
      </c>
      <c r="S1039" s="26">
        <f t="shared" si="425"/>
        <v>0</v>
      </c>
      <c r="T1039" s="28">
        <f t="shared" si="426"/>
        <v>1205507.4737065015</v>
      </c>
      <c r="U1039" s="26">
        <f t="shared" si="427"/>
        <v>0</v>
      </c>
      <c r="V1039" s="26">
        <f t="shared" si="428"/>
        <v>0</v>
      </c>
      <c r="W1039" s="26">
        <f t="shared" si="428"/>
        <v>0</v>
      </c>
      <c r="X1039" s="26">
        <f t="shared" si="429"/>
        <v>0</v>
      </c>
      <c r="Y1039" s="26">
        <f t="shared" si="430"/>
        <v>0</v>
      </c>
      <c r="Z1039" s="26">
        <f t="shared" si="430"/>
        <v>0</v>
      </c>
      <c r="AA1039" s="26">
        <f t="shared" si="431"/>
        <v>0</v>
      </c>
      <c r="AB1039" s="26">
        <f t="shared" si="440"/>
        <v>924150.18634945003</v>
      </c>
      <c r="AC1039" s="26">
        <f t="shared" si="432"/>
        <v>2188578.8506332678</v>
      </c>
      <c r="AD1039" s="15">
        <f t="shared" si="441"/>
        <v>0</v>
      </c>
      <c r="AO1039">
        <f t="shared" si="416"/>
        <v>0</v>
      </c>
      <c r="AP1039">
        <f t="shared" si="417"/>
        <v>37.6</v>
      </c>
      <c r="AQ1039">
        <f t="shared" si="418"/>
        <v>10.444444444444445</v>
      </c>
    </row>
    <row r="1040" spans="2:43" x14ac:dyDescent="0.3">
      <c r="B1040" s="5" t="s">
        <v>48</v>
      </c>
      <c r="C1040" s="5">
        <v>1037</v>
      </c>
      <c r="D1040" s="5">
        <v>15</v>
      </c>
      <c r="E1040" s="10">
        <v>39.700000000000003</v>
      </c>
      <c r="F1040" s="7">
        <f t="shared" si="419"/>
        <v>11.027777777777779</v>
      </c>
      <c r="G1040" s="26">
        <f t="shared" si="433"/>
        <v>0.54166666666666641</v>
      </c>
      <c r="H1040" s="26">
        <f t="shared" si="434"/>
        <v>1.9499999999999993</v>
      </c>
      <c r="I1040" s="26">
        <f t="shared" si="420"/>
        <v>643.49999999999966</v>
      </c>
      <c r="J1040" s="26">
        <f t="shared" si="421"/>
        <v>174.8142</v>
      </c>
      <c r="K1040" s="26">
        <f t="shared" si="422"/>
        <v>41.795571851851861</v>
      </c>
      <c r="L1040" s="26">
        <f t="shared" si="435"/>
        <v>860.10977185185152</v>
      </c>
      <c r="M1040" s="26">
        <f t="shared" si="436"/>
        <v>9485.0994284773624</v>
      </c>
      <c r="N1040" s="26">
        <f t="shared" si="423"/>
        <v>9485.0994284773624</v>
      </c>
      <c r="O1040" s="26">
        <f t="shared" si="437"/>
        <v>3122214.1364111952</v>
      </c>
      <c r="P1040" s="26">
        <f t="shared" si="424"/>
        <v>0</v>
      </c>
      <c r="Q1040" s="26">
        <f t="shared" si="438"/>
        <v>-1205507.4737065015</v>
      </c>
      <c r="R1040" s="26">
        <f t="shared" si="439"/>
        <v>0</v>
      </c>
      <c r="S1040" s="26">
        <f t="shared" si="425"/>
        <v>0</v>
      </c>
      <c r="T1040" s="28">
        <f t="shared" si="426"/>
        <v>1205507.4737065015</v>
      </c>
      <c r="U1040" s="26">
        <f t="shared" si="427"/>
        <v>0</v>
      </c>
      <c r="V1040" s="26">
        <f t="shared" si="428"/>
        <v>0</v>
      </c>
      <c r="W1040" s="26">
        <f t="shared" si="428"/>
        <v>0</v>
      </c>
      <c r="X1040" s="26">
        <f t="shared" si="429"/>
        <v>0</v>
      </c>
      <c r="Y1040" s="26">
        <f t="shared" si="430"/>
        <v>0</v>
      </c>
      <c r="Z1040" s="26">
        <f t="shared" si="430"/>
        <v>0</v>
      </c>
      <c r="AA1040" s="26">
        <f t="shared" si="431"/>
        <v>0</v>
      </c>
      <c r="AB1040" s="26">
        <f t="shared" si="440"/>
        <v>924150.18634945003</v>
      </c>
      <c r="AC1040" s="26">
        <f t="shared" si="432"/>
        <v>2198063.950061745</v>
      </c>
      <c r="AD1040" s="15">
        <f t="shared" si="441"/>
        <v>0</v>
      </c>
      <c r="AO1040">
        <f t="shared" si="416"/>
        <v>0</v>
      </c>
      <c r="AP1040">
        <f t="shared" si="417"/>
        <v>39.700000000000003</v>
      </c>
      <c r="AQ1040">
        <f t="shared" si="418"/>
        <v>11.027777777777779</v>
      </c>
    </row>
    <row r="1041" spans="2:43" x14ac:dyDescent="0.3">
      <c r="B1041" s="5" t="s">
        <v>48</v>
      </c>
      <c r="C1041" s="5">
        <v>1038</v>
      </c>
      <c r="D1041" s="5">
        <v>16</v>
      </c>
      <c r="E1041" s="10">
        <v>41.5</v>
      </c>
      <c r="F1041" s="7">
        <f t="shared" si="419"/>
        <v>11.527777777777779</v>
      </c>
      <c r="G1041" s="26">
        <f t="shared" si="433"/>
        <v>0.54166666666666641</v>
      </c>
      <c r="H1041" s="26">
        <f t="shared" si="434"/>
        <v>1.9499999999999993</v>
      </c>
      <c r="I1041" s="26">
        <f t="shared" si="420"/>
        <v>643.49999999999966</v>
      </c>
      <c r="J1041" s="26">
        <f t="shared" si="421"/>
        <v>174.8142</v>
      </c>
      <c r="K1041" s="26">
        <f t="shared" si="422"/>
        <v>45.671518518518525</v>
      </c>
      <c r="L1041" s="26">
        <f t="shared" si="435"/>
        <v>863.98571851851818</v>
      </c>
      <c r="M1041" s="26">
        <f t="shared" si="436"/>
        <v>9959.8353662551417</v>
      </c>
      <c r="N1041" s="26">
        <f t="shared" si="423"/>
        <v>9959.8353662551417</v>
      </c>
      <c r="O1041" s="26">
        <f t="shared" si="437"/>
        <v>3132173.9717774503</v>
      </c>
      <c r="P1041" s="26">
        <f t="shared" si="424"/>
        <v>0</v>
      </c>
      <c r="Q1041" s="26">
        <f t="shared" si="438"/>
        <v>-1205507.4737065015</v>
      </c>
      <c r="R1041" s="26">
        <f t="shared" si="439"/>
        <v>0</v>
      </c>
      <c r="S1041" s="26">
        <f t="shared" si="425"/>
        <v>0</v>
      </c>
      <c r="T1041" s="28">
        <f t="shared" si="426"/>
        <v>1205507.4737065015</v>
      </c>
      <c r="U1041" s="26">
        <f t="shared" si="427"/>
        <v>0</v>
      </c>
      <c r="V1041" s="26">
        <f t="shared" si="428"/>
        <v>0</v>
      </c>
      <c r="W1041" s="26">
        <f t="shared" si="428"/>
        <v>0</v>
      </c>
      <c r="X1041" s="26">
        <f t="shared" si="429"/>
        <v>0</v>
      </c>
      <c r="Y1041" s="26">
        <f t="shared" si="430"/>
        <v>0</v>
      </c>
      <c r="Z1041" s="26">
        <f t="shared" si="430"/>
        <v>0</v>
      </c>
      <c r="AA1041" s="26">
        <f t="shared" si="431"/>
        <v>0</v>
      </c>
      <c r="AB1041" s="26">
        <f t="shared" si="440"/>
        <v>924150.18634945003</v>
      </c>
      <c r="AC1041" s="26">
        <f t="shared" si="432"/>
        <v>2208023.7854280001</v>
      </c>
      <c r="AD1041" s="15">
        <f t="shared" si="441"/>
        <v>0</v>
      </c>
      <c r="AO1041">
        <f t="shared" si="416"/>
        <v>0</v>
      </c>
      <c r="AP1041">
        <f t="shared" si="417"/>
        <v>41.5</v>
      </c>
      <c r="AQ1041">
        <f t="shared" si="418"/>
        <v>11.527777777777777</v>
      </c>
    </row>
    <row r="1042" spans="2:43" x14ac:dyDescent="0.3">
      <c r="B1042" s="5" t="s">
        <v>48</v>
      </c>
      <c r="C1042" s="5">
        <v>1039</v>
      </c>
      <c r="D1042" s="5">
        <v>17</v>
      </c>
      <c r="E1042" s="10">
        <v>43.6</v>
      </c>
      <c r="F1042" s="7">
        <f t="shared" si="419"/>
        <v>12.111111111111112</v>
      </c>
      <c r="G1042" s="26">
        <f t="shared" si="433"/>
        <v>0.625</v>
      </c>
      <c r="H1042" s="26">
        <f t="shared" si="434"/>
        <v>2.25</v>
      </c>
      <c r="I1042" s="26">
        <f t="shared" si="420"/>
        <v>742.5</v>
      </c>
      <c r="J1042" s="26">
        <f t="shared" si="421"/>
        <v>174.8142</v>
      </c>
      <c r="K1042" s="26">
        <f t="shared" si="422"/>
        <v>50.410642962962982</v>
      </c>
      <c r="L1042" s="26">
        <f t="shared" si="435"/>
        <v>967.72484296296307</v>
      </c>
      <c r="M1042" s="26">
        <f t="shared" si="436"/>
        <v>11720.223098106999</v>
      </c>
      <c r="N1042" s="26">
        <f t="shared" si="423"/>
        <v>11720.223098106999</v>
      </c>
      <c r="O1042" s="26">
        <f t="shared" si="437"/>
        <v>3143894.1948755574</v>
      </c>
      <c r="P1042" s="26">
        <f t="shared" si="424"/>
        <v>0</v>
      </c>
      <c r="Q1042" s="26">
        <f t="shared" si="438"/>
        <v>-1205507.4737065015</v>
      </c>
      <c r="R1042" s="26">
        <f t="shared" si="439"/>
        <v>0</v>
      </c>
      <c r="S1042" s="26">
        <f t="shared" si="425"/>
        <v>0</v>
      </c>
      <c r="T1042" s="28">
        <f t="shared" si="426"/>
        <v>1205507.4737065015</v>
      </c>
      <c r="U1042" s="26">
        <f t="shared" si="427"/>
        <v>0</v>
      </c>
      <c r="V1042" s="26">
        <f t="shared" si="428"/>
        <v>0</v>
      </c>
      <c r="W1042" s="26">
        <f t="shared" si="428"/>
        <v>0</v>
      </c>
      <c r="X1042" s="26">
        <f t="shared" si="429"/>
        <v>0</v>
      </c>
      <c r="Y1042" s="26">
        <f t="shared" si="430"/>
        <v>0</v>
      </c>
      <c r="Z1042" s="26">
        <f t="shared" si="430"/>
        <v>0</v>
      </c>
      <c r="AA1042" s="26">
        <f t="shared" si="431"/>
        <v>0</v>
      </c>
      <c r="AB1042" s="26">
        <f t="shared" si="440"/>
        <v>924150.18634945003</v>
      </c>
      <c r="AC1042" s="26">
        <f t="shared" si="432"/>
        <v>2219744.0085261073</v>
      </c>
      <c r="AD1042" s="15">
        <f t="shared" si="441"/>
        <v>0</v>
      </c>
      <c r="AO1042">
        <f t="shared" si="416"/>
        <v>0</v>
      </c>
      <c r="AP1042">
        <f t="shared" si="417"/>
        <v>43.6</v>
      </c>
      <c r="AQ1042">
        <f t="shared" si="418"/>
        <v>12.111111111111111</v>
      </c>
    </row>
    <row r="1043" spans="2:43" x14ac:dyDescent="0.3">
      <c r="B1043" s="5" t="s">
        <v>48</v>
      </c>
      <c r="C1043" s="5">
        <v>1040</v>
      </c>
      <c r="D1043" s="5">
        <v>18</v>
      </c>
      <c r="E1043" s="10">
        <v>46</v>
      </c>
      <c r="F1043" s="7">
        <f t="shared" si="419"/>
        <v>12.777777777777779</v>
      </c>
      <c r="G1043" s="26">
        <f t="shared" si="433"/>
        <v>0.6666666666666663</v>
      </c>
      <c r="H1043" s="26">
        <f t="shared" si="434"/>
        <v>2.3999999999999986</v>
      </c>
      <c r="I1043" s="26">
        <f t="shared" si="420"/>
        <v>791.99999999999955</v>
      </c>
      <c r="J1043" s="26">
        <f t="shared" si="421"/>
        <v>174.8142</v>
      </c>
      <c r="K1043" s="26">
        <f t="shared" si="422"/>
        <v>56.113185185185195</v>
      </c>
      <c r="L1043" s="26">
        <f t="shared" si="435"/>
        <v>1022.9273851851848</v>
      </c>
      <c r="M1043" s="26">
        <f t="shared" si="436"/>
        <v>13070.738810699584</v>
      </c>
      <c r="N1043" s="26">
        <f t="shared" si="423"/>
        <v>13070.738810699584</v>
      </c>
      <c r="O1043" s="26">
        <f t="shared" si="437"/>
        <v>3156964.9336862569</v>
      </c>
      <c r="P1043" s="26">
        <f t="shared" si="424"/>
        <v>0</v>
      </c>
      <c r="Q1043" s="26">
        <f t="shared" si="438"/>
        <v>-1205507.4737065015</v>
      </c>
      <c r="R1043" s="26">
        <f t="shared" si="439"/>
        <v>0</v>
      </c>
      <c r="S1043" s="26">
        <f t="shared" si="425"/>
        <v>0</v>
      </c>
      <c r="T1043" s="28">
        <f t="shared" si="426"/>
        <v>1205507.4737065015</v>
      </c>
      <c r="U1043" s="26">
        <f t="shared" si="427"/>
        <v>0</v>
      </c>
      <c r="V1043" s="26">
        <f t="shared" si="428"/>
        <v>0</v>
      </c>
      <c r="W1043" s="26">
        <f t="shared" si="428"/>
        <v>0</v>
      </c>
      <c r="X1043" s="26">
        <f t="shared" si="429"/>
        <v>0</v>
      </c>
      <c r="Y1043" s="26">
        <f t="shared" si="430"/>
        <v>0</v>
      </c>
      <c r="Z1043" s="26">
        <f t="shared" si="430"/>
        <v>0</v>
      </c>
      <c r="AA1043" s="26">
        <f t="shared" si="431"/>
        <v>0</v>
      </c>
      <c r="AB1043" s="26">
        <f t="shared" si="440"/>
        <v>924150.18634945003</v>
      </c>
      <c r="AC1043" s="26">
        <f t="shared" si="432"/>
        <v>2232814.7473368067</v>
      </c>
      <c r="AD1043" s="15">
        <f t="shared" si="441"/>
        <v>0</v>
      </c>
      <c r="AO1043">
        <f t="shared" si="416"/>
        <v>0</v>
      </c>
      <c r="AP1043">
        <f t="shared" si="417"/>
        <v>46</v>
      </c>
      <c r="AQ1043">
        <f t="shared" si="418"/>
        <v>12.777777777777777</v>
      </c>
    </row>
    <row r="1044" spans="2:43" x14ac:dyDescent="0.3">
      <c r="B1044" s="5" t="s">
        <v>48</v>
      </c>
      <c r="C1044" s="5">
        <v>1041</v>
      </c>
      <c r="D1044" s="5">
        <v>19</v>
      </c>
      <c r="E1044" s="10">
        <v>48.4</v>
      </c>
      <c r="F1044" s="7">
        <f t="shared" si="419"/>
        <v>13.444444444444445</v>
      </c>
      <c r="G1044" s="26">
        <f t="shared" si="433"/>
        <v>0.625</v>
      </c>
      <c r="H1044" s="26">
        <f t="shared" si="434"/>
        <v>2.25</v>
      </c>
      <c r="I1044" s="26">
        <f t="shared" si="420"/>
        <v>742.5</v>
      </c>
      <c r="J1044" s="26">
        <f t="shared" si="421"/>
        <v>174.8142</v>
      </c>
      <c r="K1044" s="26">
        <f t="shared" si="422"/>
        <v>62.121220740740746</v>
      </c>
      <c r="L1044" s="26">
        <f t="shared" si="435"/>
        <v>979.43542074074082</v>
      </c>
      <c r="M1044" s="26">
        <f t="shared" si="436"/>
        <v>13167.96510106996</v>
      </c>
      <c r="N1044" s="26">
        <f t="shared" si="423"/>
        <v>13167.96510106996</v>
      </c>
      <c r="O1044" s="26">
        <f t="shared" si="437"/>
        <v>3170132.8987873266</v>
      </c>
      <c r="P1044" s="26">
        <f t="shared" si="424"/>
        <v>0</v>
      </c>
      <c r="Q1044" s="26">
        <f t="shared" si="438"/>
        <v>-1205507.4737065015</v>
      </c>
      <c r="R1044" s="26">
        <f t="shared" si="439"/>
        <v>0</v>
      </c>
      <c r="S1044" s="26">
        <f t="shared" si="425"/>
        <v>0</v>
      </c>
      <c r="T1044" s="28">
        <f t="shared" si="426"/>
        <v>1205507.4737065015</v>
      </c>
      <c r="U1044" s="26">
        <f t="shared" si="427"/>
        <v>0</v>
      </c>
      <c r="V1044" s="26">
        <f t="shared" si="428"/>
        <v>0</v>
      </c>
      <c r="W1044" s="26">
        <f t="shared" si="428"/>
        <v>0</v>
      </c>
      <c r="X1044" s="26">
        <f t="shared" si="429"/>
        <v>0</v>
      </c>
      <c r="Y1044" s="26">
        <f t="shared" si="430"/>
        <v>0</v>
      </c>
      <c r="Z1044" s="26">
        <f t="shared" si="430"/>
        <v>0</v>
      </c>
      <c r="AA1044" s="26">
        <f t="shared" si="431"/>
        <v>0</v>
      </c>
      <c r="AB1044" s="26">
        <f t="shared" si="440"/>
        <v>924150.18634945003</v>
      </c>
      <c r="AC1044" s="26">
        <f t="shared" si="432"/>
        <v>2245982.7124378765</v>
      </c>
      <c r="AD1044" s="15">
        <f t="shared" si="441"/>
        <v>0</v>
      </c>
      <c r="AO1044">
        <f t="shared" si="416"/>
        <v>0</v>
      </c>
      <c r="AP1044">
        <f t="shared" si="417"/>
        <v>48.4</v>
      </c>
      <c r="AQ1044">
        <f t="shared" si="418"/>
        <v>13.444444444444443</v>
      </c>
    </row>
    <row r="1045" spans="2:43" x14ac:dyDescent="0.3">
      <c r="B1045" s="5" t="s">
        <v>48</v>
      </c>
      <c r="C1045" s="5">
        <v>1042</v>
      </c>
      <c r="D1045" s="5">
        <v>20</v>
      </c>
      <c r="E1045" s="10">
        <v>50.5</v>
      </c>
      <c r="F1045" s="7">
        <f t="shared" si="419"/>
        <v>14.027777777777779</v>
      </c>
      <c r="G1045" s="26">
        <f t="shared" si="433"/>
        <v>0.4861111111111111</v>
      </c>
      <c r="H1045" s="26">
        <f t="shared" si="434"/>
        <v>1.75</v>
      </c>
      <c r="I1045" s="26">
        <f t="shared" si="420"/>
        <v>577.5</v>
      </c>
      <c r="J1045" s="26">
        <f t="shared" si="421"/>
        <v>174.8142</v>
      </c>
      <c r="K1045" s="26">
        <f t="shared" si="422"/>
        <v>67.628851851851877</v>
      </c>
      <c r="L1045" s="26">
        <f t="shared" si="435"/>
        <v>819.94305185185192</v>
      </c>
      <c r="M1045" s="26">
        <f t="shared" si="436"/>
        <v>11501.978921810702</v>
      </c>
      <c r="N1045" s="26">
        <f t="shared" si="423"/>
        <v>11501.978921810702</v>
      </c>
      <c r="O1045" s="26">
        <f t="shared" si="437"/>
        <v>3181634.8777091373</v>
      </c>
      <c r="P1045" s="26">
        <f t="shared" si="424"/>
        <v>0</v>
      </c>
      <c r="Q1045" s="26">
        <f t="shared" si="438"/>
        <v>-1205507.4737065015</v>
      </c>
      <c r="R1045" s="26">
        <f t="shared" si="439"/>
        <v>0</v>
      </c>
      <c r="S1045" s="26">
        <f t="shared" si="425"/>
        <v>0</v>
      </c>
      <c r="T1045" s="28">
        <f t="shared" si="426"/>
        <v>1205507.4737065015</v>
      </c>
      <c r="U1045" s="26">
        <f t="shared" si="427"/>
        <v>0</v>
      </c>
      <c r="V1045" s="26">
        <f t="shared" si="428"/>
        <v>0</v>
      </c>
      <c r="W1045" s="26">
        <f t="shared" si="428"/>
        <v>0</v>
      </c>
      <c r="X1045" s="26">
        <f t="shared" si="429"/>
        <v>0</v>
      </c>
      <c r="Y1045" s="26">
        <f t="shared" si="430"/>
        <v>0</v>
      </c>
      <c r="Z1045" s="26">
        <f t="shared" si="430"/>
        <v>0</v>
      </c>
      <c r="AA1045" s="26">
        <f t="shared" si="431"/>
        <v>0</v>
      </c>
      <c r="AB1045" s="26">
        <f t="shared" si="440"/>
        <v>924150.18634945003</v>
      </c>
      <c r="AC1045" s="26">
        <f t="shared" si="432"/>
        <v>2257484.6913596871</v>
      </c>
      <c r="AD1045" s="15">
        <f t="shared" si="441"/>
        <v>0</v>
      </c>
      <c r="AO1045">
        <f t="shared" si="416"/>
        <v>0</v>
      </c>
      <c r="AP1045">
        <f t="shared" si="417"/>
        <v>50.5</v>
      </c>
      <c r="AQ1045">
        <f t="shared" si="418"/>
        <v>14.027777777777777</v>
      </c>
    </row>
    <row r="1046" spans="2:43" x14ac:dyDescent="0.3">
      <c r="B1046" s="5" t="s">
        <v>48</v>
      </c>
      <c r="C1046" s="5">
        <v>1043</v>
      </c>
      <c r="D1046" s="5">
        <v>21</v>
      </c>
      <c r="E1046" s="10">
        <v>51.9</v>
      </c>
      <c r="F1046" s="7">
        <f t="shared" si="419"/>
        <v>14.416666666666666</v>
      </c>
      <c r="G1046" s="26">
        <f t="shared" si="433"/>
        <v>0.29166666666666685</v>
      </c>
      <c r="H1046" s="26">
        <f t="shared" si="434"/>
        <v>1.0500000000000007</v>
      </c>
      <c r="I1046" s="26">
        <f t="shared" si="420"/>
        <v>346.50000000000023</v>
      </c>
      <c r="J1046" s="26">
        <f t="shared" si="421"/>
        <v>174.8142</v>
      </c>
      <c r="K1046" s="26">
        <f t="shared" si="422"/>
        <v>71.430546666666672</v>
      </c>
      <c r="L1046" s="26">
        <f t="shared" si="435"/>
        <v>592.74474666666697</v>
      </c>
      <c r="M1046" s="26">
        <f t="shared" si="436"/>
        <v>8545.4034311111154</v>
      </c>
      <c r="N1046" s="26">
        <f t="shared" si="423"/>
        <v>8545.4034311111154</v>
      </c>
      <c r="O1046" s="26">
        <f t="shared" si="437"/>
        <v>3190180.2811402483</v>
      </c>
      <c r="P1046" s="26">
        <f t="shared" si="424"/>
        <v>0</v>
      </c>
      <c r="Q1046" s="26">
        <f t="shared" si="438"/>
        <v>-1205507.4737065015</v>
      </c>
      <c r="R1046" s="26">
        <f t="shared" si="439"/>
        <v>0</v>
      </c>
      <c r="S1046" s="26">
        <f t="shared" si="425"/>
        <v>0</v>
      </c>
      <c r="T1046" s="28">
        <f t="shared" si="426"/>
        <v>1205507.4737065015</v>
      </c>
      <c r="U1046" s="26">
        <f t="shared" si="427"/>
        <v>0</v>
      </c>
      <c r="V1046" s="26">
        <f t="shared" si="428"/>
        <v>0</v>
      </c>
      <c r="W1046" s="26">
        <f t="shared" si="428"/>
        <v>0</v>
      </c>
      <c r="X1046" s="26">
        <f t="shared" si="429"/>
        <v>0</v>
      </c>
      <c r="Y1046" s="26">
        <f t="shared" si="430"/>
        <v>0</v>
      </c>
      <c r="Z1046" s="26">
        <f t="shared" si="430"/>
        <v>0</v>
      </c>
      <c r="AA1046" s="26">
        <f t="shared" si="431"/>
        <v>0</v>
      </c>
      <c r="AB1046" s="26">
        <f t="shared" si="440"/>
        <v>924150.18634945003</v>
      </c>
      <c r="AC1046" s="26">
        <f t="shared" si="432"/>
        <v>2266030.0947907981</v>
      </c>
      <c r="AD1046" s="15">
        <f t="shared" si="441"/>
        <v>0</v>
      </c>
      <c r="AO1046">
        <f t="shared" si="416"/>
        <v>0</v>
      </c>
      <c r="AP1046">
        <f t="shared" si="417"/>
        <v>51.9</v>
      </c>
      <c r="AQ1046">
        <f t="shared" si="418"/>
        <v>14.416666666666666</v>
      </c>
    </row>
    <row r="1047" spans="2:43" x14ac:dyDescent="0.3">
      <c r="B1047" s="5" t="s">
        <v>48</v>
      </c>
      <c r="C1047" s="5">
        <v>1044</v>
      </c>
      <c r="D1047" s="5">
        <v>22</v>
      </c>
      <c r="E1047" s="10">
        <v>52.6</v>
      </c>
      <c r="F1047" s="7">
        <f t="shared" si="419"/>
        <v>14.611111111111112</v>
      </c>
      <c r="G1047" s="26">
        <f t="shared" si="433"/>
        <v>0.12499999999999981</v>
      </c>
      <c r="H1047" s="26">
        <f t="shared" si="434"/>
        <v>0.44999999999999929</v>
      </c>
      <c r="I1047" s="26">
        <f t="shared" si="420"/>
        <v>148.49999999999977</v>
      </c>
      <c r="J1047" s="26">
        <f t="shared" si="421"/>
        <v>174.8142</v>
      </c>
      <c r="K1047" s="26">
        <f t="shared" si="422"/>
        <v>73.370376296296314</v>
      </c>
      <c r="L1047" s="26">
        <f t="shared" si="435"/>
        <v>396.68457629629609</v>
      </c>
      <c r="M1047" s="26">
        <f t="shared" si="436"/>
        <v>5796.002420329216</v>
      </c>
      <c r="N1047" s="26">
        <f t="shared" si="423"/>
        <v>5796.002420329216</v>
      </c>
      <c r="O1047" s="26">
        <f t="shared" si="437"/>
        <v>3195976.2835605773</v>
      </c>
      <c r="P1047" s="26">
        <f t="shared" si="424"/>
        <v>0</v>
      </c>
      <c r="Q1047" s="26">
        <f t="shared" si="438"/>
        <v>-1205507.4737065015</v>
      </c>
      <c r="R1047" s="26">
        <f t="shared" si="439"/>
        <v>0</v>
      </c>
      <c r="S1047" s="26">
        <f t="shared" si="425"/>
        <v>0</v>
      </c>
      <c r="T1047" s="28">
        <f t="shared" si="426"/>
        <v>1205507.4737065015</v>
      </c>
      <c r="U1047" s="26">
        <f t="shared" si="427"/>
        <v>0</v>
      </c>
      <c r="V1047" s="26">
        <f t="shared" si="428"/>
        <v>0</v>
      </c>
      <c r="W1047" s="26">
        <f t="shared" si="428"/>
        <v>0</v>
      </c>
      <c r="X1047" s="26">
        <f t="shared" si="429"/>
        <v>0</v>
      </c>
      <c r="Y1047" s="26">
        <f t="shared" si="430"/>
        <v>0</v>
      </c>
      <c r="Z1047" s="26">
        <f t="shared" si="430"/>
        <v>0</v>
      </c>
      <c r="AA1047" s="26">
        <f t="shared" si="431"/>
        <v>0</v>
      </c>
      <c r="AB1047" s="26">
        <f t="shared" si="440"/>
        <v>924150.18634945003</v>
      </c>
      <c r="AC1047" s="26">
        <f t="shared" si="432"/>
        <v>2271826.0972111272</v>
      </c>
      <c r="AD1047" s="15">
        <f t="shared" si="441"/>
        <v>0</v>
      </c>
      <c r="AO1047">
        <f t="shared" si="416"/>
        <v>0</v>
      </c>
      <c r="AP1047">
        <f t="shared" si="417"/>
        <v>52.6</v>
      </c>
      <c r="AQ1047">
        <f t="shared" si="418"/>
        <v>14.611111111111111</v>
      </c>
    </row>
    <row r="1048" spans="2:43" x14ac:dyDescent="0.3">
      <c r="B1048" s="5" t="s">
        <v>48</v>
      </c>
      <c r="C1048" s="5">
        <v>1045</v>
      </c>
      <c r="D1048" s="5">
        <v>23</v>
      </c>
      <c r="E1048" s="10">
        <v>52.8</v>
      </c>
      <c r="F1048" s="7">
        <f t="shared" si="419"/>
        <v>14.666666666666666</v>
      </c>
      <c r="G1048" s="26">
        <f t="shared" si="433"/>
        <v>4.1666666666666269E-2</v>
      </c>
      <c r="H1048" s="26">
        <f t="shared" si="434"/>
        <v>0.14999999999999858</v>
      </c>
      <c r="I1048" s="26">
        <f t="shared" si="420"/>
        <v>49.499999999999524</v>
      </c>
      <c r="J1048" s="26">
        <f t="shared" si="421"/>
        <v>174.8142</v>
      </c>
      <c r="K1048" s="26">
        <f t="shared" si="422"/>
        <v>73.929386666666673</v>
      </c>
      <c r="L1048" s="26">
        <f t="shared" si="435"/>
        <v>298.2435866666662</v>
      </c>
      <c r="M1048" s="26">
        <f t="shared" si="436"/>
        <v>4374.2392711111042</v>
      </c>
      <c r="N1048" s="26">
        <f t="shared" si="423"/>
        <v>4374.2392711111042</v>
      </c>
      <c r="O1048" s="26">
        <f t="shared" si="437"/>
        <v>3200350.5228316886</v>
      </c>
      <c r="P1048" s="26">
        <f t="shared" si="424"/>
        <v>0</v>
      </c>
      <c r="Q1048" s="26">
        <f t="shared" si="438"/>
        <v>-1205507.4737065015</v>
      </c>
      <c r="R1048" s="26">
        <f t="shared" si="439"/>
        <v>0</v>
      </c>
      <c r="S1048" s="26">
        <f t="shared" si="425"/>
        <v>0</v>
      </c>
      <c r="T1048" s="28">
        <f t="shared" si="426"/>
        <v>1205507.4737065015</v>
      </c>
      <c r="U1048" s="26">
        <f t="shared" si="427"/>
        <v>0</v>
      </c>
      <c r="V1048" s="26">
        <f t="shared" si="428"/>
        <v>0</v>
      </c>
      <c r="W1048" s="26">
        <f t="shared" si="428"/>
        <v>0</v>
      </c>
      <c r="X1048" s="26">
        <f t="shared" si="429"/>
        <v>0</v>
      </c>
      <c r="Y1048" s="26">
        <f t="shared" si="430"/>
        <v>0</v>
      </c>
      <c r="Z1048" s="26">
        <f t="shared" si="430"/>
        <v>0</v>
      </c>
      <c r="AA1048" s="26">
        <f t="shared" si="431"/>
        <v>0</v>
      </c>
      <c r="AB1048" s="26">
        <f t="shared" si="440"/>
        <v>924150.18634945003</v>
      </c>
      <c r="AC1048" s="26">
        <f t="shared" si="432"/>
        <v>2276200.3364822385</v>
      </c>
      <c r="AD1048" s="15">
        <f t="shared" si="441"/>
        <v>0</v>
      </c>
      <c r="AO1048">
        <f t="shared" si="416"/>
        <v>0</v>
      </c>
      <c r="AP1048">
        <f t="shared" si="417"/>
        <v>52.8</v>
      </c>
      <c r="AQ1048">
        <f t="shared" si="418"/>
        <v>14.666666666666666</v>
      </c>
    </row>
    <row r="1049" spans="2:43" x14ac:dyDescent="0.3">
      <c r="B1049" s="5" t="s">
        <v>48</v>
      </c>
      <c r="C1049" s="5">
        <v>1046</v>
      </c>
      <c r="D1049" s="5">
        <v>24</v>
      </c>
      <c r="E1049" s="10">
        <v>52.9</v>
      </c>
      <c r="F1049" s="7">
        <f t="shared" si="419"/>
        <v>14.694444444444445</v>
      </c>
      <c r="G1049" s="26">
        <f t="shared" si="433"/>
        <v>4.1666666666667261E-2</v>
      </c>
      <c r="H1049" s="26">
        <f t="shared" si="434"/>
        <v>0.15000000000000213</v>
      </c>
      <c r="I1049" s="26">
        <f t="shared" si="420"/>
        <v>49.500000000000703</v>
      </c>
      <c r="J1049" s="26">
        <f t="shared" si="421"/>
        <v>174.8142</v>
      </c>
      <c r="K1049" s="26">
        <f t="shared" si="422"/>
        <v>74.209687407407415</v>
      </c>
      <c r="L1049" s="26">
        <f t="shared" si="435"/>
        <v>298.5238874074081</v>
      </c>
      <c r="M1049" s="26">
        <f t="shared" si="436"/>
        <v>4386.6426788477465</v>
      </c>
      <c r="N1049" s="26">
        <f t="shared" si="423"/>
        <v>4386.6426788477465</v>
      </c>
      <c r="O1049" s="26">
        <f t="shared" si="437"/>
        <v>3204737.1655105362</v>
      </c>
      <c r="P1049" s="26">
        <f t="shared" si="424"/>
        <v>0</v>
      </c>
      <c r="Q1049" s="26">
        <f t="shared" si="438"/>
        <v>-1205507.4737065015</v>
      </c>
      <c r="R1049" s="26">
        <f t="shared" si="439"/>
        <v>0</v>
      </c>
      <c r="S1049" s="26">
        <f t="shared" si="425"/>
        <v>0</v>
      </c>
      <c r="T1049" s="28">
        <f t="shared" si="426"/>
        <v>1205507.4737065015</v>
      </c>
      <c r="U1049" s="26">
        <f t="shared" si="427"/>
        <v>0</v>
      </c>
      <c r="V1049" s="26">
        <f t="shared" si="428"/>
        <v>0</v>
      </c>
      <c r="W1049" s="26">
        <f t="shared" si="428"/>
        <v>0</v>
      </c>
      <c r="X1049" s="26">
        <f t="shared" si="429"/>
        <v>0</v>
      </c>
      <c r="Y1049" s="26">
        <f t="shared" si="430"/>
        <v>0</v>
      </c>
      <c r="Z1049" s="26">
        <f t="shared" si="430"/>
        <v>0</v>
      </c>
      <c r="AA1049" s="26">
        <f t="shared" si="431"/>
        <v>0</v>
      </c>
      <c r="AB1049" s="26">
        <f t="shared" si="440"/>
        <v>924150.18634945003</v>
      </c>
      <c r="AC1049" s="26">
        <f t="shared" si="432"/>
        <v>2280586.979161086</v>
      </c>
      <c r="AD1049" s="15">
        <f t="shared" si="441"/>
        <v>0</v>
      </c>
      <c r="AO1049">
        <f t="shared" si="416"/>
        <v>0</v>
      </c>
      <c r="AP1049">
        <f t="shared" si="417"/>
        <v>52.9</v>
      </c>
      <c r="AQ1049">
        <f t="shared" si="418"/>
        <v>14.694444444444443</v>
      </c>
    </row>
    <row r="1050" spans="2:43" x14ac:dyDescent="0.3">
      <c r="B1050" s="5" t="s">
        <v>48</v>
      </c>
      <c r="C1050" s="5">
        <v>1047</v>
      </c>
      <c r="D1050" s="5">
        <v>25</v>
      </c>
      <c r="E1050" s="10">
        <v>53.1</v>
      </c>
      <c r="F1050" s="7">
        <f t="shared" si="419"/>
        <v>14.750000000000002</v>
      </c>
      <c r="G1050" s="26">
        <f t="shared" si="433"/>
        <v>5.5555555555555358E-2</v>
      </c>
      <c r="H1050" s="26">
        <f t="shared" si="434"/>
        <v>0.19999999999999929</v>
      </c>
      <c r="I1050" s="26">
        <f t="shared" si="420"/>
        <v>65.999999999999773</v>
      </c>
      <c r="J1050" s="26">
        <f t="shared" si="421"/>
        <v>174.8142</v>
      </c>
      <c r="K1050" s="26">
        <f t="shared" si="422"/>
        <v>74.771880000000024</v>
      </c>
      <c r="L1050" s="26">
        <f t="shared" si="435"/>
        <v>315.58607999999981</v>
      </c>
      <c r="M1050" s="26">
        <f t="shared" si="436"/>
        <v>4654.8946799999976</v>
      </c>
      <c r="N1050" s="26">
        <f t="shared" si="423"/>
        <v>4654.8946799999976</v>
      </c>
      <c r="O1050" s="26">
        <f t="shared" si="437"/>
        <v>3209392.0601905361</v>
      </c>
      <c r="P1050" s="26">
        <f t="shared" si="424"/>
        <v>0</v>
      </c>
      <c r="Q1050" s="26">
        <f t="shared" si="438"/>
        <v>-1205507.4737065015</v>
      </c>
      <c r="R1050" s="26">
        <f t="shared" si="439"/>
        <v>0</v>
      </c>
      <c r="S1050" s="26">
        <f t="shared" si="425"/>
        <v>0</v>
      </c>
      <c r="T1050" s="28">
        <f t="shared" si="426"/>
        <v>1205507.4737065015</v>
      </c>
      <c r="U1050" s="26">
        <f t="shared" si="427"/>
        <v>0</v>
      </c>
      <c r="V1050" s="26">
        <f t="shared" si="428"/>
        <v>0</v>
      </c>
      <c r="W1050" s="26">
        <f t="shared" si="428"/>
        <v>0</v>
      </c>
      <c r="X1050" s="26">
        <f t="shared" si="429"/>
        <v>0</v>
      </c>
      <c r="Y1050" s="26">
        <f t="shared" si="430"/>
        <v>0</v>
      </c>
      <c r="Z1050" s="26">
        <f t="shared" si="430"/>
        <v>0</v>
      </c>
      <c r="AA1050" s="26">
        <f t="shared" si="431"/>
        <v>0</v>
      </c>
      <c r="AB1050" s="26">
        <f t="shared" si="440"/>
        <v>924150.18634945003</v>
      </c>
      <c r="AC1050" s="26">
        <f t="shared" si="432"/>
        <v>2285241.8738410859</v>
      </c>
      <c r="AD1050" s="15">
        <f t="shared" si="441"/>
        <v>0</v>
      </c>
      <c r="AO1050">
        <f t="shared" si="416"/>
        <v>0</v>
      </c>
      <c r="AP1050">
        <f t="shared" si="417"/>
        <v>53.1</v>
      </c>
      <c r="AQ1050">
        <f t="shared" si="418"/>
        <v>14.75</v>
      </c>
    </row>
    <row r="1051" spans="2:43" x14ac:dyDescent="0.3">
      <c r="B1051" s="5" t="s">
        <v>48</v>
      </c>
      <c r="C1051" s="5">
        <v>1048</v>
      </c>
      <c r="D1051" s="5">
        <v>26</v>
      </c>
      <c r="E1051" s="10">
        <v>53.3</v>
      </c>
      <c r="F1051" s="7">
        <f t="shared" si="419"/>
        <v>14.805555555555555</v>
      </c>
      <c r="G1051" s="26">
        <f t="shared" si="433"/>
        <v>0</v>
      </c>
      <c r="H1051" s="26">
        <f t="shared" si="434"/>
        <v>0</v>
      </c>
      <c r="I1051" s="26">
        <f t="shared" si="420"/>
        <v>0</v>
      </c>
      <c r="J1051" s="26">
        <f t="shared" si="421"/>
        <v>174.8142</v>
      </c>
      <c r="K1051" s="26">
        <f t="shared" si="422"/>
        <v>75.336194074074086</v>
      </c>
      <c r="L1051" s="26">
        <f t="shared" si="435"/>
        <v>250.15039407407409</v>
      </c>
      <c r="M1051" s="26">
        <f t="shared" si="436"/>
        <v>3703.615556707819</v>
      </c>
      <c r="N1051" s="26">
        <f t="shared" si="423"/>
        <v>3703.615556707819</v>
      </c>
      <c r="O1051" s="26">
        <f t="shared" si="437"/>
        <v>3213095.6757472437</v>
      </c>
      <c r="P1051" s="26">
        <f t="shared" si="424"/>
        <v>0</v>
      </c>
      <c r="Q1051" s="26">
        <f t="shared" si="438"/>
        <v>-1205507.4737065015</v>
      </c>
      <c r="R1051" s="26">
        <f t="shared" si="439"/>
        <v>0</v>
      </c>
      <c r="S1051" s="26">
        <f t="shared" si="425"/>
        <v>0</v>
      </c>
      <c r="T1051" s="28">
        <f t="shared" si="426"/>
        <v>1205507.4737065015</v>
      </c>
      <c r="U1051" s="26">
        <f t="shared" si="427"/>
        <v>0</v>
      </c>
      <c r="V1051" s="26">
        <f t="shared" si="428"/>
        <v>0</v>
      </c>
      <c r="W1051" s="26">
        <f t="shared" si="428"/>
        <v>0</v>
      </c>
      <c r="X1051" s="26">
        <f t="shared" si="429"/>
        <v>0</v>
      </c>
      <c r="Y1051" s="26">
        <f t="shared" si="430"/>
        <v>0</v>
      </c>
      <c r="Z1051" s="26">
        <f t="shared" si="430"/>
        <v>0</v>
      </c>
      <c r="AA1051" s="26">
        <f t="shared" si="431"/>
        <v>0</v>
      </c>
      <c r="AB1051" s="26">
        <f t="shared" si="440"/>
        <v>924150.18634945003</v>
      </c>
      <c r="AC1051" s="26">
        <f t="shared" si="432"/>
        <v>2288945.4893977935</v>
      </c>
      <c r="AD1051" s="15">
        <f t="shared" si="441"/>
        <v>0</v>
      </c>
      <c r="AO1051">
        <f t="shared" si="416"/>
        <v>0</v>
      </c>
      <c r="AP1051">
        <f t="shared" si="417"/>
        <v>53.3</v>
      </c>
      <c r="AQ1051">
        <f t="shared" si="418"/>
        <v>14.805555555555554</v>
      </c>
    </row>
    <row r="1052" spans="2:43" x14ac:dyDescent="0.3">
      <c r="B1052" s="5" t="s">
        <v>48</v>
      </c>
      <c r="C1052" s="5">
        <v>1049</v>
      </c>
      <c r="D1052" s="5">
        <v>27</v>
      </c>
      <c r="E1052" s="10">
        <v>53.1</v>
      </c>
      <c r="F1052" s="7">
        <f t="shared" si="419"/>
        <v>14.750000000000002</v>
      </c>
      <c r="G1052" s="26">
        <f t="shared" si="433"/>
        <v>-0.1388888888888889</v>
      </c>
      <c r="H1052" s="26">
        <f t="shared" si="434"/>
        <v>-0.5</v>
      </c>
      <c r="I1052" s="26">
        <f t="shared" si="420"/>
        <v>-165</v>
      </c>
      <c r="J1052" s="26">
        <f t="shared" si="421"/>
        <v>174.8142</v>
      </c>
      <c r="K1052" s="26">
        <f t="shared" si="422"/>
        <v>74.771880000000024</v>
      </c>
      <c r="L1052" s="26">
        <f t="shared" si="435"/>
        <v>84.586080000000024</v>
      </c>
      <c r="M1052" s="26">
        <f t="shared" si="436"/>
        <v>1247.6446800000006</v>
      </c>
      <c r="N1052" s="26">
        <f t="shared" si="423"/>
        <v>1247.6446800000006</v>
      </c>
      <c r="O1052" s="26">
        <f t="shared" si="437"/>
        <v>3214343.3204272436</v>
      </c>
      <c r="P1052" s="26">
        <f t="shared" si="424"/>
        <v>0</v>
      </c>
      <c r="Q1052" s="26">
        <f t="shared" si="438"/>
        <v>-1205507.4737065015</v>
      </c>
      <c r="R1052" s="26">
        <f t="shared" si="439"/>
        <v>0</v>
      </c>
      <c r="S1052" s="26">
        <f t="shared" si="425"/>
        <v>0</v>
      </c>
      <c r="T1052" s="28">
        <f t="shared" si="426"/>
        <v>1205507.4737065015</v>
      </c>
      <c r="U1052" s="26">
        <f t="shared" si="427"/>
        <v>0</v>
      </c>
      <c r="V1052" s="26">
        <f t="shared" si="428"/>
        <v>0</v>
      </c>
      <c r="W1052" s="26">
        <f t="shared" si="428"/>
        <v>0</v>
      </c>
      <c r="X1052" s="26">
        <f t="shared" si="429"/>
        <v>0</v>
      </c>
      <c r="Y1052" s="26">
        <f t="shared" si="430"/>
        <v>0</v>
      </c>
      <c r="Z1052" s="26">
        <f t="shared" si="430"/>
        <v>0</v>
      </c>
      <c r="AA1052" s="26">
        <f t="shared" si="431"/>
        <v>0</v>
      </c>
      <c r="AB1052" s="26">
        <f t="shared" si="440"/>
        <v>924150.18634945003</v>
      </c>
      <c r="AC1052" s="26">
        <f t="shared" si="432"/>
        <v>2290193.1340777935</v>
      </c>
      <c r="AD1052" s="15">
        <f t="shared" si="441"/>
        <v>0</v>
      </c>
      <c r="AO1052">
        <f t="shared" si="416"/>
        <v>0</v>
      </c>
      <c r="AP1052">
        <f t="shared" si="417"/>
        <v>53.1</v>
      </c>
      <c r="AQ1052">
        <f t="shared" si="418"/>
        <v>14.75</v>
      </c>
    </row>
    <row r="1053" spans="2:43" x14ac:dyDescent="0.3">
      <c r="B1053" s="5" t="s">
        <v>48</v>
      </c>
      <c r="C1053" s="5">
        <v>1050</v>
      </c>
      <c r="D1053" s="5">
        <v>28</v>
      </c>
      <c r="E1053" s="10">
        <v>52.3</v>
      </c>
      <c r="F1053" s="7">
        <f t="shared" si="419"/>
        <v>14.527777777777777</v>
      </c>
      <c r="G1053" s="26">
        <f t="shared" si="433"/>
        <v>-0.33333333333333315</v>
      </c>
      <c r="H1053" s="26">
        <f t="shared" si="434"/>
        <v>-1.1999999999999993</v>
      </c>
      <c r="I1053" s="26">
        <f t="shared" si="420"/>
        <v>-395.99999999999977</v>
      </c>
      <c r="J1053" s="26">
        <f t="shared" si="421"/>
        <v>174.8142</v>
      </c>
      <c r="K1053" s="26">
        <f t="shared" si="422"/>
        <v>72.535838518518517</v>
      </c>
      <c r="L1053" s="26">
        <f t="shared" si="435"/>
        <v>-148.64996148148126</v>
      </c>
      <c r="M1053" s="26">
        <f t="shared" si="436"/>
        <v>-2159.5536070781859</v>
      </c>
      <c r="N1053" s="26">
        <f t="shared" si="423"/>
        <v>0</v>
      </c>
      <c r="O1053" s="26">
        <f t="shared" si="437"/>
        <v>3214343.3204272436</v>
      </c>
      <c r="P1053" s="26">
        <f t="shared" si="424"/>
        <v>-2159.5536070781859</v>
      </c>
      <c r="Q1053" s="26">
        <f t="shared" si="438"/>
        <v>-1207667.0273135798</v>
      </c>
      <c r="R1053" s="26">
        <f t="shared" si="439"/>
        <v>-2159.5536070781859</v>
      </c>
      <c r="S1053" s="26">
        <f t="shared" si="425"/>
        <v>2159.5536070781859</v>
      </c>
      <c r="T1053" s="28">
        <f t="shared" si="426"/>
        <v>1207667.0273135798</v>
      </c>
      <c r="U1053" s="26">
        <f t="shared" si="427"/>
        <v>2116.3625349366221</v>
      </c>
      <c r="V1053" s="26">
        <f t="shared" si="428"/>
        <v>2010.5444081897908</v>
      </c>
      <c r="W1053" s="26">
        <f t="shared" si="428"/>
        <v>1910.0171877803011</v>
      </c>
      <c r="X1053" s="26">
        <f t="shared" si="429"/>
        <v>1871.816844024695</v>
      </c>
      <c r="Y1053" s="26">
        <f t="shared" si="430"/>
        <v>1778.2260018234601</v>
      </c>
      <c r="Z1053" s="26">
        <f t="shared" si="430"/>
        <v>1689.3147017322869</v>
      </c>
      <c r="AA1053" s="26">
        <f t="shared" si="431"/>
        <v>1655.5284076976411</v>
      </c>
      <c r="AB1053" s="26">
        <f t="shared" si="440"/>
        <v>925805.71475714771</v>
      </c>
      <c r="AC1053" s="26">
        <f t="shared" si="432"/>
        <v>2288537.6056700959</v>
      </c>
      <c r="AD1053" s="15">
        <f t="shared" si="441"/>
        <v>1910.0171877803011</v>
      </c>
      <c r="AO1053">
        <f t="shared" si="416"/>
        <v>0</v>
      </c>
      <c r="AP1053">
        <f t="shared" si="417"/>
        <v>52.3</v>
      </c>
      <c r="AQ1053">
        <f t="shared" si="418"/>
        <v>14.527777777777777</v>
      </c>
    </row>
    <row r="1054" spans="2:43" x14ac:dyDescent="0.3">
      <c r="B1054" s="5" t="s">
        <v>48</v>
      </c>
      <c r="C1054" s="5">
        <v>1051</v>
      </c>
      <c r="D1054" s="5">
        <v>29</v>
      </c>
      <c r="E1054" s="10">
        <v>50.7</v>
      </c>
      <c r="F1054" s="7">
        <f t="shared" si="419"/>
        <v>14.083333333333334</v>
      </c>
      <c r="G1054" s="26">
        <f t="shared" si="433"/>
        <v>-0.4861111111111111</v>
      </c>
      <c r="H1054" s="26">
        <f t="shared" si="434"/>
        <v>-1.75</v>
      </c>
      <c r="I1054" s="26">
        <f t="shared" si="420"/>
        <v>-577.5</v>
      </c>
      <c r="J1054" s="26">
        <f t="shared" si="421"/>
        <v>174.8142</v>
      </c>
      <c r="K1054" s="26">
        <f t="shared" si="422"/>
        <v>68.165586666666684</v>
      </c>
      <c r="L1054" s="26">
        <f t="shared" si="435"/>
        <v>-334.52021333333329</v>
      </c>
      <c r="M1054" s="26">
        <f t="shared" si="436"/>
        <v>-4711.1596711111106</v>
      </c>
      <c r="N1054" s="26">
        <f t="shared" si="423"/>
        <v>0</v>
      </c>
      <c r="O1054" s="26">
        <f t="shared" si="437"/>
        <v>3214343.3204272436</v>
      </c>
      <c r="P1054" s="26">
        <f t="shared" si="424"/>
        <v>-4711.1596711111106</v>
      </c>
      <c r="Q1054" s="26">
        <f t="shared" si="438"/>
        <v>-1212378.1869846908</v>
      </c>
      <c r="R1054" s="26">
        <f t="shared" si="439"/>
        <v>-6870.713278189296</v>
      </c>
      <c r="S1054" s="26">
        <f t="shared" si="425"/>
        <v>6870.713278189296</v>
      </c>
      <c r="T1054" s="28">
        <f t="shared" si="426"/>
        <v>1212378.1869846908</v>
      </c>
      <c r="U1054" s="26">
        <f t="shared" si="427"/>
        <v>4616.9364776888879</v>
      </c>
      <c r="V1054" s="26">
        <f t="shared" si="428"/>
        <v>4386.0896538044435</v>
      </c>
      <c r="W1054" s="26">
        <f t="shared" si="428"/>
        <v>4166.7851711142212</v>
      </c>
      <c r="X1054" s="26">
        <f t="shared" si="429"/>
        <v>4083.4494676919367</v>
      </c>
      <c r="Y1054" s="26">
        <f t="shared" si="430"/>
        <v>3879.2769943073395</v>
      </c>
      <c r="Z1054" s="26">
        <f t="shared" si="430"/>
        <v>3685.3131445919721</v>
      </c>
      <c r="AA1054" s="26">
        <f t="shared" si="431"/>
        <v>3611.6068817001328</v>
      </c>
      <c r="AB1054" s="26">
        <f t="shared" si="440"/>
        <v>929417.32163884782</v>
      </c>
      <c r="AC1054" s="26">
        <f t="shared" si="432"/>
        <v>2284925.9987883959</v>
      </c>
      <c r="AD1054" s="15">
        <f t="shared" si="441"/>
        <v>6076.8023588945225</v>
      </c>
      <c r="AO1054">
        <f t="shared" si="416"/>
        <v>0</v>
      </c>
      <c r="AP1054">
        <f t="shared" si="417"/>
        <v>50.7</v>
      </c>
      <c r="AQ1054">
        <f t="shared" si="418"/>
        <v>14.083333333333334</v>
      </c>
    </row>
    <row r="1055" spans="2:43" x14ac:dyDescent="0.3">
      <c r="B1055" s="5" t="s">
        <v>48</v>
      </c>
      <c r="C1055" s="5">
        <v>1052</v>
      </c>
      <c r="D1055" s="5">
        <v>30</v>
      </c>
      <c r="E1055" s="10">
        <v>48.8</v>
      </c>
      <c r="F1055" s="7">
        <f t="shared" si="419"/>
        <v>13.555555555555555</v>
      </c>
      <c r="G1055" s="26">
        <f t="shared" si="433"/>
        <v>-0.5833333333333337</v>
      </c>
      <c r="H1055" s="26">
        <f t="shared" si="434"/>
        <v>-2.1000000000000014</v>
      </c>
      <c r="I1055" s="26">
        <f t="shared" si="420"/>
        <v>-693.00000000000045</v>
      </c>
      <c r="J1055" s="26">
        <f t="shared" si="421"/>
        <v>174.8142</v>
      </c>
      <c r="K1055" s="26">
        <f t="shared" si="422"/>
        <v>63.152260740740751</v>
      </c>
      <c r="L1055" s="26">
        <f t="shared" si="435"/>
        <v>-455.03353925925967</v>
      </c>
      <c r="M1055" s="26">
        <f t="shared" si="436"/>
        <v>-6168.2324210699644</v>
      </c>
      <c r="N1055" s="26">
        <f t="shared" si="423"/>
        <v>0</v>
      </c>
      <c r="O1055" s="26">
        <f t="shared" si="437"/>
        <v>3214343.3204272436</v>
      </c>
      <c r="P1055" s="26">
        <f t="shared" si="424"/>
        <v>-6168.2324210699644</v>
      </c>
      <c r="Q1055" s="26">
        <f t="shared" si="438"/>
        <v>-1218546.4194057607</v>
      </c>
      <c r="R1055" s="26">
        <f t="shared" si="439"/>
        <v>-13038.94569925926</v>
      </c>
      <c r="S1055" s="26">
        <f t="shared" si="425"/>
        <v>13038.94569925926</v>
      </c>
      <c r="T1055" s="28">
        <f t="shared" si="426"/>
        <v>1218546.4194057607</v>
      </c>
      <c r="U1055" s="26">
        <f t="shared" si="427"/>
        <v>6044.8677726485648</v>
      </c>
      <c r="V1055" s="26">
        <f t="shared" si="428"/>
        <v>5742.624384016136</v>
      </c>
      <c r="W1055" s="26">
        <f t="shared" si="428"/>
        <v>5455.4931648153288</v>
      </c>
      <c r="X1055" s="26">
        <f t="shared" si="429"/>
        <v>5346.3833015190221</v>
      </c>
      <c r="Y1055" s="26">
        <f t="shared" si="430"/>
        <v>5079.0641364430703</v>
      </c>
      <c r="Z1055" s="26">
        <f t="shared" si="430"/>
        <v>4825.110929620917</v>
      </c>
      <c r="AA1055" s="26">
        <f t="shared" si="431"/>
        <v>4728.6087110284989</v>
      </c>
      <c r="AB1055" s="26">
        <f t="shared" si="440"/>
        <v>934145.93034987629</v>
      </c>
      <c r="AC1055" s="26">
        <f t="shared" si="432"/>
        <v>2280197.3900773674</v>
      </c>
      <c r="AD1055" s="15">
        <f t="shared" si="441"/>
        <v>11532.29552370985</v>
      </c>
      <c r="AO1055">
        <f t="shared" si="416"/>
        <v>0</v>
      </c>
      <c r="AP1055">
        <f t="shared" si="417"/>
        <v>48.8</v>
      </c>
      <c r="AQ1055">
        <f t="shared" si="418"/>
        <v>13.555555555555554</v>
      </c>
    </row>
    <row r="1056" spans="2:43" x14ac:dyDescent="0.3">
      <c r="B1056" s="5" t="s">
        <v>48</v>
      </c>
      <c r="C1056" s="5">
        <v>1053</v>
      </c>
      <c r="D1056" s="5">
        <v>31</v>
      </c>
      <c r="E1056" s="10">
        <v>46.5</v>
      </c>
      <c r="F1056" s="7">
        <f t="shared" si="419"/>
        <v>12.916666666666668</v>
      </c>
      <c r="G1056" s="26">
        <f t="shared" si="433"/>
        <v>-0.69444444444444442</v>
      </c>
      <c r="H1056" s="26">
        <f t="shared" si="434"/>
        <v>-2.5</v>
      </c>
      <c r="I1056" s="26">
        <f t="shared" si="420"/>
        <v>-825</v>
      </c>
      <c r="J1056" s="26">
        <f t="shared" si="421"/>
        <v>174.8142</v>
      </c>
      <c r="K1056" s="26">
        <f t="shared" si="422"/>
        <v>57.33966666666668</v>
      </c>
      <c r="L1056" s="26">
        <f t="shared" si="435"/>
        <v>-592.84613333333334</v>
      </c>
      <c r="M1056" s="26">
        <f t="shared" si="436"/>
        <v>-7657.5958888888899</v>
      </c>
      <c r="N1056" s="26">
        <f t="shared" si="423"/>
        <v>0</v>
      </c>
      <c r="O1056" s="26">
        <f t="shared" si="437"/>
        <v>3214343.3204272436</v>
      </c>
      <c r="P1056" s="26">
        <f t="shared" si="424"/>
        <v>-7657.5958888888899</v>
      </c>
      <c r="Q1056" s="26">
        <f t="shared" si="438"/>
        <v>-1226204.0152946496</v>
      </c>
      <c r="R1056" s="26">
        <f t="shared" si="439"/>
        <v>-20696.541588148149</v>
      </c>
      <c r="S1056" s="26">
        <f t="shared" si="425"/>
        <v>20696.541588148149</v>
      </c>
      <c r="T1056" s="28">
        <f t="shared" si="426"/>
        <v>1226204.0152946496</v>
      </c>
      <c r="U1056" s="26">
        <f t="shared" si="427"/>
        <v>7504.4439711111118</v>
      </c>
      <c r="V1056" s="26">
        <f t="shared" si="428"/>
        <v>7129.2217725555556</v>
      </c>
      <c r="W1056" s="26">
        <f t="shared" si="428"/>
        <v>6772.7606839277778</v>
      </c>
      <c r="X1056" s="26">
        <f t="shared" si="429"/>
        <v>6637.3054702492218</v>
      </c>
      <c r="Y1056" s="26">
        <f t="shared" si="430"/>
        <v>6305.4401967367603</v>
      </c>
      <c r="Z1056" s="26">
        <f t="shared" si="430"/>
        <v>5990.1681868999221</v>
      </c>
      <c r="AA1056" s="26">
        <f t="shared" si="431"/>
        <v>5870.3648231619236</v>
      </c>
      <c r="AB1056" s="26">
        <f t="shared" si="440"/>
        <v>940016.29517303826</v>
      </c>
      <c r="AC1056" s="26">
        <f t="shared" si="432"/>
        <v>2274327.0252542053</v>
      </c>
      <c r="AD1056" s="15">
        <f t="shared" si="441"/>
        <v>18305.05620763763</v>
      </c>
      <c r="AO1056">
        <f t="shared" si="416"/>
        <v>0</v>
      </c>
      <c r="AP1056">
        <f t="shared" si="417"/>
        <v>46.5</v>
      </c>
      <c r="AQ1056">
        <f t="shared" si="418"/>
        <v>12.916666666666666</v>
      </c>
    </row>
    <row r="1057" spans="2:43" x14ac:dyDescent="0.3">
      <c r="B1057" s="5" t="s">
        <v>48</v>
      </c>
      <c r="C1057" s="5">
        <v>1054</v>
      </c>
      <c r="D1057" s="5">
        <v>32</v>
      </c>
      <c r="E1057" s="10">
        <v>43.8</v>
      </c>
      <c r="F1057" s="7">
        <f t="shared" si="419"/>
        <v>12.166666666666666</v>
      </c>
      <c r="G1057" s="26">
        <f t="shared" si="433"/>
        <v>-0.86111111111111149</v>
      </c>
      <c r="H1057" s="26">
        <f t="shared" si="434"/>
        <v>-3.1000000000000014</v>
      </c>
      <c r="I1057" s="26">
        <f t="shared" si="420"/>
        <v>-1023.0000000000005</v>
      </c>
      <c r="J1057" s="26">
        <f t="shared" si="421"/>
        <v>174.8142</v>
      </c>
      <c r="K1057" s="26">
        <f t="shared" si="422"/>
        <v>50.874186666666674</v>
      </c>
      <c r="L1057" s="26">
        <f t="shared" si="435"/>
        <v>-797.31161333333375</v>
      </c>
      <c r="M1057" s="26">
        <f t="shared" si="436"/>
        <v>-9700.6246288888942</v>
      </c>
      <c r="N1057" s="26">
        <f t="shared" si="423"/>
        <v>0</v>
      </c>
      <c r="O1057" s="26">
        <f t="shared" si="437"/>
        <v>3214343.3204272436</v>
      </c>
      <c r="P1057" s="26">
        <f t="shared" si="424"/>
        <v>-9700.6246288888942</v>
      </c>
      <c r="Q1057" s="26">
        <f t="shared" si="438"/>
        <v>-1235904.6399235385</v>
      </c>
      <c r="R1057" s="26">
        <f t="shared" si="439"/>
        <v>-30397.166217037044</v>
      </c>
      <c r="S1057" s="26">
        <f t="shared" si="425"/>
        <v>30397.166217037044</v>
      </c>
      <c r="T1057" s="28">
        <f t="shared" si="426"/>
        <v>1235904.6399235385</v>
      </c>
      <c r="U1057" s="26">
        <f t="shared" si="427"/>
        <v>9506.612136311116</v>
      </c>
      <c r="V1057" s="26">
        <f t="shared" si="428"/>
        <v>9031.2815294955599</v>
      </c>
      <c r="W1057" s="26">
        <f t="shared" si="428"/>
        <v>8579.7174530207812</v>
      </c>
      <c r="X1057" s="26">
        <f t="shared" si="429"/>
        <v>8408.1231039603663</v>
      </c>
      <c r="Y1057" s="26">
        <f t="shared" si="430"/>
        <v>7987.7169487623478</v>
      </c>
      <c r="Z1057" s="26">
        <f t="shared" si="430"/>
        <v>7588.3311013242301</v>
      </c>
      <c r="AA1057" s="26">
        <f t="shared" si="431"/>
        <v>7436.5644792977455</v>
      </c>
      <c r="AB1057" s="26">
        <f t="shared" si="440"/>
        <v>947452.85965233599</v>
      </c>
      <c r="AC1057" s="26">
        <f t="shared" si="432"/>
        <v>2266890.4607749078</v>
      </c>
      <c r="AD1057" s="15">
        <f t="shared" si="441"/>
        <v>26884.773660658411</v>
      </c>
      <c r="AO1057">
        <f t="shared" si="416"/>
        <v>0</v>
      </c>
      <c r="AP1057">
        <f t="shared" si="417"/>
        <v>43.8</v>
      </c>
      <c r="AQ1057">
        <f t="shared" si="418"/>
        <v>12.166666666666666</v>
      </c>
    </row>
    <row r="1058" spans="2:43" x14ac:dyDescent="0.3">
      <c r="B1058" s="5" t="s">
        <v>48</v>
      </c>
      <c r="C1058" s="5">
        <v>1055</v>
      </c>
      <c r="D1058" s="5">
        <v>33</v>
      </c>
      <c r="E1058" s="10">
        <v>40.299999999999997</v>
      </c>
      <c r="F1058" s="7">
        <f t="shared" si="419"/>
        <v>11.194444444444445</v>
      </c>
      <c r="G1058" s="26">
        <f t="shared" si="433"/>
        <v>-1.0833333333333328</v>
      </c>
      <c r="H1058" s="26">
        <f t="shared" si="434"/>
        <v>-3.8999999999999986</v>
      </c>
      <c r="I1058" s="26">
        <f t="shared" si="420"/>
        <v>-1286.9999999999993</v>
      </c>
      <c r="J1058" s="26">
        <f t="shared" si="421"/>
        <v>174.8142</v>
      </c>
      <c r="K1058" s="26">
        <f t="shared" si="422"/>
        <v>43.068460740740747</v>
      </c>
      <c r="L1058" s="26">
        <f t="shared" si="435"/>
        <v>-1069.1173392592586</v>
      </c>
      <c r="M1058" s="26">
        <f t="shared" si="436"/>
        <v>-11968.174658930035</v>
      </c>
      <c r="N1058" s="26">
        <f t="shared" si="423"/>
        <v>0</v>
      </c>
      <c r="O1058" s="26">
        <f t="shared" si="437"/>
        <v>3214343.3204272436</v>
      </c>
      <c r="P1058" s="26">
        <f t="shared" si="424"/>
        <v>-11968.174658930035</v>
      </c>
      <c r="Q1058" s="26">
        <f t="shared" si="438"/>
        <v>-1247872.8145824685</v>
      </c>
      <c r="R1058" s="26">
        <f t="shared" si="439"/>
        <v>-42365.340875967078</v>
      </c>
      <c r="S1058" s="26">
        <f t="shared" si="425"/>
        <v>42365.340875967078</v>
      </c>
      <c r="T1058" s="28">
        <f t="shared" si="426"/>
        <v>1247872.8145824685</v>
      </c>
      <c r="U1058" s="26">
        <f t="shared" si="427"/>
        <v>11728.811165751435</v>
      </c>
      <c r="V1058" s="26">
        <f t="shared" si="428"/>
        <v>11142.370607463863</v>
      </c>
      <c r="W1058" s="26">
        <f t="shared" si="428"/>
        <v>10585.252077090669</v>
      </c>
      <c r="X1058" s="26">
        <f t="shared" si="429"/>
        <v>10373.547035548854</v>
      </c>
      <c r="Y1058" s="26">
        <f t="shared" si="430"/>
        <v>9854.8696837714106</v>
      </c>
      <c r="Z1058" s="26">
        <f t="shared" si="430"/>
        <v>9362.126199582839</v>
      </c>
      <c r="AA1058" s="26">
        <f t="shared" si="431"/>
        <v>9174.8836755911816</v>
      </c>
      <c r="AB1058" s="26">
        <f t="shared" si="440"/>
        <v>956627.74332792719</v>
      </c>
      <c r="AC1058" s="26">
        <f t="shared" si="432"/>
        <v>2257715.5770993163</v>
      </c>
      <c r="AD1058" s="15">
        <f t="shared" si="441"/>
        <v>37470.025737749078</v>
      </c>
      <c r="AO1058">
        <f t="shared" si="416"/>
        <v>0</v>
      </c>
      <c r="AP1058">
        <f t="shared" si="417"/>
        <v>40.299999999999997</v>
      </c>
      <c r="AQ1058">
        <f t="shared" si="418"/>
        <v>11.194444444444443</v>
      </c>
    </row>
    <row r="1059" spans="2:43" x14ac:dyDescent="0.3">
      <c r="B1059" s="5" t="s">
        <v>48</v>
      </c>
      <c r="C1059" s="5">
        <v>1056</v>
      </c>
      <c r="D1059" s="5">
        <v>34</v>
      </c>
      <c r="E1059" s="10">
        <v>36</v>
      </c>
      <c r="F1059" s="7">
        <f t="shared" si="419"/>
        <v>10</v>
      </c>
      <c r="G1059" s="26">
        <f t="shared" si="433"/>
        <v>-1.333333333333333</v>
      </c>
      <c r="H1059" s="26">
        <f t="shared" si="434"/>
        <v>-4.7999999999999989</v>
      </c>
      <c r="I1059" s="26">
        <f t="shared" si="420"/>
        <v>-1583.9999999999995</v>
      </c>
      <c r="J1059" s="26">
        <f t="shared" si="421"/>
        <v>174.8142</v>
      </c>
      <c r="K1059" s="26">
        <f t="shared" si="422"/>
        <v>34.368000000000002</v>
      </c>
      <c r="L1059" s="26">
        <f t="shared" si="435"/>
        <v>-1374.8177999999996</v>
      </c>
      <c r="M1059" s="26">
        <f t="shared" si="436"/>
        <v>-13748.177999999996</v>
      </c>
      <c r="N1059" s="26">
        <f t="shared" si="423"/>
        <v>0</v>
      </c>
      <c r="O1059" s="26">
        <f t="shared" si="437"/>
        <v>3214343.3204272436</v>
      </c>
      <c r="P1059" s="26">
        <f t="shared" si="424"/>
        <v>-13748.177999999996</v>
      </c>
      <c r="Q1059" s="26">
        <f t="shared" si="438"/>
        <v>-1261620.9925824685</v>
      </c>
      <c r="R1059" s="26">
        <f t="shared" si="439"/>
        <v>-56113.518875967071</v>
      </c>
      <c r="S1059" s="26">
        <f t="shared" si="425"/>
        <v>56113.518875967071</v>
      </c>
      <c r="T1059" s="28">
        <f t="shared" si="426"/>
        <v>1261620.9925824685</v>
      </c>
      <c r="U1059" s="26">
        <f t="shared" si="427"/>
        <v>13473.214439999996</v>
      </c>
      <c r="V1059" s="26">
        <f t="shared" si="428"/>
        <v>12799.553717999996</v>
      </c>
      <c r="W1059" s="26">
        <f t="shared" si="428"/>
        <v>12159.576032099994</v>
      </c>
      <c r="X1059" s="26">
        <f t="shared" si="429"/>
        <v>11916.384511457994</v>
      </c>
      <c r="Y1059" s="26">
        <f t="shared" si="430"/>
        <v>11320.565285885094</v>
      </c>
      <c r="Z1059" s="26">
        <f t="shared" si="430"/>
        <v>10754.537021590839</v>
      </c>
      <c r="AA1059" s="26">
        <f t="shared" si="431"/>
        <v>10539.446281159022</v>
      </c>
      <c r="AB1059" s="26">
        <f t="shared" si="440"/>
        <v>967167.18960908626</v>
      </c>
      <c r="AC1059" s="26">
        <f t="shared" si="432"/>
        <v>2247176.1308181575</v>
      </c>
      <c r="AD1059" s="15">
        <f t="shared" si="441"/>
        <v>49629.601769849076</v>
      </c>
      <c r="AO1059">
        <f t="shared" si="416"/>
        <v>0</v>
      </c>
      <c r="AP1059">
        <f t="shared" si="417"/>
        <v>36</v>
      </c>
      <c r="AQ1059">
        <f t="shared" si="418"/>
        <v>10</v>
      </c>
    </row>
    <row r="1060" spans="2:43" x14ac:dyDescent="0.3">
      <c r="B1060" s="5" t="s">
        <v>48</v>
      </c>
      <c r="C1060" s="5">
        <v>1057</v>
      </c>
      <c r="D1060" s="5">
        <v>35</v>
      </c>
      <c r="E1060" s="10">
        <v>30.7</v>
      </c>
      <c r="F1060" s="7">
        <f t="shared" si="419"/>
        <v>8.5277777777777786</v>
      </c>
      <c r="G1060" s="26">
        <f t="shared" si="433"/>
        <v>-1.4722222222222223</v>
      </c>
      <c r="H1060" s="26">
        <f t="shared" si="434"/>
        <v>-5.3000000000000007</v>
      </c>
      <c r="I1060" s="26">
        <f t="shared" si="420"/>
        <v>-1749.0000000000002</v>
      </c>
      <c r="J1060" s="26">
        <f t="shared" si="421"/>
        <v>174.8142</v>
      </c>
      <c r="K1060" s="26">
        <f t="shared" si="422"/>
        <v>24.993438518518527</v>
      </c>
      <c r="L1060" s="26">
        <f t="shared" si="435"/>
        <v>-1549.1923614814816</v>
      </c>
      <c r="M1060" s="26">
        <f t="shared" si="436"/>
        <v>-13211.168193744857</v>
      </c>
      <c r="N1060" s="26">
        <f t="shared" si="423"/>
        <v>0</v>
      </c>
      <c r="O1060" s="26">
        <f t="shared" si="437"/>
        <v>3214343.3204272436</v>
      </c>
      <c r="P1060" s="26">
        <f t="shared" si="424"/>
        <v>-13211.168193744857</v>
      </c>
      <c r="Q1060" s="26">
        <f t="shared" si="438"/>
        <v>-1274832.1607762135</v>
      </c>
      <c r="R1060" s="26">
        <f t="shared" si="439"/>
        <v>-69324.68706971193</v>
      </c>
      <c r="S1060" s="26">
        <f t="shared" si="425"/>
        <v>69324.68706971193</v>
      </c>
      <c r="T1060" s="28">
        <f t="shared" si="426"/>
        <v>1274832.1607762135</v>
      </c>
      <c r="U1060" s="26">
        <f t="shared" si="427"/>
        <v>12946.944829869961</v>
      </c>
      <c r="V1060" s="26">
        <f t="shared" si="428"/>
        <v>12299.597588376462</v>
      </c>
      <c r="W1060" s="26">
        <f t="shared" si="428"/>
        <v>11684.617708957638</v>
      </c>
      <c r="X1060" s="26">
        <f t="shared" si="429"/>
        <v>11450.925354778485</v>
      </c>
      <c r="Y1060" s="26">
        <f t="shared" si="430"/>
        <v>10878.379087039561</v>
      </c>
      <c r="Z1060" s="26">
        <f t="shared" si="430"/>
        <v>10334.460132687582</v>
      </c>
      <c r="AA1060" s="26">
        <f t="shared" si="431"/>
        <v>10127.77093003383</v>
      </c>
      <c r="AB1060" s="26">
        <f t="shared" si="440"/>
        <v>977294.96053912013</v>
      </c>
      <c r="AC1060" s="26">
        <f t="shared" si="432"/>
        <v>2237048.3598881233</v>
      </c>
      <c r="AD1060" s="15">
        <f t="shared" si="441"/>
        <v>61314.219478806714</v>
      </c>
      <c r="AO1060">
        <f t="shared" si="416"/>
        <v>0</v>
      </c>
      <c r="AP1060">
        <f t="shared" si="417"/>
        <v>30.7</v>
      </c>
      <c r="AQ1060">
        <f t="shared" si="418"/>
        <v>8.5277777777777768</v>
      </c>
    </row>
    <row r="1061" spans="2:43" x14ac:dyDescent="0.3">
      <c r="B1061" s="5" t="s">
        <v>48</v>
      </c>
      <c r="C1061" s="5">
        <v>1058</v>
      </c>
      <c r="D1061" s="5">
        <v>36</v>
      </c>
      <c r="E1061" s="10">
        <v>25.4</v>
      </c>
      <c r="F1061" s="7">
        <f t="shared" si="419"/>
        <v>7.0555555555555554</v>
      </c>
      <c r="G1061" s="26">
        <f t="shared" si="433"/>
        <v>-1.3472222222222221</v>
      </c>
      <c r="H1061" s="26">
        <f t="shared" si="434"/>
        <v>-4.8499999999999996</v>
      </c>
      <c r="I1061" s="26">
        <f t="shared" si="420"/>
        <v>-1600.4999999999998</v>
      </c>
      <c r="J1061" s="26">
        <f t="shared" si="421"/>
        <v>174.8142</v>
      </c>
      <c r="K1061" s="26">
        <f t="shared" si="422"/>
        <v>17.108687407407409</v>
      </c>
      <c r="L1061" s="26">
        <f t="shared" si="435"/>
        <v>-1408.5771125925924</v>
      </c>
      <c r="M1061" s="26">
        <f t="shared" si="436"/>
        <v>-9938.2940721810683</v>
      </c>
      <c r="N1061" s="26">
        <f t="shared" si="423"/>
        <v>0</v>
      </c>
      <c r="O1061" s="26">
        <f t="shared" si="437"/>
        <v>3214343.3204272436</v>
      </c>
      <c r="P1061" s="26">
        <f t="shared" si="424"/>
        <v>-9938.2940721810683</v>
      </c>
      <c r="Q1061" s="26">
        <f t="shared" si="438"/>
        <v>-1284770.4548483945</v>
      </c>
      <c r="R1061" s="26">
        <f t="shared" si="439"/>
        <v>-79262.981141893004</v>
      </c>
      <c r="S1061" s="26">
        <f t="shared" si="425"/>
        <v>79262.981141893004</v>
      </c>
      <c r="T1061" s="28">
        <f t="shared" si="426"/>
        <v>1284770.4548483945</v>
      </c>
      <c r="U1061" s="26">
        <f t="shared" si="427"/>
        <v>9739.5281907374465</v>
      </c>
      <c r="V1061" s="26">
        <f t="shared" si="428"/>
        <v>9252.5517812005746</v>
      </c>
      <c r="W1061" s="26">
        <f t="shared" si="428"/>
        <v>8789.9241921405446</v>
      </c>
      <c r="X1061" s="26">
        <f t="shared" si="429"/>
        <v>8614.1257082977336</v>
      </c>
      <c r="Y1061" s="26">
        <f t="shared" si="430"/>
        <v>8183.4194228828464</v>
      </c>
      <c r="Z1061" s="26">
        <f t="shared" si="430"/>
        <v>7774.2484517387038</v>
      </c>
      <c r="AA1061" s="26">
        <f t="shared" si="431"/>
        <v>7618.7634827039292</v>
      </c>
      <c r="AB1061" s="26">
        <f t="shared" si="440"/>
        <v>984913.72402182408</v>
      </c>
      <c r="AC1061" s="26">
        <f t="shared" si="432"/>
        <v>2229429.5964054195</v>
      </c>
      <c r="AD1061" s="15">
        <f t="shared" si="441"/>
        <v>70104.143670947262</v>
      </c>
      <c r="AO1061">
        <f t="shared" si="416"/>
        <v>0</v>
      </c>
      <c r="AP1061">
        <f t="shared" si="417"/>
        <v>25.4</v>
      </c>
      <c r="AQ1061">
        <f t="shared" si="418"/>
        <v>7.0555555555555554</v>
      </c>
    </row>
    <row r="1062" spans="2:43" x14ac:dyDescent="0.3">
      <c r="B1062" s="5" t="s">
        <v>48</v>
      </c>
      <c r="C1062" s="5">
        <v>1059</v>
      </c>
      <c r="D1062" s="5">
        <v>37</v>
      </c>
      <c r="E1062" s="10">
        <v>21</v>
      </c>
      <c r="F1062" s="7">
        <f t="shared" si="419"/>
        <v>5.8333333333333339</v>
      </c>
      <c r="G1062" s="26">
        <f t="shared" si="433"/>
        <v>-1.2083333333333333</v>
      </c>
      <c r="H1062" s="26">
        <f t="shared" si="434"/>
        <v>-4.3499999999999996</v>
      </c>
      <c r="I1062" s="26">
        <f t="shared" si="420"/>
        <v>-1435.5</v>
      </c>
      <c r="J1062" s="26">
        <f t="shared" si="421"/>
        <v>174.8142</v>
      </c>
      <c r="K1062" s="26">
        <f t="shared" si="422"/>
        <v>11.69466666666667</v>
      </c>
      <c r="L1062" s="26">
        <f t="shared" si="435"/>
        <v>-1248.9911333333332</v>
      </c>
      <c r="M1062" s="26">
        <f t="shared" si="436"/>
        <v>-7285.7816111111115</v>
      </c>
      <c r="N1062" s="26">
        <f t="shared" si="423"/>
        <v>0</v>
      </c>
      <c r="O1062" s="26">
        <f t="shared" si="437"/>
        <v>3214343.3204272436</v>
      </c>
      <c r="P1062" s="26">
        <f t="shared" si="424"/>
        <v>-7285.7816111111115</v>
      </c>
      <c r="Q1062" s="26">
        <f t="shared" si="438"/>
        <v>-1292056.2364595055</v>
      </c>
      <c r="R1062" s="26">
        <f t="shared" si="439"/>
        <v>-86548.762753004121</v>
      </c>
      <c r="S1062" s="26">
        <f t="shared" si="425"/>
        <v>86548.762753004121</v>
      </c>
      <c r="T1062" s="28">
        <f t="shared" si="426"/>
        <v>1292056.2364595055</v>
      </c>
      <c r="U1062" s="26">
        <f t="shared" si="427"/>
        <v>7140.0659788888888</v>
      </c>
      <c r="V1062" s="26">
        <f t="shared" si="428"/>
        <v>6783.0626799444444</v>
      </c>
      <c r="W1062" s="26">
        <f t="shared" si="428"/>
        <v>6443.9095459472219</v>
      </c>
      <c r="X1062" s="26">
        <f t="shared" si="429"/>
        <v>6315.0313550282772</v>
      </c>
      <c r="Y1062" s="26">
        <f t="shared" si="430"/>
        <v>5999.2797872768633</v>
      </c>
      <c r="Z1062" s="26">
        <f t="shared" si="430"/>
        <v>5699.3157979130201</v>
      </c>
      <c r="AA1062" s="26">
        <f t="shared" si="431"/>
        <v>5585.32948195476</v>
      </c>
      <c r="AB1062" s="26">
        <f t="shared" si="440"/>
        <v>990499.05350377888</v>
      </c>
      <c r="AC1062" s="26">
        <f t="shared" si="432"/>
        <v>2223844.2669234648</v>
      </c>
      <c r="AD1062" s="15">
        <f t="shared" si="441"/>
        <v>76548.053216894477</v>
      </c>
      <c r="AO1062">
        <f t="shared" si="416"/>
        <v>0</v>
      </c>
      <c r="AP1062">
        <f t="shared" si="417"/>
        <v>21</v>
      </c>
      <c r="AQ1062">
        <f t="shared" si="418"/>
        <v>5.833333333333333</v>
      </c>
    </row>
    <row r="1063" spans="2:43" x14ac:dyDescent="0.3">
      <c r="B1063" s="5" t="s">
        <v>48</v>
      </c>
      <c r="C1063" s="5">
        <v>1060</v>
      </c>
      <c r="D1063" s="5">
        <v>38</v>
      </c>
      <c r="E1063" s="10">
        <v>16.7</v>
      </c>
      <c r="F1063" s="7">
        <f t="shared" si="419"/>
        <v>4.6388888888888893</v>
      </c>
      <c r="G1063" s="26">
        <f t="shared" si="433"/>
        <v>-1.0555555555555556</v>
      </c>
      <c r="H1063" s="26">
        <f t="shared" si="434"/>
        <v>-3.8</v>
      </c>
      <c r="I1063" s="26">
        <f t="shared" si="420"/>
        <v>-1254</v>
      </c>
      <c r="J1063" s="26">
        <f t="shared" si="421"/>
        <v>174.8142</v>
      </c>
      <c r="K1063" s="26">
        <f t="shared" si="422"/>
        <v>7.3957496296296323</v>
      </c>
      <c r="L1063" s="26">
        <f t="shared" si="435"/>
        <v>-1071.7900503703704</v>
      </c>
      <c r="M1063" s="26">
        <f t="shared" si="436"/>
        <v>-4971.9149558847739</v>
      </c>
      <c r="N1063" s="26">
        <f t="shared" si="423"/>
        <v>0</v>
      </c>
      <c r="O1063" s="26">
        <f t="shared" si="437"/>
        <v>3214343.3204272436</v>
      </c>
      <c r="P1063" s="26">
        <f t="shared" si="424"/>
        <v>-4971.9149558847739</v>
      </c>
      <c r="Q1063" s="26">
        <f t="shared" si="438"/>
        <v>-1297028.1514153902</v>
      </c>
      <c r="R1063" s="26">
        <f t="shared" si="439"/>
        <v>-91520.677708888892</v>
      </c>
      <c r="S1063" s="26">
        <f t="shared" si="425"/>
        <v>91520.677708888892</v>
      </c>
      <c r="T1063" s="28">
        <f t="shared" si="426"/>
        <v>1297028.1514153902</v>
      </c>
      <c r="U1063" s="26">
        <f t="shared" si="427"/>
        <v>4872.4766567670786</v>
      </c>
      <c r="V1063" s="26">
        <f t="shared" si="428"/>
        <v>4628.8528239287243</v>
      </c>
      <c r="W1063" s="26">
        <f t="shared" si="428"/>
        <v>4397.4101827322875</v>
      </c>
      <c r="X1063" s="26">
        <f t="shared" si="429"/>
        <v>4309.4619790776414</v>
      </c>
      <c r="Y1063" s="26">
        <f t="shared" si="430"/>
        <v>4093.9888801237594</v>
      </c>
      <c r="Z1063" s="26">
        <f t="shared" si="430"/>
        <v>3889.2894361175713</v>
      </c>
      <c r="AA1063" s="26">
        <f t="shared" si="431"/>
        <v>3811.50364739522</v>
      </c>
      <c r="AB1063" s="26">
        <f t="shared" si="440"/>
        <v>994310.55715117406</v>
      </c>
      <c r="AC1063" s="26">
        <f t="shared" si="432"/>
        <v>2220032.7632760694</v>
      </c>
      <c r="AD1063" s="15">
        <f t="shared" si="441"/>
        <v>80945.463399626766</v>
      </c>
      <c r="AO1063">
        <f t="shared" si="416"/>
        <v>0</v>
      </c>
      <c r="AP1063">
        <f t="shared" si="417"/>
        <v>16.7</v>
      </c>
      <c r="AQ1063">
        <f t="shared" si="418"/>
        <v>4.6388888888888884</v>
      </c>
    </row>
    <row r="1064" spans="2:43" x14ac:dyDescent="0.3">
      <c r="B1064" s="5" t="s">
        <v>48</v>
      </c>
      <c r="C1064" s="5">
        <v>1061</v>
      </c>
      <c r="D1064" s="5">
        <v>39</v>
      </c>
      <c r="E1064" s="10">
        <v>13.4</v>
      </c>
      <c r="F1064" s="7">
        <f t="shared" si="419"/>
        <v>3.7222222222222223</v>
      </c>
      <c r="G1064" s="26">
        <f t="shared" si="433"/>
        <v>-0.65277777777777768</v>
      </c>
      <c r="H1064" s="26">
        <f t="shared" si="434"/>
        <v>-2.3499999999999996</v>
      </c>
      <c r="I1064" s="26">
        <f t="shared" si="420"/>
        <v>-775.49999999999989</v>
      </c>
      <c r="J1064" s="26">
        <f t="shared" si="421"/>
        <v>174.8142</v>
      </c>
      <c r="K1064" s="26">
        <f t="shared" si="422"/>
        <v>4.7616651851851861</v>
      </c>
      <c r="L1064" s="26">
        <f t="shared" si="435"/>
        <v>-595.92413481481469</v>
      </c>
      <c r="M1064" s="26">
        <f t="shared" si="436"/>
        <v>-2218.1620573662549</v>
      </c>
      <c r="N1064" s="26">
        <f t="shared" si="423"/>
        <v>0</v>
      </c>
      <c r="O1064" s="26">
        <f t="shared" si="437"/>
        <v>3214343.3204272436</v>
      </c>
      <c r="P1064" s="26">
        <f t="shared" si="424"/>
        <v>-2218.1620573662549</v>
      </c>
      <c r="Q1064" s="26">
        <f t="shared" si="438"/>
        <v>-1299246.3134727564</v>
      </c>
      <c r="R1064" s="26">
        <f t="shared" si="439"/>
        <v>-93738.839766255143</v>
      </c>
      <c r="S1064" s="26">
        <f t="shared" si="425"/>
        <v>93738.839766255143</v>
      </c>
      <c r="T1064" s="28">
        <f t="shared" si="426"/>
        <v>1299246.3134727564</v>
      </c>
      <c r="U1064" s="26">
        <f t="shared" si="427"/>
        <v>2173.7988162189299</v>
      </c>
      <c r="V1064" s="26">
        <f t="shared" si="428"/>
        <v>2065.1088754079833</v>
      </c>
      <c r="W1064" s="26">
        <f t="shared" si="428"/>
        <v>1961.853431637584</v>
      </c>
      <c r="X1064" s="26">
        <f t="shared" si="429"/>
        <v>1922.6163630048322</v>
      </c>
      <c r="Y1064" s="26">
        <f t="shared" si="430"/>
        <v>1826.4855448545904</v>
      </c>
      <c r="Z1064" s="26">
        <f t="shared" si="430"/>
        <v>1735.1612676118609</v>
      </c>
      <c r="AA1064" s="26">
        <f t="shared" si="431"/>
        <v>1700.4580422596237</v>
      </c>
      <c r="AB1064" s="26">
        <f t="shared" si="440"/>
        <v>996011.01519343373</v>
      </c>
      <c r="AC1064" s="26">
        <f t="shared" si="432"/>
        <v>2218332.3052338101</v>
      </c>
      <c r="AD1064" s="15">
        <f t="shared" si="441"/>
        <v>82907.316831264354</v>
      </c>
      <c r="AO1064">
        <f t="shared" si="416"/>
        <v>0</v>
      </c>
      <c r="AP1064">
        <f t="shared" si="417"/>
        <v>13.4</v>
      </c>
      <c r="AQ1064">
        <f t="shared" si="418"/>
        <v>3.7222222222222223</v>
      </c>
    </row>
    <row r="1065" spans="2:43" x14ac:dyDescent="0.3">
      <c r="B1065" s="5" t="s">
        <v>48</v>
      </c>
      <c r="C1065" s="5">
        <v>1062</v>
      </c>
      <c r="D1065" s="5">
        <v>40</v>
      </c>
      <c r="E1065" s="10">
        <v>12</v>
      </c>
      <c r="F1065" s="7">
        <f t="shared" si="419"/>
        <v>3.3333333333333335</v>
      </c>
      <c r="G1065" s="26">
        <f t="shared" si="433"/>
        <v>-0.18055555555555566</v>
      </c>
      <c r="H1065" s="26">
        <f t="shared" si="434"/>
        <v>-0.65000000000000036</v>
      </c>
      <c r="I1065" s="26">
        <f t="shared" si="420"/>
        <v>-214.50000000000014</v>
      </c>
      <c r="J1065" s="26">
        <f t="shared" si="421"/>
        <v>174.8142</v>
      </c>
      <c r="K1065" s="26">
        <f t="shared" si="422"/>
        <v>3.8186666666666675</v>
      </c>
      <c r="L1065" s="26">
        <f t="shared" si="435"/>
        <v>-35.867133333333477</v>
      </c>
      <c r="M1065" s="26">
        <f t="shared" si="436"/>
        <v>-119.5571111111116</v>
      </c>
      <c r="N1065" s="26">
        <f t="shared" si="423"/>
        <v>0</v>
      </c>
      <c r="O1065" s="26">
        <f t="shared" si="437"/>
        <v>3214343.3204272436</v>
      </c>
      <c r="P1065" s="26">
        <f t="shared" si="424"/>
        <v>-119.5571111111116</v>
      </c>
      <c r="Q1065" s="26">
        <f t="shared" si="438"/>
        <v>-1299365.8705838674</v>
      </c>
      <c r="R1065" s="26">
        <f t="shared" si="439"/>
        <v>-93858.396877366249</v>
      </c>
      <c r="S1065" s="26">
        <f t="shared" si="425"/>
        <v>93858.396877366249</v>
      </c>
      <c r="T1065" s="28">
        <f t="shared" si="426"/>
        <v>1299365.8705838674</v>
      </c>
      <c r="U1065" s="26">
        <f t="shared" si="427"/>
        <v>117.16596888888937</v>
      </c>
      <c r="V1065" s="26">
        <f t="shared" si="428"/>
        <v>111.30767044444489</v>
      </c>
      <c r="W1065" s="26">
        <f t="shared" si="428"/>
        <v>105.74228692222265</v>
      </c>
      <c r="X1065" s="26">
        <f t="shared" si="429"/>
        <v>103.62744118377819</v>
      </c>
      <c r="Y1065" s="26">
        <f t="shared" si="430"/>
        <v>98.446069124589272</v>
      </c>
      <c r="Z1065" s="26">
        <f t="shared" si="430"/>
        <v>93.5237656683598</v>
      </c>
      <c r="AA1065" s="26">
        <f t="shared" si="431"/>
        <v>91.653290354992606</v>
      </c>
      <c r="AB1065" s="26">
        <f t="shared" si="440"/>
        <v>996102.66848378873</v>
      </c>
      <c r="AC1065" s="26">
        <f t="shared" si="432"/>
        <v>2218240.651943455</v>
      </c>
      <c r="AD1065" s="15">
        <f t="shared" si="441"/>
        <v>83013.059118186575</v>
      </c>
      <c r="AO1065">
        <f t="shared" si="416"/>
        <v>0</v>
      </c>
      <c r="AP1065">
        <f t="shared" si="417"/>
        <v>12</v>
      </c>
      <c r="AQ1065">
        <f t="shared" si="418"/>
        <v>3.333333333333333</v>
      </c>
    </row>
    <row r="1066" spans="2:43" x14ac:dyDescent="0.3">
      <c r="B1066" s="5" t="s">
        <v>48</v>
      </c>
      <c r="C1066" s="5">
        <v>1063</v>
      </c>
      <c r="D1066" s="5">
        <v>41</v>
      </c>
      <c r="E1066" s="10">
        <v>12.1</v>
      </c>
      <c r="F1066" s="7">
        <f t="shared" si="419"/>
        <v>3.3611111111111112</v>
      </c>
      <c r="G1066" s="26">
        <f t="shared" si="433"/>
        <v>0.1111111111111112</v>
      </c>
      <c r="H1066" s="26">
        <f t="shared" si="434"/>
        <v>0.40000000000000036</v>
      </c>
      <c r="I1066" s="26">
        <f t="shared" si="420"/>
        <v>132.00000000000011</v>
      </c>
      <c r="J1066" s="26">
        <f t="shared" si="421"/>
        <v>174.8142</v>
      </c>
      <c r="K1066" s="26">
        <f t="shared" si="422"/>
        <v>3.8825762962962966</v>
      </c>
      <c r="L1066" s="26">
        <f t="shared" si="435"/>
        <v>310.69677629629643</v>
      </c>
      <c r="M1066" s="26">
        <f t="shared" si="436"/>
        <v>1044.2863869958853</v>
      </c>
      <c r="N1066" s="26">
        <f t="shared" si="423"/>
        <v>1044.2863869958853</v>
      </c>
      <c r="O1066" s="26">
        <f t="shared" si="437"/>
        <v>3215387.6068142396</v>
      </c>
      <c r="P1066" s="26">
        <f t="shared" si="424"/>
        <v>0</v>
      </c>
      <c r="Q1066" s="26">
        <f t="shared" si="438"/>
        <v>-1299365.8705838674</v>
      </c>
      <c r="R1066" s="26">
        <f t="shared" si="439"/>
        <v>0</v>
      </c>
      <c r="S1066" s="26">
        <f t="shared" si="425"/>
        <v>0</v>
      </c>
      <c r="T1066" s="28">
        <f t="shared" si="426"/>
        <v>1299365.8705838674</v>
      </c>
      <c r="U1066" s="26">
        <f t="shared" si="427"/>
        <v>0</v>
      </c>
      <c r="V1066" s="26">
        <f t="shared" si="428"/>
        <v>0</v>
      </c>
      <c r="W1066" s="26">
        <f t="shared" si="428"/>
        <v>0</v>
      </c>
      <c r="X1066" s="26">
        <f t="shared" si="429"/>
        <v>0</v>
      </c>
      <c r="Y1066" s="26">
        <f t="shared" si="430"/>
        <v>0</v>
      </c>
      <c r="Z1066" s="26">
        <f t="shared" si="430"/>
        <v>0</v>
      </c>
      <c r="AA1066" s="26">
        <f t="shared" si="431"/>
        <v>0</v>
      </c>
      <c r="AB1066" s="26">
        <f t="shared" si="440"/>
        <v>996102.66848378873</v>
      </c>
      <c r="AC1066" s="26">
        <f t="shared" si="432"/>
        <v>2219284.938330451</v>
      </c>
      <c r="AD1066" s="15">
        <f t="shared" si="441"/>
        <v>0</v>
      </c>
      <c r="AO1066">
        <f t="shared" si="416"/>
        <v>0</v>
      </c>
      <c r="AP1066">
        <f t="shared" si="417"/>
        <v>12.1</v>
      </c>
      <c r="AQ1066">
        <f t="shared" si="418"/>
        <v>3.3611111111111107</v>
      </c>
    </row>
    <row r="1067" spans="2:43" x14ac:dyDescent="0.3">
      <c r="B1067" s="5" t="s">
        <v>48</v>
      </c>
      <c r="C1067" s="5">
        <v>1064</v>
      </c>
      <c r="D1067" s="5">
        <v>42</v>
      </c>
      <c r="E1067" s="10">
        <v>12.8</v>
      </c>
      <c r="F1067" s="7">
        <f t="shared" si="419"/>
        <v>3.5555555555555558</v>
      </c>
      <c r="G1067" s="26">
        <f t="shared" si="433"/>
        <v>0.4861111111111111</v>
      </c>
      <c r="H1067" s="26">
        <f t="shared" si="434"/>
        <v>1.75</v>
      </c>
      <c r="I1067" s="26">
        <f t="shared" si="420"/>
        <v>577.5</v>
      </c>
      <c r="J1067" s="26">
        <f t="shared" si="421"/>
        <v>174.8142</v>
      </c>
      <c r="K1067" s="26">
        <f t="shared" si="422"/>
        <v>4.3447940740740751</v>
      </c>
      <c r="L1067" s="26">
        <f t="shared" si="435"/>
        <v>756.65899407407414</v>
      </c>
      <c r="M1067" s="26">
        <f t="shared" si="436"/>
        <v>2690.3430900411527</v>
      </c>
      <c r="N1067" s="26">
        <f t="shared" si="423"/>
        <v>2690.3430900411527</v>
      </c>
      <c r="O1067" s="26">
        <f t="shared" si="437"/>
        <v>3218077.9499042807</v>
      </c>
      <c r="P1067" s="26">
        <f t="shared" si="424"/>
        <v>0</v>
      </c>
      <c r="Q1067" s="26">
        <f t="shared" si="438"/>
        <v>-1299365.8705838674</v>
      </c>
      <c r="R1067" s="26">
        <f t="shared" si="439"/>
        <v>0</v>
      </c>
      <c r="S1067" s="26">
        <f t="shared" si="425"/>
        <v>0</v>
      </c>
      <c r="T1067" s="28">
        <f t="shared" si="426"/>
        <v>1299365.8705838674</v>
      </c>
      <c r="U1067" s="26">
        <f t="shared" si="427"/>
        <v>0</v>
      </c>
      <c r="V1067" s="26">
        <f t="shared" si="428"/>
        <v>0</v>
      </c>
      <c r="W1067" s="26">
        <f t="shared" si="428"/>
        <v>0</v>
      </c>
      <c r="X1067" s="26">
        <f t="shared" si="429"/>
        <v>0</v>
      </c>
      <c r="Y1067" s="26">
        <f t="shared" si="430"/>
        <v>0</v>
      </c>
      <c r="Z1067" s="26">
        <f t="shared" si="430"/>
        <v>0</v>
      </c>
      <c r="AA1067" s="26">
        <f t="shared" si="431"/>
        <v>0</v>
      </c>
      <c r="AB1067" s="26">
        <f t="shared" si="440"/>
        <v>996102.66848378873</v>
      </c>
      <c r="AC1067" s="26">
        <f t="shared" si="432"/>
        <v>2221975.2814204921</v>
      </c>
      <c r="AD1067" s="15">
        <f t="shared" si="441"/>
        <v>0</v>
      </c>
      <c r="AO1067">
        <f t="shared" si="416"/>
        <v>0</v>
      </c>
      <c r="AP1067">
        <f t="shared" si="417"/>
        <v>12.8</v>
      </c>
      <c r="AQ1067">
        <f t="shared" si="418"/>
        <v>3.5555555555555558</v>
      </c>
    </row>
    <row r="1068" spans="2:43" x14ac:dyDescent="0.3">
      <c r="B1068" s="5" t="s">
        <v>48</v>
      </c>
      <c r="C1068" s="5">
        <v>1065</v>
      </c>
      <c r="D1068" s="5">
        <v>43</v>
      </c>
      <c r="E1068" s="10">
        <v>15.6</v>
      </c>
      <c r="F1068" s="7">
        <f t="shared" si="419"/>
        <v>4.333333333333333</v>
      </c>
      <c r="G1068" s="26">
        <f t="shared" si="433"/>
        <v>0.98611111111111083</v>
      </c>
      <c r="H1068" s="26">
        <f t="shared" si="434"/>
        <v>3.5499999999999989</v>
      </c>
      <c r="I1068" s="26">
        <f t="shared" si="420"/>
        <v>1171.4999999999998</v>
      </c>
      <c r="J1068" s="26">
        <f t="shared" si="421"/>
        <v>174.8142</v>
      </c>
      <c r="K1068" s="26">
        <f t="shared" si="422"/>
        <v>6.4535466666666661</v>
      </c>
      <c r="L1068" s="26">
        <f t="shared" si="435"/>
        <v>1352.7677466666664</v>
      </c>
      <c r="M1068" s="26">
        <f t="shared" si="436"/>
        <v>5861.9935688888872</v>
      </c>
      <c r="N1068" s="26">
        <f t="shared" si="423"/>
        <v>5861.9935688888872</v>
      </c>
      <c r="O1068" s="26">
        <f t="shared" si="437"/>
        <v>3223939.9434731696</v>
      </c>
      <c r="P1068" s="26">
        <f t="shared" si="424"/>
        <v>0</v>
      </c>
      <c r="Q1068" s="26">
        <f t="shared" si="438"/>
        <v>-1299365.8705838674</v>
      </c>
      <c r="R1068" s="26">
        <f t="shared" si="439"/>
        <v>0</v>
      </c>
      <c r="S1068" s="26">
        <f t="shared" si="425"/>
        <v>0</v>
      </c>
      <c r="T1068" s="28">
        <f t="shared" si="426"/>
        <v>1299365.8705838674</v>
      </c>
      <c r="U1068" s="26">
        <f t="shared" si="427"/>
        <v>0</v>
      </c>
      <c r="V1068" s="26">
        <f t="shared" si="428"/>
        <v>0</v>
      </c>
      <c r="W1068" s="26">
        <f t="shared" si="428"/>
        <v>0</v>
      </c>
      <c r="X1068" s="26">
        <f t="shared" si="429"/>
        <v>0</v>
      </c>
      <c r="Y1068" s="26">
        <f t="shared" si="430"/>
        <v>0</v>
      </c>
      <c r="Z1068" s="26">
        <f t="shared" si="430"/>
        <v>0</v>
      </c>
      <c r="AA1068" s="26">
        <f t="shared" si="431"/>
        <v>0</v>
      </c>
      <c r="AB1068" s="26">
        <f t="shared" si="440"/>
        <v>996102.66848378873</v>
      </c>
      <c r="AC1068" s="26">
        <f t="shared" si="432"/>
        <v>2227837.274989381</v>
      </c>
      <c r="AD1068" s="15">
        <f t="shared" si="441"/>
        <v>0</v>
      </c>
      <c r="AO1068">
        <f t="shared" si="416"/>
        <v>0</v>
      </c>
      <c r="AP1068">
        <f t="shared" si="417"/>
        <v>15.6</v>
      </c>
      <c r="AQ1068">
        <f t="shared" si="418"/>
        <v>4.333333333333333</v>
      </c>
    </row>
    <row r="1069" spans="2:43" x14ac:dyDescent="0.3">
      <c r="B1069" s="5" t="s">
        <v>48</v>
      </c>
      <c r="C1069" s="5">
        <v>1066</v>
      </c>
      <c r="D1069" s="5">
        <v>44</v>
      </c>
      <c r="E1069" s="10">
        <v>19.899999999999999</v>
      </c>
      <c r="F1069" s="7">
        <f t="shared" si="419"/>
        <v>5.5277777777777777</v>
      </c>
      <c r="G1069" s="26">
        <f t="shared" si="433"/>
        <v>1.0833333333333333</v>
      </c>
      <c r="H1069" s="26">
        <f t="shared" si="434"/>
        <v>3.8999999999999995</v>
      </c>
      <c r="I1069" s="26">
        <f t="shared" si="420"/>
        <v>1287</v>
      </c>
      <c r="J1069" s="26">
        <f t="shared" si="421"/>
        <v>174.8142</v>
      </c>
      <c r="K1069" s="26">
        <f t="shared" si="422"/>
        <v>10.50159851851852</v>
      </c>
      <c r="L1069" s="26">
        <f t="shared" si="435"/>
        <v>1472.3157985185185</v>
      </c>
      <c r="M1069" s="26">
        <f t="shared" si="436"/>
        <v>8138.6345529218106</v>
      </c>
      <c r="N1069" s="26">
        <f t="shared" si="423"/>
        <v>8138.6345529218106</v>
      </c>
      <c r="O1069" s="26">
        <f t="shared" si="437"/>
        <v>3232078.5780260912</v>
      </c>
      <c r="P1069" s="26">
        <f t="shared" si="424"/>
        <v>0</v>
      </c>
      <c r="Q1069" s="26">
        <f t="shared" si="438"/>
        <v>-1299365.8705838674</v>
      </c>
      <c r="R1069" s="26">
        <f t="shared" si="439"/>
        <v>0</v>
      </c>
      <c r="S1069" s="26">
        <f t="shared" si="425"/>
        <v>0</v>
      </c>
      <c r="T1069" s="28">
        <f t="shared" si="426"/>
        <v>1299365.8705838674</v>
      </c>
      <c r="U1069" s="26">
        <f t="shared" si="427"/>
        <v>0</v>
      </c>
      <c r="V1069" s="26">
        <f t="shared" si="428"/>
        <v>0</v>
      </c>
      <c r="W1069" s="26">
        <f t="shared" si="428"/>
        <v>0</v>
      </c>
      <c r="X1069" s="26">
        <f t="shared" si="429"/>
        <v>0</v>
      </c>
      <c r="Y1069" s="26">
        <f t="shared" si="430"/>
        <v>0</v>
      </c>
      <c r="Z1069" s="26">
        <f t="shared" si="430"/>
        <v>0</v>
      </c>
      <c r="AA1069" s="26">
        <f t="shared" si="431"/>
        <v>0</v>
      </c>
      <c r="AB1069" s="26">
        <f t="shared" si="440"/>
        <v>996102.66848378873</v>
      </c>
      <c r="AC1069" s="26">
        <f t="shared" si="432"/>
        <v>2235975.9095423026</v>
      </c>
      <c r="AD1069" s="15">
        <f t="shared" si="441"/>
        <v>0</v>
      </c>
      <c r="AO1069">
        <f t="shared" si="416"/>
        <v>0</v>
      </c>
      <c r="AP1069">
        <f t="shared" si="417"/>
        <v>19.899999999999999</v>
      </c>
      <c r="AQ1069">
        <f t="shared" si="418"/>
        <v>5.5277777777777777</v>
      </c>
    </row>
    <row r="1070" spans="2:43" x14ac:dyDescent="0.3">
      <c r="B1070" s="5" t="s">
        <v>48</v>
      </c>
      <c r="C1070" s="5">
        <v>1067</v>
      </c>
      <c r="D1070" s="5">
        <v>45</v>
      </c>
      <c r="E1070" s="10">
        <v>23.4</v>
      </c>
      <c r="F1070" s="7">
        <f t="shared" si="419"/>
        <v>6.5</v>
      </c>
      <c r="G1070" s="26">
        <f t="shared" si="433"/>
        <v>0.65277777777777812</v>
      </c>
      <c r="H1070" s="26">
        <f t="shared" si="434"/>
        <v>2.3500000000000014</v>
      </c>
      <c r="I1070" s="26">
        <f t="shared" si="420"/>
        <v>775.50000000000045</v>
      </c>
      <c r="J1070" s="26">
        <f t="shared" si="421"/>
        <v>174.8142</v>
      </c>
      <c r="K1070" s="26">
        <f t="shared" si="422"/>
        <v>14.520480000000001</v>
      </c>
      <c r="L1070" s="26">
        <f t="shared" si="435"/>
        <v>964.8346800000005</v>
      </c>
      <c r="M1070" s="26">
        <f t="shared" si="436"/>
        <v>6271.4254200000032</v>
      </c>
      <c r="N1070" s="26">
        <f t="shared" si="423"/>
        <v>6271.4254200000032</v>
      </c>
      <c r="O1070" s="26">
        <f t="shared" si="437"/>
        <v>3238350.0034460914</v>
      </c>
      <c r="P1070" s="26">
        <f t="shared" si="424"/>
        <v>0</v>
      </c>
      <c r="Q1070" s="26">
        <f t="shared" si="438"/>
        <v>-1299365.8705838674</v>
      </c>
      <c r="R1070" s="26">
        <f t="shared" si="439"/>
        <v>0</v>
      </c>
      <c r="S1070" s="26">
        <f t="shared" si="425"/>
        <v>0</v>
      </c>
      <c r="T1070" s="28">
        <f t="shared" si="426"/>
        <v>1299365.8705838674</v>
      </c>
      <c r="U1070" s="26">
        <f t="shared" si="427"/>
        <v>0</v>
      </c>
      <c r="V1070" s="26">
        <f t="shared" si="428"/>
        <v>0</v>
      </c>
      <c r="W1070" s="26">
        <f t="shared" si="428"/>
        <v>0</v>
      </c>
      <c r="X1070" s="26">
        <f t="shared" si="429"/>
        <v>0</v>
      </c>
      <c r="Y1070" s="26">
        <f t="shared" si="430"/>
        <v>0</v>
      </c>
      <c r="Z1070" s="26">
        <f t="shared" si="430"/>
        <v>0</v>
      </c>
      <c r="AA1070" s="26">
        <f t="shared" si="431"/>
        <v>0</v>
      </c>
      <c r="AB1070" s="26">
        <f t="shared" si="440"/>
        <v>996102.66848378873</v>
      </c>
      <c r="AC1070" s="26">
        <f t="shared" si="432"/>
        <v>2242247.3349623028</v>
      </c>
      <c r="AD1070" s="15">
        <f t="shared" si="441"/>
        <v>0</v>
      </c>
      <c r="AO1070">
        <f t="shared" si="416"/>
        <v>0</v>
      </c>
      <c r="AP1070">
        <f t="shared" si="417"/>
        <v>23.4</v>
      </c>
      <c r="AQ1070">
        <f t="shared" si="418"/>
        <v>6.4999999999999991</v>
      </c>
    </row>
    <row r="1071" spans="2:43" x14ac:dyDescent="0.3">
      <c r="B1071" s="5" t="s">
        <v>48</v>
      </c>
      <c r="C1071" s="5">
        <v>1068</v>
      </c>
      <c r="D1071" s="5">
        <v>46</v>
      </c>
      <c r="E1071" s="10">
        <v>24.6</v>
      </c>
      <c r="F1071" s="7">
        <f t="shared" si="419"/>
        <v>6.8333333333333339</v>
      </c>
      <c r="G1071" s="26">
        <f t="shared" si="433"/>
        <v>0.25000000000000011</v>
      </c>
      <c r="H1071" s="26">
        <f t="shared" si="434"/>
        <v>0.90000000000000036</v>
      </c>
      <c r="I1071" s="26">
        <f t="shared" si="420"/>
        <v>297.00000000000011</v>
      </c>
      <c r="J1071" s="26">
        <f t="shared" si="421"/>
        <v>174.8142</v>
      </c>
      <c r="K1071" s="26">
        <f t="shared" si="422"/>
        <v>16.047946666666672</v>
      </c>
      <c r="L1071" s="26">
        <f t="shared" si="435"/>
        <v>487.86214666666683</v>
      </c>
      <c r="M1071" s="26">
        <f t="shared" si="436"/>
        <v>3333.7246688888904</v>
      </c>
      <c r="N1071" s="26">
        <f t="shared" si="423"/>
        <v>3333.7246688888904</v>
      </c>
      <c r="O1071" s="26">
        <f t="shared" si="437"/>
        <v>3241683.7281149803</v>
      </c>
      <c r="P1071" s="26">
        <f t="shared" si="424"/>
        <v>0</v>
      </c>
      <c r="Q1071" s="26">
        <f t="shared" si="438"/>
        <v>-1299365.8705838674</v>
      </c>
      <c r="R1071" s="26">
        <f t="shared" si="439"/>
        <v>0</v>
      </c>
      <c r="S1071" s="26">
        <f t="shared" si="425"/>
        <v>0</v>
      </c>
      <c r="T1071" s="28">
        <f t="shared" si="426"/>
        <v>1299365.8705838674</v>
      </c>
      <c r="U1071" s="26">
        <f t="shared" si="427"/>
        <v>0</v>
      </c>
      <c r="V1071" s="26">
        <f t="shared" si="428"/>
        <v>0</v>
      </c>
      <c r="W1071" s="26">
        <f t="shared" si="428"/>
        <v>0</v>
      </c>
      <c r="X1071" s="26">
        <f t="shared" si="429"/>
        <v>0</v>
      </c>
      <c r="Y1071" s="26">
        <f t="shared" si="430"/>
        <v>0</v>
      </c>
      <c r="Z1071" s="26">
        <f t="shared" si="430"/>
        <v>0</v>
      </c>
      <c r="AA1071" s="26">
        <f t="shared" si="431"/>
        <v>0</v>
      </c>
      <c r="AB1071" s="26">
        <f t="shared" si="440"/>
        <v>996102.66848378873</v>
      </c>
      <c r="AC1071" s="26">
        <f t="shared" si="432"/>
        <v>2245581.0596311917</v>
      </c>
      <c r="AD1071" s="15">
        <f t="shared" si="441"/>
        <v>0</v>
      </c>
      <c r="AO1071">
        <f t="shared" si="416"/>
        <v>0</v>
      </c>
      <c r="AP1071">
        <f t="shared" si="417"/>
        <v>24.6</v>
      </c>
      <c r="AQ1071">
        <f t="shared" si="418"/>
        <v>6.8333333333333339</v>
      </c>
    </row>
    <row r="1072" spans="2:43" x14ac:dyDescent="0.3">
      <c r="B1072" s="5" t="s">
        <v>48</v>
      </c>
      <c r="C1072" s="5">
        <v>1069</v>
      </c>
      <c r="D1072" s="5">
        <v>47</v>
      </c>
      <c r="E1072" s="10">
        <v>25.2</v>
      </c>
      <c r="F1072" s="7">
        <f t="shared" si="419"/>
        <v>7</v>
      </c>
      <c r="G1072" s="26">
        <f t="shared" si="433"/>
        <v>0.24999999999999961</v>
      </c>
      <c r="H1072" s="26">
        <f t="shared" si="434"/>
        <v>0.89999999999999858</v>
      </c>
      <c r="I1072" s="26">
        <f t="shared" si="420"/>
        <v>296.99999999999955</v>
      </c>
      <c r="J1072" s="26">
        <f t="shared" si="421"/>
        <v>174.8142</v>
      </c>
      <c r="K1072" s="26">
        <f t="shared" si="422"/>
        <v>16.840320000000002</v>
      </c>
      <c r="L1072" s="26">
        <f t="shared" si="435"/>
        <v>488.65451999999959</v>
      </c>
      <c r="M1072" s="26">
        <f t="shared" si="436"/>
        <v>3420.5816399999972</v>
      </c>
      <c r="N1072" s="26">
        <f t="shared" si="423"/>
        <v>3420.5816399999972</v>
      </c>
      <c r="O1072" s="26">
        <f t="shared" si="437"/>
        <v>3245104.3097549803</v>
      </c>
      <c r="P1072" s="26">
        <f t="shared" si="424"/>
        <v>0</v>
      </c>
      <c r="Q1072" s="26">
        <f t="shared" si="438"/>
        <v>-1299365.8705838674</v>
      </c>
      <c r="R1072" s="26">
        <f t="shared" si="439"/>
        <v>0</v>
      </c>
      <c r="S1072" s="26">
        <f t="shared" si="425"/>
        <v>0</v>
      </c>
      <c r="T1072" s="28">
        <f t="shared" si="426"/>
        <v>1299365.8705838674</v>
      </c>
      <c r="U1072" s="26">
        <f t="shared" si="427"/>
        <v>0</v>
      </c>
      <c r="V1072" s="26">
        <f t="shared" si="428"/>
        <v>0</v>
      </c>
      <c r="W1072" s="26">
        <f t="shared" si="428"/>
        <v>0</v>
      </c>
      <c r="X1072" s="26">
        <f t="shared" si="429"/>
        <v>0</v>
      </c>
      <c r="Y1072" s="26">
        <f t="shared" si="430"/>
        <v>0</v>
      </c>
      <c r="Z1072" s="26">
        <f t="shared" si="430"/>
        <v>0</v>
      </c>
      <c r="AA1072" s="26">
        <f t="shared" si="431"/>
        <v>0</v>
      </c>
      <c r="AB1072" s="26">
        <f t="shared" si="440"/>
        <v>996102.66848378873</v>
      </c>
      <c r="AC1072" s="26">
        <f t="shared" si="432"/>
        <v>2249001.6412711916</v>
      </c>
      <c r="AD1072" s="15">
        <f t="shared" si="441"/>
        <v>0</v>
      </c>
      <c r="AO1072">
        <f t="shared" si="416"/>
        <v>0</v>
      </c>
      <c r="AP1072">
        <f t="shared" si="417"/>
        <v>25.2</v>
      </c>
      <c r="AQ1072">
        <f t="shared" si="418"/>
        <v>7</v>
      </c>
    </row>
    <row r="1073" spans="2:43" x14ac:dyDescent="0.3">
      <c r="B1073" s="5" t="s">
        <v>48</v>
      </c>
      <c r="C1073" s="5">
        <v>1070</v>
      </c>
      <c r="D1073" s="5">
        <v>48</v>
      </c>
      <c r="E1073" s="10">
        <v>26.4</v>
      </c>
      <c r="F1073" s="7">
        <f t="shared" si="419"/>
        <v>7.333333333333333</v>
      </c>
      <c r="G1073" s="26">
        <f t="shared" si="433"/>
        <v>0.50000000000000022</v>
      </c>
      <c r="H1073" s="26">
        <f t="shared" si="434"/>
        <v>1.8000000000000007</v>
      </c>
      <c r="I1073" s="26">
        <f t="shared" si="420"/>
        <v>594.00000000000023</v>
      </c>
      <c r="J1073" s="26">
        <f t="shared" si="421"/>
        <v>174.8142</v>
      </c>
      <c r="K1073" s="26">
        <f t="shared" si="422"/>
        <v>18.482346666666668</v>
      </c>
      <c r="L1073" s="26">
        <f t="shared" si="435"/>
        <v>787.29654666666693</v>
      </c>
      <c r="M1073" s="26">
        <f t="shared" si="436"/>
        <v>5773.5080088888908</v>
      </c>
      <c r="N1073" s="26">
        <f t="shared" si="423"/>
        <v>5773.5080088888908</v>
      </c>
      <c r="O1073" s="26">
        <f t="shared" si="437"/>
        <v>3250877.8177638692</v>
      </c>
      <c r="P1073" s="26">
        <f t="shared" si="424"/>
        <v>0</v>
      </c>
      <c r="Q1073" s="26">
        <f t="shared" si="438"/>
        <v>-1299365.8705838674</v>
      </c>
      <c r="R1073" s="26">
        <f t="shared" si="439"/>
        <v>0</v>
      </c>
      <c r="S1073" s="26">
        <f t="shared" si="425"/>
        <v>0</v>
      </c>
      <c r="T1073" s="28">
        <f t="shared" si="426"/>
        <v>1299365.8705838674</v>
      </c>
      <c r="U1073" s="26">
        <f t="shared" si="427"/>
        <v>0</v>
      </c>
      <c r="V1073" s="26">
        <f t="shared" si="428"/>
        <v>0</v>
      </c>
      <c r="W1073" s="26">
        <f t="shared" si="428"/>
        <v>0</v>
      </c>
      <c r="X1073" s="26">
        <f t="shared" si="429"/>
        <v>0</v>
      </c>
      <c r="Y1073" s="26">
        <f t="shared" si="430"/>
        <v>0</v>
      </c>
      <c r="Z1073" s="26">
        <f t="shared" si="430"/>
        <v>0</v>
      </c>
      <c r="AA1073" s="26">
        <f t="shared" si="431"/>
        <v>0</v>
      </c>
      <c r="AB1073" s="26">
        <f t="shared" si="440"/>
        <v>996102.66848378873</v>
      </c>
      <c r="AC1073" s="26">
        <f t="shared" si="432"/>
        <v>2254775.1492800806</v>
      </c>
      <c r="AD1073" s="15">
        <f t="shared" si="441"/>
        <v>0</v>
      </c>
      <c r="AO1073">
        <f t="shared" si="416"/>
        <v>0</v>
      </c>
      <c r="AP1073">
        <f t="shared" si="417"/>
        <v>26.4</v>
      </c>
      <c r="AQ1073">
        <f t="shared" si="418"/>
        <v>7.333333333333333</v>
      </c>
    </row>
    <row r="1074" spans="2:43" x14ac:dyDescent="0.3">
      <c r="B1074" s="5" t="s">
        <v>48</v>
      </c>
      <c r="C1074" s="5">
        <v>1071</v>
      </c>
      <c r="D1074" s="5">
        <v>49</v>
      </c>
      <c r="E1074" s="10">
        <v>28.8</v>
      </c>
      <c r="F1074" s="7">
        <f t="shared" si="419"/>
        <v>8</v>
      </c>
      <c r="G1074" s="26">
        <f t="shared" si="433"/>
        <v>0.75000000000000022</v>
      </c>
      <c r="H1074" s="26">
        <f t="shared" si="434"/>
        <v>2.7000000000000011</v>
      </c>
      <c r="I1074" s="26">
        <f t="shared" si="420"/>
        <v>891.00000000000023</v>
      </c>
      <c r="J1074" s="26">
        <f t="shared" si="421"/>
        <v>174.8142</v>
      </c>
      <c r="K1074" s="26">
        <f t="shared" si="422"/>
        <v>21.995520000000003</v>
      </c>
      <c r="L1074" s="26">
        <f t="shared" si="435"/>
        <v>1087.8097200000002</v>
      </c>
      <c r="M1074" s="26">
        <f t="shared" si="436"/>
        <v>8702.4777600000016</v>
      </c>
      <c r="N1074" s="26">
        <f t="shared" si="423"/>
        <v>8702.4777600000016</v>
      </c>
      <c r="O1074" s="26">
        <f t="shared" si="437"/>
        <v>3259580.2955238693</v>
      </c>
      <c r="P1074" s="26">
        <f t="shared" si="424"/>
        <v>0</v>
      </c>
      <c r="Q1074" s="26">
        <f t="shared" si="438"/>
        <v>-1299365.8705838674</v>
      </c>
      <c r="R1074" s="26">
        <f t="shared" si="439"/>
        <v>0</v>
      </c>
      <c r="S1074" s="26">
        <f t="shared" si="425"/>
        <v>0</v>
      </c>
      <c r="T1074" s="28">
        <f t="shared" si="426"/>
        <v>1299365.8705838674</v>
      </c>
      <c r="U1074" s="26">
        <f t="shared" si="427"/>
        <v>0</v>
      </c>
      <c r="V1074" s="26">
        <f t="shared" si="428"/>
        <v>0</v>
      </c>
      <c r="W1074" s="26">
        <f t="shared" si="428"/>
        <v>0</v>
      </c>
      <c r="X1074" s="26">
        <f t="shared" si="429"/>
        <v>0</v>
      </c>
      <c r="Y1074" s="26">
        <f t="shared" si="430"/>
        <v>0</v>
      </c>
      <c r="Z1074" s="26">
        <f t="shared" si="430"/>
        <v>0</v>
      </c>
      <c r="AA1074" s="26">
        <f t="shared" si="431"/>
        <v>0</v>
      </c>
      <c r="AB1074" s="26">
        <f t="shared" si="440"/>
        <v>996102.66848378873</v>
      </c>
      <c r="AC1074" s="26">
        <f t="shared" si="432"/>
        <v>2263477.6270400807</v>
      </c>
      <c r="AD1074" s="15">
        <f t="shared" si="441"/>
        <v>0</v>
      </c>
      <c r="AO1074">
        <f t="shared" si="416"/>
        <v>0</v>
      </c>
      <c r="AP1074">
        <f t="shared" si="417"/>
        <v>28.8</v>
      </c>
      <c r="AQ1074">
        <f t="shared" si="418"/>
        <v>8</v>
      </c>
    </row>
    <row r="1075" spans="2:43" x14ac:dyDescent="0.3">
      <c r="B1075" s="5" t="s">
        <v>48</v>
      </c>
      <c r="C1075" s="5">
        <v>1072</v>
      </c>
      <c r="D1075" s="5">
        <v>50</v>
      </c>
      <c r="E1075" s="10">
        <v>31.8</v>
      </c>
      <c r="F1075" s="7">
        <f t="shared" si="419"/>
        <v>8.8333333333333339</v>
      </c>
      <c r="G1075" s="26">
        <f t="shared" si="433"/>
        <v>0.90277777777777724</v>
      </c>
      <c r="H1075" s="26">
        <f t="shared" si="434"/>
        <v>3.2499999999999982</v>
      </c>
      <c r="I1075" s="26">
        <f t="shared" si="420"/>
        <v>1072.4999999999993</v>
      </c>
      <c r="J1075" s="26">
        <f t="shared" si="421"/>
        <v>174.8142</v>
      </c>
      <c r="K1075" s="26">
        <f t="shared" si="422"/>
        <v>26.816586666666673</v>
      </c>
      <c r="L1075" s="26">
        <f t="shared" si="435"/>
        <v>1274.1307866666659</v>
      </c>
      <c r="M1075" s="26">
        <f t="shared" si="436"/>
        <v>11254.821948888883</v>
      </c>
      <c r="N1075" s="26">
        <f t="shared" si="423"/>
        <v>11254.821948888883</v>
      </c>
      <c r="O1075" s="26">
        <f t="shared" si="437"/>
        <v>3270835.1174727581</v>
      </c>
      <c r="P1075" s="26">
        <f t="shared" si="424"/>
        <v>0</v>
      </c>
      <c r="Q1075" s="26">
        <f t="shared" si="438"/>
        <v>-1299365.8705838674</v>
      </c>
      <c r="R1075" s="26">
        <f t="shared" si="439"/>
        <v>0</v>
      </c>
      <c r="S1075" s="26">
        <f t="shared" si="425"/>
        <v>0</v>
      </c>
      <c r="T1075" s="28">
        <f t="shared" si="426"/>
        <v>1299365.8705838674</v>
      </c>
      <c r="U1075" s="26">
        <f t="shared" si="427"/>
        <v>0</v>
      </c>
      <c r="V1075" s="26">
        <f t="shared" si="428"/>
        <v>0</v>
      </c>
      <c r="W1075" s="26">
        <f t="shared" si="428"/>
        <v>0</v>
      </c>
      <c r="X1075" s="26">
        <f t="shared" si="429"/>
        <v>0</v>
      </c>
      <c r="Y1075" s="26">
        <f t="shared" si="430"/>
        <v>0</v>
      </c>
      <c r="Z1075" s="26">
        <f t="shared" si="430"/>
        <v>0</v>
      </c>
      <c r="AA1075" s="26">
        <f t="shared" si="431"/>
        <v>0</v>
      </c>
      <c r="AB1075" s="26">
        <f t="shared" si="440"/>
        <v>996102.66848378873</v>
      </c>
      <c r="AC1075" s="26">
        <f t="shared" si="432"/>
        <v>2274732.4489889694</v>
      </c>
      <c r="AD1075" s="15">
        <f t="shared" si="441"/>
        <v>0</v>
      </c>
      <c r="AO1075">
        <f t="shared" si="416"/>
        <v>0</v>
      </c>
      <c r="AP1075">
        <f t="shared" si="417"/>
        <v>31.8</v>
      </c>
      <c r="AQ1075">
        <f t="shared" si="418"/>
        <v>8.8333333333333339</v>
      </c>
    </row>
    <row r="1076" spans="2:43" x14ac:dyDescent="0.3">
      <c r="B1076" s="5" t="s">
        <v>48</v>
      </c>
      <c r="C1076" s="5">
        <v>1073</v>
      </c>
      <c r="D1076" s="5">
        <v>51</v>
      </c>
      <c r="E1076" s="10">
        <v>35.299999999999997</v>
      </c>
      <c r="F1076" s="7">
        <f t="shared" si="419"/>
        <v>9.8055555555555554</v>
      </c>
      <c r="G1076" s="26">
        <f t="shared" si="433"/>
        <v>1.0694444444444444</v>
      </c>
      <c r="H1076" s="26">
        <f t="shared" si="434"/>
        <v>3.8499999999999996</v>
      </c>
      <c r="I1076" s="26">
        <f t="shared" si="420"/>
        <v>1270.5</v>
      </c>
      <c r="J1076" s="26">
        <f t="shared" si="421"/>
        <v>174.8142</v>
      </c>
      <c r="K1076" s="26">
        <f t="shared" si="422"/>
        <v>33.044460740740746</v>
      </c>
      <c r="L1076" s="26">
        <f t="shared" si="435"/>
        <v>1478.3586607407408</v>
      </c>
      <c r="M1076" s="26">
        <f t="shared" si="436"/>
        <v>14496.127978930041</v>
      </c>
      <c r="N1076" s="26">
        <f t="shared" si="423"/>
        <v>14496.127978930041</v>
      </c>
      <c r="O1076" s="26">
        <f t="shared" si="437"/>
        <v>3285331.2454516883</v>
      </c>
      <c r="P1076" s="26">
        <f t="shared" si="424"/>
        <v>0</v>
      </c>
      <c r="Q1076" s="26">
        <f t="shared" si="438"/>
        <v>-1299365.8705838674</v>
      </c>
      <c r="R1076" s="26">
        <f t="shared" si="439"/>
        <v>0</v>
      </c>
      <c r="S1076" s="26">
        <f t="shared" si="425"/>
        <v>0</v>
      </c>
      <c r="T1076" s="28">
        <f t="shared" si="426"/>
        <v>1299365.8705838674</v>
      </c>
      <c r="U1076" s="26">
        <f t="shared" si="427"/>
        <v>0</v>
      </c>
      <c r="V1076" s="26">
        <f t="shared" si="428"/>
        <v>0</v>
      </c>
      <c r="W1076" s="26">
        <f t="shared" si="428"/>
        <v>0</v>
      </c>
      <c r="X1076" s="26">
        <f t="shared" si="429"/>
        <v>0</v>
      </c>
      <c r="Y1076" s="26">
        <f t="shared" si="430"/>
        <v>0</v>
      </c>
      <c r="Z1076" s="26">
        <f t="shared" si="430"/>
        <v>0</v>
      </c>
      <c r="AA1076" s="26">
        <f t="shared" si="431"/>
        <v>0</v>
      </c>
      <c r="AB1076" s="26">
        <f t="shared" si="440"/>
        <v>996102.66848378873</v>
      </c>
      <c r="AC1076" s="26">
        <f t="shared" si="432"/>
        <v>2289228.5769678997</v>
      </c>
      <c r="AD1076" s="15">
        <f t="shared" si="441"/>
        <v>0</v>
      </c>
      <c r="AO1076">
        <f t="shared" si="416"/>
        <v>0</v>
      </c>
      <c r="AP1076">
        <f t="shared" si="417"/>
        <v>35.299999999999997</v>
      </c>
      <c r="AQ1076">
        <f t="shared" si="418"/>
        <v>9.8055555555555554</v>
      </c>
    </row>
    <row r="1077" spans="2:43" x14ac:dyDescent="0.3">
      <c r="B1077" s="5" t="s">
        <v>48</v>
      </c>
      <c r="C1077" s="5">
        <v>1074</v>
      </c>
      <c r="D1077" s="5">
        <v>52</v>
      </c>
      <c r="E1077" s="10">
        <v>39.5</v>
      </c>
      <c r="F1077" s="7">
        <f t="shared" si="419"/>
        <v>10.972222222222223</v>
      </c>
      <c r="G1077" s="26">
        <f t="shared" si="433"/>
        <v>1.2777777777777781</v>
      </c>
      <c r="H1077" s="26">
        <f t="shared" si="434"/>
        <v>4.6000000000000014</v>
      </c>
      <c r="I1077" s="26">
        <f t="shared" si="420"/>
        <v>1518.0000000000005</v>
      </c>
      <c r="J1077" s="26">
        <f t="shared" si="421"/>
        <v>174.8142</v>
      </c>
      <c r="K1077" s="26">
        <f t="shared" si="422"/>
        <v>41.375518518518533</v>
      </c>
      <c r="L1077" s="26">
        <f t="shared" si="435"/>
        <v>1734.1897185185189</v>
      </c>
      <c r="M1077" s="26">
        <f t="shared" si="436"/>
        <v>19027.914967078195</v>
      </c>
      <c r="N1077" s="26">
        <f t="shared" si="423"/>
        <v>19027.914967078195</v>
      </c>
      <c r="O1077" s="26">
        <f t="shared" si="437"/>
        <v>3304359.1604187666</v>
      </c>
      <c r="P1077" s="26">
        <f t="shared" si="424"/>
        <v>0</v>
      </c>
      <c r="Q1077" s="26">
        <f t="shared" si="438"/>
        <v>-1299365.8705838674</v>
      </c>
      <c r="R1077" s="26">
        <f t="shared" si="439"/>
        <v>0</v>
      </c>
      <c r="S1077" s="26">
        <f t="shared" si="425"/>
        <v>0</v>
      </c>
      <c r="T1077" s="28">
        <f t="shared" si="426"/>
        <v>1299365.8705838674</v>
      </c>
      <c r="U1077" s="26">
        <f t="shared" si="427"/>
        <v>0</v>
      </c>
      <c r="V1077" s="26">
        <f t="shared" si="428"/>
        <v>0</v>
      </c>
      <c r="W1077" s="26">
        <f t="shared" si="428"/>
        <v>0</v>
      </c>
      <c r="X1077" s="26">
        <f t="shared" si="429"/>
        <v>0</v>
      </c>
      <c r="Y1077" s="26">
        <f t="shared" si="430"/>
        <v>0</v>
      </c>
      <c r="Z1077" s="26">
        <f t="shared" si="430"/>
        <v>0</v>
      </c>
      <c r="AA1077" s="26">
        <f t="shared" si="431"/>
        <v>0</v>
      </c>
      <c r="AB1077" s="26">
        <f t="shared" si="440"/>
        <v>996102.66848378873</v>
      </c>
      <c r="AC1077" s="26">
        <f t="shared" si="432"/>
        <v>2308256.4919349779</v>
      </c>
      <c r="AD1077" s="15">
        <f t="shared" si="441"/>
        <v>0</v>
      </c>
      <c r="AO1077">
        <f t="shared" si="416"/>
        <v>0</v>
      </c>
      <c r="AP1077">
        <f t="shared" si="417"/>
        <v>39.5</v>
      </c>
      <c r="AQ1077">
        <f t="shared" si="418"/>
        <v>10.972222222222221</v>
      </c>
    </row>
    <row r="1078" spans="2:43" x14ac:dyDescent="0.3">
      <c r="B1078" s="5" t="s">
        <v>48</v>
      </c>
      <c r="C1078" s="5">
        <v>1075</v>
      </c>
      <c r="D1078" s="5">
        <v>53</v>
      </c>
      <c r="E1078" s="10">
        <v>44.5</v>
      </c>
      <c r="F1078" s="7">
        <f t="shared" si="419"/>
        <v>12.361111111111112</v>
      </c>
      <c r="G1078" s="26">
        <f t="shared" si="433"/>
        <v>1.3611111111111107</v>
      </c>
      <c r="H1078" s="26">
        <f t="shared" si="434"/>
        <v>4.8999999999999986</v>
      </c>
      <c r="I1078" s="26">
        <f t="shared" si="420"/>
        <v>1616.9999999999995</v>
      </c>
      <c r="J1078" s="26">
        <f t="shared" si="421"/>
        <v>174.8142</v>
      </c>
      <c r="K1078" s="26">
        <f t="shared" si="422"/>
        <v>52.513296296296318</v>
      </c>
      <c r="L1078" s="26">
        <f t="shared" si="435"/>
        <v>1844.327496296296</v>
      </c>
      <c r="M1078" s="26">
        <f t="shared" si="436"/>
        <v>22797.937106995883</v>
      </c>
      <c r="N1078" s="26">
        <f t="shared" si="423"/>
        <v>22797.937106995883</v>
      </c>
      <c r="O1078" s="26">
        <f t="shared" si="437"/>
        <v>3327157.0975257624</v>
      </c>
      <c r="P1078" s="26">
        <f t="shared" si="424"/>
        <v>0</v>
      </c>
      <c r="Q1078" s="26">
        <f t="shared" si="438"/>
        <v>-1299365.8705838674</v>
      </c>
      <c r="R1078" s="26">
        <f t="shared" si="439"/>
        <v>0</v>
      </c>
      <c r="S1078" s="26">
        <f t="shared" si="425"/>
        <v>0</v>
      </c>
      <c r="T1078" s="28">
        <f t="shared" si="426"/>
        <v>1299365.8705838674</v>
      </c>
      <c r="U1078" s="26">
        <f t="shared" si="427"/>
        <v>0</v>
      </c>
      <c r="V1078" s="26">
        <f t="shared" si="428"/>
        <v>0</v>
      </c>
      <c r="W1078" s="26">
        <f t="shared" si="428"/>
        <v>0</v>
      </c>
      <c r="X1078" s="26">
        <f t="shared" si="429"/>
        <v>0</v>
      </c>
      <c r="Y1078" s="26">
        <f t="shared" si="430"/>
        <v>0</v>
      </c>
      <c r="Z1078" s="26">
        <f t="shared" si="430"/>
        <v>0</v>
      </c>
      <c r="AA1078" s="26">
        <f t="shared" si="431"/>
        <v>0</v>
      </c>
      <c r="AB1078" s="26">
        <f t="shared" si="440"/>
        <v>996102.66848378873</v>
      </c>
      <c r="AC1078" s="26">
        <f t="shared" si="432"/>
        <v>2331054.4290419738</v>
      </c>
      <c r="AD1078" s="15">
        <f t="shared" si="441"/>
        <v>0</v>
      </c>
      <c r="AO1078">
        <f t="shared" si="416"/>
        <v>0</v>
      </c>
      <c r="AP1078">
        <f t="shared" si="417"/>
        <v>44.5</v>
      </c>
      <c r="AQ1078">
        <f t="shared" si="418"/>
        <v>12.361111111111111</v>
      </c>
    </row>
    <row r="1079" spans="2:43" x14ac:dyDescent="0.3">
      <c r="B1079" s="5" t="s">
        <v>48</v>
      </c>
      <c r="C1079" s="5">
        <v>1076</v>
      </c>
      <c r="D1079" s="5">
        <v>54</v>
      </c>
      <c r="E1079" s="10">
        <v>49.3</v>
      </c>
      <c r="F1079" s="7">
        <f t="shared" si="419"/>
        <v>13.694444444444445</v>
      </c>
      <c r="G1079" s="26">
        <f t="shared" si="433"/>
        <v>1.2222222222222219</v>
      </c>
      <c r="H1079" s="26">
        <f t="shared" si="434"/>
        <v>4.3999999999999986</v>
      </c>
      <c r="I1079" s="26">
        <f t="shared" si="420"/>
        <v>1451.9999999999995</v>
      </c>
      <c r="J1079" s="26">
        <f t="shared" si="421"/>
        <v>174.8142</v>
      </c>
      <c r="K1079" s="26">
        <f t="shared" si="422"/>
        <v>64.452994074074084</v>
      </c>
      <c r="L1079" s="26">
        <f t="shared" si="435"/>
        <v>1691.2671940740736</v>
      </c>
      <c r="M1079" s="26">
        <f t="shared" si="436"/>
        <v>23160.964629958842</v>
      </c>
      <c r="N1079" s="26">
        <f t="shared" si="423"/>
        <v>23160.964629958842</v>
      </c>
      <c r="O1079" s="26">
        <f t="shared" si="437"/>
        <v>3350318.0621557212</v>
      </c>
      <c r="P1079" s="26">
        <f t="shared" si="424"/>
        <v>0</v>
      </c>
      <c r="Q1079" s="26">
        <f t="shared" si="438"/>
        <v>-1299365.8705838674</v>
      </c>
      <c r="R1079" s="26">
        <f t="shared" si="439"/>
        <v>0</v>
      </c>
      <c r="S1079" s="26">
        <f t="shared" si="425"/>
        <v>0</v>
      </c>
      <c r="T1079" s="28">
        <f t="shared" si="426"/>
        <v>1299365.8705838674</v>
      </c>
      <c r="U1079" s="26">
        <f t="shared" si="427"/>
        <v>0</v>
      </c>
      <c r="V1079" s="26">
        <f t="shared" si="428"/>
        <v>0</v>
      </c>
      <c r="W1079" s="26">
        <f t="shared" si="428"/>
        <v>0</v>
      </c>
      <c r="X1079" s="26">
        <f t="shared" si="429"/>
        <v>0</v>
      </c>
      <c r="Y1079" s="26">
        <f t="shared" si="430"/>
        <v>0</v>
      </c>
      <c r="Z1079" s="26">
        <f t="shared" si="430"/>
        <v>0</v>
      </c>
      <c r="AA1079" s="26">
        <f t="shared" si="431"/>
        <v>0</v>
      </c>
      <c r="AB1079" s="26">
        <f t="shared" si="440"/>
        <v>996102.66848378873</v>
      </c>
      <c r="AC1079" s="26">
        <f t="shared" si="432"/>
        <v>2354215.3936719326</v>
      </c>
      <c r="AD1079" s="15">
        <f t="shared" si="441"/>
        <v>0</v>
      </c>
      <c r="AO1079">
        <f t="shared" si="416"/>
        <v>0</v>
      </c>
      <c r="AP1079">
        <f t="shared" si="417"/>
        <v>49.3</v>
      </c>
      <c r="AQ1079">
        <f t="shared" si="418"/>
        <v>13.694444444444443</v>
      </c>
    </row>
    <row r="1080" spans="2:43" x14ac:dyDescent="0.3">
      <c r="B1080" s="5" t="s">
        <v>48</v>
      </c>
      <c r="C1080" s="5">
        <v>1077</v>
      </c>
      <c r="D1080" s="5">
        <v>55</v>
      </c>
      <c r="E1080" s="10">
        <v>53.3</v>
      </c>
      <c r="F1080" s="7">
        <f t="shared" si="419"/>
        <v>14.805555555555555</v>
      </c>
      <c r="G1080" s="26">
        <f t="shared" si="433"/>
        <v>0.98611111111111127</v>
      </c>
      <c r="H1080" s="26">
        <f t="shared" si="434"/>
        <v>3.5500000000000007</v>
      </c>
      <c r="I1080" s="26">
        <f t="shared" si="420"/>
        <v>1171.5000000000002</v>
      </c>
      <c r="J1080" s="26">
        <f t="shared" si="421"/>
        <v>174.8142</v>
      </c>
      <c r="K1080" s="26">
        <f t="shared" si="422"/>
        <v>75.336194074074086</v>
      </c>
      <c r="L1080" s="26">
        <f t="shared" si="435"/>
        <v>1421.6503940740743</v>
      </c>
      <c r="M1080" s="26">
        <f t="shared" si="436"/>
        <v>21048.323890041156</v>
      </c>
      <c r="N1080" s="26">
        <f t="shared" si="423"/>
        <v>21048.323890041156</v>
      </c>
      <c r="O1080" s="26">
        <f t="shared" si="437"/>
        <v>3371366.3860457623</v>
      </c>
      <c r="P1080" s="26">
        <f t="shared" si="424"/>
        <v>0</v>
      </c>
      <c r="Q1080" s="26">
        <f t="shared" si="438"/>
        <v>-1299365.8705838674</v>
      </c>
      <c r="R1080" s="26">
        <f t="shared" si="439"/>
        <v>0</v>
      </c>
      <c r="S1080" s="26">
        <f t="shared" si="425"/>
        <v>0</v>
      </c>
      <c r="T1080" s="28">
        <f t="shared" si="426"/>
        <v>1299365.8705838674</v>
      </c>
      <c r="U1080" s="26">
        <f t="shared" si="427"/>
        <v>0</v>
      </c>
      <c r="V1080" s="26">
        <f t="shared" si="428"/>
        <v>0</v>
      </c>
      <c r="W1080" s="26">
        <f t="shared" si="428"/>
        <v>0</v>
      </c>
      <c r="X1080" s="26">
        <f t="shared" si="429"/>
        <v>0</v>
      </c>
      <c r="Y1080" s="26">
        <f t="shared" si="430"/>
        <v>0</v>
      </c>
      <c r="Z1080" s="26">
        <f t="shared" si="430"/>
        <v>0</v>
      </c>
      <c r="AA1080" s="26">
        <f t="shared" si="431"/>
        <v>0</v>
      </c>
      <c r="AB1080" s="26">
        <f t="shared" si="440"/>
        <v>996102.66848378873</v>
      </c>
      <c r="AC1080" s="26">
        <f t="shared" si="432"/>
        <v>2375263.7175619737</v>
      </c>
      <c r="AD1080" s="15">
        <f t="shared" si="441"/>
        <v>0</v>
      </c>
      <c r="AO1080">
        <f t="shared" si="416"/>
        <v>0</v>
      </c>
      <c r="AP1080">
        <f t="shared" si="417"/>
        <v>53.3</v>
      </c>
      <c r="AQ1080">
        <f t="shared" si="418"/>
        <v>14.805555555555554</v>
      </c>
    </row>
    <row r="1081" spans="2:43" x14ac:dyDescent="0.3">
      <c r="B1081" s="5" t="s">
        <v>48</v>
      </c>
      <c r="C1081" s="5">
        <v>1078</v>
      </c>
      <c r="D1081" s="5">
        <v>56</v>
      </c>
      <c r="E1081" s="10">
        <v>56.4</v>
      </c>
      <c r="F1081" s="7">
        <f t="shared" si="419"/>
        <v>15.666666666666668</v>
      </c>
      <c r="G1081" s="26">
        <f t="shared" si="433"/>
        <v>0.7777777777777779</v>
      </c>
      <c r="H1081" s="26">
        <f t="shared" si="434"/>
        <v>2.8000000000000007</v>
      </c>
      <c r="I1081" s="26">
        <f t="shared" si="420"/>
        <v>924.00000000000011</v>
      </c>
      <c r="J1081" s="26">
        <f t="shared" si="421"/>
        <v>174.8142</v>
      </c>
      <c r="K1081" s="26">
        <f t="shared" si="422"/>
        <v>84.354346666666686</v>
      </c>
      <c r="L1081" s="26">
        <f t="shared" si="435"/>
        <v>1183.1685466666668</v>
      </c>
      <c r="M1081" s="26">
        <f t="shared" si="436"/>
        <v>18536.307231111114</v>
      </c>
      <c r="N1081" s="26">
        <f t="shared" si="423"/>
        <v>18536.307231111114</v>
      </c>
      <c r="O1081" s="26">
        <f t="shared" si="437"/>
        <v>3389902.6932768733</v>
      </c>
      <c r="P1081" s="26">
        <f t="shared" si="424"/>
        <v>0</v>
      </c>
      <c r="Q1081" s="26">
        <f t="shared" si="438"/>
        <v>-1299365.8705838674</v>
      </c>
      <c r="R1081" s="26">
        <f t="shared" si="439"/>
        <v>0</v>
      </c>
      <c r="S1081" s="26">
        <f t="shared" si="425"/>
        <v>0</v>
      </c>
      <c r="T1081" s="28">
        <f t="shared" si="426"/>
        <v>1299365.8705838674</v>
      </c>
      <c r="U1081" s="26">
        <f t="shared" si="427"/>
        <v>0</v>
      </c>
      <c r="V1081" s="26">
        <f t="shared" si="428"/>
        <v>0</v>
      </c>
      <c r="W1081" s="26">
        <f t="shared" si="428"/>
        <v>0</v>
      </c>
      <c r="X1081" s="26">
        <f t="shared" si="429"/>
        <v>0</v>
      </c>
      <c r="Y1081" s="26">
        <f t="shared" si="430"/>
        <v>0</v>
      </c>
      <c r="Z1081" s="26">
        <f t="shared" si="430"/>
        <v>0</v>
      </c>
      <c r="AA1081" s="26">
        <f t="shared" si="431"/>
        <v>0</v>
      </c>
      <c r="AB1081" s="26">
        <f t="shared" si="440"/>
        <v>996102.66848378873</v>
      </c>
      <c r="AC1081" s="26">
        <f t="shared" si="432"/>
        <v>2393800.0247930847</v>
      </c>
      <c r="AD1081" s="15">
        <f t="shared" si="441"/>
        <v>0</v>
      </c>
      <c r="AO1081">
        <f t="shared" si="416"/>
        <v>0</v>
      </c>
      <c r="AP1081">
        <f t="shared" si="417"/>
        <v>56.4</v>
      </c>
      <c r="AQ1081">
        <f t="shared" si="418"/>
        <v>15.666666666666666</v>
      </c>
    </row>
    <row r="1082" spans="2:43" x14ac:dyDescent="0.3">
      <c r="B1082" s="5" t="s">
        <v>48</v>
      </c>
      <c r="C1082" s="5">
        <v>1079</v>
      </c>
      <c r="D1082" s="5">
        <v>57</v>
      </c>
      <c r="E1082" s="10">
        <v>58.9</v>
      </c>
      <c r="F1082" s="7">
        <f t="shared" si="419"/>
        <v>16.361111111111111</v>
      </c>
      <c r="G1082" s="26">
        <f t="shared" si="433"/>
        <v>0.6666666666666673</v>
      </c>
      <c r="H1082" s="26">
        <f t="shared" si="434"/>
        <v>2.4000000000000021</v>
      </c>
      <c r="I1082" s="26">
        <f t="shared" si="420"/>
        <v>792.0000000000008</v>
      </c>
      <c r="J1082" s="26">
        <f t="shared" si="421"/>
        <v>174.8142</v>
      </c>
      <c r="K1082" s="26">
        <f t="shared" si="422"/>
        <v>91.998309629629631</v>
      </c>
      <c r="L1082" s="26">
        <f t="shared" si="435"/>
        <v>1058.8125096296305</v>
      </c>
      <c r="M1082" s="26">
        <f t="shared" si="436"/>
        <v>17323.349115884786</v>
      </c>
      <c r="N1082" s="26">
        <f t="shared" si="423"/>
        <v>17323.349115884786</v>
      </c>
      <c r="O1082" s="26">
        <f t="shared" si="437"/>
        <v>3407226.0423927582</v>
      </c>
      <c r="P1082" s="26">
        <f t="shared" si="424"/>
        <v>0</v>
      </c>
      <c r="Q1082" s="26">
        <f t="shared" si="438"/>
        <v>-1299365.8705838674</v>
      </c>
      <c r="R1082" s="26">
        <f t="shared" si="439"/>
        <v>0</v>
      </c>
      <c r="S1082" s="26">
        <f t="shared" si="425"/>
        <v>0</v>
      </c>
      <c r="T1082" s="28">
        <f t="shared" si="426"/>
        <v>1299365.8705838674</v>
      </c>
      <c r="U1082" s="26">
        <f t="shared" si="427"/>
        <v>0</v>
      </c>
      <c r="V1082" s="26">
        <f t="shared" si="428"/>
        <v>0</v>
      </c>
      <c r="W1082" s="26">
        <f t="shared" si="428"/>
        <v>0</v>
      </c>
      <c r="X1082" s="26">
        <f t="shared" si="429"/>
        <v>0</v>
      </c>
      <c r="Y1082" s="26">
        <f t="shared" si="430"/>
        <v>0</v>
      </c>
      <c r="Z1082" s="26">
        <f t="shared" si="430"/>
        <v>0</v>
      </c>
      <c r="AA1082" s="26">
        <f t="shared" si="431"/>
        <v>0</v>
      </c>
      <c r="AB1082" s="26">
        <f t="shared" si="440"/>
        <v>996102.66848378873</v>
      </c>
      <c r="AC1082" s="26">
        <f t="shared" si="432"/>
        <v>2411123.3739089696</v>
      </c>
      <c r="AD1082" s="15">
        <f t="shared" si="441"/>
        <v>0</v>
      </c>
      <c r="AO1082">
        <f t="shared" si="416"/>
        <v>0</v>
      </c>
      <c r="AP1082">
        <f t="shared" si="417"/>
        <v>58.9</v>
      </c>
      <c r="AQ1082">
        <f t="shared" si="418"/>
        <v>16.361111111111111</v>
      </c>
    </row>
    <row r="1083" spans="2:43" x14ac:dyDescent="0.3">
      <c r="B1083" s="5" t="s">
        <v>48</v>
      </c>
      <c r="C1083" s="5">
        <v>1080</v>
      </c>
      <c r="D1083" s="5">
        <v>58</v>
      </c>
      <c r="E1083" s="10">
        <v>61.2</v>
      </c>
      <c r="F1083" s="7">
        <f t="shared" si="419"/>
        <v>17</v>
      </c>
      <c r="G1083" s="26">
        <f t="shared" si="433"/>
        <v>0.51388888888888928</v>
      </c>
      <c r="H1083" s="26">
        <f t="shared" si="434"/>
        <v>1.8500000000000014</v>
      </c>
      <c r="I1083" s="26">
        <f t="shared" si="420"/>
        <v>610.50000000000045</v>
      </c>
      <c r="J1083" s="26">
        <f t="shared" si="421"/>
        <v>174.8142</v>
      </c>
      <c r="K1083" s="26">
        <f t="shared" si="422"/>
        <v>99.323520000000016</v>
      </c>
      <c r="L1083" s="26">
        <f t="shared" si="435"/>
        <v>884.63772000000051</v>
      </c>
      <c r="M1083" s="26">
        <f t="shared" si="436"/>
        <v>15038.841240000009</v>
      </c>
      <c r="N1083" s="26">
        <f t="shared" si="423"/>
        <v>15038.841240000009</v>
      </c>
      <c r="O1083" s="26">
        <f t="shared" si="437"/>
        <v>3422264.8836327582</v>
      </c>
      <c r="P1083" s="26">
        <f t="shared" si="424"/>
        <v>0</v>
      </c>
      <c r="Q1083" s="26">
        <f t="shared" si="438"/>
        <v>-1299365.8705838674</v>
      </c>
      <c r="R1083" s="26">
        <f t="shared" si="439"/>
        <v>0</v>
      </c>
      <c r="S1083" s="26">
        <f t="shared" si="425"/>
        <v>0</v>
      </c>
      <c r="T1083" s="28">
        <f t="shared" si="426"/>
        <v>1299365.8705838674</v>
      </c>
      <c r="U1083" s="26">
        <f t="shared" si="427"/>
        <v>0</v>
      </c>
      <c r="V1083" s="26">
        <f t="shared" si="428"/>
        <v>0</v>
      </c>
      <c r="W1083" s="26">
        <f t="shared" si="428"/>
        <v>0</v>
      </c>
      <c r="X1083" s="26">
        <f t="shared" si="429"/>
        <v>0</v>
      </c>
      <c r="Y1083" s="26">
        <f t="shared" si="430"/>
        <v>0</v>
      </c>
      <c r="Z1083" s="26">
        <f t="shared" si="430"/>
        <v>0</v>
      </c>
      <c r="AA1083" s="26">
        <f t="shared" si="431"/>
        <v>0</v>
      </c>
      <c r="AB1083" s="26">
        <f t="shared" si="440"/>
        <v>996102.66848378873</v>
      </c>
      <c r="AC1083" s="26">
        <f t="shared" si="432"/>
        <v>2426162.2151489696</v>
      </c>
      <c r="AD1083" s="15">
        <f t="shared" si="441"/>
        <v>0</v>
      </c>
      <c r="AO1083">
        <f t="shared" si="416"/>
        <v>0</v>
      </c>
      <c r="AP1083">
        <f t="shared" si="417"/>
        <v>61.2</v>
      </c>
      <c r="AQ1083">
        <f t="shared" si="418"/>
        <v>17</v>
      </c>
    </row>
    <row r="1084" spans="2:43" x14ac:dyDescent="0.3">
      <c r="B1084" s="5" t="s">
        <v>48</v>
      </c>
      <c r="C1084" s="5">
        <v>1081</v>
      </c>
      <c r="D1084" s="5">
        <v>59</v>
      </c>
      <c r="E1084" s="10">
        <v>62.6</v>
      </c>
      <c r="F1084" s="7">
        <f t="shared" si="419"/>
        <v>17.388888888888889</v>
      </c>
      <c r="G1084" s="26">
        <f t="shared" si="433"/>
        <v>0.24999999999999961</v>
      </c>
      <c r="H1084" s="26">
        <f t="shared" si="434"/>
        <v>0.89999999999999858</v>
      </c>
      <c r="I1084" s="26">
        <f t="shared" si="420"/>
        <v>296.99999999999955</v>
      </c>
      <c r="J1084" s="26">
        <f t="shared" si="421"/>
        <v>174.8142</v>
      </c>
      <c r="K1084" s="26">
        <f t="shared" si="422"/>
        <v>103.91970962962965</v>
      </c>
      <c r="L1084" s="26">
        <f t="shared" si="435"/>
        <v>575.73390962962924</v>
      </c>
      <c r="M1084" s="26">
        <f t="shared" si="436"/>
        <v>10011.37298411522</v>
      </c>
      <c r="N1084" s="26">
        <f t="shared" si="423"/>
        <v>10011.37298411522</v>
      </c>
      <c r="O1084" s="26">
        <f t="shared" si="437"/>
        <v>3432276.2566168732</v>
      </c>
      <c r="P1084" s="26">
        <f t="shared" si="424"/>
        <v>0</v>
      </c>
      <c r="Q1084" s="26">
        <f t="shared" si="438"/>
        <v>-1299365.8705838674</v>
      </c>
      <c r="R1084" s="26">
        <f t="shared" si="439"/>
        <v>0</v>
      </c>
      <c r="S1084" s="26">
        <f t="shared" si="425"/>
        <v>0</v>
      </c>
      <c r="T1084" s="28">
        <f t="shared" si="426"/>
        <v>1299365.8705838674</v>
      </c>
      <c r="U1084" s="26">
        <f t="shared" si="427"/>
        <v>0</v>
      </c>
      <c r="V1084" s="26">
        <f t="shared" si="428"/>
        <v>0</v>
      </c>
      <c r="W1084" s="26">
        <f t="shared" si="428"/>
        <v>0</v>
      </c>
      <c r="X1084" s="26">
        <f t="shared" si="429"/>
        <v>0</v>
      </c>
      <c r="Y1084" s="26">
        <f t="shared" si="430"/>
        <v>0</v>
      </c>
      <c r="Z1084" s="26">
        <f t="shared" si="430"/>
        <v>0</v>
      </c>
      <c r="AA1084" s="26">
        <f t="shared" si="431"/>
        <v>0</v>
      </c>
      <c r="AB1084" s="26">
        <f t="shared" si="440"/>
        <v>996102.66848378873</v>
      </c>
      <c r="AC1084" s="26">
        <f t="shared" si="432"/>
        <v>2436173.5881330846</v>
      </c>
      <c r="AD1084" s="15">
        <f t="shared" si="441"/>
        <v>0</v>
      </c>
      <c r="AO1084">
        <f t="shared" si="416"/>
        <v>0</v>
      </c>
      <c r="AP1084">
        <f t="shared" si="417"/>
        <v>62.6</v>
      </c>
      <c r="AQ1084">
        <f t="shared" si="418"/>
        <v>17.388888888888889</v>
      </c>
    </row>
    <row r="1085" spans="2:43" x14ac:dyDescent="0.3">
      <c r="B1085" s="5" t="s">
        <v>48</v>
      </c>
      <c r="C1085" s="5">
        <v>1082</v>
      </c>
      <c r="D1085" s="5">
        <v>60</v>
      </c>
      <c r="E1085" s="10">
        <v>63</v>
      </c>
      <c r="F1085" s="7">
        <f t="shared" si="419"/>
        <v>17.5</v>
      </c>
      <c r="G1085" s="26">
        <f t="shared" si="433"/>
        <v>-1.3888888888889086E-2</v>
      </c>
      <c r="H1085" s="26">
        <f t="shared" si="434"/>
        <v>-5.0000000000000711E-2</v>
      </c>
      <c r="I1085" s="26">
        <f t="shared" si="420"/>
        <v>-16.500000000000234</v>
      </c>
      <c r="J1085" s="26">
        <f t="shared" si="421"/>
        <v>174.8142</v>
      </c>
      <c r="K1085" s="26">
        <f t="shared" si="422"/>
        <v>105.25200000000001</v>
      </c>
      <c r="L1085" s="26">
        <f t="shared" si="435"/>
        <v>263.56619999999975</v>
      </c>
      <c r="M1085" s="26">
        <f t="shared" si="436"/>
        <v>4612.4084999999959</v>
      </c>
      <c r="N1085" s="26">
        <f t="shared" si="423"/>
        <v>4612.4084999999959</v>
      </c>
      <c r="O1085" s="26">
        <f t="shared" si="437"/>
        <v>3436888.6651168731</v>
      </c>
      <c r="P1085" s="26">
        <f t="shared" si="424"/>
        <v>0</v>
      </c>
      <c r="Q1085" s="26">
        <f t="shared" si="438"/>
        <v>-1299365.8705838674</v>
      </c>
      <c r="R1085" s="26">
        <f t="shared" si="439"/>
        <v>0</v>
      </c>
      <c r="S1085" s="26">
        <f t="shared" si="425"/>
        <v>0</v>
      </c>
      <c r="T1085" s="28">
        <f t="shared" si="426"/>
        <v>1299365.8705838674</v>
      </c>
      <c r="U1085" s="26">
        <f t="shared" si="427"/>
        <v>0</v>
      </c>
      <c r="V1085" s="26">
        <f t="shared" si="428"/>
        <v>0</v>
      </c>
      <c r="W1085" s="26">
        <f t="shared" si="428"/>
        <v>0</v>
      </c>
      <c r="X1085" s="26">
        <f t="shared" si="429"/>
        <v>0</v>
      </c>
      <c r="Y1085" s="26">
        <f t="shared" si="430"/>
        <v>0</v>
      </c>
      <c r="Z1085" s="26">
        <f t="shared" si="430"/>
        <v>0</v>
      </c>
      <c r="AA1085" s="26">
        <f t="shared" si="431"/>
        <v>0</v>
      </c>
      <c r="AB1085" s="26">
        <f t="shared" si="440"/>
        <v>996102.66848378873</v>
      </c>
      <c r="AC1085" s="26">
        <f t="shared" si="432"/>
        <v>2440785.9966330845</v>
      </c>
      <c r="AD1085" s="15">
        <f t="shared" si="441"/>
        <v>0</v>
      </c>
      <c r="AO1085">
        <f t="shared" si="416"/>
        <v>0</v>
      </c>
      <c r="AP1085">
        <f t="shared" si="417"/>
        <v>63</v>
      </c>
      <c r="AQ1085">
        <f t="shared" si="418"/>
        <v>17.5</v>
      </c>
    </row>
    <row r="1086" spans="2:43" x14ac:dyDescent="0.3">
      <c r="B1086" s="5" t="s">
        <v>48</v>
      </c>
      <c r="C1086" s="5">
        <v>1083</v>
      </c>
      <c r="D1086" s="5">
        <v>61</v>
      </c>
      <c r="E1086" s="10">
        <v>62.5</v>
      </c>
      <c r="F1086" s="7">
        <f t="shared" si="419"/>
        <v>17.361111111111111</v>
      </c>
      <c r="G1086" s="26">
        <f t="shared" si="433"/>
        <v>-0.29166666666666685</v>
      </c>
      <c r="H1086" s="26">
        <f t="shared" si="434"/>
        <v>-1.0500000000000007</v>
      </c>
      <c r="I1086" s="26">
        <f t="shared" si="420"/>
        <v>-346.50000000000023</v>
      </c>
      <c r="J1086" s="26">
        <f t="shared" si="421"/>
        <v>174.8142</v>
      </c>
      <c r="K1086" s="26">
        <f t="shared" si="422"/>
        <v>103.58796296296298</v>
      </c>
      <c r="L1086" s="26">
        <f t="shared" si="435"/>
        <v>-68.097837037037252</v>
      </c>
      <c r="M1086" s="26">
        <f t="shared" si="436"/>
        <v>-1182.2541152263411</v>
      </c>
      <c r="N1086" s="26">
        <f t="shared" si="423"/>
        <v>0</v>
      </c>
      <c r="O1086" s="26">
        <f t="shared" si="437"/>
        <v>3436888.6651168731</v>
      </c>
      <c r="P1086" s="26">
        <f t="shared" si="424"/>
        <v>-1182.2541152263411</v>
      </c>
      <c r="Q1086" s="26">
        <f t="shared" si="438"/>
        <v>-1300548.1246990939</v>
      </c>
      <c r="R1086" s="26">
        <f t="shared" si="439"/>
        <v>-1182.2541152263411</v>
      </c>
      <c r="S1086" s="26">
        <f t="shared" si="425"/>
        <v>1182.2541152263411</v>
      </c>
      <c r="T1086" s="28">
        <f t="shared" si="426"/>
        <v>1300548.1246990939</v>
      </c>
      <c r="U1086" s="26">
        <f t="shared" si="427"/>
        <v>1158.6090329218143</v>
      </c>
      <c r="V1086" s="26">
        <f t="shared" si="428"/>
        <v>1100.6785812757237</v>
      </c>
      <c r="W1086" s="26">
        <f t="shared" si="428"/>
        <v>1045.6446522119375</v>
      </c>
      <c r="X1086" s="26">
        <f t="shared" si="429"/>
        <v>1024.7317591676988</v>
      </c>
      <c r="Y1086" s="26">
        <f t="shared" si="430"/>
        <v>973.49517120931375</v>
      </c>
      <c r="Z1086" s="26">
        <f t="shared" si="430"/>
        <v>924.82041264884799</v>
      </c>
      <c r="AA1086" s="26">
        <f t="shared" si="431"/>
        <v>906.32400439587104</v>
      </c>
      <c r="AB1086" s="26">
        <f t="shared" si="440"/>
        <v>997008.99248818459</v>
      </c>
      <c r="AC1086" s="26">
        <f t="shared" si="432"/>
        <v>2439879.6726286886</v>
      </c>
      <c r="AD1086" s="15">
        <f t="shared" si="441"/>
        <v>1045.6446522119375</v>
      </c>
      <c r="AO1086">
        <f t="shared" si="416"/>
        <v>0</v>
      </c>
      <c r="AP1086">
        <f t="shared" si="417"/>
        <v>62.5</v>
      </c>
      <c r="AQ1086">
        <f t="shared" si="418"/>
        <v>17.361111111111111</v>
      </c>
    </row>
    <row r="1087" spans="2:43" x14ac:dyDescent="0.3">
      <c r="B1087" s="5" t="s">
        <v>48</v>
      </c>
      <c r="C1087" s="5">
        <v>1084</v>
      </c>
      <c r="D1087" s="5">
        <v>62</v>
      </c>
      <c r="E1087" s="10">
        <v>60.9</v>
      </c>
      <c r="F1087" s="7">
        <f t="shared" si="419"/>
        <v>16.916666666666668</v>
      </c>
      <c r="G1087" s="26">
        <f t="shared" si="433"/>
        <v>-0.44444444444444481</v>
      </c>
      <c r="H1087" s="26">
        <f t="shared" si="434"/>
        <v>-1.6000000000000014</v>
      </c>
      <c r="I1087" s="26">
        <f t="shared" si="420"/>
        <v>-528.00000000000045</v>
      </c>
      <c r="J1087" s="26">
        <f t="shared" si="421"/>
        <v>174.8142</v>
      </c>
      <c r="K1087" s="26">
        <f t="shared" si="422"/>
        <v>98.352146666666684</v>
      </c>
      <c r="L1087" s="26">
        <f t="shared" si="435"/>
        <v>-254.83365333333376</v>
      </c>
      <c r="M1087" s="26">
        <f t="shared" si="436"/>
        <v>-4310.9359688888962</v>
      </c>
      <c r="N1087" s="26">
        <f t="shared" si="423"/>
        <v>0</v>
      </c>
      <c r="O1087" s="26">
        <f t="shared" si="437"/>
        <v>3436888.6651168731</v>
      </c>
      <c r="P1087" s="26">
        <f t="shared" si="424"/>
        <v>-4310.9359688888962</v>
      </c>
      <c r="Q1087" s="26">
        <f t="shared" si="438"/>
        <v>-1304859.0606679828</v>
      </c>
      <c r="R1087" s="26">
        <f t="shared" si="439"/>
        <v>-5493.1900841152374</v>
      </c>
      <c r="S1087" s="26">
        <f t="shared" si="425"/>
        <v>5493.1900841152374</v>
      </c>
      <c r="T1087" s="28">
        <f t="shared" si="426"/>
        <v>1304859.0606679828</v>
      </c>
      <c r="U1087" s="26">
        <f t="shared" si="427"/>
        <v>4224.7172495111181</v>
      </c>
      <c r="V1087" s="26">
        <f t="shared" si="428"/>
        <v>4013.481387035562</v>
      </c>
      <c r="W1087" s="26">
        <f t="shared" si="428"/>
        <v>3812.8073176837838</v>
      </c>
      <c r="X1087" s="26">
        <f t="shared" si="429"/>
        <v>3736.551171330108</v>
      </c>
      <c r="Y1087" s="26">
        <f t="shared" si="430"/>
        <v>3549.7236127636024</v>
      </c>
      <c r="Z1087" s="26">
        <f t="shared" si="430"/>
        <v>3372.2374321254219</v>
      </c>
      <c r="AA1087" s="26">
        <f t="shared" si="431"/>
        <v>3304.7926834829136</v>
      </c>
      <c r="AB1087" s="26">
        <f t="shared" si="440"/>
        <v>1000313.7851716675</v>
      </c>
      <c r="AC1087" s="26">
        <f t="shared" si="432"/>
        <v>2436574.8799452055</v>
      </c>
      <c r="AD1087" s="15">
        <f t="shared" si="441"/>
        <v>4858.451969895721</v>
      </c>
      <c r="AO1087">
        <f t="shared" si="416"/>
        <v>0</v>
      </c>
      <c r="AP1087">
        <f t="shared" si="417"/>
        <v>60.9</v>
      </c>
      <c r="AQ1087">
        <f t="shared" si="418"/>
        <v>16.916666666666664</v>
      </c>
    </row>
    <row r="1088" spans="2:43" x14ac:dyDescent="0.3">
      <c r="B1088" s="5" t="s">
        <v>48</v>
      </c>
      <c r="C1088" s="5">
        <v>1085</v>
      </c>
      <c r="D1088" s="5">
        <v>63</v>
      </c>
      <c r="E1088" s="10">
        <v>59.3</v>
      </c>
      <c r="F1088" s="7">
        <f t="shared" si="419"/>
        <v>16.472222222222221</v>
      </c>
      <c r="G1088" s="26">
        <f t="shared" si="433"/>
        <v>-0.31944444444444403</v>
      </c>
      <c r="H1088" s="26">
        <f t="shared" si="434"/>
        <v>-1.1499999999999986</v>
      </c>
      <c r="I1088" s="26">
        <f t="shared" si="420"/>
        <v>-379.49999999999949</v>
      </c>
      <c r="J1088" s="26">
        <f t="shared" si="421"/>
        <v>174.8142</v>
      </c>
      <c r="K1088" s="26">
        <f t="shared" si="422"/>
        <v>93.252105185185187</v>
      </c>
      <c r="L1088" s="26">
        <f t="shared" si="435"/>
        <v>-111.4336948148143</v>
      </c>
      <c r="M1088" s="26">
        <f t="shared" si="436"/>
        <v>-1835.5605840329133</v>
      </c>
      <c r="N1088" s="26">
        <f t="shared" si="423"/>
        <v>0</v>
      </c>
      <c r="O1088" s="26">
        <f t="shared" si="437"/>
        <v>3436888.6651168731</v>
      </c>
      <c r="P1088" s="26">
        <f t="shared" si="424"/>
        <v>-1835.5605840329133</v>
      </c>
      <c r="Q1088" s="26">
        <f t="shared" si="438"/>
        <v>-1306694.6212520157</v>
      </c>
      <c r="R1088" s="26">
        <f t="shared" si="439"/>
        <v>-7328.7506681481509</v>
      </c>
      <c r="S1088" s="26">
        <f t="shared" si="425"/>
        <v>7328.7506681481509</v>
      </c>
      <c r="T1088" s="28">
        <f t="shared" si="426"/>
        <v>1306694.6212520157</v>
      </c>
      <c r="U1088" s="26">
        <f t="shared" si="427"/>
        <v>1798.8493723522549</v>
      </c>
      <c r="V1088" s="26">
        <f t="shared" si="428"/>
        <v>1708.9069037346421</v>
      </c>
      <c r="W1088" s="26">
        <f t="shared" si="428"/>
        <v>1623.46155854791</v>
      </c>
      <c r="X1088" s="26">
        <f t="shared" si="429"/>
        <v>1590.9923273769518</v>
      </c>
      <c r="Y1088" s="26">
        <f t="shared" si="430"/>
        <v>1511.4427110081042</v>
      </c>
      <c r="Z1088" s="26">
        <f t="shared" si="430"/>
        <v>1435.870575457699</v>
      </c>
      <c r="AA1088" s="26">
        <f t="shared" si="431"/>
        <v>1407.1531639485449</v>
      </c>
      <c r="AB1088" s="26">
        <f t="shared" si="440"/>
        <v>1001720.938335616</v>
      </c>
      <c r="AC1088" s="26">
        <f t="shared" si="432"/>
        <v>2435167.726781257</v>
      </c>
      <c r="AD1088" s="15">
        <f t="shared" si="441"/>
        <v>6481.9135284436306</v>
      </c>
      <c r="AO1088">
        <f t="shared" si="416"/>
        <v>0</v>
      </c>
      <c r="AP1088">
        <f t="shared" si="417"/>
        <v>59.3</v>
      </c>
      <c r="AQ1088">
        <f t="shared" si="418"/>
        <v>16.472222222222221</v>
      </c>
    </row>
    <row r="1089" spans="2:43" x14ac:dyDescent="0.3">
      <c r="B1089" s="5" t="s">
        <v>48</v>
      </c>
      <c r="C1089" s="5">
        <v>1086</v>
      </c>
      <c r="D1089" s="5">
        <v>64</v>
      </c>
      <c r="E1089" s="10">
        <v>58.6</v>
      </c>
      <c r="F1089" s="7">
        <f t="shared" si="419"/>
        <v>16.277777777777779</v>
      </c>
      <c r="G1089" s="26">
        <f t="shared" si="433"/>
        <v>-9.7222222222221627E-2</v>
      </c>
      <c r="H1089" s="26">
        <f t="shared" si="434"/>
        <v>-0.34999999999999787</v>
      </c>
      <c r="I1089" s="26">
        <f t="shared" si="420"/>
        <v>-115.49999999999929</v>
      </c>
      <c r="J1089" s="26">
        <f t="shared" si="421"/>
        <v>174.8142</v>
      </c>
      <c r="K1089" s="26">
        <f t="shared" si="422"/>
        <v>91.063531851851863</v>
      </c>
      <c r="L1089" s="26">
        <f t="shared" si="435"/>
        <v>150.37773185185256</v>
      </c>
      <c r="M1089" s="26">
        <f t="shared" si="436"/>
        <v>2447.8153018107114</v>
      </c>
      <c r="N1089" s="26">
        <f t="shared" si="423"/>
        <v>2447.8153018107114</v>
      </c>
      <c r="O1089" s="26">
        <f t="shared" si="437"/>
        <v>3439336.480418684</v>
      </c>
      <c r="P1089" s="26">
        <f t="shared" si="424"/>
        <v>0</v>
      </c>
      <c r="Q1089" s="26">
        <f t="shared" si="438"/>
        <v>-1306694.6212520157</v>
      </c>
      <c r="R1089" s="26">
        <f t="shared" si="439"/>
        <v>0</v>
      </c>
      <c r="S1089" s="26">
        <f t="shared" si="425"/>
        <v>0</v>
      </c>
      <c r="T1089" s="28">
        <f t="shared" si="426"/>
        <v>1306694.6212520157</v>
      </c>
      <c r="U1089" s="26">
        <f t="shared" si="427"/>
        <v>0</v>
      </c>
      <c r="V1089" s="26">
        <f t="shared" si="428"/>
        <v>0</v>
      </c>
      <c r="W1089" s="26">
        <f t="shared" si="428"/>
        <v>0</v>
      </c>
      <c r="X1089" s="26">
        <f t="shared" si="429"/>
        <v>0</v>
      </c>
      <c r="Y1089" s="26">
        <f t="shared" si="430"/>
        <v>0</v>
      </c>
      <c r="Z1089" s="26">
        <f t="shared" si="430"/>
        <v>0</v>
      </c>
      <c r="AA1089" s="26">
        <f t="shared" si="431"/>
        <v>0</v>
      </c>
      <c r="AB1089" s="26">
        <f t="shared" si="440"/>
        <v>1001720.938335616</v>
      </c>
      <c r="AC1089" s="26">
        <f t="shared" si="432"/>
        <v>2437615.5420830678</v>
      </c>
      <c r="AD1089" s="15">
        <f t="shared" si="441"/>
        <v>0</v>
      </c>
      <c r="AO1089">
        <f t="shared" si="416"/>
        <v>0</v>
      </c>
      <c r="AP1089">
        <f t="shared" si="417"/>
        <v>58.6</v>
      </c>
      <c r="AQ1089">
        <f t="shared" si="418"/>
        <v>16.277777777777779</v>
      </c>
    </row>
    <row r="1090" spans="2:43" x14ac:dyDescent="0.3">
      <c r="B1090" s="5" t="s">
        <v>48</v>
      </c>
      <c r="C1090" s="5">
        <v>1087</v>
      </c>
      <c r="D1090" s="5">
        <v>65</v>
      </c>
      <c r="E1090" s="10">
        <v>58.6</v>
      </c>
      <c r="F1090" s="7">
        <f t="shared" si="419"/>
        <v>16.277777777777779</v>
      </c>
      <c r="G1090" s="26">
        <f t="shared" si="433"/>
        <v>1.3888888888889086E-2</v>
      </c>
      <c r="H1090" s="26">
        <f t="shared" si="434"/>
        <v>5.0000000000000711E-2</v>
      </c>
      <c r="I1090" s="26">
        <f t="shared" si="420"/>
        <v>16.500000000000234</v>
      </c>
      <c r="J1090" s="26">
        <f t="shared" si="421"/>
        <v>174.8142</v>
      </c>
      <c r="K1090" s="26">
        <f t="shared" si="422"/>
        <v>91.063531851851863</v>
      </c>
      <c r="L1090" s="26">
        <f t="shared" si="435"/>
        <v>282.3777318518521</v>
      </c>
      <c r="M1090" s="26">
        <f t="shared" si="436"/>
        <v>4596.4819684773702</v>
      </c>
      <c r="N1090" s="26">
        <f t="shared" si="423"/>
        <v>4596.4819684773702</v>
      </c>
      <c r="O1090" s="26">
        <f t="shared" si="437"/>
        <v>3443932.9623871613</v>
      </c>
      <c r="P1090" s="26">
        <f t="shared" si="424"/>
        <v>0</v>
      </c>
      <c r="Q1090" s="26">
        <f t="shared" si="438"/>
        <v>-1306694.6212520157</v>
      </c>
      <c r="R1090" s="26">
        <f t="shared" si="439"/>
        <v>0</v>
      </c>
      <c r="S1090" s="26">
        <f t="shared" si="425"/>
        <v>0</v>
      </c>
      <c r="T1090" s="28">
        <f t="shared" si="426"/>
        <v>1306694.6212520157</v>
      </c>
      <c r="U1090" s="26">
        <f t="shared" si="427"/>
        <v>0</v>
      </c>
      <c r="V1090" s="26">
        <f t="shared" si="428"/>
        <v>0</v>
      </c>
      <c r="W1090" s="26">
        <f t="shared" si="428"/>
        <v>0</v>
      </c>
      <c r="X1090" s="26">
        <f t="shared" si="429"/>
        <v>0</v>
      </c>
      <c r="Y1090" s="26">
        <f t="shared" si="430"/>
        <v>0</v>
      </c>
      <c r="Z1090" s="26">
        <f t="shared" si="430"/>
        <v>0</v>
      </c>
      <c r="AA1090" s="26">
        <f t="shared" si="431"/>
        <v>0</v>
      </c>
      <c r="AB1090" s="26">
        <f t="shared" si="440"/>
        <v>1001720.938335616</v>
      </c>
      <c r="AC1090" s="26">
        <f t="shared" si="432"/>
        <v>2442212.0240515452</v>
      </c>
      <c r="AD1090" s="15">
        <f t="shared" si="441"/>
        <v>0</v>
      </c>
      <c r="AO1090">
        <f t="shared" si="416"/>
        <v>0</v>
      </c>
      <c r="AP1090">
        <f t="shared" si="417"/>
        <v>58.6</v>
      </c>
      <c r="AQ1090">
        <f t="shared" si="418"/>
        <v>16.277777777777779</v>
      </c>
    </row>
    <row r="1091" spans="2:43" x14ac:dyDescent="0.3">
      <c r="B1091" s="5" t="s">
        <v>48</v>
      </c>
      <c r="C1091" s="5">
        <v>1088</v>
      </c>
      <c r="D1091" s="5">
        <v>66</v>
      </c>
      <c r="E1091" s="10">
        <v>58.7</v>
      </c>
      <c r="F1091" s="7">
        <f t="shared" si="419"/>
        <v>16.305555555555557</v>
      </c>
      <c r="G1091" s="26">
        <f t="shared" si="433"/>
        <v>2.7777777777777186E-2</v>
      </c>
      <c r="H1091" s="26">
        <f t="shared" si="434"/>
        <v>9.9999999999997868E-2</v>
      </c>
      <c r="I1091" s="26">
        <f t="shared" si="420"/>
        <v>32.999999999999297</v>
      </c>
      <c r="J1091" s="26">
        <f t="shared" si="421"/>
        <v>174.8142</v>
      </c>
      <c r="K1091" s="26">
        <f t="shared" si="422"/>
        <v>91.37459407407411</v>
      </c>
      <c r="L1091" s="26">
        <f t="shared" si="435"/>
        <v>299.18879407407337</v>
      </c>
      <c r="M1091" s="26">
        <f t="shared" si="436"/>
        <v>4878.439503374475</v>
      </c>
      <c r="N1091" s="26">
        <f t="shared" si="423"/>
        <v>4878.439503374475</v>
      </c>
      <c r="O1091" s="26">
        <f t="shared" si="437"/>
        <v>3448811.4018905358</v>
      </c>
      <c r="P1091" s="26">
        <f t="shared" si="424"/>
        <v>0</v>
      </c>
      <c r="Q1091" s="26">
        <f t="shared" si="438"/>
        <v>-1306694.6212520157</v>
      </c>
      <c r="R1091" s="26">
        <f t="shared" si="439"/>
        <v>0</v>
      </c>
      <c r="S1091" s="26">
        <f t="shared" si="425"/>
        <v>0</v>
      </c>
      <c r="T1091" s="28">
        <f t="shared" si="426"/>
        <v>1306694.6212520157</v>
      </c>
      <c r="U1091" s="26">
        <f t="shared" si="427"/>
        <v>0</v>
      </c>
      <c r="V1091" s="26">
        <f t="shared" si="428"/>
        <v>0</v>
      </c>
      <c r="W1091" s="26">
        <f t="shared" si="428"/>
        <v>0</v>
      </c>
      <c r="X1091" s="26">
        <f t="shared" si="429"/>
        <v>0</v>
      </c>
      <c r="Y1091" s="26">
        <f t="shared" si="430"/>
        <v>0</v>
      </c>
      <c r="Z1091" s="26">
        <f t="shared" si="430"/>
        <v>0</v>
      </c>
      <c r="AA1091" s="26">
        <f t="shared" si="431"/>
        <v>0</v>
      </c>
      <c r="AB1091" s="26">
        <f t="shared" si="440"/>
        <v>1001720.938335616</v>
      </c>
      <c r="AC1091" s="26">
        <f t="shared" si="432"/>
        <v>2447090.4635549197</v>
      </c>
      <c r="AD1091" s="15">
        <f t="shared" si="441"/>
        <v>0</v>
      </c>
      <c r="AO1091">
        <f t="shared" ref="AO1091:AO1154" si="442">IF(E1091&lt;1,1,0)</f>
        <v>0</v>
      </c>
      <c r="AP1091">
        <f t="shared" ref="AP1091:AP1154" si="443">IF(AO1091=1,"",E1091)</f>
        <v>58.7</v>
      </c>
      <c r="AQ1091">
        <f t="shared" ref="AQ1091:AQ1154" si="444">E1091/3.6</f>
        <v>16.305555555555557</v>
      </c>
    </row>
    <row r="1092" spans="2:43" x14ac:dyDescent="0.3">
      <c r="B1092" s="5" t="s">
        <v>48</v>
      </c>
      <c r="C1092" s="5">
        <v>1089</v>
      </c>
      <c r="D1092" s="5">
        <v>67</v>
      </c>
      <c r="E1092" s="10">
        <v>58.8</v>
      </c>
      <c r="F1092" s="7">
        <f t="shared" ref="F1092:F1155" si="445">E1092*(1000/3600)</f>
        <v>16.333333333333332</v>
      </c>
      <c r="G1092" s="26">
        <f t="shared" si="433"/>
        <v>1.3888888888888099E-2</v>
      </c>
      <c r="H1092" s="26">
        <f t="shared" si="434"/>
        <v>4.9999999999997158E-2</v>
      </c>
      <c r="I1092" s="26">
        <f t="shared" ref="I1092:I1155" si="446">$AF$12*G1092</f>
        <v>16.499999999999062</v>
      </c>
      <c r="J1092" s="26">
        <f t="shared" ref="J1092:J1155" si="447">$AF$12*9.81*$AF$14</f>
        <v>174.8142</v>
      </c>
      <c r="K1092" s="26">
        <f t="shared" ref="K1092:K1155" si="448">0.5*$AF$15*$AF$16*$AF$13*(F1092^2)</f>
        <v>91.686186666666657</v>
      </c>
      <c r="L1092" s="26">
        <f t="shared" si="435"/>
        <v>283.00038666666569</v>
      </c>
      <c r="M1092" s="26">
        <f t="shared" si="436"/>
        <v>4622.3396488888729</v>
      </c>
      <c r="N1092" s="26">
        <f t="shared" ref="N1092:N1155" si="449">IF(M1092&gt;0,M1092,0)</f>
        <v>4622.3396488888729</v>
      </c>
      <c r="O1092" s="26">
        <f t="shared" si="437"/>
        <v>3453433.7415394248</v>
      </c>
      <c r="P1092" s="26">
        <f t="shared" ref="P1092:P1155" si="450">IF(M1092&lt;0,M1092,0)</f>
        <v>0</v>
      </c>
      <c r="Q1092" s="26">
        <f t="shared" si="438"/>
        <v>-1306694.6212520157</v>
      </c>
      <c r="R1092" s="26">
        <f t="shared" si="439"/>
        <v>0</v>
      </c>
      <c r="S1092" s="26">
        <f t="shared" ref="S1092:S1155" si="451">ABS(R1092)</f>
        <v>0</v>
      </c>
      <c r="T1092" s="28">
        <f t="shared" ref="T1092:T1155" si="452">ABS(Q1092)</f>
        <v>1306694.6212520157</v>
      </c>
      <c r="U1092" s="26">
        <f t="shared" ref="U1092:U1155" si="453">P1092*-0.98</f>
        <v>0</v>
      </c>
      <c r="V1092" s="26">
        <f t="shared" ref="V1092:W1155" si="454">U1092*0.95</f>
        <v>0</v>
      </c>
      <c r="W1092" s="26">
        <f t="shared" si="454"/>
        <v>0</v>
      </c>
      <c r="X1092" s="26">
        <f t="shared" ref="X1092:X1155" si="455">W1092*0.98</f>
        <v>0</v>
      </c>
      <c r="Y1092" s="26">
        <f t="shared" ref="Y1092:Z1155" si="456">X1092*0.95</f>
        <v>0</v>
      </c>
      <c r="Z1092" s="26">
        <f t="shared" si="456"/>
        <v>0</v>
      </c>
      <c r="AA1092" s="26">
        <f t="shared" ref="AA1092:AA1155" si="457">Z1092*0.98</f>
        <v>0</v>
      </c>
      <c r="AB1092" s="26">
        <f t="shared" si="440"/>
        <v>1001720.938335616</v>
      </c>
      <c r="AC1092" s="26">
        <f t="shared" ref="AC1092:AC1155" si="458">O1092-AB1092</f>
        <v>2451712.8032038086</v>
      </c>
      <c r="AD1092" s="15">
        <f t="shared" si="441"/>
        <v>0</v>
      </c>
      <c r="AO1092">
        <f t="shared" si="442"/>
        <v>0</v>
      </c>
      <c r="AP1092">
        <f t="shared" si="443"/>
        <v>58.8</v>
      </c>
      <c r="AQ1092">
        <f t="shared" si="444"/>
        <v>16.333333333333332</v>
      </c>
    </row>
    <row r="1093" spans="2:43" x14ac:dyDescent="0.3">
      <c r="B1093" s="5" t="s">
        <v>48</v>
      </c>
      <c r="C1093" s="5">
        <v>1090</v>
      </c>
      <c r="D1093" s="5">
        <v>68</v>
      </c>
      <c r="E1093" s="10">
        <v>58.8</v>
      </c>
      <c r="F1093" s="7">
        <f t="shared" si="445"/>
        <v>16.333333333333332</v>
      </c>
      <c r="G1093" s="26">
        <f t="shared" ref="G1093:G1156" si="459">($E1094-$E1092)/2/3.6</f>
        <v>0</v>
      </c>
      <c r="H1093" s="26">
        <f t="shared" ref="H1093:H1156" si="460">($E1094-$E1092)/2</f>
        <v>0</v>
      </c>
      <c r="I1093" s="26">
        <f t="shared" si="446"/>
        <v>0</v>
      </c>
      <c r="J1093" s="26">
        <f t="shared" si="447"/>
        <v>174.8142</v>
      </c>
      <c r="K1093" s="26">
        <f t="shared" si="448"/>
        <v>91.686186666666657</v>
      </c>
      <c r="L1093" s="26">
        <f t="shared" ref="L1093:L1156" si="461">I1093+J1093+K1093</f>
        <v>266.50038666666666</v>
      </c>
      <c r="M1093" s="26">
        <f t="shared" ref="M1093:M1156" si="462">(L1093*F1093)</f>
        <v>4352.8396488888884</v>
      </c>
      <c r="N1093" s="26">
        <f t="shared" si="449"/>
        <v>4352.8396488888884</v>
      </c>
      <c r="O1093" s="26">
        <f t="shared" ref="O1093:O1156" si="463">O1092+N1093</f>
        <v>3457786.5811883137</v>
      </c>
      <c r="P1093" s="26">
        <f t="shared" si="450"/>
        <v>0</v>
      </c>
      <c r="Q1093" s="26">
        <f t="shared" ref="Q1093:Q1156" si="464">Q1092+P1093</f>
        <v>-1306694.6212520157</v>
      </c>
      <c r="R1093" s="26">
        <f t="shared" ref="R1093:R1156" si="465">IF(P1093=0,0,R1092+P1093)</f>
        <v>0</v>
      </c>
      <c r="S1093" s="26">
        <f t="shared" si="451"/>
        <v>0</v>
      </c>
      <c r="T1093" s="28">
        <f t="shared" si="452"/>
        <v>1306694.6212520157</v>
      </c>
      <c r="U1093" s="26">
        <f t="shared" si="453"/>
        <v>0</v>
      </c>
      <c r="V1093" s="26">
        <f t="shared" si="454"/>
        <v>0</v>
      </c>
      <c r="W1093" s="26">
        <f t="shared" si="454"/>
        <v>0</v>
      </c>
      <c r="X1093" s="26">
        <f t="shared" si="455"/>
        <v>0</v>
      </c>
      <c r="Y1093" s="26">
        <f t="shared" si="456"/>
        <v>0</v>
      </c>
      <c r="Z1093" s="26">
        <f t="shared" si="456"/>
        <v>0</v>
      </c>
      <c r="AA1093" s="26">
        <f t="shared" si="457"/>
        <v>0</v>
      </c>
      <c r="AB1093" s="26">
        <f t="shared" ref="AB1093:AB1156" si="466">AB1092+AA1093</f>
        <v>1001720.938335616</v>
      </c>
      <c r="AC1093" s="26">
        <f t="shared" si="458"/>
        <v>2456065.6428526975</v>
      </c>
      <c r="AD1093" s="15">
        <f t="shared" ref="AD1093:AD1156" si="467">IF(W1093=0,0,AD1092+W1093)</f>
        <v>0</v>
      </c>
      <c r="AO1093">
        <f t="shared" si="442"/>
        <v>0</v>
      </c>
      <c r="AP1093">
        <f t="shared" si="443"/>
        <v>58.8</v>
      </c>
      <c r="AQ1093">
        <f t="shared" si="444"/>
        <v>16.333333333333332</v>
      </c>
    </row>
    <row r="1094" spans="2:43" x14ac:dyDescent="0.3">
      <c r="B1094" s="5" t="s">
        <v>48</v>
      </c>
      <c r="C1094" s="5">
        <v>1091</v>
      </c>
      <c r="D1094" s="5">
        <v>69</v>
      </c>
      <c r="E1094" s="10">
        <v>58.8</v>
      </c>
      <c r="F1094" s="7">
        <f t="shared" si="445"/>
        <v>16.333333333333332</v>
      </c>
      <c r="G1094" s="26">
        <f t="shared" si="459"/>
        <v>4.1666666666667261E-2</v>
      </c>
      <c r="H1094" s="26">
        <f t="shared" si="460"/>
        <v>0.15000000000000213</v>
      </c>
      <c r="I1094" s="26">
        <f t="shared" si="446"/>
        <v>49.500000000000703</v>
      </c>
      <c r="J1094" s="26">
        <f t="shared" si="447"/>
        <v>174.8142</v>
      </c>
      <c r="K1094" s="26">
        <f t="shared" si="448"/>
        <v>91.686186666666657</v>
      </c>
      <c r="L1094" s="26">
        <f t="shared" si="461"/>
        <v>316.0003866666674</v>
      </c>
      <c r="M1094" s="26">
        <f t="shared" si="462"/>
        <v>5161.3396488889002</v>
      </c>
      <c r="N1094" s="26">
        <f t="shared" si="449"/>
        <v>5161.3396488889002</v>
      </c>
      <c r="O1094" s="26">
        <f t="shared" si="463"/>
        <v>3462947.9208372026</v>
      </c>
      <c r="P1094" s="26">
        <f t="shared" si="450"/>
        <v>0</v>
      </c>
      <c r="Q1094" s="26">
        <f t="shared" si="464"/>
        <v>-1306694.6212520157</v>
      </c>
      <c r="R1094" s="26">
        <f t="shared" si="465"/>
        <v>0</v>
      </c>
      <c r="S1094" s="26">
        <f t="shared" si="451"/>
        <v>0</v>
      </c>
      <c r="T1094" s="28">
        <f t="shared" si="452"/>
        <v>1306694.6212520157</v>
      </c>
      <c r="U1094" s="26">
        <f t="shared" si="453"/>
        <v>0</v>
      </c>
      <c r="V1094" s="26">
        <f t="shared" si="454"/>
        <v>0</v>
      </c>
      <c r="W1094" s="26">
        <f t="shared" si="454"/>
        <v>0</v>
      </c>
      <c r="X1094" s="26">
        <f t="shared" si="455"/>
        <v>0</v>
      </c>
      <c r="Y1094" s="26">
        <f t="shared" si="456"/>
        <v>0</v>
      </c>
      <c r="Z1094" s="26">
        <f t="shared" si="456"/>
        <v>0</v>
      </c>
      <c r="AA1094" s="26">
        <f t="shared" si="457"/>
        <v>0</v>
      </c>
      <c r="AB1094" s="26">
        <f t="shared" si="466"/>
        <v>1001720.938335616</v>
      </c>
      <c r="AC1094" s="26">
        <f t="shared" si="458"/>
        <v>2461226.9825015864</v>
      </c>
      <c r="AD1094" s="15">
        <f t="shared" si="467"/>
        <v>0</v>
      </c>
      <c r="AO1094">
        <f t="shared" si="442"/>
        <v>0</v>
      </c>
      <c r="AP1094">
        <f t="shared" si="443"/>
        <v>58.8</v>
      </c>
      <c r="AQ1094">
        <f t="shared" si="444"/>
        <v>16.333333333333332</v>
      </c>
    </row>
    <row r="1095" spans="2:43" x14ac:dyDescent="0.3">
      <c r="B1095" s="5" t="s">
        <v>48</v>
      </c>
      <c r="C1095" s="5">
        <v>1092</v>
      </c>
      <c r="D1095" s="5">
        <v>70</v>
      </c>
      <c r="E1095" s="10">
        <v>59.1</v>
      </c>
      <c r="F1095" s="7">
        <f t="shared" si="445"/>
        <v>16.416666666666668</v>
      </c>
      <c r="G1095" s="26">
        <f t="shared" si="459"/>
        <v>0.18055555555555614</v>
      </c>
      <c r="H1095" s="26">
        <f t="shared" si="460"/>
        <v>0.65000000000000213</v>
      </c>
      <c r="I1095" s="26">
        <f t="shared" si="446"/>
        <v>214.50000000000068</v>
      </c>
      <c r="J1095" s="26">
        <f t="shared" si="447"/>
        <v>174.8142</v>
      </c>
      <c r="K1095" s="26">
        <f t="shared" si="448"/>
        <v>92.624146666666675</v>
      </c>
      <c r="L1095" s="26">
        <f t="shared" si="461"/>
        <v>481.93834666666737</v>
      </c>
      <c r="M1095" s="26">
        <f t="shared" si="462"/>
        <v>7911.821191111123</v>
      </c>
      <c r="N1095" s="26">
        <f t="shared" si="449"/>
        <v>7911.821191111123</v>
      </c>
      <c r="O1095" s="26">
        <f t="shared" si="463"/>
        <v>3470859.7420283137</v>
      </c>
      <c r="P1095" s="26">
        <f t="shared" si="450"/>
        <v>0</v>
      </c>
      <c r="Q1095" s="26">
        <f t="shared" si="464"/>
        <v>-1306694.6212520157</v>
      </c>
      <c r="R1095" s="26">
        <f t="shared" si="465"/>
        <v>0</v>
      </c>
      <c r="S1095" s="26">
        <f t="shared" si="451"/>
        <v>0</v>
      </c>
      <c r="T1095" s="28">
        <f t="shared" si="452"/>
        <v>1306694.6212520157</v>
      </c>
      <c r="U1095" s="26">
        <f t="shared" si="453"/>
        <v>0</v>
      </c>
      <c r="V1095" s="26">
        <f t="shared" si="454"/>
        <v>0</v>
      </c>
      <c r="W1095" s="26">
        <f t="shared" si="454"/>
        <v>0</v>
      </c>
      <c r="X1095" s="26">
        <f t="shared" si="455"/>
        <v>0</v>
      </c>
      <c r="Y1095" s="26">
        <f t="shared" si="456"/>
        <v>0</v>
      </c>
      <c r="Z1095" s="26">
        <f t="shared" si="456"/>
        <v>0</v>
      </c>
      <c r="AA1095" s="26">
        <f t="shared" si="457"/>
        <v>0</v>
      </c>
      <c r="AB1095" s="26">
        <f t="shared" si="466"/>
        <v>1001720.938335616</v>
      </c>
      <c r="AC1095" s="26">
        <f t="shared" si="458"/>
        <v>2469138.8036926975</v>
      </c>
      <c r="AD1095" s="15">
        <f t="shared" si="467"/>
        <v>0</v>
      </c>
      <c r="AO1095">
        <f t="shared" si="442"/>
        <v>0</v>
      </c>
      <c r="AP1095">
        <f t="shared" si="443"/>
        <v>59.1</v>
      </c>
      <c r="AQ1095">
        <f t="shared" si="444"/>
        <v>16.416666666666668</v>
      </c>
    </row>
    <row r="1096" spans="2:43" x14ac:dyDescent="0.3">
      <c r="B1096" s="5" t="s">
        <v>48</v>
      </c>
      <c r="C1096" s="5">
        <v>1093</v>
      </c>
      <c r="D1096" s="5">
        <v>71</v>
      </c>
      <c r="E1096" s="10">
        <v>60.1</v>
      </c>
      <c r="F1096" s="7">
        <f t="shared" si="445"/>
        <v>16.694444444444446</v>
      </c>
      <c r="G1096" s="26">
        <f t="shared" si="459"/>
        <v>0.36111111111111133</v>
      </c>
      <c r="H1096" s="26">
        <f t="shared" si="460"/>
        <v>1.3000000000000007</v>
      </c>
      <c r="I1096" s="26">
        <f t="shared" si="446"/>
        <v>429.00000000000028</v>
      </c>
      <c r="J1096" s="26">
        <f t="shared" si="447"/>
        <v>174.8142</v>
      </c>
      <c r="K1096" s="26">
        <f t="shared" si="448"/>
        <v>95.7851540740741</v>
      </c>
      <c r="L1096" s="26">
        <f t="shared" si="461"/>
        <v>699.59935407407431</v>
      </c>
      <c r="M1096" s="26">
        <f t="shared" si="462"/>
        <v>11679.422549958854</v>
      </c>
      <c r="N1096" s="26">
        <f t="shared" si="449"/>
        <v>11679.422549958854</v>
      </c>
      <c r="O1096" s="26">
        <f t="shared" si="463"/>
        <v>3482539.1645782725</v>
      </c>
      <c r="P1096" s="26">
        <f t="shared" si="450"/>
        <v>0</v>
      </c>
      <c r="Q1096" s="26">
        <f t="shared" si="464"/>
        <v>-1306694.6212520157</v>
      </c>
      <c r="R1096" s="26">
        <f t="shared" si="465"/>
        <v>0</v>
      </c>
      <c r="S1096" s="26">
        <f t="shared" si="451"/>
        <v>0</v>
      </c>
      <c r="T1096" s="28">
        <f t="shared" si="452"/>
        <v>1306694.6212520157</v>
      </c>
      <c r="U1096" s="26">
        <f t="shared" si="453"/>
        <v>0</v>
      </c>
      <c r="V1096" s="26">
        <f t="shared" si="454"/>
        <v>0</v>
      </c>
      <c r="W1096" s="26">
        <f t="shared" si="454"/>
        <v>0</v>
      </c>
      <c r="X1096" s="26">
        <f t="shared" si="455"/>
        <v>0</v>
      </c>
      <c r="Y1096" s="26">
        <f t="shared" si="456"/>
        <v>0</v>
      </c>
      <c r="Z1096" s="26">
        <f t="shared" si="456"/>
        <v>0</v>
      </c>
      <c r="AA1096" s="26">
        <f t="shared" si="457"/>
        <v>0</v>
      </c>
      <c r="AB1096" s="26">
        <f t="shared" si="466"/>
        <v>1001720.938335616</v>
      </c>
      <c r="AC1096" s="26">
        <f t="shared" si="458"/>
        <v>2480818.2262426564</v>
      </c>
      <c r="AD1096" s="15">
        <f t="shared" si="467"/>
        <v>0</v>
      </c>
      <c r="AO1096">
        <f t="shared" si="442"/>
        <v>0</v>
      </c>
      <c r="AP1096">
        <f t="shared" si="443"/>
        <v>60.1</v>
      </c>
      <c r="AQ1096">
        <f t="shared" si="444"/>
        <v>16.694444444444443</v>
      </c>
    </row>
    <row r="1097" spans="2:43" x14ac:dyDescent="0.3">
      <c r="B1097" s="5" t="s">
        <v>48</v>
      </c>
      <c r="C1097" s="5">
        <v>1094</v>
      </c>
      <c r="D1097" s="5">
        <v>72</v>
      </c>
      <c r="E1097" s="10">
        <v>61.7</v>
      </c>
      <c r="F1097" s="7">
        <f t="shared" si="445"/>
        <v>17.138888888888889</v>
      </c>
      <c r="G1097" s="26">
        <f t="shared" si="459"/>
        <v>0.40277777777777757</v>
      </c>
      <c r="H1097" s="26">
        <f t="shared" si="460"/>
        <v>1.4499999999999993</v>
      </c>
      <c r="I1097" s="26">
        <f t="shared" si="446"/>
        <v>478.49999999999977</v>
      </c>
      <c r="J1097" s="26">
        <f t="shared" si="447"/>
        <v>174.8142</v>
      </c>
      <c r="K1097" s="26">
        <f t="shared" si="448"/>
        <v>100.95308296296298</v>
      </c>
      <c r="L1097" s="26">
        <f t="shared" si="461"/>
        <v>754.26728296296278</v>
      </c>
      <c r="M1097" s="26">
        <f t="shared" si="462"/>
        <v>12927.303155226335</v>
      </c>
      <c r="N1097" s="26">
        <f t="shared" si="449"/>
        <v>12927.303155226335</v>
      </c>
      <c r="O1097" s="26">
        <f t="shared" si="463"/>
        <v>3495466.4677334987</v>
      </c>
      <c r="P1097" s="26">
        <f t="shared" si="450"/>
        <v>0</v>
      </c>
      <c r="Q1097" s="26">
        <f t="shared" si="464"/>
        <v>-1306694.6212520157</v>
      </c>
      <c r="R1097" s="26">
        <f t="shared" si="465"/>
        <v>0</v>
      </c>
      <c r="S1097" s="26">
        <f t="shared" si="451"/>
        <v>0</v>
      </c>
      <c r="T1097" s="28">
        <f t="shared" si="452"/>
        <v>1306694.6212520157</v>
      </c>
      <c r="U1097" s="26">
        <f t="shared" si="453"/>
        <v>0</v>
      </c>
      <c r="V1097" s="26">
        <f t="shared" si="454"/>
        <v>0</v>
      </c>
      <c r="W1097" s="26">
        <f t="shared" si="454"/>
        <v>0</v>
      </c>
      <c r="X1097" s="26">
        <f t="shared" si="455"/>
        <v>0</v>
      </c>
      <c r="Y1097" s="26">
        <f t="shared" si="456"/>
        <v>0</v>
      </c>
      <c r="Z1097" s="26">
        <f t="shared" si="456"/>
        <v>0</v>
      </c>
      <c r="AA1097" s="26">
        <f t="shared" si="457"/>
        <v>0</v>
      </c>
      <c r="AB1097" s="26">
        <f t="shared" si="466"/>
        <v>1001720.938335616</v>
      </c>
      <c r="AC1097" s="26">
        <f t="shared" si="458"/>
        <v>2493745.5293978825</v>
      </c>
      <c r="AD1097" s="15">
        <f t="shared" si="467"/>
        <v>0</v>
      </c>
      <c r="AO1097">
        <f t="shared" si="442"/>
        <v>0</v>
      </c>
      <c r="AP1097">
        <f t="shared" si="443"/>
        <v>61.7</v>
      </c>
      <c r="AQ1097">
        <f t="shared" si="444"/>
        <v>17.138888888888889</v>
      </c>
    </row>
    <row r="1098" spans="2:43" x14ac:dyDescent="0.3">
      <c r="B1098" s="5" t="s">
        <v>48</v>
      </c>
      <c r="C1098" s="5">
        <v>1095</v>
      </c>
      <c r="D1098" s="5">
        <v>73</v>
      </c>
      <c r="E1098" s="10">
        <v>63</v>
      </c>
      <c r="F1098" s="7">
        <f t="shared" si="445"/>
        <v>17.5</v>
      </c>
      <c r="G1098" s="26">
        <f t="shared" si="459"/>
        <v>0.27777777777777779</v>
      </c>
      <c r="H1098" s="26">
        <f t="shared" si="460"/>
        <v>1</v>
      </c>
      <c r="I1098" s="26">
        <f t="shared" si="446"/>
        <v>330</v>
      </c>
      <c r="J1098" s="26">
        <f t="shared" si="447"/>
        <v>174.8142</v>
      </c>
      <c r="K1098" s="26">
        <f t="shared" si="448"/>
        <v>105.25200000000001</v>
      </c>
      <c r="L1098" s="26">
        <f t="shared" si="461"/>
        <v>610.06619999999998</v>
      </c>
      <c r="M1098" s="26">
        <f t="shared" si="462"/>
        <v>10676.1585</v>
      </c>
      <c r="N1098" s="26">
        <f t="shared" si="449"/>
        <v>10676.1585</v>
      </c>
      <c r="O1098" s="26">
        <f t="shared" si="463"/>
        <v>3506142.6262334986</v>
      </c>
      <c r="P1098" s="26">
        <f t="shared" si="450"/>
        <v>0</v>
      </c>
      <c r="Q1098" s="26">
        <f t="shared" si="464"/>
        <v>-1306694.6212520157</v>
      </c>
      <c r="R1098" s="26">
        <f t="shared" si="465"/>
        <v>0</v>
      </c>
      <c r="S1098" s="26">
        <f t="shared" si="451"/>
        <v>0</v>
      </c>
      <c r="T1098" s="28">
        <f t="shared" si="452"/>
        <v>1306694.6212520157</v>
      </c>
      <c r="U1098" s="26">
        <f t="shared" si="453"/>
        <v>0</v>
      </c>
      <c r="V1098" s="26">
        <f t="shared" si="454"/>
        <v>0</v>
      </c>
      <c r="W1098" s="26">
        <f t="shared" si="454"/>
        <v>0</v>
      </c>
      <c r="X1098" s="26">
        <f t="shared" si="455"/>
        <v>0</v>
      </c>
      <c r="Y1098" s="26">
        <f t="shared" si="456"/>
        <v>0</v>
      </c>
      <c r="Z1098" s="26">
        <f t="shared" si="456"/>
        <v>0</v>
      </c>
      <c r="AA1098" s="26">
        <f t="shared" si="457"/>
        <v>0</v>
      </c>
      <c r="AB1098" s="26">
        <f t="shared" si="466"/>
        <v>1001720.938335616</v>
      </c>
      <c r="AC1098" s="26">
        <f t="shared" si="458"/>
        <v>2504421.6878978824</v>
      </c>
      <c r="AD1098" s="15">
        <f t="shared" si="467"/>
        <v>0</v>
      </c>
      <c r="AO1098">
        <f t="shared" si="442"/>
        <v>0</v>
      </c>
      <c r="AP1098">
        <f t="shared" si="443"/>
        <v>63</v>
      </c>
      <c r="AQ1098">
        <f t="shared" si="444"/>
        <v>17.5</v>
      </c>
    </row>
    <row r="1099" spans="2:43" x14ac:dyDescent="0.3">
      <c r="B1099" s="5" t="s">
        <v>48</v>
      </c>
      <c r="C1099" s="5">
        <v>1096</v>
      </c>
      <c r="D1099" s="5">
        <v>74</v>
      </c>
      <c r="E1099" s="10">
        <v>63.7</v>
      </c>
      <c r="F1099" s="7">
        <f t="shared" si="445"/>
        <v>17.694444444444446</v>
      </c>
      <c r="G1099" s="26">
        <f t="shared" si="459"/>
        <v>0.12499999999999981</v>
      </c>
      <c r="H1099" s="26">
        <f t="shared" si="460"/>
        <v>0.44999999999999929</v>
      </c>
      <c r="I1099" s="26">
        <f t="shared" si="446"/>
        <v>148.49999999999977</v>
      </c>
      <c r="J1099" s="26">
        <f t="shared" si="447"/>
        <v>174.8142</v>
      </c>
      <c r="K1099" s="26">
        <f t="shared" si="448"/>
        <v>107.60392740740745</v>
      </c>
      <c r="L1099" s="26">
        <f t="shared" si="461"/>
        <v>430.91812740740727</v>
      </c>
      <c r="M1099" s="26">
        <f t="shared" si="462"/>
        <v>7624.8568655144018</v>
      </c>
      <c r="N1099" s="26">
        <f t="shared" si="449"/>
        <v>7624.8568655144018</v>
      </c>
      <c r="O1099" s="26">
        <f t="shared" si="463"/>
        <v>3513767.4830990131</v>
      </c>
      <c r="P1099" s="26">
        <f t="shared" si="450"/>
        <v>0</v>
      </c>
      <c r="Q1099" s="26">
        <f t="shared" si="464"/>
        <v>-1306694.6212520157</v>
      </c>
      <c r="R1099" s="26">
        <f t="shared" si="465"/>
        <v>0</v>
      </c>
      <c r="S1099" s="26">
        <f t="shared" si="451"/>
        <v>0</v>
      </c>
      <c r="T1099" s="28">
        <f t="shared" si="452"/>
        <v>1306694.6212520157</v>
      </c>
      <c r="U1099" s="26">
        <f t="shared" si="453"/>
        <v>0</v>
      </c>
      <c r="V1099" s="26">
        <f t="shared" si="454"/>
        <v>0</v>
      </c>
      <c r="W1099" s="26">
        <f t="shared" si="454"/>
        <v>0</v>
      </c>
      <c r="X1099" s="26">
        <f t="shared" si="455"/>
        <v>0</v>
      </c>
      <c r="Y1099" s="26">
        <f t="shared" si="456"/>
        <v>0</v>
      </c>
      <c r="Z1099" s="26">
        <f t="shared" si="456"/>
        <v>0</v>
      </c>
      <c r="AA1099" s="26">
        <f t="shared" si="457"/>
        <v>0</v>
      </c>
      <c r="AB1099" s="26">
        <f t="shared" si="466"/>
        <v>1001720.938335616</v>
      </c>
      <c r="AC1099" s="26">
        <f t="shared" si="458"/>
        <v>2512046.544763397</v>
      </c>
      <c r="AD1099" s="15">
        <f t="shared" si="467"/>
        <v>0</v>
      </c>
      <c r="AO1099">
        <f t="shared" si="442"/>
        <v>0</v>
      </c>
      <c r="AP1099">
        <f t="shared" si="443"/>
        <v>63.7</v>
      </c>
      <c r="AQ1099">
        <f t="shared" si="444"/>
        <v>17.694444444444446</v>
      </c>
    </row>
    <row r="1100" spans="2:43" x14ac:dyDescent="0.3">
      <c r="B1100" s="5" t="s">
        <v>48</v>
      </c>
      <c r="C1100" s="5">
        <v>1097</v>
      </c>
      <c r="D1100" s="5">
        <v>75</v>
      </c>
      <c r="E1100" s="10">
        <v>63.9</v>
      </c>
      <c r="F1100" s="7">
        <f t="shared" si="445"/>
        <v>17.75</v>
      </c>
      <c r="G1100" s="26">
        <f t="shared" si="459"/>
        <v>-2.7777777777778172E-2</v>
      </c>
      <c r="H1100" s="26">
        <f t="shared" si="460"/>
        <v>-0.10000000000000142</v>
      </c>
      <c r="I1100" s="26">
        <f t="shared" si="446"/>
        <v>-33.000000000000469</v>
      </c>
      <c r="J1100" s="26">
        <f t="shared" si="447"/>
        <v>174.8142</v>
      </c>
      <c r="K1100" s="26">
        <f t="shared" si="448"/>
        <v>108.28068000000002</v>
      </c>
      <c r="L1100" s="26">
        <f t="shared" si="461"/>
        <v>250.09487999999953</v>
      </c>
      <c r="M1100" s="26">
        <f t="shared" si="462"/>
        <v>4439.1841199999917</v>
      </c>
      <c r="N1100" s="26">
        <f t="shared" si="449"/>
        <v>4439.1841199999917</v>
      </c>
      <c r="O1100" s="26">
        <f t="shared" si="463"/>
        <v>3518206.667219013</v>
      </c>
      <c r="P1100" s="26">
        <f t="shared" si="450"/>
        <v>0</v>
      </c>
      <c r="Q1100" s="26">
        <f t="shared" si="464"/>
        <v>-1306694.6212520157</v>
      </c>
      <c r="R1100" s="26">
        <f t="shared" si="465"/>
        <v>0</v>
      </c>
      <c r="S1100" s="26">
        <f t="shared" si="451"/>
        <v>0</v>
      </c>
      <c r="T1100" s="28">
        <f t="shared" si="452"/>
        <v>1306694.6212520157</v>
      </c>
      <c r="U1100" s="26">
        <f t="shared" si="453"/>
        <v>0</v>
      </c>
      <c r="V1100" s="26">
        <f t="shared" si="454"/>
        <v>0</v>
      </c>
      <c r="W1100" s="26">
        <f t="shared" si="454"/>
        <v>0</v>
      </c>
      <c r="X1100" s="26">
        <f t="shared" si="455"/>
        <v>0</v>
      </c>
      <c r="Y1100" s="26">
        <f t="shared" si="456"/>
        <v>0</v>
      </c>
      <c r="Z1100" s="26">
        <f t="shared" si="456"/>
        <v>0</v>
      </c>
      <c r="AA1100" s="26">
        <f t="shared" si="457"/>
        <v>0</v>
      </c>
      <c r="AB1100" s="26">
        <f t="shared" si="466"/>
        <v>1001720.938335616</v>
      </c>
      <c r="AC1100" s="26">
        <f t="shared" si="458"/>
        <v>2516485.7288833968</v>
      </c>
      <c r="AD1100" s="15">
        <f t="shared" si="467"/>
        <v>0</v>
      </c>
      <c r="AO1100">
        <f t="shared" si="442"/>
        <v>0</v>
      </c>
      <c r="AP1100">
        <f t="shared" si="443"/>
        <v>63.9</v>
      </c>
      <c r="AQ1100">
        <f t="shared" si="444"/>
        <v>17.75</v>
      </c>
    </row>
    <row r="1101" spans="2:43" x14ac:dyDescent="0.3">
      <c r="B1101" s="5" t="s">
        <v>48</v>
      </c>
      <c r="C1101" s="5">
        <v>1098</v>
      </c>
      <c r="D1101" s="5">
        <v>76</v>
      </c>
      <c r="E1101" s="10">
        <v>63.5</v>
      </c>
      <c r="F1101" s="7">
        <f t="shared" si="445"/>
        <v>17.638888888888889</v>
      </c>
      <c r="G1101" s="26">
        <f t="shared" si="459"/>
        <v>-0.2222222222222224</v>
      </c>
      <c r="H1101" s="26">
        <f t="shared" si="460"/>
        <v>-0.80000000000000071</v>
      </c>
      <c r="I1101" s="26">
        <f t="shared" si="446"/>
        <v>-264.00000000000023</v>
      </c>
      <c r="J1101" s="26">
        <f t="shared" si="447"/>
        <v>174.8142</v>
      </c>
      <c r="K1101" s="26">
        <f t="shared" si="448"/>
        <v>106.92929629629631</v>
      </c>
      <c r="L1101" s="26">
        <f t="shared" si="461"/>
        <v>17.743496296296087</v>
      </c>
      <c r="M1101" s="26">
        <f t="shared" si="462"/>
        <v>312.97555967077818</v>
      </c>
      <c r="N1101" s="26">
        <f t="shared" si="449"/>
        <v>312.97555967077818</v>
      </c>
      <c r="O1101" s="26">
        <f t="shared" si="463"/>
        <v>3518519.6427786839</v>
      </c>
      <c r="P1101" s="26">
        <f t="shared" si="450"/>
        <v>0</v>
      </c>
      <c r="Q1101" s="26">
        <f t="shared" si="464"/>
        <v>-1306694.6212520157</v>
      </c>
      <c r="R1101" s="26">
        <f t="shared" si="465"/>
        <v>0</v>
      </c>
      <c r="S1101" s="26">
        <f t="shared" si="451"/>
        <v>0</v>
      </c>
      <c r="T1101" s="28">
        <f t="shared" si="452"/>
        <v>1306694.6212520157</v>
      </c>
      <c r="U1101" s="26">
        <f t="shared" si="453"/>
        <v>0</v>
      </c>
      <c r="V1101" s="26">
        <f t="shared" si="454"/>
        <v>0</v>
      </c>
      <c r="W1101" s="26">
        <f t="shared" si="454"/>
        <v>0</v>
      </c>
      <c r="X1101" s="26">
        <f t="shared" si="455"/>
        <v>0</v>
      </c>
      <c r="Y1101" s="26">
        <f t="shared" si="456"/>
        <v>0</v>
      </c>
      <c r="Z1101" s="26">
        <f t="shared" si="456"/>
        <v>0</v>
      </c>
      <c r="AA1101" s="26">
        <f t="shared" si="457"/>
        <v>0</v>
      </c>
      <c r="AB1101" s="26">
        <f t="shared" si="466"/>
        <v>1001720.938335616</v>
      </c>
      <c r="AC1101" s="26">
        <f t="shared" si="458"/>
        <v>2516798.7044430678</v>
      </c>
      <c r="AD1101" s="15">
        <f t="shared" si="467"/>
        <v>0</v>
      </c>
      <c r="AO1101">
        <f t="shared" si="442"/>
        <v>0</v>
      </c>
      <c r="AP1101">
        <f t="shared" si="443"/>
        <v>63.5</v>
      </c>
      <c r="AQ1101">
        <f t="shared" si="444"/>
        <v>17.638888888888889</v>
      </c>
    </row>
    <row r="1102" spans="2:43" x14ac:dyDescent="0.3">
      <c r="B1102" s="5" t="s">
        <v>48</v>
      </c>
      <c r="C1102" s="5">
        <v>1099</v>
      </c>
      <c r="D1102" s="5">
        <v>77</v>
      </c>
      <c r="E1102" s="10">
        <v>62.3</v>
      </c>
      <c r="F1102" s="7">
        <f t="shared" si="445"/>
        <v>17.305555555555557</v>
      </c>
      <c r="G1102" s="26">
        <f t="shared" si="459"/>
        <v>-0.44444444444444481</v>
      </c>
      <c r="H1102" s="26">
        <f t="shared" si="460"/>
        <v>-1.6000000000000014</v>
      </c>
      <c r="I1102" s="26">
        <f t="shared" si="446"/>
        <v>-528.00000000000045</v>
      </c>
      <c r="J1102" s="26">
        <f t="shared" si="447"/>
        <v>174.8142</v>
      </c>
      <c r="K1102" s="26">
        <f t="shared" si="448"/>
        <v>102.92606074074077</v>
      </c>
      <c r="L1102" s="26">
        <f t="shared" si="461"/>
        <v>-250.25973925925967</v>
      </c>
      <c r="M1102" s="26">
        <f t="shared" si="462"/>
        <v>-4330.8838210699669</v>
      </c>
      <c r="N1102" s="26">
        <f t="shared" si="449"/>
        <v>0</v>
      </c>
      <c r="O1102" s="26">
        <f t="shared" si="463"/>
        <v>3518519.6427786839</v>
      </c>
      <c r="P1102" s="26">
        <f t="shared" si="450"/>
        <v>-4330.8838210699669</v>
      </c>
      <c r="Q1102" s="26">
        <f t="shared" si="464"/>
        <v>-1311025.5050730857</v>
      </c>
      <c r="R1102" s="26">
        <f t="shared" si="465"/>
        <v>-4330.8838210699669</v>
      </c>
      <c r="S1102" s="26">
        <f t="shared" si="451"/>
        <v>4330.8838210699669</v>
      </c>
      <c r="T1102" s="28">
        <f t="shared" si="452"/>
        <v>1311025.5050730857</v>
      </c>
      <c r="U1102" s="26">
        <f t="shared" si="453"/>
        <v>4244.2661446485672</v>
      </c>
      <c r="V1102" s="26">
        <f t="shared" si="454"/>
        <v>4032.0528374161386</v>
      </c>
      <c r="W1102" s="26">
        <f t="shared" si="454"/>
        <v>3830.4501955453316</v>
      </c>
      <c r="X1102" s="26">
        <f t="shared" si="455"/>
        <v>3753.8411916344248</v>
      </c>
      <c r="Y1102" s="26">
        <f t="shared" si="456"/>
        <v>3566.1491320527034</v>
      </c>
      <c r="Z1102" s="26">
        <f t="shared" si="456"/>
        <v>3387.8416754500681</v>
      </c>
      <c r="AA1102" s="26">
        <f t="shared" si="457"/>
        <v>3320.0848419410668</v>
      </c>
      <c r="AB1102" s="26">
        <f t="shared" si="466"/>
        <v>1005041.023177557</v>
      </c>
      <c r="AC1102" s="26">
        <f t="shared" si="458"/>
        <v>2513478.6196011268</v>
      </c>
      <c r="AD1102" s="15">
        <f t="shared" si="467"/>
        <v>3830.4501955453316</v>
      </c>
      <c r="AO1102">
        <f t="shared" si="442"/>
        <v>0</v>
      </c>
      <c r="AP1102">
        <f t="shared" si="443"/>
        <v>62.3</v>
      </c>
      <c r="AQ1102">
        <f t="shared" si="444"/>
        <v>17.305555555555554</v>
      </c>
    </row>
    <row r="1103" spans="2:43" x14ac:dyDescent="0.3">
      <c r="B1103" s="5" t="s">
        <v>48</v>
      </c>
      <c r="C1103" s="5">
        <v>1100</v>
      </c>
      <c r="D1103" s="5">
        <v>78</v>
      </c>
      <c r="E1103" s="10">
        <v>60.3</v>
      </c>
      <c r="F1103" s="7">
        <f t="shared" si="445"/>
        <v>16.75</v>
      </c>
      <c r="G1103" s="26">
        <f t="shared" si="459"/>
        <v>-0.47222222222222199</v>
      </c>
      <c r="H1103" s="26">
        <f t="shared" si="460"/>
        <v>-1.6999999999999993</v>
      </c>
      <c r="I1103" s="26">
        <f t="shared" si="446"/>
        <v>-560.99999999999977</v>
      </c>
      <c r="J1103" s="26">
        <f t="shared" si="447"/>
        <v>174.8142</v>
      </c>
      <c r="K1103" s="26">
        <f t="shared" si="448"/>
        <v>96.423720000000017</v>
      </c>
      <c r="L1103" s="26">
        <f t="shared" si="461"/>
        <v>-289.76207999999974</v>
      </c>
      <c r="M1103" s="26">
        <f t="shared" si="462"/>
        <v>-4853.5148399999953</v>
      </c>
      <c r="N1103" s="26">
        <f t="shared" si="449"/>
        <v>0</v>
      </c>
      <c r="O1103" s="26">
        <f t="shared" si="463"/>
        <v>3518519.6427786839</v>
      </c>
      <c r="P1103" s="26">
        <f t="shared" si="450"/>
        <v>-4853.5148399999953</v>
      </c>
      <c r="Q1103" s="26">
        <f t="shared" si="464"/>
        <v>-1315879.0199130857</v>
      </c>
      <c r="R1103" s="26">
        <f t="shared" si="465"/>
        <v>-9184.3986610699612</v>
      </c>
      <c r="S1103" s="26">
        <f t="shared" si="451"/>
        <v>9184.3986610699612</v>
      </c>
      <c r="T1103" s="28">
        <f t="shared" si="452"/>
        <v>1315879.0199130857</v>
      </c>
      <c r="U1103" s="26">
        <f t="shared" si="453"/>
        <v>4756.4445431999957</v>
      </c>
      <c r="V1103" s="26">
        <f t="shared" si="454"/>
        <v>4518.6223160399959</v>
      </c>
      <c r="W1103" s="26">
        <f t="shared" si="454"/>
        <v>4292.6912002379959</v>
      </c>
      <c r="X1103" s="26">
        <f t="shared" si="455"/>
        <v>4206.8373762332358</v>
      </c>
      <c r="Y1103" s="26">
        <f t="shared" si="456"/>
        <v>3996.4955074215736</v>
      </c>
      <c r="Z1103" s="26">
        <f t="shared" si="456"/>
        <v>3796.6707320504947</v>
      </c>
      <c r="AA1103" s="26">
        <f t="shared" si="457"/>
        <v>3720.7373174094846</v>
      </c>
      <c r="AB1103" s="26">
        <f t="shared" si="466"/>
        <v>1008761.7604949665</v>
      </c>
      <c r="AC1103" s="26">
        <f t="shared" si="458"/>
        <v>2509757.8822837174</v>
      </c>
      <c r="AD1103" s="15">
        <f t="shared" si="467"/>
        <v>8123.1413957833274</v>
      </c>
      <c r="AO1103">
        <f t="shared" si="442"/>
        <v>0</v>
      </c>
      <c r="AP1103">
        <f t="shared" si="443"/>
        <v>60.3</v>
      </c>
      <c r="AQ1103">
        <f t="shared" si="444"/>
        <v>16.75</v>
      </c>
    </row>
    <row r="1104" spans="2:43" x14ac:dyDescent="0.3">
      <c r="B1104" s="5" t="s">
        <v>48</v>
      </c>
      <c r="C1104" s="5">
        <v>1101</v>
      </c>
      <c r="D1104" s="5">
        <v>79</v>
      </c>
      <c r="E1104" s="10">
        <v>58.9</v>
      </c>
      <c r="F1104" s="7">
        <f t="shared" si="445"/>
        <v>16.361111111111111</v>
      </c>
      <c r="G1104" s="26">
        <f t="shared" si="459"/>
        <v>-0.26388888888888867</v>
      </c>
      <c r="H1104" s="26">
        <f t="shared" si="460"/>
        <v>-0.94999999999999929</v>
      </c>
      <c r="I1104" s="26">
        <f t="shared" si="446"/>
        <v>-313.49999999999972</v>
      </c>
      <c r="J1104" s="26">
        <f t="shared" si="447"/>
        <v>174.8142</v>
      </c>
      <c r="K1104" s="26">
        <f t="shared" si="448"/>
        <v>91.998309629629631</v>
      </c>
      <c r="L1104" s="26">
        <f t="shared" si="461"/>
        <v>-46.687490370370085</v>
      </c>
      <c r="M1104" s="26">
        <f t="shared" si="462"/>
        <v>-763.859217448555</v>
      </c>
      <c r="N1104" s="26">
        <f t="shared" si="449"/>
        <v>0</v>
      </c>
      <c r="O1104" s="26">
        <f t="shared" si="463"/>
        <v>3518519.6427786839</v>
      </c>
      <c r="P1104" s="26">
        <f t="shared" si="450"/>
        <v>-763.859217448555</v>
      </c>
      <c r="Q1104" s="26">
        <f t="shared" si="464"/>
        <v>-1316642.8791305344</v>
      </c>
      <c r="R1104" s="26">
        <f t="shared" si="465"/>
        <v>-9948.257878518516</v>
      </c>
      <c r="S1104" s="26">
        <f t="shared" si="451"/>
        <v>9948.257878518516</v>
      </c>
      <c r="T1104" s="28">
        <f t="shared" si="452"/>
        <v>1316642.8791305344</v>
      </c>
      <c r="U1104" s="26">
        <f t="shared" si="453"/>
        <v>748.5820330995839</v>
      </c>
      <c r="V1104" s="26">
        <f t="shared" si="454"/>
        <v>711.15293144460463</v>
      </c>
      <c r="W1104" s="26">
        <f t="shared" si="454"/>
        <v>675.59528487237435</v>
      </c>
      <c r="X1104" s="26">
        <f t="shared" si="455"/>
        <v>662.0833791749269</v>
      </c>
      <c r="Y1104" s="26">
        <f t="shared" si="456"/>
        <v>628.97921021618049</v>
      </c>
      <c r="Z1104" s="26">
        <f t="shared" si="456"/>
        <v>597.53024970537149</v>
      </c>
      <c r="AA1104" s="26">
        <f t="shared" si="457"/>
        <v>585.579644711264</v>
      </c>
      <c r="AB1104" s="26">
        <f t="shared" si="466"/>
        <v>1009347.3401396777</v>
      </c>
      <c r="AC1104" s="26">
        <f t="shared" si="458"/>
        <v>2509172.3026390062</v>
      </c>
      <c r="AD1104" s="15">
        <f t="shared" si="467"/>
        <v>8798.736680655702</v>
      </c>
      <c r="AO1104">
        <f t="shared" si="442"/>
        <v>0</v>
      </c>
      <c r="AP1104">
        <f t="shared" si="443"/>
        <v>58.9</v>
      </c>
      <c r="AQ1104">
        <f t="shared" si="444"/>
        <v>16.361111111111111</v>
      </c>
    </row>
    <row r="1105" spans="2:43" x14ac:dyDescent="0.3">
      <c r="B1105" s="5" t="s">
        <v>48</v>
      </c>
      <c r="C1105" s="5">
        <v>1102</v>
      </c>
      <c r="D1105" s="5">
        <v>80</v>
      </c>
      <c r="E1105" s="10">
        <v>58.4</v>
      </c>
      <c r="F1105" s="7">
        <f t="shared" si="445"/>
        <v>16.222222222222221</v>
      </c>
      <c r="G1105" s="26">
        <f t="shared" si="459"/>
        <v>-1.3888888888889086E-2</v>
      </c>
      <c r="H1105" s="26">
        <f t="shared" si="460"/>
        <v>-5.0000000000000711E-2</v>
      </c>
      <c r="I1105" s="26">
        <f t="shared" si="446"/>
        <v>-16.500000000000234</v>
      </c>
      <c r="J1105" s="26">
        <f t="shared" si="447"/>
        <v>174.8142</v>
      </c>
      <c r="K1105" s="26">
        <f t="shared" si="448"/>
        <v>90.442998518518522</v>
      </c>
      <c r="L1105" s="26">
        <f t="shared" si="461"/>
        <v>248.75719851851829</v>
      </c>
      <c r="M1105" s="26">
        <f t="shared" si="462"/>
        <v>4035.3945537448521</v>
      </c>
      <c r="N1105" s="26">
        <f t="shared" si="449"/>
        <v>4035.3945537448521</v>
      </c>
      <c r="O1105" s="26">
        <f t="shared" si="463"/>
        <v>3522555.0373324286</v>
      </c>
      <c r="P1105" s="26">
        <f t="shared" si="450"/>
        <v>0</v>
      </c>
      <c r="Q1105" s="26">
        <f t="shared" si="464"/>
        <v>-1316642.8791305344</v>
      </c>
      <c r="R1105" s="26">
        <f t="shared" si="465"/>
        <v>0</v>
      </c>
      <c r="S1105" s="26">
        <f t="shared" si="451"/>
        <v>0</v>
      </c>
      <c r="T1105" s="28">
        <f t="shared" si="452"/>
        <v>1316642.8791305344</v>
      </c>
      <c r="U1105" s="26">
        <f t="shared" si="453"/>
        <v>0</v>
      </c>
      <c r="V1105" s="26">
        <f t="shared" si="454"/>
        <v>0</v>
      </c>
      <c r="W1105" s="26">
        <f t="shared" si="454"/>
        <v>0</v>
      </c>
      <c r="X1105" s="26">
        <f t="shared" si="455"/>
        <v>0</v>
      </c>
      <c r="Y1105" s="26">
        <f t="shared" si="456"/>
        <v>0</v>
      </c>
      <c r="Z1105" s="26">
        <f t="shared" si="456"/>
        <v>0</v>
      </c>
      <c r="AA1105" s="26">
        <f t="shared" si="457"/>
        <v>0</v>
      </c>
      <c r="AB1105" s="26">
        <f t="shared" si="466"/>
        <v>1009347.3401396777</v>
      </c>
      <c r="AC1105" s="26">
        <f t="shared" si="458"/>
        <v>2513207.6971927509</v>
      </c>
      <c r="AD1105" s="15">
        <f t="shared" si="467"/>
        <v>0</v>
      </c>
      <c r="AO1105">
        <f t="shared" si="442"/>
        <v>0</v>
      </c>
      <c r="AP1105">
        <f t="shared" si="443"/>
        <v>58.4</v>
      </c>
      <c r="AQ1105">
        <f t="shared" si="444"/>
        <v>16.222222222222221</v>
      </c>
    </row>
    <row r="1106" spans="2:43" x14ac:dyDescent="0.3">
      <c r="B1106" s="5" t="s">
        <v>48</v>
      </c>
      <c r="C1106" s="5">
        <v>1103</v>
      </c>
      <c r="D1106" s="5">
        <v>81</v>
      </c>
      <c r="E1106" s="10">
        <v>58.8</v>
      </c>
      <c r="F1106" s="7">
        <f t="shared" si="445"/>
        <v>16.333333333333332</v>
      </c>
      <c r="G1106" s="26">
        <f t="shared" si="459"/>
        <v>0.25000000000000061</v>
      </c>
      <c r="H1106" s="26">
        <f t="shared" si="460"/>
        <v>0.90000000000000213</v>
      </c>
      <c r="I1106" s="26">
        <f t="shared" si="446"/>
        <v>297.00000000000074</v>
      </c>
      <c r="J1106" s="26">
        <f t="shared" si="447"/>
        <v>174.8142</v>
      </c>
      <c r="K1106" s="26">
        <f t="shared" si="448"/>
        <v>91.686186666666657</v>
      </c>
      <c r="L1106" s="26">
        <f t="shared" si="461"/>
        <v>563.5003866666674</v>
      </c>
      <c r="M1106" s="26">
        <f t="shared" si="462"/>
        <v>9203.8396488888993</v>
      </c>
      <c r="N1106" s="26">
        <f t="shared" si="449"/>
        <v>9203.8396488888993</v>
      </c>
      <c r="O1106" s="26">
        <f t="shared" si="463"/>
        <v>3531758.8769813175</v>
      </c>
      <c r="P1106" s="26">
        <f t="shared" si="450"/>
        <v>0</v>
      </c>
      <c r="Q1106" s="26">
        <f t="shared" si="464"/>
        <v>-1316642.8791305344</v>
      </c>
      <c r="R1106" s="26">
        <f t="shared" si="465"/>
        <v>0</v>
      </c>
      <c r="S1106" s="26">
        <f t="shared" si="451"/>
        <v>0</v>
      </c>
      <c r="T1106" s="28">
        <f t="shared" si="452"/>
        <v>1316642.8791305344</v>
      </c>
      <c r="U1106" s="26">
        <f t="shared" si="453"/>
        <v>0</v>
      </c>
      <c r="V1106" s="26">
        <f t="shared" si="454"/>
        <v>0</v>
      </c>
      <c r="W1106" s="26">
        <f t="shared" si="454"/>
        <v>0</v>
      </c>
      <c r="X1106" s="26">
        <f t="shared" si="455"/>
        <v>0</v>
      </c>
      <c r="Y1106" s="26">
        <f t="shared" si="456"/>
        <v>0</v>
      </c>
      <c r="Z1106" s="26">
        <f t="shared" si="456"/>
        <v>0</v>
      </c>
      <c r="AA1106" s="26">
        <f t="shared" si="457"/>
        <v>0</v>
      </c>
      <c r="AB1106" s="26">
        <f t="shared" si="466"/>
        <v>1009347.3401396777</v>
      </c>
      <c r="AC1106" s="26">
        <f t="shared" si="458"/>
        <v>2522411.5368416398</v>
      </c>
      <c r="AD1106" s="15">
        <f t="shared" si="467"/>
        <v>0</v>
      </c>
      <c r="AO1106">
        <f t="shared" si="442"/>
        <v>0</v>
      </c>
      <c r="AP1106">
        <f t="shared" si="443"/>
        <v>58.8</v>
      </c>
      <c r="AQ1106">
        <f t="shared" si="444"/>
        <v>16.333333333333332</v>
      </c>
    </row>
    <row r="1107" spans="2:43" x14ac:dyDescent="0.3">
      <c r="B1107" s="5" t="s">
        <v>48</v>
      </c>
      <c r="C1107" s="5">
        <v>1104</v>
      </c>
      <c r="D1107" s="5">
        <v>82</v>
      </c>
      <c r="E1107" s="10">
        <v>60.2</v>
      </c>
      <c r="F1107" s="7">
        <f t="shared" si="445"/>
        <v>16.722222222222225</v>
      </c>
      <c r="G1107" s="26">
        <f t="shared" si="459"/>
        <v>0.4861111111111111</v>
      </c>
      <c r="H1107" s="26">
        <f t="shared" si="460"/>
        <v>1.75</v>
      </c>
      <c r="I1107" s="26">
        <f t="shared" si="446"/>
        <v>577.5</v>
      </c>
      <c r="J1107" s="26">
        <f t="shared" si="447"/>
        <v>174.8142</v>
      </c>
      <c r="K1107" s="26">
        <f t="shared" si="448"/>
        <v>96.104171851851888</v>
      </c>
      <c r="L1107" s="26">
        <f t="shared" si="461"/>
        <v>848.41837185185193</v>
      </c>
      <c r="M1107" s="26">
        <f t="shared" si="462"/>
        <v>14187.440551522637</v>
      </c>
      <c r="N1107" s="26">
        <f t="shared" si="449"/>
        <v>14187.440551522637</v>
      </c>
      <c r="O1107" s="26">
        <f t="shared" si="463"/>
        <v>3545946.3175328402</v>
      </c>
      <c r="P1107" s="26">
        <f t="shared" si="450"/>
        <v>0</v>
      </c>
      <c r="Q1107" s="26">
        <f t="shared" si="464"/>
        <v>-1316642.8791305344</v>
      </c>
      <c r="R1107" s="26">
        <f t="shared" si="465"/>
        <v>0</v>
      </c>
      <c r="S1107" s="26">
        <f t="shared" si="451"/>
        <v>0</v>
      </c>
      <c r="T1107" s="28">
        <f t="shared" si="452"/>
        <v>1316642.8791305344</v>
      </c>
      <c r="U1107" s="26">
        <f t="shared" si="453"/>
        <v>0</v>
      </c>
      <c r="V1107" s="26">
        <f t="shared" si="454"/>
        <v>0</v>
      </c>
      <c r="W1107" s="26">
        <f t="shared" si="454"/>
        <v>0</v>
      </c>
      <c r="X1107" s="26">
        <f t="shared" si="455"/>
        <v>0</v>
      </c>
      <c r="Y1107" s="26">
        <f t="shared" si="456"/>
        <v>0</v>
      </c>
      <c r="Z1107" s="26">
        <f t="shared" si="456"/>
        <v>0</v>
      </c>
      <c r="AA1107" s="26">
        <f t="shared" si="457"/>
        <v>0</v>
      </c>
      <c r="AB1107" s="26">
        <f t="shared" si="466"/>
        <v>1009347.3401396777</v>
      </c>
      <c r="AC1107" s="26">
        <f t="shared" si="458"/>
        <v>2536598.9773931624</v>
      </c>
      <c r="AD1107" s="15">
        <f t="shared" si="467"/>
        <v>0</v>
      </c>
      <c r="AO1107">
        <f t="shared" si="442"/>
        <v>0</v>
      </c>
      <c r="AP1107">
        <f t="shared" si="443"/>
        <v>60.2</v>
      </c>
      <c r="AQ1107">
        <f t="shared" si="444"/>
        <v>16.722222222222221</v>
      </c>
    </row>
    <row r="1108" spans="2:43" x14ac:dyDescent="0.3">
      <c r="B1108" s="5" t="s">
        <v>48</v>
      </c>
      <c r="C1108" s="5">
        <v>1105</v>
      </c>
      <c r="D1108" s="5">
        <v>83</v>
      </c>
      <c r="E1108" s="10">
        <v>62.3</v>
      </c>
      <c r="F1108" s="7">
        <f t="shared" si="445"/>
        <v>17.305555555555557</v>
      </c>
      <c r="G1108" s="26">
        <f t="shared" si="459"/>
        <v>0.51388888888888828</v>
      </c>
      <c r="H1108" s="26">
        <f t="shared" si="460"/>
        <v>1.8499999999999979</v>
      </c>
      <c r="I1108" s="26">
        <f t="shared" si="446"/>
        <v>610.49999999999932</v>
      </c>
      <c r="J1108" s="26">
        <f t="shared" si="447"/>
        <v>174.8142</v>
      </c>
      <c r="K1108" s="26">
        <f t="shared" si="448"/>
        <v>102.92606074074077</v>
      </c>
      <c r="L1108" s="26">
        <f t="shared" si="461"/>
        <v>888.24026074074015</v>
      </c>
      <c r="M1108" s="26">
        <f t="shared" si="462"/>
        <v>15371.491178930033</v>
      </c>
      <c r="N1108" s="26">
        <f t="shared" si="449"/>
        <v>15371.491178930033</v>
      </c>
      <c r="O1108" s="26">
        <f t="shared" si="463"/>
        <v>3561317.80871177</v>
      </c>
      <c r="P1108" s="26">
        <f t="shared" si="450"/>
        <v>0</v>
      </c>
      <c r="Q1108" s="26">
        <f t="shared" si="464"/>
        <v>-1316642.8791305344</v>
      </c>
      <c r="R1108" s="26">
        <f t="shared" si="465"/>
        <v>0</v>
      </c>
      <c r="S1108" s="26">
        <f t="shared" si="451"/>
        <v>0</v>
      </c>
      <c r="T1108" s="28">
        <f t="shared" si="452"/>
        <v>1316642.8791305344</v>
      </c>
      <c r="U1108" s="26">
        <f t="shared" si="453"/>
        <v>0</v>
      </c>
      <c r="V1108" s="26">
        <f t="shared" si="454"/>
        <v>0</v>
      </c>
      <c r="W1108" s="26">
        <f t="shared" si="454"/>
        <v>0</v>
      </c>
      <c r="X1108" s="26">
        <f t="shared" si="455"/>
        <v>0</v>
      </c>
      <c r="Y1108" s="26">
        <f t="shared" si="456"/>
        <v>0</v>
      </c>
      <c r="Z1108" s="26">
        <f t="shared" si="456"/>
        <v>0</v>
      </c>
      <c r="AA1108" s="26">
        <f t="shared" si="457"/>
        <v>0</v>
      </c>
      <c r="AB1108" s="26">
        <f t="shared" si="466"/>
        <v>1009347.3401396777</v>
      </c>
      <c r="AC1108" s="26">
        <f t="shared" si="458"/>
        <v>2551970.4685720922</v>
      </c>
      <c r="AD1108" s="15">
        <f t="shared" si="467"/>
        <v>0</v>
      </c>
      <c r="AO1108">
        <f t="shared" si="442"/>
        <v>0</v>
      </c>
      <c r="AP1108">
        <f t="shared" si="443"/>
        <v>62.3</v>
      </c>
      <c r="AQ1108">
        <f t="shared" si="444"/>
        <v>17.305555555555554</v>
      </c>
    </row>
    <row r="1109" spans="2:43" x14ac:dyDescent="0.3">
      <c r="B1109" s="5" t="s">
        <v>48</v>
      </c>
      <c r="C1109" s="5">
        <v>1106</v>
      </c>
      <c r="D1109" s="5">
        <v>84</v>
      </c>
      <c r="E1109" s="10">
        <v>63.9</v>
      </c>
      <c r="F1109" s="7">
        <f t="shared" si="445"/>
        <v>17.75</v>
      </c>
      <c r="G1109" s="26">
        <f t="shared" si="459"/>
        <v>0.30555555555555597</v>
      </c>
      <c r="H1109" s="26">
        <f t="shared" si="460"/>
        <v>1.1000000000000014</v>
      </c>
      <c r="I1109" s="26">
        <f t="shared" si="446"/>
        <v>363.00000000000051</v>
      </c>
      <c r="J1109" s="26">
        <f t="shared" si="447"/>
        <v>174.8142</v>
      </c>
      <c r="K1109" s="26">
        <f t="shared" si="448"/>
        <v>108.28068000000002</v>
      </c>
      <c r="L1109" s="26">
        <f t="shared" si="461"/>
        <v>646.09488000000056</v>
      </c>
      <c r="M1109" s="26">
        <f t="shared" si="462"/>
        <v>11468.184120000009</v>
      </c>
      <c r="N1109" s="26">
        <f t="shared" si="449"/>
        <v>11468.184120000009</v>
      </c>
      <c r="O1109" s="26">
        <f t="shared" si="463"/>
        <v>3572785.9928317699</v>
      </c>
      <c r="P1109" s="26">
        <f t="shared" si="450"/>
        <v>0</v>
      </c>
      <c r="Q1109" s="26">
        <f t="shared" si="464"/>
        <v>-1316642.8791305344</v>
      </c>
      <c r="R1109" s="26">
        <f t="shared" si="465"/>
        <v>0</v>
      </c>
      <c r="S1109" s="26">
        <f t="shared" si="451"/>
        <v>0</v>
      </c>
      <c r="T1109" s="28">
        <f t="shared" si="452"/>
        <v>1316642.8791305344</v>
      </c>
      <c r="U1109" s="26">
        <f t="shared" si="453"/>
        <v>0</v>
      </c>
      <c r="V1109" s="26">
        <f t="shared" si="454"/>
        <v>0</v>
      </c>
      <c r="W1109" s="26">
        <f t="shared" si="454"/>
        <v>0</v>
      </c>
      <c r="X1109" s="26">
        <f t="shared" si="455"/>
        <v>0</v>
      </c>
      <c r="Y1109" s="26">
        <f t="shared" si="456"/>
        <v>0</v>
      </c>
      <c r="Z1109" s="26">
        <f t="shared" si="456"/>
        <v>0</v>
      </c>
      <c r="AA1109" s="26">
        <f t="shared" si="457"/>
        <v>0</v>
      </c>
      <c r="AB1109" s="26">
        <f t="shared" si="466"/>
        <v>1009347.3401396777</v>
      </c>
      <c r="AC1109" s="26">
        <f t="shared" si="458"/>
        <v>2563438.6526920921</v>
      </c>
      <c r="AD1109" s="15">
        <f t="shared" si="467"/>
        <v>0</v>
      </c>
      <c r="AO1109">
        <f t="shared" si="442"/>
        <v>0</v>
      </c>
      <c r="AP1109">
        <f t="shared" si="443"/>
        <v>63.9</v>
      </c>
      <c r="AQ1109">
        <f t="shared" si="444"/>
        <v>17.75</v>
      </c>
    </row>
    <row r="1110" spans="2:43" x14ac:dyDescent="0.3">
      <c r="B1110" s="5" t="s">
        <v>48</v>
      </c>
      <c r="C1110" s="5">
        <v>1107</v>
      </c>
      <c r="D1110" s="5">
        <v>85</v>
      </c>
      <c r="E1110" s="10">
        <v>64.5</v>
      </c>
      <c r="F1110" s="7">
        <f t="shared" si="445"/>
        <v>17.916666666666668</v>
      </c>
      <c r="G1110" s="26">
        <f t="shared" si="459"/>
        <v>6.9444444444445433E-2</v>
      </c>
      <c r="H1110" s="26">
        <f t="shared" si="460"/>
        <v>0.25000000000000355</v>
      </c>
      <c r="I1110" s="26">
        <f t="shared" si="446"/>
        <v>82.50000000000118</v>
      </c>
      <c r="J1110" s="26">
        <f t="shared" si="447"/>
        <v>174.8142</v>
      </c>
      <c r="K1110" s="26">
        <f t="shared" si="448"/>
        <v>110.32366666666671</v>
      </c>
      <c r="L1110" s="26">
        <f t="shared" si="461"/>
        <v>367.63786666666789</v>
      </c>
      <c r="M1110" s="26">
        <f t="shared" si="462"/>
        <v>6586.8451111111335</v>
      </c>
      <c r="N1110" s="26">
        <f t="shared" si="449"/>
        <v>6586.8451111111335</v>
      </c>
      <c r="O1110" s="26">
        <f t="shared" si="463"/>
        <v>3579372.837942881</v>
      </c>
      <c r="P1110" s="26">
        <f t="shared" si="450"/>
        <v>0</v>
      </c>
      <c r="Q1110" s="26">
        <f t="shared" si="464"/>
        <v>-1316642.8791305344</v>
      </c>
      <c r="R1110" s="26">
        <f t="shared" si="465"/>
        <v>0</v>
      </c>
      <c r="S1110" s="26">
        <f t="shared" si="451"/>
        <v>0</v>
      </c>
      <c r="T1110" s="28">
        <f t="shared" si="452"/>
        <v>1316642.8791305344</v>
      </c>
      <c r="U1110" s="26">
        <f t="shared" si="453"/>
        <v>0</v>
      </c>
      <c r="V1110" s="26">
        <f t="shared" si="454"/>
        <v>0</v>
      </c>
      <c r="W1110" s="26">
        <f t="shared" si="454"/>
        <v>0</v>
      </c>
      <c r="X1110" s="26">
        <f t="shared" si="455"/>
        <v>0</v>
      </c>
      <c r="Y1110" s="26">
        <f t="shared" si="456"/>
        <v>0</v>
      </c>
      <c r="Z1110" s="26">
        <f t="shared" si="456"/>
        <v>0</v>
      </c>
      <c r="AA1110" s="26">
        <f t="shared" si="457"/>
        <v>0</v>
      </c>
      <c r="AB1110" s="26">
        <f t="shared" si="466"/>
        <v>1009347.3401396777</v>
      </c>
      <c r="AC1110" s="26">
        <f t="shared" si="458"/>
        <v>2570025.4978032033</v>
      </c>
      <c r="AD1110" s="15">
        <f t="shared" si="467"/>
        <v>0</v>
      </c>
      <c r="AO1110">
        <f t="shared" si="442"/>
        <v>0</v>
      </c>
      <c r="AP1110">
        <f t="shared" si="443"/>
        <v>64.5</v>
      </c>
      <c r="AQ1110">
        <f t="shared" si="444"/>
        <v>17.916666666666668</v>
      </c>
    </row>
    <row r="1111" spans="2:43" x14ac:dyDescent="0.3">
      <c r="B1111" s="5" t="s">
        <v>48</v>
      </c>
      <c r="C1111" s="5">
        <v>1108</v>
      </c>
      <c r="D1111" s="5">
        <v>86</v>
      </c>
      <c r="E1111" s="10">
        <v>64.400000000000006</v>
      </c>
      <c r="F1111" s="7">
        <f t="shared" si="445"/>
        <v>17.888888888888893</v>
      </c>
      <c r="G1111" s="26">
        <f t="shared" si="459"/>
        <v>-0.1388888888888889</v>
      </c>
      <c r="H1111" s="26">
        <f t="shared" si="460"/>
        <v>-0.5</v>
      </c>
      <c r="I1111" s="26">
        <f t="shared" si="446"/>
        <v>-165</v>
      </c>
      <c r="J1111" s="26">
        <f t="shared" si="447"/>
        <v>174.8142</v>
      </c>
      <c r="K1111" s="26">
        <f t="shared" si="448"/>
        <v>109.98184296296301</v>
      </c>
      <c r="L1111" s="26">
        <f t="shared" si="461"/>
        <v>119.79604296296301</v>
      </c>
      <c r="M1111" s="26">
        <f t="shared" si="462"/>
        <v>2143.0181018930057</v>
      </c>
      <c r="N1111" s="26">
        <f t="shared" si="449"/>
        <v>2143.0181018930057</v>
      </c>
      <c r="O1111" s="26">
        <f t="shared" si="463"/>
        <v>3581515.8560447739</v>
      </c>
      <c r="P1111" s="26">
        <f t="shared" si="450"/>
        <v>0</v>
      </c>
      <c r="Q1111" s="26">
        <f t="shared" si="464"/>
        <v>-1316642.8791305344</v>
      </c>
      <c r="R1111" s="26">
        <f t="shared" si="465"/>
        <v>0</v>
      </c>
      <c r="S1111" s="26">
        <f t="shared" si="451"/>
        <v>0</v>
      </c>
      <c r="T1111" s="28">
        <f t="shared" si="452"/>
        <v>1316642.8791305344</v>
      </c>
      <c r="U1111" s="26">
        <f t="shared" si="453"/>
        <v>0</v>
      </c>
      <c r="V1111" s="26">
        <f t="shared" si="454"/>
        <v>0</v>
      </c>
      <c r="W1111" s="26">
        <f t="shared" si="454"/>
        <v>0</v>
      </c>
      <c r="X1111" s="26">
        <f t="shared" si="455"/>
        <v>0</v>
      </c>
      <c r="Y1111" s="26">
        <f t="shared" si="456"/>
        <v>0</v>
      </c>
      <c r="Z1111" s="26">
        <f t="shared" si="456"/>
        <v>0</v>
      </c>
      <c r="AA1111" s="26">
        <f t="shared" si="457"/>
        <v>0</v>
      </c>
      <c r="AB1111" s="26">
        <f t="shared" si="466"/>
        <v>1009347.3401396777</v>
      </c>
      <c r="AC1111" s="26">
        <f t="shared" si="458"/>
        <v>2572168.5159050962</v>
      </c>
      <c r="AD1111" s="15">
        <f t="shared" si="467"/>
        <v>0</v>
      </c>
      <c r="AO1111">
        <f t="shared" si="442"/>
        <v>0</v>
      </c>
      <c r="AP1111">
        <f t="shared" si="443"/>
        <v>64.400000000000006</v>
      </c>
      <c r="AQ1111">
        <f t="shared" si="444"/>
        <v>17.888888888888889</v>
      </c>
    </row>
    <row r="1112" spans="2:43" x14ac:dyDescent="0.3">
      <c r="B1112" s="5" t="s">
        <v>48</v>
      </c>
      <c r="C1112" s="5">
        <v>1109</v>
      </c>
      <c r="D1112" s="5">
        <v>87</v>
      </c>
      <c r="E1112" s="10">
        <v>63.5</v>
      </c>
      <c r="F1112" s="7">
        <f t="shared" si="445"/>
        <v>17.638888888888889</v>
      </c>
      <c r="G1112" s="26">
        <f t="shared" si="459"/>
        <v>-0.33333333333333409</v>
      </c>
      <c r="H1112" s="26">
        <f t="shared" si="460"/>
        <v>-1.2000000000000028</v>
      </c>
      <c r="I1112" s="26">
        <f t="shared" si="446"/>
        <v>-396.00000000000091</v>
      </c>
      <c r="J1112" s="26">
        <f t="shared" si="447"/>
        <v>174.8142</v>
      </c>
      <c r="K1112" s="26">
        <f t="shared" si="448"/>
        <v>106.92929629629631</v>
      </c>
      <c r="L1112" s="26">
        <f t="shared" si="461"/>
        <v>-114.2565037037046</v>
      </c>
      <c r="M1112" s="26">
        <f t="shared" si="462"/>
        <v>-2015.3577736625673</v>
      </c>
      <c r="N1112" s="26">
        <f t="shared" si="449"/>
        <v>0</v>
      </c>
      <c r="O1112" s="26">
        <f t="shared" si="463"/>
        <v>3581515.8560447739</v>
      </c>
      <c r="P1112" s="26">
        <f t="shared" si="450"/>
        <v>-2015.3577736625673</v>
      </c>
      <c r="Q1112" s="26">
        <f t="shared" si="464"/>
        <v>-1318658.2369041969</v>
      </c>
      <c r="R1112" s="26">
        <f t="shared" si="465"/>
        <v>-2015.3577736625673</v>
      </c>
      <c r="S1112" s="26">
        <f t="shared" si="451"/>
        <v>2015.3577736625673</v>
      </c>
      <c r="T1112" s="28">
        <f t="shared" si="452"/>
        <v>1318658.2369041969</v>
      </c>
      <c r="U1112" s="26">
        <f t="shared" si="453"/>
        <v>1975.0506181893159</v>
      </c>
      <c r="V1112" s="26">
        <f t="shared" si="454"/>
        <v>1876.2980872798501</v>
      </c>
      <c r="W1112" s="26">
        <f t="shared" si="454"/>
        <v>1782.4831829158575</v>
      </c>
      <c r="X1112" s="26">
        <f t="shared" si="455"/>
        <v>1746.8335192575403</v>
      </c>
      <c r="Y1112" s="26">
        <f t="shared" si="456"/>
        <v>1659.4918432946631</v>
      </c>
      <c r="Z1112" s="26">
        <f t="shared" si="456"/>
        <v>1576.5172511299299</v>
      </c>
      <c r="AA1112" s="26">
        <f t="shared" si="457"/>
        <v>1544.9869061073314</v>
      </c>
      <c r="AB1112" s="26">
        <f t="shared" si="466"/>
        <v>1010892.327045785</v>
      </c>
      <c r="AC1112" s="26">
        <f t="shared" si="458"/>
        <v>2570623.5289989887</v>
      </c>
      <c r="AD1112" s="15">
        <f t="shared" si="467"/>
        <v>1782.4831829158575</v>
      </c>
      <c r="AO1112">
        <f t="shared" si="442"/>
        <v>0</v>
      </c>
      <c r="AP1112">
        <f t="shared" si="443"/>
        <v>63.5</v>
      </c>
      <c r="AQ1112">
        <f t="shared" si="444"/>
        <v>17.638888888888889</v>
      </c>
    </row>
    <row r="1113" spans="2:43" x14ac:dyDescent="0.3">
      <c r="B1113" s="5" t="s">
        <v>48</v>
      </c>
      <c r="C1113" s="5">
        <v>1110</v>
      </c>
      <c r="D1113" s="5">
        <v>88</v>
      </c>
      <c r="E1113" s="10">
        <v>62</v>
      </c>
      <c r="F1113" s="7">
        <f t="shared" si="445"/>
        <v>17.222222222222221</v>
      </c>
      <c r="G1113" s="26">
        <f t="shared" si="459"/>
        <v>-0.31944444444444403</v>
      </c>
      <c r="H1113" s="26">
        <f t="shared" si="460"/>
        <v>-1.1499999999999986</v>
      </c>
      <c r="I1113" s="26">
        <f t="shared" si="446"/>
        <v>-379.49999999999949</v>
      </c>
      <c r="J1113" s="26">
        <f t="shared" si="447"/>
        <v>174.8142</v>
      </c>
      <c r="K1113" s="26">
        <f t="shared" si="448"/>
        <v>101.93718518518519</v>
      </c>
      <c r="L1113" s="26">
        <f t="shared" si="461"/>
        <v>-102.7486148148143</v>
      </c>
      <c r="M1113" s="26">
        <f t="shared" si="462"/>
        <v>-1769.5594773662463</v>
      </c>
      <c r="N1113" s="26">
        <f t="shared" si="449"/>
        <v>0</v>
      </c>
      <c r="O1113" s="26">
        <f t="shared" si="463"/>
        <v>3581515.8560447739</v>
      </c>
      <c r="P1113" s="26">
        <f t="shared" si="450"/>
        <v>-1769.5594773662463</v>
      </c>
      <c r="Q1113" s="26">
        <f t="shared" si="464"/>
        <v>-1320427.7963815632</v>
      </c>
      <c r="R1113" s="26">
        <f t="shared" si="465"/>
        <v>-3784.9172510288136</v>
      </c>
      <c r="S1113" s="26">
        <f t="shared" si="451"/>
        <v>3784.9172510288136</v>
      </c>
      <c r="T1113" s="28">
        <f t="shared" si="452"/>
        <v>1320427.7963815632</v>
      </c>
      <c r="U1113" s="26">
        <f t="shared" si="453"/>
        <v>1734.1682878189213</v>
      </c>
      <c r="V1113" s="26">
        <f t="shared" si="454"/>
        <v>1647.459873427975</v>
      </c>
      <c r="W1113" s="26">
        <f t="shared" si="454"/>
        <v>1565.0868797565763</v>
      </c>
      <c r="X1113" s="26">
        <f t="shared" si="455"/>
        <v>1533.7851421614448</v>
      </c>
      <c r="Y1113" s="26">
        <f t="shared" si="456"/>
        <v>1457.0958850533725</v>
      </c>
      <c r="Z1113" s="26">
        <f t="shared" si="456"/>
        <v>1384.2410908007039</v>
      </c>
      <c r="AA1113" s="26">
        <f t="shared" si="457"/>
        <v>1356.5562689846897</v>
      </c>
      <c r="AB1113" s="26">
        <f t="shared" si="466"/>
        <v>1012248.8833147697</v>
      </c>
      <c r="AC1113" s="26">
        <f t="shared" si="458"/>
        <v>2569266.9727300042</v>
      </c>
      <c r="AD1113" s="15">
        <f t="shared" si="467"/>
        <v>3347.5700626724338</v>
      </c>
      <c r="AO1113">
        <f t="shared" si="442"/>
        <v>0</v>
      </c>
      <c r="AP1113">
        <f t="shared" si="443"/>
        <v>62</v>
      </c>
      <c r="AQ1113">
        <f t="shared" si="444"/>
        <v>17.222222222222221</v>
      </c>
    </row>
    <row r="1114" spans="2:43" x14ac:dyDescent="0.3">
      <c r="B1114" s="5" t="s">
        <v>48</v>
      </c>
      <c r="C1114" s="5">
        <v>1111</v>
      </c>
      <c r="D1114" s="5">
        <v>89</v>
      </c>
      <c r="E1114" s="10">
        <v>61.2</v>
      </c>
      <c r="F1114" s="7">
        <f t="shared" si="445"/>
        <v>17</v>
      </c>
      <c r="G1114" s="26">
        <f t="shared" si="459"/>
        <v>-9.7222222222222612E-2</v>
      </c>
      <c r="H1114" s="26">
        <f t="shared" si="460"/>
        <v>-0.35000000000000142</v>
      </c>
      <c r="I1114" s="26">
        <f t="shared" si="446"/>
        <v>-115.50000000000047</v>
      </c>
      <c r="J1114" s="26">
        <f t="shared" si="447"/>
        <v>174.8142</v>
      </c>
      <c r="K1114" s="26">
        <f t="shared" si="448"/>
        <v>99.323520000000016</v>
      </c>
      <c r="L1114" s="26">
        <f t="shared" si="461"/>
        <v>158.63771999999955</v>
      </c>
      <c r="M1114" s="26">
        <f t="shared" si="462"/>
        <v>2696.8412399999925</v>
      </c>
      <c r="N1114" s="26">
        <f t="shared" si="449"/>
        <v>2696.8412399999925</v>
      </c>
      <c r="O1114" s="26">
        <f t="shared" si="463"/>
        <v>3584212.6972847739</v>
      </c>
      <c r="P1114" s="26">
        <f t="shared" si="450"/>
        <v>0</v>
      </c>
      <c r="Q1114" s="26">
        <f t="shared" si="464"/>
        <v>-1320427.7963815632</v>
      </c>
      <c r="R1114" s="26">
        <f t="shared" si="465"/>
        <v>0</v>
      </c>
      <c r="S1114" s="26">
        <f t="shared" si="451"/>
        <v>0</v>
      </c>
      <c r="T1114" s="28">
        <f t="shared" si="452"/>
        <v>1320427.7963815632</v>
      </c>
      <c r="U1114" s="26">
        <f t="shared" si="453"/>
        <v>0</v>
      </c>
      <c r="V1114" s="26">
        <f t="shared" si="454"/>
        <v>0</v>
      </c>
      <c r="W1114" s="26">
        <f t="shared" si="454"/>
        <v>0</v>
      </c>
      <c r="X1114" s="26">
        <f t="shared" si="455"/>
        <v>0</v>
      </c>
      <c r="Y1114" s="26">
        <f t="shared" si="456"/>
        <v>0</v>
      </c>
      <c r="Z1114" s="26">
        <f t="shared" si="456"/>
        <v>0</v>
      </c>
      <c r="AA1114" s="26">
        <f t="shared" si="457"/>
        <v>0</v>
      </c>
      <c r="AB1114" s="26">
        <f t="shared" si="466"/>
        <v>1012248.8833147697</v>
      </c>
      <c r="AC1114" s="26">
        <f t="shared" si="458"/>
        <v>2571963.8139700042</v>
      </c>
      <c r="AD1114" s="15">
        <f t="shared" si="467"/>
        <v>0</v>
      </c>
      <c r="AO1114">
        <f t="shared" si="442"/>
        <v>0</v>
      </c>
      <c r="AP1114">
        <f t="shared" si="443"/>
        <v>61.2</v>
      </c>
      <c r="AQ1114">
        <f t="shared" si="444"/>
        <v>17</v>
      </c>
    </row>
    <row r="1115" spans="2:43" x14ac:dyDescent="0.3">
      <c r="B1115" s="5" t="s">
        <v>48</v>
      </c>
      <c r="C1115" s="5">
        <v>1112</v>
      </c>
      <c r="D1115" s="5">
        <v>90</v>
      </c>
      <c r="E1115" s="10">
        <v>61.3</v>
      </c>
      <c r="F1115" s="7">
        <f t="shared" si="445"/>
        <v>17.027777777777779</v>
      </c>
      <c r="G1115" s="26">
        <f t="shared" si="459"/>
        <v>0.19444444444444425</v>
      </c>
      <c r="H1115" s="26">
        <f t="shared" si="460"/>
        <v>0.69999999999999929</v>
      </c>
      <c r="I1115" s="26">
        <f t="shared" si="446"/>
        <v>230.99999999999977</v>
      </c>
      <c r="J1115" s="26">
        <f t="shared" si="447"/>
        <v>174.8142</v>
      </c>
      <c r="K1115" s="26">
        <f t="shared" si="448"/>
        <v>99.648371851851877</v>
      </c>
      <c r="L1115" s="26">
        <f t="shared" si="461"/>
        <v>505.46257185185169</v>
      </c>
      <c r="M1115" s="26">
        <f t="shared" si="462"/>
        <v>8606.9043484773647</v>
      </c>
      <c r="N1115" s="26">
        <f t="shared" si="449"/>
        <v>8606.9043484773647</v>
      </c>
      <c r="O1115" s="26">
        <f t="shared" si="463"/>
        <v>3592819.6016332512</v>
      </c>
      <c r="P1115" s="26">
        <f t="shared" si="450"/>
        <v>0</v>
      </c>
      <c r="Q1115" s="26">
        <f t="shared" si="464"/>
        <v>-1320427.7963815632</v>
      </c>
      <c r="R1115" s="26">
        <f t="shared" si="465"/>
        <v>0</v>
      </c>
      <c r="S1115" s="26">
        <f t="shared" si="451"/>
        <v>0</v>
      </c>
      <c r="T1115" s="28">
        <f t="shared" si="452"/>
        <v>1320427.7963815632</v>
      </c>
      <c r="U1115" s="26">
        <f t="shared" si="453"/>
        <v>0</v>
      </c>
      <c r="V1115" s="26">
        <f t="shared" si="454"/>
        <v>0</v>
      </c>
      <c r="W1115" s="26">
        <f t="shared" si="454"/>
        <v>0</v>
      </c>
      <c r="X1115" s="26">
        <f t="shared" si="455"/>
        <v>0</v>
      </c>
      <c r="Y1115" s="26">
        <f t="shared" si="456"/>
        <v>0</v>
      </c>
      <c r="Z1115" s="26">
        <f t="shared" si="456"/>
        <v>0</v>
      </c>
      <c r="AA1115" s="26">
        <f t="shared" si="457"/>
        <v>0</v>
      </c>
      <c r="AB1115" s="26">
        <f t="shared" si="466"/>
        <v>1012248.8833147697</v>
      </c>
      <c r="AC1115" s="26">
        <f t="shared" si="458"/>
        <v>2580570.7183184815</v>
      </c>
      <c r="AD1115" s="15">
        <f t="shared" si="467"/>
        <v>0</v>
      </c>
      <c r="AO1115">
        <f t="shared" si="442"/>
        <v>0</v>
      </c>
      <c r="AP1115">
        <f t="shared" si="443"/>
        <v>61.3</v>
      </c>
      <c r="AQ1115">
        <f t="shared" si="444"/>
        <v>17.027777777777775</v>
      </c>
    </row>
    <row r="1116" spans="2:43" x14ac:dyDescent="0.3">
      <c r="B1116" s="5" t="s">
        <v>48</v>
      </c>
      <c r="C1116" s="5">
        <v>1113</v>
      </c>
      <c r="D1116" s="5">
        <v>91</v>
      </c>
      <c r="E1116" s="10">
        <v>62.6</v>
      </c>
      <c r="F1116" s="7">
        <f t="shared" si="445"/>
        <v>17.388888888888889</v>
      </c>
      <c r="G1116" s="26">
        <f t="shared" si="459"/>
        <v>0.55555555555555558</v>
      </c>
      <c r="H1116" s="26">
        <f t="shared" si="460"/>
        <v>2</v>
      </c>
      <c r="I1116" s="26">
        <f t="shared" si="446"/>
        <v>660</v>
      </c>
      <c r="J1116" s="26">
        <f t="shared" si="447"/>
        <v>174.8142</v>
      </c>
      <c r="K1116" s="26">
        <f t="shared" si="448"/>
        <v>103.91970962962965</v>
      </c>
      <c r="L1116" s="26">
        <f t="shared" si="461"/>
        <v>938.73390962962969</v>
      </c>
      <c r="M1116" s="26">
        <f t="shared" si="462"/>
        <v>16323.539650781895</v>
      </c>
      <c r="N1116" s="26">
        <f t="shared" si="449"/>
        <v>16323.539650781895</v>
      </c>
      <c r="O1116" s="26">
        <f t="shared" si="463"/>
        <v>3609143.1412840332</v>
      </c>
      <c r="P1116" s="26">
        <f t="shared" si="450"/>
        <v>0</v>
      </c>
      <c r="Q1116" s="26">
        <f t="shared" si="464"/>
        <v>-1320427.7963815632</v>
      </c>
      <c r="R1116" s="26">
        <f t="shared" si="465"/>
        <v>0</v>
      </c>
      <c r="S1116" s="26">
        <f t="shared" si="451"/>
        <v>0</v>
      </c>
      <c r="T1116" s="28">
        <f t="shared" si="452"/>
        <v>1320427.7963815632</v>
      </c>
      <c r="U1116" s="26">
        <f t="shared" si="453"/>
        <v>0</v>
      </c>
      <c r="V1116" s="26">
        <f t="shared" si="454"/>
        <v>0</v>
      </c>
      <c r="W1116" s="26">
        <f t="shared" si="454"/>
        <v>0</v>
      </c>
      <c r="X1116" s="26">
        <f t="shared" si="455"/>
        <v>0</v>
      </c>
      <c r="Y1116" s="26">
        <f t="shared" si="456"/>
        <v>0</v>
      </c>
      <c r="Z1116" s="26">
        <f t="shared" si="456"/>
        <v>0</v>
      </c>
      <c r="AA1116" s="26">
        <f t="shared" si="457"/>
        <v>0</v>
      </c>
      <c r="AB1116" s="26">
        <f t="shared" si="466"/>
        <v>1012248.8833147697</v>
      </c>
      <c r="AC1116" s="26">
        <f t="shared" si="458"/>
        <v>2596894.2579692635</v>
      </c>
      <c r="AD1116" s="15">
        <f t="shared" si="467"/>
        <v>0</v>
      </c>
      <c r="AO1116">
        <f t="shared" si="442"/>
        <v>0</v>
      </c>
      <c r="AP1116">
        <f t="shared" si="443"/>
        <v>62.6</v>
      </c>
      <c r="AQ1116">
        <f t="shared" si="444"/>
        <v>17.388888888888889</v>
      </c>
    </row>
    <row r="1117" spans="2:43" x14ac:dyDescent="0.3">
      <c r="B1117" s="5" t="s">
        <v>48</v>
      </c>
      <c r="C1117" s="5">
        <v>1114</v>
      </c>
      <c r="D1117" s="5">
        <v>92</v>
      </c>
      <c r="E1117" s="10">
        <v>65.3</v>
      </c>
      <c r="F1117" s="7">
        <f t="shared" si="445"/>
        <v>18.138888888888889</v>
      </c>
      <c r="G1117" s="26">
        <f t="shared" si="459"/>
        <v>0.74999999999999978</v>
      </c>
      <c r="H1117" s="26">
        <f t="shared" si="460"/>
        <v>2.6999999999999993</v>
      </c>
      <c r="I1117" s="26">
        <f t="shared" si="446"/>
        <v>890.99999999999977</v>
      </c>
      <c r="J1117" s="26">
        <f t="shared" si="447"/>
        <v>174.8142</v>
      </c>
      <c r="K1117" s="26">
        <f t="shared" si="448"/>
        <v>113.07734962962965</v>
      </c>
      <c r="L1117" s="26">
        <f t="shared" si="461"/>
        <v>1178.8915496296295</v>
      </c>
      <c r="M1117" s="26">
        <f t="shared" si="462"/>
        <v>21383.782830781889</v>
      </c>
      <c r="N1117" s="26">
        <f t="shared" si="449"/>
        <v>21383.782830781889</v>
      </c>
      <c r="O1117" s="26">
        <f t="shared" si="463"/>
        <v>3630526.924114815</v>
      </c>
      <c r="P1117" s="26">
        <f t="shared" si="450"/>
        <v>0</v>
      </c>
      <c r="Q1117" s="26">
        <f t="shared" si="464"/>
        <v>-1320427.7963815632</v>
      </c>
      <c r="R1117" s="26">
        <f t="shared" si="465"/>
        <v>0</v>
      </c>
      <c r="S1117" s="26">
        <f t="shared" si="451"/>
        <v>0</v>
      </c>
      <c r="T1117" s="28">
        <f t="shared" si="452"/>
        <v>1320427.7963815632</v>
      </c>
      <c r="U1117" s="26">
        <f t="shared" si="453"/>
        <v>0</v>
      </c>
      <c r="V1117" s="26">
        <f t="shared" si="454"/>
        <v>0</v>
      </c>
      <c r="W1117" s="26">
        <f t="shared" si="454"/>
        <v>0</v>
      </c>
      <c r="X1117" s="26">
        <f t="shared" si="455"/>
        <v>0</v>
      </c>
      <c r="Y1117" s="26">
        <f t="shared" si="456"/>
        <v>0</v>
      </c>
      <c r="Z1117" s="26">
        <f t="shared" si="456"/>
        <v>0</v>
      </c>
      <c r="AA1117" s="26">
        <f t="shared" si="457"/>
        <v>0</v>
      </c>
      <c r="AB1117" s="26">
        <f t="shared" si="466"/>
        <v>1012248.8833147697</v>
      </c>
      <c r="AC1117" s="26">
        <f t="shared" si="458"/>
        <v>2618278.0408000452</v>
      </c>
      <c r="AD1117" s="15">
        <f t="shared" si="467"/>
        <v>0</v>
      </c>
      <c r="AO1117">
        <f t="shared" si="442"/>
        <v>0</v>
      </c>
      <c r="AP1117">
        <f t="shared" si="443"/>
        <v>65.3</v>
      </c>
      <c r="AQ1117">
        <f t="shared" si="444"/>
        <v>18.138888888888889</v>
      </c>
    </row>
    <row r="1118" spans="2:43" x14ac:dyDescent="0.3">
      <c r="B1118" s="5" t="s">
        <v>48</v>
      </c>
      <c r="C1118" s="5">
        <v>1115</v>
      </c>
      <c r="D1118" s="5">
        <v>93</v>
      </c>
      <c r="E1118" s="10">
        <v>68</v>
      </c>
      <c r="F1118" s="7">
        <f t="shared" si="445"/>
        <v>18.888888888888889</v>
      </c>
      <c r="G1118" s="26">
        <f t="shared" si="459"/>
        <v>0.56944444444444564</v>
      </c>
      <c r="H1118" s="26">
        <f t="shared" si="460"/>
        <v>2.0500000000000043</v>
      </c>
      <c r="I1118" s="26">
        <f t="shared" si="446"/>
        <v>676.50000000000148</v>
      </c>
      <c r="J1118" s="26">
        <f t="shared" si="447"/>
        <v>174.8142</v>
      </c>
      <c r="K1118" s="26">
        <f t="shared" si="448"/>
        <v>122.62162962962965</v>
      </c>
      <c r="L1118" s="26">
        <f t="shared" si="461"/>
        <v>973.93582962963114</v>
      </c>
      <c r="M1118" s="26">
        <f t="shared" si="462"/>
        <v>18396.565670781922</v>
      </c>
      <c r="N1118" s="26">
        <f t="shared" si="449"/>
        <v>18396.565670781922</v>
      </c>
      <c r="O1118" s="26">
        <f t="shared" si="463"/>
        <v>3648923.4897855967</v>
      </c>
      <c r="P1118" s="26">
        <f t="shared" si="450"/>
        <v>0</v>
      </c>
      <c r="Q1118" s="26">
        <f t="shared" si="464"/>
        <v>-1320427.7963815632</v>
      </c>
      <c r="R1118" s="26">
        <f t="shared" si="465"/>
        <v>0</v>
      </c>
      <c r="S1118" s="26">
        <f t="shared" si="451"/>
        <v>0</v>
      </c>
      <c r="T1118" s="28">
        <f t="shared" si="452"/>
        <v>1320427.7963815632</v>
      </c>
      <c r="U1118" s="26">
        <f t="shared" si="453"/>
        <v>0</v>
      </c>
      <c r="V1118" s="26">
        <f t="shared" si="454"/>
        <v>0</v>
      </c>
      <c r="W1118" s="26">
        <f t="shared" si="454"/>
        <v>0</v>
      </c>
      <c r="X1118" s="26">
        <f t="shared" si="455"/>
        <v>0</v>
      </c>
      <c r="Y1118" s="26">
        <f t="shared" si="456"/>
        <v>0</v>
      </c>
      <c r="Z1118" s="26">
        <f t="shared" si="456"/>
        <v>0</v>
      </c>
      <c r="AA1118" s="26">
        <f t="shared" si="457"/>
        <v>0</v>
      </c>
      <c r="AB1118" s="26">
        <f t="shared" si="466"/>
        <v>1012248.8833147697</v>
      </c>
      <c r="AC1118" s="26">
        <f t="shared" si="458"/>
        <v>2636674.606470827</v>
      </c>
      <c r="AD1118" s="15">
        <f t="shared" si="467"/>
        <v>0</v>
      </c>
      <c r="AO1118">
        <f t="shared" si="442"/>
        <v>0</v>
      </c>
      <c r="AP1118">
        <f t="shared" si="443"/>
        <v>68</v>
      </c>
      <c r="AQ1118">
        <f t="shared" si="444"/>
        <v>18.888888888888889</v>
      </c>
    </row>
    <row r="1119" spans="2:43" x14ac:dyDescent="0.3">
      <c r="B1119" s="5" t="s">
        <v>48</v>
      </c>
      <c r="C1119" s="5">
        <v>1116</v>
      </c>
      <c r="D1119" s="5">
        <v>94</v>
      </c>
      <c r="E1119" s="10">
        <v>69.400000000000006</v>
      </c>
      <c r="F1119" s="7">
        <f t="shared" si="445"/>
        <v>19.277777777777779</v>
      </c>
      <c r="G1119" s="26">
        <f t="shared" si="459"/>
        <v>0.23611111111111149</v>
      </c>
      <c r="H1119" s="26">
        <f t="shared" si="460"/>
        <v>0.85000000000000142</v>
      </c>
      <c r="I1119" s="26">
        <f t="shared" si="446"/>
        <v>280.50000000000045</v>
      </c>
      <c r="J1119" s="26">
        <f t="shared" si="447"/>
        <v>174.8142</v>
      </c>
      <c r="K1119" s="26">
        <f t="shared" si="448"/>
        <v>127.72273185185188</v>
      </c>
      <c r="L1119" s="26">
        <f t="shared" si="461"/>
        <v>583.03693185185239</v>
      </c>
      <c r="M1119" s="26">
        <f t="shared" si="462"/>
        <v>11239.656408477376</v>
      </c>
      <c r="N1119" s="26">
        <f t="shared" si="449"/>
        <v>11239.656408477376</v>
      </c>
      <c r="O1119" s="26">
        <f t="shared" si="463"/>
        <v>3660163.1461940743</v>
      </c>
      <c r="P1119" s="26">
        <f t="shared" si="450"/>
        <v>0</v>
      </c>
      <c r="Q1119" s="26">
        <f t="shared" si="464"/>
        <v>-1320427.7963815632</v>
      </c>
      <c r="R1119" s="26">
        <f t="shared" si="465"/>
        <v>0</v>
      </c>
      <c r="S1119" s="26">
        <f t="shared" si="451"/>
        <v>0</v>
      </c>
      <c r="T1119" s="28">
        <f t="shared" si="452"/>
        <v>1320427.7963815632</v>
      </c>
      <c r="U1119" s="26">
        <f t="shared" si="453"/>
        <v>0</v>
      </c>
      <c r="V1119" s="26">
        <f t="shared" si="454"/>
        <v>0</v>
      </c>
      <c r="W1119" s="26">
        <f t="shared" si="454"/>
        <v>0</v>
      </c>
      <c r="X1119" s="26">
        <f t="shared" si="455"/>
        <v>0</v>
      </c>
      <c r="Y1119" s="26">
        <f t="shared" si="456"/>
        <v>0</v>
      </c>
      <c r="Z1119" s="26">
        <f t="shared" si="456"/>
        <v>0</v>
      </c>
      <c r="AA1119" s="26">
        <f t="shared" si="457"/>
        <v>0</v>
      </c>
      <c r="AB1119" s="26">
        <f t="shared" si="466"/>
        <v>1012248.8833147697</v>
      </c>
      <c r="AC1119" s="26">
        <f t="shared" si="458"/>
        <v>2647914.2628793046</v>
      </c>
      <c r="AD1119" s="15">
        <f t="shared" si="467"/>
        <v>0</v>
      </c>
      <c r="AO1119">
        <f t="shared" si="442"/>
        <v>0</v>
      </c>
      <c r="AP1119">
        <f t="shared" si="443"/>
        <v>69.400000000000006</v>
      </c>
      <c r="AQ1119">
        <f t="shared" si="444"/>
        <v>19.277777777777779</v>
      </c>
    </row>
    <row r="1120" spans="2:43" x14ac:dyDescent="0.3">
      <c r="B1120" s="5" t="s">
        <v>48</v>
      </c>
      <c r="C1120" s="5">
        <v>1117</v>
      </c>
      <c r="D1120" s="5">
        <v>95</v>
      </c>
      <c r="E1120" s="10">
        <v>69.7</v>
      </c>
      <c r="F1120" s="7">
        <f t="shared" si="445"/>
        <v>19.361111111111114</v>
      </c>
      <c r="G1120" s="26">
        <f t="shared" si="459"/>
        <v>-1.3888888888890073E-2</v>
      </c>
      <c r="H1120" s="26">
        <f t="shared" si="460"/>
        <v>-5.0000000000004263E-2</v>
      </c>
      <c r="I1120" s="26">
        <f t="shared" si="446"/>
        <v>-16.500000000001407</v>
      </c>
      <c r="J1120" s="26">
        <f t="shared" si="447"/>
        <v>174.8142</v>
      </c>
      <c r="K1120" s="26">
        <f t="shared" si="448"/>
        <v>128.82934962962969</v>
      </c>
      <c r="L1120" s="26">
        <f t="shared" si="461"/>
        <v>287.1435496296283</v>
      </c>
      <c r="M1120" s="26">
        <f t="shared" si="462"/>
        <v>5559.4181692180819</v>
      </c>
      <c r="N1120" s="26">
        <f t="shared" si="449"/>
        <v>5559.4181692180819</v>
      </c>
      <c r="O1120" s="26">
        <f t="shared" si="463"/>
        <v>3665722.5643632924</v>
      </c>
      <c r="P1120" s="26">
        <f t="shared" si="450"/>
        <v>0</v>
      </c>
      <c r="Q1120" s="26">
        <f t="shared" si="464"/>
        <v>-1320427.7963815632</v>
      </c>
      <c r="R1120" s="26">
        <f t="shared" si="465"/>
        <v>0</v>
      </c>
      <c r="S1120" s="26">
        <f t="shared" si="451"/>
        <v>0</v>
      </c>
      <c r="T1120" s="28">
        <f t="shared" si="452"/>
        <v>1320427.7963815632</v>
      </c>
      <c r="U1120" s="26">
        <f t="shared" si="453"/>
        <v>0</v>
      </c>
      <c r="V1120" s="26">
        <f t="shared" si="454"/>
        <v>0</v>
      </c>
      <c r="W1120" s="26">
        <f t="shared" si="454"/>
        <v>0</v>
      </c>
      <c r="X1120" s="26">
        <f t="shared" si="455"/>
        <v>0</v>
      </c>
      <c r="Y1120" s="26">
        <f t="shared" si="456"/>
        <v>0</v>
      </c>
      <c r="Z1120" s="26">
        <f t="shared" si="456"/>
        <v>0</v>
      </c>
      <c r="AA1120" s="26">
        <f t="shared" si="457"/>
        <v>0</v>
      </c>
      <c r="AB1120" s="26">
        <f t="shared" si="466"/>
        <v>1012248.8833147697</v>
      </c>
      <c r="AC1120" s="26">
        <f t="shared" si="458"/>
        <v>2653473.6810485227</v>
      </c>
      <c r="AD1120" s="15">
        <f t="shared" si="467"/>
        <v>0</v>
      </c>
      <c r="AO1120">
        <f t="shared" si="442"/>
        <v>0</v>
      </c>
      <c r="AP1120">
        <f t="shared" si="443"/>
        <v>69.7</v>
      </c>
      <c r="AQ1120">
        <f t="shared" si="444"/>
        <v>19.361111111111111</v>
      </c>
    </row>
    <row r="1121" spans="2:43" x14ac:dyDescent="0.3">
      <c r="B1121" s="5" t="s">
        <v>48</v>
      </c>
      <c r="C1121" s="5">
        <v>1118</v>
      </c>
      <c r="D1121" s="5">
        <v>96</v>
      </c>
      <c r="E1121" s="10">
        <v>69.3</v>
      </c>
      <c r="F1121" s="7">
        <f t="shared" si="445"/>
        <v>19.25</v>
      </c>
      <c r="G1121" s="26">
        <f t="shared" si="459"/>
        <v>-0.2222222222222234</v>
      </c>
      <c r="H1121" s="26">
        <f t="shared" si="460"/>
        <v>-0.80000000000000426</v>
      </c>
      <c r="I1121" s="26">
        <f t="shared" si="446"/>
        <v>-264.00000000000142</v>
      </c>
      <c r="J1121" s="26">
        <f t="shared" si="447"/>
        <v>174.8142</v>
      </c>
      <c r="K1121" s="26">
        <f t="shared" si="448"/>
        <v>127.35492000000002</v>
      </c>
      <c r="L1121" s="26">
        <f t="shared" si="461"/>
        <v>38.1691199999986</v>
      </c>
      <c r="M1121" s="26">
        <f t="shared" si="462"/>
        <v>734.755559999973</v>
      </c>
      <c r="N1121" s="26">
        <f t="shared" si="449"/>
        <v>734.755559999973</v>
      </c>
      <c r="O1121" s="26">
        <f t="shared" si="463"/>
        <v>3666457.3199232924</v>
      </c>
      <c r="P1121" s="26">
        <f t="shared" si="450"/>
        <v>0</v>
      </c>
      <c r="Q1121" s="26">
        <f t="shared" si="464"/>
        <v>-1320427.7963815632</v>
      </c>
      <c r="R1121" s="26">
        <f t="shared" si="465"/>
        <v>0</v>
      </c>
      <c r="S1121" s="26">
        <f t="shared" si="451"/>
        <v>0</v>
      </c>
      <c r="T1121" s="28">
        <f t="shared" si="452"/>
        <v>1320427.7963815632</v>
      </c>
      <c r="U1121" s="26">
        <f t="shared" si="453"/>
        <v>0</v>
      </c>
      <c r="V1121" s="26">
        <f t="shared" si="454"/>
        <v>0</v>
      </c>
      <c r="W1121" s="26">
        <f t="shared" si="454"/>
        <v>0</v>
      </c>
      <c r="X1121" s="26">
        <f t="shared" si="455"/>
        <v>0</v>
      </c>
      <c r="Y1121" s="26">
        <f t="shared" si="456"/>
        <v>0</v>
      </c>
      <c r="Z1121" s="26">
        <f t="shared" si="456"/>
        <v>0</v>
      </c>
      <c r="AA1121" s="26">
        <f t="shared" si="457"/>
        <v>0</v>
      </c>
      <c r="AB1121" s="26">
        <f t="shared" si="466"/>
        <v>1012248.8833147697</v>
      </c>
      <c r="AC1121" s="26">
        <f t="shared" si="458"/>
        <v>2654208.4366085227</v>
      </c>
      <c r="AD1121" s="15">
        <f t="shared" si="467"/>
        <v>0</v>
      </c>
      <c r="AO1121">
        <f t="shared" si="442"/>
        <v>0</v>
      </c>
      <c r="AP1121">
        <f t="shared" si="443"/>
        <v>69.3</v>
      </c>
      <c r="AQ1121">
        <f t="shared" si="444"/>
        <v>19.25</v>
      </c>
    </row>
    <row r="1122" spans="2:43" x14ac:dyDescent="0.3">
      <c r="B1122" s="5" t="s">
        <v>48</v>
      </c>
      <c r="C1122" s="5">
        <v>1119</v>
      </c>
      <c r="D1122" s="5">
        <v>97</v>
      </c>
      <c r="E1122" s="10">
        <v>68.099999999999994</v>
      </c>
      <c r="F1122" s="7">
        <f t="shared" si="445"/>
        <v>18.916666666666664</v>
      </c>
      <c r="G1122" s="26">
        <f t="shared" si="459"/>
        <v>-0.33333333333333215</v>
      </c>
      <c r="H1122" s="26">
        <f t="shared" si="460"/>
        <v>-1.1999999999999957</v>
      </c>
      <c r="I1122" s="26">
        <f t="shared" si="446"/>
        <v>-395.99999999999858</v>
      </c>
      <c r="J1122" s="26">
        <f t="shared" si="447"/>
        <v>174.8142</v>
      </c>
      <c r="K1122" s="26">
        <f t="shared" si="448"/>
        <v>122.98254666666666</v>
      </c>
      <c r="L1122" s="26">
        <f t="shared" si="461"/>
        <v>-98.203253333331915</v>
      </c>
      <c r="M1122" s="26">
        <f t="shared" si="462"/>
        <v>-1857.6782088888617</v>
      </c>
      <c r="N1122" s="26">
        <f t="shared" si="449"/>
        <v>0</v>
      </c>
      <c r="O1122" s="26">
        <f t="shared" si="463"/>
        <v>3666457.3199232924</v>
      </c>
      <c r="P1122" s="26">
        <f t="shared" si="450"/>
        <v>-1857.6782088888617</v>
      </c>
      <c r="Q1122" s="26">
        <f t="shared" si="464"/>
        <v>-1322285.4745904522</v>
      </c>
      <c r="R1122" s="26">
        <f t="shared" si="465"/>
        <v>-1857.6782088888617</v>
      </c>
      <c r="S1122" s="26">
        <f t="shared" si="451"/>
        <v>1857.6782088888617</v>
      </c>
      <c r="T1122" s="28">
        <f t="shared" si="452"/>
        <v>1322285.4745904522</v>
      </c>
      <c r="U1122" s="26">
        <f t="shared" si="453"/>
        <v>1820.5246447110844</v>
      </c>
      <c r="V1122" s="26">
        <f t="shared" si="454"/>
        <v>1729.4984124755301</v>
      </c>
      <c r="W1122" s="26">
        <f t="shared" si="454"/>
        <v>1643.0234918517535</v>
      </c>
      <c r="X1122" s="26">
        <f t="shared" si="455"/>
        <v>1610.1630220147185</v>
      </c>
      <c r="Y1122" s="26">
        <f t="shared" si="456"/>
        <v>1529.6548709139824</v>
      </c>
      <c r="Z1122" s="26">
        <f t="shared" si="456"/>
        <v>1453.1721273682833</v>
      </c>
      <c r="AA1122" s="26">
        <f t="shared" si="457"/>
        <v>1424.1086848209177</v>
      </c>
      <c r="AB1122" s="26">
        <f t="shared" si="466"/>
        <v>1013672.9919995907</v>
      </c>
      <c r="AC1122" s="26">
        <f t="shared" si="458"/>
        <v>2652784.3279237016</v>
      </c>
      <c r="AD1122" s="15">
        <f t="shared" si="467"/>
        <v>1643.0234918517535</v>
      </c>
      <c r="AO1122">
        <f t="shared" si="442"/>
        <v>0</v>
      </c>
      <c r="AP1122">
        <f t="shared" si="443"/>
        <v>68.099999999999994</v>
      </c>
      <c r="AQ1122">
        <f t="shared" si="444"/>
        <v>18.916666666666664</v>
      </c>
    </row>
    <row r="1123" spans="2:43" x14ac:dyDescent="0.3">
      <c r="B1123" s="5" t="s">
        <v>48</v>
      </c>
      <c r="C1123" s="5">
        <v>1120</v>
      </c>
      <c r="D1123" s="5">
        <v>98</v>
      </c>
      <c r="E1123" s="10">
        <v>66.900000000000006</v>
      </c>
      <c r="F1123" s="7">
        <f t="shared" si="445"/>
        <v>18.583333333333336</v>
      </c>
      <c r="G1123" s="26">
        <f t="shared" si="459"/>
        <v>-0.26388888888888767</v>
      </c>
      <c r="H1123" s="26">
        <f t="shared" si="460"/>
        <v>-0.94999999999999574</v>
      </c>
      <c r="I1123" s="26">
        <f t="shared" si="446"/>
        <v>-313.49999999999858</v>
      </c>
      <c r="J1123" s="26">
        <f t="shared" si="447"/>
        <v>174.8142</v>
      </c>
      <c r="K1123" s="26">
        <f t="shared" si="448"/>
        <v>118.68654666666671</v>
      </c>
      <c r="L1123" s="26">
        <f t="shared" si="461"/>
        <v>-19.999253333331865</v>
      </c>
      <c r="M1123" s="26">
        <f t="shared" si="462"/>
        <v>-371.65279111108384</v>
      </c>
      <c r="N1123" s="26">
        <f t="shared" si="449"/>
        <v>0</v>
      </c>
      <c r="O1123" s="26">
        <f t="shared" si="463"/>
        <v>3666457.3199232924</v>
      </c>
      <c r="P1123" s="26">
        <f t="shared" si="450"/>
        <v>-371.65279111108384</v>
      </c>
      <c r="Q1123" s="26">
        <f t="shared" si="464"/>
        <v>-1322657.1273815632</v>
      </c>
      <c r="R1123" s="26">
        <f t="shared" si="465"/>
        <v>-2229.3309999999456</v>
      </c>
      <c r="S1123" s="26">
        <f t="shared" si="451"/>
        <v>2229.3309999999456</v>
      </c>
      <c r="T1123" s="28">
        <f t="shared" si="452"/>
        <v>1322657.1273815632</v>
      </c>
      <c r="U1123" s="26">
        <f t="shared" si="453"/>
        <v>364.21973528886218</v>
      </c>
      <c r="V1123" s="26">
        <f t="shared" si="454"/>
        <v>346.00874852441905</v>
      </c>
      <c r="W1123" s="26">
        <f t="shared" si="454"/>
        <v>328.70831109819807</v>
      </c>
      <c r="X1123" s="26">
        <f t="shared" si="455"/>
        <v>322.13414487623407</v>
      </c>
      <c r="Y1123" s="26">
        <f t="shared" si="456"/>
        <v>306.02743763242233</v>
      </c>
      <c r="Z1123" s="26">
        <f t="shared" si="456"/>
        <v>290.72606575080118</v>
      </c>
      <c r="AA1123" s="26">
        <f t="shared" si="457"/>
        <v>284.91154443578517</v>
      </c>
      <c r="AB1123" s="26">
        <f t="shared" si="466"/>
        <v>1013957.9035440264</v>
      </c>
      <c r="AC1123" s="26">
        <f t="shared" si="458"/>
        <v>2652499.416379266</v>
      </c>
      <c r="AD1123" s="15">
        <f t="shared" si="467"/>
        <v>1971.7318029499515</v>
      </c>
      <c r="AO1123">
        <f t="shared" si="442"/>
        <v>0</v>
      </c>
      <c r="AP1123">
        <f t="shared" si="443"/>
        <v>66.900000000000006</v>
      </c>
      <c r="AQ1123">
        <f t="shared" si="444"/>
        <v>18.583333333333336</v>
      </c>
    </row>
    <row r="1124" spans="2:43" x14ac:dyDescent="0.3">
      <c r="B1124" s="5" t="s">
        <v>48</v>
      </c>
      <c r="C1124" s="5">
        <v>1121</v>
      </c>
      <c r="D1124" s="5">
        <v>99</v>
      </c>
      <c r="E1124" s="10">
        <v>66.2</v>
      </c>
      <c r="F1124" s="7">
        <f t="shared" si="445"/>
        <v>18.388888888888889</v>
      </c>
      <c r="G1124" s="26">
        <f t="shared" si="459"/>
        <v>-0.16666666666666705</v>
      </c>
      <c r="H1124" s="26">
        <f t="shared" si="460"/>
        <v>-0.60000000000000142</v>
      </c>
      <c r="I1124" s="26">
        <f t="shared" si="446"/>
        <v>-198.00000000000045</v>
      </c>
      <c r="J1124" s="26">
        <f t="shared" si="447"/>
        <v>174.8142</v>
      </c>
      <c r="K1124" s="26">
        <f t="shared" si="448"/>
        <v>116.21581629629632</v>
      </c>
      <c r="L1124" s="26">
        <f t="shared" si="461"/>
        <v>93.030016296295869</v>
      </c>
      <c r="M1124" s="26">
        <f t="shared" si="462"/>
        <v>1710.7186330041075</v>
      </c>
      <c r="N1124" s="26">
        <f t="shared" si="449"/>
        <v>1710.7186330041075</v>
      </c>
      <c r="O1124" s="26">
        <f t="shared" si="463"/>
        <v>3668168.0385562964</v>
      </c>
      <c r="P1124" s="26">
        <f t="shared" si="450"/>
        <v>0</v>
      </c>
      <c r="Q1124" s="26">
        <f t="shared" si="464"/>
        <v>-1322657.1273815632</v>
      </c>
      <c r="R1124" s="26">
        <f t="shared" si="465"/>
        <v>0</v>
      </c>
      <c r="S1124" s="26">
        <f t="shared" si="451"/>
        <v>0</v>
      </c>
      <c r="T1124" s="28">
        <f t="shared" si="452"/>
        <v>1322657.1273815632</v>
      </c>
      <c r="U1124" s="26">
        <f t="shared" si="453"/>
        <v>0</v>
      </c>
      <c r="V1124" s="26">
        <f t="shared" si="454"/>
        <v>0</v>
      </c>
      <c r="W1124" s="26">
        <f t="shared" si="454"/>
        <v>0</v>
      </c>
      <c r="X1124" s="26">
        <f t="shared" si="455"/>
        <v>0</v>
      </c>
      <c r="Y1124" s="26">
        <f t="shared" si="456"/>
        <v>0</v>
      </c>
      <c r="Z1124" s="26">
        <f t="shared" si="456"/>
        <v>0</v>
      </c>
      <c r="AA1124" s="26">
        <f t="shared" si="457"/>
        <v>0</v>
      </c>
      <c r="AB1124" s="26">
        <f t="shared" si="466"/>
        <v>1013957.9035440264</v>
      </c>
      <c r="AC1124" s="26">
        <f t="shared" si="458"/>
        <v>2654210.13501227</v>
      </c>
      <c r="AD1124" s="15">
        <f t="shared" si="467"/>
        <v>0</v>
      </c>
      <c r="AO1124">
        <f t="shared" si="442"/>
        <v>0</v>
      </c>
      <c r="AP1124">
        <f t="shared" si="443"/>
        <v>66.2</v>
      </c>
      <c r="AQ1124">
        <f t="shared" si="444"/>
        <v>18.388888888888889</v>
      </c>
    </row>
    <row r="1125" spans="2:43" x14ac:dyDescent="0.3">
      <c r="B1125" s="5" t="s">
        <v>48</v>
      </c>
      <c r="C1125" s="5">
        <v>1122</v>
      </c>
      <c r="D1125" s="5">
        <v>100</v>
      </c>
      <c r="E1125" s="10">
        <v>65.7</v>
      </c>
      <c r="F1125" s="7">
        <f t="shared" si="445"/>
        <v>18.25</v>
      </c>
      <c r="G1125" s="26">
        <f t="shared" si="459"/>
        <v>-0.18055555555555516</v>
      </c>
      <c r="H1125" s="26">
        <f t="shared" si="460"/>
        <v>-0.64999999999999858</v>
      </c>
      <c r="I1125" s="26">
        <f t="shared" si="446"/>
        <v>-214.49999999999955</v>
      </c>
      <c r="J1125" s="26">
        <f t="shared" si="447"/>
        <v>174.8142</v>
      </c>
      <c r="K1125" s="26">
        <f t="shared" si="448"/>
        <v>114.46692000000002</v>
      </c>
      <c r="L1125" s="26">
        <f t="shared" si="461"/>
        <v>74.78112000000047</v>
      </c>
      <c r="M1125" s="26">
        <f t="shared" si="462"/>
        <v>1364.7554400000085</v>
      </c>
      <c r="N1125" s="26">
        <f t="shared" si="449"/>
        <v>1364.7554400000085</v>
      </c>
      <c r="O1125" s="26">
        <f t="shared" si="463"/>
        <v>3669532.7939962964</v>
      </c>
      <c r="P1125" s="26">
        <f t="shared" si="450"/>
        <v>0</v>
      </c>
      <c r="Q1125" s="26">
        <f t="shared" si="464"/>
        <v>-1322657.1273815632</v>
      </c>
      <c r="R1125" s="26">
        <f t="shared" si="465"/>
        <v>0</v>
      </c>
      <c r="S1125" s="26">
        <f t="shared" si="451"/>
        <v>0</v>
      </c>
      <c r="T1125" s="28">
        <f t="shared" si="452"/>
        <v>1322657.1273815632</v>
      </c>
      <c r="U1125" s="26">
        <f t="shared" si="453"/>
        <v>0</v>
      </c>
      <c r="V1125" s="26">
        <f t="shared" si="454"/>
        <v>0</v>
      </c>
      <c r="W1125" s="26">
        <f t="shared" si="454"/>
        <v>0</v>
      </c>
      <c r="X1125" s="26">
        <f t="shared" si="455"/>
        <v>0</v>
      </c>
      <c r="Y1125" s="26">
        <f t="shared" si="456"/>
        <v>0</v>
      </c>
      <c r="Z1125" s="26">
        <f t="shared" si="456"/>
        <v>0</v>
      </c>
      <c r="AA1125" s="26">
        <f t="shared" si="457"/>
        <v>0</v>
      </c>
      <c r="AB1125" s="26">
        <f t="shared" si="466"/>
        <v>1013957.9035440264</v>
      </c>
      <c r="AC1125" s="26">
        <f t="shared" si="458"/>
        <v>2655574.8904522699</v>
      </c>
      <c r="AD1125" s="15">
        <f t="shared" si="467"/>
        <v>0</v>
      </c>
      <c r="AO1125">
        <f t="shared" si="442"/>
        <v>0</v>
      </c>
      <c r="AP1125">
        <f t="shared" si="443"/>
        <v>65.7</v>
      </c>
      <c r="AQ1125">
        <f t="shared" si="444"/>
        <v>18.25</v>
      </c>
    </row>
    <row r="1126" spans="2:43" x14ac:dyDescent="0.3">
      <c r="B1126" s="5" t="s">
        <v>48</v>
      </c>
      <c r="C1126" s="5">
        <v>1123</v>
      </c>
      <c r="D1126" s="5">
        <v>101</v>
      </c>
      <c r="E1126" s="10">
        <v>64.900000000000006</v>
      </c>
      <c r="F1126" s="7">
        <f t="shared" si="445"/>
        <v>18.027777777777779</v>
      </c>
      <c r="G1126" s="26">
        <f t="shared" si="459"/>
        <v>-0.34722222222222221</v>
      </c>
      <c r="H1126" s="26">
        <f t="shared" si="460"/>
        <v>-1.25</v>
      </c>
      <c r="I1126" s="26">
        <f t="shared" si="446"/>
        <v>-412.5</v>
      </c>
      <c r="J1126" s="26">
        <f t="shared" si="447"/>
        <v>174.8142</v>
      </c>
      <c r="K1126" s="26">
        <f t="shared" si="448"/>
        <v>111.6962651851852</v>
      </c>
      <c r="L1126" s="26">
        <f t="shared" si="461"/>
        <v>-125.9895348148148</v>
      </c>
      <c r="M1126" s="26">
        <f t="shared" si="462"/>
        <v>-2271.3113359670779</v>
      </c>
      <c r="N1126" s="26">
        <f t="shared" si="449"/>
        <v>0</v>
      </c>
      <c r="O1126" s="26">
        <f t="shared" si="463"/>
        <v>3669532.7939962964</v>
      </c>
      <c r="P1126" s="26">
        <f t="shared" si="450"/>
        <v>-2271.3113359670779</v>
      </c>
      <c r="Q1126" s="26">
        <f t="shared" si="464"/>
        <v>-1324928.4387175303</v>
      </c>
      <c r="R1126" s="26">
        <f t="shared" si="465"/>
        <v>-2271.3113359670779</v>
      </c>
      <c r="S1126" s="26">
        <f t="shared" si="451"/>
        <v>2271.3113359670779</v>
      </c>
      <c r="T1126" s="28">
        <f t="shared" si="452"/>
        <v>1324928.4387175303</v>
      </c>
      <c r="U1126" s="26">
        <f t="shared" si="453"/>
        <v>2225.8851092477362</v>
      </c>
      <c r="V1126" s="26">
        <f t="shared" si="454"/>
        <v>2114.5908537853493</v>
      </c>
      <c r="W1126" s="26">
        <f t="shared" si="454"/>
        <v>2008.8613110960816</v>
      </c>
      <c r="X1126" s="26">
        <f t="shared" si="455"/>
        <v>1968.6840848741599</v>
      </c>
      <c r="Y1126" s="26">
        <f t="shared" si="456"/>
        <v>1870.2498806304518</v>
      </c>
      <c r="Z1126" s="26">
        <f t="shared" si="456"/>
        <v>1776.7373865989291</v>
      </c>
      <c r="AA1126" s="26">
        <f t="shared" si="457"/>
        <v>1741.2026388669506</v>
      </c>
      <c r="AB1126" s="26">
        <f t="shared" si="466"/>
        <v>1015699.1061828934</v>
      </c>
      <c r="AC1126" s="26">
        <f t="shared" si="458"/>
        <v>2653833.6878134031</v>
      </c>
      <c r="AD1126" s="15">
        <f t="shared" si="467"/>
        <v>2008.8613110960816</v>
      </c>
      <c r="AO1126">
        <f t="shared" si="442"/>
        <v>0</v>
      </c>
      <c r="AP1126">
        <f t="shared" si="443"/>
        <v>64.900000000000006</v>
      </c>
      <c r="AQ1126">
        <f t="shared" si="444"/>
        <v>18.027777777777779</v>
      </c>
    </row>
    <row r="1127" spans="2:43" x14ac:dyDescent="0.3">
      <c r="B1127" s="5" t="s">
        <v>48</v>
      </c>
      <c r="C1127" s="5">
        <v>1124</v>
      </c>
      <c r="D1127" s="5">
        <v>102</v>
      </c>
      <c r="E1127" s="10">
        <v>63.2</v>
      </c>
      <c r="F1127" s="7">
        <f t="shared" si="445"/>
        <v>17.555555555555557</v>
      </c>
      <c r="G1127" s="26">
        <f t="shared" si="459"/>
        <v>-0.63888888888889006</v>
      </c>
      <c r="H1127" s="26">
        <f t="shared" si="460"/>
        <v>-2.3000000000000043</v>
      </c>
      <c r="I1127" s="26">
        <f t="shared" si="446"/>
        <v>-759.00000000000136</v>
      </c>
      <c r="J1127" s="26">
        <f t="shared" si="447"/>
        <v>174.8142</v>
      </c>
      <c r="K1127" s="26">
        <f t="shared" si="448"/>
        <v>105.92132740740743</v>
      </c>
      <c r="L1127" s="26">
        <f t="shared" si="461"/>
        <v>-478.2644725925939</v>
      </c>
      <c r="M1127" s="26">
        <f t="shared" si="462"/>
        <v>-8396.1985188477611</v>
      </c>
      <c r="N1127" s="26">
        <f t="shared" si="449"/>
        <v>0</v>
      </c>
      <c r="O1127" s="26">
        <f t="shared" si="463"/>
        <v>3669532.7939962964</v>
      </c>
      <c r="P1127" s="26">
        <f t="shared" si="450"/>
        <v>-8396.1985188477611</v>
      </c>
      <c r="Q1127" s="26">
        <f t="shared" si="464"/>
        <v>-1333324.6372363782</v>
      </c>
      <c r="R1127" s="26">
        <f t="shared" si="465"/>
        <v>-10667.509854814838</v>
      </c>
      <c r="S1127" s="26">
        <f t="shared" si="451"/>
        <v>10667.509854814838</v>
      </c>
      <c r="T1127" s="28">
        <f t="shared" si="452"/>
        <v>1333324.6372363782</v>
      </c>
      <c r="U1127" s="26">
        <f t="shared" si="453"/>
        <v>8228.2745484708048</v>
      </c>
      <c r="V1127" s="26">
        <f t="shared" si="454"/>
        <v>7816.8608210472639</v>
      </c>
      <c r="W1127" s="26">
        <f t="shared" si="454"/>
        <v>7426.0177799949006</v>
      </c>
      <c r="X1127" s="26">
        <f t="shared" si="455"/>
        <v>7277.4974243950028</v>
      </c>
      <c r="Y1127" s="26">
        <f t="shared" si="456"/>
        <v>6913.6225531752525</v>
      </c>
      <c r="Z1127" s="26">
        <f t="shared" si="456"/>
        <v>6567.9414255164893</v>
      </c>
      <c r="AA1127" s="26">
        <f t="shared" si="457"/>
        <v>6436.5825970061596</v>
      </c>
      <c r="AB1127" s="26">
        <f t="shared" si="466"/>
        <v>1022135.6887798995</v>
      </c>
      <c r="AC1127" s="26">
        <f t="shared" si="458"/>
        <v>2647397.105216397</v>
      </c>
      <c r="AD1127" s="15">
        <f t="shared" si="467"/>
        <v>9434.8790910909829</v>
      </c>
      <c r="AO1127">
        <f t="shared" si="442"/>
        <v>0</v>
      </c>
      <c r="AP1127">
        <f t="shared" si="443"/>
        <v>63.2</v>
      </c>
      <c r="AQ1127">
        <f t="shared" si="444"/>
        <v>17.555555555555557</v>
      </c>
    </row>
    <row r="1128" spans="2:43" x14ac:dyDescent="0.3">
      <c r="B1128" s="5" t="s">
        <v>48</v>
      </c>
      <c r="C1128" s="5">
        <v>1125</v>
      </c>
      <c r="D1128" s="5">
        <v>103</v>
      </c>
      <c r="E1128" s="10">
        <v>60.3</v>
      </c>
      <c r="F1128" s="7">
        <f t="shared" si="445"/>
        <v>16.75</v>
      </c>
      <c r="G1128" s="26">
        <f t="shared" si="459"/>
        <v>-1.0277777777777786</v>
      </c>
      <c r="H1128" s="26">
        <f t="shared" si="460"/>
        <v>-3.7000000000000028</v>
      </c>
      <c r="I1128" s="26">
        <f t="shared" si="446"/>
        <v>-1221.0000000000009</v>
      </c>
      <c r="J1128" s="26">
        <f t="shared" si="447"/>
        <v>174.8142</v>
      </c>
      <c r="K1128" s="26">
        <f t="shared" si="448"/>
        <v>96.423720000000017</v>
      </c>
      <c r="L1128" s="26">
        <f t="shared" si="461"/>
        <v>-949.76208000000088</v>
      </c>
      <c r="M1128" s="26">
        <f t="shared" si="462"/>
        <v>-15908.514840000014</v>
      </c>
      <c r="N1128" s="26">
        <f t="shared" si="449"/>
        <v>0</v>
      </c>
      <c r="O1128" s="26">
        <f t="shared" si="463"/>
        <v>3669532.7939962964</v>
      </c>
      <c r="P1128" s="26">
        <f t="shared" si="450"/>
        <v>-15908.514840000014</v>
      </c>
      <c r="Q1128" s="26">
        <f t="shared" si="464"/>
        <v>-1349233.1520763782</v>
      </c>
      <c r="R1128" s="26">
        <f t="shared" si="465"/>
        <v>-26576.024694814852</v>
      </c>
      <c r="S1128" s="26">
        <f t="shared" si="451"/>
        <v>26576.024694814852</v>
      </c>
      <c r="T1128" s="28">
        <f t="shared" si="452"/>
        <v>1349233.1520763782</v>
      </c>
      <c r="U1128" s="26">
        <f t="shared" si="453"/>
        <v>15590.344543200014</v>
      </c>
      <c r="V1128" s="26">
        <f t="shared" si="454"/>
        <v>14810.827316040011</v>
      </c>
      <c r="W1128" s="26">
        <f t="shared" si="454"/>
        <v>14070.285950238011</v>
      </c>
      <c r="X1128" s="26">
        <f t="shared" si="455"/>
        <v>13788.88023123325</v>
      </c>
      <c r="Y1128" s="26">
        <f t="shared" si="456"/>
        <v>13099.436219671587</v>
      </c>
      <c r="Z1128" s="26">
        <f t="shared" si="456"/>
        <v>12444.464408688007</v>
      </c>
      <c r="AA1128" s="26">
        <f t="shared" si="457"/>
        <v>12195.575120514246</v>
      </c>
      <c r="AB1128" s="26">
        <f t="shared" si="466"/>
        <v>1034331.2639004138</v>
      </c>
      <c r="AC1128" s="26">
        <f t="shared" si="458"/>
        <v>2635201.5300958827</v>
      </c>
      <c r="AD1128" s="15">
        <f t="shared" si="467"/>
        <v>23505.165041328994</v>
      </c>
      <c r="AO1128">
        <f t="shared" si="442"/>
        <v>0</v>
      </c>
      <c r="AP1128">
        <f t="shared" si="443"/>
        <v>60.3</v>
      </c>
      <c r="AQ1128">
        <f t="shared" si="444"/>
        <v>16.75</v>
      </c>
    </row>
    <row r="1129" spans="2:43" x14ac:dyDescent="0.3">
      <c r="B1129" s="5" t="s">
        <v>48</v>
      </c>
      <c r="C1129" s="5">
        <v>1126</v>
      </c>
      <c r="D1129" s="5">
        <v>104</v>
      </c>
      <c r="E1129" s="10">
        <v>55.8</v>
      </c>
      <c r="F1129" s="7">
        <f t="shared" si="445"/>
        <v>15.5</v>
      </c>
      <c r="G1129" s="26">
        <f t="shared" si="459"/>
        <v>-1.3611111111111107</v>
      </c>
      <c r="H1129" s="26">
        <f t="shared" si="460"/>
        <v>-4.8999999999999986</v>
      </c>
      <c r="I1129" s="26">
        <f t="shared" si="446"/>
        <v>-1616.9999999999995</v>
      </c>
      <c r="J1129" s="26">
        <f t="shared" si="447"/>
        <v>174.8142</v>
      </c>
      <c r="K1129" s="26">
        <f t="shared" si="448"/>
        <v>82.569120000000012</v>
      </c>
      <c r="L1129" s="26">
        <f t="shared" si="461"/>
        <v>-1359.6166799999994</v>
      </c>
      <c r="M1129" s="26">
        <f t="shared" si="462"/>
        <v>-21074.058539999991</v>
      </c>
      <c r="N1129" s="26">
        <f t="shared" si="449"/>
        <v>0</v>
      </c>
      <c r="O1129" s="26">
        <f t="shared" si="463"/>
        <v>3669532.7939962964</v>
      </c>
      <c r="P1129" s="26">
        <f t="shared" si="450"/>
        <v>-21074.058539999991</v>
      </c>
      <c r="Q1129" s="26">
        <f t="shared" si="464"/>
        <v>-1370307.2106163781</v>
      </c>
      <c r="R1129" s="26">
        <f t="shared" si="465"/>
        <v>-47650.08323481484</v>
      </c>
      <c r="S1129" s="26">
        <f t="shared" si="451"/>
        <v>47650.08323481484</v>
      </c>
      <c r="T1129" s="28">
        <f t="shared" si="452"/>
        <v>1370307.2106163781</v>
      </c>
      <c r="U1129" s="26">
        <f t="shared" si="453"/>
        <v>20652.577369199989</v>
      </c>
      <c r="V1129" s="26">
        <f t="shared" si="454"/>
        <v>19619.948500739989</v>
      </c>
      <c r="W1129" s="26">
        <f t="shared" si="454"/>
        <v>18638.951075702989</v>
      </c>
      <c r="X1129" s="26">
        <f t="shared" si="455"/>
        <v>18266.17205418893</v>
      </c>
      <c r="Y1129" s="26">
        <f t="shared" si="456"/>
        <v>17352.863451479483</v>
      </c>
      <c r="Z1129" s="26">
        <f t="shared" si="456"/>
        <v>16485.220278905508</v>
      </c>
      <c r="AA1129" s="26">
        <f t="shared" si="457"/>
        <v>16155.515873327398</v>
      </c>
      <c r="AB1129" s="26">
        <f t="shared" si="466"/>
        <v>1050486.7797737413</v>
      </c>
      <c r="AC1129" s="26">
        <f t="shared" si="458"/>
        <v>2619046.0142225549</v>
      </c>
      <c r="AD1129" s="15">
        <f t="shared" si="467"/>
        <v>42144.116117031983</v>
      </c>
      <c r="AO1129">
        <f t="shared" si="442"/>
        <v>0</v>
      </c>
      <c r="AP1129">
        <f t="shared" si="443"/>
        <v>55.8</v>
      </c>
      <c r="AQ1129">
        <f t="shared" si="444"/>
        <v>15.499999999999998</v>
      </c>
    </row>
    <row r="1130" spans="2:43" x14ac:dyDescent="0.3">
      <c r="B1130" s="5" t="s">
        <v>48</v>
      </c>
      <c r="C1130" s="5">
        <v>1127</v>
      </c>
      <c r="D1130" s="5">
        <v>105</v>
      </c>
      <c r="E1130" s="10">
        <v>50.5</v>
      </c>
      <c r="F1130" s="7">
        <f t="shared" si="445"/>
        <v>14.027777777777779</v>
      </c>
      <c r="G1130" s="26">
        <f t="shared" si="459"/>
        <v>-1.4722222222222214</v>
      </c>
      <c r="H1130" s="26">
        <f t="shared" si="460"/>
        <v>-5.2999999999999972</v>
      </c>
      <c r="I1130" s="26">
        <f t="shared" si="446"/>
        <v>-1748.9999999999991</v>
      </c>
      <c r="J1130" s="26">
        <f t="shared" si="447"/>
        <v>174.8142</v>
      </c>
      <c r="K1130" s="26">
        <f t="shared" si="448"/>
        <v>67.628851851851877</v>
      </c>
      <c r="L1130" s="26">
        <f t="shared" si="461"/>
        <v>-1506.5569481481473</v>
      </c>
      <c r="M1130" s="26">
        <f t="shared" si="462"/>
        <v>-21133.646078189289</v>
      </c>
      <c r="N1130" s="26">
        <f t="shared" si="449"/>
        <v>0</v>
      </c>
      <c r="O1130" s="26">
        <f t="shared" si="463"/>
        <v>3669532.7939962964</v>
      </c>
      <c r="P1130" s="26">
        <f t="shared" si="450"/>
        <v>-21133.646078189289</v>
      </c>
      <c r="Q1130" s="26">
        <f t="shared" si="464"/>
        <v>-1391440.8566945675</v>
      </c>
      <c r="R1130" s="26">
        <f t="shared" si="465"/>
        <v>-68783.729313004122</v>
      </c>
      <c r="S1130" s="26">
        <f t="shared" si="451"/>
        <v>68783.729313004122</v>
      </c>
      <c r="T1130" s="28">
        <f t="shared" si="452"/>
        <v>1391440.8566945675</v>
      </c>
      <c r="U1130" s="26">
        <f t="shared" si="453"/>
        <v>20710.973156625503</v>
      </c>
      <c r="V1130" s="26">
        <f t="shared" si="454"/>
        <v>19675.424498794226</v>
      </c>
      <c r="W1130" s="26">
        <f t="shared" si="454"/>
        <v>18691.653273854514</v>
      </c>
      <c r="X1130" s="26">
        <f t="shared" si="455"/>
        <v>18317.820208377423</v>
      </c>
      <c r="Y1130" s="26">
        <f t="shared" si="456"/>
        <v>17401.929197958551</v>
      </c>
      <c r="Z1130" s="26">
        <f t="shared" si="456"/>
        <v>16531.832738060621</v>
      </c>
      <c r="AA1130" s="26">
        <f t="shared" si="457"/>
        <v>16201.196083299408</v>
      </c>
      <c r="AB1130" s="26">
        <f t="shared" si="466"/>
        <v>1066687.9758570406</v>
      </c>
      <c r="AC1130" s="26">
        <f t="shared" si="458"/>
        <v>2602844.818139256</v>
      </c>
      <c r="AD1130" s="15">
        <f t="shared" si="467"/>
        <v>60835.769390886497</v>
      </c>
      <c r="AO1130">
        <f t="shared" si="442"/>
        <v>0</v>
      </c>
      <c r="AP1130">
        <f t="shared" si="443"/>
        <v>50.5</v>
      </c>
      <c r="AQ1130">
        <f t="shared" si="444"/>
        <v>14.027777777777777</v>
      </c>
    </row>
    <row r="1131" spans="2:43" x14ac:dyDescent="0.3">
      <c r="B1131" s="5" t="s">
        <v>48</v>
      </c>
      <c r="C1131" s="5">
        <v>1128</v>
      </c>
      <c r="D1131" s="5">
        <v>106</v>
      </c>
      <c r="E1131" s="10">
        <v>45.2</v>
      </c>
      <c r="F1131" s="7">
        <f t="shared" si="445"/>
        <v>12.555555555555557</v>
      </c>
      <c r="G1131" s="26">
        <f t="shared" si="459"/>
        <v>-1.4444444444444442</v>
      </c>
      <c r="H1131" s="26">
        <f t="shared" si="460"/>
        <v>-5.1999999999999993</v>
      </c>
      <c r="I1131" s="26">
        <f t="shared" si="446"/>
        <v>-1715.9999999999998</v>
      </c>
      <c r="J1131" s="26">
        <f t="shared" si="447"/>
        <v>174.8142</v>
      </c>
      <c r="K1131" s="26">
        <f t="shared" si="448"/>
        <v>54.178394074074092</v>
      </c>
      <c r="L1131" s="26">
        <f t="shared" si="461"/>
        <v>-1487.0074059259257</v>
      </c>
      <c r="M1131" s="26">
        <f t="shared" si="462"/>
        <v>-18670.204096625515</v>
      </c>
      <c r="N1131" s="26">
        <f t="shared" si="449"/>
        <v>0</v>
      </c>
      <c r="O1131" s="26">
        <f t="shared" si="463"/>
        <v>3669532.7939962964</v>
      </c>
      <c r="P1131" s="26">
        <f t="shared" si="450"/>
        <v>-18670.204096625515</v>
      </c>
      <c r="Q1131" s="26">
        <f t="shared" si="464"/>
        <v>-1410111.060791193</v>
      </c>
      <c r="R1131" s="26">
        <f t="shared" si="465"/>
        <v>-87453.933409629637</v>
      </c>
      <c r="S1131" s="26">
        <f t="shared" si="451"/>
        <v>87453.933409629637</v>
      </c>
      <c r="T1131" s="28">
        <f t="shared" si="452"/>
        <v>1410111.060791193</v>
      </c>
      <c r="U1131" s="26">
        <f t="shared" si="453"/>
        <v>18296.800014693006</v>
      </c>
      <c r="V1131" s="26">
        <f t="shared" si="454"/>
        <v>17381.960013958356</v>
      </c>
      <c r="W1131" s="26">
        <f t="shared" si="454"/>
        <v>16512.862013260437</v>
      </c>
      <c r="X1131" s="26">
        <f t="shared" si="455"/>
        <v>16182.604772995228</v>
      </c>
      <c r="Y1131" s="26">
        <f t="shared" si="456"/>
        <v>15373.474534345465</v>
      </c>
      <c r="Z1131" s="26">
        <f t="shared" si="456"/>
        <v>14604.800807628191</v>
      </c>
      <c r="AA1131" s="26">
        <f t="shared" si="457"/>
        <v>14312.704791475628</v>
      </c>
      <c r="AB1131" s="26">
        <f t="shared" si="466"/>
        <v>1081000.6806485162</v>
      </c>
      <c r="AC1131" s="26">
        <f t="shared" si="458"/>
        <v>2588532.11334778</v>
      </c>
      <c r="AD1131" s="15">
        <f t="shared" si="467"/>
        <v>77348.63140414693</v>
      </c>
      <c r="AO1131">
        <f t="shared" si="442"/>
        <v>0</v>
      </c>
      <c r="AP1131">
        <f t="shared" si="443"/>
        <v>45.2</v>
      </c>
      <c r="AQ1131">
        <f t="shared" si="444"/>
        <v>12.555555555555555</v>
      </c>
    </row>
    <row r="1132" spans="2:43" x14ac:dyDescent="0.3">
      <c r="B1132" s="5" t="s">
        <v>48</v>
      </c>
      <c r="C1132" s="5">
        <v>1129</v>
      </c>
      <c r="D1132" s="5">
        <v>107</v>
      </c>
      <c r="E1132" s="10">
        <v>40.1</v>
      </c>
      <c r="F1132" s="7">
        <f t="shared" si="445"/>
        <v>11.138888888888889</v>
      </c>
      <c r="G1132" s="26">
        <f t="shared" si="459"/>
        <v>-1.25</v>
      </c>
      <c r="H1132" s="26">
        <f t="shared" si="460"/>
        <v>-4.5</v>
      </c>
      <c r="I1132" s="26">
        <f t="shared" si="446"/>
        <v>-1485</v>
      </c>
      <c r="J1132" s="26">
        <f t="shared" si="447"/>
        <v>174.8142</v>
      </c>
      <c r="K1132" s="26">
        <f t="shared" si="448"/>
        <v>42.642042962962968</v>
      </c>
      <c r="L1132" s="26">
        <f t="shared" si="461"/>
        <v>-1267.543757037037</v>
      </c>
      <c r="M1132" s="26">
        <f t="shared" si="462"/>
        <v>-14119.029071440329</v>
      </c>
      <c r="N1132" s="26">
        <f t="shared" si="449"/>
        <v>0</v>
      </c>
      <c r="O1132" s="26">
        <f t="shared" si="463"/>
        <v>3669532.7939962964</v>
      </c>
      <c r="P1132" s="26">
        <f t="shared" si="450"/>
        <v>-14119.029071440329</v>
      </c>
      <c r="Q1132" s="26">
        <f t="shared" si="464"/>
        <v>-1424230.0898626333</v>
      </c>
      <c r="R1132" s="26">
        <f t="shared" si="465"/>
        <v>-101572.96248106996</v>
      </c>
      <c r="S1132" s="26">
        <f t="shared" si="451"/>
        <v>101572.96248106996</v>
      </c>
      <c r="T1132" s="28">
        <f t="shared" si="452"/>
        <v>1424230.0898626333</v>
      </c>
      <c r="U1132" s="26">
        <f t="shared" si="453"/>
        <v>13836.648490011523</v>
      </c>
      <c r="V1132" s="26">
        <f t="shared" si="454"/>
        <v>13144.816065510946</v>
      </c>
      <c r="W1132" s="26">
        <f t="shared" si="454"/>
        <v>12487.575262235398</v>
      </c>
      <c r="X1132" s="26">
        <f t="shared" si="455"/>
        <v>12237.823756990689</v>
      </c>
      <c r="Y1132" s="26">
        <f t="shared" si="456"/>
        <v>11625.932569141154</v>
      </c>
      <c r="Z1132" s="26">
        <f t="shared" si="456"/>
        <v>11044.635940684097</v>
      </c>
      <c r="AA1132" s="26">
        <f t="shared" si="457"/>
        <v>10823.743221870414</v>
      </c>
      <c r="AB1132" s="26">
        <f t="shared" si="466"/>
        <v>1091824.4238703866</v>
      </c>
      <c r="AC1132" s="26">
        <f t="shared" si="458"/>
        <v>2577708.3701259098</v>
      </c>
      <c r="AD1132" s="15">
        <f t="shared" si="467"/>
        <v>89836.206666382321</v>
      </c>
      <c r="AO1132">
        <f t="shared" si="442"/>
        <v>0</v>
      </c>
      <c r="AP1132">
        <f t="shared" si="443"/>
        <v>40.1</v>
      </c>
      <c r="AQ1132">
        <f t="shared" si="444"/>
        <v>11.138888888888889</v>
      </c>
    </row>
    <row r="1133" spans="2:43" x14ac:dyDescent="0.3">
      <c r="B1133" s="5" t="s">
        <v>48</v>
      </c>
      <c r="C1133" s="5">
        <v>1130</v>
      </c>
      <c r="D1133" s="5">
        <v>108</v>
      </c>
      <c r="E1133" s="10">
        <v>36.200000000000003</v>
      </c>
      <c r="F1133" s="7">
        <f t="shared" si="445"/>
        <v>10.055555555555557</v>
      </c>
      <c r="G1133" s="26">
        <f t="shared" si="459"/>
        <v>-1.0000000000000004</v>
      </c>
      <c r="H1133" s="26">
        <f t="shared" si="460"/>
        <v>-3.6000000000000014</v>
      </c>
      <c r="I1133" s="26">
        <f t="shared" si="446"/>
        <v>-1188.0000000000005</v>
      </c>
      <c r="J1133" s="26">
        <f t="shared" si="447"/>
        <v>174.8142</v>
      </c>
      <c r="K1133" s="26">
        <f t="shared" si="448"/>
        <v>34.750927407407424</v>
      </c>
      <c r="L1133" s="26">
        <f t="shared" si="461"/>
        <v>-978.43487259259302</v>
      </c>
      <c r="M1133" s="26">
        <f t="shared" si="462"/>
        <v>-9838.706218847743</v>
      </c>
      <c r="N1133" s="26">
        <f t="shared" si="449"/>
        <v>0</v>
      </c>
      <c r="O1133" s="26">
        <f t="shared" si="463"/>
        <v>3669532.7939962964</v>
      </c>
      <c r="P1133" s="26">
        <f t="shared" si="450"/>
        <v>-9838.706218847743</v>
      </c>
      <c r="Q1133" s="26">
        <f t="shared" si="464"/>
        <v>-1434068.796081481</v>
      </c>
      <c r="R1133" s="26">
        <f t="shared" si="465"/>
        <v>-111411.6686999177</v>
      </c>
      <c r="S1133" s="26">
        <f t="shared" si="451"/>
        <v>111411.6686999177</v>
      </c>
      <c r="T1133" s="28">
        <f t="shared" si="452"/>
        <v>1434068.796081481</v>
      </c>
      <c r="U1133" s="26">
        <f t="shared" si="453"/>
        <v>9641.9320944707888</v>
      </c>
      <c r="V1133" s="26">
        <f t="shared" si="454"/>
        <v>9159.8354897472491</v>
      </c>
      <c r="W1133" s="26">
        <f t="shared" si="454"/>
        <v>8701.8437152598854</v>
      </c>
      <c r="X1133" s="26">
        <f t="shared" si="455"/>
        <v>8527.8068409546868</v>
      </c>
      <c r="Y1133" s="26">
        <f t="shared" si="456"/>
        <v>8101.4164989069523</v>
      </c>
      <c r="Z1133" s="26">
        <f t="shared" si="456"/>
        <v>7696.345673961604</v>
      </c>
      <c r="AA1133" s="26">
        <f t="shared" si="457"/>
        <v>7542.4187604823719</v>
      </c>
      <c r="AB1133" s="26">
        <f t="shared" si="466"/>
        <v>1099366.842630869</v>
      </c>
      <c r="AC1133" s="26">
        <f t="shared" si="458"/>
        <v>2570165.9513654271</v>
      </c>
      <c r="AD1133" s="15">
        <f t="shared" si="467"/>
        <v>98538.050381642213</v>
      </c>
      <c r="AO1133">
        <f t="shared" si="442"/>
        <v>0</v>
      </c>
      <c r="AP1133">
        <f t="shared" si="443"/>
        <v>36.200000000000003</v>
      </c>
      <c r="AQ1133">
        <f t="shared" si="444"/>
        <v>10.055555555555555</v>
      </c>
    </row>
    <row r="1134" spans="2:43" x14ac:dyDescent="0.3">
      <c r="B1134" s="5" t="s">
        <v>48</v>
      </c>
      <c r="C1134" s="5">
        <v>1131</v>
      </c>
      <c r="D1134" s="5">
        <v>109</v>
      </c>
      <c r="E1134" s="10">
        <v>32.9</v>
      </c>
      <c r="F1134" s="7">
        <f t="shared" si="445"/>
        <v>9.1388888888888893</v>
      </c>
      <c r="G1134" s="26">
        <f t="shared" si="459"/>
        <v>-0.88888888888888917</v>
      </c>
      <c r="H1134" s="26">
        <f t="shared" si="460"/>
        <v>-3.2000000000000011</v>
      </c>
      <c r="I1134" s="26">
        <f t="shared" si="446"/>
        <v>-1056.0000000000002</v>
      </c>
      <c r="J1134" s="26">
        <f t="shared" si="447"/>
        <v>174.8142</v>
      </c>
      <c r="K1134" s="26">
        <f t="shared" si="448"/>
        <v>28.703909629629635</v>
      </c>
      <c r="L1134" s="26">
        <f t="shared" si="461"/>
        <v>-852.48189037037059</v>
      </c>
      <c r="M1134" s="26">
        <f t="shared" si="462"/>
        <v>-7790.737275884776</v>
      </c>
      <c r="N1134" s="26">
        <f t="shared" si="449"/>
        <v>0</v>
      </c>
      <c r="O1134" s="26">
        <f t="shared" si="463"/>
        <v>3669532.7939962964</v>
      </c>
      <c r="P1134" s="26">
        <f t="shared" si="450"/>
        <v>-7790.737275884776</v>
      </c>
      <c r="Q1134" s="26">
        <f t="shared" si="464"/>
        <v>-1441859.5333573658</v>
      </c>
      <c r="R1134" s="26">
        <f t="shared" si="465"/>
        <v>-119202.40597580248</v>
      </c>
      <c r="S1134" s="26">
        <f t="shared" si="451"/>
        <v>119202.40597580248</v>
      </c>
      <c r="T1134" s="28">
        <f t="shared" si="452"/>
        <v>1441859.5333573658</v>
      </c>
      <c r="U1134" s="26">
        <f t="shared" si="453"/>
        <v>7634.9225303670801</v>
      </c>
      <c r="V1134" s="26">
        <f t="shared" si="454"/>
        <v>7253.1764038487254</v>
      </c>
      <c r="W1134" s="26">
        <f t="shared" si="454"/>
        <v>6890.5175836562885</v>
      </c>
      <c r="X1134" s="26">
        <f t="shared" si="455"/>
        <v>6752.7072319831623</v>
      </c>
      <c r="Y1134" s="26">
        <f t="shared" si="456"/>
        <v>6415.0718703840039</v>
      </c>
      <c r="Z1134" s="26">
        <f t="shared" si="456"/>
        <v>6094.318276864803</v>
      </c>
      <c r="AA1134" s="26">
        <f t="shared" si="457"/>
        <v>5972.4319113275069</v>
      </c>
      <c r="AB1134" s="26">
        <f t="shared" si="466"/>
        <v>1105339.2745421964</v>
      </c>
      <c r="AC1134" s="26">
        <f t="shared" si="458"/>
        <v>2564193.5194541002</v>
      </c>
      <c r="AD1134" s="15">
        <f t="shared" si="467"/>
        <v>105428.5679652985</v>
      </c>
      <c r="AO1134">
        <f t="shared" si="442"/>
        <v>0</v>
      </c>
      <c r="AP1134">
        <f t="shared" si="443"/>
        <v>32.9</v>
      </c>
      <c r="AQ1134">
        <f t="shared" si="444"/>
        <v>9.1388888888888875</v>
      </c>
    </row>
    <row r="1135" spans="2:43" x14ac:dyDescent="0.3">
      <c r="B1135" s="5" t="s">
        <v>48</v>
      </c>
      <c r="C1135" s="5">
        <v>1132</v>
      </c>
      <c r="D1135" s="5">
        <v>110</v>
      </c>
      <c r="E1135" s="10">
        <v>29.8</v>
      </c>
      <c r="F1135" s="7">
        <f t="shared" si="445"/>
        <v>8.2777777777777786</v>
      </c>
      <c r="G1135" s="26">
        <f t="shared" si="459"/>
        <v>-0.87499999999999956</v>
      </c>
      <c r="H1135" s="26">
        <f t="shared" si="460"/>
        <v>-3.1499999999999986</v>
      </c>
      <c r="I1135" s="26">
        <f t="shared" si="446"/>
        <v>-1039.4999999999995</v>
      </c>
      <c r="J1135" s="26">
        <f t="shared" si="447"/>
        <v>174.8142</v>
      </c>
      <c r="K1135" s="26">
        <f t="shared" si="448"/>
        <v>23.549505185185193</v>
      </c>
      <c r="L1135" s="26">
        <f t="shared" si="461"/>
        <v>-841.13629481481428</v>
      </c>
      <c r="M1135" s="26">
        <f t="shared" si="462"/>
        <v>-6962.7393293004079</v>
      </c>
      <c r="N1135" s="26">
        <f t="shared" si="449"/>
        <v>0</v>
      </c>
      <c r="O1135" s="26">
        <f t="shared" si="463"/>
        <v>3669532.7939962964</v>
      </c>
      <c r="P1135" s="26">
        <f t="shared" si="450"/>
        <v>-6962.7393293004079</v>
      </c>
      <c r="Q1135" s="26">
        <f t="shared" si="464"/>
        <v>-1448822.2726866661</v>
      </c>
      <c r="R1135" s="26">
        <f t="shared" si="465"/>
        <v>-126165.14530510289</v>
      </c>
      <c r="S1135" s="26">
        <f t="shared" si="451"/>
        <v>126165.14530510289</v>
      </c>
      <c r="T1135" s="28">
        <f t="shared" si="452"/>
        <v>1448822.2726866661</v>
      </c>
      <c r="U1135" s="26">
        <f t="shared" si="453"/>
        <v>6823.4845427144</v>
      </c>
      <c r="V1135" s="26">
        <f t="shared" si="454"/>
        <v>6482.3103155786794</v>
      </c>
      <c r="W1135" s="26">
        <f t="shared" si="454"/>
        <v>6158.1947997997449</v>
      </c>
      <c r="X1135" s="26">
        <f t="shared" si="455"/>
        <v>6035.0309038037503</v>
      </c>
      <c r="Y1135" s="26">
        <f t="shared" si="456"/>
        <v>5733.2793586135622</v>
      </c>
      <c r="Z1135" s="26">
        <f t="shared" si="456"/>
        <v>5446.615390682884</v>
      </c>
      <c r="AA1135" s="26">
        <f t="shared" si="457"/>
        <v>5337.6830828692264</v>
      </c>
      <c r="AB1135" s="26">
        <f t="shared" si="466"/>
        <v>1110676.9576250657</v>
      </c>
      <c r="AC1135" s="26">
        <f t="shared" si="458"/>
        <v>2558855.8363712309</v>
      </c>
      <c r="AD1135" s="15">
        <f t="shared" si="467"/>
        <v>111586.76276509825</v>
      </c>
      <c r="AO1135">
        <f t="shared" si="442"/>
        <v>0</v>
      </c>
      <c r="AP1135">
        <f t="shared" si="443"/>
        <v>29.8</v>
      </c>
      <c r="AQ1135">
        <f t="shared" si="444"/>
        <v>8.2777777777777786</v>
      </c>
    </row>
    <row r="1136" spans="2:43" x14ac:dyDescent="0.3">
      <c r="B1136" s="5" t="s">
        <v>48</v>
      </c>
      <c r="C1136" s="5">
        <v>1133</v>
      </c>
      <c r="D1136" s="5">
        <v>111</v>
      </c>
      <c r="E1136" s="10">
        <v>26.6</v>
      </c>
      <c r="F1136" s="7">
        <f t="shared" si="445"/>
        <v>7.3888888888888893</v>
      </c>
      <c r="G1136" s="26">
        <f t="shared" si="459"/>
        <v>-0.94444444444444453</v>
      </c>
      <c r="H1136" s="26">
        <f t="shared" si="460"/>
        <v>-3.4000000000000004</v>
      </c>
      <c r="I1136" s="26">
        <f t="shared" si="446"/>
        <v>-1122</v>
      </c>
      <c r="J1136" s="26">
        <f t="shared" si="447"/>
        <v>174.8142</v>
      </c>
      <c r="K1136" s="26">
        <f t="shared" si="448"/>
        <v>18.763442962962966</v>
      </c>
      <c r="L1136" s="26">
        <f t="shared" si="461"/>
        <v>-928.42235703703705</v>
      </c>
      <c r="M1136" s="26">
        <f t="shared" si="462"/>
        <v>-6860.0096381069961</v>
      </c>
      <c r="N1136" s="26">
        <f t="shared" si="449"/>
        <v>0</v>
      </c>
      <c r="O1136" s="26">
        <f t="shared" si="463"/>
        <v>3669532.7939962964</v>
      </c>
      <c r="P1136" s="26">
        <f t="shared" si="450"/>
        <v>-6860.0096381069961</v>
      </c>
      <c r="Q1136" s="26">
        <f t="shared" si="464"/>
        <v>-1455682.282324773</v>
      </c>
      <c r="R1136" s="26">
        <f t="shared" si="465"/>
        <v>-133025.1549432099</v>
      </c>
      <c r="S1136" s="26">
        <f t="shared" si="451"/>
        <v>133025.1549432099</v>
      </c>
      <c r="T1136" s="28">
        <f t="shared" si="452"/>
        <v>1455682.282324773</v>
      </c>
      <c r="U1136" s="26">
        <f t="shared" si="453"/>
        <v>6722.8094453448557</v>
      </c>
      <c r="V1136" s="26">
        <f t="shared" si="454"/>
        <v>6386.6689730776125</v>
      </c>
      <c r="W1136" s="26">
        <f t="shared" si="454"/>
        <v>6067.3355244237318</v>
      </c>
      <c r="X1136" s="26">
        <f t="shared" si="455"/>
        <v>5945.988813935257</v>
      </c>
      <c r="Y1136" s="26">
        <f t="shared" si="456"/>
        <v>5648.6893732384942</v>
      </c>
      <c r="Z1136" s="26">
        <f t="shared" si="456"/>
        <v>5366.2549045765691</v>
      </c>
      <c r="AA1136" s="26">
        <f t="shared" si="457"/>
        <v>5258.9298064850373</v>
      </c>
      <c r="AB1136" s="26">
        <f t="shared" si="466"/>
        <v>1115935.8874315508</v>
      </c>
      <c r="AC1136" s="26">
        <f t="shared" si="458"/>
        <v>2553596.9065647456</v>
      </c>
      <c r="AD1136" s="15">
        <f t="shared" si="467"/>
        <v>117654.09828952198</v>
      </c>
      <c r="AO1136">
        <f t="shared" si="442"/>
        <v>0</v>
      </c>
      <c r="AP1136">
        <f t="shared" si="443"/>
        <v>26.6</v>
      </c>
      <c r="AQ1136">
        <f t="shared" si="444"/>
        <v>7.3888888888888893</v>
      </c>
    </row>
    <row r="1137" spans="2:43" x14ac:dyDescent="0.3">
      <c r="B1137" s="5" t="s">
        <v>48</v>
      </c>
      <c r="C1137" s="5">
        <v>1134</v>
      </c>
      <c r="D1137" s="5">
        <v>112</v>
      </c>
      <c r="E1137" s="10">
        <v>23</v>
      </c>
      <c r="F1137" s="7">
        <f t="shared" si="445"/>
        <v>6.3888888888888893</v>
      </c>
      <c r="G1137" s="26">
        <f t="shared" si="459"/>
        <v>-1.0000000000000004</v>
      </c>
      <c r="H1137" s="26">
        <f t="shared" si="460"/>
        <v>-3.6000000000000014</v>
      </c>
      <c r="I1137" s="26">
        <f t="shared" si="446"/>
        <v>-1188.0000000000005</v>
      </c>
      <c r="J1137" s="26">
        <f t="shared" si="447"/>
        <v>174.8142</v>
      </c>
      <c r="K1137" s="26">
        <f t="shared" si="448"/>
        <v>14.028296296296299</v>
      </c>
      <c r="L1137" s="26">
        <f t="shared" si="461"/>
        <v>-999.15750370370415</v>
      </c>
      <c r="M1137" s="26">
        <f t="shared" si="462"/>
        <v>-6383.506273662555</v>
      </c>
      <c r="N1137" s="26">
        <f t="shared" si="449"/>
        <v>0</v>
      </c>
      <c r="O1137" s="26">
        <f t="shared" si="463"/>
        <v>3669532.7939962964</v>
      </c>
      <c r="P1137" s="26">
        <f t="shared" si="450"/>
        <v>-6383.506273662555</v>
      </c>
      <c r="Q1137" s="26">
        <f t="shared" si="464"/>
        <v>-1462065.7885984355</v>
      </c>
      <c r="R1137" s="26">
        <f t="shared" si="465"/>
        <v>-139408.66121687245</v>
      </c>
      <c r="S1137" s="26">
        <f t="shared" si="451"/>
        <v>139408.66121687245</v>
      </c>
      <c r="T1137" s="28">
        <f t="shared" si="452"/>
        <v>1462065.7885984355</v>
      </c>
      <c r="U1137" s="26">
        <f t="shared" si="453"/>
        <v>6255.8361481893035</v>
      </c>
      <c r="V1137" s="26">
        <f t="shared" si="454"/>
        <v>5943.0443407798384</v>
      </c>
      <c r="W1137" s="26">
        <f t="shared" si="454"/>
        <v>5645.8921237408458</v>
      </c>
      <c r="X1137" s="26">
        <f t="shared" si="455"/>
        <v>5532.9742812660288</v>
      </c>
      <c r="Y1137" s="26">
        <f t="shared" si="456"/>
        <v>5256.3255672027271</v>
      </c>
      <c r="Z1137" s="26">
        <f t="shared" si="456"/>
        <v>4993.5092888425906</v>
      </c>
      <c r="AA1137" s="26">
        <f t="shared" si="457"/>
        <v>4893.6391030657387</v>
      </c>
      <c r="AB1137" s="26">
        <f t="shared" si="466"/>
        <v>1120829.5265346165</v>
      </c>
      <c r="AC1137" s="26">
        <f t="shared" si="458"/>
        <v>2548703.2674616799</v>
      </c>
      <c r="AD1137" s="15">
        <f t="shared" si="467"/>
        <v>123299.99041326283</v>
      </c>
      <c r="AO1137">
        <f t="shared" si="442"/>
        <v>0</v>
      </c>
      <c r="AP1137">
        <f t="shared" si="443"/>
        <v>23</v>
      </c>
      <c r="AQ1137">
        <f t="shared" si="444"/>
        <v>6.3888888888888884</v>
      </c>
    </row>
    <row r="1138" spans="2:43" x14ac:dyDescent="0.3">
      <c r="B1138" s="5" t="s">
        <v>48</v>
      </c>
      <c r="C1138" s="5">
        <v>1135</v>
      </c>
      <c r="D1138" s="5">
        <v>113</v>
      </c>
      <c r="E1138" s="10">
        <v>19.399999999999999</v>
      </c>
      <c r="F1138" s="7">
        <f t="shared" si="445"/>
        <v>5.3888888888888884</v>
      </c>
      <c r="G1138" s="26">
        <f t="shared" si="459"/>
        <v>-0.93055555555555547</v>
      </c>
      <c r="H1138" s="26">
        <f t="shared" si="460"/>
        <v>-3.3499999999999996</v>
      </c>
      <c r="I1138" s="26">
        <f t="shared" si="446"/>
        <v>-1105.5</v>
      </c>
      <c r="J1138" s="26">
        <f t="shared" si="447"/>
        <v>174.8142</v>
      </c>
      <c r="K1138" s="26">
        <f t="shared" si="448"/>
        <v>9.9805096296296298</v>
      </c>
      <c r="L1138" s="26">
        <f t="shared" si="461"/>
        <v>-920.70529037037034</v>
      </c>
      <c r="M1138" s="26">
        <f t="shared" si="462"/>
        <v>-4961.5785092181068</v>
      </c>
      <c r="N1138" s="26">
        <f t="shared" si="449"/>
        <v>0</v>
      </c>
      <c r="O1138" s="26">
        <f t="shared" si="463"/>
        <v>3669532.7939962964</v>
      </c>
      <c r="P1138" s="26">
        <f t="shared" si="450"/>
        <v>-4961.5785092181068</v>
      </c>
      <c r="Q1138" s="26">
        <f t="shared" si="464"/>
        <v>-1467027.3671076535</v>
      </c>
      <c r="R1138" s="26">
        <f t="shared" si="465"/>
        <v>-144370.23972609057</v>
      </c>
      <c r="S1138" s="26">
        <f t="shared" si="451"/>
        <v>144370.23972609057</v>
      </c>
      <c r="T1138" s="28">
        <f t="shared" si="452"/>
        <v>1467027.3671076535</v>
      </c>
      <c r="U1138" s="26">
        <f t="shared" si="453"/>
        <v>4862.346939033745</v>
      </c>
      <c r="V1138" s="26">
        <f t="shared" si="454"/>
        <v>4619.2295920820579</v>
      </c>
      <c r="W1138" s="26">
        <f t="shared" si="454"/>
        <v>4388.2681124779547</v>
      </c>
      <c r="X1138" s="26">
        <f t="shared" si="455"/>
        <v>4300.5027502283956</v>
      </c>
      <c r="Y1138" s="26">
        <f t="shared" si="456"/>
        <v>4085.4776127169757</v>
      </c>
      <c r="Z1138" s="26">
        <f t="shared" si="456"/>
        <v>3881.2037320811269</v>
      </c>
      <c r="AA1138" s="26">
        <f t="shared" si="457"/>
        <v>3803.5796574395044</v>
      </c>
      <c r="AB1138" s="26">
        <f t="shared" si="466"/>
        <v>1124633.1061920561</v>
      </c>
      <c r="AC1138" s="26">
        <f t="shared" si="458"/>
        <v>2544899.6878042403</v>
      </c>
      <c r="AD1138" s="15">
        <f t="shared" si="467"/>
        <v>127688.25852574078</v>
      </c>
      <c r="AO1138">
        <f t="shared" si="442"/>
        <v>0</v>
      </c>
      <c r="AP1138">
        <f t="shared" si="443"/>
        <v>19.399999999999999</v>
      </c>
      <c r="AQ1138">
        <f t="shared" si="444"/>
        <v>5.3888888888888884</v>
      </c>
    </row>
    <row r="1139" spans="2:43" x14ac:dyDescent="0.3">
      <c r="B1139" s="5" t="s">
        <v>48</v>
      </c>
      <c r="C1139" s="5">
        <v>1136</v>
      </c>
      <c r="D1139" s="5">
        <v>114</v>
      </c>
      <c r="E1139" s="10">
        <v>16.3</v>
      </c>
      <c r="F1139" s="7">
        <f t="shared" si="445"/>
        <v>4.5277777777777786</v>
      </c>
      <c r="G1139" s="26">
        <f t="shared" si="459"/>
        <v>-0.66666666666666652</v>
      </c>
      <c r="H1139" s="26">
        <f t="shared" si="460"/>
        <v>-2.3999999999999995</v>
      </c>
      <c r="I1139" s="26">
        <f t="shared" si="446"/>
        <v>-791.99999999999977</v>
      </c>
      <c r="J1139" s="26">
        <f t="shared" si="447"/>
        <v>174.8142</v>
      </c>
      <c r="K1139" s="26">
        <f t="shared" si="448"/>
        <v>7.0457051851851888</v>
      </c>
      <c r="L1139" s="26">
        <f t="shared" si="461"/>
        <v>-610.14009481481457</v>
      </c>
      <c r="M1139" s="26">
        <f t="shared" si="462"/>
        <v>-2762.5787626337442</v>
      </c>
      <c r="N1139" s="26">
        <f t="shared" si="449"/>
        <v>0</v>
      </c>
      <c r="O1139" s="26">
        <f t="shared" si="463"/>
        <v>3669532.7939962964</v>
      </c>
      <c r="P1139" s="26">
        <f t="shared" si="450"/>
        <v>-2762.5787626337442</v>
      </c>
      <c r="Q1139" s="26">
        <f t="shared" si="464"/>
        <v>-1469789.9458702873</v>
      </c>
      <c r="R1139" s="26">
        <f t="shared" si="465"/>
        <v>-147132.81848872433</v>
      </c>
      <c r="S1139" s="26">
        <f t="shared" si="451"/>
        <v>147132.81848872433</v>
      </c>
      <c r="T1139" s="28">
        <f t="shared" si="452"/>
        <v>1469789.9458702873</v>
      </c>
      <c r="U1139" s="26">
        <f t="shared" si="453"/>
        <v>2707.3271873810691</v>
      </c>
      <c r="V1139" s="26">
        <f t="shared" si="454"/>
        <v>2571.9608280120156</v>
      </c>
      <c r="W1139" s="26">
        <f t="shared" si="454"/>
        <v>2443.3627866114148</v>
      </c>
      <c r="X1139" s="26">
        <f t="shared" si="455"/>
        <v>2394.4955308791864</v>
      </c>
      <c r="Y1139" s="26">
        <f t="shared" si="456"/>
        <v>2274.7707543352271</v>
      </c>
      <c r="Z1139" s="26">
        <f t="shared" si="456"/>
        <v>2161.0322166184656</v>
      </c>
      <c r="AA1139" s="26">
        <f t="shared" si="457"/>
        <v>2117.8115722860962</v>
      </c>
      <c r="AB1139" s="26">
        <f t="shared" si="466"/>
        <v>1126750.9177643422</v>
      </c>
      <c r="AC1139" s="26">
        <f t="shared" si="458"/>
        <v>2542781.8762319544</v>
      </c>
      <c r="AD1139" s="15">
        <f t="shared" si="467"/>
        <v>130131.62131235219</v>
      </c>
      <c r="AO1139">
        <f t="shared" si="442"/>
        <v>0</v>
      </c>
      <c r="AP1139">
        <f t="shared" si="443"/>
        <v>16.3</v>
      </c>
      <c r="AQ1139">
        <f t="shared" si="444"/>
        <v>4.5277777777777777</v>
      </c>
    </row>
    <row r="1140" spans="2:43" x14ac:dyDescent="0.3">
      <c r="B1140" s="5" t="s">
        <v>48</v>
      </c>
      <c r="C1140" s="5">
        <v>1137</v>
      </c>
      <c r="D1140" s="5">
        <v>115</v>
      </c>
      <c r="E1140" s="10">
        <v>14.6</v>
      </c>
      <c r="F1140" s="7">
        <f t="shared" si="445"/>
        <v>4.0555555555555554</v>
      </c>
      <c r="G1140" s="26">
        <f t="shared" si="459"/>
        <v>-0.29166666666666685</v>
      </c>
      <c r="H1140" s="26">
        <f t="shared" si="460"/>
        <v>-1.0500000000000007</v>
      </c>
      <c r="I1140" s="26">
        <f t="shared" si="446"/>
        <v>-346.50000000000023</v>
      </c>
      <c r="J1140" s="26">
        <f t="shared" si="447"/>
        <v>174.8142</v>
      </c>
      <c r="K1140" s="26">
        <f t="shared" si="448"/>
        <v>5.6526874074074076</v>
      </c>
      <c r="L1140" s="26">
        <f t="shared" si="461"/>
        <v>-166.03311259259283</v>
      </c>
      <c r="M1140" s="26">
        <f t="shared" si="462"/>
        <v>-673.35651218107091</v>
      </c>
      <c r="N1140" s="26">
        <f t="shared" si="449"/>
        <v>0</v>
      </c>
      <c r="O1140" s="26">
        <f t="shared" si="463"/>
        <v>3669532.7939962964</v>
      </c>
      <c r="P1140" s="26">
        <f t="shared" si="450"/>
        <v>-673.35651218107091</v>
      </c>
      <c r="Q1140" s="26">
        <f t="shared" si="464"/>
        <v>-1470463.3023824682</v>
      </c>
      <c r="R1140" s="26">
        <f t="shared" si="465"/>
        <v>-147806.17500090541</v>
      </c>
      <c r="S1140" s="26">
        <f t="shared" si="451"/>
        <v>147806.17500090541</v>
      </c>
      <c r="T1140" s="28">
        <f t="shared" si="452"/>
        <v>1470463.3023824682</v>
      </c>
      <c r="U1140" s="26">
        <f t="shared" si="453"/>
        <v>659.88938193744946</v>
      </c>
      <c r="V1140" s="26">
        <f t="shared" si="454"/>
        <v>626.89491284057692</v>
      </c>
      <c r="W1140" s="26">
        <f t="shared" si="454"/>
        <v>595.55016719854802</v>
      </c>
      <c r="X1140" s="26">
        <f t="shared" si="455"/>
        <v>583.63916385457708</v>
      </c>
      <c r="Y1140" s="26">
        <f t="shared" si="456"/>
        <v>554.45720566184821</v>
      </c>
      <c r="Z1140" s="26">
        <f t="shared" si="456"/>
        <v>526.73434537875573</v>
      </c>
      <c r="AA1140" s="26">
        <f t="shared" si="457"/>
        <v>516.19965847118056</v>
      </c>
      <c r="AB1140" s="26">
        <f t="shared" si="466"/>
        <v>1127267.1174228133</v>
      </c>
      <c r="AC1140" s="26">
        <f t="shared" si="458"/>
        <v>2542265.6765734833</v>
      </c>
      <c r="AD1140" s="15">
        <f t="shared" si="467"/>
        <v>130727.17147955074</v>
      </c>
      <c r="AO1140">
        <f t="shared" si="442"/>
        <v>0</v>
      </c>
      <c r="AP1140">
        <f t="shared" si="443"/>
        <v>14.6</v>
      </c>
      <c r="AQ1140">
        <f t="shared" si="444"/>
        <v>4.0555555555555554</v>
      </c>
    </row>
    <row r="1141" spans="2:43" x14ac:dyDescent="0.3">
      <c r="B1141" s="5" t="s">
        <v>48</v>
      </c>
      <c r="C1141" s="5">
        <v>1138</v>
      </c>
      <c r="D1141" s="5">
        <v>116</v>
      </c>
      <c r="E1141" s="10">
        <v>14.2</v>
      </c>
      <c r="F1141" s="7">
        <f t="shared" si="445"/>
        <v>3.9444444444444446</v>
      </c>
      <c r="G1141" s="26">
        <f t="shared" si="459"/>
        <v>-4.1666666666666519E-2</v>
      </c>
      <c r="H1141" s="26">
        <f t="shared" si="460"/>
        <v>-0.14999999999999947</v>
      </c>
      <c r="I1141" s="26">
        <f t="shared" si="446"/>
        <v>-49.499999999999822</v>
      </c>
      <c r="J1141" s="26">
        <f t="shared" si="447"/>
        <v>174.8142</v>
      </c>
      <c r="K1141" s="26">
        <f t="shared" si="448"/>
        <v>5.3471940740740758</v>
      </c>
      <c r="L1141" s="26">
        <f t="shared" si="461"/>
        <v>130.66139407407425</v>
      </c>
      <c r="M1141" s="26">
        <f t="shared" si="462"/>
        <v>515.38660995884845</v>
      </c>
      <c r="N1141" s="26">
        <f t="shared" si="449"/>
        <v>515.38660995884845</v>
      </c>
      <c r="O1141" s="26">
        <f t="shared" si="463"/>
        <v>3670048.1806062553</v>
      </c>
      <c r="P1141" s="26">
        <f t="shared" si="450"/>
        <v>0</v>
      </c>
      <c r="Q1141" s="26">
        <f t="shared" si="464"/>
        <v>-1470463.3023824682</v>
      </c>
      <c r="R1141" s="26">
        <f t="shared" si="465"/>
        <v>0</v>
      </c>
      <c r="S1141" s="26">
        <f t="shared" si="451"/>
        <v>0</v>
      </c>
      <c r="T1141" s="28">
        <f t="shared" si="452"/>
        <v>1470463.3023824682</v>
      </c>
      <c r="U1141" s="26">
        <f t="shared" si="453"/>
        <v>0</v>
      </c>
      <c r="V1141" s="26">
        <f t="shared" si="454"/>
        <v>0</v>
      </c>
      <c r="W1141" s="26">
        <f t="shared" si="454"/>
        <v>0</v>
      </c>
      <c r="X1141" s="26">
        <f t="shared" si="455"/>
        <v>0</v>
      </c>
      <c r="Y1141" s="26">
        <f t="shared" si="456"/>
        <v>0</v>
      </c>
      <c r="Z1141" s="26">
        <f t="shared" si="456"/>
        <v>0</v>
      </c>
      <c r="AA1141" s="26">
        <f t="shared" si="457"/>
        <v>0</v>
      </c>
      <c r="AB1141" s="26">
        <f t="shared" si="466"/>
        <v>1127267.1174228133</v>
      </c>
      <c r="AC1141" s="26">
        <f t="shared" si="458"/>
        <v>2542781.0631834418</v>
      </c>
      <c r="AD1141" s="15">
        <f t="shared" si="467"/>
        <v>0</v>
      </c>
      <c r="AO1141">
        <f t="shared" si="442"/>
        <v>0</v>
      </c>
      <c r="AP1141">
        <f t="shared" si="443"/>
        <v>14.2</v>
      </c>
      <c r="AQ1141">
        <f t="shared" si="444"/>
        <v>3.9444444444444442</v>
      </c>
    </row>
    <row r="1142" spans="2:43" x14ac:dyDescent="0.3">
      <c r="B1142" s="5" t="s">
        <v>48</v>
      </c>
      <c r="C1142" s="5">
        <v>1139</v>
      </c>
      <c r="D1142" s="5">
        <v>117</v>
      </c>
      <c r="E1142" s="10">
        <v>14.3</v>
      </c>
      <c r="F1142" s="7">
        <f t="shared" si="445"/>
        <v>3.9722222222222228</v>
      </c>
      <c r="G1142" s="26">
        <f t="shared" si="459"/>
        <v>5.5555555555555601E-2</v>
      </c>
      <c r="H1142" s="26">
        <f t="shared" si="460"/>
        <v>0.20000000000000018</v>
      </c>
      <c r="I1142" s="26">
        <f t="shared" si="446"/>
        <v>66.000000000000057</v>
      </c>
      <c r="J1142" s="26">
        <f t="shared" si="447"/>
        <v>174.8142</v>
      </c>
      <c r="K1142" s="26">
        <f t="shared" si="448"/>
        <v>5.422771851851854</v>
      </c>
      <c r="L1142" s="26">
        <f t="shared" si="461"/>
        <v>246.23697185185191</v>
      </c>
      <c r="M1142" s="26">
        <f t="shared" si="462"/>
        <v>978.1079715226341</v>
      </c>
      <c r="N1142" s="26">
        <f t="shared" si="449"/>
        <v>978.1079715226341</v>
      </c>
      <c r="O1142" s="26">
        <f t="shared" si="463"/>
        <v>3671026.2885777778</v>
      </c>
      <c r="P1142" s="26">
        <f t="shared" si="450"/>
        <v>0</v>
      </c>
      <c r="Q1142" s="26">
        <f t="shared" si="464"/>
        <v>-1470463.3023824682</v>
      </c>
      <c r="R1142" s="26">
        <f t="shared" si="465"/>
        <v>0</v>
      </c>
      <c r="S1142" s="26">
        <f t="shared" si="451"/>
        <v>0</v>
      </c>
      <c r="T1142" s="28">
        <f t="shared" si="452"/>
        <v>1470463.3023824682</v>
      </c>
      <c r="U1142" s="26">
        <f t="shared" si="453"/>
        <v>0</v>
      </c>
      <c r="V1142" s="26">
        <f t="shared" si="454"/>
        <v>0</v>
      </c>
      <c r="W1142" s="26">
        <f t="shared" si="454"/>
        <v>0</v>
      </c>
      <c r="X1142" s="26">
        <f t="shared" si="455"/>
        <v>0</v>
      </c>
      <c r="Y1142" s="26">
        <f t="shared" si="456"/>
        <v>0</v>
      </c>
      <c r="Z1142" s="26">
        <f t="shared" si="456"/>
        <v>0</v>
      </c>
      <c r="AA1142" s="26">
        <f t="shared" si="457"/>
        <v>0</v>
      </c>
      <c r="AB1142" s="26">
        <f t="shared" si="466"/>
        <v>1127267.1174228133</v>
      </c>
      <c r="AC1142" s="26">
        <f t="shared" si="458"/>
        <v>2543759.1711549647</v>
      </c>
      <c r="AD1142" s="15">
        <f t="shared" si="467"/>
        <v>0</v>
      </c>
      <c r="AO1142">
        <f t="shared" si="442"/>
        <v>0</v>
      </c>
      <c r="AP1142">
        <f t="shared" si="443"/>
        <v>14.3</v>
      </c>
      <c r="AQ1142">
        <f t="shared" si="444"/>
        <v>3.9722222222222223</v>
      </c>
    </row>
    <row r="1143" spans="2:43" x14ac:dyDescent="0.3">
      <c r="B1143" s="5" t="s">
        <v>48</v>
      </c>
      <c r="C1143" s="5">
        <v>1140</v>
      </c>
      <c r="D1143" s="5">
        <v>118</v>
      </c>
      <c r="E1143" s="10">
        <v>14.6</v>
      </c>
      <c r="F1143" s="7">
        <f t="shared" si="445"/>
        <v>4.0555555555555554</v>
      </c>
      <c r="G1143" s="26">
        <f t="shared" si="459"/>
        <v>0.11111111111111097</v>
      </c>
      <c r="H1143" s="26">
        <f t="shared" si="460"/>
        <v>0.39999999999999947</v>
      </c>
      <c r="I1143" s="26">
        <f t="shared" si="446"/>
        <v>131.99999999999983</v>
      </c>
      <c r="J1143" s="26">
        <f t="shared" si="447"/>
        <v>174.8142</v>
      </c>
      <c r="K1143" s="26">
        <f t="shared" si="448"/>
        <v>5.6526874074074076</v>
      </c>
      <c r="L1143" s="26">
        <f t="shared" si="461"/>
        <v>312.46688740740723</v>
      </c>
      <c r="M1143" s="26">
        <f t="shared" si="462"/>
        <v>1267.2268211522626</v>
      </c>
      <c r="N1143" s="26">
        <f t="shared" si="449"/>
        <v>1267.2268211522626</v>
      </c>
      <c r="O1143" s="26">
        <f t="shared" si="463"/>
        <v>3672293.5153989303</v>
      </c>
      <c r="P1143" s="26">
        <f t="shared" si="450"/>
        <v>0</v>
      </c>
      <c r="Q1143" s="26">
        <f t="shared" si="464"/>
        <v>-1470463.3023824682</v>
      </c>
      <c r="R1143" s="26">
        <f t="shared" si="465"/>
        <v>0</v>
      </c>
      <c r="S1143" s="26">
        <f t="shared" si="451"/>
        <v>0</v>
      </c>
      <c r="T1143" s="28">
        <f t="shared" si="452"/>
        <v>1470463.3023824682</v>
      </c>
      <c r="U1143" s="26">
        <f t="shared" si="453"/>
        <v>0</v>
      </c>
      <c r="V1143" s="26">
        <f t="shared" si="454"/>
        <v>0</v>
      </c>
      <c r="W1143" s="26">
        <f t="shared" si="454"/>
        <v>0</v>
      </c>
      <c r="X1143" s="26">
        <f t="shared" si="455"/>
        <v>0</v>
      </c>
      <c r="Y1143" s="26">
        <f t="shared" si="456"/>
        <v>0</v>
      </c>
      <c r="Z1143" s="26">
        <f t="shared" si="456"/>
        <v>0</v>
      </c>
      <c r="AA1143" s="26">
        <f t="shared" si="457"/>
        <v>0</v>
      </c>
      <c r="AB1143" s="26">
        <f t="shared" si="466"/>
        <v>1127267.1174228133</v>
      </c>
      <c r="AC1143" s="26">
        <f t="shared" si="458"/>
        <v>2545026.3979761172</v>
      </c>
      <c r="AD1143" s="15">
        <f t="shared" si="467"/>
        <v>0</v>
      </c>
      <c r="AO1143">
        <f t="shared" si="442"/>
        <v>0</v>
      </c>
      <c r="AP1143">
        <f t="shared" si="443"/>
        <v>14.6</v>
      </c>
      <c r="AQ1143">
        <f t="shared" si="444"/>
        <v>4.0555555555555554</v>
      </c>
    </row>
    <row r="1144" spans="2:43" x14ac:dyDescent="0.3">
      <c r="B1144" s="5" t="s">
        <v>48</v>
      </c>
      <c r="C1144" s="5">
        <v>1141</v>
      </c>
      <c r="D1144" s="5">
        <v>119</v>
      </c>
      <c r="E1144" s="10">
        <v>15.1</v>
      </c>
      <c r="F1144" s="7">
        <f t="shared" si="445"/>
        <v>4.1944444444444446</v>
      </c>
      <c r="G1144" s="26">
        <f t="shared" si="459"/>
        <v>0.24999999999999983</v>
      </c>
      <c r="H1144" s="26">
        <f t="shared" si="460"/>
        <v>0.89999999999999947</v>
      </c>
      <c r="I1144" s="26">
        <f t="shared" si="446"/>
        <v>296.99999999999983</v>
      </c>
      <c r="J1144" s="26">
        <f t="shared" si="447"/>
        <v>174.8142</v>
      </c>
      <c r="K1144" s="26">
        <f t="shared" si="448"/>
        <v>6.0464874074074091</v>
      </c>
      <c r="L1144" s="26">
        <f t="shared" si="461"/>
        <v>477.86068740740723</v>
      </c>
      <c r="M1144" s="26">
        <f t="shared" si="462"/>
        <v>2004.3601055144027</v>
      </c>
      <c r="N1144" s="26">
        <f t="shared" si="449"/>
        <v>2004.3601055144027</v>
      </c>
      <c r="O1144" s="26">
        <f t="shared" si="463"/>
        <v>3674297.8755044448</v>
      </c>
      <c r="P1144" s="26">
        <f t="shared" si="450"/>
        <v>0</v>
      </c>
      <c r="Q1144" s="26">
        <f t="shared" si="464"/>
        <v>-1470463.3023824682</v>
      </c>
      <c r="R1144" s="26">
        <f t="shared" si="465"/>
        <v>0</v>
      </c>
      <c r="S1144" s="26">
        <f t="shared" si="451"/>
        <v>0</v>
      </c>
      <c r="T1144" s="28">
        <f t="shared" si="452"/>
        <v>1470463.3023824682</v>
      </c>
      <c r="U1144" s="26">
        <f t="shared" si="453"/>
        <v>0</v>
      </c>
      <c r="V1144" s="26">
        <f t="shared" si="454"/>
        <v>0</v>
      </c>
      <c r="W1144" s="26">
        <f t="shared" si="454"/>
        <v>0</v>
      </c>
      <c r="X1144" s="26">
        <f t="shared" si="455"/>
        <v>0</v>
      </c>
      <c r="Y1144" s="26">
        <f t="shared" si="456"/>
        <v>0</v>
      </c>
      <c r="Z1144" s="26">
        <f t="shared" si="456"/>
        <v>0</v>
      </c>
      <c r="AA1144" s="26">
        <f t="shared" si="457"/>
        <v>0</v>
      </c>
      <c r="AB1144" s="26">
        <f t="shared" si="466"/>
        <v>1127267.1174228133</v>
      </c>
      <c r="AC1144" s="26">
        <f t="shared" si="458"/>
        <v>2547030.7580816317</v>
      </c>
      <c r="AD1144" s="15">
        <f t="shared" si="467"/>
        <v>0</v>
      </c>
      <c r="AO1144">
        <f t="shared" si="442"/>
        <v>0</v>
      </c>
      <c r="AP1144">
        <f t="shared" si="443"/>
        <v>15.1</v>
      </c>
      <c r="AQ1144">
        <f t="shared" si="444"/>
        <v>4.1944444444444446</v>
      </c>
    </row>
    <row r="1145" spans="2:43" x14ac:dyDescent="0.3">
      <c r="B1145" s="5" t="s">
        <v>48</v>
      </c>
      <c r="C1145" s="5">
        <v>1142</v>
      </c>
      <c r="D1145" s="5">
        <v>120</v>
      </c>
      <c r="E1145" s="10">
        <v>16.399999999999999</v>
      </c>
      <c r="F1145" s="7">
        <f t="shared" si="445"/>
        <v>4.5555555555555554</v>
      </c>
      <c r="G1145" s="26">
        <f t="shared" si="459"/>
        <v>0.5555555555555558</v>
      </c>
      <c r="H1145" s="26">
        <f t="shared" si="460"/>
        <v>2.0000000000000009</v>
      </c>
      <c r="I1145" s="26">
        <f t="shared" si="446"/>
        <v>660.00000000000034</v>
      </c>
      <c r="J1145" s="26">
        <f t="shared" si="447"/>
        <v>174.8142</v>
      </c>
      <c r="K1145" s="26">
        <f t="shared" si="448"/>
        <v>7.1324207407407414</v>
      </c>
      <c r="L1145" s="26">
        <f t="shared" si="461"/>
        <v>841.94662074074108</v>
      </c>
      <c r="M1145" s="26">
        <f t="shared" si="462"/>
        <v>3835.5346055967093</v>
      </c>
      <c r="N1145" s="26">
        <f t="shared" si="449"/>
        <v>3835.5346055967093</v>
      </c>
      <c r="O1145" s="26">
        <f t="shared" si="463"/>
        <v>3678133.4101100415</v>
      </c>
      <c r="P1145" s="26">
        <f t="shared" si="450"/>
        <v>0</v>
      </c>
      <c r="Q1145" s="26">
        <f t="shared" si="464"/>
        <v>-1470463.3023824682</v>
      </c>
      <c r="R1145" s="26">
        <f t="shared" si="465"/>
        <v>0</v>
      </c>
      <c r="S1145" s="26">
        <f t="shared" si="451"/>
        <v>0</v>
      </c>
      <c r="T1145" s="28">
        <f t="shared" si="452"/>
        <v>1470463.3023824682</v>
      </c>
      <c r="U1145" s="26">
        <f t="shared" si="453"/>
        <v>0</v>
      </c>
      <c r="V1145" s="26">
        <f t="shared" si="454"/>
        <v>0</v>
      </c>
      <c r="W1145" s="26">
        <f t="shared" si="454"/>
        <v>0</v>
      </c>
      <c r="X1145" s="26">
        <f t="shared" si="455"/>
        <v>0</v>
      </c>
      <c r="Y1145" s="26">
        <f t="shared" si="456"/>
        <v>0</v>
      </c>
      <c r="Z1145" s="26">
        <f t="shared" si="456"/>
        <v>0</v>
      </c>
      <c r="AA1145" s="26">
        <f t="shared" si="457"/>
        <v>0</v>
      </c>
      <c r="AB1145" s="26">
        <f t="shared" si="466"/>
        <v>1127267.1174228133</v>
      </c>
      <c r="AC1145" s="26">
        <f t="shared" si="458"/>
        <v>2550866.2926872279</v>
      </c>
      <c r="AD1145" s="15">
        <f t="shared" si="467"/>
        <v>0</v>
      </c>
      <c r="AO1145">
        <f t="shared" si="442"/>
        <v>0</v>
      </c>
      <c r="AP1145">
        <f t="shared" si="443"/>
        <v>16.399999999999999</v>
      </c>
      <c r="AQ1145">
        <f t="shared" si="444"/>
        <v>4.5555555555555554</v>
      </c>
    </row>
    <row r="1146" spans="2:43" x14ac:dyDescent="0.3">
      <c r="B1146" s="5" t="s">
        <v>48</v>
      </c>
      <c r="C1146" s="5">
        <v>1143</v>
      </c>
      <c r="D1146" s="5">
        <v>121</v>
      </c>
      <c r="E1146" s="10">
        <v>19.100000000000001</v>
      </c>
      <c r="F1146" s="7">
        <f t="shared" si="445"/>
        <v>5.3055555555555562</v>
      </c>
      <c r="G1146" s="26">
        <f t="shared" si="459"/>
        <v>0.84722222222222243</v>
      </c>
      <c r="H1146" s="26">
        <f t="shared" si="460"/>
        <v>3.0500000000000007</v>
      </c>
      <c r="I1146" s="26">
        <f t="shared" si="446"/>
        <v>1006.5000000000002</v>
      </c>
      <c r="J1146" s="26">
        <f t="shared" si="447"/>
        <v>174.8142</v>
      </c>
      <c r="K1146" s="26">
        <f t="shared" si="448"/>
        <v>9.6742207407407452</v>
      </c>
      <c r="L1146" s="26">
        <f t="shared" si="461"/>
        <v>1190.988420740741</v>
      </c>
      <c r="M1146" s="26">
        <f t="shared" si="462"/>
        <v>6318.8552322633768</v>
      </c>
      <c r="N1146" s="26">
        <f t="shared" si="449"/>
        <v>6318.8552322633768</v>
      </c>
      <c r="O1146" s="26">
        <f t="shared" si="463"/>
        <v>3684452.2653423049</v>
      </c>
      <c r="P1146" s="26">
        <f t="shared" si="450"/>
        <v>0</v>
      </c>
      <c r="Q1146" s="26">
        <f t="shared" si="464"/>
        <v>-1470463.3023824682</v>
      </c>
      <c r="R1146" s="26">
        <f t="shared" si="465"/>
        <v>0</v>
      </c>
      <c r="S1146" s="26">
        <f t="shared" si="451"/>
        <v>0</v>
      </c>
      <c r="T1146" s="28">
        <f t="shared" si="452"/>
        <v>1470463.3023824682</v>
      </c>
      <c r="U1146" s="26">
        <f t="shared" si="453"/>
        <v>0</v>
      </c>
      <c r="V1146" s="26">
        <f t="shared" si="454"/>
        <v>0</v>
      </c>
      <c r="W1146" s="26">
        <f t="shared" si="454"/>
        <v>0</v>
      </c>
      <c r="X1146" s="26">
        <f t="shared" si="455"/>
        <v>0</v>
      </c>
      <c r="Y1146" s="26">
        <f t="shared" si="456"/>
        <v>0</v>
      </c>
      <c r="Z1146" s="26">
        <f t="shared" si="456"/>
        <v>0</v>
      </c>
      <c r="AA1146" s="26">
        <f t="shared" si="457"/>
        <v>0</v>
      </c>
      <c r="AB1146" s="26">
        <f t="shared" si="466"/>
        <v>1127267.1174228133</v>
      </c>
      <c r="AC1146" s="26">
        <f t="shared" si="458"/>
        <v>2557185.1479194919</v>
      </c>
      <c r="AD1146" s="15">
        <f t="shared" si="467"/>
        <v>0</v>
      </c>
      <c r="AO1146">
        <f t="shared" si="442"/>
        <v>0</v>
      </c>
      <c r="AP1146">
        <f t="shared" si="443"/>
        <v>19.100000000000001</v>
      </c>
      <c r="AQ1146">
        <f t="shared" si="444"/>
        <v>5.3055555555555562</v>
      </c>
    </row>
    <row r="1147" spans="2:43" x14ac:dyDescent="0.3">
      <c r="B1147" s="5" t="s">
        <v>48</v>
      </c>
      <c r="C1147" s="5">
        <v>1144</v>
      </c>
      <c r="D1147" s="5">
        <v>122</v>
      </c>
      <c r="E1147" s="10">
        <v>22.5</v>
      </c>
      <c r="F1147" s="7">
        <f t="shared" si="445"/>
        <v>6.25</v>
      </c>
      <c r="G1147" s="26">
        <f t="shared" si="459"/>
        <v>0.73611111111111072</v>
      </c>
      <c r="H1147" s="26">
        <f t="shared" si="460"/>
        <v>2.6499999999999986</v>
      </c>
      <c r="I1147" s="26">
        <f t="shared" si="446"/>
        <v>874.49999999999955</v>
      </c>
      <c r="J1147" s="26">
        <f t="shared" si="447"/>
        <v>174.8142</v>
      </c>
      <c r="K1147" s="26">
        <f t="shared" si="448"/>
        <v>13.425000000000002</v>
      </c>
      <c r="L1147" s="26">
        <f t="shared" si="461"/>
        <v>1062.7391999999995</v>
      </c>
      <c r="M1147" s="26">
        <f t="shared" si="462"/>
        <v>6642.1199999999972</v>
      </c>
      <c r="N1147" s="26">
        <f t="shared" si="449"/>
        <v>6642.1199999999972</v>
      </c>
      <c r="O1147" s="26">
        <f t="shared" si="463"/>
        <v>3691094.3853423051</v>
      </c>
      <c r="P1147" s="26">
        <f t="shared" si="450"/>
        <v>0</v>
      </c>
      <c r="Q1147" s="26">
        <f t="shared" si="464"/>
        <v>-1470463.3023824682</v>
      </c>
      <c r="R1147" s="26">
        <f t="shared" si="465"/>
        <v>0</v>
      </c>
      <c r="S1147" s="26">
        <f t="shared" si="451"/>
        <v>0</v>
      </c>
      <c r="T1147" s="28">
        <f t="shared" si="452"/>
        <v>1470463.3023824682</v>
      </c>
      <c r="U1147" s="26">
        <f t="shared" si="453"/>
        <v>0</v>
      </c>
      <c r="V1147" s="26">
        <f t="shared" si="454"/>
        <v>0</v>
      </c>
      <c r="W1147" s="26">
        <f t="shared" si="454"/>
        <v>0</v>
      </c>
      <c r="X1147" s="26">
        <f t="shared" si="455"/>
        <v>0</v>
      </c>
      <c r="Y1147" s="26">
        <f t="shared" si="456"/>
        <v>0</v>
      </c>
      <c r="Z1147" s="26">
        <f t="shared" si="456"/>
        <v>0</v>
      </c>
      <c r="AA1147" s="26">
        <f t="shared" si="457"/>
        <v>0</v>
      </c>
      <c r="AB1147" s="26">
        <f t="shared" si="466"/>
        <v>1127267.1174228133</v>
      </c>
      <c r="AC1147" s="26">
        <f t="shared" si="458"/>
        <v>2563827.267919492</v>
      </c>
      <c r="AD1147" s="15">
        <f t="shared" si="467"/>
        <v>0</v>
      </c>
      <c r="AO1147">
        <f t="shared" si="442"/>
        <v>0</v>
      </c>
      <c r="AP1147">
        <f t="shared" si="443"/>
        <v>22.5</v>
      </c>
      <c r="AQ1147">
        <f t="shared" si="444"/>
        <v>6.25</v>
      </c>
    </row>
    <row r="1148" spans="2:43" x14ac:dyDescent="0.3">
      <c r="B1148" s="5" t="s">
        <v>48</v>
      </c>
      <c r="C1148" s="5">
        <v>1145</v>
      </c>
      <c r="D1148" s="5">
        <v>123</v>
      </c>
      <c r="E1148" s="10">
        <v>24.4</v>
      </c>
      <c r="F1148" s="7">
        <f t="shared" si="445"/>
        <v>6.7777777777777777</v>
      </c>
      <c r="G1148" s="26">
        <f t="shared" si="459"/>
        <v>0.31944444444444453</v>
      </c>
      <c r="H1148" s="26">
        <f t="shared" si="460"/>
        <v>1.1500000000000004</v>
      </c>
      <c r="I1148" s="26">
        <f t="shared" si="446"/>
        <v>379.50000000000011</v>
      </c>
      <c r="J1148" s="26">
        <f t="shared" si="447"/>
        <v>174.8142</v>
      </c>
      <c r="K1148" s="26">
        <f t="shared" si="448"/>
        <v>15.788065185185188</v>
      </c>
      <c r="L1148" s="26">
        <f t="shared" si="461"/>
        <v>570.10226518518527</v>
      </c>
      <c r="M1148" s="26">
        <f t="shared" si="462"/>
        <v>3864.0264640329224</v>
      </c>
      <c r="N1148" s="26">
        <f t="shared" si="449"/>
        <v>3864.0264640329224</v>
      </c>
      <c r="O1148" s="26">
        <f t="shared" si="463"/>
        <v>3694958.411806338</v>
      </c>
      <c r="P1148" s="26">
        <f t="shared" si="450"/>
        <v>0</v>
      </c>
      <c r="Q1148" s="26">
        <f t="shared" si="464"/>
        <v>-1470463.3023824682</v>
      </c>
      <c r="R1148" s="26">
        <f t="shared" si="465"/>
        <v>0</v>
      </c>
      <c r="S1148" s="26">
        <f t="shared" si="451"/>
        <v>0</v>
      </c>
      <c r="T1148" s="28">
        <f t="shared" si="452"/>
        <v>1470463.3023824682</v>
      </c>
      <c r="U1148" s="26">
        <f t="shared" si="453"/>
        <v>0</v>
      </c>
      <c r="V1148" s="26">
        <f t="shared" si="454"/>
        <v>0</v>
      </c>
      <c r="W1148" s="26">
        <f t="shared" si="454"/>
        <v>0</v>
      </c>
      <c r="X1148" s="26">
        <f t="shared" si="455"/>
        <v>0</v>
      </c>
      <c r="Y1148" s="26">
        <f t="shared" si="456"/>
        <v>0</v>
      </c>
      <c r="Z1148" s="26">
        <f t="shared" si="456"/>
        <v>0</v>
      </c>
      <c r="AA1148" s="26">
        <f t="shared" si="457"/>
        <v>0</v>
      </c>
      <c r="AB1148" s="26">
        <f t="shared" si="466"/>
        <v>1127267.1174228133</v>
      </c>
      <c r="AC1148" s="26">
        <f t="shared" si="458"/>
        <v>2567691.2943835249</v>
      </c>
      <c r="AD1148" s="15">
        <f t="shared" si="467"/>
        <v>0</v>
      </c>
      <c r="AO1148">
        <f t="shared" si="442"/>
        <v>0</v>
      </c>
      <c r="AP1148">
        <f t="shared" si="443"/>
        <v>24.4</v>
      </c>
      <c r="AQ1148">
        <f t="shared" si="444"/>
        <v>6.7777777777777768</v>
      </c>
    </row>
    <row r="1149" spans="2:43" x14ac:dyDescent="0.3">
      <c r="B1149" s="5" t="s">
        <v>48</v>
      </c>
      <c r="C1149" s="5">
        <v>1146</v>
      </c>
      <c r="D1149" s="5">
        <v>124</v>
      </c>
      <c r="E1149" s="10">
        <v>24.8</v>
      </c>
      <c r="F1149" s="7">
        <f t="shared" si="445"/>
        <v>6.8888888888888893</v>
      </c>
      <c r="G1149" s="26">
        <f t="shared" si="459"/>
        <v>-0.23611111111111099</v>
      </c>
      <c r="H1149" s="26">
        <f t="shared" si="460"/>
        <v>-0.84999999999999964</v>
      </c>
      <c r="I1149" s="26">
        <f t="shared" si="446"/>
        <v>-280.49999999999989</v>
      </c>
      <c r="J1149" s="26">
        <f t="shared" si="447"/>
        <v>174.8142</v>
      </c>
      <c r="K1149" s="26">
        <f t="shared" si="448"/>
        <v>16.309949629629635</v>
      </c>
      <c r="L1149" s="26">
        <f t="shared" si="461"/>
        <v>-89.375850370370244</v>
      </c>
      <c r="M1149" s="26">
        <f t="shared" si="462"/>
        <v>-615.70030255143945</v>
      </c>
      <c r="N1149" s="26">
        <f t="shared" si="449"/>
        <v>0</v>
      </c>
      <c r="O1149" s="26">
        <f t="shared" si="463"/>
        <v>3694958.411806338</v>
      </c>
      <c r="P1149" s="26">
        <f t="shared" si="450"/>
        <v>-615.70030255143945</v>
      </c>
      <c r="Q1149" s="26">
        <f t="shared" si="464"/>
        <v>-1471079.0026850197</v>
      </c>
      <c r="R1149" s="26">
        <f t="shared" si="465"/>
        <v>-615.70030255143945</v>
      </c>
      <c r="S1149" s="26">
        <f t="shared" si="451"/>
        <v>615.70030255143945</v>
      </c>
      <c r="T1149" s="28">
        <f t="shared" si="452"/>
        <v>1471079.0026850197</v>
      </c>
      <c r="U1149" s="26">
        <f t="shared" si="453"/>
        <v>603.38629650041059</v>
      </c>
      <c r="V1149" s="26">
        <f t="shared" si="454"/>
        <v>573.21698167539</v>
      </c>
      <c r="W1149" s="26">
        <f t="shared" si="454"/>
        <v>544.55613259162044</v>
      </c>
      <c r="X1149" s="26">
        <f t="shared" si="455"/>
        <v>533.66500993978798</v>
      </c>
      <c r="Y1149" s="26">
        <f t="shared" si="456"/>
        <v>506.98175944279853</v>
      </c>
      <c r="Z1149" s="26">
        <f t="shared" si="456"/>
        <v>481.63267147065858</v>
      </c>
      <c r="AA1149" s="26">
        <f t="shared" si="457"/>
        <v>472.00001804124543</v>
      </c>
      <c r="AB1149" s="26">
        <f t="shared" si="466"/>
        <v>1127739.1174408547</v>
      </c>
      <c r="AC1149" s="26">
        <f t="shared" si="458"/>
        <v>2567219.2943654833</v>
      </c>
      <c r="AD1149" s="15">
        <f t="shared" si="467"/>
        <v>544.55613259162044</v>
      </c>
      <c r="AO1149">
        <f t="shared" si="442"/>
        <v>0</v>
      </c>
      <c r="AP1149">
        <f t="shared" si="443"/>
        <v>24.8</v>
      </c>
      <c r="AQ1149">
        <f t="shared" si="444"/>
        <v>6.8888888888888893</v>
      </c>
    </row>
    <row r="1150" spans="2:43" x14ac:dyDescent="0.3">
      <c r="B1150" s="5" t="s">
        <v>48</v>
      </c>
      <c r="C1150" s="5">
        <v>1147</v>
      </c>
      <c r="D1150" s="5">
        <v>125</v>
      </c>
      <c r="E1150" s="10">
        <v>22.7</v>
      </c>
      <c r="F1150" s="7">
        <f t="shared" si="445"/>
        <v>6.3055555555555554</v>
      </c>
      <c r="G1150" s="26">
        <f t="shared" si="459"/>
        <v>-1.0277777777777781</v>
      </c>
      <c r="H1150" s="26">
        <f t="shared" si="460"/>
        <v>-3.7000000000000011</v>
      </c>
      <c r="I1150" s="26">
        <f t="shared" si="446"/>
        <v>-1221.0000000000005</v>
      </c>
      <c r="J1150" s="26">
        <f t="shared" si="447"/>
        <v>174.8142</v>
      </c>
      <c r="K1150" s="26">
        <f t="shared" si="448"/>
        <v>13.66472740740741</v>
      </c>
      <c r="L1150" s="26">
        <f t="shared" si="461"/>
        <v>-1032.5210725925931</v>
      </c>
      <c r="M1150" s="26">
        <f t="shared" si="462"/>
        <v>-6510.6189855144066</v>
      </c>
      <c r="N1150" s="26">
        <f t="shared" si="449"/>
        <v>0</v>
      </c>
      <c r="O1150" s="26">
        <f t="shared" si="463"/>
        <v>3694958.411806338</v>
      </c>
      <c r="P1150" s="26">
        <f t="shared" si="450"/>
        <v>-6510.6189855144066</v>
      </c>
      <c r="Q1150" s="26">
        <f t="shared" si="464"/>
        <v>-1477589.6216705341</v>
      </c>
      <c r="R1150" s="26">
        <f t="shared" si="465"/>
        <v>-7126.3192880658462</v>
      </c>
      <c r="S1150" s="26">
        <f t="shared" si="451"/>
        <v>7126.3192880658462</v>
      </c>
      <c r="T1150" s="28">
        <f t="shared" si="452"/>
        <v>1477589.6216705341</v>
      </c>
      <c r="U1150" s="26">
        <f t="shared" si="453"/>
        <v>6380.406605804118</v>
      </c>
      <c r="V1150" s="26">
        <f t="shared" si="454"/>
        <v>6061.3862755139116</v>
      </c>
      <c r="W1150" s="26">
        <f t="shared" si="454"/>
        <v>5758.3169617382155</v>
      </c>
      <c r="X1150" s="26">
        <f t="shared" si="455"/>
        <v>5643.1506225034509</v>
      </c>
      <c r="Y1150" s="26">
        <f t="shared" si="456"/>
        <v>5360.9930913782782</v>
      </c>
      <c r="Z1150" s="26">
        <f t="shared" si="456"/>
        <v>5092.9434368093644</v>
      </c>
      <c r="AA1150" s="26">
        <f t="shared" si="457"/>
        <v>4991.0845680731773</v>
      </c>
      <c r="AB1150" s="26">
        <f t="shared" si="466"/>
        <v>1132730.2020089279</v>
      </c>
      <c r="AC1150" s="26">
        <f t="shared" si="458"/>
        <v>2562228.2097974103</v>
      </c>
      <c r="AD1150" s="15">
        <f t="shared" si="467"/>
        <v>6302.873094329836</v>
      </c>
      <c r="AO1150">
        <f t="shared" si="442"/>
        <v>0</v>
      </c>
      <c r="AP1150">
        <f t="shared" si="443"/>
        <v>22.7</v>
      </c>
      <c r="AQ1150">
        <f t="shared" si="444"/>
        <v>6.3055555555555554</v>
      </c>
    </row>
    <row r="1151" spans="2:43" x14ac:dyDescent="0.3">
      <c r="B1151" s="5" t="s">
        <v>48</v>
      </c>
      <c r="C1151" s="5">
        <v>1148</v>
      </c>
      <c r="D1151" s="5">
        <v>126</v>
      </c>
      <c r="E1151" s="10">
        <v>17.399999999999999</v>
      </c>
      <c r="F1151" s="7">
        <f t="shared" si="445"/>
        <v>4.833333333333333</v>
      </c>
      <c r="G1151" s="26">
        <f t="shared" si="459"/>
        <v>-1.2361111111111109</v>
      </c>
      <c r="H1151" s="26">
        <f t="shared" si="460"/>
        <v>-4.4499999999999993</v>
      </c>
      <c r="I1151" s="26">
        <f t="shared" si="446"/>
        <v>-1468.4999999999998</v>
      </c>
      <c r="J1151" s="26">
        <f t="shared" si="447"/>
        <v>174.8142</v>
      </c>
      <c r="K1151" s="26">
        <f t="shared" si="448"/>
        <v>8.0287466666666667</v>
      </c>
      <c r="L1151" s="26">
        <f t="shared" si="461"/>
        <v>-1285.6570533333331</v>
      </c>
      <c r="M1151" s="26">
        <f t="shared" si="462"/>
        <v>-6214.0090911111101</v>
      </c>
      <c r="N1151" s="26">
        <f t="shared" si="449"/>
        <v>0</v>
      </c>
      <c r="O1151" s="26">
        <f t="shared" si="463"/>
        <v>3694958.411806338</v>
      </c>
      <c r="P1151" s="26">
        <f t="shared" si="450"/>
        <v>-6214.0090911111101</v>
      </c>
      <c r="Q1151" s="26">
        <f t="shared" si="464"/>
        <v>-1483803.6307616453</v>
      </c>
      <c r="R1151" s="26">
        <f t="shared" si="465"/>
        <v>-13340.328379176957</v>
      </c>
      <c r="S1151" s="26">
        <f t="shared" si="451"/>
        <v>13340.328379176957</v>
      </c>
      <c r="T1151" s="28">
        <f t="shared" si="452"/>
        <v>1483803.6307616453</v>
      </c>
      <c r="U1151" s="26">
        <f t="shared" si="453"/>
        <v>6089.7289092888877</v>
      </c>
      <c r="V1151" s="26">
        <f t="shared" si="454"/>
        <v>5785.2424638244429</v>
      </c>
      <c r="W1151" s="26">
        <f t="shared" si="454"/>
        <v>5495.9803406332203</v>
      </c>
      <c r="X1151" s="26">
        <f t="shared" si="455"/>
        <v>5386.0607338205555</v>
      </c>
      <c r="Y1151" s="26">
        <f t="shared" si="456"/>
        <v>5116.7576971295275</v>
      </c>
      <c r="Z1151" s="26">
        <f t="shared" si="456"/>
        <v>4860.9198122730513</v>
      </c>
      <c r="AA1151" s="26">
        <f t="shared" si="457"/>
        <v>4763.7014160275903</v>
      </c>
      <c r="AB1151" s="26">
        <f t="shared" si="466"/>
        <v>1137493.9034249554</v>
      </c>
      <c r="AC1151" s="26">
        <f t="shared" si="458"/>
        <v>2557464.5083813826</v>
      </c>
      <c r="AD1151" s="15">
        <f t="shared" si="467"/>
        <v>11798.853434963057</v>
      </c>
      <c r="AO1151">
        <f t="shared" si="442"/>
        <v>0</v>
      </c>
      <c r="AP1151">
        <f t="shared" si="443"/>
        <v>17.399999999999999</v>
      </c>
      <c r="AQ1151">
        <f t="shared" si="444"/>
        <v>4.833333333333333</v>
      </c>
    </row>
    <row r="1152" spans="2:43" x14ac:dyDescent="0.3">
      <c r="B1152" s="5" t="s">
        <v>48</v>
      </c>
      <c r="C1152" s="5">
        <v>1149</v>
      </c>
      <c r="D1152" s="5">
        <v>127</v>
      </c>
      <c r="E1152" s="10">
        <v>13.8</v>
      </c>
      <c r="F1152" s="7">
        <f t="shared" si="445"/>
        <v>3.8333333333333335</v>
      </c>
      <c r="G1152" s="26">
        <f t="shared" si="459"/>
        <v>-0.74999999999999978</v>
      </c>
      <c r="H1152" s="26">
        <f t="shared" si="460"/>
        <v>-2.6999999999999993</v>
      </c>
      <c r="I1152" s="26">
        <f t="shared" si="446"/>
        <v>-890.99999999999977</v>
      </c>
      <c r="J1152" s="26">
        <f t="shared" si="447"/>
        <v>174.8142</v>
      </c>
      <c r="K1152" s="26">
        <f t="shared" si="448"/>
        <v>5.0501866666666677</v>
      </c>
      <c r="L1152" s="26">
        <f t="shared" si="461"/>
        <v>-711.13561333333303</v>
      </c>
      <c r="M1152" s="26">
        <f t="shared" si="462"/>
        <v>-2726.0198511111103</v>
      </c>
      <c r="N1152" s="26">
        <f t="shared" si="449"/>
        <v>0</v>
      </c>
      <c r="O1152" s="26">
        <f t="shared" si="463"/>
        <v>3694958.411806338</v>
      </c>
      <c r="P1152" s="26">
        <f t="shared" si="450"/>
        <v>-2726.0198511111103</v>
      </c>
      <c r="Q1152" s="26">
        <f t="shared" si="464"/>
        <v>-1486529.6506127564</v>
      </c>
      <c r="R1152" s="26">
        <f t="shared" si="465"/>
        <v>-16066.348230288067</v>
      </c>
      <c r="S1152" s="26">
        <f t="shared" si="451"/>
        <v>16066.348230288067</v>
      </c>
      <c r="T1152" s="28">
        <f t="shared" si="452"/>
        <v>1486529.6506127564</v>
      </c>
      <c r="U1152" s="26">
        <f t="shared" si="453"/>
        <v>2671.4994540888879</v>
      </c>
      <c r="V1152" s="26">
        <f t="shared" si="454"/>
        <v>2537.9244813844434</v>
      </c>
      <c r="W1152" s="26">
        <f t="shared" si="454"/>
        <v>2411.0282573152213</v>
      </c>
      <c r="X1152" s="26">
        <f t="shared" si="455"/>
        <v>2362.8076921689167</v>
      </c>
      <c r="Y1152" s="26">
        <f t="shared" si="456"/>
        <v>2244.6673075604708</v>
      </c>
      <c r="Z1152" s="26">
        <f t="shared" si="456"/>
        <v>2132.433942182447</v>
      </c>
      <c r="AA1152" s="26">
        <f t="shared" si="457"/>
        <v>2089.7852633387979</v>
      </c>
      <c r="AB1152" s="26">
        <f t="shared" si="466"/>
        <v>1139583.6886882943</v>
      </c>
      <c r="AC1152" s="26">
        <f t="shared" si="458"/>
        <v>2555374.7231180435</v>
      </c>
      <c r="AD1152" s="15">
        <f t="shared" si="467"/>
        <v>14209.881692278279</v>
      </c>
      <c r="AO1152">
        <f t="shared" si="442"/>
        <v>0</v>
      </c>
      <c r="AP1152">
        <f t="shared" si="443"/>
        <v>13.8</v>
      </c>
      <c r="AQ1152">
        <f t="shared" si="444"/>
        <v>3.8333333333333335</v>
      </c>
    </row>
    <row r="1153" spans="2:43" x14ac:dyDescent="0.3">
      <c r="B1153" s="5" t="s">
        <v>48</v>
      </c>
      <c r="C1153" s="5">
        <v>1150</v>
      </c>
      <c r="D1153" s="5">
        <v>128</v>
      </c>
      <c r="E1153" s="10">
        <v>12</v>
      </c>
      <c r="F1153" s="7">
        <f t="shared" si="445"/>
        <v>3.3333333333333335</v>
      </c>
      <c r="G1153" s="26">
        <f t="shared" si="459"/>
        <v>-0.25000000000000011</v>
      </c>
      <c r="H1153" s="26">
        <f t="shared" si="460"/>
        <v>-0.90000000000000036</v>
      </c>
      <c r="I1153" s="26">
        <f t="shared" si="446"/>
        <v>-297.00000000000011</v>
      </c>
      <c r="J1153" s="26">
        <f t="shared" si="447"/>
        <v>174.8142</v>
      </c>
      <c r="K1153" s="26">
        <f t="shared" si="448"/>
        <v>3.8186666666666675</v>
      </c>
      <c r="L1153" s="26">
        <f t="shared" si="461"/>
        <v>-118.36713333333344</v>
      </c>
      <c r="M1153" s="26">
        <f t="shared" si="462"/>
        <v>-394.55711111111151</v>
      </c>
      <c r="N1153" s="26">
        <f t="shared" si="449"/>
        <v>0</v>
      </c>
      <c r="O1153" s="26">
        <f t="shared" si="463"/>
        <v>3694958.411806338</v>
      </c>
      <c r="P1153" s="26">
        <f t="shared" si="450"/>
        <v>-394.55711111111151</v>
      </c>
      <c r="Q1153" s="26">
        <f t="shared" si="464"/>
        <v>-1486924.2077238674</v>
      </c>
      <c r="R1153" s="26">
        <f t="shared" si="465"/>
        <v>-16460.905341399179</v>
      </c>
      <c r="S1153" s="26">
        <f t="shared" si="451"/>
        <v>16460.905341399179</v>
      </c>
      <c r="T1153" s="28">
        <f t="shared" si="452"/>
        <v>1486924.2077238674</v>
      </c>
      <c r="U1153" s="26">
        <f t="shared" si="453"/>
        <v>386.66596888888927</v>
      </c>
      <c r="V1153" s="26">
        <f t="shared" si="454"/>
        <v>367.33267044444477</v>
      </c>
      <c r="W1153" s="26">
        <f t="shared" si="454"/>
        <v>348.96603692222254</v>
      </c>
      <c r="X1153" s="26">
        <f t="shared" si="455"/>
        <v>341.98671618377807</v>
      </c>
      <c r="Y1153" s="26">
        <f t="shared" si="456"/>
        <v>324.88738037458916</v>
      </c>
      <c r="Z1153" s="26">
        <f t="shared" si="456"/>
        <v>308.6430113558597</v>
      </c>
      <c r="AA1153" s="26">
        <f t="shared" si="457"/>
        <v>302.47015112874249</v>
      </c>
      <c r="AB1153" s="26">
        <f t="shared" si="466"/>
        <v>1139886.158839423</v>
      </c>
      <c r="AC1153" s="26">
        <f t="shared" si="458"/>
        <v>2555072.2529669153</v>
      </c>
      <c r="AD1153" s="15">
        <f t="shared" si="467"/>
        <v>14558.847729200501</v>
      </c>
      <c r="AO1153">
        <f t="shared" si="442"/>
        <v>0</v>
      </c>
      <c r="AP1153">
        <f t="shared" si="443"/>
        <v>12</v>
      </c>
      <c r="AQ1153">
        <f t="shared" si="444"/>
        <v>3.333333333333333</v>
      </c>
    </row>
    <row r="1154" spans="2:43" x14ac:dyDescent="0.3">
      <c r="B1154" s="5" t="s">
        <v>48</v>
      </c>
      <c r="C1154" s="5">
        <v>1151</v>
      </c>
      <c r="D1154" s="5">
        <v>129</v>
      </c>
      <c r="E1154" s="10">
        <v>12</v>
      </c>
      <c r="F1154" s="7">
        <f t="shared" si="445"/>
        <v>3.3333333333333335</v>
      </c>
      <c r="G1154" s="26">
        <f t="shared" si="459"/>
        <v>0</v>
      </c>
      <c r="H1154" s="26">
        <f t="shared" si="460"/>
        <v>0</v>
      </c>
      <c r="I1154" s="26">
        <f t="shared" si="446"/>
        <v>0</v>
      </c>
      <c r="J1154" s="26">
        <f t="shared" si="447"/>
        <v>174.8142</v>
      </c>
      <c r="K1154" s="26">
        <f t="shared" si="448"/>
        <v>3.8186666666666675</v>
      </c>
      <c r="L1154" s="26">
        <f t="shared" si="461"/>
        <v>178.63286666666667</v>
      </c>
      <c r="M1154" s="26">
        <f t="shared" si="462"/>
        <v>595.44288888888889</v>
      </c>
      <c r="N1154" s="26">
        <f t="shared" si="449"/>
        <v>595.44288888888889</v>
      </c>
      <c r="O1154" s="26">
        <f t="shared" si="463"/>
        <v>3695553.854695227</v>
      </c>
      <c r="P1154" s="26">
        <f t="shared" si="450"/>
        <v>0</v>
      </c>
      <c r="Q1154" s="26">
        <f t="shared" si="464"/>
        <v>-1486924.2077238674</v>
      </c>
      <c r="R1154" s="26">
        <f t="shared" si="465"/>
        <v>0</v>
      </c>
      <c r="S1154" s="26">
        <f t="shared" si="451"/>
        <v>0</v>
      </c>
      <c r="T1154" s="28">
        <f t="shared" si="452"/>
        <v>1486924.2077238674</v>
      </c>
      <c r="U1154" s="26">
        <f t="shared" si="453"/>
        <v>0</v>
      </c>
      <c r="V1154" s="26">
        <f t="shared" si="454"/>
        <v>0</v>
      </c>
      <c r="W1154" s="26">
        <f t="shared" si="454"/>
        <v>0</v>
      </c>
      <c r="X1154" s="26">
        <f t="shared" si="455"/>
        <v>0</v>
      </c>
      <c r="Y1154" s="26">
        <f t="shared" si="456"/>
        <v>0</v>
      </c>
      <c r="Z1154" s="26">
        <f t="shared" si="456"/>
        <v>0</v>
      </c>
      <c r="AA1154" s="26">
        <f t="shared" si="457"/>
        <v>0</v>
      </c>
      <c r="AB1154" s="26">
        <f t="shared" si="466"/>
        <v>1139886.158839423</v>
      </c>
      <c r="AC1154" s="26">
        <f t="shared" si="458"/>
        <v>2555667.6958558038</v>
      </c>
      <c r="AD1154" s="15">
        <f t="shared" si="467"/>
        <v>0</v>
      </c>
      <c r="AO1154">
        <f t="shared" si="442"/>
        <v>0</v>
      </c>
      <c r="AP1154">
        <f t="shared" si="443"/>
        <v>12</v>
      </c>
      <c r="AQ1154">
        <f t="shared" si="444"/>
        <v>3.333333333333333</v>
      </c>
    </row>
    <row r="1155" spans="2:43" x14ac:dyDescent="0.3">
      <c r="B1155" s="5" t="s">
        <v>48</v>
      </c>
      <c r="C1155" s="5">
        <v>1152</v>
      </c>
      <c r="D1155" s="5">
        <v>130</v>
      </c>
      <c r="E1155" s="10">
        <v>12</v>
      </c>
      <c r="F1155" s="7">
        <f t="shared" si="445"/>
        <v>3.3333333333333335</v>
      </c>
      <c r="G1155" s="26">
        <f t="shared" si="459"/>
        <v>0.26388888888888895</v>
      </c>
      <c r="H1155" s="26">
        <f t="shared" si="460"/>
        <v>0.95000000000000018</v>
      </c>
      <c r="I1155" s="26">
        <f t="shared" si="446"/>
        <v>313.50000000000006</v>
      </c>
      <c r="J1155" s="26">
        <f t="shared" si="447"/>
        <v>174.8142</v>
      </c>
      <c r="K1155" s="26">
        <f t="shared" si="448"/>
        <v>3.8186666666666675</v>
      </c>
      <c r="L1155" s="26">
        <f t="shared" si="461"/>
        <v>492.1328666666667</v>
      </c>
      <c r="M1155" s="26">
        <f t="shared" si="462"/>
        <v>1640.442888888889</v>
      </c>
      <c r="N1155" s="26">
        <f t="shared" si="449"/>
        <v>1640.442888888889</v>
      </c>
      <c r="O1155" s="26">
        <f t="shared" si="463"/>
        <v>3697194.297584116</v>
      </c>
      <c r="P1155" s="26">
        <f t="shared" si="450"/>
        <v>0</v>
      </c>
      <c r="Q1155" s="26">
        <f t="shared" si="464"/>
        <v>-1486924.2077238674</v>
      </c>
      <c r="R1155" s="26">
        <f t="shared" si="465"/>
        <v>0</v>
      </c>
      <c r="S1155" s="26">
        <f t="shared" si="451"/>
        <v>0</v>
      </c>
      <c r="T1155" s="28">
        <f t="shared" si="452"/>
        <v>1486924.2077238674</v>
      </c>
      <c r="U1155" s="26">
        <f t="shared" si="453"/>
        <v>0</v>
      </c>
      <c r="V1155" s="26">
        <f t="shared" si="454"/>
        <v>0</v>
      </c>
      <c r="W1155" s="26">
        <f t="shared" si="454"/>
        <v>0</v>
      </c>
      <c r="X1155" s="26">
        <f t="shared" si="455"/>
        <v>0</v>
      </c>
      <c r="Y1155" s="26">
        <f t="shared" si="456"/>
        <v>0</v>
      </c>
      <c r="Z1155" s="26">
        <f t="shared" si="456"/>
        <v>0</v>
      </c>
      <c r="AA1155" s="26">
        <f t="shared" si="457"/>
        <v>0</v>
      </c>
      <c r="AB1155" s="26">
        <f t="shared" si="466"/>
        <v>1139886.158839423</v>
      </c>
      <c r="AC1155" s="26">
        <f t="shared" si="458"/>
        <v>2557308.1387446932</v>
      </c>
      <c r="AD1155" s="15">
        <f t="shared" si="467"/>
        <v>0</v>
      </c>
      <c r="AO1155">
        <f t="shared" ref="AO1155:AO1218" si="468">IF(E1155&lt;1,1,0)</f>
        <v>0</v>
      </c>
      <c r="AP1155">
        <f t="shared" ref="AP1155:AP1218" si="469">IF(AO1155=1,"",E1155)</f>
        <v>12</v>
      </c>
      <c r="AQ1155">
        <f t="shared" ref="AQ1155:AQ1218" si="470">E1155/3.6</f>
        <v>3.333333333333333</v>
      </c>
    </row>
    <row r="1156" spans="2:43" x14ac:dyDescent="0.3">
      <c r="B1156" s="5" t="s">
        <v>48</v>
      </c>
      <c r="C1156" s="5">
        <v>1153</v>
      </c>
      <c r="D1156" s="5">
        <v>131</v>
      </c>
      <c r="E1156" s="10">
        <v>13.9</v>
      </c>
      <c r="F1156" s="7">
        <f t="shared" ref="F1156:F1219" si="471">E1156*(1000/3600)</f>
        <v>3.8611111111111112</v>
      </c>
      <c r="G1156" s="26">
        <f t="shared" si="459"/>
        <v>0.94444444444444453</v>
      </c>
      <c r="H1156" s="26">
        <f t="shared" si="460"/>
        <v>3.4000000000000004</v>
      </c>
      <c r="I1156" s="26">
        <f t="shared" ref="I1156:I1219" si="472">$AF$12*G1156</f>
        <v>1122</v>
      </c>
      <c r="J1156" s="26">
        <f t="shared" ref="J1156:J1219" si="473">$AF$12*9.81*$AF$14</f>
        <v>174.8142</v>
      </c>
      <c r="K1156" s="26">
        <f t="shared" ref="K1156:K1219" si="474">0.5*$AF$15*$AF$16*$AF$13*(F1156^2)</f>
        <v>5.1236429629629638</v>
      </c>
      <c r="L1156" s="26">
        <f t="shared" si="461"/>
        <v>1301.937842962963</v>
      </c>
      <c r="M1156" s="26">
        <f t="shared" si="462"/>
        <v>5026.9266714403293</v>
      </c>
      <c r="N1156" s="26">
        <f t="shared" ref="N1156:N1219" si="475">IF(M1156&gt;0,M1156,0)</f>
        <v>5026.9266714403293</v>
      </c>
      <c r="O1156" s="26">
        <f t="shared" si="463"/>
        <v>3702221.2242555562</v>
      </c>
      <c r="P1156" s="26">
        <f t="shared" ref="P1156:P1219" si="476">IF(M1156&lt;0,M1156,0)</f>
        <v>0</v>
      </c>
      <c r="Q1156" s="26">
        <f t="shared" si="464"/>
        <v>-1486924.2077238674</v>
      </c>
      <c r="R1156" s="26">
        <f t="shared" si="465"/>
        <v>0</v>
      </c>
      <c r="S1156" s="26">
        <f t="shared" ref="S1156:S1219" si="477">ABS(R1156)</f>
        <v>0</v>
      </c>
      <c r="T1156" s="28">
        <f t="shared" ref="T1156:T1219" si="478">ABS(Q1156)</f>
        <v>1486924.2077238674</v>
      </c>
      <c r="U1156" s="26">
        <f t="shared" ref="U1156:U1219" si="479">P1156*-0.98</f>
        <v>0</v>
      </c>
      <c r="V1156" s="26">
        <f t="shared" ref="V1156:W1219" si="480">U1156*0.95</f>
        <v>0</v>
      </c>
      <c r="W1156" s="26">
        <f t="shared" si="480"/>
        <v>0</v>
      </c>
      <c r="X1156" s="26">
        <f t="shared" ref="X1156:X1219" si="481">W1156*0.98</f>
        <v>0</v>
      </c>
      <c r="Y1156" s="26">
        <f t="shared" ref="Y1156:Z1219" si="482">X1156*0.95</f>
        <v>0</v>
      </c>
      <c r="Z1156" s="26">
        <f t="shared" si="482"/>
        <v>0</v>
      </c>
      <c r="AA1156" s="26">
        <f t="shared" ref="AA1156:AA1219" si="483">Z1156*0.98</f>
        <v>0</v>
      </c>
      <c r="AB1156" s="26">
        <f t="shared" si="466"/>
        <v>1139886.158839423</v>
      </c>
      <c r="AC1156" s="26">
        <f t="shared" ref="AC1156:AC1219" si="484">O1156-AB1156</f>
        <v>2562335.065416133</v>
      </c>
      <c r="AD1156" s="15">
        <f t="shared" si="467"/>
        <v>0</v>
      </c>
      <c r="AO1156">
        <f t="shared" si="468"/>
        <v>0</v>
      </c>
      <c r="AP1156">
        <f t="shared" si="469"/>
        <v>13.9</v>
      </c>
      <c r="AQ1156">
        <f t="shared" si="470"/>
        <v>3.8611111111111112</v>
      </c>
    </row>
    <row r="1157" spans="2:43" x14ac:dyDescent="0.3">
      <c r="B1157" s="5" t="s">
        <v>48</v>
      </c>
      <c r="C1157" s="5">
        <v>1154</v>
      </c>
      <c r="D1157" s="5">
        <v>132</v>
      </c>
      <c r="E1157" s="10">
        <v>18.8</v>
      </c>
      <c r="F1157" s="7">
        <f t="shared" si="471"/>
        <v>5.2222222222222223</v>
      </c>
      <c r="G1157" s="26">
        <f t="shared" ref="G1157:G1220" si="485">($E1158-$E1156)/2/3.6</f>
        <v>1.5555555555555556</v>
      </c>
      <c r="H1157" s="26">
        <f t="shared" ref="H1157:H1220" si="486">($E1158-$E1156)/2</f>
        <v>5.6000000000000005</v>
      </c>
      <c r="I1157" s="26">
        <f t="shared" si="472"/>
        <v>1848</v>
      </c>
      <c r="J1157" s="26">
        <f t="shared" si="473"/>
        <v>174.8142</v>
      </c>
      <c r="K1157" s="26">
        <f t="shared" si="474"/>
        <v>9.3727051851851861</v>
      </c>
      <c r="L1157" s="26">
        <f t="shared" ref="L1157:L1220" si="487">I1157+J1157+K1157</f>
        <v>2032.1869051851852</v>
      </c>
      <c r="M1157" s="26">
        <f t="shared" ref="M1157:M1220" si="488">(L1157*F1157)</f>
        <v>10612.531615967078</v>
      </c>
      <c r="N1157" s="26">
        <f t="shared" si="475"/>
        <v>10612.531615967078</v>
      </c>
      <c r="O1157" s="26">
        <f t="shared" ref="O1157:O1220" si="489">O1156+N1157</f>
        <v>3712833.7558715232</v>
      </c>
      <c r="P1157" s="26">
        <f t="shared" si="476"/>
        <v>0</v>
      </c>
      <c r="Q1157" s="26">
        <f t="shared" ref="Q1157:Q1220" si="490">Q1156+P1157</f>
        <v>-1486924.2077238674</v>
      </c>
      <c r="R1157" s="26">
        <f t="shared" ref="R1157:R1220" si="491">IF(P1157=0,0,R1156+P1157)</f>
        <v>0</v>
      </c>
      <c r="S1157" s="26">
        <f t="shared" si="477"/>
        <v>0</v>
      </c>
      <c r="T1157" s="28">
        <f t="shared" si="478"/>
        <v>1486924.2077238674</v>
      </c>
      <c r="U1157" s="26">
        <f t="shared" si="479"/>
        <v>0</v>
      </c>
      <c r="V1157" s="26">
        <f t="shared" si="480"/>
        <v>0</v>
      </c>
      <c r="W1157" s="26">
        <f t="shared" si="480"/>
        <v>0</v>
      </c>
      <c r="X1157" s="26">
        <f t="shared" si="481"/>
        <v>0</v>
      </c>
      <c r="Y1157" s="26">
        <f t="shared" si="482"/>
        <v>0</v>
      </c>
      <c r="Z1157" s="26">
        <f t="shared" si="482"/>
        <v>0</v>
      </c>
      <c r="AA1157" s="26">
        <f t="shared" si="483"/>
        <v>0</v>
      </c>
      <c r="AB1157" s="26">
        <f t="shared" ref="AB1157:AB1220" si="492">AB1156+AA1157</f>
        <v>1139886.158839423</v>
      </c>
      <c r="AC1157" s="26">
        <f t="shared" si="484"/>
        <v>2572947.5970321</v>
      </c>
      <c r="AD1157" s="15">
        <f t="shared" ref="AD1157:AD1220" si="493">IF(W1157=0,0,AD1156+W1157)</f>
        <v>0</v>
      </c>
      <c r="AO1157">
        <f t="shared" si="468"/>
        <v>0</v>
      </c>
      <c r="AP1157">
        <f t="shared" si="469"/>
        <v>18.8</v>
      </c>
      <c r="AQ1157">
        <f t="shared" si="470"/>
        <v>5.2222222222222223</v>
      </c>
    </row>
    <row r="1158" spans="2:43" x14ac:dyDescent="0.3">
      <c r="B1158" s="5" t="s">
        <v>48</v>
      </c>
      <c r="C1158" s="5">
        <v>1155</v>
      </c>
      <c r="D1158" s="5">
        <v>133</v>
      </c>
      <c r="E1158" s="10">
        <v>25.1</v>
      </c>
      <c r="F1158" s="7">
        <f t="shared" si="471"/>
        <v>6.9722222222222232</v>
      </c>
      <c r="G1158" s="26">
        <f t="shared" si="485"/>
        <v>1.5277777777777777</v>
      </c>
      <c r="H1158" s="26">
        <f t="shared" si="486"/>
        <v>5.5</v>
      </c>
      <c r="I1158" s="26">
        <f t="shared" si="472"/>
        <v>1814.9999999999998</v>
      </c>
      <c r="J1158" s="26">
        <f t="shared" si="473"/>
        <v>174.8142</v>
      </c>
      <c r="K1158" s="26">
        <f t="shared" si="474"/>
        <v>16.706931851851859</v>
      </c>
      <c r="L1158" s="26">
        <f t="shared" si="487"/>
        <v>2006.5211318518516</v>
      </c>
      <c r="M1158" s="26">
        <f t="shared" si="488"/>
        <v>13989.911224855967</v>
      </c>
      <c r="N1158" s="26">
        <f t="shared" si="475"/>
        <v>13989.911224855967</v>
      </c>
      <c r="O1158" s="26">
        <f t="shared" si="489"/>
        <v>3726823.6670963792</v>
      </c>
      <c r="P1158" s="26">
        <f t="shared" si="476"/>
        <v>0</v>
      </c>
      <c r="Q1158" s="26">
        <f t="shared" si="490"/>
        <v>-1486924.2077238674</v>
      </c>
      <c r="R1158" s="26">
        <f t="shared" si="491"/>
        <v>0</v>
      </c>
      <c r="S1158" s="26">
        <f t="shared" si="477"/>
        <v>0</v>
      </c>
      <c r="T1158" s="28">
        <f t="shared" si="478"/>
        <v>1486924.2077238674</v>
      </c>
      <c r="U1158" s="26">
        <f t="shared" si="479"/>
        <v>0</v>
      </c>
      <c r="V1158" s="26">
        <f t="shared" si="480"/>
        <v>0</v>
      </c>
      <c r="W1158" s="26">
        <f t="shared" si="480"/>
        <v>0</v>
      </c>
      <c r="X1158" s="26">
        <f t="shared" si="481"/>
        <v>0</v>
      </c>
      <c r="Y1158" s="26">
        <f t="shared" si="482"/>
        <v>0</v>
      </c>
      <c r="Z1158" s="26">
        <f t="shared" si="482"/>
        <v>0</v>
      </c>
      <c r="AA1158" s="26">
        <f t="shared" si="483"/>
        <v>0</v>
      </c>
      <c r="AB1158" s="26">
        <f t="shared" si="492"/>
        <v>1139886.158839423</v>
      </c>
      <c r="AC1158" s="26">
        <f t="shared" si="484"/>
        <v>2586937.508256956</v>
      </c>
      <c r="AD1158" s="15">
        <f t="shared" si="493"/>
        <v>0</v>
      </c>
      <c r="AO1158">
        <f t="shared" si="468"/>
        <v>0</v>
      </c>
      <c r="AP1158">
        <f t="shared" si="469"/>
        <v>25.1</v>
      </c>
      <c r="AQ1158">
        <f t="shared" si="470"/>
        <v>6.9722222222222223</v>
      </c>
    </row>
    <row r="1159" spans="2:43" x14ac:dyDescent="0.3">
      <c r="B1159" s="5" t="s">
        <v>48</v>
      </c>
      <c r="C1159" s="5">
        <v>1156</v>
      </c>
      <c r="D1159" s="5">
        <v>134</v>
      </c>
      <c r="E1159" s="10">
        <v>29.8</v>
      </c>
      <c r="F1159" s="7">
        <f t="shared" si="471"/>
        <v>8.2777777777777786</v>
      </c>
      <c r="G1159" s="26">
        <f t="shared" si="485"/>
        <v>1.2083333333333328</v>
      </c>
      <c r="H1159" s="26">
        <f t="shared" si="486"/>
        <v>4.3499999999999979</v>
      </c>
      <c r="I1159" s="26">
        <f t="shared" si="472"/>
        <v>1435.4999999999993</v>
      </c>
      <c r="J1159" s="26">
        <f t="shared" si="473"/>
        <v>174.8142</v>
      </c>
      <c r="K1159" s="26">
        <f t="shared" si="474"/>
        <v>23.549505185185193</v>
      </c>
      <c r="L1159" s="26">
        <f t="shared" si="487"/>
        <v>1633.8637051851845</v>
      </c>
      <c r="M1159" s="26">
        <f t="shared" si="488"/>
        <v>13524.760670699583</v>
      </c>
      <c r="N1159" s="26">
        <f t="shared" si="475"/>
        <v>13524.760670699583</v>
      </c>
      <c r="O1159" s="26">
        <f t="shared" si="489"/>
        <v>3740348.4277670789</v>
      </c>
      <c r="P1159" s="26">
        <f t="shared" si="476"/>
        <v>0</v>
      </c>
      <c r="Q1159" s="26">
        <f t="shared" si="490"/>
        <v>-1486924.2077238674</v>
      </c>
      <c r="R1159" s="26">
        <f t="shared" si="491"/>
        <v>0</v>
      </c>
      <c r="S1159" s="26">
        <f t="shared" si="477"/>
        <v>0</v>
      </c>
      <c r="T1159" s="28">
        <f t="shared" si="478"/>
        <v>1486924.2077238674</v>
      </c>
      <c r="U1159" s="26">
        <f t="shared" si="479"/>
        <v>0</v>
      </c>
      <c r="V1159" s="26">
        <f t="shared" si="480"/>
        <v>0</v>
      </c>
      <c r="W1159" s="26">
        <f t="shared" si="480"/>
        <v>0</v>
      </c>
      <c r="X1159" s="26">
        <f t="shared" si="481"/>
        <v>0</v>
      </c>
      <c r="Y1159" s="26">
        <f t="shared" si="482"/>
        <v>0</v>
      </c>
      <c r="Z1159" s="26">
        <f t="shared" si="482"/>
        <v>0</v>
      </c>
      <c r="AA1159" s="26">
        <f t="shared" si="483"/>
        <v>0</v>
      </c>
      <c r="AB1159" s="26">
        <f t="shared" si="492"/>
        <v>1139886.158839423</v>
      </c>
      <c r="AC1159" s="26">
        <f t="shared" si="484"/>
        <v>2600462.2689276561</v>
      </c>
      <c r="AD1159" s="15">
        <f t="shared" si="493"/>
        <v>0</v>
      </c>
      <c r="AO1159">
        <f t="shared" si="468"/>
        <v>0</v>
      </c>
      <c r="AP1159">
        <f t="shared" si="469"/>
        <v>29.8</v>
      </c>
      <c r="AQ1159">
        <f t="shared" si="470"/>
        <v>8.2777777777777786</v>
      </c>
    </row>
    <row r="1160" spans="2:43" x14ac:dyDescent="0.3">
      <c r="B1160" s="5" t="s">
        <v>48</v>
      </c>
      <c r="C1160" s="5">
        <v>1157</v>
      </c>
      <c r="D1160" s="5">
        <v>135</v>
      </c>
      <c r="E1160" s="10">
        <v>33.799999999999997</v>
      </c>
      <c r="F1160" s="7">
        <f t="shared" si="471"/>
        <v>9.3888888888888893</v>
      </c>
      <c r="G1160" s="26">
        <f t="shared" si="485"/>
        <v>1.166666666666667</v>
      </c>
      <c r="H1160" s="26">
        <f t="shared" si="486"/>
        <v>4.2000000000000011</v>
      </c>
      <c r="I1160" s="26">
        <f t="shared" si="472"/>
        <v>1386.0000000000005</v>
      </c>
      <c r="J1160" s="26">
        <f t="shared" si="473"/>
        <v>174.8142</v>
      </c>
      <c r="K1160" s="26">
        <f t="shared" si="474"/>
        <v>30.295816296296302</v>
      </c>
      <c r="L1160" s="26">
        <f t="shared" si="487"/>
        <v>1591.1100162962969</v>
      </c>
      <c r="M1160" s="26">
        <f t="shared" si="488"/>
        <v>14938.755153004122</v>
      </c>
      <c r="N1160" s="26">
        <f t="shared" si="475"/>
        <v>14938.755153004122</v>
      </c>
      <c r="O1160" s="26">
        <f t="shared" si="489"/>
        <v>3755287.1829200829</v>
      </c>
      <c r="P1160" s="26">
        <f t="shared" si="476"/>
        <v>0</v>
      </c>
      <c r="Q1160" s="26">
        <f t="shared" si="490"/>
        <v>-1486924.2077238674</v>
      </c>
      <c r="R1160" s="26">
        <f t="shared" si="491"/>
        <v>0</v>
      </c>
      <c r="S1160" s="26">
        <f t="shared" si="477"/>
        <v>0</v>
      </c>
      <c r="T1160" s="28">
        <f t="shared" si="478"/>
        <v>1486924.2077238674</v>
      </c>
      <c r="U1160" s="26">
        <f t="shared" si="479"/>
        <v>0</v>
      </c>
      <c r="V1160" s="26">
        <f t="shared" si="480"/>
        <v>0</v>
      </c>
      <c r="W1160" s="26">
        <f t="shared" si="480"/>
        <v>0</v>
      </c>
      <c r="X1160" s="26">
        <f t="shared" si="481"/>
        <v>0</v>
      </c>
      <c r="Y1160" s="26">
        <f t="shared" si="482"/>
        <v>0</v>
      </c>
      <c r="Z1160" s="26">
        <f t="shared" si="482"/>
        <v>0</v>
      </c>
      <c r="AA1160" s="26">
        <f t="shared" si="483"/>
        <v>0</v>
      </c>
      <c r="AB1160" s="26">
        <f t="shared" si="492"/>
        <v>1139886.158839423</v>
      </c>
      <c r="AC1160" s="26">
        <f t="shared" si="484"/>
        <v>2615401.0240806602</v>
      </c>
      <c r="AD1160" s="15">
        <f t="shared" si="493"/>
        <v>0</v>
      </c>
      <c r="AO1160">
        <f t="shared" si="468"/>
        <v>0</v>
      </c>
      <c r="AP1160">
        <f t="shared" si="469"/>
        <v>33.799999999999997</v>
      </c>
      <c r="AQ1160">
        <f t="shared" si="470"/>
        <v>9.3888888888888875</v>
      </c>
    </row>
    <row r="1161" spans="2:43" x14ac:dyDescent="0.3">
      <c r="B1161" s="5" t="s">
        <v>48</v>
      </c>
      <c r="C1161" s="5">
        <v>1158</v>
      </c>
      <c r="D1161" s="5">
        <v>136</v>
      </c>
      <c r="E1161" s="10">
        <v>38.200000000000003</v>
      </c>
      <c r="F1161" s="7">
        <f t="shared" si="471"/>
        <v>10.611111111111112</v>
      </c>
      <c r="G1161" s="26">
        <f t="shared" si="485"/>
        <v>1.3333333333333335</v>
      </c>
      <c r="H1161" s="26">
        <f t="shared" si="486"/>
        <v>4.8000000000000007</v>
      </c>
      <c r="I1161" s="26">
        <f t="shared" si="472"/>
        <v>1584.0000000000002</v>
      </c>
      <c r="J1161" s="26">
        <f t="shared" si="473"/>
        <v>174.8142</v>
      </c>
      <c r="K1161" s="26">
        <f t="shared" si="474"/>
        <v>38.696882962962981</v>
      </c>
      <c r="L1161" s="26">
        <f t="shared" si="487"/>
        <v>1797.5110829629632</v>
      </c>
      <c r="M1161" s="26">
        <f t="shared" si="488"/>
        <v>19073.589824773666</v>
      </c>
      <c r="N1161" s="26">
        <f t="shared" si="475"/>
        <v>19073.589824773666</v>
      </c>
      <c r="O1161" s="26">
        <f t="shared" si="489"/>
        <v>3774360.7727448568</v>
      </c>
      <c r="P1161" s="26">
        <f t="shared" si="476"/>
        <v>0</v>
      </c>
      <c r="Q1161" s="26">
        <f t="shared" si="490"/>
        <v>-1486924.2077238674</v>
      </c>
      <c r="R1161" s="26">
        <f t="shared" si="491"/>
        <v>0</v>
      </c>
      <c r="S1161" s="26">
        <f t="shared" si="477"/>
        <v>0</v>
      </c>
      <c r="T1161" s="28">
        <f t="shared" si="478"/>
        <v>1486924.2077238674</v>
      </c>
      <c r="U1161" s="26">
        <f t="shared" si="479"/>
        <v>0</v>
      </c>
      <c r="V1161" s="26">
        <f t="shared" si="480"/>
        <v>0</v>
      </c>
      <c r="W1161" s="26">
        <f t="shared" si="480"/>
        <v>0</v>
      </c>
      <c r="X1161" s="26">
        <f t="shared" si="481"/>
        <v>0</v>
      </c>
      <c r="Y1161" s="26">
        <f t="shared" si="482"/>
        <v>0</v>
      </c>
      <c r="Z1161" s="26">
        <f t="shared" si="482"/>
        <v>0</v>
      </c>
      <c r="AA1161" s="26">
        <f t="shared" si="483"/>
        <v>0</v>
      </c>
      <c r="AB1161" s="26">
        <f t="shared" si="492"/>
        <v>1139886.158839423</v>
      </c>
      <c r="AC1161" s="26">
        <f t="shared" si="484"/>
        <v>2634474.6139054336</v>
      </c>
      <c r="AD1161" s="15">
        <f t="shared" si="493"/>
        <v>0</v>
      </c>
      <c r="AO1161">
        <f t="shared" si="468"/>
        <v>0</v>
      </c>
      <c r="AP1161">
        <f t="shared" si="469"/>
        <v>38.200000000000003</v>
      </c>
      <c r="AQ1161">
        <f t="shared" si="470"/>
        <v>10.611111111111112</v>
      </c>
    </row>
    <row r="1162" spans="2:43" x14ac:dyDescent="0.3">
      <c r="B1162" s="5" t="s">
        <v>48</v>
      </c>
      <c r="C1162" s="5">
        <v>1159</v>
      </c>
      <c r="D1162" s="5">
        <v>137</v>
      </c>
      <c r="E1162" s="10">
        <v>43.4</v>
      </c>
      <c r="F1162" s="7">
        <f t="shared" si="471"/>
        <v>12.055555555555555</v>
      </c>
      <c r="G1162" s="26">
        <f t="shared" si="485"/>
        <v>1.4861111111111105</v>
      </c>
      <c r="H1162" s="26">
        <f t="shared" si="486"/>
        <v>5.3499999999999979</v>
      </c>
      <c r="I1162" s="26">
        <f t="shared" si="472"/>
        <v>1765.4999999999993</v>
      </c>
      <c r="J1162" s="26">
        <f t="shared" si="473"/>
        <v>174.8142</v>
      </c>
      <c r="K1162" s="26">
        <f t="shared" si="474"/>
        <v>49.949220740740742</v>
      </c>
      <c r="L1162" s="26">
        <f t="shared" si="487"/>
        <v>1990.26342074074</v>
      </c>
      <c r="M1162" s="26">
        <f t="shared" si="488"/>
        <v>23993.731238930031</v>
      </c>
      <c r="N1162" s="26">
        <f t="shared" si="475"/>
        <v>23993.731238930031</v>
      </c>
      <c r="O1162" s="26">
        <f t="shared" si="489"/>
        <v>3798354.5039837868</v>
      </c>
      <c r="P1162" s="26">
        <f t="shared" si="476"/>
        <v>0</v>
      </c>
      <c r="Q1162" s="26">
        <f t="shared" si="490"/>
        <v>-1486924.2077238674</v>
      </c>
      <c r="R1162" s="26">
        <f t="shared" si="491"/>
        <v>0</v>
      </c>
      <c r="S1162" s="26">
        <f t="shared" si="477"/>
        <v>0</v>
      </c>
      <c r="T1162" s="28">
        <f t="shared" si="478"/>
        <v>1486924.2077238674</v>
      </c>
      <c r="U1162" s="26">
        <f t="shared" si="479"/>
        <v>0</v>
      </c>
      <c r="V1162" s="26">
        <f t="shared" si="480"/>
        <v>0</v>
      </c>
      <c r="W1162" s="26">
        <f t="shared" si="480"/>
        <v>0</v>
      </c>
      <c r="X1162" s="26">
        <f t="shared" si="481"/>
        <v>0</v>
      </c>
      <c r="Y1162" s="26">
        <f t="shared" si="482"/>
        <v>0</v>
      </c>
      <c r="Z1162" s="26">
        <f t="shared" si="482"/>
        <v>0</v>
      </c>
      <c r="AA1162" s="26">
        <f t="shared" si="483"/>
        <v>0</v>
      </c>
      <c r="AB1162" s="26">
        <f t="shared" si="492"/>
        <v>1139886.158839423</v>
      </c>
      <c r="AC1162" s="26">
        <f t="shared" si="484"/>
        <v>2658468.3451443641</v>
      </c>
      <c r="AD1162" s="15">
        <f t="shared" si="493"/>
        <v>0</v>
      </c>
      <c r="AO1162">
        <f t="shared" si="468"/>
        <v>0</v>
      </c>
      <c r="AP1162">
        <f t="shared" si="469"/>
        <v>43.4</v>
      </c>
      <c r="AQ1162">
        <f t="shared" si="470"/>
        <v>12.055555555555555</v>
      </c>
    </row>
    <row r="1163" spans="2:43" x14ac:dyDescent="0.3">
      <c r="B1163" s="5" t="s">
        <v>48</v>
      </c>
      <c r="C1163" s="5">
        <v>1160</v>
      </c>
      <c r="D1163" s="5">
        <v>138</v>
      </c>
      <c r="E1163" s="10">
        <v>48.9</v>
      </c>
      <c r="F1163" s="7">
        <f t="shared" si="471"/>
        <v>13.583333333333334</v>
      </c>
      <c r="G1163" s="26">
        <f t="shared" si="485"/>
        <v>1.4444444444444442</v>
      </c>
      <c r="H1163" s="26">
        <f t="shared" si="486"/>
        <v>5.1999999999999993</v>
      </c>
      <c r="I1163" s="26">
        <f t="shared" si="472"/>
        <v>1715.9999999999998</v>
      </c>
      <c r="J1163" s="26">
        <f t="shared" si="473"/>
        <v>174.8142</v>
      </c>
      <c r="K1163" s="26">
        <f t="shared" si="474"/>
        <v>63.411346666666681</v>
      </c>
      <c r="L1163" s="26">
        <f t="shared" si="487"/>
        <v>1954.2255466666666</v>
      </c>
      <c r="M1163" s="26">
        <f t="shared" si="488"/>
        <v>26544.897008888889</v>
      </c>
      <c r="N1163" s="26">
        <f t="shared" si="475"/>
        <v>26544.897008888889</v>
      </c>
      <c r="O1163" s="26">
        <f t="shared" si="489"/>
        <v>3824899.4009926757</v>
      </c>
      <c r="P1163" s="26">
        <f t="shared" si="476"/>
        <v>0</v>
      </c>
      <c r="Q1163" s="26">
        <f t="shared" si="490"/>
        <v>-1486924.2077238674</v>
      </c>
      <c r="R1163" s="26">
        <f t="shared" si="491"/>
        <v>0</v>
      </c>
      <c r="S1163" s="26">
        <f t="shared" si="477"/>
        <v>0</v>
      </c>
      <c r="T1163" s="28">
        <f t="shared" si="478"/>
        <v>1486924.2077238674</v>
      </c>
      <c r="U1163" s="26">
        <f t="shared" si="479"/>
        <v>0</v>
      </c>
      <c r="V1163" s="26">
        <f t="shared" si="480"/>
        <v>0</v>
      </c>
      <c r="W1163" s="26">
        <f t="shared" si="480"/>
        <v>0</v>
      </c>
      <c r="X1163" s="26">
        <f t="shared" si="481"/>
        <v>0</v>
      </c>
      <c r="Y1163" s="26">
        <f t="shared" si="482"/>
        <v>0</v>
      </c>
      <c r="Z1163" s="26">
        <f t="shared" si="482"/>
        <v>0</v>
      </c>
      <c r="AA1163" s="26">
        <f t="shared" si="483"/>
        <v>0</v>
      </c>
      <c r="AB1163" s="26">
        <f t="shared" si="492"/>
        <v>1139886.158839423</v>
      </c>
      <c r="AC1163" s="26">
        <f t="shared" si="484"/>
        <v>2685013.2421532525</v>
      </c>
      <c r="AD1163" s="15">
        <f t="shared" si="493"/>
        <v>0</v>
      </c>
      <c r="AO1163">
        <f t="shared" si="468"/>
        <v>0</v>
      </c>
      <c r="AP1163">
        <f t="shared" si="469"/>
        <v>48.9</v>
      </c>
      <c r="AQ1163">
        <f t="shared" si="470"/>
        <v>13.583333333333332</v>
      </c>
    </row>
    <row r="1164" spans="2:43" x14ac:dyDescent="0.3">
      <c r="B1164" s="5" t="s">
        <v>48</v>
      </c>
      <c r="C1164" s="5">
        <v>1161</v>
      </c>
      <c r="D1164" s="5">
        <v>139</v>
      </c>
      <c r="E1164" s="10">
        <v>53.8</v>
      </c>
      <c r="F1164" s="7">
        <f t="shared" si="471"/>
        <v>14.944444444444445</v>
      </c>
      <c r="G1164" s="26">
        <f t="shared" si="485"/>
        <v>1.2361111111111109</v>
      </c>
      <c r="H1164" s="26">
        <f t="shared" si="486"/>
        <v>4.4499999999999993</v>
      </c>
      <c r="I1164" s="26">
        <f t="shared" si="472"/>
        <v>1468.4999999999998</v>
      </c>
      <c r="J1164" s="26">
        <f t="shared" si="473"/>
        <v>174.8142</v>
      </c>
      <c r="K1164" s="26">
        <f t="shared" si="474"/>
        <v>76.756260740740757</v>
      </c>
      <c r="L1164" s="26">
        <f t="shared" si="487"/>
        <v>1720.0704607407406</v>
      </c>
      <c r="M1164" s="26">
        <f t="shared" si="488"/>
        <v>25705.497441069958</v>
      </c>
      <c r="N1164" s="26">
        <f t="shared" si="475"/>
        <v>25705.497441069958</v>
      </c>
      <c r="O1164" s="26">
        <f t="shared" si="489"/>
        <v>3850604.8984337458</v>
      </c>
      <c r="P1164" s="26">
        <f t="shared" si="476"/>
        <v>0</v>
      </c>
      <c r="Q1164" s="26">
        <f t="shared" si="490"/>
        <v>-1486924.2077238674</v>
      </c>
      <c r="R1164" s="26">
        <f t="shared" si="491"/>
        <v>0</v>
      </c>
      <c r="S1164" s="26">
        <f t="shared" si="477"/>
        <v>0</v>
      </c>
      <c r="T1164" s="28">
        <f t="shared" si="478"/>
        <v>1486924.2077238674</v>
      </c>
      <c r="U1164" s="26">
        <f t="shared" si="479"/>
        <v>0</v>
      </c>
      <c r="V1164" s="26">
        <f t="shared" si="480"/>
        <v>0</v>
      </c>
      <c r="W1164" s="26">
        <f t="shared" si="480"/>
        <v>0</v>
      </c>
      <c r="X1164" s="26">
        <f t="shared" si="481"/>
        <v>0</v>
      </c>
      <c r="Y1164" s="26">
        <f t="shared" si="482"/>
        <v>0</v>
      </c>
      <c r="Z1164" s="26">
        <f t="shared" si="482"/>
        <v>0</v>
      </c>
      <c r="AA1164" s="26">
        <f t="shared" si="483"/>
        <v>0</v>
      </c>
      <c r="AB1164" s="26">
        <f t="shared" si="492"/>
        <v>1139886.158839423</v>
      </c>
      <c r="AC1164" s="26">
        <f t="shared" si="484"/>
        <v>2710718.7395943226</v>
      </c>
      <c r="AD1164" s="15">
        <f t="shared" si="493"/>
        <v>0</v>
      </c>
      <c r="AO1164">
        <f t="shared" si="468"/>
        <v>0</v>
      </c>
      <c r="AP1164">
        <f t="shared" si="469"/>
        <v>53.8</v>
      </c>
      <c r="AQ1164">
        <f t="shared" si="470"/>
        <v>14.944444444444443</v>
      </c>
    </row>
    <row r="1165" spans="2:43" x14ac:dyDescent="0.3">
      <c r="B1165" s="5" t="s">
        <v>48</v>
      </c>
      <c r="C1165" s="5">
        <v>1162</v>
      </c>
      <c r="D1165" s="5">
        <v>140</v>
      </c>
      <c r="E1165" s="10">
        <v>57.8</v>
      </c>
      <c r="F1165" s="7">
        <f t="shared" si="471"/>
        <v>16.055555555555557</v>
      </c>
      <c r="G1165" s="26">
        <f t="shared" si="485"/>
        <v>1.0694444444444449</v>
      </c>
      <c r="H1165" s="26">
        <f t="shared" si="486"/>
        <v>3.8500000000000014</v>
      </c>
      <c r="I1165" s="26">
        <f t="shared" si="472"/>
        <v>1270.5000000000005</v>
      </c>
      <c r="J1165" s="26">
        <f t="shared" si="473"/>
        <v>174.8142</v>
      </c>
      <c r="K1165" s="26">
        <f t="shared" si="474"/>
        <v>88.594127407407427</v>
      </c>
      <c r="L1165" s="26">
        <f t="shared" si="487"/>
        <v>1533.9083274074078</v>
      </c>
      <c r="M1165" s="26">
        <f t="shared" si="488"/>
        <v>24627.750367818939</v>
      </c>
      <c r="N1165" s="26">
        <f t="shared" si="475"/>
        <v>24627.750367818939</v>
      </c>
      <c r="O1165" s="26">
        <f t="shared" si="489"/>
        <v>3875232.6488015647</v>
      </c>
      <c r="P1165" s="26">
        <f t="shared" si="476"/>
        <v>0</v>
      </c>
      <c r="Q1165" s="26">
        <f t="shared" si="490"/>
        <v>-1486924.2077238674</v>
      </c>
      <c r="R1165" s="26">
        <f t="shared" si="491"/>
        <v>0</v>
      </c>
      <c r="S1165" s="26">
        <f t="shared" si="477"/>
        <v>0</v>
      </c>
      <c r="T1165" s="28">
        <f t="shared" si="478"/>
        <v>1486924.2077238674</v>
      </c>
      <c r="U1165" s="26">
        <f t="shared" si="479"/>
        <v>0</v>
      </c>
      <c r="V1165" s="26">
        <f t="shared" si="480"/>
        <v>0</v>
      </c>
      <c r="W1165" s="26">
        <f t="shared" si="480"/>
        <v>0</v>
      </c>
      <c r="X1165" s="26">
        <f t="shared" si="481"/>
        <v>0</v>
      </c>
      <c r="Y1165" s="26">
        <f t="shared" si="482"/>
        <v>0</v>
      </c>
      <c r="Z1165" s="26">
        <f t="shared" si="482"/>
        <v>0</v>
      </c>
      <c r="AA1165" s="26">
        <f t="shared" si="483"/>
        <v>0</v>
      </c>
      <c r="AB1165" s="26">
        <f t="shared" si="492"/>
        <v>1139886.158839423</v>
      </c>
      <c r="AC1165" s="26">
        <f t="shared" si="484"/>
        <v>2735346.489962142</v>
      </c>
      <c r="AD1165" s="15">
        <f t="shared" si="493"/>
        <v>0</v>
      </c>
      <c r="AO1165">
        <f t="shared" si="468"/>
        <v>0</v>
      </c>
      <c r="AP1165">
        <f t="shared" si="469"/>
        <v>57.8</v>
      </c>
      <c r="AQ1165">
        <f t="shared" si="470"/>
        <v>16.055555555555554</v>
      </c>
    </row>
    <row r="1166" spans="2:43" x14ac:dyDescent="0.3">
      <c r="B1166" s="5" t="s">
        <v>48</v>
      </c>
      <c r="C1166" s="5">
        <v>1163</v>
      </c>
      <c r="D1166" s="5">
        <v>141</v>
      </c>
      <c r="E1166" s="10">
        <v>61.5</v>
      </c>
      <c r="F1166" s="7">
        <f t="shared" si="471"/>
        <v>17.083333333333336</v>
      </c>
      <c r="G1166" s="26">
        <f t="shared" si="485"/>
        <v>1.0000000000000004</v>
      </c>
      <c r="H1166" s="26">
        <f t="shared" si="486"/>
        <v>3.6000000000000014</v>
      </c>
      <c r="I1166" s="26">
        <f t="shared" si="472"/>
        <v>1188.0000000000005</v>
      </c>
      <c r="J1166" s="26">
        <f t="shared" si="473"/>
        <v>174.8142</v>
      </c>
      <c r="K1166" s="26">
        <f t="shared" si="474"/>
        <v>100.29966666666671</v>
      </c>
      <c r="L1166" s="26">
        <f t="shared" si="487"/>
        <v>1463.1138666666673</v>
      </c>
      <c r="M1166" s="26">
        <f t="shared" si="488"/>
        <v>24994.861888888903</v>
      </c>
      <c r="N1166" s="26">
        <f t="shared" si="475"/>
        <v>24994.861888888903</v>
      </c>
      <c r="O1166" s="26">
        <f t="shared" si="489"/>
        <v>3900227.5106904535</v>
      </c>
      <c r="P1166" s="26">
        <f t="shared" si="476"/>
        <v>0</v>
      </c>
      <c r="Q1166" s="26">
        <f t="shared" si="490"/>
        <v>-1486924.2077238674</v>
      </c>
      <c r="R1166" s="26">
        <f t="shared" si="491"/>
        <v>0</v>
      </c>
      <c r="S1166" s="26">
        <f t="shared" si="477"/>
        <v>0</v>
      </c>
      <c r="T1166" s="28">
        <f t="shared" si="478"/>
        <v>1486924.2077238674</v>
      </c>
      <c r="U1166" s="26">
        <f t="shared" si="479"/>
        <v>0</v>
      </c>
      <c r="V1166" s="26">
        <f t="shared" si="480"/>
        <v>0</v>
      </c>
      <c r="W1166" s="26">
        <f t="shared" si="480"/>
        <v>0</v>
      </c>
      <c r="X1166" s="26">
        <f t="shared" si="481"/>
        <v>0</v>
      </c>
      <c r="Y1166" s="26">
        <f t="shared" si="482"/>
        <v>0</v>
      </c>
      <c r="Z1166" s="26">
        <f t="shared" si="482"/>
        <v>0</v>
      </c>
      <c r="AA1166" s="26">
        <f t="shared" si="483"/>
        <v>0</v>
      </c>
      <c r="AB1166" s="26">
        <f t="shared" si="492"/>
        <v>1139886.158839423</v>
      </c>
      <c r="AC1166" s="26">
        <f t="shared" si="484"/>
        <v>2760341.3518510303</v>
      </c>
      <c r="AD1166" s="15">
        <f t="shared" si="493"/>
        <v>0</v>
      </c>
      <c r="AO1166">
        <f t="shared" si="468"/>
        <v>0</v>
      </c>
      <c r="AP1166">
        <f t="shared" si="469"/>
        <v>61.5</v>
      </c>
      <c r="AQ1166">
        <f t="shared" si="470"/>
        <v>17.083333333333332</v>
      </c>
    </row>
    <row r="1167" spans="2:43" x14ac:dyDescent="0.3">
      <c r="B1167" s="5" t="s">
        <v>48</v>
      </c>
      <c r="C1167" s="5">
        <v>1164</v>
      </c>
      <c r="D1167" s="5">
        <v>142</v>
      </c>
      <c r="E1167" s="10">
        <v>65</v>
      </c>
      <c r="F1167" s="7">
        <f t="shared" si="471"/>
        <v>18.055555555555557</v>
      </c>
      <c r="G1167" s="26">
        <f t="shared" si="485"/>
        <v>0.95833333333333415</v>
      </c>
      <c r="H1167" s="26">
        <f t="shared" si="486"/>
        <v>3.4500000000000028</v>
      </c>
      <c r="I1167" s="26">
        <f t="shared" si="472"/>
        <v>1138.5000000000009</v>
      </c>
      <c r="J1167" s="26">
        <f t="shared" si="473"/>
        <v>174.8142</v>
      </c>
      <c r="K1167" s="26">
        <f t="shared" si="474"/>
        <v>112.04074074074076</v>
      </c>
      <c r="L1167" s="26">
        <f t="shared" si="487"/>
        <v>1425.3549407407418</v>
      </c>
      <c r="M1167" s="26">
        <f t="shared" si="488"/>
        <v>25735.575318930063</v>
      </c>
      <c r="N1167" s="26">
        <f t="shared" si="475"/>
        <v>25735.575318930063</v>
      </c>
      <c r="O1167" s="26">
        <f t="shared" si="489"/>
        <v>3925963.0860093837</v>
      </c>
      <c r="P1167" s="26">
        <f t="shared" si="476"/>
        <v>0</v>
      </c>
      <c r="Q1167" s="26">
        <f t="shared" si="490"/>
        <v>-1486924.2077238674</v>
      </c>
      <c r="R1167" s="26">
        <f t="shared" si="491"/>
        <v>0</v>
      </c>
      <c r="S1167" s="26">
        <f t="shared" si="477"/>
        <v>0</v>
      </c>
      <c r="T1167" s="28">
        <f t="shared" si="478"/>
        <v>1486924.2077238674</v>
      </c>
      <c r="U1167" s="26">
        <f t="shared" si="479"/>
        <v>0</v>
      </c>
      <c r="V1167" s="26">
        <f t="shared" si="480"/>
        <v>0</v>
      </c>
      <c r="W1167" s="26">
        <f t="shared" si="480"/>
        <v>0</v>
      </c>
      <c r="X1167" s="26">
        <f t="shared" si="481"/>
        <v>0</v>
      </c>
      <c r="Y1167" s="26">
        <f t="shared" si="482"/>
        <v>0</v>
      </c>
      <c r="Z1167" s="26">
        <f t="shared" si="482"/>
        <v>0</v>
      </c>
      <c r="AA1167" s="26">
        <f t="shared" si="483"/>
        <v>0</v>
      </c>
      <c r="AB1167" s="26">
        <f t="shared" si="492"/>
        <v>1139886.158839423</v>
      </c>
      <c r="AC1167" s="26">
        <f t="shared" si="484"/>
        <v>2786076.9271699609</v>
      </c>
      <c r="AD1167" s="15">
        <f t="shared" si="493"/>
        <v>0</v>
      </c>
      <c r="AO1167">
        <f t="shared" si="468"/>
        <v>0</v>
      </c>
      <c r="AP1167">
        <f t="shared" si="469"/>
        <v>65</v>
      </c>
      <c r="AQ1167">
        <f t="shared" si="470"/>
        <v>18.055555555555554</v>
      </c>
    </row>
    <row r="1168" spans="2:43" x14ac:dyDescent="0.3">
      <c r="B1168" s="5" t="s">
        <v>48</v>
      </c>
      <c r="C1168" s="5">
        <v>1165</v>
      </c>
      <c r="D1168" s="5">
        <v>143</v>
      </c>
      <c r="E1168" s="10">
        <v>68.400000000000006</v>
      </c>
      <c r="F1168" s="7">
        <f t="shared" si="471"/>
        <v>19.000000000000004</v>
      </c>
      <c r="G1168" s="26">
        <f t="shared" si="485"/>
        <v>0.91666666666666585</v>
      </c>
      <c r="H1168" s="26">
        <f t="shared" si="486"/>
        <v>3.2999999999999972</v>
      </c>
      <c r="I1168" s="26">
        <f t="shared" si="472"/>
        <v>1088.9999999999991</v>
      </c>
      <c r="J1168" s="26">
        <f t="shared" si="473"/>
        <v>174.8142</v>
      </c>
      <c r="K1168" s="26">
        <f t="shared" si="474"/>
        <v>124.06848000000005</v>
      </c>
      <c r="L1168" s="26">
        <f t="shared" si="487"/>
        <v>1387.8826799999993</v>
      </c>
      <c r="M1168" s="26">
        <f t="shared" si="488"/>
        <v>26369.770919999992</v>
      </c>
      <c r="N1168" s="26">
        <f t="shared" si="475"/>
        <v>26369.770919999992</v>
      </c>
      <c r="O1168" s="26">
        <f t="shared" si="489"/>
        <v>3952332.8569293837</v>
      </c>
      <c r="P1168" s="26">
        <f t="shared" si="476"/>
        <v>0</v>
      </c>
      <c r="Q1168" s="26">
        <f t="shared" si="490"/>
        <v>-1486924.2077238674</v>
      </c>
      <c r="R1168" s="26">
        <f t="shared" si="491"/>
        <v>0</v>
      </c>
      <c r="S1168" s="26">
        <f t="shared" si="477"/>
        <v>0</v>
      </c>
      <c r="T1168" s="28">
        <f t="shared" si="478"/>
        <v>1486924.2077238674</v>
      </c>
      <c r="U1168" s="26">
        <f t="shared" si="479"/>
        <v>0</v>
      </c>
      <c r="V1168" s="26">
        <f t="shared" si="480"/>
        <v>0</v>
      </c>
      <c r="W1168" s="26">
        <f t="shared" si="480"/>
        <v>0</v>
      </c>
      <c r="X1168" s="26">
        <f t="shared" si="481"/>
        <v>0</v>
      </c>
      <c r="Y1168" s="26">
        <f t="shared" si="482"/>
        <v>0</v>
      </c>
      <c r="Z1168" s="26">
        <f t="shared" si="482"/>
        <v>0</v>
      </c>
      <c r="AA1168" s="26">
        <f t="shared" si="483"/>
        <v>0</v>
      </c>
      <c r="AB1168" s="26">
        <f t="shared" si="492"/>
        <v>1139886.158839423</v>
      </c>
      <c r="AC1168" s="26">
        <f t="shared" si="484"/>
        <v>2812446.698089961</v>
      </c>
      <c r="AD1168" s="15">
        <f t="shared" si="493"/>
        <v>0</v>
      </c>
      <c r="AO1168">
        <f t="shared" si="468"/>
        <v>0</v>
      </c>
      <c r="AP1168">
        <f t="shared" si="469"/>
        <v>68.400000000000006</v>
      </c>
      <c r="AQ1168">
        <f t="shared" si="470"/>
        <v>19</v>
      </c>
    </row>
    <row r="1169" spans="2:43" x14ac:dyDescent="0.3">
      <c r="B1169" s="5" t="s">
        <v>48</v>
      </c>
      <c r="C1169" s="5">
        <v>1166</v>
      </c>
      <c r="D1169" s="5">
        <v>144</v>
      </c>
      <c r="E1169" s="10">
        <v>71.599999999999994</v>
      </c>
      <c r="F1169" s="7">
        <f t="shared" si="471"/>
        <v>19.888888888888889</v>
      </c>
      <c r="G1169" s="26">
        <f t="shared" si="485"/>
        <v>0.63888888888888806</v>
      </c>
      <c r="H1169" s="26">
        <f t="shared" si="486"/>
        <v>2.2999999999999972</v>
      </c>
      <c r="I1169" s="26">
        <f t="shared" si="472"/>
        <v>758.99999999999898</v>
      </c>
      <c r="J1169" s="26">
        <f t="shared" si="473"/>
        <v>174.8142</v>
      </c>
      <c r="K1169" s="26">
        <f t="shared" si="474"/>
        <v>135.9487762962963</v>
      </c>
      <c r="L1169" s="26">
        <f t="shared" si="487"/>
        <v>1069.7629762962954</v>
      </c>
      <c r="M1169" s="26">
        <f t="shared" si="488"/>
        <v>21276.396973004099</v>
      </c>
      <c r="N1169" s="26">
        <f t="shared" si="475"/>
        <v>21276.396973004099</v>
      </c>
      <c r="O1169" s="26">
        <f t="shared" si="489"/>
        <v>3973609.2539023878</v>
      </c>
      <c r="P1169" s="26">
        <f t="shared" si="476"/>
        <v>0</v>
      </c>
      <c r="Q1169" s="26">
        <f t="shared" si="490"/>
        <v>-1486924.2077238674</v>
      </c>
      <c r="R1169" s="26">
        <f t="shared" si="491"/>
        <v>0</v>
      </c>
      <c r="S1169" s="26">
        <f t="shared" si="477"/>
        <v>0</v>
      </c>
      <c r="T1169" s="28">
        <f t="shared" si="478"/>
        <v>1486924.2077238674</v>
      </c>
      <c r="U1169" s="26">
        <f t="shared" si="479"/>
        <v>0</v>
      </c>
      <c r="V1169" s="26">
        <f t="shared" si="480"/>
        <v>0</v>
      </c>
      <c r="W1169" s="26">
        <f t="shared" si="480"/>
        <v>0</v>
      </c>
      <c r="X1169" s="26">
        <f t="shared" si="481"/>
        <v>0</v>
      </c>
      <c r="Y1169" s="26">
        <f t="shared" si="482"/>
        <v>0</v>
      </c>
      <c r="Z1169" s="26">
        <f t="shared" si="482"/>
        <v>0</v>
      </c>
      <c r="AA1169" s="26">
        <f t="shared" si="483"/>
        <v>0</v>
      </c>
      <c r="AB1169" s="26">
        <f t="shared" si="492"/>
        <v>1139886.158839423</v>
      </c>
      <c r="AC1169" s="26">
        <f t="shared" si="484"/>
        <v>2833723.0950629646</v>
      </c>
      <c r="AD1169" s="15">
        <f t="shared" si="493"/>
        <v>0</v>
      </c>
      <c r="AO1169">
        <f t="shared" si="468"/>
        <v>0</v>
      </c>
      <c r="AP1169">
        <f t="shared" si="469"/>
        <v>71.599999999999994</v>
      </c>
      <c r="AQ1169">
        <f t="shared" si="470"/>
        <v>19.888888888888886</v>
      </c>
    </row>
    <row r="1170" spans="2:43" x14ac:dyDescent="0.3">
      <c r="B1170" s="5" t="s">
        <v>48</v>
      </c>
      <c r="C1170" s="5">
        <v>1167</v>
      </c>
      <c r="D1170" s="5">
        <v>145</v>
      </c>
      <c r="E1170" s="10">
        <v>73</v>
      </c>
      <c r="F1170" s="7">
        <f t="shared" si="471"/>
        <v>20.277777777777779</v>
      </c>
      <c r="G1170" s="26">
        <f t="shared" si="485"/>
        <v>0.37500000000000039</v>
      </c>
      <c r="H1170" s="26">
        <f t="shared" si="486"/>
        <v>1.3500000000000014</v>
      </c>
      <c r="I1170" s="26">
        <f t="shared" si="472"/>
        <v>445.50000000000045</v>
      </c>
      <c r="J1170" s="26">
        <f t="shared" si="473"/>
        <v>174.8142</v>
      </c>
      <c r="K1170" s="26">
        <f t="shared" si="474"/>
        <v>141.3171851851852</v>
      </c>
      <c r="L1170" s="26">
        <f t="shared" si="487"/>
        <v>761.63138518518565</v>
      </c>
      <c r="M1170" s="26">
        <f t="shared" si="488"/>
        <v>15444.191977366265</v>
      </c>
      <c r="N1170" s="26">
        <f t="shared" si="475"/>
        <v>15444.191977366265</v>
      </c>
      <c r="O1170" s="26">
        <f t="shared" si="489"/>
        <v>3989053.4458797541</v>
      </c>
      <c r="P1170" s="26">
        <f t="shared" si="476"/>
        <v>0</v>
      </c>
      <c r="Q1170" s="26">
        <f t="shared" si="490"/>
        <v>-1486924.2077238674</v>
      </c>
      <c r="R1170" s="26">
        <f t="shared" si="491"/>
        <v>0</v>
      </c>
      <c r="S1170" s="26">
        <f t="shared" si="477"/>
        <v>0</v>
      </c>
      <c r="T1170" s="28">
        <f t="shared" si="478"/>
        <v>1486924.2077238674</v>
      </c>
      <c r="U1170" s="26">
        <f t="shared" si="479"/>
        <v>0</v>
      </c>
      <c r="V1170" s="26">
        <f t="shared" si="480"/>
        <v>0</v>
      </c>
      <c r="W1170" s="26">
        <f t="shared" si="480"/>
        <v>0</v>
      </c>
      <c r="X1170" s="26">
        <f t="shared" si="481"/>
        <v>0</v>
      </c>
      <c r="Y1170" s="26">
        <f t="shared" si="482"/>
        <v>0</v>
      </c>
      <c r="Z1170" s="26">
        <f t="shared" si="482"/>
        <v>0</v>
      </c>
      <c r="AA1170" s="26">
        <f t="shared" si="483"/>
        <v>0</v>
      </c>
      <c r="AB1170" s="26">
        <f t="shared" si="492"/>
        <v>1139886.158839423</v>
      </c>
      <c r="AC1170" s="26">
        <f t="shared" si="484"/>
        <v>2849167.2870403314</v>
      </c>
      <c r="AD1170" s="15">
        <f t="shared" si="493"/>
        <v>0</v>
      </c>
      <c r="AO1170">
        <f t="shared" si="468"/>
        <v>0</v>
      </c>
      <c r="AP1170">
        <f t="shared" si="469"/>
        <v>73</v>
      </c>
      <c r="AQ1170">
        <f t="shared" si="470"/>
        <v>20.277777777777779</v>
      </c>
    </row>
    <row r="1171" spans="2:43" x14ac:dyDescent="0.3">
      <c r="B1171" s="5" t="s">
        <v>48</v>
      </c>
      <c r="C1171" s="5">
        <v>1168</v>
      </c>
      <c r="D1171" s="5">
        <v>146</v>
      </c>
      <c r="E1171" s="10">
        <v>74.3</v>
      </c>
      <c r="F1171" s="7">
        <f t="shared" si="471"/>
        <v>20.638888888888889</v>
      </c>
      <c r="G1171" s="26">
        <f t="shared" si="485"/>
        <v>0.44444444444444481</v>
      </c>
      <c r="H1171" s="26">
        <f t="shared" si="486"/>
        <v>1.6000000000000014</v>
      </c>
      <c r="I1171" s="26">
        <f t="shared" si="472"/>
        <v>528.00000000000045</v>
      </c>
      <c r="J1171" s="26">
        <f t="shared" si="473"/>
        <v>174.8142</v>
      </c>
      <c r="K1171" s="26">
        <f t="shared" si="474"/>
        <v>146.39521629629633</v>
      </c>
      <c r="L1171" s="26">
        <f t="shared" si="487"/>
        <v>849.20941629629681</v>
      </c>
      <c r="M1171" s="26">
        <f t="shared" si="488"/>
        <v>17526.738786337461</v>
      </c>
      <c r="N1171" s="26">
        <f t="shared" si="475"/>
        <v>17526.738786337461</v>
      </c>
      <c r="O1171" s="26">
        <f t="shared" si="489"/>
        <v>4006580.1846660916</v>
      </c>
      <c r="P1171" s="26">
        <f t="shared" si="476"/>
        <v>0</v>
      </c>
      <c r="Q1171" s="26">
        <f t="shared" si="490"/>
        <v>-1486924.2077238674</v>
      </c>
      <c r="R1171" s="26">
        <f t="shared" si="491"/>
        <v>0</v>
      </c>
      <c r="S1171" s="26">
        <f t="shared" si="477"/>
        <v>0</v>
      </c>
      <c r="T1171" s="28">
        <f t="shared" si="478"/>
        <v>1486924.2077238674</v>
      </c>
      <c r="U1171" s="26">
        <f t="shared" si="479"/>
        <v>0</v>
      </c>
      <c r="V1171" s="26">
        <f t="shared" si="480"/>
        <v>0</v>
      </c>
      <c r="W1171" s="26">
        <f t="shared" si="480"/>
        <v>0</v>
      </c>
      <c r="X1171" s="26">
        <f t="shared" si="481"/>
        <v>0</v>
      </c>
      <c r="Y1171" s="26">
        <f t="shared" si="482"/>
        <v>0</v>
      </c>
      <c r="Z1171" s="26">
        <f t="shared" si="482"/>
        <v>0</v>
      </c>
      <c r="AA1171" s="26">
        <f t="shared" si="483"/>
        <v>0</v>
      </c>
      <c r="AB1171" s="26">
        <f t="shared" si="492"/>
        <v>1139886.158839423</v>
      </c>
      <c r="AC1171" s="26">
        <f t="shared" si="484"/>
        <v>2866694.0258266684</v>
      </c>
      <c r="AD1171" s="15">
        <f t="shared" si="493"/>
        <v>0</v>
      </c>
      <c r="AO1171">
        <f t="shared" si="468"/>
        <v>0</v>
      </c>
      <c r="AP1171">
        <f t="shared" si="469"/>
        <v>74.3</v>
      </c>
      <c r="AQ1171">
        <f t="shared" si="470"/>
        <v>20.638888888888889</v>
      </c>
    </row>
    <row r="1172" spans="2:43" x14ac:dyDescent="0.3">
      <c r="B1172" s="5" t="s">
        <v>48</v>
      </c>
      <c r="C1172" s="5">
        <v>1169</v>
      </c>
      <c r="D1172" s="5">
        <v>147</v>
      </c>
      <c r="E1172" s="10">
        <v>76.2</v>
      </c>
      <c r="F1172" s="7">
        <f t="shared" si="471"/>
        <v>21.166666666666668</v>
      </c>
      <c r="G1172" s="26">
        <f t="shared" si="485"/>
        <v>0.50000000000000122</v>
      </c>
      <c r="H1172" s="26">
        <f t="shared" si="486"/>
        <v>1.8000000000000043</v>
      </c>
      <c r="I1172" s="26">
        <f t="shared" si="472"/>
        <v>594.00000000000148</v>
      </c>
      <c r="J1172" s="26">
        <f t="shared" si="473"/>
        <v>174.8142</v>
      </c>
      <c r="K1172" s="26">
        <f t="shared" si="474"/>
        <v>153.97818666666672</v>
      </c>
      <c r="L1172" s="26">
        <f t="shared" si="487"/>
        <v>922.79238666666822</v>
      </c>
      <c r="M1172" s="26">
        <f t="shared" si="488"/>
        <v>19532.438851111147</v>
      </c>
      <c r="N1172" s="26">
        <f t="shared" si="475"/>
        <v>19532.438851111147</v>
      </c>
      <c r="O1172" s="26">
        <f t="shared" si="489"/>
        <v>4026112.6235172027</v>
      </c>
      <c r="P1172" s="26">
        <f t="shared" si="476"/>
        <v>0</v>
      </c>
      <c r="Q1172" s="26">
        <f t="shared" si="490"/>
        <v>-1486924.2077238674</v>
      </c>
      <c r="R1172" s="26">
        <f t="shared" si="491"/>
        <v>0</v>
      </c>
      <c r="S1172" s="26">
        <f t="shared" si="477"/>
        <v>0</v>
      </c>
      <c r="T1172" s="28">
        <f t="shared" si="478"/>
        <v>1486924.2077238674</v>
      </c>
      <c r="U1172" s="26">
        <f t="shared" si="479"/>
        <v>0</v>
      </c>
      <c r="V1172" s="26">
        <f t="shared" si="480"/>
        <v>0</v>
      </c>
      <c r="W1172" s="26">
        <f t="shared" si="480"/>
        <v>0</v>
      </c>
      <c r="X1172" s="26">
        <f t="shared" si="481"/>
        <v>0</v>
      </c>
      <c r="Y1172" s="26">
        <f t="shared" si="482"/>
        <v>0</v>
      </c>
      <c r="Z1172" s="26">
        <f t="shared" si="482"/>
        <v>0</v>
      </c>
      <c r="AA1172" s="26">
        <f t="shared" si="483"/>
        <v>0</v>
      </c>
      <c r="AB1172" s="26">
        <f t="shared" si="492"/>
        <v>1139886.158839423</v>
      </c>
      <c r="AC1172" s="26">
        <f t="shared" si="484"/>
        <v>2886226.4646777799</v>
      </c>
      <c r="AD1172" s="15">
        <f t="shared" si="493"/>
        <v>0</v>
      </c>
      <c r="AO1172">
        <f t="shared" si="468"/>
        <v>0</v>
      </c>
      <c r="AP1172">
        <f t="shared" si="469"/>
        <v>76.2</v>
      </c>
      <c r="AQ1172">
        <f t="shared" si="470"/>
        <v>21.166666666666668</v>
      </c>
    </row>
    <row r="1173" spans="2:43" x14ac:dyDescent="0.3">
      <c r="B1173" s="5" t="s">
        <v>48</v>
      </c>
      <c r="C1173" s="5">
        <v>1170</v>
      </c>
      <c r="D1173" s="5">
        <v>148</v>
      </c>
      <c r="E1173" s="10">
        <v>77.900000000000006</v>
      </c>
      <c r="F1173" s="7">
        <f t="shared" si="471"/>
        <v>21.638888888888893</v>
      </c>
      <c r="G1173" s="26">
        <f t="shared" si="485"/>
        <v>0.45833333333333293</v>
      </c>
      <c r="H1173" s="26">
        <f t="shared" si="486"/>
        <v>1.6499999999999986</v>
      </c>
      <c r="I1173" s="26">
        <f t="shared" si="472"/>
        <v>544.49999999999955</v>
      </c>
      <c r="J1173" s="26">
        <f t="shared" si="473"/>
        <v>174.8142</v>
      </c>
      <c r="K1173" s="26">
        <f t="shared" si="474"/>
        <v>160.92524296296304</v>
      </c>
      <c r="L1173" s="26">
        <f t="shared" si="487"/>
        <v>880.23944296296258</v>
      </c>
      <c r="M1173" s="26">
        <f t="shared" si="488"/>
        <v>19047.403501893001</v>
      </c>
      <c r="N1173" s="26">
        <f t="shared" si="475"/>
        <v>19047.403501893001</v>
      </c>
      <c r="O1173" s="26">
        <f t="shared" si="489"/>
        <v>4045160.0270190956</v>
      </c>
      <c r="P1173" s="26">
        <f t="shared" si="476"/>
        <v>0</v>
      </c>
      <c r="Q1173" s="26">
        <f t="shared" si="490"/>
        <v>-1486924.2077238674</v>
      </c>
      <c r="R1173" s="26">
        <f t="shared" si="491"/>
        <v>0</v>
      </c>
      <c r="S1173" s="26">
        <f t="shared" si="477"/>
        <v>0</v>
      </c>
      <c r="T1173" s="28">
        <f t="shared" si="478"/>
        <v>1486924.2077238674</v>
      </c>
      <c r="U1173" s="26">
        <f t="shared" si="479"/>
        <v>0</v>
      </c>
      <c r="V1173" s="26">
        <f t="shared" si="480"/>
        <v>0</v>
      </c>
      <c r="W1173" s="26">
        <f t="shared" si="480"/>
        <v>0</v>
      </c>
      <c r="X1173" s="26">
        <f t="shared" si="481"/>
        <v>0</v>
      </c>
      <c r="Y1173" s="26">
        <f t="shared" si="482"/>
        <v>0</v>
      </c>
      <c r="Z1173" s="26">
        <f t="shared" si="482"/>
        <v>0</v>
      </c>
      <c r="AA1173" s="26">
        <f t="shared" si="483"/>
        <v>0</v>
      </c>
      <c r="AB1173" s="26">
        <f t="shared" si="492"/>
        <v>1139886.158839423</v>
      </c>
      <c r="AC1173" s="26">
        <f t="shared" si="484"/>
        <v>2905273.8681796724</v>
      </c>
      <c r="AD1173" s="15">
        <f t="shared" si="493"/>
        <v>0</v>
      </c>
      <c r="AO1173">
        <f t="shared" si="468"/>
        <v>0</v>
      </c>
      <c r="AP1173">
        <f t="shared" si="469"/>
        <v>77.900000000000006</v>
      </c>
      <c r="AQ1173">
        <f t="shared" si="470"/>
        <v>21.638888888888889</v>
      </c>
    </row>
    <row r="1174" spans="2:43" x14ac:dyDescent="0.3">
      <c r="B1174" s="5" t="s">
        <v>48</v>
      </c>
      <c r="C1174" s="5">
        <v>1171</v>
      </c>
      <c r="D1174" s="5">
        <v>149</v>
      </c>
      <c r="E1174" s="10">
        <v>79.5</v>
      </c>
      <c r="F1174" s="7">
        <f t="shared" si="471"/>
        <v>22.083333333333336</v>
      </c>
      <c r="G1174" s="26">
        <f t="shared" si="485"/>
        <v>0.43055555555555475</v>
      </c>
      <c r="H1174" s="26">
        <f t="shared" si="486"/>
        <v>1.5499999999999972</v>
      </c>
      <c r="I1174" s="26">
        <f t="shared" si="472"/>
        <v>511.49999999999903</v>
      </c>
      <c r="J1174" s="26">
        <f t="shared" si="473"/>
        <v>174.8142</v>
      </c>
      <c r="K1174" s="26">
        <f t="shared" si="474"/>
        <v>167.60366666666673</v>
      </c>
      <c r="L1174" s="26">
        <f t="shared" si="487"/>
        <v>853.91786666666576</v>
      </c>
      <c r="M1174" s="26">
        <f t="shared" si="488"/>
        <v>18857.352888888872</v>
      </c>
      <c r="N1174" s="26">
        <f t="shared" si="475"/>
        <v>18857.352888888872</v>
      </c>
      <c r="O1174" s="26">
        <f t="shared" si="489"/>
        <v>4064017.3799079843</v>
      </c>
      <c r="P1174" s="26">
        <f t="shared" si="476"/>
        <v>0</v>
      </c>
      <c r="Q1174" s="26">
        <f t="shared" si="490"/>
        <v>-1486924.2077238674</v>
      </c>
      <c r="R1174" s="26">
        <f t="shared" si="491"/>
        <v>0</v>
      </c>
      <c r="S1174" s="26">
        <f t="shared" si="477"/>
        <v>0</v>
      </c>
      <c r="T1174" s="28">
        <f t="shared" si="478"/>
        <v>1486924.2077238674</v>
      </c>
      <c r="U1174" s="26">
        <f t="shared" si="479"/>
        <v>0</v>
      </c>
      <c r="V1174" s="26">
        <f t="shared" si="480"/>
        <v>0</v>
      </c>
      <c r="W1174" s="26">
        <f t="shared" si="480"/>
        <v>0</v>
      </c>
      <c r="X1174" s="26">
        <f t="shared" si="481"/>
        <v>0</v>
      </c>
      <c r="Y1174" s="26">
        <f t="shared" si="482"/>
        <v>0</v>
      </c>
      <c r="Z1174" s="26">
        <f t="shared" si="482"/>
        <v>0</v>
      </c>
      <c r="AA1174" s="26">
        <f t="shared" si="483"/>
        <v>0</v>
      </c>
      <c r="AB1174" s="26">
        <f t="shared" si="492"/>
        <v>1139886.158839423</v>
      </c>
      <c r="AC1174" s="26">
        <f t="shared" si="484"/>
        <v>2924131.2210685611</v>
      </c>
      <c r="AD1174" s="15">
        <f t="shared" si="493"/>
        <v>0</v>
      </c>
      <c r="AO1174">
        <f t="shared" si="468"/>
        <v>0</v>
      </c>
      <c r="AP1174">
        <f t="shared" si="469"/>
        <v>79.5</v>
      </c>
      <c r="AQ1174">
        <f t="shared" si="470"/>
        <v>22.083333333333332</v>
      </c>
    </row>
    <row r="1175" spans="2:43" x14ac:dyDescent="0.3">
      <c r="B1175" s="5" t="s">
        <v>48</v>
      </c>
      <c r="C1175" s="5">
        <v>1172</v>
      </c>
      <c r="D1175" s="5">
        <v>150</v>
      </c>
      <c r="E1175" s="10">
        <v>81</v>
      </c>
      <c r="F1175" s="7">
        <f t="shared" si="471"/>
        <v>22.5</v>
      </c>
      <c r="G1175" s="26">
        <f t="shared" si="485"/>
        <v>0.38888888888888851</v>
      </c>
      <c r="H1175" s="26">
        <f t="shared" si="486"/>
        <v>1.3999999999999986</v>
      </c>
      <c r="I1175" s="26">
        <f t="shared" si="472"/>
        <v>461.99999999999955</v>
      </c>
      <c r="J1175" s="26">
        <f t="shared" si="473"/>
        <v>174.8142</v>
      </c>
      <c r="K1175" s="26">
        <f t="shared" si="474"/>
        <v>173.98800000000003</v>
      </c>
      <c r="L1175" s="26">
        <f t="shared" si="487"/>
        <v>810.80219999999963</v>
      </c>
      <c r="M1175" s="26">
        <f t="shared" si="488"/>
        <v>18243.04949999999</v>
      </c>
      <c r="N1175" s="26">
        <f t="shared" si="475"/>
        <v>18243.04949999999</v>
      </c>
      <c r="O1175" s="26">
        <f t="shared" si="489"/>
        <v>4082260.4294079845</v>
      </c>
      <c r="P1175" s="26">
        <f t="shared" si="476"/>
        <v>0</v>
      </c>
      <c r="Q1175" s="26">
        <f t="shared" si="490"/>
        <v>-1486924.2077238674</v>
      </c>
      <c r="R1175" s="26">
        <f t="shared" si="491"/>
        <v>0</v>
      </c>
      <c r="S1175" s="26">
        <f t="shared" si="477"/>
        <v>0</v>
      </c>
      <c r="T1175" s="28">
        <f t="shared" si="478"/>
        <v>1486924.2077238674</v>
      </c>
      <c r="U1175" s="26">
        <f t="shared" si="479"/>
        <v>0</v>
      </c>
      <c r="V1175" s="26">
        <f t="shared" si="480"/>
        <v>0</v>
      </c>
      <c r="W1175" s="26">
        <f t="shared" si="480"/>
        <v>0</v>
      </c>
      <c r="X1175" s="26">
        <f t="shared" si="481"/>
        <v>0</v>
      </c>
      <c r="Y1175" s="26">
        <f t="shared" si="482"/>
        <v>0</v>
      </c>
      <c r="Z1175" s="26">
        <f t="shared" si="482"/>
        <v>0</v>
      </c>
      <c r="AA1175" s="26">
        <f t="shared" si="483"/>
        <v>0</v>
      </c>
      <c r="AB1175" s="26">
        <f t="shared" si="492"/>
        <v>1139886.158839423</v>
      </c>
      <c r="AC1175" s="26">
        <f t="shared" si="484"/>
        <v>2942374.2705685617</v>
      </c>
      <c r="AD1175" s="15">
        <f t="shared" si="493"/>
        <v>0</v>
      </c>
      <c r="AO1175">
        <f t="shared" si="468"/>
        <v>0</v>
      </c>
      <c r="AP1175">
        <f t="shared" si="469"/>
        <v>81</v>
      </c>
      <c r="AQ1175">
        <f t="shared" si="470"/>
        <v>22.5</v>
      </c>
    </row>
    <row r="1176" spans="2:43" x14ac:dyDescent="0.3">
      <c r="B1176" s="5" t="s">
        <v>48</v>
      </c>
      <c r="C1176" s="5">
        <v>1173</v>
      </c>
      <c r="D1176" s="5">
        <v>151</v>
      </c>
      <c r="E1176" s="10">
        <v>82.3</v>
      </c>
      <c r="F1176" s="7">
        <f t="shared" si="471"/>
        <v>22.861111111111111</v>
      </c>
      <c r="G1176" s="26">
        <f t="shared" si="485"/>
        <v>0.34722222222222221</v>
      </c>
      <c r="H1176" s="26">
        <f t="shared" si="486"/>
        <v>1.25</v>
      </c>
      <c r="I1176" s="26">
        <f t="shared" si="472"/>
        <v>412.5</v>
      </c>
      <c r="J1176" s="26">
        <f t="shared" si="473"/>
        <v>174.8142</v>
      </c>
      <c r="K1176" s="26">
        <f t="shared" si="474"/>
        <v>179.61761629629632</v>
      </c>
      <c r="L1176" s="26">
        <f t="shared" si="487"/>
        <v>766.93181629629635</v>
      </c>
      <c r="M1176" s="26">
        <f t="shared" si="488"/>
        <v>17532.913466995884</v>
      </c>
      <c r="N1176" s="26">
        <f t="shared" si="475"/>
        <v>17532.913466995884</v>
      </c>
      <c r="O1176" s="26">
        <f t="shared" si="489"/>
        <v>4099793.3428749805</v>
      </c>
      <c r="P1176" s="26">
        <f t="shared" si="476"/>
        <v>0</v>
      </c>
      <c r="Q1176" s="26">
        <f t="shared" si="490"/>
        <v>-1486924.2077238674</v>
      </c>
      <c r="R1176" s="26">
        <f t="shared" si="491"/>
        <v>0</v>
      </c>
      <c r="S1176" s="26">
        <f t="shared" si="477"/>
        <v>0</v>
      </c>
      <c r="T1176" s="28">
        <f t="shared" si="478"/>
        <v>1486924.2077238674</v>
      </c>
      <c r="U1176" s="26">
        <f t="shared" si="479"/>
        <v>0</v>
      </c>
      <c r="V1176" s="26">
        <f t="shared" si="480"/>
        <v>0</v>
      </c>
      <c r="W1176" s="26">
        <f t="shared" si="480"/>
        <v>0</v>
      </c>
      <c r="X1176" s="26">
        <f t="shared" si="481"/>
        <v>0</v>
      </c>
      <c r="Y1176" s="26">
        <f t="shared" si="482"/>
        <v>0</v>
      </c>
      <c r="Z1176" s="26">
        <f t="shared" si="482"/>
        <v>0</v>
      </c>
      <c r="AA1176" s="26">
        <f t="shared" si="483"/>
        <v>0</v>
      </c>
      <c r="AB1176" s="26">
        <f t="shared" si="492"/>
        <v>1139886.158839423</v>
      </c>
      <c r="AC1176" s="26">
        <f t="shared" si="484"/>
        <v>2959907.1840355573</v>
      </c>
      <c r="AD1176" s="15">
        <f t="shared" si="493"/>
        <v>0</v>
      </c>
      <c r="AO1176">
        <f t="shared" si="468"/>
        <v>0</v>
      </c>
      <c r="AP1176">
        <f t="shared" si="469"/>
        <v>82.3</v>
      </c>
      <c r="AQ1176">
        <f t="shared" si="470"/>
        <v>22.861111111111111</v>
      </c>
    </row>
    <row r="1177" spans="2:43" x14ac:dyDescent="0.3">
      <c r="B1177" s="5" t="s">
        <v>48</v>
      </c>
      <c r="C1177" s="5">
        <v>1174</v>
      </c>
      <c r="D1177" s="5">
        <v>152</v>
      </c>
      <c r="E1177" s="10">
        <v>83.5</v>
      </c>
      <c r="F1177" s="7">
        <f t="shared" si="471"/>
        <v>23.194444444444446</v>
      </c>
      <c r="G1177" s="26">
        <f t="shared" si="485"/>
        <v>0.31944444444444403</v>
      </c>
      <c r="H1177" s="26">
        <f t="shared" si="486"/>
        <v>1.1499999999999986</v>
      </c>
      <c r="I1177" s="26">
        <f t="shared" si="472"/>
        <v>379.49999999999949</v>
      </c>
      <c r="J1177" s="26">
        <f t="shared" si="473"/>
        <v>174.8142</v>
      </c>
      <c r="K1177" s="26">
        <f t="shared" si="474"/>
        <v>184.89374074074081</v>
      </c>
      <c r="L1177" s="26">
        <f t="shared" si="487"/>
        <v>739.20794074074024</v>
      </c>
      <c r="M1177" s="26">
        <f t="shared" si="488"/>
        <v>17145.517514403284</v>
      </c>
      <c r="N1177" s="26">
        <f t="shared" si="475"/>
        <v>17145.517514403284</v>
      </c>
      <c r="O1177" s="26">
        <f t="shared" si="489"/>
        <v>4116938.860389384</v>
      </c>
      <c r="P1177" s="26">
        <f t="shared" si="476"/>
        <v>0</v>
      </c>
      <c r="Q1177" s="26">
        <f t="shared" si="490"/>
        <v>-1486924.2077238674</v>
      </c>
      <c r="R1177" s="26">
        <f t="shared" si="491"/>
        <v>0</v>
      </c>
      <c r="S1177" s="26">
        <f t="shared" si="477"/>
        <v>0</v>
      </c>
      <c r="T1177" s="28">
        <f t="shared" si="478"/>
        <v>1486924.2077238674</v>
      </c>
      <c r="U1177" s="26">
        <f t="shared" si="479"/>
        <v>0</v>
      </c>
      <c r="V1177" s="26">
        <f t="shared" si="480"/>
        <v>0</v>
      </c>
      <c r="W1177" s="26">
        <f t="shared" si="480"/>
        <v>0</v>
      </c>
      <c r="X1177" s="26">
        <f t="shared" si="481"/>
        <v>0</v>
      </c>
      <c r="Y1177" s="26">
        <f t="shared" si="482"/>
        <v>0</v>
      </c>
      <c r="Z1177" s="26">
        <f t="shared" si="482"/>
        <v>0</v>
      </c>
      <c r="AA1177" s="26">
        <f t="shared" si="483"/>
        <v>0</v>
      </c>
      <c r="AB1177" s="26">
        <f t="shared" si="492"/>
        <v>1139886.158839423</v>
      </c>
      <c r="AC1177" s="26">
        <f t="shared" si="484"/>
        <v>2977052.7015499612</v>
      </c>
      <c r="AD1177" s="15">
        <f t="shared" si="493"/>
        <v>0</v>
      </c>
      <c r="AO1177">
        <f t="shared" si="468"/>
        <v>0</v>
      </c>
      <c r="AP1177">
        <f t="shared" si="469"/>
        <v>83.5</v>
      </c>
      <c r="AQ1177">
        <f t="shared" si="470"/>
        <v>23.194444444444443</v>
      </c>
    </row>
    <row r="1178" spans="2:43" x14ac:dyDescent="0.3">
      <c r="B1178" s="5" t="s">
        <v>48</v>
      </c>
      <c r="C1178" s="5">
        <v>1175</v>
      </c>
      <c r="D1178" s="5">
        <v>153</v>
      </c>
      <c r="E1178" s="10">
        <v>84.6</v>
      </c>
      <c r="F1178" s="7">
        <f t="shared" si="471"/>
        <v>23.5</v>
      </c>
      <c r="G1178" s="26">
        <f t="shared" si="485"/>
        <v>0.27777777777777779</v>
      </c>
      <c r="H1178" s="26">
        <f t="shared" si="486"/>
        <v>1</v>
      </c>
      <c r="I1178" s="26">
        <f t="shared" si="472"/>
        <v>330</v>
      </c>
      <c r="J1178" s="26">
        <f t="shared" si="473"/>
        <v>174.8142</v>
      </c>
      <c r="K1178" s="26">
        <f t="shared" si="474"/>
        <v>189.79728000000003</v>
      </c>
      <c r="L1178" s="26">
        <f t="shared" si="487"/>
        <v>694.61148000000003</v>
      </c>
      <c r="M1178" s="26">
        <f t="shared" si="488"/>
        <v>16323.369780000001</v>
      </c>
      <c r="N1178" s="26">
        <f t="shared" si="475"/>
        <v>16323.369780000001</v>
      </c>
      <c r="O1178" s="26">
        <f t="shared" si="489"/>
        <v>4133262.2301693838</v>
      </c>
      <c r="P1178" s="26">
        <f t="shared" si="476"/>
        <v>0</v>
      </c>
      <c r="Q1178" s="26">
        <f t="shared" si="490"/>
        <v>-1486924.2077238674</v>
      </c>
      <c r="R1178" s="26">
        <f t="shared" si="491"/>
        <v>0</v>
      </c>
      <c r="S1178" s="26">
        <f t="shared" si="477"/>
        <v>0</v>
      </c>
      <c r="T1178" s="28">
        <f t="shared" si="478"/>
        <v>1486924.2077238674</v>
      </c>
      <c r="U1178" s="26">
        <f t="shared" si="479"/>
        <v>0</v>
      </c>
      <c r="V1178" s="26">
        <f t="shared" si="480"/>
        <v>0</v>
      </c>
      <c r="W1178" s="26">
        <f t="shared" si="480"/>
        <v>0</v>
      </c>
      <c r="X1178" s="26">
        <f t="shared" si="481"/>
        <v>0</v>
      </c>
      <c r="Y1178" s="26">
        <f t="shared" si="482"/>
        <v>0</v>
      </c>
      <c r="Z1178" s="26">
        <f t="shared" si="482"/>
        <v>0</v>
      </c>
      <c r="AA1178" s="26">
        <f t="shared" si="483"/>
        <v>0</v>
      </c>
      <c r="AB1178" s="26">
        <f t="shared" si="492"/>
        <v>1139886.158839423</v>
      </c>
      <c r="AC1178" s="26">
        <f t="shared" si="484"/>
        <v>2993376.0713299606</v>
      </c>
      <c r="AD1178" s="15">
        <f t="shared" si="493"/>
        <v>0</v>
      </c>
      <c r="AO1178">
        <f t="shared" si="468"/>
        <v>0</v>
      </c>
      <c r="AP1178">
        <f t="shared" si="469"/>
        <v>84.6</v>
      </c>
      <c r="AQ1178">
        <f t="shared" si="470"/>
        <v>23.499999999999996</v>
      </c>
    </row>
    <row r="1179" spans="2:43" x14ac:dyDescent="0.3">
      <c r="B1179" s="5" t="s">
        <v>48</v>
      </c>
      <c r="C1179" s="5">
        <v>1176</v>
      </c>
      <c r="D1179" s="5">
        <v>154</v>
      </c>
      <c r="E1179" s="10">
        <v>85.5</v>
      </c>
      <c r="F1179" s="7">
        <f t="shared" si="471"/>
        <v>23.75</v>
      </c>
      <c r="G1179" s="26">
        <f t="shared" si="485"/>
        <v>0.23611111111111149</v>
      </c>
      <c r="H1179" s="26">
        <f t="shared" si="486"/>
        <v>0.85000000000000142</v>
      </c>
      <c r="I1179" s="26">
        <f t="shared" si="472"/>
        <v>280.50000000000045</v>
      </c>
      <c r="J1179" s="26">
        <f t="shared" si="473"/>
        <v>174.8142</v>
      </c>
      <c r="K1179" s="26">
        <f t="shared" si="474"/>
        <v>193.85700000000003</v>
      </c>
      <c r="L1179" s="26">
        <f t="shared" si="487"/>
        <v>649.17120000000045</v>
      </c>
      <c r="M1179" s="26">
        <f t="shared" si="488"/>
        <v>15417.816000000012</v>
      </c>
      <c r="N1179" s="26">
        <f t="shared" si="475"/>
        <v>15417.816000000012</v>
      </c>
      <c r="O1179" s="26">
        <f t="shared" si="489"/>
        <v>4148680.0461693839</v>
      </c>
      <c r="P1179" s="26">
        <f t="shared" si="476"/>
        <v>0</v>
      </c>
      <c r="Q1179" s="26">
        <f t="shared" si="490"/>
        <v>-1486924.2077238674</v>
      </c>
      <c r="R1179" s="26">
        <f t="shared" si="491"/>
        <v>0</v>
      </c>
      <c r="S1179" s="26">
        <f t="shared" si="477"/>
        <v>0</v>
      </c>
      <c r="T1179" s="28">
        <f t="shared" si="478"/>
        <v>1486924.2077238674</v>
      </c>
      <c r="U1179" s="26">
        <f t="shared" si="479"/>
        <v>0</v>
      </c>
      <c r="V1179" s="26">
        <f t="shared" si="480"/>
        <v>0</v>
      </c>
      <c r="W1179" s="26">
        <f t="shared" si="480"/>
        <v>0</v>
      </c>
      <c r="X1179" s="26">
        <f t="shared" si="481"/>
        <v>0</v>
      </c>
      <c r="Y1179" s="26">
        <f t="shared" si="482"/>
        <v>0</v>
      </c>
      <c r="Z1179" s="26">
        <f t="shared" si="482"/>
        <v>0</v>
      </c>
      <c r="AA1179" s="26">
        <f t="shared" si="483"/>
        <v>0</v>
      </c>
      <c r="AB1179" s="26">
        <f t="shared" si="492"/>
        <v>1139886.158839423</v>
      </c>
      <c r="AC1179" s="26">
        <f t="shared" si="484"/>
        <v>3008793.8873299612</v>
      </c>
      <c r="AD1179" s="15">
        <f t="shared" si="493"/>
        <v>0</v>
      </c>
      <c r="AO1179">
        <f t="shared" si="468"/>
        <v>0</v>
      </c>
      <c r="AP1179">
        <f t="shared" si="469"/>
        <v>85.5</v>
      </c>
      <c r="AQ1179">
        <f t="shared" si="470"/>
        <v>23.75</v>
      </c>
    </row>
    <row r="1180" spans="2:43" x14ac:dyDescent="0.3">
      <c r="B1180" s="5" t="s">
        <v>48</v>
      </c>
      <c r="C1180" s="5">
        <v>1177</v>
      </c>
      <c r="D1180" s="5">
        <v>155</v>
      </c>
      <c r="E1180" s="10">
        <v>86.3</v>
      </c>
      <c r="F1180" s="7">
        <f t="shared" si="471"/>
        <v>23.972222222222221</v>
      </c>
      <c r="G1180" s="26">
        <f t="shared" si="485"/>
        <v>0.22222222222222143</v>
      </c>
      <c r="H1180" s="26">
        <f t="shared" si="486"/>
        <v>0.79999999999999716</v>
      </c>
      <c r="I1180" s="26">
        <f t="shared" si="472"/>
        <v>263.99999999999909</v>
      </c>
      <c r="J1180" s="26">
        <f t="shared" si="473"/>
        <v>174.8142</v>
      </c>
      <c r="K1180" s="26">
        <f t="shared" si="474"/>
        <v>197.50170518518519</v>
      </c>
      <c r="L1180" s="26">
        <f t="shared" si="487"/>
        <v>636.31590518518431</v>
      </c>
      <c r="M1180" s="26">
        <f t="shared" si="488"/>
        <v>15253.906282633723</v>
      </c>
      <c r="N1180" s="26">
        <f t="shared" si="475"/>
        <v>15253.906282633723</v>
      </c>
      <c r="O1180" s="26">
        <f t="shared" si="489"/>
        <v>4163933.9524520175</v>
      </c>
      <c r="P1180" s="26">
        <f t="shared" si="476"/>
        <v>0</v>
      </c>
      <c r="Q1180" s="26">
        <f t="shared" si="490"/>
        <v>-1486924.2077238674</v>
      </c>
      <c r="R1180" s="26">
        <f t="shared" si="491"/>
        <v>0</v>
      </c>
      <c r="S1180" s="26">
        <f t="shared" si="477"/>
        <v>0</v>
      </c>
      <c r="T1180" s="28">
        <f t="shared" si="478"/>
        <v>1486924.2077238674</v>
      </c>
      <c r="U1180" s="26">
        <f t="shared" si="479"/>
        <v>0</v>
      </c>
      <c r="V1180" s="26">
        <f t="shared" si="480"/>
        <v>0</v>
      </c>
      <c r="W1180" s="26">
        <f t="shared" si="480"/>
        <v>0</v>
      </c>
      <c r="X1180" s="26">
        <f t="shared" si="481"/>
        <v>0</v>
      </c>
      <c r="Y1180" s="26">
        <f t="shared" si="482"/>
        <v>0</v>
      </c>
      <c r="Z1180" s="26">
        <f t="shared" si="482"/>
        <v>0</v>
      </c>
      <c r="AA1180" s="26">
        <f t="shared" si="483"/>
        <v>0</v>
      </c>
      <c r="AB1180" s="26">
        <f t="shared" si="492"/>
        <v>1139886.158839423</v>
      </c>
      <c r="AC1180" s="26">
        <f t="shared" si="484"/>
        <v>3024047.7936125947</v>
      </c>
      <c r="AD1180" s="15">
        <f t="shared" si="493"/>
        <v>0</v>
      </c>
      <c r="AO1180">
        <f t="shared" si="468"/>
        <v>0</v>
      </c>
      <c r="AP1180">
        <f t="shared" si="469"/>
        <v>86.3</v>
      </c>
      <c r="AQ1180">
        <f t="shared" si="470"/>
        <v>23.972222222222221</v>
      </c>
    </row>
    <row r="1181" spans="2:43" x14ac:dyDescent="0.3">
      <c r="B1181" s="5" t="s">
        <v>48</v>
      </c>
      <c r="C1181" s="5">
        <v>1178</v>
      </c>
      <c r="D1181" s="5">
        <v>156</v>
      </c>
      <c r="E1181" s="10">
        <v>87.1</v>
      </c>
      <c r="F1181" s="7">
        <f t="shared" si="471"/>
        <v>24.194444444444443</v>
      </c>
      <c r="G1181" s="26">
        <f t="shared" si="485"/>
        <v>0.24999999999999961</v>
      </c>
      <c r="H1181" s="26">
        <f t="shared" si="486"/>
        <v>0.89999999999999858</v>
      </c>
      <c r="I1181" s="26">
        <f t="shared" si="472"/>
        <v>296.99999999999955</v>
      </c>
      <c r="J1181" s="26">
        <f t="shared" si="473"/>
        <v>174.8142</v>
      </c>
      <c r="K1181" s="26">
        <f t="shared" si="474"/>
        <v>201.18035407407407</v>
      </c>
      <c r="L1181" s="26">
        <f t="shared" si="487"/>
        <v>672.99455407407368</v>
      </c>
      <c r="M1181" s="26">
        <f t="shared" si="488"/>
        <v>16282.729349958838</v>
      </c>
      <c r="N1181" s="26">
        <f t="shared" si="475"/>
        <v>16282.729349958838</v>
      </c>
      <c r="O1181" s="26">
        <f t="shared" si="489"/>
        <v>4180216.6818019762</v>
      </c>
      <c r="P1181" s="26">
        <f t="shared" si="476"/>
        <v>0</v>
      </c>
      <c r="Q1181" s="26">
        <f t="shared" si="490"/>
        <v>-1486924.2077238674</v>
      </c>
      <c r="R1181" s="26">
        <f t="shared" si="491"/>
        <v>0</v>
      </c>
      <c r="S1181" s="26">
        <f t="shared" si="477"/>
        <v>0</v>
      </c>
      <c r="T1181" s="28">
        <f t="shared" si="478"/>
        <v>1486924.2077238674</v>
      </c>
      <c r="U1181" s="26">
        <f t="shared" si="479"/>
        <v>0</v>
      </c>
      <c r="V1181" s="26">
        <f t="shared" si="480"/>
        <v>0</v>
      </c>
      <c r="W1181" s="26">
        <f t="shared" si="480"/>
        <v>0</v>
      </c>
      <c r="X1181" s="26">
        <f t="shared" si="481"/>
        <v>0</v>
      </c>
      <c r="Y1181" s="26">
        <f t="shared" si="482"/>
        <v>0</v>
      </c>
      <c r="Z1181" s="26">
        <f t="shared" si="482"/>
        <v>0</v>
      </c>
      <c r="AA1181" s="26">
        <f t="shared" si="483"/>
        <v>0</v>
      </c>
      <c r="AB1181" s="26">
        <f t="shared" si="492"/>
        <v>1139886.158839423</v>
      </c>
      <c r="AC1181" s="26">
        <f t="shared" si="484"/>
        <v>3040330.5229625534</v>
      </c>
      <c r="AD1181" s="15">
        <f t="shared" si="493"/>
        <v>0</v>
      </c>
      <c r="AO1181">
        <f t="shared" si="468"/>
        <v>0</v>
      </c>
      <c r="AP1181">
        <f t="shared" si="469"/>
        <v>87.1</v>
      </c>
      <c r="AQ1181">
        <f t="shared" si="470"/>
        <v>24.194444444444443</v>
      </c>
    </row>
    <row r="1182" spans="2:43" x14ac:dyDescent="0.3">
      <c r="B1182" s="5" t="s">
        <v>48</v>
      </c>
      <c r="C1182" s="5">
        <v>1179</v>
      </c>
      <c r="D1182" s="5">
        <v>157</v>
      </c>
      <c r="E1182" s="10">
        <v>88.1</v>
      </c>
      <c r="F1182" s="7">
        <f t="shared" si="471"/>
        <v>24.472222222222221</v>
      </c>
      <c r="G1182" s="26">
        <f t="shared" si="485"/>
        <v>0.27777777777777779</v>
      </c>
      <c r="H1182" s="26">
        <f t="shared" si="486"/>
        <v>1</v>
      </c>
      <c r="I1182" s="26">
        <f t="shared" si="472"/>
        <v>330</v>
      </c>
      <c r="J1182" s="26">
        <f t="shared" si="473"/>
        <v>174.8142</v>
      </c>
      <c r="K1182" s="26">
        <f t="shared" si="474"/>
        <v>205.82639851851854</v>
      </c>
      <c r="L1182" s="26">
        <f t="shared" si="487"/>
        <v>710.64059851851857</v>
      </c>
      <c r="M1182" s="26">
        <f t="shared" si="488"/>
        <v>17390.95464707819</v>
      </c>
      <c r="N1182" s="26">
        <f t="shared" si="475"/>
        <v>17390.95464707819</v>
      </c>
      <c r="O1182" s="26">
        <f t="shared" si="489"/>
        <v>4197607.6364490548</v>
      </c>
      <c r="P1182" s="26">
        <f t="shared" si="476"/>
        <v>0</v>
      </c>
      <c r="Q1182" s="26">
        <f t="shared" si="490"/>
        <v>-1486924.2077238674</v>
      </c>
      <c r="R1182" s="26">
        <f t="shared" si="491"/>
        <v>0</v>
      </c>
      <c r="S1182" s="26">
        <f t="shared" si="477"/>
        <v>0</v>
      </c>
      <c r="T1182" s="28">
        <f t="shared" si="478"/>
        <v>1486924.2077238674</v>
      </c>
      <c r="U1182" s="26">
        <f t="shared" si="479"/>
        <v>0</v>
      </c>
      <c r="V1182" s="26">
        <f t="shared" si="480"/>
        <v>0</v>
      </c>
      <c r="W1182" s="26">
        <f t="shared" si="480"/>
        <v>0</v>
      </c>
      <c r="X1182" s="26">
        <f t="shared" si="481"/>
        <v>0</v>
      </c>
      <c r="Y1182" s="26">
        <f t="shared" si="482"/>
        <v>0</v>
      </c>
      <c r="Z1182" s="26">
        <f t="shared" si="482"/>
        <v>0</v>
      </c>
      <c r="AA1182" s="26">
        <f t="shared" si="483"/>
        <v>0</v>
      </c>
      <c r="AB1182" s="26">
        <f t="shared" si="492"/>
        <v>1139886.158839423</v>
      </c>
      <c r="AC1182" s="26">
        <f t="shared" si="484"/>
        <v>3057721.4776096316</v>
      </c>
      <c r="AD1182" s="15">
        <f t="shared" si="493"/>
        <v>0</v>
      </c>
      <c r="AO1182">
        <f t="shared" si="468"/>
        <v>0</v>
      </c>
      <c r="AP1182">
        <f t="shared" si="469"/>
        <v>88.1</v>
      </c>
      <c r="AQ1182">
        <f t="shared" si="470"/>
        <v>24.472222222222221</v>
      </c>
    </row>
    <row r="1183" spans="2:43" x14ac:dyDescent="0.3">
      <c r="B1183" s="5" t="s">
        <v>48</v>
      </c>
      <c r="C1183" s="5">
        <v>1180</v>
      </c>
      <c r="D1183" s="5">
        <v>158</v>
      </c>
      <c r="E1183" s="10">
        <v>89.1</v>
      </c>
      <c r="F1183" s="7">
        <f t="shared" si="471"/>
        <v>24.75</v>
      </c>
      <c r="G1183" s="26">
        <f t="shared" si="485"/>
        <v>0.27777777777777779</v>
      </c>
      <c r="H1183" s="26">
        <f t="shared" si="486"/>
        <v>1</v>
      </c>
      <c r="I1183" s="26">
        <f t="shared" si="472"/>
        <v>330</v>
      </c>
      <c r="J1183" s="26">
        <f t="shared" si="473"/>
        <v>174.8142</v>
      </c>
      <c r="K1183" s="26">
        <f t="shared" si="474"/>
        <v>210.52548000000002</v>
      </c>
      <c r="L1183" s="26">
        <f t="shared" si="487"/>
        <v>715.33968000000004</v>
      </c>
      <c r="M1183" s="26">
        <f t="shared" si="488"/>
        <v>17704.657080000001</v>
      </c>
      <c r="N1183" s="26">
        <f t="shared" si="475"/>
        <v>17704.657080000001</v>
      </c>
      <c r="O1183" s="26">
        <f t="shared" si="489"/>
        <v>4215312.2935290551</v>
      </c>
      <c r="P1183" s="26">
        <f t="shared" si="476"/>
        <v>0</v>
      </c>
      <c r="Q1183" s="26">
        <f t="shared" si="490"/>
        <v>-1486924.2077238674</v>
      </c>
      <c r="R1183" s="26">
        <f t="shared" si="491"/>
        <v>0</v>
      </c>
      <c r="S1183" s="26">
        <f t="shared" si="477"/>
        <v>0</v>
      </c>
      <c r="T1183" s="28">
        <f t="shared" si="478"/>
        <v>1486924.2077238674</v>
      </c>
      <c r="U1183" s="26">
        <f t="shared" si="479"/>
        <v>0</v>
      </c>
      <c r="V1183" s="26">
        <f t="shared" si="480"/>
        <v>0</v>
      </c>
      <c r="W1183" s="26">
        <f t="shared" si="480"/>
        <v>0</v>
      </c>
      <c r="X1183" s="26">
        <f t="shared" si="481"/>
        <v>0</v>
      </c>
      <c r="Y1183" s="26">
        <f t="shared" si="482"/>
        <v>0</v>
      </c>
      <c r="Z1183" s="26">
        <f t="shared" si="482"/>
        <v>0</v>
      </c>
      <c r="AA1183" s="26">
        <f t="shared" si="483"/>
        <v>0</v>
      </c>
      <c r="AB1183" s="26">
        <f t="shared" si="492"/>
        <v>1139886.158839423</v>
      </c>
      <c r="AC1183" s="26">
        <f t="shared" si="484"/>
        <v>3075426.1346896319</v>
      </c>
      <c r="AD1183" s="15">
        <f t="shared" si="493"/>
        <v>0</v>
      </c>
      <c r="AO1183">
        <f t="shared" si="468"/>
        <v>0</v>
      </c>
      <c r="AP1183">
        <f t="shared" si="469"/>
        <v>89.1</v>
      </c>
      <c r="AQ1183">
        <f t="shared" si="470"/>
        <v>24.749999999999996</v>
      </c>
    </row>
    <row r="1184" spans="2:43" x14ac:dyDescent="0.3">
      <c r="B1184" s="5" t="s">
        <v>48</v>
      </c>
      <c r="C1184" s="5">
        <v>1181</v>
      </c>
      <c r="D1184" s="5">
        <v>159</v>
      </c>
      <c r="E1184" s="10">
        <v>90.1</v>
      </c>
      <c r="F1184" s="7">
        <f t="shared" si="471"/>
        <v>25.027777777777779</v>
      </c>
      <c r="G1184" s="26">
        <f t="shared" si="485"/>
        <v>0.26388888888888967</v>
      </c>
      <c r="H1184" s="26">
        <f t="shared" si="486"/>
        <v>0.95000000000000284</v>
      </c>
      <c r="I1184" s="26">
        <f t="shared" si="472"/>
        <v>313.50000000000091</v>
      </c>
      <c r="J1184" s="26">
        <f t="shared" si="473"/>
        <v>174.8142</v>
      </c>
      <c r="K1184" s="26">
        <f t="shared" si="474"/>
        <v>215.27759851851857</v>
      </c>
      <c r="L1184" s="26">
        <f t="shared" si="487"/>
        <v>703.59179851851945</v>
      </c>
      <c r="M1184" s="26">
        <f t="shared" si="488"/>
        <v>17609.3391795885</v>
      </c>
      <c r="N1184" s="26">
        <f t="shared" si="475"/>
        <v>17609.3391795885</v>
      </c>
      <c r="O1184" s="26">
        <f t="shared" si="489"/>
        <v>4232921.6327086436</v>
      </c>
      <c r="P1184" s="26">
        <f t="shared" si="476"/>
        <v>0</v>
      </c>
      <c r="Q1184" s="26">
        <f t="shared" si="490"/>
        <v>-1486924.2077238674</v>
      </c>
      <c r="R1184" s="26">
        <f t="shared" si="491"/>
        <v>0</v>
      </c>
      <c r="S1184" s="26">
        <f t="shared" si="477"/>
        <v>0</v>
      </c>
      <c r="T1184" s="28">
        <f t="shared" si="478"/>
        <v>1486924.2077238674</v>
      </c>
      <c r="U1184" s="26">
        <f t="shared" si="479"/>
        <v>0</v>
      </c>
      <c r="V1184" s="26">
        <f t="shared" si="480"/>
        <v>0</v>
      </c>
      <c r="W1184" s="26">
        <f t="shared" si="480"/>
        <v>0</v>
      </c>
      <c r="X1184" s="26">
        <f t="shared" si="481"/>
        <v>0</v>
      </c>
      <c r="Y1184" s="26">
        <f t="shared" si="482"/>
        <v>0</v>
      </c>
      <c r="Z1184" s="26">
        <f t="shared" si="482"/>
        <v>0</v>
      </c>
      <c r="AA1184" s="26">
        <f t="shared" si="483"/>
        <v>0</v>
      </c>
      <c r="AB1184" s="26">
        <f t="shared" si="492"/>
        <v>1139886.158839423</v>
      </c>
      <c r="AC1184" s="26">
        <f t="shared" si="484"/>
        <v>3093035.4738692204</v>
      </c>
      <c r="AD1184" s="15">
        <f t="shared" si="493"/>
        <v>0</v>
      </c>
      <c r="AO1184">
        <f t="shared" si="468"/>
        <v>0</v>
      </c>
      <c r="AP1184">
        <f t="shared" si="469"/>
        <v>90.1</v>
      </c>
      <c r="AQ1184">
        <f t="shared" si="470"/>
        <v>25.027777777777775</v>
      </c>
    </row>
    <row r="1185" spans="2:43" x14ac:dyDescent="0.3">
      <c r="B1185" s="5" t="s">
        <v>48</v>
      </c>
      <c r="C1185" s="5">
        <v>1182</v>
      </c>
      <c r="D1185" s="5">
        <v>160</v>
      </c>
      <c r="E1185" s="10">
        <v>91</v>
      </c>
      <c r="F1185" s="7">
        <f t="shared" si="471"/>
        <v>25.277777777777779</v>
      </c>
      <c r="G1185" s="26">
        <f t="shared" si="485"/>
        <v>0.2222222222222234</v>
      </c>
      <c r="H1185" s="26">
        <f t="shared" si="486"/>
        <v>0.80000000000000426</v>
      </c>
      <c r="I1185" s="26">
        <f t="shared" si="472"/>
        <v>264.00000000000142</v>
      </c>
      <c r="J1185" s="26">
        <f t="shared" si="473"/>
        <v>174.8142</v>
      </c>
      <c r="K1185" s="26">
        <f t="shared" si="474"/>
        <v>219.59985185185187</v>
      </c>
      <c r="L1185" s="26">
        <f t="shared" si="487"/>
        <v>658.41405185185329</v>
      </c>
      <c r="M1185" s="26">
        <f t="shared" si="488"/>
        <v>16643.244088477404</v>
      </c>
      <c r="N1185" s="26">
        <f t="shared" si="475"/>
        <v>16643.244088477404</v>
      </c>
      <c r="O1185" s="26">
        <f t="shared" si="489"/>
        <v>4249564.876797121</v>
      </c>
      <c r="P1185" s="26">
        <f t="shared" si="476"/>
        <v>0</v>
      </c>
      <c r="Q1185" s="26">
        <f t="shared" si="490"/>
        <v>-1486924.2077238674</v>
      </c>
      <c r="R1185" s="26">
        <f t="shared" si="491"/>
        <v>0</v>
      </c>
      <c r="S1185" s="26">
        <f t="shared" si="477"/>
        <v>0</v>
      </c>
      <c r="T1185" s="28">
        <f t="shared" si="478"/>
        <v>1486924.2077238674</v>
      </c>
      <c r="U1185" s="26">
        <f t="shared" si="479"/>
        <v>0</v>
      </c>
      <c r="V1185" s="26">
        <f t="shared" si="480"/>
        <v>0</v>
      </c>
      <c r="W1185" s="26">
        <f t="shared" si="480"/>
        <v>0</v>
      </c>
      <c r="X1185" s="26">
        <f t="shared" si="481"/>
        <v>0</v>
      </c>
      <c r="Y1185" s="26">
        <f t="shared" si="482"/>
        <v>0</v>
      </c>
      <c r="Z1185" s="26">
        <f t="shared" si="482"/>
        <v>0</v>
      </c>
      <c r="AA1185" s="26">
        <f t="shared" si="483"/>
        <v>0</v>
      </c>
      <c r="AB1185" s="26">
        <f t="shared" si="492"/>
        <v>1139886.158839423</v>
      </c>
      <c r="AC1185" s="26">
        <f t="shared" si="484"/>
        <v>3109678.7179576978</v>
      </c>
      <c r="AD1185" s="15">
        <f t="shared" si="493"/>
        <v>0</v>
      </c>
      <c r="AO1185">
        <f t="shared" si="468"/>
        <v>0</v>
      </c>
      <c r="AP1185">
        <f t="shared" si="469"/>
        <v>91</v>
      </c>
      <c r="AQ1185">
        <f t="shared" si="470"/>
        <v>25.277777777777779</v>
      </c>
    </row>
    <row r="1186" spans="2:43" x14ac:dyDescent="0.3">
      <c r="B1186" s="5" t="s">
        <v>48</v>
      </c>
      <c r="C1186" s="5">
        <v>1183</v>
      </c>
      <c r="D1186" s="5">
        <v>161</v>
      </c>
      <c r="E1186" s="10">
        <v>91.7</v>
      </c>
      <c r="F1186" s="7">
        <f t="shared" si="471"/>
        <v>25.472222222222225</v>
      </c>
      <c r="G1186" s="26">
        <f t="shared" si="485"/>
        <v>0.18055555555555516</v>
      </c>
      <c r="H1186" s="26">
        <f t="shared" si="486"/>
        <v>0.64999999999999858</v>
      </c>
      <c r="I1186" s="26">
        <f t="shared" si="472"/>
        <v>214.49999999999955</v>
      </c>
      <c r="J1186" s="26">
        <f t="shared" si="473"/>
        <v>174.8142</v>
      </c>
      <c r="K1186" s="26">
        <f t="shared" si="474"/>
        <v>222.99130518518524</v>
      </c>
      <c r="L1186" s="26">
        <f t="shared" si="487"/>
        <v>612.30550518518476</v>
      </c>
      <c r="M1186" s="26">
        <f t="shared" si="488"/>
        <v>15596.781895967069</v>
      </c>
      <c r="N1186" s="26">
        <f t="shared" si="475"/>
        <v>15596.781895967069</v>
      </c>
      <c r="O1186" s="26">
        <f t="shared" si="489"/>
        <v>4265161.6586930882</v>
      </c>
      <c r="P1186" s="26">
        <f t="shared" si="476"/>
        <v>0</v>
      </c>
      <c r="Q1186" s="26">
        <f t="shared" si="490"/>
        <v>-1486924.2077238674</v>
      </c>
      <c r="R1186" s="26">
        <f t="shared" si="491"/>
        <v>0</v>
      </c>
      <c r="S1186" s="26">
        <f t="shared" si="477"/>
        <v>0</v>
      </c>
      <c r="T1186" s="28">
        <f t="shared" si="478"/>
        <v>1486924.2077238674</v>
      </c>
      <c r="U1186" s="26">
        <f t="shared" si="479"/>
        <v>0</v>
      </c>
      <c r="V1186" s="26">
        <f t="shared" si="480"/>
        <v>0</v>
      </c>
      <c r="W1186" s="26">
        <f t="shared" si="480"/>
        <v>0</v>
      </c>
      <c r="X1186" s="26">
        <f t="shared" si="481"/>
        <v>0</v>
      </c>
      <c r="Y1186" s="26">
        <f t="shared" si="482"/>
        <v>0</v>
      </c>
      <c r="Z1186" s="26">
        <f t="shared" si="482"/>
        <v>0</v>
      </c>
      <c r="AA1186" s="26">
        <f t="shared" si="483"/>
        <v>0</v>
      </c>
      <c r="AB1186" s="26">
        <f t="shared" si="492"/>
        <v>1139886.158839423</v>
      </c>
      <c r="AC1186" s="26">
        <f t="shared" si="484"/>
        <v>3125275.499853665</v>
      </c>
      <c r="AD1186" s="15">
        <f t="shared" si="493"/>
        <v>0</v>
      </c>
      <c r="AO1186">
        <f t="shared" si="468"/>
        <v>0</v>
      </c>
      <c r="AP1186">
        <f t="shared" si="469"/>
        <v>91.7</v>
      </c>
      <c r="AQ1186">
        <f t="shared" si="470"/>
        <v>25.472222222222221</v>
      </c>
    </row>
    <row r="1187" spans="2:43" x14ac:dyDescent="0.3">
      <c r="B1187" s="5" t="s">
        <v>48</v>
      </c>
      <c r="C1187" s="5">
        <v>1184</v>
      </c>
      <c r="D1187" s="5">
        <v>162</v>
      </c>
      <c r="E1187" s="10">
        <v>92.3</v>
      </c>
      <c r="F1187" s="7">
        <f t="shared" si="471"/>
        <v>25.638888888888889</v>
      </c>
      <c r="G1187" s="26">
        <f t="shared" si="485"/>
        <v>0.15277777777777699</v>
      </c>
      <c r="H1187" s="26">
        <f t="shared" si="486"/>
        <v>0.54999999999999716</v>
      </c>
      <c r="I1187" s="26">
        <f t="shared" si="472"/>
        <v>181.49999999999906</v>
      </c>
      <c r="J1187" s="26">
        <f t="shared" si="473"/>
        <v>174.8142</v>
      </c>
      <c r="K1187" s="26">
        <f t="shared" si="474"/>
        <v>225.91894962962968</v>
      </c>
      <c r="L1187" s="26">
        <f t="shared" si="487"/>
        <v>582.23314962962877</v>
      </c>
      <c r="M1187" s="26">
        <f t="shared" si="488"/>
        <v>14927.811030781872</v>
      </c>
      <c r="N1187" s="26">
        <f t="shared" si="475"/>
        <v>14927.811030781872</v>
      </c>
      <c r="O1187" s="26">
        <f t="shared" si="489"/>
        <v>4280089.46972387</v>
      </c>
      <c r="P1187" s="26">
        <f t="shared" si="476"/>
        <v>0</v>
      </c>
      <c r="Q1187" s="26">
        <f t="shared" si="490"/>
        <v>-1486924.2077238674</v>
      </c>
      <c r="R1187" s="26">
        <f t="shared" si="491"/>
        <v>0</v>
      </c>
      <c r="S1187" s="26">
        <f t="shared" si="477"/>
        <v>0</v>
      </c>
      <c r="T1187" s="28">
        <f t="shared" si="478"/>
        <v>1486924.2077238674</v>
      </c>
      <c r="U1187" s="26">
        <f t="shared" si="479"/>
        <v>0</v>
      </c>
      <c r="V1187" s="26">
        <f t="shared" si="480"/>
        <v>0</v>
      </c>
      <c r="W1187" s="26">
        <f t="shared" si="480"/>
        <v>0</v>
      </c>
      <c r="X1187" s="26">
        <f t="shared" si="481"/>
        <v>0</v>
      </c>
      <c r="Y1187" s="26">
        <f t="shared" si="482"/>
        <v>0</v>
      </c>
      <c r="Z1187" s="26">
        <f t="shared" si="482"/>
        <v>0</v>
      </c>
      <c r="AA1187" s="26">
        <f t="shared" si="483"/>
        <v>0</v>
      </c>
      <c r="AB1187" s="26">
        <f t="shared" si="492"/>
        <v>1139886.158839423</v>
      </c>
      <c r="AC1187" s="26">
        <f t="shared" si="484"/>
        <v>3140203.3108844468</v>
      </c>
      <c r="AD1187" s="15">
        <f t="shared" si="493"/>
        <v>0</v>
      </c>
      <c r="AO1187">
        <f t="shared" si="468"/>
        <v>0</v>
      </c>
      <c r="AP1187">
        <f t="shared" si="469"/>
        <v>92.3</v>
      </c>
      <c r="AQ1187">
        <f t="shared" si="470"/>
        <v>25.638888888888886</v>
      </c>
    </row>
    <row r="1188" spans="2:43" x14ac:dyDescent="0.3">
      <c r="B1188" s="5" t="s">
        <v>48</v>
      </c>
      <c r="C1188" s="5">
        <v>1185</v>
      </c>
      <c r="D1188" s="5">
        <v>163</v>
      </c>
      <c r="E1188" s="10">
        <v>92.8</v>
      </c>
      <c r="F1188" s="7">
        <f t="shared" si="471"/>
        <v>25.777777777777779</v>
      </c>
      <c r="G1188" s="26">
        <f t="shared" si="485"/>
        <v>0.11111111111111072</v>
      </c>
      <c r="H1188" s="26">
        <f t="shared" si="486"/>
        <v>0.39999999999999858</v>
      </c>
      <c r="I1188" s="26">
        <f t="shared" si="472"/>
        <v>131.99999999999955</v>
      </c>
      <c r="J1188" s="26">
        <f t="shared" si="473"/>
        <v>174.8142</v>
      </c>
      <c r="K1188" s="26">
        <f t="shared" si="474"/>
        <v>228.37323851851858</v>
      </c>
      <c r="L1188" s="26">
        <f t="shared" si="487"/>
        <v>535.18743851851809</v>
      </c>
      <c r="M1188" s="26">
        <f t="shared" si="488"/>
        <v>13795.942859588467</v>
      </c>
      <c r="N1188" s="26">
        <f t="shared" si="475"/>
        <v>13795.942859588467</v>
      </c>
      <c r="O1188" s="26">
        <f t="shared" si="489"/>
        <v>4293885.4125834582</v>
      </c>
      <c r="P1188" s="26">
        <f t="shared" si="476"/>
        <v>0</v>
      </c>
      <c r="Q1188" s="26">
        <f t="shared" si="490"/>
        <v>-1486924.2077238674</v>
      </c>
      <c r="R1188" s="26">
        <f t="shared" si="491"/>
        <v>0</v>
      </c>
      <c r="S1188" s="26">
        <f t="shared" si="477"/>
        <v>0</v>
      </c>
      <c r="T1188" s="28">
        <f t="shared" si="478"/>
        <v>1486924.2077238674</v>
      </c>
      <c r="U1188" s="26">
        <f t="shared" si="479"/>
        <v>0</v>
      </c>
      <c r="V1188" s="26">
        <f t="shared" si="480"/>
        <v>0</v>
      </c>
      <c r="W1188" s="26">
        <f t="shared" si="480"/>
        <v>0</v>
      </c>
      <c r="X1188" s="26">
        <f t="shared" si="481"/>
        <v>0</v>
      </c>
      <c r="Y1188" s="26">
        <f t="shared" si="482"/>
        <v>0</v>
      </c>
      <c r="Z1188" s="26">
        <f t="shared" si="482"/>
        <v>0</v>
      </c>
      <c r="AA1188" s="26">
        <f t="shared" si="483"/>
        <v>0</v>
      </c>
      <c r="AB1188" s="26">
        <f t="shared" si="492"/>
        <v>1139886.158839423</v>
      </c>
      <c r="AC1188" s="26">
        <f t="shared" si="484"/>
        <v>3153999.253744035</v>
      </c>
      <c r="AD1188" s="15">
        <f t="shared" si="493"/>
        <v>0</v>
      </c>
      <c r="AO1188">
        <f t="shared" si="468"/>
        <v>0</v>
      </c>
      <c r="AP1188">
        <f t="shared" si="469"/>
        <v>92.8</v>
      </c>
      <c r="AQ1188">
        <f t="shared" si="470"/>
        <v>25.777777777777775</v>
      </c>
    </row>
    <row r="1189" spans="2:43" x14ac:dyDescent="0.3">
      <c r="B1189" s="5" t="s">
        <v>48</v>
      </c>
      <c r="C1189" s="5">
        <v>1186</v>
      </c>
      <c r="D1189" s="5">
        <v>164</v>
      </c>
      <c r="E1189" s="10">
        <v>93.1</v>
      </c>
      <c r="F1189" s="7">
        <f t="shared" si="471"/>
        <v>25.861111111111111</v>
      </c>
      <c r="G1189" s="26">
        <f t="shared" si="485"/>
        <v>4.1666666666666269E-2</v>
      </c>
      <c r="H1189" s="26">
        <f t="shared" si="486"/>
        <v>0.14999999999999858</v>
      </c>
      <c r="I1189" s="26">
        <f t="shared" si="472"/>
        <v>49.499999999999524</v>
      </c>
      <c r="J1189" s="26">
        <f t="shared" si="473"/>
        <v>174.8142</v>
      </c>
      <c r="K1189" s="26">
        <f t="shared" si="474"/>
        <v>229.85217629629631</v>
      </c>
      <c r="L1189" s="26">
        <f t="shared" si="487"/>
        <v>454.16637629629582</v>
      </c>
      <c r="M1189" s="26">
        <f t="shared" si="488"/>
        <v>11745.247120329206</v>
      </c>
      <c r="N1189" s="26">
        <f t="shared" si="475"/>
        <v>11745.247120329206</v>
      </c>
      <c r="O1189" s="26">
        <f t="shared" si="489"/>
        <v>4305630.6597037874</v>
      </c>
      <c r="P1189" s="26">
        <f t="shared" si="476"/>
        <v>0</v>
      </c>
      <c r="Q1189" s="26">
        <f t="shared" si="490"/>
        <v>-1486924.2077238674</v>
      </c>
      <c r="R1189" s="26">
        <f t="shared" si="491"/>
        <v>0</v>
      </c>
      <c r="S1189" s="26">
        <f t="shared" si="477"/>
        <v>0</v>
      </c>
      <c r="T1189" s="28">
        <f t="shared" si="478"/>
        <v>1486924.2077238674</v>
      </c>
      <c r="U1189" s="26">
        <f t="shared" si="479"/>
        <v>0</v>
      </c>
      <c r="V1189" s="26">
        <f t="shared" si="480"/>
        <v>0</v>
      </c>
      <c r="W1189" s="26">
        <f t="shared" si="480"/>
        <v>0</v>
      </c>
      <c r="X1189" s="26">
        <f t="shared" si="481"/>
        <v>0</v>
      </c>
      <c r="Y1189" s="26">
        <f t="shared" si="482"/>
        <v>0</v>
      </c>
      <c r="Z1189" s="26">
        <f t="shared" si="482"/>
        <v>0</v>
      </c>
      <c r="AA1189" s="26">
        <f t="shared" si="483"/>
        <v>0</v>
      </c>
      <c r="AB1189" s="26">
        <f t="shared" si="492"/>
        <v>1139886.158839423</v>
      </c>
      <c r="AC1189" s="26">
        <f t="shared" si="484"/>
        <v>3165744.5008643642</v>
      </c>
      <c r="AD1189" s="15">
        <f t="shared" si="493"/>
        <v>0</v>
      </c>
      <c r="AO1189">
        <f t="shared" si="468"/>
        <v>0</v>
      </c>
      <c r="AP1189">
        <f t="shared" si="469"/>
        <v>93.1</v>
      </c>
      <c r="AQ1189">
        <f t="shared" si="470"/>
        <v>25.861111111111107</v>
      </c>
    </row>
    <row r="1190" spans="2:43" x14ac:dyDescent="0.3">
      <c r="B1190" s="5" t="s">
        <v>48</v>
      </c>
      <c r="C1190" s="5">
        <v>1187</v>
      </c>
      <c r="D1190" s="5">
        <v>165</v>
      </c>
      <c r="E1190" s="10">
        <v>93.1</v>
      </c>
      <c r="F1190" s="7">
        <f t="shared" si="471"/>
        <v>25.861111111111111</v>
      </c>
      <c r="G1190" s="26">
        <f t="shared" si="485"/>
        <v>0</v>
      </c>
      <c r="H1190" s="26">
        <f t="shared" si="486"/>
        <v>0</v>
      </c>
      <c r="I1190" s="26">
        <f t="shared" si="472"/>
        <v>0</v>
      </c>
      <c r="J1190" s="26">
        <f t="shared" si="473"/>
        <v>174.8142</v>
      </c>
      <c r="K1190" s="26">
        <f t="shared" si="474"/>
        <v>229.85217629629631</v>
      </c>
      <c r="L1190" s="26">
        <f t="shared" si="487"/>
        <v>404.66637629629633</v>
      </c>
      <c r="M1190" s="26">
        <f t="shared" si="488"/>
        <v>10465.122120329219</v>
      </c>
      <c r="N1190" s="26">
        <f t="shared" si="475"/>
        <v>10465.122120329219</v>
      </c>
      <c r="O1190" s="26">
        <f t="shared" si="489"/>
        <v>4316095.7818241166</v>
      </c>
      <c r="P1190" s="26">
        <f t="shared" si="476"/>
        <v>0</v>
      </c>
      <c r="Q1190" s="26">
        <f t="shared" si="490"/>
        <v>-1486924.2077238674</v>
      </c>
      <c r="R1190" s="26">
        <f t="shared" si="491"/>
        <v>0</v>
      </c>
      <c r="S1190" s="26">
        <f t="shared" si="477"/>
        <v>0</v>
      </c>
      <c r="T1190" s="28">
        <f t="shared" si="478"/>
        <v>1486924.2077238674</v>
      </c>
      <c r="U1190" s="26">
        <f t="shared" si="479"/>
        <v>0</v>
      </c>
      <c r="V1190" s="26">
        <f t="shared" si="480"/>
        <v>0</v>
      </c>
      <c r="W1190" s="26">
        <f t="shared" si="480"/>
        <v>0</v>
      </c>
      <c r="X1190" s="26">
        <f t="shared" si="481"/>
        <v>0</v>
      </c>
      <c r="Y1190" s="26">
        <f t="shared" si="482"/>
        <v>0</v>
      </c>
      <c r="Z1190" s="26">
        <f t="shared" si="482"/>
        <v>0</v>
      </c>
      <c r="AA1190" s="26">
        <f t="shared" si="483"/>
        <v>0</v>
      </c>
      <c r="AB1190" s="26">
        <f t="shared" si="492"/>
        <v>1139886.158839423</v>
      </c>
      <c r="AC1190" s="26">
        <f t="shared" si="484"/>
        <v>3176209.6229846934</v>
      </c>
      <c r="AD1190" s="15">
        <f t="shared" si="493"/>
        <v>0</v>
      </c>
      <c r="AO1190">
        <f t="shared" si="468"/>
        <v>0</v>
      </c>
      <c r="AP1190">
        <f t="shared" si="469"/>
        <v>93.1</v>
      </c>
      <c r="AQ1190">
        <f t="shared" si="470"/>
        <v>25.861111111111107</v>
      </c>
    </row>
    <row r="1191" spans="2:43" x14ac:dyDescent="0.3">
      <c r="B1191" s="5" t="s">
        <v>48</v>
      </c>
      <c r="C1191" s="5">
        <v>1188</v>
      </c>
      <c r="D1191" s="5">
        <v>166</v>
      </c>
      <c r="E1191" s="10">
        <v>93.1</v>
      </c>
      <c r="F1191" s="7">
        <f t="shared" si="471"/>
        <v>25.861111111111111</v>
      </c>
      <c r="G1191" s="26">
        <f t="shared" si="485"/>
        <v>0</v>
      </c>
      <c r="H1191" s="26">
        <f t="shared" si="486"/>
        <v>0</v>
      </c>
      <c r="I1191" s="26">
        <f t="shared" si="472"/>
        <v>0</v>
      </c>
      <c r="J1191" s="26">
        <f t="shared" si="473"/>
        <v>174.8142</v>
      </c>
      <c r="K1191" s="26">
        <f t="shared" si="474"/>
        <v>229.85217629629631</v>
      </c>
      <c r="L1191" s="26">
        <f t="shared" si="487"/>
        <v>404.66637629629633</v>
      </c>
      <c r="M1191" s="26">
        <f t="shared" si="488"/>
        <v>10465.122120329219</v>
      </c>
      <c r="N1191" s="26">
        <f t="shared" si="475"/>
        <v>10465.122120329219</v>
      </c>
      <c r="O1191" s="26">
        <f t="shared" si="489"/>
        <v>4326560.9039444458</v>
      </c>
      <c r="P1191" s="26">
        <f t="shared" si="476"/>
        <v>0</v>
      </c>
      <c r="Q1191" s="26">
        <f t="shared" si="490"/>
        <v>-1486924.2077238674</v>
      </c>
      <c r="R1191" s="26">
        <f t="shared" si="491"/>
        <v>0</v>
      </c>
      <c r="S1191" s="26">
        <f t="shared" si="477"/>
        <v>0</v>
      </c>
      <c r="T1191" s="28">
        <f t="shared" si="478"/>
        <v>1486924.2077238674</v>
      </c>
      <c r="U1191" s="26">
        <f t="shared" si="479"/>
        <v>0</v>
      </c>
      <c r="V1191" s="26">
        <f t="shared" si="480"/>
        <v>0</v>
      </c>
      <c r="W1191" s="26">
        <f t="shared" si="480"/>
        <v>0</v>
      </c>
      <c r="X1191" s="26">
        <f t="shared" si="481"/>
        <v>0</v>
      </c>
      <c r="Y1191" s="26">
        <f t="shared" si="482"/>
        <v>0</v>
      </c>
      <c r="Z1191" s="26">
        <f t="shared" si="482"/>
        <v>0</v>
      </c>
      <c r="AA1191" s="26">
        <f t="shared" si="483"/>
        <v>0</v>
      </c>
      <c r="AB1191" s="26">
        <f t="shared" si="492"/>
        <v>1139886.158839423</v>
      </c>
      <c r="AC1191" s="26">
        <f t="shared" si="484"/>
        <v>3186674.7451050226</v>
      </c>
      <c r="AD1191" s="15">
        <f t="shared" si="493"/>
        <v>0</v>
      </c>
      <c r="AO1191">
        <f t="shared" si="468"/>
        <v>0</v>
      </c>
      <c r="AP1191">
        <f t="shared" si="469"/>
        <v>93.1</v>
      </c>
      <c r="AQ1191">
        <f t="shared" si="470"/>
        <v>25.861111111111107</v>
      </c>
    </row>
    <row r="1192" spans="2:43" x14ac:dyDescent="0.3">
      <c r="B1192" s="5" t="s">
        <v>48</v>
      </c>
      <c r="C1192" s="5">
        <v>1189</v>
      </c>
      <c r="D1192" s="5">
        <v>167</v>
      </c>
      <c r="E1192" s="10">
        <v>93.1</v>
      </c>
      <c r="F1192" s="7">
        <f t="shared" si="471"/>
        <v>25.861111111111111</v>
      </c>
      <c r="G1192" s="26">
        <f t="shared" si="485"/>
        <v>0</v>
      </c>
      <c r="H1192" s="26">
        <f t="shared" si="486"/>
        <v>0</v>
      </c>
      <c r="I1192" s="26">
        <f t="shared" si="472"/>
        <v>0</v>
      </c>
      <c r="J1192" s="26">
        <f t="shared" si="473"/>
        <v>174.8142</v>
      </c>
      <c r="K1192" s="26">
        <f t="shared" si="474"/>
        <v>229.85217629629631</v>
      </c>
      <c r="L1192" s="26">
        <f t="shared" si="487"/>
        <v>404.66637629629633</v>
      </c>
      <c r="M1192" s="26">
        <f t="shared" si="488"/>
        <v>10465.122120329219</v>
      </c>
      <c r="N1192" s="26">
        <f t="shared" si="475"/>
        <v>10465.122120329219</v>
      </c>
      <c r="O1192" s="26">
        <f t="shared" si="489"/>
        <v>4337026.026064775</v>
      </c>
      <c r="P1192" s="26">
        <f t="shared" si="476"/>
        <v>0</v>
      </c>
      <c r="Q1192" s="26">
        <f t="shared" si="490"/>
        <v>-1486924.2077238674</v>
      </c>
      <c r="R1192" s="26">
        <f t="shared" si="491"/>
        <v>0</v>
      </c>
      <c r="S1192" s="26">
        <f t="shared" si="477"/>
        <v>0</v>
      </c>
      <c r="T1192" s="28">
        <f t="shared" si="478"/>
        <v>1486924.2077238674</v>
      </c>
      <c r="U1192" s="26">
        <f t="shared" si="479"/>
        <v>0</v>
      </c>
      <c r="V1192" s="26">
        <f t="shared" si="480"/>
        <v>0</v>
      </c>
      <c r="W1192" s="26">
        <f t="shared" si="480"/>
        <v>0</v>
      </c>
      <c r="X1192" s="26">
        <f t="shared" si="481"/>
        <v>0</v>
      </c>
      <c r="Y1192" s="26">
        <f t="shared" si="482"/>
        <v>0</v>
      </c>
      <c r="Z1192" s="26">
        <f t="shared" si="482"/>
        <v>0</v>
      </c>
      <c r="AA1192" s="26">
        <f t="shared" si="483"/>
        <v>0</v>
      </c>
      <c r="AB1192" s="26">
        <f t="shared" si="492"/>
        <v>1139886.158839423</v>
      </c>
      <c r="AC1192" s="26">
        <f t="shared" si="484"/>
        <v>3197139.8672253517</v>
      </c>
      <c r="AD1192" s="15">
        <f t="shared" si="493"/>
        <v>0</v>
      </c>
      <c r="AO1192">
        <f t="shared" si="468"/>
        <v>0</v>
      </c>
      <c r="AP1192">
        <f t="shared" si="469"/>
        <v>93.1</v>
      </c>
      <c r="AQ1192">
        <f t="shared" si="470"/>
        <v>25.861111111111107</v>
      </c>
    </row>
    <row r="1193" spans="2:43" x14ac:dyDescent="0.3">
      <c r="B1193" s="5" t="s">
        <v>48</v>
      </c>
      <c r="C1193" s="5">
        <v>1190</v>
      </c>
      <c r="D1193" s="5">
        <v>168</v>
      </c>
      <c r="E1193" s="10">
        <v>93.1</v>
      </c>
      <c r="F1193" s="7">
        <f t="shared" si="471"/>
        <v>25.861111111111111</v>
      </c>
      <c r="G1193" s="26">
        <f t="shared" si="485"/>
        <v>0</v>
      </c>
      <c r="H1193" s="26">
        <f t="shared" si="486"/>
        <v>0</v>
      </c>
      <c r="I1193" s="26">
        <f t="shared" si="472"/>
        <v>0</v>
      </c>
      <c r="J1193" s="26">
        <f t="shared" si="473"/>
        <v>174.8142</v>
      </c>
      <c r="K1193" s="26">
        <f t="shared" si="474"/>
        <v>229.85217629629631</v>
      </c>
      <c r="L1193" s="26">
        <f t="shared" si="487"/>
        <v>404.66637629629633</v>
      </c>
      <c r="M1193" s="26">
        <f t="shared" si="488"/>
        <v>10465.122120329219</v>
      </c>
      <c r="N1193" s="26">
        <f t="shared" si="475"/>
        <v>10465.122120329219</v>
      </c>
      <c r="O1193" s="26">
        <f t="shared" si="489"/>
        <v>4347491.1481851041</v>
      </c>
      <c r="P1193" s="26">
        <f t="shared" si="476"/>
        <v>0</v>
      </c>
      <c r="Q1193" s="26">
        <f t="shared" si="490"/>
        <v>-1486924.2077238674</v>
      </c>
      <c r="R1193" s="26">
        <f t="shared" si="491"/>
        <v>0</v>
      </c>
      <c r="S1193" s="26">
        <f t="shared" si="477"/>
        <v>0</v>
      </c>
      <c r="T1193" s="28">
        <f t="shared" si="478"/>
        <v>1486924.2077238674</v>
      </c>
      <c r="U1193" s="26">
        <f t="shared" si="479"/>
        <v>0</v>
      </c>
      <c r="V1193" s="26">
        <f t="shared" si="480"/>
        <v>0</v>
      </c>
      <c r="W1193" s="26">
        <f t="shared" si="480"/>
        <v>0</v>
      </c>
      <c r="X1193" s="26">
        <f t="shared" si="481"/>
        <v>0</v>
      </c>
      <c r="Y1193" s="26">
        <f t="shared" si="482"/>
        <v>0</v>
      </c>
      <c r="Z1193" s="26">
        <f t="shared" si="482"/>
        <v>0</v>
      </c>
      <c r="AA1193" s="26">
        <f t="shared" si="483"/>
        <v>0</v>
      </c>
      <c r="AB1193" s="26">
        <f t="shared" si="492"/>
        <v>1139886.158839423</v>
      </c>
      <c r="AC1193" s="26">
        <f t="shared" si="484"/>
        <v>3207604.9893456809</v>
      </c>
      <c r="AD1193" s="15">
        <f t="shared" si="493"/>
        <v>0</v>
      </c>
      <c r="AO1193">
        <f t="shared" si="468"/>
        <v>0</v>
      </c>
      <c r="AP1193">
        <f t="shared" si="469"/>
        <v>93.1</v>
      </c>
      <c r="AQ1193">
        <f t="shared" si="470"/>
        <v>25.861111111111107</v>
      </c>
    </row>
    <row r="1194" spans="2:43" x14ac:dyDescent="0.3">
      <c r="B1194" s="5" t="s">
        <v>48</v>
      </c>
      <c r="C1194" s="5">
        <v>1191</v>
      </c>
      <c r="D1194" s="5">
        <v>169</v>
      </c>
      <c r="E1194" s="10">
        <v>93.1</v>
      </c>
      <c r="F1194" s="7">
        <f t="shared" si="471"/>
        <v>25.861111111111111</v>
      </c>
      <c r="G1194" s="26">
        <f t="shared" si="485"/>
        <v>0</v>
      </c>
      <c r="H1194" s="26">
        <f t="shared" si="486"/>
        <v>0</v>
      </c>
      <c r="I1194" s="26">
        <f t="shared" si="472"/>
        <v>0</v>
      </c>
      <c r="J1194" s="26">
        <f t="shared" si="473"/>
        <v>174.8142</v>
      </c>
      <c r="K1194" s="26">
        <f t="shared" si="474"/>
        <v>229.85217629629631</v>
      </c>
      <c r="L1194" s="26">
        <f t="shared" si="487"/>
        <v>404.66637629629633</v>
      </c>
      <c r="M1194" s="26">
        <f t="shared" si="488"/>
        <v>10465.122120329219</v>
      </c>
      <c r="N1194" s="26">
        <f t="shared" si="475"/>
        <v>10465.122120329219</v>
      </c>
      <c r="O1194" s="26">
        <f t="shared" si="489"/>
        <v>4357956.2703054333</v>
      </c>
      <c r="P1194" s="26">
        <f t="shared" si="476"/>
        <v>0</v>
      </c>
      <c r="Q1194" s="26">
        <f t="shared" si="490"/>
        <v>-1486924.2077238674</v>
      </c>
      <c r="R1194" s="26">
        <f t="shared" si="491"/>
        <v>0</v>
      </c>
      <c r="S1194" s="26">
        <f t="shared" si="477"/>
        <v>0</v>
      </c>
      <c r="T1194" s="28">
        <f t="shared" si="478"/>
        <v>1486924.2077238674</v>
      </c>
      <c r="U1194" s="26">
        <f t="shared" si="479"/>
        <v>0</v>
      </c>
      <c r="V1194" s="26">
        <f t="shared" si="480"/>
        <v>0</v>
      </c>
      <c r="W1194" s="26">
        <f t="shared" si="480"/>
        <v>0</v>
      </c>
      <c r="X1194" s="26">
        <f t="shared" si="481"/>
        <v>0</v>
      </c>
      <c r="Y1194" s="26">
        <f t="shared" si="482"/>
        <v>0</v>
      </c>
      <c r="Z1194" s="26">
        <f t="shared" si="482"/>
        <v>0</v>
      </c>
      <c r="AA1194" s="26">
        <f t="shared" si="483"/>
        <v>0</v>
      </c>
      <c r="AB1194" s="26">
        <f t="shared" si="492"/>
        <v>1139886.158839423</v>
      </c>
      <c r="AC1194" s="26">
        <f t="shared" si="484"/>
        <v>3218070.1114660101</v>
      </c>
      <c r="AD1194" s="15">
        <f t="shared" si="493"/>
        <v>0</v>
      </c>
      <c r="AO1194">
        <f t="shared" si="468"/>
        <v>0</v>
      </c>
      <c r="AP1194">
        <f t="shared" si="469"/>
        <v>93.1</v>
      </c>
      <c r="AQ1194">
        <f t="shared" si="470"/>
        <v>25.861111111111107</v>
      </c>
    </row>
    <row r="1195" spans="2:43" x14ac:dyDescent="0.3">
      <c r="B1195" s="5" t="s">
        <v>48</v>
      </c>
      <c r="C1195" s="5">
        <v>1192</v>
      </c>
      <c r="D1195" s="5">
        <v>170</v>
      </c>
      <c r="E1195" s="10">
        <v>93.1</v>
      </c>
      <c r="F1195" s="7">
        <f t="shared" si="471"/>
        <v>25.861111111111111</v>
      </c>
      <c r="G1195" s="26">
        <f t="shared" si="485"/>
        <v>0</v>
      </c>
      <c r="H1195" s="26">
        <f t="shared" si="486"/>
        <v>0</v>
      </c>
      <c r="I1195" s="26">
        <f t="shared" si="472"/>
        <v>0</v>
      </c>
      <c r="J1195" s="26">
        <f t="shared" si="473"/>
        <v>174.8142</v>
      </c>
      <c r="K1195" s="26">
        <f t="shared" si="474"/>
        <v>229.85217629629631</v>
      </c>
      <c r="L1195" s="26">
        <f t="shared" si="487"/>
        <v>404.66637629629633</v>
      </c>
      <c r="M1195" s="26">
        <f t="shared" si="488"/>
        <v>10465.122120329219</v>
      </c>
      <c r="N1195" s="26">
        <f t="shared" si="475"/>
        <v>10465.122120329219</v>
      </c>
      <c r="O1195" s="26">
        <f t="shared" si="489"/>
        <v>4368421.3924257625</v>
      </c>
      <c r="P1195" s="26">
        <f t="shared" si="476"/>
        <v>0</v>
      </c>
      <c r="Q1195" s="26">
        <f t="shared" si="490"/>
        <v>-1486924.2077238674</v>
      </c>
      <c r="R1195" s="26">
        <f t="shared" si="491"/>
        <v>0</v>
      </c>
      <c r="S1195" s="26">
        <f t="shared" si="477"/>
        <v>0</v>
      </c>
      <c r="T1195" s="28">
        <f t="shared" si="478"/>
        <v>1486924.2077238674</v>
      </c>
      <c r="U1195" s="26">
        <f t="shared" si="479"/>
        <v>0</v>
      </c>
      <c r="V1195" s="26">
        <f t="shared" si="480"/>
        <v>0</v>
      </c>
      <c r="W1195" s="26">
        <f t="shared" si="480"/>
        <v>0</v>
      </c>
      <c r="X1195" s="26">
        <f t="shared" si="481"/>
        <v>0</v>
      </c>
      <c r="Y1195" s="26">
        <f t="shared" si="482"/>
        <v>0</v>
      </c>
      <c r="Z1195" s="26">
        <f t="shared" si="482"/>
        <v>0</v>
      </c>
      <c r="AA1195" s="26">
        <f t="shared" si="483"/>
        <v>0</v>
      </c>
      <c r="AB1195" s="26">
        <f t="shared" si="492"/>
        <v>1139886.158839423</v>
      </c>
      <c r="AC1195" s="26">
        <f t="shared" si="484"/>
        <v>3228535.2335863393</v>
      </c>
      <c r="AD1195" s="15">
        <f t="shared" si="493"/>
        <v>0</v>
      </c>
      <c r="AO1195">
        <f t="shared" si="468"/>
        <v>0</v>
      </c>
      <c r="AP1195">
        <f t="shared" si="469"/>
        <v>93.1</v>
      </c>
      <c r="AQ1195">
        <f t="shared" si="470"/>
        <v>25.861111111111107</v>
      </c>
    </row>
    <row r="1196" spans="2:43" x14ac:dyDescent="0.3">
      <c r="B1196" s="5" t="s">
        <v>48</v>
      </c>
      <c r="C1196" s="5">
        <v>1193</v>
      </c>
      <c r="D1196" s="5">
        <v>171</v>
      </c>
      <c r="E1196" s="10">
        <v>93.1</v>
      </c>
      <c r="F1196" s="7">
        <f t="shared" si="471"/>
        <v>25.861111111111111</v>
      </c>
      <c r="G1196" s="26">
        <f t="shared" si="485"/>
        <v>0</v>
      </c>
      <c r="H1196" s="26">
        <f t="shared" si="486"/>
        <v>0</v>
      </c>
      <c r="I1196" s="26">
        <f t="shared" si="472"/>
        <v>0</v>
      </c>
      <c r="J1196" s="26">
        <f t="shared" si="473"/>
        <v>174.8142</v>
      </c>
      <c r="K1196" s="26">
        <f t="shared" si="474"/>
        <v>229.85217629629631</v>
      </c>
      <c r="L1196" s="26">
        <f t="shared" si="487"/>
        <v>404.66637629629633</v>
      </c>
      <c r="M1196" s="26">
        <f t="shared" si="488"/>
        <v>10465.122120329219</v>
      </c>
      <c r="N1196" s="26">
        <f t="shared" si="475"/>
        <v>10465.122120329219</v>
      </c>
      <c r="O1196" s="26">
        <f t="shared" si="489"/>
        <v>4378886.5145460917</v>
      </c>
      <c r="P1196" s="26">
        <f t="shared" si="476"/>
        <v>0</v>
      </c>
      <c r="Q1196" s="26">
        <f t="shared" si="490"/>
        <v>-1486924.2077238674</v>
      </c>
      <c r="R1196" s="26">
        <f t="shared" si="491"/>
        <v>0</v>
      </c>
      <c r="S1196" s="26">
        <f t="shared" si="477"/>
        <v>0</v>
      </c>
      <c r="T1196" s="28">
        <f t="shared" si="478"/>
        <v>1486924.2077238674</v>
      </c>
      <c r="U1196" s="26">
        <f t="shared" si="479"/>
        <v>0</v>
      </c>
      <c r="V1196" s="26">
        <f t="shared" si="480"/>
        <v>0</v>
      </c>
      <c r="W1196" s="26">
        <f t="shared" si="480"/>
        <v>0</v>
      </c>
      <c r="X1196" s="26">
        <f t="shared" si="481"/>
        <v>0</v>
      </c>
      <c r="Y1196" s="26">
        <f t="shared" si="482"/>
        <v>0</v>
      </c>
      <c r="Z1196" s="26">
        <f t="shared" si="482"/>
        <v>0</v>
      </c>
      <c r="AA1196" s="26">
        <f t="shared" si="483"/>
        <v>0</v>
      </c>
      <c r="AB1196" s="26">
        <f t="shared" si="492"/>
        <v>1139886.158839423</v>
      </c>
      <c r="AC1196" s="26">
        <f t="shared" si="484"/>
        <v>3239000.3557066685</v>
      </c>
      <c r="AD1196" s="15">
        <f t="shared" si="493"/>
        <v>0</v>
      </c>
      <c r="AO1196">
        <f t="shared" si="468"/>
        <v>0</v>
      </c>
      <c r="AP1196">
        <f t="shared" si="469"/>
        <v>93.1</v>
      </c>
      <c r="AQ1196">
        <f t="shared" si="470"/>
        <v>25.861111111111107</v>
      </c>
    </row>
    <row r="1197" spans="2:43" x14ac:dyDescent="0.3">
      <c r="B1197" s="5" t="s">
        <v>48</v>
      </c>
      <c r="C1197" s="5">
        <v>1194</v>
      </c>
      <c r="D1197" s="5">
        <v>172</v>
      </c>
      <c r="E1197" s="10">
        <v>93.1</v>
      </c>
      <c r="F1197" s="7">
        <f t="shared" si="471"/>
        <v>25.861111111111111</v>
      </c>
      <c r="G1197" s="26">
        <f t="shared" si="485"/>
        <v>0</v>
      </c>
      <c r="H1197" s="26">
        <f t="shared" si="486"/>
        <v>0</v>
      </c>
      <c r="I1197" s="26">
        <f t="shared" si="472"/>
        <v>0</v>
      </c>
      <c r="J1197" s="26">
        <f t="shared" si="473"/>
        <v>174.8142</v>
      </c>
      <c r="K1197" s="26">
        <f t="shared" si="474"/>
        <v>229.85217629629631</v>
      </c>
      <c r="L1197" s="26">
        <f t="shared" si="487"/>
        <v>404.66637629629633</v>
      </c>
      <c r="M1197" s="26">
        <f t="shared" si="488"/>
        <v>10465.122120329219</v>
      </c>
      <c r="N1197" s="26">
        <f t="shared" si="475"/>
        <v>10465.122120329219</v>
      </c>
      <c r="O1197" s="26">
        <f t="shared" si="489"/>
        <v>4389351.6366664208</v>
      </c>
      <c r="P1197" s="26">
        <f t="shared" si="476"/>
        <v>0</v>
      </c>
      <c r="Q1197" s="26">
        <f t="shared" si="490"/>
        <v>-1486924.2077238674</v>
      </c>
      <c r="R1197" s="26">
        <f t="shared" si="491"/>
        <v>0</v>
      </c>
      <c r="S1197" s="26">
        <f t="shared" si="477"/>
        <v>0</v>
      </c>
      <c r="T1197" s="28">
        <f t="shared" si="478"/>
        <v>1486924.2077238674</v>
      </c>
      <c r="U1197" s="26">
        <f t="shared" si="479"/>
        <v>0</v>
      </c>
      <c r="V1197" s="26">
        <f t="shared" si="480"/>
        <v>0</v>
      </c>
      <c r="W1197" s="26">
        <f t="shared" si="480"/>
        <v>0</v>
      </c>
      <c r="X1197" s="26">
        <f t="shared" si="481"/>
        <v>0</v>
      </c>
      <c r="Y1197" s="26">
        <f t="shared" si="482"/>
        <v>0</v>
      </c>
      <c r="Z1197" s="26">
        <f t="shared" si="482"/>
        <v>0</v>
      </c>
      <c r="AA1197" s="26">
        <f t="shared" si="483"/>
        <v>0</v>
      </c>
      <c r="AB1197" s="26">
        <f t="shared" si="492"/>
        <v>1139886.158839423</v>
      </c>
      <c r="AC1197" s="26">
        <f t="shared" si="484"/>
        <v>3249465.4778269976</v>
      </c>
      <c r="AD1197" s="15">
        <f t="shared" si="493"/>
        <v>0</v>
      </c>
      <c r="AO1197">
        <f t="shared" si="468"/>
        <v>0</v>
      </c>
      <c r="AP1197">
        <f t="shared" si="469"/>
        <v>93.1</v>
      </c>
      <c r="AQ1197">
        <f t="shared" si="470"/>
        <v>25.861111111111107</v>
      </c>
    </row>
    <row r="1198" spans="2:43" x14ac:dyDescent="0.3">
      <c r="B1198" s="5" t="s">
        <v>48</v>
      </c>
      <c r="C1198" s="5">
        <v>1195</v>
      </c>
      <c r="D1198" s="5">
        <v>173</v>
      </c>
      <c r="E1198" s="10">
        <v>93.1</v>
      </c>
      <c r="F1198" s="7">
        <f t="shared" si="471"/>
        <v>25.861111111111111</v>
      </c>
      <c r="G1198" s="26">
        <f t="shared" si="485"/>
        <v>1.3888888888890073E-2</v>
      </c>
      <c r="H1198" s="26">
        <f t="shared" si="486"/>
        <v>5.0000000000004263E-2</v>
      </c>
      <c r="I1198" s="26">
        <f t="shared" si="472"/>
        <v>16.500000000001407</v>
      </c>
      <c r="J1198" s="26">
        <f t="shared" si="473"/>
        <v>174.8142</v>
      </c>
      <c r="K1198" s="26">
        <f t="shared" si="474"/>
        <v>229.85217629629631</v>
      </c>
      <c r="L1198" s="26">
        <f t="shared" si="487"/>
        <v>421.1663762962977</v>
      </c>
      <c r="M1198" s="26">
        <f t="shared" si="488"/>
        <v>10891.830453662587</v>
      </c>
      <c r="N1198" s="26">
        <f t="shared" si="475"/>
        <v>10891.830453662587</v>
      </c>
      <c r="O1198" s="26">
        <f t="shared" si="489"/>
        <v>4400243.467120083</v>
      </c>
      <c r="P1198" s="26">
        <f t="shared" si="476"/>
        <v>0</v>
      </c>
      <c r="Q1198" s="26">
        <f t="shared" si="490"/>
        <v>-1486924.2077238674</v>
      </c>
      <c r="R1198" s="26">
        <f t="shared" si="491"/>
        <v>0</v>
      </c>
      <c r="S1198" s="26">
        <f t="shared" si="477"/>
        <v>0</v>
      </c>
      <c r="T1198" s="28">
        <f t="shared" si="478"/>
        <v>1486924.2077238674</v>
      </c>
      <c r="U1198" s="26">
        <f t="shared" si="479"/>
        <v>0</v>
      </c>
      <c r="V1198" s="26">
        <f t="shared" si="480"/>
        <v>0</v>
      </c>
      <c r="W1198" s="26">
        <f t="shared" si="480"/>
        <v>0</v>
      </c>
      <c r="X1198" s="26">
        <f t="shared" si="481"/>
        <v>0</v>
      </c>
      <c r="Y1198" s="26">
        <f t="shared" si="482"/>
        <v>0</v>
      </c>
      <c r="Z1198" s="26">
        <f t="shared" si="482"/>
        <v>0</v>
      </c>
      <c r="AA1198" s="26">
        <f t="shared" si="483"/>
        <v>0</v>
      </c>
      <c r="AB1198" s="26">
        <f t="shared" si="492"/>
        <v>1139886.158839423</v>
      </c>
      <c r="AC1198" s="26">
        <f t="shared" si="484"/>
        <v>3260357.3082806598</v>
      </c>
      <c r="AD1198" s="15">
        <f t="shared" si="493"/>
        <v>0</v>
      </c>
      <c r="AO1198">
        <f t="shared" si="468"/>
        <v>0</v>
      </c>
      <c r="AP1198">
        <f t="shared" si="469"/>
        <v>93.1</v>
      </c>
      <c r="AQ1198">
        <f t="shared" si="470"/>
        <v>25.861111111111107</v>
      </c>
    </row>
    <row r="1199" spans="2:43" x14ac:dyDescent="0.3">
      <c r="B1199" s="5" t="s">
        <v>48</v>
      </c>
      <c r="C1199" s="5">
        <v>1196</v>
      </c>
      <c r="D1199" s="5">
        <v>174</v>
      </c>
      <c r="E1199" s="10">
        <v>93.2</v>
      </c>
      <c r="F1199" s="7">
        <f t="shared" si="471"/>
        <v>25.888888888888889</v>
      </c>
      <c r="G1199" s="26">
        <f t="shared" si="485"/>
        <v>1.3888888888890073E-2</v>
      </c>
      <c r="H1199" s="26">
        <f t="shared" si="486"/>
        <v>5.0000000000004263E-2</v>
      </c>
      <c r="I1199" s="26">
        <f t="shared" si="472"/>
        <v>16.500000000001407</v>
      </c>
      <c r="J1199" s="26">
        <f t="shared" si="473"/>
        <v>174.8142</v>
      </c>
      <c r="K1199" s="26">
        <f t="shared" si="474"/>
        <v>230.34621629629635</v>
      </c>
      <c r="L1199" s="26">
        <f t="shared" si="487"/>
        <v>421.66041629629774</v>
      </c>
      <c r="M1199" s="26">
        <f t="shared" si="488"/>
        <v>10916.319666337486</v>
      </c>
      <c r="N1199" s="26">
        <f t="shared" si="475"/>
        <v>10916.319666337486</v>
      </c>
      <c r="O1199" s="26">
        <f t="shared" si="489"/>
        <v>4411159.7867864203</v>
      </c>
      <c r="P1199" s="26">
        <f t="shared" si="476"/>
        <v>0</v>
      </c>
      <c r="Q1199" s="26">
        <f t="shared" si="490"/>
        <v>-1486924.2077238674</v>
      </c>
      <c r="R1199" s="26">
        <f t="shared" si="491"/>
        <v>0</v>
      </c>
      <c r="S1199" s="26">
        <f t="shared" si="477"/>
        <v>0</v>
      </c>
      <c r="T1199" s="28">
        <f t="shared" si="478"/>
        <v>1486924.2077238674</v>
      </c>
      <c r="U1199" s="26">
        <f t="shared" si="479"/>
        <v>0</v>
      </c>
      <c r="V1199" s="26">
        <f t="shared" si="480"/>
        <v>0</v>
      </c>
      <c r="W1199" s="26">
        <f t="shared" si="480"/>
        <v>0</v>
      </c>
      <c r="X1199" s="26">
        <f t="shared" si="481"/>
        <v>0</v>
      </c>
      <c r="Y1199" s="26">
        <f t="shared" si="482"/>
        <v>0</v>
      </c>
      <c r="Z1199" s="26">
        <f t="shared" si="482"/>
        <v>0</v>
      </c>
      <c r="AA1199" s="26">
        <f t="shared" si="483"/>
        <v>0</v>
      </c>
      <c r="AB1199" s="26">
        <f t="shared" si="492"/>
        <v>1139886.158839423</v>
      </c>
      <c r="AC1199" s="26">
        <f t="shared" si="484"/>
        <v>3271273.6279469971</v>
      </c>
      <c r="AD1199" s="15">
        <f t="shared" si="493"/>
        <v>0</v>
      </c>
      <c r="AO1199">
        <f t="shared" si="468"/>
        <v>0</v>
      </c>
      <c r="AP1199">
        <f t="shared" si="469"/>
        <v>93.2</v>
      </c>
      <c r="AQ1199">
        <f t="shared" si="470"/>
        <v>25.888888888888889</v>
      </c>
    </row>
    <row r="1200" spans="2:43" x14ac:dyDescent="0.3">
      <c r="B1200" s="5" t="s">
        <v>48</v>
      </c>
      <c r="C1200" s="5">
        <v>1197</v>
      </c>
      <c r="D1200" s="5">
        <v>175</v>
      </c>
      <c r="E1200" s="10">
        <v>93.2</v>
      </c>
      <c r="F1200" s="7">
        <f t="shared" si="471"/>
        <v>25.888888888888889</v>
      </c>
      <c r="G1200" s="26">
        <f t="shared" si="485"/>
        <v>1.3888888888888099E-2</v>
      </c>
      <c r="H1200" s="26">
        <f t="shared" si="486"/>
        <v>4.9999999999997158E-2</v>
      </c>
      <c r="I1200" s="26">
        <f t="shared" si="472"/>
        <v>16.499999999999062</v>
      </c>
      <c r="J1200" s="26">
        <f t="shared" si="473"/>
        <v>174.8142</v>
      </c>
      <c r="K1200" s="26">
        <f t="shared" si="474"/>
        <v>230.34621629629635</v>
      </c>
      <c r="L1200" s="26">
        <f t="shared" si="487"/>
        <v>421.66041629629541</v>
      </c>
      <c r="M1200" s="26">
        <f t="shared" si="488"/>
        <v>10916.319666337426</v>
      </c>
      <c r="N1200" s="26">
        <f t="shared" si="475"/>
        <v>10916.319666337426</v>
      </c>
      <c r="O1200" s="26">
        <f t="shared" si="489"/>
        <v>4422076.1064527575</v>
      </c>
      <c r="P1200" s="26">
        <f t="shared" si="476"/>
        <v>0</v>
      </c>
      <c r="Q1200" s="26">
        <f t="shared" si="490"/>
        <v>-1486924.2077238674</v>
      </c>
      <c r="R1200" s="26">
        <f t="shared" si="491"/>
        <v>0</v>
      </c>
      <c r="S1200" s="26">
        <f t="shared" si="477"/>
        <v>0</v>
      </c>
      <c r="T1200" s="28">
        <f t="shared" si="478"/>
        <v>1486924.2077238674</v>
      </c>
      <c r="U1200" s="26">
        <f t="shared" si="479"/>
        <v>0</v>
      </c>
      <c r="V1200" s="26">
        <f t="shared" si="480"/>
        <v>0</v>
      </c>
      <c r="W1200" s="26">
        <f t="shared" si="480"/>
        <v>0</v>
      </c>
      <c r="X1200" s="26">
        <f t="shared" si="481"/>
        <v>0</v>
      </c>
      <c r="Y1200" s="26">
        <f t="shared" si="482"/>
        <v>0</v>
      </c>
      <c r="Z1200" s="26">
        <f t="shared" si="482"/>
        <v>0</v>
      </c>
      <c r="AA1200" s="26">
        <f t="shared" si="483"/>
        <v>0</v>
      </c>
      <c r="AB1200" s="26">
        <f t="shared" si="492"/>
        <v>1139886.158839423</v>
      </c>
      <c r="AC1200" s="26">
        <f t="shared" si="484"/>
        <v>3282189.9476133343</v>
      </c>
      <c r="AD1200" s="15">
        <f t="shared" si="493"/>
        <v>0</v>
      </c>
      <c r="AO1200">
        <f t="shared" si="468"/>
        <v>0</v>
      </c>
      <c r="AP1200">
        <f t="shared" si="469"/>
        <v>93.2</v>
      </c>
      <c r="AQ1200">
        <f t="shared" si="470"/>
        <v>25.888888888888889</v>
      </c>
    </row>
    <row r="1201" spans="2:43" x14ac:dyDescent="0.3">
      <c r="B1201" s="5" t="s">
        <v>48</v>
      </c>
      <c r="C1201" s="5">
        <v>1198</v>
      </c>
      <c r="D1201" s="5">
        <v>176</v>
      </c>
      <c r="E1201" s="10">
        <v>93.3</v>
      </c>
      <c r="F1201" s="7">
        <f t="shared" si="471"/>
        <v>25.916666666666668</v>
      </c>
      <c r="G1201" s="26">
        <f t="shared" si="485"/>
        <v>6.9444444444444448E-2</v>
      </c>
      <c r="H1201" s="26">
        <f t="shared" si="486"/>
        <v>0.25</v>
      </c>
      <c r="I1201" s="26">
        <f t="shared" si="472"/>
        <v>82.5</v>
      </c>
      <c r="J1201" s="26">
        <f t="shared" si="473"/>
        <v>174.8142</v>
      </c>
      <c r="K1201" s="26">
        <f t="shared" si="474"/>
        <v>230.84078666666673</v>
      </c>
      <c r="L1201" s="26">
        <f t="shared" si="487"/>
        <v>488.15498666666679</v>
      </c>
      <c r="M1201" s="26">
        <f t="shared" si="488"/>
        <v>12651.350071111116</v>
      </c>
      <c r="N1201" s="26">
        <f t="shared" si="475"/>
        <v>12651.350071111116</v>
      </c>
      <c r="O1201" s="26">
        <f t="shared" si="489"/>
        <v>4434727.4565238683</v>
      </c>
      <c r="P1201" s="26">
        <f t="shared" si="476"/>
        <v>0</v>
      </c>
      <c r="Q1201" s="26">
        <f t="shared" si="490"/>
        <v>-1486924.2077238674</v>
      </c>
      <c r="R1201" s="26">
        <f t="shared" si="491"/>
        <v>0</v>
      </c>
      <c r="S1201" s="26">
        <f t="shared" si="477"/>
        <v>0</v>
      </c>
      <c r="T1201" s="28">
        <f t="shared" si="478"/>
        <v>1486924.2077238674</v>
      </c>
      <c r="U1201" s="26">
        <f t="shared" si="479"/>
        <v>0</v>
      </c>
      <c r="V1201" s="26">
        <f t="shared" si="480"/>
        <v>0</v>
      </c>
      <c r="W1201" s="26">
        <f t="shared" si="480"/>
        <v>0</v>
      </c>
      <c r="X1201" s="26">
        <f t="shared" si="481"/>
        <v>0</v>
      </c>
      <c r="Y1201" s="26">
        <f t="shared" si="482"/>
        <v>0</v>
      </c>
      <c r="Z1201" s="26">
        <f t="shared" si="482"/>
        <v>0</v>
      </c>
      <c r="AA1201" s="26">
        <f t="shared" si="483"/>
        <v>0</v>
      </c>
      <c r="AB1201" s="26">
        <f t="shared" si="492"/>
        <v>1139886.158839423</v>
      </c>
      <c r="AC1201" s="26">
        <f t="shared" si="484"/>
        <v>3294841.297684445</v>
      </c>
      <c r="AD1201" s="15">
        <f t="shared" si="493"/>
        <v>0</v>
      </c>
      <c r="AO1201">
        <f t="shared" si="468"/>
        <v>0</v>
      </c>
      <c r="AP1201">
        <f t="shared" si="469"/>
        <v>93.3</v>
      </c>
      <c r="AQ1201">
        <f t="shared" si="470"/>
        <v>25.916666666666664</v>
      </c>
    </row>
    <row r="1202" spans="2:43" x14ac:dyDescent="0.3">
      <c r="B1202" s="5" t="s">
        <v>48</v>
      </c>
      <c r="C1202" s="5">
        <v>1199</v>
      </c>
      <c r="D1202" s="5">
        <v>177</v>
      </c>
      <c r="E1202" s="10">
        <v>93.7</v>
      </c>
      <c r="F1202" s="7">
        <f t="shared" si="471"/>
        <v>26.027777777777779</v>
      </c>
      <c r="G1202" s="26">
        <f t="shared" si="485"/>
        <v>0.12500000000000078</v>
      </c>
      <c r="H1202" s="26">
        <f t="shared" si="486"/>
        <v>0.45000000000000284</v>
      </c>
      <c r="I1202" s="26">
        <f t="shared" si="472"/>
        <v>148.50000000000091</v>
      </c>
      <c r="J1202" s="26">
        <f t="shared" si="473"/>
        <v>174.8142</v>
      </c>
      <c r="K1202" s="26">
        <f t="shared" si="474"/>
        <v>232.82437185185191</v>
      </c>
      <c r="L1202" s="26">
        <f t="shared" si="487"/>
        <v>556.13857185185282</v>
      </c>
      <c r="M1202" s="26">
        <f t="shared" si="488"/>
        <v>14475.051161810725</v>
      </c>
      <c r="N1202" s="26">
        <f t="shared" si="475"/>
        <v>14475.051161810725</v>
      </c>
      <c r="O1202" s="26">
        <f t="shared" si="489"/>
        <v>4449202.507685679</v>
      </c>
      <c r="P1202" s="26">
        <f t="shared" si="476"/>
        <v>0</v>
      </c>
      <c r="Q1202" s="26">
        <f t="shared" si="490"/>
        <v>-1486924.2077238674</v>
      </c>
      <c r="R1202" s="26">
        <f t="shared" si="491"/>
        <v>0</v>
      </c>
      <c r="S1202" s="26">
        <f t="shared" si="477"/>
        <v>0</v>
      </c>
      <c r="T1202" s="28">
        <f t="shared" si="478"/>
        <v>1486924.2077238674</v>
      </c>
      <c r="U1202" s="26">
        <f t="shared" si="479"/>
        <v>0</v>
      </c>
      <c r="V1202" s="26">
        <f t="shared" si="480"/>
        <v>0</v>
      </c>
      <c r="W1202" s="26">
        <f t="shared" si="480"/>
        <v>0</v>
      </c>
      <c r="X1202" s="26">
        <f t="shared" si="481"/>
        <v>0</v>
      </c>
      <c r="Y1202" s="26">
        <f t="shared" si="482"/>
        <v>0</v>
      </c>
      <c r="Z1202" s="26">
        <f t="shared" si="482"/>
        <v>0</v>
      </c>
      <c r="AA1202" s="26">
        <f t="shared" si="483"/>
        <v>0</v>
      </c>
      <c r="AB1202" s="26">
        <f t="shared" si="492"/>
        <v>1139886.158839423</v>
      </c>
      <c r="AC1202" s="26">
        <f t="shared" si="484"/>
        <v>3309316.3488462558</v>
      </c>
      <c r="AD1202" s="15">
        <f t="shared" si="493"/>
        <v>0</v>
      </c>
      <c r="AO1202">
        <f t="shared" si="468"/>
        <v>0</v>
      </c>
      <c r="AP1202">
        <f t="shared" si="469"/>
        <v>93.7</v>
      </c>
      <c r="AQ1202">
        <f t="shared" si="470"/>
        <v>26.027777777777779</v>
      </c>
    </row>
    <row r="1203" spans="2:43" x14ac:dyDescent="0.3">
      <c r="B1203" s="5" t="s">
        <v>48</v>
      </c>
      <c r="C1203" s="5">
        <v>1200</v>
      </c>
      <c r="D1203" s="5">
        <v>178</v>
      </c>
      <c r="E1203" s="10">
        <v>94.2</v>
      </c>
      <c r="F1203" s="7">
        <f t="shared" si="471"/>
        <v>26.166666666666668</v>
      </c>
      <c r="G1203" s="26">
        <f t="shared" si="485"/>
        <v>0.18055555555555516</v>
      </c>
      <c r="H1203" s="26">
        <f t="shared" si="486"/>
        <v>0.64999999999999858</v>
      </c>
      <c r="I1203" s="26">
        <f t="shared" si="472"/>
        <v>214.49999999999955</v>
      </c>
      <c r="J1203" s="26">
        <f t="shared" si="473"/>
        <v>174.8142</v>
      </c>
      <c r="K1203" s="26">
        <f t="shared" si="474"/>
        <v>235.3157866666667</v>
      </c>
      <c r="L1203" s="26">
        <f t="shared" si="487"/>
        <v>624.62998666666624</v>
      </c>
      <c r="M1203" s="26">
        <f t="shared" si="488"/>
        <v>16344.484651111101</v>
      </c>
      <c r="N1203" s="26">
        <f t="shared" si="475"/>
        <v>16344.484651111101</v>
      </c>
      <c r="O1203" s="26">
        <f t="shared" si="489"/>
        <v>4465546.9923367901</v>
      </c>
      <c r="P1203" s="26">
        <f t="shared" si="476"/>
        <v>0</v>
      </c>
      <c r="Q1203" s="26">
        <f t="shared" si="490"/>
        <v>-1486924.2077238674</v>
      </c>
      <c r="R1203" s="26">
        <f t="shared" si="491"/>
        <v>0</v>
      </c>
      <c r="S1203" s="26">
        <f t="shared" si="477"/>
        <v>0</v>
      </c>
      <c r="T1203" s="28">
        <f t="shared" si="478"/>
        <v>1486924.2077238674</v>
      </c>
      <c r="U1203" s="26">
        <f t="shared" si="479"/>
        <v>0</v>
      </c>
      <c r="V1203" s="26">
        <f t="shared" si="480"/>
        <v>0</v>
      </c>
      <c r="W1203" s="26">
        <f t="shared" si="480"/>
        <v>0</v>
      </c>
      <c r="X1203" s="26">
        <f t="shared" si="481"/>
        <v>0</v>
      </c>
      <c r="Y1203" s="26">
        <f t="shared" si="482"/>
        <v>0</v>
      </c>
      <c r="Z1203" s="26">
        <f t="shared" si="482"/>
        <v>0</v>
      </c>
      <c r="AA1203" s="26">
        <f t="shared" si="483"/>
        <v>0</v>
      </c>
      <c r="AB1203" s="26">
        <f t="shared" si="492"/>
        <v>1139886.158839423</v>
      </c>
      <c r="AC1203" s="26">
        <f t="shared" si="484"/>
        <v>3325660.8334973669</v>
      </c>
      <c r="AD1203" s="15">
        <f t="shared" si="493"/>
        <v>0</v>
      </c>
      <c r="AO1203">
        <f t="shared" si="468"/>
        <v>0</v>
      </c>
      <c r="AP1203">
        <f t="shared" si="469"/>
        <v>94.2</v>
      </c>
      <c r="AQ1203">
        <f t="shared" si="470"/>
        <v>26.166666666666668</v>
      </c>
    </row>
    <row r="1204" spans="2:43" x14ac:dyDescent="0.3">
      <c r="B1204" s="5" t="s">
        <v>48</v>
      </c>
      <c r="C1204" s="5">
        <v>1201</v>
      </c>
      <c r="D1204" s="5">
        <v>179</v>
      </c>
      <c r="E1204" s="10">
        <v>95</v>
      </c>
      <c r="F1204" s="7">
        <f t="shared" si="471"/>
        <v>26.388888888888889</v>
      </c>
      <c r="G1204" s="26">
        <f t="shared" si="485"/>
        <v>0.22222222222222143</v>
      </c>
      <c r="H1204" s="26">
        <f t="shared" si="486"/>
        <v>0.79999999999999716</v>
      </c>
      <c r="I1204" s="26">
        <f t="shared" si="472"/>
        <v>263.99999999999909</v>
      </c>
      <c r="J1204" s="26">
        <f t="shared" si="473"/>
        <v>174.8142</v>
      </c>
      <c r="K1204" s="26">
        <f t="shared" si="474"/>
        <v>239.32962962962966</v>
      </c>
      <c r="L1204" s="26">
        <f t="shared" si="487"/>
        <v>678.14382962962873</v>
      </c>
      <c r="M1204" s="26">
        <f t="shared" si="488"/>
        <v>17895.46217078187</v>
      </c>
      <c r="N1204" s="26">
        <f t="shared" si="475"/>
        <v>17895.46217078187</v>
      </c>
      <c r="O1204" s="26">
        <f t="shared" si="489"/>
        <v>4483442.4545075716</v>
      </c>
      <c r="P1204" s="26">
        <f t="shared" si="476"/>
        <v>0</v>
      </c>
      <c r="Q1204" s="26">
        <f t="shared" si="490"/>
        <v>-1486924.2077238674</v>
      </c>
      <c r="R1204" s="26">
        <f t="shared" si="491"/>
        <v>0</v>
      </c>
      <c r="S1204" s="26">
        <f t="shared" si="477"/>
        <v>0</v>
      </c>
      <c r="T1204" s="28">
        <f t="shared" si="478"/>
        <v>1486924.2077238674</v>
      </c>
      <c r="U1204" s="26">
        <f t="shared" si="479"/>
        <v>0</v>
      </c>
      <c r="V1204" s="26">
        <f t="shared" si="480"/>
        <v>0</v>
      </c>
      <c r="W1204" s="26">
        <f t="shared" si="480"/>
        <v>0</v>
      </c>
      <c r="X1204" s="26">
        <f t="shared" si="481"/>
        <v>0</v>
      </c>
      <c r="Y1204" s="26">
        <f t="shared" si="482"/>
        <v>0</v>
      </c>
      <c r="Z1204" s="26">
        <f t="shared" si="482"/>
        <v>0</v>
      </c>
      <c r="AA1204" s="26">
        <f t="shared" si="483"/>
        <v>0</v>
      </c>
      <c r="AB1204" s="26">
        <f t="shared" si="492"/>
        <v>1139886.158839423</v>
      </c>
      <c r="AC1204" s="26">
        <f t="shared" si="484"/>
        <v>3343556.2956681484</v>
      </c>
      <c r="AD1204" s="15">
        <f t="shared" si="493"/>
        <v>0</v>
      </c>
      <c r="AO1204">
        <f t="shared" si="468"/>
        <v>0</v>
      </c>
      <c r="AP1204">
        <f t="shared" si="469"/>
        <v>95</v>
      </c>
      <c r="AQ1204">
        <f t="shared" si="470"/>
        <v>26.388888888888889</v>
      </c>
    </row>
    <row r="1205" spans="2:43" x14ac:dyDescent="0.3">
      <c r="B1205" s="5" t="s">
        <v>48</v>
      </c>
      <c r="C1205" s="5">
        <v>1202</v>
      </c>
      <c r="D1205" s="5">
        <v>180</v>
      </c>
      <c r="E1205" s="10">
        <v>95.8</v>
      </c>
      <c r="F1205" s="7">
        <f t="shared" si="471"/>
        <v>26.611111111111111</v>
      </c>
      <c r="G1205" s="26">
        <f t="shared" si="485"/>
        <v>0.19444444444444522</v>
      </c>
      <c r="H1205" s="26">
        <f t="shared" si="486"/>
        <v>0.70000000000000284</v>
      </c>
      <c r="I1205" s="26">
        <f t="shared" si="472"/>
        <v>231.00000000000094</v>
      </c>
      <c r="J1205" s="26">
        <f t="shared" si="473"/>
        <v>174.8142</v>
      </c>
      <c r="K1205" s="26">
        <f t="shared" si="474"/>
        <v>243.37741629629633</v>
      </c>
      <c r="L1205" s="26">
        <f t="shared" si="487"/>
        <v>649.1916162962973</v>
      </c>
      <c r="M1205" s="26">
        <f t="shared" si="488"/>
        <v>17275.710233662579</v>
      </c>
      <c r="N1205" s="26">
        <f t="shared" si="475"/>
        <v>17275.710233662579</v>
      </c>
      <c r="O1205" s="26">
        <f t="shared" si="489"/>
        <v>4500718.1647412339</v>
      </c>
      <c r="P1205" s="26">
        <f t="shared" si="476"/>
        <v>0</v>
      </c>
      <c r="Q1205" s="26">
        <f t="shared" si="490"/>
        <v>-1486924.2077238674</v>
      </c>
      <c r="R1205" s="26">
        <f t="shared" si="491"/>
        <v>0</v>
      </c>
      <c r="S1205" s="26">
        <f t="shared" si="477"/>
        <v>0</v>
      </c>
      <c r="T1205" s="28">
        <f t="shared" si="478"/>
        <v>1486924.2077238674</v>
      </c>
      <c r="U1205" s="26">
        <f t="shared" si="479"/>
        <v>0</v>
      </c>
      <c r="V1205" s="26">
        <f t="shared" si="480"/>
        <v>0</v>
      </c>
      <c r="W1205" s="26">
        <f t="shared" si="480"/>
        <v>0</v>
      </c>
      <c r="X1205" s="26">
        <f t="shared" si="481"/>
        <v>0</v>
      </c>
      <c r="Y1205" s="26">
        <f t="shared" si="482"/>
        <v>0</v>
      </c>
      <c r="Z1205" s="26">
        <f t="shared" si="482"/>
        <v>0</v>
      </c>
      <c r="AA1205" s="26">
        <f t="shared" si="483"/>
        <v>0</v>
      </c>
      <c r="AB1205" s="26">
        <f t="shared" si="492"/>
        <v>1139886.158839423</v>
      </c>
      <c r="AC1205" s="26">
        <f t="shared" si="484"/>
        <v>3360832.0059018107</v>
      </c>
      <c r="AD1205" s="15">
        <f t="shared" si="493"/>
        <v>0</v>
      </c>
      <c r="AO1205">
        <f t="shared" si="468"/>
        <v>0</v>
      </c>
      <c r="AP1205">
        <f t="shared" si="469"/>
        <v>95.8</v>
      </c>
      <c r="AQ1205">
        <f t="shared" si="470"/>
        <v>26.611111111111111</v>
      </c>
    </row>
    <row r="1206" spans="2:43" x14ac:dyDescent="0.3">
      <c r="B1206" s="5" t="s">
        <v>48</v>
      </c>
      <c r="C1206" s="5">
        <v>1203</v>
      </c>
      <c r="D1206" s="5">
        <v>181</v>
      </c>
      <c r="E1206" s="10">
        <v>96.4</v>
      </c>
      <c r="F1206" s="7">
        <f t="shared" si="471"/>
        <v>26.777777777777782</v>
      </c>
      <c r="G1206" s="26">
        <f t="shared" si="485"/>
        <v>0.1388888888888889</v>
      </c>
      <c r="H1206" s="26">
        <f t="shared" si="486"/>
        <v>0.5</v>
      </c>
      <c r="I1206" s="26">
        <f t="shared" si="472"/>
        <v>165</v>
      </c>
      <c r="J1206" s="26">
        <f t="shared" si="473"/>
        <v>174.8142</v>
      </c>
      <c r="K1206" s="26">
        <f t="shared" si="474"/>
        <v>246.43553185185198</v>
      </c>
      <c r="L1206" s="26">
        <f t="shared" si="487"/>
        <v>586.24973185185195</v>
      </c>
      <c r="M1206" s="26">
        <f t="shared" si="488"/>
        <v>15698.465041810705</v>
      </c>
      <c r="N1206" s="26">
        <f t="shared" si="475"/>
        <v>15698.465041810705</v>
      </c>
      <c r="O1206" s="26">
        <f t="shared" si="489"/>
        <v>4516416.6297830446</v>
      </c>
      <c r="P1206" s="26">
        <f t="shared" si="476"/>
        <v>0</v>
      </c>
      <c r="Q1206" s="26">
        <f t="shared" si="490"/>
        <v>-1486924.2077238674</v>
      </c>
      <c r="R1206" s="26">
        <f t="shared" si="491"/>
        <v>0</v>
      </c>
      <c r="S1206" s="26">
        <f t="shared" si="477"/>
        <v>0</v>
      </c>
      <c r="T1206" s="28">
        <f t="shared" si="478"/>
        <v>1486924.2077238674</v>
      </c>
      <c r="U1206" s="26">
        <f t="shared" si="479"/>
        <v>0</v>
      </c>
      <c r="V1206" s="26">
        <f t="shared" si="480"/>
        <v>0</v>
      </c>
      <c r="W1206" s="26">
        <f t="shared" si="480"/>
        <v>0</v>
      </c>
      <c r="X1206" s="26">
        <f t="shared" si="481"/>
        <v>0</v>
      </c>
      <c r="Y1206" s="26">
        <f t="shared" si="482"/>
        <v>0</v>
      </c>
      <c r="Z1206" s="26">
        <f t="shared" si="482"/>
        <v>0</v>
      </c>
      <c r="AA1206" s="26">
        <f t="shared" si="483"/>
        <v>0</v>
      </c>
      <c r="AB1206" s="26">
        <f t="shared" si="492"/>
        <v>1139886.158839423</v>
      </c>
      <c r="AC1206" s="26">
        <f t="shared" si="484"/>
        <v>3376530.4709436214</v>
      </c>
      <c r="AD1206" s="15">
        <f t="shared" si="493"/>
        <v>0</v>
      </c>
      <c r="AO1206">
        <f t="shared" si="468"/>
        <v>0</v>
      </c>
      <c r="AP1206">
        <f t="shared" si="469"/>
        <v>96.4</v>
      </c>
      <c r="AQ1206">
        <f t="shared" si="470"/>
        <v>26.777777777777779</v>
      </c>
    </row>
    <row r="1207" spans="2:43" x14ac:dyDescent="0.3">
      <c r="B1207" s="5" t="s">
        <v>48</v>
      </c>
      <c r="C1207" s="5">
        <v>1204</v>
      </c>
      <c r="D1207" s="5">
        <v>182</v>
      </c>
      <c r="E1207" s="10">
        <v>96.8</v>
      </c>
      <c r="F1207" s="7">
        <f t="shared" si="471"/>
        <v>26.888888888888889</v>
      </c>
      <c r="G1207" s="26">
        <f t="shared" si="485"/>
        <v>8.3333333333332538E-2</v>
      </c>
      <c r="H1207" s="26">
        <f t="shared" si="486"/>
        <v>0.29999999999999716</v>
      </c>
      <c r="I1207" s="26">
        <f t="shared" si="472"/>
        <v>98.999999999999048</v>
      </c>
      <c r="J1207" s="26">
        <f t="shared" si="473"/>
        <v>174.8142</v>
      </c>
      <c r="K1207" s="26">
        <f t="shared" si="474"/>
        <v>248.48488296296298</v>
      </c>
      <c r="L1207" s="26">
        <f t="shared" si="487"/>
        <v>522.29908296296207</v>
      </c>
      <c r="M1207" s="26">
        <f t="shared" si="488"/>
        <v>14044.042008559647</v>
      </c>
      <c r="N1207" s="26">
        <f t="shared" si="475"/>
        <v>14044.042008559647</v>
      </c>
      <c r="O1207" s="26">
        <f t="shared" si="489"/>
        <v>4530460.6717916038</v>
      </c>
      <c r="P1207" s="26">
        <f t="shared" si="476"/>
        <v>0</v>
      </c>
      <c r="Q1207" s="26">
        <f t="shared" si="490"/>
        <v>-1486924.2077238674</v>
      </c>
      <c r="R1207" s="26">
        <f t="shared" si="491"/>
        <v>0</v>
      </c>
      <c r="S1207" s="26">
        <f t="shared" si="477"/>
        <v>0</v>
      </c>
      <c r="T1207" s="28">
        <f t="shared" si="478"/>
        <v>1486924.2077238674</v>
      </c>
      <c r="U1207" s="26">
        <f t="shared" si="479"/>
        <v>0</v>
      </c>
      <c r="V1207" s="26">
        <f t="shared" si="480"/>
        <v>0</v>
      </c>
      <c r="W1207" s="26">
        <f t="shared" si="480"/>
        <v>0</v>
      </c>
      <c r="X1207" s="26">
        <f t="shared" si="481"/>
        <v>0</v>
      </c>
      <c r="Y1207" s="26">
        <f t="shared" si="482"/>
        <v>0</v>
      </c>
      <c r="Z1207" s="26">
        <f t="shared" si="482"/>
        <v>0</v>
      </c>
      <c r="AA1207" s="26">
        <f t="shared" si="483"/>
        <v>0</v>
      </c>
      <c r="AB1207" s="26">
        <f t="shared" si="492"/>
        <v>1139886.158839423</v>
      </c>
      <c r="AC1207" s="26">
        <f t="shared" si="484"/>
        <v>3390574.5129521806</v>
      </c>
      <c r="AD1207" s="15">
        <f t="shared" si="493"/>
        <v>0</v>
      </c>
      <c r="AO1207">
        <f t="shared" si="468"/>
        <v>0</v>
      </c>
      <c r="AP1207">
        <f t="shared" si="469"/>
        <v>96.8</v>
      </c>
      <c r="AQ1207">
        <f t="shared" si="470"/>
        <v>26.888888888888886</v>
      </c>
    </row>
    <row r="1208" spans="2:43" x14ac:dyDescent="0.3">
      <c r="B1208" s="5" t="s">
        <v>48</v>
      </c>
      <c r="C1208" s="5">
        <v>1205</v>
      </c>
      <c r="D1208" s="5">
        <v>183</v>
      </c>
      <c r="E1208" s="10">
        <v>97</v>
      </c>
      <c r="F1208" s="7">
        <f t="shared" si="471"/>
        <v>26.944444444444446</v>
      </c>
      <c r="G1208" s="26">
        <f t="shared" si="485"/>
        <v>4.1666666666666269E-2</v>
      </c>
      <c r="H1208" s="26">
        <f t="shared" si="486"/>
        <v>0.14999999999999858</v>
      </c>
      <c r="I1208" s="26">
        <f t="shared" si="472"/>
        <v>49.499999999999524</v>
      </c>
      <c r="J1208" s="26">
        <f t="shared" si="473"/>
        <v>174.8142</v>
      </c>
      <c r="K1208" s="26">
        <f t="shared" si="474"/>
        <v>249.51274074074081</v>
      </c>
      <c r="L1208" s="26">
        <f t="shared" si="487"/>
        <v>473.82694074074033</v>
      </c>
      <c r="M1208" s="26">
        <f t="shared" si="488"/>
        <v>12767.003681069949</v>
      </c>
      <c r="N1208" s="26">
        <f t="shared" si="475"/>
        <v>12767.003681069949</v>
      </c>
      <c r="O1208" s="26">
        <f t="shared" si="489"/>
        <v>4543227.675472674</v>
      </c>
      <c r="P1208" s="26">
        <f t="shared" si="476"/>
        <v>0</v>
      </c>
      <c r="Q1208" s="26">
        <f t="shared" si="490"/>
        <v>-1486924.2077238674</v>
      </c>
      <c r="R1208" s="26">
        <f t="shared" si="491"/>
        <v>0</v>
      </c>
      <c r="S1208" s="26">
        <f t="shared" si="477"/>
        <v>0</v>
      </c>
      <c r="T1208" s="28">
        <f t="shared" si="478"/>
        <v>1486924.2077238674</v>
      </c>
      <c r="U1208" s="26">
        <f t="shared" si="479"/>
        <v>0</v>
      </c>
      <c r="V1208" s="26">
        <f t="shared" si="480"/>
        <v>0</v>
      </c>
      <c r="W1208" s="26">
        <f t="shared" si="480"/>
        <v>0</v>
      </c>
      <c r="X1208" s="26">
        <f t="shared" si="481"/>
        <v>0</v>
      </c>
      <c r="Y1208" s="26">
        <f t="shared" si="482"/>
        <v>0</v>
      </c>
      <c r="Z1208" s="26">
        <f t="shared" si="482"/>
        <v>0</v>
      </c>
      <c r="AA1208" s="26">
        <f t="shared" si="483"/>
        <v>0</v>
      </c>
      <c r="AB1208" s="26">
        <f t="shared" si="492"/>
        <v>1139886.158839423</v>
      </c>
      <c r="AC1208" s="26">
        <f t="shared" si="484"/>
        <v>3403341.5166332508</v>
      </c>
      <c r="AD1208" s="15">
        <f t="shared" si="493"/>
        <v>0</v>
      </c>
      <c r="AO1208">
        <f t="shared" si="468"/>
        <v>0</v>
      </c>
      <c r="AP1208">
        <f t="shared" si="469"/>
        <v>97</v>
      </c>
      <c r="AQ1208">
        <f t="shared" si="470"/>
        <v>26.944444444444443</v>
      </c>
    </row>
    <row r="1209" spans="2:43" x14ac:dyDescent="0.3">
      <c r="B1209" s="5" t="s">
        <v>48</v>
      </c>
      <c r="C1209" s="5">
        <v>1206</v>
      </c>
      <c r="D1209" s="5">
        <v>184</v>
      </c>
      <c r="E1209" s="10">
        <v>97.1</v>
      </c>
      <c r="F1209" s="7">
        <f t="shared" si="471"/>
        <v>26.972222222222221</v>
      </c>
      <c r="G1209" s="26">
        <f t="shared" si="485"/>
        <v>2.7777777777778172E-2</v>
      </c>
      <c r="H1209" s="26">
        <f t="shared" si="486"/>
        <v>0.10000000000000142</v>
      </c>
      <c r="I1209" s="26">
        <f t="shared" si="472"/>
        <v>33.000000000000469</v>
      </c>
      <c r="J1209" s="26">
        <f t="shared" si="473"/>
        <v>174.8142</v>
      </c>
      <c r="K1209" s="26">
        <f t="shared" si="474"/>
        <v>250.02746518518521</v>
      </c>
      <c r="L1209" s="26">
        <f t="shared" si="487"/>
        <v>457.84166518518566</v>
      </c>
      <c r="M1209" s="26">
        <f t="shared" si="488"/>
        <v>12349.007135967091</v>
      </c>
      <c r="N1209" s="26">
        <f t="shared" si="475"/>
        <v>12349.007135967091</v>
      </c>
      <c r="O1209" s="26">
        <f t="shared" si="489"/>
        <v>4555576.6826086408</v>
      </c>
      <c r="P1209" s="26">
        <f t="shared" si="476"/>
        <v>0</v>
      </c>
      <c r="Q1209" s="26">
        <f t="shared" si="490"/>
        <v>-1486924.2077238674</v>
      </c>
      <c r="R1209" s="26">
        <f t="shared" si="491"/>
        <v>0</v>
      </c>
      <c r="S1209" s="26">
        <f t="shared" si="477"/>
        <v>0</v>
      </c>
      <c r="T1209" s="28">
        <f t="shared" si="478"/>
        <v>1486924.2077238674</v>
      </c>
      <c r="U1209" s="26">
        <f t="shared" si="479"/>
        <v>0</v>
      </c>
      <c r="V1209" s="26">
        <f t="shared" si="480"/>
        <v>0</v>
      </c>
      <c r="W1209" s="26">
        <f t="shared" si="480"/>
        <v>0</v>
      </c>
      <c r="X1209" s="26">
        <f t="shared" si="481"/>
        <v>0</v>
      </c>
      <c r="Y1209" s="26">
        <f t="shared" si="482"/>
        <v>0</v>
      </c>
      <c r="Z1209" s="26">
        <f t="shared" si="482"/>
        <v>0</v>
      </c>
      <c r="AA1209" s="26">
        <f t="shared" si="483"/>
        <v>0</v>
      </c>
      <c r="AB1209" s="26">
        <f t="shared" si="492"/>
        <v>1139886.158839423</v>
      </c>
      <c r="AC1209" s="26">
        <f t="shared" si="484"/>
        <v>3415690.5237692175</v>
      </c>
      <c r="AD1209" s="15">
        <f t="shared" si="493"/>
        <v>0</v>
      </c>
      <c r="AO1209">
        <f t="shared" si="468"/>
        <v>0</v>
      </c>
      <c r="AP1209">
        <f t="shared" si="469"/>
        <v>97.1</v>
      </c>
      <c r="AQ1209">
        <f t="shared" si="470"/>
        <v>26.972222222222221</v>
      </c>
    </row>
    <row r="1210" spans="2:43" x14ac:dyDescent="0.3">
      <c r="B1210" s="5" t="s">
        <v>48</v>
      </c>
      <c r="C1210" s="5">
        <v>1207</v>
      </c>
      <c r="D1210" s="5">
        <v>185</v>
      </c>
      <c r="E1210" s="10">
        <v>97.2</v>
      </c>
      <c r="F1210" s="7">
        <f t="shared" si="471"/>
        <v>27.000000000000004</v>
      </c>
      <c r="G1210" s="26">
        <f t="shared" si="485"/>
        <v>2.7777777777778172E-2</v>
      </c>
      <c r="H1210" s="26">
        <f t="shared" si="486"/>
        <v>0.10000000000000142</v>
      </c>
      <c r="I1210" s="26">
        <f t="shared" si="472"/>
        <v>33.000000000000469</v>
      </c>
      <c r="J1210" s="26">
        <f t="shared" si="473"/>
        <v>174.8142</v>
      </c>
      <c r="K1210" s="26">
        <f t="shared" si="474"/>
        <v>250.54272000000012</v>
      </c>
      <c r="L1210" s="26">
        <f t="shared" si="487"/>
        <v>458.35692000000063</v>
      </c>
      <c r="M1210" s="26">
        <f t="shared" si="488"/>
        <v>12375.636840000019</v>
      </c>
      <c r="N1210" s="26">
        <f t="shared" si="475"/>
        <v>12375.636840000019</v>
      </c>
      <c r="O1210" s="26">
        <f t="shared" si="489"/>
        <v>4567952.3194486406</v>
      </c>
      <c r="P1210" s="26">
        <f t="shared" si="476"/>
        <v>0</v>
      </c>
      <c r="Q1210" s="26">
        <f t="shared" si="490"/>
        <v>-1486924.2077238674</v>
      </c>
      <c r="R1210" s="26">
        <f t="shared" si="491"/>
        <v>0</v>
      </c>
      <c r="S1210" s="26">
        <f t="shared" si="477"/>
        <v>0</v>
      </c>
      <c r="T1210" s="28">
        <f t="shared" si="478"/>
        <v>1486924.2077238674</v>
      </c>
      <c r="U1210" s="26">
        <f t="shared" si="479"/>
        <v>0</v>
      </c>
      <c r="V1210" s="26">
        <f t="shared" si="480"/>
        <v>0</v>
      </c>
      <c r="W1210" s="26">
        <f t="shared" si="480"/>
        <v>0</v>
      </c>
      <c r="X1210" s="26">
        <f t="shared" si="481"/>
        <v>0</v>
      </c>
      <c r="Y1210" s="26">
        <f t="shared" si="482"/>
        <v>0</v>
      </c>
      <c r="Z1210" s="26">
        <f t="shared" si="482"/>
        <v>0</v>
      </c>
      <c r="AA1210" s="26">
        <f t="shared" si="483"/>
        <v>0</v>
      </c>
      <c r="AB1210" s="26">
        <f t="shared" si="492"/>
        <v>1139886.158839423</v>
      </c>
      <c r="AC1210" s="26">
        <f t="shared" si="484"/>
        <v>3428066.1606092174</v>
      </c>
      <c r="AD1210" s="15">
        <f t="shared" si="493"/>
        <v>0</v>
      </c>
      <c r="AO1210">
        <f t="shared" si="468"/>
        <v>0</v>
      </c>
      <c r="AP1210">
        <f t="shared" si="469"/>
        <v>97.2</v>
      </c>
      <c r="AQ1210">
        <f t="shared" si="470"/>
        <v>27</v>
      </c>
    </row>
    <row r="1211" spans="2:43" x14ac:dyDescent="0.3">
      <c r="B1211" s="5" t="s">
        <v>48</v>
      </c>
      <c r="C1211" s="5">
        <v>1208</v>
      </c>
      <c r="D1211" s="5">
        <v>186</v>
      </c>
      <c r="E1211" s="10">
        <v>97.3</v>
      </c>
      <c r="F1211" s="7">
        <f t="shared" si="471"/>
        <v>27.027777777777779</v>
      </c>
      <c r="G1211" s="26">
        <f t="shared" si="485"/>
        <v>2.7777777777778172E-2</v>
      </c>
      <c r="H1211" s="26">
        <f t="shared" si="486"/>
        <v>0.10000000000000142</v>
      </c>
      <c r="I1211" s="26">
        <f t="shared" si="472"/>
        <v>33.000000000000469</v>
      </c>
      <c r="J1211" s="26">
        <f t="shared" si="473"/>
        <v>174.8142</v>
      </c>
      <c r="K1211" s="26">
        <f t="shared" si="474"/>
        <v>251.05850518518523</v>
      </c>
      <c r="L1211" s="26">
        <f t="shared" si="487"/>
        <v>458.87270518518574</v>
      </c>
      <c r="M1211" s="26">
        <f t="shared" si="488"/>
        <v>12402.309504032937</v>
      </c>
      <c r="N1211" s="26">
        <f t="shared" si="475"/>
        <v>12402.309504032937</v>
      </c>
      <c r="O1211" s="26">
        <f t="shared" si="489"/>
        <v>4580354.6289526736</v>
      </c>
      <c r="P1211" s="26">
        <f t="shared" si="476"/>
        <v>0</v>
      </c>
      <c r="Q1211" s="26">
        <f t="shared" si="490"/>
        <v>-1486924.2077238674</v>
      </c>
      <c r="R1211" s="26">
        <f t="shared" si="491"/>
        <v>0</v>
      </c>
      <c r="S1211" s="26">
        <f t="shared" si="477"/>
        <v>0</v>
      </c>
      <c r="T1211" s="28">
        <f t="shared" si="478"/>
        <v>1486924.2077238674</v>
      </c>
      <c r="U1211" s="26">
        <f t="shared" si="479"/>
        <v>0</v>
      </c>
      <c r="V1211" s="26">
        <f t="shared" si="480"/>
        <v>0</v>
      </c>
      <c r="W1211" s="26">
        <f t="shared" si="480"/>
        <v>0</v>
      </c>
      <c r="X1211" s="26">
        <f t="shared" si="481"/>
        <v>0</v>
      </c>
      <c r="Y1211" s="26">
        <f t="shared" si="482"/>
        <v>0</v>
      </c>
      <c r="Z1211" s="26">
        <f t="shared" si="482"/>
        <v>0</v>
      </c>
      <c r="AA1211" s="26">
        <f t="shared" si="483"/>
        <v>0</v>
      </c>
      <c r="AB1211" s="26">
        <f t="shared" si="492"/>
        <v>1139886.158839423</v>
      </c>
      <c r="AC1211" s="26">
        <f t="shared" si="484"/>
        <v>3440468.4701132504</v>
      </c>
      <c r="AD1211" s="15">
        <f t="shared" si="493"/>
        <v>0</v>
      </c>
      <c r="AO1211">
        <f t="shared" si="468"/>
        <v>0</v>
      </c>
      <c r="AP1211">
        <f t="shared" si="469"/>
        <v>97.3</v>
      </c>
      <c r="AQ1211">
        <f t="shared" si="470"/>
        <v>27.027777777777775</v>
      </c>
    </row>
    <row r="1212" spans="2:43" x14ac:dyDescent="0.3">
      <c r="B1212" s="5" t="s">
        <v>48</v>
      </c>
      <c r="C1212" s="5">
        <v>1209</v>
      </c>
      <c r="D1212" s="5">
        <v>187</v>
      </c>
      <c r="E1212" s="10">
        <v>97.4</v>
      </c>
      <c r="F1212" s="7">
        <f t="shared" si="471"/>
        <v>27.055555555555557</v>
      </c>
      <c r="G1212" s="26">
        <f t="shared" si="485"/>
        <v>1.3888888888890073E-2</v>
      </c>
      <c r="H1212" s="26">
        <f t="shared" si="486"/>
        <v>5.0000000000004263E-2</v>
      </c>
      <c r="I1212" s="26">
        <f t="shared" si="472"/>
        <v>16.500000000001407</v>
      </c>
      <c r="J1212" s="26">
        <f t="shared" si="473"/>
        <v>174.8142</v>
      </c>
      <c r="K1212" s="26">
        <f t="shared" si="474"/>
        <v>251.57482074074079</v>
      </c>
      <c r="L1212" s="26">
        <f t="shared" si="487"/>
        <v>442.88902074074218</v>
      </c>
      <c r="M1212" s="26">
        <f t="shared" si="488"/>
        <v>11982.608505596747</v>
      </c>
      <c r="N1212" s="26">
        <f t="shared" si="475"/>
        <v>11982.608505596747</v>
      </c>
      <c r="O1212" s="26">
        <f t="shared" si="489"/>
        <v>4592337.23745827</v>
      </c>
      <c r="P1212" s="26">
        <f t="shared" si="476"/>
        <v>0</v>
      </c>
      <c r="Q1212" s="26">
        <f t="shared" si="490"/>
        <v>-1486924.2077238674</v>
      </c>
      <c r="R1212" s="26">
        <f t="shared" si="491"/>
        <v>0</v>
      </c>
      <c r="S1212" s="26">
        <f t="shared" si="477"/>
        <v>0</v>
      </c>
      <c r="T1212" s="28">
        <f t="shared" si="478"/>
        <v>1486924.2077238674</v>
      </c>
      <c r="U1212" s="26">
        <f t="shared" si="479"/>
        <v>0</v>
      </c>
      <c r="V1212" s="26">
        <f t="shared" si="480"/>
        <v>0</v>
      </c>
      <c r="W1212" s="26">
        <f t="shared" si="480"/>
        <v>0</v>
      </c>
      <c r="X1212" s="26">
        <f t="shared" si="481"/>
        <v>0</v>
      </c>
      <c r="Y1212" s="26">
        <f t="shared" si="482"/>
        <v>0</v>
      </c>
      <c r="Z1212" s="26">
        <f t="shared" si="482"/>
        <v>0</v>
      </c>
      <c r="AA1212" s="26">
        <f t="shared" si="483"/>
        <v>0</v>
      </c>
      <c r="AB1212" s="26">
        <f t="shared" si="492"/>
        <v>1139886.158839423</v>
      </c>
      <c r="AC1212" s="26">
        <f t="shared" si="484"/>
        <v>3452451.0786188468</v>
      </c>
      <c r="AD1212" s="15">
        <f t="shared" si="493"/>
        <v>0</v>
      </c>
      <c r="AO1212">
        <f t="shared" si="468"/>
        <v>0</v>
      </c>
      <c r="AP1212">
        <f t="shared" si="469"/>
        <v>97.4</v>
      </c>
      <c r="AQ1212">
        <f t="shared" si="470"/>
        <v>27.055555555555557</v>
      </c>
    </row>
    <row r="1213" spans="2:43" x14ac:dyDescent="0.3">
      <c r="B1213" s="5" t="s">
        <v>48</v>
      </c>
      <c r="C1213" s="5">
        <v>1210</v>
      </c>
      <c r="D1213" s="5">
        <v>188</v>
      </c>
      <c r="E1213" s="10">
        <v>97.4</v>
      </c>
      <c r="F1213" s="7">
        <f t="shared" si="471"/>
        <v>27.055555555555557</v>
      </c>
      <c r="G1213" s="26">
        <f t="shared" si="485"/>
        <v>0</v>
      </c>
      <c r="H1213" s="26">
        <f t="shared" si="486"/>
        <v>0</v>
      </c>
      <c r="I1213" s="26">
        <f t="shared" si="472"/>
        <v>0</v>
      </c>
      <c r="J1213" s="26">
        <f t="shared" si="473"/>
        <v>174.8142</v>
      </c>
      <c r="K1213" s="26">
        <f t="shared" si="474"/>
        <v>251.57482074074079</v>
      </c>
      <c r="L1213" s="26">
        <f t="shared" si="487"/>
        <v>426.38902074074076</v>
      </c>
      <c r="M1213" s="26">
        <f t="shared" si="488"/>
        <v>11536.191838930043</v>
      </c>
      <c r="N1213" s="26">
        <f t="shared" si="475"/>
        <v>11536.191838930043</v>
      </c>
      <c r="O1213" s="26">
        <f t="shared" si="489"/>
        <v>4603873.4292972004</v>
      </c>
      <c r="P1213" s="26">
        <f t="shared" si="476"/>
        <v>0</v>
      </c>
      <c r="Q1213" s="26">
        <f t="shared" si="490"/>
        <v>-1486924.2077238674</v>
      </c>
      <c r="R1213" s="26">
        <f t="shared" si="491"/>
        <v>0</v>
      </c>
      <c r="S1213" s="26">
        <f t="shared" si="477"/>
        <v>0</v>
      </c>
      <c r="T1213" s="28">
        <f t="shared" si="478"/>
        <v>1486924.2077238674</v>
      </c>
      <c r="U1213" s="26">
        <f t="shared" si="479"/>
        <v>0</v>
      </c>
      <c r="V1213" s="26">
        <f t="shared" si="480"/>
        <v>0</v>
      </c>
      <c r="W1213" s="26">
        <f t="shared" si="480"/>
        <v>0</v>
      </c>
      <c r="X1213" s="26">
        <f t="shared" si="481"/>
        <v>0</v>
      </c>
      <c r="Y1213" s="26">
        <f t="shared" si="482"/>
        <v>0</v>
      </c>
      <c r="Z1213" s="26">
        <f t="shared" si="482"/>
        <v>0</v>
      </c>
      <c r="AA1213" s="26">
        <f t="shared" si="483"/>
        <v>0</v>
      </c>
      <c r="AB1213" s="26">
        <f t="shared" si="492"/>
        <v>1139886.158839423</v>
      </c>
      <c r="AC1213" s="26">
        <f t="shared" si="484"/>
        <v>3463987.2704577772</v>
      </c>
      <c r="AD1213" s="15">
        <f t="shared" si="493"/>
        <v>0</v>
      </c>
      <c r="AO1213">
        <f t="shared" si="468"/>
        <v>0</v>
      </c>
      <c r="AP1213">
        <f t="shared" si="469"/>
        <v>97.4</v>
      </c>
      <c r="AQ1213">
        <f t="shared" si="470"/>
        <v>27.055555555555557</v>
      </c>
    </row>
    <row r="1214" spans="2:43" x14ac:dyDescent="0.3">
      <c r="B1214" s="5" t="s">
        <v>48</v>
      </c>
      <c r="C1214" s="5">
        <v>1211</v>
      </c>
      <c r="D1214" s="5">
        <v>189</v>
      </c>
      <c r="E1214" s="10">
        <v>97.4</v>
      </c>
      <c r="F1214" s="7">
        <f t="shared" si="471"/>
        <v>27.055555555555557</v>
      </c>
      <c r="G1214" s="26">
        <f t="shared" si="485"/>
        <v>0</v>
      </c>
      <c r="H1214" s="26">
        <f t="shared" si="486"/>
        <v>0</v>
      </c>
      <c r="I1214" s="26">
        <f t="shared" si="472"/>
        <v>0</v>
      </c>
      <c r="J1214" s="26">
        <f t="shared" si="473"/>
        <v>174.8142</v>
      </c>
      <c r="K1214" s="26">
        <f t="shared" si="474"/>
        <v>251.57482074074079</v>
      </c>
      <c r="L1214" s="26">
        <f t="shared" si="487"/>
        <v>426.38902074074076</v>
      </c>
      <c r="M1214" s="26">
        <f t="shared" si="488"/>
        <v>11536.191838930043</v>
      </c>
      <c r="N1214" s="26">
        <f t="shared" si="475"/>
        <v>11536.191838930043</v>
      </c>
      <c r="O1214" s="26">
        <f t="shared" si="489"/>
        <v>4615409.6211361308</v>
      </c>
      <c r="P1214" s="26">
        <f t="shared" si="476"/>
        <v>0</v>
      </c>
      <c r="Q1214" s="26">
        <f t="shared" si="490"/>
        <v>-1486924.2077238674</v>
      </c>
      <c r="R1214" s="26">
        <f t="shared" si="491"/>
        <v>0</v>
      </c>
      <c r="S1214" s="26">
        <f t="shared" si="477"/>
        <v>0</v>
      </c>
      <c r="T1214" s="28">
        <f t="shared" si="478"/>
        <v>1486924.2077238674</v>
      </c>
      <c r="U1214" s="26">
        <f t="shared" si="479"/>
        <v>0</v>
      </c>
      <c r="V1214" s="26">
        <f t="shared" si="480"/>
        <v>0</v>
      </c>
      <c r="W1214" s="26">
        <f t="shared" si="480"/>
        <v>0</v>
      </c>
      <c r="X1214" s="26">
        <f t="shared" si="481"/>
        <v>0</v>
      </c>
      <c r="Y1214" s="26">
        <f t="shared" si="482"/>
        <v>0</v>
      </c>
      <c r="Z1214" s="26">
        <f t="shared" si="482"/>
        <v>0</v>
      </c>
      <c r="AA1214" s="26">
        <f t="shared" si="483"/>
        <v>0</v>
      </c>
      <c r="AB1214" s="26">
        <f t="shared" si="492"/>
        <v>1139886.158839423</v>
      </c>
      <c r="AC1214" s="26">
        <f t="shared" si="484"/>
        <v>3475523.4622967076</v>
      </c>
      <c r="AD1214" s="15">
        <f t="shared" si="493"/>
        <v>0</v>
      </c>
      <c r="AO1214">
        <f t="shared" si="468"/>
        <v>0</v>
      </c>
      <c r="AP1214">
        <f t="shared" si="469"/>
        <v>97.4</v>
      </c>
      <c r="AQ1214">
        <f t="shared" si="470"/>
        <v>27.055555555555557</v>
      </c>
    </row>
    <row r="1215" spans="2:43" x14ac:dyDescent="0.3">
      <c r="B1215" s="5" t="s">
        <v>48</v>
      </c>
      <c r="C1215" s="5">
        <v>1212</v>
      </c>
      <c r="D1215" s="5">
        <v>190</v>
      </c>
      <c r="E1215" s="10">
        <v>97.4</v>
      </c>
      <c r="F1215" s="7">
        <f t="shared" si="471"/>
        <v>27.055555555555557</v>
      </c>
      <c r="G1215" s="26">
        <f t="shared" si="485"/>
        <v>-1.3888888888890073E-2</v>
      </c>
      <c r="H1215" s="26">
        <f t="shared" si="486"/>
        <v>-5.0000000000004263E-2</v>
      </c>
      <c r="I1215" s="26">
        <f t="shared" si="472"/>
        <v>-16.500000000001407</v>
      </c>
      <c r="J1215" s="26">
        <f t="shared" si="473"/>
        <v>174.8142</v>
      </c>
      <c r="K1215" s="26">
        <f t="shared" si="474"/>
        <v>251.57482074074079</v>
      </c>
      <c r="L1215" s="26">
        <f t="shared" si="487"/>
        <v>409.8890207407394</v>
      </c>
      <c r="M1215" s="26">
        <f t="shared" si="488"/>
        <v>11089.775172263338</v>
      </c>
      <c r="N1215" s="26">
        <f t="shared" si="475"/>
        <v>11089.775172263338</v>
      </c>
      <c r="O1215" s="26">
        <f t="shared" si="489"/>
        <v>4626499.3963083941</v>
      </c>
      <c r="P1215" s="26">
        <f t="shared" si="476"/>
        <v>0</v>
      </c>
      <c r="Q1215" s="26">
        <f t="shared" si="490"/>
        <v>-1486924.2077238674</v>
      </c>
      <c r="R1215" s="26">
        <f t="shared" si="491"/>
        <v>0</v>
      </c>
      <c r="S1215" s="26">
        <f t="shared" si="477"/>
        <v>0</v>
      </c>
      <c r="T1215" s="28">
        <f t="shared" si="478"/>
        <v>1486924.2077238674</v>
      </c>
      <c r="U1215" s="26">
        <f t="shared" si="479"/>
        <v>0</v>
      </c>
      <c r="V1215" s="26">
        <f t="shared" si="480"/>
        <v>0</v>
      </c>
      <c r="W1215" s="26">
        <f t="shared" si="480"/>
        <v>0</v>
      </c>
      <c r="X1215" s="26">
        <f t="shared" si="481"/>
        <v>0</v>
      </c>
      <c r="Y1215" s="26">
        <f t="shared" si="482"/>
        <v>0</v>
      </c>
      <c r="Z1215" s="26">
        <f t="shared" si="482"/>
        <v>0</v>
      </c>
      <c r="AA1215" s="26">
        <f t="shared" si="483"/>
        <v>0</v>
      </c>
      <c r="AB1215" s="26">
        <f t="shared" si="492"/>
        <v>1139886.158839423</v>
      </c>
      <c r="AC1215" s="26">
        <f t="shared" si="484"/>
        <v>3486613.2374689709</v>
      </c>
      <c r="AD1215" s="15">
        <f t="shared" si="493"/>
        <v>0</v>
      </c>
      <c r="AO1215">
        <f t="shared" si="468"/>
        <v>0</v>
      </c>
      <c r="AP1215">
        <f t="shared" si="469"/>
        <v>97.4</v>
      </c>
      <c r="AQ1215">
        <f t="shared" si="470"/>
        <v>27.055555555555557</v>
      </c>
    </row>
    <row r="1216" spans="2:43" x14ac:dyDescent="0.3">
      <c r="B1216" s="5" t="s">
        <v>48</v>
      </c>
      <c r="C1216" s="5">
        <v>1213</v>
      </c>
      <c r="D1216" s="5">
        <v>191</v>
      </c>
      <c r="E1216" s="10">
        <v>97.3</v>
      </c>
      <c r="F1216" s="7">
        <f t="shared" si="471"/>
        <v>27.027777777777779</v>
      </c>
      <c r="G1216" s="26">
        <f t="shared" si="485"/>
        <v>-1.3888888888890073E-2</v>
      </c>
      <c r="H1216" s="26">
        <f t="shared" si="486"/>
        <v>-5.0000000000004263E-2</v>
      </c>
      <c r="I1216" s="26">
        <f t="shared" si="472"/>
        <v>-16.500000000001407</v>
      </c>
      <c r="J1216" s="26">
        <f t="shared" si="473"/>
        <v>174.8142</v>
      </c>
      <c r="K1216" s="26">
        <f t="shared" si="474"/>
        <v>251.05850518518523</v>
      </c>
      <c r="L1216" s="26">
        <f t="shared" si="487"/>
        <v>409.3727051851838</v>
      </c>
      <c r="M1216" s="26">
        <f t="shared" si="488"/>
        <v>11064.434504032884</v>
      </c>
      <c r="N1216" s="26">
        <f t="shared" si="475"/>
        <v>11064.434504032884</v>
      </c>
      <c r="O1216" s="26">
        <f t="shared" si="489"/>
        <v>4637563.8308124272</v>
      </c>
      <c r="P1216" s="26">
        <f t="shared" si="476"/>
        <v>0</v>
      </c>
      <c r="Q1216" s="26">
        <f t="shared" si="490"/>
        <v>-1486924.2077238674</v>
      </c>
      <c r="R1216" s="26">
        <f t="shared" si="491"/>
        <v>0</v>
      </c>
      <c r="S1216" s="26">
        <f t="shared" si="477"/>
        <v>0</v>
      </c>
      <c r="T1216" s="28">
        <f t="shared" si="478"/>
        <v>1486924.2077238674</v>
      </c>
      <c r="U1216" s="26">
        <f t="shared" si="479"/>
        <v>0</v>
      </c>
      <c r="V1216" s="26">
        <f t="shared" si="480"/>
        <v>0</v>
      </c>
      <c r="W1216" s="26">
        <f t="shared" si="480"/>
        <v>0</v>
      </c>
      <c r="X1216" s="26">
        <f t="shared" si="481"/>
        <v>0</v>
      </c>
      <c r="Y1216" s="26">
        <f t="shared" si="482"/>
        <v>0</v>
      </c>
      <c r="Z1216" s="26">
        <f t="shared" si="482"/>
        <v>0</v>
      </c>
      <c r="AA1216" s="26">
        <f t="shared" si="483"/>
        <v>0</v>
      </c>
      <c r="AB1216" s="26">
        <f t="shared" si="492"/>
        <v>1139886.158839423</v>
      </c>
      <c r="AC1216" s="26">
        <f t="shared" si="484"/>
        <v>3497677.671973004</v>
      </c>
      <c r="AD1216" s="15">
        <f t="shared" si="493"/>
        <v>0</v>
      </c>
      <c r="AO1216">
        <f t="shared" si="468"/>
        <v>0</v>
      </c>
      <c r="AP1216">
        <f t="shared" si="469"/>
        <v>97.3</v>
      </c>
      <c r="AQ1216">
        <f t="shared" si="470"/>
        <v>27.027777777777775</v>
      </c>
    </row>
    <row r="1217" spans="2:43" x14ac:dyDescent="0.3">
      <c r="B1217" s="5" t="s">
        <v>48</v>
      </c>
      <c r="C1217" s="5">
        <v>1214</v>
      </c>
      <c r="D1217" s="5">
        <v>192</v>
      </c>
      <c r="E1217" s="10">
        <v>97.3</v>
      </c>
      <c r="F1217" s="7">
        <f t="shared" si="471"/>
        <v>27.027777777777779</v>
      </c>
      <c r="G1217" s="26">
        <f t="shared" si="485"/>
        <v>0</v>
      </c>
      <c r="H1217" s="26">
        <f t="shared" si="486"/>
        <v>0</v>
      </c>
      <c r="I1217" s="26">
        <f t="shared" si="472"/>
        <v>0</v>
      </c>
      <c r="J1217" s="26">
        <f t="shared" si="473"/>
        <v>174.8142</v>
      </c>
      <c r="K1217" s="26">
        <f t="shared" si="474"/>
        <v>251.05850518518523</v>
      </c>
      <c r="L1217" s="26">
        <f t="shared" si="487"/>
        <v>425.87270518518523</v>
      </c>
      <c r="M1217" s="26">
        <f t="shared" si="488"/>
        <v>11510.392837366257</v>
      </c>
      <c r="N1217" s="26">
        <f t="shared" si="475"/>
        <v>11510.392837366257</v>
      </c>
      <c r="O1217" s="26">
        <f t="shared" si="489"/>
        <v>4649074.2236497933</v>
      </c>
      <c r="P1217" s="26">
        <f t="shared" si="476"/>
        <v>0</v>
      </c>
      <c r="Q1217" s="26">
        <f t="shared" si="490"/>
        <v>-1486924.2077238674</v>
      </c>
      <c r="R1217" s="26">
        <f t="shared" si="491"/>
        <v>0</v>
      </c>
      <c r="S1217" s="26">
        <f t="shared" si="477"/>
        <v>0</v>
      </c>
      <c r="T1217" s="28">
        <f t="shared" si="478"/>
        <v>1486924.2077238674</v>
      </c>
      <c r="U1217" s="26">
        <f t="shared" si="479"/>
        <v>0</v>
      </c>
      <c r="V1217" s="26">
        <f t="shared" si="480"/>
        <v>0</v>
      </c>
      <c r="W1217" s="26">
        <f t="shared" si="480"/>
        <v>0</v>
      </c>
      <c r="X1217" s="26">
        <f t="shared" si="481"/>
        <v>0</v>
      </c>
      <c r="Y1217" s="26">
        <f t="shared" si="482"/>
        <v>0</v>
      </c>
      <c r="Z1217" s="26">
        <f t="shared" si="482"/>
        <v>0</v>
      </c>
      <c r="AA1217" s="26">
        <f t="shared" si="483"/>
        <v>0</v>
      </c>
      <c r="AB1217" s="26">
        <f t="shared" si="492"/>
        <v>1139886.158839423</v>
      </c>
      <c r="AC1217" s="26">
        <f t="shared" si="484"/>
        <v>3509188.0648103701</v>
      </c>
      <c r="AD1217" s="15">
        <f t="shared" si="493"/>
        <v>0</v>
      </c>
      <c r="AO1217">
        <f t="shared" si="468"/>
        <v>0</v>
      </c>
      <c r="AP1217">
        <f t="shared" si="469"/>
        <v>97.3</v>
      </c>
      <c r="AQ1217">
        <f t="shared" si="470"/>
        <v>27.027777777777775</v>
      </c>
    </row>
    <row r="1218" spans="2:43" x14ac:dyDescent="0.3">
      <c r="B1218" s="5" t="s">
        <v>48</v>
      </c>
      <c r="C1218" s="5">
        <v>1215</v>
      </c>
      <c r="D1218" s="5">
        <v>193</v>
      </c>
      <c r="E1218" s="10">
        <v>97.3</v>
      </c>
      <c r="F1218" s="7">
        <f t="shared" si="471"/>
        <v>27.027777777777779</v>
      </c>
      <c r="G1218" s="26">
        <f t="shared" si="485"/>
        <v>0</v>
      </c>
      <c r="H1218" s="26">
        <f t="shared" si="486"/>
        <v>0</v>
      </c>
      <c r="I1218" s="26">
        <f t="shared" si="472"/>
        <v>0</v>
      </c>
      <c r="J1218" s="26">
        <f t="shared" si="473"/>
        <v>174.8142</v>
      </c>
      <c r="K1218" s="26">
        <f t="shared" si="474"/>
        <v>251.05850518518523</v>
      </c>
      <c r="L1218" s="26">
        <f t="shared" si="487"/>
        <v>425.87270518518523</v>
      </c>
      <c r="M1218" s="26">
        <f t="shared" si="488"/>
        <v>11510.392837366257</v>
      </c>
      <c r="N1218" s="26">
        <f t="shared" si="475"/>
        <v>11510.392837366257</v>
      </c>
      <c r="O1218" s="26">
        <f t="shared" si="489"/>
        <v>4660584.6164871594</v>
      </c>
      <c r="P1218" s="26">
        <f t="shared" si="476"/>
        <v>0</v>
      </c>
      <c r="Q1218" s="26">
        <f t="shared" si="490"/>
        <v>-1486924.2077238674</v>
      </c>
      <c r="R1218" s="26">
        <f t="shared" si="491"/>
        <v>0</v>
      </c>
      <c r="S1218" s="26">
        <f t="shared" si="477"/>
        <v>0</v>
      </c>
      <c r="T1218" s="28">
        <f t="shared" si="478"/>
        <v>1486924.2077238674</v>
      </c>
      <c r="U1218" s="26">
        <f t="shared" si="479"/>
        <v>0</v>
      </c>
      <c r="V1218" s="26">
        <f t="shared" si="480"/>
        <v>0</v>
      </c>
      <c r="W1218" s="26">
        <f t="shared" si="480"/>
        <v>0</v>
      </c>
      <c r="X1218" s="26">
        <f t="shared" si="481"/>
        <v>0</v>
      </c>
      <c r="Y1218" s="26">
        <f t="shared" si="482"/>
        <v>0</v>
      </c>
      <c r="Z1218" s="26">
        <f t="shared" si="482"/>
        <v>0</v>
      </c>
      <c r="AA1218" s="26">
        <f t="shared" si="483"/>
        <v>0</v>
      </c>
      <c r="AB1218" s="26">
        <f t="shared" si="492"/>
        <v>1139886.158839423</v>
      </c>
      <c r="AC1218" s="26">
        <f t="shared" si="484"/>
        <v>3520698.4576477362</v>
      </c>
      <c r="AD1218" s="15">
        <f t="shared" si="493"/>
        <v>0</v>
      </c>
      <c r="AO1218">
        <f t="shared" si="468"/>
        <v>0</v>
      </c>
      <c r="AP1218">
        <f t="shared" si="469"/>
        <v>97.3</v>
      </c>
      <c r="AQ1218">
        <f t="shared" si="470"/>
        <v>27.027777777777775</v>
      </c>
    </row>
    <row r="1219" spans="2:43" x14ac:dyDescent="0.3">
      <c r="B1219" s="5" t="s">
        <v>48</v>
      </c>
      <c r="C1219" s="5">
        <v>1216</v>
      </c>
      <c r="D1219" s="5">
        <v>194</v>
      </c>
      <c r="E1219" s="10">
        <v>97.3</v>
      </c>
      <c r="F1219" s="7">
        <f t="shared" si="471"/>
        <v>27.027777777777779</v>
      </c>
      <c r="G1219" s="26">
        <f t="shared" si="485"/>
        <v>-1.3888888888888099E-2</v>
      </c>
      <c r="H1219" s="26">
        <f t="shared" si="486"/>
        <v>-4.9999999999997158E-2</v>
      </c>
      <c r="I1219" s="26">
        <f t="shared" si="472"/>
        <v>-16.499999999999062</v>
      </c>
      <c r="J1219" s="26">
        <f t="shared" si="473"/>
        <v>174.8142</v>
      </c>
      <c r="K1219" s="26">
        <f t="shared" si="474"/>
        <v>251.05850518518523</v>
      </c>
      <c r="L1219" s="26">
        <f t="shared" si="487"/>
        <v>409.37270518518619</v>
      </c>
      <c r="M1219" s="26">
        <f t="shared" si="488"/>
        <v>11064.43450403295</v>
      </c>
      <c r="N1219" s="26">
        <f t="shared" si="475"/>
        <v>11064.43450403295</v>
      </c>
      <c r="O1219" s="26">
        <f t="shared" si="489"/>
        <v>4671649.0509911925</v>
      </c>
      <c r="P1219" s="26">
        <f t="shared" si="476"/>
        <v>0</v>
      </c>
      <c r="Q1219" s="26">
        <f t="shared" si="490"/>
        <v>-1486924.2077238674</v>
      </c>
      <c r="R1219" s="26">
        <f t="shared" si="491"/>
        <v>0</v>
      </c>
      <c r="S1219" s="26">
        <f t="shared" si="477"/>
        <v>0</v>
      </c>
      <c r="T1219" s="28">
        <f t="shared" si="478"/>
        <v>1486924.2077238674</v>
      </c>
      <c r="U1219" s="26">
        <f t="shared" si="479"/>
        <v>0</v>
      </c>
      <c r="V1219" s="26">
        <f t="shared" si="480"/>
        <v>0</v>
      </c>
      <c r="W1219" s="26">
        <f t="shared" si="480"/>
        <v>0</v>
      </c>
      <c r="X1219" s="26">
        <f t="shared" si="481"/>
        <v>0</v>
      </c>
      <c r="Y1219" s="26">
        <f t="shared" si="482"/>
        <v>0</v>
      </c>
      <c r="Z1219" s="26">
        <f t="shared" si="482"/>
        <v>0</v>
      </c>
      <c r="AA1219" s="26">
        <f t="shared" si="483"/>
        <v>0</v>
      </c>
      <c r="AB1219" s="26">
        <f t="shared" si="492"/>
        <v>1139886.158839423</v>
      </c>
      <c r="AC1219" s="26">
        <f t="shared" si="484"/>
        <v>3531762.8921517693</v>
      </c>
      <c r="AD1219" s="15">
        <f t="shared" si="493"/>
        <v>0</v>
      </c>
      <c r="AO1219">
        <f t="shared" ref="AO1219:AO1282" si="494">IF(E1219&lt;1,1,0)</f>
        <v>0</v>
      </c>
      <c r="AP1219">
        <f t="shared" ref="AP1219:AP1282" si="495">IF(AO1219=1,"",E1219)</f>
        <v>97.3</v>
      </c>
      <c r="AQ1219">
        <f t="shared" ref="AQ1219:AQ1282" si="496">E1219/3.6</f>
        <v>27.027777777777775</v>
      </c>
    </row>
    <row r="1220" spans="2:43" x14ac:dyDescent="0.3">
      <c r="B1220" s="5" t="s">
        <v>48</v>
      </c>
      <c r="C1220" s="5">
        <v>1217</v>
      </c>
      <c r="D1220" s="5">
        <v>195</v>
      </c>
      <c r="E1220" s="10">
        <v>97.2</v>
      </c>
      <c r="F1220" s="7">
        <f t="shared" ref="F1220:F1283" si="497">E1220*(1000/3600)</f>
        <v>27.000000000000004</v>
      </c>
      <c r="G1220" s="26">
        <f t="shared" si="485"/>
        <v>-2.7777777777778172E-2</v>
      </c>
      <c r="H1220" s="26">
        <f t="shared" si="486"/>
        <v>-0.10000000000000142</v>
      </c>
      <c r="I1220" s="26">
        <f t="shared" ref="I1220:I1283" si="498">$AF$12*G1220</f>
        <v>-33.000000000000469</v>
      </c>
      <c r="J1220" s="26">
        <f t="shared" ref="J1220:J1283" si="499">$AF$12*9.81*$AF$14</f>
        <v>174.8142</v>
      </c>
      <c r="K1220" s="26">
        <f t="shared" ref="K1220:K1283" si="500">0.5*$AF$15*$AF$16*$AF$13*(F1220^2)</f>
        <v>250.54272000000012</v>
      </c>
      <c r="L1220" s="26">
        <f t="shared" si="487"/>
        <v>392.3569199999996</v>
      </c>
      <c r="M1220" s="26">
        <f t="shared" si="488"/>
        <v>10593.63683999999</v>
      </c>
      <c r="N1220" s="26">
        <f t="shared" ref="N1220:N1283" si="501">IF(M1220&gt;0,M1220,0)</f>
        <v>10593.63683999999</v>
      </c>
      <c r="O1220" s="26">
        <f t="shared" si="489"/>
        <v>4682242.6878311923</v>
      </c>
      <c r="P1220" s="26">
        <f t="shared" ref="P1220:P1283" si="502">IF(M1220&lt;0,M1220,0)</f>
        <v>0</v>
      </c>
      <c r="Q1220" s="26">
        <f t="shared" si="490"/>
        <v>-1486924.2077238674</v>
      </c>
      <c r="R1220" s="26">
        <f t="shared" si="491"/>
        <v>0</v>
      </c>
      <c r="S1220" s="26">
        <f t="shared" ref="S1220:S1283" si="503">ABS(R1220)</f>
        <v>0</v>
      </c>
      <c r="T1220" s="28">
        <f t="shared" ref="T1220:T1283" si="504">ABS(Q1220)</f>
        <v>1486924.2077238674</v>
      </c>
      <c r="U1220" s="26">
        <f t="shared" ref="U1220:U1283" si="505">P1220*-0.98</f>
        <v>0</v>
      </c>
      <c r="V1220" s="26">
        <f t="shared" ref="V1220:W1283" si="506">U1220*0.95</f>
        <v>0</v>
      </c>
      <c r="W1220" s="26">
        <f t="shared" si="506"/>
        <v>0</v>
      </c>
      <c r="X1220" s="26">
        <f t="shared" ref="X1220:X1283" si="507">W1220*0.98</f>
        <v>0</v>
      </c>
      <c r="Y1220" s="26">
        <f t="shared" ref="Y1220:Z1283" si="508">X1220*0.95</f>
        <v>0</v>
      </c>
      <c r="Z1220" s="26">
        <f t="shared" si="508"/>
        <v>0</v>
      </c>
      <c r="AA1220" s="26">
        <f t="shared" ref="AA1220:AA1283" si="509">Z1220*0.98</f>
        <v>0</v>
      </c>
      <c r="AB1220" s="26">
        <f t="shared" si="492"/>
        <v>1139886.158839423</v>
      </c>
      <c r="AC1220" s="26">
        <f t="shared" ref="AC1220:AC1283" si="510">O1220-AB1220</f>
        <v>3542356.5289917691</v>
      </c>
      <c r="AD1220" s="15">
        <f t="shared" si="493"/>
        <v>0</v>
      </c>
      <c r="AO1220">
        <f t="shared" si="494"/>
        <v>0</v>
      </c>
      <c r="AP1220">
        <f t="shared" si="495"/>
        <v>97.2</v>
      </c>
      <c r="AQ1220">
        <f t="shared" si="496"/>
        <v>27</v>
      </c>
    </row>
    <row r="1221" spans="2:43" x14ac:dyDescent="0.3">
      <c r="B1221" s="5" t="s">
        <v>48</v>
      </c>
      <c r="C1221" s="5">
        <v>1218</v>
      </c>
      <c r="D1221" s="5">
        <v>196</v>
      </c>
      <c r="E1221" s="10">
        <v>97.1</v>
      </c>
      <c r="F1221" s="7">
        <f t="shared" si="497"/>
        <v>26.972222222222221</v>
      </c>
      <c r="G1221" s="26">
        <f t="shared" ref="G1221:G1284" si="511">($E1222-$E1220)/2/3.6</f>
        <v>-2.7777777777778172E-2</v>
      </c>
      <c r="H1221" s="26">
        <f t="shared" ref="H1221:H1284" si="512">($E1222-$E1220)/2</f>
        <v>-0.10000000000000142</v>
      </c>
      <c r="I1221" s="26">
        <f t="shared" si="498"/>
        <v>-33.000000000000469</v>
      </c>
      <c r="J1221" s="26">
        <f t="shared" si="499"/>
        <v>174.8142</v>
      </c>
      <c r="K1221" s="26">
        <f t="shared" si="500"/>
        <v>250.02746518518521</v>
      </c>
      <c r="L1221" s="26">
        <f t="shared" ref="L1221:L1284" si="513">I1221+J1221+K1221</f>
        <v>391.84166518518475</v>
      </c>
      <c r="M1221" s="26">
        <f t="shared" ref="M1221:M1284" si="514">(L1221*F1221)</f>
        <v>10568.840469300399</v>
      </c>
      <c r="N1221" s="26">
        <f t="shared" si="501"/>
        <v>10568.840469300399</v>
      </c>
      <c r="O1221" s="26">
        <f t="shared" ref="O1221:O1284" si="515">O1220+N1221</f>
        <v>4692811.528300493</v>
      </c>
      <c r="P1221" s="26">
        <f t="shared" si="502"/>
        <v>0</v>
      </c>
      <c r="Q1221" s="26">
        <f t="shared" ref="Q1221:Q1284" si="516">Q1220+P1221</f>
        <v>-1486924.2077238674</v>
      </c>
      <c r="R1221" s="26">
        <f t="shared" ref="R1221:R1284" si="517">IF(P1221=0,0,R1220+P1221)</f>
        <v>0</v>
      </c>
      <c r="S1221" s="26">
        <f t="shared" si="503"/>
        <v>0</v>
      </c>
      <c r="T1221" s="28">
        <f t="shared" si="504"/>
        <v>1486924.2077238674</v>
      </c>
      <c r="U1221" s="26">
        <f t="shared" si="505"/>
        <v>0</v>
      </c>
      <c r="V1221" s="26">
        <f t="shared" si="506"/>
        <v>0</v>
      </c>
      <c r="W1221" s="26">
        <f t="shared" si="506"/>
        <v>0</v>
      </c>
      <c r="X1221" s="26">
        <f t="shared" si="507"/>
        <v>0</v>
      </c>
      <c r="Y1221" s="26">
        <f t="shared" si="508"/>
        <v>0</v>
      </c>
      <c r="Z1221" s="26">
        <f t="shared" si="508"/>
        <v>0</v>
      </c>
      <c r="AA1221" s="26">
        <f t="shared" si="509"/>
        <v>0</v>
      </c>
      <c r="AB1221" s="26">
        <f t="shared" ref="AB1221:AB1284" si="518">AB1220+AA1221</f>
        <v>1139886.158839423</v>
      </c>
      <c r="AC1221" s="26">
        <f t="shared" si="510"/>
        <v>3552925.3694610698</v>
      </c>
      <c r="AD1221" s="15">
        <f t="shared" ref="AD1221:AD1284" si="519">IF(W1221=0,0,AD1220+W1221)</f>
        <v>0</v>
      </c>
      <c r="AO1221">
        <f t="shared" si="494"/>
        <v>0</v>
      </c>
      <c r="AP1221">
        <f t="shared" si="495"/>
        <v>97.1</v>
      </c>
      <c r="AQ1221">
        <f t="shared" si="496"/>
        <v>26.972222222222221</v>
      </c>
    </row>
    <row r="1222" spans="2:43" x14ac:dyDescent="0.3">
      <c r="B1222" s="5" t="s">
        <v>48</v>
      </c>
      <c r="C1222" s="5">
        <v>1219</v>
      </c>
      <c r="D1222" s="5">
        <v>197</v>
      </c>
      <c r="E1222" s="10">
        <v>97</v>
      </c>
      <c r="F1222" s="7">
        <f t="shared" si="497"/>
        <v>26.944444444444446</v>
      </c>
      <c r="G1222" s="26">
        <f t="shared" si="511"/>
        <v>-2.7777777777776198E-2</v>
      </c>
      <c r="H1222" s="26">
        <f t="shared" si="512"/>
        <v>-9.9999999999994316E-2</v>
      </c>
      <c r="I1222" s="26">
        <f t="shared" si="498"/>
        <v>-32.999999999998124</v>
      </c>
      <c r="J1222" s="26">
        <f t="shared" si="499"/>
        <v>174.8142</v>
      </c>
      <c r="K1222" s="26">
        <f t="shared" si="500"/>
        <v>249.51274074074081</v>
      </c>
      <c r="L1222" s="26">
        <f t="shared" si="513"/>
        <v>391.32694074074266</v>
      </c>
      <c r="M1222" s="26">
        <f t="shared" si="514"/>
        <v>10544.087014403345</v>
      </c>
      <c r="N1222" s="26">
        <f t="shared" si="501"/>
        <v>10544.087014403345</v>
      </c>
      <c r="O1222" s="26">
        <f t="shared" si="515"/>
        <v>4703355.6153148962</v>
      </c>
      <c r="P1222" s="26">
        <f t="shared" si="502"/>
        <v>0</v>
      </c>
      <c r="Q1222" s="26">
        <f t="shared" si="516"/>
        <v>-1486924.2077238674</v>
      </c>
      <c r="R1222" s="26">
        <f t="shared" si="517"/>
        <v>0</v>
      </c>
      <c r="S1222" s="26">
        <f t="shared" si="503"/>
        <v>0</v>
      </c>
      <c r="T1222" s="28">
        <f t="shared" si="504"/>
        <v>1486924.2077238674</v>
      </c>
      <c r="U1222" s="26">
        <f t="shared" si="505"/>
        <v>0</v>
      </c>
      <c r="V1222" s="26">
        <f t="shared" si="506"/>
        <v>0</v>
      </c>
      <c r="W1222" s="26">
        <f t="shared" si="506"/>
        <v>0</v>
      </c>
      <c r="X1222" s="26">
        <f t="shared" si="507"/>
        <v>0</v>
      </c>
      <c r="Y1222" s="26">
        <f t="shared" si="508"/>
        <v>0</v>
      </c>
      <c r="Z1222" s="26">
        <f t="shared" si="508"/>
        <v>0</v>
      </c>
      <c r="AA1222" s="26">
        <f t="shared" si="509"/>
        <v>0</v>
      </c>
      <c r="AB1222" s="26">
        <f t="shared" si="518"/>
        <v>1139886.158839423</v>
      </c>
      <c r="AC1222" s="26">
        <f t="shared" si="510"/>
        <v>3563469.456475473</v>
      </c>
      <c r="AD1222" s="15">
        <f t="shared" si="519"/>
        <v>0</v>
      </c>
      <c r="AO1222">
        <f t="shared" si="494"/>
        <v>0</v>
      </c>
      <c r="AP1222">
        <f t="shared" si="495"/>
        <v>97</v>
      </c>
      <c r="AQ1222">
        <f t="shared" si="496"/>
        <v>26.944444444444443</v>
      </c>
    </row>
    <row r="1223" spans="2:43" x14ac:dyDescent="0.3">
      <c r="B1223" s="5" t="s">
        <v>48</v>
      </c>
      <c r="C1223" s="5">
        <v>1220</v>
      </c>
      <c r="D1223" s="5">
        <v>198</v>
      </c>
      <c r="E1223" s="10">
        <v>96.9</v>
      </c>
      <c r="F1223" s="7">
        <f t="shared" si="497"/>
        <v>26.916666666666668</v>
      </c>
      <c r="G1223" s="26">
        <f t="shared" si="511"/>
        <v>-4.1666666666666269E-2</v>
      </c>
      <c r="H1223" s="26">
        <f t="shared" si="512"/>
        <v>-0.14999999999999858</v>
      </c>
      <c r="I1223" s="26">
        <f t="shared" si="498"/>
        <v>-49.499999999999524</v>
      </c>
      <c r="J1223" s="26">
        <f t="shared" si="499"/>
        <v>174.8142</v>
      </c>
      <c r="K1223" s="26">
        <f t="shared" si="500"/>
        <v>248.9985466666667</v>
      </c>
      <c r="L1223" s="26">
        <f t="shared" si="513"/>
        <v>374.31274666666718</v>
      </c>
      <c r="M1223" s="26">
        <f t="shared" si="514"/>
        <v>10075.251431111126</v>
      </c>
      <c r="N1223" s="26">
        <f t="shared" si="501"/>
        <v>10075.251431111126</v>
      </c>
      <c r="O1223" s="26">
        <f t="shared" si="515"/>
        <v>4713430.8667460075</v>
      </c>
      <c r="P1223" s="26">
        <f t="shared" si="502"/>
        <v>0</v>
      </c>
      <c r="Q1223" s="26">
        <f t="shared" si="516"/>
        <v>-1486924.2077238674</v>
      </c>
      <c r="R1223" s="26">
        <f t="shared" si="517"/>
        <v>0</v>
      </c>
      <c r="S1223" s="26">
        <f t="shared" si="503"/>
        <v>0</v>
      </c>
      <c r="T1223" s="28">
        <f t="shared" si="504"/>
        <v>1486924.2077238674</v>
      </c>
      <c r="U1223" s="26">
        <f t="shared" si="505"/>
        <v>0</v>
      </c>
      <c r="V1223" s="26">
        <f t="shared" si="506"/>
        <v>0</v>
      </c>
      <c r="W1223" s="26">
        <f t="shared" si="506"/>
        <v>0</v>
      </c>
      <c r="X1223" s="26">
        <f t="shared" si="507"/>
        <v>0</v>
      </c>
      <c r="Y1223" s="26">
        <f t="shared" si="508"/>
        <v>0</v>
      </c>
      <c r="Z1223" s="26">
        <f t="shared" si="508"/>
        <v>0</v>
      </c>
      <c r="AA1223" s="26">
        <f t="shared" si="509"/>
        <v>0</v>
      </c>
      <c r="AB1223" s="26">
        <f t="shared" si="518"/>
        <v>1139886.158839423</v>
      </c>
      <c r="AC1223" s="26">
        <f t="shared" si="510"/>
        <v>3573544.7079065843</v>
      </c>
      <c r="AD1223" s="15">
        <f t="shared" si="519"/>
        <v>0</v>
      </c>
      <c r="AO1223">
        <f t="shared" si="494"/>
        <v>0</v>
      </c>
      <c r="AP1223">
        <f t="shared" si="495"/>
        <v>96.9</v>
      </c>
      <c r="AQ1223">
        <f t="shared" si="496"/>
        <v>26.916666666666668</v>
      </c>
    </row>
    <row r="1224" spans="2:43" x14ac:dyDescent="0.3">
      <c r="B1224" s="5" t="s">
        <v>48</v>
      </c>
      <c r="C1224" s="5">
        <v>1221</v>
      </c>
      <c r="D1224" s="5">
        <v>199</v>
      </c>
      <c r="E1224" s="10">
        <v>96.7</v>
      </c>
      <c r="F1224" s="7">
        <f t="shared" si="497"/>
        <v>26.861111111111114</v>
      </c>
      <c r="G1224" s="26">
        <f t="shared" si="511"/>
        <v>-6.9444444444444448E-2</v>
      </c>
      <c r="H1224" s="26">
        <f t="shared" si="512"/>
        <v>-0.25</v>
      </c>
      <c r="I1224" s="26">
        <f t="shared" si="498"/>
        <v>-82.5</v>
      </c>
      <c r="J1224" s="26">
        <f t="shared" si="499"/>
        <v>174.8142</v>
      </c>
      <c r="K1224" s="26">
        <f t="shared" si="500"/>
        <v>247.9717496296297</v>
      </c>
      <c r="L1224" s="26">
        <f t="shared" si="513"/>
        <v>340.28594962962973</v>
      </c>
      <c r="M1224" s="26">
        <f t="shared" si="514"/>
        <v>9140.4587025514447</v>
      </c>
      <c r="N1224" s="26">
        <f t="shared" si="501"/>
        <v>9140.4587025514447</v>
      </c>
      <c r="O1224" s="26">
        <f t="shared" si="515"/>
        <v>4722571.3254485587</v>
      </c>
      <c r="P1224" s="26">
        <f t="shared" si="502"/>
        <v>0</v>
      </c>
      <c r="Q1224" s="26">
        <f t="shared" si="516"/>
        <v>-1486924.2077238674</v>
      </c>
      <c r="R1224" s="26">
        <f t="shared" si="517"/>
        <v>0</v>
      </c>
      <c r="S1224" s="26">
        <f t="shared" si="503"/>
        <v>0</v>
      </c>
      <c r="T1224" s="28">
        <f t="shared" si="504"/>
        <v>1486924.2077238674</v>
      </c>
      <c r="U1224" s="26">
        <f t="shared" si="505"/>
        <v>0</v>
      </c>
      <c r="V1224" s="26">
        <f t="shared" si="506"/>
        <v>0</v>
      </c>
      <c r="W1224" s="26">
        <f t="shared" si="506"/>
        <v>0</v>
      </c>
      <c r="X1224" s="26">
        <f t="shared" si="507"/>
        <v>0</v>
      </c>
      <c r="Y1224" s="26">
        <f t="shared" si="508"/>
        <v>0</v>
      </c>
      <c r="Z1224" s="26">
        <f t="shared" si="508"/>
        <v>0</v>
      </c>
      <c r="AA1224" s="26">
        <f t="shared" si="509"/>
        <v>0</v>
      </c>
      <c r="AB1224" s="26">
        <f t="shared" si="518"/>
        <v>1139886.158839423</v>
      </c>
      <c r="AC1224" s="26">
        <f t="shared" si="510"/>
        <v>3582685.1666091355</v>
      </c>
      <c r="AD1224" s="15">
        <f t="shared" si="519"/>
        <v>0</v>
      </c>
      <c r="AO1224">
        <f t="shared" si="494"/>
        <v>0</v>
      </c>
      <c r="AP1224">
        <f t="shared" si="495"/>
        <v>96.7</v>
      </c>
      <c r="AQ1224">
        <f t="shared" si="496"/>
        <v>26.861111111111111</v>
      </c>
    </row>
    <row r="1225" spans="2:43" x14ac:dyDescent="0.3">
      <c r="B1225" s="5" t="s">
        <v>48</v>
      </c>
      <c r="C1225" s="5">
        <v>1222</v>
      </c>
      <c r="D1225" s="5">
        <v>200</v>
      </c>
      <c r="E1225" s="10">
        <v>96.4</v>
      </c>
      <c r="F1225" s="7">
        <f t="shared" si="497"/>
        <v>26.777777777777782</v>
      </c>
      <c r="G1225" s="26">
        <f t="shared" si="511"/>
        <v>-8.3333333333334522E-2</v>
      </c>
      <c r="H1225" s="26">
        <f t="shared" si="512"/>
        <v>-0.30000000000000426</v>
      </c>
      <c r="I1225" s="26">
        <f t="shared" si="498"/>
        <v>-99.000000000001407</v>
      </c>
      <c r="J1225" s="26">
        <f t="shared" si="499"/>
        <v>174.8142</v>
      </c>
      <c r="K1225" s="26">
        <f t="shared" si="500"/>
        <v>246.43553185185198</v>
      </c>
      <c r="L1225" s="26">
        <f t="shared" si="513"/>
        <v>322.24973185185058</v>
      </c>
      <c r="M1225" s="26">
        <f t="shared" si="514"/>
        <v>8629.1317084773345</v>
      </c>
      <c r="N1225" s="26">
        <f t="shared" si="501"/>
        <v>8629.1317084773345</v>
      </c>
      <c r="O1225" s="26">
        <f t="shared" si="515"/>
        <v>4731200.4571570363</v>
      </c>
      <c r="P1225" s="26">
        <f t="shared" si="502"/>
        <v>0</v>
      </c>
      <c r="Q1225" s="26">
        <f t="shared" si="516"/>
        <v>-1486924.2077238674</v>
      </c>
      <c r="R1225" s="26">
        <f t="shared" si="517"/>
        <v>0</v>
      </c>
      <c r="S1225" s="26">
        <f t="shared" si="503"/>
        <v>0</v>
      </c>
      <c r="T1225" s="28">
        <f t="shared" si="504"/>
        <v>1486924.2077238674</v>
      </c>
      <c r="U1225" s="26">
        <f t="shared" si="505"/>
        <v>0</v>
      </c>
      <c r="V1225" s="26">
        <f t="shared" si="506"/>
        <v>0</v>
      </c>
      <c r="W1225" s="26">
        <f t="shared" si="506"/>
        <v>0</v>
      </c>
      <c r="X1225" s="26">
        <f t="shared" si="507"/>
        <v>0</v>
      </c>
      <c r="Y1225" s="26">
        <f t="shared" si="508"/>
        <v>0</v>
      </c>
      <c r="Z1225" s="26">
        <f t="shared" si="508"/>
        <v>0</v>
      </c>
      <c r="AA1225" s="26">
        <f t="shared" si="509"/>
        <v>0</v>
      </c>
      <c r="AB1225" s="26">
        <f t="shared" si="518"/>
        <v>1139886.158839423</v>
      </c>
      <c r="AC1225" s="26">
        <f t="shared" si="510"/>
        <v>3591314.2983176131</v>
      </c>
      <c r="AD1225" s="15">
        <f t="shared" si="519"/>
        <v>0</v>
      </c>
      <c r="AO1225">
        <f t="shared" si="494"/>
        <v>0</v>
      </c>
      <c r="AP1225">
        <f t="shared" si="495"/>
        <v>96.4</v>
      </c>
      <c r="AQ1225">
        <f t="shared" si="496"/>
        <v>26.777777777777779</v>
      </c>
    </row>
    <row r="1226" spans="2:43" x14ac:dyDescent="0.3">
      <c r="B1226" s="5" t="s">
        <v>48</v>
      </c>
      <c r="C1226" s="5">
        <v>1223</v>
      </c>
      <c r="D1226" s="5">
        <v>201</v>
      </c>
      <c r="E1226" s="10">
        <v>96.1</v>
      </c>
      <c r="F1226" s="7">
        <f t="shared" si="497"/>
        <v>26.694444444444443</v>
      </c>
      <c r="G1226" s="26">
        <f t="shared" si="511"/>
        <v>-9.7222222222222612E-2</v>
      </c>
      <c r="H1226" s="26">
        <f t="shared" si="512"/>
        <v>-0.35000000000000142</v>
      </c>
      <c r="I1226" s="26">
        <f t="shared" si="498"/>
        <v>-115.50000000000047</v>
      </c>
      <c r="J1226" s="26">
        <f t="shared" si="499"/>
        <v>174.8142</v>
      </c>
      <c r="K1226" s="26">
        <f t="shared" si="500"/>
        <v>244.90408740740742</v>
      </c>
      <c r="L1226" s="26">
        <f t="shared" si="513"/>
        <v>304.21828740740693</v>
      </c>
      <c r="M1226" s="26">
        <f t="shared" si="514"/>
        <v>8120.9381721810569</v>
      </c>
      <c r="N1226" s="26">
        <f t="shared" si="501"/>
        <v>8120.9381721810569</v>
      </c>
      <c r="O1226" s="26">
        <f t="shared" si="515"/>
        <v>4739321.3953292174</v>
      </c>
      <c r="P1226" s="26">
        <f t="shared" si="502"/>
        <v>0</v>
      </c>
      <c r="Q1226" s="26">
        <f t="shared" si="516"/>
        <v>-1486924.2077238674</v>
      </c>
      <c r="R1226" s="26">
        <f t="shared" si="517"/>
        <v>0</v>
      </c>
      <c r="S1226" s="26">
        <f t="shared" si="503"/>
        <v>0</v>
      </c>
      <c r="T1226" s="28">
        <f t="shared" si="504"/>
        <v>1486924.2077238674</v>
      </c>
      <c r="U1226" s="26">
        <f t="shared" si="505"/>
        <v>0</v>
      </c>
      <c r="V1226" s="26">
        <f t="shared" si="506"/>
        <v>0</v>
      </c>
      <c r="W1226" s="26">
        <f t="shared" si="506"/>
        <v>0</v>
      </c>
      <c r="X1226" s="26">
        <f t="shared" si="507"/>
        <v>0</v>
      </c>
      <c r="Y1226" s="26">
        <f t="shared" si="508"/>
        <v>0</v>
      </c>
      <c r="Z1226" s="26">
        <f t="shared" si="508"/>
        <v>0</v>
      </c>
      <c r="AA1226" s="26">
        <f t="shared" si="509"/>
        <v>0</v>
      </c>
      <c r="AB1226" s="26">
        <f t="shared" si="518"/>
        <v>1139886.158839423</v>
      </c>
      <c r="AC1226" s="26">
        <f t="shared" si="510"/>
        <v>3599435.2364897942</v>
      </c>
      <c r="AD1226" s="15">
        <f t="shared" si="519"/>
        <v>0</v>
      </c>
      <c r="AO1226">
        <f t="shared" si="494"/>
        <v>0</v>
      </c>
      <c r="AP1226">
        <f t="shared" si="495"/>
        <v>96.1</v>
      </c>
      <c r="AQ1226">
        <f t="shared" si="496"/>
        <v>26.694444444444443</v>
      </c>
    </row>
    <row r="1227" spans="2:43" x14ac:dyDescent="0.3">
      <c r="B1227" s="5" t="s">
        <v>48</v>
      </c>
      <c r="C1227" s="5">
        <v>1224</v>
      </c>
      <c r="D1227" s="5">
        <v>202</v>
      </c>
      <c r="E1227" s="10">
        <v>95.7</v>
      </c>
      <c r="F1227" s="7">
        <f t="shared" si="497"/>
        <v>26.583333333333336</v>
      </c>
      <c r="G1227" s="26">
        <f t="shared" si="511"/>
        <v>-8.3333333333332538E-2</v>
      </c>
      <c r="H1227" s="26">
        <f t="shared" si="512"/>
        <v>-0.29999999999999716</v>
      </c>
      <c r="I1227" s="26">
        <f t="shared" si="498"/>
        <v>-98.999999999999048</v>
      </c>
      <c r="J1227" s="26">
        <f t="shared" si="499"/>
        <v>174.8142</v>
      </c>
      <c r="K1227" s="26">
        <f t="shared" si="500"/>
        <v>242.86958666666672</v>
      </c>
      <c r="L1227" s="26">
        <f t="shared" si="513"/>
        <v>318.68378666666769</v>
      </c>
      <c r="M1227" s="26">
        <f t="shared" si="514"/>
        <v>8471.6773288889162</v>
      </c>
      <c r="N1227" s="26">
        <f t="shared" si="501"/>
        <v>8471.6773288889162</v>
      </c>
      <c r="O1227" s="26">
        <f t="shared" si="515"/>
        <v>4747793.0726581067</v>
      </c>
      <c r="P1227" s="26">
        <f t="shared" si="502"/>
        <v>0</v>
      </c>
      <c r="Q1227" s="26">
        <f t="shared" si="516"/>
        <v>-1486924.2077238674</v>
      </c>
      <c r="R1227" s="26">
        <f t="shared" si="517"/>
        <v>0</v>
      </c>
      <c r="S1227" s="26">
        <f t="shared" si="503"/>
        <v>0</v>
      </c>
      <c r="T1227" s="28">
        <f t="shared" si="504"/>
        <v>1486924.2077238674</v>
      </c>
      <c r="U1227" s="26">
        <f t="shared" si="505"/>
        <v>0</v>
      </c>
      <c r="V1227" s="26">
        <f t="shared" si="506"/>
        <v>0</v>
      </c>
      <c r="W1227" s="26">
        <f t="shared" si="506"/>
        <v>0</v>
      </c>
      <c r="X1227" s="26">
        <f t="shared" si="507"/>
        <v>0</v>
      </c>
      <c r="Y1227" s="26">
        <f t="shared" si="508"/>
        <v>0</v>
      </c>
      <c r="Z1227" s="26">
        <f t="shared" si="508"/>
        <v>0</v>
      </c>
      <c r="AA1227" s="26">
        <f t="shared" si="509"/>
        <v>0</v>
      </c>
      <c r="AB1227" s="26">
        <f t="shared" si="518"/>
        <v>1139886.158839423</v>
      </c>
      <c r="AC1227" s="26">
        <f t="shared" si="510"/>
        <v>3607906.9138186835</v>
      </c>
      <c r="AD1227" s="15">
        <f t="shared" si="519"/>
        <v>0</v>
      </c>
      <c r="AO1227">
        <f t="shared" si="494"/>
        <v>0</v>
      </c>
      <c r="AP1227">
        <f t="shared" si="495"/>
        <v>95.7</v>
      </c>
      <c r="AQ1227">
        <f t="shared" si="496"/>
        <v>26.583333333333332</v>
      </c>
    </row>
    <row r="1228" spans="2:43" x14ac:dyDescent="0.3">
      <c r="B1228" s="5" t="s">
        <v>48</v>
      </c>
      <c r="C1228" s="5">
        <v>1225</v>
      </c>
      <c r="D1228" s="5">
        <v>203</v>
      </c>
      <c r="E1228" s="10">
        <v>95.5</v>
      </c>
      <c r="F1228" s="7">
        <f t="shared" si="497"/>
        <v>26.527777777777779</v>
      </c>
      <c r="G1228" s="26">
        <f t="shared" si="511"/>
        <v>-5.5555555555556344E-2</v>
      </c>
      <c r="H1228" s="26">
        <f t="shared" si="512"/>
        <v>-0.20000000000000284</v>
      </c>
      <c r="I1228" s="26">
        <f t="shared" si="498"/>
        <v>-66.000000000000938</v>
      </c>
      <c r="J1228" s="26">
        <f t="shared" si="499"/>
        <v>174.8142</v>
      </c>
      <c r="K1228" s="26">
        <f t="shared" si="500"/>
        <v>241.85551851851855</v>
      </c>
      <c r="L1228" s="26">
        <f t="shared" si="513"/>
        <v>350.66971851851758</v>
      </c>
      <c r="M1228" s="26">
        <f t="shared" si="514"/>
        <v>9302.4883662551201</v>
      </c>
      <c r="N1228" s="26">
        <f t="shared" si="501"/>
        <v>9302.4883662551201</v>
      </c>
      <c r="O1228" s="26">
        <f t="shared" si="515"/>
        <v>4757095.5610243622</v>
      </c>
      <c r="P1228" s="26">
        <f t="shared" si="502"/>
        <v>0</v>
      </c>
      <c r="Q1228" s="26">
        <f t="shared" si="516"/>
        <v>-1486924.2077238674</v>
      </c>
      <c r="R1228" s="26">
        <f t="shared" si="517"/>
        <v>0</v>
      </c>
      <c r="S1228" s="26">
        <f t="shared" si="503"/>
        <v>0</v>
      </c>
      <c r="T1228" s="28">
        <f t="shared" si="504"/>
        <v>1486924.2077238674</v>
      </c>
      <c r="U1228" s="26">
        <f t="shared" si="505"/>
        <v>0</v>
      </c>
      <c r="V1228" s="26">
        <f t="shared" si="506"/>
        <v>0</v>
      </c>
      <c r="W1228" s="26">
        <f t="shared" si="506"/>
        <v>0</v>
      </c>
      <c r="X1228" s="26">
        <f t="shared" si="507"/>
        <v>0</v>
      </c>
      <c r="Y1228" s="26">
        <f t="shared" si="508"/>
        <v>0</v>
      </c>
      <c r="Z1228" s="26">
        <f t="shared" si="508"/>
        <v>0</v>
      </c>
      <c r="AA1228" s="26">
        <f t="shared" si="509"/>
        <v>0</v>
      </c>
      <c r="AB1228" s="26">
        <f t="shared" si="518"/>
        <v>1139886.158839423</v>
      </c>
      <c r="AC1228" s="26">
        <f t="shared" si="510"/>
        <v>3617209.402184939</v>
      </c>
      <c r="AD1228" s="15">
        <f t="shared" si="519"/>
        <v>0</v>
      </c>
      <c r="AO1228">
        <f t="shared" si="494"/>
        <v>0</v>
      </c>
      <c r="AP1228">
        <f t="shared" si="495"/>
        <v>95.5</v>
      </c>
      <c r="AQ1228">
        <f t="shared" si="496"/>
        <v>26.527777777777779</v>
      </c>
    </row>
    <row r="1229" spans="2:43" x14ac:dyDescent="0.3">
      <c r="B1229" s="5" t="s">
        <v>48</v>
      </c>
      <c r="C1229" s="5">
        <v>1226</v>
      </c>
      <c r="D1229" s="5">
        <v>204</v>
      </c>
      <c r="E1229" s="10">
        <v>95.3</v>
      </c>
      <c r="F1229" s="7">
        <f t="shared" si="497"/>
        <v>26.472222222222221</v>
      </c>
      <c r="G1229" s="26">
        <f t="shared" si="511"/>
        <v>-4.1666666666666269E-2</v>
      </c>
      <c r="H1229" s="26">
        <f t="shared" si="512"/>
        <v>-0.14999999999999858</v>
      </c>
      <c r="I1229" s="26">
        <f t="shared" si="498"/>
        <v>-49.499999999999524</v>
      </c>
      <c r="J1229" s="26">
        <f t="shared" si="499"/>
        <v>174.8142</v>
      </c>
      <c r="K1229" s="26">
        <f t="shared" si="500"/>
        <v>240.84357185185189</v>
      </c>
      <c r="L1229" s="26">
        <f t="shared" si="513"/>
        <v>366.15777185185237</v>
      </c>
      <c r="M1229" s="26">
        <f t="shared" si="514"/>
        <v>9693.0099048559805</v>
      </c>
      <c r="N1229" s="26">
        <f t="shared" si="501"/>
        <v>9693.0099048559805</v>
      </c>
      <c r="O1229" s="26">
        <f t="shared" si="515"/>
        <v>4766788.5709292181</v>
      </c>
      <c r="P1229" s="26">
        <f t="shared" si="502"/>
        <v>0</v>
      </c>
      <c r="Q1229" s="26">
        <f t="shared" si="516"/>
        <v>-1486924.2077238674</v>
      </c>
      <c r="R1229" s="26">
        <f t="shared" si="517"/>
        <v>0</v>
      </c>
      <c r="S1229" s="26">
        <f t="shared" si="503"/>
        <v>0</v>
      </c>
      <c r="T1229" s="28">
        <f t="shared" si="504"/>
        <v>1486924.2077238674</v>
      </c>
      <c r="U1229" s="26">
        <f t="shared" si="505"/>
        <v>0</v>
      </c>
      <c r="V1229" s="26">
        <f t="shared" si="506"/>
        <v>0</v>
      </c>
      <c r="W1229" s="26">
        <f t="shared" si="506"/>
        <v>0</v>
      </c>
      <c r="X1229" s="26">
        <f t="shared" si="507"/>
        <v>0</v>
      </c>
      <c r="Y1229" s="26">
        <f t="shared" si="508"/>
        <v>0</v>
      </c>
      <c r="Z1229" s="26">
        <f t="shared" si="508"/>
        <v>0</v>
      </c>
      <c r="AA1229" s="26">
        <f t="shared" si="509"/>
        <v>0</v>
      </c>
      <c r="AB1229" s="26">
        <f t="shared" si="518"/>
        <v>1139886.158839423</v>
      </c>
      <c r="AC1229" s="26">
        <f t="shared" si="510"/>
        <v>3626902.4120897949</v>
      </c>
      <c r="AD1229" s="15">
        <f t="shared" si="519"/>
        <v>0</v>
      </c>
      <c r="AO1229">
        <f t="shared" si="494"/>
        <v>0</v>
      </c>
      <c r="AP1229">
        <f t="shared" si="495"/>
        <v>95.3</v>
      </c>
      <c r="AQ1229">
        <f t="shared" si="496"/>
        <v>26.472222222222221</v>
      </c>
    </row>
    <row r="1230" spans="2:43" x14ac:dyDescent="0.3">
      <c r="B1230" s="5" t="s">
        <v>48</v>
      </c>
      <c r="C1230" s="5">
        <v>1227</v>
      </c>
      <c r="D1230" s="5">
        <v>205</v>
      </c>
      <c r="E1230" s="10">
        <v>95.2</v>
      </c>
      <c r="F1230" s="7">
        <f t="shared" si="497"/>
        <v>26.444444444444446</v>
      </c>
      <c r="G1230" s="26">
        <f t="shared" si="511"/>
        <v>-4.1666666666666269E-2</v>
      </c>
      <c r="H1230" s="26">
        <f t="shared" si="512"/>
        <v>-0.14999999999999858</v>
      </c>
      <c r="I1230" s="26">
        <f t="shared" si="498"/>
        <v>-49.499999999999524</v>
      </c>
      <c r="J1230" s="26">
        <f t="shared" si="499"/>
        <v>174.8142</v>
      </c>
      <c r="K1230" s="26">
        <f t="shared" si="500"/>
        <v>240.33839407407416</v>
      </c>
      <c r="L1230" s="26">
        <f t="shared" si="513"/>
        <v>365.65259407407461</v>
      </c>
      <c r="M1230" s="26">
        <f t="shared" si="514"/>
        <v>9669.4797099588632</v>
      </c>
      <c r="N1230" s="26">
        <f t="shared" si="501"/>
        <v>9669.4797099588632</v>
      </c>
      <c r="O1230" s="26">
        <f t="shared" si="515"/>
        <v>4776458.0506391767</v>
      </c>
      <c r="P1230" s="26">
        <f t="shared" si="502"/>
        <v>0</v>
      </c>
      <c r="Q1230" s="26">
        <f t="shared" si="516"/>
        <v>-1486924.2077238674</v>
      </c>
      <c r="R1230" s="26">
        <f t="shared" si="517"/>
        <v>0</v>
      </c>
      <c r="S1230" s="26">
        <f t="shared" si="503"/>
        <v>0</v>
      </c>
      <c r="T1230" s="28">
        <f t="shared" si="504"/>
        <v>1486924.2077238674</v>
      </c>
      <c r="U1230" s="26">
        <f t="shared" si="505"/>
        <v>0</v>
      </c>
      <c r="V1230" s="26">
        <f t="shared" si="506"/>
        <v>0</v>
      </c>
      <c r="W1230" s="26">
        <f t="shared" si="506"/>
        <v>0</v>
      </c>
      <c r="X1230" s="26">
        <f t="shared" si="507"/>
        <v>0</v>
      </c>
      <c r="Y1230" s="26">
        <f t="shared" si="508"/>
        <v>0</v>
      </c>
      <c r="Z1230" s="26">
        <f t="shared" si="508"/>
        <v>0</v>
      </c>
      <c r="AA1230" s="26">
        <f t="shared" si="509"/>
        <v>0</v>
      </c>
      <c r="AB1230" s="26">
        <f t="shared" si="518"/>
        <v>1139886.158839423</v>
      </c>
      <c r="AC1230" s="26">
        <f t="shared" si="510"/>
        <v>3636571.8917997535</v>
      </c>
      <c r="AD1230" s="15">
        <f t="shared" si="519"/>
        <v>0</v>
      </c>
      <c r="AO1230">
        <f t="shared" si="494"/>
        <v>0</v>
      </c>
      <c r="AP1230">
        <f t="shared" si="495"/>
        <v>95.2</v>
      </c>
      <c r="AQ1230">
        <f t="shared" si="496"/>
        <v>26.444444444444443</v>
      </c>
    </row>
    <row r="1231" spans="2:43" x14ac:dyDescent="0.3">
      <c r="B1231" s="5" t="s">
        <v>48</v>
      </c>
      <c r="C1231" s="5">
        <v>1228</v>
      </c>
      <c r="D1231" s="5">
        <v>206</v>
      </c>
      <c r="E1231" s="10">
        <v>95</v>
      </c>
      <c r="F1231" s="7">
        <f t="shared" si="497"/>
        <v>26.388888888888889</v>
      </c>
      <c r="G1231" s="26">
        <f t="shared" si="511"/>
        <v>-4.1666666666666269E-2</v>
      </c>
      <c r="H1231" s="26">
        <f t="shared" si="512"/>
        <v>-0.14999999999999858</v>
      </c>
      <c r="I1231" s="26">
        <f t="shared" si="498"/>
        <v>-49.499999999999524</v>
      </c>
      <c r="J1231" s="26">
        <f t="shared" si="499"/>
        <v>174.8142</v>
      </c>
      <c r="K1231" s="26">
        <f t="shared" si="500"/>
        <v>239.32962962962966</v>
      </c>
      <c r="L1231" s="26">
        <f t="shared" si="513"/>
        <v>364.64382962963015</v>
      </c>
      <c r="M1231" s="26">
        <f t="shared" si="514"/>
        <v>9622.54550411524</v>
      </c>
      <c r="N1231" s="26">
        <f t="shared" si="501"/>
        <v>9622.54550411524</v>
      </c>
      <c r="O1231" s="26">
        <f t="shared" si="515"/>
        <v>4786080.5961432923</v>
      </c>
      <c r="P1231" s="26">
        <f t="shared" si="502"/>
        <v>0</v>
      </c>
      <c r="Q1231" s="26">
        <f t="shared" si="516"/>
        <v>-1486924.2077238674</v>
      </c>
      <c r="R1231" s="26">
        <f t="shared" si="517"/>
        <v>0</v>
      </c>
      <c r="S1231" s="26">
        <f t="shared" si="503"/>
        <v>0</v>
      </c>
      <c r="T1231" s="28">
        <f t="shared" si="504"/>
        <v>1486924.2077238674</v>
      </c>
      <c r="U1231" s="26">
        <f t="shared" si="505"/>
        <v>0</v>
      </c>
      <c r="V1231" s="26">
        <f t="shared" si="506"/>
        <v>0</v>
      </c>
      <c r="W1231" s="26">
        <f t="shared" si="506"/>
        <v>0</v>
      </c>
      <c r="X1231" s="26">
        <f t="shared" si="507"/>
        <v>0</v>
      </c>
      <c r="Y1231" s="26">
        <f t="shared" si="508"/>
        <v>0</v>
      </c>
      <c r="Z1231" s="26">
        <f t="shared" si="508"/>
        <v>0</v>
      </c>
      <c r="AA1231" s="26">
        <f t="shared" si="509"/>
        <v>0</v>
      </c>
      <c r="AB1231" s="26">
        <f t="shared" si="518"/>
        <v>1139886.158839423</v>
      </c>
      <c r="AC1231" s="26">
        <f t="shared" si="510"/>
        <v>3646194.4373038691</v>
      </c>
      <c r="AD1231" s="15">
        <f t="shared" si="519"/>
        <v>0</v>
      </c>
      <c r="AO1231">
        <f t="shared" si="494"/>
        <v>0</v>
      </c>
      <c r="AP1231">
        <f t="shared" si="495"/>
        <v>95</v>
      </c>
      <c r="AQ1231">
        <f t="shared" si="496"/>
        <v>26.388888888888889</v>
      </c>
    </row>
    <row r="1232" spans="2:43" x14ac:dyDescent="0.3">
      <c r="B1232" s="5" t="s">
        <v>48</v>
      </c>
      <c r="C1232" s="5">
        <v>1229</v>
      </c>
      <c r="D1232" s="5">
        <v>207</v>
      </c>
      <c r="E1232" s="10">
        <v>94.9</v>
      </c>
      <c r="F1232" s="7">
        <f t="shared" si="497"/>
        <v>26.361111111111114</v>
      </c>
      <c r="G1232" s="26">
        <f t="shared" si="511"/>
        <v>-4.1666666666666269E-2</v>
      </c>
      <c r="H1232" s="26">
        <f t="shared" si="512"/>
        <v>-0.14999999999999858</v>
      </c>
      <c r="I1232" s="26">
        <f t="shared" si="498"/>
        <v>-49.499999999999524</v>
      </c>
      <c r="J1232" s="26">
        <f t="shared" si="499"/>
        <v>174.8142</v>
      </c>
      <c r="K1232" s="26">
        <f t="shared" si="500"/>
        <v>238.82604296296304</v>
      </c>
      <c r="L1232" s="26">
        <f t="shared" si="513"/>
        <v>364.1402429629635</v>
      </c>
      <c r="M1232" s="26">
        <f t="shared" si="514"/>
        <v>9599.141404773678</v>
      </c>
      <c r="N1232" s="26">
        <f t="shared" si="501"/>
        <v>9599.141404773678</v>
      </c>
      <c r="O1232" s="26">
        <f t="shared" si="515"/>
        <v>4795679.7375480663</v>
      </c>
      <c r="P1232" s="26">
        <f t="shared" si="502"/>
        <v>0</v>
      </c>
      <c r="Q1232" s="26">
        <f t="shared" si="516"/>
        <v>-1486924.2077238674</v>
      </c>
      <c r="R1232" s="26">
        <f t="shared" si="517"/>
        <v>0</v>
      </c>
      <c r="S1232" s="26">
        <f t="shared" si="503"/>
        <v>0</v>
      </c>
      <c r="T1232" s="28">
        <f t="shared" si="504"/>
        <v>1486924.2077238674</v>
      </c>
      <c r="U1232" s="26">
        <f t="shared" si="505"/>
        <v>0</v>
      </c>
      <c r="V1232" s="26">
        <f t="shared" si="506"/>
        <v>0</v>
      </c>
      <c r="W1232" s="26">
        <f t="shared" si="506"/>
        <v>0</v>
      </c>
      <c r="X1232" s="26">
        <f t="shared" si="507"/>
        <v>0</v>
      </c>
      <c r="Y1232" s="26">
        <f t="shared" si="508"/>
        <v>0</v>
      </c>
      <c r="Z1232" s="26">
        <f t="shared" si="508"/>
        <v>0</v>
      </c>
      <c r="AA1232" s="26">
        <f t="shared" si="509"/>
        <v>0</v>
      </c>
      <c r="AB1232" s="26">
        <f t="shared" si="518"/>
        <v>1139886.158839423</v>
      </c>
      <c r="AC1232" s="26">
        <f t="shared" si="510"/>
        <v>3655793.5787086431</v>
      </c>
      <c r="AD1232" s="15">
        <f t="shared" si="519"/>
        <v>0</v>
      </c>
      <c r="AO1232">
        <f t="shared" si="494"/>
        <v>0</v>
      </c>
      <c r="AP1232">
        <f t="shared" si="495"/>
        <v>94.9</v>
      </c>
      <c r="AQ1232">
        <f t="shared" si="496"/>
        <v>26.361111111111111</v>
      </c>
    </row>
    <row r="1233" spans="2:43" x14ac:dyDescent="0.3">
      <c r="B1233" s="5" t="s">
        <v>48</v>
      </c>
      <c r="C1233" s="5">
        <v>1230</v>
      </c>
      <c r="D1233" s="5">
        <v>208</v>
      </c>
      <c r="E1233" s="10">
        <v>94.7</v>
      </c>
      <c r="F1233" s="7">
        <f t="shared" si="497"/>
        <v>26.305555555555557</v>
      </c>
      <c r="G1233" s="26">
        <f t="shared" si="511"/>
        <v>-5.5555555555556344E-2</v>
      </c>
      <c r="H1233" s="26">
        <f t="shared" si="512"/>
        <v>-0.20000000000000284</v>
      </c>
      <c r="I1233" s="26">
        <f t="shared" si="498"/>
        <v>-66.000000000000938</v>
      </c>
      <c r="J1233" s="26">
        <f t="shared" si="499"/>
        <v>174.8142</v>
      </c>
      <c r="K1233" s="26">
        <f t="shared" si="500"/>
        <v>237.8204607407408</v>
      </c>
      <c r="L1233" s="26">
        <f t="shared" si="513"/>
        <v>346.63466074073983</v>
      </c>
      <c r="M1233" s="26">
        <f t="shared" si="514"/>
        <v>9118.4173255966853</v>
      </c>
      <c r="N1233" s="26">
        <f t="shared" si="501"/>
        <v>9118.4173255966853</v>
      </c>
      <c r="O1233" s="26">
        <f t="shared" si="515"/>
        <v>4804798.1548736626</v>
      </c>
      <c r="P1233" s="26">
        <f t="shared" si="502"/>
        <v>0</v>
      </c>
      <c r="Q1233" s="26">
        <f t="shared" si="516"/>
        <v>-1486924.2077238674</v>
      </c>
      <c r="R1233" s="26">
        <f t="shared" si="517"/>
        <v>0</v>
      </c>
      <c r="S1233" s="26">
        <f t="shared" si="503"/>
        <v>0</v>
      </c>
      <c r="T1233" s="28">
        <f t="shared" si="504"/>
        <v>1486924.2077238674</v>
      </c>
      <c r="U1233" s="26">
        <f t="shared" si="505"/>
        <v>0</v>
      </c>
      <c r="V1233" s="26">
        <f t="shared" si="506"/>
        <v>0</v>
      </c>
      <c r="W1233" s="26">
        <f t="shared" si="506"/>
        <v>0</v>
      </c>
      <c r="X1233" s="26">
        <f t="shared" si="507"/>
        <v>0</v>
      </c>
      <c r="Y1233" s="26">
        <f t="shared" si="508"/>
        <v>0</v>
      </c>
      <c r="Z1233" s="26">
        <f t="shared" si="508"/>
        <v>0</v>
      </c>
      <c r="AA1233" s="26">
        <f t="shared" si="509"/>
        <v>0</v>
      </c>
      <c r="AB1233" s="26">
        <f t="shared" si="518"/>
        <v>1139886.158839423</v>
      </c>
      <c r="AC1233" s="26">
        <f t="shared" si="510"/>
        <v>3664911.9960342394</v>
      </c>
      <c r="AD1233" s="15">
        <f t="shared" si="519"/>
        <v>0</v>
      </c>
      <c r="AO1233">
        <f t="shared" si="494"/>
        <v>0</v>
      </c>
      <c r="AP1233">
        <f t="shared" si="495"/>
        <v>94.7</v>
      </c>
      <c r="AQ1233">
        <f t="shared" si="496"/>
        <v>26.305555555555557</v>
      </c>
    </row>
    <row r="1234" spans="2:43" x14ac:dyDescent="0.3">
      <c r="B1234" s="5" t="s">
        <v>48</v>
      </c>
      <c r="C1234" s="5">
        <v>1231</v>
      </c>
      <c r="D1234" s="5">
        <v>209</v>
      </c>
      <c r="E1234" s="10">
        <v>94.5</v>
      </c>
      <c r="F1234" s="7">
        <f t="shared" si="497"/>
        <v>26.25</v>
      </c>
      <c r="G1234" s="26">
        <f t="shared" si="511"/>
        <v>-4.1666666666666269E-2</v>
      </c>
      <c r="H1234" s="26">
        <f t="shared" si="512"/>
        <v>-0.14999999999999858</v>
      </c>
      <c r="I1234" s="26">
        <f t="shared" si="498"/>
        <v>-49.499999999999524</v>
      </c>
      <c r="J1234" s="26">
        <f t="shared" si="499"/>
        <v>174.8142</v>
      </c>
      <c r="K1234" s="26">
        <f t="shared" si="500"/>
        <v>236.81700000000004</v>
      </c>
      <c r="L1234" s="26">
        <f t="shared" si="513"/>
        <v>362.13120000000049</v>
      </c>
      <c r="M1234" s="26">
        <f t="shared" si="514"/>
        <v>9505.9440000000122</v>
      </c>
      <c r="N1234" s="26">
        <f t="shared" si="501"/>
        <v>9505.9440000000122</v>
      </c>
      <c r="O1234" s="26">
        <f t="shared" si="515"/>
        <v>4814304.0988736628</v>
      </c>
      <c r="P1234" s="26">
        <f t="shared" si="502"/>
        <v>0</v>
      </c>
      <c r="Q1234" s="26">
        <f t="shared" si="516"/>
        <v>-1486924.2077238674</v>
      </c>
      <c r="R1234" s="26">
        <f t="shared" si="517"/>
        <v>0</v>
      </c>
      <c r="S1234" s="26">
        <f t="shared" si="503"/>
        <v>0</v>
      </c>
      <c r="T1234" s="28">
        <f t="shared" si="504"/>
        <v>1486924.2077238674</v>
      </c>
      <c r="U1234" s="26">
        <f t="shared" si="505"/>
        <v>0</v>
      </c>
      <c r="V1234" s="26">
        <f t="shared" si="506"/>
        <v>0</v>
      </c>
      <c r="W1234" s="26">
        <f t="shared" si="506"/>
        <v>0</v>
      </c>
      <c r="X1234" s="26">
        <f t="shared" si="507"/>
        <v>0</v>
      </c>
      <c r="Y1234" s="26">
        <f t="shared" si="508"/>
        <v>0</v>
      </c>
      <c r="Z1234" s="26">
        <f t="shared" si="508"/>
        <v>0</v>
      </c>
      <c r="AA1234" s="26">
        <f t="shared" si="509"/>
        <v>0</v>
      </c>
      <c r="AB1234" s="26">
        <f t="shared" si="518"/>
        <v>1139886.158839423</v>
      </c>
      <c r="AC1234" s="26">
        <f t="shared" si="510"/>
        <v>3674417.9400342396</v>
      </c>
      <c r="AD1234" s="15">
        <f t="shared" si="519"/>
        <v>0</v>
      </c>
      <c r="AO1234">
        <f t="shared" si="494"/>
        <v>0</v>
      </c>
      <c r="AP1234">
        <f t="shared" si="495"/>
        <v>94.5</v>
      </c>
      <c r="AQ1234">
        <f t="shared" si="496"/>
        <v>26.25</v>
      </c>
    </row>
    <row r="1235" spans="2:43" x14ac:dyDescent="0.3">
      <c r="B1235" s="5" t="s">
        <v>48</v>
      </c>
      <c r="C1235" s="5">
        <v>1232</v>
      </c>
      <c r="D1235" s="5">
        <v>210</v>
      </c>
      <c r="E1235" s="10">
        <v>94.4</v>
      </c>
      <c r="F1235" s="7">
        <f t="shared" si="497"/>
        <v>26.222222222222225</v>
      </c>
      <c r="G1235" s="26">
        <f t="shared" si="511"/>
        <v>-1.3888888888888099E-2</v>
      </c>
      <c r="H1235" s="26">
        <f t="shared" si="512"/>
        <v>-4.9999999999997158E-2</v>
      </c>
      <c r="I1235" s="26">
        <f t="shared" si="498"/>
        <v>-16.499999999999062</v>
      </c>
      <c r="J1235" s="26">
        <f t="shared" si="499"/>
        <v>174.8142</v>
      </c>
      <c r="K1235" s="26">
        <f t="shared" si="500"/>
        <v>236.31606518518527</v>
      </c>
      <c r="L1235" s="26">
        <f t="shared" si="513"/>
        <v>394.6302651851862</v>
      </c>
      <c r="M1235" s="26">
        <f t="shared" si="514"/>
        <v>10348.082509300439</v>
      </c>
      <c r="N1235" s="26">
        <f t="shared" si="501"/>
        <v>10348.082509300439</v>
      </c>
      <c r="O1235" s="26">
        <f t="shared" si="515"/>
        <v>4824652.1813829634</v>
      </c>
      <c r="P1235" s="26">
        <f t="shared" si="502"/>
        <v>0</v>
      </c>
      <c r="Q1235" s="26">
        <f t="shared" si="516"/>
        <v>-1486924.2077238674</v>
      </c>
      <c r="R1235" s="26">
        <f t="shared" si="517"/>
        <v>0</v>
      </c>
      <c r="S1235" s="26">
        <f t="shared" si="503"/>
        <v>0</v>
      </c>
      <c r="T1235" s="28">
        <f t="shared" si="504"/>
        <v>1486924.2077238674</v>
      </c>
      <c r="U1235" s="26">
        <f t="shared" si="505"/>
        <v>0</v>
      </c>
      <c r="V1235" s="26">
        <f t="shared" si="506"/>
        <v>0</v>
      </c>
      <c r="W1235" s="26">
        <f t="shared" si="506"/>
        <v>0</v>
      </c>
      <c r="X1235" s="26">
        <f t="shared" si="507"/>
        <v>0</v>
      </c>
      <c r="Y1235" s="26">
        <f t="shared" si="508"/>
        <v>0</v>
      </c>
      <c r="Z1235" s="26">
        <f t="shared" si="508"/>
        <v>0</v>
      </c>
      <c r="AA1235" s="26">
        <f t="shared" si="509"/>
        <v>0</v>
      </c>
      <c r="AB1235" s="26">
        <f t="shared" si="518"/>
        <v>1139886.158839423</v>
      </c>
      <c r="AC1235" s="26">
        <f t="shared" si="510"/>
        <v>3684766.0225435402</v>
      </c>
      <c r="AD1235" s="15">
        <f t="shared" si="519"/>
        <v>0</v>
      </c>
      <c r="AO1235">
        <f t="shared" si="494"/>
        <v>0</v>
      </c>
      <c r="AP1235">
        <f t="shared" si="495"/>
        <v>94.4</v>
      </c>
      <c r="AQ1235">
        <f t="shared" si="496"/>
        <v>26.222222222222221</v>
      </c>
    </row>
    <row r="1236" spans="2:43" x14ac:dyDescent="0.3">
      <c r="B1236" s="5" t="s">
        <v>48</v>
      </c>
      <c r="C1236" s="5">
        <v>1233</v>
      </c>
      <c r="D1236" s="5">
        <v>211</v>
      </c>
      <c r="E1236" s="10">
        <v>94.4</v>
      </c>
      <c r="F1236" s="7">
        <f t="shared" si="497"/>
        <v>26.222222222222225</v>
      </c>
      <c r="G1236" s="26">
        <f t="shared" si="511"/>
        <v>-1.3888888888890073E-2</v>
      </c>
      <c r="H1236" s="26">
        <f t="shared" si="512"/>
        <v>-5.0000000000004263E-2</v>
      </c>
      <c r="I1236" s="26">
        <f t="shared" si="498"/>
        <v>-16.500000000001407</v>
      </c>
      <c r="J1236" s="26">
        <f t="shared" si="499"/>
        <v>174.8142</v>
      </c>
      <c r="K1236" s="26">
        <f t="shared" si="500"/>
        <v>236.31606518518527</v>
      </c>
      <c r="L1236" s="26">
        <f t="shared" si="513"/>
        <v>394.63026518518387</v>
      </c>
      <c r="M1236" s="26">
        <f t="shared" si="514"/>
        <v>10348.082509300379</v>
      </c>
      <c r="N1236" s="26">
        <f t="shared" si="501"/>
        <v>10348.082509300379</v>
      </c>
      <c r="O1236" s="26">
        <f t="shared" si="515"/>
        <v>4835000.2638922641</v>
      </c>
      <c r="P1236" s="26">
        <f t="shared" si="502"/>
        <v>0</v>
      </c>
      <c r="Q1236" s="26">
        <f t="shared" si="516"/>
        <v>-1486924.2077238674</v>
      </c>
      <c r="R1236" s="26">
        <f t="shared" si="517"/>
        <v>0</v>
      </c>
      <c r="S1236" s="26">
        <f t="shared" si="503"/>
        <v>0</v>
      </c>
      <c r="T1236" s="28">
        <f t="shared" si="504"/>
        <v>1486924.2077238674</v>
      </c>
      <c r="U1236" s="26">
        <f t="shared" si="505"/>
        <v>0</v>
      </c>
      <c r="V1236" s="26">
        <f t="shared" si="506"/>
        <v>0</v>
      </c>
      <c r="W1236" s="26">
        <f t="shared" si="506"/>
        <v>0</v>
      </c>
      <c r="X1236" s="26">
        <f t="shared" si="507"/>
        <v>0</v>
      </c>
      <c r="Y1236" s="26">
        <f t="shared" si="508"/>
        <v>0</v>
      </c>
      <c r="Z1236" s="26">
        <f t="shared" si="508"/>
        <v>0</v>
      </c>
      <c r="AA1236" s="26">
        <f t="shared" si="509"/>
        <v>0</v>
      </c>
      <c r="AB1236" s="26">
        <f t="shared" si="518"/>
        <v>1139886.158839423</v>
      </c>
      <c r="AC1236" s="26">
        <f t="shared" si="510"/>
        <v>3695114.1050528409</v>
      </c>
      <c r="AD1236" s="15">
        <f t="shared" si="519"/>
        <v>0</v>
      </c>
      <c r="AO1236">
        <f t="shared" si="494"/>
        <v>0</v>
      </c>
      <c r="AP1236">
        <f t="shared" si="495"/>
        <v>94.4</v>
      </c>
      <c r="AQ1236">
        <f t="shared" si="496"/>
        <v>26.222222222222221</v>
      </c>
    </row>
    <row r="1237" spans="2:43" x14ac:dyDescent="0.3">
      <c r="B1237" s="5" t="s">
        <v>48</v>
      </c>
      <c r="C1237" s="5">
        <v>1234</v>
      </c>
      <c r="D1237" s="5">
        <v>212</v>
      </c>
      <c r="E1237" s="10">
        <v>94.3</v>
      </c>
      <c r="F1237" s="7">
        <f t="shared" si="497"/>
        <v>26.194444444444446</v>
      </c>
      <c r="G1237" s="26">
        <f t="shared" si="511"/>
        <v>-1.3888888888890073E-2</v>
      </c>
      <c r="H1237" s="26">
        <f t="shared" si="512"/>
        <v>-5.0000000000004263E-2</v>
      </c>
      <c r="I1237" s="26">
        <f t="shared" si="498"/>
        <v>-16.500000000001407</v>
      </c>
      <c r="J1237" s="26">
        <f t="shared" si="499"/>
        <v>174.8142</v>
      </c>
      <c r="K1237" s="26">
        <f t="shared" si="500"/>
        <v>235.81566074074078</v>
      </c>
      <c r="L1237" s="26">
        <f t="shared" si="513"/>
        <v>394.12986074073939</v>
      </c>
      <c r="M1237" s="26">
        <f t="shared" si="514"/>
        <v>10324.012741069924</v>
      </c>
      <c r="N1237" s="26">
        <f t="shared" si="501"/>
        <v>10324.012741069924</v>
      </c>
      <c r="O1237" s="26">
        <f t="shared" si="515"/>
        <v>4845324.2766333343</v>
      </c>
      <c r="P1237" s="26">
        <f t="shared" si="502"/>
        <v>0</v>
      </c>
      <c r="Q1237" s="26">
        <f t="shared" si="516"/>
        <v>-1486924.2077238674</v>
      </c>
      <c r="R1237" s="26">
        <f t="shared" si="517"/>
        <v>0</v>
      </c>
      <c r="S1237" s="26">
        <f t="shared" si="503"/>
        <v>0</v>
      </c>
      <c r="T1237" s="28">
        <f t="shared" si="504"/>
        <v>1486924.2077238674</v>
      </c>
      <c r="U1237" s="26">
        <f t="shared" si="505"/>
        <v>0</v>
      </c>
      <c r="V1237" s="26">
        <f t="shared" si="506"/>
        <v>0</v>
      </c>
      <c r="W1237" s="26">
        <f t="shared" si="506"/>
        <v>0</v>
      </c>
      <c r="X1237" s="26">
        <f t="shared" si="507"/>
        <v>0</v>
      </c>
      <c r="Y1237" s="26">
        <f t="shared" si="508"/>
        <v>0</v>
      </c>
      <c r="Z1237" s="26">
        <f t="shared" si="508"/>
        <v>0</v>
      </c>
      <c r="AA1237" s="26">
        <f t="shared" si="509"/>
        <v>0</v>
      </c>
      <c r="AB1237" s="26">
        <f t="shared" si="518"/>
        <v>1139886.158839423</v>
      </c>
      <c r="AC1237" s="26">
        <f t="shared" si="510"/>
        <v>3705438.1177939111</v>
      </c>
      <c r="AD1237" s="15">
        <f t="shared" si="519"/>
        <v>0</v>
      </c>
      <c r="AO1237">
        <f t="shared" si="494"/>
        <v>0</v>
      </c>
      <c r="AP1237">
        <f t="shared" si="495"/>
        <v>94.3</v>
      </c>
      <c r="AQ1237">
        <f t="shared" si="496"/>
        <v>26.194444444444443</v>
      </c>
    </row>
    <row r="1238" spans="2:43" x14ac:dyDescent="0.3">
      <c r="B1238" s="5" t="s">
        <v>48</v>
      </c>
      <c r="C1238" s="5">
        <v>1235</v>
      </c>
      <c r="D1238" s="5">
        <v>213</v>
      </c>
      <c r="E1238" s="10">
        <v>94.3</v>
      </c>
      <c r="F1238" s="7">
        <f t="shared" si="497"/>
        <v>26.194444444444446</v>
      </c>
      <c r="G1238" s="26">
        <f t="shared" si="511"/>
        <v>-2.7777777777778172E-2</v>
      </c>
      <c r="H1238" s="26">
        <f t="shared" si="512"/>
        <v>-0.10000000000000142</v>
      </c>
      <c r="I1238" s="26">
        <f t="shared" si="498"/>
        <v>-33.000000000000469</v>
      </c>
      <c r="J1238" s="26">
        <f t="shared" si="499"/>
        <v>174.8142</v>
      </c>
      <c r="K1238" s="26">
        <f t="shared" si="500"/>
        <v>235.81566074074078</v>
      </c>
      <c r="L1238" s="26">
        <f t="shared" si="513"/>
        <v>377.6298607407403</v>
      </c>
      <c r="M1238" s="26">
        <f t="shared" si="514"/>
        <v>9891.8044077366139</v>
      </c>
      <c r="N1238" s="26">
        <f t="shared" si="501"/>
        <v>9891.8044077366139</v>
      </c>
      <c r="O1238" s="26">
        <f t="shared" si="515"/>
        <v>4855216.0810410706</v>
      </c>
      <c r="P1238" s="26">
        <f t="shared" si="502"/>
        <v>0</v>
      </c>
      <c r="Q1238" s="26">
        <f t="shared" si="516"/>
        <v>-1486924.2077238674</v>
      </c>
      <c r="R1238" s="26">
        <f t="shared" si="517"/>
        <v>0</v>
      </c>
      <c r="S1238" s="26">
        <f t="shared" si="503"/>
        <v>0</v>
      </c>
      <c r="T1238" s="28">
        <f t="shared" si="504"/>
        <v>1486924.2077238674</v>
      </c>
      <c r="U1238" s="26">
        <f t="shared" si="505"/>
        <v>0</v>
      </c>
      <c r="V1238" s="26">
        <f t="shared" si="506"/>
        <v>0</v>
      </c>
      <c r="W1238" s="26">
        <f t="shared" si="506"/>
        <v>0</v>
      </c>
      <c r="X1238" s="26">
        <f t="shared" si="507"/>
        <v>0</v>
      </c>
      <c r="Y1238" s="26">
        <f t="shared" si="508"/>
        <v>0</v>
      </c>
      <c r="Z1238" s="26">
        <f t="shared" si="508"/>
        <v>0</v>
      </c>
      <c r="AA1238" s="26">
        <f t="shared" si="509"/>
        <v>0</v>
      </c>
      <c r="AB1238" s="26">
        <f t="shared" si="518"/>
        <v>1139886.158839423</v>
      </c>
      <c r="AC1238" s="26">
        <f t="shared" si="510"/>
        <v>3715329.9222016474</v>
      </c>
      <c r="AD1238" s="15">
        <f t="shared" si="519"/>
        <v>0</v>
      </c>
      <c r="AO1238">
        <f t="shared" si="494"/>
        <v>0</v>
      </c>
      <c r="AP1238">
        <f t="shared" si="495"/>
        <v>94.3</v>
      </c>
      <c r="AQ1238">
        <f t="shared" si="496"/>
        <v>26.194444444444443</v>
      </c>
    </row>
    <row r="1239" spans="2:43" x14ac:dyDescent="0.3">
      <c r="B1239" s="5" t="s">
        <v>48</v>
      </c>
      <c r="C1239" s="5">
        <v>1236</v>
      </c>
      <c r="D1239" s="5">
        <v>214</v>
      </c>
      <c r="E1239" s="10">
        <v>94.1</v>
      </c>
      <c r="F1239" s="7">
        <f t="shared" si="497"/>
        <v>26.138888888888889</v>
      </c>
      <c r="G1239" s="26">
        <f t="shared" si="511"/>
        <v>-5.5555555555554373E-2</v>
      </c>
      <c r="H1239" s="26">
        <f t="shared" si="512"/>
        <v>-0.19999999999999574</v>
      </c>
      <c r="I1239" s="26">
        <f t="shared" si="498"/>
        <v>-65.999999999998593</v>
      </c>
      <c r="J1239" s="26">
        <f t="shared" si="499"/>
        <v>174.8142</v>
      </c>
      <c r="K1239" s="26">
        <f t="shared" si="500"/>
        <v>234.81644296296298</v>
      </c>
      <c r="L1239" s="26">
        <f t="shared" si="513"/>
        <v>343.63064296296437</v>
      </c>
      <c r="M1239" s="26">
        <f t="shared" si="514"/>
        <v>8982.1231952263752</v>
      </c>
      <c r="N1239" s="26">
        <f t="shared" si="501"/>
        <v>8982.1231952263752</v>
      </c>
      <c r="O1239" s="26">
        <f t="shared" si="515"/>
        <v>4864198.2042362969</v>
      </c>
      <c r="P1239" s="26">
        <f t="shared" si="502"/>
        <v>0</v>
      </c>
      <c r="Q1239" s="26">
        <f t="shared" si="516"/>
        <v>-1486924.2077238674</v>
      </c>
      <c r="R1239" s="26">
        <f t="shared" si="517"/>
        <v>0</v>
      </c>
      <c r="S1239" s="26">
        <f t="shared" si="503"/>
        <v>0</v>
      </c>
      <c r="T1239" s="28">
        <f t="shared" si="504"/>
        <v>1486924.2077238674</v>
      </c>
      <c r="U1239" s="26">
        <f t="shared" si="505"/>
        <v>0</v>
      </c>
      <c r="V1239" s="26">
        <f t="shared" si="506"/>
        <v>0</v>
      </c>
      <c r="W1239" s="26">
        <f t="shared" si="506"/>
        <v>0</v>
      </c>
      <c r="X1239" s="26">
        <f t="shared" si="507"/>
        <v>0</v>
      </c>
      <c r="Y1239" s="26">
        <f t="shared" si="508"/>
        <v>0</v>
      </c>
      <c r="Z1239" s="26">
        <f t="shared" si="508"/>
        <v>0</v>
      </c>
      <c r="AA1239" s="26">
        <f t="shared" si="509"/>
        <v>0</v>
      </c>
      <c r="AB1239" s="26">
        <f t="shared" si="518"/>
        <v>1139886.158839423</v>
      </c>
      <c r="AC1239" s="26">
        <f t="shared" si="510"/>
        <v>3724312.0453968737</v>
      </c>
      <c r="AD1239" s="15">
        <f t="shared" si="519"/>
        <v>0</v>
      </c>
      <c r="AO1239">
        <f t="shared" si="494"/>
        <v>0</v>
      </c>
      <c r="AP1239">
        <f t="shared" si="495"/>
        <v>94.1</v>
      </c>
      <c r="AQ1239">
        <f t="shared" si="496"/>
        <v>26.138888888888886</v>
      </c>
    </row>
    <row r="1240" spans="2:43" x14ac:dyDescent="0.3">
      <c r="B1240" s="5" t="s">
        <v>48</v>
      </c>
      <c r="C1240" s="5">
        <v>1237</v>
      </c>
      <c r="D1240" s="5">
        <v>215</v>
      </c>
      <c r="E1240" s="10">
        <v>93.9</v>
      </c>
      <c r="F1240" s="7">
        <f t="shared" si="497"/>
        <v>26.083333333333336</v>
      </c>
      <c r="G1240" s="26">
        <f t="shared" si="511"/>
        <v>-9.7222222222220642E-2</v>
      </c>
      <c r="H1240" s="26">
        <f t="shared" si="512"/>
        <v>-0.34999999999999432</v>
      </c>
      <c r="I1240" s="26">
        <f t="shared" si="498"/>
        <v>-115.49999999999812</v>
      </c>
      <c r="J1240" s="26">
        <f t="shared" si="499"/>
        <v>174.8142</v>
      </c>
      <c r="K1240" s="26">
        <f t="shared" si="500"/>
        <v>233.81934666666675</v>
      </c>
      <c r="L1240" s="26">
        <f t="shared" si="513"/>
        <v>293.13354666666862</v>
      </c>
      <c r="M1240" s="26">
        <f t="shared" si="514"/>
        <v>7645.9000088889406</v>
      </c>
      <c r="N1240" s="26">
        <f t="shared" si="501"/>
        <v>7645.9000088889406</v>
      </c>
      <c r="O1240" s="26">
        <f t="shared" si="515"/>
        <v>4871844.1042451859</v>
      </c>
      <c r="P1240" s="26">
        <f t="shared" si="502"/>
        <v>0</v>
      </c>
      <c r="Q1240" s="26">
        <f t="shared" si="516"/>
        <v>-1486924.2077238674</v>
      </c>
      <c r="R1240" s="26">
        <f t="shared" si="517"/>
        <v>0</v>
      </c>
      <c r="S1240" s="26">
        <f t="shared" si="503"/>
        <v>0</v>
      </c>
      <c r="T1240" s="28">
        <f t="shared" si="504"/>
        <v>1486924.2077238674</v>
      </c>
      <c r="U1240" s="26">
        <f t="shared" si="505"/>
        <v>0</v>
      </c>
      <c r="V1240" s="26">
        <f t="shared" si="506"/>
        <v>0</v>
      </c>
      <c r="W1240" s="26">
        <f t="shared" si="506"/>
        <v>0</v>
      </c>
      <c r="X1240" s="26">
        <f t="shared" si="507"/>
        <v>0</v>
      </c>
      <c r="Y1240" s="26">
        <f t="shared" si="508"/>
        <v>0</v>
      </c>
      <c r="Z1240" s="26">
        <f t="shared" si="508"/>
        <v>0</v>
      </c>
      <c r="AA1240" s="26">
        <f t="shared" si="509"/>
        <v>0</v>
      </c>
      <c r="AB1240" s="26">
        <f t="shared" si="518"/>
        <v>1139886.158839423</v>
      </c>
      <c r="AC1240" s="26">
        <f t="shared" si="510"/>
        <v>3731957.9454057626</v>
      </c>
      <c r="AD1240" s="15">
        <f t="shared" si="519"/>
        <v>0</v>
      </c>
      <c r="AO1240">
        <f t="shared" si="494"/>
        <v>0</v>
      </c>
      <c r="AP1240">
        <f t="shared" si="495"/>
        <v>93.9</v>
      </c>
      <c r="AQ1240">
        <f t="shared" si="496"/>
        <v>26.083333333333336</v>
      </c>
    </row>
    <row r="1241" spans="2:43" x14ac:dyDescent="0.3">
      <c r="B1241" s="5" t="s">
        <v>48</v>
      </c>
      <c r="C1241" s="5">
        <v>1238</v>
      </c>
      <c r="D1241" s="5">
        <v>216</v>
      </c>
      <c r="E1241" s="10">
        <v>93.4</v>
      </c>
      <c r="F1241" s="7">
        <f t="shared" si="497"/>
        <v>25.944444444444446</v>
      </c>
      <c r="G1241" s="26">
        <f t="shared" si="511"/>
        <v>-0.15277777777777896</v>
      </c>
      <c r="H1241" s="26">
        <f t="shared" si="512"/>
        <v>-0.55000000000000426</v>
      </c>
      <c r="I1241" s="26">
        <f t="shared" si="498"/>
        <v>-181.50000000000139</v>
      </c>
      <c r="J1241" s="26">
        <f t="shared" si="499"/>
        <v>174.8142</v>
      </c>
      <c r="K1241" s="26">
        <f t="shared" si="500"/>
        <v>231.33588740740748</v>
      </c>
      <c r="L1241" s="26">
        <f t="shared" si="513"/>
        <v>224.65008740740609</v>
      </c>
      <c r="M1241" s="26">
        <f t="shared" si="514"/>
        <v>5828.4217121810361</v>
      </c>
      <c r="N1241" s="26">
        <f t="shared" si="501"/>
        <v>5828.4217121810361</v>
      </c>
      <c r="O1241" s="26">
        <f t="shared" si="515"/>
        <v>4877672.5259573665</v>
      </c>
      <c r="P1241" s="26">
        <f t="shared" si="502"/>
        <v>0</v>
      </c>
      <c r="Q1241" s="26">
        <f t="shared" si="516"/>
        <v>-1486924.2077238674</v>
      </c>
      <c r="R1241" s="26">
        <f t="shared" si="517"/>
        <v>0</v>
      </c>
      <c r="S1241" s="26">
        <f t="shared" si="503"/>
        <v>0</v>
      </c>
      <c r="T1241" s="28">
        <f t="shared" si="504"/>
        <v>1486924.2077238674</v>
      </c>
      <c r="U1241" s="26">
        <f t="shared" si="505"/>
        <v>0</v>
      </c>
      <c r="V1241" s="26">
        <f t="shared" si="506"/>
        <v>0</v>
      </c>
      <c r="W1241" s="26">
        <f t="shared" si="506"/>
        <v>0</v>
      </c>
      <c r="X1241" s="26">
        <f t="shared" si="507"/>
        <v>0</v>
      </c>
      <c r="Y1241" s="26">
        <f t="shared" si="508"/>
        <v>0</v>
      </c>
      <c r="Z1241" s="26">
        <f t="shared" si="508"/>
        <v>0</v>
      </c>
      <c r="AA1241" s="26">
        <f t="shared" si="509"/>
        <v>0</v>
      </c>
      <c r="AB1241" s="26">
        <f t="shared" si="518"/>
        <v>1139886.158839423</v>
      </c>
      <c r="AC1241" s="26">
        <f t="shared" si="510"/>
        <v>3737786.3671179432</v>
      </c>
      <c r="AD1241" s="15">
        <f t="shared" si="519"/>
        <v>0</v>
      </c>
      <c r="AO1241">
        <f t="shared" si="494"/>
        <v>0</v>
      </c>
      <c r="AP1241">
        <f t="shared" si="495"/>
        <v>93.4</v>
      </c>
      <c r="AQ1241">
        <f t="shared" si="496"/>
        <v>25.944444444444446</v>
      </c>
    </row>
    <row r="1242" spans="2:43" x14ac:dyDescent="0.3">
      <c r="B1242" s="5" t="s">
        <v>48</v>
      </c>
      <c r="C1242" s="5">
        <v>1239</v>
      </c>
      <c r="D1242" s="5">
        <v>217</v>
      </c>
      <c r="E1242" s="10">
        <v>92.8</v>
      </c>
      <c r="F1242" s="7">
        <f t="shared" si="497"/>
        <v>25.777777777777779</v>
      </c>
      <c r="G1242" s="26">
        <f t="shared" si="511"/>
        <v>-0.19444444444444522</v>
      </c>
      <c r="H1242" s="26">
        <f t="shared" si="512"/>
        <v>-0.70000000000000284</v>
      </c>
      <c r="I1242" s="26">
        <f t="shared" si="498"/>
        <v>-231.00000000000094</v>
      </c>
      <c r="J1242" s="26">
        <f t="shared" si="499"/>
        <v>174.8142</v>
      </c>
      <c r="K1242" s="26">
        <f t="shared" si="500"/>
        <v>228.37323851851858</v>
      </c>
      <c r="L1242" s="26">
        <f t="shared" si="513"/>
        <v>172.18743851851764</v>
      </c>
      <c r="M1242" s="26">
        <f t="shared" si="514"/>
        <v>4438.6095262551216</v>
      </c>
      <c r="N1242" s="26">
        <f t="shared" si="501"/>
        <v>4438.6095262551216</v>
      </c>
      <c r="O1242" s="26">
        <f t="shared" si="515"/>
        <v>4882111.1354836216</v>
      </c>
      <c r="P1242" s="26">
        <f t="shared" si="502"/>
        <v>0</v>
      </c>
      <c r="Q1242" s="26">
        <f t="shared" si="516"/>
        <v>-1486924.2077238674</v>
      </c>
      <c r="R1242" s="26">
        <f t="shared" si="517"/>
        <v>0</v>
      </c>
      <c r="S1242" s="26">
        <f t="shared" si="503"/>
        <v>0</v>
      </c>
      <c r="T1242" s="28">
        <f t="shared" si="504"/>
        <v>1486924.2077238674</v>
      </c>
      <c r="U1242" s="26">
        <f t="shared" si="505"/>
        <v>0</v>
      </c>
      <c r="V1242" s="26">
        <f t="shared" si="506"/>
        <v>0</v>
      </c>
      <c r="W1242" s="26">
        <f t="shared" si="506"/>
        <v>0</v>
      </c>
      <c r="X1242" s="26">
        <f t="shared" si="507"/>
        <v>0</v>
      </c>
      <c r="Y1242" s="26">
        <f t="shared" si="508"/>
        <v>0</v>
      </c>
      <c r="Z1242" s="26">
        <f t="shared" si="508"/>
        <v>0</v>
      </c>
      <c r="AA1242" s="26">
        <f t="shared" si="509"/>
        <v>0</v>
      </c>
      <c r="AB1242" s="26">
        <f t="shared" si="518"/>
        <v>1139886.158839423</v>
      </c>
      <c r="AC1242" s="26">
        <f t="shared" si="510"/>
        <v>3742224.9766441984</v>
      </c>
      <c r="AD1242" s="15">
        <f t="shared" si="519"/>
        <v>0</v>
      </c>
      <c r="AO1242">
        <f t="shared" si="494"/>
        <v>0</v>
      </c>
      <c r="AP1242">
        <f t="shared" si="495"/>
        <v>92.8</v>
      </c>
      <c r="AQ1242">
        <f t="shared" si="496"/>
        <v>25.777777777777775</v>
      </c>
    </row>
    <row r="1243" spans="2:43" x14ac:dyDescent="0.3">
      <c r="B1243" s="5" t="s">
        <v>48</v>
      </c>
      <c r="C1243" s="5">
        <v>1240</v>
      </c>
      <c r="D1243" s="5">
        <v>218</v>
      </c>
      <c r="E1243" s="10">
        <v>92</v>
      </c>
      <c r="F1243" s="7">
        <f t="shared" si="497"/>
        <v>25.555555555555557</v>
      </c>
      <c r="G1243" s="26">
        <f t="shared" si="511"/>
        <v>-0.20833333333333331</v>
      </c>
      <c r="H1243" s="26">
        <f t="shared" si="512"/>
        <v>-0.75</v>
      </c>
      <c r="I1243" s="26">
        <f t="shared" si="498"/>
        <v>-247.49999999999997</v>
      </c>
      <c r="J1243" s="26">
        <f t="shared" si="499"/>
        <v>174.8142</v>
      </c>
      <c r="K1243" s="26">
        <f t="shared" si="500"/>
        <v>224.45274074074078</v>
      </c>
      <c r="L1243" s="26">
        <f t="shared" si="513"/>
        <v>151.76694074074081</v>
      </c>
      <c r="M1243" s="26">
        <f t="shared" si="514"/>
        <v>3878.4884855967098</v>
      </c>
      <c r="N1243" s="26">
        <f t="shared" si="501"/>
        <v>3878.4884855967098</v>
      </c>
      <c r="O1243" s="26">
        <f t="shared" si="515"/>
        <v>4885989.6239692187</v>
      </c>
      <c r="P1243" s="26">
        <f t="shared" si="502"/>
        <v>0</v>
      </c>
      <c r="Q1243" s="26">
        <f t="shared" si="516"/>
        <v>-1486924.2077238674</v>
      </c>
      <c r="R1243" s="26">
        <f t="shared" si="517"/>
        <v>0</v>
      </c>
      <c r="S1243" s="26">
        <f t="shared" si="503"/>
        <v>0</v>
      </c>
      <c r="T1243" s="28">
        <f t="shared" si="504"/>
        <v>1486924.2077238674</v>
      </c>
      <c r="U1243" s="26">
        <f t="shared" si="505"/>
        <v>0</v>
      </c>
      <c r="V1243" s="26">
        <f t="shared" si="506"/>
        <v>0</v>
      </c>
      <c r="W1243" s="26">
        <f t="shared" si="506"/>
        <v>0</v>
      </c>
      <c r="X1243" s="26">
        <f t="shared" si="507"/>
        <v>0</v>
      </c>
      <c r="Y1243" s="26">
        <f t="shared" si="508"/>
        <v>0</v>
      </c>
      <c r="Z1243" s="26">
        <f t="shared" si="508"/>
        <v>0</v>
      </c>
      <c r="AA1243" s="26">
        <f t="shared" si="509"/>
        <v>0</v>
      </c>
      <c r="AB1243" s="26">
        <f t="shared" si="518"/>
        <v>1139886.158839423</v>
      </c>
      <c r="AC1243" s="26">
        <f t="shared" si="510"/>
        <v>3746103.4651297955</v>
      </c>
      <c r="AD1243" s="15">
        <f t="shared" si="519"/>
        <v>0</v>
      </c>
      <c r="AO1243">
        <f t="shared" si="494"/>
        <v>0</v>
      </c>
      <c r="AP1243">
        <f t="shared" si="495"/>
        <v>92</v>
      </c>
      <c r="AQ1243">
        <f t="shared" si="496"/>
        <v>25.555555555555554</v>
      </c>
    </row>
    <row r="1244" spans="2:43" x14ac:dyDescent="0.3">
      <c r="B1244" s="5" t="s">
        <v>48</v>
      </c>
      <c r="C1244" s="5">
        <v>1241</v>
      </c>
      <c r="D1244" s="5">
        <v>219</v>
      </c>
      <c r="E1244" s="10">
        <v>91.3</v>
      </c>
      <c r="F1244" s="7">
        <f t="shared" si="497"/>
        <v>25.361111111111111</v>
      </c>
      <c r="G1244" s="26">
        <f t="shared" si="511"/>
        <v>-0.19444444444444522</v>
      </c>
      <c r="H1244" s="26">
        <f t="shared" si="512"/>
        <v>-0.70000000000000284</v>
      </c>
      <c r="I1244" s="26">
        <f t="shared" si="498"/>
        <v>-231.00000000000094</v>
      </c>
      <c r="J1244" s="26">
        <f t="shared" si="499"/>
        <v>174.8142</v>
      </c>
      <c r="K1244" s="26">
        <f t="shared" si="500"/>
        <v>221.05014962962966</v>
      </c>
      <c r="L1244" s="26">
        <f t="shared" si="513"/>
        <v>164.86434962962872</v>
      </c>
      <c r="M1244" s="26">
        <f t="shared" si="514"/>
        <v>4181.1430892180842</v>
      </c>
      <c r="N1244" s="26">
        <f t="shared" si="501"/>
        <v>4181.1430892180842</v>
      </c>
      <c r="O1244" s="26">
        <f t="shared" si="515"/>
        <v>4890170.7670584368</v>
      </c>
      <c r="P1244" s="26">
        <f t="shared" si="502"/>
        <v>0</v>
      </c>
      <c r="Q1244" s="26">
        <f t="shared" si="516"/>
        <v>-1486924.2077238674</v>
      </c>
      <c r="R1244" s="26">
        <f t="shared" si="517"/>
        <v>0</v>
      </c>
      <c r="S1244" s="26">
        <f t="shared" si="503"/>
        <v>0</v>
      </c>
      <c r="T1244" s="28">
        <f t="shared" si="504"/>
        <v>1486924.2077238674</v>
      </c>
      <c r="U1244" s="26">
        <f t="shared" si="505"/>
        <v>0</v>
      </c>
      <c r="V1244" s="26">
        <f t="shared" si="506"/>
        <v>0</v>
      </c>
      <c r="W1244" s="26">
        <f t="shared" si="506"/>
        <v>0</v>
      </c>
      <c r="X1244" s="26">
        <f t="shared" si="507"/>
        <v>0</v>
      </c>
      <c r="Y1244" s="26">
        <f t="shared" si="508"/>
        <v>0</v>
      </c>
      <c r="Z1244" s="26">
        <f t="shared" si="508"/>
        <v>0</v>
      </c>
      <c r="AA1244" s="26">
        <f t="shared" si="509"/>
        <v>0</v>
      </c>
      <c r="AB1244" s="26">
        <f t="shared" si="518"/>
        <v>1139886.158839423</v>
      </c>
      <c r="AC1244" s="26">
        <f t="shared" si="510"/>
        <v>3750284.6082190135</v>
      </c>
      <c r="AD1244" s="15">
        <f t="shared" si="519"/>
        <v>0</v>
      </c>
      <c r="AO1244">
        <f t="shared" si="494"/>
        <v>0</v>
      </c>
      <c r="AP1244">
        <f t="shared" si="495"/>
        <v>91.3</v>
      </c>
      <c r="AQ1244">
        <f t="shared" si="496"/>
        <v>25.361111111111111</v>
      </c>
    </row>
    <row r="1245" spans="2:43" x14ac:dyDescent="0.3">
      <c r="B1245" s="5" t="s">
        <v>48</v>
      </c>
      <c r="C1245" s="5">
        <v>1242</v>
      </c>
      <c r="D1245" s="5">
        <v>220</v>
      </c>
      <c r="E1245" s="10">
        <v>90.6</v>
      </c>
      <c r="F1245" s="7">
        <f t="shared" si="497"/>
        <v>25.166666666666668</v>
      </c>
      <c r="G1245" s="26">
        <f t="shared" si="511"/>
        <v>-0.18055555555555516</v>
      </c>
      <c r="H1245" s="26">
        <f t="shared" si="512"/>
        <v>-0.64999999999999858</v>
      </c>
      <c r="I1245" s="26">
        <f t="shared" si="498"/>
        <v>-214.49999999999955</v>
      </c>
      <c r="J1245" s="26">
        <f t="shared" si="499"/>
        <v>174.8142</v>
      </c>
      <c r="K1245" s="26">
        <f t="shared" si="500"/>
        <v>217.67354666666671</v>
      </c>
      <c r="L1245" s="26">
        <f t="shared" si="513"/>
        <v>177.98774666666716</v>
      </c>
      <c r="M1245" s="26">
        <f t="shared" si="514"/>
        <v>4479.3582911111234</v>
      </c>
      <c r="N1245" s="26">
        <f t="shared" si="501"/>
        <v>4479.3582911111234</v>
      </c>
      <c r="O1245" s="26">
        <f t="shared" si="515"/>
        <v>4894650.1253495477</v>
      </c>
      <c r="P1245" s="26">
        <f t="shared" si="502"/>
        <v>0</v>
      </c>
      <c r="Q1245" s="26">
        <f t="shared" si="516"/>
        <v>-1486924.2077238674</v>
      </c>
      <c r="R1245" s="26">
        <f t="shared" si="517"/>
        <v>0</v>
      </c>
      <c r="S1245" s="26">
        <f t="shared" si="503"/>
        <v>0</v>
      </c>
      <c r="T1245" s="28">
        <f t="shared" si="504"/>
        <v>1486924.2077238674</v>
      </c>
      <c r="U1245" s="26">
        <f t="shared" si="505"/>
        <v>0</v>
      </c>
      <c r="V1245" s="26">
        <f t="shared" si="506"/>
        <v>0</v>
      </c>
      <c r="W1245" s="26">
        <f t="shared" si="506"/>
        <v>0</v>
      </c>
      <c r="X1245" s="26">
        <f t="shared" si="507"/>
        <v>0</v>
      </c>
      <c r="Y1245" s="26">
        <f t="shared" si="508"/>
        <v>0</v>
      </c>
      <c r="Z1245" s="26">
        <f t="shared" si="508"/>
        <v>0</v>
      </c>
      <c r="AA1245" s="26">
        <f t="shared" si="509"/>
        <v>0</v>
      </c>
      <c r="AB1245" s="26">
        <f t="shared" si="518"/>
        <v>1139886.158839423</v>
      </c>
      <c r="AC1245" s="26">
        <f t="shared" si="510"/>
        <v>3754763.9665101245</v>
      </c>
      <c r="AD1245" s="15">
        <f t="shared" si="519"/>
        <v>0</v>
      </c>
      <c r="AO1245">
        <f t="shared" si="494"/>
        <v>0</v>
      </c>
      <c r="AP1245">
        <f t="shared" si="495"/>
        <v>90.6</v>
      </c>
      <c r="AQ1245">
        <f t="shared" si="496"/>
        <v>25.166666666666664</v>
      </c>
    </row>
    <row r="1246" spans="2:43" x14ac:dyDescent="0.3">
      <c r="B1246" s="5" t="s">
        <v>48</v>
      </c>
      <c r="C1246" s="5">
        <v>1243</v>
      </c>
      <c r="D1246" s="5">
        <v>221</v>
      </c>
      <c r="E1246" s="10">
        <v>90</v>
      </c>
      <c r="F1246" s="7">
        <f t="shared" si="497"/>
        <v>25</v>
      </c>
      <c r="G1246" s="26">
        <f t="shared" si="511"/>
        <v>-0.18055555555555516</v>
      </c>
      <c r="H1246" s="26">
        <f t="shared" si="512"/>
        <v>-0.64999999999999858</v>
      </c>
      <c r="I1246" s="26">
        <f t="shared" si="498"/>
        <v>-214.49999999999955</v>
      </c>
      <c r="J1246" s="26">
        <f t="shared" si="499"/>
        <v>174.8142</v>
      </c>
      <c r="K1246" s="26">
        <f t="shared" si="500"/>
        <v>214.80000000000004</v>
      </c>
      <c r="L1246" s="26">
        <f t="shared" si="513"/>
        <v>175.11420000000049</v>
      </c>
      <c r="M1246" s="26">
        <f t="shared" si="514"/>
        <v>4377.8550000000123</v>
      </c>
      <c r="N1246" s="26">
        <f t="shared" si="501"/>
        <v>4377.8550000000123</v>
      </c>
      <c r="O1246" s="26">
        <f t="shared" si="515"/>
        <v>4899027.9803495482</v>
      </c>
      <c r="P1246" s="26">
        <f t="shared" si="502"/>
        <v>0</v>
      </c>
      <c r="Q1246" s="26">
        <f t="shared" si="516"/>
        <v>-1486924.2077238674</v>
      </c>
      <c r="R1246" s="26">
        <f t="shared" si="517"/>
        <v>0</v>
      </c>
      <c r="S1246" s="26">
        <f t="shared" si="503"/>
        <v>0</v>
      </c>
      <c r="T1246" s="28">
        <f t="shared" si="504"/>
        <v>1486924.2077238674</v>
      </c>
      <c r="U1246" s="26">
        <f t="shared" si="505"/>
        <v>0</v>
      </c>
      <c r="V1246" s="26">
        <f t="shared" si="506"/>
        <v>0</v>
      </c>
      <c r="W1246" s="26">
        <f t="shared" si="506"/>
        <v>0</v>
      </c>
      <c r="X1246" s="26">
        <f t="shared" si="507"/>
        <v>0</v>
      </c>
      <c r="Y1246" s="26">
        <f t="shared" si="508"/>
        <v>0</v>
      </c>
      <c r="Z1246" s="26">
        <f t="shared" si="508"/>
        <v>0</v>
      </c>
      <c r="AA1246" s="26">
        <f t="shared" si="509"/>
        <v>0</v>
      </c>
      <c r="AB1246" s="26">
        <f t="shared" si="518"/>
        <v>1139886.158839423</v>
      </c>
      <c r="AC1246" s="26">
        <f t="shared" si="510"/>
        <v>3759141.821510125</v>
      </c>
      <c r="AD1246" s="15">
        <f t="shared" si="519"/>
        <v>0</v>
      </c>
      <c r="AO1246">
        <f t="shared" si="494"/>
        <v>0</v>
      </c>
      <c r="AP1246">
        <f t="shared" si="495"/>
        <v>90</v>
      </c>
      <c r="AQ1246">
        <f t="shared" si="496"/>
        <v>25</v>
      </c>
    </row>
    <row r="1247" spans="2:43" x14ac:dyDescent="0.3">
      <c r="B1247" s="5" t="s">
        <v>48</v>
      </c>
      <c r="C1247" s="5">
        <v>1244</v>
      </c>
      <c r="D1247" s="5">
        <v>222</v>
      </c>
      <c r="E1247" s="10">
        <v>89.3</v>
      </c>
      <c r="F1247" s="7">
        <f t="shared" si="497"/>
        <v>24.805555555555557</v>
      </c>
      <c r="G1247" s="26">
        <f t="shared" si="511"/>
        <v>-0.18055555555555516</v>
      </c>
      <c r="H1247" s="26">
        <f t="shared" si="512"/>
        <v>-0.64999999999999858</v>
      </c>
      <c r="I1247" s="26">
        <f t="shared" si="498"/>
        <v>-214.49999999999955</v>
      </c>
      <c r="J1247" s="26">
        <f t="shared" si="499"/>
        <v>174.8142</v>
      </c>
      <c r="K1247" s="26">
        <f t="shared" si="500"/>
        <v>211.47166074074079</v>
      </c>
      <c r="L1247" s="26">
        <f t="shared" si="513"/>
        <v>171.78586074074124</v>
      </c>
      <c r="M1247" s="26">
        <f t="shared" si="514"/>
        <v>4261.2437122633874</v>
      </c>
      <c r="N1247" s="26">
        <f t="shared" si="501"/>
        <v>4261.2437122633874</v>
      </c>
      <c r="O1247" s="26">
        <f t="shared" si="515"/>
        <v>4903289.2240618113</v>
      </c>
      <c r="P1247" s="26">
        <f t="shared" si="502"/>
        <v>0</v>
      </c>
      <c r="Q1247" s="26">
        <f t="shared" si="516"/>
        <v>-1486924.2077238674</v>
      </c>
      <c r="R1247" s="26">
        <f t="shared" si="517"/>
        <v>0</v>
      </c>
      <c r="S1247" s="26">
        <f t="shared" si="503"/>
        <v>0</v>
      </c>
      <c r="T1247" s="28">
        <f t="shared" si="504"/>
        <v>1486924.2077238674</v>
      </c>
      <c r="U1247" s="26">
        <f t="shared" si="505"/>
        <v>0</v>
      </c>
      <c r="V1247" s="26">
        <f t="shared" si="506"/>
        <v>0</v>
      </c>
      <c r="W1247" s="26">
        <f t="shared" si="506"/>
        <v>0</v>
      </c>
      <c r="X1247" s="26">
        <f t="shared" si="507"/>
        <v>0</v>
      </c>
      <c r="Y1247" s="26">
        <f t="shared" si="508"/>
        <v>0</v>
      </c>
      <c r="Z1247" s="26">
        <f t="shared" si="508"/>
        <v>0</v>
      </c>
      <c r="AA1247" s="26">
        <f t="shared" si="509"/>
        <v>0</v>
      </c>
      <c r="AB1247" s="26">
        <f t="shared" si="518"/>
        <v>1139886.158839423</v>
      </c>
      <c r="AC1247" s="26">
        <f t="shared" si="510"/>
        <v>3763403.0652223881</v>
      </c>
      <c r="AD1247" s="15">
        <f t="shared" si="519"/>
        <v>0</v>
      </c>
      <c r="AO1247">
        <f t="shared" si="494"/>
        <v>0</v>
      </c>
      <c r="AP1247">
        <f t="shared" si="495"/>
        <v>89.3</v>
      </c>
      <c r="AQ1247">
        <f t="shared" si="496"/>
        <v>24.805555555555554</v>
      </c>
    </row>
    <row r="1248" spans="2:43" x14ac:dyDescent="0.3">
      <c r="B1248" s="5" t="s">
        <v>48</v>
      </c>
      <c r="C1248" s="5">
        <v>1245</v>
      </c>
      <c r="D1248" s="5">
        <v>223</v>
      </c>
      <c r="E1248" s="10">
        <v>88.7</v>
      </c>
      <c r="F1248" s="7">
        <f t="shared" si="497"/>
        <v>24.638888888888889</v>
      </c>
      <c r="G1248" s="26">
        <f t="shared" si="511"/>
        <v>-0.16666666666666705</v>
      </c>
      <c r="H1248" s="26">
        <f t="shared" si="512"/>
        <v>-0.60000000000000142</v>
      </c>
      <c r="I1248" s="26">
        <f t="shared" si="498"/>
        <v>-198.00000000000045</v>
      </c>
      <c r="J1248" s="26">
        <f t="shared" si="499"/>
        <v>174.8142</v>
      </c>
      <c r="K1248" s="26">
        <f t="shared" si="500"/>
        <v>208.639482962963</v>
      </c>
      <c r="L1248" s="26">
        <f t="shared" si="513"/>
        <v>185.45368296296255</v>
      </c>
      <c r="M1248" s="26">
        <f t="shared" si="514"/>
        <v>4569.3726885596607</v>
      </c>
      <c r="N1248" s="26">
        <f t="shared" si="501"/>
        <v>4569.3726885596607</v>
      </c>
      <c r="O1248" s="26">
        <f t="shared" si="515"/>
        <v>4907858.5967503712</v>
      </c>
      <c r="P1248" s="26">
        <f t="shared" si="502"/>
        <v>0</v>
      </c>
      <c r="Q1248" s="26">
        <f t="shared" si="516"/>
        <v>-1486924.2077238674</v>
      </c>
      <c r="R1248" s="26">
        <f t="shared" si="517"/>
        <v>0</v>
      </c>
      <c r="S1248" s="26">
        <f t="shared" si="503"/>
        <v>0</v>
      </c>
      <c r="T1248" s="28">
        <f t="shared" si="504"/>
        <v>1486924.2077238674</v>
      </c>
      <c r="U1248" s="26">
        <f t="shared" si="505"/>
        <v>0</v>
      </c>
      <c r="V1248" s="26">
        <f t="shared" si="506"/>
        <v>0</v>
      </c>
      <c r="W1248" s="26">
        <f t="shared" si="506"/>
        <v>0</v>
      </c>
      <c r="X1248" s="26">
        <f t="shared" si="507"/>
        <v>0</v>
      </c>
      <c r="Y1248" s="26">
        <f t="shared" si="508"/>
        <v>0</v>
      </c>
      <c r="Z1248" s="26">
        <f t="shared" si="508"/>
        <v>0</v>
      </c>
      <c r="AA1248" s="26">
        <f t="shared" si="509"/>
        <v>0</v>
      </c>
      <c r="AB1248" s="26">
        <f t="shared" si="518"/>
        <v>1139886.158839423</v>
      </c>
      <c r="AC1248" s="26">
        <f t="shared" si="510"/>
        <v>3767972.4379109479</v>
      </c>
      <c r="AD1248" s="15">
        <f t="shared" si="519"/>
        <v>0</v>
      </c>
      <c r="AO1248">
        <f t="shared" si="494"/>
        <v>0</v>
      </c>
      <c r="AP1248">
        <f t="shared" si="495"/>
        <v>88.7</v>
      </c>
      <c r="AQ1248">
        <f t="shared" si="496"/>
        <v>24.638888888888889</v>
      </c>
    </row>
    <row r="1249" spans="2:43" x14ac:dyDescent="0.3">
      <c r="B1249" s="5" t="s">
        <v>48</v>
      </c>
      <c r="C1249" s="5">
        <v>1246</v>
      </c>
      <c r="D1249" s="5">
        <v>224</v>
      </c>
      <c r="E1249" s="10">
        <v>88.1</v>
      </c>
      <c r="F1249" s="7">
        <f t="shared" si="497"/>
        <v>24.472222222222221</v>
      </c>
      <c r="G1249" s="26">
        <f t="shared" si="511"/>
        <v>-0.18055555555555516</v>
      </c>
      <c r="H1249" s="26">
        <f t="shared" si="512"/>
        <v>-0.64999999999999858</v>
      </c>
      <c r="I1249" s="26">
        <f t="shared" si="498"/>
        <v>-214.49999999999955</v>
      </c>
      <c r="J1249" s="26">
        <f t="shared" si="499"/>
        <v>174.8142</v>
      </c>
      <c r="K1249" s="26">
        <f t="shared" si="500"/>
        <v>205.82639851851854</v>
      </c>
      <c r="L1249" s="26">
        <f t="shared" si="513"/>
        <v>166.140598518519</v>
      </c>
      <c r="M1249" s="26">
        <f t="shared" si="514"/>
        <v>4065.8296470782011</v>
      </c>
      <c r="N1249" s="26">
        <f t="shared" si="501"/>
        <v>4065.8296470782011</v>
      </c>
      <c r="O1249" s="26">
        <f t="shared" si="515"/>
        <v>4911924.4263974493</v>
      </c>
      <c r="P1249" s="26">
        <f t="shared" si="502"/>
        <v>0</v>
      </c>
      <c r="Q1249" s="26">
        <f t="shared" si="516"/>
        <v>-1486924.2077238674</v>
      </c>
      <c r="R1249" s="26">
        <f t="shared" si="517"/>
        <v>0</v>
      </c>
      <c r="S1249" s="26">
        <f t="shared" si="503"/>
        <v>0</v>
      </c>
      <c r="T1249" s="28">
        <f t="shared" si="504"/>
        <v>1486924.2077238674</v>
      </c>
      <c r="U1249" s="26">
        <f t="shared" si="505"/>
        <v>0</v>
      </c>
      <c r="V1249" s="26">
        <f t="shared" si="506"/>
        <v>0</v>
      </c>
      <c r="W1249" s="26">
        <f t="shared" si="506"/>
        <v>0</v>
      </c>
      <c r="X1249" s="26">
        <f t="shared" si="507"/>
        <v>0</v>
      </c>
      <c r="Y1249" s="26">
        <f t="shared" si="508"/>
        <v>0</v>
      </c>
      <c r="Z1249" s="26">
        <f t="shared" si="508"/>
        <v>0</v>
      </c>
      <c r="AA1249" s="26">
        <f t="shared" si="509"/>
        <v>0</v>
      </c>
      <c r="AB1249" s="26">
        <f t="shared" si="518"/>
        <v>1139886.158839423</v>
      </c>
      <c r="AC1249" s="26">
        <f t="shared" si="510"/>
        <v>3772038.2675580261</v>
      </c>
      <c r="AD1249" s="15">
        <f t="shared" si="519"/>
        <v>0</v>
      </c>
      <c r="AO1249">
        <f t="shared" si="494"/>
        <v>0</v>
      </c>
      <c r="AP1249">
        <f t="shared" si="495"/>
        <v>88.1</v>
      </c>
      <c r="AQ1249">
        <f t="shared" si="496"/>
        <v>24.472222222222221</v>
      </c>
    </row>
    <row r="1250" spans="2:43" x14ac:dyDescent="0.3">
      <c r="B1250" s="5" t="s">
        <v>48</v>
      </c>
      <c r="C1250" s="5">
        <v>1247</v>
      </c>
      <c r="D1250" s="5">
        <v>225</v>
      </c>
      <c r="E1250" s="10">
        <v>87.4</v>
      </c>
      <c r="F1250" s="7">
        <f t="shared" si="497"/>
        <v>24.277777777777782</v>
      </c>
      <c r="G1250" s="26">
        <f t="shared" si="511"/>
        <v>-0.19444444444444325</v>
      </c>
      <c r="H1250" s="26">
        <f t="shared" si="512"/>
        <v>-0.69999999999999574</v>
      </c>
      <c r="I1250" s="26">
        <f t="shared" si="498"/>
        <v>-230.99999999999858</v>
      </c>
      <c r="J1250" s="26">
        <f t="shared" si="499"/>
        <v>174.8142</v>
      </c>
      <c r="K1250" s="26">
        <f t="shared" si="500"/>
        <v>202.56859851851863</v>
      </c>
      <c r="L1250" s="26">
        <f t="shared" si="513"/>
        <v>146.38279851852005</v>
      </c>
      <c r="M1250" s="26">
        <f t="shared" si="514"/>
        <v>3553.8490529218484</v>
      </c>
      <c r="N1250" s="26">
        <f t="shared" si="501"/>
        <v>3553.8490529218484</v>
      </c>
      <c r="O1250" s="26">
        <f t="shared" si="515"/>
        <v>4915478.2754503712</v>
      </c>
      <c r="P1250" s="26">
        <f t="shared" si="502"/>
        <v>0</v>
      </c>
      <c r="Q1250" s="26">
        <f t="shared" si="516"/>
        <v>-1486924.2077238674</v>
      </c>
      <c r="R1250" s="26">
        <f t="shared" si="517"/>
        <v>0</v>
      </c>
      <c r="S1250" s="26">
        <f t="shared" si="503"/>
        <v>0</v>
      </c>
      <c r="T1250" s="28">
        <f t="shared" si="504"/>
        <v>1486924.2077238674</v>
      </c>
      <c r="U1250" s="26">
        <f t="shared" si="505"/>
        <v>0</v>
      </c>
      <c r="V1250" s="26">
        <f t="shared" si="506"/>
        <v>0</v>
      </c>
      <c r="W1250" s="26">
        <f t="shared" si="506"/>
        <v>0</v>
      </c>
      <c r="X1250" s="26">
        <f t="shared" si="507"/>
        <v>0</v>
      </c>
      <c r="Y1250" s="26">
        <f t="shared" si="508"/>
        <v>0</v>
      </c>
      <c r="Z1250" s="26">
        <f t="shared" si="508"/>
        <v>0</v>
      </c>
      <c r="AA1250" s="26">
        <f t="shared" si="509"/>
        <v>0</v>
      </c>
      <c r="AB1250" s="26">
        <f t="shared" si="518"/>
        <v>1139886.158839423</v>
      </c>
      <c r="AC1250" s="26">
        <f t="shared" si="510"/>
        <v>3775592.116610948</v>
      </c>
      <c r="AD1250" s="15">
        <f t="shared" si="519"/>
        <v>0</v>
      </c>
      <c r="AO1250">
        <f t="shared" si="494"/>
        <v>0</v>
      </c>
      <c r="AP1250">
        <f t="shared" si="495"/>
        <v>87.4</v>
      </c>
      <c r="AQ1250">
        <f t="shared" si="496"/>
        <v>24.277777777777779</v>
      </c>
    </row>
    <row r="1251" spans="2:43" x14ac:dyDescent="0.3">
      <c r="B1251" s="5" t="s">
        <v>48</v>
      </c>
      <c r="C1251" s="5">
        <v>1248</v>
      </c>
      <c r="D1251" s="5">
        <v>226</v>
      </c>
      <c r="E1251" s="10">
        <v>86.7</v>
      </c>
      <c r="F1251" s="7">
        <f t="shared" si="497"/>
        <v>24.083333333333336</v>
      </c>
      <c r="G1251" s="26">
        <f t="shared" si="511"/>
        <v>-0.19444444444444522</v>
      </c>
      <c r="H1251" s="26">
        <f t="shared" si="512"/>
        <v>-0.70000000000000284</v>
      </c>
      <c r="I1251" s="26">
        <f t="shared" si="498"/>
        <v>-231.00000000000094</v>
      </c>
      <c r="J1251" s="26">
        <f t="shared" si="499"/>
        <v>174.8142</v>
      </c>
      <c r="K1251" s="26">
        <f t="shared" si="500"/>
        <v>199.33678666666674</v>
      </c>
      <c r="L1251" s="26">
        <f t="shared" si="513"/>
        <v>143.1509866666658</v>
      </c>
      <c r="M1251" s="26">
        <f t="shared" si="514"/>
        <v>3447.5529288888683</v>
      </c>
      <c r="N1251" s="26">
        <f t="shared" si="501"/>
        <v>3447.5529288888683</v>
      </c>
      <c r="O1251" s="26">
        <f t="shared" si="515"/>
        <v>4918925.8283792604</v>
      </c>
      <c r="P1251" s="26">
        <f t="shared" si="502"/>
        <v>0</v>
      </c>
      <c r="Q1251" s="26">
        <f t="shared" si="516"/>
        <v>-1486924.2077238674</v>
      </c>
      <c r="R1251" s="26">
        <f t="shared" si="517"/>
        <v>0</v>
      </c>
      <c r="S1251" s="26">
        <f t="shared" si="503"/>
        <v>0</v>
      </c>
      <c r="T1251" s="28">
        <f t="shared" si="504"/>
        <v>1486924.2077238674</v>
      </c>
      <c r="U1251" s="26">
        <f t="shared" si="505"/>
        <v>0</v>
      </c>
      <c r="V1251" s="26">
        <f t="shared" si="506"/>
        <v>0</v>
      </c>
      <c r="W1251" s="26">
        <f t="shared" si="506"/>
        <v>0</v>
      </c>
      <c r="X1251" s="26">
        <f t="shared" si="507"/>
        <v>0</v>
      </c>
      <c r="Y1251" s="26">
        <f t="shared" si="508"/>
        <v>0</v>
      </c>
      <c r="Z1251" s="26">
        <f t="shared" si="508"/>
        <v>0</v>
      </c>
      <c r="AA1251" s="26">
        <f t="shared" si="509"/>
        <v>0</v>
      </c>
      <c r="AB1251" s="26">
        <f t="shared" si="518"/>
        <v>1139886.158839423</v>
      </c>
      <c r="AC1251" s="26">
        <f t="shared" si="510"/>
        <v>3779039.6695398372</v>
      </c>
      <c r="AD1251" s="15">
        <f t="shared" si="519"/>
        <v>0</v>
      </c>
      <c r="AO1251">
        <f t="shared" si="494"/>
        <v>0</v>
      </c>
      <c r="AP1251">
        <f t="shared" si="495"/>
        <v>86.7</v>
      </c>
      <c r="AQ1251">
        <f t="shared" si="496"/>
        <v>24.083333333333332</v>
      </c>
    </row>
    <row r="1252" spans="2:43" x14ac:dyDescent="0.3">
      <c r="B1252" s="5" t="s">
        <v>48</v>
      </c>
      <c r="C1252" s="5">
        <v>1249</v>
      </c>
      <c r="D1252" s="5">
        <v>227</v>
      </c>
      <c r="E1252" s="10">
        <v>86</v>
      </c>
      <c r="F1252" s="7">
        <f t="shared" si="497"/>
        <v>23.888888888888889</v>
      </c>
      <c r="G1252" s="26">
        <f t="shared" si="511"/>
        <v>-0.19444444444444522</v>
      </c>
      <c r="H1252" s="26">
        <f t="shared" si="512"/>
        <v>-0.70000000000000284</v>
      </c>
      <c r="I1252" s="26">
        <f t="shared" si="498"/>
        <v>-231.00000000000094</v>
      </c>
      <c r="J1252" s="26">
        <f t="shared" si="499"/>
        <v>174.8142</v>
      </c>
      <c r="K1252" s="26">
        <f t="shared" si="500"/>
        <v>196.13096296296297</v>
      </c>
      <c r="L1252" s="26">
        <f t="shared" si="513"/>
        <v>139.94516296296203</v>
      </c>
      <c r="M1252" s="26">
        <f t="shared" si="514"/>
        <v>3343.1344485596487</v>
      </c>
      <c r="N1252" s="26">
        <f t="shared" si="501"/>
        <v>3343.1344485596487</v>
      </c>
      <c r="O1252" s="26">
        <f t="shared" si="515"/>
        <v>4922268.9628278203</v>
      </c>
      <c r="P1252" s="26">
        <f t="shared" si="502"/>
        <v>0</v>
      </c>
      <c r="Q1252" s="26">
        <f t="shared" si="516"/>
        <v>-1486924.2077238674</v>
      </c>
      <c r="R1252" s="26">
        <f t="shared" si="517"/>
        <v>0</v>
      </c>
      <c r="S1252" s="26">
        <f t="shared" si="503"/>
        <v>0</v>
      </c>
      <c r="T1252" s="28">
        <f t="shared" si="504"/>
        <v>1486924.2077238674</v>
      </c>
      <c r="U1252" s="26">
        <f t="shared" si="505"/>
        <v>0</v>
      </c>
      <c r="V1252" s="26">
        <f t="shared" si="506"/>
        <v>0</v>
      </c>
      <c r="W1252" s="26">
        <f t="shared" si="506"/>
        <v>0</v>
      </c>
      <c r="X1252" s="26">
        <f t="shared" si="507"/>
        <v>0</v>
      </c>
      <c r="Y1252" s="26">
        <f t="shared" si="508"/>
        <v>0</v>
      </c>
      <c r="Z1252" s="26">
        <f t="shared" si="508"/>
        <v>0</v>
      </c>
      <c r="AA1252" s="26">
        <f t="shared" si="509"/>
        <v>0</v>
      </c>
      <c r="AB1252" s="26">
        <f t="shared" si="518"/>
        <v>1139886.158839423</v>
      </c>
      <c r="AC1252" s="26">
        <f t="shared" si="510"/>
        <v>3782382.8039883971</v>
      </c>
      <c r="AD1252" s="15">
        <f t="shared" si="519"/>
        <v>0</v>
      </c>
      <c r="AO1252">
        <f t="shared" si="494"/>
        <v>0</v>
      </c>
      <c r="AP1252">
        <f t="shared" si="495"/>
        <v>86</v>
      </c>
      <c r="AQ1252">
        <f t="shared" si="496"/>
        <v>23.888888888888889</v>
      </c>
    </row>
    <row r="1253" spans="2:43" x14ac:dyDescent="0.3">
      <c r="B1253" s="5" t="s">
        <v>48</v>
      </c>
      <c r="C1253" s="5">
        <v>1250</v>
      </c>
      <c r="D1253" s="5">
        <v>228</v>
      </c>
      <c r="E1253" s="10">
        <v>85.3</v>
      </c>
      <c r="F1253" s="7">
        <f t="shared" si="497"/>
        <v>23.694444444444446</v>
      </c>
      <c r="G1253" s="26">
        <f t="shared" si="511"/>
        <v>-0.18055555555555516</v>
      </c>
      <c r="H1253" s="26">
        <f t="shared" si="512"/>
        <v>-0.64999999999999858</v>
      </c>
      <c r="I1253" s="26">
        <f t="shared" si="498"/>
        <v>-214.49999999999955</v>
      </c>
      <c r="J1253" s="26">
        <f t="shared" si="499"/>
        <v>174.8142</v>
      </c>
      <c r="K1253" s="26">
        <f t="shared" si="500"/>
        <v>192.95112740740748</v>
      </c>
      <c r="L1253" s="26">
        <f t="shared" si="513"/>
        <v>153.26532740740794</v>
      </c>
      <c r="M1253" s="26">
        <f t="shared" si="514"/>
        <v>3631.5367855144164</v>
      </c>
      <c r="N1253" s="26">
        <f t="shared" si="501"/>
        <v>3631.5367855144164</v>
      </c>
      <c r="O1253" s="26">
        <f t="shared" si="515"/>
        <v>4925900.4996133344</v>
      </c>
      <c r="P1253" s="26">
        <f t="shared" si="502"/>
        <v>0</v>
      </c>
      <c r="Q1253" s="26">
        <f t="shared" si="516"/>
        <v>-1486924.2077238674</v>
      </c>
      <c r="R1253" s="26">
        <f t="shared" si="517"/>
        <v>0</v>
      </c>
      <c r="S1253" s="26">
        <f t="shared" si="503"/>
        <v>0</v>
      </c>
      <c r="T1253" s="28">
        <f t="shared" si="504"/>
        <v>1486924.2077238674</v>
      </c>
      <c r="U1253" s="26">
        <f t="shared" si="505"/>
        <v>0</v>
      </c>
      <c r="V1253" s="26">
        <f t="shared" si="506"/>
        <v>0</v>
      </c>
      <c r="W1253" s="26">
        <f t="shared" si="506"/>
        <v>0</v>
      </c>
      <c r="X1253" s="26">
        <f t="shared" si="507"/>
        <v>0</v>
      </c>
      <c r="Y1253" s="26">
        <f t="shared" si="508"/>
        <v>0</v>
      </c>
      <c r="Z1253" s="26">
        <f t="shared" si="508"/>
        <v>0</v>
      </c>
      <c r="AA1253" s="26">
        <f t="shared" si="509"/>
        <v>0</v>
      </c>
      <c r="AB1253" s="26">
        <f t="shared" si="518"/>
        <v>1139886.158839423</v>
      </c>
      <c r="AC1253" s="26">
        <f t="shared" si="510"/>
        <v>3786014.3407739112</v>
      </c>
      <c r="AD1253" s="15">
        <f t="shared" si="519"/>
        <v>0</v>
      </c>
      <c r="AO1253">
        <f t="shared" si="494"/>
        <v>0</v>
      </c>
      <c r="AP1253">
        <f t="shared" si="495"/>
        <v>85.3</v>
      </c>
      <c r="AQ1253">
        <f t="shared" si="496"/>
        <v>23.694444444444443</v>
      </c>
    </row>
    <row r="1254" spans="2:43" x14ac:dyDescent="0.3">
      <c r="B1254" s="5" t="s">
        <v>48</v>
      </c>
      <c r="C1254" s="5">
        <v>1251</v>
      </c>
      <c r="D1254" s="5">
        <v>229</v>
      </c>
      <c r="E1254" s="10">
        <v>84.7</v>
      </c>
      <c r="F1254" s="7">
        <f t="shared" si="497"/>
        <v>23.527777777777779</v>
      </c>
      <c r="G1254" s="26">
        <f t="shared" si="511"/>
        <v>-0.16666666666666705</v>
      </c>
      <c r="H1254" s="26">
        <f t="shared" si="512"/>
        <v>-0.60000000000000142</v>
      </c>
      <c r="I1254" s="26">
        <f t="shared" si="498"/>
        <v>-198.00000000000045</v>
      </c>
      <c r="J1254" s="26">
        <f t="shared" si="499"/>
        <v>174.8142</v>
      </c>
      <c r="K1254" s="26">
        <f t="shared" si="500"/>
        <v>190.24623851851857</v>
      </c>
      <c r="L1254" s="26">
        <f t="shared" si="513"/>
        <v>167.06043851851811</v>
      </c>
      <c r="M1254" s="26">
        <f t="shared" si="514"/>
        <v>3930.5608729218011</v>
      </c>
      <c r="N1254" s="26">
        <f t="shared" si="501"/>
        <v>3930.5608729218011</v>
      </c>
      <c r="O1254" s="26">
        <f t="shared" si="515"/>
        <v>4929831.0604862561</v>
      </c>
      <c r="P1254" s="26">
        <f t="shared" si="502"/>
        <v>0</v>
      </c>
      <c r="Q1254" s="26">
        <f t="shared" si="516"/>
        <v>-1486924.2077238674</v>
      </c>
      <c r="R1254" s="26">
        <f t="shared" si="517"/>
        <v>0</v>
      </c>
      <c r="S1254" s="26">
        <f t="shared" si="503"/>
        <v>0</v>
      </c>
      <c r="T1254" s="28">
        <f t="shared" si="504"/>
        <v>1486924.2077238674</v>
      </c>
      <c r="U1254" s="26">
        <f t="shared" si="505"/>
        <v>0</v>
      </c>
      <c r="V1254" s="26">
        <f t="shared" si="506"/>
        <v>0</v>
      </c>
      <c r="W1254" s="26">
        <f t="shared" si="506"/>
        <v>0</v>
      </c>
      <c r="X1254" s="26">
        <f t="shared" si="507"/>
        <v>0</v>
      </c>
      <c r="Y1254" s="26">
        <f t="shared" si="508"/>
        <v>0</v>
      </c>
      <c r="Z1254" s="26">
        <f t="shared" si="508"/>
        <v>0</v>
      </c>
      <c r="AA1254" s="26">
        <f t="shared" si="509"/>
        <v>0</v>
      </c>
      <c r="AB1254" s="26">
        <f t="shared" si="518"/>
        <v>1139886.158839423</v>
      </c>
      <c r="AC1254" s="26">
        <f t="shared" si="510"/>
        <v>3789944.9016468329</v>
      </c>
      <c r="AD1254" s="15">
        <f t="shared" si="519"/>
        <v>0</v>
      </c>
      <c r="AO1254">
        <f t="shared" si="494"/>
        <v>0</v>
      </c>
      <c r="AP1254">
        <f t="shared" si="495"/>
        <v>84.7</v>
      </c>
      <c r="AQ1254">
        <f t="shared" si="496"/>
        <v>23.527777777777779</v>
      </c>
    </row>
    <row r="1255" spans="2:43" x14ac:dyDescent="0.3">
      <c r="B1255" s="5" t="s">
        <v>48</v>
      </c>
      <c r="C1255" s="5">
        <v>1252</v>
      </c>
      <c r="D1255" s="5">
        <v>230</v>
      </c>
      <c r="E1255" s="10">
        <v>84.1</v>
      </c>
      <c r="F1255" s="7">
        <f t="shared" si="497"/>
        <v>23.361111111111111</v>
      </c>
      <c r="G1255" s="26">
        <f t="shared" si="511"/>
        <v>-0.16666666666666705</v>
      </c>
      <c r="H1255" s="26">
        <f t="shared" si="512"/>
        <v>-0.60000000000000142</v>
      </c>
      <c r="I1255" s="26">
        <f t="shared" si="498"/>
        <v>-198.00000000000045</v>
      </c>
      <c r="J1255" s="26">
        <f t="shared" si="499"/>
        <v>174.8142</v>
      </c>
      <c r="K1255" s="26">
        <f t="shared" si="500"/>
        <v>187.56044296296298</v>
      </c>
      <c r="L1255" s="26">
        <f t="shared" si="513"/>
        <v>164.37464296296253</v>
      </c>
      <c r="M1255" s="26">
        <f t="shared" si="514"/>
        <v>3839.9742981069858</v>
      </c>
      <c r="N1255" s="26">
        <f t="shared" si="501"/>
        <v>3839.9742981069858</v>
      </c>
      <c r="O1255" s="26">
        <f t="shared" si="515"/>
        <v>4933671.0347843636</v>
      </c>
      <c r="P1255" s="26">
        <f t="shared" si="502"/>
        <v>0</v>
      </c>
      <c r="Q1255" s="26">
        <f t="shared" si="516"/>
        <v>-1486924.2077238674</v>
      </c>
      <c r="R1255" s="26">
        <f t="shared" si="517"/>
        <v>0</v>
      </c>
      <c r="S1255" s="26">
        <f t="shared" si="503"/>
        <v>0</v>
      </c>
      <c r="T1255" s="28">
        <f t="shared" si="504"/>
        <v>1486924.2077238674</v>
      </c>
      <c r="U1255" s="26">
        <f t="shared" si="505"/>
        <v>0</v>
      </c>
      <c r="V1255" s="26">
        <f t="shared" si="506"/>
        <v>0</v>
      </c>
      <c r="W1255" s="26">
        <f t="shared" si="506"/>
        <v>0</v>
      </c>
      <c r="X1255" s="26">
        <f t="shared" si="507"/>
        <v>0</v>
      </c>
      <c r="Y1255" s="26">
        <f t="shared" si="508"/>
        <v>0</v>
      </c>
      <c r="Z1255" s="26">
        <f t="shared" si="508"/>
        <v>0</v>
      </c>
      <c r="AA1255" s="26">
        <f t="shared" si="509"/>
        <v>0</v>
      </c>
      <c r="AB1255" s="26">
        <f t="shared" si="518"/>
        <v>1139886.158839423</v>
      </c>
      <c r="AC1255" s="26">
        <f t="shared" si="510"/>
        <v>3793784.8759449404</v>
      </c>
      <c r="AD1255" s="15">
        <f t="shared" si="519"/>
        <v>0</v>
      </c>
      <c r="AO1255">
        <f t="shared" si="494"/>
        <v>0</v>
      </c>
      <c r="AP1255">
        <f t="shared" si="495"/>
        <v>84.1</v>
      </c>
      <c r="AQ1255">
        <f t="shared" si="496"/>
        <v>23.361111111111111</v>
      </c>
    </row>
    <row r="1256" spans="2:43" x14ac:dyDescent="0.3">
      <c r="B1256" s="5" t="s">
        <v>48</v>
      </c>
      <c r="C1256" s="5">
        <v>1253</v>
      </c>
      <c r="D1256" s="5">
        <v>231</v>
      </c>
      <c r="E1256" s="10">
        <v>83.5</v>
      </c>
      <c r="F1256" s="7">
        <f t="shared" si="497"/>
        <v>23.194444444444446</v>
      </c>
      <c r="G1256" s="26">
        <f t="shared" si="511"/>
        <v>-0.16666666666666508</v>
      </c>
      <c r="H1256" s="26">
        <f t="shared" si="512"/>
        <v>-0.59999999999999432</v>
      </c>
      <c r="I1256" s="26">
        <f t="shared" si="498"/>
        <v>-197.9999999999981</v>
      </c>
      <c r="J1256" s="26">
        <f t="shared" si="499"/>
        <v>174.8142</v>
      </c>
      <c r="K1256" s="26">
        <f t="shared" si="500"/>
        <v>184.89374074074081</v>
      </c>
      <c r="L1256" s="26">
        <f t="shared" si="513"/>
        <v>161.70794074074271</v>
      </c>
      <c r="M1256" s="26">
        <f t="shared" si="514"/>
        <v>3750.7258477366718</v>
      </c>
      <c r="N1256" s="26">
        <f t="shared" si="501"/>
        <v>3750.7258477366718</v>
      </c>
      <c r="O1256" s="26">
        <f t="shared" si="515"/>
        <v>4937421.7606321005</v>
      </c>
      <c r="P1256" s="26">
        <f t="shared" si="502"/>
        <v>0</v>
      </c>
      <c r="Q1256" s="26">
        <f t="shared" si="516"/>
        <v>-1486924.2077238674</v>
      </c>
      <c r="R1256" s="26">
        <f t="shared" si="517"/>
        <v>0</v>
      </c>
      <c r="S1256" s="26">
        <f t="shared" si="503"/>
        <v>0</v>
      </c>
      <c r="T1256" s="28">
        <f t="shared" si="504"/>
        <v>1486924.2077238674</v>
      </c>
      <c r="U1256" s="26">
        <f t="shared" si="505"/>
        <v>0</v>
      </c>
      <c r="V1256" s="26">
        <f t="shared" si="506"/>
        <v>0</v>
      </c>
      <c r="W1256" s="26">
        <f t="shared" si="506"/>
        <v>0</v>
      </c>
      <c r="X1256" s="26">
        <f t="shared" si="507"/>
        <v>0</v>
      </c>
      <c r="Y1256" s="26">
        <f t="shared" si="508"/>
        <v>0</v>
      </c>
      <c r="Z1256" s="26">
        <f t="shared" si="508"/>
        <v>0</v>
      </c>
      <c r="AA1256" s="26">
        <f t="shared" si="509"/>
        <v>0</v>
      </c>
      <c r="AB1256" s="26">
        <f t="shared" si="518"/>
        <v>1139886.158839423</v>
      </c>
      <c r="AC1256" s="26">
        <f t="shared" si="510"/>
        <v>3797535.6017926773</v>
      </c>
      <c r="AD1256" s="15">
        <f t="shared" si="519"/>
        <v>0</v>
      </c>
      <c r="AO1256">
        <f t="shared" si="494"/>
        <v>0</v>
      </c>
      <c r="AP1256">
        <f t="shared" si="495"/>
        <v>83.5</v>
      </c>
      <c r="AQ1256">
        <f t="shared" si="496"/>
        <v>23.194444444444443</v>
      </c>
    </row>
    <row r="1257" spans="2:43" x14ac:dyDescent="0.3">
      <c r="B1257" s="5" t="s">
        <v>48</v>
      </c>
      <c r="C1257" s="5">
        <v>1254</v>
      </c>
      <c r="D1257" s="5">
        <v>232</v>
      </c>
      <c r="E1257" s="10">
        <v>82.9</v>
      </c>
      <c r="F1257" s="7">
        <f t="shared" si="497"/>
        <v>23.027777777777782</v>
      </c>
      <c r="G1257" s="26">
        <f t="shared" si="511"/>
        <v>-0.16666666666666705</v>
      </c>
      <c r="H1257" s="26">
        <f t="shared" si="512"/>
        <v>-0.60000000000000142</v>
      </c>
      <c r="I1257" s="26">
        <f t="shared" si="498"/>
        <v>-198.00000000000045</v>
      </c>
      <c r="J1257" s="26">
        <f t="shared" si="499"/>
        <v>174.8142</v>
      </c>
      <c r="K1257" s="26">
        <f t="shared" si="500"/>
        <v>182.24613185185194</v>
      </c>
      <c r="L1257" s="26">
        <f t="shared" si="513"/>
        <v>159.06033185185149</v>
      </c>
      <c r="M1257" s="26">
        <f t="shared" si="514"/>
        <v>3662.8059751440251</v>
      </c>
      <c r="N1257" s="26">
        <f t="shared" si="501"/>
        <v>3662.8059751440251</v>
      </c>
      <c r="O1257" s="26">
        <f t="shared" si="515"/>
        <v>4941084.5666072443</v>
      </c>
      <c r="P1257" s="26">
        <f t="shared" si="502"/>
        <v>0</v>
      </c>
      <c r="Q1257" s="26">
        <f t="shared" si="516"/>
        <v>-1486924.2077238674</v>
      </c>
      <c r="R1257" s="26">
        <f t="shared" si="517"/>
        <v>0</v>
      </c>
      <c r="S1257" s="26">
        <f t="shared" si="503"/>
        <v>0</v>
      </c>
      <c r="T1257" s="28">
        <f t="shared" si="504"/>
        <v>1486924.2077238674</v>
      </c>
      <c r="U1257" s="26">
        <f t="shared" si="505"/>
        <v>0</v>
      </c>
      <c r="V1257" s="26">
        <f t="shared" si="506"/>
        <v>0</v>
      </c>
      <c r="W1257" s="26">
        <f t="shared" si="506"/>
        <v>0</v>
      </c>
      <c r="X1257" s="26">
        <f t="shared" si="507"/>
        <v>0</v>
      </c>
      <c r="Y1257" s="26">
        <f t="shared" si="508"/>
        <v>0</v>
      </c>
      <c r="Z1257" s="26">
        <f t="shared" si="508"/>
        <v>0</v>
      </c>
      <c r="AA1257" s="26">
        <f t="shared" si="509"/>
        <v>0</v>
      </c>
      <c r="AB1257" s="26">
        <f t="shared" si="518"/>
        <v>1139886.158839423</v>
      </c>
      <c r="AC1257" s="26">
        <f t="shared" si="510"/>
        <v>3801198.4077678211</v>
      </c>
      <c r="AD1257" s="15">
        <f t="shared" si="519"/>
        <v>0</v>
      </c>
      <c r="AO1257">
        <f t="shared" si="494"/>
        <v>0</v>
      </c>
      <c r="AP1257">
        <f t="shared" si="495"/>
        <v>82.9</v>
      </c>
      <c r="AQ1257">
        <f t="shared" si="496"/>
        <v>23.027777777777779</v>
      </c>
    </row>
    <row r="1258" spans="2:43" x14ac:dyDescent="0.3">
      <c r="B1258" s="5" t="s">
        <v>48</v>
      </c>
      <c r="C1258" s="5">
        <v>1255</v>
      </c>
      <c r="D1258" s="5">
        <v>233</v>
      </c>
      <c r="E1258" s="10">
        <v>82.3</v>
      </c>
      <c r="F1258" s="7">
        <f t="shared" si="497"/>
        <v>22.861111111111111</v>
      </c>
      <c r="G1258" s="26">
        <f t="shared" si="511"/>
        <v>-0.16666666666666705</v>
      </c>
      <c r="H1258" s="26">
        <f t="shared" si="512"/>
        <v>-0.60000000000000142</v>
      </c>
      <c r="I1258" s="26">
        <f t="shared" si="498"/>
        <v>-198.00000000000045</v>
      </c>
      <c r="J1258" s="26">
        <f t="shared" si="499"/>
        <v>174.8142</v>
      </c>
      <c r="K1258" s="26">
        <f t="shared" si="500"/>
        <v>179.61761629629632</v>
      </c>
      <c r="L1258" s="26">
        <f t="shared" si="513"/>
        <v>156.43181629629586</v>
      </c>
      <c r="M1258" s="26">
        <f t="shared" si="514"/>
        <v>3576.2051336625414</v>
      </c>
      <c r="N1258" s="26">
        <f t="shared" si="501"/>
        <v>3576.2051336625414</v>
      </c>
      <c r="O1258" s="26">
        <f t="shared" si="515"/>
        <v>4944660.7717409069</v>
      </c>
      <c r="P1258" s="26">
        <f t="shared" si="502"/>
        <v>0</v>
      </c>
      <c r="Q1258" s="26">
        <f t="shared" si="516"/>
        <v>-1486924.2077238674</v>
      </c>
      <c r="R1258" s="26">
        <f t="shared" si="517"/>
        <v>0</v>
      </c>
      <c r="S1258" s="26">
        <f t="shared" si="503"/>
        <v>0</v>
      </c>
      <c r="T1258" s="28">
        <f t="shared" si="504"/>
        <v>1486924.2077238674</v>
      </c>
      <c r="U1258" s="26">
        <f t="shared" si="505"/>
        <v>0</v>
      </c>
      <c r="V1258" s="26">
        <f t="shared" si="506"/>
        <v>0</v>
      </c>
      <c r="W1258" s="26">
        <f t="shared" si="506"/>
        <v>0</v>
      </c>
      <c r="X1258" s="26">
        <f t="shared" si="507"/>
        <v>0</v>
      </c>
      <c r="Y1258" s="26">
        <f t="shared" si="508"/>
        <v>0</v>
      </c>
      <c r="Z1258" s="26">
        <f t="shared" si="508"/>
        <v>0</v>
      </c>
      <c r="AA1258" s="26">
        <f t="shared" si="509"/>
        <v>0</v>
      </c>
      <c r="AB1258" s="26">
        <f t="shared" si="518"/>
        <v>1139886.158839423</v>
      </c>
      <c r="AC1258" s="26">
        <f t="shared" si="510"/>
        <v>3804774.6129014837</v>
      </c>
      <c r="AD1258" s="15">
        <f t="shared" si="519"/>
        <v>0</v>
      </c>
      <c r="AO1258">
        <f t="shared" si="494"/>
        <v>0</v>
      </c>
      <c r="AP1258">
        <f t="shared" si="495"/>
        <v>82.3</v>
      </c>
      <c r="AQ1258">
        <f t="shared" si="496"/>
        <v>22.861111111111111</v>
      </c>
    </row>
    <row r="1259" spans="2:43" x14ac:dyDescent="0.3">
      <c r="B1259" s="5" t="s">
        <v>48</v>
      </c>
      <c r="C1259" s="5">
        <v>1256</v>
      </c>
      <c r="D1259" s="5">
        <v>234</v>
      </c>
      <c r="E1259" s="10">
        <v>81.7</v>
      </c>
      <c r="F1259" s="7">
        <f t="shared" si="497"/>
        <v>22.694444444444446</v>
      </c>
      <c r="G1259" s="26">
        <f t="shared" si="511"/>
        <v>-0.16666666666666705</v>
      </c>
      <c r="H1259" s="26">
        <f t="shared" si="512"/>
        <v>-0.60000000000000142</v>
      </c>
      <c r="I1259" s="26">
        <f t="shared" si="498"/>
        <v>-198.00000000000045</v>
      </c>
      <c r="J1259" s="26">
        <f t="shared" si="499"/>
        <v>174.8142</v>
      </c>
      <c r="K1259" s="26">
        <f t="shared" si="500"/>
        <v>177.00819407407414</v>
      </c>
      <c r="L1259" s="26">
        <f t="shared" si="513"/>
        <v>153.82239407407369</v>
      </c>
      <c r="M1259" s="26">
        <f t="shared" si="514"/>
        <v>3490.9137766255058</v>
      </c>
      <c r="N1259" s="26">
        <f t="shared" si="501"/>
        <v>3490.9137766255058</v>
      </c>
      <c r="O1259" s="26">
        <f t="shared" si="515"/>
        <v>4948151.6855175328</v>
      </c>
      <c r="P1259" s="26">
        <f t="shared" si="502"/>
        <v>0</v>
      </c>
      <c r="Q1259" s="26">
        <f t="shared" si="516"/>
        <v>-1486924.2077238674</v>
      </c>
      <c r="R1259" s="26">
        <f t="shared" si="517"/>
        <v>0</v>
      </c>
      <c r="S1259" s="26">
        <f t="shared" si="503"/>
        <v>0</v>
      </c>
      <c r="T1259" s="28">
        <f t="shared" si="504"/>
        <v>1486924.2077238674</v>
      </c>
      <c r="U1259" s="26">
        <f t="shared" si="505"/>
        <v>0</v>
      </c>
      <c r="V1259" s="26">
        <f t="shared" si="506"/>
        <v>0</v>
      </c>
      <c r="W1259" s="26">
        <f t="shared" si="506"/>
        <v>0</v>
      </c>
      <c r="X1259" s="26">
        <f t="shared" si="507"/>
        <v>0</v>
      </c>
      <c r="Y1259" s="26">
        <f t="shared" si="508"/>
        <v>0</v>
      </c>
      <c r="Z1259" s="26">
        <f t="shared" si="508"/>
        <v>0</v>
      </c>
      <c r="AA1259" s="26">
        <f t="shared" si="509"/>
        <v>0</v>
      </c>
      <c r="AB1259" s="26">
        <f t="shared" si="518"/>
        <v>1139886.158839423</v>
      </c>
      <c r="AC1259" s="26">
        <f t="shared" si="510"/>
        <v>3808265.5266781095</v>
      </c>
      <c r="AD1259" s="15">
        <f t="shared" si="519"/>
        <v>0</v>
      </c>
      <c r="AO1259">
        <f t="shared" si="494"/>
        <v>0</v>
      </c>
      <c r="AP1259">
        <f t="shared" si="495"/>
        <v>81.7</v>
      </c>
      <c r="AQ1259">
        <f t="shared" si="496"/>
        <v>22.694444444444446</v>
      </c>
    </row>
    <row r="1260" spans="2:43" x14ac:dyDescent="0.3">
      <c r="B1260" s="5" t="s">
        <v>48</v>
      </c>
      <c r="C1260" s="5">
        <v>1257</v>
      </c>
      <c r="D1260" s="5">
        <v>235</v>
      </c>
      <c r="E1260" s="10">
        <v>81.099999999999994</v>
      </c>
      <c r="F1260" s="7">
        <f t="shared" si="497"/>
        <v>22.527777777777779</v>
      </c>
      <c r="G1260" s="26">
        <f t="shared" si="511"/>
        <v>-0.16666666666666705</v>
      </c>
      <c r="H1260" s="26">
        <f t="shared" si="512"/>
        <v>-0.60000000000000142</v>
      </c>
      <c r="I1260" s="26">
        <f t="shared" si="498"/>
        <v>-198.00000000000045</v>
      </c>
      <c r="J1260" s="26">
        <f t="shared" si="499"/>
        <v>174.8142</v>
      </c>
      <c r="K1260" s="26">
        <f t="shared" si="500"/>
        <v>174.41786518518521</v>
      </c>
      <c r="L1260" s="26">
        <f t="shared" si="513"/>
        <v>151.23206518518475</v>
      </c>
      <c r="M1260" s="26">
        <f t="shared" si="514"/>
        <v>3406.9223573662457</v>
      </c>
      <c r="N1260" s="26">
        <f t="shared" si="501"/>
        <v>3406.9223573662457</v>
      </c>
      <c r="O1260" s="26">
        <f t="shared" si="515"/>
        <v>4951558.6078748992</v>
      </c>
      <c r="P1260" s="26">
        <f t="shared" si="502"/>
        <v>0</v>
      </c>
      <c r="Q1260" s="26">
        <f t="shared" si="516"/>
        <v>-1486924.2077238674</v>
      </c>
      <c r="R1260" s="26">
        <f t="shared" si="517"/>
        <v>0</v>
      </c>
      <c r="S1260" s="26">
        <f t="shared" si="503"/>
        <v>0</v>
      </c>
      <c r="T1260" s="28">
        <f t="shared" si="504"/>
        <v>1486924.2077238674</v>
      </c>
      <c r="U1260" s="26">
        <f t="shared" si="505"/>
        <v>0</v>
      </c>
      <c r="V1260" s="26">
        <f t="shared" si="506"/>
        <v>0</v>
      </c>
      <c r="W1260" s="26">
        <f t="shared" si="506"/>
        <v>0</v>
      </c>
      <c r="X1260" s="26">
        <f t="shared" si="507"/>
        <v>0</v>
      </c>
      <c r="Y1260" s="26">
        <f t="shared" si="508"/>
        <v>0</v>
      </c>
      <c r="Z1260" s="26">
        <f t="shared" si="508"/>
        <v>0</v>
      </c>
      <c r="AA1260" s="26">
        <f t="shared" si="509"/>
        <v>0</v>
      </c>
      <c r="AB1260" s="26">
        <f t="shared" si="518"/>
        <v>1139886.158839423</v>
      </c>
      <c r="AC1260" s="26">
        <f t="shared" si="510"/>
        <v>3811672.449035476</v>
      </c>
      <c r="AD1260" s="15">
        <f t="shared" si="519"/>
        <v>0</v>
      </c>
      <c r="AO1260">
        <f t="shared" si="494"/>
        <v>0</v>
      </c>
      <c r="AP1260">
        <f t="shared" si="495"/>
        <v>81.099999999999994</v>
      </c>
      <c r="AQ1260">
        <f t="shared" si="496"/>
        <v>22.527777777777775</v>
      </c>
    </row>
    <row r="1261" spans="2:43" x14ac:dyDescent="0.3">
      <c r="B1261" s="5" t="s">
        <v>48</v>
      </c>
      <c r="C1261" s="5">
        <v>1258</v>
      </c>
      <c r="D1261" s="5">
        <v>236</v>
      </c>
      <c r="E1261" s="10">
        <v>80.5</v>
      </c>
      <c r="F1261" s="7">
        <f t="shared" si="497"/>
        <v>22.361111111111111</v>
      </c>
      <c r="G1261" s="26">
        <f t="shared" si="511"/>
        <v>-0.16666666666666508</v>
      </c>
      <c r="H1261" s="26">
        <f t="shared" si="512"/>
        <v>-0.59999999999999432</v>
      </c>
      <c r="I1261" s="26">
        <f t="shared" si="498"/>
        <v>-197.9999999999981</v>
      </c>
      <c r="J1261" s="26">
        <f t="shared" si="499"/>
        <v>174.8142</v>
      </c>
      <c r="K1261" s="26">
        <f t="shared" si="500"/>
        <v>171.84662962962963</v>
      </c>
      <c r="L1261" s="26">
        <f t="shared" si="513"/>
        <v>148.66082962963154</v>
      </c>
      <c r="M1261" s="26">
        <f t="shared" si="514"/>
        <v>3324.2213292181495</v>
      </c>
      <c r="N1261" s="26">
        <f t="shared" si="501"/>
        <v>3324.2213292181495</v>
      </c>
      <c r="O1261" s="26">
        <f t="shared" si="515"/>
        <v>4954882.8292041169</v>
      </c>
      <c r="P1261" s="26">
        <f t="shared" si="502"/>
        <v>0</v>
      </c>
      <c r="Q1261" s="26">
        <f t="shared" si="516"/>
        <v>-1486924.2077238674</v>
      </c>
      <c r="R1261" s="26">
        <f t="shared" si="517"/>
        <v>0</v>
      </c>
      <c r="S1261" s="26">
        <f t="shared" si="503"/>
        <v>0</v>
      </c>
      <c r="T1261" s="28">
        <f t="shared" si="504"/>
        <v>1486924.2077238674</v>
      </c>
      <c r="U1261" s="26">
        <f t="shared" si="505"/>
        <v>0</v>
      </c>
      <c r="V1261" s="26">
        <f t="shared" si="506"/>
        <v>0</v>
      </c>
      <c r="W1261" s="26">
        <f t="shared" si="506"/>
        <v>0</v>
      </c>
      <c r="X1261" s="26">
        <f t="shared" si="507"/>
        <v>0</v>
      </c>
      <c r="Y1261" s="26">
        <f t="shared" si="508"/>
        <v>0</v>
      </c>
      <c r="Z1261" s="26">
        <f t="shared" si="508"/>
        <v>0</v>
      </c>
      <c r="AA1261" s="26">
        <f t="shared" si="509"/>
        <v>0</v>
      </c>
      <c r="AB1261" s="26">
        <f t="shared" si="518"/>
        <v>1139886.158839423</v>
      </c>
      <c r="AC1261" s="26">
        <f t="shared" si="510"/>
        <v>3814996.6703646937</v>
      </c>
      <c r="AD1261" s="15">
        <f t="shared" si="519"/>
        <v>0</v>
      </c>
      <c r="AO1261">
        <f t="shared" si="494"/>
        <v>0</v>
      </c>
      <c r="AP1261">
        <f t="shared" si="495"/>
        <v>80.5</v>
      </c>
      <c r="AQ1261">
        <f t="shared" si="496"/>
        <v>22.361111111111111</v>
      </c>
    </row>
    <row r="1262" spans="2:43" x14ac:dyDescent="0.3">
      <c r="B1262" s="5" t="s">
        <v>48</v>
      </c>
      <c r="C1262" s="5">
        <v>1259</v>
      </c>
      <c r="D1262" s="5">
        <v>237</v>
      </c>
      <c r="E1262" s="10">
        <v>79.900000000000006</v>
      </c>
      <c r="F1262" s="7">
        <f t="shared" si="497"/>
        <v>22.194444444444446</v>
      </c>
      <c r="G1262" s="26">
        <f t="shared" si="511"/>
        <v>-0.15277777777777699</v>
      </c>
      <c r="H1262" s="26">
        <f t="shared" si="512"/>
        <v>-0.54999999999999716</v>
      </c>
      <c r="I1262" s="26">
        <f t="shared" si="498"/>
        <v>-181.49999999999906</v>
      </c>
      <c r="J1262" s="26">
        <f t="shared" si="499"/>
        <v>174.8142</v>
      </c>
      <c r="K1262" s="26">
        <f t="shared" si="500"/>
        <v>169.29448740740744</v>
      </c>
      <c r="L1262" s="26">
        <f t="shared" si="513"/>
        <v>162.60868740740838</v>
      </c>
      <c r="M1262" s="26">
        <f t="shared" si="514"/>
        <v>3609.0094788477586</v>
      </c>
      <c r="N1262" s="26">
        <f t="shared" si="501"/>
        <v>3609.0094788477586</v>
      </c>
      <c r="O1262" s="26">
        <f t="shared" si="515"/>
        <v>4958491.8386829644</v>
      </c>
      <c r="P1262" s="26">
        <f t="shared" si="502"/>
        <v>0</v>
      </c>
      <c r="Q1262" s="26">
        <f t="shared" si="516"/>
        <v>-1486924.2077238674</v>
      </c>
      <c r="R1262" s="26">
        <f t="shared" si="517"/>
        <v>0</v>
      </c>
      <c r="S1262" s="26">
        <f t="shared" si="503"/>
        <v>0</v>
      </c>
      <c r="T1262" s="28">
        <f t="shared" si="504"/>
        <v>1486924.2077238674</v>
      </c>
      <c r="U1262" s="26">
        <f t="shared" si="505"/>
        <v>0</v>
      </c>
      <c r="V1262" s="26">
        <f t="shared" si="506"/>
        <v>0</v>
      </c>
      <c r="W1262" s="26">
        <f t="shared" si="506"/>
        <v>0</v>
      </c>
      <c r="X1262" s="26">
        <f t="shared" si="507"/>
        <v>0</v>
      </c>
      <c r="Y1262" s="26">
        <f t="shared" si="508"/>
        <v>0</v>
      </c>
      <c r="Z1262" s="26">
        <f t="shared" si="508"/>
        <v>0</v>
      </c>
      <c r="AA1262" s="26">
        <f t="shared" si="509"/>
        <v>0</v>
      </c>
      <c r="AB1262" s="26">
        <f t="shared" si="518"/>
        <v>1139886.158839423</v>
      </c>
      <c r="AC1262" s="26">
        <f t="shared" si="510"/>
        <v>3818605.6798435412</v>
      </c>
      <c r="AD1262" s="15">
        <f t="shared" si="519"/>
        <v>0</v>
      </c>
      <c r="AO1262">
        <f t="shared" si="494"/>
        <v>0</v>
      </c>
      <c r="AP1262">
        <f t="shared" si="495"/>
        <v>79.900000000000006</v>
      </c>
      <c r="AQ1262">
        <f t="shared" si="496"/>
        <v>22.194444444444446</v>
      </c>
    </row>
    <row r="1263" spans="2:43" x14ac:dyDescent="0.3">
      <c r="B1263" s="5" t="s">
        <v>48</v>
      </c>
      <c r="C1263" s="5">
        <v>1260</v>
      </c>
      <c r="D1263" s="5">
        <v>238</v>
      </c>
      <c r="E1263" s="10">
        <v>79.400000000000006</v>
      </c>
      <c r="F1263" s="7">
        <f t="shared" si="497"/>
        <v>22.055555555555557</v>
      </c>
      <c r="G1263" s="26">
        <f t="shared" si="511"/>
        <v>-0.12500000000000078</v>
      </c>
      <c r="H1263" s="26">
        <f t="shared" si="512"/>
        <v>-0.45000000000000284</v>
      </c>
      <c r="I1263" s="26">
        <f t="shared" si="498"/>
        <v>-148.50000000000091</v>
      </c>
      <c r="J1263" s="26">
        <f t="shared" si="499"/>
        <v>174.8142</v>
      </c>
      <c r="K1263" s="26">
        <f t="shared" si="500"/>
        <v>167.18228740740744</v>
      </c>
      <c r="L1263" s="26">
        <f t="shared" si="513"/>
        <v>193.49648740740653</v>
      </c>
      <c r="M1263" s="26">
        <f t="shared" si="514"/>
        <v>4267.6725278189115</v>
      </c>
      <c r="N1263" s="26">
        <f t="shared" si="501"/>
        <v>4267.6725278189115</v>
      </c>
      <c r="O1263" s="26">
        <f t="shared" si="515"/>
        <v>4962759.5112107834</v>
      </c>
      <c r="P1263" s="26">
        <f t="shared" si="502"/>
        <v>0</v>
      </c>
      <c r="Q1263" s="26">
        <f t="shared" si="516"/>
        <v>-1486924.2077238674</v>
      </c>
      <c r="R1263" s="26">
        <f t="shared" si="517"/>
        <v>0</v>
      </c>
      <c r="S1263" s="26">
        <f t="shared" si="503"/>
        <v>0</v>
      </c>
      <c r="T1263" s="28">
        <f t="shared" si="504"/>
        <v>1486924.2077238674</v>
      </c>
      <c r="U1263" s="26">
        <f t="shared" si="505"/>
        <v>0</v>
      </c>
      <c r="V1263" s="26">
        <f t="shared" si="506"/>
        <v>0</v>
      </c>
      <c r="W1263" s="26">
        <f t="shared" si="506"/>
        <v>0</v>
      </c>
      <c r="X1263" s="26">
        <f t="shared" si="507"/>
        <v>0</v>
      </c>
      <c r="Y1263" s="26">
        <f t="shared" si="508"/>
        <v>0</v>
      </c>
      <c r="Z1263" s="26">
        <f t="shared" si="508"/>
        <v>0</v>
      </c>
      <c r="AA1263" s="26">
        <f t="shared" si="509"/>
        <v>0</v>
      </c>
      <c r="AB1263" s="26">
        <f t="shared" si="518"/>
        <v>1139886.158839423</v>
      </c>
      <c r="AC1263" s="26">
        <f t="shared" si="510"/>
        <v>3822873.3523713602</v>
      </c>
      <c r="AD1263" s="15">
        <f t="shared" si="519"/>
        <v>0</v>
      </c>
      <c r="AO1263">
        <f t="shared" si="494"/>
        <v>0</v>
      </c>
      <c r="AP1263">
        <f t="shared" si="495"/>
        <v>79.400000000000006</v>
      </c>
      <c r="AQ1263">
        <f t="shared" si="496"/>
        <v>22.055555555555557</v>
      </c>
    </row>
    <row r="1264" spans="2:43" x14ac:dyDescent="0.3">
      <c r="B1264" s="5" t="s">
        <v>48</v>
      </c>
      <c r="C1264" s="5">
        <v>1261</v>
      </c>
      <c r="D1264" s="5">
        <v>239</v>
      </c>
      <c r="E1264" s="10">
        <v>79</v>
      </c>
      <c r="F1264" s="7">
        <f t="shared" si="497"/>
        <v>21.944444444444446</v>
      </c>
      <c r="G1264" s="26">
        <f t="shared" si="511"/>
        <v>-9.7222222222222612E-2</v>
      </c>
      <c r="H1264" s="26">
        <f t="shared" si="512"/>
        <v>-0.35000000000000142</v>
      </c>
      <c r="I1264" s="26">
        <f t="shared" si="498"/>
        <v>-115.50000000000047</v>
      </c>
      <c r="J1264" s="26">
        <f t="shared" si="499"/>
        <v>174.8142</v>
      </c>
      <c r="K1264" s="26">
        <f t="shared" si="500"/>
        <v>165.50207407407413</v>
      </c>
      <c r="L1264" s="26">
        <f t="shared" si="513"/>
        <v>224.81627407407365</v>
      </c>
      <c r="M1264" s="26">
        <f t="shared" si="514"/>
        <v>4933.4682366255056</v>
      </c>
      <c r="N1264" s="26">
        <f t="shared" si="501"/>
        <v>4933.4682366255056</v>
      </c>
      <c r="O1264" s="26">
        <f t="shared" si="515"/>
        <v>4967692.9794474086</v>
      </c>
      <c r="P1264" s="26">
        <f t="shared" si="502"/>
        <v>0</v>
      </c>
      <c r="Q1264" s="26">
        <f t="shared" si="516"/>
        <v>-1486924.2077238674</v>
      </c>
      <c r="R1264" s="26">
        <f t="shared" si="517"/>
        <v>0</v>
      </c>
      <c r="S1264" s="26">
        <f t="shared" si="503"/>
        <v>0</v>
      </c>
      <c r="T1264" s="28">
        <f t="shared" si="504"/>
        <v>1486924.2077238674</v>
      </c>
      <c r="U1264" s="26">
        <f t="shared" si="505"/>
        <v>0</v>
      </c>
      <c r="V1264" s="26">
        <f t="shared" si="506"/>
        <v>0</v>
      </c>
      <c r="W1264" s="26">
        <f t="shared" si="506"/>
        <v>0</v>
      </c>
      <c r="X1264" s="26">
        <f t="shared" si="507"/>
        <v>0</v>
      </c>
      <c r="Y1264" s="26">
        <f t="shared" si="508"/>
        <v>0</v>
      </c>
      <c r="Z1264" s="26">
        <f t="shared" si="508"/>
        <v>0</v>
      </c>
      <c r="AA1264" s="26">
        <f t="shared" si="509"/>
        <v>0</v>
      </c>
      <c r="AB1264" s="26">
        <f t="shared" si="518"/>
        <v>1139886.158839423</v>
      </c>
      <c r="AC1264" s="26">
        <f t="shared" si="510"/>
        <v>3827806.8206079854</v>
      </c>
      <c r="AD1264" s="15">
        <f t="shared" si="519"/>
        <v>0</v>
      </c>
      <c r="AO1264">
        <f t="shared" si="494"/>
        <v>0</v>
      </c>
      <c r="AP1264">
        <f t="shared" si="495"/>
        <v>79</v>
      </c>
      <c r="AQ1264">
        <f t="shared" si="496"/>
        <v>21.944444444444443</v>
      </c>
    </row>
    <row r="1265" spans="2:43" x14ac:dyDescent="0.3">
      <c r="B1265" s="5" t="s">
        <v>48</v>
      </c>
      <c r="C1265" s="5">
        <v>1262</v>
      </c>
      <c r="D1265" s="5">
        <v>240</v>
      </c>
      <c r="E1265" s="10">
        <v>78.7</v>
      </c>
      <c r="F1265" s="7">
        <f t="shared" si="497"/>
        <v>21.861111111111114</v>
      </c>
      <c r="G1265" s="26">
        <f t="shared" si="511"/>
        <v>-4.1666666666666269E-2</v>
      </c>
      <c r="H1265" s="26">
        <f t="shared" si="512"/>
        <v>-0.14999999999999858</v>
      </c>
      <c r="I1265" s="26">
        <f t="shared" si="498"/>
        <v>-49.499999999999524</v>
      </c>
      <c r="J1265" s="26">
        <f t="shared" si="499"/>
        <v>174.8142</v>
      </c>
      <c r="K1265" s="26">
        <f t="shared" si="500"/>
        <v>164.24748296296303</v>
      </c>
      <c r="L1265" s="26">
        <f t="shared" si="513"/>
        <v>289.56168296296352</v>
      </c>
      <c r="M1265" s="26">
        <f t="shared" si="514"/>
        <v>6330.1401247736758</v>
      </c>
      <c r="N1265" s="26">
        <f t="shared" si="501"/>
        <v>6330.1401247736758</v>
      </c>
      <c r="O1265" s="26">
        <f t="shared" si="515"/>
        <v>4974023.1195721822</v>
      </c>
      <c r="P1265" s="26">
        <f t="shared" si="502"/>
        <v>0</v>
      </c>
      <c r="Q1265" s="26">
        <f t="shared" si="516"/>
        <v>-1486924.2077238674</v>
      </c>
      <c r="R1265" s="26">
        <f t="shared" si="517"/>
        <v>0</v>
      </c>
      <c r="S1265" s="26">
        <f t="shared" si="503"/>
        <v>0</v>
      </c>
      <c r="T1265" s="28">
        <f t="shared" si="504"/>
        <v>1486924.2077238674</v>
      </c>
      <c r="U1265" s="26">
        <f t="shared" si="505"/>
        <v>0</v>
      </c>
      <c r="V1265" s="26">
        <f t="shared" si="506"/>
        <v>0</v>
      </c>
      <c r="W1265" s="26">
        <f t="shared" si="506"/>
        <v>0</v>
      </c>
      <c r="X1265" s="26">
        <f t="shared" si="507"/>
        <v>0</v>
      </c>
      <c r="Y1265" s="26">
        <f t="shared" si="508"/>
        <v>0</v>
      </c>
      <c r="Z1265" s="26">
        <f t="shared" si="508"/>
        <v>0</v>
      </c>
      <c r="AA1265" s="26">
        <f t="shared" si="509"/>
        <v>0</v>
      </c>
      <c r="AB1265" s="26">
        <f t="shared" si="518"/>
        <v>1139886.158839423</v>
      </c>
      <c r="AC1265" s="26">
        <f t="shared" si="510"/>
        <v>3834136.960732759</v>
      </c>
      <c r="AD1265" s="15">
        <f t="shared" si="519"/>
        <v>0</v>
      </c>
      <c r="AO1265">
        <f t="shared" si="494"/>
        <v>0</v>
      </c>
      <c r="AP1265">
        <f t="shared" si="495"/>
        <v>78.7</v>
      </c>
      <c r="AQ1265">
        <f t="shared" si="496"/>
        <v>21.861111111111111</v>
      </c>
    </row>
    <row r="1266" spans="2:43" x14ac:dyDescent="0.3">
      <c r="B1266" s="5" t="s">
        <v>48</v>
      </c>
      <c r="C1266" s="5">
        <v>1263</v>
      </c>
      <c r="D1266" s="5">
        <v>241</v>
      </c>
      <c r="E1266" s="10">
        <v>78.7</v>
      </c>
      <c r="F1266" s="7">
        <f t="shared" si="497"/>
        <v>21.861111111111114</v>
      </c>
      <c r="G1266" s="26">
        <f t="shared" si="511"/>
        <v>1.3888888888888099E-2</v>
      </c>
      <c r="H1266" s="26">
        <f t="shared" si="512"/>
        <v>4.9999999999997158E-2</v>
      </c>
      <c r="I1266" s="26">
        <f t="shared" si="498"/>
        <v>16.499999999999062</v>
      </c>
      <c r="J1266" s="26">
        <f t="shared" si="499"/>
        <v>174.8142</v>
      </c>
      <c r="K1266" s="26">
        <f t="shared" si="500"/>
        <v>164.24748296296303</v>
      </c>
      <c r="L1266" s="26">
        <f t="shared" si="513"/>
        <v>355.5616829629621</v>
      </c>
      <c r="M1266" s="26">
        <f t="shared" si="514"/>
        <v>7772.9734581069779</v>
      </c>
      <c r="N1266" s="26">
        <f t="shared" si="501"/>
        <v>7772.9734581069779</v>
      </c>
      <c r="O1266" s="26">
        <f t="shared" si="515"/>
        <v>4981796.0930302888</v>
      </c>
      <c r="P1266" s="26">
        <f t="shared" si="502"/>
        <v>0</v>
      </c>
      <c r="Q1266" s="26">
        <f t="shared" si="516"/>
        <v>-1486924.2077238674</v>
      </c>
      <c r="R1266" s="26">
        <f t="shared" si="517"/>
        <v>0</v>
      </c>
      <c r="S1266" s="26">
        <f t="shared" si="503"/>
        <v>0</v>
      </c>
      <c r="T1266" s="28">
        <f t="shared" si="504"/>
        <v>1486924.2077238674</v>
      </c>
      <c r="U1266" s="26">
        <f t="shared" si="505"/>
        <v>0</v>
      </c>
      <c r="V1266" s="26">
        <f t="shared" si="506"/>
        <v>0</v>
      </c>
      <c r="W1266" s="26">
        <f t="shared" si="506"/>
        <v>0</v>
      </c>
      <c r="X1266" s="26">
        <f t="shared" si="507"/>
        <v>0</v>
      </c>
      <c r="Y1266" s="26">
        <f t="shared" si="508"/>
        <v>0</v>
      </c>
      <c r="Z1266" s="26">
        <f t="shared" si="508"/>
        <v>0</v>
      </c>
      <c r="AA1266" s="26">
        <f t="shared" si="509"/>
        <v>0</v>
      </c>
      <c r="AB1266" s="26">
        <f t="shared" si="518"/>
        <v>1139886.158839423</v>
      </c>
      <c r="AC1266" s="26">
        <f t="shared" si="510"/>
        <v>3841909.9341908656</v>
      </c>
      <c r="AD1266" s="15">
        <f t="shared" si="519"/>
        <v>0</v>
      </c>
      <c r="AO1266">
        <f t="shared" si="494"/>
        <v>0</v>
      </c>
      <c r="AP1266">
        <f t="shared" si="495"/>
        <v>78.7</v>
      </c>
      <c r="AQ1266">
        <f t="shared" si="496"/>
        <v>21.861111111111111</v>
      </c>
    </row>
    <row r="1267" spans="2:43" x14ac:dyDescent="0.3">
      <c r="B1267" s="5" t="s">
        <v>48</v>
      </c>
      <c r="C1267" s="5">
        <v>1264</v>
      </c>
      <c r="D1267" s="5">
        <v>242</v>
      </c>
      <c r="E1267" s="10">
        <v>78.8</v>
      </c>
      <c r="F1267" s="7">
        <f t="shared" si="497"/>
        <v>21.888888888888889</v>
      </c>
      <c r="G1267" s="26">
        <f t="shared" si="511"/>
        <v>5.5555555555554373E-2</v>
      </c>
      <c r="H1267" s="26">
        <f t="shared" si="512"/>
        <v>0.19999999999999574</v>
      </c>
      <c r="I1267" s="26">
        <f t="shared" si="498"/>
        <v>65.999999999998593</v>
      </c>
      <c r="J1267" s="26">
        <f t="shared" si="499"/>
        <v>174.8142</v>
      </c>
      <c r="K1267" s="26">
        <f t="shared" si="500"/>
        <v>164.66514962962967</v>
      </c>
      <c r="L1267" s="26">
        <f t="shared" si="513"/>
        <v>405.47934962962825</v>
      </c>
      <c r="M1267" s="26">
        <f t="shared" si="514"/>
        <v>8875.4924307818637</v>
      </c>
      <c r="N1267" s="26">
        <f t="shared" si="501"/>
        <v>8875.4924307818637</v>
      </c>
      <c r="O1267" s="26">
        <f t="shared" si="515"/>
        <v>4990671.5854610708</v>
      </c>
      <c r="P1267" s="26">
        <f t="shared" si="502"/>
        <v>0</v>
      </c>
      <c r="Q1267" s="26">
        <f t="shared" si="516"/>
        <v>-1486924.2077238674</v>
      </c>
      <c r="R1267" s="26">
        <f t="shared" si="517"/>
        <v>0</v>
      </c>
      <c r="S1267" s="26">
        <f t="shared" si="503"/>
        <v>0</v>
      </c>
      <c r="T1267" s="28">
        <f t="shared" si="504"/>
        <v>1486924.2077238674</v>
      </c>
      <c r="U1267" s="26">
        <f t="shared" si="505"/>
        <v>0</v>
      </c>
      <c r="V1267" s="26">
        <f t="shared" si="506"/>
        <v>0</v>
      </c>
      <c r="W1267" s="26">
        <f t="shared" si="506"/>
        <v>0</v>
      </c>
      <c r="X1267" s="26">
        <f t="shared" si="507"/>
        <v>0</v>
      </c>
      <c r="Y1267" s="26">
        <f t="shared" si="508"/>
        <v>0</v>
      </c>
      <c r="Z1267" s="26">
        <f t="shared" si="508"/>
        <v>0</v>
      </c>
      <c r="AA1267" s="26">
        <f t="shared" si="509"/>
        <v>0</v>
      </c>
      <c r="AB1267" s="26">
        <f t="shared" si="518"/>
        <v>1139886.158839423</v>
      </c>
      <c r="AC1267" s="26">
        <f t="shared" si="510"/>
        <v>3850785.4266216476</v>
      </c>
      <c r="AD1267" s="15">
        <f t="shared" si="519"/>
        <v>0</v>
      </c>
      <c r="AO1267">
        <f t="shared" si="494"/>
        <v>0</v>
      </c>
      <c r="AP1267">
        <f t="shared" si="495"/>
        <v>78.8</v>
      </c>
      <c r="AQ1267">
        <f t="shared" si="496"/>
        <v>21.888888888888889</v>
      </c>
    </row>
    <row r="1268" spans="2:43" x14ac:dyDescent="0.3">
      <c r="B1268" s="5" t="s">
        <v>48</v>
      </c>
      <c r="C1268" s="5">
        <v>1265</v>
      </c>
      <c r="D1268" s="5">
        <v>243</v>
      </c>
      <c r="E1268" s="10">
        <v>79.099999999999994</v>
      </c>
      <c r="F1268" s="7">
        <f t="shared" si="497"/>
        <v>21.972222222222221</v>
      </c>
      <c r="G1268" s="26">
        <f t="shared" si="511"/>
        <v>8.3333333333334522E-2</v>
      </c>
      <c r="H1268" s="26">
        <f t="shared" si="512"/>
        <v>0.30000000000000426</v>
      </c>
      <c r="I1268" s="26">
        <f t="shared" si="498"/>
        <v>99.000000000001407</v>
      </c>
      <c r="J1268" s="26">
        <f t="shared" si="499"/>
        <v>174.8142</v>
      </c>
      <c r="K1268" s="26">
        <f t="shared" si="500"/>
        <v>165.92133185185185</v>
      </c>
      <c r="L1268" s="26">
        <f t="shared" si="513"/>
        <v>439.73553185185324</v>
      </c>
      <c r="M1268" s="26">
        <f t="shared" si="514"/>
        <v>9661.9668248559974</v>
      </c>
      <c r="N1268" s="26">
        <f t="shared" si="501"/>
        <v>9661.9668248559974</v>
      </c>
      <c r="O1268" s="26">
        <f t="shared" si="515"/>
        <v>5000333.5522859264</v>
      </c>
      <c r="P1268" s="26">
        <f t="shared" si="502"/>
        <v>0</v>
      </c>
      <c r="Q1268" s="26">
        <f t="shared" si="516"/>
        <v>-1486924.2077238674</v>
      </c>
      <c r="R1268" s="26">
        <f t="shared" si="517"/>
        <v>0</v>
      </c>
      <c r="S1268" s="26">
        <f t="shared" si="503"/>
        <v>0</v>
      </c>
      <c r="T1268" s="28">
        <f t="shared" si="504"/>
        <v>1486924.2077238674</v>
      </c>
      <c r="U1268" s="26">
        <f t="shared" si="505"/>
        <v>0</v>
      </c>
      <c r="V1268" s="26">
        <f t="shared" si="506"/>
        <v>0</v>
      </c>
      <c r="W1268" s="26">
        <f t="shared" si="506"/>
        <v>0</v>
      </c>
      <c r="X1268" s="26">
        <f t="shared" si="507"/>
        <v>0</v>
      </c>
      <c r="Y1268" s="26">
        <f t="shared" si="508"/>
        <v>0</v>
      </c>
      <c r="Z1268" s="26">
        <f t="shared" si="508"/>
        <v>0</v>
      </c>
      <c r="AA1268" s="26">
        <f t="shared" si="509"/>
        <v>0</v>
      </c>
      <c r="AB1268" s="26">
        <f t="shared" si="518"/>
        <v>1139886.158839423</v>
      </c>
      <c r="AC1268" s="26">
        <f t="shared" si="510"/>
        <v>3860447.3934465032</v>
      </c>
      <c r="AD1268" s="15">
        <f t="shared" si="519"/>
        <v>0</v>
      </c>
      <c r="AO1268">
        <f t="shared" si="494"/>
        <v>0</v>
      </c>
      <c r="AP1268">
        <f t="shared" si="495"/>
        <v>79.099999999999994</v>
      </c>
      <c r="AQ1268">
        <f t="shared" si="496"/>
        <v>21.972222222222221</v>
      </c>
    </row>
    <row r="1269" spans="2:43" x14ac:dyDescent="0.3">
      <c r="B1269" s="5" t="s">
        <v>48</v>
      </c>
      <c r="C1269" s="5">
        <v>1266</v>
      </c>
      <c r="D1269" s="5">
        <v>244</v>
      </c>
      <c r="E1269" s="10">
        <v>79.400000000000006</v>
      </c>
      <c r="F1269" s="7">
        <f t="shared" si="497"/>
        <v>22.055555555555557</v>
      </c>
      <c r="G1269" s="26">
        <f t="shared" si="511"/>
        <v>6.9444444444444448E-2</v>
      </c>
      <c r="H1269" s="26">
        <f t="shared" si="512"/>
        <v>0.25</v>
      </c>
      <c r="I1269" s="26">
        <f t="shared" si="498"/>
        <v>82.5</v>
      </c>
      <c r="J1269" s="26">
        <f t="shared" si="499"/>
        <v>174.8142</v>
      </c>
      <c r="K1269" s="26">
        <f t="shared" si="500"/>
        <v>167.18228740740744</v>
      </c>
      <c r="L1269" s="26">
        <f t="shared" si="513"/>
        <v>424.49648740740747</v>
      </c>
      <c r="M1269" s="26">
        <f t="shared" si="514"/>
        <v>9362.5058611522654</v>
      </c>
      <c r="N1269" s="26">
        <f t="shared" si="501"/>
        <v>9362.5058611522654</v>
      </c>
      <c r="O1269" s="26">
        <f t="shared" si="515"/>
        <v>5009696.0581470784</v>
      </c>
      <c r="P1269" s="26">
        <f t="shared" si="502"/>
        <v>0</v>
      </c>
      <c r="Q1269" s="26">
        <f t="shared" si="516"/>
        <v>-1486924.2077238674</v>
      </c>
      <c r="R1269" s="26">
        <f t="shared" si="517"/>
        <v>0</v>
      </c>
      <c r="S1269" s="26">
        <f t="shared" si="503"/>
        <v>0</v>
      </c>
      <c r="T1269" s="28">
        <f t="shared" si="504"/>
        <v>1486924.2077238674</v>
      </c>
      <c r="U1269" s="26">
        <f t="shared" si="505"/>
        <v>0</v>
      </c>
      <c r="V1269" s="26">
        <f t="shared" si="506"/>
        <v>0</v>
      </c>
      <c r="W1269" s="26">
        <f t="shared" si="506"/>
        <v>0</v>
      </c>
      <c r="X1269" s="26">
        <f t="shared" si="507"/>
        <v>0</v>
      </c>
      <c r="Y1269" s="26">
        <f t="shared" si="508"/>
        <v>0</v>
      </c>
      <c r="Z1269" s="26">
        <f t="shared" si="508"/>
        <v>0</v>
      </c>
      <c r="AA1269" s="26">
        <f t="shared" si="509"/>
        <v>0</v>
      </c>
      <c r="AB1269" s="26">
        <f t="shared" si="518"/>
        <v>1139886.158839423</v>
      </c>
      <c r="AC1269" s="26">
        <f t="shared" si="510"/>
        <v>3869809.8993076552</v>
      </c>
      <c r="AD1269" s="15">
        <f t="shared" si="519"/>
        <v>0</v>
      </c>
      <c r="AO1269">
        <f t="shared" si="494"/>
        <v>0</v>
      </c>
      <c r="AP1269">
        <f t="shared" si="495"/>
        <v>79.400000000000006</v>
      </c>
      <c r="AQ1269">
        <f t="shared" si="496"/>
        <v>22.055555555555557</v>
      </c>
    </row>
    <row r="1270" spans="2:43" x14ac:dyDescent="0.3">
      <c r="B1270" s="5" t="s">
        <v>48</v>
      </c>
      <c r="C1270" s="5">
        <v>1267</v>
      </c>
      <c r="D1270" s="5">
        <v>245</v>
      </c>
      <c r="E1270" s="10">
        <v>79.599999999999994</v>
      </c>
      <c r="F1270" s="7">
        <f t="shared" si="497"/>
        <v>22.111111111111111</v>
      </c>
      <c r="G1270" s="26">
        <f t="shared" si="511"/>
        <v>5.5555555555554373E-2</v>
      </c>
      <c r="H1270" s="26">
        <f t="shared" si="512"/>
        <v>0.19999999999999574</v>
      </c>
      <c r="I1270" s="26">
        <f t="shared" si="498"/>
        <v>65.999999999998593</v>
      </c>
      <c r="J1270" s="26">
        <f t="shared" si="499"/>
        <v>174.8142</v>
      </c>
      <c r="K1270" s="26">
        <f t="shared" si="500"/>
        <v>168.02557629629632</v>
      </c>
      <c r="L1270" s="26">
        <f t="shared" si="513"/>
        <v>408.83977629629493</v>
      </c>
      <c r="M1270" s="26">
        <f t="shared" si="514"/>
        <v>9039.9017203291878</v>
      </c>
      <c r="N1270" s="26">
        <f t="shared" si="501"/>
        <v>9039.9017203291878</v>
      </c>
      <c r="O1270" s="26">
        <f t="shared" si="515"/>
        <v>5018735.9598674076</v>
      </c>
      <c r="P1270" s="26">
        <f t="shared" si="502"/>
        <v>0</v>
      </c>
      <c r="Q1270" s="26">
        <f t="shared" si="516"/>
        <v>-1486924.2077238674</v>
      </c>
      <c r="R1270" s="26">
        <f t="shared" si="517"/>
        <v>0</v>
      </c>
      <c r="S1270" s="26">
        <f t="shared" si="503"/>
        <v>0</v>
      </c>
      <c r="T1270" s="28">
        <f t="shared" si="504"/>
        <v>1486924.2077238674</v>
      </c>
      <c r="U1270" s="26">
        <f t="shared" si="505"/>
        <v>0</v>
      </c>
      <c r="V1270" s="26">
        <f t="shared" si="506"/>
        <v>0</v>
      </c>
      <c r="W1270" s="26">
        <f t="shared" si="506"/>
        <v>0</v>
      </c>
      <c r="X1270" s="26">
        <f t="shared" si="507"/>
        <v>0</v>
      </c>
      <c r="Y1270" s="26">
        <f t="shared" si="508"/>
        <v>0</v>
      </c>
      <c r="Z1270" s="26">
        <f t="shared" si="508"/>
        <v>0</v>
      </c>
      <c r="AA1270" s="26">
        <f t="shared" si="509"/>
        <v>0</v>
      </c>
      <c r="AB1270" s="26">
        <f t="shared" si="518"/>
        <v>1139886.158839423</v>
      </c>
      <c r="AC1270" s="26">
        <f t="shared" si="510"/>
        <v>3878849.8010279844</v>
      </c>
      <c r="AD1270" s="15">
        <f t="shared" si="519"/>
        <v>0</v>
      </c>
      <c r="AO1270">
        <f t="shared" si="494"/>
        <v>0</v>
      </c>
      <c r="AP1270">
        <f t="shared" si="495"/>
        <v>79.599999999999994</v>
      </c>
      <c r="AQ1270">
        <f t="shared" si="496"/>
        <v>22.111111111111111</v>
      </c>
    </row>
    <row r="1271" spans="2:43" x14ac:dyDescent="0.3">
      <c r="B1271" s="5" t="s">
        <v>48</v>
      </c>
      <c r="C1271" s="5">
        <v>1268</v>
      </c>
      <c r="D1271" s="5">
        <v>246</v>
      </c>
      <c r="E1271" s="10">
        <v>79.8</v>
      </c>
      <c r="F1271" s="7">
        <f t="shared" si="497"/>
        <v>22.166666666666668</v>
      </c>
      <c r="G1271" s="26">
        <f t="shared" si="511"/>
        <v>2.7777777777778172E-2</v>
      </c>
      <c r="H1271" s="26">
        <f t="shared" si="512"/>
        <v>0.10000000000000142</v>
      </c>
      <c r="I1271" s="26">
        <f t="shared" si="498"/>
        <v>33.000000000000469</v>
      </c>
      <c r="J1271" s="26">
        <f t="shared" si="499"/>
        <v>174.8142</v>
      </c>
      <c r="K1271" s="26">
        <f t="shared" si="500"/>
        <v>168.87098666666671</v>
      </c>
      <c r="L1271" s="26">
        <f t="shared" si="513"/>
        <v>376.68518666666716</v>
      </c>
      <c r="M1271" s="26">
        <f t="shared" si="514"/>
        <v>8349.8549711111227</v>
      </c>
      <c r="N1271" s="26">
        <f t="shared" si="501"/>
        <v>8349.8549711111227</v>
      </c>
      <c r="O1271" s="26">
        <f t="shared" si="515"/>
        <v>5027085.8148385184</v>
      </c>
      <c r="P1271" s="26">
        <f t="shared" si="502"/>
        <v>0</v>
      </c>
      <c r="Q1271" s="26">
        <f t="shared" si="516"/>
        <v>-1486924.2077238674</v>
      </c>
      <c r="R1271" s="26">
        <f t="shared" si="517"/>
        <v>0</v>
      </c>
      <c r="S1271" s="26">
        <f t="shared" si="503"/>
        <v>0</v>
      </c>
      <c r="T1271" s="28">
        <f t="shared" si="504"/>
        <v>1486924.2077238674</v>
      </c>
      <c r="U1271" s="26">
        <f t="shared" si="505"/>
        <v>0</v>
      </c>
      <c r="V1271" s="26">
        <f t="shared" si="506"/>
        <v>0</v>
      </c>
      <c r="W1271" s="26">
        <f t="shared" si="506"/>
        <v>0</v>
      </c>
      <c r="X1271" s="26">
        <f t="shared" si="507"/>
        <v>0</v>
      </c>
      <c r="Y1271" s="26">
        <f t="shared" si="508"/>
        <v>0</v>
      </c>
      <c r="Z1271" s="26">
        <f t="shared" si="508"/>
        <v>0</v>
      </c>
      <c r="AA1271" s="26">
        <f t="shared" si="509"/>
        <v>0</v>
      </c>
      <c r="AB1271" s="26">
        <f t="shared" si="518"/>
        <v>1139886.158839423</v>
      </c>
      <c r="AC1271" s="26">
        <f t="shared" si="510"/>
        <v>3887199.6559990952</v>
      </c>
      <c r="AD1271" s="15">
        <f t="shared" si="519"/>
        <v>0</v>
      </c>
      <c r="AO1271">
        <f t="shared" si="494"/>
        <v>0</v>
      </c>
      <c r="AP1271">
        <f t="shared" si="495"/>
        <v>79.8</v>
      </c>
      <c r="AQ1271">
        <f t="shared" si="496"/>
        <v>22.166666666666664</v>
      </c>
    </row>
    <row r="1272" spans="2:43" x14ac:dyDescent="0.3">
      <c r="B1272" s="5" t="s">
        <v>48</v>
      </c>
      <c r="C1272" s="5">
        <v>1269</v>
      </c>
      <c r="D1272" s="5">
        <v>247</v>
      </c>
      <c r="E1272" s="10">
        <v>79.8</v>
      </c>
      <c r="F1272" s="7">
        <f t="shared" si="497"/>
        <v>22.166666666666668</v>
      </c>
      <c r="G1272" s="26">
        <f t="shared" si="511"/>
        <v>-2.7777777777778172E-2</v>
      </c>
      <c r="H1272" s="26">
        <f t="shared" si="512"/>
        <v>-0.10000000000000142</v>
      </c>
      <c r="I1272" s="26">
        <f t="shared" si="498"/>
        <v>-33.000000000000469</v>
      </c>
      <c r="J1272" s="26">
        <f t="shared" si="499"/>
        <v>174.8142</v>
      </c>
      <c r="K1272" s="26">
        <f t="shared" si="500"/>
        <v>168.87098666666671</v>
      </c>
      <c r="L1272" s="26">
        <f t="shared" si="513"/>
        <v>310.68518666666625</v>
      </c>
      <c r="M1272" s="26">
        <f t="shared" si="514"/>
        <v>6886.8549711111027</v>
      </c>
      <c r="N1272" s="26">
        <f t="shared" si="501"/>
        <v>6886.8549711111027</v>
      </c>
      <c r="O1272" s="26">
        <f t="shared" si="515"/>
        <v>5033972.6698096292</v>
      </c>
      <c r="P1272" s="26">
        <f t="shared" si="502"/>
        <v>0</v>
      </c>
      <c r="Q1272" s="26">
        <f t="shared" si="516"/>
        <v>-1486924.2077238674</v>
      </c>
      <c r="R1272" s="26">
        <f t="shared" si="517"/>
        <v>0</v>
      </c>
      <c r="S1272" s="26">
        <f t="shared" si="503"/>
        <v>0</v>
      </c>
      <c r="T1272" s="28">
        <f t="shared" si="504"/>
        <v>1486924.2077238674</v>
      </c>
      <c r="U1272" s="26">
        <f t="shared" si="505"/>
        <v>0</v>
      </c>
      <c r="V1272" s="26">
        <f t="shared" si="506"/>
        <v>0</v>
      </c>
      <c r="W1272" s="26">
        <f t="shared" si="506"/>
        <v>0</v>
      </c>
      <c r="X1272" s="26">
        <f t="shared" si="507"/>
        <v>0</v>
      </c>
      <c r="Y1272" s="26">
        <f t="shared" si="508"/>
        <v>0</v>
      </c>
      <c r="Z1272" s="26">
        <f t="shared" si="508"/>
        <v>0</v>
      </c>
      <c r="AA1272" s="26">
        <f t="shared" si="509"/>
        <v>0</v>
      </c>
      <c r="AB1272" s="26">
        <f t="shared" si="518"/>
        <v>1139886.158839423</v>
      </c>
      <c r="AC1272" s="26">
        <f t="shared" si="510"/>
        <v>3894086.510970206</v>
      </c>
      <c r="AD1272" s="15">
        <f t="shared" si="519"/>
        <v>0</v>
      </c>
      <c r="AO1272">
        <f t="shared" si="494"/>
        <v>0</v>
      </c>
      <c r="AP1272">
        <f t="shared" si="495"/>
        <v>79.8</v>
      </c>
      <c r="AQ1272">
        <f t="shared" si="496"/>
        <v>22.166666666666664</v>
      </c>
    </row>
    <row r="1273" spans="2:43" x14ac:dyDescent="0.3">
      <c r="B1273" s="5" t="s">
        <v>48</v>
      </c>
      <c r="C1273" s="5">
        <v>1270</v>
      </c>
      <c r="D1273" s="5">
        <v>248</v>
      </c>
      <c r="E1273" s="10">
        <v>79.599999999999994</v>
      </c>
      <c r="F1273" s="7">
        <f t="shared" si="497"/>
        <v>22.111111111111111</v>
      </c>
      <c r="G1273" s="26">
        <f t="shared" si="511"/>
        <v>-6.9444444444444448E-2</v>
      </c>
      <c r="H1273" s="26">
        <f t="shared" si="512"/>
        <v>-0.25</v>
      </c>
      <c r="I1273" s="26">
        <f t="shared" si="498"/>
        <v>-82.5</v>
      </c>
      <c r="J1273" s="26">
        <f t="shared" si="499"/>
        <v>174.8142</v>
      </c>
      <c r="K1273" s="26">
        <f t="shared" si="500"/>
        <v>168.02557629629632</v>
      </c>
      <c r="L1273" s="26">
        <f t="shared" si="513"/>
        <v>260.33977629629635</v>
      </c>
      <c r="M1273" s="26">
        <f t="shared" si="514"/>
        <v>5756.4017203292187</v>
      </c>
      <c r="N1273" s="26">
        <f t="shared" si="501"/>
        <v>5756.4017203292187</v>
      </c>
      <c r="O1273" s="26">
        <f t="shared" si="515"/>
        <v>5039729.0715299584</v>
      </c>
      <c r="P1273" s="26">
        <f t="shared" si="502"/>
        <v>0</v>
      </c>
      <c r="Q1273" s="26">
        <f t="shared" si="516"/>
        <v>-1486924.2077238674</v>
      </c>
      <c r="R1273" s="26">
        <f t="shared" si="517"/>
        <v>0</v>
      </c>
      <c r="S1273" s="26">
        <f t="shared" si="503"/>
        <v>0</v>
      </c>
      <c r="T1273" s="28">
        <f t="shared" si="504"/>
        <v>1486924.2077238674</v>
      </c>
      <c r="U1273" s="26">
        <f t="shared" si="505"/>
        <v>0</v>
      </c>
      <c r="V1273" s="26">
        <f t="shared" si="506"/>
        <v>0</v>
      </c>
      <c r="W1273" s="26">
        <f t="shared" si="506"/>
        <v>0</v>
      </c>
      <c r="X1273" s="26">
        <f t="shared" si="507"/>
        <v>0</v>
      </c>
      <c r="Y1273" s="26">
        <f t="shared" si="508"/>
        <v>0</v>
      </c>
      <c r="Z1273" s="26">
        <f t="shared" si="508"/>
        <v>0</v>
      </c>
      <c r="AA1273" s="26">
        <f t="shared" si="509"/>
        <v>0</v>
      </c>
      <c r="AB1273" s="26">
        <f t="shared" si="518"/>
        <v>1139886.158839423</v>
      </c>
      <c r="AC1273" s="26">
        <f t="shared" si="510"/>
        <v>3899842.9126905352</v>
      </c>
      <c r="AD1273" s="15">
        <f t="shared" si="519"/>
        <v>0</v>
      </c>
      <c r="AO1273">
        <f t="shared" si="494"/>
        <v>0</v>
      </c>
      <c r="AP1273">
        <f t="shared" si="495"/>
        <v>79.599999999999994</v>
      </c>
      <c r="AQ1273">
        <f t="shared" si="496"/>
        <v>22.111111111111111</v>
      </c>
    </row>
    <row r="1274" spans="2:43" x14ac:dyDescent="0.3">
      <c r="B1274" s="5" t="s">
        <v>48</v>
      </c>
      <c r="C1274" s="5">
        <v>1271</v>
      </c>
      <c r="D1274" s="5">
        <v>249</v>
      </c>
      <c r="E1274" s="10">
        <v>79.3</v>
      </c>
      <c r="F1274" s="7">
        <f t="shared" si="497"/>
        <v>22.027777777777779</v>
      </c>
      <c r="G1274" s="26">
        <f t="shared" si="511"/>
        <v>-9.7222222222220642E-2</v>
      </c>
      <c r="H1274" s="26">
        <f t="shared" si="512"/>
        <v>-0.34999999999999432</v>
      </c>
      <c r="I1274" s="26">
        <f t="shared" si="498"/>
        <v>-115.49999999999812</v>
      </c>
      <c r="J1274" s="26">
        <f t="shared" si="499"/>
        <v>174.8142</v>
      </c>
      <c r="K1274" s="26">
        <f t="shared" si="500"/>
        <v>166.76143851851853</v>
      </c>
      <c r="L1274" s="26">
        <f t="shared" si="513"/>
        <v>226.07563851852041</v>
      </c>
      <c r="M1274" s="26">
        <f t="shared" si="514"/>
        <v>4979.9439262551859</v>
      </c>
      <c r="N1274" s="26">
        <f t="shared" si="501"/>
        <v>4979.9439262551859</v>
      </c>
      <c r="O1274" s="26">
        <f t="shared" si="515"/>
        <v>5044709.0154562136</v>
      </c>
      <c r="P1274" s="26">
        <f t="shared" si="502"/>
        <v>0</v>
      </c>
      <c r="Q1274" s="26">
        <f t="shared" si="516"/>
        <v>-1486924.2077238674</v>
      </c>
      <c r="R1274" s="26">
        <f t="shared" si="517"/>
        <v>0</v>
      </c>
      <c r="S1274" s="26">
        <f t="shared" si="503"/>
        <v>0</v>
      </c>
      <c r="T1274" s="28">
        <f t="shared" si="504"/>
        <v>1486924.2077238674</v>
      </c>
      <c r="U1274" s="26">
        <f t="shared" si="505"/>
        <v>0</v>
      </c>
      <c r="V1274" s="26">
        <f t="shared" si="506"/>
        <v>0</v>
      </c>
      <c r="W1274" s="26">
        <f t="shared" si="506"/>
        <v>0</v>
      </c>
      <c r="X1274" s="26">
        <f t="shared" si="507"/>
        <v>0</v>
      </c>
      <c r="Y1274" s="26">
        <f t="shared" si="508"/>
        <v>0</v>
      </c>
      <c r="Z1274" s="26">
        <f t="shared" si="508"/>
        <v>0</v>
      </c>
      <c r="AA1274" s="26">
        <f t="shared" si="509"/>
        <v>0</v>
      </c>
      <c r="AB1274" s="26">
        <f t="shared" si="518"/>
        <v>1139886.158839423</v>
      </c>
      <c r="AC1274" s="26">
        <f t="shared" si="510"/>
        <v>3904822.8566167904</v>
      </c>
      <c r="AD1274" s="15">
        <f t="shared" si="519"/>
        <v>0</v>
      </c>
      <c r="AO1274">
        <f t="shared" si="494"/>
        <v>0</v>
      </c>
      <c r="AP1274">
        <f t="shared" si="495"/>
        <v>79.3</v>
      </c>
      <c r="AQ1274">
        <f t="shared" si="496"/>
        <v>22.027777777777775</v>
      </c>
    </row>
    <row r="1275" spans="2:43" x14ac:dyDescent="0.3">
      <c r="B1275" s="5" t="s">
        <v>48</v>
      </c>
      <c r="C1275" s="5">
        <v>1272</v>
      </c>
      <c r="D1275" s="5">
        <v>250</v>
      </c>
      <c r="E1275" s="10">
        <v>78.900000000000006</v>
      </c>
      <c r="F1275" s="7">
        <f t="shared" si="497"/>
        <v>21.916666666666668</v>
      </c>
      <c r="G1275" s="26">
        <f t="shared" si="511"/>
        <v>-0.11111111111111072</v>
      </c>
      <c r="H1275" s="26">
        <f t="shared" si="512"/>
        <v>-0.39999999999999858</v>
      </c>
      <c r="I1275" s="26">
        <f t="shared" si="498"/>
        <v>-131.99999999999955</v>
      </c>
      <c r="J1275" s="26">
        <f t="shared" si="499"/>
        <v>174.8142</v>
      </c>
      <c r="K1275" s="26">
        <f t="shared" si="500"/>
        <v>165.0833466666667</v>
      </c>
      <c r="L1275" s="26">
        <f t="shared" si="513"/>
        <v>207.89754666666715</v>
      </c>
      <c r="M1275" s="26">
        <f t="shared" si="514"/>
        <v>4556.4212311111223</v>
      </c>
      <c r="N1275" s="26">
        <f t="shared" si="501"/>
        <v>4556.4212311111223</v>
      </c>
      <c r="O1275" s="26">
        <f t="shared" si="515"/>
        <v>5049265.4366873251</v>
      </c>
      <c r="P1275" s="26">
        <f t="shared" si="502"/>
        <v>0</v>
      </c>
      <c r="Q1275" s="26">
        <f t="shared" si="516"/>
        <v>-1486924.2077238674</v>
      </c>
      <c r="R1275" s="26">
        <f t="shared" si="517"/>
        <v>0</v>
      </c>
      <c r="S1275" s="26">
        <f t="shared" si="503"/>
        <v>0</v>
      </c>
      <c r="T1275" s="28">
        <f t="shared" si="504"/>
        <v>1486924.2077238674</v>
      </c>
      <c r="U1275" s="26">
        <f t="shared" si="505"/>
        <v>0</v>
      </c>
      <c r="V1275" s="26">
        <f t="shared" si="506"/>
        <v>0</v>
      </c>
      <c r="W1275" s="26">
        <f t="shared" si="506"/>
        <v>0</v>
      </c>
      <c r="X1275" s="26">
        <f t="shared" si="507"/>
        <v>0</v>
      </c>
      <c r="Y1275" s="26">
        <f t="shared" si="508"/>
        <v>0</v>
      </c>
      <c r="Z1275" s="26">
        <f t="shared" si="508"/>
        <v>0</v>
      </c>
      <c r="AA1275" s="26">
        <f t="shared" si="509"/>
        <v>0</v>
      </c>
      <c r="AB1275" s="26">
        <f t="shared" si="518"/>
        <v>1139886.158839423</v>
      </c>
      <c r="AC1275" s="26">
        <f t="shared" si="510"/>
        <v>3909379.2778479019</v>
      </c>
      <c r="AD1275" s="15">
        <f t="shared" si="519"/>
        <v>0</v>
      </c>
      <c r="AO1275">
        <f t="shared" si="494"/>
        <v>0</v>
      </c>
      <c r="AP1275">
        <f t="shared" si="495"/>
        <v>78.900000000000006</v>
      </c>
      <c r="AQ1275">
        <f t="shared" si="496"/>
        <v>21.916666666666668</v>
      </c>
    </row>
    <row r="1276" spans="2:43" x14ac:dyDescent="0.3">
      <c r="B1276" s="5" t="s">
        <v>48</v>
      </c>
      <c r="C1276" s="5">
        <v>1273</v>
      </c>
      <c r="D1276" s="5">
        <v>251</v>
      </c>
      <c r="E1276" s="10">
        <v>78.5</v>
      </c>
      <c r="F1276" s="7">
        <f t="shared" si="497"/>
        <v>21.805555555555557</v>
      </c>
      <c r="G1276" s="26">
        <f t="shared" si="511"/>
        <v>-9.7222222222222612E-2</v>
      </c>
      <c r="H1276" s="26">
        <f t="shared" si="512"/>
        <v>-0.35000000000000142</v>
      </c>
      <c r="I1276" s="26">
        <f t="shared" si="498"/>
        <v>-115.50000000000047</v>
      </c>
      <c r="J1276" s="26">
        <f t="shared" si="499"/>
        <v>174.8142</v>
      </c>
      <c r="K1276" s="26">
        <f t="shared" si="500"/>
        <v>163.41374074074076</v>
      </c>
      <c r="L1276" s="26">
        <f t="shared" si="513"/>
        <v>222.72794074074028</v>
      </c>
      <c r="M1276" s="26">
        <f t="shared" si="514"/>
        <v>4856.7064855966983</v>
      </c>
      <c r="N1276" s="26">
        <f t="shared" si="501"/>
        <v>4856.7064855966983</v>
      </c>
      <c r="O1276" s="26">
        <f t="shared" si="515"/>
        <v>5054122.1431729216</v>
      </c>
      <c r="P1276" s="26">
        <f t="shared" si="502"/>
        <v>0</v>
      </c>
      <c r="Q1276" s="26">
        <f t="shared" si="516"/>
        <v>-1486924.2077238674</v>
      </c>
      <c r="R1276" s="26">
        <f t="shared" si="517"/>
        <v>0</v>
      </c>
      <c r="S1276" s="26">
        <f t="shared" si="503"/>
        <v>0</v>
      </c>
      <c r="T1276" s="28">
        <f t="shared" si="504"/>
        <v>1486924.2077238674</v>
      </c>
      <c r="U1276" s="26">
        <f t="shared" si="505"/>
        <v>0</v>
      </c>
      <c r="V1276" s="26">
        <f t="shared" si="506"/>
        <v>0</v>
      </c>
      <c r="W1276" s="26">
        <f t="shared" si="506"/>
        <v>0</v>
      </c>
      <c r="X1276" s="26">
        <f t="shared" si="507"/>
        <v>0</v>
      </c>
      <c r="Y1276" s="26">
        <f t="shared" si="508"/>
        <v>0</v>
      </c>
      <c r="Z1276" s="26">
        <f t="shared" si="508"/>
        <v>0</v>
      </c>
      <c r="AA1276" s="26">
        <f t="shared" si="509"/>
        <v>0</v>
      </c>
      <c r="AB1276" s="26">
        <f t="shared" si="518"/>
        <v>1139886.158839423</v>
      </c>
      <c r="AC1276" s="26">
        <f t="shared" si="510"/>
        <v>3914235.9843334984</v>
      </c>
      <c r="AD1276" s="15">
        <f t="shared" si="519"/>
        <v>0</v>
      </c>
      <c r="AO1276">
        <f t="shared" si="494"/>
        <v>0</v>
      </c>
      <c r="AP1276">
        <f t="shared" si="495"/>
        <v>78.5</v>
      </c>
      <c r="AQ1276">
        <f t="shared" si="496"/>
        <v>21.805555555555554</v>
      </c>
    </row>
    <row r="1277" spans="2:43" x14ac:dyDescent="0.3">
      <c r="B1277" s="5" t="s">
        <v>48</v>
      </c>
      <c r="C1277" s="5">
        <v>1274</v>
      </c>
      <c r="D1277" s="5">
        <v>252</v>
      </c>
      <c r="E1277" s="10">
        <v>78.2</v>
      </c>
      <c r="F1277" s="7">
        <f t="shared" si="497"/>
        <v>21.722222222222225</v>
      </c>
      <c r="G1277" s="26">
        <f t="shared" si="511"/>
        <v>-8.3333333333332538E-2</v>
      </c>
      <c r="H1277" s="26">
        <f t="shared" si="512"/>
        <v>-0.29999999999999716</v>
      </c>
      <c r="I1277" s="26">
        <f t="shared" si="498"/>
        <v>-98.999999999999048</v>
      </c>
      <c r="J1277" s="26">
        <f t="shared" si="499"/>
        <v>174.8142</v>
      </c>
      <c r="K1277" s="26">
        <f t="shared" si="500"/>
        <v>162.16710518518525</v>
      </c>
      <c r="L1277" s="26">
        <f t="shared" si="513"/>
        <v>237.98130518518622</v>
      </c>
      <c r="M1277" s="26">
        <f t="shared" si="514"/>
        <v>5169.4827959671011</v>
      </c>
      <c r="N1277" s="26">
        <f t="shared" si="501"/>
        <v>5169.4827959671011</v>
      </c>
      <c r="O1277" s="26">
        <f t="shared" si="515"/>
        <v>5059291.6259688884</v>
      </c>
      <c r="P1277" s="26">
        <f t="shared" si="502"/>
        <v>0</v>
      </c>
      <c r="Q1277" s="26">
        <f t="shared" si="516"/>
        <v>-1486924.2077238674</v>
      </c>
      <c r="R1277" s="26">
        <f t="shared" si="517"/>
        <v>0</v>
      </c>
      <c r="S1277" s="26">
        <f t="shared" si="503"/>
        <v>0</v>
      </c>
      <c r="T1277" s="28">
        <f t="shared" si="504"/>
        <v>1486924.2077238674</v>
      </c>
      <c r="U1277" s="26">
        <f t="shared" si="505"/>
        <v>0</v>
      </c>
      <c r="V1277" s="26">
        <f t="shared" si="506"/>
        <v>0</v>
      </c>
      <c r="W1277" s="26">
        <f t="shared" si="506"/>
        <v>0</v>
      </c>
      <c r="X1277" s="26">
        <f t="shared" si="507"/>
        <v>0</v>
      </c>
      <c r="Y1277" s="26">
        <f t="shared" si="508"/>
        <v>0</v>
      </c>
      <c r="Z1277" s="26">
        <f t="shared" si="508"/>
        <v>0</v>
      </c>
      <c r="AA1277" s="26">
        <f t="shared" si="509"/>
        <v>0</v>
      </c>
      <c r="AB1277" s="26">
        <f t="shared" si="518"/>
        <v>1139886.158839423</v>
      </c>
      <c r="AC1277" s="26">
        <f t="shared" si="510"/>
        <v>3919405.4671294652</v>
      </c>
      <c r="AD1277" s="15">
        <f t="shared" si="519"/>
        <v>0</v>
      </c>
      <c r="AO1277">
        <f t="shared" si="494"/>
        <v>0</v>
      </c>
      <c r="AP1277">
        <f t="shared" si="495"/>
        <v>78.2</v>
      </c>
      <c r="AQ1277">
        <f t="shared" si="496"/>
        <v>21.722222222222221</v>
      </c>
    </row>
    <row r="1278" spans="2:43" x14ac:dyDescent="0.3">
      <c r="B1278" s="5" t="s">
        <v>48</v>
      </c>
      <c r="C1278" s="5">
        <v>1275</v>
      </c>
      <c r="D1278" s="5">
        <v>253</v>
      </c>
      <c r="E1278" s="10">
        <v>77.900000000000006</v>
      </c>
      <c r="F1278" s="7">
        <f t="shared" si="497"/>
        <v>21.638888888888893</v>
      </c>
      <c r="G1278" s="26">
        <f t="shared" si="511"/>
        <v>-6.9444444444444448E-2</v>
      </c>
      <c r="H1278" s="26">
        <f t="shared" si="512"/>
        <v>-0.25</v>
      </c>
      <c r="I1278" s="26">
        <f t="shared" si="498"/>
        <v>-82.5</v>
      </c>
      <c r="J1278" s="26">
        <f t="shared" si="499"/>
        <v>174.8142</v>
      </c>
      <c r="K1278" s="26">
        <f t="shared" si="500"/>
        <v>160.92524296296304</v>
      </c>
      <c r="L1278" s="26">
        <f t="shared" si="513"/>
        <v>253.23944296296304</v>
      </c>
      <c r="M1278" s="26">
        <f t="shared" si="514"/>
        <v>5479.8201685596732</v>
      </c>
      <c r="N1278" s="26">
        <f t="shared" si="501"/>
        <v>5479.8201685596732</v>
      </c>
      <c r="O1278" s="26">
        <f t="shared" si="515"/>
        <v>5064771.4461374478</v>
      </c>
      <c r="P1278" s="26">
        <f t="shared" si="502"/>
        <v>0</v>
      </c>
      <c r="Q1278" s="26">
        <f t="shared" si="516"/>
        <v>-1486924.2077238674</v>
      </c>
      <c r="R1278" s="26">
        <f t="shared" si="517"/>
        <v>0</v>
      </c>
      <c r="S1278" s="26">
        <f t="shared" si="503"/>
        <v>0</v>
      </c>
      <c r="T1278" s="28">
        <f t="shared" si="504"/>
        <v>1486924.2077238674</v>
      </c>
      <c r="U1278" s="26">
        <f t="shared" si="505"/>
        <v>0</v>
      </c>
      <c r="V1278" s="26">
        <f t="shared" si="506"/>
        <v>0</v>
      </c>
      <c r="W1278" s="26">
        <f t="shared" si="506"/>
        <v>0</v>
      </c>
      <c r="X1278" s="26">
        <f t="shared" si="507"/>
        <v>0</v>
      </c>
      <c r="Y1278" s="26">
        <f t="shared" si="508"/>
        <v>0</v>
      </c>
      <c r="Z1278" s="26">
        <f t="shared" si="508"/>
        <v>0</v>
      </c>
      <c r="AA1278" s="26">
        <f t="shared" si="509"/>
        <v>0</v>
      </c>
      <c r="AB1278" s="26">
        <f t="shared" si="518"/>
        <v>1139886.158839423</v>
      </c>
      <c r="AC1278" s="26">
        <f t="shared" si="510"/>
        <v>3924885.2872980246</v>
      </c>
      <c r="AD1278" s="15">
        <f t="shared" si="519"/>
        <v>0</v>
      </c>
      <c r="AO1278">
        <f t="shared" si="494"/>
        <v>0</v>
      </c>
      <c r="AP1278">
        <f t="shared" si="495"/>
        <v>77.900000000000006</v>
      </c>
      <c r="AQ1278">
        <f t="shared" si="496"/>
        <v>21.638888888888889</v>
      </c>
    </row>
    <row r="1279" spans="2:43" x14ac:dyDescent="0.3">
      <c r="B1279" s="5" t="s">
        <v>48</v>
      </c>
      <c r="C1279" s="5">
        <v>1276</v>
      </c>
      <c r="D1279" s="5">
        <v>254</v>
      </c>
      <c r="E1279" s="10">
        <v>77.7</v>
      </c>
      <c r="F1279" s="7">
        <f t="shared" si="497"/>
        <v>21.583333333333336</v>
      </c>
      <c r="G1279" s="26">
        <f t="shared" si="511"/>
        <v>-2.7777777777778172E-2</v>
      </c>
      <c r="H1279" s="26">
        <f t="shared" si="512"/>
        <v>-0.10000000000000142</v>
      </c>
      <c r="I1279" s="26">
        <f t="shared" si="498"/>
        <v>-33.000000000000469</v>
      </c>
      <c r="J1279" s="26">
        <f t="shared" si="499"/>
        <v>174.8142</v>
      </c>
      <c r="K1279" s="26">
        <f t="shared" si="500"/>
        <v>160.09998666666672</v>
      </c>
      <c r="L1279" s="26">
        <f t="shared" si="513"/>
        <v>301.91418666666624</v>
      </c>
      <c r="M1279" s="26">
        <f t="shared" si="514"/>
        <v>6516.31452888888</v>
      </c>
      <c r="N1279" s="26">
        <f t="shared" si="501"/>
        <v>6516.31452888888</v>
      </c>
      <c r="O1279" s="26">
        <f t="shared" si="515"/>
        <v>5071287.7606663369</v>
      </c>
      <c r="P1279" s="26">
        <f t="shared" si="502"/>
        <v>0</v>
      </c>
      <c r="Q1279" s="26">
        <f t="shared" si="516"/>
        <v>-1486924.2077238674</v>
      </c>
      <c r="R1279" s="26">
        <f t="shared" si="517"/>
        <v>0</v>
      </c>
      <c r="S1279" s="26">
        <f t="shared" si="503"/>
        <v>0</v>
      </c>
      <c r="T1279" s="28">
        <f t="shared" si="504"/>
        <v>1486924.2077238674</v>
      </c>
      <c r="U1279" s="26">
        <f t="shared" si="505"/>
        <v>0</v>
      </c>
      <c r="V1279" s="26">
        <f t="shared" si="506"/>
        <v>0</v>
      </c>
      <c r="W1279" s="26">
        <f t="shared" si="506"/>
        <v>0</v>
      </c>
      <c r="X1279" s="26">
        <f t="shared" si="507"/>
        <v>0</v>
      </c>
      <c r="Y1279" s="26">
        <f t="shared" si="508"/>
        <v>0</v>
      </c>
      <c r="Z1279" s="26">
        <f t="shared" si="508"/>
        <v>0</v>
      </c>
      <c r="AA1279" s="26">
        <f t="shared" si="509"/>
        <v>0</v>
      </c>
      <c r="AB1279" s="26">
        <f t="shared" si="518"/>
        <v>1139886.158839423</v>
      </c>
      <c r="AC1279" s="26">
        <f t="shared" si="510"/>
        <v>3931401.6018269137</v>
      </c>
      <c r="AD1279" s="15">
        <f t="shared" si="519"/>
        <v>0</v>
      </c>
      <c r="AO1279">
        <f t="shared" si="494"/>
        <v>0</v>
      </c>
      <c r="AP1279">
        <f t="shared" si="495"/>
        <v>77.7</v>
      </c>
      <c r="AQ1279">
        <f t="shared" si="496"/>
        <v>21.583333333333332</v>
      </c>
    </row>
    <row r="1280" spans="2:43" x14ac:dyDescent="0.3">
      <c r="B1280" s="5" t="s">
        <v>48</v>
      </c>
      <c r="C1280" s="5">
        <v>1277</v>
      </c>
      <c r="D1280" s="5">
        <v>255</v>
      </c>
      <c r="E1280" s="10">
        <v>77.7</v>
      </c>
      <c r="F1280" s="7">
        <f t="shared" si="497"/>
        <v>21.583333333333336</v>
      </c>
      <c r="G1280" s="26">
        <f t="shared" si="511"/>
        <v>1.3888888888888099E-2</v>
      </c>
      <c r="H1280" s="26">
        <f t="shared" si="512"/>
        <v>4.9999999999997158E-2</v>
      </c>
      <c r="I1280" s="26">
        <f t="shared" si="498"/>
        <v>16.499999999999062</v>
      </c>
      <c r="J1280" s="26">
        <f t="shared" si="499"/>
        <v>174.8142</v>
      </c>
      <c r="K1280" s="26">
        <f t="shared" si="500"/>
        <v>160.09998666666672</v>
      </c>
      <c r="L1280" s="26">
        <f t="shared" si="513"/>
        <v>351.41418666666578</v>
      </c>
      <c r="M1280" s="26">
        <f t="shared" si="514"/>
        <v>7584.6895288888709</v>
      </c>
      <c r="N1280" s="26">
        <f t="shared" si="501"/>
        <v>7584.6895288888709</v>
      </c>
      <c r="O1280" s="26">
        <f t="shared" si="515"/>
        <v>5078872.4501952259</v>
      </c>
      <c r="P1280" s="26">
        <f t="shared" si="502"/>
        <v>0</v>
      </c>
      <c r="Q1280" s="26">
        <f t="shared" si="516"/>
        <v>-1486924.2077238674</v>
      </c>
      <c r="R1280" s="26">
        <f t="shared" si="517"/>
        <v>0</v>
      </c>
      <c r="S1280" s="26">
        <f t="shared" si="503"/>
        <v>0</v>
      </c>
      <c r="T1280" s="28">
        <f t="shared" si="504"/>
        <v>1486924.2077238674</v>
      </c>
      <c r="U1280" s="26">
        <f t="shared" si="505"/>
        <v>0</v>
      </c>
      <c r="V1280" s="26">
        <f t="shared" si="506"/>
        <v>0</v>
      </c>
      <c r="W1280" s="26">
        <f t="shared" si="506"/>
        <v>0</v>
      </c>
      <c r="X1280" s="26">
        <f t="shared" si="507"/>
        <v>0</v>
      </c>
      <c r="Y1280" s="26">
        <f t="shared" si="508"/>
        <v>0</v>
      </c>
      <c r="Z1280" s="26">
        <f t="shared" si="508"/>
        <v>0</v>
      </c>
      <c r="AA1280" s="26">
        <f t="shared" si="509"/>
        <v>0</v>
      </c>
      <c r="AB1280" s="26">
        <f t="shared" si="518"/>
        <v>1139886.158839423</v>
      </c>
      <c r="AC1280" s="26">
        <f t="shared" si="510"/>
        <v>3938986.2913558027</v>
      </c>
      <c r="AD1280" s="15">
        <f t="shared" si="519"/>
        <v>0</v>
      </c>
      <c r="AO1280">
        <f t="shared" si="494"/>
        <v>0</v>
      </c>
      <c r="AP1280">
        <f t="shared" si="495"/>
        <v>77.7</v>
      </c>
      <c r="AQ1280">
        <f t="shared" si="496"/>
        <v>21.583333333333332</v>
      </c>
    </row>
    <row r="1281" spans="2:43" x14ac:dyDescent="0.3">
      <c r="B1281" s="5" t="s">
        <v>48</v>
      </c>
      <c r="C1281" s="5">
        <v>1278</v>
      </c>
      <c r="D1281" s="5">
        <v>256</v>
      </c>
      <c r="E1281" s="10">
        <v>77.8</v>
      </c>
      <c r="F1281" s="7">
        <f t="shared" si="497"/>
        <v>21.611111111111111</v>
      </c>
      <c r="G1281" s="26">
        <f t="shared" si="511"/>
        <v>2.7777777777778172E-2</v>
      </c>
      <c r="H1281" s="26">
        <f t="shared" si="512"/>
        <v>0.10000000000000142</v>
      </c>
      <c r="I1281" s="26">
        <f t="shared" si="498"/>
        <v>33.000000000000469</v>
      </c>
      <c r="J1281" s="26">
        <f t="shared" si="499"/>
        <v>174.8142</v>
      </c>
      <c r="K1281" s="26">
        <f t="shared" si="500"/>
        <v>160.51234962962965</v>
      </c>
      <c r="L1281" s="26">
        <f t="shared" si="513"/>
        <v>368.32654962963011</v>
      </c>
      <c r="M1281" s="26">
        <f t="shared" si="514"/>
        <v>7959.9459892181176</v>
      </c>
      <c r="N1281" s="26">
        <f t="shared" si="501"/>
        <v>7959.9459892181176</v>
      </c>
      <c r="O1281" s="26">
        <f t="shared" si="515"/>
        <v>5086832.3961844444</v>
      </c>
      <c r="P1281" s="26">
        <f t="shared" si="502"/>
        <v>0</v>
      </c>
      <c r="Q1281" s="26">
        <f t="shared" si="516"/>
        <v>-1486924.2077238674</v>
      </c>
      <c r="R1281" s="26">
        <f t="shared" si="517"/>
        <v>0</v>
      </c>
      <c r="S1281" s="26">
        <f t="shared" si="503"/>
        <v>0</v>
      </c>
      <c r="T1281" s="28">
        <f t="shared" si="504"/>
        <v>1486924.2077238674</v>
      </c>
      <c r="U1281" s="26">
        <f t="shared" si="505"/>
        <v>0</v>
      </c>
      <c r="V1281" s="26">
        <f t="shared" si="506"/>
        <v>0</v>
      </c>
      <c r="W1281" s="26">
        <f t="shared" si="506"/>
        <v>0</v>
      </c>
      <c r="X1281" s="26">
        <f t="shared" si="507"/>
        <v>0</v>
      </c>
      <c r="Y1281" s="26">
        <f t="shared" si="508"/>
        <v>0</v>
      </c>
      <c r="Z1281" s="26">
        <f t="shared" si="508"/>
        <v>0</v>
      </c>
      <c r="AA1281" s="26">
        <f t="shared" si="509"/>
        <v>0</v>
      </c>
      <c r="AB1281" s="26">
        <f t="shared" si="518"/>
        <v>1139886.158839423</v>
      </c>
      <c r="AC1281" s="26">
        <f t="shared" si="510"/>
        <v>3946946.2373450212</v>
      </c>
      <c r="AD1281" s="15">
        <f t="shared" si="519"/>
        <v>0</v>
      </c>
      <c r="AO1281">
        <f t="shared" si="494"/>
        <v>0</v>
      </c>
      <c r="AP1281">
        <f t="shared" si="495"/>
        <v>77.8</v>
      </c>
      <c r="AQ1281">
        <f t="shared" si="496"/>
        <v>21.611111111111111</v>
      </c>
    </row>
    <row r="1282" spans="2:43" x14ac:dyDescent="0.3">
      <c r="B1282" s="5" t="s">
        <v>48</v>
      </c>
      <c r="C1282" s="5">
        <v>1279</v>
      </c>
      <c r="D1282" s="5">
        <v>257</v>
      </c>
      <c r="E1282" s="10">
        <v>77.900000000000006</v>
      </c>
      <c r="F1282" s="7">
        <f t="shared" si="497"/>
        <v>21.638888888888893</v>
      </c>
      <c r="G1282" s="26">
        <f t="shared" si="511"/>
        <v>4.1666666666666269E-2</v>
      </c>
      <c r="H1282" s="26">
        <f t="shared" si="512"/>
        <v>0.14999999999999858</v>
      </c>
      <c r="I1282" s="26">
        <f t="shared" si="498"/>
        <v>49.499999999999524</v>
      </c>
      <c r="J1282" s="26">
        <f t="shared" si="499"/>
        <v>174.8142</v>
      </c>
      <c r="K1282" s="26">
        <f t="shared" si="500"/>
        <v>160.92524296296304</v>
      </c>
      <c r="L1282" s="26">
        <f t="shared" si="513"/>
        <v>385.23944296296258</v>
      </c>
      <c r="M1282" s="26">
        <f t="shared" si="514"/>
        <v>8336.1535018929972</v>
      </c>
      <c r="N1282" s="26">
        <f t="shared" si="501"/>
        <v>8336.1535018929972</v>
      </c>
      <c r="O1282" s="26">
        <f t="shared" si="515"/>
        <v>5095168.5496863378</v>
      </c>
      <c r="P1282" s="26">
        <f t="shared" si="502"/>
        <v>0</v>
      </c>
      <c r="Q1282" s="26">
        <f t="shared" si="516"/>
        <v>-1486924.2077238674</v>
      </c>
      <c r="R1282" s="26">
        <f t="shared" si="517"/>
        <v>0</v>
      </c>
      <c r="S1282" s="26">
        <f t="shared" si="503"/>
        <v>0</v>
      </c>
      <c r="T1282" s="28">
        <f t="shared" si="504"/>
        <v>1486924.2077238674</v>
      </c>
      <c r="U1282" s="26">
        <f t="shared" si="505"/>
        <v>0</v>
      </c>
      <c r="V1282" s="26">
        <f t="shared" si="506"/>
        <v>0</v>
      </c>
      <c r="W1282" s="26">
        <f t="shared" si="506"/>
        <v>0</v>
      </c>
      <c r="X1282" s="26">
        <f t="shared" si="507"/>
        <v>0</v>
      </c>
      <c r="Y1282" s="26">
        <f t="shared" si="508"/>
        <v>0</v>
      </c>
      <c r="Z1282" s="26">
        <f t="shared" si="508"/>
        <v>0</v>
      </c>
      <c r="AA1282" s="26">
        <f t="shared" si="509"/>
        <v>0</v>
      </c>
      <c r="AB1282" s="26">
        <f t="shared" si="518"/>
        <v>1139886.158839423</v>
      </c>
      <c r="AC1282" s="26">
        <f t="shared" si="510"/>
        <v>3955282.3908469146</v>
      </c>
      <c r="AD1282" s="15">
        <f t="shared" si="519"/>
        <v>0</v>
      </c>
      <c r="AO1282">
        <f t="shared" si="494"/>
        <v>0</v>
      </c>
      <c r="AP1282">
        <f t="shared" si="495"/>
        <v>77.900000000000006</v>
      </c>
      <c r="AQ1282">
        <f t="shared" si="496"/>
        <v>21.638888888888889</v>
      </c>
    </row>
    <row r="1283" spans="2:43" x14ac:dyDescent="0.3">
      <c r="B1283" s="5" t="s">
        <v>48</v>
      </c>
      <c r="C1283" s="5">
        <v>1280</v>
      </c>
      <c r="D1283" s="5">
        <v>258</v>
      </c>
      <c r="E1283" s="10">
        <v>78.099999999999994</v>
      </c>
      <c r="F1283" s="7">
        <f t="shared" si="497"/>
        <v>21.694444444444443</v>
      </c>
      <c r="G1283" s="26">
        <f t="shared" si="511"/>
        <v>5.5555555555554373E-2</v>
      </c>
      <c r="H1283" s="26">
        <f t="shared" si="512"/>
        <v>0.19999999999999574</v>
      </c>
      <c r="I1283" s="26">
        <f t="shared" si="498"/>
        <v>65.999999999998593</v>
      </c>
      <c r="J1283" s="26">
        <f t="shared" si="499"/>
        <v>174.8142</v>
      </c>
      <c r="K1283" s="26">
        <f t="shared" si="500"/>
        <v>161.75262074074075</v>
      </c>
      <c r="L1283" s="26">
        <f t="shared" si="513"/>
        <v>402.56682074073933</v>
      </c>
      <c r="M1283" s="26">
        <f t="shared" si="514"/>
        <v>8733.4635277365942</v>
      </c>
      <c r="N1283" s="26">
        <f t="shared" si="501"/>
        <v>8733.4635277365942</v>
      </c>
      <c r="O1283" s="26">
        <f t="shared" si="515"/>
        <v>5103902.0132140741</v>
      </c>
      <c r="P1283" s="26">
        <f t="shared" si="502"/>
        <v>0</v>
      </c>
      <c r="Q1283" s="26">
        <f t="shared" si="516"/>
        <v>-1486924.2077238674</v>
      </c>
      <c r="R1283" s="26">
        <f t="shared" si="517"/>
        <v>0</v>
      </c>
      <c r="S1283" s="26">
        <f t="shared" si="503"/>
        <v>0</v>
      </c>
      <c r="T1283" s="28">
        <f t="shared" si="504"/>
        <v>1486924.2077238674</v>
      </c>
      <c r="U1283" s="26">
        <f t="shared" si="505"/>
        <v>0</v>
      </c>
      <c r="V1283" s="26">
        <f t="shared" si="506"/>
        <v>0</v>
      </c>
      <c r="W1283" s="26">
        <f t="shared" si="506"/>
        <v>0</v>
      </c>
      <c r="X1283" s="26">
        <f t="shared" si="507"/>
        <v>0</v>
      </c>
      <c r="Y1283" s="26">
        <f t="shared" si="508"/>
        <v>0</v>
      </c>
      <c r="Z1283" s="26">
        <f t="shared" si="508"/>
        <v>0</v>
      </c>
      <c r="AA1283" s="26">
        <f t="shared" si="509"/>
        <v>0</v>
      </c>
      <c r="AB1283" s="26">
        <f t="shared" si="518"/>
        <v>1139886.158839423</v>
      </c>
      <c r="AC1283" s="26">
        <f t="shared" si="510"/>
        <v>3964015.8543746509</v>
      </c>
      <c r="AD1283" s="15">
        <f t="shared" si="519"/>
        <v>0</v>
      </c>
      <c r="AO1283">
        <f t="shared" ref="AO1283:AO1346" si="520">IF(E1283&lt;1,1,0)</f>
        <v>0</v>
      </c>
      <c r="AP1283">
        <f t="shared" ref="AP1283:AP1346" si="521">IF(AO1283=1,"",E1283)</f>
        <v>78.099999999999994</v>
      </c>
      <c r="AQ1283">
        <f t="shared" ref="AQ1283:AQ1346" si="522">E1283/3.6</f>
        <v>21.694444444444443</v>
      </c>
    </row>
    <row r="1284" spans="2:43" x14ac:dyDescent="0.3">
      <c r="B1284" s="5" t="s">
        <v>48</v>
      </c>
      <c r="C1284" s="5">
        <v>1281</v>
      </c>
      <c r="D1284" s="5">
        <v>259</v>
      </c>
      <c r="E1284" s="10">
        <v>78.3</v>
      </c>
      <c r="F1284" s="7">
        <f t="shared" ref="F1284:F1347" si="523">E1284*(1000/3600)</f>
        <v>21.75</v>
      </c>
      <c r="G1284" s="26">
        <f t="shared" si="511"/>
        <v>2.7777777777778172E-2</v>
      </c>
      <c r="H1284" s="26">
        <f t="shared" si="512"/>
        <v>0.10000000000000142</v>
      </c>
      <c r="I1284" s="26">
        <f t="shared" ref="I1284:I1347" si="524">$AF$12*G1284</f>
        <v>33.000000000000469</v>
      </c>
      <c r="J1284" s="26">
        <f t="shared" ref="J1284:J1347" si="525">$AF$12*9.81*$AF$14</f>
        <v>174.8142</v>
      </c>
      <c r="K1284" s="26">
        <f t="shared" ref="K1284:K1347" si="526">0.5*$AF$15*$AF$16*$AF$13*(F1284^2)</f>
        <v>162.58212000000003</v>
      </c>
      <c r="L1284" s="26">
        <f t="shared" si="513"/>
        <v>370.39632000000051</v>
      </c>
      <c r="M1284" s="26">
        <f t="shared" si="514"/>
        <v>8056.1199600000109</v>
      </c>
      <c r="N1284" s="26">
        <f t="shared" ref="N1284:N1347" si="527">IF(M1284&gt;0,M1284,0)</f>
        <v>8056.1199600000109</v>
      </c>
      <c r="O1284" s="26">
        <f t="shared" si="515"/>
        <v>5111958.1331740739</v>
      </c>
      <c r="P1284" s="26">
        <f t="shared" ref="P1284:P1347" si="528">IF(M1284&lt;0,M1284,0)</f>
        <v>0</v>
      </c>
      <c r="Q1284" s="26">
        <f t="shared" si="516"/>
        <v>-1486924.2077238674</v>
      </c>
      <c r="R1284" s="26">
        <f t="shared" si="517"/>
        <v>0</v>
      </c>
      <c r="S1284" s="26">
        <f t="shared" ref="S1284:S1347" si="529">ABS(R1284)</f>
        <v>0</v>
      </c>
      <c r="T1284" s="28">
        <f t="shared" ref="T1284:T1347" si="530">ABS(Q1284)</f>
        <v>1486924.2077238674</v>
      </c>
      <c r="U1284" s="26">
        <f t="shared" ref="U1284:U1347" si="531">P1284*-0.98</f>
        <v>0</v>
      </c>
      <c r="V1284" s="26">
        <f t="shared" ref="V1284:W1347" si="532">U1284*0.95</f>
        <v>0</v>
      </c>
      <c r="W1284" s="26">
        <f t="shared" si="532"/>
        <v>0</v>
      </c>
      <c r="X1284" s="26">
        <f t="shared" ref="X1284:X1347" si="533">W1284*0.98</f>
        <v>0</v>
      </c>
      <c r="Y1284" s="26">
        <f t="shared" ref="Y1284:Z1347" si="534">X1284*0.95</f>
        <v>0</v>
      </c>
      <c r="Z1284" s="26">
        <f t="shared" si="534"/>
        <v>0</v>
      </c>
      <c r="AA1284" s="26">
        <f t="shared" ref="AA1284:AA1347" si="535">Z1284*0.98</f>
        <v>0</v>
      </c>
      <c r="AB1284" s="26">
        <f t="shared" si="518"/>
        <v>1139886.158839423</v>
      </c>
      <c r="AC1284" s="26">
        <f t="shared" ref="AC1284:AC1347" si="536">O1284-AB1284</f>
        <v>3972071.9743346507</v>
      </c>
      <c r="AD1284" s="15">
        <f t="shared" si="519"/>
        <v>0</v>
      </c>
      <c r="AO1284">
        <f t="shared" si="520"/>
        <v>0</v>
      </c>
      <c r="AP1284">
        <f t="shared" si="521"/>
        <v>78.3</v>
      </c>
      <c r="AQ1284">
        <f t="shared" si="522"/>
        <v>21.75</v>
      </c>
    </row>
    <row r="1285" spans="2:43" x14ac:dyDescent="0.3">
      <c r="B1285" s="5" t="s">
        <v>48</v>
      </c>
      <c r="C1285" s="5">
        <v>1282</v>
      </c>
      <c r="D1285" s="5">
        <v>260</v>
      </c>
      <c r="E1285" s="10">
        <v>78.3</v>
      </c>
      <c r="F1285" s="7">
        <f t="shared" si="523"/>
        <v>21.75</v>
      </c>
      <c r="G1285" s="26">
        <f t="shared" ref="G1285:G1348" si="537">($E1286-$E1284)/2/3.6</f>
        <v>1.3888888888890073E-2</v>
      </c>
      <c r="H1285" s="26">
        <f t="shared" ref="H1285:H1348" si="538">($E1286-$E1284)/2</f>
        <v>5.0000000000004263E-2</v>
      </c>
      <c r="I1285" s="26">
        <f t="shared" si="524"/>
        <v>16.500000000001407</v>
      </c>
      <c r="J1285" s="26">
        <f t="shared" si="525"/>
        <v>174.8142</v>
      </c>
      <c r="K1285" s="26">
        <f t="shared" si="526"/>
        <v>162.58212000000003</v>
      </c>
      <c r="L1285" s="26">
        <f t="shared" ref="L1285:L1348" si="539">I1285+J1285+K1285</f>
        <v>353.89632000000142</v>
      </c>
      <c r="M1285" s="26">
        <f t="shared" ref="M1285:M1348" si="540">(L1285*F1285)</f>
        <v>7697.2449600000309</v>
      </c>
      <c r="N1285" s="26">
        <f t="shared" si="527"/>
        <v>7697.2449600000309</v>
      </c>
      <c r="O1285" s="26">
        <f t="shared" ref="O1285:O1348" si="541">O1284+N1285</f>
        <v>5119655.3781340737</v>
      </c>
      <c r="P1285" s="26">
        <f t="shared" si="528"/>
        <v>0</v>
      </c>
      <c r="Q1285" s="26">
        <f t="shared" ref="Q1285:Q1348" si="542">Q1284+P1285</f>
        <v>-1486924.2077238674</v>
      </c>
      <c r="R1285" s="26">
        <f t="shared" ref="R1285:R1348" si="543">IF(P1285=0,0,R1284+P1285)</f>
        <v>0</v>
      </c>
      <c r="S1285" s="26">
        <f t="shared" si="529"/>
        <v>0</v>
      </c>
      <c r="T1285" s="28">
        <f t="shared" si="530"/>
        <v>1486924.2077238674</v>
      </c>
      <c r="U1285" s="26">
        <f t="shared" si="531"/>
        <v>0</v>
      </c>
      <c r="V1285" s="26">
        <f t="shared" si="532"/>
        <v>0</v>
      </c>
      <c r="W1285" s="26">
        <f t="shared" si="532"/>
        <v>0</v>
      </c>
      <c r="X1285" s="26">
        <f t="shared" si="533"/>
        <v>0</v>
      </c>
      <c r="Y1285" s="26">
        <f t="shared" si="534"/>
        <v>0</v>
      </c>
      <c r="Z1285" s="26">
        <f t="shared" si="534"/>
        <v>0</v>
      </c>
      <c r="AA1285" s="26">
        <f t="shared" si="535"/>
        <v>0</v>
      </c>
      <c r="AB1285" s="26">
        <f t="shared" ref="AB1285:AB1348" si="544">AB1284+AA1285</f>
        <v>1139886.158839423</v>
      </c>
      <c r="AC1285" s="26">
        <f t="shared" si="536"/>
        <v>3979769.2192946505</v>
      </c>
      <c r="AD1285" s="15">
        <f t="shared" ref="AD1285:AD1348" si="545">IF(W1285=0,0,AD1284+W1285)</f>
        <v>0</v>
      </c>
      <c r="AO1285">
        <f t="shared" si="520"/>
        <v>0</v>
      </c>
      <c r="AP1285">
        <f t="shared" si="521"/>
        <v>78.3</v>
      </c>
      <c r="AQ1285">
        <f t="shared" si="522"/>
        <v>21.75</v>
      </c>
    </row>
    <row r="1286" spans="2:43" x14ac:dyDescent="0.3">
      <c r="B1286" s="5" t="s">
        <v>48</v>
      </c>
      <c r="C1286" s="5">
        <v>1283</v>
      </c>
      <c r="D1286" s="5">
        <v>261</v>
      </c>
      <c r="E1286" s="10">
        <v>78.400000000000006</v>
      </c>
      <c r="F1286" s="7">
        <f t="shared" si="523"/>
        <v>21.777777777777779</v>
      </c>
      <c r="G1286" s="26">
        <f t="shared" si="537"/>
        <v>1.3888888888890073E-2</v>
      </c>
      <c r="H1286" s="26">
        <f t="shared" si="538"/>
        <v>5.0000000000004263E-2</v>
      </c>
      <c r="I1286" s="26">
        <f t="shared" si="524"/>
        <v>16.500000000001407</v>
      </c>
      <c r="J1286" s="26">
        <f t="shared" si="525"/>
        <v>174.8142</v>
      </c>
      <c r="K1286" s="26">
        <f t="shared" si="526"/>
        <v>162.99766518518521</v>
      </c>
      <c r="L1286" s="26">
        <f t="shared" si="539"/>
        <v>354.3118651851866</v>
      </c>
      <c r="M1286" s="26">
        <f t="shared" si="540"/>
        <v>7716.1250640329527</v>
      </c>
      <c r="N1286" s="26">
        <f t="shared" si="527"/>
        <v>7716.1250640329527</v>
      </c>
      <c r="O1286" s="26">
        <f t="shared" si="541"/>
        <v>5127371.5031981068</v>
      </c>
      <c r="P1286" s="26">
        <f t="shared" si="528"/>
        <v>0</v>
      </c>
      <c r="Q1286" s="26">
        <f t="shared" si="542"/>
        <v>-1486924.2077238674</v>
      </c>
      <c r="R1286" s="26">
        <f t="shared" si="543"/>
        <v>0</v>
      </c>
      <c r="S1286" s="26">
        <f t="shared" si="529"/>
        <v>0</v>
      </c>
      <c r="T1286" s="28">
        <f t="shared" si="530"/>
        <v>1486924.2077238674</v>
      </c>
      <c r="U1286" s="26">
        <f t="shared" si="531"/>
        <v>0</v>
      </c>
      <c r="V1286" s="26">
        <f t="shared" si="532"/>
        <v>0</v>
      </c>
      <c r="W1286" s="26">
        <f t="shared" si="532"/>
        <v>0</v>
      </c>
      <c r="X1286" s="26">
        <f t="shared" si="533"/>
        <v>0</v>
      </c>
      <c r="Y1286" s="26">
        <f t="shared" si="534"/>
        <v>0</v>
      </c>
      <c r="Z1286" s="26">
        <f t="shared" si="534"/>
        <v>0</v>
      </c>
      <c r="AA1286" s="26">
        <f t="shared" si="535"/>
        <v>0</v>
      </c>
      <c r="AB1286" s="26">
        <f t="shared" si="544"/>
        <v>1139886.158839423</v>
      </c>
      <c r="AC1286" s="26">
        <f t="shared" si="536"/>
        <v>3987485.3443586836</v>
      </c>
      <c r="AD1286" s="15">
        <f t="shared" si="545"/>
        <v>0</v>
      </c>
      <c r="AO1286">
        <f t="shared" si="520"/>
        <v>0</v>
      </c>
      <c r="AP1286">
        <f t="shared" si="521"/>
        <v>78.400000000000006</v>
      </c>
      <c r="AQ1286">
        <f t="shared" si="522"/>
        <v>21.777777777777779</v>
      </c>
    </row>
    <row r="1287" spans="2:43" x14ac:dyDescent="0.3">
      <c r="B1287" s="5" t="s">
        <v>48</v>
      </c>
      <c r="C1287" s="5">
        <v>1284</v>
      </c>
      <c r="D1287" s="5">
        <v>262</v>
      </c>
      <c r="E1287" s="10">
        <v>78.400000000000006</v>
      </c>
      <c r="F1287" s="7">
        <f t="shared" si="523"/>
        <v>21.777777777777779</v>
      </c>
      <c r="G1287" s="26">
        <f t="shared" si="537"/>
        <v>0</v>
      </c>
      <c r="H1287" s="26">
        <f t="shared" si="538"/>
        <v>0</v>
      </c>
      <c r="I1287" s="26">
        <f t="shared" si="524"/>
        <v>0</v>
      </c>
      <c r="J1287" s="26">
        <f t="shared" si="525"/>
        <v>174.8142</v>
      </c>
      <c r="K1287" s="26">
        <f t="shared" si="526"/>
        <v>162.99766518518521</v>
      </c>
      <c r="L1287" s="26">
        <f t="shared" si="539"/>
        <v>337.81186518518518</v>
      </c>
      <c r="M1287" s="26">
        <f t="shared" si="540"/>
        <v>7356.7917306995887</v>
      </c>
      <c r="N1287" s="26">
        <f t="shared" si="527"/>
        <v>7356.7917306995887</v>
      </c>
      <c r="O1287" s="26">
        <f t="shared" si="541"/>
        <v>5134728.2949288059</v>
      </c>
      <c r="P1287" s="26">
        <f t="shared" si="528"/>
        <v>0</v>
      </c>
      <c r="Q1287" s="26">
        <f t="shared" si="542"/>
        <v>-1486924.2077238674</v>
      </c>
      <c r="R1287" s="26">
        <f t="shared" si="543"/>
        <v>0</v>
      </c>
      <c r="S1287" s="26">
        <f t="shared" si="529"/>
        <v>0</v>
      </c>
      <c r="T1287" s="28">
        <f t="shared" si="530"/>
        <v>1486924.2077238674</v>
      </c>
      <c r="U1287" s="26">
        <f t="shared" si="531"/>
        <v>0</v>
      </c>
      <c r="V1287" s="26">
        <f t="shared" si="532"/>
        <v>0</v>
      </c>
      <c r="W1287" s="26">
        <f t="shared" si="532"/>
        <v>0</v>
      </c>
      <c r="X1287" s="26">
        <f t="shared" si="533"/>
        <v>0</v>
      </c>
      <c r="Y1287" s="26">
        <f t="shared" si="534"/>
        <v>0</v>
      </c>
      <c r="Z1287" s="26">
        <f t="shared" si="534"/>
        <v>0</v>
      </c>
      <c r="AA1287" s="26">
        <f t="shared" si="535"/>
        <v>0</v>
      </c>
      <c r="AB1287" s="26">
        <f t="shared" si="544"/>
        <v>1139886.158839423</v>
      </c>
      <c r="AC1287" s="26">
        <f t="shared" si="536"/>
        <v>3994842.1360893827</v>
      </c>
      <c r="AD1287" s="15">
        <f t="shared" si="545"/>
        <v>0</v>
      </c>
      <c r="AO1287">
        <f t="shared" si="520"/>
        <v>0</v>
      </c>
      <c r="AP1287">
        <f t="shared" si="521"/>
        <v>78.400000000000006</v>
      </c>
      <c r="AQ1287">
        <f t="shared" si="522"/>
        <v>21.777777777777779</v>
      </c>
    </row>
    <row r="1288" spans="2:43" x14ac:dyDescent="0.3">
      <c r="B1288" s="5" t="s">
        <v>48</v>
      </c>
      <c r="C1288" s="5">
        <v>1285</v>
      </c>
      <c r="D1288" s="5">
        <v>263</v>
      </c>
      <c r="E1288" s="10">
        <v>78.400000000000006</v>
      </c>
      <c r="F1288" s="7">
        <f t="shared" si="523"/>
        <v>21.777777777777779</v>
      </c>
      <c r="G1288" s="26">
        <f t="shared" si="537"/>
        <v>-2.7777777777778172E-2</v>
      </c>
      <c r="H1288" s="26">
        <f t="shared" si="538"/>
        <v>-0.10000000000000142</v>
      </c>
      <c r="I1288" s="26">
        <f t="shared" si="524"/>
        <v>-33.000000000000469</v>
      </c>
      <c r="J1288" s="26">
        <f t="shared" si="525"/>
        <v>174.8142</v>
      </c>
      <c r="K1288" s="26">
        <f t="shared" si="526"/>
        <v>162.99766518518521</v>
      </c>
      <c r="L1288" s="26">
        <f t="shared" si="539"/>
        <v>304.81186518518473</v>
      </c>
      <c r="M1288" s="26">
        <f t="shared" si="540"/>
        <v>6638.1250640329117</v>
      </c>
      <c r="N1288" s="26">
        <f t="shared" si="527"/>
        <v>6638.1250640329117</v>
      </c>
      <c r="O1288" s="26">
        <f t="shared" si="541"/>
        <v>5141366.419992839</v>
      </c>
      <c r="P1288" s="26">
        <f t="shared" si="528"/>
        <v>0</v>
      </c>
      <c r="Q1288" s="26">
        <f t="shared" si="542"/>
        <v>-1486924.2077238674</v>
      </c>
      <c r="R1288" s="26">
        <f t="shared" si="543"/>
        <v>0</v>
      </c>
      <c r="S1288" s="26">
        <f t="shared" si="529"/>
        <v>0</v>
      </c>
      <c r="T1288" s="28">
        <f t="shared" si="530"/>
        <v>1486924.2077238674</v>
      </c>
      <c r="U1288" s="26">
        <f t="shared" si="531"/>
        <v>0</v>
      </c>
      <c r="V1288" s="26">
        <f t="shared" si="532"/>
        <v>0</v>
      </c>
      <c r="W1288" s="26">
        <f t="shared" si="532"/>
        <v>0</v>
      </c>
      <c r="X1288" s="26">
        <f t="shared" si="533"/>
        <v>0</v>
      </c>
      <c r="Y1288" s="26">
        <f t="shared" si="534"/>
        <v>0</v>
      </c>
      <c r="Z1288" s="26">
        <f t="shared" si="534"/>
        <v>0</v>
      </c>
      <c r="AA1288" s="26">
        <f t="shared" si="535"/>
        <v>0</v>
      </c>
      <c r="AB1288" s="26">
        <f t="shared" si="544"/>
        <v>1139886.158839423</v>
      </c>
      <c r="AC1288" s="26">
        <f t="shared" si="536"/>
        <v>4001480.2611534158</v>
      </c>
      <c r="AD1288" s="15">
        <f t="shared" si="545"/>
        <v>0</v>
      </c>
      <c r="AO1288">
        <f t="shared" si="520"/>
        <v>0</v>
      </c>
      <c r="AP1288">
        <f t="shared" si="521"/>
        <v>78.400000000000006</v>
      </c>
      <c r="AQ1288">
        <f t="shared" si="522"/>
        <v>21.777777777777779</v>
      </c>
    </row>
    <row r="1289" spans="2:43" x14ac:dyDescent="0.3">
      <c r="B1289" s="5" t="s">
        <v>48</v>
      </c>
      <c r="C1289" s="5">
        <v>1286</v>
      </c>
      <c r="D1289" s="5">
        <v>264</v>
      </c>
      <c r="E1289" s="10">
        <v>78.2</v>
      </c>
      <c r="F1289" s="7">
        <f t="shared" si="523"/>
        <v>21.722222222222225</v>
      </c>
      <c r="G1289" s="26">
        <f t="shared" si="537"/>
        <v>-5.5555555555556344E-2</v>
      </c>
      <c r="H1289" s="26">
        <f t="shared" si="538"/>
        <v>-0.20000000000000284</v>
      </c>
      <c r="I1289" s="26">
        <f t="shared" si="524"/>
        <v>-66.000000000000938</v>
      </c>
      <c r="J1289" s="26">
        <f t="shared" si="525"/>
        <v>174.8142</v>
      </c>
      <c r="K1289" s="26">
        <f t="shared" si="526"/>
        <v>162.16710518518525</v>
      </c>
      <c r="L1289" s="26">
        <f t="shared" si="539"/>
        <v>270.98130518518428</v>
      </c>
      <c r="M1289" s="26">
        <f t="shared" si="540"/>
        <v>5886.3161293003923</v>
      </c>
      <c r="N1289" s="26">
        <f t="shared" si="527"/>
        <v>5886.3161293003923</v>
      </c>
      <c r="O1289" s="26">
        <f t="shared" si="541"/>
        <v>5147252.7361221397</v>
      </c>
      <c r="P1289" s="26">
        <f t="shared" si="528"/>
        <v>0</v>
      </c>
      <c r="Q1289" s="26">
        <f t="shared" si="542"/>
        <v>-1486924.2077238674</v>
      </c>
      <c r="R1289" s="26">
        <f t="shared" si="543"/>
        <v>0</v>
      </c>
      <c r="S1289" s="26">
        <f t="shared" si="529"/>
        <v>0</v>
      </c>
      <c r="T1289" s="28">
        <f t="shared" si="530"/>
        <v>1486924.2077238674</v>
      </c>
      <c r="U1289" s="26">
        <f t="shared" si="531"/>
        <v>0</v>
      </c>
      <c r="V1289" s="26">
        <f t="shared" si="532"/>
        <v>0</v>
      </c>
      <c r="W1289" s="26">
        <f t="shared" si="532"/>
        <v>0</v>
      </c>
      <c r="X1289" s="26">
        <f t="shared" si="533"/>
        <v>0</v>
      </c>
      <c r="Y1289" s="26">
        <f t="shared" si="534"/>
        <v>0</v>
      </c>
      <c r="Z1289" s="26">
        <f t="shared" si="534"/>
        <v>0</v>
      </c>
      <c r="AA1289" s="26">
        <f t="shared" si="535"/>
        <v>0</v>
      </c>
      <c r="AB1289" s="26">
        <f t="shared" si="544"/>
        <v>1139886.158839423</v>
      </c>
      <c r="AC1289" s="26">
        <f t="shared" si="536"/>
        <v>4007366.5772827165</v>
      </c>
      <c r="AD1289" s="15">
        <f t="shared" si="545"/>
        <v>0</v>
      </c>
      <c r="AO1289">
        <f t="shared" si="520"/>
        <v>0</v>
      </c>
      <c r="AP1289">
        <f t="shared" si="521"/>
        <v>78.2</v>
      </c>
      <c r="AQ1289">
        <f t="shared" si="522"/>
        <v>21.722222222222221</v>
      </c>
    </row>
    <row r="1290" spans="2:43" x14ac:dyDescent="0.3">
      <c r="B1290" s="5" t="s">
        <v>48</v>
      </c>
      <c r="C1290" s="5">
        <v>1287</v>
      </c>
      <c r="D1290" s="5">
        <v>265</v>
      </c>
      <c r="E1290" s="10">
        <v>78</v>
      </c>
      <c r="F1290" s="7">
        <f t="shared" si="523"/>
        <v>21.666666666666668</v>
      </c>
      <c r="G1290" s="26">
        <f t="shared" si="537"/>
        <v>-6.9444444444444448E-2</v>
      </c>
      <c r="H1290" s="26">
        <f t="shared" si="538"/>
        <v>-0.25</v>
      </c>
      <c r="I1290" s="26">
        <f t="shared" si="524"/>
        <v>-82.5</v>
      </c>
      <c r="J1290" s="26">
        <f t="shared" si="525"/>
        <v>174.8142</v>
      </c>
      <c r="K1290" s="26">
        <f t="shared" si="526"/>
        <v>161.33866666666671</v>
      </c>
      <c r="L1290" s="26">
        <f t="shared" si="539"/>
        <v>253.65286666666671</v>
      </c>
      <c r="M1290" s="26">
        <f t="shared" si="540"/>
        <v>5495.8121111111122</v>
      </c>
      <c r="N1290" s="26">
        <f t="shared" si="527"/>
        <v>5495.8121111111122</v>
      </c>
      <c r="O1290" s="26">
        <f t="shared" si="541"/>
        <v>5152748.5482332511</v>
      </c>
      <c r="P1290" s="26">
        <f t="shared" si="528"/>
        <v>0</v>
      </c>
      <c r="Q1290" s="26">
        <f t="shared" si="542"/>
        <v>-1486924.2077238674</v>
      </c>
      <c r="R1290" s="26">
        <f t="shared" si="543"/>
        <v>0</v>
      </c>
      <c r="S1290" s="26">
        <f t="shared" si="529"/>
        <v>0</v>
      </c>
      <c r="T1290" s="28">
        <f t="shared" si="530"/>
        <v>1486924.2077238674</v>
      </c>
      <c r="U1290" s="26">
        <f t="shared" si="531"/>
        <v>0</v>
      </c>
      <c r="V1290" s="26">
        <f t="shared" si="532"/>
        <v>0</v>
      </c>
      <c r="W1290" s="26">
        <f t="shared" si="532"/>
        <v>0</v>
      </c>
      <c r="X1290" s="26">
        <f t="shared" si="533"/>
        <v>0</v>
      </c>
      <c r="Y1290" s="26">
        <f t="shared" si="534"/>
        <v>0</v>
      </c>
      <c r="Z1290" s="26">
        <f t="shared" si="534"/>
        <v>0</v>
      </c>
      <c r="AA1290" s="26">
        <f t="shared" si="535"/>
        <v>0</v>
      </c>
      <c r="AB1290" s="26">
        <f t="shared" si="544"/>
        <v>1139886.158839423</v>
      </c>
      <c r="AC1290" s="26">
        <f t="shared" si="536"/>
        <v>4012862.3893938279</v>
      </c>
      <c r="AD1290" s="15">
        <f t="shared" si="545"/>
        <v>0</v>
      </c>
      <c r="AO1290">
        <f t="shared" si="520"/>
        <v>0</v>
      </c>
      <c r="AP1290">
        <f t="shared" si="521"/>
        <v>78</v>
      </c>
      <c r="AQ1290">
        <f t="shared" si="522"/>
        <v>21.666666666666668</v>
      </c>
    </row>
    <row r="1291" spans="2:43" x14ac:dyDescent="0.3">
      <c r="B1291" s="5" t="s">
        <v>48</v>
      </c>
      <c r="C1291" s="5">
        <v>1288</v>
      </c>
      <c r="D1291" s="5">
        <v>266</v>
      </c>
      <c r="E1291" s="10">
        <v>77.7</v>
      </c>
      <c r="F1291" s="7">
        <f t="shared" si="523"/>
        <v>21.583333333333336</v>
      </c>
      <c r="G1291" s="26">
        <f t="shared" si="537"/>
        <v>-9.7222222222222612E-2</v>
      </c>
      <c r="H1291" s="26">
        <f t="shared" si="538"/>
        <v>-0.35000000000000142</v>
      </c>
      <c r="I1291" s="26">
        <f t="shared" si="524"/>
        <v>-115.50000000000047</v>
      </c>
      <c r="J1291" s="26">
        <f t="shared" si="525"/>
        <v>174.8142</v>
      </c>
      <c r="K1291" s="26">
        <f t="shared" si="526"/>
        <v>160.09998666666672</v>
      </c>
      <c r="L1291" s="26">
        <f t="shared" si="539"/>
        <v>219.41418666666624</v>
      </c>
      <c r="M1291" s="26">
        <f t="shared" si="540"/>
        <v>4735.68952888888</v>
      </c>
      <c r="N1291" s="26">
        <f t="shared" si="527"/>
        <v>4735.68952888888</v>
      </c>
      <c r="O1291" s="26">
        <f t="shared" si="541"/>
        <v>5157484.2377621401</v>
      </c>
      <c r="P1291" s="26">
        <f t="shared" si="528"/>
        <v>0</v>
      </c>
      <c r="Q1291" s="26">
        <f t="shared" si="542"/>
        <v>-1486924.2077238674</v>
      </c>
      <c r="R1291" s="26">
        <f t="shared" si="543"/>
        <v>0</v>
      </c>
      <c r="S1291" s="26">
        <f t="shared" si="529"/>
        <v>0</v>
      </c>
      <c r="T1291" s="28">
        <f t="shared" si="530"/>
        <v>1486924.2077238674</v>
      </c>
      <c r="U1291" s="26">
        <f t="shared" si="531"/>
        <v>0</v>
      </c>
      <c r="V1291" s="26">
        <f t="shared" si="532"/>
        <v>0</v>
      </c>
      <c r="W1291" s="26">
        <f t="shared" si="532"/>
        <v>0</v>
      </c>
      <c r="X1291" s="26">
        <f t="shared" si="533"/>
        <v>0</v>
      </c>
      <c r="Y1291" s="26">
        <f t="shared" si="534"/>
        <v>0</v>
      </c>
      <c r="Z1291" s="26">
        <f t="shared" si="534"/>
        <v>0</v>
      </c>
      <c r="AA1291" s="26">
        <f t="shared" si="535"/>
        <v>0</v>
      </c>
      <c r="AB1291" s="26">
        <f t="shared" si="544"/>
        <v>1139886.158839423</v>
      </c>
      <c r="AC1291" s="26">
        <f t="shared" si="536"/>
        <v>4017598.0789227169</v>
      </c>
      <c r="AD1291" s="15">
        <f t="shared" si="545"/>
        <v>0</v>
      </c>
      <c r="AO1291">
        <f t="shared" si="520"/>
        <v>0</v>
      </c>
      <c r="AP1291">
        <f t="shared" si="521"/>
        <v>77.7</v>
      </c>
      <c r="AQ1291">
        <f t="shared" si="522"/>
        <v>21.583333333333332</v>
      </c>
    </row>
    <row r="1292" spans="2:43" x14ac:dyDescent="0.3">
      <c r="B1292" s="5" t="s">
        <v>48</v>
      </c>
      <c r="C1292" s="5">
        <v>1289</v>
      </c>
      <c r="D1292" s="5">
        <v>267</v>
      </c>
      <c r="E1292" s="10">
        <v>77.3</v>
      </c>
      <c r="F1292" s="7">
        <f t="shared" si="523"/>
        <v>21.472222222222221</v>
      </c>
      <c r="G1292" s="26">
        <f t="shared" si="537"/>
        <v>-0.11111111111111072</v>
      </c>
      <c r="H1292" s="26">
        <f t="shared" si="538"/>
        <v>-0.39999999999999858</v>
      </c>
      <c r="I1292" s="26">
        <f t="shared" si="524"/>
        <v>-131.99999999999955</v>
      </c>
      <c r="J1292" s="26">
        <f t="shared" si="525"/>
        <v>174.8142</v>
      </c>
      <c r="K1292" s="26">
        <f t="shared" si="526"/>
        <v>158.4558385185185</v>
      </c>
      <c r="L1292" s="26">
        <f t="shared" si="539"/>
        <v>201.27003851851896</v>
      </c>
      <c r="M1292" s="26">
        <f t="shared" si="540"/>
        <v>4321.7149937448648</v>
      </c>
      <c r="N1292" s="26">
        <f t="shared" si="527"/>
        <v>4321.7149937448648</v>
      </c>
      <c r="O1292" s="26">
        <f t="shared" si="541"/>
        <v>5161805.9527558852</v>
      </c>
      <c r="P1292" s="26">
        <f t="shared" si="528"/>
        <v>0</v>
      </c>
      <c r="Q1292" s="26">
        <f t="shared" si="542"/>
        <v>-1486924.2077238674</v>
      </c>
      <c r="R1292" s="26">
        <f t="shared" si="543"/>
        <v>0</v>
      </c>
      <c r="S1292" s="26">
        <f t="shared" si="529"/>
        <v>0</v>
      </c>
      <c r="T1292" s="28">
        <f t="shared" si="530"/>
        <v>1486924.2077238674</v>
      </c>
      <c r="U1292" s="26">
        <f t="shared" si="531"/>
        <v>0</v>
      </c>
      <c r="V1292" s="26">
        <f t="shared" si="532"/>
        <v>0</v>
      </c>
      <c r="W1292" s="26">
        <f t="shared" si="532"/>
        <v>0</v>
      </c>
      <c r="X1292" s="26">
        <f t="shared" si="533"/>
        <v>0</v>
      </c>
      <c r="Y1292" s="26">
        <f t="shared" si="534"/>
        <v>0</v>
      </c>
      <c r="Z1292" s="26">
        <f t="shared" si="534"/>
        <v>0</v>
      </c>
      <c r="AA1292" s="26">
        <f t="shared" si="535"/>
        <v>0</v>
      </c>
      <c r="AB1292" s="26">
        <f t="shared" si="544"/>
        <v>1139886.158839423</v>
      </c>
      <c r="AC1292" s="26">
        <f t="shared" si="536"/>
        <v>4021919.793916462</v>
      </c>
      <c r="AD1292" s="15">
        <f t="shared" si="545"/>
        <v>0</v>
      </c>
      <c r="AO1292">
        <f t="shared" si="520"/>
        <v>0</v>
      </c>
      <c r="AP1292">
        <f t="shared" si="521"/>
        <v>77.3</v>
      </c>
      <c r="AQ1292">
        <f t="shared" si="522"/>
        <v>21.472222222222221</v>
      </c>
    </row>
    <row r="1293" spans="2:43" x14ac:dyDescent="0.3">
      <c r="B1293" s="5" t="s">
        <v>48</v>
      </c>
      <c r="C1293" s="5">
        <v>1290</v>
      </c>
      <c r="D1293" s="5">
        <v>268</v>
      </c>
      <c r="E1293" s="10">
        <v>76.900000000000006</v>
      </c>
      <c r="F1293" s="7">
        <f t="shared" si="523"/>
        <v>21.361111111111114</v>
      </c>
      <c r="G1293" s="26">
        <f t="shared" si="537"/>
        <v>-9.7222222222222612E-2</v>
      </c>
      <c r="H1293" s="26">
        <f t="shared" si="538"/>
        <v>-0.35000000000000142</v>
      </c>
      <c r="I1293" s="26">
        <f t="shared" si="524"/>
        <v>-115.50000000000047</v>
      </c>
      <c r="J1293" s="26">
        <f t="shared" si="525"/>
        <v>174.8142</v>
      </c>
      <c r="K1293" s="26">
        <f t="shared" si="526"/>
        <v>156.82017629629635</v>
      </c>
      <c r="L1293" s="26">
        <f t="shared" si="539"/>
        <v>216.1343762962959</v>
      </c>
      <c r="M1293" s="26">
        <f t="shared" si="540"/>
        <v>4616.8704269958771</v>
      </c>
      <c r="N1293" s="26">
        <f t="shared" si="527"/>
        <v>4616.8704269958771</v>
      </c>
      <c r="O1293" s="26">
        <f t="shared" si="541"/>
        <v>5166422.8231828809</v>
      </c>
      <c r="P1293" s="26">
        <f t="shared" si="528"/>
        <v>0</v>
      </c>
      <c r="Q1293" s="26">
        <f t="shared" si="542"/>
        <v>-1486924.2077238674</v>
      </c>
      <c r="R1293" s="26">
        <f t="shared" si="543"/>
        <v>0</v>
      </c>
      <c r="S1293" s="26">
        <f t="shared" si="529"/>
        <v>0</v>
      </c>
      <c r="T1293" s="28">
        <f t="shared" si="530"/>
        <v>1486924.2077238674</v>
      </c>
      <c r="U1293" s="26">
        <f t="shared" si="531"/>
        <v>0</v>
      </c>
      <c r="V1293" s="26">
        <f t="shared" si="532"/>
        <v>0</v>
      </c>
      <c r="W1293" s="26">
        <f t="shared" si="532"/>
        <v>0</v>
      </c>
      <c r="X1293" s="26">
        <f t="shared" si="533"/>
        <v>0</v>
      </c>
      <c r="Y1293" s="26">
        <f t="shared" si="534"/>
        <v>0</v>
      </c>
      <c r="Z1293" s="26">
        <f t="shared" si="534"/>
        <v>0</v>
      </c>
      <c r="AA1293" s="26">
        <f t="shared" si="535"/>
        <v>0</v>
      </c>
      <c r="AB1293" s="26">
        <f t="shared" si="544"/>
        <v>1139886.158839423</v>
      </c>
      <c r="AC1293" s="26">
        <f t="shared" si="536"/>
        <v>4026536.6643434577</v>
      </c>
      <c r="AD1293" s="15">
        <f t="shared" si="545"/>
        <v>0</v>
      </c>
      <c r="AO1293">
        <f t="shared" si="520"/>
        <v>0</v>
      </c>
      <c r="AP1293">
        <f t="shared" si="521"/>
        <v>76.900000000000006</v>
      </c>
      <c r="AQ1293">
        <f t="shared" si="522"/>
        <v>21.361111111111111</v>
      </c>
    </row>
    <row r="1294" spans="2:43" x14ac:dyDescent="0.3">
      <c r="B1294" s="5" t="s">
        <v>48</v>
      </c>
      <c r="C1294" s="5">
        <v>1291</v>
      </c>
      <c r="D1294" s="5">
        <v>269</v>
      </c>
      <c r="E1294" s="10">
        <v>76.599999999999994</v>
      </c>
      <c r="F1294" s="7">
        <f t="shared" si="523"/>
        <v>21.277777777777779</v>
      </c>
      <c r="G1294" s="26">
        <f t="shared" si="537"/>
        <v>-9.7222222222222612E-2</v>
      </c>
      <c r="H1294" s="26">
        <f t="shared" si="538"/>
        <v>-0.35000000000000142</v>
      </c>
      <c r="I1294" s="26">
        <f t="shared" si="524"/>
        <v>-115.50000000000047</v>
      </c>
      <c r="J1294" s="26">
        <f t="shared" si="525"/>
        <v>174.8142</v>
      </c>
      <c r="K1294" s="26">
        <f t="shared" si="526"/>
        <v>155.59899851851856</v>
      </c>
      <c r="L1294" s="26">
        <f t="shared" si="539"/>
        <v>214.91319851851807</v>
      </c>
      <c r="M1294" s="26">
        <f t="shared" si="540"/>
        <v>4572.8752795884684</v>
      </c>
      <c r="N1294" s="26">
        <f t="shared" si="527"/>
        <v>4572.8752795884684</v>
      </c>
      <c r="O1294" s="26">
        <f t="shared" si="541"/>
        <v>5170995.6984624695</v>
      </c>
      <c r="P1294" s="26">
        <f t="shared" si="528"/>
        <v>0</v>
      </c>
      <c r="Q1294" s="26">
        <f t="shared" si="542"/>
        <v>-1486924.2077238674</v>
      </c>
      <c r="R1294" s="26">
        <f t="shared" si="543"/>
        <v>0</v>
      </c>
      <c r="S1294" s="26">
        <f t="shared" si="529"/>
        <v>0</v>
      </c>
      <c r="T1294" s="28">
        <f t="shared" si="530"/>
        <v>1486924.2077238674</v>
      </c>
      <c r="U1294" s="26">
        <f t="shared" si="531"/>
        <v>0</v>
      </c>
      <c r="V1294" s="26">
        <f t="shared" si="532"/>
        <v>0</v>
      </c>
      <c r="W1294" s="26">
        <f t="shared" si="532"/>
        <v>0</v>
      </c>
      <c r="X1294" s="26">
        <f t="shared" si="533"/>
        <v>0</v>
      </c>
      <c r="Y1294" s="26">
        <f t="shared" si="534"/>
        <v>0</v>
      </c>
      <c r="Z1294" s="26">
        <f t="shared" si="534"/>
        <v>0</v>
      </c>
      <c r="AA1294" s="26">
        <f t="shared" si="535"/>
        <v>0</v>
      </c>
      <c r="AB1294" s="26">
        <f t="shared" si="544"/>
        <v>1139886.158839423</v>
      </c>
      <c r="AC1294" s="26">
        <f t="shared" si="536"/>
        <v>4031109.5396230463</v>
      </c>
      <c r="AD1294" s="15">
        <f t="shared" si="545"/>
        <v>0</v>
      </c>
      <c r="AO1294">
        <f t="shared" si="520"/>
        <v>0</v>
      </c>
      <c r="AP1294">
        <f t="shared" si="521"/>
        <v>76.599999999999994</v>
      </c>
      <c r="AQ1294">
        <f t="shared" si="522"/>
        <v>21.277777777777775</v>
      </c>
    </row>
    <row r="1295" spans="2:43" x14ac:dyDescent="0.3">
      <c r="B1295" s="5" t="s">
        <v>48</v>
      </c>
      <c r="C1295" s="5">
        <v>1292</v>
      </c>
      <c r="D1295" s="5">
        <v>270</v>
      </c>
      <c r="E1295" s="10">
        <v>76.2</v>
      </c>
      <c r="F1295" s="7">
        <f t="shared" si="523"/>
        <v>21.166666666666668</v>
      </c>
      <c r="G1295" s="26">
        <f t="shared" si="537"/>
        <v>-0.12499999999999881</v>
      </c>
      <c r="H1295" s="26">
        <f t="shared" si="538"/>
        <v>-0.44999999999999574</v>
      </c>
      <c r="I1295" s="26">
        <f t="shared" si="524"/>
        <v>-148.49999999999858</v>
      </c>
      <c r="J1295" s="26">
        <f t="shared" si="525"/>
        <v>174.8142</v>
      </c>
      <c r="K1295" s="26">
        <f t="shared" si="526"/>
        <v>153.97818666666672</v>
      </c>
      <c r="L1295" s="26">
        <f t="shared" si="539"/>
        <v>180.29238666666814</v>
      </c>
      <c r="M1295" s="26">
        <f t="shared" si="540"/>
        <v>3816.1888511111424</v>
      </c>
      <c r="N1295" s="26">
        <f t="shared" si="527"/>
        <v>3816.1888511111424</v>
      </c>
      <c r="O1295" s="26">
        <f t="shared" si="541"/>
        <v>5174811.8873135811</v>
      </c>
      <c r="P1295" s="26">
        <f t="shared" si="528"/>
        <v>0</v>
      </c>
      <c r="Q1295" s="26">
        <f t="shared" si="542"/>
        <v>-1486924.2077238674</v>
      </c>
      <c r="R1295" s="26">
        <f t="shared" si="543"/>
        <v>0</v>
      </c>
      <c r="S1295" s="26">
        <f t="shared" si="529"/>
        <v>0</v>
      </c>
      <c r="T1295" s="28">
        <f t="shared" si="530"/>
        <v>1486924.2077238674</v>
      </c>
      <c r="U1295" s="26">
        <f t="shared" si="531"/>
        <v>0</v>
      </c>
      <c r="V1295" s="26">
        <f t="shared" si="532"/>
        <v>0</v>
      </c>
      <c r="W1295" s="26">
        <f t="shared" si="532"/>
        <v>0</v>
      </c>
      <c r="X1295" s="26">
        <f t="shared" si="533"/>
        <v>0</v>
      </c>
      <c r="Y1295" s="26">
        <f t="shared" si="534"/>
        <v>0</v>
      </c>
      <c r="Z1295" s="26">
        <f t="shared" si="534"/>
        <v>0</v>
      </c>
      <c r="AA1295" s="26">
        <f t="shared" si="535"/>
        <v>0</v>
      </c>
      <c r="AB1295" s="26">
        <f t="shared" si="544"/>
        <v>1139886.158839423</v>
      </c>
      <c r="AC1295" s="26">
        <f t="shared" si="536"/>
        <v>4034925.7284741579</v>
      </c>
      <c r="AD1295" s="15">
        <f t="shared" si="545"/>
        <v>0</v>
      </c>
      <c r="AO1295">
        <f t="shared" si="520"/>
        <v>0</v>
      </c>
      <c r="AP1295">
        <f t="shared" si="521"/>
        <v>76.2</v>
      </c>
      <c r="AQ1295">
        <f t="shared" si="522"/>
        <v>21.166666666666668</v>
      </c>
    </row>
    <row r="1296" spans="2:43" x14ac:dyDescent="0.3">
      <c r="B1296" s="5" t="s">
        <v>48</v>
      </c>
      <c r="C1296" s="5">
        <v>1293</v>
      </c>
      <c r="D1296" s="5">
        <v>271</v>
      </c>
      <c r="E1296" s="10">
        <v>75.7</v>
      </c>
      <c r="F1296" s="7">
        <f t="shared" si="523"/>
        <v>21.027777777777779</v>
      </c>
      <c r="G1296" s="26">
        <f t="shared" si="537"/>
        <v>-0.1388888888888889</v>
      </c>
      <c r="H1296" s="26">
        <f t="shared" si="538"/>
        <v>-0.5</v>
      </c>
      <c r="I1296" s="26">
        <f t="shared" si="524"/>
        <v>-165</v>
      </c>
      <c r="J1296" s="26">
        <f t="shared" si="525"/>
        <v>174.8142</v>
      </c>
      <c r="K1296" s="26">
        <f t="shared" si="526"/>
        <v>151.96410518518522</v>
      </c>
      <c r="L1296" s="26">
        <f t="shared" si="539"/>
        <v>161.77830518518522</v>
      </c>
      <c r="M1296" s="26">
        <f t="shared" si="540"/>
        <v>3401.8382506995895</v>
      </c>
      <c r="N1296" s="26">
        <f t="shared" si="527"/>
        <v>3401.8382506995895</v>
      </c>
      <c r="O1296" s="26">
        <f t="shared" si="541"/>
        <v>5178213.7255642805</v>
      </c>
      <c r="P1296" s="26">
        <f t="shared" si="528"/>
        <v>0</v>
      </c>
      <c r="Q1296" s="26">
        <f t="shared" si="542"/>
        <v>-1486924.2077238674</v>
      </c>
      <c r="R1296" s="26">
        <f t="shared" si="543"/>
        <v>0</v>
      </c>
      <c r="S1296" s="26">
        <f t="shared" si="529"/>
        <v>0</v>
      </c>
      <c r="T1296" s="28">
        <f t="shared" si="530"/>
        <v>1486924.2077238674</v>
      </c>
      <c r="U1296" s="26">
        <f t="shared" si="531"/>
        <v>0</v>
      </c>
      <c r="V1296" s="26">
        <f t="shared" si="532"/>
        <v>0</v>
      </c>
      <c r="W1296" s="26">
        <f t="shared" si="532"/>
        <v>0</v>
      </c>
      <c r="X1296" s="26">
        <f t="shared" si="533"/>
        <v>0</v>
      </c>
      <c r="Y1296" s="26">
        <f t="shared" si="534"/>
        <v>0</v>
      </c>
      <c r="Z1296" s="26">
        <f t="shared" si="534"/>
        <v>0</v>
      </c>
      <c r="AA1296" s="26">
        <f t="shared" si="535"/>
        <v>0</v>
      </c>
      <c r="AB1296" s="26">
        <f t="shared" si="544"/>
        <v>1139886.158839423</v>
      </c>
      <c r="AC1296" s="26">
        <f t="shared" si="536"/>
        <v>4038327.5667248573</v>
      </c>
      <c r="AD1296" s="15">
        <f t="shared" si="545"/>
        <v>0</v>
      </c>
      <c r="AO1296">
        <f t="shared" si="520"/>
        <v>0</v>
      </c>
      <c r="AP1296">
        <f t="shared" si="521"/>
        <v>75.7</v>
      </c>
      <c r="AQ1296">
        <f t="shared" si="522"/>
        <v>21.027777777777779</v>
      </c>
    </row>
    <row r="1297" spans="2:43" x14ac:dyDescent="0.3">
      <c r="B1297" s="5" t="s">
        <v>48</v>
      </c>
      <c r="C1297" s="5">
        <v>1294</v>
      </c>
      <c r="D1297" s="5">
        <v>272</v>
      </c>
      <c r="E1297" s="10">
        <v>75.2</v>
      </c>
      <c r="F1297" s="7">
        <f t="shared" si="523"/>
        <v>20.888888888888889</v>
      </c>
      <c r="G1297" s="26">
        <f t="shared" si="537"/>
        <v>-0.1388888888888889</v>
      </c>
      <c r="H1297" s="26">
        <f t="shared" si="538"/>
        <v>-0.5</v>
      </c>
      <c r="I1297" s="26">
        <f t="shared" si="524"/>
        <v>-165</v>
      </c>
      <c r="J1297" s="26">
        <f t="shared" si="525"/>
        <v>174.8142</v>
      </c>
      <c r="K1297" s="26">
        <f t="shared" si="526"/>
        <v>149.96328296296298</v>
      </c>
      <c r="L1297" s="26">
        <f t="shared" si="539"/>
        <v>159.77748296296298</v>
      </c>
      <c r="M1297" s="26">
        <f t="shared" si="540"/>
        <v>3337.5740885596711</v>
      </c>
      <c r="N1297" s="26">
        <f t="shared" si="527"/>
        <v>3337.5740885596711</v>
      </c>
      <c r="O1297" s="26">
        <f t="shared" si="541"/>
        <v>5181551.29965284</v>
      </c>
      <c r="P1297" s="26">
        <f t="shared" si="528"/>
        <v>0</v>
      </c>
      <c r="Q1297" s="26">
        <f t="shared" si="542"/>
        <v>-1486924.2077238674</v>
      </c>
      <c r="R1297" s="26">
        <f t="shared" si="543"/>
        <v>0</v>
      </c>
      <c r="S1297" s="26">
        <f t="shared" si="529"/>
        <v>0</v>
      </c>
      <c r="T1297" s="28">
        <f t="shared" si="530"/>
        <v>1486924.2077238674</v>
      </c>
      <c r="U1297" s="26">
        <f t="shared" si="531"/>
        <v>0</v>
      </c>
      <c r="V1297" s="26">
        <f t="shared" si="532"/>
        <v>0</v>
      </c>
      <c r="W1297" s="26">
        <f t="shared" si="532"/>
        <v>0</v>
      </c>
      <c r="X1297" s="26">
        <f t="shared" si="533"/>
        <v>0</v>
      </c>
      <c r="Y1297" s="26">
        <f t="shared" si="534"/>
        <v>0</v>
      </c>
      <c r="Z1297" s="26">
        <f t="shared" si="534"/>
        <v>0</v>
      </c>
      <c r="AA1297" s="26">
        <f t="shared" si="535"/>
        <v>0</v>
      </c>
      <c r="AB1297" s="26">
        <f t="shared" si="544"/>
        <v>1139886.158839423</v>
      </c>
      <c r="AC1297" s="26">
        <f t="shared" si="536"/>
        <v>4041665.1408134168</v>
      </c>
      <c r="AD1297" s="15">
        <f t="shared" si="545"/>
        <v>0</v>
      </c>
      <c r="AO1297">
        <f t="shared" si="520"/>
        <v>0</v>
      </c>
      <c r="AP1297">
        <f t="shared" si="521"/>
        <v>75.2</v>
      </c>
      <c r="AQ1297">
        <f t="shared" si="522"/>
        <v>20.888888888888889</v>
      </c>
    </row>
    <row r="1298" spans="2:43" x14ac:dyDescent="0.3">
      <c r="B1298" s="5" t="s">
        <v>48</v>
      </c>
      <c r="C1298" s="5">
        <v>1295</v>
      </c>
      <c r="D1298" s="5">
        <v>273</v>
      </c>
      <c r="E1298" s="10">
        <v>74.7</v>
      </c>
      <c r="F1298" s="7">
        <f t="shared" si="523"/>
        <v>20.75</v>
      </c>
      <c r="G1298" s="26">
        <f t="shared" si="537"/>
        <v>-0.11111111111111072</v>
      </c>
      <c r="H1298" s="26">
        <f t="shared" si="538"/>
        <v>-0.39999999999999858</v>
      </c>
      <c r="I1298" s="26">
        <f t="shared" si="524"/>
        <v>-131.99999999999955</v>
      </c>
      <c r="J1298" s="26">
        <f t="shared" si="525"/>
        <v>174.8142</v>
      </c>
      <c r="K1298" s="26">
        <f t="shared" si="526"/>
        <v>147.97572000000002</v>
      </c>
      <c r="L1298" s="26">
        <f t="shared" si="539"/>
        <v>190.78992000000048</v>
      </c>
      <c r="M1298" s="26">
        <f t="shared" si="540"/>
        <v>3958.89084000001</v>
      </c>
      <c r="N1298" s="26">
        <f t="shared" si="527"/>
        <v>3958.89084000001</v>
      </c>
      <c r="O1298" s="26">
        <f t="shared" si="541"/>
        <v>5185510.1904928405</v>
      </c>
      <c r="P1298" s="26">
        <f t="shared" si="528"/>
        <v>0</v>
      </c>
      <c r="Q1298" s="26">
        <f t="shared" si="542"/>
        <v>-1486924.2077238674</v>
      </c>
      <c r="R1298" s="26">
        <f t="shared" si="543"/>
        <v>0</v>
      </c>
      <c r="S1298" s="26">
        <f t="shared" si="529"/>
        <v>0</v>
      </c>
      <c r="T1298" s="28">
        <f t="shared" si="530"/>
        <v>1486924.2077238674</v>
      </c>
      <c r="U1298" s="26">
        <f t="shared" si="531"/>
        <v>0</v>
      </c>
      <c r="V1298" s="26">
        <f t="shared" si="532"/>
        <v>0</v>
      </c>
      <c r="W1298" s="26">
        <f t="shared" si="532"/>
        <v>0</v>
      </c>
      <c r="X1298" s="26">
        <f t="shared" si="533"/>
        <v>0</v>
      </c>
      <c r="Y1298" s="26">
        <f t="shared" si="534"/>
        <v>0</v>
      </c>
      <c r="Z1298" s="26">
        <f t="shared" si="534"/>
        <v>0</v>
      </c>
      <c r="AA1298" s="26">
        <f t="shared" si="535"/>
        <v>0</v>
      </c>
      <c r="AB1298" s="26">
        <f t="shared" si="544"/>
        <v>1139886.158839423</v>
      </c>
      <c r="AC1298" s="26">
        <f t="shared" si="536"/>
        <v>4045624.0316534173</v>
      </c>
      <c r="AD1298" s="15">
        <f t="shared" si="545"/>
        <v>0</v>
      </c>
      <c r="AO1298">
        <f t="shared" si="520"/>
        <v>0</v>
      </c>
      <c r="AP1298">
        <f t="shared" si="521"/>
        <v>74.7</v>
      </c>
      <c r="AQ1298">
        <f t="shared" si="522"/>
        <v>20.75</v>
      </c>
    </row>
    <row r="1299" spans="2:43" x14ac:dyDescent="0.3">
      <c r="B1299" s="5" t="s">
        <v>48</v>
      </c>
      <c r="C1299" s="5">
        <v>1296</v>
      </c>
      <c r="D1299" s="5">
        <v>274</v>
      </c>
      <c r="E1299" s="10">
        <v>74.400000000000006</v>
      </c>
      <c r="F1299" s="7">
        <f t="shared" si="523"/>
        <v>20.666666666666668</v>
      </c>
      <c r="G1299" s="26">
        <f t="shared" si="537"/>
        <v>-5.5555555555556344E-2</v>
      </c>
      <c r="H1299" s="26">
        <f t="shared" si="538"/>
        <v>-0.20000000000000284</v>
      </c>
      <c r="I1299" s="26">
        <f t="shared" si="524"/>
        <v>-66.000000000000938</v>
      </c>
      <c r="J1299" s="26">
        <f t="shared" si="525"/>
        <v>174.8142</v>
      </c>
      <c r="K1299" s="26">
        <f t="shared" si="526"/>
        <v>146.78954666666669</v>
      </c>
      <c r="L1299" s="26">
        <f t="shared" si="539"/>
        <v>255.60374666666576</v>
      </c>
      <c r="M1299" s="26">
        <f t="shared" si="540"/>
        <v>5282.4774311110923</v>
      </c>
      <c r="N1299" s="26">
        <f t="shared" si="527"/>
        <v>5282.4774311110923</v>
      </c>
      <c r="O1299" s="26">
        <f t="shared" si="541"/>
        <v>5190792.6679239515</v>
      </c>
      <c r="P1299" s="26">
        <f t="shared" si="528"/>
        <v>0</v>
      </c>
      <c r="Q1299" s="26">
        <f t="shared" si="542"/>
        <v>-1486924.2077238674</v>
      </c>
      <c r="R1299" s="26">
        <f t="shared" si="543"/>
        <v>0</v>
      </c>
      <c r="S1299" s="26">
        <f t="shared" si="529"/>
        <v>0</v>
      </c>
      <c r="T1299" s="28">
        <f t="shared" si="530"/>
        <v>1486924.2077238674</v>
      </c>
      <c r="U1299" s="26">
        <f t="shared" si="531"/>
        <v>0</v>
      </c>
      <c r="V1299" s="26">
        <f t="shared" si="532"/>
        <v>0</v>
      </c>
      <c r="W1299" s="26">
        <f t="shared" si="532"/>
        <v>0</v>
      </c>
      <c r="X1299" s="26">
        <f t="shared" si="533"/>
        <v>0</v>
      </c>
      <c r="Y1299" s="26">
        <f t="shared" si="534"/>
        <v>0</v>
      </c>
      <c r="Z1299" s="26">
        <f t="shared" si="534"/>
        <v>0</v>
      </c>
      <c r="AA1299" s="26">
        <f t="shared" si="535"/>
        <v>0</v>
      </c>
      <c r="AB1299" s="26">
        <f t="shared" si="544"/>
        <v>1139886.158839423</v>
      </c>
      <c r="AC1299" s="26">
        <f t="shared" si="536"/>
        <v>4050906.5090845283</v>
      </c>
      <c r="AD1299" s="15">
        <f t="shared" si="545"/>
        <v>0</v>
      </c>
      <c r="AO1299">
        <f t="shared" si="520"/>
        <v>0</v>
      </c>
      <c r="AP1299">
        <f t="shared" si="521"/>
        <v>74.400000000000006</v>
      </c>
      <c r="AQ1299">
        <f t="shared" si="522"/>
        <v>20.666666666666668</v>
      </c>
    </row>
    <row r="1300" spans="2:43" x14ac:dyDescent="0.3">
      <c r="B1300" s="5" t="s">
        <v>48</v>
      </c>
      <c r="C1300" s="5">
        <v>1297</v>
      </c>
      <c r="D1300" s="5">
        <v>275</v>
      </c>
      <c r="E1300" s="10">
        <v>74.3</v>
      </c>
      <c r="F1300" s="7">
        <f t="shared" si="523"/>
        <v>20.638888888888889</v>
      </c>
      <c r="G1300" s="26">
        <f t="shared" si="537"/>
        <v>0</v>
      </c>
      <c r="H1300" s="26">
        <f t="shared" si="538"/>
        <v>0</v>
      </c>
      <c r="I1300" s="26">
        <f t="shared" si="524"/>
        <v>0</v>
      </c>
      <c r="J1300" s="26">
        <f t="shared" si="525"/>
        <v>174.8142</v>
      </c>
      <c r="K1300" s="26">
        <f t="shared" si="526"/>
        <v>146.39521629629633</v>
      </c>
      <c r="L1300" s="26">
        <f t="shared" si="539"/>
        <v>321.20941629629635</v>
      </c>
      <c r="M1300" s="26">
        <f t="shared" si="540"/>
        <v>6629.4054530041167</v>
      </c>
      <c r="N1300" s="26">
        <f t="shared" si="527"/>
        <v>6629.4054530041167</v>
      </c>
      <c r="O1300" s="26">
        <f t="shared" si="541"/>
        <v>5197422.0733769555</v>
      </c>
      <c r="P1300" s="26">
        <f t="shared" si="528"/>
        <v>0</v>
      </c>
      <c r="Q1300" s="26">
        <f t="shared" si="542"/>
        <v>-1486924.2077238674</v>
      </c>
      <c r="R1300" s="26">
        <f t="shared" si="543"/>
        <v>0</v>
      </c>
      <c r="S1300" s="26">
        <f t="shared" si="529"/>
        <v>0</v>
      </c>
      <c r="T1300" s="28">
        <f t="shared" si="530"/>
        <v>1486924.2077238674</v>
      </c>
      <c r="U1300" s="26">
        <f t="shared" si="531"/>
        <v>0</v>
      </c>
      <c r="V1300" s="26">
        <f t="shared" si="532"/>
        <v>0</v>
      </c>
      <c r="W1300" s="26">
        <f t="shared" si="532"/>
        <v>0</v>
      </c>
      <c r="X1300" s="26">
        <f t="shared" si="533"/>
        <v>0</v>
      </c>
      <c r="Y1300" s="26">
        <f t="shared" si="534"/>
        <v>0</v>
      </c>
      <c r="Z1300" s="26">
        <f t="shared" si="534"/>
        <v>0</v>
      </c>
      <c r="AA1300" s="26">
        <f t="shared" si="535"/>
        <v>0</v>
      </c>
      <c r="AB1300" s="26">
        <f t="shared" si="544"/>
        <v>1139886.158839423</v>
      </c>
      <c r="AC1300" s="26">
        <f t="shared" si="536"/>
        <v>4057535.9145375323</v>
      </c>
      <c r="AD1300" s="15">
        <f t="shared" si="545"/>
        <v>0</v>
      </c>
      <c r="AO1300">
        <f t="shared" si="520"/>
        <v>0</v>
      </c>
      <c r="AP1300">
        <f t="shared" si="521"/>
        <v>74.3</v>
      </c>
      <c r="AQ1300">
        <f t="shared" si="522"/>
        <v>20.638888888888889</v>
      </c>
    </row>
    <row r="1301" spans="2:43" x14ac:dyDescent="0.3">
      <c r="B1301" s="5" t="s">
        <v>48</v>
      </c>
      <c r="C1301" s="5">
        <v>1298</v>
      </c>
      <c r="D1301" s="5">
        <v>276</v>
      </c>
      <c r="E1301" s="10">
        <v>74.400000000000006</v>
      </c>
      <c r="F1301" s="7">
        <f t="shared" si="523"/>
        <v>20.666666666666668</v>
      </c>
      <c r="G1301" s="26">
        <f t="shared" si="537"/>
        <v>4.1666666666666269E-2</v>
      </c>
      <c r="H1301" s="26">
        <f t="shared" si="538"/>
        <v>0.14999999999999858</v>
      </c>
      <c r="I1301" s="26">
        <f t="shared" si="524"/>
        <v>49.499999999999524</v>
      </c>
      <c r="J1301" s="26">
        <f t="shared" si="525"/>
        <v>174.8142</v>
      </c>
      <c r="K1301" s="26">
        <f t="shared" si="526"/>
        <v>146.78954666666669</v>
      </c>
      <c r="L1301" s="26">
        <f t="shared" si="539"/>
        <v>371.10374666666621</v>
      </c>
      <c r="M1301" s="26">
        <f t="shared" si="540"/>
        <v>7669.4774311111023</v>
      </c>
      <c r="N1301" s="26">
        <f t="shared" si="527"/>
        <v>7669.4774311111023</v>
      </c>
      <c r="O1301" s="26">
        <f t="shared" si="541"/>
        <v>5205091.5508080665</v>
      </c>
      <c r="P1301" s="26">
        <f t="shared" si="528"/>
        <v>0</v>
      </c>
      <c r="Q1301" s="26">
        <f t="shared" si="542"/>
        <v>-1486924.2077238674</v>
      </c>
      <c r="R1301" s="26">
        <f t="shared" si="543"/>
        <v>0</v>
      </c>
      <c r="S1301" s="26">
        <f t="shared" si="529"/>
        <v>0</v>
      </c>
      <c r="T1301" s="28">
        <f t="shared" si="530"/>
        <v>1486924.2077238674</v>
      </c>
      <c r="U1301" s="26">
        <f t="shared" si="531"/>
        <v>0</v>
      </c>
      <c r="V1301" s="26">
        <f t="shared" si="532"/>
        <v>0</v>
      </c>
      <c r="W1301" s="26">
        <f t="shared" si="532"/>
        <v>0</v>
      </c>
      <c r="X1301" s="26">
        <f t="shared" si="533"/>
        <v>0</v>
      </c>
      <c r="Y1301" s="26">
        <f t="shared" si="534"/>
        <v>0</v>
      </c>
      <c r="Z1301" s="26">
        <f t="shared" si="534"/>
        <v>0</v>
      </c>
      <c r="AA1301" s="26">
        <f t="shared" si="535"/>
        <v>0</v>
      </c>
      <c r="AB1301" s="26">
        <f t="shared" si="544"/>
        <v>1139886.158839423</v>
      </c>
      <c r="AC1301" s="26">
        <f t="shared" si="536"/>
        <v>4065205.3919686433</v>
      </c>
      <c r="AD1301" s="15">
        <f t="shared" si="545"/>
        <v>0</v>
      </c>
      <c r="AO1301">
        <f t="shared" si="520"/>
        <v>0</v>
      </c>
      <c r="AP1301">
        <f t="shared" si="521"/>
        <v>74.400000000000006</v>
      </c>
      <c r="AQ1301">
        <f t="shared" si="522"/>
        <v>20.666666666666668</v>
      </c>
    </row>
    <row r="1302" spans="2:43" x14ac:dyDescent="0.3">
      <c r="B1302" s="5" t="s">
        <v>48</v>
      </c>
      <c r="C1302" s="5">
        <v>1299</v>
      </c>
      <c r="D1302" s="5">
        <v>277</v>
      </c>
      <c r="E1302" s="10">
        <v>74.599999999999994</v>
      </c>
      <c r="F1302" s="7">
        <f t="shared" si="523"/>
        <v>20.722222222222221</v>
      </c>
      <c r="G1302" s="26">
        <f t="shared" si="537"/>
        <v>6.9444444444444448E-2</v>
      </c>
      <c r="H1302" s="26">
        <f t="shared" si="538"/>
        <v>0.25</v>
      </c>
      <c r="I1302" s="26">
        <f t="shared" si="524"/>
        <v>82.5</v>
      </c>
      <c r="J1302" s="26">
        <f t="shared" si="525"/>
        <v>174.8142</v>
      </c>
      <c r="K1302" s="26">
        <f t="shared" si="526"/>
        <v>147.57979851851852</v>
      </c>
      <c r="L1302" s="26">
        <f t="shared" si="539"/>
        <v>404.89399851851852</v>
      </c>
      <c r="M1302" s="26">
        <f t="shared" si="540"/>
        <v>8390.3034137448558</v>
      </c>
      <c r="N1302" s="26">
        <f t="shared" si="527"/>
        <v>8390.3034137448558</v>
      </c>
      <c r="O1302" s="26">
        <f t="shared" si="541"/>
        <v>5213481.8542218115</v>
      </c>
      <c r="P1302" s="26">
        <f t="shared" si="528"/>
        <v>0</v>
      </c>
      <c r="Q1302" s="26">
        <f t="shared" si="542"/>
        <v>-1486924.2077238674</v>
      </c>
      <c r="R1302" s="26">
        <f t="shared" si="543"/>
        <v>0</v>
      </c>
      <c r="S1302" s="26">
        <f t="shared" si="529"/>
        <v>0</v>
      </c>
      <c r="T1302" s="28">
        <f t="shared" si="530"/>
        <v>1486924.2077238674</v>
      </c>
      <c r="U1302" s="26">
        <f t="shared" si="531"/>
        <v>0</v>
      </c>
      <c r="V1302" s="26">
        <f t="shared" si="532"/>
        <v>0</v>
      </c>
      <c r="W1302" s="26">
        <f t="shared" si="532"/>
        <v>0</v>
      </c>
      <c r="X1302" s="26">
        <f t="shared" si="533"/>
        <v>0</v>
      </c>
      <c r="Y1302" s="26">
        <f t="shared" si="534"/>
        <v>0</v>
      </c>
      <c r="Z1302" s="26">
        <f t="shared" si="534"/>
        <v>0</v>
      </c>
      <c r="AA1302" s="26">
        <f t="shared" si="535"/>
        <v>0</v>
      </c>
      <c r="AB1302" s="26">
        <f t="shared" si="544"/>
        <v>1139886.158839423</v>
      </c>
      <c r="AC1302" s="26">
        <f t="shared" si="536"/>
        <v>4073595.6953823883</v>
      </c>
      <c r="AD1302" s="15">
        <f t="shared" si="545"/>
        <v>0</v>
      </c>
      <c r="AO1302">
        <f t="shared" si="520"/>
        <v>0</v>
      </c>
      <c r="AP1302">
        <f t="shared" si="521"/>
        <v>74.599999999999994</v>
      </c>
      <c r="AQ1302">
        <f t="shared" si="522"/>
        <v>20.722222222222221</v>
      </c>
    </row>
    <row r="1303" spans="2:43" x14ac:dyDescent="0.3">
      <c r="B1303" s="5" t="s">
        <v>48</v>
      </c>
      <c r="C1303" s="5">
        <v>1300</v>
      </c>
      <c r="D1303" s="5">
        <v>278</v>
      </c>
      <c r="E1303" s="10">
        <v>74.900000000000006</v>
      </c>
      <c r="F1303" s="7">
        <f t="shared" si="523"/>
        <v>20.805555555555557</v>
      </c>
      <c r="G1303" s="26">
        <f t="shared" si="537"/>
        <v>6.9444444444444448E-2</v>
      </c>
      <c r="H1303" s="26">
        <f t="shared" si="538"/>
        <v>0.25</v>
      </c>
      <c r="I1303" s="26">
        <f t="shared" si="524"/>
        <v>82.5</v>
      </c>
      <c r="J1303" s="26">
        <f t="shared" si="525"/>
        <v>174.8142</v>
      </c>
      <c r="K1303" s="26">
        <f t="shared" si="526"/>
        <v>148.76915407407412</v>
      </c>
      <c r="L1303" s="26">
        <f t="shared" si="539"/>
        <v>406.08335407407412</v>
      </c>
      <c r="M1303" s="26">
        <f t="shared" si="540"/>
        <v>8448.7897833744864</v>
      </c>
      <c r="N1303" s="26">
        <f t="shared" si="527"/>
        <v>8448.7897833744864</v>
      </c>
      <c r="O1303" s="26">
        <f t="shared" si="541"/>
        <v>5221930.6440051859</v>
      </c>
      <c r="P1303" s="26">
        <f t="shared" si="528"/>
        <v>0</v>
      </c>
      <c r="Q1303" s="26">
        <f t="shared" si="542"/>
        <v>-1486924.2077238674</v>
      </c>
      <c r="R1303" s="26">
        <f t="shared" si="543"/>
        <v>0</v>
      </c>
      <c r="S1303" s="26">
        <f t="shared" si="529"/>
        <v>0</v>
      </c>
      <c r="T1303" s="28">
        <f t="shared" si="530"/>
        <v>1486924.2077238674</v>
      </c>
      <c r="U1303" s="26">
        <f t="shared" si="531"/>
        <v>0</v>
      </c>
      <c r="V1303" s="26">
        <f t="shared" si="532"/>
        <v>0</v>
      </c>
      <c r="W1303" s="26">
        <f t="shared" si="532"/>
        <v>0</v>
      </c>
      <c r="X1303" s="26">
        <f t="shared" si="533"/>
        <v>0</v>
      </c>
      <c r="Y1303" s="26">
        <f t="shared" si="534"/>
        <v>0</v>
      </c>
      <c r="Z1303" s="26">
        <f t="shared" si="534"/>
        <v>0</v>
      </c>
      <c r="AA1303" s="26">
        <f t="shared" si="535"/>
        <v>0</v>
      </c>
      <c r="AB1303" s="26">
        <f t="shared" si="544"/>
        <v>1139886.158839423</v>
      </c>
      <c r="AC1303" s="26">
        <f t="shared" si="536"/>
        <v>4082044.4851657627</v>
      </c>
      <c r="AD1303" s="15">
        <f t="shared" si="545"/>
        <v>0</v>
      </c>
      <c r="AO1303">
        <f t="shared" si="520"/>
        <v>0</v>
      </c>
      <c r="AP1303">
        <f t="shared" si="521"/>
        <v>74.900000000000006</v>
      </c>
      <c r="AQ1303">
        <f t="shared" si="522"/>
        <v>20.805555555555557</v>
      </c>
    </row>
    <row r="1304" spans="2:43" x14ac:dyDescent="0.3">
      <c r="B1304" s="5" t="s">
        <v>48</v>
      </c>
      <c r="C1304" s="5">
        <v>1301</v>
      </c>
      <c r="D1304" s="5">
        <v>279</v>
      </c>
      <c r="E1304" s="10">
        <v>75.099999999999994</v>
      </c>
      <c r="F1304" s="7">
        <f t="shared" si="523"/>
        <v>20.861111111111111</v>
      </c>
      <c r="G1304" s="26">
        <f t="shared" si="537"/>
        <v>5.5555555555554373E-2</v>
      </c>
      <c r="H1304" s="26">
        <f t="shared" si="538"/>
        <v>0.19999999999999574</v>
      </c>
      <c r="I1304" s="26">
        <f t="shared" si="524"/>
        <v>65.999999999998593</v>
      </c>
      <c r="J1304" s="26">
        <f t="shared" si="525"/>
        <v>174.8142</v>
      </c>
      <c r="K1304" s="26">
        <f t="shared" si="526"/>
        <v>149.56470962962965</v>
      </c>
      <c r="L1304" s="26">
        <f t="shared" si="539"/>
        <v>390.37890962962825</v>
      </c>
      <c r="M1304" s="26">
        <f t="shared" si="540"/>
        <v>8143.7378092180779</v>
      </c>
      <c r="N1304" s="26">
        <f t="shared" si="527"/>
        <v>8143.7378092180779</v>
      </c>
      <c r="O1304" s="26">
        <f t="shared" si="541"/>
        <v>5230074.3818144044</v>
      </c>
      <c r="P1304" s="26">
        <f t="shared" si="528"/>
        <v>0</v>
      </c>
      <c r="Q1304" s="26">
        <f t="shared" si="542"/>
        <v>-1486924.2077238674</v>
      </c>
      <c r="R1304" s="26">
        <f t="shared" si="543"/>
        <v>0</v>
      </c>
      <c r="S1304" s="26">
        <f t="shared" si="529"/>
        <v>0</v>
      </c>
      <c r="T1304" s="28">
        <f t="shared" si="530"/>
        <v>1486924.2077238674</v>
      </c>
      <c r="U1304" s="26">
        <f t="shared" si="531"/>
        <v>0</v>
      </c>
      <c r="V1304" s="26">
        <f t="shared" si="532"/>
        <v>0</v>
      </c>
      <c r="W1304" s="26">
        <f t="shared" si="532"/>
        <v>0</v>
      </c>
      <c r="X1304" s="26">
        <f t="shared" si="533"/>
        <v>0</v>
      </c>
      <c r="Y1304" s="26">
        <f t="shared" si="534"/>
        <v>0</v>
      </c>
      <c r="Z1304" s="26">
        <f t="shared" si="534"/>
        <v>0</v>
      </c>
      <c r="AA1304" s="26">
        <f t="shared" si="535"/>
        <v>0</v>
      </c>
      <c r="AB1304" s="26">
        <f t="shared" si="544"/>
        <v>1139886.158839423</v>
      </c>
      <c r="AC1304" s="26">
        <f t="shared" si="536"/>
        <v>4090188.2229749812</v>
      </c>
      <c r="AD1304" s="15">
        <f t="shared" si="545"/>
        <v>0</v>
      </c>
      <c r="AO1304">
        <f t="shared" si="520"/>
        <v>0</v>
      </c>
      <c r="AP1304">
        <f t="shared" si="521"/>
        <v>75.099999999999994</v>
      </c>
      <c r="AQ1304">
        <f t="shared" si="522"/>
        <v>20.861111111111111</v>
      </c>
    </row>
    <row r="1305" spans="2:43" x14ac:dyDescent="0.3">
      <c r="B1305" s="5" t="s">
        <v>48</v>
      </c>
      <c r="C1305" s="5">
        <v>1302</v>
      </c>
      <c r="D1305" s="5">
        <v>280</v>
      </c>
      <c r="E1305" s="10">
        <v>75.3</v>
      </c>
      <c r="F1305" s="7">
        <f t="shared" si="523"/>
        <v>20.916666666666668</v>
      </c>
      <c r="G1305" s="26">
        <f t="shared" si="537"/>
        <v>5.5555555555556344E-2</v>
      </c>
      <c r="H1305" s="26">
        <f t="shared" si="538"/>
        <v>0.20000000000000284</v>
      </c>
      <c r="I1305" s="26">
        <f t="shared" si="524"/>
        <v>66.000000000000938</v>
      </c>
      <c r="J1305" s="26">
        <f t="shared" si="525"/>
        <v>174.8142</v>
      </c>
      <c r="K1305" s="26">
        <f t="shared" si="526"/>
        <v>150.36238666666671</v>
      </c>
      <c r="L1305" s="26">
        <f t="shared" si="539"/>
        <v>391.17658666666762</v>
      </c>
      <c r="M1305" s="26">
        <f t="shared" si="540"/>
        <v>8182.1102711111316</v>
      </c>
      <c r="N1305" s="26">
        <f t="shared" si="527"/>
        <v>8182.1102711111316</v>
      </c>
      <c r="O1305" s="26">
        <f t="shared" si="541"/>
        <v>5238256.4920855155</v>
      </c>
      <c r="P1305" s="26">
        <f t="shared" si="528"/>
        <v>0</v>
      </c>
      <c r="Q1305" s="26">
        <f t="shared" si="542"/>
        <v>-1486924.2077238674</v>
      </c>
      <c r="R1305" s="26">
        <f t="shared" si="543"/>
        <v>0</v>
      </c>
      <c r="S1305" s="26">
        <f t="shared" si="529"/>
        <v>0</v>
      </c>
      <c r="T1305" s="28">
        <f t="shared" si="530"/>
        <v>1486924.2077238674</v>
      </c>
      <c r="U1305" s="26">
        <f t="shared" si="531"/>
        <v>0</v>
      </c>
      <c r="V1305" s="26">
        <f t="shared" si="532"/>
        <v>0</v>
      </c>
      <c r="W1305" s="26">
        <f t="shared" si="532"/>
        <v>0</v>
      </c>
      <c r="X1305" s="26">
        <f t="shared" si="533"/>
        <v>0</v>
      </c>
      <c r="Y1305" s="26">
        <f t="shared" si="534"/>
        <v>0</v>
      </c>
      <c r="Z1305" s="26">
        <f t="shared" si="534"/>
        <v>0</v>
      </c>
      <c r="AA1305" s="26">
        <f t="shared" si="535"/>
        <v>0</v>
      </c>
      <c r="AB1305" s="26">
        <f t="shared" si="544"/>
        <v>1139886.158839423</v>
      </c>
      <c r="AC1305" s="26">
        <f t="shared" si="536"/>
        <v>4098370.3332460923</v>
      </c>
      <c r="AD1305" s="15">
        <f t="shared" si="545"/>
        <v>0</v>
      </c>
      <c r="AO1305">
        <f t="shared" si="520"/>
        <v>0</v>
      </c>
      <c r="AP1305">
        <f t="shared" si="521"/>
        <v>75.3</v>
      </c>
      <c r="AQ1305">
        <f t="shared" si="522"/>
        <v>20.916666666666664</v>
      </c>
    </row>
    <row r="1306" spans="2:43" x14ac:dyDescent="0.3">
      <c r="B1306" s="5" t="s">
        <v>48</v>
      </c>
      <c r="C1306" s="5">
        <v>1303</v>
      </c>
      <c r="D1306" s="5">
        <v>281</v>
      </c>
      <c r="E1306" s="10">
        <v>75.5</v>
      </c>
      <c r="F1306" s="7">
        <f t="shared" si="523"/>
        <v>20.972222222222221</v>
      </c>
      <c r="G1306" s="26">
        <f t="shared" si="537"/>
        <v>6.9444444444444448E-2</v>
      </c>
      <c r="H1306" s="26">
        <f t="shared" si="538"/>
        <v>0.25</v>
      </c>
      <c r="I1306" s="26">
        <f t="shared" si="524"/>
        <v>82.5</v>
      </c>
      <c r="J1306" s="26">
        <f t="shared" si="525"/>
        <v>174.8142</v>
      </c>
      <c r="K1306" s="26">
        <f t="shared" si="526"/>
        <v>151.16218518518519</v>
      </c>
      <c r="L1306" s="26">
        <f t="shared" si="539"/>
        <v>408.47638518518522</v>
      </c>
      <c r="M1306" s="26">
        <f t="shared" si="540"/>
        <v>8566.6575226337445</v>
      </c>
      <c r="N1306" s="26">
        <f t="shared" si="527"/>
        <v>8566.6575226337445</v>
      </c>
      <c r="O1306" s="26">
        <f t="shared" si="541"/>
        <v>5246823.1496081492</v>
      </c>
      <c r="P1306" s="26">
        <f t="shared" si="528"/>
        <v>0</v>
      </c>
      <c r="Q1306" s="26">
        <f t="shared" si="542"/>
        <v>-1486924.2077238674</v>
      </c>
      <c r="R1306" s="26">
        <f t="shared" si="543"/>
        <v>0</v>
      </c>
      <c r="S1306" s="26">
        <f t="shared" si="529"/>
        <v>0</v>
      </c>
      <c r="T1306" s="28">
        <f t="shared" si="530"/>
        <v>1486924.2077238674</v>
      </c>
      <c r="U1306" s="26">
        <f t="shared" si="531"/>
        <v>0</v>
      </c>
      <c r="V1306" s="26">
        <f t="shared" si="532"/>
        <v>0</v>
      </c>
      <c r="W1306" s="26">
        <f t="shared" si="532"/>
        <v>0</v>
      </c>
      <c r="X1306" s="26">
        <f t="shared" si="533"/>
        <v>0</v>
      </c>
      <c r="Y1306" s="26">
        <f t="shared" si="534"/>
        <v>0</v>
      </c>
      <c r="Z1306" s="26">
        <f t="shared" si="534"/>
        <v>0</v>
      </c>
      <c r="AA1306" s="26">
        <f t="shared" si="535"/>
        <v>0</v>
      </c>
      <c r="AB1306" s="26">
        <f t="shared" si="544"/>
        <v>1139886.158839423</v>
      </c>
      <c r="AC1306" s="26">
        <f t="shared" si="536"/>
        <v>4106936.990768726</v>
      </c>
      <c r="AD1306" s="15">
        <f t="shared" si="545"/>
        <v>0</v>
      </c>
      <c r="AO1306">
        <f t="shared" si="520"/>
        <v>0</v>
      </c>
      <c r="AP1306">
        <f t="shared" si="521"/>
        <v>75.5</v>
      </c>
      <c r="AQ1306">
        <f t="shared" si="522"/>
        <v>20.972222222222221</v>
      </c>
    </row>
    <row r="1307" spans="2:43" x14ac:dyDescent="0.3">
      <c r="B1307" s="5" t="s">
        <v>48</v>
      </c>
      <c r="C1307" s="5">
        <v>1304</v>
      </c>
      <c r="D1307" s="5">
        <v>282</v>
      </c>
      <c r="E1307" s="10">
        <v>75.8</v>
      </c>
      <c r="F1307" s="7">
        <f t="shared" si="523"/>
        <v>21.055555555555557</v>
      </c>
      <c r="G1307" s="26">
        <f t="shared" si="537"/>
        <v>5.5555555555556344E-2</v>
      </c>
      <c r="H1307" s="26">
        <f t="shared" si="538"/>
        <v>0.20000000000000284</v>
      </c>
      <c r="I1307" s="26">
        <f t="shared" si="524"/>
        <v>66.000000000000938</v>
      </c>
      <c r="J1307" s="26">
        <f t="shared" si="525"/>
        <v>174.8142</v>
      </c>
      <c r="K1307" s="26">
        <f t="shared" si="526"/>
        <v>152.36586074074077</v>
      </c>
      <c r="L1307" s="26">
        <f t="shared" si="539"/>
        <v>393.18006074074174</v>
      </c>
      <c r="M1307" s="26">
        <f t="shared" si="540"/>
        <v>8278.6246122633966</v>
      </c>
      <c r="N1307" s="26">
        <f t="shared" si="527"/>
        <v>8278.6246122633966</v>
      </c>
      <c r="O1307" s="26">
        <f t="shared" si="541"/>
        <v>5255101.7742204126</v>
      </c>
      <c r="P1307" s="26">
        <f t="shared" si="528"/>
        <v>0</v>
      </c>
      <c r="Q1307" s="26">
        <f t="shared" si="542"/>
        <v>-1486924.2077238674</v>
      </c>
      <c r="R1307" s="26">
        <f t="shared" si="543"/>
        <v>0</v>
      </c>
      <c r="S1307" s="26">
        <f t="shared" si="529"/>
        <v>0</v>
      </c>
      <c r="T1307" s="28">
        <f t="shared" si="530"/>
        <v>1486924.2077238674</v>
      </c>
      <c r="U1307" s="26">
        <f t="shared" si="531"/>
        <v>0</v>
      </c>
      <c r="V1307" s="26">
        <f t="shared" si="532"/>
        <v>0</v>
      </c>
      <c r="W1307" s="26">
        <f t="shared" si="532"/>
        <v>0</v>
      </c>
      <c r="X1307" s="26">
        <f t="shared" si="533"/>
        <v>0</v>
      </c>
      <c r="Y1307" s="26">
        <f t="shared" si="534"/>
        <v>0</v>
      </c>
      <c r="Z1307" s="26">
        <f t="shared" si="534"/>
        <v>0</v>
      </c>
      <c r="AA1307" s="26">
        <f t="shared" si="535"/>
        <v>0</v>
      </c>
      <c r="AB1307" s="26">
        <f t="shared" si="544"/>
        <v>1139886.158839423</v>
      </c>
      <c r="AC1307" s="26">
        <f t="shared" si="536"/>
        <v>4115215.6153809894</v>
      </c>
      <c r="AD1307" s="15">
        <f t="shared" si="545"/>
        <v>0</v>
      </c>
      <c r="AO1307">
        <f t="shared" si="520"/>
        <v>0</v>
      </c>
      <c r="AP1307">
        <f t="shared" si="521"/>
        <v>75.8</v>
      </c>
      <c r="AQ1307">
        <f t="shared" si="522"/>
        <v>21.055555555555554</v>
      </c>
    </row>
    <row r="1308" spans="2:43" x14ac:dyDescent="0.3">
      <c r="B1308" s="5" t="s">
        <v>48</v>
      </c>
      <c r="C1308" s="5">
        <v>1305</v>
      </c>
      <c r="D1308" s="5">
        <v>283</v>
      </c>
      <c r="E1308" s="10">
        <v>75.900000000000006</v>
      </c>
      <c r="F1308" s="7">
        <f t="shared" si="523"/>
        <v>21.083333333333336</v>
      </c>
      <c r="G1308" s="26">
        <f t="shared" si="537"/>
        <v>2.7777777777778172E-2</v>
      </c>
      <c r="H1308" s="26">
        <f t="shared" si="538"/>
        <v>0.10000000000000142</v>
      </c>
      <c r="I1308" s="26">
        <f t="shared" si="524"/>
        <v>33.000000000000469</v>
      </c>
      <c r="J1308" s="26">
        <f t="shared" si="525"/>
        <v>174.8142</v>
      </c>
      <c r="K1308" s="26">
        <f t="shared" si="526"/>
        <v>152.76814666666672</v>
      </c>
      <c r="L1308" s="26">
        <f t="shared" si="539"/>
        <v>360.58234666666721</v>
      </c>
      <c r="M1308" s="26">
        <f t="shared" si="540"/>
        <v>7602.2778088889008</v>
      </c>
      <c r="N1308" s="26">
        <f t="shared" si="527"/>
        <v>7602.2778088889008</v>
      </c>
      <c r="O1308" s="26">
        <f t="shared" si="541"/>
        <v>5262704.0520293014</v>
      </c>
      <c r="P1308" s="26">
        <f t="shared" si="528"/>
        <v>0</v>
      </c>
      <c r="Q1308" s="26">
        <f t="shared" si="542"/>
        <v>-1486924.2077238674</v>
      </c>
      <c r="R1308" s="26">
        <f t="shared" si="543"/>
        <v>0</v>
      </c>
      <c r="S1308" s="26">
        <f t="shared" si="529"/>
        <v>0</v>
      </c>
      <c r="T1308" s="28">
        <f t="shared" si="530"/>
        <v>1486924.2077238674</v>
      </c>
      <c r="U1308" s="26">
        <f t="shared" si="531"/>
        <v>0</v>
      </c>
      <c r="V1308" s="26">
        <f t="shared" si="532"/>
        <v>0</v>
      </c>
      <c r="W1308" s="26">
        <f t="shared" si="532"/>
        <v>0</v>
      </c>
      <c r="X1308" s="26">
        <f t="shared" si="533"/>
        <v>0</v>
      </c>
      <c r="Y1308" s="26">
        <f t="shared" si="534"/>
        <v>0</v>
      </c>
      <c r="Z1308" s="26">
        <f t="shared" si="534"/>
        <v>0</v>
      </c>
      <c r="AA1308" s="26">
        <f t="shared" si="535"/>
        <v>0</v>
      </c>
      <c r="AB1308" s="26">
        <f t="shared" si="544"/>
        <v>1139886.158839423</v>
      </c>
      <c r="AC1308" s="26">
        <f t="shared" si="536"/>
        <v>4122817.8931898782</v>
      </c>
      <c r="AD1308" s="15">
        <f t="shared" si="545"/>
        <v>0</v>
      </c>
      <c r="AO1308">
        <f t="shared" si="520"/>
        <v>0</v>
      </c>
      <c r="AP1308">
        <f t="shared" si="521"/>
        <v>75.900000000000006</v>
      </c>
      <c r="AQ1308">
        <f t="shared" si="522"/>
        <v>21.083333333333336</v>
      </c>
    </row>
    <row r="1309" spans="2:43" x14ac:dyDescent="0.3">
      <c r="B1309" s="5" t="s">
        <v>48</v>
      </c>
      <c r="C1309" s="5">
        <v>1306</v>
      </c>
      <c r="D1309" s="5">
        <v>284</v>
      </c>
      <c r="E1309" s="10">
        <v>76</v>
      </c>
      <c r="F1309" s="7">
        <f t="shared" si="523"/>
        <v>21.111111111111111</v>
      </c>
      <c r="G1309" s="26">
        <f t="shared" si="537"/>
        <v>1.3888888888888099E-2</v>
      </c>
      <c r="H1309" s="26">
        <f t="shared" si="538"/>
        <v>4.9999999999997158E-2</v>
      </c>
      <c r="I1309" s="26">
        <f t="shared" si="524"/>
        <v>16.499999999999062</v>
      </c>
      <c r="J1309" s="26">
        <f t="shared" si="525"/>
        <v>174.8142</v>
      </c>
      <c r="K1309" s="26">
        <f t="shared" si="526"/>
        <v>153.17096296296296</v>
      </c>
      <c r="L1309" s="26">
        <f t="shared" si="539"/>
        <v>344.48516296296202</v>
      </c>
      <c r="M1309" s="26">
        <f t="shared" si="540"/>
        <v>7272.4645514403092</v>
      </c>
      <c r="N1309" s="26">
        <f t="shared" si="527"/>
        <v>7272.4645514403092</v>
      </c>
      <c r="O1309" s="26">
        <f t="shared" si="541"/>
        <v>5269976.5165807419</v>
      </c>
      <c r="P1309" s="26">
        <f t="shared" si="528"/>
        <v>0</v>
      </c>
      <c r="Q1309" s="26">
        <f t="shared" si="542"/>
        <v>-1486924.2077238674</v>
      </c>
      <c r="R1309" s="26">
        <f t="shared" si="543"/>
        <v>0</v>
      </c>
      <c r="S1309" s="26">
        <f t="shared" si="529"/>
        <v>0</v>
      </c>
      <c r="T1309" s="28">
        <f t="shared" si="530"/>
        <v>1486924.2077238674</v>
      </c>
      <c r="U1309" s="26">
        <f t="shared" si="531"/>
        <v>0</v>
      </c>
      <c r="V1309" s="26">
        <f t="shared" si="532"/>
        <v>0</v>
      </c>
      <c r="W1309" s="26">
        <f t="shared" si="532"/>
        <v>0</v>
      </c>
      <c r="X1309" s="26">
        <f t="shared" si="533"/>
        <v>0</v>
      </c>
      <c r="Y1309" s="26">
        <f t="shared" si="534"/>
        <v>0</v>
      </c>
      <c r="Z1309" s="26">
        <f t="shared" si="534"/>
        <v>0</v>
      </c>
      <c r="AA1309" s="26">
        <f t="shared" si="535"/>
        <v>0</v>
      </c>
      <c r="AB1309" s="26">
        <f t="shared" si="544"/>
        <v>1139886.158839423</v>
      </c>
      <c r="AC1309" s="26">
        <f t="shared" si="536"/>
        <v>4130090.3577413186</v>
      </c>
      <c r="AD1309" s="15">
        <f t="shared" si="545"/>
        <v>0</v>
      </c>
      <c r="AO1309">
        <f t="shared" si="520"/>
        <v>0</v>
      </c>
      <c r="AP1309">
        <f t="shared" si="521"/>
        <v>76</v>
      </c>
      <c r="AQ1309">
        <f t="shared" si="522"/>
        <v>21.111111111111111</v>
      </c>
    </row>
    <row r="1310" spans="2:43" x14ac:dyDescent="0.3">
      <c r="B1310" s="5" t="s">
        <v>48</v>
      </c>
      <c r="C1310" s="5">
        <v>1307</v>
      </c>
      <c r="D1310" s="5">
        <v>285</v>
      </c>
      <c r="E1310" s="10">
        <v>76</v>
      </c>
      <c r="F1310" s="7">
        <f t="shared" si="523"/>
        <v>21.111111111111111</v>
      </c>
      <c r="G1310" s="26">
        <f t="shared" si="537"/>
        <v>0</v>
      </c>
      <c r="H1310" s="26">
        <f t="shared" si="538"/>
        <v>0</v>
      </c>
      <c r="I1310" s="26">
        <f t="shared" si="524"/>
        <v>0</v>
      </c>
      <c r="J1310" s="26">
        <f t="shared" si="525"/>
        <v>174.8142</v>
      </c>
      <c r="K1310" s="26">
        <f t="shared" si="526"/>
        <v>153.17096296296296</v>
      </c>
      <c r="L1310" s="26">
        <f t="shared" si="539"/>
        <v>327.98516296296293</v>
      </c>
      <c r="M1310" s="26">
        <f t="shared" si="540"/>
        <v>6924.1312181069952</v>
      </c>
      <c r="N1310" s="26">
        <f t="shared" si="527"/>
        <v>6924.1312181069952</v>
      </c>
      <c r="O1310" s="26">
        <f t="shared" si="541"/>
        <v>5276900.6477988493</v>
      </c>
      <c r="P1310" s="26">
        <f t="shared" si="528"/>
        <v>0</v>
      </c>
      <c r="Q1310" s="26">
        <f t="shared" si="542"/>
        <v>-1486924.2077238674</v>
      </c>
      <c r="R1310" s="26">
        <f t="shared" si="543"/>
        <v>0</v>
      </c>
      <c r="S1310" s="26">
        <f t="shared" si="529"/>
        <v>0</v>
      </c>
      <c r="T1310" s="28">
        <f t="shared" si="530"/>
        <v>1486924.2077238674</v>
      </c>
      <c r="U1310" s="26">
        <f t="shared" si="531"/>
        <v>0</v>
      </c>
      <c r="V1310" s="26">
        <f t="shared" si="532"/>
        <v>0</v>
      </c>
      <c r="W1310" s="26">
        <f t="shared" si="532"/>
        <v>0</v>
      </c>
      <c r="X1310" s="26">
        <f t="shared" si="533"/>
        <v>0</v>
      </c>
      <c r="Y1310" s="26">
        <f t="shared" si="534"/>
        <v>0</v>
      </c>
      <c r="Z1310" s="26">
        <f t="shared" si="534"/>
        <v>0</v>
      </c>
      <c r="AA1310" s="26">
        <f t="shared" si="535"/>
        <v>0</v>
      </c>
      <c r="AB1310" s="26">
        <f t="shared" si="544"/>
        <v>1139886.158839423</v>
      </c>
      <c r="AC1310" s="26">
        <f t="shared" si="536"/>
        <v>4137014.4889594261</v>
      </c>
      <c r="AD1310" s="15">
        <f t="shared" si="545"/>
        <v>0</v>
      </c>
      <c r="AO1310">
        <f t="shared" si="520"/>
        <v>0</v>
      </c>
      <c r="AP1310">
        <f t="shared" si="521"/>
        <v>76</v>
      </c>
      <c r="AQ1310">
        <f t="shared" si="522"/>
        <v>21.111111111111111</v>
      </c>
    </row>
    <row r="1311" spans="2:43" x14ac:dyDescent="0.3">
      <c r="B1311" s="5" t="s">
        <v>48</v>
      </c>
      <c r="C1311" s="5">
        <v>1308</v>
      </c>
      <c r="D1311" s="5">
        <v>286</v>
      </c>
      <c r="E1311" s="10">
        <v>76</v>
      </c>
      <c r="F1311" s="7">
        <f t="shared" si="523"/>
        <v>21.111111111111111</v>
      </c>
      <c r="G1311" s="26">
        <f t="shared" si="537"/>
        <v>-1.3888888888888099E-2</v>
      </c>
      <c r="H1311" s="26">
        <f t="shared" si="538"/>
        <v>-4.9999999999997158E-2</v>
      </c>
      <c r="I1311" s="26">
        <f t="shared" si="524"/>
        <v>-16.499999999999062</v>
      </c>
      <c r="J1311" s="26">
        <f t="shared" si="525"/>
        <v>174.8142</v>
      </c>
      <c r="K1311" s="26">
        <f t="shared" si="526"/>
        <v>153.17096296296296</v>
      </c>
      <c r="L1311" s="26">
        <f t="shared" si="539"/>
        <v>311.4851629629639</v>
      </c>
      <c r="M1311" s="26">
        <f t="shared" si="540"/>
        <v>6575.7978847736822</v>
      </c>
      <c r="N1311" s="26">
        <f t="shared" si="527"/>
        <v>6575.7978847736822</v>
      </c>
      <c r="O1311" s="26">
        <f t="shared" si="541"/>
        <v>5283476.4456836227</v>
      </c>
      <c r="P1311" s="26">
        <f t="shared" si="528"/>
        <v>0</v>
      </c>
      <c r="Q1311" s="26">
        <f t="shared" si="542"/>
        <v>-1486924.2077238674</v>
      </c>
      <c r="R1311" s="26">
        <f t="shared" si="543"/>
        <v>0</v>
      </c>
      <c r="S1311" s="26">
        <f t="shared" si="529"/>
        <v>0</v>
      </c>
      <c r="T1311" s="28">
        <f t="shared" si="530"/>
        <v>1486924.2077238674</v>
      </c>
      <c r="U1311" s="26">
        <f t="shared" si="531"/>
        <v>0</v>
      </c>
      <c r="V1311" s="26">
        <f t="shared" si="532"/>
        <v>0</v>
      </c>
      <c r="W1311" s="26">
        <f t="shared" si="532"/>
        <v>0</v>
      </c>
      <c r="X1311" s="26">
        <f t="shared" si="533"/>
        <v>0</v>
      </c>
      <c r="Y1311" s="26">
        <f t="shared" si="534"/>
        <v>0</v>
      </c>
      <c r="Z1311" s="26">
        <f t="shared" si="534"/>
        <v>0</v>
      </c>
      <c r="AA1311" s="26">
        <f t="shared" si="535"/>
        <v>0</v>
      </c>
      <c r="AB1311" s="26">
        <f t="shared" si="544"/>
        <v>1139886.158839423</v>
      </c>
      <c r="AC1311" s="26">
        <f t="shared" si="536"/>
        <v>4143590.2868441995</v>
      </c>
      <c r="AD1311" s="15">
        <f t="shared" si="545"/>
        <v>0</v>
      </c>
      <c r="AO1311">
        <f t="shared" si="520"/>
        <v>0</v>
      </c>
      <c r="AP1311">
        <f t="shared" si="521"/>
        <v>76</v>
      </c>
      <c r="AQ1311">
        <f t="shared" si="522"/>
        <v>21.111111111111111</v>
      </c>
    </row>
    <row r="1312" spans="2:43" x14ac:dyDescent="0.3">
      <c r="B1312" s="5" t="s">
        <v>48</v>
      </c>
      <c r="C1312" s="5">
        <v>1309</v>
      </c>
      <c r="D1312" s="5">
        <v>287</v>
      </c>
      <c r="E1312" s="10">
        <v>75.900000000000006</v>
      </c>
      <c r="F1312" s="7">
        <f t="shared" si="523"/>
        <v>21.083333333333336</v>
      </c>
      <c r="G1312" s="26">
        <f t="shared" si="537"/>
        <v>-1.3888888888888099E-2</v>
      </c>
      <c r="H1312" s="26">
        <f t="shared" si="538"/>
        <v>-4.9999999999997158E-2</v>
      </c>
      <c r="I1312" s="26">
        <f t="shared" si="524"/>
        <v>-16.499999999999062</v>
      </c>
      <c r="J1312" s="26">
        <f t="shared" si="525"/>
        <v>174.8142</v>
      </c>
      <c r="K1312" s="26">
        <f t="shared" si="526"/>
        <v>152.76814666666672</v>
      </c>
      <c r="L1312" s="26">
        <f t="shared" si="539"/>
        <v>311.08234666666766</v>
      </c>
      <c r="M1312" s="26">
        <f t="shared" si="540"/>
        <v>6558.6528088889108</v>
      </c>
      <c r="N1312" s="26">
        <f t="shared" si="527"/>
        <v>6558.6528088889108</v>
      </c>
      <c r="O1312" s="26">
        <f t="shared" si="541"/>
        <v>5290035.0984925115</v>
      </c>
      <c r="P1312" s="26">
        <f t="shared" si="528"/>
        <v>0</v>
      </c>
      <c r="Q1312" s="26">
        <f t="shared" si="542"/>
        <v>-1486924.2077238674</v>
      </c>
      <c r="R1312" s="26">
        <f t="shared" si="543"/>
        <v>0</v>
      </c>
      <c r="S1312" s="26">
        <f t="shared" si="529"/>
        <v>0</v>
      </c>
      <c r="T1312" s="28">
        <f t="shared" si="530"/>
        <v>1486924.2077238674</v>
      </c>
      <c r="U1312" s="26">
        <f t="shared" si="531"/>
        <v>0</v>
      </c>
      <c r="V1312" s="26">
        <f t="shared" si="532"/>
        <v>0</v>
      </c>
      <c r="W1312" s="26">
        <f t="shared" si="532"/>
        <v>0</v>
      </c>
      <c r="X1312" s="26">
        <f t="shared" si="533"/>
        <v>0</v>
      </c>
      <c r="Y1312" s="26">
        <f t="shared" si="534"/>
        <v>0</v>
      </c>
      <c r="Z1312" s="26">
        <f t="shared" si="534"/>
        <v>0</v>
      </c>
      <c r="AA1312" s="26">
        <f t="shared" si="535"/>
        <v>0</v>
      </c>
      <c r="AB1312" s="26">
        <f t="shared" si="544"/>
        <v>1139886.158839423</v>
      </c>
      <c r="AC1312" s="26">
        <f t="shared" si="536"/>
        <v>4150148.9396530883</v>
      </c>
      <c r="AD1312" s="15">
        <f t="shared" si="545"/>
        <v>0</v>
      </c>
      <c r="AO1312">
        <f t="shared" si="520"/>
        <v>0</v>
      </c>
      <c r="AP1312">
        <f t="shared" si="521"/>
        <v>75.900000000000006</v>
      </c>
      <c r="AQ1312">
        <f t="shared" si="522"/>
        <v>21.083333333333336</v>
      </c>
    </row>
    <row r="1313" spans="2:43" x14ac:dyDescent="0.3">
      <c r="B1313" s="5" t="s">
        <v>48</v>
      </c>
      <c r="C1313" s="5">
        <v>1310</v>
      </c>
      <c r="D1313" s="5">
        <v>288</v>
      </c>
      <c r="E1313" s="10">
        <v>75.900000000000006</v>
      </c>
      <c r="F1313" s="7">
        <f t="shared" si="523"/>
        <v>21.083333333333336</v>
      </c>
      <c r="G1313" s="26">
        <f t="shared" si="537"/>
        <v>-1.3888888888890073E-2</v>
      </c>
      <c r="H1313" s="26">
        <f t="shared" si="538"/>
        <v>-5.0000000000004263E-2</v>
      </c>
      <c r="I1313" s="26">
        <f t="shared" si="524"/>
        <v>-16.500000000001407</v>
      </c>
      <c r="J1313" s="26">
        <f t="shared" si="525"/>
        <v>174.8142</v>
      </c>
      <c r="K1313" s="26">
        <f t="shared" si="526"/>
        <v>152.76814666666672</v>
      </c>
      <c r="L1313" s="26">
        <f t="shared" si="539"/>
        <v>311.08234666666533</v>
      </c>
      <c r="M1313" s="26">
        <f t="shared" si="540"/>
        <v>6558.6528088888617</v>
      </c>
      <c r="N1313" s="26">
        <f t="shared" si="527"/>
        <v>6558.6528088888617</v>
      </c>
      <c r="O1313" s="26">
        <f t="shared" si="541"/>
        <v>5296593.7513014004</v>
      </c>
      <c r="P1313" s="26">
        <f t="shared" si="528"/>
        <v>0</v>
      </c>
      <c r="Q1313" s="26">
        <f t="shared" si="542"/>
        <v>-1486924.2077238674</v>
      </c>
      <c r="R1313" s="26">
        <f t="shared" si="543"/>
        <v>0</v>
      </c>
      <c r="S1313" s="26">
        <f t="shared" si="529"/>
        <v>0</v>
      </c>
      <c r="T1313" s="28">
        <f t="shared" si="530"/>
        <v>1486924.2077238674</v>
      </c>
      <c r="U1313" s="26">
        <f t="shared" si="531"/>
        <v>0</v>
      </c>
      <c r="V1313" s="26">
        <f t="shared" si="532"/>
        <v>0</v>
      </c>
      <c r="W1313" s="26">
        <f t="shared" si="532"/>
        <v>0</v>
      </c>
      <c r="X1313" s="26">
        <f t="shared" si="533"/>
        <v>0</v>
      </c>
      <c r="Y1313" s="26">
        <f t="shared" si="534"/>
        <v>0</v>
      </c>
      <c r="Z1313" s="26">
        <f t="shared" si="534"/>
        <v>0</v>
      </c>
      <c r="AA1313" s="26">
        <f t="shared" si="535"/>
        <v>0</v>
      </c>
      <c r="AB1313" s="26">
        <f t="shared" si="544"/>
        <v>1139886.158839423</v>
      </c>
      <c r="AC1313" s="26">
        <f t="shared" si="536"/>
        <v>4156707.5924619772</v>
      </c>
      <c r="AD1313" s="15">
        <f t="shared" si="545"/>
        <v>0</v>
      </c>
      <c r="AO1313">
        <f t="shared" si="520"/>
        <v>0</v>
      </c>
      <c r="AP1313">
        <f t="shared" si="521"/>
        <v>75.900000000000006</v>
      </c>
      <c r="AQ1313">
        <f t="shared" si="522"/>
        <v>21.083333333333336</v>
      </c>
    </row>
    <row r="1314" spans="2:43" x14ac:dyDescent="0.3">
      <c r="B1314" s="5" t="s">
        <v>48</v>
      </c>
      <c r="C1314" s="5">
        <v>1311</v>
      </c>
      <c r="D1314" s="5">
        <v>289</v>
      </c>
      <c r="E1314" s="10">
        <v>75.8</v>
      </c>
      <c r="F1314" s="7">
        <f t="shared" si="523"/>
        <v>21.055555555555557</v>
      </c>
      <c r="G1314" s="26">
        <f t="shared" si="537"/>
        <v>-2.7777777777778172E-2</v>
      </c>
      <c r="H1314" s="26">
        <f t="shared" si="538"/>
        <v>-0.10000000000000142</v>
      </c>
      <c r="I1314" s="26">
        <f t="shared" si="524"/>
        <v>-33.000000000000469</v>
      </c>
      <c r="J1314" s="26">
        <f t="shared" si="525"/>
        <v>174.8142</v>
      </c>
      <c r="K1314" s="26">
        <f t="shared" si="526"/>
        <v>152.36586074074077</v>
      </c>
      <c r="L1314" s="26">
        <f t="shared" si="539"/>
        <v>294.18006074074026</v>
      </c>
      <c r="M1314" s="26">
        <f t="shared" si="540"/>
        <v>6194.1246122633647</v>
      </c>
      <c r="N1314" s="26">
        <f t="shared" si="527"/>
        <v>6194.1246122633647</v>
      </c>
      <c r="O1314" s="26">
        <f t="shared" si="541"/>
        <v>5302787.8759136638</v>
      </c>
      <c r="P1314" s="26">
        <f t="shared" si="528"/>
        <v>0</v>
      </c>
      <c r="Q1314" s="26">
        <f t="shared" si="542"/>
        <v>-1486924.2077238674</v>
      </c>
      <c r="R1314" s="26">
        <f t="shared" si="543"/>
        <v>0</v>
      </c>
      <c r="S1314" s="26">
        <f t="shared" si="529"/>
        <v>0</v>
      </c>
      <c r="T1314" s="28">
        <f t="shared" si="530"/>
        <v>1486924.2077238674</v>
      </c>
      <c r="U1314" s="26">
        <f t="shared" si="531"/>
        <v>0</v>
      </c>
      <c r="V1314" s="26">
        <f t="shared" si="532"/>
        <v>0</v>
      </c>
      <c r="W1314" s="26">
        <f t="shared" si="532"/>
        <v>0</v>
      </c>
      <c r="X1314" s="26">
        <f t="shared" si="533"/>
        <v>0</v>
      </c>
      <c r="Y1314" s="26">
        <f t="shared" si="534"/>
        <v>0</v>
      </c>
      <c r="Z1314" s="26">
        <f t="shared" si="534"/>
        <v>0</v>
      </c>
      <c r="AA1314" s="26">
        <f t="shared" si="535"/>
        <v>0</v>
      </c>
      <c r="AB1314" s="26">
        <f t="shared" si="544"/>
        <v>1139886.158839423</v>
      </c>
      <c r="AC1314" s="26">
        <f t="shared" si="536"/>
        <v>4162901.7170742406</v>
      </c>
      <c r="AD1314" s="15">
        <f t="shared" si="545"/>
        <v>0</v>
      </c>
      <c r="AO1314">
        <f t="shared" si="520"/>
        <v>0</v>
      </c>
      <c r="AP1314">
        <f t="shared" si="521"/>
        <v>75.8</v>
      </c>
      <c r="AQ1314">
        <f t="shared" si="522"/>
        <v>21.055555555555554</v>
      </c>
    </row>
    <row r="1315" spans="2:43" x14ac:dyDescent="0.3">
      <c r="B1315" s="5" t="s">
        <v>48</v>
      </c>
      <c r="C1315" s="5">
        <v>1312</v>
      </c>
      <c r="D1315" s="5">
        <v>290</v>
      </c>
      <c r="E1315" s="10">
        <v>75.7</v>
      </c>
      <c r="F1315" s="7">
        <f t="shared" si="523"/>
        <v>21.027777777777779</v>
      </c>
      <c r="G1315" s="26">
        <f t="shared" si="537"/>
        <v>-4.1666666666666269E-2</v>
      </c>
      <c r="H1315" s="26">
        <f t="shared" si="538"/>
        <v>-0.14999999999999858</v>
      </c>
      <c r="I1315" s="26">
        <f t="shared" si="524"/>
        <v>-49.499999999999524</v>
      </c>
      <c r="J1315" s="26">
        <f t="shared" si="525"/>
        <v>174.8142</v>
      </c>
      <c r="K1315" s="26">
        <f t="shared" si="526"/>
        <v>151.96410518518522</v>
      </c>
      <c r="L1315" s="26">
        <f t="shared" si="539"/>
        <v>277.27830518518567</v>
      </c>
      <c r="M1315" s="26">
        <f t="shared" si="540"/>
        <v>5830.5465840329325</v>
      </c>
      <c r="N1315" s="26">
        <f t="shared" si="527"/>
        <v>5830.5465840329325</v>
      </c>
      <c r="O1315" s="26">
        <f t="shared" si="541"/>
        <v>5308618.4224976962</v>
      </c>
      <c r="P1315" s="26">
        <f t="shared" si="528"/>
        <v>0</v>
      </c>
      <c r="Q1315" s="26">
        <f t="shared" si="542"/>
        <v>-1486924.2077238674</v>
      </c>
      <c r="R1315" s="26">
        <f t="shared" si="543"/>
        <v>0</v>
      </c>
      <c r="S1315" s="26">
        <f t="shared" si="529"/>
        <v>0</v>
      </c>
      <c r="T1315" s="28">
        <f t="shared" si="530"/>
        <v>1486924.2077238674</v>
      </c>
      <c r="U1315" s="26">
        <f t="shared" si="531"/>
        <v>0</v>
      </c>
      <c r="V1315" s="26">
        <f t="shared" si="532"/>
        <v>0</v>
      </c>
      <c r="W1315" s="26">
        <f t="shared" si="532"/>
        <v>0</v>
      </c>
      <c r="X1315" s="26">
        <f t="shared" si="533"/>
        <v>0</v>
      </c>
      <c r="Y1315" s="26">
        <f t="shared" si="534"/>
        <v>0</v>
      </c>
      <c r="Z1315" s="26">
        <f t="shared" si="534"/>
        <v>0</v>
      </c>
      <c r="AA1315" s="26">
        <f t="shared" si="535"/>
        <v>0</v>
      </c>
      <c r="AB1315" s="26">
        <f t="shared" si="544"/>
        <v>1139886.158839423</v>
      </c>
      <c r="AC1315" s="26">
        <f t="shared" si="536"/>
        <v>4168732.263658273</v>
      </c>
      <c r="AD1315" s="15">
        <f t="shared" si="545"/>
        <v>0</v>
      </c>
      <c r="AO1315">
        <f t="shared" si="520"/>
        <v>0</v>
      </c>
      <c r="AP1315">
        <f t="shared" si="521"/>
        <v>75.7</v>
      </c>
      <c r="AQ1315">
        <f t="shared" si="522"/>
        <v>21.027777777777779</v>
      </c>
    </row>
    <row r="1316" spans="2:43" x14ac:dyDescent="0.3">
      <c r="B1316" s="5" t="s">
        <v>48</v>
      </c>
      <c r="C1316" s="5">
        <v>1313</v>
      </c>
      <c r="D1316" s="5">
        <v>291</v>
      </c>
      <c r="E1316" s="10">
        <v>75.5</v>
      </c>
      <c r="F1316" s="7">
        <f t="shared" si="523"/>
        <v>20.972222222222221</v>
      </c>
      <c r="G1316" s="26">
        <f t="shared" si="537"/>
        <v>-6.9444444444444448E-2</v>
      </c>
      <c r="H1316" s="26">
        <f t="shared" si="538"/>
        <v>-0.25</v>
      </c>
      <c r="I1316" s="26">
        <f t="shared" si="524"/>
        <v>-82.5</v>
      </c>
      <c r="J1316" s="26">
        <f t="shared" si="525"/>
        <v>174.8142</v>
      </c>
      <c r="K1316" s="26">
        <f t="shared" si="526"/>
        <v>151.16218518518519</v>
      </c>
      <c r="L1316" s="26">
        <f t="shared" si="539"/>
        <v>243.47638518518519</v>
      </c>
      <c r="M1316" s="26">
        <f t="shared" si="540"/>
        <v>5106.2408559670785</v>
      </c>
      <c r="N1316" s="26">
        <f t="shared" si="527"/>
        <v>5106.2408559670785</v>
      </c>
      <c r="O1316" s="26">
        <f t="shared" si="541"/>
        <v>5313724.6633536629</v>
      </c>
      <c r="P1316" s="26">
        <f t="shared" si="528"/>
        <v>0</v>
      </c>
      <c r="Q1316" s="26">
        <f t="shared" si="542"/>
        <v>-1486924.2077238674</v>
      </c>
      <c r="R1316" s="26">
        <f t="shared" si="543"/>
        <v>0</v>
      </c>
      <c r="S1316" s="26">
        <f t="shared" si="529"/>
        <v>0</v>
      </c>
      <c r="T1316" s="28">
        <f t="shared" si="530"/>
        <v>1486924.2077238674</v>
      </c>
      <c r="U1316" s="26">
        <f t="shared" si="531"/>
        <v>0</v>
      </c>
      <c r="V1316" s="26">
        <f t="shared" si="532"/>
        <v>0</v>
      </c>
      <c r="W1316" s="26">
        <f t="shared" si="532"/>
        <v>0</v>
      </c>
      <c r="X1316" s="26">
        <f t="shared" si="533"/>
        <v>0</v>
      </c>
      <c r="Y1316" s="26">
        <f t="shared" si="534"/>
        <v>0</v>
      </c>
      <c r="Z1316" s="26">
        <f t="shared" si="534"/>
        <v>0</v>
      </c>
      <c r="AA1316" s="26">
        <f t="shared" si="535"/>
        <v>0</v>
      </c>
      <c r="AB1316" s="26">
        <f t="shared" si="544"/>
        <v>1139886.158839423</v>
      </c>
      <c r="AC1316" s="26">
        <f t="shared" si="536"/>
        <v>4173838.5045142397</v>
      </c>
      <c r="AD1316" s="15">
        <f t="shared" si="545"/>
        <v>0</v>
      </c>
      <c r="AO1316">
        <f t="shared" si="520"/>
        <v>0</v>
      </c>
      <c r="AP1316">
        <f t="shared" si="521"/>
        <v>75.5</v>
      </c>
      <c r="AQ1316">
        <f t="shared" si="522"/>
        <v>20.972222222222221</v>
      </c>
    </row>
    <row r="1317" spans="2:43" x14ac:dyDescent="0.3">
      <c r="B1317" s="5" t="s">
        <v>48</v>
      </c>
      <c r="C1317" s="5">
        <v>1314</v>
      </c>
      <c r="D1317" s="5">
        <v>292</v>
      </c>
      <c r="E1317" s="10">
        <v>75.2</v>
      </c>
      <c r="F1317" s="7">
        <f t="shared" si="523"/>
        <v>20.888888888888889</v>
      </c>
      <c r="G1317" s="26">
        <f t="shared" si="537"/>
        <v>-6.9444444444444448E-2</v>
      </c>
      <c r="H1317" s="26">
        <f t="shared" si="538"/>
        <v>-0.25</v>
      </c>
      <c r="I1317" s="26">
        <f t="shared" si="524"/>
        <v>-82.5</v>
      </c>
      <c r="J1317" s="26">
        <f t="shared" si="525"/>
        <v>174.8142</v>
      </c>
      <c r="K1317" s="26">
        <f t="shared" si="526"/>
        <v>149.96328296296298</v>
      </c>
      <c r="L1317" s="26">
        <f t="shared" si="539"/>
        <v>242.27748296296298</v>
      </c>
      <c r="M1317" s="26">
        <f t="shared" si="540"/>
        <v>5060.9074218930045</v>
      </c>
      <c r="N1317" s="26">
        <f t="shared" si="527"/>
        <v>5060.9074218930045</v>
      </c>
      <c r="O1317" s="26">
        <f t="shared" si="541"/>
        <v>5318785.5707755564</v>
      </c>
      <c r="P1317" s="26">
        <f t="shared" si="528"/>
        <v>0</v>
      </c>
      <c r="Q1317" s="26">
        <f t="shared" si="542"/>
        <v>-1486924.2077238674</v>
      </c>
      <c r="R1317" s="26">
        <f t="shared" si="543"/>
        <v>0</v>
      </c>
      <c r="S1317" s="26">
        <f t="shared" si="529"/>
        <v>0</v>
      </c>
      <c r="T1317" s="28">
        <f t="shared" si="530"/>
        <v>1486924.2077238674</v>
      </c>
      <c r="U1317" s="26">
        <f t="shared" si="531"/>
        <v>0</v>
      </c>
      <c r="V1317" s="26">
        <f t="shared" si="532"/>
        <v>0</v>
      </c>
      <c r="W1317" s="26">
        <f t="shared" si="532"/>
        <v>0</v>
      </c>
      <c r="X1317" s="26">
        <f t="shared" si="533"/>
        <v>0</v>
      </c>
      <c r="Y1317" s="26">
        <f t="shared" si="534"/>
        <v>0</v>
      </c>
      <c r="Z1317" s="26">
        <f t="shared" si="534"/>
        <v>0</v>
      </c>
      <c r="AA1317" s="26">
        <f t="shared" si="535"/>
        <v>0</v>
      </c>
      <c r="AB1317" s="26">
        <f t="shared" si="544"/>
        <v>1139886.158839423</v>
      </c>
      <c r="AC1317" s="26">
        <f t="shared" si="536"/>
        <v>4178899.4119361332</v>
      </c>
      <c r="AD1317" s="15">
        <f t="shared" si="545"/>
        <v>0</v>
      </c>
      <c r="AO1317">
        <f t="shared" si="520"/>
        <v>0</v>
      </c>
      <c r="AP1317">
        <f t="shared" si="521"/>
        <v>75.2</v>
      </c>
      <c r="AQ1317">
        <f t="shared" si="522"/>
        <v>20.888888888888889</v>
      </c>
    </row>
    <row r="1318" spans="2:43" x14ac:dyDescent="0.3">
      <c r="B1318" s="5" t="s">
        <v>48</v>
      </c>
      <c r="C1318" s="5">
        <v>1315</v>
      </c>
      <c r="D1318" s="5">
        <v>293</v>
      </c>
      <c r="E1318" s="10">
        <v>75</v>
      </c>
      <c r="F1318" s="7">
        <f t="shared" si="523"/>
        <v>20.833333333333336</v>
      </c>
      <c r="G1318" s="26">
        <f t="shared" si="537"/>
        <v>-6.9444444444444448E-2</v>
      </c>
      <c r="H1318" s="26">
        <f t="shared" si="538"/>
        <v>-0.25</v>
      </c>
      <c r="I1318" s="26">
        <f t="shared" si="524"/>
        <v>-82.5</v>
      </c>
      <c r="J1318" s="26">
        <f t="shared" si="525"/>
        <v>174.8142</v>
      </c>
      <c r="K1318" s="26">
        <f t="shared" si="526"/>
        <v>149.16666666666671</v>
      </c>
      <c r="L1318" s="26">
        <f t="shared" si="539"/>
        <v>241.48086666666671</v>
      </c>
      <c r="M1318" s="26">
        <f t="shared" si="540"/>
        <v>5030.8513888888901</v>
      </c>
      <c r="N1318" s="26">
        <f t="shared" si="527"/>
        <v>5030.8513888888901</v>
      </c>
      <c r="O1318" s="26">
        <f t="shared" si="541"/>
        <v>5323816.4221644448</v>
      </c>
      <c r="P1318" s="26">
        <f t="shared" si="528"/>
        <v>0</v>
      </c>
      <c r="Q1318" s="26">
        <f t="shared" si="542"/>
        <v>-1486924.2077238674</v>
      </c>
      <c r="R1318" s="26">
        <f t="shared" si="543"/>
        <v>0</v>
      </c>
      <c r="S1318" s="26">
        <f t="shared" si="529"/>
        <v>0</v>
      </c>
      <c r="T1318" s="28">
        <f t="shared" si="530"/>
        <v>1486924.2077238674</v>
      </c>
      <c r="U1318" s="26">
        <f t="shared" si="531"/>
        <v>0</v>
      </c>
      <c r="V1318" s="26">
        <f t="shared" si="532"/>
        <v>0</v>
      </c>
      <c r="W1318" s="26">
        <f t="shared" si="532"/>
        <v>0</v>
      </c>
      <c r="X1318" s="26">
        <f t="shared" si="533"/>
        <v>0</v>
      </c>
      <c r="Y1318" s="26">
        <f t="shared" si="534"/>
        <v>0</v>
      </c>
      <c r="Z1318" s="26">
        <f t="shared" si="534"/>
        <v>0</v>
      </c>
      <c r="AA1318" s="26">
        <f t="shared" si="535"/>
        <v>0</v>
      </c>
      <c r="AB1318" s="26">
        <f t="shared" si="544"/>
        <v>1139886.158839423</v>
      </c>
      <c r="AC1318" s="26">
        <f t="shared" si="536"/>
        <v>4183930.2633250216</v>
      </c>
      <c r="AD1318" s="15">
        <f t="shared" si="545"/>
        <v>0</v>
      </c>
      <c r="AO1318">
        <f t="shared" si="520"/>
        <v>0</v>
      </c>
      <c r="AP1318">
        <f t="shared" si="521"/>
        <v>75</v>
      </c>
      <c r="AQ1318">
        <f t="shared" si="522"/>
        <v>20.833333333333332</v>
      </c>
    </row>
    <row r="1319" spans="2:43" x14ac:dyDescent="0.3">
      <c r="B1319" s="5" t="s">
        <v>48</v>
      </c>
      <c r="C1319" s="5">
        <v>1316</v>
      </c>
      <c r="D1319" s="5">
        <v>294</v>
      </c>
      <c r="E1319" s="10">
        <v>74.7</v>
      </c>
      <c r="F1319" s="7">
        <f t="shared" si="523"/>
        <v>20.75</v>
      </c>
      <c r="G1319" s="26">
        <f t="shared" si="537"/>
        <v>-0.12500000000000078</v>
      </c>
      <c r="H1319" s="26">
        <f t="shared" si="538"/>
        <v>-0.45000000000000284</v>
      </c>
      <c r="I1319" s="26">
        <f t="shared" si="524"/>
        <v>-148.50000000000091</v>
      </c>
      <c r="J1319" s="26">
        <f t="shared" si="525"/>
        <v>174.8142</v>
      </c>
      <c r="K1319" s="26">
        <f t="shared" si="526"/>
        <v>147.97572000000002</v>
      </c>
      <c r="L1319" s="26">
        <f t="shared" si="539"/>
        <v>174.28991999999911</v>
      </c>
      <c r="M1319" s="26">
        <f t="shared" si="540"/>
        <v>3616.5158399999818</v>
      </c>
      <c r="N1319" s="26">
        <f t="shared" si="527"/>
        <v>3616.5158399999818</v>
      </c>
      <c r="O1319" s="26">
        <f t="shared" si="541"/>
        <v>5327432.9380044444</v>
      </c>
      <c r="P1319" s="26">
        <f t="shared" si="528"/>
        <v>0</v>
      </c>
      <c r="Q1319" s="26">
        <f t="shared" si="542"/>
        <v>-1486924.2077238674</v>
      </c>
      <c r="R1319" s="26">
        <f t="shared" si="543"/>
        <v>0</v>
      </c>
      <c r="S1319" s="26">
        <f t="shared" si="529"/>
        <v>0</v>
      </c>
      <c r="T1319" s="28">
        <f t="shared" si="530"/>
        <v>1486924.2077238674</v>
      </c>
      <c r="U1319" s="26">
        <f t="shared" si="531"/>
        <v>0</v>
      </c>
      <c r="V1319" s="26">
        <f t="shared" si="532"/>
        <v>0</v>
      </c>
      <c r="W1319" s="26">
        <f t="shared" si="532"/>
        <v>0</v>
      </c>
      <c r="X1319" s="26">
        <f t="shared" si="533"/>
        <v>0</v>
      </c>
      <c r="Y1319" s="26">
        <f t="shared" si="534"/>
        <v>0</v>
      </c>
      <c r="Z1319" s="26">
        <f t="shared" si="534"/>
        <v>0</v>
      </c>
      <c r="AA1319" s="26">
        <f t="shared" si="535"/>
        <v>0</v>
      </c>
      <c r="AB1319" s="26">
        <f t="shared" si="544"/>
        <v>1139886.158839423</v>
      </c>
      <c r="AC1319" s="26">
        <f t="shared" si="536"/>
        <v>4187546.7791650211</v>
      </c>
      <c r="AD1319" s="15">
        <f t="shared" si="545"/>
        <v>0</v>
      </c>
      <c r="AO1319">
        <f t="shared" si="520"/>
        <v>0</v>
      </c>
      <c r="AP1319">
        <f t="shared" si="521"/>
        <v>74.7</v>
      </c>
      <c r="AQ1319">
        <f t="shared" si="522"/>
        <v>20.75</v>
      </c>
    </row>
    <row r="1320" spans="2:43" x14ac:dyDescent="0.3">
      <c r="B1320" s="5" t="s">
        <v>48</v>
      </c>
      <c r="C1320" s="5">
        <v>1317</v>
      </c>
      <c r="D1320" s="5">
        <v>295</v>
      </c>
      <c r="E1320" s="10">
        <v>74.099999999999994</v>
      </c>
      <c r="F1320" s="7">
        <f t="shared" si="523"/>
        <v>20.583333333333332</v>
      </c>
      <c r="G1320" s="26">
        <f t="shared" si="537"/>
        <v>-0.1388888888888889</v>
      </c>
      <c r="H1320" s="26">
        <f t="shared" si="538"/>
        <v>-0.5</v>
      </c>
      <c r="I1320" s="26">
        <f t="shared" si="524"/>
        <v>-165</v>
      </c>
      <c r="J1320" s="26">
        <f t="shared" si="525"/>
        <v>174.8142</v>
      </c>
      <c r="K1320" s="26">
        <f t="shared" si="526"/>
        <v>145.60814666666667</v>
      </c>
      <c r="L1320" s="26">
        <f t="shared" si="539"/>
        <v>155.42234666666667</v>
      </c>
      <c r="M1320" s="26">
        <f t="shared" si="540"/>
        <v>3199.1099688888889</v>
      </c>
      <c r="N1320" s="26">
        <f t="shared" si="527"/>
        <v>3199.1099688888889</v>
      </c>
      <c r="O1320" s="26">
        <f t="shared" si="541"/>
        <v>5330632.0479733329</v>
      </c>
      <c r="P1320" s="26">
        <f t="shared" si="528"/>
        <v>0</v>
      </c>
      <c r="Q1320" s="26">
        <f t="shared" si="542"/>
        <v>-1486924.2077238674</v>
      </c>
      <c r="R1320" s="26">
        <f t="shared" si="543"/>
        <v>0</v>
      </c>
      <c r="S1320" s="26">
        <f t="shared" si="529"/>
        <v>0</v>
      </c>
      <c r="T1320" s="28">
        <f t="shared" si="530"/>
        <v>1486924.2077238674</v>
      </c>
      <c r="U1320" s="26">
        <f t="shared" si="531"/>
        <v>0</v>
      </c>
      <c r="V1320" s="26">
        <f t="shared" si="532"/>
        <v>0</v>
      </c>
      <c r="W1320" s="26">
        <f t="shared" si="532"/>
        <v>0</v>
      </c>
      <c r="X1320" s="26">
        <f t="shared" si="533"/>
        <v>0</v>
      </c>
      <c r="Y1320" s="26">
        <f t="shared" si="534"/>
        <v>0</v>
      </c>
      <c r="Z1320" s="26">
        <f t="shared" si="534"/>
        <v>0</v>
      </c>
      <c r="AA1320" s="26">
        <f t="shared" si="535"/>
        <v>0</v>
      </c>
      <c r="AB1320" s="26">
        <f t="shared" si="544"/>
        <v>1139886.158839423</v>
      </c>
      <c r="AC1320" s="26">
        <f t="shared" si="536"/>
        <v>4190745.8891339097</v>
      </c>
      <c r="AD1320" s="15">
        <f t="shared" si="545"/>
        <v>0</v>
      </c>
      <c r="AO1320">
        <f t="shared" si="520"/>
        <v>0</v>
      </c>
      <c r="AP1320">
        <f t="shared" si="521"/>
        <v>74.099999999999994</v>
      </c>
      <c r="AQ1320">
        <f t="shared" si="522"/>
        <v>20.583333333333332</v>
      </c>
    </row>
    <row r="1321" spans="2:43" x14ac:dyDescent="0.3">
      <c r="B1321" s="5" t="s">
        <v>48</v>
      </c>
      <c r="C1321" s="5">
        <v>1318</v>
      </c>
      <c r="D1321" s="5">
        <v>296</v>
      </c>
      <c r="E1321" s="10">
        <v>73.7</v>
      </c>
      <c r="F1321" s="7">
        <f t="shared" si="523"/>
        <v>20.472222222222225</v>
      </c>
      <c r="G1321" s="26">
        <f t="shared" si="537"/>
        <v>-0.11111111111111072</v>
      </c>
      <c r="H1321" s="26">
        <f t="shared" si="538"/>
        <v>-0.39999999999999858</v>
      </c>
      <c r="I1321" s="26">
        <f t="shared" si="524"/>
        <v>-131.99999999999955</v>
      </c>
      <c r="J1321" s="26">
        <f t="shared" si="525"/>
        <v>174.8142</v>
      </c>
      <c r="K1321" s="26">
        <f t="shared" si="526"/>
        <v>144.04037185185192</v>
      </c>
      <c r="L1321" s="26">
        <f t="shared" si="539"/>
        <v>186.85457185185237</v>
      </c>
      <c r="M1321" s="26">
        <f t="shared" si="540"/>
        <v>3825.3283181893116</v>
      </c>
      <c r="N1321" s="26">
        <f t="shared" si="527"/>
        <v>3825.3283181893116</v>
      </c>
      <c r="O1321" s="26">
        <f t="shared" si="541"/>
        <v>5334457.3762915218</v>
      </c>
      <c r="P1321" s="26">
        <f t="shared" si="528"/>
        <v>0</v>
      </c>
      <c r="Q1321" s="26">
        <f t="shared" si="542"/>
        <v>-1486924.2077238674</v>
      </c>
      <c r="R1321" s="26">
        <f t="shared" si="543"/>
        <v>0</v>
      </c>
      <c r="S1321" s="26">
        <f t="shared" si="529"/>
        <v>0</v>
      </c>
      <c r="T1321" s="28">
        <f t="shared" si="530"/>
        <v>1486924.2077238674</v>
      </c>
      <c r="U1321" s="26">
        <f t="shared" si="531"/>
        <v>0</v>
      </c>
      <c r="V1321" s="26">
        <f t="shared" si="532"/>
        <v>0</v>
      </c>
      <c r="W1321" s="26">
        <f t="shared" si="532"/>
        <v>0</v>
      </c>
      <c r="X1321" s="26">
        <f t="shared" si="533"/>
        <v>0</v>
      </c>
      <c r="Y1321" s="26">
        <f t="shared" si="534"/>
        <v>0</v>
      </c>
      <c r="Z1321" s="26">
        <f t="shared" si="534"/>
        <v>0</v>
      </c>
      <c r="AA1321" s="26">
        <f t="shared" si="535"/>
        <v>0</v>
      </c>
      <c r="AB1321" s="26">
        <f t="shared" si="544"/>
        <v>1139886.158839423</v>
      </c>
      <c r="AC1321" s="26">
        <f t="shared" si="536"/>
        <v>4194571.2174520986</v>
      </c>
      <c r="AD1321" s="15">
        <f t="shared" si="545"/>
        <v>0</v>
      </c>
      <c r="AO1321">
        <f t="shared" si="520"/>
        <v>0</v>
      </c>
      <c r="AP1321">
        <f t="shared" si="521"/>
        <v>73.7</v>
      </c>
      <c r="AQ1321">
        <f t="shared" si="522"/>
        <v>20.472222222222221</v>
      </c>
    </row>
    <row r="1322" spans="2:43" x14ac:dyDescent="0.3">
      <c r="B1322" s="5" t="s">
        <v>48</v>
      </c>
      <c r="C1322" s="5">
        <v>1319</v>
      </c>
      <c r="D1322" s="5">
        <v>297</v>
      </c>
      <c r="E1322" s="10">
        <v>73.3</v>
      </c>
      <c r="F1322" s="7">
        <f t="shared" si="523"/>
        <v>20.361111111111111</v>
      </c>
      <c r="G1322" s="26">
        <f t="shared" si="537"/>
        <v>-2.7777777777778172E-2</v>
      </c>
      <c r="H1322" s="26">
        <f t="shared" si="538"/>
        <v>-0.10000000000000142</v>
      </c>
      <c r="I1322" s="26">
        <f t="shared" si="524"/>
        <v>-33.000000000000469</v>
      </c>
      <c r="J1322" s="26">
        <f t="shared" si="525"/>
        <v>174.8142</v>
      </c>
      <c r="K1322" s="26">
        <f t="shared" si="526"/>
        <v>142.48108296296297</v>
      </c>
      <c r="L1322" s="26">
        <f t="shared" si="539"/>
        <v>284.29528296296246</v>
      </c>
      <c r="M1322" s="26">
        <f t="shared" si="540"/>
        <v>5788.5678447736518</v>
      </c>
      <c r="N1322" s="26">
        <f t="shared" si="527"/>
        <v>5788.5678447736518</v>
      </c>
      <c r="O1322" s="26">
        <f t="shared" si="541"/>
        <v>5340245.9441362955</v>
      </c>
      <c r="P1322" s="26">
        <f t="shared" si="528"/>
        <v>0</v>
      </c>
      <c r="Q1322" s="26">
        <f t="shared" si="542"/>
        <v>-1486924.2077238674</v>
      </c>
      <c r="R1322" s="26">
        <f t="shared" si="543"/>
        <v>0</v>
      </c>
      <c r="S1322" s="26">
        <f t="shared" si="529"/>
        <v>0</v>
      </c>
      <c r="T1322" s="28">
        <f t="shared" si="530"/>
        <v>1486924.2077238674</v>
      </c>
      <c r="U1322" s="26">
        <f t="shared" si="531"/>
        <v>0</v>
      </c>
      <c r="V1322" s="26">
        <f t="shared" si="532"/>
        <v>0</v>
      </c>
      <c r="W1322" s="26">
        <f t="shared" si="532"/>
        <v>0</v>
      </c>
      <c r="X1322" s="26">
        <f t="shared" si="533"/>
        <v>0</v>
      </c>
      <c r="Y1322" s="26">
        <f t="shared" si="534"/>
        <v>0</v>
      </c>
      <c r="Z1322" s="26">
        <f t="shared" si="534"/>
        <v>0</v>
      </c>
      <c r="AA1322" s="26">
        <f t="shared" si="535"/>
        <v>0</v>
      </c>
      <c r="AB1322" s="26">
        <f t="shared" si="544"/>
        <v>1139886.158839423</v>
      </c>
      <c r="AC1322" s="26">
        <f t="shared" si="536"/>
        <v>4200359.7852968723</v>
      </c>
      <c r="AD1322" s="15">
        <f t="shared" si="545"/>
        <v>0</v>
      </c>
      <c r="AO1322">
        <f t="shared" si="520"/>
        <v>0</v>
      </c>
      <c r="AP1322">
        <f t="shared" si="521"/>
        <v>73.3</v>
      </c>
      <c r="AQ1322">
        <f t="shared" si="522"/>
        <v>20.361111111111111</v>
      </c>
    </row>
    <row r="1323" spans="2:43" x14ac:dyDescent="0.3">
      <c r="B1323" s="5" t="s">
        <v>48</v>
      </c>
      <c r="C1323" s="5">
        <v>1320</v>
      </c>
      <c r="D1323" s="5">
        <v>298</v>
      </c>
      <c r="E1323" s="10">
        <v>73.5</v>
      </c>
      <c r="F1323" s="7">
        <f t="shared" si="523"/>
        <v>20.416666666666668</v>
      </c>
      <c r="G1323" s="26">
        <f t="shared" si="537"/>
        <v>9.7222222222222612E-2</v>
      </c>
      <c r="H1323" s="26">
        <f t="shared" si="538"/>
        <v>0.35000000000000142</v>
      </c>
      <c r="I1323" s="26">
        <f t="shared" si="524"/>
        <v>115.50000000000047</v>
      </c>
      <c r="J1323" s="26">
        <f t="shared" si="525"/>
        <v>174.8142</v>
      </c>
      <c r="K1323" s="26">
        <f t="shared" si="526"/>
        <v>143.2596666666667</v>
      </c>
      <c r="L1323" s="26">
        <f t="shared" si="539"/>
        <v>433.57386666666719</v>
      </c>
      <c r="M1323" s="26">
        <f t="shared" si="540"/>
        <v>8852.1331111111231</v>
      </c>
      <c r="N1323" s="26">
        <f t="shared" si="527"/>
        <v>8852.1331111111231</v>
      </c>
      <c r="O1323" s="26">
        <f t="shared" si="541"/>
        <v>5349098.0772474064</v>
      </c>
      <c r="P1323" s="26">
        <f t="shared" si="528"/>
        <v>0</v>
      </c>
      <c r="Q1323" s="26">
        <f t="shared" si="542"/>
        <v>-1486924.2077238674</v>
      </c>
      <c r="R1323" s="26">
        <f t="shared" si="543"/>
        <v>0</v>
      </c>
      <c r="S1323" s="26">
        <f t="shared" si="529"/>
        <v>0</v>
      </c>
      <c r="T1323" s="28">
        <f t="shared" si="530"/>
        <v>1486924.2077238674</v>
      </c>
      <c r="U1323" s="26">
        <f t="shared" si="531"/>
        <v>0</v>
      </c>
      <c r="V1323" s="26">
        <f t="shared" si="532"/>
        <v>0</v>
      </c>
      <c r="W1323" s="26">
        <f t="shared" si="532"/>
        <v>0</v>
      </c>
      <c r="X1323" s="26">
        <f t="shared" si="533"/>
        <v>0</v>
      </c>
      <c r="Y1323" s="26">
        <f t="shared" si="534"/>
        <v>0</v>
      </c>
      <c r="Z1323" s="26">
        <f t="shared" si="534"/>
        <v>0</v>
      </c>
      <c r="AA1323" s="26">
        <f t="shared" si="535"/>
        <v>0</v>
      </c>
      <c r="AB1323" s="26">
        <f t="shared" si="544"/>
        <v>1139886.158839423</v>
      </c>
      <c r="AC1323" s="26">
        <f t="shared" si="536"/>
        <v>4209211.9184079831</v>
      </c>
      <c r="AD1323" s="15">
        <f t="shared" si="545"/>
        <v>0</v>
      </c>
      <c r="AO1323">
        <f t="shared" si="520"/>
        <v>0</v>
      </c>
      <c r="AP1323">
        <f t="shared" si="521"/>
        <v>73.5</v>
      </c>
      <c r="AQ1323">
        <f t="shared" si="522"/>
        <v>20.416666666666668</v>
      </c>
    </row>
    <row r="1324" spans="2:43" x14ac:dyDescent="0.3">
      <c r="B1324" s="5" t="s">
        <v>48</v>
      </c>
      <c r="C1324" s="5">
        <v>1321</v>
      </c>
      <c r="D1324" s="5">
        <v>299</v>
      </c>
      <c r="E1324" s="10">
        <v>74</v>
      </c>
      <c r="F1324" s="7">
        <f t="shared" si="523"/>
        <v>20.555555555555557</v>
      </c>
      <c r="G1324" s="26">
        <f t="shared" si="537"/>
        <v>0.19444444444444522</v>
      </c>
      <c r="H1324" s="26">
        <f t="shared" si="538"/>
        <v>0.70000000000000284</v>
      </c>
      <c r="I1324" s="26">
        <f t="shared" si="524"/>
        <v>231.00000000000094</v>
      </c>
      <c r="J1324" s="26">
        <f t="shared" si="525"/>
        <v>174.8142</v>
      </c>
      <c r="K1324" s="26">
        <f t="shared" si="526"/>
        <v>145.21540740740744</v>
      </c>
      <c r="L1324" s="26">
        <f t="shared" si="539"/>
        <v>551.02960740740832</v>
      </c>
      <c r="M1324" s="26">
        <f t="shared" si="540"/>
        <v>11326.719707818949</v>
      </c>
      <c r="N1324" s="26">
        <f t="shared" si="527"/>
        <v>11326.719707818949</v>
      </c>
      <c r="O1324" s="26">
        <f t="shared" si="541"/>
        <v>5360424.7969552251</v>
      </c>
      <c r="P1324" s="26">
        <f t="shared" si="528"/>
        <v>0</v>
      </c>
      <c r="Q1324" s="26">
        <f t="shared" si="542"/>
        <v>-1486924.2077238674</v>
      </c>
      <c r="R1324" s="26">
        <f t="shared" si="543"/>
        <v>0</v>
      </c>
      <c r="S1324" s="26">
        <f t="shared" si="529"/>
        <v>0</v>
      </c>
      <c r="T1324" s="28">
        <f t="shared" si="530"/>
        <v>1486924.2077238674</v>
      </c>
      <c r="U1324" s="26">
        <f t="shared" si="531"/>
        <v>0</v>
      </c>
      <c r="V1324" s="26">
        <f t="shared" si="532"/>
        <v>0</v>
      </c>
      <c r="W1324" s="26">
        <f t="shared" si="532"/>
        <v>0</v>
      </c>
      <c r="X1324" s="26">
        <f t="shared" si="533"/>
        <v>0</v>
      </c>
      <c r="Y1324" s="26">
        <f t="shared" si="534"/>
        <v>0</v>
      </c>
      <c r="Z1324" s="26">
        <f t="shared" si="534"/>
        <v>0</v>
      </c>
      <c r="AA1324" s="26">
        <f t="shared" si="535"/>
        <v>0</v>
      </c>
      <c r="AB1324" s="26">
        <f t="shared" si="544"/>
        <v>1139886.158839423</v>
      </c>
      <c r="AC1324" s="26">
        <f t="shared" si="536"/>
        <v>4220538.6381158018</v>
      </c>
      <c r="AD1324" s="15">
        <f t="shared" si="545"/>
        <v>0</v>
      </c>
      <c r="AO1324">
        <f t="shared" si="520"/>
        <v>0</v>
      </c>
      <c r="AP1324">
        <f t="shared" si="521"/>
        <v>74</v>
      </c>
      <c r="AQ1324">
        <f t="shared" si="522"/>
        <v>20.555555555555554</v>
      </c>
    </row>
    <row r="1325" spans="2:43" x14ac:dyDescent="0.3">
      <c r="B1325" s="5" t="s">
        <v>48</v>
      </c>
      <c r="C1325" s="5">
        <v>1322</v>
      </c>
      <c r="D1325" s="5">
        <v>300</v>
      </c>
      <c r="E1325" s="10">
        <v>74.900000000000006</v>
      </c>
      <c r="F1325" s="7">
        <f t="shared" si="523"/>
        <v>20.805555555555557</v>
      </c>
      <c r="G1325" s="26">
        <f t="shared" si="537"/>
        <v>0.29166666666666585</v>
      </c>
      <c r="H1325" s="26">
        <f t="shared" si="538"/>
        <v>1.0499999999999972</v>
      </c>
      <c r="I1325" s="26">
        <f t="shared" si="524"/>
        <v>346.49999999999903</v>
      </c>
      <c r="J1325" s="26">
        <f t="shared" si="525"/>
        <v>174.8142</v>
      </c>
      <c r="K1325" s="26">
        <f t="shared" si="526"/>
        <v>148.76915407407412</v>
      </c>
      <c r="L1325" s="26">
        <f t="shared" si="539"/>
        <v>670.0833540740731</v>
      </c>
      <c r="M1325" s="26">
        <f t="shared" si="540"/>
        <v>13941.456450041132</v>
      </c>
      <c r="N1325" s="26">
        <f t="shared" si="527"/>
        <v>13941.456450041132</v>
      </c>
      <c r="O1325" s="26">
        <f t="shared" si="541"/>
        <v>5374366.2534052664</v>
      </c>
      <c r="P1325" s="26">
        <f t="shared" si="528"/>
        <v>0</v>
      </c>
      <c r="Q1325" s="26">
        <f t="shared" si="542"/>
        <v>-1486924.2077238674</v>
      </c>
      <c r="R1325" s="26">
        <f t="shared" si="543"/>
        <v>0</v>
      </c>
      <c r="S1325" s="26">
        <f t="shared" si="529"/>
        <v>0</v>
      </c>
      <c r="T1325" s="28">
        <f t="shared" si="530"/>
        <v>1486924.2077238674</v>
      </c>
      <c r="U1325" s="26">
        <f t="shared" si="531"/>
        <v>0</v>
      </c>
      <c r="V1325" s="26">
        <f t="shared" si="532"/>
        <v>0</v>
      </c>
      <c r="W1325" s="26">
        <f t="shared" si="532"/>
        <v>0</v>
      </c>
      <c r="X1325" s="26">
        <f t="shared" si="533"/>
        <v>0</v>
      </c>
      <c r="Y1325" s="26">
        <f t="shared" si="534"/>
        <v>0</v>
      </c>
      <c r="Z1325" s="26">
        <f t="shared" si="534"/>
        <v>0</v>
      </c>
      <c r="AA1325" s="26">
        <f t="shared" si="535"/>
        <v>0</v>
      </c>
      <c r="AB1325" s="26">
        <f t="shared" si="544"/>
        <v>1139886.158839423</v>
      </c>
      <c r="AC1325" s="26">
        <f t="shared" si="536"/>
        <v>4234480.0945658432</v>
      </c>
      <c r="AD1325" s="15">
        <f t="shared" si="545"/>
        <v>0</v>
      </c>
      <c r="AO1325">
        <f t="shared" si="520"/>
        <v>0</v>
      </c>
      <c r="AP1325">
        <f t="shared" si="521"/>
        <v>74.900000000000006</v>
      </c>
      <c r="AQ1325">
        <f t="shared" si="522"/>
        <v>20.805555555555557</v>
      </c>
    </row>
    <row r="1326" spans="2:43" x14ac:dyDescent="0.3">
      <c r="B1326" s="5" t="s">
        <v>48</v>
      </c>
      <c r="C1326" s="5">
        <v>1323</v>
      </c>
      <c r="D1326" s="5">
        <v>301</v>
      </c>
      <c r="E1326" s="10">
        <v>76.099999999999994</v>
      </c>
      <c r="F1326" s="7">
        <f t="shared" si="523"/>
        <v>21.138888888888889</v>
      </c>
      <c r="G1326" s="26">
        <f t="shared" si="537"/>
        <v>0.38888888888888851</v>
      </c>
      <c r="H1326" s="26">
        <f t="shared" si="538"/>
        <v>1.3999999999999986</v>
      </c>
      <c r="I1326" s="26">
        <f t="shared" si="524"/>
        <v>461.99999999999955</v>
      </c>
      <c r="J1326" s="26">
        <f t="shared" si="525"/>
        <v>174.8142</v>
      </c>
      <c r="K1326" s="26">
        <f t="shared" si="526"/>
        <v>153.57430962962965</v>
      </c>
      <c r="L1326" s="26">
        <f t="shared" si="539"/>
        <v>790.3885096296292</v>
      </c>
      <c r="M1326" s="26">
        <f t="shared" si="540"/>
        <v>16707.934884115217</v>
      </c>
      <c r="N1326" s="26">
        <f t="shared" si="527"/>
        <v>16707.934884115217</v>
      </c>
      <c r="O1326" s="26">
        <f t="shared" si="541"/>
        <v>5391074.1882893816</v>
      </c>
      <c r="P1326" s="26">
        <f t="shared" si="528"/>
        <v>0</v>
      </c>
      <c r="Q1326" s="26">
        <f t="shared" si="542"/>
        <v>-1486924.2077238674</v>
      </c>
      <c r="R1326" s="26">
        <f t="shared" si="543"/>
        <v>0</v>
      </c>
      <c r="S1326" s="26">
        <f t="shared" si="529"/>
        <v>0</v>
      </c>
      <c r="T1326" s="28">
        <f t="shared" si="530"/>
        <v>1486924.2077238674</v>
      </c>
      <c r="U1326" s="26">
        <f t="shared" si="531"/>
        <v>0</v>
      </c>
      <c r="V1326" s="26">
        <f t="shared" si="532"/>
        <v>0</v>
      </c>
      <c r="W1326" s="26">
        <f t="shared" si="532"/>
        <v>0</v>
      </c>
      <c r="X1326" s="26">
        <f t="shared" si="533"/>
        <v>0</v>
      </c>
      <c r="Y1326" s="26">
        <f t="shared" si="534"/>
        <v>0</v>
      </c>
      <c r="Z1326" s="26">
        <f t="shared" si="534"/>
        <v>0</v>
      </c>
      <c r="AA1326" s="26">
        <f t="shared" si="535"/>
        <v>0</v>
      </c>
      <c r="AB1326" s="26">
        <f t="shared" si="544"/>
        <v>1139886.158839423</v>
      </c>
      <c r="AC1326" s="26">
        <f t="shared" si="536"/>
        <v>4251188.0294499584</v>
      </c>
      <c r="AD1326" s="15">
        <f t="shared" si="545"/>
        <v>0</v>
      </c>
      <c r="AO1326">
        <f t="shared" si="520"/>
        <v>0</v>
      </c>
      <c r="AP1326">
        <f t="shared" si="521"/>
        <v>76.099999999999994</v>
      </c>
      <c r="AQ1326">
        <f t="shared" si="522"/>
        <v>21.138888888888886</v>
      </c>
    </row>
    <row r="1327" spans="2:43" x14ac:dyDescent="0.3">
      <c r="B1327" s="5" t="s">
        <v>48</v>
      </c>
      <c r="C1327" s="5">
        <v>1324</v>
      </c>
      <c r="D1327" s="5">
        <v>302</v>
      </c>
      <c r="E1327" s="10">
        <v>77.7</v>
      </c>
      <c r="F1327" s="7">
        <f t="shared" si="523"/>
        <v>21.583333333333336</v>
      </c>
      <c r="G1327" s="26">
        <f t="shared" si="537"/>
        <v>0.43055555555555675</v>
      </c>
      <c r="H1327" s="26">
        <f t="shared" si="538"/>
        <v>1.5500000000000043</v>
      </c>
      <c r="I1327" s="26">
        <f t="shared" si="524"/>
        <v>511.50000000000142</v>
      </c>
      <c r="J1327" s="26">
        <f t="shared" si="525"/>
        <v>174.8142</v>
      </c>
      <c r="K1327" s="26">
        <f t="shared" si="526"/>
        <v>160.09998666666672</v>
      </c>
      <c r="L1327" s="26">
        <f t="shared" si="539"/>
        <v>846.41418666666812</v>
      </c>
      <c r="M1327" s="26">
        <f t="shared" si="540"/>
        <v>18268.439528888921</v>
      </c>
      <c r="N1327" s="26">
        <f t="shared" si="527"/>
        <v>18268.439528888921</v>
      </c>
      <c r="O1327" s="26">
        <f t="shared" si="541"/>
        <v>5409342.6278182706</v>
      </c>
      <c r="P1327" s="26">
        <f t="shared" si="528"/>
        <v>0</v>
      </c>
      <c r="Q1327" s="26">
        <f t="shared" si="542"/>
        <v>-1486924.2077238674</v>
      </c>
      <c r="R1327" s="26">
        <f t="shared" si="543"/>
        <v>0</v>
      </c>
      <c r="S1327" s="26">
        <f t="shared" si="529"/>
        <v>0</v>
      </c>
      <c r="T1327" s="28">
        <f t="shared" si="530"/>
        <v>1486924.2077238674</v>
      </c>
      <c r="U1327" s="26">
        <f t="shared" si="531"/>
        <v>0</v>
      </c>
      <c r="V1327" s="26">
        <f t="shared" si="532"/>
        <v>0</v>
      </c>
      <c r="W1327" s="26">
        <f t="shared" si="532"/>
        <v>0</v>
      </c>
      <c r="X1327" s="26">
        <f t="shared" si="533"/>
        <v>0</v>
      </c>
      <c r="Y1327" s="26">
        <f t="shared" si="534"/>
        <v>0</v>
      </c>
      <c r="Z1327" s="26">
        <f t="shared" si="534"/>
        <v>0</v>
      </c>
      <c r="AA1327" s="26">
        <f t="shared" si="535"/>
        <v>0</v>
      </c>
      <c r="AB1327" s="26">
        <f t="shared" si="544"/>
        <v>1139886.158839423</v>
      </c>
      <c r="AC1327" s="26">
        <f t="shared" si="536"/>
        <v>4269456.4689788474</v>
      </c>
      <c r="AD1327" s="15">
        <f t="shared" si="545"/>
        <v>0</v>
      </c>
      <c r="AO1327">
        <f t="shared" si="520"/>
        <v>0</v>
      </c>
      <c r="AP1327">
        <f t="shared" si="521"/>
        <v>77.7</v>
      </c>
      <c r="AQ1327">
        <f t="shared" si="522"/>
        <v>21.583333333333332</v>
      </c>
    </row>
    <row r="1328" spans="2:43" x14ac:dyDescent="0.3">
      <c r="B1328" s="5" t="s">
        <v>48</v>
      </c>
      <c r="C1328" s="5">
        <v>1325</v>
      </c>
      <c r="D1328" s="5">
        <v>303</v>
      </c>
      <c r="E1328" s="10">
        <v>79.2</v>
      </c>
      <c r="F1328" s="7">
        <f t="shared" si="523"/>
        <v>22</v>
      </c>
      <c r="G1328" s="26">
        <f t="shared" si="537"/>
        <v>0.36111111111111033</v>
      </c>
      <c r="H1328" s="26">
        <f t="shared" si="538"/>
        <v>1.2999999999999972</v>
      </c>
      <c r="I1328" s="26">
        <f t="shared" si="524"/>
        <v>428.99999999999909</v>
      </c>
      <c r="J1328" s="26">
        <f t="shared" si="525"/>
        <v>174.8142</v>
      </c>
      <c r="K1328" s="26">
        <f t="shared" si="526"/>
        <v>166.34112000000002</v>
      </c>
      <c r="L1328" s="26">
        <f t="shared" si="539"/>
        <v>770.15531999999916</v>
      </c>
      <c r="M1328" s="26">
        <f t="shared" si="540"/>
        <v>16943.417039999982</v>
      </c>
      <c r="N1328" s="26">
        <f t="shared" si="527"/>
        <v>16943.417039999982</v>
      </c>
      <c r="O1328" s="26">
        <f t="shared" si="541"/>
        <v>5426286.0448582703</v>
      </c>
      <c r="P1328" s="26">
        <f t="shared" si="528"/>
        <v>0</v>
      </c>
      <c r="Q1328" s="26">
        <f t="shared" si="542"/>
        <v>-1486924.2077238674</v>
      </c>
      <c r="R1328" s="26">
        <f t="shared" si="543"/>
        <v>0</v>
      </c>
      <c r="S1328" s="26">
        <f t="shared" si="529"/>
        <v>0</v>
      </c>
      <c r="T1328" s="28">
        <f t="shared" si="530"/>
        <v>1486924.2077238674</v>
      </c>
      <c r="U1328" s="26">
        <f t="shared" si="531"/>
        <v>0</v>
      </c>
      <c r="V1328" s="26">
        <f t="shared" si="532"/>
        <v>0</v>
      </c>
      <c r="W1328" s="26">
        <f t="shared" si="532"/>
        <v>0</v>
      </c>
      <c r="X1328" s="26">
        <f t="shared" si="533"/>
        <v>0</v>
      </c>
      <c r="Y1328" s="26">
        <f t="shared" si="534"/>
        <v>0</v>
      </c>
      <c r="Z1328" s="26">
        <f t="shared" si="534"/>
        <v>0</v>
      </c>
      <c r="AA1328" s="26">
        <f t="shared" si="535"/>
        <v>0</v>
      </c>
      <c r="AB1328" s="26">
        <f t="shared" si="544"/>
        <v>1139886.158839423</v>
      </c>
      <c r="AC1328" s="26">
        <f t="shared" si="536"/>
        <v>4286399.8860188471</v>
      </c>
      <c r="AD1328" s="15">
        <f t="shared" si="545"/>
        <v>0</v>
      </c>
      <c r="AO1328">
        <f t="shared" si="520"/>
        <v>0</v>
      </c>
      <c r="AP1328">
        <f t="shared" si="521"/>
        <v>79.2</v>
      </c>
      <c r="AQ1328">
        <f t="shared" si="522"/>
        <v>22</v>
      </c>
    </row>
    <row r="1329" spans="2:43" x14ac:dyDescent="0.3">
      <c r="B1329" s="5" t="s">
        <v>48</v>
      </c>
      <c r="C1329" s="5">
        <v>1326</v>
      </c>
      <c r="D1329" s="5">
        <v>304</v>
      </c>
      <c r="E1329" s="10">
        <v>80.3</v>
      </c>
      <c r="F1329" s="7">
        <f t="shared" si="523"/>
        <v>22.305555555555557</v>
      </c>
      <c r="G1329" s="26">
        <f t="shared" si="537"/>
        <v>0.22222222222222143</v>
      </c>
      <c r="H1329" s="26">
        <f t="shared" si="538"/>
        <v>0.79999999999999716</v>
      </c>
      <c r="I1329" s="26">
        <f t="shared" si="524"/>
        <v>263.99999999999909</v>
      </c>
      <c r="J1329" s="26">
        <f t="shared" si="525"/>
        <v>174.8142</v>
      </c>
      <c r="K1329" s="26">
        <f t="shared" si="526"/>
        <v>170.99379407407412</v>
      </c>
      <c r="L1329" s="26">
        <f t="shared" si="539"/>
        <v>609.80799407407324</v>
      </c>
      <c r="M1329" s="26">
        <f t="shared" si="540"/>
        <v>13602.106090041134</v>
      </c>
      <c r="N1329" s="26">
        <f t="shared" si="527"/>
        <v>13602.106090041134</v>
      </c>
      <c r="O1329" s="26">
        <f t="shared" si="541"/>
        <v>5439888.1509483112</v>
      </c>
      <c r="P1329" s="26">
        <f t="shared" si="528"/>
        <v>0</v>
      </c>
      <c r="Q1329" s="26">
        <f t="shared" si="542"/>
        <v>-1486924.2077238674</v>
      </c>
      <c r="R1329" s="26">
        <f t="shared" si="543"/>
        <v>0</v>
      </c>
      <c r="S1329" s="26">
        <f t="shared" si="529"/>
        <v>0</v>
      </c>
      <c r="T1329" s="28">
        <f t="shared" si="530"/>
        <v>1486924.2077238674</v>
      </c>
      <c r="U1329" s="26">
        <f t="shared" si="531"/>
        <v>0</v>
      </c>
      <c r="V1329" s="26">
        <f t="shared" si="532"/>
        <v>0</v>
      </c>
      <c r="W1329" s="26">
        <f t="shared" si="532"/>
        <v>0</v>
      </c>
      <c r="X1329" s="26">
        <f t="shared" si="533"/>
        <v>0</v>
      </c>
      <c r="Y1329" s="26">
        <f t="shared" si="534"/>
        <v>0</v>
      </c>
      <c r="Z1329" s="26">
        <f t="shared" si="534"/>
        <v>0</v>
      </c>
      <c r="AA1329" s="26">
        <f t="shared" si="535"/>
        <v>0</v>
      </c>
      <c r="AB1329" s="26">
        <f t="shared" si="544"/>
        <v>1139886.158839423</v>
      </c>
      <c r="AC1329" s="26">
        <f t="shared" si="536"/>
        <v>4300001.992108888</v>
      </c>
      <c r="AD1329" s="15">
        <f t="shared" si="545"/>
        <v>0</v>
      </c>
      <c r="AO1329">
        <f t="shared" si="520"/>
        <v>0</v>
      </c>
      <c r="AP1329">
        <f t="shared" si="521"/>
        <v>80.3</v>
      </c>
      <c r="AQ1329">
        <f t="shared" si="522"/>
        <v>22.305555555555554</v>
      </c>
    </row>
    <row r="1330" spans="2:43" x14ac:dyDescent="0.3">
      <c r="B1330" s="5" t="s">
        <v>48</v>
      </c>
      <c r="C1330" s="5">
        <v>1327</v>
      </c>
      <c r="D1330" s="5">
        <v>305</v>
      </c>
      <c r="E1330" s="10">
        <v>80.8</v>
      </c>
      <c r="F1330" s="7">
        <f t="shared" si="523"/>
        <v>22.444444444444446</v>
      </c>
      <c r="G1330" s="26">
        <f t="shared" si="537"/>
        <v>9.7222222222222612E-2</v>
      </c>
      <c r="H1330" s="26">
        <f t="shared" si="538"/>
        <v>0.35000000000000142</v>
      </c>
      <c r="I1330" s="26">
        <f t="shared" si="524"/>
        <v>115.50000000000047</v>
      </c>
      <c r="J1330" s="26">
        <f t="shared" si="525"/>
        <v>174.8142</v>
      </c>
      <c r="K1330" s="26">
        <f t="shared" si="526"/>
        <v>173.12986074074078</v>
      </c>
      <c r="L1330" s="26">
        <f t="shared" si="539"/>
        <v>463.44406074074129</v>
      </c>
      <c r="M1330" s="26">
        <f t="shared" si="540"/>
        <v>10401.744474403306</v>
      </c>
      <c r="N1330" s="26">
        <f t="shared" si="527"/>
        <v>10401.744474403306</v>
      </c>
      <c r="O1330" s="26">
        <f t="shared" si="541"/>
        <v>5450289.8954227148</v>
      </c>
      <c r="P1330" s="26">
        <f t="shared" si="528"/>
        <v>0</v>
      </c>
      <c r="Q1330" s="26">
        <f t="shared" si="542"/>
        <v>-1486924.2077238674</v>
      </c>
      <c r="R1330" s="26">
        <f t="shared" si="543"/>
        <v>0</v>
      </c>
      <c r="S1330" s="26">
        <f t="shared" si="529"/>
        <v>0</v>
      </c>
      <c r="T1330" s="28">
        <f t="shared" si="530"/>
        <v>1486924.2077238674</v>
      </c>
      <c r="U1330" s="26">
        <f t="shared" si="531"/>
        <v>0</v>
      </c>
      <c r="V1330" s="26">
        <f t="shared" si="532"/>
        <v>0</v>
      </c>
      <c r="W1330" s="26">
        <f t="shared" si="532"/>
        <v>0</v>
      </c>
      <c r="X1330" s="26">
        <f t="shared" si="533"/>
        <v>0</v>
      </c>
      <c r="Y1330" s="26">
        <f t="shared" si="534"/>
        <v>0</v>
      </c>
      <c r="Z1330" s="26">
        <f t="shared" si="534"/>
        <v>0</v>
      </c>
      <c r="AA1330" s="26">
        <f t="shared" si="535"/>
        <v>0</v>
      </c>
      <c r="AB1330" s="26">
        <f t="shared" si="544"/>
        <v>1139886.158839423</v>
      </c>
      <c r="AC1330" s="26">
        <f t="shared" si="536"/>
        <v>4310403.7365832916</v>
      </c>
      <c r="AD1330" s="15">
        <f t="shared" si="545"/>
        <v>0</v>
      </c>
      <c r="AO1330">
        <f t="shared" si="520"/>
        <v>0</v>
      </c>
      <c r="AP1330">
        <f t="shared" si="521"/>
        <v>80.8</v>
      </c>
      <c r="AQ1330">
        <f t="shared" si="522"/>
        <v>22.444444444444443</v>
      </c>
    </row>
    <row r="1331" spans="2:43" x14ac:dyDescent="0.3">
      <c r="B1331" s="5" t="s">
        <v>48</v>
      </c>
      <c r="C1331" s="5">
        <v>1328</v>
      </c>
      <c r="D1331" s="5">
        <v>306</v>
      </c>
      <c r="E1331" s="10">
        <v>81</v>
      </c>
      <c r="F1331" s="7">
        <f t="shared" si="523"/>
        <v>22.5</v>
      </c>
      <c r="G1331" s="26">
        <f t="shared" si="537"/>
        <v>2.7777777777778172E-2</v>
      </c>
      <c r="H1331" s="26">
        <f t="shared" si="538"/>
        <v>0.10000000000000142</v>
      </c>
      <c r="I1331" s="26">
        <f t="shared" si="524"/>
        <v>33.000000000000469</v>
      </c>
      <c r="J1331" s="26">
        <f t="shared" si="525"/>
        <v>174.8142</v>
      </c>
      <c r="K1331" s="26">
        <f t="shared" si="526"/>
        <v>173.98800000000003</v>
      </c>
      <c r="L1331" s="26">
        <f t="shared" si="539"/>
        <v>381.80220000000054</v>
      </c>
      <c r="M1331" s="26">
        <f t="shared" si="540"/>
        <v>8590.5495000000119</v>
      </c>
      <c r="N1331" s="26">
        <f t="shared" si="527"/>
        <v>8590.5495000000119</v>
      </c>
      <c r="O1331" s="26">
        <f t="shared" si="541"/>
        <v>5458880.4449227145</v>
      </c>
      <c r="P1331" s="26">
        <f t="shared" si="528"/>
        <v>0</v>
      </c>
      <c r="Q1331" s="26">
        <f t="shared" si="542"/>
        <v>-1486924.2077238674</v>
      </c>
      <c r="R1331" s="26">
        <f t="shared" si="543"/>
        <v>0</v>
      </c>
      <c r="S1331" s="26">
        <f t="shared" si="529"/>
        <v>0</v>
      </c>
      <c r="T1331" s="28">
        <f t="shared" si="530"/>
        <v>1486924.2077238674</v>
      </c>
      <c r="U1331" s="26">
        <f t="shared" si="531"/>
        <v>0</v>
      </c>
      <c r="V1331" s="26">
        <f t="shared" si="532"/>
        <v>0</v>
      </c>
      <c r="W1331" s="26">
        <f t="shared" si="532"/>
        <v>0</v>
      </c>
      <c r="X1331" s="26">
        <f t="shared" si="533"/>
        <v>0</v>
      </c>
      <c r="Y1331" s="26">
        <f t="shared" si="534"/>
        <v>0</v>
      </c>
      <c r="Z1331" s="26">
        <f t="shared" si="534"/>
        <v>0</v>
      </c>
      <c r="AA1331" s="26">
        <f t="shared" si="535"/>
        <v>0</v>
      </c>
      <c r="AB1331" s="26">
        <f t="shared" si="544"/>
        <v>1139886.158839423</v>
      </c>
      <c r="AC1331" s="26">
        <f t="shared" si="536"/>
        <v>4318994.2860832913</v>
      </c>
      <c r="AD1331" s="15">
        <f t="shared" si="545"/>
        <v>0</v>
      </c>
      <c r="AO1331">
        <f t="shared" si="520"/>
        <v>0</v>
      </c>
      <c r="AP1331">
        <f t="shared" si="521"/>
        <v>81</v>
      </c>
      <c r="AQ1331">
        <f t="shared" si="522"/>
        <v>22.5</v>
      </c>
    </row>
    <row r="1332" spans="2:43" x14ac:dyDescent="0.3">
      <c r="B1332" s="5" t="s">
        <v>48</v>
      </c>
      <c r="C1332" s="5">
        <v>1329</v>
      </c>
      <c r="D1332" s="5">
        <v>307</v>
      </c>
      <c r="E1332" s="10">
        <v>81</v>
      </c>
      <c r="F1332" s="7">
        <f t="shared" si="523"/>
        <v>22.5</v>
      </c>
      <c r="G1332" s="26">
        <f t="shared" si="537"/>
        <v>0</v>
      </c>
      <c r="H1332" s="26">
        <f t="shared" si="538"/>
        <v>0</v>
      </c>
      <c r="I1332" s="26">
        <f t="shared" si="524"/>
        <v>0</v>
      </c>
      <c r="J1332" s="26">
        <f t="shared" si="525"/>
        <v>174.8142</v>
      </c>
      <c r="K1332" s="26">
        <f t="shared" si="526"/>
        <v>173.98800000000003</v>
      </c>
      <c r="L1332" s="26">
        <f t="shared" si="539"/>
        <v>348.80220000000003</v>
      </c>
      <c r="M1332" s="26">
        <f t="shared" si="540"/>
        <v>7848.049500000001</v>
      </c>
      <c r="N1332" s="26">
        <f t="shared" si="527"/>
        <v>7848.049500000001</v>
      </c>
      <c r="O1332" s="26">
        <f t="shared" si="541"/>
        <v>5466728.4944227142</v>
      </c>
      <c r="P1332" s="26">
        <f t="shared" si="528"/>
        <v>0</v>
      </c>
      <c r="Q1332" s="26">
        <f t="shared" si="542"/>
        <v>-1486924.2077238674</v>
      </c>
      <c r="R1332" s="26">
        <f t="shared" si="543"/>
        <v>0</v>
      </c>
      <c r="S1332" s="26">
        <f t="shared" si="529"/>
        <v>0</v>
      </c>
      <c r="T1332" s="28">
        <f t="shared" si="530"/>
        <v>1486924.2077238674</v>
      </c>
      <c r="U1332" s="26">
        <f t="shared" si="531"/>
        <v>0</v>
      </c>
      <c r="V1332" s="26">
        <f t="shared" si="532"/>
        <v>0</v>
      </c>
      <c r="W1332" s="26">
        <f t="shared" si="532"/>
        <v>0</v>
      </c>
      <c r="X1332" s="26">
        <f t="shared" si="533"/>
        <v>0</v>
      </c>
      <c r="Y1332" s="26">
        <f t="shared" si="534"/>
        <v>0</v>
      </c>
      <c r="Z1332" s="26">
        <f t="shared" si="534"/>
        <v>0</v>
      </c>
      <c r="AA1332" s="26">
        <f t="shared" si="535"/>
        <v>0</v>
      </c>
      <c r="AB1332" s="26">
        <f t="shared" si="544"/>
        <v>1139886.158839423</v>
      </c>
      <c r="AC1332" s="26">
        <f t="shared" si="536"/>
        <v>4326842.335583291</v>
      </c>
      <c r="AD1332" s="15">
        <f t="shared" si="545"/>
        <v>0</v>
      </c>
      <c r="AO1332">
        <f t="shared" si="520"/>
        <v>0</v>
      </c>
      <c r="AP1332">
        <f t="shared" si="521"/>
        <v>81</v>
      </c>
      <c r="AQ1332">
        <f t="shared" si="522"/>
        <v>22.5</v>
      </c>
    </row>
    <row r="1333" spans="2:43" x14ac:dyDescent="0.3">
      <c r="B1333" s="5" t="s">
        <v>48</v>
      </c>
      <c r="C1333" s="5">
        <v>1330</v>
      </c>
      <c r="D1333" s="5">
        <v>308</v>
      </c>
      <c r="E1333" s="10">
        <v>81</v>
      </c>
      <c r="F1333" s="7">
        <f t="shared" si="523"/>
        <v>22.5</v>
      </c>
      <c r="G1333" s="26">
        <f t="shared" si="537"/>
        <v>0</v>
      </c>
      <c r="H1333" s="26">
        <f t="shared" si="538"/>
        <v>0</v>
      </c>
      <c r="I1333" s="26">
        <f t="shared" si="524"/>
        <v>0</v>
      </c>
      <c r="J1333" s="26">
        <f t="shared" si="525"/>
        <v>174.8142</v>
      </c>
      <c r="K1333" s="26">
        <f t="shared" si="526"/>
        <v>173.98800000000003</v>
      </c>
      <c r="L1333" s="26">
        <f t="shared" si="539"/>
        <v>348.80220000000003</v>
      </c>
      <c r="M1333" s="26">
        <f t="shared" si="540"/>
        <v>7848.049500000001</v>
      </c>
      <c r="N1333" s="26">
        <f t="shared" si="527"/>
        <v>7848.049500000001</v>
      </c>
      <c r="O1333" s="26">
        <f t="shared" si="541"/>
        <v>5474576.543922714</v>
      </c>
      <c r="P1333" s="26">
        <f t="shared" si="528"/>
        <v>0</v>
      </c>
      <c r="Q1333" s="26">
        <f t="shared" si="542"/>
        <v>-1486924.2077238674</v>
      </c>
      <c r="R1333" s="26">
        <f t="shared" si="543"/>
        <v>0</v>
      </c>
      <c r="S1333" s="26">
        <f t="shared" si="529"/>
        <v>0</v>
      </c>
      <c r="T1333" s="28">
        <f t="shared" si="530"/>
        <v>1486924.2077238674</v>
      </c>
      <c r="U1333" s="26">
        <f t="shared" si="531"/>
        <v>0</v>
      </c>
      <c r="V1333" s="26">
        <f t="shared" si="532"/>
        <v>0</v>
      </c>
      <c r="W1333" s="26">
        <f t="shared" si="532"/>
        <v>0</v>
      </c>
      <c r="X1333" s="26">
        <f t="shared" si="533"/>
        <v>0</v>
      </c>
      <c r="Y1333" s="26">
        <f t="shared" si="534"/>
        <v>0</v>
      </c>
      <c r="Z1333" s="26">
        <f t="shared" si="534"/>
        <v>0</v>
      </c>
      <c r="AA1333" s="26">
        <f t="shared" si="535"/>
        <v>0</v>
      </c>
      <c r="AB1333" s="26">
        <f t="shared" si="544"/>
        <v>1139886.158839423</v>
      </c>
      <c r="AC1333" s="26">
        <f t="shared" si="536"/>
        <v>4334690.3850832907</v>
      </c>
      <c r="AD1333" s="15">
        <f t="shared" si="545"/>
        <v>0</v>
      </c>
      <c r="AO1333">
        <f t="shared" si="520"/>
        <v>0</v>
      </c>
      <c r="AP1333">
        <f t="shared" si="521"/>
        <v>81</v>
      </c>
      <c r="AQ1333">
        <f t="shared" si="522"/>
        <v>22.5</v>
      </c>
    </row>
    <row r="1334" spans="2:43" x14ac:dyDescent="0.3">
      <c r="B1334" s="5" t="s">
        <v>48</v>
      </c>
      <c r="C1334" s="5">
        <v>1331</v>
      </c>
      <c r="D1334" s="5">
        <v>309</v>
      </c>
      <c r="E1334" s="10">
        <v>81</v>
      </c>
      <c r="F1334" s="7">
        <f t="shared" si="523"/>
        <v>22.5</v>
      </c>
      <c r="G1334" s="26">
        <f t="shared" si="537"/>
        <v>0</v>
      </c>
      <c r="H1334" s="26">
        <f t="shared" si="538"/>
        <v>0</v>
      </c>
      <c r="I1334" s="26">
        <f t="shared" si="524"/>
        <v>0</v>
      </c>
      <c r="J1334" s="26">
        <f t="shared" si="525"/>
        <v>174.8142</v>
      </c>
      <c r="K1334" s="26">
        <f t="shared" si="526"/>
        <v>173.98800000000003</v>
      </c>
      <c r="L1334" s="26">
        <f t="shared" si="539"/>
        <v>348.80220000000003</v>
      </c>
      <c r="M1334" s="26">
        <f t="shared" si="540"/>
        <v>7848.049500000001</v>
      </c>
      <c r="N1334" s="26">
        <f t="shared" si="527"/>
        <v>7848.049500000001</v>
      </c>
      <c r="O1334" s="26">
        <f t="shared" si="541"/>
        <v>5482424.5934227137</v>
      </c>
      <c r="P1334" s="26">
        <f t="shared" si="528"/>
        <v>0</v>
      </c>
      <c r="Q1334" s="26">
        <f t="shared" si="542"/>
        <v>-1486924.2077238674</v>
      </c>
      <c r="R1334" s="26">
        <f t="shared" si="543"/>
        <v>0</v>
      </c>
      <c r="S1334" s="26">
        <f t="shared" si="529"/>
        <v>0</v>
      </c>
      <c r="T1334" s="28">
        <f t="shared" si="530"/>
        <v>1486924.2077238674</v>
      </c>
      <c r="U1334" s="26">
        <f t="shared" si="531"/>
        <v>0</v>
      </c>
      <c r="V1334" s="26">
        <f t="shared" si="532"/>
        <v>0</v>
      </c>
      <c r="W1334" s="26">
        <f t="shared" si="532"/>
        <v>0</v>
      </c>
      <c r="X1334" s="26">
        <f t="shared" si="533"/>
        <v>0</v>
      </c>
      <c r="Y1334" s="26">
        <f t="shared" si="534"/>
        <v>0</v>
      </c>
      <c r="Z1334" s="26">
        <f t="shared" si="534"/>
        <v>0</v>
      </c>
      <c r="AA1334" s="26">
        <f t="shared" si="535"/>
        <v>0</v>
      </c>
      <c r="AB1334" s="26">
        <f t="shared" si="544"/>
        <v>1139886.158839423</v>
      </c>
      <c r="AC1334" s="26">
        <f t="shared" si="536"/>
        <v>4342538.4345832905</v>
      </c>
      <c r="AD1334" s="15">
        <f t="shared" si="545"/>
        <v>0</v>
      </c>
      <c r="AO1334">
        <f t="shared" si="520"/>
        <v>0</v>
      </c>
      <c r="AP1334">
        <f t="shared" si="521"/>
        <v>81</v>
      </c>
      <c r="AQ1334">
        <f t="shared" si="522"/>
        <v>22.5</v>
      </c>
    </row>
    <row r="1335" spans="2:43" x14ac:dyDescent="0.3">
      <c r="B1335" s="5" t="s">
        <v>48</v>
      </c>
      <c r="C1335" s="5">
        <v>1332</v>
      </c>
      <c r="D1335" s="5">
        <v>310</v>
      </c>
      <c r="E1335" s="10">
        <v>81</v>
      </c>
      <c r="F1335" s="7">
        <f t="shared" si="523"/>
        <v>22.5</v>
      </c>
      <c r="G1335" s="26">
        <f t="shared" si="537"/>
        <v>-1.3888888888888099E-2</v>
      </c>
      <c r="H1335" s="26">
        <f t="shared" si="538"/>
        <v>-4.9999999999997158E-2</v>
      </c>
      <c r="I1335" s="26">
        <f t="shared" si="524"/>
        <v>-16.499999999999062</v>
      </c>
      <c r="J1335" s="26">
        <f t="shared" si="525"/>
        <v>174.8142</v>
      </c>
      <c r="K1335" s="26">
        <f t="shared" si="526"/>
        <v>173.98800000000003</v>
      </c>
      <c r="L1335" s="26">
        <f t="shared" si="539"/>
        <v>332.30220000000099</v>
      </c>
      <c r="M1335" s="26">
        <f t="shared" si="540"/>
        <v>7476.7995000000228</v>
      </c>
      <c r="N1335" s="26">
        <f t="shared" si="527"/>
        <v>7476.7995000000228</v>
      </c>
      <c r="O1335" s="26">
        <f t="shared" si="541"/>
        <v>5489901.3929227134</v>
      </c>
      <c r="P1335" s="26">
        <f t="shared" si="528"/>
        <v>0</v>
      </c>
      <c r="Q1335" s="26">
        <f t="shared" si="542"/>
        <v>-1486924.2077238674</v>
      </c>
      <c r="R1335" s="26">
        <f t="shared" si="543"/>
        <v>0</v>
      </c>
      <c r="S1335" s="26">
        <f t="shared" si="529"/>
        <v>0</v>
      </c>
      <c r="T1335" s="28">
        <f t="shared" si="530"/>
        <v>1486924.2077238674</v>
      </c>
      <c r="U1335" s="26">
        <f t="shared" si="531"/>
        <v>0</v>
      </c>
      <c r="V1335" s="26">
        <f t="shared" si="532"/>
        <v>0</v>
      </c>
      <c r="W1335" s="26">
        <f t="shared" si="532"/>
        <v>0</v>
      </c>
      <c r="X1335" s="26">
        <f t="shared" si="533"/>
        <v>0</v>
      </c>
      <c r="Y1335" s="26">
        <f t="shared" si="534"/>
        <v>0</v>
      </c>
      <c r="Z1335" s="26">
        <f t="shared" si="534"/>
        <v>0</v>
      </c>
      <c r="AA1335" s="26">
        <f t="shared" si="535"/>
        <v>0</v>
      </c>
      <c r="AB1335" s="26">
        <f t="shared" si="544"/>
        <v>1139886.158839423</v>
      </c>
      <c r="AC1335" s="26">
        <f t="shared" si="536"/>
        <v>4350015.2340832902</v>
      </c>
      <c r="AD1335" s="15">
        <f t="shared" si="545"/>
        <v>0</v>
      </c>
      <c r="AO1335">
        <f t="shared" si="520"/>
        <v>0</v>
      </c>
      <c r="AP1335">
        <f t="shared" si="521"/>
        <v>81</v>
      </c>
      <c r="AQ1335">
        <f t="shared" si="522"/>
        <v>22.5</v>
      </c>
    </row>
    <row r="1336" spans="2:43" x14ac:dyDescent="0.3">
      <c r="B1336" s="5" t="s">
        <v>48</v>
      </c>
      <c r="C1336" s="5">
        <v>1333</v>
      </c>
      <c r="D1336" s="5">
        <v>311</v>
      </c>
      <c r="E1336" s="10">
        <v>80.900000000000006</v>
      </c>
      <c r="F1336" s="7">
        <f t="shared" si="523"/>
        <v>22.472222222222225</v>
      </c>
      <c r="G1336" s="26">
        <f t="shared" si="537"/>
        <v>-5.5555555555556344E-2</v>
      </c>
      <c r="H1336" s="26">
        <f t="shared" si="538"/>
        <v>-0.20000000000000284</v>
      </c>
      <c r="I1336" s="26">
        <f t="shared" si="524"/>
        <v>-66.000000000000938</v>
      </c>
      <c r="J1336" s="26">
        <f t="shared" si="525"/>
        <v>174.8142</v>
      </c>
      <c r="K1336" s="26">
        <f t="shared" si="526"/>
        <v>173.55866518518525</v>
      </c>
      <c r="L1336" s="26">
        <f t="shared" si="539"/>
        <v>282.37286518518431</v>
      </c>
      <c r="M1336" s="26">
        <f t="shared" si="540"/>
        <v>6345.5457759670589</v>
      </c>
      <c r="N1336" s="26">
        <f t="shared" si="527"/>
        <v>6345.5457759670589</v>
      </c>
      <c r="O1336" s="26">
        <f t="shared" si="541"/>
        <v>5496246.9386986801</v>
      </c>
      <c r="P1336" s="26">
        <f t="shared" si="528"/>
        <v>0</v>
      </c>
      <c r="Q1336" s="26">
        <f t="shared" si="542"/>
        <v>-1486924.2077238674</v>
      </c>
      <c r="R1336" s="26">
        <f t="shared" si="543"/>
        <v>0</v>
      </c>
      <c r="S1336" s="26">
        <f t="shared" si="529"/>
        <v>0</v>
      </c>
      <c r="T1336" s="28">
        <f t="shared" si="530"/>
        <v>1486924.2077238674</v>
      </c>
      <c r="U1336" s="26">
        <f t="shared" si="531"/>
        <v>0</v>
      </c>
      <c r="V1336" s="26">
        <f t="shared" si="532"/>
        <v>0</v>
      </c>
      <c r="W1336" s="26">
        <f t="shared" si="532"/>
        <v>0</v>
      </c>
      <c r="X1336" s="26">
        <f t="shared" si="533"/>
        <v>0</v>
      </c>
      <c r="Y1336" s="26">
        <f t="shared" si="534"/>
        <v>0</v>
      </c>
      <c r="Z1336" s="26">
        <f t="shared" si="534"/>
        <v>0</v>
      </c>
      <c r="AA1336" s="26">
        <f t="shared" si="535"/>
        <v>0</v>
      </c>
      <c r="AB1336" s="26">
        <f t="shared" si="544"/>
        <v>1139886.158839423</v>
      </c>
      <c r="AC1336" s="26">
        <f t="shared" si="536"/>
        <v>4356360.7798592569</v>
      </c>
      <c r="AD1336" s="15">
        <f t="shared" si="545"/>
        <v>0</v>
      </c>
      <c r="AO1336">
        <f t="shared" si="520"/>
        <v>0</v>
      </c>
      <c r="AP1336">
        <f t="shared" si="521"/>
        <v>80.900000000000006</v>
      </c>
      <c r="AQ1336">
        <f t="shared" si="522"/>
        <v>22.472222222222225</v>
      </c>
    </row>
    <row r="1337" spans="2:43" x14ac:dyDescent="0.3">
      <c r="B1337" s="5" t="s">
        <v>48</v>
      </c>
      <c r="C1337" s="5">
        <v>1334</v>
      </c>
      <c r="D1337" s="5">
        <v>312</v>
      </c>
      <c r="E1337" s="10">
        <v>80.599999999999994</v>
      </c>
      <c r="F1337" s="7">
        <f t="shared" si="523"/>
        <v>22.388888888888889</v>
      </c>
      <c r="G1337" s="26">
        <f t="shared" si="537"/>
        <v>-8.3333333333334522E-2</v>
      </c>
      <c r="H1337" s="26">
        <f t="shared" si="538"/>
        <v>-0.30000000000000426</v>
      </c>
      <c r="I1337" s="26">
        <f t="shared" si="524"/>
        <v>-99.000000000001407</v>
      </c>
      <c r="J1337" s="26">
        <f t="shared" si="525"/>
        <v>174.8142</v>
      </c>
      <c r="K1337" s="26">
        <f t="shared" si="526"/>
        <v>172.27384296296299</v>
      </c>
      <c r="L1337" s="26">
        <f t="shared" si="539"/>
        <v>248.08804296296159</v>
      </c>
      <c r="M1337" s="26">
        <f t="shared" si="540"/>
        <v>5554.41562855964</v>
      </c>
      <c r="N1337" s="26">
        <f t="shared" si="527"/>
        <v>5554.41562855964</v>
      </c>
      <c r="O1337" s="26">
        <f t="shared" si="541"/>
        <v>5501801.35432724</v>
      </c>
      <c r="P1337" s="26">
        <f t="shared" si="528"/>
        <v>0</v>
      </c>
      <c r="Q1337" s="26">
        <f t="shared" si="542"/>
        <v>-1486924.2077238674</v>
      </c>
      <c r="R1337" s="26">
        <f t="shared" si="543"/>
        <v>0</v>
      </c>
      <c r="S1337" s="26">
        <f t="shared" si="529"/>
        <v>0</v>
      </c>
      <c r="T1337" s="28">
        <f t="shared" si="530"/>
        <v>1486924.2077238674</v>
      </c>
      <c r="U1337" s="26">
        <f t="shared" si="531"/>
        <v>0</v>
      </c>
      <c r="V1337" s="26">
        <f t="shared" si="532"/>
        <v>0</v>
      </c>
      <c r="W1337" s="26">
        <f t="shared" si="532"/>
        <v>0</v>
      </c>
      <c r="X1337" s="26">
        <f t="shared" si="533"/>
        <v>0</v>
      </c>
      <c r="Y1337" s="26">
        <f t="shared" si="534"/>
        <v>0</v>
      </c>
      <c r="Z1337" s="26">
        <f t="shared" si="534"/>
        <v>0</v>
      </c>
      <c r="AA1337" s="26">
        <f t="shared" si="535"/>
        <v>0</v>
      </c>
      <c r="AB1337" s="26">
        <f t="shared" si="544"/>
        <v>1139886.158839423</v>
      </c>
      <c r="AC1337" s="26">
        <f t="shared" si="536"/>
        <v>4361915.1954878168</v>
      </c>
      <c r="AD1337" s="15">
        <f t="shared" si="545"/>
        <v>0</v>
      </c>
      <c r="AO1337">
        <f t="shared" si="520"/>
        <v>0</v>
      </c>
      <c r="AP1337">
        <f t="shared" si="521"/>
        <v>80.599999999999994</v>
      </c>
      <c r="AQ1337">
        <f t="shared" si="522"/>
        <v>22.388888888888886</v>
      </c>
    </row>
    <row r="1338" spans="2:43" x14ac:dyDescent="0.3">
      <c r="B1338" s="5" t="s">
        <v>48</v>
      </c>
      <c r="C1338" s="5">
        <v>1335</v>
      </c>
      <c r="D1338" s="5">
        <v>313</v>
      </c>
      <c r="E1338" s="10">
        <v>80.3</v>
      </c>
      <c r="F1338" s="7">
        <f t="shared" si="523"/>
        <v>22.305555555555557</v>
      </c>
      <c r="G1338" s="26">
        <f t="shared" si="537"/>
        <v>-8.3333333333332538E-2</v>
      </c>
      <c r="H1338" s="26">
        <f t="shared" si="538"/>
        <v>-0.29999999999999716</v>
      </c>
      <c r="I1338" s="26">
        <f t="shared" si="524"/>
        <v>-98.999999999999048</v>
      </c>
      <c r="J1338" s="26">
        <f t="shared" si="525"/>
        <v>174.8142</v>
      </c>
      <c r="K1338" s="26">
        <f t="shared" si="526"/>
        <v>170.99379407407412</v>
      </c>
      <c r="L1338" s="26">
        <f t="shared" si="539"/>
        <v>246.80799407407505</v>
      </c>
      <c r="M1338" s="26">
        <f t="shared" si="540"/>
        <v>5505.1894233745079</v>
      </c>
      <c r="N1338" s="26">
        <f t="shared" si="527"/>
        <v>5505.1894233745079</v>
      </c>
      <c r="O1338" s="26">
        <f t="shared" si="541"/>
        <v>5507306.5437506149</v>
      </c>
      <c r="P1338" s="26">
        <f t="shared" si="528"/>
        <v>0</v>
      </c>
      <c r="Q1338" s="26">
        <f t="shared" si="542"/>
        <v>-1486924.2077238674</v>
      </c>
      <c r="R1338" s="26">
        <f t="shared" si="543"/>
        <v>0</v>
      </c>
      <c r="S1338" s="26">
        <f t="shared" si="529"/>
        <v>0</v>
      </c>
      <c r="T1338" s="28">
        <f t="shared" si="530"/>
        <v>1486924.2077238674</v>
      </c>
      <c r="U1338" s="26">
        <f t="shared" si="531"/>
        <v>0</v>
      </c>
      <c r="V1338" s="26">
        <f t="shared" si="532"/>
        <v>0</v>
      </c>
      <c r="W1338" s="26">
        <f t="shared" si="532"/>
        <v>0</v>
      </c>
      <c r="X1338" s="26">
        <f t="shared" si="533"/>
        <v>0</v>
      </c>
      <c r="Y1338" s="26">
        <f t="shared" si="534"/>
        <v>0</v>
      </c>
      <c r="Z1338" s="26">
        <f t="shared" si="534"/>
        <v>0</v>
      </c>
      <c r="AA1338" s="26">
        <f t="shared" si="535"/>
        <v>0</v>
      </c>
      <c r="AB1338" s="26">
        <f t="shared" si="544"/>
        <v>1139886.158839423</v>
      </c>
      <c r="AC1338" s="26">
        <f t="shared" si="536"/>
        <v>4367420.3849111916</v>
      </c>
      <c r="AD1338" s="15">
        <f t="shared" si="545"/>
        <v>0</v>
      </c>
      <c r="AO1338">
        <f t="shared" si="520"/>
        <v>0</v>
      </c>
      <c r="AP1338">
        <f t="shared" si="521"/>
        <v>80.3</v>
      </c>
      <c r="AQ1338">
        <f t="shared" si="522"/>
        <v>22.305555555555554</v>
      </c>
    </row>
    <row r="1339" spans="2:43" x14ac:dyDescent="0.3">
      <c r="B1339" s="5" t="s">
        <v>48</v>
      </c>
      <c r="C1339" s="5">
        <v>1336</v>
      </c>
      <c r="D1339" s="5">
        <v>314</v>
      </c>
      <c r="E1339" s="10">
        <v>80</v>
      </c>
      <c r="F1339" s="7">
        <f t="shared" si="523"/>
        <v>22.222222222222221</v>
      </c>
      <c r="G1339" s="26">
        <f t="shared" si="537"/>
        <v>-5.5555555555554373E-2</v>
      </c>
      <c r="H1339" s="26">
        <f t="shared" si="538"/>
        <v>-0.19999999999999574</v>
      </c>
      <c r="I1339" s="26">
        <f t="shared" si="524"/>
        <v>-65.999999999998593</v>
      </c>
      <c r="J1339" s="26">
        <f t="shared" si="525"/>
        <v>174.8142</v>
      </c>
      <c r="K1339" s="26">
        <f t="shared" si="526"/>
        <v>169.71851851851852</v>
      </c>
      <c r="L1339" s="26">
        <f t="shared" si="539"/>
        <v>278.53271851851991</v>
      </c>
      <c r="M1339" s="26">
        <f t="shared" si="540"/>
        <v>6189.6159670782199</v>
      </c>
      <c r="N1339" s="26">
        <f t="shared" si="527"/>
        <v>6189.6159670782199</v>
      </c>
      <c r="O1339" s="26">
        <f t="shared" si="541"/>
        <v>5513496.159717693</v>
      </c>
      <c r="P1339" s="26">
        <f t="shared" si="528"/>
        <v>0</v>
      </c>
      <c r="Q1339" s="26">
        <f t="shared" si="542"/>
        <v>-1486924.2077238674</v>
      </c>
      <c r="R1339" s="26">
        <f t="shared" si="543"/>
        <v>0</v>
      </c>
      <c r="S1339" s="26">
        <f t="shared" si="529"/>
        <v>0</v>
      </c>
      <c r="T1339" s="28">
        <f t="shared" si="530"/>
        <v>1486924.2077238674</v>
      </c>
      <c r="U1339" s="26">
        <f t="shared" si="531"/>
        <v>0</v>
      </c>
      <c r="V1339" s="26">
        <f t="shared" si="532"/>
        <v>0</v>
      </c>
      <c r="W1339" s="26">
        <f t="shared" si="532"/>
        <v>0</v>
      </c>
      <c r="X1339" s="26">
        <f t="shared" si="533"/>
        <v>0</v>
      </c>
      <c r="Y1339" s="26">
        <f t="shared" si="534"/>
        <v>0</v>
      </c>
      <c r="Z1339" s="26">
        <f t="shared" si="534"/>
        <v>0</v>
      </c>
      <c r="AA1339" s="26">
        <f t="shared" si="535"/>
        <v>0</v>
      </c>
      <c r="AB1339" s="26">
        <f t="shared" si="544"/>
        <v>1139886.158839423</v>
      </c>
      <c r="AC1339" s="26">
        <f t="shared" si="536"/>
        <v>4373610.0008782698</v>
      </c>
      <c r="AD1339" s="15">
        <f t="shared" si="545"/>
        <v>0</v>
      </c>
      <c r="AO1339">
        <f t="shared" si="520"/>
        <v>0</v>
      </c>
      <c r="AP1339">
        <f t="shared" si="521"/>
        <v>80</v>
      </c>
      <c r="AQ1339">
        <f t="shared" si="522"/>
        <v>22.222222222222221</v>
      </c>
    </row>
    <row r="1340" spans="2:43" x14ac:dyDescent="0.3">
      <c r="B1340" s="5" t="s">
        <v>48</v>
      </c>
      <c r="C1340" s="5">
        <v>1337</v>
      </c>
      <c r="D1340" s="5">
        <v>315</v>
      </c>
      <c r="E1340" s="10">
        <v>79.900000000000006</v>
      </c>
      <c r="F1340" s="7">
        <f t="shared" si="523"/>
        <v>22.194444444444446</v>
      </c>
      <c r="G1340" s="26">
        <f t="shared" si="537"/>
        <v>-2.7777777777778172E-2</v>
      </c>
      <c r="H1340" s="26">
        <f t="shared" si="538"/>
        <v>-0.10000000000000142</v>
      </c>
      <c r="I1340" s="26">
        <f t="shared" si="524"/>
        <v>-33.000000000000469</v>
      </c>
      <c r="J1340" s="26">
        <f t="shared" si="525"/>
        <v>174.8142</v>
      </c>
      <c r="K1340" s="26">
        <f t="shared" si="526"/>
        <v>169.29448740740744</v>
      </c>
      <c r="L1340" s="26">
        <f t="shared" si="539"/>
        <v>311.10868740740693</v>
      </c>
      <c r="M1340" s="26">
        <f t="shared" si="540"/>
        <v>6904.8844788477263</v>
      </c>
      <c r="N1340" s="26">
        <f t="shared" si="527"/>
        <v>6904.8844788477263</v>
      </c>
      <c r="O1340" s="26">
        <f t="shared" si="541"/>
        <v>5520401.0441965405</v>
      </c>
      <c r="P1340" s="26">
        <f t="shared" si="528"/>
        <v>0</v>
      </c>
      <c r="Q1340" s="26">
        <f t="shared" si="542"/>
        <v>-1486924.2077238674</v>
      </c>
      <c r="R1340" s="26">
        <f t="shared" si="543"/>
        <v>0</v>
      </c>
      <c r="S1340" s="26">
        <f t="shared" si="529"/>
        <v>0</v>
      </c>
      <c r="T1340" s="28">
        <f t="shared" si="530"/>
        <v>1486924.2077238674</v>
      </c>
      <c r="U1340" s="26">
        <f t="shared" si="531"/>
        <v>0</v>
      </c>
      <c r="V1340" s="26">
        <f t="shared" si="532"/>
        <v>0</v>
      </c>
      <c r="W1340" s="26">
        <f t="shared" si="532"/>
        <v>0</v>
      </c>
      <c r="X1340" s="26">
        <f t="shared" si="533"/>
        <v>0</v>
      </c>
      <c r="Y1340" s="26">
        <f t="shared" si="534"/>
        <v>0</v>
      </c>
      <c r="Z1340" s="26">
        <f t="shared" si="534"/>
        <v>0</v>
      </c>
      <c r="AA1340" s="26">
        <f t="shared" si="535"/>
        <v>0</v>
      </c>
      <c r="AB1340" s="26">
        <f t="shared" si="544"/>
        <v>1139886.158839423</v>
      </c>
      <c r="AC1340" s="26">
        <f t="shared" si="536"/>
        <v>4380514.8853571173</v>
      </c>
      <c r="AD1340" s="15">
        <f t="shared" si="545"/>
        <v>0</v>
      </c>
      <c r="AO1340">
        <f t="shared" si="520"/>
        <v>0</v>
      </c>
      <c r="AP1340">
        <f t="shared" si="521"/>
        <v>79.900000000000006</v>
      </c>
      <c r="AQ1340">
        <f t="shared" si="522"/>
        <v>22.194444444444446</v>
      </c>
    </row>
    <row r="1341" spans="2:43" x14ac:dyDescent="0.3">
      <c r="B1341" s="5" t="s">
        <v>48</v>
      </c>
      <c r="C1341" s="5">
        <v>1338</v>
      </c>
      <c r="D1341" s="5">
        <v>316</v>
      </c>
      <c r="E1341" s="10">
        <v>79.8</v>
      </c>
      <c r="F1341" s="7">
        <f t="shared" si="523"/>
        <v>22.166666666666668</v>
      </c>
      <c r="G1341" s="26">
        <f t="shared" si="537"/>
        <v>-1.3888888888890073E-2</v>
      </c>
      <c r="H1341" s="26">
        <f t="shared" si="538"/>
        <v>-5.0000000000004263E-2</v>
      </c>
      <c r="I1341" s="26">
        <f t="shared" si="524"/>
        <v>-16.500000000001407</v>
      </c>
      <c r="J1341" s="26">
        <f t="shared" si="525"/>
        <v>174.8142</v>
      </c>
      <c r="K1341" s="26">
        <f t="shared" si="526"/>
        <v>168.87098666666671</v>
      </c>
      <c r="L1341" s="26">
        <f t="shared" si="539"/>
        <v>327.18518666666535</v>
      </c>
      <c r="M1341" s="26">
        <f t="shared" si="540"/>
        <v>7252.6049711110818</v>
      </c>
      <c r="N1341" s="26">
        <f t="shared" si="527"/>
        <v>7252.6049711110818</v>
      </c>
      <c r="O1341" s="26">
        <f t="shared" si="541"/>
        <v>5527653.6491676513</v>
      </c>
      <c r="P1341" s="26">
        <f t="shared" si="528"/>
        <v>0</v>
      </c>
      <c r="Q1341" s="26">
        <f t="shared" si="542"/>
        <v>-1486924.2077238674</v>
      </c>
      <c r="R1341" s="26">
        <f t="shared" si="543"/>
        <v>0</v>
      </c>
      <c r="S1341" s="26">
        <f t="shared" si="529"/>
        <v>0</v>
      </c>
      <c r="T1341" s="28">
        <f t="shared" si="530"/>
        <v>1486924.2077238674</v>
      </c>
      <c r="U1341" s="26">
        <f t="shared" si="531"/>
        <v>0</v>
      </c>
      <c r="V1341" s="26">
        <f t="shared" si="532"/>
        <v>0</v>
      </c>
      <c r="W1341" s="26">
        <f t="shared" si="532"/>
        <v>0</v>
      </c>
      <c r="X1341" s="26">
        <f t="shared" si="533"/>
        <v>0</v>
      </c>
      <c r="Y1341" s="26">
        <f t="shared" si="534"/>
        <v>0</v>
      </c>
      <c r="Z1341" s="26">
        <f t="shared" si="534"/>
        <v>0</v>
      </c>
      <c r="AA1341" s="26">
        <f t="shared" si="535"/>
        <v>0</v>
      </c>
      <c r="AB1341" s="26">
        <f t="shared" si="544"/>
        <v>1139886.158839423</v>
      </c>
      <c r="AC1341" s="26">
        <f t="shared" si="536"/>
        <v>4387767.4903282281</v>
      </c>
      <c r="AD1341" s="15">
        <f t="shared" si="545"/>
        <v>0</v>
      </c>
      <c r="AO1341">
        <f t="shared" si="520"/>
        <v>0</v>
      </c>
      <c r="AP1341">
        <f t="shared" si="521"/>
        <v>79.8</v>
      </c>
      <c r="AQ1341">
        <f t="shared" si="522"/>
        <v>22.166666666666664</v>
      </c>
    </row>
    <row r="1342" spans="2:43" x14ac:dyDescent="0.3">
      <c r="B1342" s="5" t="s">
        <v>48</v>
      </c>
      <c r="C1342" s="5">
        <v>1339</v>
      </c>
      <c r="D1342" s="5">
        <v>317</v>
      </c>
      <c r="E1342" s="10">
        <v>79.8</v>
      </c>
      <c r="F1342" s="7">
        <f t="shared" si="523"/>
        <v>22.166666666666668</v>
      </c>
      <c r="G1342" s="26">
        <f t="shared" si="537"/>
        <v>0</v>
      </c>
      <c r="H1342" s="26">
        <f t="shared" si="538"/>
        <v>0</v>
      </c>
      <c r="I1342" s="26">
        <f t="shared" si="524"/>
        <v>0</v>
      </c>
      <c r="J1342" s="26">
        <f t="shared" si="525"/>
        <v>174.8142</v>
      </c>
      <c r="K1342" s="26">
        <f t="shared" si="526"/>
        <v>168.87098666666671</v>
      </c>
      <c r="L1342" s="26">
        <f t="shared" si="539"/>
        <v>343.68518666666671</v>
      </c>
      <c r="M1342" s="26">
        <f t="shared" si="540"/>
        <v>7618.3549711111127</v>
      </c>
      <c r="N1342" s="26">
        <f t="shared" si="527"/>
        <v>7618.3549711111127</v>
      </c>
      <c r="O1342" s="26">
        <f t="shared" si="541"/>
        <v>5535272.0041387621</v>
      </c>
      <c r="P1342" s="26">
        <f t="shared" si="528"/>
        <v>0</v>
      </c>
      <c r="Q1342" s="26">
        <f t="shared" si="542"/>
        <v>-1486924.2077238674</v>
      </c>
      <c r="R1342" s="26">
        <f t="shared" si="543"/>
        <v>0</v>
      </c>
      <c r="S1342" s="26">
        <f t="shared" si="529"/>
        <v>0</v>
      </c>
      <c r="T1342" s="28">
        <f t="shared" si="530"/>
        <v>1486924.2077238674</v>
      </c>
      <c r="U1342" s="26">
        <f t="shared" si="531"/>
        <v>0</v>
      </c>
      <c r="V1342" s="26">
        <f t="shared" si="532"/>
        <v>0</v>
      </c>
      <c r="W1342" s="26">
        <f t="shared" si="532"/>
        <v>0</v>
      </c>
      <c r="X1342" s="26">
        <f t="shared" si="533"/>
        <v>0</v>
      </c>
      <c r="Y1342" s="26">
        <f t="shared" si="534"/>
        <v>0</v>
      </c>
      <c r="Z1342" s="26">
        <f t="shared" si="534"/>
        <v>0</v>
      </c>
      <c r="AA1342" s="26">
        <f t="shared" si="535"/>
        <v>0</v>
      </c>
      <c r="AB1342" s="26">
        <f t="shared" si="544"/>
        <v>1139886.158839423</v>
      </c>
      <c r="AC1342" s="26">
        <f t="shared" si="536"/>
        <v>4395385.8452993389</v>
      </c>
      <c r="AD1342" s="15">
        <f t="shared" si="545"/>
        <v>0</v>
      </c>
      <c r="AO1342">
        <f t="shared" si="520"/>
        <v>0</v>
      </c>
      <c r="AP1342">
        <f t="shared" si="521"/>
        <v>79.8</v>
      </c>
      <c r="AQ1342">
        <f t="shared" si="522"/>
        <v>22.166666666666664</v>
      </c>
    </row>
    <row r="1343" spans="2:43" x14ac:dyDescent="0.3">
      <c r="B1343" s="5" t="s">
        <v>48</v>
      </c>
      <c r="C1343" s="5">
        <v>1340</v>
      </c>
      <c r="D1343" s="5">
        <v>318</v>
      </c>
      <c r="E1343" s="10">
        <v>79.8</v>
      </c>
      <c r="F1343" s="7">
        <f t="shared" si="523"/>
        <v>22.166666666666668</v>
      </c>
      <c r="G1343" s="26">
        <f t="shared" si="537"/>
        <v>1.3888888888890073E-2</v>
      </c>
      <c r="H1343" s="26">
        <f t="shared" si="538"/>
        <v>5.0000000000004263E-2</v>
      </c>
      <c r="I1343" s="26">
        <f t="shared" si="524"/>
        <v>16.500000000001407</v>
      </c>
      <c r="J1343" s="26">
        <f t="shared" si="525"/>
        <v>174.8142</v>
      </c>
      <c r="K1343" s="26">
        <f t="shared" si="526"/>
        <v>168.87098666666671</v>
      </c>
      <c r="L1343" s="26">
        <f t="shared" si="539"/>
        <v>360.18518666666807</v>
      </c>
      <c r="M1343" s="26">
        <f t="shared" si="540"/>
        <v>7984.1049711111427</v>
      </c>
      <c r="N1343" s="26">
        <f t="shared" si="527"/>
        <v>7984.1049711111427</v>
      </c>
      <c r="O1343" s="26">
        <f t="shared" si="541"/>
        <v>5543256.109109873</v>
      </c>
      <c r="P1343" s="26">
        <f t="shared" si="528"/>
        <v>0</v>
      </c>
      <c r="Q1343" s="26">
        <f t="shared" si="542"/>
        <v>-1486924.2077238674</v>
      </c>
      <c r="R1343" s="26">
        <f t="shared" si="543"/>
        <v>0</v>
      </c>
      <c r="S1343" s="26">
        <f t="shared" si="529"/>
        <v>0</v>
      </c>
      <c r="T1343" s="28">
        <f t="shared" si="530"/>
        <v>1486924.2077238674</v>
      </c>
      <c r="U1343" s="26">
        <f t="shared" si="531"/>
        <v>0</v>
      </c>
      <c r="V1343" s="26">
        <f t="shared" si="532"/>
        <v>0</v>
      </c>
      <c r="W1343" s="26">
        <f t="shared" si="532"/>
        <v>0</v>
      </c>
      <c r="X1343" s="26">
        <f t="shared" si="533"/>
        <v>0</v>
      </c>
      <c r="Y1343" s="26">
        <f t="shared" si="534"/>
        <v>0</v>
      </c>
      <c r="Z1343" s="26">
        <f t="shared" si="534"/>
        <v>0</v>
      </c>
      <c r="AA1343" s="26">
        <f t="shared" si="535"/>
        <v>0</v>
      </c>
      <c r="AB1343" s="26">
        <f t="shared" si="544"/>
        <v>1139886.158839423</v>
      </c>
      <c r="AC1343" s="26">
        <f t="shared" si="536"/>
        <v>4403369.9502704497</v>
      </c>
      <c r="AD1343" s="15">
        <f t="shared" si="545"/>
        <v>0</v>
      </c>
      <c r="AO1343">
        <f t="shared" si="520"/>
        <v>0</v>
      </c>
      <c r="AP1343">
        <f t="shared" si="521"/>
        <v>79.8</v>
      </c>
      <c r="AQ1343">
        <f t="shared" si="522"/>
        <v>22.166666666666664</v>
      </c>
    </row>
    <row r="1344" spans="2:43" x14ac:dyDescent="0.3">
      <c r="B1344" s="5" t="s">
        <v>48</v>
      </c>
      <c r="C1344" s="5">
        <v>1341</v>
      </c>
      <c r="D1344" s="5">
        <v>319</v>
      </c>
      <c r="E1344" s="10">
        <v>79.900000000000006</v>
      </c>
      <c r="F1344" s="7">
        <f t="shared" si="523"/>
        <v>22.194444444444446</v>
      </c>
      <c r="G1344" s="26">
        <f t="shared" si="537"/>
        <v>2.7777777777778172E-2</v>
      </c>
      <c r="H1344" s="26">
        <f t="shared" si="538"/>
        <v>0.10000000000000142</v>
      </c>
      <c r="I1344" s="26">
        <f t="shared" si="524"/>
        <v>33.000000000000469</v>
      </c>
      <c r="J1344" s="26">
        <f t="shared" si="525"/>
        <v>174.8142</v>
      </c>
      <c r="K1344" s="26">
        <f t="shared" si="526"/>
        <v>169.29448740740744</v>
      </c>
      <c r="L1344" s="26">
        <f t="shared" si="539"/>
        <v>377.10868740740796</v>
      </c>
      <c r="M1344" s="26">
        <f t="shared" si="540"/>
        <v>8369.717812181083</v>
      </c>
      <c r="N1344" s="26">
        <f t="shared" si="527"/>
        <v>8369.717812181083</v>
      </c>
      <c r="O1344" s="26">
        <f t="shared" si="541"/>
        <v>5551625.8269220544</v>
      </c>
      <c r="P1344" s="26">
        <f t="shared" si="528"/>
        <v>0</v>
      </c>
      <c r="Q1344" s="26">
        <f t="shared" si="542"/>
        <v>-1486924.2077238674</v>
      </c>
      <c r="R1344" s="26">
        <f t="shared" si="543"/>
        <v>0</v>
      </c>
      <c r="S1344" s="26">
        <f t="shared" si="529"/>
        <v>0</v>
      </c>
      <c r="T1344" s="28">
        <f t="shared" si="530"/>
        <v>1486924.2077238674</v>
      </c>
      <c r="U1344" s="26">
        <f t="shared" si="531"/>
        <v>0</v>
      </c>
      <c r="V1344" s="26">
        <f t="shared" si="532"/>
        <v>0</v>
      </c>
      <c r="W1344" s="26">
        <f t="shared" si="532"/>
        <v>0</v>
      </c>
      <c r="X1344" s="26">
        <f t="shared" si="533"/>
        <v>0</v>
      </c>
      <c r="Y1344" s="26">
        <f t="shared" si="534"/>
        <v>0</v>
      </c>
      <c r="Z1344" s="26">
        <f t="shared" si="534"/>
        <v>0</v>
      </c>
      <c r="AA1344" s="26">
        <f t="shared" si="535"/>
        <v>0</v>
      </c>
      <c r="AB1344" s="26">
        <f t="shared" si="544"/>
        <v>1139886.158839423</v>
      </c>
      <c r="AC1344" s="26">
        <f t="shared" si="536"/>
        <v>4411739.6680826312</v>
      </c>
      <c r="AD1344" s="15">
        <f t="shared" si="545"/>
        <v>0</v>
      </c>
      <c r="AO1344">
        <f t="shared" si="520"/>
        <v>0</v>
      </c>
      <c r="AP1344">
        <f t="shared" si="521"/>
        <v>79.900000000000006</v>
      </c>
      <c r="AQ1344">
        <f t="shared" si="522"/>
        <v>22.194444444444446</v>
      </c>
    </row>
    <row r="1345" spans="2:43" x14ac:dyDescent="0.3">
      <c r="B1345" s="5" t="s">
        <v>48</v>
      </c>
      <c r="C1345" s="5">
        <v>1342</v>
      </c>
      <c r="D1345" s="5">
        <v>320</v>
      </c>
      <c r="E1345" s="10">
        <v>80</v>
      </c>
      <c r="F1345" s="7">
        <f t="shared" si="523"/>
        <v>22.222222222222221</v>
      </c>
      <c r="G1345" s="26">
        <f t="shared" si="537"/>
        <v>6.9444444444444448E-2</v>
      </c>
      <c r="H1345" s="26">
        <f t="shared" si="538"/>
        <v>0.25</v>
      </c>
      <c r="I1345" s="26">
        <f t="shared" si="524"/>
        <v>82.5</v>
      </c>
      <c r="J1345" s="26">
        <f t="shared" si="525"/>
        <v>174.8142</v>
      </c>
      <c r="K1345" s="26">
        <f t="shared" si="526"/>
        <v>169.71851851851852</v>
      </c>
      <c r="L1345" s="26">
        <f t="shared" si="539"/>
        <v>427.03271851851855</v>
      </c>
      <c r="M1345" s="26">
        <f t="shared" si="540"/>
        <v>9489.615967078189</v>
      </c>
      <c r="N1345" s="26">
        <f t="shared" si="527"/>
        <v>9489.615967078189</v>
      </c>
      <c r="O1345" s="26">
        <f t="shared" si="541"/>
        <v>5561115.4428891325</v>
      </c>
      <c r="P1345" s="26">
        <f t="shared" si="528"/>
        <v>0</v>
      </c>
      <c r="Q1345" s="26">
        <f t="shared" si="542"/>
        <v>-1486924.2077238674</v>
      </c>
      <c r="R1345" s="26">
        <f t="shared" si="543"/>
        <v>0</v>
      </c>
      <c r="S1345" s="26">
        <f t="shared" si="529"/>
        <v>0</v>
      </c>
      <c r="T1345" s="28">
        <f t="shared" si="530"/>
        <v>1486924.2077238674</v>
      </c>
      <c r="U1345" s="26">
        <f t="shared" si="531"/>
        <v>0</v>
      </c>
      <c r="V1345" s="26">
        <f t="shared" si="532"/>
        <v>0</v>
      </c>
      <c r="W1345" s="26">
        <f t="shared" si="532"/>
        <v>0</v>
      </c>
      <c r="X1345" s="26">
        <f t="shared" si="533"/>
        <v>0</v>
      </c>
      <c r="Y1345" s="26">
        <f t="shared" si="534"/>
        <v>0</v>
      </c>
      <c r="Z1345" s="26">
        <f t="shared" si="534"/>
        <v>0</v>
      </c>
      <c r="AA1345" s="26">
        <f t="shared" si="535"/>
        <v>0</v>
      </c>
      <c r="AB1345" s="26">
        <f t="shared" si="544"/>
        <v>1139886.158839423</v>
      </c>
      <c r="AC1345" s="26">
        <f t="shared" si="536"/>
        <v>4421229.2840497093</v>
      </c>
      <c r="AD1345" s="15">
        <f t="shared" si="545"/>
        <v>0</v>
      </c>
      <c r="AO1345">
        <f t="shared" si="520"/>
        <v>0</v>
      </c>
      <c r="AP1345">
        <f t="shared" si="521"/>
        <v>80</v>
      </c>
      <c r="AQ1345">
        <f t="shared" si="522"/>
        <v>22.222222222222221</v>
      </c>
    </row>
    <row r="1346" spans="2:43" x14ac:dyDescent="0.3">
      <c r="B1346" s="5" t="s">
        <v>48</v>
      </c>
      <c r="C1346" s="5">
        <v>1343</v>
      </c>
      <c r="D1346" s="5">
        <v>321</v>
      </c>
      <c r="E1346" s="10">
        <v>80.400000000000006</v>
      </c>
      <c r="F1346" s="7">
        <f t="shared" si="523"/>
        <v>22.333333333333336</v>
      </c>
      <c r="G1346" s="26">
        <f t="shared" si="537"/>
        <v>0.11111111111111072</v>
      </c>
      <c r="H1346" s="26">
        <f t="shared" si="538"/>
        <v>0.39999999999999858</v>
      </c>
      <c r="I1346" s="26">
        <f t="shared" si="524"/>
        <v>131.99999999999955</v>
      </c>
      <c r="J1346" s="26">
        <f t="shared" si="525"/>
        <v>174.8142</v>
      </c>
      <c r="K1346" s="26">
        <f t="shared" si="526"/>
        <v>171.41994666666673</v>
      </c>
      <c r="L1346" s="26">
        <f t="shared" si="539"/>
        <v>478.23414666666633</v>
      </c>
      <c r="M1346" s="26">
        <f t="shared" si="540"/>
        <v>10680.562608888882</v>
      </c>
      <c r="N1346" s="26">
        <f t="shared" si="527"/>
        <v>10680.562608888882</v>
      </c>
      <c r="O1346" s="26">
        <f t="shared" si="541"/>
        <v>5571796.0054980218</v>
      </c>
      <c r="P1346" s="26">
        <f t="shared" si="528"/>
        <v>0</v>
      </c>
      <c r="Q1346" s="26">
        <f t="shared" si="542"/>
        <v>-1486924.2077238674</v>
      </c>
      <c r="R1346" s="26">
        <f t="shared" si="543"/>
        <v>0</v>
      </c>
      <c r="S1346" s="26">
        <f t="shared" si="529"/>
        <v>0</v>
      </c>
      <c r="T1346" s="28">
        <f t="shared" si="530"/>
        <v>1486924.2077238674</v>
      </c>
      <c r="U1346" s="26">
        <f t="shared" si="531"/>
        <v>0</v>
      </c>
      <c r="V1346" s="26">
        <f t="shared" si="532"/>
        <v>0</v>
      </c>
      <c r="W1346" s="26">
        <f t="shared" si="532"/>
        <v>0</v>
      </c>
      <c r="X1346" s="26">
        <f t="shared" si="533"/>
        <v>0</v>
      </c>
      <c r="Y1346" s="26">
        <f t="shared" si="534"/>
        <v>0</v>
      </c>
      <c r="Z1346" s="26">
        <f t="shared" si="534"/>
        <v>0</v>
      </c>
      <c r="AA1346" s="26">
        <f t="shared" si="535"/>
        <v>0</v>
      </c>
      <c r="AB1346" s="26">
        <f t="shared" si="544"/>
        <v>1139886.158839423</v>
      </c>
      <c r="AC1346" s="26">
        <f t="shared" si="536"/>
        <v>4431909.8466585986</v>
      </c>
      <c r="AD1346" s="15">
        <f t="shared" si="545"/>
        <v>0</v>
      </c>
      <c r="AO1346">
        <f t="shared" si="520"/>
        <v>0</v>
      </c>
      <c r="AP1346">
        <f t="shared" si="521"/>
        <v>80.400000000000006</v>
      </c>
      <c r="AQ1346">
        <f t="shared" si="522"/>
        <v>22.333333333333336</v>
      </c>
    </row>
    <row r="1347" spans="2:43" x14ac:dyDescent="0.3">
      <c r="B1347" s="5" t="s">
        <v>48</v>
      </c>
      <c r="C1347" s="5">
        <v>1344</v>
      </c>
      <c r="D1347" s="5">
        <v>322</v>
      </c>
      <c r="E1347" s="10">
        <v>80.8</v>
      </c>
      <c r="F1347" s="7">
        <f t="shared" si="523"/>
        <v>22.444444444444446</v>
      </c>
      <c r="G1347" s="26">
        <f t="shared" si="537"/>
        <v>0.11111111111111072</v>
      </c>
      <c r="H1347" s="26">
        <f t="shared" si="538"/>
        <v>0.39999999999999858</v>
      </c>
      <c r="I1347" s="26">
        <f t="shared" si="524"/>
        <v>131.99999999999955</v>
      </c>
      <c r="J1347" s="26">
        <f t="shared" si="525"/>
        <v>174.8142</v>
      </c>
      <c r="K1347" s="26">
        <f t="shared" si="526"/>
        <v>173.12986074074078</v>
      </c>
      <c r="L1347" s="26">
        <f t="shared" si="539"/>
        <v>479.94406074074038</v>
      </c>
      <c r="M1347" s="26">
        <f t="shared" si="540"/>
        <v>10772.077807736618</v>
      </c>
      <c r="N1347" s="26">
        <f t="shared" si="527"/>
        <v>10772.077807736618</v>
      </c>
      <c r="O1347" s="26">
        <f t="shared" si="541"/>
        <v>5582568.0833057584</v>
      </c>
      <c r="P1347" s="26">
        <f t="shared" si="528"/>
        <v>0</v>
      </c>
      <c r="Q1347" s="26">
        <f t="shared" si="542"/>
        <v>-1486924.2077238674</v>
      </c>
      <c r="R1347" s="26">
        <f t="shared" si="543"/>
        <v>0</v>
      </c>
      <c r="S1347" s="26">
        <f t="shared" si="529"/>
        <v>0</v>
      </c>
      <c r="T1347" s="28">
        <f t="shared" si="530"/>
        <v>1486924.2077238674</v>
      </c>
      <c r="U1347" s="26">
        <f t="shared" si="531"/>
        <v>0</v>
      </c>
      <c r="V1347" s="26">
        <f t="shared" si="532"/>
        <v>0</v>
      </c>
      <c r="W1347" s="26">
        <f t="shared" si="532"/>
        <v>0</v>
      </c>
      <c r="X1347" s="26">
        <f t="shared" si="533"/>
        <v>0</v>
      </c>
      <c r="Y1347" s="26">
        <f t="shared" si="534"/>
        <v>0</v>
      </c>
      <c r="Z1347" s="26">
        <f t="shared" si="534"/>
        <v>0</v>
      </c>
      <c r="AA1347" s="26">
        <f t="shared" si="535"/>
        <v>0</v>
      </c>
      <c r="AB1347" s="26">
        <f t="shared" si="544"/>
        <v>1139886.158839423</v>
      </c>
      <c r="AC1347" s="26">
        <f t="shared" si="536"/>
        <v>4442681.9244663352</v>
      </c>
      <c r="AD1347" s="15">
        <f t="shared" si="545"/>
        <v>0</v>
      </c>
      <c r="AO1347">
        <f t="shared" ref="AO1347:AO1410" si="546">IF(E1347&lt;1,1,0)</f>
        <v>0</v>
      </c>
      <c r="AP1347">
        <f t="shared" ref="AP1347:AP1410" si="547">IF(AO1347=1,"",E1347)</f>
        <v>80.8</v>
      </c>
      <c r="AQ1347">
        <f t="shared" ref="AQ1347:AQ1410" si="548">E1347/3.6</f>
        <v>22.444444444444443</v>
      </c>
    </row>
    <row r="1348" spans="2:43" x14ac:dyDescent="0.3">
      <c r="B1348" s="5" t="s">
        <v>48</v>
      </c>
      <c r="C1348" s="5">
        <v>1345</v>
      </c>
      <c r="D1348" s="5">
        <v>323</v>
      </c>
      <c r="E1348" s="10">
        <v>81.2</v>
      </c>
      <c r="F1348" s="7">
        <f t="shared" ref="F1348:F1411" si="549">E1348*(1000/3600)</f>
        <v>22.555555555555557</v>
      </c>
      <c r="G1348" s="26">
        <f t="shared" si="537"/>
        <v>9.7222222222222612E-2</v>
      </c>
      <c r="H1348" s="26">
        <f t="shared" si="538"/>
        <v>0.35000000000000142</v>
      </c>
      <c r="I1348" s="26">
        <f t="shared" ref="I1348:I1411" si="550">$AF$12*G1348</f>
        <v>115.50000000000047</v>
      </c>
      <c r="J1348" s="26">
        <f t="shared" ref="J1348:J1411" si="551">$AF$12*9.81*$AF$14</f>
        <v>174.8142</v>
      </c>
      <c r="K1348" s="26">
        <f t="shared" ref="K1348:K1411" si="552">0.5*$AF$15*$AF$16*$AF$13*(F1348^2)</f>
        <v>174.84826074074078</v>
      </c>
      <c r="L1348" s="26">
        <f t="shared" si="539"/>
        <v>465.16246074074127</v>
      </c>
      <c r="M1348" s="26">
        <f t="shared" si="540"/>
        <v>10491.997725596721</v>
      </c>
      <c r="N1348" s="26">
        <f t="shared" ref="N1348:N1411" si="553">IF(M1348&gt;0,M1348,0)</f>
        <v>10491.997725596721</v>
      </c>
      <c r="O1348" s="26">
        <f t="shared" si="541"/>
        <v>5593060.0810313551</v>
      </c>
      <c r="P1348" s="26">
        <f t="shared" ref="P1348:P1411" si="554">IF(M1348&lt;0,M1348,0)</f>
        <v>0</v>
      </c>
      <c r="Q1348" s="26">
        <f t="shared" si="542"/>
        <v>-1486924.2077238674</v>
      </c>
      <c r="R1348" s="26">
        <f t="shared" si="543"/>
        <v>0</v>
      </c>
      <c r="S1348" s="26">
        <f t="shared" ref="S1348:S1411" si="555">ABS(R1348)</f>
        <v>0</v>
      </c>
      <c r="T1348" s="28">
        <f t="shared" ref="T1348:T1411" si="556">ABS(Q1348)</f>
        <v>1486924.2077238674</v>
      </c>
      <c r="U1348" s="26">
        <f t="shared" ref="U1348:U1411" si="557">P1348*-0.98</f>
        <v>0</v>
      </c>
      <c r="V1348" s="26">
        <f t="shared" ref="V1348:W1411" si="558">U1348*0.95</f>
        <v>0</v>
      </c>
      <c r="W1348" s="26">
        <f t="shared" si="558"/>
        <v>0</v>
      </c>
      <c r="X1348" s="26">
        <f t="shared" ref="X1348:X1411" si="559">W1348*0.98</f>
        <v>0</v>
      </c>
      <c r="Y1348" s="26">
        <f t="shared" ref="Y1348:Z1411" si="560">X1348*0.95</f>
        <v>0</v>
      </c>
      <c r="Z1348" s="26">
        <f t="shared" si="560"/>
        <v>0</v>
      </c>
      <c r="AA1348" s="26">
        <f t="shared" ref="AA1348:AA1411" si="561">Z1348*0.98</f>
        <v>0</v>
      </c>
      <c r="AB1348" s="26">
        <f t="shared" si="544"/>
        <v>1139886.158839423</v>
      </c>
      <c r="AC1348" s="26">
        <f t="shared" ref="AC1348:AC1411" si="562">O1348-AB1348</f>
        <v>4453173.9221919319</v>
      </c>
      <c r="AD1348" s="15">
        <f t="shared" si="545"/>
        <v>0</v>
      </c>
      <c r="AO1348">
        <f t="shared" si="546"/>
        <v>0</v>
      </c>
      <c r="AP1348">
        <f t="shared" si="547"/>
        <v>81.2</v>
      </c>
      <c r="AQ1348">
        <f t="shared" si="548"/>
        <v>22.555555555555557</v>
      </c>
    </row>
    <row r="1349" spans="2:43" x14ac:dyDescent="0.3">
      <c r="B1349" s="5" t="s">
        <v>48</v>
      </c>
      <c r="C1349" s="5">
        <v>1346</v>
      </c>
      <c r="D1349" s="5">
        <v>324</v>
      </c>
      <c r="E1349" s="10">
        <v>81.5</v>
      </c>
      <c r="F1349" s="7">
        <f t="shared" si="549"/>
        <v>22.638888888888889</v>
      </c>
      <c r="G1349" s="26">
        <f t="shared" ref="G1349:G1412" si="563">($E1350-$E1348)/2/3.6</f>
        <v>5.5555555555554373E-2</v>
      </c>
      <c r="H1349" s="26">
        <f t="shared" ref="H1349:H1412" si="564">($E1350-$E1348)/2</f>
        <v>0.19999999999999574</v>
      </c>
      <c r="I1349" s="26">
        <f t="shared" si="550"/>
        <v>65.999999999998593</v>
      </c>
      <c r="J1349" s="26">
        <f t="shared" si="551"/>
        <v>174.8142</v>
      </c>
      <c r="K1349" s="26">
        <f t="shared" si="552"/>
        <v>176.14262962962965</v>
      </c>
      <c r="L1349" s="26">
        <f t="shared" ref="L1349:L1412" si="565">I1349+J1349+K1349</f>
        <v>416.95682962962826</v>
      </c>
      <c r="M1349" s="26">
        <f t="shared" ref="M1349:M1412" si="566">(L1349*F1349)</f>
        <v>9439.439337448528</v>
      </c>
      <c r="N1349" s="26">
        <f t="shared" si="553"/>
        <v>9439.439337448528</v>
      </c>
      <c r="O1349" s="26">
        <f t="shared" ref="O1349:O1412" si="567">O1348+N1349</f>
        <v>5602499.5203688033</v>
      </c>
      <c r="P1349" s="26">
        <f t="shared" si="554"/>
        <v>0</v>
      </c>
      <c r="Q1349" s="26">
        <f t="shared" ref="Q1349:Q1412" si="568">Q1348+P1349</f>
        <v>-1486924.2077238674</v>
      </c>
      <c r="R1349" s="26">
        <f t="shared" ref="R1349:R1412" si="569">IF(P1349=0,0,R1348+P1349)</f>
        <v>0</v>
      </c>
      <c r="S1349" s="26">
        <f t="shared" si="555"/>
        <v>0</v>
      </c>
      <c r="T1349" s="28">
        <f t="shared" si="556"/>
        <v>1486924.2077238674</v>
      </c>
      <c r="U1349" s="26">
        <f t="shared" si="557"/>
        <v>0</v>
      </c>
      <c r="V1349" s="26">
        <f t="shared" si="558"/>
        <v>0</v>
      </c>
      <c r="W1349" s="26">
        <f t="shared" si="558"/>
        <v>0</v>
      </c>
      <c r="X1349" s="26">
        <f t="shared" si="559"/>
        <v>0</v>
      </c>
      <c r="Y1349" s="26">
        <f t="shared" si="560"/>
        <v>0</v>
      </c>
      <c r="Z1349" s="26">
        <f t="shared" si="560"/>
        <v>0</v>
      </c>
      <c r="AA1349" s="26">
        <f t="shared" si="561"/>
        <v>0</v>
      </c>
      <c r="AB1349" s="26">
        <f t="shared" ref="AB1349:AB1412" si="570">AB1348+AA1349</f>
        <v>1139886.158839423</v>
      </c>
      <c r="AC1349" s="26">
        <f t="shared" si="562"/>
        <v>4462613.3615293801</v>
      </c>
      <c r="AD1349" s="15">
        <f t="shared" ref="AD1349:AD1412" si="571">IF(W1349=0,0,AD1348+W1349)</f>
        <v>0</v>
      </c>
      <c r="AO1349">
        <f t="shared" si="546"/>
        <v>0</v>
      </c>
      <c r="AP1349">
        <f t="shared" si="547"/>
        <v>81.5</v>
      </c>
      <c r="AQ1349">
        <f t="shared" si="548"/>
        <v>22.638888888888889</v>
      </c>
    </row>
    <row r="1350" spans="2:43" x14ac:dyDescent="0.3">
      <c r="B1350" s="5" t="s">
        <v>48</v>
      </c>
      <c r="C1350" s="5">
        <v>1347</v>
      </c>
      <c r="D1350" s="5">
        <v>325</v>
      </c>
      <c r="E1350" s="10">
        <v>81.599999999999994</v>
      </c>
      <c r="F1350" s="7">
        <f t="shared" si="549"/>
        <v>22.666666666666668</v>
      </c>
      <c r="G1350" s="26">
        <f t="shared" si="563"/>
        <v>1.3888888888888099E-2</v>
      </c>
      <c r="H1350" s="26">
        <f t="shared" si="564"/>
        <v>4.9999999999997158E-2</v>
      </c>
      <c r="I1350" s="26">
        <f t="shared" si="550"/>
        <v>16.499999999999062</v>
      </c>
      <c r="J1350" s="26">
        <f t="shared" si="551"/>
        <v>174.8142</v>
      </c>
      <c r="K1350" s="26">
        <f t="shared" si="552"/>
        <v>176.57514666666671</v>
      </c>
      <c r="L1350" s="26">
        <f t="shared" si="565"/>
        <v>367.8893466666658</v>
      </c>
      <c r="M1350" s="26">
        <f t="shared" si="566"/>
        <v>8338.825191111091</v>
      </c>
      <c r="N1350" s="26">
        <f t="shared" si="553"/>
        <v>8338.825191111091</v>
      </c>
      <c r="O1350" s="26">
        <f t="shared" si="567"/>
        <v>5610838.3455599146</v>
      </c>
      <c r="P1350" s="26">
        <f t="shared" si="554"/>
        <v>0</v>
      </c>
      <c r="Q1350" s="26">
        <f t="shared" si="568"/>
        <v>-1486924.2077238674</v>
      </c>
      <c r="R1350" s="26">
        <f t="shared" si="569"/>
        <v>0</v>
      </c>
      <c r="S1350" s="26">
        <f t="shared" si="555"/>
        <v>0</v>
      </c>
      <c r="T1350" s="28">
        <f t="shared" si="556"/>
        <v>1486924.2077238674</v>
      </c>
      <c r="U1350" s="26">
        <f t="shared" si="557"/>
        <v>0</v>
      </c>
      <c r="V1350" s="26">
        <f t="shared" si="558"/>
        <v>0</v>
      </c>
      <c r="W1350" s="26">
        <f t="shared" si="558"/>
        <v>0</v>
      </c>
      <c r="X1350" s="26">
        <f t="shared" si="559"/>
        <v>0</v>
      </c>
      <c r="Y1350" s="26">
        <f t="shared" si="560"/>
        <v>0</v>
      </c>
      <c r="Z1350" s="26">
        <f t="shared" si="560"/>
        <v>0</v>
      </c>
      <c r="AA1350" s="26">
        <f t="shared" si="561"/>
        <v>0</v>
      </c>
      <c r="AB1350" s="26">
        <f t="shared" si="570"/>
        <v>1139886.158839423</v>
      </c>
      <c r="AC1350" s="26">
        <f t="shared" si="562"/>
        <v>4470952.1867204914</v>
      </c>
      <c r="AD1350" s="15">
        <f t="shared" si="571"/>
        <v>0</v>
      </c>
      <c r="AO1350">
        <f t="shared" si="546"/>
        <v>0</v>
      </c>
      <c r="AP1350">
        <f t="shared" si="547"/>
        <v>81.599999999999994</v>
      </c>
      <c r="AQ1350">
        <f t="shared" si="548"/>
        <v>22.666666666666664</v>
      </c>
    </row>
    <row r="1351" spans="2:43" x14ac:dyDescent="0.3">
      <c r="B1351" s="5" t="s">
        <v>48</v>
      </c>
      <c r="C1351" s="5">
        <v>1348</v>
      </c>
      <c r="D1351" s="5">
        <v>326</v>
      </c>
      <c r="E1351" s="10">
        <v>81.599999999999994</v>
      </c>
      <c r="F1351" s="7">
        <f t="shared" si="549"/>
        <v>22.666666666666668</v>
      </c>
      <c r="G1351" s="26">
        <f t="shared" si="563"/>
        <v>-2.7777777777776198E-2</v>
      </c>
      <c r="H1351" s="26">
        <f t="shared" si="564"/>
        <v>-9.9999999999994316E-2</v>
      </c>
      <c r="I1351" s="26">
        <f t="shared" si="550"/>
        <v>-32.999999999998124</v>
      </c>
      <c r="J1351" s="26">
        <f t="shared" si="551"/>
        <v>174.8142</v>
      </c>
      <c r="K1351" s="26">
        <f t="shared" si="552"/>
        <v>176.57514666666671</v>
      </c>
      <c r="L1351" s="26">
        <f t="shared" si="565"/>
        <v>318.38934666666859</v>
      </c>
      <c r="M1351" s="26">
        <f t="shared" si="566"/>
        <v>7216.8251911111547</v>
      </c>
      <c r="N1351" s="26">
        <f t="shared" si="553"/>
        <v>7216.8251911111547</v>
      </c>
      <c r="O1351" s="26">
        <f t="shared" si="567"/>
        <v>5618055.1707510259</v>
      </c>
      <c r="P1351" s="26">
        <f t="shared" si="554"/>
        <v>0</v>
      </c>
      <c r="Q1351" s="26">
        <f t="shared" si="568"/>
        <v>-1486924.2077238674</v>
      </c>
      <c r="R1351" s="26">
        <f t="shared" si="569"/>
        <v>0</v>
      </c>
      <c r="S1351" s="26">
        <f t="shared" si="555"/>
        <v>0</v>
      </c>
      <c r="T1351" s="28">
        <f t="shared" si="556"/>
        <v>1486924.2077238674</v>
      </c>
      <c r="U1351" s="26">
        <f t="shared" si="557"/>
        <v>0</v>
      </c>
      <c r="V1351" s="26">
        <f t="shared" si="558"/>
        <v>0</v>
      </c>
      <c r="W1351" s="26">
        <f t="shared" si="558"/>
        <v>0</v>
      </c>
      <c r="X1351" s="26">
        <f t="shared" si="559"/>
        <v>0</v>
      </c>
      <c r="Y1351" s="26">
        <f t="shared" si="560"/>
        <v>0</v>
      </c>
      <c r="Z1351" s="26">
        <f t="shared" si="560"/>
        <v>0</v>
      </c>
      <c r="AA1351" s="26">
        <f t="shared" si="561"/>
        <v>0</v>
      </c>
      <c r="AB1351" s="26">
        <f t="shared" si="570"/>
        <v>1139886.158839423</v>
      </c>
      <c r="AC1351" s="26">
        <f t="shared" si="562"/>
        <v>4478169.0119116027</v>
      </c>
      <c r="AD1351" s="15">
        <f t="shared" si="571"/>
        <v>0</v>
      </c>
      <c r="AO1351">
        <f t="shared" si="546"/>
        <v>0</v>
      </c>
      <c r="AP1351">
        <f t="shared" si="547"/>
        <v>81.599999999999994</v>
      </c>
      <c r="AQ1351">
        <f t="shared" si="548"/>
        <v>22.666666666666664</v>
      </c>
    </row>
    <row r="1352" spans="2:43" x14ac:dyDescent="0.3">
      <c r="B1352" s="5" t="s">
        <v>48</v>
      </c>
      <c r="C1352" s="5">
        <v>1349</v>
      </c>
      <c r="D1352" s="5">
        <v>327</v>
      </c>
      <c r="E1352" s="10">
        <v>81.400000000000006</v>
      </c>
      <c r="F1352" s="7">
        <f t="shared" si="549"/>
        <v>22.611111111111114</v>
      </c>
      <c r="G1352" s="26">
        <f t="shared" si="563"/>
        <v>-0.12499999999999881</v>
      </c>
      <c r="H1352" s="26">
        <f t="shared" si="564"/>
        <v>-0.44999999999999574</v>
      </c>
      <c r="I1352" s="26">
        <f t="shared" si="550"/>
        <v>-148.49999999999858</v>
      </c>
      <c r="J1352" s="26">
        <f t="shared" si="551"/>
        <v>174.8142</v>
      </c>
      <c r="K1352" s="26">
        <f t="shared" si="552"/>
        <v>175.71064296296302</v>
      </c>
      <c r="L1352" s="26">
        <f t="shared" si="565"/>
        <v>202.02484296296444</v>
      </c>
      <c r="M1352" s="26">
        <f t="shared" si="566"/>
        <v>4568.0061714403637</v>
      </c>
      <c r="N1352" s="26">
        <f t="shared" si="553"/>
        <v>4568.0061714403637</v>
      </c>
      <c r="O1352" s="26">
        <f t="shared" si="567"/>
        <v>5622623.1769224666</v>
      </c>
      <c r="P1352" s="26">
        <f t="shared" si="554"/>
        <v>0</v>
      </c>
      <c r="Q1352" s="26">
        <f t="shared" si="568"/>
        <v>-1486924.2077238674</v>
      </c>
      <c r="R1352" s="26">
        <f t="shared" si="569"/>
        <v>0</v>
      </c>
      <c r="S1352" s="26">
        <f t="shared" si="555"/>
        <v>0</v>
      </c>
      <c r="T1352" s="28">
        <f t="shared" si="556"/>
        <v>1486924.2077238674</v>
      </c>
      <c r="U1352" s="26">
        <f t="shared" si="557"/>
        <v>0</v>
      </c>
      <c r="V1352" s="26">
        <f t="shared" si="558"/>
        <v>0</v>
      </c>
      <c r="W1352" s="26">
        <f t="shared" si="558"/>
        <v>0</v>
      </c>
      <c r="X1352" s="26">
        <f t="shared" si="559"/>
        <v>0</v>
      </c>
      <c r="Y1352" s="26">
        <f t="shared" si="560"/>
        <v>0</v>
      </c>
      <c r="Z1352" s="26">
        <f t="shared" si="560"/>
        <v>0</v>
      </c>
      <c r="AA1352" s="26">
        <f t="shared" si="561"/>
        <v>0</v>
      </c>
      <c r="AB1352" s="26">
        <f t="shared" si="570"/>
        <v>1139886.158839423</v>
      </c>
      <c r="AC1352" s="26">
        <f t="shared" si="562"/>
        <v>4482737.0180830434</v>
      </c>
      <c r="AD1352" s="15">
        <f t="shared" si="571"/>
        <v>0</v>
      </c>
      <c r="AO1352">
        <f t="shared" si="546"/>
        <v>0</v>
      </c>
      <c r="AP1352">
        <f t="shared" si="547"/>
        <v>81.400000000000006</v>
      </c>
      <c r="AQ1352">
        <f t="shared" si="548"/>
        <v>22.611111111111111</v>
      </c>
    </row>
    <row r="1353" spans="2:43" x14ac:dyDescent="0.3">
      <c r="B1353" s="5" t="s">
        <v>48</v>
      </c>
      <c r="C1353" s="5">
        <v>1350</v>
      </c>
      <c r="D1353" s="5">
        <v>328</v>
      </c>
      <c r="E1353" s="10">
        <v>80.7</v>
      </c>
      <c r="F1353" s="7">
        <f t="shared" si="549"/>
        <v>22.416666666666668</v>
      </c>
      <c r="G1353" s="26">
        <f t="shared" si="563"/>
        <v>-0.25000000000000155</v>
      </c>
      <c r="H1353" s="26">
        <f t="shared" si="564"/>
        <v>-0.90000000000000568</v>
      </c>
      <c r="I1353" s="26">
        <f t="shared" si="550"/>
        <v>-297.00000000000182</v>
      </c>
      <c r="J1353" s="26">
        <f t="shared" si="551"/>
        <v>174.8142</v>
      </c>
      <c r="K1353" s="26">
        <f t="shared" si="552"/>
        <v>172.70158666666671</v>
      </c>
      <c r="L1353" s="26">
        <f t="shared" si="565"/>
        <v>50.515786666664894</v>
      </c>
      <c r="M1353" s="26">
        <f t="shared" si="566"/>
        <v>1132.3955511110714</v>
      </c>
      <c r="N1353" s="26">
        <f t="shared" si="553"/>
        <v>1132.3955511110714</v>
      </c>
      <c r="O1353" s="26">
        <f t="shared" si="567"/>
        <v>5623755.5724735772</v>
      </c>
      <c r="P1353" s="26">
        <f t="shared" si="554"/>
        <v>0</v>
      </c>
      <c r="Q1353" s="26">
        <f t="shared" si="568"/>
        <v>-1486924.2077238674</v>
      </c>
      <c r="R1353" s="26">
        <f t="shared" si="569"/>
        <v>0</v>
      </c>
      <c r="S1353" s="26">
        <f t="shared" si="555"/>
        <v>0</v>
      </c>
      <c r="T1353" s="28">
        <f t="shared" si="556"/>
        <v>1486924.2077238674</v>
      </c>
      <c r="U1353" s="26">
        <f t="shared" si="557"/>
        <v>0</v>
      </c>
      <c r="V1353" s="26">
        <f t="shared" si="558"/>
        <v>0</v>
      </c>
      <c r="W1353" s="26">
        <f t="shared" si="558"/>
        <v>0</v>
      </c>
      <c r="X1353" s="26">
        <f t="shared" si="559"/>
        <v>0</v>
      </c>
      <c r="Y1353" s="26">
        <f t="shared" si="560"/>
        <v>0</v>
      </c>
      <c r="Z1353" s="26">
        <f t="shared" si="560"/>
        <v>0</v>
      </c>
      <c r="AA1353" s="26">
        <f t="shared" si="561"/>
        <v>0</v>
      </c>
      <c r="AB1353" s="26">
        <f t="shared" si="570"/>
        <v>1139886.158839423</v>
      </c>
      <c r="AC1353" s="26">
        <f t="shared" si="562"/>
        <v>4483869.413634154</v>
      </c>
      <c r="AD1353" s="15">
        <f t="shared" si="571"/>
        <v>0</v>
      </c>
      <c r="AO1353">
        <f t="shared" si="546"/>
        <v>0</v>
      </c>
      <c r="AP1353">
        <f t="shared" si="547"/>
        <v>80.7</v>
      </c>
      <c r="AQ1353">
        <f t="shared" si="548"/>
        <v>22.416666666666668</v>
      </c>
    </row>
    <row r="1354" spans="2:43" x14ac:dyDescent="0.3">
      <c r="B1354" s="5" t="s">
        <v>48</v>
      </c>
      <c r="C1354" s="5">
        <v>1351</v>
      </c>
      <c r="D1354" s="5">
        <v>329</v>
      </c>
      <c r="E1354" s="10">
        <v>79.599999999999994</v>
      </c>
      <c r="F1354" s="7">
        <f t="shared" si="549"/>
        <v>22.111111111111111</v>
      </c>
      <c r="G1354" s="26">
        <f t="shared" si="563"/>
        <v>-0.34722222222222221</v>
      </c>
      <c r="H1354" s="26">
        <f t="shared" si="564"/>
        <v>-1.25</v>
      </c>
      <c r="I1354" s="26">
        <f t="shared" si="550"/>
        <v>-412.5</v>
      </c>
      <c r="J1354" s="26">
        <f t="shared" si="551"/>
        <v>174.8142</v>
      </c>
      <c r="K1354" s="26">
        <f t="shared" si="552"/>
        <v>168.02557629629632</v>
      </c>
      <c r="L1354" s="26">
        <f t="shared" si="565"/>
        <v>-69.660223703703679</v>
      </c>
      <c r="M1354" s="26">
        <f t="shared" si="566"/>
        <v>-1540.264946337448</v>
      </c>
      <c r="N1354" s="26">
        <f t="shared" si="553"/>
        <v>0</v>
      </c>
      <c r="O1354" s="26">
        <f t="shared" si="567"/>
        <v>5623755.5724735772</v>
      </c>
      <c r="P1354" s="26">
        <f t="shared" si="554"/>
        <v>-1540.264946337448</v>
      </c>
      <c r="Q1354" s="26">
        <f t="shared" si="568"/>
        <v>-1488464.4726702049</v>
      </c>
      <c r="R1354" s="26">
        <f t="shared" si="569"/>
        <v>-1540.264946337448</v>
      </c>
      <c r="S1354" s="26">
        <f t="shared" si="555"/>
        <v>1540.264946337448</v>
      </c>
      <c r="T1354" s="28">
        <f t="shared" si="556"/>
        <v>1488464.4726702049</v>
      </c>
      <c r="U1354" s="26">
        <f t="shared" si="557"/>
        <v>1509.4596474106991</v>
      </c>
      <c r="V1354" s="26">
        <f t="shared" si="558"/>
        <v>1433.9866650401641</v>
      </c>
      <c r="W1354" s="26">
        <f t="shared" si="558"/>
        <v>1362.2873317881558</v>
      </c>
      <c r="X1354" s="26">
        <f t="shared" si="559"/>
        <v>1335.0415851523926</v>
      </c>
      <c r="Y1354" s="26">
        <f t="shared" si="560"/>
        <v>1268.2895058947729</v>
      </c>
      <c r="Z1354" s="26">
        <f t="shared" si="560"/>
        <v>1204.8750306000343</v>
      </c>
      <c r="AA1354" s="26">
        <f t="shared" si="561"/>
        <v>1180.7775299880336</v>
      </c>
      <c r="AB1354" s="26">
        <f t="shared" si="570"/>
        <v>1141066.9363694109</v>
      </c>
      <c r="AC1354" s="26">
        <f t="shared" si="562"/>
        <v>4482688.6361041665</v>
      </c>
      <c r="AD1354" s="15">
        <f t="shared" si="571"/>
        <v>1362.2873317881558</v>
      </c>
      <c r="AO1354">
        <f t="shared" si="546"/>
        <v>0</v>
      </c>
      <c r="AP1354">
        <f t="shared" si="547"/>
        <v>79.599999999999994</v>
      </c>
      <c r="AQ1354">
        <f t="shared" si="548"/>
        <v>22.111111111111111</v>
      </c>
    </row>
    <row r="1355" spans="2:43" x14ac:dyDescent="0.3">
      <c r="B1355" s="5" t="s">
        <v>48</v>
      </c>
      <c r="C1355" s="5">
        <v>1352</v>
      </c>
      <c r="D1355" s="5">
        <v>330</v>
      </c>
      <c r="E1355" s="10">
        <v>78.2</v>
      </c>
      <c r="F1355" s="7">
        <f t="shared" si="549"/>
        <v>21.722222222222225</v>
      </c>
      <c r="G1355" s="26">
        <f t="shared" si="563"/>
        <v>-0.38888888888888851</v>
      </c>
      <c r="H1355" s="26">
        <f t="shared" si="564"/>
        <v>-1.3999999999999986</v>
      </c>
      <c r="I1355" s="26">
        <f t="shared" si="550"/>
        <v>-461.99999999999955</v>
      </c>
      <c r="J1355" s="26">
        <f t="shared" si="551"/>
        <v>174.8142</v>
      </c>
      <c r="K1355" s="26">
        <f t="shared" si="552"/>
        <v>162.16710518518525</v>
      </c>
      <c r="L1355" s="26">
        <f t="shared" si="565"/>
        <v>-125.01869481481427</v>
      </c>
      <c r="M1355" s="26">
        <f t="shared" si="566"/>
        <v>-2715.6838706995768</v>
      </c>
      <c r="N1355" s="26">
        <f t="shared" si="553"/>
        <v>0</v>
      </c>
      <c r="O1355" s="26">
        <f t="shared" si="567"/>
        <v>5623755.5724735772</v>
      </c>
      <c r="P1355" s="26">
        <f t="shared" si="554"/>
        <v>-2715.6838706995768</v>
      </c>
      <c r="Q1355" s="26">
        <f t="shared" si="568"/>
        <v>-1491180.1565409044</v>
      </c>
      <c r="R1355" s="26">
        <f t="shared" si="569"/>
        <v>-4255.948817037025</v>
      </c>
      <c r="S1355" s="26">
        <f t="shared" si="555"/>
        <v>4255.948817037025</v>
      </c>
      <c r="T1355" s="28">
        <f t="shared" si="556"/>
        <v>1491180.1565409044</v>
      </c>
      <c r="U1355" s="26">
        <f t="shared" si="557"/>
        <v>2661.3701932855852</v>
      </c>
      <c r="V1355" s="26">
        <f t="shared" si="558"/>
        <v>2528.301683621306</v>
      </c>
      <c r="W1355" s="26">
        <f t="shared" si="558"/>
        <v>2401.8865994402404</v>
      </c>
      <c r="X1355" s="26">
        <f t="shared" si="559"/>
        <v>2353.8488674514356</v>
      </c>
      <c r="Y1355" s="26">
        <f t="shared" si="560"/>
        <v>2236.1564240788639</v>
      </c>
      <c r="Z1355" s="26">
        <f t="shared" si="560"/>
        <v>2124.3486028749207</v>
      </c>
      <c r="AA1355" s="26">
        <f t="shared" si="561"/>
        <v>2081.8616308174223</v>
      </c>
      <c r="AB1355" s="26">
        <f t="shared" si="570"/>
        <v>1143148.7980002284</v>
      </c>
      <c r="AC1355" s="26">
        <f t="shared" si="562"/>
        <v>4480606.7744733486</v>
      </c>
      <c r="AD1355" s="15">
        <f t="shared" si="571"/>
        <v>3764.1739312283962</v>
      </c>
      <c r="AO1355">
        <f t="shared" si="546"/>
        <v>0</v>
      </c>
      <c r="AP1355">
        <f t="shared" si="547"/>
        <v>78.2</v>
      </c>
      <c r="AQ1355">
        <f t="shared" si="548"/>
        <v>21.722222222222221</v>
      </c>
    </row>
    <row r="1356" spans="2:43" x14ac:dyDescent="0.3">
      <c r="B1356" s="5" t="s">
        <v>48</v>
      </c>
      <c r="C1356" s="5">
        <v>1353</v>
      </c>
      <c r="D1356" s="5">
        <v>331</v>
      </c>
      <c r="E1356" s="10">
        <v>76.8</v>
      </c>
      <c r="F1356" s="7">
        <f t="shared" si="549"/>
        <v>21.333333333333332</v>
      </c>
      <c r="G1356" s="26">
        <f t="shared" si="563"/>
        <v>-0.40277777777777857</v>
      </c>
      <c r="H1356" s="26">
        <f t="shared" si="564"/>
        <v>-1.4500000000000028</v>
      </c>
      <c r="I1356" s="26">
        <f t="shared" si="550"/>
        <v>-478.50000000000091</v>
      </c>
      <c r="J1356" s="26">
        <f t="shared" si="551"/>
        <v>174.8142</v>
      </c>
      <c r="K1356" s="26">
        <f t="shared" si="552"/>
        <v>156.41258666666667</v>
      </c>
      <c r="L1356" s="26">
        <f t="shared" si="565"/>
        <v>-147.27321333333421</v>
      </c>
      <c r="M1356" s="26">
        <f t="shared" si="566"/>
        <v>-3141.8285511111299</v>
      </c>
      <c r="N1356" s="26">
        <f t="shared" si="553"/>
        <v>0</v>
      </c>
      <c r="O1356" s="26">
        <f t="shared" si="567"/>
        <v>5623755.5724735772</v>
      </c>
      <c r="P1356" s="26">
        <f t="shared" si="554"/>
        <v>-3141.8285511111299</v>
      </c>
      <c r="Q1356" s="26">
        <f t="shared" si="568"/>
        <v>-1494321.9850920155</v>
      </c>
      <c r="R1356" s="26">
        <f t="shared" si="569"/>
        <v>-7397.7773681481549</v>
      </c>
      <c r="S1356" s="26">
        <f t="shared" si="555"/>
        <v>7397.7773681481549</v>
      </c>
      <c r="T1356" s="28">
        <f t="shared" si="556"/>
        <v>1494321.9850920155</v>
      </c>
      <c r="U1356" s="26">
        <f t="shared" si="557"/>
        <v>3078.991980088907</v>
      </c>
      <c r="V1356" s="26">
        <f t="shared" si="558"/>
        <v>2925.0423810844613</v>
      </c>
      <c r="W1356" s="26">
        <f t="shared" si="558"/>
        <v>2778.790262030238</v>
      </c>
      <c r="X1356" s="26">
        <f t="shared" si="559"/>
        <v>2723.214456789633</v>
      </c>
      <c r="Y1356" s="26">
        <f t="shared" si="560"/>
        <v>2587.0537339501511</v>
      </c>
      <c r="Z1356" s="26">
        <f t="shared" si="560"/>
        <v>2457.7010472526435</v>
      </c>
      <c r="AA1356" s="26">
        <f t="shared" si="561"/>
        <v>2408.5470263075908</v>
      </c>
      <c r="AB1356" s="26">
        <f t="shared" si="570"/>
        <v>1145557.3450265359</v>
      </c>
      <c r="AC1356" s="26">
        <f t="shared" si="562"/>
        <v>4478198.2274470413</v>
      </c>
      <c r="AD1356" s="15">
        <f t="shared" si="571"/>
        <v>6542.9641932586346</v>
      </c>
      <c r="AO1356">
        <f t="shared" si="546"/>
        <v>0</v>
      </c>
      <c r="AP1356">
        <f t="shared" si="547"/>
        <v>76.8</v>
      </c>
      <c r="AQ1356">
        <f t="shared" si="548"/>
        <v>21.333333333333332</v>
      </c>
    </row>
    <row r="1357" spans="2:43" x14ac:dyDescent="0.3">
      <c r="B1357" s="5" t="s">
        <v>48</v>
      </c>
      <c r="C1357" s="5">
        <v>1354</v>
      </c>
      <c r="D1357" s="5">
        <v>332</v>
      </c>
      <c r="E1357" s="10">
        <v>75.3</v>
      </c>
      <c r="F1357" s="7">
        <f t="shared" si="549"/>
        <v>20.916666666666668</v>
      </c>
      <c r="G1357" s="26">
        <f t="shared" si="563"/>
        <v>-0.41666666666666663</v>
      </c>
      <c r="H1357" s="26">
        <f t="shared" si="564"/>
        <v>-1.5</v>
      </c>
      <c r="I1357" s="26">
        <f t="shared" si="550"/>
        <v>-494.99999999999994</v>
      </c>
      <c r="J1357" s="26">
        <f t="shared" si="551"/>
        <v>174.8142</v>
      </c>
      <c r="K1357" s="26">
        <f t="shared" si="552"/>
        <v>150.36238666666671</v>
      </c>
      <c r="L1357" s="26">
        <f t="shared" si="565"/>
        <v>-169.82341333333326</v>
      </c>
      <c r="M1357" s="26">
        <f t="shared" si="566"/>
        <v>-3552.1397288888875</v>
      </c>
      <c r="N1357" s="26">
        <f t="shared" si="553"/>
        <v>0</v>
      </c>
      <c r="O1357" s="26">
        <f t="shared" si="567"/>
        <v>5623755.5724735772</v>
      </c>
      <c r="P1357" s="26">
        <f t="shared" si="554"/>
        <v>-3552.1397288888875</v>
      </c>
      <c r="Q1357" s="26">
        <f t="shared" si="568"/>
        <v>-1497874.1248209043</v>
      </c>
      <c r="R1357" s="26">
        <f t="shared" si="569"/>
        <v>-10949.917097037043</v>
      </c>
      <c r="S1357" s="26">
        <f t="shared" si="555"/>
        <v>10949.917097037043</v>
      </c>
      <c r="T1357" s="28">
        <f t="shared" si="556"/>
        <v>1497874.1248209043</v>
      </c>
      <c r="U1357" s="26">
        <f t="shared" si="557"/>
        <v>3481.0969343111096</v>
      </c>
      <c r="V1357" s="26">
        <f t="shared" si="558"/>
        <v>3307.0420875955542</v>
      </c>
      <c r="W1357" s="26">
        <f t="shared" si="558"/>
        <v>3141.6899832157765</v>
      </c>
      <c r="X1357" s="26">
        <f t="shared" si="559"/>
        <v>3078.8561835514611</v>
      </c>
      <c r="Y1357" s="26">
        <f t="shared" si="560"/>
        <v>2924.913374373888</v>
      </c>
      <c r="Z1357" s="26">
        <f t="shared" si="560"/>
        <v>2778.6677056551935</v>
      </c>
      <c r="AA1357" s="26">
        <f t="shared" si="561"/>
        <v>2723.0943515420895</v>
      </c>
      <c r="AB1357" s="26">
        <f t="shared" si="570"/>
        <v>1148280.4393780781</v>
      </c>
      <c r="AC1357" s="26">
        <f t="shared" si="562"/>
        <v>4475475.1330954991</v>
      </c>
      <c r="AD1357" s="15">
        <f t="shared" si="571"/>
        <v>9684.6541764744106</v>
      </c>
      <c r="AO1357">
        <f t="shared" si="546"/>
        <v>0</v>
      </c>
      <c r="AP1357">
        <f t="shared" si="547"/>
        <v>75.3</v>
      </c>
      <c r="AQ1357">
        <f t="shared" si="548"/>
        <v>20.916666666666664</v>
      </c>
    </row>
    <row r="1358" spans="2:43" x14ac:dyDescent="0.3">
      <c r="B1358" s="5" t="s">
        <v>48</v>
      </c>
      <c r="C1358" s="5">
        <v>1355</v>
      </c>
      <c r="D1358" s="5">
        <v>333</v>
      </c>
      <c r="E1358" s="10">
        <v>73.8</v>
      </c>
      <c r="F1358" s="7">
        <f t="shared" si="549"/>
        <v>20.5</v>
      </c>
      <c r="G1358" s="26">
        <f t="shared" si="563"/>
        <v>-0.44444444444444481</v>
      </c>
      <c r="H1358" s="26">
        <f t="shared" si="564"/>
        <v>-1.6000000000000014</v>
      </c>
      <c r="I1358" s="26">
        <f t="shared" si="550"/>
        <v>-528.00000000000045</v>
      </c>
      <c r="J1358" s="26">
        <f t="shared" si="551"/>
        <v>174.8142</v>
      </c>
      <c r="K1358" s="26">
        <f t="shared" si="552"/>
        <v>144.43152000000001</v>
      </c>
      <c r="L1358" s="26">
        <f t="shared" si="565"/>
        <v>-208.75428000000042</v>
      </c>
      <c r="M1358" s="26">
        <f t="shared" si="566"/>
        <v>-4279.462740000009</v>
      </c>
      <c r="N1358" s="26">
        <f t="shared" si="553"/>
        <v>0</v>
      </c>
      <c r="O1358" s="26">
        <f t="shared" si="567"/>
        <v>5623755.5724735772</v>
      </c>
      <c r="P1358" s="26">
        <f t="shared" si="554"/>
        <v>-4279.462740000009</v>
      </c>
      <c r="Q1358" s="26">
        <f t="shared" si="568"/>
        <v>-1502153.5875609044</v>
      </c>
      <c r="R1358" s="26">
        <f t="shared" si="569"/>
        <v>-15229.379837037053</v>
      </c>
      <c r="S1358" s="26">
        <f t="shared" si="555"/>
        <v>15229.379837037053</v>
      </c>
      <c r="T1358" s="28">
        <f t="shared" si="556"/>
        <v>1502153.5875609044</v>
      </c>
      <c r="U1358" s="26">
        <f t="shared" si="557"/>
        <v>4193.8734852000089</v>
      </c>
      <c r="V1358" s="26">
        <f t="shared" si="558"/>
        <v>3984.1798109400083</v>
      </c>
      <c r="W1358" s="26">
        <f t="shared" si="558"/>
        <v>3784.9708203930077</v>
      </c>
      <c r="X1358" s="26">
        <f t="shared" si="559"/>
        <v>3709.2714039851476</v>
      </c>
      <c r="Y1358" s="26">
        <f t="shared" si="560"/>
        <v>3523.8078337858901</v>
      </c>
      <c r="Z1358" s="26">
        <f t="shared" si="560"/>
        <v>3347.6174420965954</v>
      </c>
      <c r="AA1358" s="26">
        <f t="shared" si="561"/>
        <v>3280.6650932546636</v>
      </c>
      <c r="AB1358" s="26">
        <f t="shared" si="570"/>
        <v>1151561.1044713329</v>
      </c>
      <c r="AC1358" s="26">
        <f t="shared" si="562"/>
        <v>4472194.4680022448</v>
      </c>
      <c r="AD1358" s="15">
        <f t="shared" si="571"/>
        <v>13469.624996867418</v>
      </c>
      <c r="AO1358">
        <f t="shared" si="546"/>
        <v>0</v>
      </c>
      <c r="AP1358">
        <f t="shared" si="547"/>
        <v>73.8</v>
      </c>
      <c r="AQ1358">
        <f t="shared" si="548"/>
        <v>20.5</v>
      </c>
    </row>
    <row r="1359" spans="2:43" x14ac:dyDescent="0.3">
      <c r="B1359" s="5" t="s">
        <v>48</v>
      </c>
      <c r="C1359" s="5">
        <v>1356</v>
      </c>
      <c r="D1359" s="5">
        <v>334</v>
      </c>
      <c r="E1359" s="10">
        <v>72.099999999999994</v>
      </c>
      <c r="F1359" s="7">
        <f t="shared" si="549"/>
        <v>20.027777777777779</v>
      </c>
      <c r="G1359" s="26">
        <f t="shared" si="563"/>
        <v>-0.49999999999999922</v>
      </c>
      <c r="H1359" s="26">
        <f t="shared" si="564"/>
        <v>-1.7999999999999972</v>
      </c>
      <c r="I1359" s="26">
        <f t="shared" si="550"/>
        <v>-593.99999999999909</v>
      </c>
      <c r="J1359" s="26">
        <f t="shared" si="551"/>
        <v>174.8142</v>
      </c>
      <c r="K1359" s="26">
        <f t="shared" si="552"/>
        <v>137.85413185185189</v>
      </c>
      <c r="L1359" s="26">
        <f t="shared" si="565"/>
        <v>-281.33166814814717</v>
      </c>
      <c r="M1359" s="26">
        <f t="shared" si="566"/>
        <v>-5634.4481315226149</v>
      </c>
      <c r="N1359" s="26">
        <f t="shared" si="553"/>
        <v>0</v>
      </c>
      <c r="O1359" s="26">
        <f t="shared" si="567"/>
        <v>5623755.5724735772</v>
      </c>
      <c r="P1359" s="26">
        <f t="shared" si="554"/>
        <v>-5634.4481315226149</v>
      </c>
      <c r="Q1359" s="26">
        <f t="shared" si="568"/>
        <v>-1507788.0356924271</v>
      </c>
      <c r="R1359" s="26">
        <f t="shared" si="569"/>
        <v>-20863.827968559668</v>
      </c>
      <c r="S1359" s="26">
        <f t="shared" si="555"/>
        <v>20863.827968559668</v>
      </c>
      <c r="T1359" s="28">
        <f t="shared" si="556"/>
        <v>1507788.0356924271</v>
      </c>
      <c r="U1359" s="26">
        <f t="shared" si="557"/>
        <v>5521.7591688921621</v>
      </c>
      <c r="V1359" s="26">
        <f t="shared" si="558"/>
        <v>5245.6712104475537</v>
      </c>
      <c r="W1359" s="26">
        <f t="shared" si="558"/>
        <v>4983.3876499251755</v>
      </c>
      <c r="X1359" s="26">
        <f t="shared" si="559"/>
        <v>4883.7198969266719</v>
      </c>
      <c r="Y1359" s="26">
        <f t="shared" si="560"/>
        <v>4639.5339020803385</v>
      </c>
      <c r="Z1359" s="26">
        <f t="shared" si="560"/>
        <v>4407.5572069763211</v>
      </c>
      <c r="AA1359" s="26">
        <f t="shared" si="561"/>
        <v>4319.4060628367943</v>
      </c>
      <c r="AB1359" s="26">
        <f t="shared" si="570"/>
        <v>1155880.5105341696</v>
      </c>
      <c r="AC1359" s="26">
        <f t="shared" si="562"/>
        <v>4467875.0619394071</v>
      </c>
      <c r="AD1359" s="15">
        <f t="shared" si="571"/>
        <v>18453.012646792595</v>
      </c>
      <c r="AO1359">
        <f t="shared" si="546"/>
        <v>0</v>
      </c>
      <c r="AP1359">
        <f t="shared" si="547"/>
        <v>72.099999999999994</v>
      </c>
      <c r="AQ1359">
        <f t="shared" si="548"/>
        <v>20.027777777777775</v>
      </c>
    </row>
    <row r="1360" spans="2:43" x14ac:dyDescent="0.3">
      <c r="B1360" s="5" t="s">
        <v>48</v>
      </c>
      <c r="C1360" s="5">
        <v>1357</v>
      </c>
      <c r="D1360" s="5">
        <v>335</v>
      </c>
      <c r="E1360" s="10">
        <v>70.2</v>
      </c>
      <c r="F1360" s="7">
        <f t="shared" si="549"/>
        <v>19.5</v>
      </c>
      <c r="G1360" s="26">
        <f t="shared" si="563"/>
        <v>-0.54166666666666552</v>
      </c>
      <c r="H1360" s="26">
        <f t="shared" si="564"/>
        <v>-1.9499999999999957</v>
      </c>
      <c r="I1360" s="26">
        <f t="shared" si="550"/>
        <v>-643.49999999999864</v>
      </c>
      <c r="J1360" s="26">
        <f t="shared" si="551"/>
        <v>174.8142</v>
      </c>
      <c r="K1360" s="26">
        <f t="shared" si="552"/>
        <v>130.68432000000001</v>
      </c>
      <c r="L1360" s="26">
        <f t="shared" si="565"/>
        <v>-338.00147999999859</v>
      </c>
      <c r="M1360" s="26">
        <f t="shared" si="566"/>
        <v>-6591.0288599999722</v>
      </c>
      <c r="N1360" s="26">
        <f t="shared" si="553"/>
        <v>0</v>
      </c>
      <c r="O1360" s="26">
        <f t="shared" si="567"/>
        <v>5623755.5724735772</v>
      </c>
      <c r="P1360" s="26">
        <f t="shared" si="554"/>
        <v>-6591.0288599999722</v>
      </c>
      <c r="Q1360" s="26">
        <f t="shared" si="568"/>
        <v>-1514379.064552427</v>
      </c>
      <c r="R1360" s="26">
        <f t="shared" si="569"/>
        <v>-27454.856828559641</v>
      </c>
      <c r="S1360" s="26">
        <f t="shared" si="555"/>
        <v>27454.856828559641</v>
      </c>
      <c r="T1360" s="28">
        <f t="shared" si="556"/>
        <v>1514379.064552427</v>
      </c>
      <c r="U1360" s="26">
        <f t="shared" si="557"/>
        <v>6459.2082827999729</v>
      </c>
      <c r="V1360" s="26">
        <f t="shared" si="558"/>
        <v>6136.2478686599743</v>
      </c>
      <c r="W1360" s="26">
        <f t="shared" si="558"/>
        <v>5829.4354752269755</v>
      </c>
      <c r="X1360" s="26">
        <f t="shared" si="559"/>
        <v>5712.8467657224355</v>
      </c>
      <c r="Y1360" s="26">
        <f t="shared" si="560"/>
        <v>5427.2044274363134</v>
      </c>
      <c r="Z1360" s="26">
        <f t="shared" si="560"/>
        <v>5155.8442060644975</v>
      </c>
      <c r="AA1360" s="26">
        <f t="shared" si="561"/>
        <v>5052.7273219432072</v>
      </c>
      <c r="AB1360" s="26">
        <f t="shared" si="570"/>
        <v>1160933.2378561129</v>
      </c>
      <c r="AC1360" s="26">
        <f t="shared" si="562"/>
        <v>4462822.3346174639</v>
      </c>
      <c r="AD1360" s="15">
        <f t="shared" si="571"/>
        <v>24282.44812201957</v>
      </c>
      <c r="AO1360">
        <f t="shared" si="546"/>
        <v>0</v>
      </c>
      <c r="AP1360">
        <f t="shared" si="547"/>
        <v>70.2</v>
      </c>
      <c r="AQ1360">
        <f t="shared" si="548"/>
        <v>19.5</v>
      </c>
    </row>
    <row r="1361" spans="2:43" x14ac:dyDescent="0.3">
      <c r="B1361" s="5" t="s">
        <v>48</v>
      </c>
      <c r="C1361" s="5">
        <v>1358</v>
      </c>
      <c r="D1361" s="5">
        <v>336</v>
      </c>
      <c r="E1361" s="10">
        <v>68.2</v>
      </c>
      <c r="F1361" s="7">
        <f t="shared" si="549"/>
        <v>18.944444444444446</v>
      </c>
      <c r="G1361" s="26">
        <f t="shared" si="563"/>
        <v>-0.56944444444444564</v>
      </c>
      <c r="H1361" s="26">
        <f t="shared" si="564"/>
        <v>-2.0500000000000043</v>
      </c>
      <c r="I1361" s="26">
        <f t="shared" si="550"/>
        <v>-676.50000000000148</v>
      </c>
      <c r="J1361" s="26">
        <f t="shared" si="551"/>
        <v>174.8142</v>
      </c>
      <c r="K1361" s="26">
        <f t="shared" si="552"/>
        <v>123.3439940740741</v>
      </c>
      <c r="L1361" s="26">
        <f t="shared" si="565"/>
        <v>-378.34180592592736</v>
      </c>
      <c r="M1361" s="26">
        <f t="shared" si="566"/>
        <v>-7167.4753233745132</v>
      </c>
      <c r="N1361" s="26">
        <f t="shared" si="553"/>
        <v>0</v>
      </c>
      <c r="O1361" s="26">
        <f t="shared" si="567"/>
        <v>5623755.5724735772</v>
      </c>
      <c r="P1361" s="26">
        <f t="shared" si="554"/>
        <v>-7167.4753233745132</v>
      </c>
      <c r="Q1361" s="26">
        <f t="shared" si="568"/>
        <v>-1521546.5398758017</v>
      </c>
      <c r="R1361" s="26">
        <f t="shared" si="569"/>
        <v>-34622.332151934155</v>
      </c>
      <c r="S1361" s="26">
        <f t="shared" si="555"/>
        <v>34622.332151934155</v>
      </c>
      <c r="T1361" s="28">
        <f t="shared" si="556"/>
        <v>1521546.5398758017</v>
      </c>
      <c r="U1361" s="26">
        <f t="shared" si="557"/>
        <v>7024.1258169070225</v>
      </c>
      <c r="V1361" s="26">
        <f t="shared" si="558"/>
        <v>6672.9195260616707</v>
      </c>
      <c r="W1361" s="26">
        <f t="shared" si="558"/>
        <v>6339.2735497585873</v>
      </c>
      <c r="X1361" s="26">
        <f t="shared" si="559"/>
        <v>6212.4880787634156</v>
      </c>
      <c r="Y1361" s="26">
        <f t="shared" si="560"/>
        <v>5901.8636748252447</v>
      </c>
      <c r="Z1361" s="26">
        <f t="shared" si="560"/>
        <v>5606.7704910839821</v>
      </c>
      <c r="AA1361" s="26">
        <f t="shared" si="561"/>
        <v>5494.6350812623023</v>
      </c>
      <c r="AB1361" s="26">
        <f t="shared" si="570"/>
        <v>1166427.8729373752</v>
      </c>
      <c r="AC1361" s="26">
        <f t="shared" si="562"/>
        <v>4457327.6995362025</v>
      </c>
      <c r="AD1361" s="15">
        <f t="shared" si="571"/>
        <v>30621.721671778156</v>
      </c>
      <c r="AO1361">
        <f t="shared" si="546"/>
        <v>0</v>
      </c>
      <c r="AP1361">
        <f t="shared" si="547"/>
        <v>68.2</v>
      </c>
      <c r="AQ1361">
        <f t="shared" si="548"/>
        <v>18.944444444444446</v>
      </c>
    </row>
    <row r="1362" spans="2:43" x14ac:dyDescent="0.3">
      <c r="B1362" s="5" t="s">
        <v>48</v>
      </c>
      <c r="C1362" s="5">
        <v>1359</v>
      </c>
      <c r="D1362" s="5">
        <v>337</v>
      </c>
      <c r="E1362" s="10">
        <v>66.099999999999994</v>
      </c>
      <c r="F1362" s="7">
        <f t="shared" si="549"/>
        <v>18.361111111111111</v>
      </c>
      <c r="G1362" s="26">
        <f t="shared" si="563"/>
        <v>-0.61111111111111194</v>
      </c>
      <c r="H1362" s="26">
        <f t="shared" si="564"/>
        <v>-2.2000000000000028</v>
      </c>
      <c r="I1362" s="26">
        <f t="shared" si="550"/>
        <v>-726.00000000000102</v>
      </c>
      <c r="J1362" s="26">
        <f t="shared" si="551"/>
        <v>174.8142</v>
      </c>
      <c r="K1362" s="26">
        <f t="shared" si="552"/>
        <v>115.86497629629631</v>
      </c>
      <c r="L1362" s="26">
        <f t="shared" si="565"/>
        <v>-435.32082370370472</v>
      </c>
      <c r="M1362" s="26">
        <f t="shared" si="566"/>
        <v>-7992.9740130041337</v>
      </c>
      <c r="N1362" s="26">
        <f t="shared" si="553"/>
        <v>0</v>
      </c>
      <c r="O1362" s="26">
        <f t="shared" si="567"/>
        <v>5623755.5724735772</v>
      </c>
      <c r="P1362" s="26">
        <f t="shared" si="554"/>
        <v>-7992.9740130041337</v>
      </c>
      <c r="Q1362" s="26">
        <f t="shared" si="568"/>
        <v>-1529539.5138888059</v>
      </c>
      <c r="R1362" s="26">
        <f t="shared" si="569"/>
        <v>-42615.306164938287</v>
      </c>
      <c r="S1362" s="26">
        <f t="shared" si="555"/>
        <v>42615.306164938287</v>
      </c>
      <c r="T1362" s="28">
        <f t="shared" si="556"/>
        <v>1529539.5138888059</v>
      </c>
      <c r="U1362" s="26">
        <f t="shared" si="557"/>
        <v>7833.1145327440508</v>
      </c>
      <c r="V1362" s="26">
        <f t="shared" si="558"/>
        <v>7441.458806106848</v>
      </c>
      <c r="W1362" s="26">
        <f t="shared" si="558"/>
        <v>7069.3858658015051</v>
      </c>
      <c r="X1362" s="26">
        <f t="shared" si="559"/>
        <v>6927.9981484854752</v>
      </c>
      <c r="Y1362" s="26">
        <f t="shared" si="560"/>
        <v>6581.5982410612014</v>
      </c>
      <c r="Z1362" s="26">
        <f t="shared" si="560"/>
        <v>6252.5183290081413</v>
      </c>
      <c r="AA1362" s="26">
        <f t="shared" si="561"/>
        <v>6127.4679624279788</v>
      </c>
      <c r="AB1362" s="26">
        <f t="shared" si="570"/>
        <v>1172555.3408998032</v>
      </c>
      <c r="AC1362" s="26">
        <f t="shared" si="562"/>
        <v>4451200.2315737735</v>
      </c>
      <c r="AD1362" s="15">
        <f t="shared" si="571"/>
        <v>37691.107537579664</v>
      </c>
      <c r="AO1362">
        <f t="shared" si="546"/>
        <v>0</v>
      </c>
      <c r="AP1362">
        <f t="shared" si="547"/>
        <v>66.099999999999994</v>
      </c>
      <c r="AQ1362">
        <f t="shared" si="548"/>
        <v>18.361111111111111</v>
      </c>
    </row>
    <row r="1363" spans="2:43" x14ac:dyDescent="0.3">
      <c r="B1363" s="5" t="s">
        <v>48</v>
      </c>
      <c r="C1363" s="5">
        <v>1360</v>
      </c>
      <c r="D1363" s="5">
        <v>338</v>
      </c>
      <c r="E1363" s="10">
        <v>63.8</v>
      </c>
      <c r="F1363" s="7">
        <f t="shared" si="549"/>
        <v>17.722222222222221</v>
      </c>
      <c r="G1363" s="26">
        <f t="shared" si="563"/>
        <v>-0.624999999999999</v>
      </c>
      <c r="H1363" s="26">
        <f t="shared" si="564"/>
        <v>-2.2499999999999964</v>
      </c>
      <c r="I1363" s="26">
        <f t="shared" si="550"/>
        <v>-742.49999999999886</v>
      </c>
      <c r="J1363" s="26">
        <f t="shared" si="551"/>
        <v>174.8142</v>
      </c>
      <c r="K1363" s="26">
        <f t="shared" si="552"/>
        <v>107.94203851851853</v>
      </c>
      <c r="L1363" s="26">
        <f t="shared" si="565"/>
        <v>-459.74376148148031</v>
      </c>
      <c r="M1363" s="26">
        <f t="shared" si="566"/>
        <v>-8147.6811062551233</v>
      </c>
      <c r="N1363" s="26">
        <f t="shared" si="553"/>
        <v>0</v>
      </c>
      <c r="O1363" s="26">
        <f t="shared" si="567"/>
        <v>5623755.5724735772</v>
      </c>
      <c r="P1363" s="26">
        <f t="shared" si="554"/>
        <v>-8147.6811062551233</v>
      </c>
      <c r="Q1363" s="26">
        <f t="shared" si="568"/>
        <v>-1537687.194995061</v>
      </c>
      <c r="R1363" s="26">
        <f t="shared" si="569"/>
        <v>-50762.987271193408</v>
      </c>
      <c r="S1363" s="26">
        <f t="shared" si="555"/>
        <v>50762.987271193408</v>
      </c>
      <c r="T1363" s="28">
        <f t="shared" si="556"/>
        <v>1537687.194995061</v>
      </c>
      <c r="U1363" s="26">
        <f t="shared" si="557"/>
        <v>7984.7274841300205</v>
      </c>
      <c r="V1363" s="26">
        <f t="shared" si="558"/>
        <v>7585.4911099235187</v>
      </c>
      <c r="W1363" s="26">
        <f t="shared" si="558"/>
        <v>7206.2165544273421</v>
      </c>
      <c r="X1363" s="26">
        <f t="shared" si="559"/>
        <v>7062.0922233387955</v>
      </c>
      <c r="Y1363" s="26">
        <f t="shared" si="560"/>
        <v>6708.9876121718553</v>
      </c>
      <c r="Z1363" s="26">
        <f t="shared" si="560"/>
        <v>6373.5382315632623</v>
      </c>
      <c r="AA1363" s="26">
        <f t="shared" si="561"/>
        <v>6246.0674669319969</v>
      </c>
      <c r="AB1363" s="26">
        <f t="shared" si="570"/>
        <v>1178801.4083667351</v>
      </c>
      <c r="AC1363" s="26">
        <f t="shared" si="562"/>
        <v>4444954.1641068421</v>
      </c>
      <c r="AD1363" s="15">
        <f t="shared" si="571"/>
        <v>44897.324092007009</v>
      </c>
      <c r="AO1363">
        <f t="shared" si="546"/>
        <v>0</v>
      </c>
      <c r="AP1363">
        <f t="shared" si="547"/>
        <v>63.8</v>
      </c>
      <c r="AQ1363">
        <f t="shared" si="548"/>
        <v>17.722222222222221</v>
      </c>
    </row>
    <row r="1364" spans="2:43" x14ac:dyDescent="0.3">
      <c r="B1364" s="5" t="s">
        <v>48</v>
      </c>
      <c r="C1364" s="5">
        <v>1361</v>
      </c>
      <c r="D1364" s="5">
        <v>339</v>
      </c>
      <c r="E1364" s="10">
        <v>61.6</v>
      </c>
      <c r="F1364" s="7">
        <f t="shared" si="549"/>
        <v>17.111111111111111</v>
      </c>
      <c r="G1364" s="26">
        <f t="shared" si="563"/>
        <v>-0.49999999999999922</v>
      </c>
      <c r="H1364" s="26">
        <f t="shared" si="564"/>
        <v>-1.7999999999999972</v>
      </c>
      <c r="I1364" s="26">
        <f t="shared" si="550"/>
        <v>-593.99999999999909</v>
      </c>
      <c r="J1364" s="26">
        <f t="shared" si="551"/>
        <v>174.8142</v>
      </c>
      <c r="K1364" s="26">
        <f t="shared" si="552"/>
        <v>100.62610962962964</v>
      </c>
      <c r="L1364" s="26">
        <f t="shared" si="565"/>
        <v>-318.55969037036942</v>
      </c>
      <c r="M1364" s="26">
        <f t="shared" si="566"/>
        <v>-5450.9102574485432</v>
      </c>
      <c r="N1364" s="26">
        <f t="shared" si="553"/>
        <v>0</v>
      </c>
      <c r="O1364" s="26">
        <f t="shared" si="567"/>
        <v>5623755.5724735772</v>
      </c>
      <c r="P1364" s="26">
        <f t="shared" si="554"/>
        <v>-5450.9102574485432</v>
      </c>
      <c r="Q1364" s="26">
        <f t="shared" si="568"/>
        <v>-1543138.1052525095</v>
      </c>
      <c r="R1364" s="26">
        <f t="shared" si="569"/>
        <v>-56213.897528641952</v>
      </c>
      <c r="S1364" s="26">
        <f t="shared" si="555"/>
        <v>56213.897528641952</v>
      </c>
      <c r="T1364" s="28">
        <f t="shared" si="556"/>
        <v>1543138.1052525095</v>
      </c>
      <c r="U1364" s="26">
        <f t="shared" si="557"/>
        <v>5341.8920522995722</v>
      </c>
      <c r="V1364" s="26">
        <f t="shared" si="558"/>
        <v>5074.7974496845936</v>
      </c>
      <c r="W1364" s="26">
        <f t="shared" si="558"/>
        <v>4821.057577200364</v>
      </c>
      <c r="X1364" s="26">
        <f t="shared" si="559"/>
        <v>4724.6364256563566</v>
      </c>
      <c r="Y1364" s="26">
        <f t="shared" si="560"/>
        <v>4488.4046043735389</v>
      </c>
      <c r="Z1364" s="26">
        <f t="shared" si="560"/>
        <v>4263.9843741548621</v>
      </c>
      <c r="AA1364" s="26">
        <f t="shared" si="561"/>
        <v>4178.7046866717646</v>
      </c>
      <c r="AB1364" s="26">
        <f t="shared" si="570"/>
        <v>1182980.1130534068</v>
      </c>
      <c r="AC1364" s="26">
        <f t="shared" si="562"/>
        <v>4440775.4594201706</v>
      </c>
      <c r="AD1364" s="15">
        <f t="shared" si="571"/>
        <v>49718.381669207374</v>
      </c>
      <c r="AO1364">
        <f t="shared" si="546"/>
        <v>0</v>
      </c>
      <c r="AP1364">
        <f t="shared" si="547"/>
        <v>61.6</v>
      </c>
      <c r="AQ1364">
        <f t="shared" si="548"/>
        <v>17.111111111111111</v>
      </c>
    </row>
    <row r="1365" spans="2:43" x14ac:dyDescent="0.3">
      <c r="B1365" s="5" t="s">
        <v>48</v>
      </c>
      <c r="C1365" s="5">
        <v>1362</v>
      </c>
      <c r="D1365" s="5">
        <v>340</v>
      </c>
      <c r="E1365" s="10">
        <v>60.2</v>
      </c>
      <c r="F1365" s="7">
        <f t="shared" si="549"/>
        <v>16.722222222222225</v>
      </c>
      <c r="G1365" s="26">
        <f t="shared" si="563"/>
        <v>-0.25000000000000061</v>
      </c>
      <c r="H1365" s="26">
        <f t="shared" si="564"/>
        <v>-0.90000000000000213</v>
      </c>
      <c r="I1365" s="26">
        <f t="shared" si="550"/>
        <v>-297.00000000000074</v>
      </c>
      <c r="J1365" s="26">
        <f t="shared" si="551"/>
        <v>174.8142</v>
      </c>
      <c r="K1365" s="26">
        <f t="shared" si="552"/>
        <v>96.104171851851888</v>
      </c>
      <c r="L1365" s="26">
        <f t="shared" si="565"/>
        <v>-26.081628148148852</v>
      </c>
      <c r="M1365" s="26">
        <f t="shared" si="566"/>
        <v>-436.14278181071143</v>
      </c>
      <c r="N1365" s="26">
        <f t="shared" si="553"/>
        <v>0</v>
      </c>
      <c r="O1365" s="26">
        <f t="shared" si="567"/>
        <v>5623755.5724735772</v>
      </c>
      <c r="P1365" s="26">
        <f t="shared" si="554"/>
        <v>-436.14278181071143</v>
      </c>
      <c r="Q1365" s="26">
        <f t="shared" si="568"/>
        <v>-1543574.2480343201</v>
      </c>
      <c r="R1365" s="26">
        <f t="shared" si="569"/>
        <v>-56650.040310452663</v>
      </c>
      <c r="S1365" s="26">
        <f t="shared" si="555"/>
        <v>56650.040310452663</v>
      </c>
      <c r="T1365" s="28">
        <f t="shared" si="556"/>
        <v>1543574.2480343201</v>
      </c>
      <c r="U1365" s="26">
        <f t="shared" si="557"/>
        <v>427.41992617449716</v>
      </c>
      <c r="V1365" s="26">
        <f t="shared" si="558"/>
        <v>406.04892986577227</v>
      </c>
      <c r="W1365" s="26">
        <f t="shared" si="558"/>
        <v>385.74648337248362</v>
      </c>
      <c r="X1365" s="26">
        <f t="shared" si="559"/>
        <v>378.03155370503396</v>
      </c>
      <c r="Y1365" s="26">
        <f t="shared" si="560"/>
        <v>359.12997601978225</v>
      </c>
      <c r="Z1365" s="26">
        <f t="shared" si="560"/>
        <v>341.1734772187931</v>
      </c>
      <c r="AA1365" s="26">
        <f t="shared" si="561"/>
        <v>334.35000767441721</v>
      </c>
      <c r="AB1365" s="26">
        <f t="shared" si="570"/>
        <v>1183314.4630610812</v>
      </c>
      <c r="AC1365" s="26">
        <f t="shared" si="562"/>
        <v>4440441.109412496</v>
      </c>
      <c r="AD1365" s="15">
        <f t="shared" si="571"/>
        <v>50104.128152579855</v>
      </c>
      <c r="AO1365">
        <f t="shared" si="546"/>
        <v>0</v>
      </c>
      <c r="AP1365">
        <f t="shared" si="547"/>
        <v>60.2</v>
      </c>
      <c r="AQ1365">
        <f t="shared" si="548"/>
        <v>16.722222222222221</v>
      </c>
    </row>
    <row r="1366" spans="2:43" x14ac:dyDescent="0.3">
      <c r="B1366" s="5" t="s">
        <v>48</v>
      </c>
      <c r="C1366" s="5">
        <v>1363</v>
      </c>
      <c r="D1366" s="5">
        <v>341</v>
      </c>
      <c r="E1366" s="10">
        <v>59.8</v>
      </c>
      <c r="F1366" s="7">
        <f t="shared" si="549"/>
        <v>16.611111111111111</v>
      </c>
      <c r="G1366" s="26">
        <f t="shared" si="563"/>
        <v>2.7777777777777186E-2</v>
      </c>
      <c r="H1366" s="26">
        <f t="shared" si="564"/>
        <v>9.9999999999997868E-2</v>
      </c>
      <c r="I1366" s="26">
        <f t="shared" si="550"/>
        <v>32.999999999999297</v>
      </c>
      <c r="J1366" s="26">
        <f t="shared" si="551"/>
        <v>174.8142</v>
      </c>
      <c r="K1366" s="26">
        <f t="shared" si="552"/>
        <v>94.831282962962959</v>
      </c>
      <c r="L1366" s="26">
        <f t="shared" si="565"/>
        <v>302.64548296296226</v>
      </c>
      <c r="M1366" s="26">
        <f t="shared" si="566"/>
        <v>5027.2777447736507</v>
      </c>
      <c r="N1366" s="26">
        <f t="shared" si="553"/>
        <v>5027.2777447736507</v>
      </c>
      <c r="O1366" s="26">
        <f t="shared" si="567"/>
        <v>5628782.850218351</v>
      </c>
      <c r="P1366" s="26">
        <f t="shared" si="554"/>
        <v>0</v>
      </c>
      <c r="Q1366" s="26">
        <f t="shared" si="568"/>
        <v>-1543574.2480343201</v>
      </c>
      <c r="R1366" s="26">
        <f t="shared" si="569"/>
        <v>0</v>
      </c>
      <c r="S1366" s="26">
        <f t="shared" si="555"/>
        <v>0</v>
      </c>
      <c r="T1366" s="28">
        <f t="shared" si="556"/>
        <v>1543574.2480343201</v>
      </c>
      <c r="U1366" s="26">
        <f t="shared" si="557"/>
        <v>0</v>
      </c>
      <c r="V1366" s="26">
        <f t="shared" si="558"/>
        <v>0</v>
      </c>
      <c r="W1366" s="26">
        <f t="shared" si="558"/>
        <v>0</v>
      </c>
      <c r="X1366" s="26">
        <f t="shared" si="559"/>
        <v>0</v>
      </c>
      <c r="Y1366" s="26">
        <f t="shared" si="560"/>
        <v>0</v>
      </c>
      <c r="Z1366" s="26">
        <f t="shared" si="560"/>
        <v>0</v>
      </c>
      <c r="AA1366" s="26">
        <f t="shared" si="561"/>
        <v>0</v>
      </c>
      <c r="AB1366" s="26">
        <f t="shared" si="570"/>
        <v>1183314.4630610812</v>
      </c>
      <c r="AC1366" s="26">
        <f t="shared" si="562"/>
        <v>4445468.3871572698</v>
      </c>
      <c r="AD1366" s="15">
        <f t="shared" si="571"/>
        <v>0</v>
      </c>
      <c r="AO1366">
        <f t="shared" si="546"/>
        <v>0</v>
      </c>
      <c r="AP1366">
        <f t="shared" si="547"/>
        <v>59.8</v>
      </c>
      <c r="AQ1366">
        <f t="shared" si="548"/>
        <v>16.611111111111111</v>
      </c>
    </row>
    <row r="1367" spans="2:43" x14ac:dyDescent="0.3">
      <c r="B1367" s="5" t="s">
        <v>48</v>
      </c>
      <c r="C1367" s="5">
        <v>1364</v>
      </c>
      <c r="D1367" s="5">
        <v>342</v>
      </c>
      <c r="E1367" s="10">
        <v>60.4</v>
      </c>
      <c r="F1367" s="7">
        <f t="shared" si="549"/>
        <v>16.777777777777779</v>
      </c>
      <c r="G1367" s="26">
        <f t="shared" si="563"/>
        <v>0.27777777777777779</v>
      </c>
      <c r="H1367" s="26">
        <f t="shared" si="564"/>
        <v>1</v>
      </c>
      <c r="I1367" s="26">
        <f t="shared" si="550"/>
        <v>330</v>
      </c>
      <c r="J1367" s="26">
        <f t="shared" si="551"/>
        <v>174.8142</v>
      </c>
      <c r="K1367" s="26">
        <f t="shared" si="552"/>
        <v>96.743798518518545</v>
      </c>
      <c r="L1367" s="26">
        <f t="shared" si="565"/>
        <v>601.55799851851862</v>
      </c>
      <c r="M1367" s="26">
        <f t="shared" si="566"/>
        <v>10092.80641958848</v>
      </c>
      <c r="N1367" s="26">
        <f t="shared" si="553"/>
        <v>10092.80641958848</v>
      </c>
      <c r="O1367" s="26">
        <f t="shared" si="567"/>
        <v>5638875.6566379396</v>
      </c>
      <c r="P1367" s="26">
        <f t="shared" si="554"/>
        <v>0</v>
      </c>
      <c r="Q1367" s="26">
        <f t="shared" si="568"/>
        <v>-1543574.2480343201</v>
      </c>
      <c r="R1367" s="26">
        <f t="shared" si="569"/>
        <v>0</v>
      </c>
      <c r="S1367" s="26">
        <f t="shared" si="555"/>
        <v>0</v>
      </c>
      <c r="T1367" s="28">
        <f t="shared" si="556"/>
        <v>1543574.2480343201</v>
      </c>
      <c r="U1367" s="26">
        <f t="shared" si="557"/>
        <v>0</v>
      </c>
      <c r="V1367" s="26">
        <f t="shared" si="558"/>
        <v>0</v>
      </c>
      <c r="W1367" s="26">
        <f t="shared" si="558"/>
        <v>0</v>
      </c>
      <c r="X1367" s="26">
        <f t="shared" si="559"/>
        <v>0</v>
      </c>
      <c r="Y1367" s="26">
        <f t="shared" si="560"/>
        <v>0</v>
      </c>
      <c r="Z1367" s="26">
        <f t="shared" si="560"/>
        <v>0</v>
      </c>
      <c r="AA1367" s="26">
        <f t="shared" si="561"/>
        <v>0</v>
      </c>
      <c r="AB1367" s="26">
        <f t="shared" si="570"/>
        <v>1183314.4630610812</v>
      </c>
      <c r="AC1367" s="26">
        <f t="shared" si="562"/>
        <v>4455561.1935768584</v>
      </c>
      <c r="AD1367" s="15">
        <f t="shared" si="571"/>
        <v>0</v>
      </c>
      <c r="AO1367">
        <f t="shared" si="546"/>
        <v>0</v>
      </c>
      <c r="AP1367">
        <f t="shared" si="547"/>
        <v>60.4</v>
      </c>
      <c r="AQ1367">
        <f t="shared" si="548"/>
        <v>16.777777777777779</v>
      </c>
    </row>
    <row r="1368" spans="2:43" x14ac:dyDescent="0.3">
      <c r="B1368" s="5" t="s">
        <v>48</v>
      </c>
      <c r="C1368" s="5">
        <v>1365</v>
      </c>
      <c r="D1368" s="5">
        <v>343</v>
      </c>
      <c r="E1368" s="10">
        <v>61.8</v>
      </c>
      <c r="F1368" s="7">
        <f t="shared" si="549"/>
        <v>17.166666666666668</v>
      </c>
      <c r="G1368" s="26">
        <f t="shared" si="563"/>
        <v>0.30555555555555597</v>
      </c>
      <c r="H1368" s="26">
        <f t="shared" si="564"/>
        <v>1.1000000000000014</v>
      </c>
      <c r="I1368" s="26">
        <f t="shared" si="550"/>
        <v>363.00000000000051</v>
      </c>
      <c r="J1368" s="26">
        <f t="shared" si="551"/>
        <v>174.8142</v>
      </c>
      <c r="K1368" s="26">
        <f t="shared" si="552"/>
        <v>101.28058666666668</v>
      </c>
      <c r="L1368" s="26">
        <f t="shared" si="565"/>
        <v>639.09478666666712</v>
      </c>
      <c r="M1368" s="26">
        <f t="shared" si="566"/>
        <v>10971.12717111112</v>
      </c>
      <c r="N1368" s="26">
        <f t="shared" si="553"/>
        <v>10971.12717111112</v>
      </c>
      <c r="O1368" s="26">
        <f t="shared" si="567"/>
        <v>5649846.7838090509</v>
      </c>
      <c r="P1368" s="26">
        <f t="shared" si="554"/>
        <v>0</v>
      </c>
      <c r="Q1368" s="26">
        <f t="shared" si="568"/>
        <v>-1543574.2480343201</v>
      </c>
      <c r="R1368" s="26">
        <f t="shared" si="569"/>
        <v>0</v>
      </c>
      <c r="S1368" s="26">
        <f t="shared" si="555"/>
        <v>0</v>
      </c>
      <c r="T1368" s="28">
        <f t="shared" si="556"/>
        <v>1543574.2480343201</v>
      </c>
      <c r="U1368" s="26">
        <f t="shared" si="557"/>
        <v>0</v>
      </c>
      <c r="V1368" s="26">
        <f t="shared" si="558"/>
        <v>0</v>
      </c>
      <c r="W1368" s="26">
        <f t="shared" si="558"/>
        <v>0</v>
      </c>
      <c r="X1368" s="26">
        <f t="shared" si="559"/>
        <v>0</v>
      </c>
      <c r="Y1368" s="26">
        <f t="shared" si="560"/>
        <v>0</v>
      </c>
      <c r="Z1368" s="26">
        <f t="shared" si="560"/>
        <v>0</v>
      </c>
      <c r="AA1368" s="26">
        <f t="shared" si="561"/>
        <v>0</v>
      </c>
      <c r="AB1368" s="26">
        <f t="shared" si="570"/>
        <v>1183314.4630610812</v>
      </c>
      <c r="AC1368" s="26">
        <f t="shared" si="562"/>
        <v>4466532.3207479697</v>
      </c>
      <c r="AD1368" s="15">
        <f t="shared" si="571"/>
        <v>0</v>
      </c>
      <c r="AO1368">
        <f t="shared" si="546"/>
        <v>0</v>
      </c>
      <c r="AP1368">
        <f t="shared" si="547"/>
        <v>61.8</v>
      </c>
      <c r="AQ1368">
        <f t="shared" si="548"/>
        <v>17.166666666666664</v>
      </c>
    </row>
    <row r="1369" spans="2:43" x14ac:dyDescent="0.3">
      <c r="B1369" s="5" t="s">
        <v>48</v>
      </c>
      <c r="C1369" s="5">
        <v>1366</v>
      </c>
      <c r="D1369" s="5">
        <v>344</v>
      </c>
      <c r="E1369" s="10">
        <v>62.6</v>
      </c>
      <c r="F1369" s="7">
        <f t="shared" si="549"/>
        <v>17.388888888888889</v>
      </c>
      <c r="G1369" s="26">
        <f t="shared" si="563"/>
        <v>0.12500000000000078</v>
      </c>
      <c r="H1369" s="26">
        <f t="shared" si="564"/>
        <v>0.45000000000000284</v>
      </c>
      <c r="I1369" s="26">
        <f t="shared" si="550"/>
        <v>148.50000000000091</v>
      </c>
      <c r="J1369" s="26">
        <f t="shared" si="551"/>
        <v>174.8142</v>
      </c>
      <c r="K1369" s="26">
        <f t="shared" si="552"/>
        <v>103.91970962962965</v>
      </c>
      <c r="L1369" s="26">
        <f t="shared" si="565"/>
        <v>427.2339096296306</v>
      </c>
      <c r="M1369" s="26">
        <f t="shared" si="566"/>
        <v>7429.1229841152435</v>
      </c>
      <c r="N1369" s="26">
        <f t="shared" si="553"/>
        <v>7429.1229841152435</v>
      </c>
      <c r="O1369" s="26">
        <f t="shared" si="567"/>
        <v>5657275.906793166</v>
      </c>
      <c r="P1369" s="26">
        <f t="shared" si="554"/>
        <v>0</v>
      </c>
      <c r="Q1369" s="26">
        <f t="shared" si="568"/>
        <v>-1543574.2480343201</v>
      </c>
      <c r="R1369" s="26">
        <f t="shared" si="569"/>
        <v>0</v>
      </c>
      <c r="S1369" s="26">
        <f t="shared" si="555"/>
        <v>0</v>
      </c>
      <c r="T1369" s="28">
        <f t="shared" si="556"/>
        <v>1543574.2480343201</v>
      </c>
      <c r="U1369" s="26">
        <f t="shared" si="557"/>
        <v>0</v>
      </c>
      <c r="V1369" s="26">
        <f t="shared" si="558"/>
        <v>0</v>
      </c>
      <c r="W1369" s="26">
        <f t="shared" si="558"/>
        <v>0</v>
      </c>
      <c r="X1369" s="26">
        <f t="shared" si="559"/>
        <v>0</v>
      </c>
      <c r="Y1369" s="26">
        <f t="shared" si="560"/>
        <v>0</v>
      </c>
      <c r="Z1369" s="26">
        <f t="shared" si="560"/>
        <v>0</v>
      </c>
      <c r="AA1369" s="26">
        <f t="shared" si="561"/>
        <v>0</v>
      </c>
      <c r="AB1369" s="26">
        <f t="shared" si="570"/>
        <v>1183314.4630610812</v>
      </c>
      <c r="AC1369" s="26">
        <f t="shared" si="562"/>
        <v>4473961.4437320847</v>
      </c>
      <c r="AD1369" s="15">
        <f t="shared" si="571"/>
        <v>0</v>
      </c>
      <c r="AO1369">
        <f t="shared" si="546"/>
        <v>0</v>
      </c>
      <c r="AP1369">
        <f t="shared" si="547"/>
        <v>62.6</v>
      </c>
      <c r="AQ1369">
        <f t="shared" si="548"/>
        <v>17.388888888888889</v>
      </c>
    </row>
    <row r="1370" spans="2:43" x14ac:dyDescent="0.3">
      <c r="B1370" s="5" t="s">
        <v>48</v>
      </c>
      <c r="C1370" s="5">
        <v>1367</v>
      </c>
      <c r="D1370" s="5">
        <v>345</v>
      </c>
      <c r="E1370" s="10">
        <v>62.7</v>
      </c>
      <c r="F1370" s="7">
        <f t="shared" si="549"/>
        <v>17.416666666666668</v>
      </c>
      <c r="G1370" s="26">
        <f t="shared" si="563"/>
        <v>-9.7222222222222612E-2</v>
      </c>
      <c r="H1370" s="26">
        <f t="shared" si="564"/>
        <v>-0.35000000000000142</v>
      </c>
      <c r="I1370" s="26">
        <f t="shared" si="550"/>
        <v>-115.50000000000047</v>
      </c>
      <c r="J1370" s="26">
        <f t="shared" si="551"/>
        <v>174.8142</v>
      </c>
      <c r="K1370" s="26">
        <f t="shared" si="552"/>
        <v>104.2519866666667</v>
      </c>
      <c r="L1370" s="26">
        <f t="shared" si="565"/>
        <v>163.56618666666623</v>
      </c>
      <c r="M1370" s="26">
        <f t="shared" si="566"/>
        <v>2848.7777511111035</v>
      </c>
      <c r="N1370" s="26">
        <f t="shared" si="553"/>
        <v>2848.7777511111035</v>
      </c>
      <c r="O1370" s="26">
        <f t="shared" si="567"/>
        <v>5660124.6845442774</v>
      </c>
      <c r="P1370" s="26">
        <f t="shared" si="554"/>
        <v>0</v>
      </c>
      <c r="Q1370" s="26">
        <f t="shared" si="568"/>
        <v>-1543574.2480343201</v>
      </c>
      <c r="R1370" s="26">
        <f t="shared" si="569"/>
        <v>0</v>
      </c>
      <c r="S1370" s="26">
        <f t="shared" si="555"/>
        <v>0</v>
      </c>
      <c r="T1370" s="28">
        <f t="shared" si="556"/>
        <v>1543574.2480343201</v>
      </c>
      <c r="U1370" s="26">
        <f t="shared" si="557"/>
        <v>0</v>
      </c>
      <c r="V1370" s="26">
        <f t="shared" si="558"/>
        <v>0</v>
      </c>
      <c r="W1370" s="26">
        <f t="shared" si="558"/>
        <v>0</v>
      </c>
      <c r="X1370" s="26">
        <f t="shared" si="559"/>
        <v>0</v>
      </c>
      <c r="Y1370" s="26">
        <f t="shared" si="560"/>
        <v>0</v>
      </c>
      <c r="Z1370" s="26">
        <f t="shared" si="560"/>
        <v>0</v>
      </c>
      <c r="AA1370" s="26">
        <f t="shared" si="561"/>
        <v>0</v>
      </c>
      <c r="AB1370" s="26">
        <f t="shared" si="570"/>
        <v>1183314.4630610812</v>
      </c>
      <c r="AC1370" s="26">
        <f t="shared" si="562"/>
        <v>4476810.2214831961</v>
      </c>
      <c r="AD1370" s="15">
        <f t="shared" si="571"/>
        <v>0</v>
      </c>
      <c r="AO1370">
        <f t="shared" si="546"/>
        <v>0</v>
      </c>
      <c r="AP1370">
        <f t="shared" si="547"/>
        <v>62.7</v>
      </c>
      <c r="AQ1370">
        <f t="shared" si="548"/>
        <v>17.416666666666668</v>
      </c>
    </row>
    <row r="1371" spans="2:43" x14ac:dyDescent="0.3">
      <c r="B1371" s="5" t="s">
        <v>48</v>
      </c>
      <c r="C1371" s="5">
        <v>1368</v>
      </c>
      <c r="D1371" s="5">
        <v>346</v>
      </c>
      <c r="E1371" s="10">
        <v>61.9</v>
      </c>
      <c r="F1371" s="7">
        <f t="shared" si="549"/>
        <v>17.194444444444446</v>
      </c>
      <c r="G1371" s="26">
        <f t="shared" si="563"/>
        <v>-0.37500000000000039</v>
      </c>
      <c r="H1371" s="26">
        <f t="shared" si="564"/>
        <v>-1.3500000000000014</v>
      </c>
      <c r="I1371" s="26">
        <f t="shared" si="550"/>
        <v>-445.50000000000045</v>
      </c>
      <c r="J1371" s="26">
        <f t="shared" si="551"/>
        <v>174.8142</v>
      </c>
      <c r="K1371" s="26">
        <f t="shared" si="552"/>
        <v>101.60862074074078</v>
      </c>
      <c r="L1371" s="26">
        <f t="shared" si="565"/>
        <v>-169.07717925925965</v>
      </c>
      <c r="M1371" s="26">
        <f t="shared" si="566"/>
        <v>-2907.188165596715</v>
      </c>
      <c r="N1371" s="26">
        <f t="shared" si="553"/>
        <v>0</v>
      </c>
      <c r="O1371" s="26">
        <f t="shared" si="567"/>
        <v>5660124.6845442774</v>
      </c>
      <c r="P1371" s="26">
        <f t="shared" si="554"/>
        <v>-2907.188165596715</v>
      </c>
      <c r="Q1371" s="26">
        <f t="shared" si="568"/>
        <v>-1546481.4361999168</v>
      </c>
      <c r="R1371" s="26">
        <f t="shared" si="569"/>
        <v>-2907.188165596715</v>
      </c>
      <c r="S1371" s="26">
        <f t="shared" si="555"/>
        <v>2907.188165596715</v>
      </c>
      <c r="T1371" s="28">
        <f t="shared" si="556"/>
        <v>1546481.4361999168</v>
      </c>
      <c r="U1371" s="26">
        <f t="shared" si="557"/>
        <v>2849.0444022847805</v>
      </c>
      <c r="V1371" s="26">
        <f t="shared" si="558"/>
        <v>2706.5921821705415</v>
      </c>
      <c r="W1371" s="26">
        <f t="shared" si="558"/>
        <v>2571.2625730620143</v>
      </c>
      <c r="X1371" s="26">
        <f t="shared" si="559"/>
        <v>2519.837321600774</v>
      </c>
      <c r="Y1371" s="26">
        <f t="shared" si="560"/>
        <v>2393.845455520735</v>
      </c>
      <c r="Z1371" s="26">
        <f t="shared" si="560"/>
        <v>2274.1531827446979</v>
      </c>
      <c r="AA1371" s="26">
        <f t="shared" si="561"/>
        <v>2228.6701190898038</v>
      </c>
      <c r="AB1371" s="26">
        <f t="shared" si="570"/>
        <v>1185543.133180171</v>
      </c>
      <c r="AC1371" s="26">
        <f t="shared" si="562"/>
        <v>4474581.5513641061</v>
      </c>
      <c r="AD1371" s="15">
        <f t="shared" si="571"/>
        <v>2571.2625730620143</v>
      </c>
      <c r="AO1371">
        <f t="shared" si="546"/>
        <v>0</v>
      </c>
      <c r="AP1371">
        <f t="shared" si="547"/>
        <v>61.9</v>
      </c>
      <c r="AQ1371">
        <f t="shared" si="548"/>
        <v>17.194444444444443</v>
      </c>
    </row>
    <row r="1372" spans="2:43" x14ac:dyDescent="0.3">
      <c r="B1372" s="5" t="s">
        <v>48</v>
      </c>
      <c r="C1372" s="5">
        <v>1369</v>
      </c>
      <c r="D1372" s="5">
        <v>347</v>
      </c>
      <c r="E1372" s="10">
        <v>60</v>
      </c>
      <c r="F1372" s="7">
        <f t="shared" si="549"/>
        <v>16.666666666666668</v>
      </c>
      <c r="G1372" s="26">
        <f t="shared" si="563"/>
        <v>-0.4861111111111111</v>
      </c>
      <c r="H1372" s="26">
        <f t="shared" si="564"/>
        <v>-1.75</v>
      </c>
      <c r="I1372" s="26">
        <f t="shared" si="550"/>
        <v>-577.5</v>
      </c>
      <c r="J1372" s="26">
        <f t="shared" si="551"/>
        <v>174.8142</v>
      </c>
      <c r="K1372" s="26">
        <f t="shared" si="552"/>
        <v>95.466666666666697</v>
      </c>
      <c r="L1372" s="26">
        <f t="shared" si="565"/>
        <v>-307.21913333333328</v>
      </c>
      <c r="M1372" s="26">
        <f t="shared" si="566"/>
        <v>-5120.3188888888881</v>
      </c>
      <c r="N1372" s="26">
        <f t="shared" si="553"/>
        <v>0</v>
      </c>
      <c r="O1372" s="26">
        <f t="shared" si="567"/>
        <v>5660124.6845442774</v>
      </c>
      <c r="P1372" s="26">
        <f t="shared" si="554"/>
        <v>-5120.3188888888881</v>
      </c>
      <c r="Q1372" s="26">
        <f t="shared" si="568"/>
        <v>-1551601.7550888057</v>
      </c>
      <c r="R1372" s="26">
        <f t="shared" si="569"/>
        <v>-8027.5070544856026</v>
      </c>
      <c r="S1372" s="26">
        <f t="shared" si="555"/>
        <v>8027.5070544856026</v>
      </c>
      <c r="T1372" s="28">
        <f t="shared" si="556"/>
        <v>1551601.7550888057</v>
      </c>
      <c r="U1372" s="26">
        <f t="shared" si="557"/>
        <v>5017.9125111111098</v>
      </c>
      <c r="V1372" s="26">
        <f t="shared" si="558"/>
        <v>4767.0168855555539</v>
      </c>
      <c r="W1372" s="26">
        <f t="shared" si="558"/>
        <v>4528.6660412777765</v>
      </c>
      <c r="X1372" s="26">
        <f t="shared" si="559"/>
        <v>4438.0927204522204</v>
      </c>
      <c r="Y1372" s="26">
        <f t="shared" si="560"/>
        <v>4216.1880844296093</v>
      </c>
      <c r="Z1372" s="26">
        <f t="shared" si="560"/>
        <v>4005.3786802081286</v>
      </c>
      <c r="AA1372" s="26">
        <f t="shared" si="561"/>
        <v>3925.271106603966</v>
      </c>
      <c r="AB1372" s="26">
        <f t="shared" si="570"/>
        <v>1189468.404286775</v>
      </c>
      <c r="AC1372" s="26">
        <f t="shared" si="562"/>
        <v>4470656.2802575026</v>
      </c>
      <c r="AD1372" s="15">
        <f t="shared" si="571"/>
        <v>7099.9286143397912</v>
      </c>
      <c r="AO1372">
        <f t="shared" si="546"/>
        <v>0</v>
      </c>
      <c r="AP1372">
        <f t="shared" si="547"/>
        <v>60</v>
      </c>
      <c r="AQ1372">
        <f t="shared" si="548"/>
        <v>16.666666666666668</v>
      </c>
    </row>
    <row r="1373" spans="2:43" x14ac:dyDescent="0.3">
      <c r="B1373" s="5" t="s">
        <v>48</v>
      </c>
      <c r="C1373" s="5">
        <v>1370</v>
      </c>
      <c r="D1373" s="5">
        <v>348</v>
      </c>
      <c r="E1373" s="10">
        <v>58.4</v>
      </c>
      <c r="F1373" s="7">
        <f t="shared" si="549"/>
        <v>16.222222222222221</v>
      </c>
      <c r="G1373" s="26">
        <f t="shared" si="563"/>
        <v>-0.30555555555555597</v>
      </c>
      <c r="H1373" s="26">
        <f t="shared" si="564"/>
        <v>-1.1000000000000014</v>
      </c>
      <c r="I1373" s="26">
        <f t="shared" si="550"/>
        <v>-363.00000000000051</v>
      </c>
      <c r="J1373" s="26">
        <f t="shared" si="551"/>
        <v>174.8142</v>
      </c>
      <c r="K1373" s="26">
        <f t="shared" si="552"/>
        <v>90.442998518518522</v>
      </c>
      <c r="L1373" s="26">
        <f t="shared" si="565"/>
        <v>-97.74280148148199</v>
      </c>
      <c r="M1373" s="26">
        <f t="shared" si="566"/>
        <v>-1585.6054462551522</v>
      </c>
      <c r="N1373" s="26">
        <f t="shared" si="553"/>
        <v>0</v>
      </c>
      <c r="O1373" s="26">
        <f t="shared" si="567"/>
        <v>5660124.6845442774</v>
      </c>
      <c r="P1373" s="26">
        <f t="shared" si="554"/>
        <v>-1585.6054462551522</v>
      </c>
      <c r="Q1373" s="26">
        <f t="shared" si="568"/>
        <v>-1553187.3605350608</v>
      </c>
      <c r="R1373" s="26">
        <f t="shared" si="569"/>
        <v>-9613.1125007407554</v>
      </c>
      <c r="S1373" s="26">
        <f t="shared" si="555"/>
        <v>9613.1125007407554</v>
      </c>
      <c r="T1373" s="28">
        <f t="shared" si="556"/>
        <v>1553187.3605350608</v>
      </c>
      <c r="U1373" s="26">
        <f t="shared" si="557"/>
        <v>1553.893337330049</v>
      </c>
      <c r="V1373" s="26">
        <f t="shared" si="558"/>
        <v>1476.1986704635465</v>
      </c>
      <c r="W1373" s="26">
        <f t="shared" si="558"/>
        <v>1402.3887369403692</v>
      </c>
      <c r="X1373" s="26">
        <f t="shared" si="559"/>
        <v>1374.3409622015618</v>
      </c>
      <c r="Y1373" s="26">
        <f t="shared" si="560"/>
        <v>1305.6239140914836</v>
      </c>
      <c r="Z1373" s="26">
        <f t="shared" si="560"/>
        <v>1240.3427183869094</v>
      </c>
      <c r="AA1373" s="26">
        <f t="shared" si="561"/>
        <v>1215.5358640191712</v>
      </c>
      <c r="AB1373" s="26">
        <f t="shared" si="570"/>
        <v>1190683.9401507941</v>
      </c>
      <c r="AC1373" s="26">
        <f t="shared" si="562"/>
        <v>4469440.7443934828</v>
      </c>
      <c r="AD1373" s="15">
        <f t="shared" si="571"/>
        <v>8502.3173512801604</v>
      </c>
      <c r="AO1373">
        <f t="shared" si="546"/>
        <v>0</v>
      </c>
      <c r="AP1373">
        <f t="shared" si="547"/>
        <v>58.4</v>
      </c>
      <c r="AQ1373">
        <f t="shared" si="548"/>
        <v>16.222222222222221</v>
      </c>
    </row>
    <row r="1374" spans="2:43" x14ac:dyDescent="0.3">
      <c r="B1374" s="5" t="s">
        <v>48</v>
      </c>
      <c r="C1374" s="5">
        <v>1371</v>
      </c>
      <c r="D1374" s="5">
        <v>349</v>
      </c>
      <c r="E1374" s="10">
        <v>57.8</v>
      </c>
      <c r="F1374" s="7">
        <f t="shared" si="549"/>
        <v>16.055555555555557</v>
      </c>
      <c r="G1374" s="26">
        <f t="shared" si="563"/>
        <v>-8.3333333333333523E-2</v>
      </c>
      <c r="H1374" s="26">
        <f t="shared" si="564"/>
        <v>-0.30000000000000071</v>
      </c>
      <c r="I1374" s="26">
        <f t="shared" si="550"/>
        <v>-99.000000000000227</v>
      </c>
      <c r="J1374" s="26">
        <f t="shared" si="551"/>
        <v>174.8142</v>
      </c>
      <c r="K1374" s="26">
        <f t="shared" si="552"/>
        <v>88.594127407407427</v>
      </c>
      <c r="L1374" s="26">
        <f t="shared" si="565"/>
        <v>164.4083274074072</v>
      </c>
      <c r="M1374" s="26">
        <f t="shared" si="566"/>
        <v>2639.6670344855938</v>
      </c>
      <c r="N1374" s="26">
        <f t="shared" si="553"/>
        <v>2639.6670344855938</v>
      </c>
      <c r="O1374" s="26">
        <f t="shared" si="567"/>
        <v>5662764.3515787628</v>
      </c>
      <c r="P1374" s="26">
        <f t="shared" si="554"/>
        <v>0</v>
      </c>
      <c r="Q1374" s="26">
        <f t="shared" si="568"/>
        <v>-1553187.3605350608</v>
      </c>
      <c r="R1374" s="26">
        <f t="shared" si="569"/>
        <v>0</v>
      </c>
      <c r="S1374" s="26">
        <f t="shared" si="555"/>
        <v>0</v>
      </c>
      <c r="T1374" s="28">
        <f t="shared" si="556"/>
        <v>1553187.3605350608</v>
      </c>
      <c r="U1374" s="26">
        <f t="shared" si="557"/>
        <v>0</v>
      </c>
      <c r="V1374" s="26">
        <f t="shared" si="558"/>
        <v>0</v>
      </c>
      <c r="W1374" s="26">
        <f t="shared" si="558"/>
        <v>0</v>
      </c>
      <c r="X1374" s="26">
        <f t="shared" si="559"/>
        <v>0</v>
      </c>
      <c r="Y1374" s="26">
        <f t="shared" si="560"/>
        <v>0</v>
      </c>
      <c r="Z1374" s="26">
        <f t="shared" si="560"/>
        <v>0</v>
      </c>
      <c r="AA1374" s="26">
        <f t="shared" si="561"/>
        <v>0</v>
      </c>
      <c r="AB1374" s="26">
        <f t="shared" si="570"/>
        <v>1190683.9401507941</v>
      </c>
      <c r="AC1374" s="26">
        <f t="shared" si="562"/>
        <v>4472080.4114279691</v>
      </c>
      <c r="AD1374" s="15">
        <f t="shared" si="571"/>
        <v>0</v>
      </c>
      <c r="AO1374">
        <f t="shared" si="546"/>
        <v>0</v>
      </c>
      <c r="AP1374">
        <f t="shared" si="547"/>
        <v>57.8</v>
      </c>
      <c r="AQ1374">
        <f t="shared" si="548"/>
        <v>16.055555555555554</v>
      </c>
    </row>
    <row r="1375" spans="2:43" x14ac:dyDescent="0.3">
      <c r="B1375" s="5" t="s">
        <v>48</v>
      </c>
      <c r="C1375" s="5">
        <v>1372</v>
      </c>
      <c r="D1375" s="5">
        <v>350</v>
      </c>
      <c r="E1375" s="10">
        <v>57.8</v>
      </c>
      <c r="F1375" s="7">
        <f t="shared" si="549"/>
        <v>16.055555555555557</v>
      </c>
      <c r="G1375" s="26">
        <f t="shared" si="563"/>
        <v>0</v>
      </c>
      <c r="H1375" s="26">
        <f t="shared" si="564"/>
        <v>0</v>
      </c>
      <c r="I1375" s="26">
        <f t="shared" si="550"/>
        <v>0</v>
      </c>
      <c r="J1375" s="26">
        <f t="shared" si="551"/>
        <v>174.8142</v>
      </c>
      <c r="K1375" s="26">
        <f t="shared" si="552"/>
        <v>88.594127407407427</v>
      </c>
      <c r="L1375" s="26">
        <f t="shared" si="565"/>
        <v>263.40832740740746</v>
      </c>
      <c r="M1375" s="26">
        <f t="shared" si="566"/>
        <v>4229.1670344855975</v>
      </c>
      <c r="N1375" s="26">
        <f t="shared" si="553"/>
        <v>4229.1670344855975</v>
      </c>
      <c r="O1375" s="26">
        <f t="shared" si="567"/>
        <v>5666993.5186132481</v>
      </c>
      <c r="P1375" s="26">
        <f t="shared" si="554"/>
        <v>0</v>
      </c>
      <c r="Q1375" s="26">
        <f t="shared" si="568"/>
        <v>-1553187.3605350608</v>
      </c>
      <c r="R1375" s="26">
        <f t="shared" si="569"/>
        <v>0</v>
      </c>
      <c r="S1375" s="26">
        <f t="shared" si="555"/>
        <v>0</v>
      </c>
      <c r="T1375" s="28">
        <f t="shared" si="556"/>
        <v>1553187.3605350608</v>
      </c>
      <c r="U1375" s="26">
        <f t="shared" si="557"/>
        <v>0</v>
      </c>
      <c r="V1375" s="26">
        <f t="shared" si="558"/>
        <v>0</v>
      </c>
      <c r="W1375" s="26">
        <f t="shared" si="558"/>
        <v>0</v>
      </c>
      <c r="X1375" s="26">
        <f t="shared" si="559"/>
        <v>0</v>
      </c>
      <c r="Y1375" s="26">
        <f t="shared" si="560"/>
        <v>0</v>
      </c>
      <c r="Z1375" s="26">
        <f t="shared" si="560"/>
        <v>0</v>
      </c>
      <c r="AA1375" s="26">
        <f t="shared" si="561"/>
        <v>0</v>
      </c>
      <c r="AB1375" s="26">
        <f t="shared" si="570"/>
        <v>1190683.9401507941</v>
      </c>
      <c r="AC1375" s="26">
        <f t="shared" si="562"/>
        <v>4476309.5784624536</v>
      </c>
      <c r="AD1375" s="15">
        <f t="shared" si="571"/>
        <v>0</v>
      </c>
      <c r="AO1375">
        <f t="shared" si="546"/>
        <v>0</v>
      </c>
      <c r="AP1375">
        <f t="shared" si="547"/>
        <v>57.8</v>
      </c>
      <c r="AQ1375">
        <f t="shared" si="548"/>
        <v>16.055555555555554</v>
      </c>
    </row>
    <row r="1376" spans="2:43" x14ac:dyDescent="0.3">
      <c r="B1376" s="5" t="s">
        <v>48</v>
      </c>
      <c r="C1376" s="5">
        <v>1373</v>
      </c>
      <c r="D1376" s="5">
        <v>351</v>
      </c>
      <c r="E1376" s="10">
        <v>57.8</v>
      </c>
      <c r="F1376" s="7">
        <f t="shared" si="549"/>
        <v>16.055555555555557</v>
      </c>
      <c r="G1376" s="26">
        <f t="shared" si="563"/>
        <v>-6.9444444444444448E-2</v>
      </c>
      <c r="H1376" s="26">
        <f t="shared" si="564"/>
        <v>-0.25</v>
      </c>
      <c r="I1376" s="26">
        <f t="shared" si="550"/>
        <v>-82.5</v>
      </c>
      <c r="J1376" s="26">
        <f t="shared" si="551"/>
        <v>174.8142</v>
      </c>
      <c r="K1376" s="26">
        <f t="shared" si="552"/>
        <v>88.594127407407427</v>
      </c>
      <c r="L1376" s="26">
        <f t="shared" si="565"/>
        <v>180.90832740740743</v>
      </c>
      <c r="M1376" s="26">
        <f t="shared" si="566"/>
        <v>2904.583701152264</v>
      </c>
      <c r="N1376" s="26">
        <f t="shared" si="553"/>
        <v>2904.583701152264</v>
      </c>
      <c r="O1376" s="26">
        <f t="shared" si="567"/>
        <v>5669898.1023144005</v>
      </c>
      <c r="P1376" s="26">
        <f t="shared" si="554"/>
        <v>0</v>
      </c>
      <c r="Q1376" s="26">
        <f t="shared" si="568"/>
        <v>-1553187.3605350608</v>
      </c>
      <c r="R1376" s="26">
        <f t="shared" si="569"/>
        <v>0</v>
      </c>
      <c r="S1376" s="26">
        <f t="shared" si="555"/>
        <v>0</v>
      </c>
      <c r="T1376" s="28">
        <f t="shared" si="556"/>
        <v>1553187.3605350608</v>
      </c>
      <c r="U1376" s="26">
        <f t="shared" si="557"/>
        <v>0</v>
      </c>
      <c r="V1376" s="26">
        <f t="shared" si="558"/>
        <v>0</v>
      </c>
      <c r="W1376" s="26">
        <f t="shared" si="558"/>
        <v>0</v>
      </c>
      <c r="X1376" s="26">
        <f t="shared" si="559"/>
        <v>0</v>
      </c>
      <c r="Y1376" s="26">
        <f t="shared" si="560"/>
        <v>0</v>
      </c>
      <c r="Z1376" s="26">
        <f t="shared" si="560"/>
        <v>0</v>
      </c>
      <c r="AA1376" s="26">
        <f t="shared" si="561"/>
        <v>0</v>
      </c>
      <c r="AB1376" s="26">
        <f t="shared" si="570"/>
        <v>1190683.9401507941</v>
      </c>
      <c r="AC1376" s="26">
        <f t="shared" si="562"/>
        <v>4479214.1621636059</v>
      </c>
      <c r="AD1376" s="15">
        <f t="shared" si="571"/>
        <v>0</v>
      </c>
      <c r="AO1376">
        <f t="shared" si="546"/>
        <v>0</v>
      </c>
      <c r="AP1376">
        <f t="shared" si="547"/>
        <v>57.8</v>
      </c>
      <c r="AQ1376">
        <f t="shared" si="548"/>
        <v>16.055555555555554</v>
      </c>
    </row>
    <row r="1377" spans="2:43" x14ac:dyDescent="0.3">
      <c r="B1377" s="5" t="s">
        <v>48</v>
      </c>
      <c r="C1377" s="5">
        <v>1374</v>
      </c>
      <c r="D1377" s="5">
        <v>352</v>
      </c>
      <c r="E1377" s="10">
        <v>57.3</v>
      </c>
      <c r="F1377" s="7">
        <f t="shared" si="549"/>
        <v>15.916666666666666</v>
      </c>
      <c r="G1377" s="26">
        <f t="shared" si="563"/>
        <v>-0.22222222222222143</v>
      </c>
      <c r="H1377" s="26">
        <f t="shared" si="564"/>
        <v>-0.79999999999999716</v>
      </c>
      <c r="I1377" s="26">
        <f t="shared" si="550"/>
        <v>-263.99999999999909</v>
      </c>
      <c r="J1377" s="26">
        <f t="shared" si="551"/>
        <v>174.8142</v>
      </c>
      <c r="K1377" s="26">
        <f t="shared" si="552"/>
        <v>87.06798666666667</v>
      </c>
      <c r="L1377" s="26">
        <f t="shared" si="565"/>
        <v>-2.1178133333324212</v>
      </c>
      <c r="M1377" s="26">
        <f t="shared" si="566"/>
        <v>-33.708528888874369</v>
      </c>
      <c r="N1377" s="26">
        <f t="shared" si="553"/>
        <v>0</v>
      </c>
      <c r="O1377" s="26">
        <f t="shared" si="567"/>
        <v>5669898.1023144005</v>
      </c>
      <c r="P1377" s="26">
        <f t="shared" si="554"/>
        <v>-33.708528888874369</v>
      </c>
      <c r="Q1377" s="26">
        <f t="shared" si="568"/>
        <v>-1553221.0690639496</v>
      </c>
      <c r="R1377" s="26">
        <f t="shared" si="569"/>
        <v>-33.708528888874369</v>
      </c>
      <c r="S1377" s="26">
        <f t="shared" si="555"/>
        <v>33.708528888874369</v>
      </c>
      <c r="T1377" s="28">
        <f t="shared" si="556"/>
        <v>1553221.0690639496</v>
      </c>
      <c r="U1377" s="26">
        <f t="shared" si="557"/>
        <v>33.034358311096881</v>
      </c>
      <c r="V1377" s="26">
        <f t="shared" si="558"/>
        <v>31.382640395542037</v>
      </c>
      <c r="W1377" s="26">
        <f t="shared" si="558"/>
        <v>29.813508375764933</v>
      </c>
      <c r="X1377" s="26">
        <f t="shared" si="559"/>
        <v>29.217238208249633</v>
      </c>
      <c r="Y1377" s="26">
        <f t="shared" si="560"/>
        <v>27.75637629783715</v>
      </c>
      <c r="Z1377" s="26">
        <f t="shared" si="560"/>
        <v>26.368557482945292</v>
      </c>
      <c r="AA1377" s="26">
        <f t="shared" si="561"/>
        <v>25.841186333286384</v>
      </c>
      <c r="AB1377" s="26">
        <f t="shared" si="570"/>
        <v>1190709.7813371273</v>
      </c>
      <c r="AC1377" s="26">
        <f t="shared" si="562"/>
        <v>4479188.3209772734</v>
      </c>
      <c r="AD1377" s="15">
        <f t="shared" si="571"/>
        <v>29.813508375764933</v>
      </c>
      <c r="AO1377">
        <f t="shared" si="546"/>
        <v>0</v>
      </c>
      <c r="AP1377">
        <f t="shared" si="547"/>
        <v>57.3</v>
      </c>
      <c r="AQ1377">
        <f t="shared" si="548"/>
        <v>15.916666666666666</v>
      </c>
    </row>
    <row r="1378" spans="2:43" x14ac:dyDescent="0.3">
      <c r="B1378" s="5" t="s">
        <v>48</v>
      </c>
      <c r="C1378" s="5">
        <v>1375</v>
      </c>
      <c r="D1378" s="5">
        <v>353</v>
      </c>
      <c r="E1378" s="10">
        <v>56.2</v>
      </c>
      <c r="F1378" s="7">
        <f t="shared" si="549"/>
        <v>15.611111111111112</v>
      </c>
      <c r="G1378" s="26">
        <f t="shared" si="563"/>
        <v>-0.41666666666666663</v>
      </c>
      <c r="H1378" s="26">
        <f t="shared" si="564"/>
        <v>-1.5</v>
      </c>
      <c r="I1378" s="26">
        <f t="shared" si="550"/>
        <v>-494.99999999999994</v>
      </c>
      <c r="J1378" s="26">
        <f t="shared" si="551"/>
        <v>174.8142</v>
      </c>
      <c r="K1378" s="26">
        <f t="shared" si="552"/>
        <v>83.757149629629652</v>
      </c>
      <c r="L1378" s="26">
        <f t="shared" si="565"/>
        <v>-236.42865037037032</v>
      </c>
      <c r="M1378" s="26">
        <f t="shared" si="566"/>
        <v>-3690.9139307818928</v>
      </c>
      <c r="N1378" s="26">
        <f t="shared" si="553"/>
        <v>0</v>
      </c>
      <c r="O1378" s="26">
        <f t="shared" si="567"/>
        <v>5669898.1023144005</v>
      </c>
      <c r="P1378" s="26">
        <f t="shared" si="554"/>
        <v>-3690.9139307818928</v>
      </c>
      <c r="Q1378" s="26">
        <f t="shared" si="568"/>
        <v>-1556911.9829947315</v>
      </c>
      <c r="R1378" s="26">
        <f t="shared" si="569"/>
        <v>-3724.6224596707671</v>
      </c>
      <c r="S1378" s="26">
        <f t="shared" si="555"/>
        <v>3724.6224596707671</v>
      </c>
      <c r="T1378" s="28">
        <f t="shared" si="556"/>
        <v>1556911.9829947315</v>
      </c>
      <c r="U1378" s="26">
        <f t="shared" si="557"/>
        <v>3617.0956521662547</v>
      </c>
      <c r="V1378" s="26">
        <f t="shared" si="558"/>
        <v>3436.240869557942</v>
      </c>
      <c r="W1378" s="26">
        <f t="shared" si="558"/>
        <v>3264.4288260800449</v>
      </c>
      <c r="X1378" s="26">
        <f t="shared" si="559"/>
        <v>3199.1402495584439</v>
      </c>
      <c r="Y1378" s="26">
        <f t="shared" si="560"/>
        <v>3039.1832370805214</v>
      </c>
      <c r="Z1378" s="26">
        <f t="shared" si="560"/>
        <v>2887.2240752264952</v>
      </c>
      <c r="AA1378" s="26">
        <f t="shared" si="561"/>
        <v>2829.4795937219651</v>
      </c>
      <c r="AB1378" s="26">
        <f t="shared" si="570"/>
        <v>1193539.2609308492</v>
      </c>
      <c r="AC1378" s="26">
        <f t="shared" si="562"/>
        <v>4476358.8413835512</v>
      </c>
      <c r="AD1378" s="15">
        <f t="shared" si="571"/>
        <v>3294.2423344558097</v>
      </c>
      <c r="AO1378">
        <f t="shared" si="546"/>
        <v>0</v>
      </c>
      <c r="AP1378">
        <f t="shared" si="547"/>
        <v>56.2</v>
      </c>
      <c r="AQ1378">
        <f t="shared" si="548"/>
        <v>15.611111111111111</v>
      </c>
    </row>
    <row r="1379" spans="2:43" x14ac:dyDescent="0.3">
      <c r="B1379" s="5" t="s">
        <v>48</v>
      </c>
      <c r="C1379" s="5">
        <v>1376</v>
      </c>
      <c r="D1379" s="5">
        <v>354</v>
      </c>
      <c r="E1379" s="10">
        <v>54.3</v>
      </c>
      <c r="F1379" s="7">
        <f t="shared" si="549"/>
        <v>15.083333333333334</v>
      </c>
      <c r="G1379" s="26">
        <f t="shared" si="563"/>
        <v>-0.75000000000000078</v>
      </c>
      <c r="H1379" s="26">
        <f t="shared" si="564"/>
        <v>-2.7000000000000028</v>
      </c>
      <c r="I1379" s="26">
        <f t="shared" si="550"/>
        <v>-891.00000000000091</v>
      </c>
      <c r="J1379" s="26">
        <f t="shared" si="551"/>
        <v>174.8142</v>
      </c>
      <c r="K1379" s="26">
        <f t="shared" si="552"/>
        <v>78.189586666666685</v>
      </c>
      <c r="L1379" s="26">
        <f t="shared" si="565"/>
        <v>-637.99621333333425</v>
      </c>
      <c r="M1379" s="26">
        <f t="shared" si="566"/>
        <v>-9623.1095511111253</v>
      </c>
      <c r="N1379" s="26">
        <f t="shared" si="553"/>
        <v>0</v>
      </c>
      <c r="O1379" s="26">
        <f t="shared" si="567"/>
        <v>5669898.1023144005</v>
      </c>
      <c r="P1379" s="26">
        <f t="shared" si="554"/>
        <v>-9623.1095511111253</v>
      </c>
      <c r="Q1379" s="26">
        <f t="shared" si="568"/>
        <v>-1566535.0925458428</v>
      </c>
      <c r="R1379" s="26">
        <f t="shared" si="569"/>
        <v>-13347.732010781892</v>
      </c>
      <c r="S1379" s="26">
        <f t="shared" si="555"/>
        <v>13347.732010781892</v>
      </c>
      <c r="T1379" s="28">
        <f t="shared" si="556"/>
        <v>1566535.0925458428</v>
      </c>
      <c r="U1379" s="26">
        <f t="shared" si="557"/>
        <v>9430.6473600889021</v>
      </c>
      <c r="V1379" s="26">
        <f t="shared" si="558"/>
        <v>8959.1149920844564</v>
      </c>
      <c r="W1379" s="26">
        <f t="shared" si="558"/>
        <v>8511.1592424802329</v>
      </c>
      <c r="X1379" s="26">
        <f t="shared" si="559"/>
        <v>8340.9360576306281</v>
      </c>
      <c r="Y1379" s="26">
        <f t="shared" si="560"/>
        <v>7923.8892547490959</v>
      </c>
      <c r="Z1379" s="26">
        <f t="shared" si="560"/>
        <v>7527.6947920116409</v>
      </c>
      <c r="AA1379" s="26">
        <f t="shared" si="561"/>
        <v>7377.1408961714078</v>
      </c>
      <c r="AB1379" s="26">
        <f t="shared" si="570"/>
        <v>1200916.4018270206</v>
      </c>
      <c r="AC1379" s="26">
        <f t="shared" si="562"/>
        <v>4468981.7004873799</v>
      </c>
      <c r="AD1379" s="15">
        <f t="shared" si="571"/>
        <v>11805.401576936043</v>
      </c>
      <c r="AO1379">
        <f t="shared" si="546"/>
        <v>0</v>
      </c>
      <c r="AP1379">
        <f t="shared" si="547"/>
        <v>54.3</v>
      </c>
      <c r="AQ1379">
        <f t="shared" si="548"/>
        <v>15.083333333333332</v>
      </c>
    </row>
    <row r="1380" spans="2:43" x14ac:dyDescent="0.3">
      <c r="B1380" s="5" t="s">
        <v>48</v>
      </c>
      <c r="C1380" s="5">
        <v>1377</v>
      </c>
      <c r="D1380" s="5">
        <v>355</v>
      </c>
      <c r="E1380" s="10">
        <v>50.8</v>
      </c>
      <c r="F1380" s="7">
        <f t="shared" si="549"/>
        <v>14.111111111111111</v>
      </c>
      <c r="G1380" s="26">
        <f t="shared" si="563"/>
        <v>-1.2222222222222219</v>
      </c>
      <c r="H1380" s="26">
        <f t="shared" si="564"/>
        <v>-4.3999999999999986</v>
      </c>
      <c r="I1380" s="26">
        <f t="shared" si="550"/>
        <v>-1451.9999999999995</v>
      </c>
      <c r="J1380" s="26">
        <f t="shared" si="551"/>
        <v>174.8142</v>
      </c>
      <c r="K1380" s="26">
        <f t="shared" si="552"/>
        <v>68.434749629629636</v>
      </c>
      <c r="L1380" s="26">
        <f t="shared" si="565"/>
        <v>-1208.75105037037</v>
      </c>
      <c r="M1380" s="26">
        <f t="shared" si="566"/>
        <v>-17056.820377448552</v>
      </c>
      <c r="N1380" s="26">
        <f t="shared" si="553"/>
        <v>0</v>
      </c>
      <c r="O1380" s="26">
        <f t="shared" si="567"/>
        <v>5669898.1023144005</v>
      </c>
      <c r="P1380" s="26">
        <f t="shared" si="554"/>
        <v>-17056.820377448552</v>
      </c>
      <c r="Q1380" s="26">
        <f t="shared" si="568"/>
        <v>-1583591.9129232913</v>
      </c>
      <c r="R1380" s="26">
        <f t="shared" si="569"/>
        <v>-30404.552388230444</v>
      </c>
      <c r="S1380" s="26">
        <f t="shared" si="555"/>
        <v>30404.552388230444</v>
      </c>
      <c r="T1380" s="28">
        <f t="shared" si="556"/>
        <v>1583591.9129232913</v>
      </c>
      <c r="U1380" s="26">
        <f t="shared" si="557"/>
        <v>16715.683969899579</v>
      </c>
      <c r="V1380" s="26">
        <f t="shared" si="558"/>
        <v>15879.8997714046</v>
      </c>
      <c r="W1380" s="26">
        <f t="shared" si="558"/>
        <v>15085.90478283437</v>
      </c>
      <c r="X1380" s="26">
        <f t="shared" si="559"/>
        <v>14784.186687177682</v>
      </c>
      <c r="Y1380" s="26">
        <f t="shared" si="560"/>
        <v>14044.977352818798</v>
      </c>
      <c r="Z1380" s="26">
        <f t="shared" si="560"/>
        <v>13342.728485177857</v>
      </c>
      <c r="AA1380" s="26">
        <f t="shared" si="561"/>
        <v>13075.8739154743</v>
      </c>
      <c r="AB1380" s="26">
        <f t="shared" si="570"/>
        <v>1213992.275742495</v>
      </c>
      <c r="AC1380" s="26">
        <f t="shared" si="562"/>
        <v>4455905.826571906</v>
      </c>
      <c r="AD1380" s="15">
        <f t="shared" si="571"/>
        <v>26891.306359770413</v>
      </c>
      <c r="AO1380">
        <f t="shared" si="546"/>
        <v>0</v>
      </c>
      <c r="AP1380">
        <f t="shared" si="547"/>
        <v>50.8</v>
      </c>
      <c r="AQ1380">
        <f t="shared" si="548"/>
        <v>14.111111111111111</v>
      </c>
    </row>
    <row r="1381" spans="2:43" x14ac:dyDescent="0.3">
      <c r="B1381" s="5" t="s">
        <v>48</v>
      </c>
      <c r="C1381" s="5">
        <v>1378</v>
      </c>
      <c r="D1381" s="5">
        <v>356</v>
      </c>
      <c r="E1381" s="10">
        <v>45.5</v>
      </c>
      <c r="F1381" s="7">
        <f t="shared" si="549"/>
        <v>12.638888888888889</v>
      </c>
      <c r="G1381" s="26">
        <f t="shared" si="563"/>
        <v>-1.4722222222222214</v>
      </c>
      <c r="H1381" s="26">
        <f t="shared" si="564"/>
        <v>-5.2999999999999972</v>
      </c>
      <c r="I1381" s="26">
        <f t="shared" si="550"/>
        <v>-1748.9999999999991</v>
      </c>
      <c r="J1381" s="26">
        <f t="shared" si="551"/>
        <v>174.8142</v>
      </c>
      <c r="K1381" s="26">
        <f t="shared" si="552"/>
        <v>54.899962962962967</v>
      </c>
      <c r="L1381" s="26">
        <f t="shared" si="565"/>
        <v>-1519.2858370370361</v>
      </c>
      <c r="M1381" s="26">
        <f t="shared" si="566"/>
        <v>-19202.084884773652</v>
      </c>
      <c r="N1381" s="26">
        <f t="shared" si="553"/>
        <v>0</v>
      </c>
      <c r="O1381" s="26">
        <f t="shared" si="567"/>
        <v>5669898.1023144005</v>
      </c>
      <c r="P1381" s="26">
        <f t="shared" si="554"/>
        <v>-19202.084884773652</v>
      </c>
      <c r="Q1381" s="26">
        <f t="shared" si="568"/>
        <v>-1602793.997808065</v>
      </c>
      <c r="R1381" s="26">
        <f t="shared" si="569"/>
        <v>-49606.637273004097</v>
      </c>
      <c r="S1381" s="26">
        <f t="shared" si="555"/>
        <v>49606.637273004097</v>
      </c>
      <c r="T1381" s="28">
        <f t="shared" si="556"/>
        <v>1602793.997808065</v>
      </c>
      <c r="U1381" s="26">
        <f t="shared" si="557"/>
        <v>18818.043187078179</v>
      </c>
      <c r="V1381" s="26">
        <f t="shared" si="558"/>
        <v>17877.141027724268</v>
      </c>
      <c r="W1381" s="26">
        <f t="shared" si="558"/>
        <v>16983.283976338054</v>
      </c>
      <c r="X1381" s="26">
        <f t="shared" si="559"/>
        <v>16643.618296811292</v>
      </c>
      <c r="Y1381" s="26">
        <f t="shared" si="560"/>
        <v>15811.437381970727</v>
      </c>
      <c r="Z1381" s="26">
        <f t="shared" si="560"/>
        <v>15020.865512872189</v>
      </c>
      <c r="AA1381" s="26">
        <f t="shared" si="561"/>
        <v>14720.448202614745</v>
      </c>
      <c r="AB1381" s="26">
        <f t="shared" si="570"/>
        <v>1228712.7239451096</v>
      </c>
      <c r="AC1381" s="26">
        <f t="shared" si="562"/>
        <v>4441185.3783692904</v>
      </c>
      <c r="AD1381" s="15">
        <f t="shared" si="571"/>
        <v>43874.590336108464</v>
      </c>
      <c r="AO1381">
        <f t="shared" si="546"/>
        <v>0</v>
      </c>
      <c r="AP1381">
        <f t="shared" si="547"/>
        <v>45.5</v>
      </c>
      <c r="AQ1381">
        <f t="shared" si="548"/>
        <v>12.638888888888889</v>
      </c>
    </row>
    <row r="1382" spans="2:43" x14ac:dyDescent="0.3">
      <c r="B1382" s="5" t="s">
        <v>48</v>
      </c>
      <c r="C1382" s="5">
        <v>1379</v>
      </c>
      <c r="D1382" s="5">
        <v>357</v>
      </c>
      <c r="E1382" s="10">
        <v>40.200000000000003</v>
      </c>
      <c r="F1382" s="7">
        <f t="shared" si="549"/>
        <v>11.166666666666668</v>
      </c>
      <c r="G1382" s="26">
        <f t="shared" si="563"/>
        <v>-1.4722222222222223</v>
      </c>
      <c r="H1382" s="26">
        <f t="shared" si="564"/>
        <v>-5.3000000000000007</v>
      </c>
      <c r="I1382" s="26">
        <f t="shared" si="550"/>
        <v>-1749.0000000000002</v>
      </c>
      <c r="J1382" s="26">
        <f t="shared" si="551"/>
        <v>174.8142</v>
      </c>
      <c r="K1382" s="26">
        <f t="shared" si="552"/>
        <v>42.854986666666683</v>
      </c>
      <c r="L1382" s="26">
        <f t="shared" si="565"/>
        <v>-1531.3308133333335</v>
      </c>
      <c r="M1382" s="26">
        <f t="shared" si="566"/>
        <v>-17099.860748888892</v>
      </c>
      <c r="N1382" s="26">
        <f t="shared" si="553"/>
        <v>0</v>
      </c>
      <c r="O1382" s="26">
        <f t="shared" si="567"/>
        <v>5669898.1023144005</v>
      </c>
      <c r="P1382" s="26">
        <f t="shared" si="554"/>
        <v>-17099.860748888892</v>
      </c>
      <c r="Q1382" s="26">
        <f t="shared" si="568"/>
        <v>-1619893.858556954</v>
      </c>
      <c r="R1382" s="26">
        <f t="shared" si="569"/>
        <v>-66706.498021892985</v>
      </c>
      <c r="S1382" s="26">
        <f t="shared" si="555"/>
        <v>66706.498021892985</v>
      </c>
      <c r="T1382" s="28">
        <f t="shared" si="556"/>
        <v>1619893.858556954</v>
      </c>
      <c r="U1382" s="26">
        <f t="shared" si="557"/>
        <v>16757.863533911113</v>
      </c>
      <c r="V1382" s="26">
        <f t="shared" si="558"/>
        <v>15919.970357215558</v>
      </c>
      <c r="W1382" s="26">
        <f t="shared" si="558"/>
        <v>15123.971839354779</v>
      </c>
      <c r="X1382" s="26">
        <f t="shared" si="559"/>
        <v>14821.492402567683</v>
      </c>
      <c r="Y1382" s="26">
        <f t="shared" si="560"/>
        <v>14080.417782439297</v>
      </c>
      <c r="Z1382" s="26">
        <f t="shared" si="560"/>
        <v>13376.396893317331</v>
      </c>
      <c r="AA1382" s="26">
        <f t="shared" si="561"/>
        <v>13108.868955450984</v>
      </c>
      <c r="AB1382" s="26">
        <f t="shared" si="570"/>
        <v>1241821.5929005607</v>
      </c>
      <c r="AC1382" s="26">
        <f t="shared" si="562"/>
        <v>4428076.5094138402</v>
      </c>
      <c r="AD1382" s="15">
        <f t="shared" si="571"/>
        <v>58998.562175463245</v>
      </c>
      <c r="AO1382">
        <f t="shared" si="546"/>
        <v>0</v>
      </c>
      <c r="AP1382">
        <f t="shared" si="547"/>
        <v>40.200000000000003</v>
      </c>
      <c r="AQ1382">
        <f t="shared" si="548"/>
        <v>11.166666666666668</v>
      </c>
    </row>
    <row r="1383" spans="2:43" x14ac:dyDescent="0.3">
      <c r="B1383" s="5" t="s">
        <v>48</v>
      </c>
      <c r="C1383" s="5">
        <v>1380</v>
      </c>
      <c r="D1383" s="5">
        <v>358</v>
      </c>
      <c r="E1383" s="10">
        <v>34.9</v>
      </c>
      <c r="F1383" s="7">
        <f t="shared" si="549"/>
        <v>9.6944444444444446</v>
      </c>
      <c r="G1383" s="26">
        <f t="shared" si="563"/>
        <v>-1.4722222222222223</v>
      </c>
      <c r="H1383" s="26">
        <f t="shared" si="564"/>
        <v>-5.3000000000000007</v>
      </c>
      <c r="I1383" s="26">
        <f t="shared" si="550"/>
        <v>-1749.0000000000002</v>
      </c>
      <c r="J1383" s="26">
        <f t="shared" si="551"/>
        <v>174.8142</v>
      </c>
      <c r="K1383" s="26">
        <f t="shared" si="552"/>
        <v>32.299820740740749</v>
      </c>
      <c r="L1383" s="26">
        <f t="shared" si="565"/>
        <v>-1541.8859792592596</v>
      </c>
      <c r="M1383" s="26">
        <f t="shared" si="566"/>
        <v>-14947.72796559671</v>
      </c>
      <c r="N1383" s="26">
        <f t="shared" si="553"/>
        <v>0</v>
      </c>
      <c r="O1383" s="26">
        <f t="shared" si="567"/>
        <v>5669898.1023144005</v>
      </c>
      <c r="P1383" s="26">
        <f t="shared" si="554"/>
        <v>-14947.72796559671</v>
      </c>
      <c r="Q1383" s="26">
        <f t="shared" si="568"/>
        <v>-1634841.5865225506</v>
      </c>
      <c r="R1383" s="26">
        <f t="shared" si="569"/>
        <v>-81654.225987489699</v>
      </c>
      <c r="S1383" s="26">
        <f t="shared" si="555"/>
        <v>81654.225987489699</v>
      </c>
      <c r="T1383" s="28">
        <f t="shared" si="556"/>
        <v>1634841.5865225506</v>
      </c>
      <c r="U1383" s="26">
        <f t="shared" si="557"/>
        <v>14648.773406284776</v>
      </c>
      <c r="V1383" s="26">
        <f t="shared" si="558"/>
        <v>13916.334735970537</v>
      </c>
      <c r="W1383" s="26">
        <f t="shared" si="558"/>
        <v>13220.517999172009</v>
      </c>
      <c r="X1383" s="26">
        <f t="shared" si="559"/>
        <v>12956.107639188569</v>
      </c>
      <c r="Y1383" s="26">
        <f t="shared" si="560"/>
        <v>12308.302257229139</v>
      </c>
      <c r="Z1383" s="26">
        <f t="shared" si="560"/>
        <v>11692.887144367682</v>
      </c>
      <c r="AA1383" s="26">
        <f t="shared" si="561"/>
        <v>11459.029401480328</v>
      </c>
      <c r="AB1383" s="26">
        <f t="shared" si="570"/>
        <v>1253280.6223020409</v>
      </c>
      <c r="AC1383" s="26">
        <f t="shared" si="562"/>
        <v>4416617.4800123591</v>
      </c>
      <c r="AD1383" s="15">
        <f t="shared" si="571"/>
        <v>72219.080174635252</v>
      </c>
      <c r="AO1383">
        <f t="shared" si="546"/>
        <v>0</v>
      </c>
      <c r="AP1383">
        <f t="shared" si="547"/>
        <v>34.9</v>
      </c>
      <c r="AQ1383">
        <f t="shared" si="548"/>
        <v>9.6944444444444446</v>
      </c>
    </row>
    <row r="1384" spans="2:43" x14ac:dyDescent="0.3">
      <c r="B1384" s="5" t="s">
        <v>48</v>
      </c>
      <c r="C1384" s="5">
        <v>1381</v>
      </c>
      <c r="D1384" s="5">
        <v>359</v>
      </c>
      <c r="E1384" s="10">
        <v>29.6</v>
      </c>
      <c r="F1384" s="7">
        <f t="shared" si="549"/>
        <v>8.2222222222222232</v>
      </c>
      <c r="G1384" s="26">
        <f t="shared" si="563"/>
        <v>-1.0555555555555551</v>
      </c>
      <c r="H1384" s="26">
        <f t="shared" si="564"/>
        <v>-3.7999999999999989</v>
      </c>
      <c r="I1384" s="26">
        <f t="shared" si="550"/>
        <v>-1253.9999999999995</v>
      </c>
      <c r="J1384" s="26">
        <f t="shared" si="551"/>
        <v>174.8142</v>
      </c>
      <c r="K1384" s="26">
        <f t="shared" si="552"/>
        <v>23.234465185185194</v>
      </c>
      <c r="L1384" s="26">
        <f t="shared" si="565"/>
        <v>-1055.9513348148143</v>
      </c>
      <c r="M1384" s="26">
        <f t="shared" si="566"/>
        <v>-8682.2665306995859</v>
      </c>
      <c r="N1384" s="26">
        <f t="shared" si="553"/>
        <v>0</v>
      </c>
      <c r="O1384" s="26">
        <f t="shared" si="567"/>
        <v>5669898.1023144005</v>
      </c>
      <c r="P1384" s="26">
        <f t="shared" si="554"/>
        <v>-8682.2665306995859</v>
      </c>
      <c r="Q1384" s="26">
        <f t="shared" si="568"/>
        <v>-1643523.8530532501</v>
      </c>
      <c r="R1384" s="26">
        <f t="shared" si="569"/>
        <v>-90336.49251818929</v>
      </c>
      <c r="S1384" s="26">
        <f t="shared" si="555"/>
        <v>90336.49251818929</v>
      </c>
      <c r="T1384" s="28">
        <f t="shared" si="556"/>
        <v>1643523.8530532501</v>
      </c>
      <c r="U1384" s="26">
        <f t="shared" si="557"/>
        <v>8508.621200085594</v>
      </c>
      <c r="V1384" s="26">
        <f t="shared" si="558"/>
        <v>8083.190140081314</v>
      </c>
      <c r="W1384" s="26">
        <f t="shared" si="558"/>
        <v>7679.0306330772482</v>
      </c>
      <c r="X1384" s="26">
        <f t="shared" si="559"/>
        <v>7525.450020415703</v>
      </c>
      <c r="Y1384" s="26">
        <f t="shared" si="560"/>
        <v>7149.1775193949179</v>
      </c>
      <c r="Z1384" s="26">
        <f t="shared" si="560"/>
        <v>6791.7186434251716</v>
      </c>
      <c r="AA1384" s="26">
        <f t="shared" si="561"/>
        <v>6655.8842705566685</v>
      </c>
      <c r="AB1384" s="26">
        <f t="shared" si="570"/>
        <v>1259936.5065725977</v>
      </c>
      <c r="AC1384" s="26">
        <f t="shared" si="562"/>
        <v>4409961.5957418028</v>
      </c>
      <c r="AD1384" s="15">
        <f t="shared" si="571"/>
        <v>79898.110807712495</v>
      </c>
      <c r="AO1384">
        <f t="shared" si="546"/>
        <v>0</v>
      </c>
      <c r="AP1384">
        <f t="shared" si="547"/>
        <v>29.6</v>
      </c>
      <c r="AQ1384">
        <f t="shared" si="548"/>
        <v>8.2222222222222232</v>
      </c>
    </row>
    <row r="1385" spans="2:43" x14ac:dyDescent="0.3">
      <c r="B1385" s="5" t="s">
        <v>48</v>
      </c>
      <c r="C1385" s="5">
        <v>1382</v>
      </c>
      <c r="D1385" s="5">
        <v>360</v>
      </c>
      <c r="E1385" s="10">
        <v>27.3</v>
      </c>
      <c r="F1385" s="7">
        <f t="shared" si="549"/>
        <v>7.5833333333333339</v>
      </c>
      <c r="G1385" s="26">
        <f t="shared" si="563"/>
        <v>-4.1666666666666761E-2</v>
      </c>
      <c r="H1385" s="26">
        <f t="shared" si="564"/>
        <v>-0.15000000000000036</v>
      </c>
      <c r="I1385" s="26">
        <f t="shared" si="550"/>
        <v>-49.500000000000114</v>
      </c>
      <c r="J1385" s="26">
        <f t="shared" si="551"/>
        <v>174.8142</v>
      </c>
      <c r="K1385" s="26">
        <f t="shared" si="552"/>
        <v>19.763986666666671</v>
      </c>
      <c r="L1385" s="26">
        <f t="shared" si="565"/>
        <v>145.07818666666657</v>
      </c>
      <c r="M1385" s="26">
        <f t="shared" si="566"/>
        <v>1100.1762488888883</v>
      </c>
      <c r="N1385" s="26">
        <f t="shared" si="553"/>
        <v>1100.1762488888883</v>
      </c>
      <c r="O1385" s="26">
        <f t="shared" si="567"/>
        <v>5670998.278563289</v>
      </c>
      <c r="P1385" s="26">
        <f t="shared" si="554"/>
        <v>0</v>
      </c>
      <c r="Q1385" s="26">
        <f t="shared" si="568"/>
        <v>-1643523.8530532501</v>
      </c>
      <c r="R1385" s="26">
        <f t="shared" si="569"/>
        <v>0</v>
      </c>
      <c r="S1385" s="26">
        <f t="shared" si="555"/>
        <v>0</v>
      </c>
      <c r="T1385" s="28">
        <f t="shared" si="556"/>
        <v>1643523.8530532501</v>
      </c>
      <c r="U1385" s="26">
        <f t="shared" si="557"/>
        <v>0</v>
      </c>
      <c r="V1385" s="26">
        <f t="shared" si="558"/>
        <v>0</v>
      </c>
      <c r="W1385" s="26">
        <f t="shared" si="558"/>
        <v>0</v>
      </c>
      <c r="X1385" s="26">
        <f t="shared" si="559"/>
        <v>0</v>
      </c>
      <c r="Y1385" s="26">
        <f t="shared" si="560"/>
        <v>0</v>
      </c>
      <c r="Z1385" s="26">
        <f t="shared" si="560"/>
        <v>0</v>
      </c>
      <c r="AA1385" s="26">
        <f t="shared" si="561"/>
        <v>0</v>
      </c>
      <c r="AB1385" s="26">
        <f t="shared" si="570"/>
        <v>1259936.5065725977</v>
      </c>
      <c r="AC1385" s="26">
        <f t="shared" si="562"/>
        <v>4411061.7719906913</v>
      </c>
      <c r="AD1385" s="15">
        <f t="shared" si="571"/>
        <v>0</v>
      </c>
      <c r="AO1385">
        <f t="shared" si="546"/>
        <v>0</v>
      </c>
      <c r="AP1385">
        <f t="shared" si="547"/>
        <v>27.3</v>
      </c>
      <c r="AQ1385">
        <f t="shared" si="548"/>
        <v>7.583333333333333</v>
      </c>
    </row>
    <row r="1386" spans="2:43" x14ac:dyDescent="0.3">
      <c r="B1386" s="5" t="s">
        <v>48</v>
      </c>
      <c r="C1386" s="5">
        <v>1383</v>
      </c>
      <c r="D1386" s="5">
        <v>361</v>
      </c>
      <c r="E1386" s="10">
        <v>29.3</v>
      </c>
      <c r="F1386" s="7">
        <f t="shared" si="549"/>
        <v>8.1388888888888893</v>
      </c>
      <c r="G1386" s="26">
        <f t="shared" si="563"/>
        <v>0.77777777777777746</v>
      </c>
      <c r="H1386" s="26">
        <f t="shared" si="564"/>
        <v>2.7999999999999989</v>
      </c>
      <c r="I1386" s="26">
        <f t="shared" si="550"/>
        <v>923.99999999999966</v>
      </c>
      <c r="J1386" s="26">
        <f t="shared" si="551"/>
        <v>174.8142</v>
      </c>
      <c r="K1386" s="26">
        <f t="shared" si="552"/>
        <v>22.765882962962966</v>
      </c>
      <c r="L1386" s="26">
        <f t="shared" si="565"/>
        <v>1121.5800829629625</v>
      </c>
      <c r="M1386" s="26">
        <f t="shared" si="566"/>
        <v>9128.4156752263334</v>
      </c>
      <c r="N1386" s="26">
        <f t="shared" si="553"/>
        <v>9128.4156752263334</v>
      </c>
      <c r="O1386" s="26">
        <f t="shared" si="567"/>
        <v>5680126.6942385156</v>
      </c>
      <c r="P1386" s="26">
        <f t="shared" si="554"/>
        <v>0</v>
      </c>
      <c r="Q1386" s="26">
        <f t="shared" si="568"/>
        <v>-1643523.8530532501</v>
      </c>
      <c r="R1386" s="26">
        <f t="shared" si="569"/>
        <v>0</v>
      </c>
      <c r="S1386" s="26">
        <f t="shared" si="555"/>
        <v>0</v>
      </c>
      <c r="T1386" s="28">
        <f t="shared" si="556"/>
        <v>1643523.8530532501</v>
      </c>
      <c r="U1386" s="26">
        <f t="shared" si="557"/>
        <v>0</v>
      </c>
      <c r="V1386" s="26">
        <f t="shared" si="558"/>
        <v>0</v>
      </c>
      <c r="W1386" s="26">
        <f t="shared" si="558"/>
        <v>0</v>
      </c>
      <c r="X1386" s="26">
        <f t="shared" si="559"/>
        <v>0</v>
      </c>
      <c r="Y1386" s="26">
        <f t="shared" si="560"/>
        <v>0</v>
      </c>
      <c r="Z1386" s="26">
        <f t="shared" si="560"/>
        <v>0</v>
      </c>
      <c r="AA1386" s="26">
        <f t="shared" si="561"/>
        <v>0</v>
      </c>
      <c r="AB1386" s="26">
        <f t="shared" si="570"/>
        <v>1259936.5065725977</v>
      </c>
      <c r="AC1386" s="26">
        <f t="shared" si="562"/>
        <v>4420190.1876659179</v>
      </c>
      <c r="AD1386" s="15">
        <f t="shared" si="571"/>
        <v>0</v>
      </c>
      <c r="AO1386">
        <f t="shared" si="546"/>
        <v>0</v>
      </c>
      <c r="AP1386">
        <f t="shared" si="547"/>
        <v>29.3</v>
      </c>
      <c r="AQ1386">
        <f t="shared" si="548"/>
        <v>8.1388888888888893</v>
      </c>
    </row>
    <row r="1387" spans="2:43" x14ac:dyDescent="0.3">
      <c r="B1387" s="5" t="s">
        <v>48</v>
      </c>
      <c r="C1387" s="5">
        <v>1384</v>
      </c>
      <c r="D1387" s="5">
        <v>362</v>
      </c>
      <c r="E1387" s="10">
        <v>32.9</v>
      </c>
      <c r="F1387" s="7">
        <f t="shared" si="549"/>
        <v>9.1388888888888893</v>
      </c>
      <c r="G1387" s="26">
        <f t="shared" si="563"/>
        <v>0.87500000000000011</v>
      </c>
      <c r="H1387" s="26">
        <f t="shared" si="564"/>
        <v>3.1500000000000004</v>
      </c>
      <c r="I1387" s="26">
        <f t="shared" si="550"/>
        <v>1039.5000000000002</v>
      </c>
      <c r="J1387" s="26">
        <f t="shared" si="551"/>
        <v>174.8142</v>
      </c>
      <c r="K1387" s="26">
        <f t="shared" si="552"/>
        <v>28.703909629629635</v>
      </c>
      <c r="L1387" s="26">
        <f t="shared" si="565"/>
        <v>1243.0181096296299</v>
      </c>
      <c r="M1387" s="26">
        <f t="shared" si="566"/>
        <v>11359.804390781896</v>
      </c>
      <c r="N1387" s="26">
        <f t="shared" si="553"/>
        <v>11359.804390781896</v>
      </c>
      <c r="O1387" s="26">
        <f t="shared" si="567"/>
        <v>5691486.4986292971</v>
      </c>
      <c r="P1387" s="26">
        <f t="shared" si="554"/>
        <v>0</v>
      </c>
      <c r="Q1387" s="26">
        <f t="shared" si="568"/>
        <v>-1643523.8530532501</v>
      </c>
      <c r="R1387" s="26">
        <f t="shared" si="569"/>
        <v>0</v>
      </c>
      <c r="S1387" s="26">
        <f t="shared" si="555"/>
        <v>0</v>
      </c>
      <c r="T1387" s="28">
        <f t="shared" si="556"/>
        <v>1643523.8530532501</v>
      </c>
      <c r="U1387" s="26">
        <f t="shared" si="557"/>
        <v>0</v>
      </c>
      <c r="V1387" s="26">
        <f t="shared" si="558"/>
        <v>0</v>
      </c>
      <c r="W1387" s="26">
        <f t="shared" si="558"/>
        <v>0</v>
      </c>
      <c r="X1387" s="26">
        <f t="shared" si="559"/>
        <v>0</v>
      </c>
      <c r="Y1387" s="26">
        <f t="shared" si="560"/>
        <v>0</v>
      </c>
      <c r="Z1387" s="26">
        <f t="shared" si="560"/>
        <v>0</v>
      </c>
      <c r="AA1387" s="26">
        <f t="shared" si="561"/>
        <v>0</v>
      </c>
      <c r="AB1387" s="26">
        <f t="shared" si="570"/>
        <v>1259936.5065725977</v>
      </c>
      <c r="AC1387" s="26">
        <f t="shared" si="562"/>
        <v>4431549.9920566995</v>
      </c>
      <c r="AD1387" s="15">
        <f t="shared" si="571"/>
        <v>0</v>
      </c>
      <c r="AO1387">
        <f t="shared" si="546"/>
        <v>0</v>
      </c>
      <c r="AP1387">
        <f t="shared" si="547"/>
        <v>32.9</v>
      </c>
      <c r="AQ1387">
        <f t="shared" si="548"/>
        <v>9.1388888888888875</v>
      </c>
    </row>
    <row r="1388" spans="2:43" x14ac:dyDescent="0.3">
      <c r="B1388" s="5" t="s">
        <v>48</v>
      </c>
      <c r="C1388" s="5">
        <v>1385</v>
      </c>
      <c r="D1388" s="5">
        <v>363</v>
      </c>
      <c r="E1388" s="10">
        <v>35.6</v>
      </c>
      <c r="F1388" s="7">
        <f t="shared" si="549"/>
        <v>9.8888888888888893</v>
      </c>
      <c r="G1388" s="26">
        <f t="shared" si="563"/>
        <v>0.52777777777777835</v>
      </c>
      <c r="H1388" s="26">
        <f t="shared" si="564"/>
        <v>1.9000000000000021</v>
      </c>
      <c r="I1388" s="26">
        <f t="shared" si="550"/>
        <v>627.00000000000068</v>
      </c>
      <c r="J1388" s="26">
        <f t="shared" si="551"/>
        <v>174.8142</v>
      </c>
      <c r="K1388" s="26">
        <f t="shared" si="552"/>
        <v>33.608509629629637</v>
      </c>
      <c r="L1388" s="26">
        <f t="shared" si="565"/>
        <v>835.42270962963039</v>
      </c>
      <c r="M1388" s="26">
        <f t="shared" si="566"/>
        <v>8261.4023507819002</v>
      </c>
      <c r="N1388" s="26">
        <f t="shared" si="553"/>
        <v>8261.4023507819002</v>
      </c>
      <c r="O1388" s="26">
        <f t="shared" si="567"/>
        <v>5699747.9009800786</v>
      </c>
      <c r="P1388" s="26">
        <f t="shared" si="554"/>
        <v>0</v>
      </c>
      <c r="Q1388" s="26">
        <f t="shared" si="568"/>
        <v>-1643523.8530532501</v>
      </c>
      <c r="R1388" s="26">
        <f t="shared" si="569"/>
        <v>0</v>
      </c>
      <c r="S1388" s="26">
        <f t="shared" si="555"/>
        <v>0</v>
      </c>
      <c r="T1388" s="28">
        <f t="shared" si="556"/>
        <v>1643523.8530532501</v>
      </c>
      <c r="U1388" s="26">
        <f t="shared" si="557"/>
        <v>0</v>
      </c>
      <c r="V1388" s="26">
        <f t="shared" si="558"/>
        <v>0</v>
      </c>
      <c r="W1388" s="26">
        <f t="shared" si="558"/>
        <v>0</v>
      </c>
      <c r="X1388" s="26">
        <f t="shared" si="559"/>
        <v>0</v>
      </c>
      <c r="Y1388" s="26">
        <f t="shared" si="560"/>
        <v>0</v>
      </c>
      <c r="Z1388" s="26">
        <f t="shared" si="560"/>
        <v>0</v>
      </c>
      <c r="AA1388" s="26">
        <f t="shared" si="561"/>
        <v>0</v>
      </c>
      <c r="AB1388" s="26">
        <f t="shared" si="570"/>
        <v>1259936.5065725977</v>
      </c>
      <c r="AC1388" s="26">
        <f t="shared" si="562"/>
        <v>4439811.394407481</v>
      </c>
      <c r="AD1388" s="15">
        <f t="shared" si="571"/>
        <v>0</v>
      </c>
      <c r="AO1388">
        <f t="shared" si="546"/>
        <v>0</v>
      </c>
      <c r="AP1388">
        <f t="shared" si="547"/>
        <v>35.6</v>
      </c>
      <c r="AQ1388">
        <f t="shared" si="548"/>
        <v>9.8888888888888893</v>
      </c>
    </row>
    <row r="1389" spans="2:43" x14ac:dyDescent="0.3">
      <c r="B1389" s="5" t="s">
        <v>48</v>
      </c>
      <c r="C1389" s="5">
        <v>1386</v>
      </c>
      <c r="D1389" s="5">
        <v>364</v>
      </c>
      <c r="E1389" s="10">
        <v>36.700000000000003</v>
      </c>
      <c r="F1389" s="7">
        <f t="shared" si="549"/>
        <v>10.194444444444446</v>
      </c>
      <c r="G1389" s="26">
        <f t="shared" si="563"/>
        <v>0.27777777777777779</v>
      </c>
      <c r="H1389" s="26">
        <f t="shared" si="564"/>
        <v>1</v>
      </c>
      <c r="I1389" s="26">
        <f t="shared" si="550"/>
        <v>330</v>
      </c>
      <c r="J1389" s="26">
        <f t="shared" si="551"/>
        <v>174.8142</v>
      </c>
      <c r="K1389" s="26">
        <f t="shared" si="552"/>
        <v>35.717527407407424</v>
      </c>
      <c r="L1389" s="26">
        <f t="shared" si="565"/>
        <v>540.5317274074074</v>
      </c>
      <c r="M1389" s="26">
        <f t="shared" si="566"/>
        <v>5510.4206655144044</v>
      </c>
      <c r="N1389" s="26">
        <f t="shared" si="553"/>
        <v>5510.4206655144044</v>
      </c>
      <c r="O1389" s="26">
        <f t="shared" si="567"/>
        <v>5705258.3216455933</v>
      </c>
      <c r="P1389" s="26">
        <f t="shared" si="554"/>
        <v>0</v>
      </c>
      <c r="Q1389" s="26">
        <f t="shared" si="568"/>
        <v>-1643523.8530532501</v>
      </c>
      <c r="R1389" s="26">
        <f t="shared" si="569"/>
        <v>0</v>
      </c>
      <c r="S1389" s="26">
        <f t="shared" si="555"/>
        <v>0</v>
      </c>
      <c r="T1389" s="28">
        <f t="shared" si="556"/>
        <v>1643523.8530532501</v>
      </c>
      <c r="U1389" s="26">
        <f t="shared" si="557"/>
        <v>0</v>
      </c>
      <c r="V1389" s="26">
        <f t="shared" si="558"/>
        <v>0</v>
      </c>
      <c r="W1389" s="26">
        <f t="shared" si="558"/>
        <v>0</v>
      </c>
      <c r="X1389" s="26">
        <f t="shared" si="559"/>
        <v>0</v>
      </c>
      <c r="Y1389" s="26">
        <f t="shared" si="560"/>
        <v>0</v>
      </c>
      <c r="Z1389" s="26">
        <f t="shared" si="560"/>
        <v>0</v>
      </c>
      <c r="AA1389" s="26">
        <f t="shared" si="561"/>
        <v>0</v>
      </c>
      <c r="AB1389" s="26">
        <f t="shared" si="570"/>
        <v>1259936.5065725977</v>
      </c>
      <c r="AC1389" s="26">
        <f t="shared" si="562"/>
        <v>4445321.8150729956</v>
      </c>
      <c r="AD1389" s="15">
        <f t="shared" si="571"/>
        <v>0</v>
      </c>
      <c r="AO1389">
        <f t="shared" si="546"/>
        <v>0</v>
      </c>
      <c r="AP1389">
        <f t="shared" si="547"/>
        <v>36.700000000000003</v>
      </c>
      <c r="AQ1389">
        <f t="shared" si="548"/>
        <v>10.194444444444445</v>
      </c>
    </row>
    <row r="1390" spans="2:43" x14ac:dyDescent="0.3">
      <c r="B1390" s="5" t="s">
        <v>48</v>
      </c>
      <c r="C1390" s="5">
        <v>1387</v>
      </c>
      <c r="D1390" s="5">
        <v>365</v>
      </c>
      <c r="E1390" s="10">
        <v>37.6</v>
      </c>
      <c r="F1390" s="7">
        <f t="shared" si="549"/>
        <v>10.444444444444445</v>
      </c>
      <c r="G1390" s="26">
        <f t="shared" si="563"/>
        <v>0.37499999999999939</v>
      </c>
      <c r="H1390" s="26">
        <f t="shared" si="564"/>
        <v>1.3499999999999979</v>
      </c>
      <c r="I1390" s="26">
        <f t="shared" si="550"/>
        <v>445.49999999999926</v>
      </c>
      <c r="J1390" s="26">
        <f t="shared" si="551"/>
        <v>174.8142</v>
      </c>
      <c r="K1390" s="26">
        <f t="shared" si="552"/>
        <v>37.490820740740745</v>
      </c>
      <c r="L1390" s="26">
        <f t="shared" si="565"/>
        <v>657.80502074074002</v>
      </c>
      <c r="M1390" s="26">
        <f t="shared" si="566"/>
        <v>6870.4079944032846</v>
      </c>
      <c r="N1390" s="26">
        <f t="shared" si="553"/>
        <v>6870.4079944032846</v>
      </c>
      <c r="O1390" s="26">
        <f t="shared" si="567"/>
        <v>5712128.7296399968</v>
      </c>
      <c r="P1390" s="26">
        <f t="shared" si="554"/>
        <v>0</v>
      </c>
      <c r="Q1390" s="26">
        <f t="shared" si="568"/>
        <v>-1643523.8530532501</v>
      </c>
      <c r="R1390" s="26">
        <f t="shared" si="569"/>
        <v>0</v>
      </c>
      <c r="S1390" s="26">
        <f t="shared" si="555"/>
        <v>0</v>
      </c>
      <c r="T1390" s="28">
        <f t="shared" si="556"/>
        <v>1643523.8530532501</v>
      </c>
      <c r="U1390" s="26">
        <f t="shared" si="557"/>
        <v>0</v>
      </c>
      <c r="V1390" s="26">
        <f t="shared" si="558"/>
        <v>0</v>
      </c>
      <c r="W1390" s="26">
        <f t="shared" si="558"/>
        <v>0</v>
      </c>
      <c r="X1390" s="26">
        <f t="shared" si="559"/>
        <v>0</v>
      </c>
      <c r="Y1390" s="26">
        <f t="shared" si="560"/>
        <v>0</v>
      </c>
      <c r="Z1390" s="26">
        <f t="shared" si="560"/>
        <v>0</v>
      </c>
      <c r="AA1390" s="26">
        <f t="shared" si="561"/>
        <v>0</v>
      </c>
      <c r="AB1390" s="26">
        <f t="shared" si="570"/>
        <v>1259936.5065725977</v>
      </c>
      <c r="AC1390" s="26">
        <f t="shared" si="562"/>
        <v>4452192.2230673991</v>
      </c>
      <c r="AD1390" s="15">
        <f t="shared" si="571"/>
        <v>0</v>
      </c>
      <c r="AO1390">
        <f t="shared" si="546"/>
        <v>0</v>
      </c>
      <c r="AP1390">
        <f t="shared" si="547"/>
        <v>37.6</v>
      </c>
      <c r="AQ1390">
        <f t="shared" si="548"/>
        <v>10.444444444444445</v>
      </c>
    </row>
    <row r="1391" spans="2:43" x14ac:dyDescent="0.3">
      <c r="B1391" s="5" t="s">
        <v>48</v>
      </c>
      <c r="C1391" s="5">
        <v>1388</v>
      </c>
      <c r="D1391" s="5">
        <v>366</v>
      </c>
      <c r="E1391" s="10">
        <v>39.4</v>
      </c>
      <c r="F1391" s="7">
        <f t="shared" si="549"/>
        <v>10.944444444444445</v>
      </c>
      <c r="G1391" s="26">
        <f t="shared" si="563"/>
        <v>0.68055555555555536</v>
      </c>
      <c r="H1391" s="26">
        <f t="shared" si="564"/>
        <v>2.4499999999999993</v>
      </c>
      <c r="I1391" s="26">
        <f t="shared" si="550"/>
        <v>808.49999999999977</v>
      </c>
      <c r="J1391" s="26">
        <f t="shared" si="551"/>
        <v>174.8142</v>
      </c>
      <c r="K1391" s="26">
        <f t="shared" si="552"/>
        <v>41.166287407407417</v>
      </c>
      <c r="L1391" s="26">
        <f t="shared" si="565"/>
        <v>1024.4804874074073</v>
      </c>
      <c r="M1391" s="26">
        <f t="shared" si="566"/>
        <v>11212.369778847735</v>
      </c>
      <c r="N1391" s="26">
        <f t="shared" si="553"/>
        <v>11212.369778847735</v>
      </c>
      <c r="O1391" s="26">
        <f t="shared" si="567"/>
        <v>5723341.0994188441</v>
      </c>
      <c r="P1391" s="26">
        <f t="shared" si="554"/>
        <v>0</v>
      </c>
      <c r="Q1391" s="26">
        <f t="shared" si="568"/>
        <v>-1643523.8530532501</v>
      </c>
      <c r="R1391" s="26">
        <f t="shared" si="569"/>
        <v>0</v>
      </c>
      <c r="S1391" s="26">
        <f t="shared" si="555"/>
        <v>0</v>
      </c>
      <c r="T1391" s="28">
        <f t="shared" si="556"/>
        <v>1643523.8530532501</v>
      </c>
      <c r="U1391" s="26">
        <f t="shared" si="557"/>
        <v>0</v>
      </c>
      <c r="V1391" s="26">
        <f t="shared" si="558"/>
        <v>0</v>
      </c>
      <c r="W1391" s="26">
        <f t="shared" si="558"/>
        <v>0</v>
      </c>
      <c r="X1391" s="26">
        <f t="shared" si="559"/>
        <v>0</v>
      </c>
      <c r="Y1391" s="26">
        <f t="shared" si="560"/>
        <v>0</v>
      </c>
      <c r="Z1391" s="26">
        <f t="shared" si="560"/>
        <v>0</v>
      </c>
      <c r="AA1391" s="26">
        <f t="shared" si="561"/>
        <v>0</v>
      </c>
      <c r="AB1391" s="26">
        <f t="shared" si="570"/>
        <v>1259936.5065725977</v>
      </c>
      <c r="AC1391" s="26">
        <f t="shared" si="562"/>
        <v>4463404.5928462464</v>
      </c>
      <c r="AD1391" s="15">
        <f t="shared" si="571"/>
        <v>0</v>
      </c>
      <c r="AO1391">
        <f t="shared" si="546"/>
        <v>0</v>
      </c>
      <c r="AP1391">
        <f t="shared" si="547"/>
        <v>39.4</v>
      </c>
      <c r="AQ1391">
        <f t="shared" si="548"/>
        <v>10.944444444444445</v>
      </c>
    </row>
    <row r="1392" spans="2:43" x14ac:dyDescent="0.3">
      <c r="B1392" s="5" t="s">
        <v>48</v>
      </c>
      <c r="C1392" s="5">
        <v>1389</v>
      </c>
      <c r="D1392" s="5">
        <v>367</v>
      </c>
      <c r="E1392" s="10">
        <v>42.5</v>
      </c>
      <c r="F1392" s="7">
        <f t="shared" si="549"/>
        <v>11.805555555555555</v>
      </c>
      <c r="G1392" s="26">
        <f t="shared" si="563"/>
        <v>0.98611111111111127</v>
      </c>
      <c r="H1392" s="26">
        <f t="shared" si="564"/>
        <v>3.5500000000000007</v>
      </c>
      <c r="I1392" s="26">
        <f t="shared" si="550"/>
        <v>1171.5000000000002</v>
      </c>
      <c r="J1392" s="26">
        <f t="shared" si="551"/>
        <v>174.8142</v>
      </c>
      <c r="K1392" s="26">
        <f t="shared" si="552"/>
        <v>47.899074074074079</v>
      </c>
      <c r="L1392" s="26">
        <f t="shared" si="565"/>
        <v>1394.2132740740744</v>
      </c>
      <c r="M1392" s="26">
        <f t="shared" si="566"/>
        <v>16459.462263374491</v>
      </c>
      <c r="N1392" s="26">
        <f t="shared" si="553"/>
        <v>16459.462263374491</v>
      </c>
      <c r="O1392" s="26">
        <f t="shared" si="567"/>
        <v>5739800.5616822187</v>
      </c>
      <c r="P1392" s="26">
        <f t="shared" si="554"/>
        <v>0</v>
      </c>
      <c r="Q1392" s="26">
        <f t="shared" si="568"/>
        <v>-1643523.8530532501</v>
      </c>
      <c r="R1392" s="26">
        <f t="shared" si="569"/>
        <v>0</v>
      </c>
      <c r="S1392" s="26">
        <f t="shared" si="555"/>
        <v>0</v>
      </c>
      <c r="T1392" s="28">
        <f t="shared" si="556"/>
        <v>1643523.8530532501</v>
      </c>
      <c r="U1392" s="26">
        <f t="shared" si="557"/>
        <v>0</v>
      </c>
      <c r="V1392" s="26">
        <f t="shared" si="558"/>
        <v>0</v>
      </c>
      <c r="W1392" s="26">
        <f t="shared" si="558"/>
        <v>0</v>
      </c>
      <c r="X1392" s="26">
        <f t="shared" si="559"/>
        <v>0</v>
      </c>
      <c r="Y1392" s="26">
        <f t="shared" si="560"/>
        <v>0</v>
      </c>
      <c r="Z1392" s="26">
        <f t="shared" si="560"/>
        <v>0</v>
      </c>
      <c r="AA1392" s="26">
        <f t="shared" si="561"/>
        <v>0</v>
      </c>
      <c r="AB1392" s="26">
        <f t="shared" si="570"/>
        <v>1259936.5065725977</v>
      </c>
      <c r="AC1392" s="26">
        <f t="shared" si="562"/>
        <v>4479864.055109621</v>
      </c>
      <c r="AD1392" s="15">
        <f t="shared" si="571"/>
        <v>0</v>
      </c>
      <c r="AO1392">
        <f t="shared" si="546"/>
        <v>0</v>
      </c>
      <c r="AP1392">
        <f t="shared" si="547"/>
        <v>42.5</v>
      </c>
      <c r="AQ1392">
        <f t="shared" si="548"/>
        <v>11.805555555555555</v>
      </c>
    </row>
    <row r="1393" spans="2:43" x14ac:dyDescent="0.3">
      <c r="B1393" s="5" t="s">
        <v>48</v>
      </c>
      <c r="C1393" s="5">
        <v>1390</v>
      </c>
      <c r="D1393" s="5">
        <v>368</v>
      </c>
      <c r="E1393" s="10">
        <v>46.5</v>
      </c>
      <c r="F1393" s="7">
        <f t="shared" si="549"/>
        <v>12.916666666666668</v>
      </c>
      <c r="G1393" s="26">
        <f t="shared" si="563"/>
        <v>1.0694444444444449</v>
      </c>
      <c r="H1393" s="26">
        <f t="shared" si="564"/>
        <v>3.8500000000000014</v>
      </c>
      <c r="I1393" s="26">
        <f t="shared" si="550"/>
        <v>1270.5000000000005</v>
      </c>
      <c r="J1393" s="26">
        <f t="shared" si="551"/>
        <v>174.8142</v>
      </c>
      <c r="K1393" s="26">
        <f t="shared" si="552"/>
        <v>57.33966666666668</v>
      </c>
      <c r="L1393" s="26">
        <f t="shared" si="565"/>
        <v>1502.6538666666672</v>
      </c>
      <c r="M1393" s="26">
        <f t="shared" si="566"/>
        <v>19409.279111111122</v>
      </c>
      <c r="N1393" s="26">
        <f t="shared" si="553"/>
        <v>19409.279111111122</v>
      </c>
      <c r="O1393" s="26">
        <f t="shared" si="567"/>
        <v>5759209.8407933302</v>
      </c>
      <c r="P1393" s="26">
        <f t="shared" si="554"/>
        <v>0</v>
      </c>
      <c r="Q1393" s="26">
        <f t="shared" si="568"/>
        <v>-1643523.8530532501</v>
      </c>
      <c r="R1393" s="26">
        <f t="shared" si="569"/>
        <v>0</v>
      </c>
      <c r="S1393" s="26">
        <f t="shared" si="555"/>
        <v>0</v>
      </c>
      <c r="T1393" s="28">
        <f t="shared" si="556"/>
        <v>1643523.8530532501</v>
      </c>
      <c r="U1393" s="26">
        <f t="shared" si="557"/>
        <v>0</v>
      </c>
      <c r="V1393" s="26">
        <f t="shared" si="558"/>
        <v>0</v>
      </c>
      <c r="W1393" s="26">
        <f t="shared" si="558"/>
        <v>0</v>
      </c>
      <c r="X1393" s="26">
        <f t="shared" si="559"/>
        <v>0</v>
      </c>
      <c r="Y1393" s="26">
        <f t="shared" si="560"/>
        <v>0</v>
      </c>
      <c r="Z1393" s="26">
        <f t="shared" si="560"/>
        <v>0</v>
      </c>
      <c r="AA1393" s="26">
        <f t="shared" si="561"/>
        <v>0</v>
      </c>
      <c r="AB1393" s="26">
        <f t="shared" si="570"/>
        <v>1259936.5065725977</v>
      </c>
      <c r="AC1393" s="26">
        <f t="shared" si="562"/>
        <v>4499273.3342207326</v>
      </c>
      <c r="AD1393" s="15">
        <f t="shared" si="571"/>
        <v>0</v>
      </c>
      <c r="AO1393">
        <f t="shared" si="546"/>
        <v>0</v>
      </c>
      <c r="AP1393">
        <f t="shared" si="547"/>
        <v>46.5</v>
      </c>
      <c r="AQ1393">
        <f t="shared" si="548"/>
        <v>12.916666666666666</v>
      </c>
    </row>
    <row r="1394" spans="2:43" x14ac:dyDescent="0.3">
      <c r="B1394" s="5" t="s">
        <v>48</v>
      </c>
      <c r="C1394" s="5">
        <v>1391</v>
      </c>
      <c r="D1394" s="5">
        <v>369</v>
      </c>
      <c r="E1394" s="10">
        <v>50.2</v>
      </c>
      <c r="F1394" s="7">
        <f t="shared" si="549"/>
        <v>13.944444444444446</v>
      </c>
      <c r="G1394" s="26">
        <f t="shared" si="563"/>
        <v>0.87499999999999956</v>
      </c>
      <c r="H1394" s="26">
        <f t="shared" si="564"/>
        <v>3.1499999999999986</v>
      </c>
      <c r="I1394" s="26">
        <f t="shared" si="550"/>
        <v>1039.4999999999995</v>
      </c>
      <c r="J1394" s="26">
        <f t="shared" si="551"/>
        <v>174.8142</v>
      </c>
      <c r="K1394" s="26">
        <f t="shared" si="552"/>
        <v>66.827727407407437</v>
      </c>
      <c r="L1394" s="26">
        <f t="shared" si="565"/>
        <v>1281.1419274074069</v>
      </c>
      <c r="M1394" s="26">
        <f t="shared" si="566"/>
        <v>17864.812432181065</v>
      </c>
      <c r="N1394" s="26">
        <f t="shared" si="553"/>
        <v>17864.812432181065</v>
      </c>
      <c r="O1394" s="26">
        <f t="shared" si="567"/>
        <v>5777074.6532255113</v>
      </c>
      <c r="P1394" s="26">
        <f t="shared" si="554"/>
        <v>0</v>
      </c>
      <c r="Q1394" s="26">
        <f t="shared" si="568"/>
        <v>-1643523.8530532501</v>
      </c>
      <c r="R1394" s="26">
        <f t="shared" si="569"/>
        <v>0</v>
      </c>
      <c r="S1394" s="26">
        <f t="shared" si="555"/>
        <v>0</v>
      </c>
      <c r="T1394" s="28">
        <f t="shared" si="556"/>
        <v>1643523.8530532501</v>
      </c>
      <c r="U1394" s="26">
        <f t="shared" si="557"/>
        <v>0</v>
      </c>
      <c r="V1394" s="26">
        <f t="shared" si="558"/>
        <v>0</v>
      </c>
      <c r="W1394" s="26">
        <f t="shared" si="558"/>
        <v>0</v>
      </c>
      <c r="X1394" s="26">
        <f t="shared" si="559"/>
        <v>0</v>
      </c>
      <c r="Y1394" s="26">
        <f t="shared" si="560"/>
        <v>0</v>
      </c>
      <c r="Z1394" s="26">
        <f t="shared" si="560"/>
        <v>0</v>
      </c>
      <c r="AA1394" s="26">
        <f t="shared" si="561"/>
        <v>0</v>
      </c>
      <c r="AB1394" s="26">
        <f t="shared" si="570"/>
        <v>1259936.5065725977</v>
      </c>
      <c r="AC1394" s="26">
        <f t="shared" si="562"/>
        <v>4517138.1466529137</v>
      </c>
      <c r="AD1394" s="15">
        <f t="shared" si="571"/>
        <v>0</v>
      </c>
      <c r="AO1394">
        <f t="shared" si="546"/>
        <v>0</v>
      </c>
      <c r="AP1394">
        <f t="shared" si="547"/>
        <v>50.2</v>
      </c>
      <c r="AQ1394">
        <f t="shared" si="548"/>
        <v>13.944444444444445</v>
      </c>
    </row>
    <row r="1395" spans="2:43" x14ac:dyDescent="0.3">
      <c r="B1395" s="5" t="s">
        <v>48</v>
      </c>
      <c r="C1395" s="5">
        <v>1392</v>
      </c>
      <c r="D1395" s="5">
        <v>370</v>
      </c>
      <c r="E1395" s="10">
        <v>52.8</v>
      </c>
      <c r="F1395" s="7">
        <f t="shared" si="549"/>
        <v>14.666666666666666</v>
      </c>
      <c r="G1395" s="26">
        <f t="shared" si="563"/>
        <v>0.56944444444444364</v>
      </c>
      <c r="H1395" s="26">
        <f t="shared" si="564"/>
        <v>2.0499999999999972</v>
      </c>
      <c r="I1395" s="26">
        <f t="shared" si="550"/>
        <v>676.49999999999909</v>
      </c>
      <c r="J1395" s="26">
        <f t="shared" si="551"/>
        <v>174.8142</v>
      </c>
      <c r="K1395" s="26">
        <f t="shared" si="552"/>
        <v>73.929386666666673</v>
      </c>
      <c r="L1395" s="26">
        <f t="shared" si="565"/>
        <v>925.24358666666581</v>
      </c>
      <c r="M1395" s="26">
        <f t="shared" si="566"/>
        <v>13570.239271111099</v>
      </c>
      <c r="N1395" s="26">
        <f t="shared" si="553"/>
        <v>13570.239271111099</v>
      </c>
      <c r="O1395" s="26">
        <f t="shared" si="567"/>
        <v>5790644.8924966222</v>
      </c>
      <c r="P1395" s="26">
        <f t="shared" si="554"/>
        <v>0</v>
      </c>
      <c r="Q1395" s="26">
        <f t="shared" si="568"/>
        <v>-1643523.8530532501</v>
      </c>
      <c r="R1395" s="26">
        <f t="shared" si="569"/>
        <v>0</v>
      </c>
      <c r="S1395" s="26">
        <f t="shared" si="555"/>
        <v>0</v>
      </c>
      <c r="T1395" s="28">
        <f t="shared" si="556"/>
        <v>1643523.8530532501</v>
      </c>
      <c r="U1395" s="26">
        <f t="shared" si="557"/>
        <v>0</v>
      </c>
      <c r="V1395" s="26">
        <f t="shared" si="558"/>
        <v>0</v>
      </c>
      <c r="W1395" s="26">
        <f t="shared" si="558"/>
        <v>0</v>
      </c>
      <c r="X1395" s="26">
        <f t="shared" si="559"/>
        <v>0</v>
      </c>
      <c r="Y1395" s="26">
        <f t="shared" si="560"/>
        <v>0</v>
      </c>
      <c r="Z1395" s="26">
        <f t="shared" si="560"/>
        <v>0</v>
      </c>
      <c r="AA1395" s="26">
        <f t="shared" si="561"/>
        <v>0</v>
      </c>
      <c r="AB1395" s="26">
        <f t="shared" si="570"/>
        <v>1259936.5065725977</v>
      </c>
      <c r="AC1395" s="26">
        <f t="shared" si="562"/>
        <v>4530708.3859240245</v>
      </c>
      <c r="AD1395" s="15">
        <f t="shared" si="571"/>
        <v>0</v>
      </c>
      <c r="AO1395">
        <f t="shared" si="546"/>
        <v>0</v>
      </c>
      <c r="AP1395">
        <f t="shared" si="547"/>
        <v>52.8</v>
      </c>
      <c r="AQ1395">
        <f t="shared" si="548"/>
        <v>14.666666666666666</v>
      </c>
    </row>
    <row r="1396" spans="2:43" x14ac:dyDescent="0.3">
      <c r="B1396" s="5" t="s">
        <v>48</v>
      </c>
      <c r="C1396" s="5">
        <v>1393</v>
      </c>
      <c r="D1396" s="5">
        <v>371</v>
      </c>
      <c r="E1396" s="10">
        <v>54.3</v>
      </c>
      <c r="F1396" s="7">
        <f t="shared" si="549"/>
        <v>15.083333333333334</v>
      </c>
      <c r="G1396" s="26">
        <f t="shared" si="563"/>
        <v>0.29166666666666685</v>
      </c>
      <c r="H1396" s="26">
        <f t="shared" si="564"/>
        <v>1.0500000000000007</v>
      </c>
      <c r="I1396" s="26">
        <f t="shared" si="550"/>
        <v>346.50000000000023</v>
      </c>
      <c r="J1396" s="26">
        <f t="shared" si="551"/>
        <v>174.8142</v>
      </c>
      <c r="K1396" s="26">
        <f t="shared" si="552"/>
        <v>78.189586666666685</v>
      </c>
      <c r="L1396" s="26">
        <f t="shared" si="565"/>
        <v>599.50378666666688</v>
      </c>
      <c r="M1396" s="26">
        <f t="shared" si="566"/>
        <v>9042.5154488888929</v>
      </c>
      <c r="N1396" s="26">
        <f t="shared" si="553"/>
        <v>9042.5154488888929</v>
      </c>
      <c r="O1396" s="26">
        <f t="shared" si="567"/>
        <v>5799687.4079455109</v>
      </c>
      <c r="P1396" s="26">
        <f t="shared" si="554"/>
        <v>0</v>
      </c>
      <c r="Q1396" s="26">
        <f t="shared" si="568"/>
        <v>-1643523.8530532501</v>
      </c>
      <c r="R1396" s="26">
        <f t="shared" si="569"/>
        <v>0</v>
      </c>
      <c r="S1396" s="26">
        <f t="shared" si="555"/>
        <v>0</v>
      </c>
      <c r="T1396" s="28">
        <f t="shared" si="556"/>
        <v>1643523.8530532501</v>
      </c>
      <c r="U1396" s="26">
        <f t="shared" si="557"/>
        <v>0</v>
      </c>
      <c r="V1396" s="26">
        <f t="shared" si="558"/>
        <v>0</v>
      </c>
      <c r="W1396" s="26">
        <f t="shared" si="558"/>
        <v>0</v>
      </c>
      <c r="X1396" s="26">
        <f t="shared" si="559"/>
        <v>0</v>
      </c>
      <c r="Y1396" s="26">
        <f t="shared" si="560"/>
        <v>0</v>
      </c>
      <c r="Z1396" s="26">
        <f t="shared" si="560"/>
        <v>0</v>
      </c>
      <c r="AA1396" s="26">
        <f t="shared" si="561"/>
        <v>0</v>
      </c>
      <c r="AB1396" s="26">
        <f t="shared" si="570"/>
        <v>1259936.5065725977</v>
      </c>
      <c r="AC1396" s="26">
        <f t="shared" si="562"/>
        <v>4539750.9013729133</v>
      </c>
      <c r="AD1396" s="15">
        <f t="shared" si="571"/>
        <v>0</v>
      </c>
      <c r="AO1396">
        <f t="shared" si="546"/>
        <v>0</v>
      </c>
      <c r="AP1396">
        <f t="shared" si="547"/>
        <v>54.3</v>
      </c>
      <c r="AQ1396">
        <f t="shared" si="548"/>
        <v>15.083333333333332</v>
      </c>
    </row>
    <row r="1397" spans="2:43" x14ac:dyDescent="0.3">
      <c r="B1397" s="5" t="s">
        <v>48</v>
      </c>
      <c r="C1397" s="5">
        <v>1394</v>
      </c>
      <c r="D1397" s="5">
        <v>372</v>
      </c>
      <c r="E1397" s="10">
        <v>54.9</v>
      </c>
      <c r="F1397" s="7">
        <f t="shared" si="549"/>
        <v>15.25</v>
      </c>
      <c r="G1397" s="26">
        <f t="shared" si="563"/>
        <v>8.3333333333333523E-2</v>
      </c>
      <c r="H1397" s="26">
        <f t="shared" si="564"/>
        <v>0.30000000000000071</v>
      </c>
      <c r="I1397" s="26">
        <f t="shared" si="550"/>
        <v>99.000000000000227</v>
      </c>
      <c r="J1397" s="26">
        <f t="shared" si="551"/>
        <v>174.8142</v>
      </c>
      <c r="K1397" s="26">
        <f t="shared" si="552"/>
        <v>79.927080000000004</v>
      </c>
      <c r="L1397" s="26">
        <f t="shared" si="565"/>
        <v>353.74128000000024</v>
      </c>
      <c r="M1397" s="26">
        <f t="shared" si="566"/>
        <v>5394.5545200000033</v>
      </c>
      <c r="N1397" s="26">
        <f t="shared" si="553"/>
        <v>5394.5545200000033</v>
      </c>
      <c r="O1397" s="26">
        <f t="shared" si="567"/>
        <v>5805081.9624655107</v>
      </c>
      <c r="P1397" s="26">
        <f t="shared" si="554"/>
        <v>0</v>
      </c>
      <c r="Q1397" s="26">
        <f t="shared" si="568"/>
        <v>-1643523.8530532501</v>
      </c>
      <c r="R1397" s="26">
        <f t="shared" si="569"/>
        <v>0</v>
      </c>
      <c r="S1397" s="26">
        <f t="shared" si="555"/>
        <v>0</v>
      </c>
      <c r="T1397" s="28">
        <f t="shared" si="556"/>
        <v>1643523.8530532501</v>
      </c>
      <c r="U1397" s="26">
        <f t="shared" si="557"/>
        <v>0</v>
      </c>
      <c r="V1397" s="26">
        <f t="shared" si="558"/>
        <v>0</v>
      </c>
      <c r="W1397" s="26">
        <f t="shared" si="558"/>
        <v>0</v>
      </c>
      <c r="X1397" s="26">
        <f t="shared" si="559"/>
        <v>0</v>
      </c>
      <c r="Y1397" s="26">
        <f t="shared" si="560"/>
        <v>0</v>
      </c>
      <c r="Z1397" s="26">
        <f t="shared" si="560"/>
        <v>0</v>
      </c>
      <c r="AA1397" s="26">
        <f t="shared" si="561"/>
        <v>0</v>
      </c>
      <c r="AB1397" s="26">
        <f t="shared" si="570"/>
        <v>1259936.5065725977</v>
      </c>
      <c r="AC1397" s="26">
        <f t="shared" si="562"/>
        <v>4545145.455892913</v>
      </c>
      <c r="AD1397" s="15">
        <f t="shared" si="571"/>
        <v>0</v>
      </c>
      <c r="AO1397">
        <f t="shared" si="546"/>
        <v>0</v>
      </c>
      <c r="AP1397">
        <f t="shared" si="547"/>
        <v>54.9</v>
      </c>
      <c r="AQ1397">
        <f t="shared" si="548"/>
        <v>15.25</v>
      </c>
    </row>
    <row r="1398" spans="2:43" x14ac:dyDescent="0.3">
      <c r="B1398" s="5" t="s">
        <v>48</v>
      </c>
      <c r="C1398" s="5">
        <v>1395</v>
      </c>
      <c r="D1398" s="5">
        <v>373</v>
      </c>
      <c r="E1398" s="10">
        <v>54.9</v>
      </c>
      <c r="F1398" s="7">
        <f t="shared" si="549"/>
        <v>15.25</v>
      </c>
      <c r="G1398" s="26">
        <f t="shared" si="563"/>
        <v>-2.7777777777777186E-2</v>
      </c>
      <c r="H1398" s="26">
        <f t="shared" si="564"/>
        <v>-9.9999999999997868E-2</v>
      </c>
      <c r="I1398" s="26">
        <f t="shared" si="550"/>
        <v>-32.999999999999297</v>
      </c>
      <c r="J1398" s="26">
        <f t="shared" si="551"/>
        <v>174.8142</v>
      </c>
      <c r="K1398" s="26">
        <f t="shared" si="552"/>
        <v>79.927080000000004</v>
      </c>
      <c r="L1398" s="26">
        <f t="shared" si="565"/>
        <v>221.7412800000007</v>
      </c>
      <c r="M1398" s="26">
        <f t="shared" si="566"/>
        <v>3381.5545200000106</v>
      </c>
      <c r="N1398" s="26">
        <f t="shared" si="553"/>
        <v>3381.5545200000106</v>
      </c>
      <c r="O1398" s="26">
        <f t="shared" si="567"/>
        <v>5808463.5169855105</v>
      </c>
      <c r="P1398" s="26">
        <f t="shared" si="554"/>
        <v>0</v>
      </c>
      <c r="Q1398" s="26">
        <f t="shared" si="568"/>
        <v>-1643523.8530532501</v>
      </c>
      <c r="R1398" s="26">
        <f t="shared" si="569"/>
        <v>0</v>
      </c>
      <c r="S1398" s="26">
        <f t="shared" si="555"/>
        <v>0</v>
      </c>
      <c r="T1398" s="28">
        <f t="shared" si="556"/>
        <v>1643523.8530532501</v>
      </c>
      <c r="U1398" s="26">
        <f t="shared" si="557"/>
        <v>0</v>
      </c>
      <c r="V1398" s="26">
        <f t="shared" si="558"/>
        <v>0</v>
      </c>
      <c r="W1398" s="26">
        <f t="shared" si="558"/>
        <v>0</v>
      </c>
      <c r="X1398" s="26">
        <f t="shared" si="559"/>
        <v>0</v>
      </c>
      <c r="Y1398" s="26">
        <f t="shared" si="560"/>
        <v>0</v>
      </c>
      <c r="Z1398" s="26">
        <f t="shared" si="560"/>
        <v>0</v>
      </c>
      <c r="AA1398" s="26">
        <f t="shared" si="561"/>
        <v>0</v>
      </c>
      <c r="AB1398" s="26">
        <f t="shared" si="570"/>
        <v>1259936.5065725977</v>
      </c>
      <c r="AC1398" s="26">
        <f t="shared" si="562"/>
        <v>4548527.0104129128</v>
      </c>
      <c r="AD1398" s="15">
        <f t="shared" si="571"/>
        <v>0</v>
      </c>
      <c r="AO1398">
        <f t="shared" si="546"/>
        <v>0</v>
      </c>
      <c r="AP1398">
        <f t="shared" si="547"/>
        <v>54.9</v>
      </c>
      <c r="AQ1398">
        <f t="shared" si="548"/>
        <v>15.25</v>
      </c>
    </row>
    <row r="1399" spans="2:43" x14ac:dyDescent="0.3">
      <c r="B1399" s="5" t="s">
        <v>48</v>
      </c>
      <c r="C1399" s="5">
        <v>1396</v>
      </c>
      <c r="D1399" s="5">
        <v>374</v>
      </c>
      <c r="E1399" s="10">
        <v>54.7</v>
      </c>
      <c r="F1399" s="7">
        <f t="shared" si="549"/>
        <v>15.194444444444446</v>
      </c>
      <c r="G1399" s="26">
        <f t="shared" si="563"/>
        <v>-0.11111111111111072</v>
      </c>
      <c r="H1399" s="26">
        <f t="shared" si="564"/>
        <v>-0.39999999999999858</v>
      </c>
      <c r="I1399" s="26">
        <f t="shared" si="550"/>
        <v>-131.99999999999955</v>
      </c>
      <c r="J1399" s="26">
        <f t="shared" si="551"/>
        <v>174.8142</v>
      </c>
      <c r="K1399" s="26">
        <f t="shared" si="552"/>
        <v>79.345794074074107</v>
      </c>
      <c r="L1399" s="26">
        <f t="shared" si="565"/>
        <v>122.15999407407456</v>
      </c>
      <c r="M1399" s="26">
        <f t="shared" si="566"/>
        <v>1856.1532432921888</v>
      </c>
      <c r="N1399" s="26">
        <f t="shared" si="553"/>
        <v>1856.1532432921888</v>
      </c>
      <c r="O1399" s="26">
        <f t="shared" si="567"/>
        <v>5810319.6702288026</v>
      </c>
      <c r="P1399" s="26">
        <f t="shared" si="554"/>
        <v>0</v>
      </c>
      <c r="Q1399" s="26">
        <f t="shared" si="568"/>
        <v>-1643523.8530532501</v>
      </c>
      <c r="R1399" s="26">
        <f t="shared" si="569"/>
        <v>0</v>
      </c>
      <c r="S1399" s="26">
        <f t="shared" si="555"/>
        <v>0</v>
      </c>
      <c r="T1399" s="28">
        <f t="shared" si="556"/>
        <v>1643523.8530532501</v>
      </c>
      <c r="U1399" s="26">
        <f t="shared" si="557"/>
        <v>0</v>
      </c>
      <c r="V1399" s="26">
        <f t="shared" si="558"/>
        <v>0</v>
      </c>
      <c r="W1399" s="26">
        <f t="shared" si="558"/>
        <v>0</v>
      </c>
      <c r="X1399" s="26">
        <f t="shared" si="559"/>
        <v>0</v>
      </c>
      <c r="Y1399" s="26">
        <f t="shared" si="560"/>
        <v>0</v>
      </c>
      <c r="Z1399" s="26">
        <f t="shared" si="560"/>
        <v>0</v>
      </c>
      <c r="AA1399" s="26">
        <f t="shared" si="561"/>
        <v>0</v>
      </c>
      <c r="AB1399" s="26">
        <f t="shared" si="570"/>
        <v>1259936.5065725977</v>
      </c>
      <c r="AC1399" s="26">
        <f t="shared" si="562"/>
        <v>4550383.1636562049</v>
      </c>
      <c r="AD1399" s="15">
        <f t="shared" si="571"/>
        <v>0</v>
      </c>
      <c r="AO1399">
        <f t="shared" si="546"/>
        <v>0</v>
      </c>
      <c r="AP1399">
        <f t="shared" si="547"/>
        <v>54.7</v>
      </c>
      <c r="AQ1399">
        <f t="shared" si="548"/>
        <v>15.194444444444445</v>
      </c>
    </row>
    <row r="1400" spans="2:43" x14ac:dyDescent="0.3">
      <c r="B1400" s="5" t="s">
        <v>48</v>
      </c>
      <c r="C1400" s="5">
        <v>1397</v>
      </c>
      <c r="D1400" s="5">
        <v>375</v>
      </c>
      <c r="E1400" s="10">
        <v>54.1</v>
      </c>
      <c r="F1400" s="7">
        <f t="shared" si="549"/>
        <v>15.027777777777779</v>
      </c>
      <c r="G1400" s="26">
        <f t="shared" si="563"/>
        <v>-0.20833333333333331</v>
      </c>
      <c r="H1400" s="26">
        <f t="shared" si="564"/>
        <v>-0.75</v>
      </c>
      <c r="I1400" s="26">
        <f t="shared" si="550"/>
        <v>-247.49999999999997</v>
      </c>
      <c r="J1400" s="26">
        <f t="shared" si="551"/>
        <v>174.8142</v>
      </c>
      <c r="K1400" s="26">
        <f t="shared" si="552"/>
        <v>77.614665185185203</v>
      </c>
      <c r="L1400" s="26">
        <f t="shared" si="565"/>
        <v>4.9288651851852308</v>
      </c>
      <c r="M1400" s="26">
        <f t="shared" si="566"/>
        <v>74.069890699589166</v>
      </c>
      <c r="N1400" s="26">
        <f t="shared" si="553"/>
        <v>74.069890699589166</v>
      </c>
      <c r="O1400" s="26">
        <f t="shared" si="567"/>
        <v>5810393.7401195019</v>
      </c>
      <c r="P1400" s="26">
        <f t="shared" si="554"/>
        <v>0</v>
      </c>
      <c r="Q1400" s="26">
        <f t="shared" si="568"/>
        <v>-1643523.8530532501</v>
      </c>
      <c r="R1400" s="26">
        <f t="shared" si="569"/>
        <v>0</v>
      </c>
      <c r="S1400" s="26">
        <f t="shared" si="555"/>
        <v>0</v>
      </c>
      <c r="T1400" s="28">
        <f t="shared" si="556"/>
        <v>1643523.8530532501</v>
      </c>
      <c r="U1400" s="26">
        <f t="shared" si="557"/>
        <v>0</v>
      </c>
      <c r="V1400" s="26">
        <f t="shared" si="558"/>
        <v>0</v>
      </c>
      <c r="W1400" s="26">
        <f t="shared" si="558"/>
        <v>0</v>
      </c>
      <c r="X1400" s="26">
        <f t="shared" si="559"/>
        <v>0</v>
      </c>
      <c r="Y1400" s="26">
        <f t="shared" si="560"/>
        <v>0</v>
      </c>
      <c r="Z1400" s="26">
        <f t="shared" si="560"/>
        <v>0</v>
      </c>
      <c r="AA1400" s="26">
        <f t="shared" si="561"/>
        <v>0</v>
      </c>
      <c r="AB1400" s="26">
        <f t="shared" si="570"/>
        <v>1259936.5065725977</v>
      </c>
      <c r="AC1400" s="26">
        <f t="shared" si="562"/>
        <v>4550457.2335469043</v>
      </c>
      <c r="AD1400" s="15">
        <f t="shared" si="571"/>
        <v>0</v>
      </c>
      <c r="AO1400">
        <f t="shared" si="546"/>
        <v>0</v>
      </c>
      <c r="AP1400">
        <f t="shared" si="547"/>
        <v>54.1</v>
      </c>
      <c r="AQ1400">
        <f t="shared" si="548"/>
        <v>15.027777777777779</v>
      </c>
    </row>
    <row r="1401" spans="2:43" x14ac:dyDescent="0.3">
      <c r="B1401" s="5" t="s">
        <v>48</v>
      </c>
      <c r="C1401" s="5">
        <v>1398</v>
      </c>
      <c r="D1401" s="5">
        <v>376</v>
      </c>
      <c r="E1401" s="10">
        <v>53.2</v>
      </c>
      <c r="F1401" s="7">
        <f t="shared" si="549"/>
        <v>14.777777777777779</v>
      </c>
      <c r="G1401" s="26">
        <f t="shared" si="563"/>
        <v>-0.27777777777777779</v>
      </c>
      <c r="H1401" s="26">
        <f t="shared" si="564"/>
        <v>-1</v>
      </c>
      <c r="I1401" s="26">
        <f t="shared" si="550"/>
        <v>-330</v>
      </c>
      <c r="J1401" s="26">
        <f t="shared" si="551"/>
        <v>174.8142</v>
      </c>
      <c r="K1401" s="26">
        <f t="shared" si="552"/>
        <v>75.053771851851863</v>
      </c>
      <c r="L1401" s="26">
        <f t="shared" si="565"/>
        <v>-80.132028148148137</v>
      </c>
      <c r="M1401" s="26">
        <f t="shared" si="566"/>
        <v>-1184.173304855967</v>
      </c>
      <c r="N1401" s="26">
        <f t="shared" si="553"/>
        <v>0</v>
      </c>
      <c r="O1401" s="26">
        <f t="shared" si="567"/>
        <v>5810393.7401195019</v>
      </c>
      <c r="P1401" s="26">
        <f t="shared" si="554"/>
        <v>-1184.173304855967</v>
      </c>
      <c r="Q1401" s="26">
        <f t="shared" si="568"/>
        <v>-1644708.0263581062</v>
      </c>
      <c r="R1401" s="26">
        <f t="shared" si="569"/>
        <v>-1184.173304855967</v>
      </c>
      <c r="S1401" s="26">
        <f t="shared" si="555"/>
        <v>1184.173304855967</v>
      </c>
      <c r="T1401" s="28">
        <f t="shared" si="556"/>
        <v>1644708.0263581062</v>
      </c>
      <c r="U1401" s="26">
        <f t="shared" si="557"/>
        <v>1160.4898387588476</v>
      </c>
      <c r="V1401" s="26">
        <f t="shared" si="558"/>
        <v>1102.4653468209051</v>
      </c>
      <c r="W1401" s="26">
        <f t="shared" si="558"/>
        <v>1047.3420794798599</v>
      </c>
      <c r="X1401" s="26">
        <f t="shared" si="559"/>
        <v>1026.3952378902627</v>
      </c>
      <c r="Y1401" s="26">
        <f t="shared" si="560"/>
        <v>975.07547599574957</v>
      </c>
      <c r="Z1401" s="26">
        <f t="shared" si="560"/>
        <v>926.32170219596208</v>
      </c>
      <c r="AA1401" s="26">
        <f t="shared" si="561"/>
        <v>907.79526815204281</v>
      </c>
      <c r="AB1401" s="26">
        <f t="shared" si="570"/>
        <v>1260844.3018407498</v>
      </c>
      <c r="AC1401" s="26">
        <f t="shared" si="562"/>
        <v>4549549.4382787524</v>
      </c>
      <c r="AD1401" s="15">
        <f t="shared" si="571"/>
        <v>1047.3420794798599</v>
      </c>
      <c r="AO1401">
        <f t="shared" si="546"/>
        <v>0</v>
      </c>
      <c r="AP1401">
        <f t="shared" si="547"/>
        <v>53.2</v>
      </c>
      <c r="AQ1401">
        <f t="shared" si="548"/>
        <v>14.777777777777779</v>
      </c>
    </row>
    <row r="1402" spans="2:43" x14ac:dyDescent="0.3">
      <c r="B1402" s="5" t="s">
        <v>48</v>
      </c>
      <c r="C1402" s="5">
        <v>1399</v>
      </c>
      <c r="D1402" s="5">
        <v>377</v>
      </c>
      <c r="E1402" s="10">
        <v>52.1</v>
      </c>
      <c r="F1402" s="7">
        <f t="shared" si="549"/>
        <v>14.472222222222223</v>
      </c>
      <c r="G1402" s="26">
        <f t="shared" si="563"/>
        <v>-0.34722222222222221</v>
      </c>
      <c r="H1402" s="26">
        <f t="shared" si="564"/>
        <v>-1.25</v>
      </c>
      <c r="I1402" s="26">
        <f t="shared" si="550"/>
        <v>-412.5</v>
      </c>
      <c r="J1402" s="26">
        <f t="shared" si="551"/>
        <v>174.8142</v>
      </c>
      <c r="K1402" s="26">
        <f t="shared" si="552"/>
        <v>71.982131851851861</v>
      </c>
      <c r="L1402" s="26">
        <f t="shared" si="565"/>
        <v>-165.70366814814815</v>
      </c>
      <c r="M1402" s="26">
        <f t="shared" si="566"/>
        <v>-2398.1003084773665</v>
      </c>
      <c r="N1402" s="26">
        <f t="shared" si="553"/>
        <v>0</v>
      </c>
      <c r="O1402" s="26">
        <f t="shared" si="567"/>
        <v>5810393.7401195019</v>
      </c>
      <c r="P1402" s="26">
        <f t="shared" si="554"/>
        <v>-2398.1003084773665</v>
      </c>
      <c r="Q1402" s="26">
        <f t="shared" si="568"/>
        <v>-1647106.1266665836</v>
      </c>
      <c r="R1402" s="26">
        <f t="shared" si="569"/>
        <v>-3582.2736133333337</v>
      </c>
      <c r="S1402" s="26">
        <f t="shared" si="555"/>
        <v>3582.2736133333337</v>
      </c>
      <c r="T1402" s="28">
        <f t="shared" si="556"/>
        <v>1647106.1266665836</v>
      </c>
      <c r="U1402" s="26">
        <f t="shared" si="557"/>
        <v>2350.1383023078192</v>
      </c>
      <c r="V1402" s="26">
        <f t="shared" si="558"/>
        <v>2232.6313871924281</v>
      </c>
      <c r="W1402" s="26">
        <f t="shared" si="558"/>
        <v>2120.9998178328065</v>
      </c>
      <c r="X1402" s="26">
        <f t="shared" si="559"/>
        <v>2078.5798214761503</v>
      </c>
      <c r="Y1402" s="26">
        <f t="shared" si="560"/>
        <v>1974.6508304023428</v>
      </c>
      <c r="Z1402" s="26">
        <f t="shared" si="560"/>
        <v>1875.9182888822256</v>
      </c>
      <c r="AA1402" s="26">
        <f t="shared" si="561"/>
        <v>1838.3999231045811</v>
      </c>
      <c r="AB1402" s="26">
        <f t="shared" si="570"/>
        <v>1262682.7017638544</v>
      </c>
      <c r="AC1402" s="26">
        <f t="shared" si="562"/>
        <v>4547711.0383556476</v>
      </c>
      <c r="AD1402" s="15">
        <f t="shared" si="571"/>
        <v>3168.3418973126663</v>
      </c>
      <c r="AO1402">
        <f t="shared" si="546"/>
        <v>0</v>
      </c>
      <c r="AP1402">
        <f t="shared" si="547"/>
        <v>52.1</v>
      </c>
      <c r="AQ1402">
        <f t="shared" si="548"/>
        <v>14.472222222222221</v>
      </c>
    </row>
    <row r="1403" spans="2:43" x14ac:dyDescent="0.3">
      <c r="B1403" s="5" t="s">
        <v>48</v>
      </c>
      <c r="C1403" s="5">
        <v>1400</v>
      </c>
      <c r="D1403" s="5">
        <v>378</v>
      </c>
      <c r="E1403" s="10">
        <v>50.7</v>
      </c>
      <c r="F1403" s="7">
        <f t="shared" si="549"/>
        <v>14.083333333333334</v>
      </c>
      <c r="G1403" s="26">
        <f t="shared" si="563"/>
        <v>-0.41666666666666663</v>
      </c>
      <c r="H1403" s="26">
        <f t="shared" si="564"/>
        <v>-1.5</v>
      </c>
      <c r="I1403" s="26">
        <f t="shared" si="550"/>
        <v>-494.99999999999994</v>
      </c>
      <c r="J1403" s="26">
        <f t="shared" si="551"/>
        <v>174.8142</v>
      </c>
      <c r="K1403" s="26">
        <f t="shared" si="552"/>
        <v>68.165586666666684</v>
      </c>
      <c r="L1403" s="26">
        <f t="shared" si="565"/>
        <v>-252.02021333333329</v>
      </c>
      <c r="M1403" s="26">
        <f t="shared" si="566"/>
        <v>-3549.2846711111106</v>
      </c>
      <c r="N1403" s="26">
        <f t="shared" si="553"/>
        <v>0</v>
      </c>
      <c r="O1403" s="26">
        <f t="shared" si="567"/>
        <v>5810393.7401195019</v>
      </c>
      <c r="P1403" s="26">
        <f t="shared" si="554"/>
        <v>-3549.2846711111106</v>
      </c>
      <c r="Q1403" s="26">
        <f t="shared" si="568"/>
        <v>-1650655.4113376946</v>
      </c>
      <c r="R1403" s="26">
        <f t="shared" si="569"/>
        <v>-7131.5582844444443</v>
      </c>
      <c r="S1403" s="26">
        <f t="shared" si="555"/>
        <v>7131.5582844444443</v>
      </c>
      <c r="T1403" s="28">
        <f t="shared" si="556"/>
        <v>1650655.4113376946</v>
      </c>
      <c r="U1403" s="26">
        <f t="shared" si="557"/>
        <v>3478.2989776888885</v>
      </c>
      <c r="V1403" s="26">
        <f t="shared" si="558"/>
        <v>3304.3840288044439</v>
      </c>
      <c r="W1403" s="26">
        <f t="shared" si="558"/>
        <v>3139.1648273642218</v>
      </c>
      <c r="X1403" s="26">
        <f t="shared" si="559"/>
        <v>3076.3815308169374</v>
      </c>
      <c r="Y1403" s="26">
        <f t="shared" si="560"/>
        <v>2922.5624542760902</v>
      </c>
      <c r="Z1403" s="26">
        <f t="shared" si="560"/>
        <v>2776.4343315622855</v>
      </c>
      <c r="AA1403" s="26">
        <f t="shared" si="561"/>
        <v>2720.9056449310397</v>
      </c>
      <c r="AB1403" s="26">
        <f t="shared" si="570"/>
        <v>1265403.6074087855</v>
      </c>
      <c r="AC1403" s="26">
        <f t="shared" si="562"/>
        <v>4544990.1327107167</v>
      </c>
      <c r="AD1403" s="15">
        <f t="shared" si="571"/>
        <v>6307.5067246768886</v>
      </c>
      <c r="AO1403">
        <f t="shared" si="546"/>
        <v>0</v>
      </c>
      <c r="AP1403">
        <f t="shared" si="547"/>
        <v>50.7</v>
      </c>
      <c r="AQ1403">
        <f t="shared" si="548"/>
        <v>14.083333333333334</v>
      </c>
    </row>
    <row r="1404" spans="2:43" x14ac:dyDescent="0.3">
      <c r="B1404" s="5" t="s">
        <v>48</v>
      </c>
      <c r="C1404" s="5">
        <v>1401</v>
      </c>
      <c r="D1404" s="5">
        <v>379</v>
      </c>
      <c r="E1404" s="10">
        <v>49.1</v>
      </c>
      <c r="F1404" s="7">
        <f t="shared" si="549"/>
        <v>13.638888888888889</v>
      </c>
      <c r="G1404" s="26">
        <f t="shared" si="563"/>
        <v>-0.45833333333333393</v>
      </c>
      <c r="H1404" s="26">
        <f t="shared" si="564"/>
        <v>-1.6500000000000021</v>
      </c>
      <c r="I1404" s="26">
        <f t="shared" si="550"/>
        <v>-544.50000000000068</v>
      </c>
      <c r="J1404" s="26">
        <f t="shared" si="551"/>
        <v>174.8142</v>
      </c>
      <c r="K1404" s="26">
        <f t="shared" si="552"/>
        <v>63.931109629629645</v>
      </c>
      <c r="L1404" s="26">
        <f t="shared" si="565"/>
        <v>-305.75469037037101</v>
      </c>
      <c r="M1404" s="26">
        <f t="shared" si="566"/>
        <v>-4170.1542492181161</v>
      </c>
      <c r="N1404" s="26">
        <f t="shared" si="553"/>
        <v>0</v>
      </c>
      <c r="O1404" s="26">
        <f t="shared" si="567"/>
        <v>5810393.7401195019</v>
      </c>
      <c r="P1404" s="26">
        <f t="shared" si="554"/>
        <v>-4170.1542492181161</v>
      </c>
      <c r="Q1404" s="26">
        <f t="shared" si="568"/>
        <v>-1654825.5655869127</v>
      </c>
      <c r="R1404" s="26">
        <f t="shared" si="569"/>
        <v>-11301.712533662561</v>
      </c>
      <c r="S1404" s="26">
        <f t="shared" si="555"/>
        <v>11301.712533662561</v>
      </c>
      <c r="T1404" s="28">
        <f t="shared" si="556"/>
        <v>1654825.5655869127</v>
      </c>
      <c r="U1404" s="26">
        <f t="shared" si="557"/>
        <v>4086.7511642337536</v>
      </c>
      <c r="V1404" s="26">
        <f t="shared" si="558"/>
        <v>3882.4136060220658</v>
      </c>
      <c r="W1404" s="26">
        <f t="shared" si="558"/>
        <v>3688.2929257209621</v>
      </c>
      <c r="X1404" s="26">
        <f t="shared" si="559"/>
        <v>3614.5270672065426</v>
      </c>
      <c r="Y1404" s="26">
        <f t="shared" si="560"/>
        <v>3433.8007138462153</v>
      </c>
      <c r="Z1404" s="26">
        <f t="shared" si="560"/>
        <v>3262.1106781539042</v>
      </c>
      <c r="AA1404" s="26">
        <f t="shared" si="561"/>
        <v>3196.8684645908261</v>
      </c>
      <c r="AB1404" s="26">
        <f t="shared" si="570"/>
        <v>1268600.4758733762</v>
      </c>
      <c r="AC1404" s="26">
        <f t="shared" si="562"/>
        <v>4541793.2642461257</v>
      </c>
      <c r="AD1404" s="15">
        <f t="shared" si="571"/>
        <v>9995.7996503978502</v>
      </c>
      <c r="AO1404">
        <f t="shared" si="546"/>
        <v>0</v>
      </c>
      <c r="AP1404">
        <f t="shared" si="547"/>
        <v>49.1</v>
      </c>
      <c r="AQ1404">
        <f t="shared" si="548"/>
        <v>13.638888888888889</v>
      </c>
    </row>
    <row r="1405" spans="2:43" x14ac:dyDescent="0.3">
      <c r="B1405" s="5" t="s">
        <v>48</v>
      </c>
      <c r="C1405" s="5">
        <v>1402</v>
      </c>
      <c r="D1405" s="5">
        <v>380</v>
      </c>
      <c r="E1405" s="10">
        <v>47.4</v>
      </c>
      <c r="F1405" s="7">
        <f t="shared" si="549"/>
        <v>13.166666666666666</v>
      </c>
      <c r="G1405" s="26">
        <f t="shared" si="563"/>
        <v>-0.54166666666666641</v>
      </c>
      <c r="H1405" s="26">
        <f t="shared" si="564"/>
        <v>-1.9499999999999993</v>
      </c>
      <c r="I1405" s="26">
        <f t="shared" si="550"/>
        <v>-643.49999999999966</v>
      </c>
      <c r="J1405" s="26">
        <f t="shared" si="551"/>
        <v>174.8142</v>
      </c>
      <c r="K1405" s="26">
        <f t="shared" si="552"/>
        <v>59.580746666666663</v>
      </c>
      <c r="L1405" s="26">
        <f t="shared" si="565"/>
        <v>-409.10505333333299</v>
      </c>
      <c r="M1405" s="26">
        <f t="shared" si="566"/>
        <v>-5386.5498688888838</v>
      </c>
      <c r="N1405" s="26">
        <f t="shared" si="553"/>
        <v>0</v>
      </c>
      <c r="O1405" s="26">
        <f t="shared" si="567"/>
        <v>5810393.7401195019</v>
      </c>
      <c r="P1405" s="26">
        <f t="shared" si="554"/>
        <v>-5386.5498688888838</v>
      </c>
      <c r="Q1405" s="26">
        <f t="shared" si="568"/>
        <v>-1660212.1154558016</v>
      </c>
      <c r="R1405" s="26">
        <f t="shared" si="569"/>
        <v>-16688.262402551445</v>
      </c>
      <c r="S1405" s="26">
        <f t="shared" si="555"/>
        <v>16688.262402551445</v>
      </c>
      <c r="T1405" s="28">
        <f t="shared" si="556"/>
        <v>1660212.1154558016</v>
      </c>
      <c r="U1405" s="26">
        <f t="shared" si="557"/>
        <v>5278.8188715111064</v>
      </c>
      <c r="V1405" s="26">
        <f t="shared" si="558"/>
        <v>5014.8779279355513</v>
      </c>
      <c r="W1405" s="26">
        <f t="shared" si="558"/>
        <v>4764.1340315387733</v>
      </c>
      <c r="X1405" s="26">
        <f t="shared" si="559"/>
        <v>4668.8513509079976</v>
      </c>
      <c r="Y1405" s="26">
        <f t="shared" si="560"/>
        <v>4435.4087833625972</v>
      </c>
      <c r="Z1405" s="26">
        <f t="shared" si="560"/>
        <v>4213.6383441944672</v>
      </c>
      <c r="AA1405" s="26">
        <f t="shared" si="561"/>
        <v>4129.3655773105775</v>
      </c>
      <c r="AB1405" s="26">
        <f t="shared" si="570"/>
        <v>1272729.8414506868</v>
      </c>
      <c r="AC1405" s="26">
        <f t="shared" si="562"/>
        <v>4537663.8986688154</v>
      </c>
      <c r="AD1405" s="15">
        <f t="shared" si="571"/>
        <v>14759.933681936624</v>
      </c>
      <c r="AO1405">
        <f t="shared" si="546"/>
        <v>0</v>
      </c>
      <c r="AP1405">
        <f t="shared" si="547"/>
        <v>47.4</v>
      </c>
      <c r="AQ1405">
        <f t="shared" si="548"/>
        <v>13.166666666666666</v>
      </c>
    </row>
    <row r="1406" spans="2:43" x14ac:dyDescent="0.3">
      <c r="B1406" s="5" t="s">
        <v>48</v>
      </c>
      <c r="C1406" s="5">
        <v>1403</v>
      </c>
      <c r="D1406" s="5">
        <v>381</v>
      </c>
      <c r="E1406" s="10">
        <v>45.2</v>
      </c>
      <c r="F1406" s="7">
        <f t="shared" si="549"/>
        <v>12.555555555555557</v>
      </c>
      <c r="G1406" s="26">
        <f t="shared" si="563"/>
        <v>-0.7777777777777779</v>
      </c>
      <c r="H1406" s="26">
        <f t="shared" si="564"/>
        <v>-2.8000000000000007</v>
      </c>
      <c r="I1406" s="26">
        <f t="shared" si="550"/>
        <v>-924.00000000000011</v>
      </c>
      <c r="J1406" s="26">
        <f t="shared" si="551"/>
        <v>174.8142</v>
      </c>
      <c r="K1406" s="26">
        <f t="shared" si="552"/>
        <v>54.178394074074092</v>
      </c>
      <c r="L1406" s="26">
        <f t="shared" si="565"/>
        <v>-695.00740592592604</v>
      </c>
      <c r="M1406" s="26">
        <f t="shared" si="566"/>
        <v>-8726.2040966255172</v>
      </c>
      <c r="N1406" s="26">
        <f t="shared" si="553"/>
        <v>0</v>
      </c>
      <c r="O1406" s="26">
        <f t="shared" si="567"/>
        <v>5810393.7401195019</v>
      </c>
      <c r="P1406" s="26">
        <f t="shared" si="554"/>
        <v>-8726.2040966255172</v>
      </c>
      <c r="Q1406" s="26">
        <f t="shared" si="568"/>
        <v>-1668938.3195524272</v>
      </c>
      <c r="R1406" s="26">
        <f t="shared" si="569"/>
        <v>-25414.46649917696</v>
      </c>
      <c r="S1406" s="26">
        <f t="shared" si="555"/>
        <v>25414.46649917696</v>
      </c>
      <c r="T1406" s="28">
        <f t="shared" si="556"/>
        <v>1668938.3195524272</v>
      </c>
      <c r="U1406" s="26">
        <f t="shared" si="557"/>
        <v>8551.6800146930073</v>
      </c>
      <c r="V1406" s="26">
        <f t="shared" si="558"/>
        <v>8124.0960139583567</v>
      </c>
      <c r="W1406" s="26">
        <f t="shared" si="558"/>
        <v>7717.8912132604382</v>
      </c>
      <c r="X1406" s="26">
        <f t="shared" si="559"/>
        <v>7563.533388995229</v>
      </c>
      <c r="Y1406" s="26">
        <f t="shared" si="560"/>
        <v>7185.3567195454671</v>
      </c>
      <c r="Z1406" s="26">
        <f t="shared" si="560"/>
        <v>6826.0888835681935</v>
      </c>
      <c r="AA1406" s="26">
        <f t="shared" si="561"/>
        <v>6689.5671058968292</v>
      </c>
      <c r="AB1406" s="26">
        <f t="shared" si="570"/>
        <v>1279419.4085565836</v>
      </c>
      <c r="AC1406" s="26">
        <f t="shared" si="562"/>
        <v>4530974.3315629186</v>
      </c>
      <c r="AD1406" s="15">
        <f t="shared" si="571"/>
        <v>22477.82489519706</v>
      </c>
      <c r="AO1406">
        <f t="shared" si="546"/>
        <v>0</v>
      </c>
      <c r="AP1406">
        <f t="shared" si="547"/>
        <v>45.2</v>
      </c>
      <c r="AQ1406">
        <f t="shared" si="548"/>
        <v>12.555555555555555</v>
      </c>
    </row>
    <row r="1407" spans="2:43" x14ac:dyDescent="0.3">
      <c r="B1407" s="5" t="s">
        <v>48</v>
      </c>
      <c r="C1407" s="5">
        <v>1404</v>
      </c>
      <c r="D1407" s="5">
        <v>382</v>
      </c>
      <c r="E1407" s="10">
        <v>41.8</v>
      </c>
      <c r="F1407" s="7">
        <f t="shared" si="549"/>
        <v>11.611111111111111</v>
      </c>
      <c r="G1407" s="26">
        <f t="shared" si="563"/>
        <v>-1.2083333333333337</v>
      </c>
      <c r="H1407" s="26">
        <f t="shared" si="564"/>
        <v>-4.3500000000000014</v>
      </c>
      <c r="I1407" s="26">
        <f t="shared" si="550"/>
        <v>-1435.5000000000005</v>
      </c>
      <c r="J1407" s="26">
        <f t="shared" si="551"/>
        <v>174.8142</v>
      </c>
      <c r="K1407" s="26">
        <f t="shared" si="552"/>
        <v>46.334216296296297</v>
      </c>
      <c r="L1407" s="26">
        <f t="shared" si="565"/>
        <v>-1214.3515837037041</v>
      </c>
      <c r="M1407" s="26">
        <f t="shared" si="566"/>
        <v>-14099.971166337453</v>
      </c>
      <c r="N1407" s="26">
        <f t="shared" si="553"/>
        <v>0</v>
      </c>
      <c r="O1407" s="26">
        <f t="shared" si="567"/>
        <v>5810393.7401195019</v>
      </c>
      <c r="P1407" s="26">
        <f t="shared" si="554"/>
        <v>-14099.971166337453</v>
      </c>
      <c r="Q1407" s="26">
        <f t="shared" si="568"/>
        <v>-1683038.2907187645</v>
      </c>
      <c r="R1407" s="26">
        <f t="shared" si="569"/>
        <v>-39514.437665514415</v>
      </c>
      <c r="S1407" s="26">
        <f t="shared" si="555"/>
        <v>39514.437665514415</v>
      </c>
      <c r="T1407" s="28">
        <f t="shared" si="556"/>
        <v>1683038.2907187645</v>
      </c>
      <c r="U1407" s="26">
        <f t="shared" si="557"/>
        <v>13817.971743010703</v>
      </c>
      <c r="V1407" s="26">
        <f t="shared" si="558"/>
        <v>13127.073155860167</v>
      </c>
      <c r="W1407" s="26">
        <f t="shared" si="558"/>
        <v>12470.719498067159</v>
      </c>
      <c r="X1407" s="26">
        <f t="shared" si="559"/>
        <v>12221.305108105817</v>
      </c>
      <c r="Y1407" s="26">
        <f t="shared" si="560"/>
        <v>11610.239852700524</v>
      </c>
      <c r="Z1407" s="26">
        <f t="shared" si="560"/>
        <v>11029.727860065497</v>
      </c>
      <c r="AA1407" s="26">
        <f t="shared" si="561"/>
        <v>10809.133302864187</v>
      </c>
      <c r="AB1407" s="26">
        <f t="shared" si="570"/>
        <v>1290228.5418594477</v>
      </c>
      <c r="AC1407" s="26">
        <f t="shared" si="562"/>
        <v>4520165.198260054</v>
      </c>
      <c r="AD1407" s="15">
        <f t="shared" si="571"/>
        <v>34948.544393264223</v>
      </c>
      <c r="AO1407">
        <f t="shared" si="546"/>
        <v>0</v>
      </c>
      <c r="AP1407">
        <f t="shared" si="547"/>
        <v>41.8</v>
      </c>
      <c r="AQ1407">
        <f t="shared" si="548"/>
        <v>11.611111111111111</v>
      </c>
    </row>
    <row r="1408" spans="2:43" x14ac:dyDescent="0.3">
      <c r="B1408" s="5" t="s">
        <v>48</v>
      </c>
      <c r="C1408" s="5">
        <v>1405</v>
      </c>
      <c r="D1408" s="5">
        <v>383</v>
      </c>
      <c r="E1408" s="10">
        <v>36.5</v>
      </c>
      <c r="F1408" s="7">
        <f t="shared" si="549"/>
        <v>10.138888888888889</v>
      </c>
      <c r="G1408" s="26">
        <f t="shared" si="563"/>
        <v>-1.4722222222222219</v>
      </c>
      <c r="H1408" s="26">
        <f t="shared" si="564"/>
        <v>-5.2999999999999989</v>
      </c>
      <c r="I1408" s="26">
        <f t="shared" si="550"/>
        <v>-1748.9999999999995</v>
      </c>
      <c r="J1408" s="26">
        <f t="shared" si="551"/>
        <v>174.8142</v>
      </c>
      <c r="K1408" s="26">
        <f t="shared" si="552"/>
        <v>35.329296296296299</v>
      </c>
      <c r="L1408" s="26">
        <f t="shared" si="565"/>
        <v>-1538.8565037037033</v>
      </c>
      <c r="M1408" s="26">
        <f t="shared" si="566"/>
        <v>-15602.295106995882</v>
      </c>
      <c r="N1408" s="26">
        <f t="shared" si="553"/>
        <v>0</v>
      </c>
      <c r="O1408" s="26">
        <f t="shared" si="567"/>
        <v>5810393.7401195019</v>
      </c>
      <c r="P1408" s="26">
        <f t="shared" si="554"/>
        <v>-15602.295106995882</v>
      </c>
      <c r="Q1408" s="26">
        <f t="shared" si="568"/>
        <v>-1698640.5858257604</v>
      </c>
      <c r="R1408" s="26">
        <f t="shared" si="569"/>
        <v>-55116.732772510295</v>
      </c>
      <c r="S1408" s="26">
        <f t="shared" si="555"/>
        <v>55116.732772510295</v>
      </c>
      <c r="T1408" s="28">
        <f t="shared" si="556"/>
        <v>1698640.5858257604</v>
      </c>
      <c r="U1408" s="26">
        <f t="shared" si="557"/>
        <v>15290.249204855963</v>
      </c>
      <c r="V1408" s="26">
        <f t="shared" si="558"/>
        <v>14525.736744613165</v>
      </c>
      <c r="W1408" s="26">
        <f t="shared" si="558"/>
        <v>13799.449907382506</v>
      </c>
      <c r="X1408" s="26">
        <f t="shared" si="559"/>
        <v>13523.460909234856</v>
      </c>
      <c r="Y1408" s="26">
        <f t="shared" si="560"/>
        <v>12847.287863773114</v>
      </c>
      <c r="Z1408" s="26">
        <f t="shared" si="560"/>
        <v>12204.923470584457</v>
      </c>
      <c r="AA1408" s="26">
        <f t="shared" si="561"/>
        <v>11960.825001172769</v>
      </c>
      <c r="AB1408" s="26">
        <f t="shared" si="570"/>
        <v>1302189.3668606204</v>
      </c>
      <c r="AC1408" s="26">
        <f t="shared" si="562"/>
        <v>4508204.3732588813</v>
      </c>
      <c r="AD1408" s="15">
        <f t="shared" si="571"/>
        <v>48747.994300646729</v>
      </c>
      <c r="AO1408">
        <f t="shared" si="546"/>
        <v>0</v>
      </c>
      <c r="AP1408">
        <f t="shared" si="547"/>
        <v>36.5</v>
      </c>
      <c r="AQ1408">
        <f t="shared" si="548"/>
        <v>10.138888888888889</v>
      </c>
    </row>
    <row r="1409" spans="2:43" x14ac:dyDescent="0.3">
      <c r="B1409" s="5" t="s">
        <v>48</v>
      </c>
      <c r="C1409" s="5">
        <v>1406</v>
      </c>
      <c r="D1409" s="5">
        <v>384</v>
      </c>
      <c r="E1409" s="10">
        <v>31.2</v>
      </c>
      <c r="F1409" s="7">
        <f t="shared" si="549"/>
        <v>8.6666666666666661</v>
      </c>
      <c r="G1409" s="26">
        <f t="shared" si="563"/>
        <v>-1.2361111111111109</v>
      </c>
      <c r="H1409" s="26">
        <f t="shared" si="564"/>
        <v>-4.4499999999999993</v>
      </c>
      <c r="I1409" s="26">
        <f t="shared" si="550"/>
        <v>-1468.4999999999998</v>
      </c>
      <c r="J1409" s="26">
        <f t="shared" si="551"/>
        <v>174.8142</v>
      </c>
      <c r="K1409" s="26">
        <f t="shared" si="552"/>
        <v>25.814186666666664</v>
      </c>
      <c r="L1409" s="26">
        <f t="shared" si="565"/>
        <v>-1267.871613333333</v>
      </c>
      <c r="M1409" s="26">
        <f t="shared" si="566"/>
        <v>-10988.220648888886</v>
      </c>
      <c r="N1409" s="26">
        <f t="shared" si="553"/>
        <v>0</v>
      </c>
      <c r="O1409" s="26">
        <f t="shared" si="567"/>
        <v>5810393.7401195019</v>
      </c>
      <c r="P1409" s="26">
        <f t="shared" si="554"/>
        <v>-10988.220648888886</v>
      </c>
      <c r="Q1409" s="26">
        <f t="shared" si="568"/>
        <v>-1709628.8064746493</v>
      </c>
      <c r="R1409" s="26">
        <f t="shared" si="569"/>
        <v>-66104.953421399186</v>
      </c>
      <c r="S1409" s="26">
        <f t="shared" si="555"/>
        <v>66104.953421399186</v>
      </c>
      <c r="T1409" s="28">
        <f t="shared" si="556"/>
        <v>1709628.8064746493</v>
      </c>
      <c r="U1409" s="26">
        <f t="shared" si="557"/>
        <v>10768.456235911108</v>
      </c>
      <c r="V1409" s="26">
        <f t="shared" si="558"/>
        <v>10230.033424115552</v>
      </c>
      <c r="W1409" s="26">
        <f t="shared" si="558"/>
        <v>9718.5317529097738</v>
      </c>
      <c r="X1409" s="26">
        <f t="shared" si="559"/>
        <v>9524.1611178515777</v>
      </c>
      <c r="Y1409" s="26">
        <f t="shared" si="560"/>
        <v>9047.9530619589987</v>
      </c>
      <c r="Z1409" s="26">
        <f t="shared" si="560"/>
        <v>8595.5554088610479</v>
      </c>
      <c r="AA1409" s="26">
        <f t="shared" si="561"/>
        <v>8423.6443006838272</v>
      </c>
      <c r="AB1409" s="26">
        <f t="shared" si="570"/>
        <v>1310613.0111613043</v>
      </c>
      <c r="AC1409" s="26">
        <f t="shared" si="562"/>
        <v>4499780.7289581979</v>
      </c>
      <c r="AD1409" s="15">
        <f t="shared" si="571"/>
        <v>58466.526053556503</v>
      </c>
      <c r="AO1409">
        <f t="shared" si="546"/>
        <v>0</v>
      </c>
      <c r="AP1409">
        <f t="shared" si="547"/>
        <v>31.2</v>
      </c>
      <c r="AQ1409">
        <f t="shared" si="548"/>
        <v>8.6666666666666661</v>
      </c>
    </row>
    <row r="1410" spans="2:43" x14ac:dyDescent="0.3">
      <c r="B1410" s="5" t="s">
        <v>48</v>
      </c>
      <c r="C1410" s="5">
        <v>1407</v>
      </c>
      <c r="D1410" s="5">
        <v>385</v>
      </c>
      <c r="E1410" s="10">
        <v>27.6</v>
      </c>
      <c r="F1410" s="7">
        <f t="shared" si="549"/>
        <v>7.666666666666667</v>
      </c>
      <c r="G1410" s="26">
        <f t="shared" si="563"/>
        <v>-0.59722222222222232</v>
      </c>
      <c r="H1410" s="26">
        <f t="shared" si="564"/>
        <v>-2.1500000000000004</v>
      </c>
      <c r="I1410" s="26">
        <f t="shared" si="550"/>
        <v>-709.50000000000011</v>
      </c>
      <c r="J1410" s="26">
        <f t="shared" si="551"/>
        <v>174.8142</v>
      </c>
      <c r="K1410" s="26">
        <f t="shared" si="552"/>
        <v>20.200746666666671</v>
      </c>
      <c r="L1410" s="26">
        <f t="shared" si="565"/>
        <v>-514.48505333333344</v>
      </c>
      <c r="M1410" s="26">
        <f t="shared" si="566"/>
        <v>-3944.3854088888897</v>
      </c>
      <c r="N1410" s="26">
        <f t="shared" si="553"/>
        <v>0</v>
      </c>
      <c r="O1410" s="26">
        <f t="shared" si="567"/>
        <v>5810393.7401195019</v>
      </c>
      <c r="P1410" s="26">
        <f t="shared" si="554"/>
        <v>-3944.3854088888897</v>
      </c>
      <c r="Q1410" s="26">
        <f t="shared" si="568"/>
        <v>-1713573.1918835382</v>
      </c>
      <c r="R1410" s="26">
        <f t="shared" si="569"/>
        <v>-70049.338830288078</v>
      </c>
      <c r="S1410" s="26">
        <f t="shared" si="555"/>
        <v>70049.338830288078</v>
      </c>
      <c r="T1410" s="28">
        <f t="shared" si="556"/>
        <v>1713573.1918835382</v>
      </c>
      <c r="U1410" s="26">
        <f t="shared" si="557"/>
        <v>3865.497700711112</v>
      </c>
      <c r="V1410" s="26">
        <f t="shared" si="558"/>
        <v>3672.2228156755564</v>
      </c>
      <c r="W1410" s="26">
        <f t="shared" si="558"/>
        <v>3488.6116748917784</v>
      </c>
      <c r="X1410" s="26">
        <f t="shared" si="559"/>
        <v>3418.8394413939427</v>
      </c>
      <c r="Y1410" s="26">
        <f t="shared" si="560"/>
        <v>3247.8974693242453</v>
      </c>
      <c r="Z1410" s="26">
        <f t="shared" si="560"/>
        <v>3085.5025958580327</v>
      </c>
      <c r="AA1410" s="26">
        <f t="shared" si="561"/>
        <v>3023.7925439408718</v>
      </c>
      <c r="AB1410" s="26">
        <f t="shared" si="570"/>
        <v>1313636.8037052453</v>
      </c>
      <c r="AC1410" s="26">
        <f t="shared" si="562"/>
        <v>4496756.9364142567</v>
      </c>
      <c r="AD1410" s="15">
        <f t="shared" si="571"/>
        <v>61955.137728448281</v>
      </c>
      <c r="AO1410">
        <f t="shared" si="546"/>
        <v>0</v>
      </c>
      <c r="AP1410">
        <f t="shared" si="547"/>
        <v>27.6</v>
      </c>
      <c r="AQ1410">
        <f t="shared" si="548"/>
        <v>7.666666666666667</v>
      </c>
    </row>
    <row r="1411" spans="2:43" x14ac:dyDescent="0.3">
      <c r="B1411" s="5" t="s">
        <v>48</v>
      </c>
      <c r="C1411" s="5">
        <v>1408</v>
      </c>
      <c r="D1411" s="5">
        <v>386</v>
      </c>
      <c r="E1411" s="10">
        <v>26.9</v>
      </c>
      <c r="F1411" s="7">
        <f t="shared" si="549"/>
        <v>7.4722222222222223</v>
      </c>
      <c r="G1411" s="26">
        <f t="shared" si="563"/>
        <v>-4.1666666666666761E-2</v>
      </c>
      <c r="H1411" s="26">
        <f t="shared" si="564"/>
        <v>-0.15000000000000036</v>
      </c>
      <c r="I1411" s="26">
        <f t="shared" si="550"/>
        <v>-49.500000000000114</v>
      </c>
      <c r="J1411" s="26">
        <f t="shared" si="551"/>
        <v>174.8142</v>
      </c>
      <c r="K1411" s="26">
        <f t="shared" si="552"/>
        <v>19.189065185185189</v>
      </c>
      <c r="L1411" s="26">
        <f t="shared" si="565"/>
        <v>144.50326518518509</v>
      </c>
      <c r="M1411" s="26">
        <f t="shared" si="566"/>
        <v>1079.7605093004108</v>
      </c>
      <c r="N1411" s="26">
        <f t="shared" si="553"/>
        <v>1079.7605093004108</v>
      </c>
      <c r="O1411" s="26">
        <f t="shared" si="567"/>
        <v>5811473.500628802</v>
      </c>
      <c r="P1411" s="26">
        <f t="shared" si="554"/>
        <v>0</v>
      </c>
      <c r="Q1411" s="26">
        <f t="shared" si="568"/>
        <v>-1713573.1918835382</v>
      </c>
      <c r="R1411" s="26">
        <f t="shared" si="569"/>
        <v>0</v>
      </c>
      <c r="S1411" s="26">
        <f t="shared" si="555"/>
        <v>0</v>
      </c>
      <c r="T1411" s="28">
        <f t="shared" si="556"/>
        <v>1713573.1918835382</v>
      </c>
      <c r="U1411" s="26">
        <f t="shared" si="557"/>
        <v>0</v>
      </c>
      <c r="V1411" s="26">
        <f t="shared" si="558"/>
        <v>0</v>
      </c>
      <c r="W1411" s="26">
        <f t="shared" si="558"/>
        <v>0</v>
      </c>
      <c r="X1411" s="26">
        <f t="shared" si="559"/>
        <v>0</v>
      </c>
      <c r="Y1411" s="26">
        <f t="shared" si="560"/>
        <v>0</v>
      </c>
      <c r="Z1411" s="26">
        <f t="shared" si="560"/>
        <v>0</v>
      </c>
      <c r="AA1411" s="26">
        <f t="shared" si="561"/>
        <v>0</v>
      </c>
      <c r="AB1411" s="26">
        <f t="shared" si="570"/>
        <v>1313636.8037052453</v>
      </c>
      <c r="AC1411" s="26">
        <f t="shared" si="562"/>
        <v>4497836.6969235567</v>
      </c>
      <c r="AD1411" s="15">
        <f t="shared" si="571"/>
        <v>0</v>
      </c>
      <c r="AO1411">
        <f t="shared" ref="AO1411:AO1474" si="572">IF(E1411&lt;1,1,0)</f>
        <v>0</v>
      </c>
      <c r="AP1411">
        <f t="shared" ref="AP1411:AP1474" si="573">IF(AO1411=1,"",E1411)</f>
        <v>26.9</v>
      </c>
      <c r="AQ1411">
        <f t="shared" ref="AQ1411:AQ1474" si="574">E1411/3.6</f>
        <v>7.4722222222222214</v>
      </c>
    </row>
    <row r="1412" spans="2:43" x14ac:dyDescent="0.3">
      <c r="B1412" s="5" t="s">
        <v>48</v>
      </c>
      <c r="C1412" s="5">
        <v>1409</v>
      </c>
      <c r="D1412" s="5">
        <v>387</v>
      </c>
      <c r="E1412" s="10">
        <v>27.3</v>
      </c>
      <c r="F1412" s="7">
        <f t="shared" ref="F1412:F1475" si="575">E1412*(1000/3600)</f>
        <v>7.5833333333333339</v>
      </c>
      <c r="G1412" s="26">
        <f t="shared" si="563"/>
        <v>8.3333333333333523E-2</v>
      </c>
      <c r="H1412" s="26">
        <f t="shared" si="564"/>
        <v>0.30000000000000071</v>
      </c>
      <c r="I1412" s="26">
        <f t="shared" ref="I1412:I1475" si="576">$AF$12*G1412</f>
        <v>99.000000000000227</v>
      </c>
      <c r="J1412" s="26">
        <f t="shared" ref="J1412:J1475" si="577">$AF$12*9.81*$AF$14</f>
        <v>174.8142</v>
      </c>
      <c r="K1412" s="26">
        <f t="shared" ref="K1412:K1475" si="578">0.5*$AF$15*$AF$16*$AF$13*(F1412^2)</f>
        <v>19.763986666666671</v>
      </c>
      <c r="L1412" s="26">
        <f t="shared" si="565"/>
        <v>293.57818666666691</v>
      </c>
      <c r="M1412" s="26">
        <f t="shared" si="566"/>
        <v>2226.3012488888908</v>
      </c>
      <c r="N1412" s="26">
        <f t="shared" ref="N1412:N1475" si="579">IF(M1412&gt;0,M1412,0)</f>
        <v>2226.3012488888908</v>
      </c>
      <c r="O1412" s="26">
        <f t="shared" si="567"/>
        <v>5813699.8018776905</v>
      </c>
      <c r="P1412" s="26">
        <f t="shared" ref="P1412:P1475" si="580">IF(M1412&lt;0,M1412,0)</f>
        <v>0</v>
      </c>
      <c r="Q1412" s="26">
        <f t="shared" si="568"/>
        <v>-1713573.1918835382</v>
      </c>
      <c r="R1412" s="26">
        <f t="shared" si="569"/>
        <v>0</v>
      </c>
      <c r="S1412" s="26">
        <f t="shared" ref="S1412:S1475" si="581">ABS(R1412)</f>
        <v>0</v>
      </c>
      <c r="T1412" s="28">
        <f t="shared" ref="T1412:T1475" si="582">ABS(Q1412)</f>
        <v>1713573.1918835382</v>
      </c>
      <c r="U1412" s="26">
        <f t="shared" ref="U1412:U1475" si="583">P1412*-0.98</f>
        <v>0</v>
      </c>
      <c r="V1412" s="26">
        <f t="shared" ref="V1412:W1475" si="584">U1412*0.95</f>
        <v>0</v>
      </c>
      <c r="W1412" s="26">
        <f t="shared" si="584"/>
        <v>0</v>
      </c>
      <c r="X1412" s="26">
        <f t="shared" ref="X1412:X1475" si="585">W1412*0.98</f>
        <v>0</v>
      </c>
      <c r="Y1412" s="26">
        <f t="shared" ref="Y1412:Z1475" si="586">X1412*0.95</f>
        <v>0</v>
      </c>
      <c r="Z1412" s="26">
        <f t="shared" si="586"/>
        <v>0</v>
      </c>
      <c r="AA1412" s="26">
        <f t="shared" ref="AA1412:AA1475" si="587">Z1412*0.98</f>
        <v>0</v>
      </c>
      <c r="AB1412" s="26">
        <f t="shared" si="570"/>
        <v>1313636.8037052453</v>
      </c>
      <c r="AC1412" s="26">
        <f t="shared" ref="AC1412:AC1475" si="588">O1412-AB1412</f>
        <v>4500062.9981724452</v>
      </c>
      <c r="AD1412" s="15">
        <f t="shared" si="571"/>
        <v>0</v>
      </c>
      <c r="AO1412">
        <f t="shared" si="572"/>
        <v>0</v>
      </c>
      <c r="AP1412">
        <f t="shared" si="573"/>
        <v>27.3</v>
      </c>
      <c r="AQ1412">
        <f t="shared" si="574"/>
        <v>7.583333333333333</v>
      </c>
    </row>
    <row r="1413" spans="2:43" x14ac:dyDescent="0.3">
      <c r="B1413" s="5" t="s">
        <v>48</v>
      </c>
      <c r="C1413" s="5">
        <v>1410</v>
      </c>
      <c r="D1413" s="5">
        <v>388</v>
      </c>
      <c r="E1413" s="10">
        <v>27.5</v>
      </c>
      <c r="F1413" s="7">
        <f t="shared" si="575"/>
        <v>7.6388888888888893</v>
      </c>
      <c r="G1413" s="26">
        <f t="shared" ref="G1413:G1476" si="589">($E1414-$E1412)/2/3.6</f>
        <v>1.3888888888888593E-2</v>
      </c>
      <c r="H1413" s="26">
        <f t="shared" ref="H1413:H1476" si="590">($E1414-$E1412)/2</f>
        <v>4.9999999999998934E-2</v>
      </c>
      <c r="I1413" s="26">
        <f t="shared" si="576"/>
        <v>16.499999999999648</v>
      </c>
      <c r="J1413" s="26">
        <f t="shared" si="577"/>
        <v>174.8142</v>
      </c>
      <c r="K1413" s="26">
        <f t="shared" si="578"/>
        <v>20.054629629629634</v>
      </c>
      <c r="L1413" s="26">
        <f t="shared" ref="L1413:L1476" si="591">I1413+J1413+K1413</f>
        <v>211.36882962962929</v>
      </c>
      <c r="M1413" s="26">
        <f t="shared" ref="M1413:M1476" si="592">(L1413*F1413)</f>
        <v>1614.6230041152239</v>
      </c>
      <c r="N1413" s="26">
        <f t="shared" si="579"/>
        <v>1614.6230041152239</v>
      </c>
      <c r="O1413" s="26">
        <f t="shared" ref="O1413:O1476" si="593">O1412+N1413</f>
        <v>5815314.4248818057</v>
      </c>
      <c r="P1413" s="26">
        <f t="shared" si="580"/>
        <v>0</v>
      </c>
      <c r="Q1413" s="26">
        <f t="shared" ref="Q1413:Q1476" si="594">Q1412+P1413</f>
        <v>-1713573.1918835382</v>
      </c>
      <c r="R1413" s="26">
        <f t="shared" ref="R1413:R1476" si="595">IF(P1413=0,0,R1412+P1413)</f>
        <v>0</v>
      </c>
      <c r="S1413" s="26">
        <f t="shared" si="581"/>
        <v>0</v>
      </c>
      <c r="T1413" s="28">
        <f t="shared" si="582"/>
        <v>1713573.1918835382</v>
      </c>
      <c r="U1413" s="26">
        <f t="shared" si="583"/>
        <v>0</v>
      </c>
      <c r="V1413" s="26">
        <f t="shared" si="584"/>
        <v>0</v>
      </c>
      <c r="W1413" s="26">
        <f t="shared" si="584"/>
        <v>0</v>
      </c>
      <c r="X1413" s="26">
        <f t="shared" si="585"/>
        <v>0</v>
      </c>
      <c r="Y1413" s="26">
        <f t="shared" si="586"/>
        <v>0</v>
      </c>
      <c r="Z1413" s="26">
        <f t="shared" si="586"/>
        <v>0</v>
      </c>
      <c r="AA1413" s="26">
        <f t="shared" si="587"/>
        <v>0</v>
      </c>
      <c r="AB1413" s="26">
        <f t="shared" ref="AB1413:AB1476" si="596">AB1412+AA1413</f>
        <v>1313636.8037052453</v>
      </c>
      <c r="AC1413" s="26">
        <f t="shared" si="588"/>
        <v>4501677.6211765604</v>
      </c>
      <c r="AD1413" s="15">
        <f t="shared" ref="AD1413:AD1476" si="597">IF(W1413=0,0,AD1412+W1413)</f>
        <v>0</v>
      </c>
      <c r="AO1413">
        <f t="shared" si="572"/>
        <v>0</v>
      </c>
      <c r="AP1413">
        <f t="shared" si="573"/>
        <v>27.5</v>
      </c>
      <c r="AQ1413">
        <f t="shared" si="574"/>
        <v>7.6388888888888884</v>
      </c>
    </row>
    <row r="1414" spans="2:43" x14ac:dyDescent="0.3">
      <c r="B1414" s="5" t="s">
        <v>48</v>
      </c>
      <c r="C1414" s="5">
        <v>1411</v>
      </c>
      <c r="D1414" s="5">
        <v>389</v>
      </c>
      <c r="E1414" s="10">
        <v>27.4</v>
      </c>
      <c r="F1414" s="7">
        <f t="shared" si="575"/>
        <v>7.6111111111111107</v>
      </c>
      <c r="G1414" s="26">
        <f t="shared" si="589"/>
        <v>-5.5555555555555358E-2</v>
      </c>
      <c r="H1414" s="26">
        <f t="shared" si="590"/>
        <v>-0.19999999999999929</v>
      </c>
      <c r="I1414" s="26">
        <f t="shared" si="576"/>
        <v>-65.999999999999773</v>
      </c>
      <c r="J1414" s="26">
        <f t="shared" si="577"/>
        <v>174.8142</v>
      </c>
      <c r="K1414" s="26">
        <f t="shared" si="578"/>
        <v>19.909042962962964</v>
      </c>
      <c r="L1414" s="26">
        <f t="shared" si="591"/>
        <v>128.72324296296318</v>
      </c>
      <c r="M1414" s="26">
        <f t="shared" si="592"/>
        <v>979.72690477366416</v>
      </c>
      <c r="N1414" s="26">
        <f t="shared" si="579"/>
        <v>979.72690477366416</v>
      </c>
      <c r="O1414" s="26">
        <f t="shared" si="593"/>
        <v>5816294.1517865798</v>
      </c>
      <c r="P1414" s="26">
        <f t="shared" si="580"/>
        <v>0</v>
      </c>
      <c r="Q1414" s="26">
        <f t="shared" si="594"/>
        <v>-1713573.1918835382</v>
      </c>
      <c r="R1414" s="26">
        <f t="shared" si="595"/>
        <v>0</v>
      </c>
      <c r="S1414" s="26">
        <f t="shared" si="581"/>
        <v>0</v>
      </c>
      <c r="T1414" s="28">
        <f t="shared" si="582"/>
        <v>1713573.1918835382</v>
      </c>
      <c r="U1414" s="26">
        <f t="shared" si="583"/>
        <v>0</v>
      </c>
      <c r="V1414" s="26">
        <f t="shared" si="584"/>
        <v>0</v>
      </c>
      <c r="W1414" s="26">
        <f t="shared" si="584"/>
        <v>0</v>
      </c>
      <c r="X1414" s="26">
        <f t="shared" si="585"/>
        <v>0</v>
      </c>
      <c r="Y1414" s="26">
        <f t="shared" si="586"/>
        <v>0</v>
      </c>
      <c r="Z1414" s="26">
        <f t="shared" si="586"/>
        <v>0</v>
      </c>
      <c r="AA1414" s="26">
        <f t="shared" si="587"/>
        <v>0</v>
      </c>
      <c r="AB1414" s="26">
        <f t="shared" si="596"/>
        <v>1313636.8037052453</v>
      </c>
      <c r="AC1414" s="26">
        <f t="shared" si="588"/>
        <v>4502657.3480813345</v>
      </c>
      <c r="AD1414" s="15">
        <f t="shared" si="597"/>
        <v>0</v>
      </c>
      <c r="AO1414">
        <f t="shared" si="572"/>
        <v>0</v>
      </c>
      <c r="AP1414">
        <f t="shared" si="573"/>
        <v>27.4</v>
      </c>
      <c r="AQ1414">
        <f t="shared" si="574"/>
        <v>7.6111111111111107</v>
      </c>
    </row>
    <row r="1415" spans="2:43" x14ac:dyDescent="0.3">
      <c r="B1415" s="5" t="s">
        <v>48</v>
      </c>
      <c r="C1415" s="5">
        <v>1412</v>
      </c>
      <c r="D1415" s="5">
        <v>390</v>
      </c>
      <c r="E1415" s="10">
        <v>27.1</v>
      </c>
      <c r="F1415" s="7">
        <f t="shared" si="575"/>
        <v>7.5277777777777786</v>
      </c>
      <c r="G1415" s="26">
        <f t="shared" si="589"/>
        <v>-9.7222222222222127E-2</v>
      </c>
      <c r="H1415" s="26">
        <f t="shared" si="590"/>
        <v>-0.34999999999999964</v>
      </c>
      <c r="I1415" s="26">
        <f t="shared" si="576"/>
        <v>-115.49999999999989</v>
      </c>
      <c r="J1415" s="26">
        <f t="shared" si="577"/>
        <v>174.8142</v>
      </c>
      <c r="K1415" s="26">
        <f t="shared" si="578"/>
        <v>19.475465185185193</v>
      </c>
      <c r="L1415" s="26">
        <f t="shared" si="591"/>
        <v>78.789665185185299</v>
      </c>
      <c r="M1415" s="26">
        <f t="shared" si="592"/>
        <v>593.11109069958945</v>
      </c>
      <c r="N1415" s="26">
        <f t="shared" si="579"/>
        <v>593.11109069958945</v>
      </c>
      <c r="O1415" s="26">
        <f t="shared" si="593"/>
        <v>5816887.262877279</v>
      </c>
      <c r="P1415" s="26">
        <f t="shared" si="580"/>
        <v>0</v>
      </c>
      <c r="Q1415" s="26">
        <f t="shared" si="594"/>
        <v>-1713573.1918835382</v>
      </c>
      <c r="R1415" s="26">
        <f t="shared" si="595"/>
        <v>0</v>
      </c>
      <c r="S1415" s="26">
        <f t="shared" si="581"/>
        <v>0</v>
      </c>
      <c r="T1415" s="28">
        <f t="shared" si="582"/>
        <v>1713573.1918835382</v>
      </c>
      <c r="U1415" s="26">
        <f t="shared" si="583"/>
        <v>0</v>
      </c>
      <c r="V1415" s="26">
        <f t="shared" si="584"/>
        <v>0</v>
      </c>
      <c r="W1415" s="26">
        <f t="shared" si="584"/>
        <v>0</v>
      </c>
      <c r="X1415" s="26">
        <f t="shared" si="585"/>
        <v>0</v>
      </c>
      <c r="Y1415" s="26">
        <f t="shared" si="586"/>
        <v>0</v>
      </c>
      <c r="Z1415" s="26">
        <f t="shared" si="586"/>
        <v>0</v>
      </c>
      <c r="AA1415" s="26">
        <f t="shared" si="587"/>
        <v>0</v>
      </c>
      <c r="AB1415" s="26">
        <f t="shared" si="596"/>
        <v>1313636.8037052453</v>
      </c>
      <c r="AC1415" s="26">
        <f t="shared" si="588"/>
        <v>4503250.4591720337</v>
      </c>
      <c r="AD1415" s="15">
        <f t="shared" si="597"/>
        <v>0</v>
      </c>
      <c r="AO1415">
        <f t="shared" si="572"/>
        <v>0</v>
      </c>
      <c r="AP1415">
        <f t="shared" si="573"/>
        <v>27.1</v>
      </c>
      <c r="AQ1415">
        <f t="shared" si="574"/>
        <v>7.5277777777777777</v>
      </c>
    </row>
    <row r="1416" spans="2:43" x14ac:dyDescent="0.3">
      <c r="B1416" s="5" t="s">
        <v>48</v>
      </c>
      <c r="C1416" s="5">
        <v>1413</v>
      </c>
      <c r="D1416" s="5">
        <v>391</v>
      </c>
      <c r="E1416" s="10">
        <v>26.7</v>
      </c>
      <c r="F1416" s="7">
        <f t="shared" si="575"/>
        <v>7.416666666666667</v>
      </c>
      <c r="G1416" s="26">
        <f t="shared" si="589"/>
        <v>-4.1666666666666761E-2</v>
      </c>
      <c r="H1416" s="26">
        <f t="shared" si="590"/>
        <v>-0.15000000000000036</v>
      </c>
      <c r="I1416" s="26">
        <f t="shared" si="576"/>
        <v>-49.500000000000114</v>
      </c>
      <c r="J1416" s="26">
        <f t="shared" si="577"/>
        <v>174.8142</v>
      </c>
      <c r="K1416" s="26">
        <f t="shared" si="578"/>
        <v>18.90478666666667</v>
      </c>
      <c r="L1416" s="26">
        <f t="shared" si="591"/>
        <v>144.21898666666655</v>
      </c>
      <c r="M1416" s="26">
        <f t="shared" si="592"/>
        <v>1069.6241511111102</v>
      </c>
      <c r="N1416" s="26">
        <f t="shared" si="579"/>
        <v>1069.6241511111102</v>
      </c>
      <c r="O1416" s="26">
        <f t="shared" si="593"/>
        <v>5817956.8870283896</v>
      </c>
      <c r="P1416" s="26">
        <f t="shared" si="580"/>
        <v>0</v>
      </c>
      <c r="Q1416" s="26">
        <f t="shared" si="594"/>
        <v>-1713573.1918835382</v>
      </c>
      <c r="R1416" s="26">
        <f t="shared" si="595"/>
        <v>0</v>
      </c>
      <c r="S1416" s="26">
        <f t="shared" si="581"/>
        <v>0</v>
      </c>
      <c r="T1416" s="28">
        <f t="shared" si="582"/>
        <v>1713573.1918835382</v>
      </c>
      <c r="U1416" s="26">
        <f t="shared" si="583"/>
        <v>0</v>
      </c>
      <c r="V1416" s="26">
        <f t="shared" si="584"/>
        <v>0</v>
      </c>
      <c r="W1416" s="26">
        <f t="shared" si="584"/>
        <v>0</v>
      </c>
      <c r="X1416" s="26">
        <f t="shared" si="585"/>
        <v>0</v>
      </c>
      <c r="Y1416" s="26">
        <f t="shared" si="586"/>
        <v>0</v>
      </c>
      <c r="Z1416" s="26">
        <f t="shared" si="586"/>
        <v>0</v>
      </c>
      <c r="AA1416" s="26">
        <f t="shared" si="587"/>
        <v>0</v>
      </c>
      <c r="AB1416" s="26">
        <f t="shared" si="596"/>
        <v>1313636.8037052453</v>
      </c>
      <c r="AC1416" s="26">
        <f t="shared" si="588"/>
        <v>4504320.0833231444</v>
      </c>
      <c r="AD1416" s="15">
        <f t="shared" si="597"/>
        <v>0</v>
      </c>
      <c r="AO1416">
        <f t="shared" si="572"/>
        <v>0</v>
      </c>
      <c r="AP1416">
        <f t="shared" si="573"/>
        <v>26.7</v>
      </c>
      <c r="AQ1416">
        <f t="shared" si="574"/>
        <v>7.4166666666666661</v>
      </c>
    </row>
    <row r="1417" spans="2:43" x14ac:dyDescent="0.3">
      <c r="B1417" s="5" t="s">
        <v>48</v>
      </c>
      <c r="C1417" s="5">
        <v>1414</v>
      </c>
      <c r="D1417" s="5">
        <v>392</v>
      </c>
      <c r="E1417" s="10">
        <v>26.8</v>
      </c>
      <c r="F1417" s="7">
        <f t="shared" si="575"/>
        <v>7.4444444444444446</v>
      </c>
      <c r="G1417" s="26">
        <f t="shared" si="589"/>
        <v>0.20833333333333331</v>
      </c>
      <c r="H1417" s="26">
        <f t="shared" si="590"/>
        <v>0.75</v>
      </c>
      <c r="I1417" s="26">
        <f t="shared" si="576"/>
        <v>247.49999999999997</v>
      </c>
      <c r="J1417" s="26">
        <f t="shared" si="577"/>
        <v>174.8142</v>
      </c>
      <c r="K1417" s="26">
        <f t="shared" si="578"/>
        <v>19.046660740740744</v>
      </c>
      <c r="L1417" s="26">
        <f t="shared" si="591"/>
        <v>441.36086074074069</v>
      </c>
      <c r="M1417" s="26">
        <f t="shared" si="592"/>
        <v>3285.6864077366254</v>
      </c>
      <c r="N1417" s="26">
        <f t="shared" si="579"/>
        <v>3285.6864077366254</v>
      </c>
      <c r="O1417" s="26">
        <f t="shared" si="593"/>
        <v>5821242.5734361261</v>
      </c>
      <c r="P1417" s="26">
        <f t="shared" si="580"/>
        <v>0</v>
      </c>
      <c r="Q1417" s="26">
        <f t="shared" si="594"/>
        <v>-1713573.1918835382</v>
      </c>
      <c r="R1417" s="26">
        <f t="shared" si="595"/>
        <v>0</v>
      </c>
      <c r="S1417" s="26">
        <f t="shared" si="581"/>
        <v>0</v>
      </c>
      <c r="T1417" s="28">
        <f t="shared" si="582"/>
        <v>1713573.1918835382</v>
      </c>
      <c r="U1417" s="26">
        <f t="shared" si="583"/>
        <v>0</v>
      </c>
      <c r="V1417" s="26">
        <f t="shared" si="584"/>
        <v>0</v>
      </c>
      <c r="W1417" s="26">
        <f t="shared" si="584"/>
        <v>0</v>
      </c>
      <c r="X1417" s="26">
        <f t="shared" si="585"/>
        <v>0</v>
      </c>
      <c r="Y1417" s="26">
        <f t="shared" si="586"/>
        <v>0</v>
      </c>
      <c r="Z1417" s="26">
        <f t="shared" si="586"/>
        <v>0</v>
      </c>
      <c r="AA1417" s="26">
        <f t="shared" si="587"/>
        <v>0</v>
      </c>
      <c r="AB1417" s="26">
        <f t="shared" si="596"/>
        <v>1313636.8037052453</v>
      </c>
      <c r="AC1417" s="26">
        <f t="shared" si="588"/>
        <v>4507605.7697308809</v>
      </c>
      <c r="AD1417" s="15">
        <f t="shared" si="597"/>
        <v>0</v>
      </c>
      <c r="AO1417">
        <f t="shared" si="572"/>
        <v>0</v>
      </c>
      <c r="AP1417">
        <f t="shared" si="573"/>
        <v>26.8</v>
      </c>
      <c r="AQ1417">
        <f t="shared" si="574"/>
        <v>7.4444444444444446</v>
      </c>
    </row>
    <row r="1418" spans="2:43" x14ac:dyDescent="0.3">
      <c r="B1418" s="5" t="s">
        <v>48</v>
      </c>
      <c r="C1418" s="5">
        <v>1415</v>
      </c>
      <c r="D1418" s="5">
        <v>393</v>
      </c>
      <c r="E1418" s="10">
        <v>28.2</v>
      </c>
      <c r="F1418" s="7">
        <f t="shared" si="575"/>
        <v>7.8333333333333339</v>
      </c>
      <c r="G1418" s="26">
        <f t="shared" si="589"/>
        <v>0.59722222222222232</v>
      </c>
      <c r="H1418" s="26">
        <f t="shared" si="590"/>
        <v>2.1500000000000004</v>
      </c>
      <c r="I1418" s="26">
        <f t="shared" si="576"/>
        <v>709.50000000000011</v>
      </c>
      <c r="J1418" s="26">
        <f t="shared" si="577"/>
        <v>174.8142</v>
      </c>
      <c r="K1418" s="26">
        <f t="shared" si="578"/>
        <v>21.088586666666671</v>
      </c>
      <c r="L1418" s="26">
        <f t="shared" si="591"/>
        <v>905.40278666666677</v>
      </c>
      <c r="M1418" s="26">
        <f t="shared" si="592"/>
        <v>7092.3218288888902</v>
      </c>
      <c r="N1418" s="26">
        <f t="shared" si="579"/>
        <v>7092.3218288888902</v>
      </c>
      <c r="O1418" s="26">
        <f t="shared" si="593"/>
        <v>5828334.8952650148</v>
      </c>
      <c r="P1418" s="26">
        <f t="shared" si="580"/>
        <v>0</v>
      </c>
      <c r="Q1418" s="26">
        <f t="shared" si="594"/>
        <v>-1713573.1918835382</v>
      </c>
      <c r="R1418" s="26">
        <f t="shared" si="595"/>
        <v>0</v>
      </c>
      <c r="S1418" s="26">
        <f t="shared" si="581"/>
        <v>0</v>
      </c>
      <c r="T1418" s="28">
        <f t="shared" si="582"/>
        <v>1713573.1918835382</v>
      </c>
      <c r="U1418" s="26">
        <f t="shared" si="583"/>
        <v>0</v>
      </c>
      <c r="V1418" s="26">
        <f t="shared" si="584"/>
        <v>0</v>
      </c>
      <c r="W1418" s="26">
        <f t="shared" si="584"/>
        <v>0</v>
      </c>
      <c r="X1418" s="26">
        <f t="shared" si="585"/>
        <v>0</v>
      </c>
      <c r="Y1418" s="26">
        <f t="shared" si="586"/>
        <v>0</v>
      </c>
      <c r="Z1418" s="26">
        <f t="shared" si="586"/>
        <v>0</v>
      </c>
      <c r="AA1418" s="26">
        <f t="shared" si="587"/>
        <v>0</v>
      </c>
      <c r="AB1418" s="26">
        <f t="shared" si="596"/>
        <v>1313636.8037052453</v>
      </c>
      <c r="AC1418" s="26">
        <f t="shared" si="588"/>
        <v>4514698.0915597696</v>
      </c>
      <c r="AD1418" s="15">
        <f t="shared" si="597"/>
        <v>0</v>
      </c>
      <c r="AO1418">
        <f t="shared" si="572"/>
        <v>0</v>
      </c>
      <c r="AP1418">
        <f t="shared" si="573"/>
        <v>28.2</v>
      </c>
      <c r="AQ1418">
        <f t="shared" si="574"/>
        <v>7.833333333333333</v>
      </c>
    </row>
    <row r="1419" spans="2:43" x14ac:dyDescent="0.3">
      <c r="B1419" s="5" t="s">
        <v>48</v>
      </c>
      <c r="C1419" s="5">
        <v>1416</v>
      </c>
      <c r="D1419" s="5">
        <v>394</v>
      </c>
      <c r="E1419" s="10">
        <v>31.1</v>
      </c>
      <c r="F1419" s="7">
        <f t="shared" si="575"/>
        <v>8.6388888888888893</v>
      </c>
      <c r="G1419" s="26">
        <f t="shared" si="589"/>
        <v>0.9166666666666663</v>
      </c>
      <c r="H1419" s="26">
        <f t="shared" si="590"/>
        <v>3.2999999999999989</v>
      </c>
      <c r="I1419" s="26">
        <f t="shared" si="576"/>
        <v>1088.9999999999995</v>
      </c>
      <c r="J1419" s="26">
        <f t="shared" si="577"/>
        <v>174.8142</v>
      </c>
      <c r="K1419" s="26">
        <f t="shared" si="578"/>
        <v>25.648976296296304</v>
      </c>
      <c r="L1419" s="26">
        <f t="shared" si="591"/>
        <v>1289.4631762962958</v>
      </c>
      <c r="M1419" s="26">
        <f t="shared" si="592"/>
        <v>11139.529106337444</v>
      </c>
      <c r="N1419" s="26">
        <f t="shared" si="579"/>
        <v>11139.529106337444</v>
      </c>
      <c r="O1419" s="26">
        <f t="shared" si="593"/>
        <v>5839474.4243713524</v>
      </c>
      <c r="P1419" s="26">
        <f t="shared" si="580"/>
        <v>0</v>
      </c>
      <c r="Q1419" s="26">
        <f t="shared" si="594"/>
        <v>-1713573.1918835382</v>
      </c>
      <c r="R1419" s="26">
        <f t="shared" si="595"/>
        <v>0</v>
      </c>
      <c r="S1419" s="26">
        <f t="shared" si="581"/>
        <v>0</v>
      </c>
      <c r="T1419" s="28">
        <f t="shared" si="582"/>
        <v>1713573.1918835382</v>
      </c>
      <c r="U1419" s="26">
        <f t="shared" si="583"/>
        <v>0</v>
      </c>
      <c r="V1419" s="26">
        <f t="shared" si="584"/>
        <v>0</v>
      </c>
      <c r="W1419" s="26">
        <f t="shared" si="584"/>
        <v>0</v>
      </c>
      <c r="X1419" s="26">
        <f t="shared" si="585"/>
        <v>0</v>
      </c>
      <c r="Y1419" s="26">
        <f t="shared" si="586"/>
        <v>0</v>
      </c>
      <c r="Z1419" s="26">
        <f t="shared" si="586"/>
        <v>0</v>
      </c>
      <c r="AA1419" s="26">
        <f t="shared" si="587"/>
        <v>0</v>
      </c>
      <c r="AB1419" s="26">
        <f t="shared" si="596"/>
        <v>1313636.8037052453</v>
      </c>
      <c r="AC1419" s="26">
        <f t="shared" si="588"/>
        <v>4525837.6206661072</v>
      </c>
      <c r="AD1419" s="15">
        <f t="shared" si="597"/>
        <v>0</v>
      </c>
      <c r="AO1419">
        <f t="shared" si="572"/>
        <v>0</v>
      </c>
      <c r="AP1419">
        <f t="shared" si="573"/>
        <v>31.1</v>
      </c>
      <c r="AQ1419">
        <f t="shared" si="574"/>
        <v>8.6388888888888893</v>
      </c>
    </row>
    <row r="1420" spans="2:43" x14ac:dyDescent="0.3">
      <c r="B1420" s="5" t="s">
        <v>48</v>
      </c>
      <c r="C1420" s="5">
        <v>1417</v>
      </c>
      <c r="D1420" s="5">
        <v>395</v>
      </c>
      <c r="E1420" s="10">
        <v>34.799999999999997</v>
      </c>
      <c r="F1420" s="7">
        <f t="shared" si="575"/>
        <v>9.6666666666666661</v>
      </c>
      <c r="G1420" s="26">
        <f t="shared" si="589"/>
        <v>1.0138888888888884</v>
      </c>
      <c r="H1420" s="26">
        <f t="shared" si="590"/>
        <v>3.6499999999999986</v>
      </c>
      <c r="I1420" s="26">
        <f t="shared" si="576"/>
        <v>1204.4999999999993</v>
      </c>
      <c r="J1420" s="26">
        <f t="shared" si="577"/>
        <v>174.8142</v>
      </c>
      <c r="K1420" s="26">
        <f t="shared" si="578"/>
        <v>32.114986666666667</v>
      </c>
      <c r="L1420" s="26">
        <f t="shared" si="591"/>
        <v>1411.4291866666661</v>
      </c>
      <c r="M1420" s="26">
        <f t="shared" si="592"/>
        <v>13643.815471111104</v>
      </c>
      <c r="N1420" s="26">
        <f t="shared" si="579"/>
        <v>13643.815471111104</v>
      </c>
      <c r="O1420" s="26">
        <f t="shared" si="593"/>
        <v>5853118.2398424633</v>
      </c>
      <c r="P1420" s="26">
        <f t="shared" si="580"/>
        <v>0</v>
      </c>
      <c r="Q1420" s="26">
        <f t="shared" si="594"/>
        <v>-1713573.1918835382</v>
      </c>
      <c r="R1420" s="26">
        <f t="shared" si="595"/>
        <v>0</v>
      </c>
      <c r="S1420" s="26">
        <f t="shared" si="581"/>
        <v>0</v>
      </c>
      <c r="T1420" s="28">
        <f t="shared" si="582"/>
        <v>1713573.1918835382</v>
      </c>
      <c r="U1420" s="26">
        <f t="shared" si="583"/>
        <v>0</v>
      </c>
      <c r="V1420" s="26">
        <f t="shared" si="584"/>
        <v>0</v>
      </c>
      <c r="W1420" s="26">
        <f t="shared" si="584"/>
        <v>0</v>
      </c>
      <c r="X1420" s="26">
        <f t="shared" si="585"/>
        <v>0</v>
      </c>
      <c r="Y1420" s="26">
        <f t="shared" si="586"/>
        <v>0</v>
      </c>
      <c r="Z1420" s="26">
        <f t="shared" si="586"/>
        <v>0</v>
      </c>
      <c r="AA1420" s="26">
        <f t="shared" si="587"/>
        <v>0</v>
      </c>
      <c r="AB1420" s="26">
        <f t="shared" si="596"/>
        <v>1313636.8037052453</v>
      </c>
      <c r="AC1420" s="26">
        <f t="shared" si="588"/>
        <v>4539481.436137218</v>
      </c>
      <c r="AD1420" s="15">
        <f t="shared" si="597"/>
        <v>0</v>
      </c>
      <c r="AO1420">
        <f t="shared" si="572"/>
        <v>0</v>
      </c>
      <c r="AP1420">
        <f t="shared" si="573"/>
        <v>34.799999999999997</v>
      </c>
      <c r="AQ1420">
        <f t="shared" si="574"/>
        <v>9.6666666666666661</v>
      </c>
    </row>
    <row r="1421" spans="2:43" x14ac:dyDescent="0.3">
      <c r="B1421" s="5" t="s">
        <v>48</v>
      </c>
      <c r="C1421" s="5">
        <v>1418</v>
      </c>
      <c r="D1421" s="5">
        <v>396</v>
      </c>
      <c r="E1421" s="10">
        <v>38.4</v>
      </c>
      <c r="F1421" s="7">
        <f t="shared" si="575"/>
        <v>10.666666666666666</v>
      </c>
      <c r="G1421" s="26">
        <f t="shared" si="589"/>
        <v>0.84722222222222243</v>
      </c>
      <c r="H1421" s="26">
        <f t="shared" si="590"/>
        <v>3.0500000000000007</v>
      </c>
      <c r="I1421" s="26">
        <f t="shared" si="576"/>
        <v>1006.5000000000002</v>
      </c>
      <c r="J1421" s="26">
        <f t="shared" si="577"/>
        <v>174.8142</v>
      </c>
      <c r="K1421" s="26">
        <f t="shared" si="578"/>
        <v>39.103146666666667</v>
      </c>
      <c r="L1421" s="26">
        <f t="shared" si="591"/>
        <v>1220.4173466666668</v>
      </c>
      <c r="M1421" s="26">
        <f t="shared" si="592"/>
        <v>13017.785031111112</v>
      </c>
      <c r="N1421" s="26">
        <f t="shared" si="579"/>
        <v>13017.785031111112</v>
      </c>
      <c r="O1421" s="26">
        <f t="shared" si="593"/>
        <v>5866136.0248735743</v>
      </c>
      <c r="P1421" s="26">
        <f t="shared" si="580"/>
        <v>0</v>
      </c>
      <c r="Q1421" s="26">
        <f t="shared" si="594"/>
        <v>-1713573.1918835382</v>
      </c>
      <c r="R1421" s="26">
        <f t="shared" si="595"/>
        <v>0</v>
      </c>
      <c r="S1421" s="26">
        <f t="shared" si="581"/>
        <v>0</v>
      </c>
      <c r="T1421" s="28">
        <f t="shared" si="582"/>
        <v>1713573.1918835382</v>
      </c>
      <c r="U1421" s="26">
        <f t="shared" si="583"/>
        <v>0</v>
      </c>
      <c r="V1421" s="26">
        <f t="shared" si="584"/>
        <v>0</v>
      </c>
      <c r="W1421" s="26">
        <f t="shared" si="584"/>
        <v>0</v>
      </c>
      <c r="X1421" s="26">
        <f t="shared" si="585"/>
        <v>0</v>
      </c>
      <c r="Y1421" s="26">
        <f t="shared" si="586"/>
        <v>0</v>
      </c>
      <c r="Z1421" s="26">
        <f t="shared" si="586"/>
        <v>0</v>
      </c>
      <c r="AA1421" s="26">
        <f t="shared" si="587"/>
        <v>0</v>
      </c>
      <c r="AB1421" s="26">
        <f t="shared" si="596"/>
        <v>1313636.8037052453</v>
      </c>
      <c r="AC1421" s="26">
        <f t="shared" si="588"/>
        <v>4552499.221168329</v>
      </c>
      <c r="AD1421" s="15">
        <f t="shared" si="597"/>
        <v>0</v>
      </c>
      <c r="AO1421">
        <f t="shared" si="572"/>
        <v>0</v>
      </c>
      <c r="AP1421">
        <f t="shared" si="573"/>
        <v>38.4</v>
      </c>
      <c r="AQ1421">
        <f t="shared" si="574"/>
        <v>10.666666666666666</v>
      </c>
    </row>
    <row r="1422" spans="2:43" x14ac:dyDescent="0.3">
      <c r="B1422" s="5" t="s">
        <v>48</v>
      </c>
      <c r="C1422" s="5">
        <v>1419</v>
      </c>
      <c r="D1422" s="5">
        <v>397</v>
      </c>
      <c r="E1422" s="10">
        <v>40.9</v>
      </c>
      <c r="F1422" s="7">
        <f t="shared" si="575"/>
        <v>11.361111111111111</v>
      </c>
      <c r="G1422" s="26">
        <f t="shared" si="589"/>
        <v>0.45833333333333393</v>
      </c>
      <c r="H1422" s="26">
        <f t="shared" si="590"/>
        <v>1.6500000000000021</v>
      </c>
      <c r="I1422" s="26">
        <f t="shared" si="576"/>
        <v>544.50000000000068</v>
      </c>
      <c r="J1422" s="26">
        <f t="shared" si="577"/>
        <v>174.8142</v>
      </c>
      <c r="K1422" s="26">
        <f t="shared" si="578"/>
        <v>44.360442962962964</v>
      </c>
      <c r="L1422" s="26">
        <f t="shared" si="591"/>
        <v>763.67464296296362</v>
      </c>
      <c r="M1422" s="26">
        <f t="shared" si="592"/>
        <v>8676.1924714403358</v>
      </c>
      <c r="N1422" s="26">
        <f t="shared" si="579"/>
        <v>8676.1924714403358</v>
      </c>
      <c r="O1422" s="26">
        <f t="shared" si="593"/>
        <v>5874812.2173450142</v>
      </c>
      <c r="P1422" s="26">
        <f t="shared" si="580"/>
        <v>0</v>
      </c>
      <c r="Q1422" s="26">
        <f t="shared" si="594"/>
        <v>-1713573.1918835382</v>
      </c>
      <c r="R1422" s="26">
        <f t="shared" si="595"/>
        <v>0</v>
      </c>
      <c r="S1422" s="26">
        <f t="shared" si="581"/>
        <v>0</v>
      </c>
      <c r="T1422" s="28">
        <f t="shared" si="582"/>
        <v>1713573.1918835382</v>
      </c>
      <c r="U1422" s="26">
        <f t="shared" si="583"/>
        <v>0</v>
      </c>
      <c r="V1422" s="26">
        <f t="shared" si="584"/>
        <v>0</v>
      </c>
      <c r="W1422" s="26">
        <f t="shared" si="584"/>
        <v>0</v>
      </c>
      <c r="X1422" s="26">
        <f t="shared" si="585"/>
        <v>0</v>
      </c>
      <c r="Y1422" s="26">
        <f t="shared" si="586"/>
        <v>0</v>
      </c>
      <c r="Z1422" s="26">
        <f t="shared" si="586"/>
        <v>0</v>
      </c>
      <c r="AA1422" s="26">
        <f t="shared" si="587"/>
        <v>0</v>
      </c>
      <c r="AB1422" s="26">
        <f t="shared" si="596"/>
        <v>1313636.8037052453</v>
      </c>
      <c r="AC1422" s="26">
        <f t="shared" si="588"/>
        <v>4561175.413639769</v>
      </c>
      <c r="AD1422" s="15">
        <f t="shared" si="597"/>
        <v>0</v>
      </c>
      <c r="AO1422">
        <f t="shared" si="572"/>
        <v>0</v>
      </c>
      <c r="AP1422">
        <f t="shared" si="573"/>
        <v>40.9</v>
      </c>
      <c r="AQ1422">
        <f t="shared" si="574"/>
        <v>11.361111111111111</v>
      </c>
    </row>
    <row r="1423" spans="2:43" x14ac:dyDescent="0.3">
      <c r="B1423" s="5" t="s">
        <v>48</v>
      </c>
      <c r="C1423" s="5">
        <v>1420</v>
      </c>
      <c r="D1423" s="5">
        <v>398</v>
      </c>
      <c r="E1423" s="10">
        <v>41.7</v>
      </c>
      <c r="F1423" s="7">
        <f t="shared" si="575"/>
        <v>11.583333333333334</v>
      </c>
      <c r="G1423" s="26">
        <f t="shared" si="589"/>
        <v>0</v>
      </c>
      <c r="H1423" s="26">
        <f t="shared" si="590"/>
        <v>0</v>
      </c>
      <c r="I1423" s="26">
        <f t="shared" si="576"/>
        <v>0</v>
      </c>
      <c r="J1423" s="26">
        <f t="shared" si="577"/>
        <v>174.8142</v>
      </c>
      <c r="K1423" s="26">
        <f t="shared" si="578"/>
        <v>46.112786666666672</v>
      </c>
      <c r="L1423" s="26">
        <f t="shared" si="591"/>
        <v>220.92698666666666</v>
      </c>
      <c r="M1423" s="26">
        <f t="shared" si="592"/>
        <v>2559.0709288888888</v>
      </c>
      <c r="N1423" s="26">
        <f t="shared" si="579"/>
        <v>2559.0709288888888</v>
      </c>
      <c r="O1423" s="26">
        <f t="shared" si="593"/>
        <v>5877371.2882739035</v>
      </c>
      <c r="P1423" s="26">
        <f t="shared" si="580"/>
        <v>0</v>
      </c>
      <c r="Q1423" s="26">
        <f t="shared" si="594"/>
        <v>-1713573.1918835382</v>
      </c>
      <c r="R1423" s="26">
        <f t="shared" si="595"/>
        <v>0</v>
      </c>
      <c r="S1423" s="26">
        <f t="shared" si="581"/>
        <v>0</v>
      </c>
      <c r="T1423" s="28">
        <f t="shared" si="582"/>
        <v>1713573.1918835382</v>
      </c>
      <c r="U1423" s="26">
        <f t="shared" si="583"/>
        <v>0</v>
      </c>
      <c r="V1423" s="26">
        <f t="shared" si="584"/>
        <v>0</v>
      </c>
      <c r="W1423" s="26">
        <f t="shared" si="584"/>
        <v>0</v>
      </c>
      <c r="X1423" s="26">
        <f t="shared" si="585"/>
        <v>0</v>
      </c>
      <c r="Y1423" s="26">
        <f t="shared" si="586"/>
        <v>0</v>
      </c>
      <c r="Z1423" s="26">
        <f t="shared" si="586"/>
        <v>0</v>
      </c>
      <c r="AA1423" s="26">
        <f t="shared" si="587"/>
        <v>0</v>
      </c>
      <c r="AB1423" s="26">
        <f t="shared" si="596"/>
        <v>1313636.8037052453</v>
      </c>
      <c r="AC1423" s="26">
        <f t="shared" si="588"/>
        <v>4563734.4845686583</v>
      </c>
      <c r="AD1423" s="15">
        <f t="shared" si="597"/>
        <v>0</v>
      </c>
      <c r="AO1423">
        <f t="shared" si="572"/>
        <v>0</v>
      </c>
      <c r="AP1423">
        <f t="shared" si="573"/>
        <v>41.7</v>
      </c>
      <c r="AQ1423">
        <f t="shared" si="574"/>
        <v>11.583333333333334</v>
      </c>
    </row>
    <row r="1424" spans="2:43" x14ac:dyDescent="0.3">
      <c r="B1424" s="5" t="s">
        <v>48</v>
      </c>
      <c r="C1424" s="5">
        <v>1421</v>
      </c>
      <c r="D1424" s="5">
        <v>399</v>
      </c>
      <c r="E1424" s="10">
        <v>40.9</v>
      </c>
      <c r="F1424" s="7">
        <f t="shared" si="575"/>
        <v>11.361111111111111</v>
      </c>
      <c r="G1424" s="26">
        <f t="shared" si="589"/>
        <v>-0.47222222222222299</v>
      </c>
      <c r="H1424" s="26">
        <f t="shared" si="590"/>
        <v>-1.7000000000000028</v>
      </c>
      <c r="I1424" s="26">
        <f t="shared" si="576"/>
        <v>-561.00000000000091</v>
      </c>
      <c r="J1424" s="26">
        <f t="shared" si="577"/>
        <v>174.8142</v>
      </c>
      <c r="K1424" s="26">
        <f t="shared" si="578"/>
        <v>44.360442962962964</v>
      </c>
      <c r="L1424" s="26">
        <f t="shared" si="591"/>
        <v>-341.82535703703792</v>
      </c>
      <c r="M1424" s="26">
        <f t="shared" si="592"/>
        <v>-3883.5158618930141</v>
      </c>
      <c r="N1424" s="26">
        <f t="shared" si="579"/>
        <v>0</v>
      </c>
      <c r="O1424" s="26">
        <f t="shared" si="593"/>
        <v>5877371.2882739035</v>
      </c>
      <c r="P1424" s="26">
        <f t="shared" si="580"/>
        <v>-3883.5158618930141</v>
      </c>
      <c r="Q1424" s="26">
        <f t="shared" si="594"/>
        <v>-1717456.7077454312</v>
      </c>
      <c r="R1424" s="26">
        <f t="shared" si="595"/>
        <v>-3883.5158618930141</v>
      </c>
      <c r="S1424" s="26">
        <f t="shared" si="581"/>
        <v>3883.5158618930141</v>
      </c>
      <c r="T1424" s="28">
        <f t="shared" si="582"/>
        <v>1717456.7077454312</v>
      </c>
      <c r="U1424" s="26">
        <f t="shared" si="583"/>
        <v>3805.8455446551538</v>
      </c>
      <c r="V1424" s="26">
        <f t="shared" si="584"/>
        <v>3615.5532674223959</v>
      </c>
      <c r="W1424" s="26">
        <f t="shared" si="584"/>
        <v>3434.7756040512759</v>
      </c>
      <c r="X1424" s="26">
        <f t="shared" si="585"/>
        <v>3366.0800919702501</v>
      </c>
      <c r="Y1424" s="26">
        <f t="shared" si="586"/>
        <v>3197.7760873717375</v>
      </c>
      <c r="Z1424" s="26">
        <f t="shared" si="586"/>
        <v>3037.8872830031505</v>
      </c>
      <c r="AA1424" s="26">
        <f t="shared" si="587"/>
        <v>2977.1295373430876</v>
      </c>
      <c r="AB1424" s="26">
        <f t="shared" si="596"/>
        <v>1316613.9332425883</v>
      </c>
      <c r="AC1424" s="26">
        <f t="shared" si="588"/>
        <v>4560757.3550313152</v>
      </c>
      <c r="AD1424" s="15">
        <f t="shared" si="597"/>
        <v>3434.7756040512759</v>
      </c>
      <c r="AO1424">
        <f t="shared" si="572"/>
        <v>0</v>
      </c>
      <c r="AP1424">
        <f t="shared" si="573"/>
        <v>40.9</v>
      </c>
      <c r="AQ1424">
        <f t="shared" si="574"/>
        <v>11.361111111111111</v>
      </c>
    </row>
    <row r="1425" spans="2:43" x14ac:dyDescent="0.3">
      <c r="B1425" s="5" t="s">
        <v>48</v>
      </c>
      <c r="C1425" s="5">
        <v>1422</v>
      </c>
      <c r="D1425" s="5">
        <v>400</v>
      </c>
      <c r="E1425" s="10">
        <v>38.299999999999997</v>
      </c>
      <c r="F1425" s="7">
        <f t="shared" si="575"/>
        <v>10.638888888888889</v>
      </c>
      <c r="G1425" s="26">
        <f t="shared" si="589"/>
        <v>-0.7777777777777779</v>
      </c>
      <c r="H1425" s="26">
        <f t="shared" si="590"/>
        <v>-2.8000000000000007</v>
      </c>
      <c r="I1425" s="26">
        <f t="shared" si="576"/>
        <v>-924.00000000000011</v>
      </c>
      <c r="J1425" s="26">
        <f t="shared" si="577"/>
        <v>174.8142</v>
      </c>
      <c r="K1425" s="26">
        <f t="shared" si="578"/>
        <v>38.899749629629639</v>
      </c>
      <c r="L1425" s="26">
        <f t="shared" si="591"/>
        <v>-710.2860503703705</v>
      </c>
      <c r="M1425" s="26">
        <f t="shared" si="592"/>
        <v>-7556.6543692181085</v>
      </c>
      <c r="N1425" s="26">
        <f t="shared" si="579"/>
        <v>0</v>
      </c>
      <c r="O1425" s="26">
        <f t="shared" si="593"/>
        <v>5877371.2882739035</v>
      </c>
      <c r="P1425" s="26">
        <f t="shared" si="580"/>
        <v>-7556.6543692181085</v>
      </c>
      <c r="Q1425" s="26">
        <f t="shared" si="594"/>
        <v>-1725013.3621146493</v>
      </c>
      <c r="R1425" s="26">
        <f t="shared" si="595"/>
        <v>-11440.170231111122</v>
      </c>
      <c r="S1425" s="26">
        <f t="shared" si="581"/>
        <v>11440.170231111122</v>
      </c>
      <c r="T1425" s="28">
        <f t="shared" si="582"/>
        <v>1725013.3621146493</v>
      </c>
      <c r="U1425" s="26">
        <f t="shared" si="583"/>
        <v>7405.5212818337459</v>
      </c>
      <c r="V1425" s="26">
        <f t="shared" si="584"/>
        <v>7035.2452177420582</v>
      </c>
      <c r="W1425" s="26">
        <f t="shared" si="584"/>
        <v>6683.4829568549549</v>
      </c>
      <c r="X1425" s="26">
        <f t="shared" si="585"/>
        <v>6549.8132977178557</v>
      </c>
      <c r="Y1425" s="26">
        <f t="shared" si="586"/>
        <v>6222.3226328319624</v>
      </c>
      <c r="Z1425" s="26">
        <f t="shared" si="586"/>
        <v>5911.2065011903642</v>
      </c>
      <c r="AA1425" s="26">
        <f t="shared" si="587"/>
        <v>5792.9823711665567</v>
      </c>
      <c r="AB1425" s="26">
        <f t="shared" si="596"/>
        <v>1322406.9156137549</v>
      </c>
      <c r="AC1425" s="26">
        <f t="shared" si="588"/>
        <v>4554964.3726601489</v>
      </c>
      <c r="AD1425" s="15">
        <f t="shared" si="597"/>
        <v>10118.25856090623</v>
      </c>
      <c r="AO1425">
        <f t="shared" si="572"/>
        <v>0</v>
      </c>
      <c r="AP1425">
        <f t="shared" si="573"/>
        <v>38.299999999999997</v>
      </c>
      <c r="AQ1425">
        <f t="shared" si="574"/>
        <v>10.638888888888888</v>
      </c>
    </row>
    <row r="1426" spans="2:43" x14ac:dyDescent="0.3">
      <c r="B1426" s="5" t="s">
        <v>48</v>
      </c>
      <c r="C1426" s="5">
        <v>1423</v>
      </c>
      <c r="D1426" s="5">
        <v>401</v>
      </c>
      <c r="E1426" s="10">
        <v>35.299999999999997</v>
      </c>
      <c r="F1426" s="7">
        <f t="shared" si="575"/>
        <v>9.8055555555555554</v>
      </c>
      <c r="G1426" s="26">
        <f t="shared" si="589"/>
        <v>-0.55555555555555558</v>
      </c>
      <c r="H1426" s="26">
        <f t="shared" si="590"/>
        <v>-2</v>
      </c>
      <c r="I1426" s="26">
        <f t="shared" si="576"/>
        <v>-660</v>
      </c>
      <c r="J1426" s="26">
        <f t="shared" si="577"/>
        <v>174.8142</v>
      </c>
      <c r="K1426" s="26">
        <f t="shared" si="578"/>
        <v>33.044460740740746</v>
      </c>
      <c r="L1426" s="26">
        <f t="shared" si="591"/>
        <v>-452.14133925925921</v>
      </c>
      <c r="M1426" s="26">
        <f t="shared" si="592"/>
        <v>-4433.4970210699585</v>
      </c>
      <c r="N1426" s="26">
        <f t="shared" si="579"/>
        <v>0</v>
      </c>
      <c r="O1426" s="26">
        <f t="shared" si="593"/>
        <v>5877371.2882739035</v>
      </c>
      <c r="P1426" s="26">
        <f t="shared" si="580"/>
        <v>-4433.4970210699585</v>
      </c>
      <c r="Q1426" s="26">
        <f t="shared" si="594"/>
        <v>-1729446.8591357192</v>
      </c>
      <c r="R1426" s="26">
        <f t="shared" si="595"/>
        <v>-15873.66725218108</v>
      </c>
      <c r="S1426" s="26">
        <f t="shared" si="581"/>
        <v>15873.66725218108</v>
      </c>
      <c r="T1426" s="28">
        <f t="shared" si="582"/>
        <v>1729446.8591357192</v>
      </c>
      <c r="U1426" s="26">
        <f t="shared" si="583"/>
        <v>4344.8270806485589</v>
      </c>
      <c r="V1426" s="26">
        <f t="shared" si="584"/>
        <v>4127.5857266161311</v>
      </c>
      <c r="W1426" s="26">
        <f t="shared" si="584"/>
        <v>3921.2064402853243</v>
      </c>
      <c r="X1426" s="26">
        <f t="shared" si="585"/>
        <v>3842.7823114796179</v>
      </c>
      <c r="Y1426" s="26">
        <f t="shared" si="586"/>
        <v>3650.6431959056367</v>
      </c>
      <c r="Z1426" s="26">
        <f t="shared" si="586"/>
        <v>3468.1110361103547</v>
      </c>
      <c r="AA1426" s="26">
        <f t="shared" si="587"/>
        <v>3398.7488153881477</v>
      </c>
      <c r="AB1426" s="26">
        <f t="shared" si="596"/>
        <v>1325805.6644291431</v>
      </c>
      <c r="AC1426" s="26">
        <f t="shared" si="588"/>
        <v>4551565.6238447605</v>
      </c>
      <c r="AD1426" s="15">
        <f t="shared" si="597"/>
        <v>14039.465001191555</v>
      </c>
      <c r="AO1426">
        <f t="shared" si="572"/>
        <v>0</v>
      </c>
      <c r="AP1426">
        <f t="shared" si="573"/>
        <v>35.299999999999997</v>
      </c>
      <c r="AQ1426">
        <f t="shared" si="574"/>
        <v>9.8055555555555554</v>
      </c>
    </row>
    <row r="1427" spans="2:43" x14ac:dyDescent="0.3">
      <c r="B1427" s="5" t="s">
        <v>48</v>
      </c>
      <c r="C1427" s="5">
        <v>1424</v>
      </c>
      <c r="D1427" s="5">
        <v>402</v>
      </c>
      <c r="E1427" s="10">
        <v>34.299999999999997</v>
      </c>
      <c r="F1427" s="7">
        <f t="shared" si="575"/>
        <v>9.5277777777777768</v>
      </c>
      <c r="G1427" s="26">
        <f t="shared" si="589"/>
        <v>-9.7222222222221627E-2</v>
      </c>
      <c r="H1427" s="26">
        <f t="shared" si="590"/>
        <v>-0.34999999999999787</v>
      </c>
      <c r="I1427" s="26">
        <f t="shared" si="576"/>
        <v>-115.49999999999929</v>
      </c>
      <c r="J1427" s="26">
        <f t="shared" si="577"/>
        <v>174.8142</v>
      </c>
      <c r="K1427" s="26">
        <f t="shared" si="578"/>
        <v>31.198771851851852</v>
      </c>
      <c r="L1427" s="26">
        <f t="shared" si="591"/>
        <v>90.512971851852569</v>
      </c>
      <c r="M1427" s="26">
        <f t="shared" si="592"/>
        <v>862.38748181070639</v>
      </c>
      <c r="N1427" s="26">
        <f t="shared" si="579"/>
        <v>862.38748181070639</v>
      </c>
      <c r="O1427" s="26">
        <f t="shared" si="593"/>
        <v>5878233.6757557141</v>
      </c>
      <c r="P1427" s="26">
        <f t="shared" si="580"/>
        <v>0</v>
      </c>
      <c r="Q1427" s="26">
        <f t="shared" si="594"/>
        <v>-1729446.8591357192</v>
      </c>
      <c r="R1427" s="26">
        <f t="shared" si="595"/>
        <v>0</v>
      </c>
      <c r="S1427" s="26">
        <f t="shared" si="581"/>
        <v>0</v>
      </c>
      <c r="T1427" s="28">
        <f t="shared" si="582"/>
        <v>1729446.8591357192</v>
      </c>
      <c r="U1427" s="26">
        <f t="shared" si="583"/>
        <v>0</v>
      </c>
      <c r="V1427" s="26">
        <f t="shared" si="584"/>
        <v>0</v>
      </c>
      <c r="W1427" s="26">
        <f t="shared" si="584"/>
        <v>0</v>
      </c>
      <c r="X1427" s="26">
        <f t="shared" si="585"/>
        <v>0</v>
      </c>
      <c r="Y1427" s="26">
        <f t="shared" si="586"/>
        <v>0</v>
      </c>
      <c r="Z1427" s="26">
        <f t="shared" si="586"/>
        <v>0</v>
      </c>
      <c r="AA1427" s="26">
        <f t="shared" si="587"/>
        <v>0</v>
      </c>
      <c r="AB1427" s="26">
        <f t="shared" si="596"/>
        <v>1325805.6644291431</v>
      </c>
      <c r="AC1427" s="26">
        <f t="shared" si="588"/>
        <v>4552428.011326571</v>
      </c>
      <c r="AD1427" s="15">
        <f t="shared" si="597"/>
        <v>0</v>
      </c>
      <c r="AO1427">
        <f t="shared" si="572"/>
        <v>0</v>
      </c>
      <c r="AP1427">
        <f t="shared" si="573"/>
        <v>34.299999999999997</v>
      </c>
      <c r="AQ1427">
        <f t="shared" si="574"/>
        <v>9.5277777777777768</v>
      </c>
    </row>
    <row r="1428" spans="2:43" x14ac:dyDescent="0.3">
      <c r="B1428" s="5" t="s">
        <v>48</v>
      </c>
      <c r="C1428" s="5">
        <v>1425</v>
      </c>
      <c r="D1428" s="5">
        <v>403</v>
      </c>
      <c r="E1428" s="10">
        <v>34.6</v>
      </c>
      <c r="F1428" s="7">
        <f t="shared" si="575"/>
        <v>9.6111111111111125</v>
      </c>
      <c r="G1428" s="26">
        <f t="shared" si="589"/>
        <v>0.27777777777777779</v>
      </c>
      <c r="H1428" s="26">
        <f t="shared" si="590"/>
        <v>1</v>
      </c>
      <c r="I1428" s="26">
        <f t="shared" si="576"/>
        <v>330</v>
      </c>
      <c r="J1428" s="26">
        <f t="shared" si="577"/>
        <v>174.8142</v>
      </c>
      <c r="K1428" s="26">
        <f t="shared" si="578"/>
        <v>31.746909629629641</v>
      </c>
      <c r="L1428" s="26">
        <f t="shared" si="591"/>
        <v>536.56110962962964</v>
      </c>
      <c r="M1428" s="26">
        <f t="shared" si="592"/>
        <v>5156.9484425514411</v>
      </c>
      <c r="N1428" s="26">
        <f t="shared" si="579"/>
        <v>5156.9484425514411</v>
      </c>
      <c r="O1428" s="26">
        <f t="shared" si="593"/>
        <v>5883390.6241982654</v>
      </c>
      <c r="P1428" s="26">
        <f t="shared" si="580"/>
        <v>0</v>
      </c>
      <c r="Q1428" s="26">
        <f t="shared" si="594"/>
        <v>-1729446.8591357192</v>
      </c>
      <c r="R1428" s="26">
        <f t="shared" si="595"/>
        <v>0</v>
      </c>
      <c r="S1428" s="26">
        <f t="shared" si="581"/>
        <v>0</v>
      </c>
      <c r="T1428" s="28">
        <f t="shared" si="582"/>
        <v>1729446.8591357192</v>
      </c>
      <c r="U1428" s="26">
        <f t="shared" si="583"/>
        <v>0</v>
      </c>
      <c r="V1428" s="26">
        <f t="shared" si="584"/>
        <v>0</v>
      </c>
      <c r="W1428" s="26">
        <f t="shared" si="584"/>
        <v>0</v>
      </c>
      <c r="X1428" s="26">
        <f t="shared" si="585"/>
        <v>0</v>
      </c>
      <c r="Y1428" s="26">
        <f t="shared" si="586"/>
        <v>0</v>
      </c>
      <c r="Z1428" s="26">
        <f t="shared" si="586"/>
        <v>0</v>
      </c>
      <c r="AA1428" s="26">
        <f t="shared" si="587"/>
        <v>0</v>
      </c>
      <c r="AB1428" s="26">
        <f t="shared" si="596"/>
        <v>1325805.6644291431</v>
      </c>
      <c r="AC1428" s="26">
        <f t="shared" si="588"/>
        <v>4557584.9597691223</v>
      </c>
      <c r="AD1428" s="15">
        <f t="shared" si="597"/>
        <v>0</v>
      </c>
      <c r="AO1428">
        <f t="shared" si="572"/>
        <v>0</v>
      </c>
      <c r="AP1428">
        <f t="shared" si="573"/>
        <v>34.6</v>
      </c>
      <c r="AQ1428">
        <f t="shared" si="574"/>
        <v>9.6111111111111107</v>
      </c>
    </row>
    <row r="1429" spans="2:43" x14ac:dyDescent="0.3">
      <c r="B1429" s="5" t="s">
        <v>48</v>
      </c>
      <c r="C1429" s="5">
        <v>1426</v>
      </c>
      <c r="D1429" s="5">
        <v>404</v>
      </c>
      <c r="E1429" s="10">
        <v>36.299999999999997</v>
      </c>
      <c r="F1429" s="7">
        <f t="shared" si="575"/>
        <v>10.083333333333332</v>
      </c>
      <c r="G1429" s="26">
        <f t="shared" si="589"/>
        <v>0.68055555555555536</v>
      </c>
      <c r="H1429" s="26">
        <f t="shared" si="590"/>
        <v>2.4499999999999993</v>
      </c>
      <c r="I1429" s="26">
        <f t="shared" si="576"/>
        <v>808.49999999999977</v>
      </c>
      <c r="J1429" s="26">
        <f t="shared" si="577"/>
        <v>174.8142</v>
      </c>
      <c r="K1429" s="26">
        <f t="shared" si="578"/>
        <v>34.943186666666662</v>
      </c>
      <c r="L1429" s="26">
        <f t="shared" si="591"/>
        <v>1018.2573866666664</v>
      </c>
      <c r="M1429" s="26">
        <f t="shared" si="592"/>
        <v>10267.428648888885</v>
      </c>
      <c r="N1429" s="26">
        <f t="shared" si="579"/>
        <v>10267.428648888885</v>
      </c>
      <c r="O1429" s="26">
        <f t="shared" si="593"/>
        <v>5893658.0528471544</v>
      </c>
      <c r="P1429" s="26">
        <f t="shared" si="580"/>
        <v>0</v>
      </c>
      <c r="Q1429" s="26">
        <f t="shared" si="594"/>
        <v>-1729446.8591357192</v>
      </c>
      <c r="R1429" s="26">
        <f t="shared" si="595"/>
        <v>0</v>
      </c>
      <c r="S1429" s="26">
        <f t="shared" si="581"/>
        <v>0</v>
      </c>
      <c r="T1429" s="28">
        <f t="shared" si="582"/>
        <v>1729446.8591357192</v>
      </c>
      <c r="U1429" s="26">
        <f t="shared" si="583"/>
        <v>0</v>
      </c>
      <c r="V1429" s="26">
        <f t="shared" si="584"/>
        <v>0</v>
      </c>
      <c r="W1429" s="26">
        <f t="shared" si="584"/>
        <v>0</v>
      </c>
      <c r="X1429" s="26">
        <f t="shared" si="585"/>
        <v>0</v>
      </c>
      <c r="Y1429" s="26">
        <f t="shared" si="586"/>
        <v>0</v>
      </c>
      <c r="Z1429" s="26">
        <f t="shared" si="586"/>
        <v>0</v>
      </c>
      <c r="AA1429" s="26">
        <f t="shared" si="587"/>
        <v>0</v>
      </c>
      <c r="AB1429" s="26">
        <f t="shared" si="596"/>
        <v>1325805.6644291431</v>
      </c>
      <c r="AC1429" s="26">
        <f t="shared" si="588"/>
        <v>4567852.3884180114</v>
      </c>
      <c r="AD1429" s="15">
        <f t="shared" si="597"/>
        <v>0</v>
      </c>
      <c r="AO1429">
        <f t="shared" si="572"/>
        <v>0</v>
      </c>
      <c r="AP1429">
        <f t="shared" si="573"/>
        <v>36.299999999999997</v>
      </c>
      <c r="AQ1429">
        <f t="shared" si="574"/>
        <v>10.083333333333332</v>
      </c>
    </row>
    <row r="1430" spans="2:43" x14ac:dyDescent="0.3">
      <c r="B1430" s="5" t="s">
        <v>48</v>
      </c>
      <c r="C1430" s="5">
        <v>1427</v>
      </c>
      <c r="D1430" s="5">
        <v>405</v>
      </c>
      <c r="E1430" s="10">
        <v>39.5</v>
      </c>
      <c r="F1430" s="7">
        <f t="shared" si="575"/>
        <v>10.972222222222223</v>
      </c>
      <c r="G1430" s="26">
        <f t="shared" si="589"/>
        <v>0.76388888888888884</v>
      </c>
      <c r="H1430" s="26">
        <f t="shared" si="590"/>
        <v>2.75</v>
      </c>
      <c r="I1430" s="26">
        <f t="shared" si="576"/>
        <v>907.49999999999989</v>
      </c>
      <c r="J1430" s="26">
        <f t="shared" si="577"/>
        <v>174.8142</v>
      </c>
      <c r="K1430" s="26">
        <f t="shared" si="578"/>
        <v>41.375518518518533</v>
      </c>
      <c r="L1430" s="26">
        <f t="shared" si="591"/>
        <v>1123.6897185185182</v>
      </c>
      <c r="M1430" s="26">
        <f t="shared" si="592"/>
        <v>12329.37330041152</v>
      </c>
      <c r="N1430" s="26">
        <f t="shared" si="579"/>
        <v>12329.37330041152</v>
      </c>
      <c r="O1430" s="26">
        <f t="shared" si="593"/>
        <v>5905987.4261475662</v>
      </c>
      <c r="P1430" s="26">
        <f t="shared" si="580"/>
        <v>0</v>
      </c>
      <c r="Q1430" s="26">
        <f t="shared" si="594"/>
        <v>-1729446.8591357192</v>
      </c>
      <c r="R1430" s="26">
        <f t="shared" si="595"/>
        <v>0</v>
      </c>
      <c r="S1430" s="26">
        <f t="shared" si="581"/>
        <v>0</v>
      </c>
      <c r="T1430" s="28">
        <f t="shared" si="582"/>
        <v>1729446.8591357192</v>
      </c>
      <c r="U1430" s="26">
        <f t="shared" si="583"/>
        <v>0</v>
      </c>
      <c r="V1430" s="26">
        <f t="shared" si="584"/>
        <v>0</v>
      </c>
      <c r="W1430" s="26">
        <f t="shared" si="584"/>
        <v>0</v>
      </c>
      <c r="X1430" s="26">
        <f t="shared" si="585"/>
        <v>0</v>
      </c>
      <c r="Y1430" s="26">
        <f t="shared" si="586"/>
        <v>0</v>
      </c>
      <c r="Z1430" s="26">
        <f t="shared" si="586"/>
        <v>0</v>
      </c>
      <c r="AA1430" s="26">
        <f t="shared" si="587"/>
        <v>0</v>
      </c>
      <c r="AB1430" s="26">
        <f t="shared" si="596"/>
        <v>1325805.6644291431</v>
      </c>
      <c r="AC1430" s="26">
        <f t="shared" si="588"/>
        <v>4580181.7617184231</v>
      </c>
      <c r="AD1430" s="15">
        <f t="shared" si="597"/>
        <v>0</v>
      </c>
      <c r="AO1430">
        <f t="shared" si="572"/>
        <v>0</v>
      </c>
      <c r="AP1430">
        <f t="shared" si="573"/>
        <v>39.5</v>
      </c>
      <c r="AQ1430">
        <f t="shared" si="574"/>
        <v>10.972222222222221</v>
      </c>
    </row>
    <row r="1431" spans="2:43" x14ac:dyDescent="0.3">
      <c r="B1431" s="5" t="s">
        <v>48</v>
      </c>
      <c r="C1431" s="5">
        <v>1428</v>
      </c>
      <c r="D1431" s="5">
        <v>406</v>
      </c>
      <c r="E1431" s="10">
        <v>41.8</v>
      </c>
      <c r="F1431" s="7">
        <f t="shared" si="575"/>
        <v>11.611111111111111</v>
      </c>
      <c r="G1431" s="26">
        <f t="shared" si="589"/>
        <v>0.41666666666666663</v>
      </c>
      <c r="H1431" s="26">
        <f t="shared" si="590"/>
        <v>1.5</v>
      </c>
      <c r="I1431" s="26">
        <f t="shared" si="576"/>
        <v>494.99999999999994</v>
      </c>
      <c r="J1431" s="26">
        <f t="shared" si="577"/>
        <v>174.8142</v>
      </c>
      <c r="K1431" s="26">
        <f t="shared" si="578"/>
        <v>46.334216296296297</v>
      </c>
      <c r="L1431" s="26">
        <f t="shared" si="591"/>
        <v>716.1484162962962</v>
      </c>
      <c r="M1431" s="26">
        <f t="shared" si="592"/>
        <v>8315.2788336625508</v>
      </c>
      <c r="N1431" s="26">
        <f t="shared" si="579"/>
        <v>8315.2788336625508</v>
      </c>
      <c r="O1431" s="26">
        <f t="shared" si="593"/>
        <v>5914302.7049812283</v>
      </c>
      <c r="P1431" s="26">
        <f t="shared" si="580"/>
        <v>0</v>
      </c>
      <c r="Q1431" s="26">
        <f t="shared" si="594"/>
        <v>-1729446.8591357192</v>
      </c>
      <c r="R1431" s="26">
        <f t="shared" si="595"/>
        <v>0</v>
      </c>
      <c r="S1431" s="26">
        <f t="shared" si="581"/>
        <v>0</v>
      </c>
      <c r="T1431" s="28">
        <f t="shared" si="582"/>
        <v>1729446.8591357192</v>
      </c>
      <c r="U1431" s="26">
        <f t="shared" si="583"/>
        <v>0</v>
      </c>
      <c r="V1431" s="26">
        <f t="shared" si="584"/>
        <v>0</v>
      </c>
      <c r="W1431" s="26">
        <f t="shared" si="584"/>
        <v>0</v>
      </c>
      <c r="X1431" s="26">
        <f t="shared" si="585"/>
        <v>0</v>
      </c>
      <c r="Y1431" s="26">
        <f t="shared" si="586"/>
        <v>0</v>
      </c>
      <c r="Z1431" s="26">
        <f t="shared" si="586"/>
        <v>0</v>
      </c>
      <c r="AA1431" s="26">
        <f t="shared" si="587"/>
        <v>0</v>
      </c>
      <c r="AB1431" s="26">
        <f t="shared" si="596"/>
        <v>1325805.6644291431</v>
      </c>
      <c r="AC1431" s="26">
        <f t="shared" si="588"/>
        <v>4588497.0405520853</v>
      </c>
      <c r="AD1431" s="15">
        <f t="shared" si="597"/>
        <v>0</v>
      </c>
      <c r="AO1431">
        <f t="shared" si="572"/>
        <v>0</v>
      </c>
      <c r="AP1431">
        <f t="shared" si="573"/>
        <v>41.8</v>
      </c>
      <c r="AQ1431">
        <f t="shared" si="574"/>
        <v>11.611111111111111</v>
      </c>
    </row>
    <row r="1432" spans="2:43" x14ac:dyDescent="0.3">
      <c r="B1432" s="5" t="s">
        <v>48</v>
      </c>
      <c r="C1432" s="5">
        <v>1429</v>
      </c>
      <c r="D1432" s="5">
        <v>407</v>
      </c>
      <c r="E1432" s="10">
        <v>42.5</v>
      </c>
      <c r="F1432" s="7">
        <f t="shared" si="575"/>
        <v>11.805555555555555</v>
      </c>
      <c r="G1432" s="26">
        <f t="shared" si="589"/>
        <v>1.3888888888889086E-2</v>
      </c>
      <c r="H1432" s="26">
        <f t="shared" si="590"/>
        <v>5.0000000000000711E-2</v>
      </c>
      <c r="I1432" s="26">
        <f t="shared" si="576"/>
        <v>16.500000000000234</v>
      </c>
      <c r="J1432" s="26">
        <f t="shared" si="577"/>
        <v>174.8142</v>
      </c>
      <c r="K1432" s="26">
        <f t="shared" si="578"/>
        <v>47.899074074074079</v>
      </c>
      <c r="L1432" s="26">
        <f t="shared" si="591"/>
        <v>239.21327407407432</v>
      </c>
      <c r="M1432" s="26">
        <f t="shared" si="592"/>
        <v>2824.0455967078219</v>
      </c>
      <c r="N1432" s="26">
        <f t="shared" si="579"/>
        <v>2824.0455967078219</v>
      </c>
      <c r="O1432" s="26">
        <f t="shared" si="593"/>
        <v>5917126.7505779359</v>
      </c>
      <c r="P1432" s="26">
        <f t="shared" si="580"/>
        <v>0</v>
      </c>
      <c r="Q1432" s="26">
        <f t="shared" si="594"/>
        <v>-1729446.8591357192</v>
      </c>
      <c r="R1432" s="26">
        <f t="shared" si="595"/>
        <v>0</v>
      </c>
      <c r="S1432" s="26">
        <f t="shared" si="581"/>
        <v>0</v>
      </c>
      <c r="T1432" s="28">
        <f t="shared" si="582"/>
        <v>1729446.8591357192</v>
      </c>
      <c r="U1432" s="26">
        <f t="shared" si="583"/>
        <v>0</v>
      </c>
      <c r="V1432" s="26">
        <f t="shared" si="584"/>
        <v>0</v>
      </c>
      <c r="W1432" s="26">
        <f t="shared" si="584"/>
        <v>0</v>
      </c>
      <c r="X1432" s="26">
        <f t="shared" si="585"/>
        <v>0</v>
      </c>
      <c r="Y1432" s="26">
        <f t="shared" si="586"/>
        <v>0</v>
      </c>
      <c r="Z1432" s="26">
        <f t="shared" si="586"/>
        <v>0</v>
      </c>
      <c r="AA1432" s="26">
        <f t="shared" si="587"/>
        <v>0</v>
      </c>
      <c r="AB1432" s="26">
        <f t="shared" si="596"/>
        <v>1325805.6644291431</v>
      </c>
      <c r="AC1432" s="26">
        <f t="shared" si="588"/>
        <v>4591321.0861487929</v>
      </c>
      <c r="AD1432" s="15">
        <f t="shared" si="597"/>
        <v>0</v>
      </c>
      <c r="AO1432">
        <f t="shared" si="572"/>
        <v>0</v>
      </c>
      <c r="AP1432">
        <f t="shared" si="573"/>
        <v>42.5</v>
      </c>
      <c r="AQ1432">
        <f t="shared" si="574"/>
        <v>11.805555555555555</v>
      </c>
    </row>
    <row r="1433" spans="2:43" x14ac:dyDescent="0.3">
      <c r="B1433" s="5" t="s">
        <v>48</v>
      </c>
      <c r="C1433" s="5">
        <v>1430</v>
      </c>
      <c r="D1433" s="5">
        <v>408</v>
      </c>
      <c r="E1433" s="10">
        <v>41.9</v>
      </c>
      <c r="F1433" s="7">
        <f t="shared" si="575"/>
        <v>11.638888888888889</v>
      </c>
      <c r="G1433" s="26">
        <f t="shared" si="589"/>
        <v>-0.33333333333333315</v>
      </c>
      <c r="H1433" s="26">
        <f t="shared" si="590"/>
        <v>-1.1999999999999993</v>
      </c>
      <c r="I1433" s="26">
        <f t="shared" si="576"/>
        <v>-395.99999999999977</v>
      </c>
      <c r="J1433" s="26">
        <f t="shared" si="577"/>
        <v>174.8142</v>
      </c>
      <c r="K1433" s="26">
        <f t="shared" si="578"/>
        <v>46.556176296296307</v>
      </c>
      <c r="L1433" s="26">
        <f t="shared" si="591"/>
        <v>-174.62962370370346</v>
      </c>
      <c r="M1433" s="26">
        <f t="shared" si="592"/>
        <v>-2032.4947869958819</v>
      </c>
      <c r="N1433" s="26">
        <f t="shared" si="579"/>
        <v>0</v>
      </c>
      <c r="O1433" s="26">
        <f t="shared" si="593"/>
        <v>5917126.7505779359</v>
      </c>
      <c r="P1433" s="26">
        <f t="shared" si="580"/>
        <v>-2032.4947869958819</v>
      </c>
      <c r="Q1433" s="26">
        <f t="shared" si="594"/>
        <v>-1731479.3539227152</v>
      </c>
      <c r="R1433" s="26">
        <f t="shared" si="595"/>
        <v>-2032.4947869958819</v>
      </c>
      <c r="S1433" s="26">
        <f t="shared" si="581"/>
        <v>2032.4947869958819</v>
      </c>
      <c r="T1433" s="28">
        <f t="shared" si="582"/>
        <v>1731479.3539227152</v>
      </c>
      <c r="U1433" s="26">
        <f t="shared" si="583"/>
        <v>1991.8448912559643</v>
      </c>
      <c r="V1433" s="26">
        <f t="shared" si="584"/>
        <v>1892.2526466931661</v>
      </c>
      <c r="W1433" s="26">
        <f t="shared" si="584"/>
        <v>1797.6400143585076</v>
      </c>
      <c r="X1433" s="26">
        <f t="shared" si="585"/>
        <v>1761.6872140713374</v>
      </c>
      <c r="Y1433" s="26">
        <f t="shared" si="586"/>
        <v>1673.6028533677704</v>
      </c>
      <c r="Z1433" s="26">
        <f t="shared" si="586"/>
        <v>1589.9227106993819</v>
      </c>
      <c r="AA1433" s="26">
        <f t="shared" si="587"/>
        <v>1558.1242564853942</v>
      </c>
      <c r="AB1433" s="26">
        <f t="shared" si="596"/>
        <v>1327363.7886856284</v>
      </c>
      <c r="AC1433" s="26">
        <f t="shared" si="588"/>
        <v>4589762.9618923077</v>
      </c>
      <c r="AD1433" s="15">
        <f t="shared" si="597"/>
        <v>1797.6400143585076</v>
      </c>
      <c r="AO1433">
        <f t="shared" si="572"/>
        <v>0</v>
      </c>
      <c r="AP1433">
        <f t="shared" si="573"/>
        <v>41.9</v>
      </c>
      <c r="AQ1433">
        <f t="shared" si="574"/>
        <v>11.638888888888888</v>
      </c>
    </row>
    <row r="1434" spans="2:43" x14ac:dyDescent="0.3">
      <c r="B1434" s="5" t="s">
        <v>48</v>
      </c>
      <c r="C1434" s="5">
        <v>1431</v>
      </c>
      <c r="D1434" s="5">
        <v>409</v>
      </c>
      <c r="E1434" s="10">
        <v>40.1</v>
      </c>
      <c r="F1434" s="7">
        <f t="shared" si="575"/>
        <v>11.138888888888889</v>
      </c>
      <c r="G1434" s="26">
        <f t="shared" si="589"/>
        <v>-0.73611111111111072</v>
      </c>
      <c r="H1434" s="26">
        <f t="shared" si="590"/>
        <v>-2.6499999999999986</v>
      </c>
      <c r="I1434" s="26">
        <f t="shared" si="576"/>
        <v>-874.49999999999955</v>
      </c>
      <c r="J1434" s="26">
        <f t="shared" si="577"/>
        <v>174.8142</v>
      </c>
      <c r="K1434" s="26">
        <f t="shared" si="578"/>
        <v>42.642042962962968</v>
      </c>
      <c r="L1434" s="26">
        <f t="shared" si="591"/>
        <v>-657.04375703703658</v>
      </c>
      <c r="M1434" s="26">
        <f t="shared" si="592"/>
        <v>-7318.7374047736575</v>
      </c>
      <c r="N1434" s="26">
        <f t="shared" si="579"/>
        <v>0</v>
      </c>
      <c r="O1434" s="26">
        <f t="shared" si="593"/>
        <v>5917126.7505779359</v>
      </c>
      <c r="P1434" s="26">
        <f t="shared" si="580"/>
        <v>-7318.7374047736575</v>
      </c>
      <c r="Q1434" s="26">
        <f t="shared" si="594"/>
        <v>-1738798.0913274889</v>
      </c>
      <c r="R1434" s="26">
        <f t="shared" si="595"/>
        <v>-9351.232191769539</v>
      </c>
      <c r="S1434" s="26">
        <f t="shared" si="581"/>
        <v>9351.232191769539</v>
      </c>
      <c r="T1434" s="28">
        <f t="shared" si="582"/>
        <v>1738798.0913274889</v>
      </c>
      <c r="U1434" s="26">
        <f t="shared" si="583"/>
        <v>7172.3626566781841</v>
      </c>
      <c r="V1434" s="26">
        <f t="shared" si="584"/>
        <v>6813.7445238442742</v>
      </c>
      <c r="W1434" s="26">
        <f t="shared" si="584"/>
        <v>6473.0572976520598</v>
      </c>
      <c r="X1434" s="26">
        <f t="shared" si="585"/>
        <v>6343.5961516990183</v>
      </c>
      <c r="Y1434" s="26">
        <f t="shared" si="586"/>
        <v>6026.4163441140672</v>
      </c>
      <c r="Z1434" s="26">
        <f t="shared" si="586"/>
        <v>5725.0955269083634</v>
      </c>
      <c r="AA1434" s="26">
        <f t="shared" si="587"/>
        <v>5610.5936163701963</v>
      </c>
      <c r="AB1434" s="26">
        <f t="shared" si="596"/>
        <v>1332974.3823019986</v>
      </c>
      <c r="AC1434" s="26">
        <f t="shared" si="588"/>
        <v>4584152.3682759376</v>
      </c>
      <c r="AD1434" s="15">
        <f t="shared" si="597"/>
        <v>8270.6973120105667</v>
      </c>
      <c r="AO1434">
        <f t="shared" si="572"/>
        <v>0</v>
      </c>
      <c r="AP1434">
        <f t="shared" si="573"/>
        <v>40.1</v>
      </c>
      <c r="AQ1434">
        <f t="shared" si="574"/>
        <v>11.138888888888889</v>
      </c>
    </row>
    <row r="1435" spans="2:43" x14ac:dyDescent="0.3">
      <c r="B1435" s="5" t="s">
        <v>48</v>
      </c>
      <c r="C1435" s="5">
        <v>1432</v>
      </c>
      <c r="D1435" s="5">
        <v>410</v>
      </c>
      <c r="E1435" s="10">
        <v>36.6</v>
      </c>
      <c r="F1435" s="7">
        <f t="shared" si="575"/>
        <v>10.166666666666668</v>
      </c>
      <c r="G1435" s="26">
        <f t="shared" si="589"/>
        <v>-1.2222222222222223</v>
      </c>
      <c r="H1435" s="26">
        <f t="shared" si="590"/>
        <v>-4.4000000000000004</v>
      </c>
      <c r="I1435" s="26">
        <f t="shared" si="576"/>
        <v>-1452.0000000000002</v>
      </c>
      <c r="J1435" s="26">
        <f t="shared" si="577"/>
        <v>174.8142</v>
      </c>
      <c r="K1435" s="26">
        <f t="shared" si="578"/>
        <v>35.523146666666676</v>
      </c>
      <c r="L1435" s="26">
        <f t="shared" si="591"/>
        <v>-1241.6626533333335</v>
      </c>
      <c r="M1435" s="26">
        <f t="shared" si="592"/>
        <v>-12623.570308888893</v>
      </c>
      <c r="N1435" s="26">
        <f t="shared" si="579"/>
        <v>0</v>
      </c>
      <c r="O1435" s="26">
        <f t="shared" si="593"/>
        <v>5917126.7505779359</v>
      </c>
      <c r="P1435" s="26">
        <f t="shared" si="580"/>
        <v>-12623.570308888893</v>
      </c>
      <c r="Q1435" s="26">
        <f t="shared" si="594"/>
        <v>-1751421.6616363777</v>
      </c>
      <c r="R1435" s="26">
        <f t="shared" si="595"/>
        <v>-21974.802500658432</v>
      </c>
      <c r="S1435" s="26">
        <f t="shared" si="581"/>
        <v>21974.802500658432</v>
      </c>
      <c r="T1435" s="28">
        <f t="shared" si="582"/>
        <v>1751421.6616363777</v>
      </c>
      <c r="U1435" s="26">
        <f t="shared" si="583"/>
        <v>12371.098902711115</v>
      </c>
      <c r="V1435" s="26">
        <f t="shared" si="584"/>
        <v>11752.543957575559</v>
      </c>
      <c r="W1435" s="26">
        <f t="shared" si="584"/>
        <v>11164.91675969678</v>
      </c>
      <c r="X1435" s="26">
        <f t="shared" si="585"/>
        <v>10941.618424502843</v>
      </c>
      <c r="Y1435" s="26">
        <f t="shared" si="586"/>
        <v>10394.537503277701</v>
      </c>
      <c r="Z1435" s="26">
        <f t="shared" si="586"/>
        <v>9874.8106281138153</v>
      </c>
      <c r="AA1435" s="26">
        <f t="shared" si="587"/>
        <v>9677.3144155515383</v>
      </c>
      <c r="AB1435" s="26">
        <f t="shared" si="596"/>
        <v>1342651.69671755</v>
      </c>
      <c r="AC1435" s="26">
        <f t="shared" si="588"/>
        <v>4574475.0538603859</v>
      </c>
      <c r="AD1435" s="15">
        <f t="shared" si="597"/>
        <v>19435.614071707347</v>
      </c>
      <c r="AO1435">
        <f t="shared" si="572"/>
        <v>0</v>
      </c>
      <c r="AP1435">
        <f t="shared" si="573"/>
        <v>36.6</v>
      </c>
      <c r="AQ1435">
        <f t="shared" si="574"/>
        <v>10.166666666666666</v>
      </c>
    </row>
    <row r="1436" spans="2:43" x14ac:dyDescent="0.3">
      <c r="B1436" s="5" t="s">
        <v>48</v>
      </c>
      <c r="C1436" s="5">
        <v>1433</v>
      </c>
      <c r="D1436" s="5">
        <v>411</v>
      </c>
      <c r="E1436" s="10">
        <v>31.3</v>
      </c>
      <c r="F1436" s="7">
        <f t="shared" si="575"/>
        <v>8.6944444444444446</v>
      </c>
      <c r="G1436" s="26">
        <f t="shared" si="589"/>
        <v>-1.4722222222222223</v>
      </c>
      <c r="H1436" s="26">
        <f t="shared" si="590"/>
        <v>-5.3000000000000007</v>
      </c>
      <c r="I1436" s="26">
        <f t="shared" si="576"/>
        <v>-1749.0000000000002</v>
      </c>
      <c r="J1436" s="26">
        <f t="shared" si="577"/>
        <v>174.8142</v>
      </c>
      <c r="K1436" s="26">
        <f t="shared" si="578"/>
        <v>25.979927407407413</v>
      </c>
      <c r="L1436" s="26">
        <f t="shared" si="591"/>
        <v>-1548.2058725925929</v>
      </c>
      <c r="M1436" s="26">
        <f t="shared" si="592"/>
        <v>-13460.789947818932</v>
      </c>
      <c r="N1436" s="26">
        <f t="shared" si="579"/>
        <v>0</v>
      </c>
      <c r="O1436" s="26">
        <f t="shared" si="593"/>
        <v>5917126.7505779359</v>
      </c>
      <c r="P1436" s="26">
        <f t="shared" si="580"/>
        <v>-13460.789947818932</v>
      </c>
      <c r="Q1436" s="26">
        <f t="shared" si="594"/>
        <v>-1764882.4515841966</v>
      </c>
      <c r="R1436" s="26">
        <f t="shared" si="595"/>
        <v>-35435.592448477364</v>
      </c>
      <c r="S1436" s="26">
        <f t="shared" si="581"/>
        <v>35435.592448477364</v>
      </c>
      <c r="T1436" s="28">
        <f t="shared" si="582"/>
        <v>1764882.4515841966</v>
      </c>
      <c r="U1436" s="26">
        <f t="shared" si="583"/>
        <v>13191.574148862554</v>
      </c>
      <c r="V1436" s="26">
        <f t="shared" si="584"/>
        <v>12531.995441419425</v>
      </c>
      <c r="W1436" s="26">
        <f t="shared" si="584"/>
        <v>11905.395669348454</v>
      </c>
      <c r="X1436" s="26">
        <f t="shared" si="585"/>
        <v>11667.287755961484</v>
      </c>
      <c r="Y1436" s="26">
        <f t="shared" si="586"/>
        <v>11083.92336816341</v>
      </c>
      <c r="Z1436" s="26">
        <f t="shared" si="586"/>
        <v>10529.72719975524</v>
      </c>
      <c r="AA1436" s="26">
        <f t="shared" si="587"/>
        <v>10319.132655760135</v>
      </c>
      <c r="AB1436" s="26">
        <f t="shared" si="596"/>
        <v>1352970.8293733101</v>
      </c>
      <c r="AC1436" s="26">
        <f t="shared" si="588"/>
        <v>4564155.9212046256</v>
      </c>
      <c r="AD1436" s="15">
        <f t="shared" si="597"/>
        <v>31341.009741055801</v>
      </c>
      <c r="AO1436">
        <f t="shared" si="572"/>
        <v>0</v>
      </c>
      <c r="AP1436">
        <f t="shared" si="573"/>
        <v>31.3</v>
      </c>
      <c r="AQ1436">
        <f t="shared" si="574"/>
        <v>8.6944444444444446</v>
      </c>
    </row>
    <row r="1437" spans="2:43" x14ac:dyDescent="0.3">
      <c r="B1437" s="5" t="s">
        <v>48</v>
      </c>
      <c r="C1437" s="5">
        <v>1434</v>
      </c>
      <c r="D1437" s="5">
        <v>412</v>
      </c>
      <c r="E1437" s="10">
        <v>26</v>
      </c>
      <c r="F1437" s="7">
        <f t="shared" si="575"/>
        <v>7.2222222222222223</v>
      </c>
      <c r="G1437" s="26">
        <f t="shared" si="589"/>
        <v>-1.4861111111111109</v>
      </c>
      <c r="H1437" s="26">
        <f t="shared" si="590"/>
        <v>-5.35</v>
      </c>
      <c r="I1437" s="26">
        <f t="shared" si="576"/>
        <v>-1765.4999999999998</v>
      </c>
      <c r="J1437" s="26">
        <f t="shared" si="577"/>
        <v>174.8142</v>
      </c>
      <c r="K1437" s="26">
        <f t="shared" si="578"/>
        <v>17.92651851851852</v>
      </c>
      <c r="L1437" s="26">
        <f t="shared" si="591"/>
        <v>-1572.7592814814811</v>
      </c>
      <c r="M1437" s="26">
        <f t="shared" si="592"/>
        <v>-11358.817032921808</v>
      </c>
      <c r="N1437" s="26">
        <f t="shared" si="579"/>
        <v>0</v>
      </c>
      <c r="O1437" s="26">
        <f t="shared" si="593"/>
        <v>5917126.7505779359</v>
      </c>
      <c r="P1437" s="26">
        <f t="shared" si="580"/>
        <v>-11358.817032921808</v>
      </c>
      <c r="Q1437" s="26">
        <f t="shared" si="594"/>
        <v>-1776241.2686171185</v>
      </c>
      <c r="R1437" s="26">
        <f t="shared" si="595"/>
        <v>-46794.409481399169</v>
      </c>
      <c r="S1437" s="26">
        <f t="shared" si="581"/>
        <v>46794.409481399169</v>
      </c>
      <c r="T1437" s="28">
        <f t="shared" si="582"/>
        <v>1776241.2686171185</v>
      </c>
      <c r="U1437" s="26">
        <f t="shared" si="583"/>
        <v>11131.640692263372</v>
      </c>
      <c r="V1437" s="26">
        <f t="shared" si="584"/>
        <v>10575.058657650203</v>
      </c>
      <c r="W1437" s="26">
        <f t="shared" si="584"/>
        <v>10046.305724767692</v>
      </c>
      <c r="X1437" s="26">
        <f t="shared" si="585"/>
        <v>9845.3796102723372</v>
      </c>
      <c r="Y1437" s="26">
        <f t="shared" si="586"/>
        <v>9353.1106297587194</v>
      </c>
      <c r="Z1437" s="26">
        <f t="shared" si="586"/>
        <v>8885.4550982707824</v>
      </c>
      <c r="AA1437" s="26">
        <f t="shared" si="587"/>
        <v>8707.7459963053661</v>
      </c>
      <c r="AB1437" s="26">
        <f t="shared" si="596"/>
        <v>1361678.5753696153</v>
      </c>
      <c r="AC1437" s="26">
        <f t="shared" si="588"/>
        <v>4555448.1752083208</v>
      </c>
      <c r="AD1437" s="15">
        <f t="shared" si="597"/>
        <v>41387.315465823493</v>
      </c>
      <c r="AO1437">
        <f t="shared" si="572"/>
        <v>0</v>
      </c>
      <c r="AP1437">
        <f t="shared" si="573"/>
        <v>26</v>
      </c>
      <c r="AQ1437">
        <f t="shared" si="574"/>
        <v>7.2222222222222223</v>
      </c>
    </row>
    <row r="1438" spans="2:43" x14ac:dyDescent="0.3">
      <c r="B1438" s="5" t="s">
        <v>48</v>
      </c>
      <c r="C1438" s="5">
        <v>1435</v>
      </c>
      <c r="D1438" s="5">
        <v>413</v>
      </c>
      <c r="E1438" s="10">
        <v>20.6</v>
      </c>
      <c r="F1438" s="7">
        <f t="shared" si="575"/>
        <v>5.7222222222222232</v>
      </c>
      <c r="G1438" s="26">
        <f t="shared" si="589"/>
        <v>-0.95833333333333315</v>
      </c>
      <c r="H1438" s="26">
        <f t="shared" si="590"/>
        <v>-3.4499999999999993</v>
      </c>
      <c r="I1438" s="26">
        <f t="shared" si="576"/>
        <v>-1138.4999999999998</v>
      </c>
      <c r="J1438" s="26">
        <f t="shared" si="577"/>
        <v>174.8142</v>
      </c>
      <c r="K1438" s="26">
        <f t="shared" si="578"/>
        <v>11.253398518518523</v>
      </c>
      <c r="L1438" s="26">
        <f t="shared" si="591"/>
        <v>-952.43240148148118</v>
      </c>
      <c r="M1438" s="26">
        <f t="shared" si="592"/>
        <v>-5450.0298529218098</v>
      </c>
      <c r="N1438" s="26">
        <f t="shared" si="579"/>
        <v>0</v>
      </c>
      <c r="O1438" s="26">
        <f t="shared" si="593"/>
        <v>5917126.7505779359</v>
      </c>
      <c r="P1438" s="26">
        <f t="shared" si="580"/>
        <v>-5450.0298529218098</v>
      </c>
      <c r="Q1438" s="26">
        <f t="shared" si="594"/>
        <v>-1781691.2984700403</v>
      </c>
      <c r="R1438" s="26">
        <f t="shared" si="595"/>
        <v>-52244.439334320981</v>
      </c>
      <c r="S1438" s="26">
        <f t="shared" si="581"/>
        <v>52244.439334320981</v>
      </c>
      <c r="T1438" s="28">
        <f t="shared" si="582"/>
        <v>1781691.2984700403</v>
      </c>
      <c r="U1438" s="26">
        <f t="shared" si="583"/>
        <v>5341.0292558633737</v>
      </c>
      <c r="V1438" s="26">
        <f t="shared" si="584"/>
        <v>5073.9777930702048</v>
      </c>
      <c r="W1438" s="26">
        <f t="shared" si="584"/>
        <v>4820.2789034166944</v>
      </c>
      <c r="X1438" s="26">
        <f t="shared" si="585"/>
        <v>4723.8733253483606</v>
      </c>
      <c r="Y1438" s="26">
        <f t="shared" si="586"/>
        <v>4487.6796590809427</v>
      </c>
      <c r="Z1438" s="26">
        <f t="shared" si="586"/>
        <v>4263.2956761268952</v>
      </c>
      <c r="AA1438" s="26">
        <f t="shared" si="587"/>
        <v>4178.0297626043575</v>
      </c>
      <c r="AB1438" s="26">
        <f t="shared" si="596"/>
        <v>1365856.6051322196</v>
      </c>
      <c r="AC1438" s="26">
        <f t="shared" si="588"/>
        <v>4551270.1454457166</v>
      </c>
      <c r="AD1438" s="15">
        <f t="shared" si="597"/>
        <v>46207.594369240185</v>
      </c>
      <c r="AO1438">
        <f t="shared" si="572"/>
        <v>0</v>
      </c>
      <c r="AP1438">
        <f t="shared" si="573"/>
        <v>20.6</v>
      </c>
      <c r="AQ1438">
        <f t="shared" si="574"/>
        <v>5.7222222222222223</v>
      </c>
    </row>
    <row r="1439" spans="2:43" x14ac:dyDescent="0.3">
      <c r="B1439" s="5" t="s">
        <v>48</v>
      </c>
      <c r="C1439" s="5">
        <v>1436</v>
      </c>
      <c r="D1439" s="5">
        <v>414</v>
      </c>
      <c r="E1439" s="10">
        <v>19.100000000000001</v>
      </c>
      <c r="F1439" s="7">
        <f t="shared" si="575"/>
        <v>5.3055555555555562</v>
      </c>
      <c r="G1439" s="26">
        <f t="shared" si="589"/>
        <v>-0.12500000000000031</v>
      </c>
      <c r="H1439" s="26">
        <f t="shared" si="590"/>
        <v>-0.45000000000000107</v>
      </c>
      <c r="I1439" s="26">
        <f t="shared" si="576"/>
        <v>-148.50000000000037</v>
      </c>
      <c r="J1439" s="26">
        <f t="shared" si="577"/>
        <v>174.8142</v>
      </c>
      <c r="K1439" s="26">
        <f t="shared" si="578"/>
        <v>9.6742207407407452</v>
      </c>
      <c r="L1439" s="26">
        <f t="shared" si="591"/>
        <v>35.988420740740374</v>
      </c>
      <c r="M1439" s="26">
        <f t="shared" si="592"/>
        <v>190.9385655967059</v>
      </c>
      <c r="N1439" s="26">
        <f t="shared" si="579"/>
        <v>190.9385655967059</v>
      </c>
      <c r="O1439" s="26">
        <f t="shared" si="593"/>
        <v>5917317.6891435329</v>
      </c>
      <c r="P1439" s="26">
        <f t="shared" si="580"/>
        <v>0</v>
      </c>
      <c r="Q1439" s="26">
        <f t="shared" si="594"/>
        <v>-1781691.2984700403</v>
      </c>
      <c r="R1439" s="26">
        <f t="shared" si="595"/>
        <v>0</v>
      </c>
      <c r="S1439" s="26">
        <f t="shared" si="581"/>
        <v>0</v>
      </c>
      <c r="T1439" s="28">
        <f t="shared" si="582"/>
        <v>1781691.2984700403</v>
      </c>
      <c r="U1439" s="26">
        <f t="shared" si="583"/>
        <v>0</v>
      </c>
      <c r="V1439" s="26">
        <f t="shared" si="584"/>
        <v>0</v>
      </c>
      <c r="W1439" s="26">
        <f t="shared" si="584"/>
        <v>0</v>
      </c>
      <c r="X1439" s="26">
        <f t="shared" si="585"/>
        <v>0</v>
      </c>
      <c r="Y1439" s="26">
        <f t="shared" si="586"/>
        <v>0</v>
      </c>
      <c r="Z1439" s="26">
        <f t="shared" si="586"/>
        <v>0</v>
      </c>
      <c r="AA1439" s="26">
        <f t="shared" si="587"/>
        <v>0</v>
      </c>
      <c r="AB1439" s="26">
        <f t="shared" si="596"/>
        <v>1365856.6051322196</v>
      </c>
      <c r="AC1439" s="26">
        <f t="shared" si="588"/>
        <v>4551461.0840113135</v>
      </c>
      <c r="AD1439" s="15">
        <f t="shared" si="597"/>
        <v>0</v>
      </c>
      <c r="AO1439">
        <f t="shared" si="572"/>
        <v>0</v>
      </c>
      <c r="AP1439">
        <f t="shared" si="573"/>
        <v>19.100000000000001</v>
      </c>
      <c r="AQ1439">
        <f t="shared" si="574"/>
        <v>5.3055555555555562</v>
      </c>
    </row>
    <row r="1440" spans="2:43" x14ac:dyDescent="0.3">
      <c r="B1440" s="5" t="s">
        <v>48</v>
      </c>
      <c r="C1440" s="5">
        <v>1437</v>
      </c>
      <c r="D1440" s="5">
        <v>415</v>
      </c>
      <c r="E1440" s="10">
        <v>19.7</v>
      </c>
      <c r="F1440" s="7">
        <f t="shared" si="575"/>
        <v>5.4722222222222223</v>
      </c>
      <c r="G1440" s="26">
        <f t="shared" si="589"/>
        <v>0.27777777777777779</v>
      </c>
      <c r="H1440" s="26">
        <f t="shared" si="590"/>
        <v>1</v>
      </c>
      <c r="I1440" s="26">
        <f t="shared" si="576"/>
        <v>330</v>
      </c>
      <c r="J1440" s="26">
        <f t="shared" si="577"/>
        <v>174.8142</v>
      </c>
      <c r="K1440" s="26">
        <f t="shared" si="578"/>
        <v>10.291571851851854</v>
      </c>
      <c r="L1440" s="26">
        <f t="shared" si="591"/>
        <v>515.10577185185184</v>
      </c>
      <c r="M1440" s="26">
        <f t="shared" si="592"/>
        <v>2818.7732515226339</v>
      </c>
      <c r="N1440" s="26">
        <f t="shared" si="579"/>
        <v>2818.7732515226339</v>
      </c>
      <c r="O1440" s="26">
        <f t="shared" si="593"/>
        <v>5920136.4623950552</v>
      </c>
      <c r="P1440" s="26">
        <f t="shared" si="580"/>
        <v>0</v>
      </c>
      <c r="Q1440" s="26">
        <f t="shared" si="594"/>
        <v>-1781691.2984700403</v>
      </c>
      <c r="R1440" s="26">
        <f t="shared" si="595"/>
        <v>0</v>
      </c>
      <c r="S1440" s="26">
        <f t="shared" si="581"/>
        <v>0</v>
      </c>
      <c r="T1440" s="28">
        <f t="shared" si="582"/>
        <v>1781691.2984700403</v>
      </c>
      <c r="U1440" s="26">
        <f t="shared" si="583"/>
        <v>0</v>
      </c>
      <c r="V1440" s="26">
        <f t="shared" si="584"/>
        <v>0</v>
      </c>
      <c r="W1440" s="26">
        <f t="shared" si="584"/>
        <v>0</v>
      </c>
      <c r="X1440" s="26">
        <f t="shared" si="585"/>
        <v>0</v>
      </c>
      <c r="Y1440" s="26">
        <f t="shared" si="586"/>
        <v>0</v>
      </c>
      <c r="Z1440" s="26">
        <f t="shared" si="586"/>
        <v>0</v>
      </c>
      <c r="AA1440" s="26">
        <f t="shared" si="587"/>
        <v>0</v>
      </c>
      <c r="AB1440" s="26">
        <f t="shared" si="596"/>
        <v>1365856.6051322196</v>
      </c>
      <c r="AC1440" s="26">
        <f t="shared" si="588"/>
        <v>4554279.8572628358</v>
      </c>
      <c r="AD1440" s="15">
        <f t="shared" si="597"/>
        <v>0</v>
      </c>
      <c r="AO1440">
        <f t="shared" si="572"/>
        <v>0</v>
      </c>
      <c r="AP1440">
        <f t="shared" si="573"/>
        <v>19.7</v>
      </c>
      <c r="AQ1440">
        <f t="shared" si="574"/>
        <v>5.4722222222222223</v>
      </c>
    </row>
    <row r="1441" spans="2:43" x14ac:dyDescent="0.3">
      <c r="B1441" s="5" t="s">
        <v>48</v>
      </c>
      <c r="C1441" s="5">
        <v>1438</v>
      </c>
      <c r="D1441" s="5">
        <v>416</v>
      </c>
      <c r="E1441" s="10">
        <v>21.1</v>
      </c>
      <c r="F1441" s="7">
        <f t="shared" si="575"/>
        <v>5.8611111111111116</v>
      </c>
      <c r="G1441" s="26">
        <f t="shared" si="589"/>
        <v>0.31944444444444453</v>
      </c>
      <c r="H1441" s="26">
        <f t="shared" si="590"/>
        <v>1.1500000000000004</v>
      </c>
      <c r="I1441" s="26">
        <f t="shared" si="576"/>
        <v>379.50000000000011</v>
      </c>
      <c r="J1441" s="26">
        <f t="shared" si="577"/>
        <v>174.8142</v>
      </c>
      <c r="K1441" s="26">
        <f t="shared" si="578"/>
        <v>11.806309629629633</v>
      </c>
      <c r="L1441" s="26">
        <f t="shared" si="591"/>
        <v>566.12050962962974</v>
      </c>
      <c r="M1441" s="26">
        <f t="shared" si="592"/>
        <v>3318.0952092181078</v>
      </c>
      <c r="N1441" s="26">
        <f t="shared" si="579"/>
        <v>3318.0952092181078</v>
      </c>
      <c r="O1441" s="26">
        <f t="shared" si="593"/>
        <v>5923454.5576042738</v>
      </c>
      <c r="P1441" s="26">
        <f t="shared" si="580"/>
        <v>0</v>
      </c>
      <c r="Q1441" s="26">
        <f t="shared" si="594"/>
        <v>-1781691.2984700403</v>
      </c>
      <c r="R1441" s="26">
        <f t="shared" si="595"/>
        <v>0</v>
      </c>
      <c r="S1441" s="26">
        <f t="shared" si="581"/>
        <v>0</v>
      </c>
      <c r="T1441" s="28">
        <f t="shared" si="582"/>
        <v>1781691.2984700403</v>
      </c>
      <c r="U1441" s="26">
        <f t="shared" si="583"/>
        <v>0</v>
      </c>
      <c r="V1441" s="26">
        <f t="shared" si="584"/>
        <v>0</v>
      </c>
      <c r="W1441" s="26">
        <f t="shared" si="584"/>
        <v>0</v>
      </c>
      <c r="X1441" s="26">
        <f t="shared" si="585"/>
        <v>0</v>
      </c>
      <c r="Y1441" s="26">
        <f t="shared" si="586"/>
        <v>0</v>
      </c>
      <c r="Z1441" s="26">
        <f t="shared" si="586"/>
        <v>0</v>
      </c>
      <c r="AA1441" s="26">
        <f t="shared" si="587"/>
        <v>0</v>
      </c>
      <c r="AB1441" s="26">
        <f t="shared" si="596"/>
        <v>1365856.6051322196</v>
      </c>
      <c r="AC1441" s="26">
        <f t="shared" si="588"/>
        <v>4557597.9524720544</v>
      </c>
      <c r="AD1441" s="15">
        <f t="shared" si="597"/>
        <v>0</v>
      </c>
      <c r="AO1441">
        <f t="shared" si="572"/>
        <v>0</v>
      </c>
      <c r="AP1441">
        <f t="shared" si="573"/>
        <v>21.1</v>
      </c>
      <c r="AQ1441">
        <f t="shared" si="574"/>
        <v>5.8611111111111116</v>
      </c>
    </row>
    <row r="1442" spans="2:43" x14ac:dyDescent="0.3">
      <c r="B1442" s="5" t="s">
        <v>48</v>
      </c>
      <c r="C1442" s="5">
        <v>1439</v>
      </c>
      <c r="D1442" s="5">
        <v>417</v>
      </c>
      <c r="E1442" s="10">
        <v>22</v>
      </c>
      <c r="F1442" s="7">
        <f t="shared" si="575"/>
        <v>6.1111111111111116</v>
      </c>
      <c r="G1442" s="26">
        <f t="shared" si="589"/>
        <v>0.1388888888888889</v>
      </c>
      <c r="H1442" s="26">
        <f t="shared" si="590"/>
        <v>0.5</v>
      </c>
      <c r="I1442" s="26">
        <f t="shared" si="576"/>
        <v>165</v>
      </c>
      <c r="J1442" s="26">
        <f t="shared" si="577"/>
        <v>174.8142</v>
      </c>
      <c r="K1442" s="26">
        <f t="shared" si="578"/>
        <v>12.834962962962967</v>
      </c>
      <c r="L1442" s="26">
        <f t="shared" si="591"/>
        <v>352.64916296296298</v>
      </c>
      <c r="M1442" s="26">
        <f t="shared" si="592"/>
        <v>2155.0782181069962</v>
      </c>
      <c r="N1442" s="26">
        <f t="shared" si="579"/>
        <v>2155.0782181069962</v>
      </c>
      <c r="O1442" s="26">
        <f t="shared" si="593"/>
        <v>5925609.6358223809</v>
      </c>
      <c r="P1442" s="26">
        <f t="shared" si="580"/>
        <v>0</v>
      </c>
      <c r="Q1442" s="26">
        <f t="shared" si="594"/>
        <v>-1781691.2984700403</v>
      </c>
      <c r="R1442" s="26">
        <f t="shared" si="595"/>
        <v>0</v>
      </c>
      <c r="S1442" s="26">
        <f t="shared" si="581"/>
        <v>0</v>
      </c>
      <c r="T1442" s="28">
        <f t="shared" si="582"/>
        <v>1781691.2984700403</v>
      </c>
      <c r="U1442" s="26">
        <f t="shared" si="583"/>
        <v>0</v>
      </c>
      <c r="V1442" s="26">
        <f t="shared" si="584"/>
        <v>0</v>
      </c>
      <c r="W1442" s="26">
        <f t="shared" si="584"/>
        <v>0</v>
      </c>
      <c r="X1442" s="26">
        <f t="shared" si="585"/>
        <v>0</v>
      </c>
      <c r="Y1442" s="26">
        <f t="shared" si="586"/>
        <v>0</v>
      </c>
      <c r="Z1442" s="26">
        <f t="shared" si="586"/>
        <v>0</v>
      </c>
      <c r="AA1442" s="26">
        <f t="shared" si="587"/>
        <v>0</v>
      </c>
      <c r="AB1442" s="26">
        <f t="shared" si="596"/>
        <v>1365856.6051322196</v>
      </c>
      <c r="AC1442" s="26">
        <f t="shared" si="588"/>
        <v>4559753.0306901615</v>
      </c>
      <c r="AD1442" s="15">
        <f t="shared" si="597"/>
        <v>0</v>
      </c>
      <c r="AO1442">
        <f t="shared" si="572"/>
        <v>0</v>
      </c>
      <c r="AP1442">
        <f t="shared" si="573"/>
        <v>22</v>
      </c>
      <c r="AQ1442">
        <f t="shared" si="574"/>
        <v>6.1111111111111107</v>
      </c>
    </row>
    <row r="1443" spans="2:43" x14ac:dyDescent="0.3">
      <c r="B1443" s="5" t="s">
        <v>48</v>
      </c>
      <c r="C1443" s="5">
        <v>1440</v>
      </c>
      <c r="D1443" s="5">
        <v>418</v>
      </c>
      <c r="E1443" s="10">
        <v>22.1</v>
      </c>
      <c r="F1443" s="7">
        <f t="shared" si="575"/>
        <v>6.1388888888888893</v>
      </c>
      <c r="G1443" s="26">
        <f t="shared" si="589"/>
        <v>-8.3333333333333523E-2</v>
      </c>
      <c r="H1443" s="26">
        <f t="shared" si="590"/>
        <v>-0.30000000000000071</v>
      </c>
      <c r="I1443" s="26">
        <f t="shared" si="576"/>
        <v>-99.000000000000227</v>
      </c>
      <c r="J1443" s="26">
        <f t="shared" si="577"/>
        <v>174.8142</v>
      </c>
      <c r="K1443" s="26">
        <f t="shared" si="578"/>
        <v>12.951909629629633</v>
      </c>
      <c r="L1443" s="26">
        <f t="shared" si="591"/>
        <v>88.766109629629398</v>
      </c>
      <c r="M1443" s="26">
        <f t="shared" si="592"/>
        <v>544.92528411522494</v>
      </c>
      <c r="N1443" s="26">
        <f t="shared" si="579"/>
        <v>544.92528411522494</v>
      </c>
      <c r="O1443" s="26">
        <f t="shared" si="593"/>
        <v>5926154.5611064965</v>
      </c>
      <c r="P1443" s="26">
        <f t="shared" si="580"/>
        <v>0</v>
      </c>
      <c r="Q1443" s="26">
        <f t="shared" si="594"/>
        <v>-1781691.2984700403</v>
      </c>
      <c r="R1443" s="26">
        <f t="shared" si="595"/>
        <v>0</v>
      </c>
      <c r="S1443" s="26">
        <f t="shared" si="581"/>
        <v>0</v>
      </c>
      <c r="T1443" s="28">
        <f t="shared" si="582"/>
        <v>1781691.2984700403</v>
      </c>
      <c r="U1443" s="26">
        <f t="shared" si="583"/>
        <v>0</v>
      </c>
      <c r="V1443" s="26">
        <f t="shared" si="584"/>
        <v>0</v>
      </c>
      <c r="W1443" s="26">
        <f t="shared" si="584"/>
        <v>0</v>
      </c>
      <c r="X1443" s="26">
        <f t="shared" si="585"/>
        <v>0</v>
      </c>
      <c r="Y1443" s="26">
        <f t="shared" si="586"/>
        <v>0</v>
      </c>
      <c r="Z1443" s="26">
        <f t="shared" si="586"/>
        <v>0</v>
      </c>
      <c r="AA1443" s="26">
        <f t="shared" si="587"/>
        <v>0</v>
      </c>
      <c r="AB1443" s="26">
        <f t="shared" si="596"/>
        <v>1365856.6051322196</v>
      </c>
      <c r="AC1443" s="26">
        <f t="shared" si="588"/>
        <v>4560297.9559742771</v>
      </c>
      <c r="AD1443" s="15">
        <f t="shared" si="597"/>
        <v>0</v>
      </c>
      <c r="AO1443">
        <f t="shared" si="572"/>
        <v>0</v>
      </c>
      <c r="AP1443">
        <f t="shared" si="573"/>
        <v>22.1</v>
      </c>
      <c r="AQ1443">
        <f t="shared" si="574"/>
        <v>6.1388888888888893</v>
      </c>
    </row>
    <row r="1444" spans="2:43" x14ac:dyDescent="0.3">
      <c r="B1444" s="5" t="s">
        <v>48</v>
      </c>
      <c r="C1444" s="5">
        <v>1441</v>
      </c>
      <c r="D1444" s="5">
        <v>419</v>
      </c>
      <c r="E1444" s="10">
        <v>21.4</v>
      </c>
      <c r="F1444" s="7">
        <f t="shared" si="575"/>
        <v>5.9444444444444446</v>
      </c>
      <c r="G1444" s="26">
        <f t="shared" si="589"/>
        <v>-0.34722222222222221</v>
      </c>
      <c r="H1444" s="26">
        <f t="shared" si="590"/>
        <v>-1.25</v>
      </c>
      <c r="I1444" s="26">
        <f t="shared" si="576"/>
        <v>-412.5</v>
      </c>
      <c r="J1444" s="26">
        <f t="shared" si="577"/>
        <v>174.8142</v>
      </c>
      <c r="K1444" s="26">
        <f t="shared" si="578"/>
        <v>12.144420740740744</v>
      </c>
      <c r="L1444" s="26">
        <f t="shared" si="591"/>
        <v>-225.54137925925926</v>
      </c>
      <c r="M1444" s="26">
        <f t="shared" si="592"/>
        <v>-1340.7181989300411</v>
      </c>
      <c r="N1444" s="26">
        <f t="shared" si="579"/>
        <v>0</v>
      </c>
      <c r="O1444" s="26">
        <f t="shared" si="593"/>
        <v>5926154.5611064965</v>
      </c>
      <c r="P1444" s="26">
        <f t="shared" si="580"/>
        <v>-1340.7181989300411</v>
      </c>
      <c r="Q1444" s="26">
        <f t="shared" si="594"/>
        <v>-1783032.0166689705</v>
      </c>
      <c r="R1444" s="26">
        <f t="shared" si="595"/>
        <v>-1340.7181989300411</v>
      </c>
      <c r="S1444" s="26">
        <f t="shared" si="581"/>
        <v>1340.7181989300411</v>
      </c>
      <c r="T1444" s="28">
        <f t="shared" si="582"/>
        <v>1783032.0166689705</v>
      </c>
      <c r="U1444" s="26">
        <f t="shared" si="583"/>
        <v>1313.9038349514403</v>
      </c>
      <c r="V1444" s="26">
        <f t="shared" si="584"/>
        <v>1248.2086432038682</v>
      </c>
      <c r="W1444" s="26">
        <f t="shared" si="584"/>
        <v>1185.7982110436747</v>
      </c>
      <c r="X1444" s="26">
        <f t="shared" si="585"/>
        <v>1162.0822468228012</v>
      </c>
      <c r="Y1444" s="26">
        <f t="shared" si="586"/>
        <v>1103.9781344816611</v>
      </c>
      <c r="Z1444" s="26">
        <f t="shared" si="586"/>
        <v>1048.7792277575779</v>
      </c>
      <c r="AA1444" s="26">
        <f t="shared" si="587"/>
        <v>1027.8036432024264</v>
      </c>
      <c r="AB1444" s="26">
        <f t="shared" si="596"/>
        <v>1366884.408775422</v>
      </c>
      <c r="AC1444" s="26">
        <f t="shared" si="588"/>
        <v>4559270.1523310747</v>
      </c>
      <c r="AD1444" s="15">
        <f t="shared" si="597"/>
        <v>1185.7982110436747</v>
      </c>
      <c r="AO1444">
        <f t="shared" si="572"/>
        <v>0</v>
      </c>
      <c r="AP1444">
        <f t="shared" si="573"/>
        <v>21.4</v>
      </c>
      <c r="AQ1444">
        <f t="shared" si="574"/>
        <v>5.9444444444444438</v>
      </c>
    </row>
    <row r="1445" spans="2:43" x14ac:dyDescent="0.3">
      <c r="B1445" s="5" t="s">
        <v>48</v>
      </c>
      <c r="C1445" s="5">
        <v>1442</v>
      </c>
      <c r="D1445" s="5">
        <v>420</v>
      </c>
      <c r="E1445" s="10">
        <v>19.600000000000001</v>
      </c>
      <c r="F1445" s="7">
        <f t="shared" si="575"/>
        <v>5.4444444444444446</v>
      </c>
      <c r="G1445" s="26">
        <f t="shared" si="589"/>
        <v>-0.43055555555555525</v>
      </c>
      <c r="H1445" s="26">
        <f t="shared" si="590"/>
        <v>-1.5499999999999989</v>
      </c>
      <c r="I1445" s="26">
        <f t="shared" si="576"/>
        <v>-511.49999999999966</v>
      </c>
      <c r="J1445" s="26">
        <f t="shared" si="577"/>
        <v>174.8142</v>
      </c>
      <c r="K1445" s="26">
        <f t="shared" si="578"/>
        <v>10.187354074074076</v>
      </c>
      <c r="L1445" s="26">
        <f t="shared" si="591"/>
        <v>-326.49844592592558</v>
      </c>
      <c r="M1445" s="26">
        <f t="shared" si="592"/>
        <v>-1777.6026500411504</v>
      </c>
      <c r="N1445" s="26">
        <f t="shared" si="579"/>
        <v>0</v>
      </c>
      <c r="O1445" s="26">
        <f t="shared" si="593"/>
        <v>5926154.5611064965</v>
      </c>
      <c r="P1445" s="26">
        <f t="shared" si="580"/>
        <v>-1777.6026500411504</v>
      </c>
      <c r="Q1445" s="26">
        <f t="shared" si="594"/>
        <v>-1784809.6193190117</v>
      </c>
      <c r="R1445" s="26">
        <f t="shared" si="595"/>
        <v>-3118.3208489711915</v>
      </c>
      <c r="S1445" s="26">
        <f t="shared" si="581"/>
        <v>3118.3208489711915</v>
      </c>
      <c r="T1445" s="28">
        <f t="shared" si="582"/>
        <v>1784809.6193190117</v>
      </c>
      <c r="U1445" s="26">
        <f t="shared" si="583"/>
        <v>1742.0505970403274</v>
      </c>
      <c r="V1445" s="26">
        <f t="shared" si="584"/>
        <v>1654.9480671883109</v>
      </c>
      <c r="W1445" s="26">
        <f t="shared" si="584"/>
        <v>1572.2006638288954</v>
      </c>
      <c r="X1445" s="26">
        <f t="shared" si="585"/>
        <v>1540.7566505523175</v>
      </c>
      <c r="Y1445" s="26">
        <f t="shared" si="586"/>
        <v>1463.7188180247015</v>
      </c>
      <c r="Z1445" s="26">
        <f t="shared" si="586"/>
        <v>1390.5328771234663</v>
      </c>
      <c r="AA1445" s="26">
        <f t="shared" si="587"/>
        <v>1362.722219580997</v>
      </c>
      <c r="AB1445" s="26">
        <f t="shared" si="596"/>
        <v>1368247.130995003</v>
      </c>
      <c r="AC1445" s="26">
        <f t="shared" si="588"/>
        <v>4557907.4301114939</v>
      </c>
      <c r="AD1445" s="15">
        <f t="shared" si="597"/>
        <v>2757.99887487257</v>
      </c>
      <c r="AO1445">
        <f t="shared" si="572"/>
        <v>0</v>
      </c>
      <c r="AP1445">
        <f t="shared" si="573"/>
        <v>19.600000000000001</v>
      </c>
      <c r="AQ1445">
        <f t="shared" si="574"/>
        <v>5.4444444444444446</v>
      </c>
    </row>
    <row r="1446" spans="2:43" x14ac:dyDescent="0.3">
      <c r="B1446" s="5" t="s">
        <v>48</v>
      </c>
      <c r="C1446" s="5">
        <v>1443</v>
      </c>
      <c r="D1446" s="5">
        <v>421</v>
      </c>
      <c r="E1446" s="10">
        <v>18.3</v>
      </c>
      <c r="F1446" s="7">
        <f t="shared" si="575"/>
        <v>5.0833333333333339</v>
      </c>
      <c r="G1446" s="26">
        <f t="shared" si="589"/>
        <v>-0.2222222222222224</v>
      </c>
      <c r="H1446" s="26">
        <f t="shared" si="590"/>
        <v>-0.80000000000000071</v>
      </c>
      <c r="I1446" s="26">
        <f t="shared" si="576"/>
        <v>-264.00000000000023</v>
      </c>
      <c r="J1446" s="26">
        <f t="shared" si="577"/>
        <v>174.8142</v>
      </c>
      <c r="K1446" s="26">
        <f t="shared" si="578"/>
        <v>8.880786666666669</v>
      </c>
      <c r="L1446" s="26">
        <f t="shared" si="591"/>
        <v>-80.305013333333562</v>
      </c>
      <c r="M1446" s="26">
        <f t="shared" si="592"/>
        <v>-408.21715111111234</v>
      </c>
      <c r="N1446" s="26">
        <f t="shared" si="579"/>
        <v>0</v>
      </c>
      <c r="O1446" s="26">
        <f t="shared" si="593"/>
        <v>5926154.5611064965</v>
      </c>
      <c r="P1446" s="26">
        <f t="shared" si="580"/>
        <v>-408.21715111111234</v>
      </c>
      <c r="Q1446" s="26">
        <f t="shared" si="594"/>
        <v>-1785217.8364701229</v>
      </c>
      <c r="R1446" s="26">
        <f t="shared" si="595"/>
        <v>-3526.5380000823038</v>
      </c>
      <c r="S1446" s="26">
        <f t="shared" si="581"/>
        <v>3526.5380000823038</v>
      </c>
      <c r="T1446" s="28">
        <f t="shared" si="582"/>
        <v>1785217.8364701229</v>
      </c>
      <c r="U1446" s="26">
        <f t="shared" si="583"/>
        <v>400.05280808889012</v>
      </c>
      <c r="V1446" s="26">
        <f t="shared" si="584"/>
        <v>380.05016768444557</v>
      </c>
      <c r="W1446" s="26">
        <f t="shared" si="584"/>
        <v>361.0476593002233</v>
      </c>
      <c r="X1446" s="26">
        <f t="shared" si="585"/>
        <v>353.82670611421884</v>
      </c>
      <c r="Y1446" s="26">
        <f t="shared" si="586"/>
        <v>336.1353708085079</v>
      </c>
      <c r="Z1446" s="26">
        <f t="shared" si="586"/>
        <v>319.32860226808248</v>
      </c>
      <c r="AA1446" s="26">
        <f t="shared" si="587"/>
        <v>312.9420302227208</v>
      </c>
      <c r="AB1446" s="26">
        <f t="shared" si="596"/>
        <v>1368560.0730252257</v>
      </c>
      <c r="AC1446" s="26">
        <f t="shared" si="588"/>
        <v>4557594.4880812708</v>
      </c>
      <c r="AD1446" s="15">
        <f t="shared" si="597"/>
        <v>3119.0465341727931</v>
      </c>
      <c r="AO1446">
        <f t="shared" si="572"/>
        <v>0</v>
      </c>
      <c r="AP1446">
        <f t="shared" si="573"/>
        <v>18.3</v>
      </c>
      <c r="AQ1446">
        <f t="shared" si="574"/>
        <v>5.083333333333333</v>
      </c>
    </row>
    <row r="1447" spans="2:43" x14ac:dyDescent="0.3">
      <c r="B1447" s="5" t="s">
        <v>48</v>
      </c>
      <c r="C1447" s="5">
        <v>1444</v>
      </c>
      <c r="D1447" s="5">
        <v>422</v>
      </c>
      <c r="E1447" s="10">
        <v>18</v>
      </c>
      <c r="F1447" s="7">
        <f t="shared" si="575"/>
        <v>5</v>
      </c>
      <c r="G1447" s="26">
        <f t="shared" si="589"/>
        <v>0</v>
      </c>
      <c r="H1447" s="26">
        <f t="shared" si="590"/>
        <v>0</v>
      </c>
      <c r="I1447" s="26">
        <f t="shared" si="576"/>
        <v>0</v>
      </c>
      <c r="J1447" s="26">
        <f t="shared" si="577"/>
        <v>174.8142</v>
      </c>
      <c r="K1447" s="26">
        <f t="shared" si="578"/>
        <v>8.5920000000000005</v>
      </c>
      <c r="L1447" s="26">
        <f t="shared" si="591"/>
        <v>183.40620000000001</v>
      </c>
      <c r="M1447" s="26">
        <f t="shared" si="592"/>
        <v>917.03100000000006</v>
      </c>
      <c r="N1447" s="26">
        <f t="shared" si="579"/>
        <v>917.03100000000006</v>
      </c>
      <c r="O1447" s="26">
        <f t="shared" si="593"/>
        <v>5927071.5921064969</v>
      </c>
      <c r="P1447" s="26">
        <f t="shared" si="580"/>
        <v>0</v>
      </c>
      <c r="Q1447" s="26">
        <f t="shared" si="594"/>
        <v>-1785217.8364701229</v>
      </c>
      <c r="R1447" s="26">
        <f t="shared" si="595"/>
        <v>0</v>
      </c>
      <c r="S1447" s="26">
        <f t="shared" si="581"/>
        <v>0</v>
      </c>
      <c r="T1447" s="28">
        <f t="shared" si="582"/>
        <v>1785217.8364701229</v>
      </c>
      <c r="U1447" s="26">
        <f t="shared" si="583"/>
        <v>0</v>
      </c>
      <c r="V1447" s="26">
        <f t="shared" si="584"/>
        <v>0</v>
      </c>
      <c r="W1447" s="26">
        <f t="shared" si="584"/>
        <v>0</v>
      </c>
      <c r="X1447" s="26">
        <f t="shared" si="585"/>
        <v>0</v>
      </c>
      <c r="Y1447" s="26">
        <f t="shared" si="586"/>
        <v>0</v>
      </c>
      <c r="Z1447" s="26">
        <f t="shared" si="586"/>
        <v>0</v>
      </c>
      <c r="AA1447" s="26">
        <f t="shared" si="587"/>
        <v>0</v>
      </c>
      <c r="AB1447" s="26">
        <f t="shared" si="596"/>
        <v>1368560.0730252257</v>
      </c>
      <c r="AC1447" s="26">
        <f t="shared" si="588"/>
        <v>4558511.5190812713</v>
      </c>
      <c r="AD1447" s="15">
        <f t="shared" si="597"/>
        <v>0</v>
      </c>
      <c r="AO1447">
        <f t="shared" si="572"/>
        <v>0</v>
      </c>
      <c r="AP1447">
        <f t="shared" si="573"/>
        <v>18</v>
      </c>
      <c r="AQ1447">
        <f t="shared" si="574"/>
        <v>5</v>
      </c>
    </row>
    <row r="1448" spans="2:43" x14ac:dyDescent="0.3">
      <c r="B1448" s="5" t="s">
        <v>48</v>
      </c>
      <c r="C1448" s="5">
        <v>1445</v>
      </c>
      <c r="D1448" s="5">
        <v>423</v>
      </c>
      <c r="E1448" s="10">
        <v>18.3</v>
      </c>
      <c r="F1448" s="7">
        <f t="shared" si="575"/>
        <v>5.0833333333333339</v>
      </c>
      <c r="G1448" s="26">
        <f t="shared" si="589"/>
        <v>6.9444444444444448E-2</v>
      </c>
      <c r="H1448" s="26">
        <f t="shared" si="590"/>
        <v>0.25</v>
      </c>
      <c r="I1448" s="26">
        <f t="shared" si="576"/>
        <v>82.5</v>
      </c>
      <c r="J1448" s="26">
        <f t="shared" si="577"/>
        <v>174.8142</v>
      </c>
      <c r="K1448" s="26">
        <f t="shared" si="578"/>
        <v>8.880786666666669</v>
      </c>
      <c r="L1448" s="26">
        <f t="shared" si="591"/>
        <v>266.19498666666669</v>
      </c>
      <c r="M1448" s="26">
        <f t="shared" si="592"/>
        <v>1353.1578488888892</v>
      </c>
      <c r="N1448" s="26">
        <f t="shared" si="579"/>
        <v>1353.1578488888892</v>
      </c>
      <c r="O1448" s="26">
        <f t="shared" si="593"/>
        <v>5928424.7499553859</v>
      </c>
      <c r="P1448" s="26">
        <f t="shared" si="580"/>
        <v>0</v>
      </c>
      <c r="Q1448" s="26">
        <f t="shared" si="594"/>
        <v>-1785217.8364701229</v>
      </c>
      <c r="R1448" s="26">
        <f t="shared" si="595"/>
        <v>0</v>
      </c>
      <c r="S1448" s="26">
        <f t="shared" si="581"/>
        <v>0</v>
      </c>
      <c r="T1448" s="28">
        <f t="shared" si="582"/>
        <v>1785217.8364701229</v>
      </c>
      <c r="U1448" s="26">
        <f t="shared" si="583"/>
        <v>0</v>
      </c>
      <c r="V1448" s="26">
        <f t="shared" si="584"/>
        <v>0</v>
      </c>
      <c r="W1448" s="26">
        <f t="shared" si="584"/>
        <v>0</v>
      </c>
      <c r="X1448" s="26">
        <f t="shared" si="585"/>
        <v>0</v>
      </c>
      <c r="Y1448" s="26">
        <f t="shared" si="586"/>
        <v>0</v>
      </c>
      <c r="Z1448" s="26">
        <f t="shared" si="586"/>
        <v>0</v>
      </c>
      <c r="AA1448" s="26">
        <f t="shared" si="587"/>
        <v>0</v>
      </c>
      <c r="AB1448" s="26">
        <f t="shared" si="596"/>
        <v>1368560.0730252257</v>
      </c>
      <c r="AC1448" s="26">
        <f t="shared" si="588"/>
        <v>4559864.6769301603</v>
      </c>
      <c r="AD1448" s="15">
        <f t="shared" si="597"/>
        <v>0</v>
      </c>
      <c r="AO1448">
        <f t="shared" si="572"/>
        <v>0</v>
      </c>
      <c r="AP1448">
        <f t="shared" si="573"/>
        <v>18.3</v>
      </c>
      <c r="AQ1448">
        <f t="shared" si="574"/>
        <v>5.083333333333333</v>
      </c>
    </row>
    <row r="1449" spans="2:43" x14ac:dyDescent="0.3">
      <c r="B1449" s="5" t="s">
        <v>48</v>
      </c>
      <c r="C1449" s="5">
        <v>1446</v>
      </c>
      <c r="D1449" s="5">
        <v>424</v>
      </c>
      <c r="E1449" s="10">
        <v>18.5</v>
      </c>
      <c r="F1449" s="7">
        <f t="shared" si="575"/>
        <v>5.1388888888888893</v>
      </c>
      <c r="G1449" s="26">
        <f t="shared" si="589"/>
        <v>-5.5555555555555851E-2</v>
      </c>
      <c r="H1449" s="26">
        <f t="shared" si="590"/>
        <v>-0.20000000000000107</v>
      </c>
      <c r="I1449" s="26">
        <f t="shared" si="576"/>
        <v>-66.000000000000355</v>
      </c>
      <c r="J1449" s="26">
        <f t="shared" si="577"/>
        <v>174.8142</v>
      </c>
      <c r="K1449" s="26">
        <f t="shared" si="578"/>
        <v>9.075962962962965</v>
      </c>
      <c r="L1449" s="26">
        <f t="shared" si="591"/>
        <v>117.89016296296261</v>
      </c>
      <c r="M1449" s="26">
        <f t="shared" si="592"/>
        <v>605.82444855966901</v>
      </c>
      <c r="N1449" s="26">
        <f t="shared" si="579"/>
        <v>605.82444855966901</v>
      </c>
      <c r="O1449" s="26">
        <f t="shared" si="593"/>
        <v>5929030.5744039454</v>
      </c>
      <c r="P1449" s="26">
        <f t="shared" si="580"/>
        <v>0</v>
      </c>
      <c r="Q1449" s="26">
        <f t="shared" si="594"/>
        <v>-1785217.8364701229</v>
      </c>
      <c r="R1449" s="26">
        <f t="shared" si="595"/>
        <v>0</v>
      </c>
      <c r="S1449" s="26">
        <f t="shared" si="581"/>
        <v>0</v>
      </c>
      <c r="T1449" s="28">
        <f t="shared" si="582"/>
        <v>1785217.8364701229</v>
      </c>
      <c r="U1449" s="26">
        <f t="shared" si="583"/>
        <v>0</v>
      </c>
      <c r="V1449" s="26">
        <f t="shared" si="584"/>
        <v>0</v>
      </c>
      <c r="W1449" s="26">
        <f t="shared" si="584"/>
        <v>0</v>
      </c>
      <c r="X1449" s="26">
        <f t="shared" si="585"/>
        <v>0</v>
      </c>
      <c r="Y1449" s="26">
        <f t="shared" si="586"/>
        <v>0</v>
      </c>
      <c r="Z1449" s="26">
        <f t="shared" si="586"/>
        <v>0</v>
      </c>
      <c r="AA1449" s="26">
        <f t="shared" si="587"/>
        <v>0</v>
      </c>
      <c r="AB1449" s="26">
        <f t="shared" si="596"/>
        <v>1368560.0730252257</v>
      </c>
      <c r="AC1449" s="26">
        <f t="shared" si="588"/>
        <v>4560470.5013787197</v>
      </c>
      <c r="AD1449" s="15">
        <f t="shared" si="597"/>
        <v>0</v>
      </c>
      <c r="AO1449">
        <f t="shared" si="572"/>
        <v>0</v>
      </c>
      <c r="AP1449">
        <f t="shared" si="573"/>
        <v>18.5</v>
      </c>
      <c r="AQ1449">
        <f t="shared" si="574"/>
        <v>5.1388888888888884</v>
      </c>
    </row>
    <row r="1450" spans="2:43" x14ac:dyDescent="0.3">
      <c r="B1450" s="5" t="s">
        <v>48</v>
      </c>
      <c r="C1450" s="5">
        <v>1447</v>
      </c>
      <c r="D1450" s="5">
        <v>425</v>
      </c>
      <c r="E1450" s="10">
        <v>17.899999999999999</v>
      </c>
      <c r="F1450" s="7">
        <f t="shared" si="575"/>
        <v>4.9722222222222223</v>
      </c>
      <c r="G1450" s="26">
        <f t="shared" si="589"/>
        <v>-0.4861111111111111</v>
      </c>
      <c r="H1450" s="26">
        <f t="shared" si="590"/>
        <v>-1.75</v>
      </c>
      <c r="I1450" s="26">
        <f t="shared" si="576"/>
        <v>-577.5</v>
      </c>
      <c r="J1450" s="26">
        <f t="shared" si="577"/>
        <v>174.8142</v>
      </c>
      <c r="K1450" s="26">
        <f t="shared" si="578"/>
        <v>8.4967985185185189</v>
      </c>
      <c r="L1450" s="26">
        <f t="shared" si="591"/>
        <v>-394.18900148148145</v>
      </c>
      <c r="M1450" s="26">
        <f t="shared" si="592"/>
        <v>-1959.9953129218106</v>
      </c>
      <c r="N1450" s="26">
        <f t="shared" si="579"/>
        <v>0</v>
      </c>
      <c r="O1450" s="26">
        <f t="shared" si="593"/>
        <v>5929030.5744039454</v>
      </c>
      <c r="P1450" s="26">
        <f t="shared" si="580"/>
        <v>-1959.9953129218106</v>
      </c>
      <c r="Q1450" s="26">
        <f t="shared" si="594"/>
        <v>-1787177.8317830446</v>
      </c>
      <c r="R1450" s="26">
        <f t="shared" si="595"/>
        <v>-1959.9953129218106</v>
      </c>
      <c r="S1450" s="26">
        <f t="shared" si="581"/>
        <v>1959.9953129218106</v>
      </c>
      <c r="T1450" s="28">
        <f t="shared" si="582"/>
        <v>1787177.8317830446</v>
      </c>
      <c r="U1450" s="26">
        <f t="shared" si="583"/>
        <v>1920.7954066633745</v>
      </c>
      <c r="V1450" s="26">
        <f t="shared" si="584"/>
        <v>1824.7556363302056</v>
      </c>
      <c r="W1450" s="26">
        <f t="shared" si="584"/>
        <v>1733.5178545136953</v>
      </c>
      <c r="X1450" s="26">
        <f t="shared" si="585"/>
        <v>1698.8474974234214</v>
      </c>
      <c r="Y1450" s="26">
        <f t="shared" si="586"/>
        <v>1613.9051225522503</v>
      </c>
      <c r="Z1450" s="26">
        <f t="shared" si="586"/>
        <v>1533.2098664246378</v>
      </c>
      <c r="AA1450" s="26">
        <f t="shared" si="587"/>
        <v>1502.545669096145</v>
      </c>
      <c r="AB1450" s="26">
        <f t="shared" si="596"/>
        <v>1370062.6186943217</v>
      </c>
      <c r="AC1450" s="26">
        <f t="shared" si="588"/>
        <v>4558967.9557096232</v>
      </c>
      <c r="AD1450" s="15">
        <f t="shared" si="597"/>
        <v>1733.5178545136953</v>
      </c>
      <c r="AO1450">
        <f t="shared" si="572"/>
        <v>0</v>
      </c>
      <c r="AP1450">
        <f t="shared" si="573"/>
        <v>17.899999999999999</v>
      </c>
      <c r="AQ1450">
        <f t="shared" si="574"/>
        <v>4.9722222222222214</v>
      </c>
    </row>
    <row r="1451" spans="2:43" x14ac:dyDescent="0.3">
      <c r="B1451" s="5" t="s">
        <v>48</v>
      </c>
      <c r="C1451" s="5">
        <v>1448</v>
      </c>
      <c r="D1451" s="5">
        <v>426</v>
      </c>
      <c r="E1451" s="10">
        <v>15</v>
      </c>
      <c r="F1451" s="7">
        <f t="shared" si="575"/>
        <v>4.166666666666667</v>
      </c>
      <c r="G1451" s="26">
        <f t="shared" si="589"/>
        <v>-1.1111111111111109</v>
      </c>
      <c r="H1451" s="26">
        <f t="shared" si="590"/>
        <v>-3.9999999999999991</v>
      </c>
      <c r="I1451" s="26">
        <f t="shared" si="576"/>
        <v>-1319.9999999999998</v>
      </c>
      <c r="J1451" s="26">
        <f t="shared" si="577"/>
        <v>174.8142</v>
      </c>
      <c r="K1451" s="26">
        <f t="shared" si="578"/>
        <v>5.9666666666666686</v>
      </c>
      <c r="L1451" s="26">
        <f t="shared" si="591"/>
        <v>-1139.219133333333</v>
      </c>
      <c r="M1451" s="26">
        <f t="shared" si="592"/>
        <v>-4746.7463888888879</v>
      </c>
      <c r="N1451" s="26">
        <f t="shared" si="579"/>
        <v>0</v>
      </c>
      <c r="O1451" s="26">
        <f t="shared" si="593"/>
        <v>5929030.5744039454</v>
      </c>
      <c r="P1451" s="26">
        <f t="shared" si="580"/>
        <v>-4746.7463888888879</v>
      </c>
      <c r="Q1451" s="26">
        <f t="shared" si="594"/>
        <v>-1791924.5781719335</v>
      </c>
      <c r="R1451" s="26">
        <f t="shared" si="595"/>
        <v>-6706.7417018106989</v>
      </c>
      <c r="S1451" s="26">
        <f t="shared" si="581"/>
        <v>6706.7417018106989</v>
      </c>
      <c r="T1451" s="28">
        <f t="shared" si="582"/>
        <v>1791924.5781719335</v>
      </c>
      <c r="U1451" s="26">
        <f t="shared" si="583"/>
        <v>4651.8114611111096</v>
      </c>
      <c r="V1451" s="26">
        <f t="shared" si="584"/>
        <v>4419.2208880555536</v>
      </c>
      <c r="W1451" s="26">
        <f t="shared" si="584"/>
        <v>4198.259843652776</v>
      </c>
      <c r="X1451" s="26">
        <f t="shared" si="585"/>
        <v>4114.2946467797201</v>
      </c>
      <c r="Y1451" s="26">
        <f t="shared" si="586"/>
        <v>3908.5799144407338</v>
      </c>
      <c r="Z1451" s="26">
        <f t="shared" si="586"/>
        <v>3713.1509187186971</v>
      </c>
      <c r="AA1451" s="26">
        <f t="shared" si="587"/>
        <v>3638.887900344323</v>
      </c>
      <c r="AB1451" s="26">
        <f t="shared" si="596"/>
        <v>1373701.506594666</v>
      </c>
      <c r="AC1451" s="26">
        <f t="shared" si="588"/>
        <v>4555329.0678092791</v>
      </c>
      <c r="AD1451" s="15">
        <f t="shared" si="597"/>
        <v>5931.7776981664711</v>
      </c>
      <c r="AO1451">
        <f t="shared" si="572"/>
        <v>0</v>
      </c>
      <c r="AP1451">
        <f t="shared" si="573"/>
        <v>15</v>
      </c>
      <c r="AQ1451">
        <f t="shared" si="574"/>
        <v>4.166666666666667</v>
      </c>
    </row>
    <row r="1452" spans="2:43" x14ac:dyDescent="0.3">
      <c r="B1452" s="5" t="s">
        <v>48</v>
      </c>
      <c r="C1452" s="5">
        <v>1449</v>
      </c>
      <c r="D1452" s="5">
        <v>427</v>
      </c>
      <c r="E1452" s="10">
        <v>9.9</v>
      </c>
      <c r="F1452" s="7">
        <f t="shared" si="575"/>
        <v>2.75</v>
      </c>
      <c r="G1452" s="26">
        <f t="shared" si="589"/>
        <v>-1.4444444444444444</v>
      </c>
      <c r="H1452" s="26">
        <f t="shared" si="590"/>
        <v>-5.2</v>
      </c>
      <c r="I1452" s="26">
        <f t="shared" si="576"/>
        <v>-1716</v>
      </c>
      <c r="J1452" s="26">
        <f t="shared" si="577"/>
        <v>174.8142</v>
      </c>
      <c r="K1452" s="26">
        <f t="shared" si="578"/>
        <v>2.5990800000000003</v>
      </c>
      <c r="L1452" s="26">
        <f t="shared" si="591"/>
        <v>-1538.58672</v>
      </c>
      <c r="M1452" s="26">
        <f t="shared" si="592"/>
        <v>-4231.11348</v>
      </c>
      <c r="N1452" s="26">
        <f t="shared" si="579"/>
        <v>0</v>
      </c>
      <c r="O1452" s="26">
        <f t="shared" si="593"/>
        <v>5929030.5744039454</v>
      </c>
      <c r="P1452" s="26">
        <f t="shared" si="580"/>
        <v>-4231.11348</v>
      </c>
      <c r="Q1452" s="26">
        <f t="shared" si="594"/>
        <v>-1796155.6916519336</v>
      </c>
      <c r="R1452" s="26">
        <f t="shared" si="595"/>
        <v>-10937.855181810699</v>
      </c>
      <c r="S1452" s="26">
        <f t="shared" si="581"/>
        <v>10937.855181810699</v>
      </c>
      <c r="T1452" s="28">
        <f t="shared" si="582"/>
        <v>1796155.6916519336</v>
      </c>
      <c r="U1452" s="26">
        <f t="shared" si="583"/>
        <v>4146.4912103999995</v>
      </c>
      <c r="V1452" s="26">
        <f t="shared" si="584"/>
        <v>3939.1666498799996</v>
      </c>
      <c r="W1452" s="26">
        <f t="shared" si="584"/>
        <v>3742.2083173859996</v>
      </c>
      <c r="X1452" s="26">
        <f t="shared" si="585"/>
        <v>3667.3641510382795</v>
      </c>
      <c r="Y1452" s="26">
        <f t="shared" si="586"/>
        <v>3483.9959434863654</v>
      </c>
      <c r="Z1452" s="26">
        <f t="shared" si="586"/>
        <v>3309.7961463120469</v>
      </c>
      <c r="AA1452" s="26">
        <f t="shared" si="587"/>
        <v>3243.6002233858057</v>
      </c>
      <c r="AB1452" s="26">
        <f t="shared" si="596"/>
        <v>1376945.1068180518</v>
      </c>
      <c r="AC1452" s="26">
        <f t="shared" si="588"/>
        <v>4552085.4675858933</v>
      </c>
      <c r="AD1452" s="15">
        <f t="shared" si="597"/>
        <v>9673.9860155524711</v>
      </c>
      <c r="AO1452">
        <f t="shared" si="572"/>
        <v>0</v>
      </c>
      <c r="AP1452">
        <f t="shared" si="573"/>
        <v>9.9</v>
      </c>
      <c r="AQ1452">
        <f t="shared" si="574"/>
        <v>2.75</v>
      </c>
    </row>
    <row r="1453" spans="2:43" x14ac:dyDescent="0.3">
      <c r="B1453" s="5" t="s">
        <v>48</v>
      </c>
      <c r="C1453" s="5">
        <v>1450</v>
      </c>
      <c r="D1453" s="5">
        <v>428</v>
      </c>
      <c r="E1453" s="10">
        <v>4.5999999999999996</v>
      </c>
      <c r="F1453" s="7">
        <f t="shared" si="575"/>
        <v>1.2777777777777777</v>
      </c>
      <c r="G1453" s="26">
        <f t="shared" si="589"/>
        <v>-1.2083333333333335</v>
      </c>
      <c r="H1453" s="26">
        <f t="shared" si="590"/>
        <v>-4.3500000000000005</v>
      </c>
      <c r="I1453" s="26">
        <f t="shared" si="576"/>
        <v>-1435.5000000000002</v>
      </c>
      <c r="J1453" s="26">
        <f t="shared" si="577"/>
        <v>174.8142</v>
      </c>
      <c r="K1453" s="26">
        <f t="shared" si="578"/>
        <v>0.56113185185185177</v>
      </c>
      <c r="L1453" s="26">
        <f t="shared" si="591"/>
        <v>-1260.1246681481484</v>
      </c>
      <c r="M1453" s="26">
        <f t="shared" si="592"/>
        <v>-1610.1592981893007</v>
      </c>
      <c r="N1453" s="26">
        <f t="shared" si="579"/>
        <v>0</v>
      </c>
      <c r="O1453" s="26">
        <f t="shared" si="593"/>
        <v>5929030.5744039454</v>
      </c>
      <c r="P1453" s="26">
        <f t="shared" si="580"/>
        <v>-1610.1592981893007</v>
      </c>
      <c r="Q1453" s="26">
        <f t="shared" si="594"/>
        <v>-1797765.8509501228</v>
      </c>
      <c r="R1453" s="26">
        <f t="shared" si="595"/>
        <v>-12548.01448</v>
      </c>
      <c r="S1453" s="26">
        <f t="shared" si="581"/>
        <v>12548.01448</v>
      </c>
      <c r="T1453" s="28">
        <f t="shared" si="582"/>
        <v>1797765.8509501228</v>
      </c>
      <c r="U1453" s="26">
        <f t="shared" si="583"/>
        <v>1577.9561122255145</v>
      </c>
      <c r="V1453" s="26">
        <f t="shared" si="584"/>
        <v>1499.0583066142387</v>
      </c>
      <c r="W1453" s="26">
        <f t="shared" si="584"/>
        <v>1424.1053912835268</v>
      </c>
      <c r="X1453" s="26">
        <f t="shared" si="585"/>
        <v>1395.6232834578564</v>
      </c>
      <c r="Y1453" s="26">
        <f t="shared" si="586"/>
        <v>1325.8421192849635</v>
      </c>
      <c r="Z1453" s="26">
        <f t="shared" si="586"/>
        <v>1259.5500133207152</v>
      </c>
      <c r="AA1453" s="26">
        <f t="shared" si="587"/>
        <v>1234.3590130543009</v>
      </c>
      <c r="AB1453" s="26">
        <f t="shared" si="596"/>
        <v>1378179.4658311061</v>
      </c>
      <c r="AC1453" s="26">
        <f t="shared" si="588"/>
        <v>4550851.1085728388</v>
      </c>
      <c r="AD1453" s="15">
        <f t="shared" si="597"/>
        <v>11098.091406835998</v>
      </c>
      <c r="AO1453">
        <f t="shared" si="572"/>
        <v>0</v>
      </c>
      <c r="AP1453">
        <f t="shared" si="573"/>
        <v>4.5999999999999996</v>
      </c>
      <c r="AQ1453">
        <f t="shared" si="574"/>
        <v>1.2777777777777777</v>
      </c>
    </row>
    <row r="1454" spans="2:43" x14ac:dyDescent="0.3">
      <c r="B1454" s="5" t="s">
        <v>48</v>
      </c>
      <c r="C1454" s="5">
        <v>1451</v>
      </c>
      <c r="D1454" s="5">
        <v>429</v>
      </c>
      <c r="E1454" s="10">
        <v>1.2</v>
      </c>
      <c r="F1454" s="7">
        <f t="shared" si="575"/>
        <v>0.33333333333333331</v>
      </c>
      <c r="G1454" s="26">
        <f t="shared" si="589"/>
        <v>-0.63888888888888884</v>
      </c>
      <c r="H1454" s="26">
        <f t="shared" si="590"/>
        <v>-2.2999999999999998</v>
      </c>
      <c r="I1454" s="26">
        <f t="shared" si="576"/>
        <v>-758.99999999999989</v>
      </c>
      <c r="J1454" s="26">
        <f t="shared" si="577"/>
        <v>174.8142</v>
      </c>
      <c r="K1454" s="26">
        <f t="shared" si="578"/>
        <v>3.8186666666666667E-2</v>
      </c>
      <c r="L1454" s="26">
        <f t="shared" si="591"/>
        <v>-584.1476133333332</v>
      </c>
      <c r="M1454" s="26">
        <f t="shared" si="592"/>
        <v>-194.71587111111106</v>
      </c>
      <c r="N1454" s="26">
        <f t="shared" si="579"/>
        <v>0</v>
      </c>
      <c r="O1454" s="26">
        <f t="shared" si="593"/>
        <v>5929030.5744039454</v>
      </c>
      <c r="P1454" s="26">
        <f t="shared" si="580"/>
        <v>-194.71587111111106</v>
      </c>
      <c r="Q1454" s="26">
        <f t="shared" si="594"/>
        <v>-1797960.5668212338</v>
      </c>
      <c r="R1454" s="26">
        <f t="shared" si="595"/>
        <v>-12742.730351111111</v>
      </c>
      <c r="S1454" s="26">
        <f t="shared" si="581"/>
        <v>12742.730351111111</v>
      </c>
      <c r="T1454" s="28">
        <f t="shared" si="582"/>
        <v>1797960.5668212338</v>
      </c>
      <c r="U1454" s="26">
        <f t="shared" si="583"/>
        <v>190.82155368888883</v>
      </c>
      <c r="V1454" s="26">
        <f t="shared" si="584"/>
        <v>181.28047600444438</v>
      </c>
      <c r="W1454" s="26">
        <f t="shared" si="584"/>
        <v>172.21645220422215</v>
      </c>
      <c r="X1454" s="26">
        <f t="shared" si="585"/>
        <v>168.77212316013771</v>
      </c>
      <c r="Y1454" s="26">
        <f t="shared" si="586"/>
        <v>160.3335170021308</v>
      </c>
      <c r="Z1454" s="26">
        <f t="shared" si="586"/>
        <v>152.31684115202427</v>
      </c>
      <c r="AA1454" s="26">
        <f t="shared" si="587"/>
        <v>149.27050432898378</v>
      </c>
      <c r="AB1454" s="26">
        <f t="shared" si="596"/>
        <v>1378328.736335435</v>
      </c>
      <c r="AC1454" s="26">
        <f t="shared" si="588"/>
        <v>4550701.8380685104</v>
      </c>
      <c r="AD1454" s="15">
        <f t="shared" si="597"/>
        <v>11270.30785904022</v>
      </c>
      <c r="AO1454">
        <f t="shared" si="572"/>
        <v>0</v>
      </c>
      <c r="AP1454">
        <f t="shared" si="573"/>
        <v>1.2</v>
      </c>
      <c r="AQ1454">
        <f t="shared" si="574"/>
        <v>0.33333333333333331</v>
      </c>
    </row>
    <row r="1455" spans="2:43" x14ac:dyDescent="0.3">
      <c r="B1455" s="5" t="s">
        <v>48</v>
      </c>
      <c r="C1455" s="5">
        <v>1452</v>
      </c>
      <c r="D1455" s="5">
        <v>430</v>
      </c>
      <c r="E1455" s="10">
        <v>0</v>
      </c>
      <c r="F1455" s="7">
        <f t="shared" si="575"/>
        <v>0</v>
      </c>
      <c r="G1455" s="26">
        <f t="shared" si="589"/>
        <v>-0.16666666666666666</v>
      </c>
      <c r="H1455" s="26">
        <f t="shared" si="590"/>
        <v>-0.6</v>
      </c>
      <c r="I1455" s="26">
        <f t="shared" si="576"/>
        <v>-198</v>
      </c>
      <c r="J1455" s="26">
        <f t="shared" si="577"/>
        <v>174.8142</v>
      </c>
      <c r="K1455" s="26">
        <f t="shared" si="578"/>
        <v>0</v>
      </c>
      <c r="L1455" s="26">
        <f t="shared" si="591"/>
        <v>-23.1858</v>
      </c>
      <c r="M1455" s="26">
        <f t="shared" si="592"/>
        <v>0</v>
      </c>
      <c r="N1455" s="26">
        <f t="shared" si="579"/>
        <v>0</v>
      </c>
      <c r="O1455" s="26">
        <f t="shared" si="593"/>
        <v>5929030.5744039454</v>
      </c>
      <c r="P1455" s="26">
        <f t="shared" si="580"/>
        <v>0</v>
      </c>
      <c r="Q1455" s="26">
        <f t="shared" si="594"/>
        <v>-1797960.5668212338</v>
      </c>
      <c r="R1455" s="26">
        <f t="shared" si="595"/>
        <v>0</v>
      </c>
      <c r="S1455" s="26">
        <f t="shared" si="581"/>
        <v>0</v>
      </c>
      <c r="T1455" s="28">
        <f t="shared" si="582"/>
        <v>1797960.5668212338</v>
      </c>
      <c r="U1455" s="26">
        <f t="shared" si="583"/>
        <v>0</v>
      </c>
      <c r="V1455" s="26">
        <f t="shared" si="584"/>
        <v>0</v>
      </c>
      <c r="W1455" s="26">
        <f t="shared" si="584"/>
        <v>0</v>
      </c>
      <c r="X1455" s="26">
        <f t="shared" si="585"/>
        <v>0</v>
      </c>
      <c r="Y1455" s="26">
        <f t="shared" si="586"/>
        <v>0</v>
      </c>
      <c r="Z1455" s="26">
        <f t="shared" si="586"/>
        <v>0</v>
      </c>
      <c r="AA1455" s="26">
        <f t="shared" si="587"/>
        <v>0</v>
      </c>
      <c r="AB1455" s="26">
        <f t="shared" si="596"/>
        <v>1378328.736335435</v>
      </c>
      <c r="AC1455" s="26">
        <f t="shared" si="588"/>
        <v>4550701.8380685104</v>
      </c>
      <c r="AD1455" s="15">
        <f t="shared" si="597"/>
        <v>0</v>
      </c>
      <c r="AO1455">
        <f t="shared" si="572"/>
        <v>1</v>
      </c>
      <c r="AP1455" t="str">
        <f t="shared" si="573"/>
        <v/>
      </c>
      <c r="AQ1455">
        <f t="shared" si="574"/>
        <v>0</v>
      </c>
    </row>
    <row r="1456" spans="2:43" x14ac:dyDescent="0.3">
      <c r="B1456" s="5" t="s">
        <v>48</v>
      </c>
      <c r="C1456" s="5">
        <v>1453</v>
      </c>
      <c r="D1456" s="5">
        <v>431</v>
      </c>
      <c r="E1456" s="10">
        <v>0</v>
      </c>
      <c r="F1456" s="7">
        <f t="shared" si="575"/>
        <v>0</v>
      </c>
      <c r="G1456" s="26">
        <f t="shared" si="589"/>
        <v>0</v>
      </c>
      <c r="H1456" s="26">
        <f t="shared" si="590"/>
        <v>0</v>
      </c>
      <c r="I1456" s="26">
        <f t="shared" si="576"/>
        <v>0</v>
      </c>
      <c r="J1456" s="26">
        <f t="shared" si="577"/>
        <v>174.8142</v>
      </c>
      <c r="K1456" s="26">
        <f t="shared" si="578"/>
        <v>0</v>
      </c>
      <c r="L1456" s="26">
        <f t="shared" si="591"/>
        <v>174.8142</v>
      </c>
      <c r="M1456" s="26">
        <f t="shared" si="592"/>
        <v>0</v>
      </c>
      <c r="N1456" s="26">
        <f t="shared" si="579"/>
        <v>0</v>
      </c>
      <c r="O1456" s="26">
        <f t="shared" si="593"/>
        <v>5929030.5744039454</v>
      </c>
      <c r="P1456" s="26">
        <f t="shared" si="580"/>
        <v>0</v>
      </c>
      <c r="Q1456" s="26">
        <f t="shared" si="594"/>
        <v>-1797960.5668212338</v>
      </c>
      <c r="R1456" s="26">
        <f t="shared" si="595"/>
        <v>0</v>
      </c>
      <c r="S1456" s="26">
        <f t="shared" si="581"/>
        <v>0</v>
      </c>
      <c r="T1456" s="28">
        <f t="shared" si="582"/>
        <v>1797960.5668212338</v>
      </c>
      <c r="U1456" s="26">
        <f t="shared" si="583"/>
        <v>0</v>
      </c>
      <c r="V1456" s="26">
        <f t="shared" si="584"/>
        <v>0</v>
      </c>
      <c r="W1456" s="26">
        <f t="shared" si="584"/>
        <v>0</v>
      </c>
      <c r="X1456" s="26">
        <f t="shared" si="585"/>
        <v>0</v>
      </c>
      <c r="Y1456" s="26">
        <f t="shared" si="586"/>
        <v>0</v>
      </c>
      <c r="Z1456" s="26">
        <f t="shared" si="586"/>
        <v>0</v>
      </c>
      <c r="AA1456" s="26">
        <f t="shared" si="587"/>
        <v>0</v>
      </c>
      <c r="AB1456" s="26">
        <f t="shared" si="596"/>
        <v>1378328.736335435</v>
      </c>
      <c r="AC1456" s="26">
        <f t="shared" si="588"/>
        <v>4550701.8380685104</v>
      </c>
      <c r="AD1456" s="15">
        <f t="shared" si="597"/>
        <v>0</v>
      </c>
      <c r="AO1456">
        <f t="shared" si="572"/>
        <v>1</v>
      </c>
      <c r="AP1456" t="str">
        <f t="shared" si="573"/>
        <v/>
      </c>
      <c r="AQ1456">
        <f t="shared" si="574"/>
        <v>0</v>
      </c>
    </row>
    <row r="1457" spans="2:43" x14ac:dyDescent="0.3">
      <c r="B1457" s="5" t="s">
        <v>48</v>
      </c>
      <c r="C1457" s="5">
        <v>1454</v>
      </c>
      <c r="D1457" s="5">
        <v>432</v>
      </c>
      <c r="E1457" s="10">
        <v>0</v>
      </c>
      <c r="F1457" s="7">
        <f t="shared" si="575"/>
        <v>0</v>
      </c>
      <c r="G1457" s="26">
        <f t="shared" si="589"/>
        <v>0</v>
      </c>
      <c r="H1457" s="26">
        <f t="shared" si="590"/>
        <v>0</v>
      </c>
      <c r="I1457" s="26">
        <f t="shared" si="576"/>
        <v>0</v>
      </c>
      <c r="J1457" s="26">
        <f t="shared" si="577"/>
        <v>174.8142</v>
      </c>
      <c r="K1457" s="26">
        <f t="shared" si="578"/>
        <v>0</v>
      </c>
      <c r="L1457" s="26">
        <f t="shared" si="591"/>
        <v>174.8142</v>
      </c>
      <c r="M1457" s="26">
        <f t="shared" si="592"/>
        <v>0</v>
      </c>
      <c r="N1457" s="26">
        <f t="shared" si="579"/>
        <v>0</v>
      </c>
      <c r="O1457" s="26">
        <f t="shared" si="593"/>
        <v>5929030.5744039454</v>
      </c>
      <c r="P1457" s="26">
        <f t="shared" si="580"/>
        <v>0</v>
      </c>
      <c r="Q1457" s="26">
        <f t="shared" si="594"/>
        <v>-1797960.5668212338</v>
      </c>
      <c r="R1457" s="26">
        <f t="shared" si="595"/>
        <v>0</v>
      </c>
      <c r="S1457" s="26">
        <f t="shared" si="581"/>
        <v>0</v>
      </c>
      <c r="T1457" s="28">
        <f t="shared" si="582"/>
        <v>1797960.5668212338</v>
      </c>
      <c r="U1457" s="26">
        <f t="shared" si="583"/>
        <v>0</v>
      </c>
      <c r="V1457" s="26">
        <f t="shared" si="584"/>
        <v>0</v>
      </c>
      <c r="W1457" s="26">
        <f t="shared" si="584"/>
        <v>0</v>
      </c>
      <c r="X1457" s="26">
        <f t="shared" si="585"/>
        <v>0</v>
      </c>
      <c r="Y1457" s="26">
        <f t="shared" si="586"/>
        <v>0</v>
      </c>
      <c r="Z1457" s="26">
        <f t="shared" si="586"/>
        <v>0</v>
      </c>
      <c r="AA1457" s="26">
        <f t="shared" si="587"/>
        <v>0</v>
      </c>
      <c r="AB1457" s="26">
        <f t="shared" si="596"/>
        <v>1378328.736335435</v>
      </c>
      <c r="AC1457" s="26">
        <f t="shared" si="588"/>
        <v>4550701.8380685104</v>
      </c>
      <c r="AD1457" s="15">
        <f t="shared" si="597"/>
        <v>0</v>
      </c>
      <c r="AO1457">
        <f t="shared" si="572"/>
        <v>1</v>
      </c>
      <c r="AP1457" t="str">
        <f t="shared" si="573"/>
        <v/>
      </c>
      <c r="AQ1457">
        <f t="shared" si="574"/>
        <v>0</v>
      </c>
    </row>
    <row r="1458" spans="2:43" x14ac:dyDescent="0.3">
      <c r="B1458" s="5" t="s">
        <v>48</v>
      </c>
      <c r="C1458" s="5">
        <v>1455</v>
      </c>
      <c r="D1458" s="5">
        <v>433</v>
      </c>
      <c r="E1458" s="10">
        <v>0</v>
      </c>
      <c r="F1458" s="7">
        <f t="shared" si="575"/>
        <v>0</v>
      </c>
      <c r="G1458" s="26">
        <f t="shared" si="589"/>
        <v>0</v>
      </c>
      <c r="H1458" s="26">
        <f t="shared" si="590"/>
        <v>0</v>
      </c>
      <c r="I1458" s="26">
        <f t="shared" si="576"/>
        <v>0</v>
      </c>
      <c r="J1458" s="26">
        <f t="shared" si="577"/>
        <v>174.8142</v>
      </c>
      <c r="K1458" s="26">
        <f t="shared" si="578"/>
        <v>0</v>
      </c>
      <c r="L1458" s="26">
        <f t="shared" si="591"/>
        <v>174.8142</v>
      </c>
      <c r="M1458" s="26">
        <f t="shared" si="592"/>
        <v>0</v>
      </c>
      <c r="N1458" s="26">
        <f t="shared" si="579"/>
        <v>0</v>
      </c>
      <c r="O1458" s="26">
        <f t="shared" si="593"/>
        <v>5929030.5744039454</v>
      </c>
      <c r="P1458" s="26">
        <f t="shared" si="580"/>
        <v>0</v>
      </c>
      <c r="Q1458" s="26">
        <f t="shared" si="594"/>
        <v>-1797960.5668212338</v>
      </c>
      <c r="R1458" s="26">
        <f t="shared" si="595"/>
        <v>0</v>
      </c>
      <c r="S1458" s="26">
        <f t="shared" si="581"/>
        <v>0</v>
      </c>
      <c r="T1458" s="28">
        <f t="shared" si="582"/>
        <v>1797960.5668212338</v>
      </c>
      <c r="U1458" s="26">
        <f t="shared" si="583"/>
        <v>0</v>
      </c>
      <c r="V1458" s="26">
        <f t="shared" si="584"/>
        <v>0</v>
      </c>
      <c r="W1458" s="26">
        <f t="shared" si="584"/>
        <v>0</v>
      </c>
      <c r="X1458" s="26">
        <f t="shared" si="585"/>
        <v>0</v>
      </c>
      <c r="Y1458" s="26">
        <f t="shared" si="586"/>
        <v>0</v>
      </c>
      <c r="Z1458" s="26">
        <f t="shared" si="586"/>
        <v>0</v>
      </c>
      <c r="AA1458" s="26">
        <f t="shared" si="587"/>
        <v>0</v>
      </c>
      <c r="AB1458" s="26">
        <f t="shared" si="596"/>
        <v>1378328.736335435</v>
      </c>
      <c r="AC1458" s="26">
        <f t="shared" si="588"/>
        <v>4550701.8380685104</v>
      </c>
      <c r="AD1458" s="15">
        <f t="shared" si="597"/>
        <v>0</v>
      </c>
      <c r="AO1458">
        <f t="shared" si="572"/>
        <v>1</v>
      </c>
      <c r="AP1458" t="str">
        <f t="shared" si="573"/>
        <v/>
      </c>
      <c r="AQ1458">
        <f t="shared" si="574"/>
        <v>0</v>
      </c>
    </row>
    <row r="1459" spans="2:43" x14ac:dyDescent="0.3">
      <c r="B1459" s="5" t="s">
        <v>48</v>
      </c>
      <c r="C1459" s="5">
        <v>1456</v>
      </c>
      <c r="D1459" s="5">
        <v>434</v>
      </c>
      <c r="E1459" s="10">
        <v>0</v>
      </c>
      <c r="F1459" s="7">
        <f t="shared" si="575"/>
        <v>0</v>
      </c>
      <c r="G1459" s="26">
        <f t="shared" si="589"/>
        <v>0</v>
      </c>
      <c r="H1459" s="26">
        <f t="shared" si="590"/>
        <v>0</v>
      </c>
      <c r="I1459" s="26">
        <f t="shared" si="576"/>
        <v>0</v>
      </c>
      <c r="J1459" s="26">
        <f t="shared" si="577"/>
        <v>174.8142</v>
      </c>
      <c r="K1459" s="26">
        <f t="shared" si="578"/>
        <v>0</v>
      </c>
      <c r="L1459" s="26">
        <f t="shared" si="591"/>
        <v>174.8142</v>
      </c>
      <c r="M1459" s="26">
        <f t="shared" si="592"/>
        <v>0</v>
      </c>
      <c r="N1459" s="26">
        <f t="shared" si="579"/>
        <v>0</v>
      </c>
      <c r="O1459" s="26">
        <f t="shared" si="593"/>
        <v>5929030.5744039454</v>
      </c>
      <c r="P1459" s="26">
        <f t="shared" si="580"/>
        <v>0</v>
      </c>
      <c r="Q1459" s="26">
        <f t="shared" si="594"/>
        <v>-1797960.5668212338</v>
      </c>
      <c r="R1459" s="26">
        <f t="shared" si="595"/>
        <v>0</v>
      </c>
      <c r="S1459" s="26">
        <f t="shared" si="581"/>
        <v>0</v>
      </c>
      <c r="T1459" s="28">
        <f t="shared" si="582"/>
        <v>1797960.5668212338</v>
      </c>
      <c r="U1459" s="26">
        <f t="shared" si="583"/>
        <v>0</v>
      </c>
      <c r="V1459" s="26">
        <f t="shared" si="584"/>
        <v>0</v>
      </c>
      <c r="W1459" s="26">
        <f t="shared" si="584"/>
        <v>0</v>
      </c>
      <c r="X1459" s="26">
        <f t="shared" si="585"/>
        <v>0</v>
      </c>
      <c r="Y1459" s="26">
        <f t="shared" si="586"/>
        <v>0</v>
      </c>
      <c r="Z1459" s="26">
        <f t="shared" si="586"/>
        <v>0</v>
      </c>
      <c r="AA1459" s="26">
        <f t="shared" si="587"/>
        <v>0</v>
      </c>
      <c r="AB1459" s="26">
        <f t="shared" si="596"/>
        <v>1378328.736335435</v>
      </c>
      <c r="AC1459" s="26">
        <f t="shared" si="588"/>
        <v>4550701.8380685104</v>
      </c>
      <c r="AD1459" s="15">
        <f t="shared" si="597"/>
        <v>0</v>
      </c>
      <c r="AO1459">
        <f t="shared" si="572"/>
        <v>1</v>
      </c>
      <c r="AP1459" t="str">
        <f t="shared" si="573"/>
        <v/>
      </c>
      <c r="AQ1459">
        <f t="shared" si="574"/>
        <v>0</v>
      </c>
    </row>
    <row r="1460" spans="2:43" x14ac:dyDescent="0.3">
      <c r="B1460" s="5" t="s">
        <v>48</v>
      </c>
      <c r="C1460" s="5">
        <v>1457</v>
      </c>
      <c r="D1460" s="5">
        <v>435</v>
      </c>
      <c r="E1460" s="10">
        <v>0</v>
      </c>
      <c r="F1460" s="7">
        <f t="shared" si="575"/>
        <v>0</v>
      </c>
      <c r="G1460" s="26">
        <f t="shared" si="589"/>
        <v>0</v>
      </c>
      <c r="H1460" s="26">
        <f t="shared" si="590"/>
        <v>0</v>
      </c>
      <c r="I1460" s="26">
        <f t="shared" si="576"/>
        <v>0</v>
      </c>
      <c r="J1460" s="26">
        <f t="shared" si="577"/>
        <v>174.8142</v>
      </c>
      <c r="K1460" s="26">
        <f t="shared" si="578"/>
        <v>0</v>
      </c>
      <c r="L1460" s="26">
        <f t="shared" si="591"/>
        <v>174.8142</v>
      </c>
      <c r="M1460" s="26">
        <f t="shared" si="592"/>
        <v>0</v>
      </c>
      <c r="N1460" s="26">
        <f t="shared" si="579"/>
        <v>0</v>
      </c>
      <c r="O1460" s="26">
        <f t="shared" si="593"/>
        <v>5929030.5744039454</v>
      </c>
      <c r="P1460" s="26">
        <f t="shared" si="580"/>
        <v>0</v>
      </c>
      <c r="Q1460" s="26">
        <f t="shared" si="594"/>
        <v>-1797960.5668212338</v>
      </c>
      <c r="R1460" s="26">
        <f t="shared" si="595"/>
        <v>0</v>
      </c>
      <c r="S1460" s="26">
        <f t="shared" si="581"/>
        <v>0</v>
      </c>
      <c r="T1460" s="28">
        <f t="shared" si="582"/>
        <v>1797960.5668212338</v>
      </c>
      <c r="U1460" s="26">
        <f t="shared" si="583"/>
        <v>0</v>
      </c>
      <c r="V1460" s="26">
        <f t="shared" si="584"/>
        <v>0</v>
      </c>
      <c r="W1460" s="26">
        <f t="shared" si="584"/>
        <v>0</v>
      </c>
      <c r="X1460" s="26">
        <f t="shared" si="585"/>
        <v>0</v>
      </c>
      <c r="Y1460" s="26">
        <f t="shared" si="586"/>
        <v>0</v>
      </c>
      <c r="Z1460" s="26">
        <f t="shared" si="586"/>
        <v>0</v>
      </c>
      <c r="AA1460" s="26">
        <f t="shared" si="587"/>
        <v>0</v>
      </c>
      <c r="AB1460" s="26">
        <f t="shared" si="596"/>
        <v>1378328.736335435</v>
      </c>
      <c r="AC1460" s="26">
        <f t="shared" si="588"/>
        <v>4550701.8380685104</v>
      </c>
      <c r="AD1460" s="15">
        <f t="shared" si="597"/>
        <v>0</v>
      </c>
      <c r="AO1460">
        <f t="shared" si="572"/>
        <v>1</v>
      </c>
      <c r="AP1460" t="str">
        <f t="shared" si="573"/>
        <v/>
      </c>
      <c r="AQ1460">
        <f t="shared" si="574"/>
        <v>0</v>
      </c>
    </row>
    <row r="1461" spans="2:43" x14ac:dyDescent="0.3">
      <c r="B1461" s="5" t="s">
        <v>48</v>
      </c>
      <c r="C1461" s="5">
        <v>1458</v>
      </c>
      <c r="D1461" s="5">
        <v>436</v>
      </c>
      <c r="E1461" s="10">
        <v>0</v>
      </c>
      <c r="F1461" s="7">
        <f t="shared" si="575"/>
        <v>0</v>
      </c>
      <c r="G1461" s="26">
        <f t="shared" si="589"/>
        <v>0</v>
      </c>
      <c r="H1461" s="26">
        <f t="shared" si="590"/>
        <v>0</v>
      </c>
      <c r="I1461" s="26">
        <f t="shared" si="576"/>
        <v>0</v>
      </c>
      <c r="J1461" s="26">
        <f t="shared" si="577"/>
        <v>174.8142</v>
      </c>
      <c r="K1461" s="26">
        <f t="shared" si="578"/>
        <v>0</v>
      </c>
      <c r="L1461" s="26">
        <f t="shared" si="591"/>
        <v>174.8142</v>
      </c>
      <c r="M1461" s="26">
        <f t="shared" si="592"/>
        <v>0</v>
      </c>
      <c r="N1461" s="26">
        <f t="shared" si="579"/>
        <v>0</v>
      </c>
      <c r="O1461" s="26">
        <f t="shared" si="593"/>
        <v>5929030.5744039454</v>
      </c>
      <c r="P1461" s="26">
        <f t="shared" si="580"/>
        <v>0</v>
      </c>
      <c r="Q1461" s="26">
        <f t="shared" si="594"/>
        <v>-1797960.5668212338</v>
      </c>
      <c r="R1461" s="26">
        <f t="shared" si="595"/>
        <v>0</v>
      </c>
      <c r="S1461" s="26">
        <f t="shared" si="581"/>
        <v>0</v>
      </c>
      <c r="T1461" s="28">
        <f t="shared" si="582"/>
        <v>1797960.5668212338</v>
      </c>
      <c r="U1461" s="26">
        <f t="shared" si="583"/>
        <v>0</v>
      </c>
      <c r="V1461" s="26">
        <f t="shared" si="584"/>
        <v>0</v>
      </c>
      <c r="W1461" s="26">
        <f t="shared" si="584"/>
        <v>0</v>
      </c>
      <c r="X1461" s="26">
        <f t="shared" si="585"/>
        <v>0</v>
      </c>
      <c r="Y1461" s="26">
        <f t="shared" si="586"/>
        <v>0</v>
      </c>
      <c r="Z1461" s="26">
        <f t="shared" si="586"/>
        <v>0</v>
      </c>
      <c r="AA1461" s="26">
        <f t="shared" si="587"/>
        <v>0</v>
      </c>
      <c r="AB1461" s="26">
        <f t="shared" si="596"/>
        <v>1378328.736335435</v>
      </c>
      <c r="AC1461" s="26">
        <f t="shared" si="588"/>
        <v>4550701.8380685104</v>
      </c>
      <c r="AD1461" s="15">
        <f t="shared" si="597"/>
        <v>0</v>
      </c>
      <c r="AO1461">
        <f t="shared" si="572"/>
        <v>1</v>
      </c>
      <c r="AP1461" t="str">
        <f t="shared" si="573"/>
        <v/>
      </c>
      <c r="AQ1461">
        <f t="shared" si="574"/>
        <v>0</v>
      </c>
    </row>
    <row r="1462" spans="2:43" x14ac:dyDescent="0.3">
      <c r="B1462" s="5" t="s">
        <v>48</v>
      </c>
      <c r="C1462" s="5">
        <v>1459</v>
      </c>
      <c r="D1462" s="5">
        <v>437</v>
      </c>
      <c r="E1462" s="10">
        <v>0</v>
      </c>
      <c r="F1462" s="7">
        <f t="shared" si="575"/>
        <v>0</v>
      </c>
      <c r="G1462" s="26">
        <f t="shared" si="589"/>
        <v>0</v>
      </c>
      <c r="H1462" s="26">
        <f t="shared" si="590"/>
        <v>0</v>
      </c>
      <c r="I1462" s="26">
        <f t="shared" si="576"/>
        <v>0</v>
      </c>
      <c r="J1462" s="26">
        <f t="shared" si="577"/>
        <v>174.8142</v>
      </c>
      <c r="K1462" s="26">
        <f t="shared" si="578"/>
        <v>0</v>
      </c>
      <c r="L1462" s="26">
        <f t="shared" si="591"/>
        <v>174.8142</v>
      </c>
      <c r="M1462" s="26">
        <f t="shared" si="592"/>
        <v>0</v>
      </c>
      <c r="N1462" s="26">
        <f t="shared" si="579"/>
        <v>0</v>
      </c>
      <c r="O1462" s="26">
        <f t="shared" si="593"/>
        <v>5929030.5744039454</v>
      </c>
      <c r="P1462" s="26">
        <f t="shared" si="580"/>
        <v>0</v>
      </c>
      <c r="Q1462" s="26">
        <f t="shared" si="594"/>
        <v>-1797960.5668212338</v>
      </c>
      <c r="R1462" s="26">
        <f t="shared" si="595"/>
        <v>0</v>
      </c>
      <c r="S1462" s="26">
        <f t="shared" si="581"/>
        <v>0</v>
      </c>
      <c r="T1462" s="28">
        <f t="shared" si="582"/>
        <v>1797960.5668212338</v>
      </c>
      <c r="U1462" s="26">
        <f t="shared" si="583"/>
        <v>0</v>
      </c>
      <c r="V1462" s="26">
        <f t="shared" si="584"/>
        <v>0</v>
      </c>
      <c r="W1462" s="26">
        <f t="shared" si="584"/>
        <v>0</v>
      </c>
      <c r="X1462" s="26">
        <f t="shared" si="585"/>
        <v>0</v>
      </c>
      <c r="Y1462" s="26">
        <f t="shared" si="586"/>
        <v>0</v>
      </c>
      <c r="Z1462" s="26">
        <f t="shared" si="586"/>
        <v>0</v>
      </c>
      <c r="AA1462" s="26">
        <f t="shared" si="587"/>
        <v>0</v>
      </c>
      <c r="AB1462" s="26">
        <f t="shared" si="596"/>
        <v>1378328.736335435</v>
      </c>
      <c r="AC1462" s="26">
        <f t="shared" si="588"/>
        <v>4550701.8380685104</v>
      </c>
      <c r="AD1462" s="15">
        <f t="shared" si="597"/>
        <v>0</v>
      </c>
      <c r="AO1462">
        <f t="shared" si="572"/>
        <v>1</v>
      </c>
      <c r="AP1462" t="str">
        <f t="shared" si="573"/>
        <v/>
      </c>
      <c r="AQ1462">
        <f t="shared" si="574"/>
        <v>0</v>
      </c>
    </row>
    <row r="1463" spans="2:43" x14ac:dyDescent="0.3">
      <c r="B1463" s="5" t="s">
        <v>48</v>
      </c>
      <c r="C1463" s="5">
        <v>1460</v>
      </c>
      <c r="D1463" s="5">
        <v>438</v>
      </c>
      <c r="E1463" s="10">
        <v>0</v>
      </c>
      <c r="F1463" s="7">
        <f t="shared" si="575"/>
        <v>0</v>
      </c>
      <c r="G1463" s="26">
        <f t="shared" si="589"/>
        <v>0</v>
      </c>
      <c r="H1463" s="26">
        <f t="shared" si="590"/>
        <v>0</v>
      </c>
      <c r="I1463" s="26">
        <f t="shared" si="576"/>
        <v>0</v>
      </c>
      <c r="J1463" s="26">
        <f t="shared" si="577"/>
        <v>174.8142</v>
      </c>
      <c r="K1463" s="26">
        <f t="shared" si="578"/>
        <v>0</v>
      </c>
      <c r="L1463" s="26">
        <f t="shared" si="591"/>
        <v>174.8142</v>
      </c>
      <c r="M1463" s="26">
        <f t="shared" si="592"/>
        <v>0</v>
      </c>
      <c r="N1463" s="26">
        <f t="shared" si="579"/>
        <v>0</v>
      </c>
      <c r="O1463" s="26">
        <f t="shared" si="593"/>
        <v>5929030.5744039454</v>
      </c>
      <c r="P1463" s="26">
        <f t="shared" si="580"/>
        <v>0</v>
      </c>
      <c r="Q1463" s="26">
        <f t="shared" si="594"/>
        <v>-1797960.5668212338</v>
      </c>
      <c r="R1463" s="26">
        <f t="shared" si="595"/>
        <v>0</v>
      </c>
      <c r="S1463" s="26">
        <f t="shared" si="581"/>
        <v>0</v>
      </c>
      <c r="T1463" s="28">
        <f t="shared" si="582"/>
        <v>1797960.5668212338</v>
      </c>
      <c r="U1463" s="26">
        <f t="shared" si="583"/>
        <v>0</v>
      </c>
      <c r="V1463" s="26">
        <f t="shared" si="584"/>
        <v>0</v>
      </c>
      <c r="W1463" s="26">
        <f t="shared" si="584"/>
        <v>0</v>
      </c>
      <c r="X1463" s="26">
        <f t="shared" si="585"/>
        <v>0</v>
      </c>
      <c r="Y1463" s="26">
        <f t="shared" si="586"/>
        <v>0</v>
      </c>
      <c r="Z1463" s="26">
        <f t="shared" si="586"/>
        <v>0</v>
      </c>
      <c r="AA1463" s="26">
        <f t="shared" si="587"/>
        <v>0</v>
      </c>
      <c r="AB1463" s="26">
        <f t="shared" si="596"/>
        <v>1378328.736335435</v>
      </c>
      <c r="AC1463" s="26">
        <f t="shared" si="588"/>
        <v>4550701.8380685104</v>
      </c>
      <c r="AD1463" s="15">
        <f t="shared" si="597"/>
        <v>0</v>
      </c>
      <c r="AO1463">
        <f t="shared" si="572"/>
        <v>1</v>
      </c>
      <c r="AP1463" t="str">
        <f t="shared" si="573"/>
        <v/>
      </c>
      <c r="AQ1463">
        <f t="shared" si="574"/>
        <v>0</v>
      </c>
    </row>
    <row r="1464" spans="2:43" x14ac:dyDescent="0.3">
      <c r="B1464" s="5" t="s">
        <v>48</v>
      </c>
      <c r="C1464" s="5">
        <v>1461</v>
      </c>
      <c r="D1464" s="5">
        <v>439</v>
      </c>
      <c r="E1464" s="10">
        <v>0</v>
      </c>
      <c r="F1464" s="7">
        <f t="shared" si="575"/>
        <v>0</v>
      </c>
      <c r="G1464" s="26">
        <f t="shared" si="589"/>
        <v>0</v>
      </c>
      <c r="H1464" s="26">
        <f t="shared" si="590"/>
        <v>0</v>
      </c>
      <c r="I1464" s="26">
        <f t="shared" si="576"/>
        <v>0</v>
      </c>
      <c r="J1464" s="26">
        <f t="shared" si="577"/>
        <v>174.8142</v>
      </c>
      <c r="K1464" s="26">
        <f t="shared" si="578"/>
        <v>0</v>
      </c>
      <c r="L1464" s="26">
        <f t="shared" si="591"/>
        <v>174.8142</v>
      </c>
      <c r="M1464" s="26">
        <f t="shared" si="592"/>
        <v>0</v>
      </c>
      <c r="N1464" s="26">
        <f t="shared" si="579"/>
        <v>0</v>
      </c>
      <c r="O1464" s="26">
        <f t="shared" si="593"/>
        <v>5929030.5744039454</v>
      </c>
      <c r="P1464" s="26">
        <f t="shared" si="580"/>
        <v>0</v>
      </c>
      <c r="Q1464" s="26">
        <f t="shared" si="594"/>
        <v>-1797960.5668212338</v>
      </c>
      <c r="R1464" s="26">
        <f t="shared" si="595"/>
        <v>0</v>
      </c>
      <c r="S1464" s="26">
        <f t="shared" si="581"/>
        <v>0</v>
      </c>
      <c r="T1464" s="28">
        <f t="shared" si="582"/>
        <v>1797960.5668212338</v>
      </c>
      <c r="U1464" s="26">
        <f t="shared" si="583"/>
        <v>0</v>
      </c>
      <c r="V1464" s="26">
        <f t="shared" si="584"/>
        <v>0</v>
      </c>
      <c r="W1464" s="26">
        <f t="shared" si="584"/>
        <v>0</v>
      </c>
      <c r="X1464" s="26">
        <f t="shared" si="585"/>
        <v>0</v>
      </c>
      <c r="Y1464" s="26">
        <f t="shared" si="586"/>
        <v>0</v>
      </c>
      <c r="Z1464" s="26">
        <f t="shared" si="586"/>
        <v>0</v>
      </c>
      <c r="AA1464" s="26">
        <f t="shared" si="587"/>
        <v>0</v>
      </c>
      <c r="AB1464" s="26">
        <f t="shared" si="596"/>
        <v>1378328.736335435</v>
      </c>
      <c r="AC1464" s="26">
        <f t="shared" si="588"/>
        <v>4550701.8380685104</v>
      </c>
      <c r="AD1464" s="15">
        <f t="shared" si="597"/>
        <v>0</v>
      </c>
      <c r="AO1464">
        <f t="shared" si="572"/>
        <v>1</v>
      </c>
      <c r="AP1464" t="str">
        <f t="shared" si="573"/>
        <v/>
      </c>
      <c r="AQ1464">
        <f t="shared" si="574"/>
        <v>0</v>
      </c>
    </row>
    <row r="1465" spans="2:43" x14ac:dyDescent="0.3">
      <c r="B1465" s="5" t="s">
        <v>48</v>
      </c>
      <c r="C1465" s="5">
        <v>1462</v>
      </c>
      <c r="D1465" s="5">
        <v>440</v>
      </c>
      <c r="E1465" s="10">
        <v>0</v>
      </c>
      <c r="F1465" s="7">
        <f t="shared" si="575"/>
        <v>0</v>
      </c>
      <c r="G1465" s="26">
        <f t="shared" si="589"/>
        <v>0</v>
      </c>
      <c r="H1465" s="26">
        <f t="shared" si="590"/>
        <v>0</v>
      </c>
      <c r="I1465" s="26">
        <f t="shared" si="576"/>
        <v>0</v>
      </c>
      <c r="J1465" s="26">
        <f t="shared" si="577"/>
        <v>174.8142</v>
      </c>
      <c r="K1465" s="26">
        <f t="shared" si="578"/>
        <v>0</v>
      </c>
      <c r="L1465" s="26">
        <f t="shared" si="591"/>
        <v>174.8142</v>
      </c>
      <c r="M1465" s="26">
        <f t="shared" si="592"/>
        <v>0</v>
      </c>
      <c r="N1465" s="26">
        <f t="shared" si="579"/>
        <v>0</v>
      </c>
      <c r="O1465" s="26">
        <f t="shared" si="593"/>
        <v>5929030.5744039454</v>
      </c>
      <c r="P1465" s="26">
        <f t="shared" si="580"/>
        <v>0</v>
      </c>
      <c r="Q1465" s="26">
        <f t="shared" si="594"/>
        <v>-1797960.5668212338</v>
      </c>
      <c r="R1465" s="26">
        <f t="shared" si="595"/>
        <v>0</v>
      </c>
      <c r="S1465" s="26">
        <f t="shared" si="581"/>
        <v>0</v>
      </c>
      <c r="T1465" s="28">
        <f t="shared" si="582"/>
        <v>1797960.5668212338</v>
      </c>
      <c r="U1465" s="26">
        <f t="shared" si="583"/>
        <v>0</v>
      </c>
      <c r="V1465" s="26">
        <f t="shared" si="584"/>
        <v>0</v>
      </c>
      <c r="W1465" s="26">
        <f t="shared" si="584"/>
        <v>0</v>
      </c>
      <c r="X1465" s="26">
        <f t="shared" si="585"/>
        <v>0</v>
      </c>
      <c r="Y1465" s="26">
        <f t="shared" si="586"/>
        <v>0</v>
      </c>
      <c r="Z1465" s="26">
        <f t="shared" si="586"/>
        <v>0</v>
      </c>
      <c r="AA1465" s="26">
        <f t="shared" si="587"/>
        <v>0</v>
      </c>
      <c r="AB1465" s="26">
        <f t="shared" si="596"/>
        <v>1378328.736335435</v>
      </c>
      <c r="AC1465" s="26">
        <f t="shared" si="588"/>
        <v>4550701.8380685104</v>
      </c>
      <c r="AD1465" s="15">
        <f t="shared" si="597"/>
        <v>0</v>
      </c>
      <c r="AO1465">
        <f t="shared" si="572"/>
        <v>1</v>
      </c>
      <c r="AP1465" t="str">
        <f t="shared" si="573"/>
        <v/>
      </c>
      <c r="AQ1465">
        <f t="shared" si="574"/>
        <v>0</v>
      </c>
    </row>
    <row r="1466" spans="2:43" x14ac:dyDescent="0.3">
      <c r="B1466" s="5" t="s">
        <v>48</v>
      </c>
      <c r="C1466" s="5">
        <v>1463</v>
      </c>
      <c r="D1466" s="5">
        <v>441</v>
      </c>
      <c r="E1466" s="10">
        <v>0</v>
      </c>
      <c r="F1466" s="7">
        <f t="shared" si="575"/>
        <v>0</v>
      </c>
      <c r="G1466" s="26">
        <f t="shared" si="589"/>
        <v>0</v>
      </c>
      <c r="H1466" s="26">
        <f t="shared" si="590"/>
        <v>0</v>
      </c>
      <c r="I1466" s="26">
        <f t="shared" si="576"/>
        <v>0</v>
      </c>
      <c r="J1466" s="26">
        <f t="shared" si="577"/>
        <v>174.8142</v>
      </c>
      <c r="K1466" s="26">
        <f t="shared" si="578"/>
        <v>0</v>
      </c>
      <c r="L1466" s="26">
        <f t="shared" si="591"/>
        <v>174.8142</v>
      </c>
      <c r="M1466" s="26">
        <f t="shared" si="592"/>
        <v>0</v>
      </c>
      <c r="N1466" s="26">
        <f t="shared" si="579"/>
        <v>0</v>
      </c>
      <c r="O1466" s="26">
        <f t="shared" si="593"/>
        <v>5929030.5744039454</v>
      </c>
      <c r="P1466" s="26">
        <f t="shared" si="580"/>
        <v>0</v>
      </c>
      <c r="Q1466" s="26">
        <f t="shared" si="594"/>
        <v>-1797960.5668212338</v>
      </c>
      <c r="R1466" s="26">
        <f t="shared" si="595"/>
        <v>0</v>
      </c>
      <c r="S1466" s="26">
        <f t="shared" si="581"/>
        <v>0</v>
      </c>
      <c r="T1466" s="28">
        <f t="shared" si="582"/>
        <v>1797960.5668212338</v>
      </c>
      <c r="U1466" s="26">
        <f t="shared" si="583"/>
        <v>0</v>
      </c>
      <c r="V1466" s="26">
        <f t="shared" si="584"/>
        <v>0</v>
      </c>
      <c r="W1466" s="26">
        <f t="shared" si="584"/>
        <v>0</v>
      </c>
      <c r="X1466" s="26">
        <f t="shared" si="585"/>
        <v>0</v>
      </c>
      <c r="Y1466" s="26">
        <f t="shared" si="586"/>
        <v>0</v>
      </c>
      <c r="Z1466" s="26">
        <f t="shared" si="586"/>
        <v>0</v>
      </c>
      <c r="AA1466" s="26">
        <f t="shared" si="587"/>
        <v>0</v>
      </c>
      <c r="AB1466" s="26">
        <f t="shared" si="596"/>
        <v>1378328.736335435</v>
      </c>
      <c r="AC1466" s="26">
        <f t="shared" si="588"/>
        <v>4550701.8380685104</v>
      </c>
      <c r="AD1466" s="15">
        <f t="shared" si="597"/>
        <v>0</v>
      </c>
      <c r="AO1466">
        <f t="shared" si="572"/>
        <v>1</v>
      </c>
      <c r="AP1466" t="str">
        <f t="shared" si="573"/>
        <v/>
      </c>
      <c r="AQ1466">
        <f t="shared" si="574"/>
        <v>0</v>
      </c>
    </row>
    <row r="1467" spans="2:43" x14ac:dyDescent="0.3">
      <c r="B1467" s="5" t="s">
        <v>48</v>
      </c>
      <c r="C1467" s="5">
        <v>1464</v>
      </c>
      <c r="D1467" s="5">
        <v>442</v>
      </c>
      <c r="E1467" s="10">
        <v>0</v>
      </c>
      <c r="F1467" s="7">
        <f t="shared" si="575"/>
        <v>0</v>
      </c>
      <c r="G1467" s="26">
        <f t="shared" si="589"/>
        <v>0</v>
      </c>
      <c r="H1467" s="26">
        <f t="shared" si="590"/>
        <v>0</v>
      </c>
      <c r="I1467" s="26">
        <f t="shared" si="576"/>
        <v>0</v>
      </c>
      <c r="J1467" s="26">
        <f t="shared" si="577"/>
        <v>174.8142</v>
      </c>
      <c r="K1467" s="26">
        <f t="shared" si="578"/>
        <v>0</v>
      </c>
      <c r="L1467" s="26">
        <f t="shared" si="591"/>
        <v>174.8142</v>
      </c>
      <c r="M1467" s="26">
        <f t="shared" si="592"/>
        <v>0</v>
      </c>
      <c r="N1467" s="26">
        <f t="shared" si="579"/>
        <v>0</v>
      </c>
      <c r="O1467" s="26">
        <f t="shared" si="593"/>
        <v>5929030.5744039454</v>
      </c>
      <c r="P1467" s="26">
        <f t="shared" si="580"/>
        <v>0</v>
      </c>
      <c r="Q1467" s="26">
        <f t="shared" si="594"/>
        <v>-1797960.5668212338</v>
      </c>
      <c r="R1467" s="26">
        <f t="shared" si="595"/>
        <v>0</v>
      </c>
      <c r="S1467" s="26">
        <f t="shared" si="581"/>
        <v>0</v>
      </c>
      <c r="T1467" s="28">
        <f t="shared" si="582"/>
        <v>1797960.5668212338</v>
      </c>
      <c r="U1467" s="26">
        <f t="shared" si="583"/>
        <v>0</v>
      </c>
      <c r="V1467" s="26">
        <f t="shared" si="584"/>
        <v>0</v>
      </c>
      <c r="W1467" s="26">
        <f t="shared" si="584"/>
        <v>0</v>
      </c>
      <c r="X1467" s="26">
        <f t="shared" si="585"/>
        <v>0</v>
      </c>
      <c r="Y1467" s="26">
        <f t="shared" si="586"/>
        <v>0</v>
      </c>
      <c r="Z1467" s="26">
        <f t="shared" si="586"/>
        <v>0</v>
      </c>
      <c r="AA1467" s="26">
        <f t="shared" si="587"/>
        <v>0</v>
      </c>
      <c r="AB1467" s="26">
        <f t="shared" si="596"/>
        <v>1378328.736335435</v>
      </c>
      <c r="AC1467" s="26">
        <f t="shared" si="588"/>
        <v>4550701.8380685104</v>
      </c>
      <c r="AD1467" s="15">
        <f t="shared" si="597"/>
        <v>0</v>
      </c>
      <c r="AO1467">
        <f t="shared" si="572"/>
        <v>1</v>
      </c>
      <c r="AP1467" t="str">
        <f t="shared" si="573"/>
        <v/>
      </c>
      <c r="AQ1467">
        <f t="shared" si="574"/>
        <v>0</v>
      </c>
    </row>
    <row r="1468" spans="2:43" x14ac:dyDescent="0.3">
      <c r="B1468" s="5" t="s">
        <v>48</v>
      </c>
      <c r="C1468" s="5">
        <v>1465</v>
      </c>
      <c r="D1468" s="5">
        <v>443</v>
      </c>
      <c r="E1468" s="10">
        <v>0</v>
      </c>
      <c r="F1468" s="7">
        <f t="shared" si="575"/>
        <v>0</v>
      </c>
      <c r="G1468" s="26">
        <f t="shared" si="589"/>
        <v>0</v>
      </c>
      <c r="H1468" s="26">
        <f t="shared" si="590"/>
        <v>0</v>
      </c>
      <c r="I1468" s="26">
        <f t="shared" si="576"/>
        <v>0</v>
      </c>
      <c r="J1468" s="26">
        <f t="shared" si="577"/>
        <v>174.8142</v>
      </c>
      <c r="K1468" s="26">
        <f t="shared" si="578"/>
        <v>0</v>
      </c>
      <c r="L1468" s="26">
        <f t="shared" si="591"/>
        <v>174.8142</v>
      </c>
      <c r="M1468" s="26">
        <f t="shared" si="592"/>
        <v>0</v>
      </c>
      <c r="N1468" s="26">
        <f t="shared" si="579"/>
        <v>0</v>
      </c>
      <c r="O1468" s="26">
        <f t="shared" si="593"/>
        <v>5929030.5744039454</v>
      </c>
      <c r="P1468" s="26">
        <f t="shared" si="580"/>
        <v>0</v>
      </c>
      <c r="Q1468" s="26">
        <f t="shared" si="594"/>
        <v>-1797960.5668212338</v>
      </c>
      <c r="R1468" s="26">
        <f t="shared" si="595"/>
        <v>0</v>
      </c>
      <c r="S1468" s="26">
        <f t="shared" si="581"/>
        <v>0</v>
      </c>
      <c r="T1468" s="28">
        <f t="shared" si="582"/>
        <v>1797960.5668212338</v>
      </c>
      <c r="U1468" s="26">
        <f t="shared" si="583"/>
        <v>0</v>
      </c>
      <c r="V1468" s="26">
        <f t="shared" si="584"/>
        <v>0</v>
      </c>
      <c r="W1468" s="26">
        <f t="shared" si="584"/>
        <v>0</v>
      </c>
      <c r="X1468" s="26">
        <f t="shared" si="585"/>
        <v>0</v>
      </c>
      <c r="Y1468" s="26">
        <f t="shared" si="586"/>
        <v>0</v>
      </c>
      <c r="Z1468" s="26">
        <f t="shared" si="586"/>
        <v>0</v>
      </c>
      <c r="AA1468" s="26">
        <f t="shared" si="587"/>
        <v>0</v>
      </c>
      <c r="AB1468" s="26">
        <f t="shared" si="596"/>
        <v>1378328.736335435</v>
      </c>
      <c r="AC1468" s="26">
        <f t="shared" si="588"/>
        <v>4550701.8380685104</v>
      </c>
      <c r="AD1468" s="15">
        <f t="shared" si="597"/>
        <v>0</v>
      </c>
      <c r="AO1468">
        <f t="shared" si="572"/>
        <v>1</v>
      </c>
      <c r="AP1468" t="str">
        <f t="shared" si="573"/>
        <v/>
      </c>
      <c r="AQ1468">
        <f t="shared" si="574"/>
        <v>0</v>
      </c>
    </row>
    <row r="1469" spans="2:43" x14ac:dyDescent="0.3">
      <c r="B1469" s="5" t="s">
        <v>48</v>
      </c>
      <c r="C1469" s="5">
        <v>1466</v>
      </c>
      <c r="D1469" s="5">
        <v>444</v>
      </c>
      <c r="E1469" s="10">
        <v>0</v>
      </c>
      <c r="F1469" s="7">
        <f t="shared" si="575"/>
        <v>0</v>
      </c>
      <c r="G1469" s="26">
        <f t="shared" si="589"/>
        <v>0</v>
      </c>
      <c r="H1469" s="26">
        <f t="shared" si="590"/>
        <v>0</v>
      </c>
      <c r="I1469" s="26">
        <f t="shared" si="576"/>
        <v>0</v>
      </c>
      <c r="J1469" s="26">
        <f t="shared" si="577"/>
        <v>174.8142</v>
      </c>
      <c r="K1469" s="26">
        <f t="shared" si="578"/>
        <v>0</v>
      </c>
      <c r="L1469" s="26">
        <f t="shared" si="591"/>
        <v>174.8142</v>
      </c>
      <c r="M1469" s="26">
        <f t="shared" si="592"/>
        <v>0</v>
      </c>
      <c r="N1469" s="26">
        <f t="shared" si="579"/>
        <v>0</v>
      </c>
      <c r="O1469" s="26">
        <f t="shared" si="593"/>
        <v>5929030.5744039454</v>
      </c>
      <c r="P1469" s="26">
        <f t="shared" si="580"/>
        <v>0</v>
      </c>
      <c r="Q1469" s="26">
        <f t="shared" si="594"/>
        <v>-1797960.5668212338</v>
      </c>
      <c r="R1469" s="26">
        <f t="shared" si="595"/>
        <v>0</v>
      </c>
      <c r="S1469" s="26">
        <f t="shared" si="581"/>
        <v>0</v>
      </c>
      <c r="T1469" s="28">
        <f t="shared" si="582"/>
        <v>1797960.5668212338</v>
      </c>
      <c r="U1469" s="26">
        <f t="shared" si="583"/>
        <v>0</v>
      </c>
      <c r="V1469" s="26">
        <f t="shared" si="584"/>
        <v>0</v>
      </c>
      <c r="W1469" s="26">
        <f t="shared" si="584"/>
        <v>0</v>
      </c>
      <c r="X1469" s="26">
        <f t="shared" si="585"/>
        <v>0</v>
      </c>
      <c r="Y1469" s="26">
        <f t="shared" si="586"/>
        <v>0</v>
      </c>
      <c r="Z1469" s="26">
        <f t="shared" si="586"/>
        <v>0</v>
      </c>
      <c r="AA1469" s="26">
        <f t="shared" si="587"/>
        <v>0</v>
      </c>
      <c r="AB1469" s="26">
        <f t="shared" si="596"/>
        <v>1378328.736335435</v>
      </c>
      <c r="AC1469" s="26">
        <f t="shared" si="588"/>
        <v>4550701.8380685104</v>
      </c>
      <c r="AD1469" s="15">
        <f t="shared" si="597"/>
        <v>0</v>
      </c>
      <c r="AO1469">
        <f t="shared" si="572"/>
        <v>1</v>
      </c>
      <c r="AP1469" t="str">
        <f t="shared" si="573"/>
        <v/>
      </c>
      <c r="AQ1469">
        <f t="shared" si="574"/>
        <v>0</v>
      </c>
    </row>
    <row r="1470" spans="2:43" x14ac:dyDescent="0.3">
      <c r="B1470" s="5" t="s">
        <v>48</v>
      </c>
      <c r="C1470" s="5">
        <v>1467</v>
      </c>
      <c r="D1470" s="5">
        <v>445</v>
      </c>
      <c r="E1470" s="10">
        <v>0</v>
      </c>
      <c r="F1470" s="7">
        <f t="shared" si="575"/>
        <v>0</v>
      </c>
      <c r="G1470" s="26">
        <f t="shared" si="589"/>
        <v>0</v>
      </c>
      <c r="H1470" s="26">
        <f t="shared" si="590"/>
        <v>0</v>
      </c>
      <c r="I1470" s="26">
        <f t="shared" si="576"/>
        <v>0</v>
      </c>
      <c r="J1470" s="26">
        <f t="shared" si="577"/>
        <v>174.8142</v>
      </c>
      <c r="K1470" s="26">
        <f t="shared" si="578"/>
        <v>0</v>
      </c>
      <c r="L1470" s="26">
        <f t="shared" si="591"/>
        <v>174.8142</v>
      </c>
      <c r="M1470" s="26">
        <f t="shared" si="592"/>
        <v>0</v>
      </c>
      <c r="N1470" s="26">
        <f t="shared" si="579"/>
        <v>0</v>
      </c>
      <c r="O1470" s="26">
        <f t="shared" si="593"/>
        <v>5929030.5744039454</v>
      </c>
      <c r="P1470" s="26">
        <f t="shared" si="580"/>
        <v>0</v>
      </c>
      <c r="Q1470" s="26">
        <f t="shared" si="594"/>
        <v>-1797960.5668212338</v>
      </c>
      <c r="R1470" s="26">
        <f t="shared" si="595"/>
        <v>0</v>
      </c>
      <c r="S1470" s="26">
        <f t="shared" si="581"/>
        <v>0</v>
      </c>
      <c r="T1470" s="28">
        <f t="shared" si="582"/>
        <v>1797960.5668212338</v>
      </c>
      <c r="U1470" s="26">
        <f t="shared" si="583"/>
        <v>0</v>
      </c>
      <c r="V1470" s="26">
        <f t="shared" si="584"/>
        <v>0</v>
      </c>
      <c r="W1470" s="26">
        <f t="shared" si="584"/>
        <v>0</v>
      </c>
      <c r="X1470" s="26">
        <f t="shared" si="585"/>
        <v>0</v>
      </c>
      <c r="Y1470" s="26">
        <f t="shared" si="586"/>
        <v>0</v>
      </c>
      <c r="Z1470" s="26">
        <f t="shared" si="586"/>
        <v>0</v>
      </c>
      <c r="AA1470" s="26">
        <f t="shared" si="587"/>
        <v>0</v>
      </c>
      <c r="AB1470" s="26">
        <f t="shared" si="596"/>
        <v>1378328.736335435</v>
      </c>
      <c r="AC1470" s="26">
        <f t="shared" si="588"/>
        <v>4550701.8380685104</v>
      </c>
      <c r="AD1470" s="15">
        <f t="shared" si="597"/>
        <v>0</v>
      </c>
      <c r="AO1470">
        <f t="shared" si="572"/>
        <v>1</v>
      </c>
      <c r="AP1470" t="str">
        <f t="shared" si="573"/>
        <v/>
      </c>
      <c r="AQ1470">
        <f t="shared" si="574"/>
        <v>0</v>
      </c>
    </row>
    <row r="1471" spans="2:43" x14ac:dyDescent="0.3">
      <c r="B1471" s="5" t="s">
        <v>48</v>
      </c>
      <c r="C1471" s="5">
        <v>1468</v>
      </c>
      <c r="D1471" s="5">
        <v>446</v>
      </c>
      <c r="E1471" s="10">
        <v>0</v>
      </c>
      <c r="F1471" s="7">
        <f t="shared" si="575"/>
        <v>0</v>
      </c>
      <c r="G1471" s="26">
        <f t="shared" si="589"/>
        <v>0</v>
      </c>
      <c r="H1471" s="26">
        <f t="shared" si="590"/>
        <v>0</v>
      </c>
      <c r="I1471" s="26">
        <f t="shared" si="576"/>
        <v>0</v>
      </c>
      <c r="J1471" s="26">
        <f t="shared" si="577"/>
        <v>174.8142</v>
      </c>
      <c r="K1471" s="26">
        <f t="shared" si="578"/>
        <v>0</v>
      </c>
      <c r="L1471" s="26">
        <f t="shared" si="591"/>
        <v>174.8142</v>
      </c>
      <c r="M1471" s="26">
        <f t="shared" si="592"/>
        <v>0</v>
      </c>
      <c r="N1471" s="26">
        <f t="shared" si="579"/>
        <v>0</v>
      </c>
      <c r="O1471" s="26">
        <f t="shared" si="593"/>
        <v>5929030.5744039454</v>
      </c>
      <c r="P1471" s="26">
        <f t="shared" si="580"/>
        <v>0</v>
      </c>
      <c r="Q1471" s="26">
        <f t="shared" si="594"/>
        <v>-1797960.5668212338</v>
      </c>
      <c r="R1471" s="26">
        <f t="shared" si="595"/>
        <v>0</v>
      </c>
      <c r="S1471" s="26">
        <f t="shared" si="581"/>
        <v>0</v>
      </c>
      <c r="T1471" s="28">
        <f t="shared" si="582"/>
        <v>1797960.5668212338</v>
      </c>
      <c r="U1471" s="26">
        <f t="shared" si="583"/>
        <v>0</v>
      </c>
      <c r="V1471" s="26">
        <f t="shared" si="584"/>
        <v>0</v>
      </c>
      <c r="W1471" s="26">
        <f t="shared" si="584"/>
        <v>0</v>
      </c>
      <c r="X1471" s="26">
        <f t="shared" si="585"/>
        <v>0</v>
      </c>
      <c r="Y1471" s="26">
        <f t="shared" si="586"/>
        <v>0</v>
      </c>
      <c r="Z1471" s="26">
        <f t="shared" si="586"/>
        <v>0</v>
      </c>
      <c r="AA1471" s="26">
        <f t="shared" si="587"/>
        <v>0</v>
      </c>
      <c r="AB1471" s="26">
        <f t="shared" si="596"/>
        <v>1378328.736335435</v>
      </c>
      <c r="AC1471" s="26">
        <f t="shared" si="588"/>
        <v>4550701.8380685104</v>
      </c>
      <c r="AD1471" s="15">
        <f t="shared" si="597"/>
        <v>0</v>
      </c>
      <c r="AO1471">
        <f t="shared" si="572"/>
        <v>1</v>
      </c>
      <c r="AP1471" t="str">
        <f t="shared" si="573"/>
        <v/>
      </c>
      <c r="AQ1471">
        <f t="shared" si="574"/>
        <v>0</v>
      </c>
    </row>
    <row r="1472" spans="2:43" x14ac:dyDescent="0.3">
      <c r="B1472" s="5" t="s">
        <v>48</v>
      </c>
      <c r="C1472" s="5">
        <v>1469</v>
      </c>
      <c r="D1472" s="5">
        <v>447</v>
      </c>
      <c r="E1472" s="10">
        <v>0</v>
      </c>
      <c r="F1472" s="7">
        <f t="shared" si="575"/>
        <v>0</v>
      </c>
      <c r="G1472" s="26">
        <f t="shared" si="589"/>
        <v>0</v>
      </c>
      <c r="H1472" s="26">
        <f t="shared" si="590"/>
        <v>0</v>
      </c>
      <c r="I1472" s="26">
        <f t="shared" si="576"/>
        <v>0</v>
      </c>
      <c r="J1472" s="26">
        <f t="shared" si="577"/>
        <v>174.8142</v>
      </c>
      <c r="K1472" s="26">
        <f t="shared" si="578"/>
        <v>0</v>
      </c>
      <c r="L1472" s="26">
        <f t="shared" si="591"/>
        <v>174.8142</v>
      </c>
      <c r="M1472" s="26">
        <f t="shared" si="592"/>
        <v>0</v>
      </c>
      <c r="N1472" s="26">
        <f t="shared" si="579"/>
        <v>0</v>
      </c>
      <c r="O1472" s="26">
        <f t="shared" si="593"/>
        <v>5929030.5744039454</v>
      </c>
      <c r="P1472" s="26">
        <f t="shared" si="580"/>
        <v>0</v>
      </c>
      <c r="Q1472" s="26">
        <f t="shared" si="594"/>
        <v>-1797960.5668212338</v>
      </c>
      <c r="R1472" s="26">
        <f t="shared" si="595"/>
        <v>0</v>
      </c>
      <c r="S1472" s="26">
        <f t="shared" si="581"/>
        <v>0</v>
      </c>
      <c r="T1472" s="28">
        <f t="shared" si="582"/>
        <v>1797960.5668212338</v>
      </c>
      <c r="U1472" s="26">
        <f t="shared" si="583"/>
        <v>0</v>
      </c>
      <c r="V1472" s="26">
        <f t="shared" si="584"/>
        <v>0</v>
      </c>
      <c r="W1472" s="26">
        <f t="shared" si="584"/>
        <v>0</v>
      </c>
      <c r="X1472" s="26">
        <f t="shared" si="585"/>
        <v>0</v>
      </c>
      <c r="Y1472" s="26">
        <f t="shared" si="586"/>
        <v>0</v>
      </c>
      <c r="Z1472" s="26">
        <f t="shared" si="586"/>
        <v>0</v>
      </c>
      <c r="AA1472" s="26">
        <f t="shared" si="587"/>
        <v>0</v>
      </c>
      <c r="AB1472" s="26">
        <f t="shared" si="596"/>
        <v>1378328.736335435</v>
      </c>
      <c r="AC1472" s="26">
        <f t="shared" si="588"/>
        <v>4550701.8380685104</v>
      </c>
      <c r="AD1472" s="15">
        <f t="shared" si="597"/>
        <v>0</v>
      </c>
      <c r="AO1472">
        <f t="shared" si="572"/>
        <v>1</v>
      </c>
      <c r="AP1472" t="str">
        <f t="shared" si="573"/>
        <v/>
      </c>
      <c r="AQ1472">
        <f t="shared" si="574"/>
        <v>0</v>
      </c>
    </row>
    <row r="1473" spans="2:43" x14ac:dyDescent="0.3">
      <c r="B1473" s="5" t="s">
        <v>48</v>
      </c>
      <c r="C1473" s="5">
        <v>1470</v>
      </c>
      <c r="D1473" s="5">
        <v>448</v>
      </c>
      <c r="E1473" s="10">
        <v>0</v>
      </c>
      <c r="F1473" s="7">
        <f t="shared" si="575"/>
        <v>0</v>
      </c>
      <c r="G1473" s="26">
        <f t="shared" si="589"/>
        <v>0</v>
      </c>
      <c r="H1473" s="26">
        <f t="shared" si="590"/>
        <v>0</v>
      </c>
      <c r="I1473" s="26">
        <f t="shared" si="576"/>
        <v>0</v>
      </c>
      <c r="J1473" s="26">
        <f t="shared" si="577"/>
        <v>174.8142</v>
      </c>
      <c r="K1473" s="26">
        <f t="shared" si="578"/>
        <v>0</v>
      </c>
      <c r="L1473" s="26">
        <f t="shared" si="591"/>
        <v>174.8142</v>
      </c>
      <c r="M1473" s="26">
        <f t="shared" si="592"/>
        <v>0</v>
      </c>
      <c r="N1473" s="26">
        <f t="shared" si="579"/>
        <v>0</v>
      </c>
      <c r="O1473" s="26">
        <f t="shared" si="593"/>
        <v>5929030.5744039454</v>
      </c>
      <c r="P1473" s="26">
        <f t="shared" si="580"/>
        <v>0</v>
      </c>
      <c r="Q1473" s="26">
        <f t="shared" si="594"/>
        <v>-1797960.5668212338</v>
      </c>
      <c r="R1473" s="26">
        <f t="shared" si="595"/>
        <v>0</v>
      </c>
      <c r="S1473" s="26">
        <f t="shared" si="581"/>
        <v>0</v>
      </c>
      <c r="T1473" s="28">
        <f t="shared" si="582"/>
        <v>1797960.5668212338</v>
      </c>
      <c r="U1473" s="26">
        <f t="shared" si="583"/>
        <v>0</v>
      </c>
      <c r="V1473" s="26">
        <f t="shared" si="584"/>
        <v>0</v>
      </c>
      <c r="W1473" s="26">
        <f t="shared" si="584"/>
        <v>0</v>
      </c>
      <c r="X1473" s="26">
        <f t="shared" si="585"/>
        <v>0</v>
      </c>
      <c r="Y1473" s="26">
        <f t="shared" si="586"/>
        <v>0</v>
      </c>
      <c r="Z1473" s="26">
        <f t="shared" si="586"/>
        <v>0</v>
      </c>
      <c r="AA1473" s="26">
        <f t="shared" si="587"/>
        <v>0</v>
      </c>
      <c r="AB1473" s="26">
        <f t="shared" si="596"/>
        <v>1378328.736335435</v>
      </c>
      <c r="AC1473" s="26">
        <f t="shared" si="588"/>
        <v>4550701.8380685104</v>
      </c>
      <c r="AD1473" s="15">
        <f t="shared" si="597"/>
        <v>0</v>
      </c>
      <c r="AO1473">
        <f t="shared" si="572"/>
        <v>1</v>
      </c>
      <c r="AP1473" t="str">
        <f t="shared" si="573"/>
        <v/>
      </c>
      <c r="AQ1473">
        <f t="shared" si="574"/>
        <v>0</v>
      </c>
    </row>
    <row r="1474" spans="2:43" x14ac:dyDescent="0.3">
      <c r="B1474" s="5" t="s">
        <v>48</v>
      </c>
      <c r="C1474" s="5">
        <v>1471</v>
      </c>
      <c r="D1474" s="5">
        <v>449</v>
      </c>
      <c r="E1474" s="10">
        <v>0</v>
      </c>
      <c r="F1474" s="7">
        <f t="shared" si="575"/>
        <v>0</v>
      </c>
      <c r="G1474" s="26">
        <f t="shared" si="589"/>
        <v>0</v>
      </c>
      <c r="H1474" s="26">
        <f t="shared" si="590"/>
        <v>0</v>
      </c>
      <c r="I1474" s="26">
        <f t="shared" si="576"/>
        <v>0</v>
      </c>
      <c r="J1474" s="26">
        <f t="shared" si="577"/>
        <v>174.8142</v>
      </c>
      <c r="K1474" s="26">
        <f t="shared" si="578"/>
        <v>0</v>
      </c>
      <c r="L1474" s="26">
        <f t="shared" si="591"/>
        <v>174.8142</v>
      </c>
      <c r="M1474" s="26">
        <f t="shared" si="592"/>
        <v>0</v>
      </c>
      <c r="N1474" s="26">
        <f t="shared" si="579"/>
        <v>0</v>
      </c>
      <c r="O1474" s="26">
        <f t="shared" si="593"/>
        <v>5929030.5744039454</v>
      </c>
      <c r="P1474" s="26">
        <f t="shared" si="580"/>
        <v>0</v>
      </c>
      <c r="Q1474" s="26">
        <f t="shared" si="594"/>
        <v>-1797960.5668212338</v>
      </c>
      <c r="R1474" s="26">
        <f t="shared" si="595"/>
        <v>0</v>
      </c>
      <c r="S1474" s="26">
        <f t="shared" si="581"/>
        <v>0</v>
      </c>
      <c r="T1474" s="28">
        <f t="shared" si="582"/>
        <v>1797960.5668212338</v>
      </c>
      <c r="U1474" s="26">
        <f t="shared" si="583"/>
        <v>0</v>
      </c>
      <c r="V1474" s="26">
        <f t="shared" si="584"/>
        <v>0</v>
      </c>
      <c r="W1474" s="26">
        <f t="shared" si="584"/>
        <v>0</v>
      </c>
      <c r="X1474" s="26">
        <f t="shared" si="585"/>
        <v>0</v>
      </c>
      <c r="Y1474" s="26">
        <f t="shared" si="586"/>
        <v>0</v>
      </c>
      <c r="Z1474" s="26">
        <f t="shared" si="586"/>
        <v>0</v>
      </c>
      <c r="AA1474" s="26">
        <f t="shared" si="587"/>
        <v>0</v>
      </c>
      <c r="AB1474" s="26">
        <f t="shared" si="596"/>
        <v>1378328.736335435</v>
      </c>
      <c r="AC1474" s="26">
        <f t="shared" si="588"/>
        <v>4550701.8380685104</v>
      </c>
      <c r="AD1474" s="15">
        <f t="shared" si="597"/>
        <v>0</v>
      </c>
      <c r="AO1474">
        <f t="shared" si="572"/>
        <v>1</v>
      </c>
      <c r="AP1474" t="str">
        <f t="shared" si="573"/>
        <v/>
      </c>
      <c r="AQ1474">
        <f t="shared" si="574"/>
        <v>0</v>
      </c>
    </row>
    <row r="1475" spans="2:43" x14ac:dyDescent="0.3">
      <c r="B1475" s="5" t="s">
        <v>48</v>
      </c>
      <c r="C1475" s="5">
        <v>1472</v>
      </c>
      <c r="D1475" s="5">
        <v>450</v>
      </c>
      <c r="E1475" s="10">
        <v>0</v>
      </c>
      <c r="F1475" s="7">
        <f t="shared" si="575"/>
        <v>0</v>
      </c>
      <c r="G1475" s="26">
        <f t="shared" si="589"/>
        <v>0</v>
      </c>
      <c r="H1475" s="26">
        <f t="shared" si="590"/>
        <v>0</v>
      </c>
      <c r="I1475" s="26">
        <f t="shared" si="576"/>
        <v>0</v>
      </c>
      <c r="J1475" s="26">
        <f t="shared" si="577"/>
        <v>174.8142</v>
      </c>
      <c r="K1475" s="26">
        <f t="shared" si="578"/>
        <v>0</v>
      </c>
      <c r="L1475" s="26">
        <f t="shared" si="591"/>
        <v>174.8142</v>
      </c>
      <c r="M1475" s="26">
        <f t="shared" si="592"/>
        <v>0</v>
      </c>
      <c r="N1475" s="26">
        <f t="shared" si="579"/>
        <v>0</v>
      </c>
      <c r="O1475" s="26">
        <f t="shared" si="593"/>
        <v>5929030.5744039454</v>
      </c>
      <c r="P1475" s="26">
        <f t="shared" si="580"/>
        <v>0</v>
      </c>
      <c r="Q1475" s="26">
        <f t="shared" si="594"/>
        <v>-1797960.5668212338</v>
      </c>
      <c r="R1475" s="26">
        <f t="shared" si="595"/>
        <v>0</v>
      </c>
      <c r="S1475" s="26">
        <f t="shared" si="581"/>
        <v>0</v>
      </c>
      <c r="T1475" s="28">
        <f t="shared" si="582"/>
        <v>1797960.5668212338</v>
      </c>
      <c r="U1475" s="26">
        <f t="shared" si="583"/>
        <v>0</v>
      </c>
      <c r="V1475" s="26">
        <f t="shared" si="584"/>
        <v>0</v>
      </c>
      <c r="W1475" s="26">
        <f t="shared" si="584"/>
        <v>0</v>
      </c>
      <c r="X1475" s="26">
        <f t="shared" si="585"/>
        <v>0</v>
      </c>
      <c r="Y1475" s="26">
        <f t="shared" si="586"/>
        <v>0</v>
      </c>
      <c r="Z1475" s="26">
        <f t="shared" si="586"/>
        <v>0</v>
      </c>
      <c r="AA1475" s="26">
        <f t="shared" si="587"/>
        <v>0</v>
      </c>
      <c r="AB1475" s="26">
        <f t="shared" si="596"/>
        <v>1378328.736335435</v>
      </c>
      <c r="AC1475" s="26">
        <f t="shared" si="588"/>
        <v>4550701.8380685104</v>
      </c>
      <c r="AD1475" s="15">
        <f t="shared" si="597"/>
        <v>0</v>
      </c>
      <c r="AO1475">
        <f t="shared" ref="AO1475:AO1538" si="598">IF(E1475&lt;1,1,0)</f>
        <v>1</v>
      </c>
      <c r="AP1475" t="str">
        <f t="shared" ref="AP1475:AP1538" si="599">IF(AO1475=1,"",E1475)</f>
        <v/>
      </c>
      <c r="AQ1475">
        <f t="shared" ref="AQ1475:AQ1538" si="600">E1475/3.6</f>
        <v>0</v>
      </c>
    </row>
    <row r="1476" spans="2:43" x14ac:dyDescent="0.3">
      <c r="B1476" s="5" t="s">
        <v>48</v>
      </c>
      <c r="C1476" s="5">
        <v>1473</v>
      </c>
      <c r="D1476" s="5">
        <v>451</v>
      </c>
      <c r="E1476" s="10">
        <v>0</v>
      </c>
      <c r="F1476" s="7">
        <f t="shared" ref="F1476:F1539" si="601">E1476*(1000/3600)</f>
        <v>0</v>
      </c>
      <c r="G1476" s="26">
        <f t="shared" si="589"/>
        <v>0</v>
      </c>
      <c r="H1476" s="26">
        <f t="shared" si="590"/>
        <v>0</v>
      </c>
      <c r="I1476" s="26">
        <f t="shared" ref="I1476:I1539" si="602">$AF$12*G1476</f>
        <v>0</v>
      </c>
      <c r="J1476" s="26">
        <f t="shared" ref="J1476:J1539" si="603">$AF$12*9.81*$AF$14</f>
        <v>174.8142</v>
      </c>
      <c r="K1476" s="26">
        <f t="shared" ref="K1476:K1539" si="604">0.5*$AF$15*$AF$16*$AF$13*(F1476^2)</f>
        <v>0</v>
      </c>
      <c r="L1476" s="26">
        <f t="shared" si="591"/>
        <v>174.8142</v>
      </c>
      <c r="M1476" s="26">
        <f t="shared" si="592"/>
        <v>0</v>
      </c>
      <c r="N1476" s="26">
        <f t="shared" ref="N1476:N1539" si="605">IF(M1476&gt;0,M1476,0)</f>
        <v>0</v>
      </c>
      <c r="O1476" s="26">
        <f t="shared" si="593"/>
        <v>5929030.5744039454</v>
      </c>
      <c r="P1476" s="26">
        <f t="shared" ref="P1476:P1539" si="606">IF(M1476&lt;0,M1476,0)</f>
        <v>0</v>
      </c>
      <c r="Q1476" s="26">
        <f t="shared" si="594"/>
        <v>-1797960.5668212338</v>
      </c>
      <c r="R1476" s="26">
        <f t="shared" si="595"/>
        <v>0</v>
      </c>
      <c r="S1476" s="26">
        <f t="shared" ref="S1476:S1539" si="607">ABS(R1476)</f>
        <v>0</v>
      </c>
      <c r="T1476" s="28">
        <f t="shared" ref="T1476:T1539" si="608">ABS(Q1476)</f>
        <v>1797960.5668212338</v>
      </c>
      <c r="U1476" s="26">
        <f t="shared" ref="U1476:U1539" si="609">P1476*-0.98</f>
        <v>0</v>
      </c>
      <c r="V1476" s="26">
        <f t="shared" ref="V1476:W1539" si="610">U1476*0.95</f>
        <v>0</v>
      </c>
      <c r="W1476" s="26">
        <f t="shared" si="610"/>
        <v>0</v>
      </c>
      <c r="X1476" s="26">
        <f t="shared" ref="X1476:X1539" si="611">W1476*0.98</f>
        <v>0</v>
      </c>
      <c r="Y1476" s="26">
        <f t="shared" ref="Y1476:Z1539" si="612">X1476*0.95</f>
        <v>0</v>
      </c>
      <c r="Z1476" s="26">
        <f t="shared" si="612"/>
        <v>0</v>
      </c>
      <c r="AA1476" s="26">
        <f t="shared" ref="AA1476:AA1539" si="613">Z1476*0.98</f>
        <v>0</v>
      </c>
      <c r="AB1476" s="26">
        <f t="shared" si="596"/>
        <v>1378328.736335435</v>
      </c>
      <c r="AC1476" s="26">
        <f t="shared" ref="AC1476:AC1539" si="614">O1476-AB1476</f>
        <v>4550701.8380685104</v>
      </c>
      <c r="AD1476" s="15">
        <f t="shared" si="597"/>
        <v>0</v>
      </c>
      <c r="AO1476">
        <f t="shared" si="598"/>
        <v>1</v>
      </c>
      <c r="AP1476" t="str">
        <f t="shared" si="599"/>
        <v/>
      </c>
      <c r="AQ1476">
        <f t="shared" si="600"/>
        <v>0</v>
      </c>
    </row>
    <row r="1477" spans="2:43" x14ac:dyDescent="0.3">
      <c r="B1477" s="5" t="s">
        <v>48</v>
      </c>
      <c r="C1477" s="5">
        <v>1474</v>
      </c>
      <c r="D1477" s="5">
        <v>452</v>
      </c>
      <c r="E1477" s="10">
        <v>0</v>
      </c>
      <c r="F1477" s="7">
        <f t="shared" si="601"/>
        <v>0</v>
      </c>
      <c r="G1477" s="26">
        <f t="shared" ref="G1477:G1540" si="615">($E1478-$E1476)/2/3.6</f>
        <v>0</v>
      </c>
      <c r="H1477" s="26">
        <f t="shared" ref="H1477:H1540" si="616">($E1478-$E1476)/2</f>
        <v>0</v>
      </c>
      <c r="I1477" s="26">
        <f t="shared" si="602"/>
        <v>0</v>
      </c>
      <c r="J1477" s="26">
        <f t="shared" si="603"/>
        <v>174.8142</v>
      </c>
      <c r="K1477" s="26">
        <f t="shared" si="604"/>
        <v>0</v>
      </c>
      <c r="L1477" s="26">
        <f t="shared" ref="L1477:L1540" si="617">I1477+J1477+K1477</f>
        <v>174.8142</v>
      </c>
      <c r="M1477" s="26">
        <f t="shared" ref="M1477:M1540" si="618">(L1477*F1477)</f>
        <v>0</v>
      </c>
      <c r="N1477" s="26">
        <f t="shared" si="605"/>
        <v>0</v>
      </c>
      <c r="O1477" s="26">
        <f t="shared" ref="O1477:O1540" si="619">O1476+N1477</f>
        <v>5929030.5744039454</v>
      </c>
      <c r="P1477" s="26">
        <f t="shared" si="606"/>
        <v>0</v>
      </c>
      <c r="Q1477" s="26">
        <f t="shared" ref="Q1477:Q1540" si="620">Q1476+P1477</f>
        <v>-1797960.5668212338</v>
      </c>
      <c r="R1477" s="26">
        <f t="shared" ref="R1477:R1540" si="621">IF(P1477=0,0,R1476+P1477)</f>
        <v>0</v>
      </c>
      <c r="S1477" s="26">
        <f t="shared" si="607"/>
        <v>0</v>
      </c>
      <c r="T1477" s="28">
        <f t="shared" si="608"/>
        <v>1797960.5668212338</v>
      </c>
      <c r="U1477" s="26">
        <f t="shared" si="609"/>
        <v>0</v>
      </c>
      <c r="V1477" s="26">
        <f t="shared" si="610"/>
        <v>0</v>
      </c>
      <c r="W1477" s="26">
        <f t="shared" si="610"/>
        <v>0</v>
      </c>
      <c r="X1477" s="26">
        <f t="shared" si="611"/>
        <v>0</v>
      </c>
      <c r="Y1477" s="26">
        <f t="shared" si="612"/>
        <v>0</v>
      </c>
      <c r="Z1477" s="26">
        <f t="shared" si="612"/>
        <v>0</v>
      </c>
      <c r="AA1477" s="26">
        <f t="shared" si="613"/>
        <v>0</v>
      </c>
      <c r="AB1477" s="26">
        <f t="shared" ref="AB1477:AB1540" si="622">AB1476+AA1477</f>
        <v>1378328.736335435</v>
      </c>
      <c r="AC1477" s="26">
        <f t="shared" si="614"/>
        <v>4550701.8380685104</v>
      </c>
      <c r="AD1477" s="15">
        <f t="shared" ref="AD1477:AD1540" si="623">IF(W1477=0,0,AD1476+W1477)</f>
        <v>0</v>
      </c>
      <c r="AO1477">
        <f t="shared" si="598"/>
        <v>1</v>
      </c>
      <c r="AP1477" t="str">
        <f t="shared" si="599"/>
        <v/>
      </c>
      <c r="AQ1477">
        <f t="shared" si="600"/>
        <v>0</v>
      </c>
    </row>
    <row r="1478" spans="2:43" x14ac:dyDescent="0.3">
      <c r="B1478" s="5" t="s">
        <v>48</v>
      </c>
      <c r="C1478" s="5">
        <v>1475</v>
      </c>
      <c r="D1478" s="5">
        <v>453</v>
      </c>
      <c r="E1478" s="10">
        <v>0</v>
      </c>
      <c r="F1478" s="7">
        <f t="shared" si="601"/>
        <v>0</v>
      </c>
      <c r="G1478" s="26">
        <f t="shared" si="615"/>
        <v>0</v>
      </c>
      <c r="H1478" s="26">
        <f t="shared" si="616"/>
        <v>0</v>
      </c>
      <c r="I1478" s="26">
        <f t="shared" si="602"/>
        <v>0</v>
      </c>
      <c r="J1478" s="26">
        <f t="shared" si="603"/>
        <v>174.8142</v>
      </c>
      <c r="K1478" s="26">
        <f t="shared" si="604"/>
        <v>0</v>
      </c>
      <c r="L1478" s="26">
        <f t="shared" si="617"/>
        <v>174.8142</v>
      </c>
      <c r="M1478" s="26">
        <f t="shared" si="618"/>
        <v>0</v>
      </c>
      <c r="N1478" s="26">
        <f t="shared" si="605"/>
        <v>0</v>
      </c>
      <c r="O1478" s="26">
        <f t="shared" si="619"/>
        <v>5929030.5744039454</v>
      </c>
      <c r="P1478" s="26">
        <f t="shared" si="606"/>
        <v>0</v>
      </c>
      <c r="Q1478" s="26">
        <f t="shared" si="620"/>
        <v>-1797960.5668212338</v>
      </c>
      <c r="R1478" s="26">
        <f t="shared" si="621"/>
        <v>0</v>
      </c>
      <c r="S1478" s="26">
        <f t="shared" si="607"/>
        <v>0</v>
      </c>
      <c r="T1478" s="28">
        <f t="shared" si="608"/>
        <v>1797960.5668212338</v>
      </c>
      <c r="U1478" s="26">
        <f t="shared" si="609"/>
        <v>0</v>
      </c>
      <c r="V1478" s="26">
        <f t="shared" si="610"/>
        <v>0</v>
      </c>
      <c r="W1478" s="26">
        <f t="shared" si="610"/>
        <v>0</v>
      </c>
      <c r="X1478" s="26">
        <f t="shared" si="611"/>
        <v>0</v>
      </c>
      <c r="Y1478" s="26">
        <f t="shared" si="612"/>
        <v>0</v>
      </c>
      <c r="Z1478" s="26">
        <f t="shared" si="612"/>
        <v>0</v>
      </c>
      <c r="AA1478" s="26">
        <f t="shared" si="613"/>
        <v>0</v>
      </c>
      <c r="AB1478" s="26">
        <f t="shared" si="622"/>
        <v>1378328.736335435</v>
      </c>
      <c r="AC1478" s="26">
        <f t="shared" si="614"/>
        <v>4550701.8380685104</v>
      </c>
      <c r="AD1478" s="15">
        <f t="shared" si="623"/>
        <v>0</v>
      </c>
      <c r="AO1478">
        <f t="shared" si="598"/>
        <v>1</v>
      </c>
      <c r="AP1478" t="str">
        <f t="shared" si="599"/>
        <v/>
      </c>
      <c r="AQ1478">
        <f t="shared" si="600"/>
        <v>0</v>
      </c>
    </row>
    <row r="1479" spans="2:43" x14ac:dyDescent="0.3">
      <c r="B1479" s="5" t="s">
        <v>48</v>
      </c>
      <c r="C1479" s="5">
        <v>1476</v>
      </c>
      <c r="D1479" s="5">
        <v>454</v>
      </c>
      <c r="E1479" s="10">
        <v>0</v>
      </c>
      <c r="F1479" s="7">
        <f t="shared" si="601"/>
        <v>0</v>
      </c>
      <c r="G1479" s="26">
        <f t="shared" si="615"/>
        <v>0</v>
      </c>
      <c r="H1479" s="26">
        <f t="shared" si="616"/>
        <v>0</v>
      </c>
      <c r="I1479" s="26">
        <f t="shared" si="602"/>
        <v>0</v>
      </c>
      <c r="J1479" s="26">
        <f t="shared" si="603"/>
        <v>174.8142</v>
      </c>
      <c r="K1479" s="26">
        <f t="shared" si="604"/>
        <v>0</v>
      </c>
      <c r="L1479" s="26">
        <f t="shared" si="617"/>
        <v>174.8142</v>
      </c>
      <c r="M1479" s="26">
        <f t="shared" si="618"/>
        <v>0</v>
      </c>
      <c r="N1479" s="26">
        <f t="shared" si="605"/>
        <v>0</v>
      </c>
      <c r="O1479" s="26">
        <f t="shared" si="619"/>
        <v>5929030.5744039454</v>
      </c>
      <c r="P1479" s="26">
        <f t="shared" si="606"/>
        <v>0</v>
      </c>
      <c r="Q1479" s="26">
        <f t="shared" si="620"/>
        <v>-1797960.5668212338</v>
      </c>
      <c r="R1479" s="26">
        <f t="shared" si="621"/>
        <v>0</v>
      </c>
      <c r="S1479" s="26">
        <f t="shared" si="607"/>
        <v>0</v>
      </c>
      <c r="T1479" s="28">
        <f t="shared" si="608"/>
        <v>1797960.5668212338</v>
      </c>
      <c r="U1479" s="26">
        <f t="shared" si="609"/>
        <v>0</v>
      </c>
      <c r="V1479" s="26">
        <f t="shared" si="610"/>
        <v>0</v>
      </c>
      <c r="W1479" s="26">
        <f t="shared" si="610"/>
        <v>0</v>
      </c>
      <c r="X1479" s="26">
        <f t="shared" si="611"/>
        <v>0</v>
      </c>
      <c r="Y1479" s="26">
        <f t="shared" si="612"/>
        <v>0</v>
      </c>
      <c r="Z1479" s="26">
        <f t="shared" si="612"/>
        <v>0</v>
      </c>
      <c r="AA1479" s="26">
        <f t="shared" si="613"/>
        <v>0</v>
      </c>
      <c r="AB1479" s="26">
        <f t="shared" si="622"/>
        <v>1378328.736335435</v>
      </c>
      <c r="AC1479" s="26">
        <f t="shared" si="614"/>
        <v>4550701.8380685104</v>
      </c>
      <c r="AD1479" s="15">
        <f t="shared" si="623"/>
        <v>0</v>
      </c>
      <c r="AO1479">
        <f t="shared" si="598"/>
        <v>1</v>
      </c>
      <c r="AP1479" t="str">
        <f t="shared" si="599"/>
        <v/>
      </c>
      <c r="AQ1479">
        <f t="shared" si="600"/>
        <v>0</v>
      </c>
    </row>
    <row r="1480" spans="2:43" x14ac:dyDescent="0.3">
      <c r="B1480" s="5" t="s">
        <v>48</v>
      </c>
      <c r="C1480" s="5">
        <v>1477</v>
      </c>
      <c r="D1480" s="5">
        <v>455</v>
      </c>
      <c r="E1480" s="10">
        <v>0</v>
      </c>
      <c r="F1480" s="7">
        <f t="shared" si="601"/>
        <v>0</v>
      </c>
      <c r="G1480" s="26">
        <f t="shared" si="615"/>
        <v>0</v>
      </c>
      <c r="H1480" s="26">
        <f t="shared" si="616"/>
        <v>0</v>
      </c>
      <c r="I1480" s="26">
        <f t="shared" si="602"/>
        <v>0</v>
      </c>
      <c r="J1480" s="26">
        <f t="shared" si="603"/>
        <v>174.8142</v>
      </c>
      <c r="K1480" s="26">
        <f t="shared" si="604"/>
        <v>0</v>
      </c>
      <c r="L1480" s="26">
        <f t="shared" si="617"/>
        <v>174.8142</v>
      </c>
      <c r="M1480" s="26">
        <f t="shared" si="618"/>
        <v>0</v>
      </c>
      <c r="N1480" s="26">
        <f t="shared" si="605"/>
        <v>0</v>
      </c>
      <c r="O1480" s="26">
        <f t="shared" si="619"/>
        <v>5929030.5744039454</v>
      </c>
      <c r="P1480" s="26">
        <f t="shared" si="606"/>
        <v>0</v>
      </c>
      <c r="Q1480" s="26">
        <f t="shared" si="620"/>
        <v>-1797960.5668212338</v>
      </c>
      <c r="R1480" s="26">
        <f t="shared" si="621"/>
        <v>0</v>
      </c>
      <c r="S1480" s="26">
        <f t="shared" si="607"/>
        <v>0</v>
      </c>
      <c r="T1480" s="28">
        <f t="shared" si="608"/>
        <v>1797960.5668212338</v>
      </c>
      <c r="U1480" s="26">
        <f t="shared" si="609"/>
        <v>0</v>
      </c>
      <c r="V1480" s="26">
        <f t="shared" si="610"/>
        <v>0</v>
      </c>
      <c r="W1480" s="26">
        <f t="shared" si="610"/>
        <v>0</v>
      </c>
      <c r="X1480" s="26">
        <f t="shared" si="611"/>
        <v>0</v>
      </c>
      <c r="Y1480" s="26">
        <f t="shared" si="612"/>
        <v>0</v>
      </c>
      <c r="Z1480" s="26">
        <f t="shared" si="612"/>
        <v>0</v>
      </c>
      <c r="AA1480" s="26">
        <f t="shared" si="613"/>
        <v>0</v>
      </c>
      <c r="AB1480" s="26">
        <f t="shared" si="622"/>
        <v>1378328.736335435</v>
      </c>
      <c r="AC1480" s="26">
        <f t="shared" si="614"/>
        <v>4550701.8380685104</v>
      </c>
      <c r="AD1480" s="15">
        <f t="shared" si="623"/>
        <v>0</v>
      </c>
      <c r="AO1480">
        <f t="shared" si="598"/>
        <v>1</v>
      </c>
      <c r="AP1480" t="str">
        <f t="shared" si="599"/>
        <v/>
      </c>
      <c r="AQ1480">
        <f t="shared" si="600"/>
        <v>0</v>
      </c>
    </row>
    <row r="1481" spans="2:43" x14ac:dyDescent="0.3">
      <c r="B1481" s="6" t="s">
        <v>49</v>
      </c>
      <c r="C1481" s="6">
        <v>1478</v>
      </c>
      <c r="D1481" s="6">
        <v>1</v>
      </c>
      <c r="E1481" s="11">
        <v>0</v>
      </c>
      <c r="F1481" s="7">
        <f t="shared" si="601"/>
        <v>0</v>
      </c>
      <c r="G1481" s="26">
        <f t="shared" si="615"/>
        <v>0.30555555555555558</v>
      </c>
      <c r="H1481" s="26">
        <f t="shared" si="616"/>
        <v>1.1000000000000001</v>
      </c>
      <c r="I1481" s="26">
        <f t="shared" si="602"/>
        <v>363.00000000000006</v>
      </c>
      <c r="J1481" s="26">
        <f t="shared" si="603"/>
        <v>174.8142</v>
      </c>
      <c r="K1481" s="26">
        <f t="shared" si="604"/>
        <v>0</v>
      </c>
      <c r="L1481" s="26">
        <f t="shared" si="617"/>
        <v>537.81420000000003</v>
      </c>
      <c r="M1481" s="26">
        <f t="shared" si="618"/>
        <v>0</v>
      </c>
      <c r="N1481" s="26">
        <f t="shared" si="605"/>
        <v>0</v>
      </c>
      <c r="O1481" s="26">
        <f t="shared" si="619"/>
        <v>5929030.5744039454</v>
      </c>
      <c r="P1481" s="26">
        <f t="shared" si="606"/>
        <v>0</v>
      </c>
      <c r="Q1481" s="26">
        <f t="shared" si="620"/>
        <v>-1797960.5668212338</v>
      </c>
      <c r="R1481" s="26">
        <f t="shared" si="621"/>
        <v>0</v>
      </c>
      <c r="S1481" s="26">
        <f t="shared" si="607"/>
        <v>0</v>
      </c>
      <c r="T1481" s="28">
        <f t="shared" si="608"/>
        <v>1797960.5668212338</v>
      </c>
      <c r="U1481" s="26">
        <f t="shared" si="609"/>
        <v>0</v>
      </c>
      <c r="V1481" s="26">
        <f t="shared" si="610"/>
        <v>0</v>
      </c>
      <c r="W1481" s="26">
        <f t="shared" si="610"/>
        <v>0</v>
      </c>
      <c r="X1481" s="26">
        <f t="shared" si="611"/>
        <v>0</v>
      </c>
      <c r="Y1481" s="26">
        <f t="shared" si="612"/>
        <v>0</v>
      </c>
      <c r="Z1481" s="26">
        <f t="shared" si="612"/>
        <v>0</v>
      </c>
      <c r="AA1481" s="26">
        <f t="shared" si="613"/>
        <v>0</v>
      </c>
      <c r="AB1481" s="26">
        <f t="shared" si="622"/>
        <v>1378328.736335435</v>
      </c>
      <c r="AC1481" s="26">
        <f t="shared" si="614"/>
        <v>4550701.8380685104</v>
      </c>
      <c r="AD1481" s="15">
        <f t="shared" si="623"/>
        <v>0</v>
      </c>
      <c r="AO1481">
        <f t="shared" si="598"/>
        <v>1</v>
      </c>
      <c r="AP1481" t="str">
        <f t="shared" si="599"/>
        <v/>
      </c>
      <c r="AQ1481">
        <f t="shared" si="600"/>
        <v>0</v>
      </c>
    </row>
    <row r="1482" spans="2:43" x14ac:dyDescent="0.3">
      <c r="B1482" s="6" t="s">
        <v>49</v>
      </c>
      <c r="C1482" s="6">
        <v>1479</v>
      </c>
      <c r="D1482" s="6">
        <v>2</v>
      </c>
      <c r="E1482" s="11">
        <v>2.2000000000000002</v>
      </c>
      <c r="F1482" s="7">
        <f t="shared" si="601"/>
        <v>0.61111111111111116</v>
      </c>
      <c r="G1482" s="26">
        <f t="shared" si="615"/>
        <v>0.61111111111111116</v>
      </c>
      <c r="H1482" s="26">
        <f t="shared" si="616"/>
        <v>2.2000000000000002</v>
      </c>
      <c r="I1482" s="26">
        <f t="shared" si="602"/>
        <v>726.00000000000011</v>
      </c>
      <c r="J1482" s="26">
        <f t="shared" si="603"/>
        <v>174.8142</v>
      </c>
      <c r="K1482" s="26">
        <f t="shared" si="604"/>
        <v>0.12834962962962967</v>
      </c>
      <c r="L1482" s="26">
        <f t="shared" si="617"/>
        <v>900.94254962962975</v>
      </c>
      <c r="M1482" s="26">
        <f t="shared" si="618"/>
        <v>550.57600255144041</v>
      </c>
      <c r="N1482" s="26">
        <f t="shared" si="605"/>
        <v>550.57600255144041</v>
      </c>
      <c r="O1482" s="26">
        <f t="shared" si="619"/>
        <v>5929581.1504064966</v>
      </c>
      <c r="P1482" s="26">
        <f t="shared" si="606"/>
        <v>0</v>
      </c>
      <c r="Q1482" s="26">
        <f t="shared" si="620"/>
        <v>-1797960.5668212338</v>
      </c>
      <c r="R1482" s="26">
        <f t="shared" si="621"/>
        <v>0</v>
      </c>
      <c r="S1482" s="26">
        <f t="shared" si="607"/>
        <v>0</v>
      </c>
      <c r="T1482" s="28">
        <f t="shared" si="608"/>
        <v>1797960.5668212338</v>
      </c>
      <c r="U1482" s="26">
        <f t="shared" si="609"/>
        <v>0</v>
      </c>
      <c r="V1482" s="26">
        <f t="shared" si="610"/>
        <v>0</v>
      </c>
      <c r="W1482" s="26">
        <f t="shared" si="610"/>
        <v>0</v>
      </c>
      <c r="X1482" s="26">
        <f t="shared" si="611"/>
        <v>0</v>
      </c>
      <c r="Y1482" s="26">
        <f t="shared" si="612"/>
        <v>0</v>
      </c>
      <c r="Z1482" s="26">
        <f t="shared" si="612"/>
        <v>0</v>
      </c>
      <c r="AA1482" s="26">
        <f t="shared" si="613"/>
        <v>0</v>
      </c>
      <c r="AB1482" s="26">
        <f t="shared" si="622"/>
        <v>1378328.736335435</v>
      </c>
      <c r="AC1482" s="26">
        <f t="shared" si="614"/>
        <v>4551252.4140710616</v>
      </c>
      <c r="AD1482" s="15">
        <f t="shared" si="623"/>
        <v>0</v>
      </c>
      <c r="AO1482">
        <f t="shared" si="598"/>
        <v>0</v>
      </c>
      <c r="AP1482">
        <f t="shared" si="599"/>
        <v>2.2000000000000002</v>
      </c>
      <c r="AQ1482">
        <f t="shared" si="600"/>
        <v>0.61111111111111116</v>
      </c>
    </row>
    <row r="1483" spans="2:43" x14ac:dyDescent="0.3">
      <c r="B1483" s="6" t="s">
        <v>49</v>
      </c>
      <c r="C1483" s="6">
        <v>1480</v>
      </c>
      <c r="D1483" s="6">
        <v>3</v>
      </c>
      <c r="E1483" s="11">
        <v>4.4000000000000004</v>
      </c>
      <c r="F1483" s="7">
        <f t="shared" si="601"/>
        <v>1.2222222222222223</v>
      </c>
      <c r="G1483" s="26">
        <f t="shared" si="615"/>
        <v>0.56944444444444442</v>
      </c>
      <c r="H1483" s="26">
        <f t="shared" si="616"/>
        <v>2.0499999999999998</v>
      </c>
      <c r="I1483" s="26">
        <f t="shared" si="602"/>
        <v>676.5</v>
      </c>
      <c r="J1483" s="26">
        <f t="shared" si="603"/>
        <v>174.8142</v>
      </c>
      <c r="K1483" s="26">
        <f t="shared" si="604"/>
        <v>0.5133985185185187</v>
      </c>
      <c r="L1483" s="26">
        <f t="shared" si="617"/>
        <v>851.82759851851858</v>
      </c>
      <c r="M1483" s="26">
        <f t="shared" si="618"/>
        <v>1041.1226204115228</v>
      </c>
      <c r="N1483" s="26">
        <f t="shared" si="605"/>
        <v>1041.1226204115228</v>
      </c>
      <c r="O1483" s="26">
        <f t="shared" si="619"/>
        <v>5930622.2730269078</v>
      </c>
      <c r="P1483" s="26">
        <f t="shared" si="606"/>
        <v>0</v>
      </c>
      <c r="Q1483" s="26">
        <f t="shared" si="620"/>
        <v>-1797960.5668212338</v>
      </c>
      <c r="R1483" s="26">
        <f t="shared" si="621"/>
        <v>0</v>
      </c>
      <c r="S1483" s="26">
        <f t="shared" si="607"/>
        <v>0</v>
      </c>
      <c r="T1483" s="28">
        <f t="shared" si="608"/>
        <v>1797960.5668212338</v>
      </c>
      <c r="U1483" s="26">
        <f t="shared" si="609"/>
        <v>0</v>
      </c>
      <c r="V1483" s="26">
        <f t="shared" si="610"/>
        <v>0</v>
      </c>
      <c r="W1483" s="26">
        <f t="shared" si="610"/>
        <v>0</v>
      </c>
      <c r="X1483" s="26">
        <f t="shared" si="611"/>
        <v>0</v>
      </c>
      <c r="Y1483" s="26">
        <f t="shared" si="612"/>
        <v>0</v>
      </c>
      <c r="Z1483" s="26">
        <f t="shared" si="612"/>
        <v>0</v>
      </c>
      <c r="AA1483" s="26">
        <f t="shared" si="613"/>
        <v>0</v>
      </c>
      <c r="AB1483" s="26">
        <f t="shared" si="622"/>
        <v>1378328.736335435</v>
      </c>
      <c r="AC1483" s="26">
        <f t="shared" si="614"/>
        <v>4552293.5366914729</v>
      </c>
      <c r="AD1483" s="15">
        <f t="shared" si="623"/>
        <v>0</v>
      </c>
      <c r="AO1483">
        <f t="shared" si="598"/>
        <v>0</v>
      </c>
      <c r="AP1483">
        <f t="shared" si="599"/>
        <v>4.4000000000000004</v>
      </c>
      <c r="AQ1483">
        <f t="shared" si="600"/>
        <v>1.2222222222222223</v>
      </c>
    </row>
    <row r="1484" spans="2:43" x14ac:dyDescent="0.3">
      <c r="B1484" s="6" t="s">
        <v>49</v>
      </c>
      <c r="C1484" s="6">
        <v>1481</v>
      </c>
      <c r="D1484" s="6">
        <v>4</v>
      </c>
      <c r="E1484" s="11">
        <v>6.3</v>
      </c>
      <c r="F1484" s="7">
        <f t="shared" si="601"/>
        <v>1.75</v>
      </c>
      <c r="G1484" s="26">
        <f t="shared" si="615"/>
        <v>0.4861111111111111</v>
      </c>
      <c r="H1484" s="26">
        <f t="shared" si="616"/>
        <v>1.75</v>
      </c>
      <c r="I1484" s="26">
        <f t="shared" si="602"/>
        <v>577.5</v>
      </c>
      <c r="J1484" s="26">
        <f t="shared" si="603"/>
        <v>174.8142</v>
      </c>
      <c r="K1484" s="26">
        <f t="shared" si="604"/>
        <v>1.0525200000000001</v>
      </c>
      <c r="L1484" s="26">
        <f t="shared" si="617"/>
        <v>753.36671999999999</v>
      </c>
      <c r="M1484" s="26">
        <f t="shared" si="618"/>
        <v>1318.39176</v>
      </c>
      <c r="N1484" s="26">
        <f t="shared" si="605"/>
        <v>1318.39176</v>
      </c>
      <c r="O1484" s="26">
        <f t="shared" si="619"/>
        <v>5931940.6647869078</v>
      </c>
      <c r="P1484" s="26">
        <f t="shared" si="606"/>
        <v>0</v>
      </c>
      <c r="Q1484" s="26">
        <f t="shared" si="620"/>
        <v>-1797960.5668212338</v>
      </c>
      <c r="R1484" s="26">
        <f t="shared" si="621"/>
        <v>0</v>
      </c>
      <c r="S1484" s="26">
        <f t="shared" si="607"/>
        <v>0</v>
      </c>
      <c r="T1484" s="28">
        <f t="shared" si="608"/>
        <v>1797960.5668212338</v>
      </c>
      <c r="U1484" s="26">
        <f t="shared" si="609"/>
        <v>0</v>
      </c>
      <c r="V1484" s="26">
        <f t="shared" si="610"/>
        <v>0</v>
      </c>
      <c r="W1484" s="26">
        <f t="shared" si="610"/>
        <v>0</v>
      </c>
      <c r="X1484" s="26">
        <f t="shared" si="611"/>
        <v>0</v>
      </c>
      <c r="Y1484" s="26">
        <f t="shared" si="612"/>
        <v>0</v>
      </c>
      <c r="Z1484" s="26">
        <f t="shared" si="612"/>
        <v>0</v>
      </c>
      <c r="AA1484" s="26">
        <f t="shared" si="613"/>
        <v>0</v>
      </c>
      <c r="AB1484" s="26">
        <f t="shared" si="622"/>
        <v>1378328.736335435</v>
      </c>
      <c r="AC1484" s="26">
        <f t="shared" si="614"/>
        <v>4553611.9284514729</v>
      </c>
      <c r="AD1484" s="15">
        <f t="shared" si="623"/>
        <v>0</v>
      </c>
      <c r="AO1484">
        <f t="shared" si="598"/>
        <v>0</v>
      </c>
      <c r="AP1484">
        <f t="shared" si="599"/>
        <v>6.3</v>
      </c>
      <c r="AQ1484">
        <f t="shared" si="600"/>
        <v>1.75</v>
      </c>
    </row>
    <row r="1485" spans="2:43" x14ac:dyDescent="0.3">
      <c r="B1485" s="6" t="s">
        <v>49</v>
      </c>
      <c r="C1485" s="6">
        <v>1482</v>
      </c>
      <c r="D1485" s="6">
        <v>5</v>
      </c>
      <c r="E1485" s="11">
        <v>7.9</v>
      </c>
      <c r="F1485" s="7">
        <f t="shared" si="601"/>
        <v>2.1944444444444446</v>
      </c>
      <c r="G1485" s="26">
        <f t="shared" si="615"/>
        <v>0.40277777777777768</v>
      </c>
      <c r="H1485" s="26">
        <f t="shared" si="616"/>
        <v>1.4499999999999997</v>
      </c>
      <c r="I1485" s="26">
        <f t="shared" si="602"/>
        <v>478.49999999999989</v>
      </c>
      <c r="J1485" s="26">
        <f t="shared" si="603"/>
        <v>174.8142</v>
      </c>
      <c r="K1485" s="26">
        <f t="shared" si="604"/>
        <v>1.6550207407407411</v>
      </c>
      <c r="L1485" s="26">
        <f t="shared" si="617"/>
        <v>654.96922074074064</v>
      </c>
      <c r="M1485" s="26">
        <f t="shared" si="618"/>
        <v>1437.2935677366254</v>
      </c>
      <c r="N1485" s="26">
        <f t="shared" si="605"/>
        <v>1437.2935677366254</v>
      </c>
      <c r="O1485" s="26">
        <f t="shared" si="619"/>
        <v>5933377.9583546445</v>
      </c>
      <c r="P1485" s="26">
        <f t="shared" si="606"/>
        <v>0</v>
      </c>
      <c r="Q1485" s="26">
        <f t="shared" si="620"/>
        <v>-1797960.5668212338</v>
      </c>
      <c r="R1485" s="26">
        <f t="shared" si="621"/>
        <v>0</v>
      </c>
      <c r="S1485" s="26">
        <f t="shared" si="607"/>
        <v>0</v>
      </c>
      <c r="T1485" s="28">
        <f t="shared" si="608"/>
        <v>1797960.5668212338</v>
      </c>
      <c r="U1485" s="26">
        <f t="shared" si="609"/>
        <v>0</v>
      </c>
      <c r="V1485" s="26">
        <f t="shared" si="610"/>
        <v>0</v>
      </c>
      <c r="W1485" s="26">
        <f t="shared" si="610"/>
        <v>0</v>
      </c>
      <c r="X1485" s="26">
        <f t="shared" si="611"/>
        <v>0</v>
      </c>
      <c r="Y1485" s="26">
        <f t="shared" si="612"/>
        <v>0</v>
      </c>
      <c r="Z1485" s="26">
        <f t="shared" si="612"/>
        <v>0</v>
      </c>
      <c r="AA1485" s="26">
        <f t="shared" si="613"/>
        <v>0</v>
      </c>
      <c r="AB1485" s="26">
        <f t="shared" si="622"/>
        <v>1378328.736335435</v>
      </c>
      <c r="AC1485" s="26">
        <f t="shared" si="614"/>
        <v>4555049.2220192095</v>
      </c>
      <c r="AD1485" s="15">
        <f t="shared" si="623"/>
        <v>0</v>
      </c>
      <c r="AO1485">
        <f t="shared" si="598"/>
        <v>0</v>
      </c>
      <c r="AP1485">
        <f t="shared" si="599"/>
        <v>7.9</v>
      </c>
      <c r="AQ1485">
        <f t="shared" si="600"/>
        <v>2.1944444444444446</v>
      </c>
    </row>
    <row r="1486" spans="2:43" x14ac:dyDescent="0.3">
      <c r="B1486" s="6" t="s">
        <v>49</v>
      </c>
      <c r="C1486" s="6">
        <v>1483</v>
      </c>
      <c r="D1486" s="6">
        <v>6</v>
      </c>
      <c r="E1486" s="11">
        <v>9.1999999999999993</v>
      </c>
      <c r="F1486" s="7">
        <f t="shared" si="601"/>
        <v>2.5555555555555554</v>
      </c>
      <c r="G1486" s="26">
        <f t="shared" si="615"/>
        <v>0.34722222222222221</v>
      </c>
      <c r="H1486" s="26">
        <f t="shared" si="616"/>
        <v>1.25</v>
      </c>
      <c r="I1486" s="26">
        <f t="shared" si="602"/>
        <v>412.5</v>
      </c>
      <c r="J1486" s="26">
        <f t="shared" si="603"/>
        <v>174.8142</v>
      </c>
      <c r="K1486" s="26">
        <f t="shared" si="604"/>
        <v>2.2445274074074071</v>
      </c>
      <c r="L1486" s="26">
        <f t="shared" si="617"/>
        <v>589.55872740740745</v>
      </c>
      <c r="M1486" s="26">
        <f t="shared" si="618"/>
        <v>1506.6500811522633</v>
      </c>
      <c r="N1486" s="26">
        <f t="shared" si="605"/>
        <v>1506.6500811522633</v>
      </c>
      <c r="O1486" s="26">
        <f t="shared" si="619"/>
        <v>5934884.6084357966</v>
      </c>
      <c r="P1486" s="26">
        <f t="shared" si="606"/>
        <v>0</v>
      </c>
      <c r="Q1486" s="26">
        <f t="shared" si="620"/>
        <v>-1797960.5668212338</v>
      </c>
      <c r="R1486" s="26">
        <f t="shared" si="621"/>
        <v>0</v>
      </c>
      <c r="S1486" s="26">
        <f t="shared" si="607"/>
        <v>0</v>
      </c>
      <c r="T1486" s="28">
        <f t="shared" si="608"/>
        <v>1797960.5668212338</v>
      </c>
      <c r="U1486" s="26">
        <f t="shared" si="609"/>
        <v>0</v>
      </c>
      <c r="V1486" s="26">
        <f t="shared" si="610"/>
        <v>0</v>
      </c>
      <c r="W1486" s="26">
        <f t="shared" si="610"/>
        <v>0</v>
      </c>
      <c r="X1486" s="26">
        <f t="shared" si="611"/>
        <v>0</v>
      </c>
      <c r="Y1486" s="26">
        <f t="shared" si="612"/>
        <v>0</v>
      </c>
      <c r="Z1486" s="26">
        <f t="shared" si="612"/>
        <v>0</v>
      </c>
      <c r="AA1486" s="26">
        <f t="shared" si="613"/>
        <v>0</v>
      </c>
      <c r="AB1486" s="26">
        <f t="shared" si="622"/>
        <v>1378328.736335435</v>
      </c>
      <c r="AC1486" s="26">
        <f t="shared" si="614"/>
        <v>4556555.8721003616</v>
      </c>
      <c r="AD1486" s="15">
        <f t="shared" si="623"/>
        <v>0</v>
      </c>
      <c r="AO1486">
        <f t="shared" si="598"/>
        <v>0</v>
      </c>
      <c r="AP1486">
        <f t="shared" si="599"/>
        <v>9.1999999999999993</v>
      </c>
      <c r="AQ1486">
        <f t="shared" si="600"/>
        <v>2.5555555555555554</v>
      </c>
    </row>
    <row r="1487" spans="2:43" x14ac:dyDescent="0.3">
      <c r="B1487" s="6" t="s">
        <v>49</v>
      </c>
      <c r="C1487" s="6">
        <v>1484</v>
      </c>
      <c r="D1487" s="6">
        <v>7</v>
      </c>
      <c r="E1487" s="11">
        <v>10.4</v>
      </c>
      <c r="F1487" s="7">
        <f t="shared" si="601"/>
        <v>2.8888888888888893</v>
      </c>
      <c r="G1487" s="26">
        <f t="shared" si="615"/>
        <v>0.31944444444444453</v>
      </c>
      <c r="H1487" s="26">
        <f t="shared" si="616"/>
        <v>1.1500000000000004</v>
      </c>
      <c r="I1487" s="26">
        <f t="shared" si="602"/>
        <v>379.50000000000011</v>
      </c>
      <c r="J1487" s="26">
        <f t="shared" si="603"/>
        <v>174.8142</v>
      </c>
      <c r="K1487" s="26">
        <f t="shared" si="604"/>
        <v>2.868242962962964</v>
      </c>
      <c r="L1487" s="26">
        <f t="shared" si="617"/>
        <v>557.18244296296314</v>
      </c>
      <c r="M1487" s="26">
        <f t="shared" si="618"/>
        <v>1609.6381685596716</v>
      </c>
      <c r="N1487" s="26">
        <f t="shared" si="605"/>
        <v>1609.6381685596716</v>
      </c>
      <c r="O1487" s="26">
        <f t="shared" si="619"/>
        <v>5936494.246604356</v>
      </c>
      <c r="P1487" s="26">
        <f t="shared" si="606"/>
        <v>0</v>
      </c>
      <c r="Q1487" s="26">
        <f t="shared" si="620"/>
        <v>-1797960.5668212338</v>
      </c>
      <c r="R1487" s="26">
        <f t="shared" si="621"/>
        <v>0</v>
      </c>
      <c r="S1487" s="26">
        <f t="shared" si="607"/>
        <v>0</v>
      </c>
      <c r="T1487" s="28">
        <f t="shared" si="608"/>
        <v>1797960.5668212338</v>
      </c>
      <c r="U1487" s="26">
        <f t="shared" si="609"/>
        <v>0</v>
      </c>
      <c r="V1487" s="26">
        <f t="shared" si="610"/>
        <v>0</v>
      </c>
      <c r="W1487" s="26">
        <f t="shared" si="610"/>
        <v>0</v>
      </c>
      <c r="X1487" s="26">
        <f t="shared" si="611"/>
        <v>0</v>
      </c>
      <c r="Y1487" s="26">
        <f t="shared" si="612"/>
        <v>0</v>
      </c>
      <c r="Z1487" s="26">
        <f t="shared" si="612"/>
        <v>0</v>
      </c>
      <c r="AA1487" s="26">
        <f t="shared" si="613"/>
        <v>0</v>
      </c>
      <c r="AB1487" s="26">
        <f t="shared" si="622"/>
        <v>1378328.736335435</v>
      </c>
      <c r="AC1487" s="26">
        <f t="shared" si="614"/>
        <v>4558165.510268921</v>
      </c>
      <c r="AD1487" s="15">
        <f t="shared" si="623"/>
        <v>0</v>
      </c>
      <c r="AO1487">
        <f t="shared" si="598"/>
        <v>0</v>
      </c>
      <c r="AP1487">
        <f t="shared" si="599"/>
        <v>10.4</v>
      </c>
      <c r="AQ1487">
        <f t="shared" si="600"/>
        <v>2.8888888888888888</v>
      </c>
    </row>
    <row r="1488" spans="2:43" x14ac:dyDescent="0.3">
      <c r="B1488" s="6" t="s">
        <v>49</v>
      </c>
      <c r="C1488" s="6">
        <v>1485</v>
      </c>
      <c r="D1488" s="6">
        <v>8</v>
      </c>
      <c r="E1488" s="11">
        <v>11.5</v>
      </c>
      <c r="F1488" s="7">
        <f t="shared" si="601"/>
        <v>3.1944444444444446</v>
      </c>
      <c r="G1488" s="26">
        <f t="shared" si="615"/>
        <v>0.34722222222222221</v>
      </c>
      <c r="H1488" s="26">
        <f t="shared" si="616"/>
        <v>1.25</v>
      </c>
      <c r="I1488" s="26">
        <f t="shared" si="602"/>
        <v>412.5</v>
      </c>
      <c r="J1488" s="26">
        <f t="shared" si="603"/>
        <v>174.8142</v>
      </c>
      <c r="K1488" s="26">
        <f t="shared" si="604"/>
        <v>3.5070740740740747</v>
      </c>
      <c r="L1488" s="26">
        <f t="shared" si="617"/>
        <v>590.82127407407415</v>
      </c>
      <c r="M1488" s="26">
        <f t="shared" si="618"/>
        <v>1887.3457366255147</v>
      </c>
      <c r="N1488" s="26">
        <f t="shared" si="605"/>
        <v>1887.3457366255147</v>
      </c>
      <c r="O1488" s="26">
        <f t="shared" si="619"/>
        <v>5938381.5923409816</v>
      </c>
      <c r="P1488" s="26">
        <f t="shared" si="606"/>
        <v>0</v>
      </c>
      <c r="Q1488" s="26">
        <f t="shared" si="620"/>
        <v>-1797960.5668212338</v>
      </c>
      <c r="R1488" s="26">
        <f t="shared" si="621"/>
        <v>0</v>
      </c>
      <c r="S1488" s="26">
        <f t="shared" si="607"/>
        <v>0</v>
      </c>
      <c r="T1488" s="28">
        <f t="shared" si="608"/>
        <v>1797960.5668212338</v>
      </c>
      <c r="U1488" s="26">
        <f t="shared" si="609"/>
        <v>0</v>
      </c>
      <c r="V1488" s="26">
        <f t="shared" si="610"/>
        <v>0</v>
      </c>
      <c r="W1488" s="26">
        <f t="shared" si="610"/>
        <v>0</v>
      </c>
      <c r="X1488" s="26">
        <f t="shared" si="611"/>
        <v>0</v>
      </c>
      <c r="Y1488" s="26">
        <f t="shared" si="612"/>
        <v>0</v>
      </c>
      <c r="Z1488" s="26">
        <f t="shared" si="612"/>
        <v>0</v>
      </c>
      <c r="AA1488" s="26">
        <f t="shared" si="613"/>
        <v>0</v>
      </c>
      <c r="AB1488" s="26">
        <f t="shared" si="622"/>
        <v>1378328.736335435</v>
      </c>
      <c r="AC1488" s="26">
        <f t="shared" si="614"/>
        <v>4560052.8560055466</v>
      </c>
      <c r="AD1488" s="15">
        <f t="shared" si="623"/>
        <v>0</v>
      </c>
      <c r="AO1488">
        <f t="shared" si="598"/>
        <v>0</v>
      </c>
      <c r="AP1488">
        <f t="shared" si="599"/>
        <v>11.5</v>
      </c>
      <c r="AQ1488">
        <f t="shared" si="600"/>
        <v>3.1944444444444442</v>
      </c>
    </row>
    <row r="1489" spans="2:43" x14ac:dyDescent="0.3">
      <c r="B1489" s="6" t="s">
        <v>49</v>
      </c>
      <c r="C1489" s="6">
        <v>1486</v>
      </c>
      <c r="D1489" s="6">
        <v>9</v>
      </c>
      <c r="E1489" s="11">
        <v>12.9</v>
      </c>
      <c r="F1489" s="7">
        <f t="shared" si="601"/>
        <v>3.5833333333333335</v>
      </c>
      <c r="G1489" s="26">
        <f t="shared" si="615"/>
        <v>0.44444444444444431</v>
      </c>
      <c r="H1489" s="26">
        <f t="shared" si="616"/>
        <v>1.5999999999999996</v>
      </c>
      <c r="I1489" s="26">
        <f t="shared" si="602"/>
        <v>527.99999999999989</v>
      </c>
      <c r="J1489" s="26">
        <f t="shared" si="603"/>
        <v>174.8142</v>
      </c>
      <c r="K1489" s="26">
        <f t="shared" si="604"/>
        <v>4.4129466666666675</v>
      </c>
      <c r="L1489" s="26">
        <f t="shared" si="617"/>
        <v>707.22714666666661</v>
      </c>
      <c r="M1489" s="26">
        <f t="shared" si="618"/>
        <v>2534.2306088888886</v>
      </c>
      <c r="N1489" s="26">
        <f t="shared" si="605"/>
        <v>2534.2306088888886</v>
      </c>
      <c r="O1489" s="26">
        <f t="shared" si="619"/>
        <v>5940915.8229498705</v>
      </c>
      <c r="P1489" s="26">
        <f t="shared" si="606"/>
        <v>0</v>
      </c>
      <c r="Q1489" s="26">
        <f t="shared" si="620"/>
        <v>-1797960.5668212338</v>
      </c>
      <c r="R1489" s="26">
        <f t="shared" si="621"/>
        <v>0</v>
      </c>
      <c r="S1489" s="26">
        <f t="shared" si="607"/>
        <v>0</v>
      </c>
      <c r="T1489" s="28">
        <f t="shared" si="608"/>
        <v>1797960.5668212338</v>
      </c>
      <c r="U1489" s="26">
        <f t="shared" si="609"/>
        <v>0</v>
      </c>
      <c r="V1489" s="26">
        <f t="shared" si="610"/>
        <v>0</v>
      </c>
      <c r="W1489" s="26">
        <f t="shared" si="610"/>
        <v>0</v>
      </c>
      <c r="X1489" s="26">
        <f t="shared" si="611"/>
        <v>0</v>
      </c>
      <c r="Y1489" s="26">
        <f t="shared" si="612"/>
        <v>0</v>
      </c>
      <c r="Z1489" s="26">
        <f t="shared" si="612"/>
        <v>0</v>
      </c>
      <c r="AA1489" s="26">
        <f t="shared" si="613"/>
        <v>0</v>
      </c>
      <c r="AB1489" s="26">
        <f t="shared" si="622"/>
        <v>1378328.736335435</v>
      </c>
      <c r="AC1489" s="26">
        <f t="shared" si="614"/>
        <v>4562587.0866144355</v>
      </c>
      <c r="AD1489" s="15">
        <f t="shared" si="623"/>
        <v>0</v>
      </c>
      <c r="AO1489">
        <f t="shared" si="598"/>
        <v>0</v>
      </c>
      <c r="AP1489">
        <f t="shared" si="599"/>
        <v>12.9</v>
      </c>
      <c r="AQ1489">
        <f t="shared" si="600"/>
        <v>3.5833333333333335</v>
      </c>
    </row>
    <row r="1490" spans="2:43" x14ac:dyDescent="0.3">
      <c r="B1490" s="6" t="s">
        <v>49</v>
      </c>
      <c r="C1490" s="6">
        <v>1487</v>
      </c>
      <c r="D1490" s="6">
        <v>10</v>
      </c>
      <c r="E1490" s="11">
        <v>14.7</v>
      </c>
      <c r="F1490" s="7">
        <f t="shared" si="601"/>
        <v>4.083333333333333</v>
      </c>
      <c r="G1490" s="26">
        <f t="shared" si="615"/>
        <v>0.56944444444444442</v>
      </c>
      <c r="H1490" s="26">
        <f t="shared" si="616"/>
        <v>2.0499999999999998</v>
      </c>
      <c r="I1490" s="26">
        <f t="shared" si="602"/>
        <v>676.5</v>
      </c>
      <c r="J1490" s="26">
        <f t="shared" si="603"/>
        <v>174.8142</v>
      </c>
      <c r="K1490" s="26">
        <f t="shared" si="604"/>
        <v>5.7303866666666661</v>
      </c>
      <c r="L1490" s="26">
        <f t="shared" si="617"/>
        <v>857.04458666666665</v>
      </c>
      <c r="M1490" s="26">
        <f t="shared" si="618"/>
        <v>3499.5987288888887</v>
      </c>
      <c r="N1490" s="26">
        <f t="shared" si="605"/>
        <v>3499.5987288888887</v>
      </c>
      <c r="O1490" s="26">
        <f t="shared" si="619"/>
        <v>5944415.4216787592</v>
      </c>
      <c r="P1490" s="26">
        <f t="shared" si="606"/>
        <v>0</v>
      </c>
      <c r="Q1490" s="26">
        <f t="shared" si="620"/>
        <v>-1797960.5668212338</v>
      </c>
      <c r="R1490" s="26">
        <f t="shared" si="621"/>
        <v>0</v>
      </c>
      <c r="S1490" s="26">
        <f t="shared" si="607"/>
        <v>0</v>
      </c>
      <c r="T1490" s="28">
        <f t="shared" si="608"/>
        <v>1797960.5668212338</v>
      </c>
      <c r="U1490" s="26">
        <f t="shared" si="609"/>
        <v>0</v>
      </c>
      <c r="V1490" s="26">
        <f t="shared" si="610"/>
        <v>0</v>
      </c>
      <c r="W1490" s="26">
        <f t="shared" si="610"/>
        <v>0</v>
      </c>
      <c r="X1490" s="26">
        <f t="shared" si="611"/>
        <v>0</v>
      </c>
      <c r="Y1490" s="26">
        <f t="shared" si="612"/>
        <v>0</v>
      </c>
      <c r="Z1490" s="26">
        <f t="shared" si="612"/>
        <v>0</v>
      </c>
      <c r="AA1490" s="26">
        <f t="shared" si="613"/>
        <v>0</v>
      </c>
      <c r="AB1490" s="26">
        <f t="shared" si="622"/>
        <v>1378328.736335435</v>
      </c>
      <c r="AC1490" s="26">
        <f t="shared" si="614"/>
        <v>4566086.6853433242</v>
      </c>
      <c r="AD1490" s="15">
        <f t="shared" si="623"/>
        <v>0</v>
      </c>
      <c r="AO1490">
        <f t="shared" si="598"/>
        <v>0</v>
      </c>
      <c r="AP1490">
        <f t="shared" si="599"/>
        <v>14.7</v>
      </c>
      <c r="AQ1490">
        <f t="shared" si="600"/>
        <v>4.083333333333333</v>
      </c>
    </row>
    <row r="1491" spans="2:43" x14ac:dyDescent="0.3">
      <c r="B1491" s="6" t="s">
        <v>49</v>
      </c>
      <c r="C1491" s="6">
        <v>1488</v>
      </c>
      <c r="D1491" s="6">
        <v>11</v>
      </c>
      <c r="E1491" s="11">
        <v>17</v>
      </c>
      <c r="F1491" s="7">
        <f t="shared" si="601"/>
        <v>4.7222222222222223</v>
      </c>
      <c r="G1491" s="26">
        <f t="shared" si="615"/>
        <v>0.70833333333333348</v>
      </c>
      <c r="H1491" s="26">
        <f t="shared" si="616"/>
        <v>2.5500000000000007</v>
      </c>
      <c r="I1491" s="26">
        <f t="shared" si="602"/>
        <v>841.50000000000023</v>
      </c>
      <c r="J1491" s="26">
        <f t="shared" si="603"/>
        <v>174.8142</v>
      </c>
      <c r="K1491" s="26">
        <f t="shared" si="604"/>
        <v>7.6638518518518532</v>
      </c>
      <c r="L1491" s="26">
        <f t="shared" si="617"/>
        <v>1023.9780518518521</v>
      </c>
      <c r="M1491" s="26">
        <f t="shared" si="618"/>
        <v>4835.4519115226349</v>
      </c>
      <c r="N1491" s="26">
        <f t="shared" si="605"/>
        <v>4835.4519115226349</v>
      </c>
      <c r="O1491" s="26">
        <f t="shared" si="619"/>
        <v>5949250.8735902822</v>
      </c>
      <c r="P1491" s="26">
        <f t="shared" si="606"/>
        <v>0</v>
      </c>
      <c r="Q1491" s="26">
        <f t="shared" si="620"/>
        <v>-1797960.5668212338</v>
      </c>
      <c r="R1491" s="26">
        <f t="shared" si="621"/>
        <v>0</v>
      </c>
      <c r="S1491" s="26">
        <f t="shared" si="607"/>
        <v>0</v>
      </c>
      <c r="T1491" s="28">
        <f t="shared" si="608"/>
        <v>1797960.5668212338</v>
      </c>
      <c r="U1491" s="26">
        <f t="shared" si="609"/>
        <v>0</v>
      </c>
      <c r="V1491" s="26">
        <f t="shared" si="610"/>
        <v>0</v>
      </c>
      <c r="W1491" s="26">
        <f t="shared" si="610"/>
        <v>0</v>
      </c>
      <c r="X1491" s="26">
        <f t="shared" si="611"/>
        <v>0</v>
      </c>
      <c r="Y1491" s="26">
        <f t="shared" si="612"/>
        <v>0</v>
      </c>
      <c r="Z1491" s="26">
        <f t="shared" si="612"/>
        <v>0</v>
      </c>
      <c r="AA1491" s="26">
        <f t="shared" si="613"/>
        <v>0</v>
      </c>
      <c r="AB1491" s="26">
        <f t="shared" si="622"/>
        <v>1378328.736335435</v>
      </c>
      <c r="AC1491" s="26">
        <f t="shared" si="614"/>
        <v>4570922.1372548472</v>
      </c>
      <c r="AD1491" s="15">
        <f t="shared" si="623"/>
        <v>0</v>
      </c>
      <c r="AO1491">
        <f t="shared" si="598"/>
        <v>0</v>
      </c>
      <c r="AP1491">
        <f t="shared" si="599"/>
        <v>17</v>
      </c>
      <c r="AQ1491">
        <f t="shared" si="600"/>
        <v>4.7222222222222223</v>
      </c>
    </row>
    <row r="1492" spans="2:43" x14ac:dyDescent="0.3">
      <c r="B1492" s="6" t="s">
        <v>49</v>
      </c>
      <c r="C1492" s="6">
        <v>1489</v>
      </c>
      <c r="D1492" s="6">
        <v>12</v>
      </c>
      <c r="E1492" s="11">
        <v>19.8</v>
      </c>
      <c r="F1492" s="7">
        <f t="shared" si="601"/>
        <v>5.5</v>
      </c>
      <c r="G1492" s="26">
        <f t="shared" si="615"/>
        <v>0.84722222222222243</v>
      </c>
      <c r="H1492" s="26">
        <f t="shared" si="616"/>
        <v>3.0500000000000007</v>
      </c>
      <c r="I1492" s="26">
        <f t="shared" si="602"/>
        <v>1006.5000000000002</v>
      </c>
      <c r="J1492" s="26">
        <f t="shared" si="603"/>
        <v>174.8142</v>
      </c>
      <c r="K1492" s="26">
        <f t="shared" si="604"/>
        <v>10.396320000000001</v>
      </c>
      <c r="L1492" s="26">
        <f t="shared" si="617"/>
        <v>1191.7105200000003</v>
      </c>
      <c r="M1492" s="26">
        <f t="shared" si="618"/>
        <v>6554.4078600000021</v>
      </c>
      <c r="N1492" s="26">
        <f t="shared" si="605"/>
        <v>6554.4078600000021</v>
      </c>
      <c r="O1492" s="26">
        <f t="shared" si="619"/>
        <v>5955805.2814502819</v>
      </c>
      <c r="P1492" s="26">
        <f t="shared" si="606"/>
        <v>0</v>
      </c>
      <c r="Q1492" s="26">
        <f t="shared" si="620"/>
        <v>-1797960.5668212338</v>
      </c>
      <c r="R1492" s="26">
        <f t="shared" si="621"/>
        <v>0</v>
      </c>
      <c r="S1492" s="26">
        <f t="shared" si="607"/>
        <v>0</v>
      </c>
      <c r="T1492" s="28">
        <f t="shared" si="608"/>
        <v>1797960.5668212338</v>
      </c>
      <c r="U1492" s="26">
        <f t="shared" si="609"/>
        <v>0</v>
      </c>
      <c r="V1492" s="26">
        <f t="shared" si="610"/>
        <v>0</v>
      </c>
      <c r="W1492" s="26">
        <f t="shared" si="610"/>
        <v>0</v>
      </c>
      <c r="X1492" s="26">
        <f t="shared" si="611"/>
        <v>0</v>
      </c>
      <c r="Y1492" s="26">
        <f t="shared" si="612"/>
        <v>0</v>
      </c>
      <c r="Z1492" s="26">
        <f t="shared" si="612"/>
        <v>0</v>
      </c>
      <c r="AA1492" s="26">
        <f t="shared" si="613"/>
        <v>0</v>
      </c>
      <c r="AB1492" s="26">
        <f t="shared" si="622"/>
        <v>1378328.736335435</v>
      </c>
      <c r="AC1492" s="26">
        <f t="shared" si="614"/>
        <v>4577476.5451148469</v>
      </c>
      <c r="AD1492" s="15">
        <f t="shared" si="623"/>
        <v>0</v>
      </c>
      <c r="AO1492">
        <f t="shared" si="598"/>
        <v>0</v>
      </c>
      <c r="AP1492">
        <f t="shared" si="599"/>
        <v>19.8</v>
      </c>
      <c r="AQ1492">
        <f t="shared" si="600"/>
        <v>5.5</v>
      </c>
    </row>
    <row r="1493" spans="2:43" x14ac:dyDescent="0.3">
      <c r="B1493" s="6" t="s">
        <v>49</v>
      </c>
      <c r="C1493" s="6">
        <v>1490</v>
      </c>
      <c r="D1493" s="6">
        <v>13</v>
      </c>
      <c r="E1493" s="11">
        <v>23.1</v>
      </c>
      <c r="F1493" s="7">
        <f t="shared" si="601"/>
        <v>6.416666666666667</v>
      </c>
      <c r="G1493" s="26">
        <f t="shared" si="615"/>
        <v>0.95833333333333315</v>
      </c>
      <c r="H1493" s="26">
        <f t="shared" si="616"/>
        <v>3.4499999999999993</v>
      </c>
      <c r="I1493" s="26">
        <f t="shared" si="602"/>
        <v>1138.4999999999998</v>
      </c>
      <c r="J1493" s="26">
        <f t="shared" si="603"/>
        <v>174.8142</v>
      </c>
      <c r="K1493" s="26">
        <f t="shared" si="604"/>
        <v>14.150546666666669</v>
      </c>
      <c r="L1493" s="26">
        <f t="shared" si="617"/>
        <v>1327.4647466666665</v>
      </c>
      <c r="M1493" s="26">
        <f t="shared" si="618"/>
        <v>8517.8987911111108</v>
      </c>
      <c r="N1493" s="26">
        <f t="shared" si="605"/>
        <v>8517.8987911111108</v>
      </c>
      <c r="O1493" s="26">
        <f t="shared" si="619"/>
        <v>5964323.1802413929</v>
      </c>
      <c r="P1493" s="26">
        <f t="shared" si="606"/>
        <v>0</v>
      </c>
      <c r="Q1493" s="26">
        <f t="shared" si="620"/>
        <v>-1797960.5668212338</v>
      </c>
      <c r="R1493" s="26">
        <f t="shared" si="621"/>
        <v>0</v>
      </c>
      <c r="S1493" s="26">
        <f t="shared" si="607"/>
        <v>0</v>
      </c>
      <c r="T1493" s="28">
        <f t="shared" si="608"/>
        <v>1797960.5668212338</v>
      </c>
      <c r="U1493" s="26">
        <f t="shared" si="609"/>
        <v>0</v>
      </c>
      <c r="V1493" s="26">
        <f t="shared" si="610"/>
        <v>0</v>
      </c>
      <c r="W1493" s="26">
        <f t="shared" si="610"/>
        <v>0</v>
      </c>
      <c r="X1493" s="26">
        <f t="shared" si="611"/>
        <v>0</v>
      </c>
      <c r="Y1493" s="26">
        <f t="shared" si="612"/>
        <v>0</v>
      </c>
      <c r="Z1493" s="26">
        <f t="shared" si="612"/>
        <v>0</v>
      </c>
      <c r="AA1493" s="26">
        <f t="shared" si="613"/>
        <v>0</v>
      </c>
      <c r="AB1493" s="26">
        <f t="shared" si="622"/>
        <v>1378328.736335435</v>
      </c>
      <c r="AC1493" s="26">
        <f t="shared" si="614"/>
        <v>4585994.443905958</v>
      </c>
      <c r="AD1493" s="15">
        <f t="shared" si="623"/>
        <v>0</v>
      </c>
      <c r="AO1493">
        <f t="shared" si="598"/>
        <v>0</v>
      </c>
      <c r="AP1493">
        <f t="shared" si="599"/>
        <v>23.1</v>
      </c>
      <c r="AQ1493">
        <f t="shared" si="600"/>
        <v>6.416666666666667</v>
      </c>
    </row>
    <row r="1494" spans="2:43" x14ac:dyDescent="0.3">
      <c r="B1494" s="6" t="s">
        <v>49</v>
      </c>
      <c r="C1494" s="6">
        <v>1491</v>
      </c>
      <c r="D1494" s="6">
        <v>14</v>
      </c>
      <c r="E1494" s="11">
        <v>26.7</v>
      </c>
      <c r="F1494" s="7">
        <f t="shared" si="601"/>
        <v>7.416666666666667</v>
      </c>
      <c r="G1494" s="26">
        <f t="shared" si="615"/>
        <v>1.0277777777777775</v>
      </c>
      <c r="H1494" s="26">
        <f t="shared" si="616"/>
        <v>3.6999999999999993</v>
      </c>
      <c r="I1494" s="26">
        <f t="shared" si="602"/>
        <v>1220.9999999999995</v>
      </c>
      <c r="J1494" s="26">
        <f t="shared" si="603"/>
        <v>174.8142</v>
      </c>
      <c r="K1494" s="26">
        <f t="shared" si="604"/>
        <v>18.90478666666667</v>
      </c>
      <c r="L1494" s="26">
        <f t="shared" si="617"/>
        <v>1414.7189866666663</v>
      </c>
      <c r="M1494" s="26">
        <f t="shared" si="618"/>
        <v>10492.499151111109</v>
      </c>
      <c r="N1494" s="26">
        <f t="shared" si="605"/>
        <v>10492.499151111109</v>
      </c>
      <c r="O1494" s="26">
        <f t="shared" si="619"/>
        <v>5974815.6793925036</v>
      </c>
      <c r="P1494" s="26">
        <f t="shared" si="606"/>
        <v>0</v>
      </c>
      <c r="Q1494" s="26">
        <f t="shared" si="620"/>
        <v>-1797960.5668212338</v>
      </c>
      <c r="R1494" s="26">
        <f t="shared" si="621"/>
        <v>0</v>
      </c>
      <c r="S1494" s="26">
        <f t="shared" si="607"/>
        <v>0</v>
      </c>
      <c r="T1494" s="28">
        <f t="shared" si="608"/>
        <v>1797960.5668212338</v>
      </c>
      <c r="U1494" s="26">
        <f t="shared" si="609"/>
        <v>0</v>
      </c>
      <c r="V1494" s="26">
        <f t="shared" si="610"/>
        <v>0</v>
      </c>
      <c r="W1494" s="26">
        <f t="shared" si="610"/>
        <v>0</v>
      </c>
      <c r="X1494" s="26">
        <f t="shared" si="611"/>
        <v>0</v>
      </c>
      <c r="Y1494" s="26">
        <f t="shared" si="612"/>
        <v>0</v>
      </c>
      <c r="Z1494" s="26">
        <f t="shared" si="612"/>
        <v>0</v>
      </c>
      <c r="AA1494" s="26">
        <f t="shared" si="613"/>
        <v>0</v>
      </c>
      <c r="AB1494" s="26">
        <f t="shared" si="622"/>
        <v>1378328.736335435</v>
      </c>
      <c r="AC1494" s="26">
        <f t="shared" si="614"/>
        <v>4596486.9430570686</v>
      </c>
      <c r="AD1494" s="15">
        <f t="shared" si="623"/>
        <v>0</v>
      </c>
      <c r="AO1494">
        <f t="shared" si="598"/>
        <v>0</v>
      </c>
      <c r="AP1494">
        <f t="shared" si="599"/>
        <v>26.7</v>
      </c>
      <c r="AQ1494">
        <f t="shared" si="600"/>
        <v>7.4166666666666661</v>
      </c>
    </row>
    <row r="1495" spans="2:43" x14ac:dyDescent="0.3">
      <c r="B1495" s="6" t="s">
        <v>49</v>
      </c>
      <c r="C1495" s="6">
        <v>1492</v>
      </c>
      <c r="D1495" s="6">
        <v>15</v>
      </c>
      <c r="E1495" s="11">
        <v>30.5</v>
      </c>
      <c r="F1495" s="7">
        <f t="shared" si="601"/>
        <v>8.4722222222222232</v>
      </c>
      <c r="G1495" s="26">
        <f t="shared" si="615"/>
        <v>1.0277777777777781</v>
      </c>
      <c r="H1495" s="26">
        <f t="shared" si="616"/>
        <v>3.7000000000000011</v>
      </c>
      <c r="I1495" s="26">
        <f t="shared" si="602"/>
        <v>1221.0000000000005</v>
      </c>
      <c r="J1495" s="26">
        <f t="shared" si="603"/>
        <v>174.8142</v>
      </c>
      <c r="K1495" s="26">
        <f t="shared" si="604"/>
        <v>24.668851851851858</v>
      </c>
      <c r="L1495" s="26">
        <f t="shared" si="617"/>
        <v>1420.4830518518525</v>
      </c>
      <c r="M1495" s="26">
        <f t="shared" si="618"/>
        <v>12034.648078189306</v>
      </c>
      <c r="N1495" s="26">
        <f t="shared" si="605"/>
        <v>12034.648078189306</v>
      </c>
      <c r="O1495" s="26">
        <f t="shared" si="619"/>
        <v>5986850.3274706928</v>
      </c>
      <c r="P1495" s="26">
        <f t="shared" si="606"/>
        <v>0</v>
      </c>
      <c r="Q1495" s="26">
        <f t="shared" si="620"/>
        <v>-1797960.5668212338</v>
      </c>
      <c r="R1495" s="26">
        <f t="shared" si="621"/>
        <v>0</v>
      </c>
      <c r="S1495" s="26">
        <f t="shared" si="607"/>
        <v>0</v>
      </c>
      <c r="T1495" s="28">
        <f t="shared" si="608"/>
        <v>1797960.5668212338</v>
      </c>
      <c r="U1495" s="26">
        <f t="shared" si="609"/>
        <v>0</v>
      </c>
      <c r="V1495" s="26">
        <f t="shared" si="610"/>
        <v>0</v>
      </c>
      <c r="W1495" s="26">
        <f t="shared" si="610"/>
        <v>0</v>
      </c>
      <c r="X1495" s="26">
        <f t="shared" si="611"/>
        <v>0</v>
      </c>
      <c r="Y1495" s="26">
        <f t="shared" si="612"/>
        <v>0</v>
      </c>
      <c r="Z1495" s="26">
        <f t="shared" si="612"/>
        <v>0</v>
      </c>
      <c r="AA1495" s="26">
        <f t="shared" si="613"/>
        <v>0</v>
      </c>
      <c r="AB1495" s="26">
        <f t="shared" si="622"/>
        <v>1378328.736335435</v>
      </c>
      <c r="AC1495" s="26">
        <f t="shared" si="614"/>
        <v>4608521.5911352579</v>
      </c>
      <c r="AD1495" s="15">
        <f t="shared" si="623"/>
        <v>0</v>
      </c>
      <c r="AO1495">
        <f t="shared" si="598"/>
        <v>0</v>
      </c>
      <c r="AP1495">
        <f t="shared" si="599"/>
        <v>30.5</v>
      </c>
      <c r="AQ1495">
        <f t="shared" si="600"/>
        <v>8.4722222222222214</v>
      </c>
    </row>
    <row r="1496" spans="2:43" x14ac:dyDescent="0.3">
      <c r="B1496" s="6" t="s">
        <v>49</v>
      </c>
      <c r="C1496" s="6">
        <v>1493</v>
      </c>
      <c r="D1496" s="6">
        <v>16</v>
      </c>
      <c r="E1496" s="11">
        <v>34.1</v>
      </c>
      <c r="F1496" s="7">
        <f t="shared" si="601"/>
        <v>9.4722222222222232</v>
      </c>
      <c r="G1496" s="26">
        <f t="shared" si="615"/>
        <v>0.97222222222222221</v>
      </c>
      <c r="H1496" s="26">
        <f t="shared" si="616"/>
        <v>3.5</v>
      </c>
      <c r="I1496" s="26">
        <f t="shared" si="602"/>
        <v>1155</v>
      </c>
      <c r="J1496" s="26">
        <f t="shared" si="603"/>
        <v>174.8142</v>
      </c>
      <c r="K1496" s="26">
        <f t="shared" si="604"/>
        <v>30.835998518518526</v>
      </c>
      <c r="L1496" s="26">
        <f t="shared" si="617"/>
        <v>1360.6501985185187</v>
      </c>
      <c r="M1496" s="26">
        <f t="shared" si="618"/>
        <v>12888.381047078192</v>
      </c>
      <c r="N1496" s="26">
        <f t="shared" si="605"/>
        <v>12888.381047078192</v>
      </c>
      <c r="O1496" s="26">
        <f t="shared" si="619"/>
        <v>5999738.7085177712</v>
      </c>
      <c r="P1496" s="26">
        <f t="shared" si="606"/>
        <v>0</v>
      </c>
      <c r="Q1496" s="26">
        <f t="shared" si="620"/>
        <v>-1797960.5668212338</v>
      </c>
      <c r="R1496" s="26">
        <f t="shared" si="621"/>
        <v>0</v>
      </c>
      <c r="S1496" s="26">
        <f t="shared" si="607"/>
        <v>0</v>
      </c>
      <c r="T1496" s="28">
        <f t="shared" si="608"/>
        <v>1797960.5668212338</v>
      </c>
      <c r="U1496" s="26">
        <f t="shared" si="609"/>
        <v>0</v>
      </c>
      <c r="V1496" s="26">
        <f t="shared" si="610"/>
        <v>0</v>
      </c>
      <c r="W1496" s="26">
        <f t="shared" si="610"/>
        <v>0</v>
      </c>
      <c r="X1496" s="26">
        <f t="shared" si="611"/>
        <v>0</v>
      </c>
      <c r="Y1496" s="26">
        <f t="shared" si="612"/>
        <v>0</v>
      </c>
      <c r="Z1496" s="26">
        <f t="shared" si="612"/>
        <v>0</v>
      </c>
      <c r="AA1496" s="26">
        <f t="shared" si="613"/>
        <v>0</v>
      </c>
      <c r="AB1496" s="26">
        <f t="shared" si="622"/>
        <v>1378328.736335435</v>
      </c>
      <c r="AC1496" s="26">
        <f t="shared" si="614"/>
        <v>4621409.9721823363</v>
      </c>
      <c r="AD1496" s="15">
        <f t="shared" si="623"/>
        <v>0</v>
      </c>
      <c r="AO1496">
        <f t="shared" si="598"/>
        <v>0</v>
      </c>
      <c r="AP1496">
        <f t="shared" si="599"/>
        <v>34.1</v>
      </c>
      <c r="AQ1496">
        <f t="shared" si="600"/>
        <v>9.4722222222222232</v>
      </c>
    </row>
    <row r="1497" spans="2:43" x14ac:dyDescent="0.3">
      <c r="B1497" s="6" t="s">
        <v>49</v>
      </c>
      <c r="C1497" s="6">
        <v>1494</v>
      </c>
      <c r="D1497" s="6">
        <v>17</v>
      </c>
      <c r="E1497" s="11">
        <v>37.5</v>
      </c>
      <c r="F1497" s="7">
        <f t="shared" si="601"/>
        <v>10.416666666666668</v>
      </c>
      <c r="G1497" s="26">
        <f t="shared" si="615"/>
        <v>0.90277777777777779</v>
      </c>
      <c r="H1497" s="26">
        <f t="shared" si="616"/>
        <v>3.25</v>
      </c>
      <c r="I1497" s="26">
        <f t="shared" si="602"/>
        <v>1072.5</v>
      </c>
      <c r="J1497" s="26">
        <f t="shared" si="603"/>
        <v>174.8142</v>
      </c>
      <c r="K1497" s="26">
        <f t="shared" si="604"/>
        <v>37.291666666666679</v>
      </c>
      <c r="L1497" s="26">
        <f t="shared" si="617"/>
        <v>1284.6058666666668</v>
      </c>
      <c r="M1497" s="26">
        <f t="shared" si="618"/>
        <v>13381.311111111114</v>
      </c>
      <c r="N1497" s="26">
        <f t="shared" si="605"/>
        <v>13381.311111111114</v>
      </c>
      <c r="O1497" s="26">
        <f t="shared" si="619"/>
        <v>6013120.0196288824</v>
      </c>
      <c r="P1497" s="26">
        <f t="shared" si="606"/>
        <v>0</v>
      </c>
      <c r="Q1497" s="26">
        <f t="shared" si="620"/>
        <v>-1797960.5668212338</v>
      </c>
      <c r="R1497" s="26">
        <f t="shared" si="621"/>
        <v>0</v>
      </c>
      <c r="S1497" s="26">
        <f t="shared" si="607"/>
        <v>0</v>
      </c>
      <c r="T1497" s="28">
        <f t="shared" si="608"/>
        <v>1797960.5668212338</v>
      </c>
      <c r="U1497" s="26">
        <f t="shared" si="609"/>
        <v>0</v>
      </c>
      <c r="V1497" s="26">
        <f t="shared" si="610"/>
        <v>0</v>
      </c>
      <c r="W1497" s="26">
        <f t="shared" si="610"/>
        <v>0</v>
      </c>
      <c r="X1497" s="26">
        <f t="shared" si="611"/>
        <v>0</v>
      </c>
      <c r="Y1497" s="26">
        <f t="shared" si="612"/>
        <v>0</v>
      </c>
      <c r="Z1497" s="26">
        <f t="shared" si="612"/>
        <v>0</v>
      </c>
      <c r="AA1497" s="26">
        <f t="shared" si="613"/>
        <v>0</v>
      </c>
      <c r="AB1497" s="26">
        <f t="shared" si="622"/>
        <v>1378328.736335435</v>
      </c>
      <c r="AC1497" s="26">
        <f t="shared" si="614"/>
        <v>4634791.2832934475</v>
      </c>
      <c r="AD1497" s="15">
        <f t="shared" si="623"/>
        <v>0</v>
      </c>
      <c r="AO1497">
        <f t="shared" si="598"/>
        <v>0</v>
      </c>
      <c r="AP1497">
        <f t="shared" si="599"/>
        <v>37.5</v>
      </c>
      <c r="AQ1497">
        <f t="shared" si="600"/>
        <v>10.416666666666666</v>
      </c>
    </row>
    <row r="1498" spans="2:43" x14ac:dyDescent="0.3">
      <c r="B1498" s="6" t="s">
        <v>49</v>
      </c>
      <c r="C1498" s="6">
        <v>1495</v>
      </c>
      <c r="D1498" s="6">
        <v>18</v>
      </c>
      <c r="E1498" s="11">
        <v>40.6</v>
      </c>
      <c r="F1498" s="7">
        <f t="shared" si="601"/>
        <v>11.277777777777779</v>
      </c>
      <c r="G1498" s="26">
        <f t="shared" si="615"/>
        <v>0.80555555555555514</v>
      </c>
      <c r="H1498" s="26">
        <f t="shared" si="616"/>
        <v>2.8999999999999986</v>
      </c>
      <c r="I1498" s="26">
        <f t="shared" si="602"/>
        <v>956.99999999999955</v>
      </c>
      <c r="J1498" s="26">
        <f t="shared" si="603"/>
        <v>174.8142</v>
      </c>
      <c r="K1498" s="26">
        <f t="shared" si="604"/>
        <v>43.712065185185196</v>
      </c>
      <c r="L1498" s="26">
        <f t="shared" si="617"/>
        <v>1175.5262651851847</v>
      </c>
      <c r="M1498" s="26">
        <f t="shared" si="618"/>
        <v>13257.323990699584</v>
      </c>
      <c r="N1498" s="26">
        <f t="shared" si="605"/>
        <v>13257.323990699584</v>
      </c>
      <c r="O1498" s="26">
        <f t="shared" si="619"/>
        <v>6026377.3436195822</v>
      </c>
      <c r="P1498" s="26">
        <f t="shared" si="606"/>
        <v>0</v>
      </c>
      <c r="Q1498" s="26">
        <f t="shared" si="620"/>
        <v>-1797960.5668212338</v>
      </c>
      <c r="R1498" s="26">
        <f t="shared" si="621"/>
        <v>0</v>
      </c>
      <c r="S1498" s="26">
        <f t="shared" si="607"/>
        <v>0</v>
      </c>
      <c r="T1498" s="28">
        <f t="shared" si="608"/>
        <v>1797960.5668212338</v>
      </c>
      <c r="U1498" s="26">
        <f t="shared" si="609"/>
        <v>0</v>
      </c>
      <c r="V1498" s="26">
        <f t="shared" si="610"/>
        <v>0</v>
      </c>
      <c r="W1498" s="26">
        <f t="shared" si="610"/>
        <v>0</v>
      </c>
      <c r="X1498" s="26">
        <f t="shared" si="611"/>
        <v>0</v>
      </c>
      <c r="Y1498" s="26">
        <f t="shared" si="612"/>
        <v>0</v>
      </c>
      <c r="Z1498" s="26">
        <f t="shared" si="612"/>
        <v>0</v>
      </c>
      <c r="AA1498" s="26">
        <f t="shared" si="613"/>
        <v>0</v>
      </c>
      <c r="AB1498" s="26">
        <f t="shared" si="622"/>
        <v>1378328.736335435</v>
      </c>
      <c r="AC1498" s="26">
        <f t="shared" si="614"/>
        <v>4648048.6072841473</v>
      </c>
      <c r="AD1498" s="15">
        <f t="shared" si="623"/>
        <v>0</v>
      </c>
      <c r="AO1498">
        <f t="shared" si="598"/>
        <v>0</v>
      </c>
      <c r="AP1498">
        <f t="shared" si="599"/>
        <v>40.6</v>
      </c>
      <c r="AQ1498">
        <f t="shared" si="600"/>
        <v>11.277777777777779</v>
      </c>
    </row>
    <row r="1499" spans="2:43" x14ac:dyDescent="0.3">
      <c r="B1499" s="6" t="s">
        <v>49</v>
      </c>
      <c r="C1499" s="6">
        <v>1496</v>
      </c>
      <c r="D1499" s="6">
        <v>19</v>
      </c>
      <c r="E1499" s="11">
        <v>43.3</v>
      </c>
      <c r="F1499" s="7">
        <f t="shared" si="601"/>
        <v>12.027777777777777</v>
      </c>
      <c r="G1499" s="26">
        <f t="shared" si="615"/>
        <v>0.70833333333333348</v>
      </c>
      <c r="H1499" s="26">
        <f t="shared" si="616"/>
        <v>2.5500000000000007</v>
      </c>
      <c r="I1499" s="26">
        <f t="shared" si="602"/>
        <v>841.50000000000023</v>
      </c>
      <c r="J1499" s="26">
        <f t="shared" si="603"/>
        <v>174.8142</v>
      </c>
      <c r="K1499" s="26">
        <f t="shared" si="604"/>
        <v>49.719305185185178</v>
      </c>
      <c r="L1499" s="26">
        <f t="shared" si="617"/>
        <v>1066.0335051851855</v>
      </c>
      <c r="M1499" s="26">
        <f t="shared" si="618"/>
        <v>12822.014104032925</v>
      </c>
      <c r="N1499" s="26">
        <f t="shared" si="605"/>
        <v>12822.014104032925</v>
      </c>
      <c r="O1499" s="26">
        <f t="shared" si="619"/>
        <v>6039199.3577236151</v>
      </c>
      <c r="P1499" s="26">
        <f t="shared" si="606"/>
        <v>0</v>
      </c>
      <c r="Q1499" s="26">
        <f t="shared" si="620"/>
        <v>-1797960.5668212338</v>
      </c>
      <c r="R1499" s="26">
        <f t="shared" si="621"/>
        <v>0</v>
      </c>
      <c r="S1499" s="26">
        <f t="shared" si="607"/>
        <v>0</v>
      </c>
      <c r="T1499" s="28">
        <f t="shared" si="608"/>
        <v>1797960.5668212338</v>
      </c>
      <c r="U1499" s="26">
        <f t="shared" si="609"/>
        <v>0</v>
      </c>
      <c r="V1499" s="26">
        <f t="shared" si="610"/>
        <v>0</v>
      </c>
      <c r="W1499" s="26">
        <f t="shared" si="610"/>
        <v>0</v>
      </c>
      <c r="X1499" s="26">
        <f t="shared" si="611"/>
        <v>0</v>
      </c>
      <c r="Y1499" s="26">
        <f t="shared" si="612"/>
        <v>0</v>
      </c>
      <c r="Z1499" s="26">
        <f t="shared" si="612"/>
        <v>0</v>
      </c>
      <c r="AA1499" s="26">
        <f t="shared" si="613"/>
        <v>0</v>
      </c>
      <c r="AB1499" s="26">
        <f t="shared" si="622"/>
        <v>1378328.736335435</v>
      </c>
      <c r="AC1499" s="26">
        <f t="shared" si="614"/>
        <v>4660870.6213881802</v>
      </c>
      <c r="AD1499" s="15">
        <f t="shared" si="623"/>
        <v>0</v>
      </c>
      <c r="AO1499">
        <f t="shared" si="598"/>
        <v>0</v>
      </c>
      <c r="AP1499">
        <f t="shared" si="599"/>
        <v>43.3</v>
      </c>
      <c r="AQ1499">
        <f t="shared" si="600"/>
        <v>12.027777777777777</v>
      </c>
    </row>
    <row r="1500" spans="2:43" x14ac:dyDescent="0.3">
      <c r="B1500" s="6" t="s">
        <v>49</v>
      </c>
      <c r="C1500" s="6">
        <v>1497</v>
      </c>
      <c r="D1500" s="6">
        <v>20</v>
      </c>
      <c r="E1500" s="11">
        <v>45.7</v>
      </c>
      <c r="F1500" s="7">
        <f t="shared" si="601"/>
        <v>12.694444444444446</v>
      </c>
      <c r="G1500" s="26">
        <f t="shared" si="615"/>
        <v>0.61111111111111194</v>
      </c>
      <c r="H1500" s="26">
        <f t="shared" si="616"/>
        <v>2.2000000000000028</v>
      </c>
      <c r="I1500" s="26">
        <f t="shared" si="602"/>
        <v>726.00000000000102</v>
      </c>
      <c r="J1500" s="26">
        <f t="shared" si="603"/>
        <v>174.8142</v>
      </c>
      <c r="K1500" s="26">
        <f t="shared" si="604"/>
        <v>55.383660740740758</v>
      </c>
      <c r="L1500" s="26">
        <f t="shared" si="617"/>
        <v>956.19786074074182</v>
      </c>
      <c r="M1500" s="26">
        <f t="shared" si="618"/>
        <v>12138.400621069974</v>
      </c>
      <c r="N1500" s="26">
        <f t="shared" si="605"/>
        <v>12138.400621069974</v>
      </c>
      <c r="O1500" s="26">
        <f t="shared" si="619"/>
        <v>6051337.7583446847</v>
      </c>
      <c r="P1500" s="26">
        <f t="shared" si="606"/>
        <v>0</v>
      </c>
      <c r="Q1500" s="26">
        <f t="shared" si="620"/>
        <v>-1797960.5668212338</v>
      </c>
      <c r="R1500" s="26">
        <f t="shared" si="621"/>
        <v>0</v>
      </c>
      <c r="S1500" s="26">
        <f t="shared" si="607"/>
        <v>0</v>
      </c>
      <c r="T1500" s="28">
        <f t="shared" si="608"/>
        <v>1797960.5668212338</v>
      </c>
      <c r="U1500" s="26">
        <f t="shared" si="609"/>
        <v>0</v>
      </c>
      <c r="V1500" s="26">
        <f t="shared" si="610"/>
        <v>0</v>
      </c>
      <c r="W1500" s="26">
        <f t="shared" si="610"/>
        <v>0</v>
      </c>
      <c r="X1500" s="26">
        <f t="shared" si="611"/>
        <v>0</v>
      </c>
      <c r="Y1500" s="26">
        <f t="shared" si="612"/>
        <v>0</v>
      </c>
      <c r="Z1500" s="26">
        <f t="shared" si="612"/>
        <v>0</v>
      </c>
      <c r="AA1500" s="26">
        <f t="shared" si="613"/>
        <v>0</v>
      </c>
      <c r="AB1500" s="26">
        <f t="shared" si="622"/>
        <v>1378328.736335435</v>
      </c>
      <c r="AC1500" s="26">
        <f t="shared" si="614"/>
        <v>4673009.0220092498</v>
      </c>
      <c r="AD1500" s="15">
        <f t="shared" si="623"/>
        <v>0</v>
      </c>
      <c r="AO1500">
        <f t="shared" si="598"/>
        <v>0</v>
      </c>
      <c r="AP1500">
        <f t="shared" si="599"/>
        <v>45.7</v>
      </c>
      <c r="AQ1500">
        <f t="shared" si="600"/>
        <v>12.694444444444445</v>
      </c>
    </row>
    <row r="1501" spans="2:43" x14ac:dyDescent="0.3">
      <c r="B1501" s="6" t="s">
        <v>49</v>
      </c>
      <c r="C1501" s="6">
        <v>1498</v>
      </c>
      <c r="D1501" s="6">
        <v>21</v>
      </c>
      <c r="E1501" s="11">
        <v>47.7</v>
      </c>
      <c r="F1501" s="7">
        <f t="shared" si="601"/>
        <v>13.250000000000002</v>
      </c>
      <c r="G1501" s="26">
        <f t="shared" si="615"/>
        <v>0.49999999999999922</v>
      </c>
      <c r="H1501" s="26">
        <f t="shared" si="616"/>
        <v>1.7999999999999972</v>
      </c>
      <c r="I1501" s="26">
        <f t="shared" si="602"/>
        <v>593.99999999999909</v>
      </c>
      <c r="J1501" s="26">
        <f t="shared" si="603"/>
        <v>174.8142</v>
      </c>
      <c r="K1501" s="26">
        <f t="shared" si="604"/>
        <v>60.337320000000027</v>
      </c>
      <c r="L1501" s="26">
        <f t="shared" si="617"/>
        <v>829.1515199999991</v>
      </c>
      <c r="M1501" s="26">
        <f t="shared" si="618"/>
        <v>10986.257639999989</v>
      </c>
      <c r="N1501" s="26">
        <f t="shared" si="605"/>
        <v>10986.257639999989</v>
      </c>
      <c r="O1501" s="26">
        <f t="shared" si="619"/>
        <v>6062324.0159846852</v>
      </c>
      <c r="P1501" s="26">
        <f t="shared" si="606"/>
        <v>0</v>
      </c>
      <c r="Q1501" s="26">
        <f t="shared" si="620"/>
        <v>-1797960.5668212338</v>
      </c>
      <c r="R1501" s="26">
        <f t="shared" si="621"/>
        <v>0</v>
      </c>
      <c r="S1501" s="26">
        <f t="shared" si="607"/>
        <v>0</v>
      </c>
      <c r="T1501" s="28">
        <f t="shared" si="608"/>
        <v>1797960.5668212338</v>
      </c>
      <c r="U1501" s="26">
        <f t="shared" si="609"/>
        <v>0</v>
      </c>
      <c r="V1501" s="26">
        <f t="shared" si="610"/>
        <v>0</v>
      </c>
      <c r="W1501" s="26">
        <f t="shared" si="610"/>
        <v>0</v>
      </c>
      <c r="X1501" s="26">
        <f t="shared" si="611"/>
        <v>0</v>
      </c>
      <c r="Y1501" s="26">
        <f t="shared" si="612"/>
        <v>0</v>
      </c>
      <c r="Z1501" s="26">
        <f t="shared" si="612"/>
        <v>0</v>
      </c>
      <c r="AA1501" s="26">
        <f t="shared" si="613"/>
        <v>0</v>
      </c>
      <c r="AB1501" s="26">
        <f t="shared" si="622"/>
        <v>1378328.736335435</v>
      </c>
      <c r="AC1501" s="26">
        <f t="shared" si="614"/>
        <v>4683995.2796492502</v>
      </c>
      <c r="AD1501" s="15">
        <f t="shared" si="623"/>
        <v>0</v>
      </c>
      <c r="AO1501">
        <f t="shared" si="598"/>
        <v>0</v>
      </c>
      <c r="AP1501">
        <f t="shared" si="599"/>
        <v>47.7</v>
      </c>
      <c r="AQ1501">
        <f t="shared" si="600"/>
        <v>13.25</v>
      </c>
    </row>
    <row r="1502" spans="2:43" x14ac:dyDescent="0.3">
      <c r="B1502" s="6" t="s">
        <v>49</v>
      </c>
      <c r="C1502" s="6">
        <v>1499</v>
      </c>
      <c r="D1502" s="6">
        <v>22</v>
      </c>
      <c r="E1502" s="11">
        <v>49.3</v>
      </c>
      <c r="F1502" s="7">
        <f t="shared" si="601"/>
        <v>13.694444444444445</v>
      </c>
      <c r="G1502" s="26">
        <f t="shared" si="615"/>
        <v>0.38888888888888851</v>
      </c>
      <c r="H1502" s="26">
        <f t="shared" si="616"/>
        <v>1.3999999999999986</v>
      </c>
      <c r="I1502" s="26">
        <f t="shared" si="602"/>
        <v>461.99999999999955</v>
      </c>
      <c r="J1502" s="26">
        <f t="shared" si="603"/>
        <v>174.8142</v>
      </c>
      <c r="K1502" s="26">
        <f t="shared" si="604"/>
        <v>64.452994074074084</v>
      </c>
      <c r="L1502" s="26">
        <f t="shared" si="617"/>
        <v>701.2671940740737</v>
      </c>
      <c r="M1502" s="26">
        <f t="shared" si="618"/>
        <v>9603.4646299588421</v>
      </c>
      <c r="N1502" s="26">
        <f t="shared" si="605"/>
        <v>9603.4646299588421</v>
      </c>
      <c r="O1502" s="26">
        <f t="shared" si="619"/>
        <v>6071927.4806146435</v>
      </c>
      <c r="P1502" s="26">
        <f t="shared" si="606"/>
        <v>0</v>
      </c>
      <c r="Q1502" s="26">
        <f t="shared" si="620"/>
        <v>-1797960.5668212338</v>
      </c>
      <c r="R1502" s="26">
        <f t="shared" si="621"/>
        <v>0</v>
      </c>
      <c r="S1502" s="26">
        <f t="shared" si="607"/>
        <v>0</v>
      </c>
      <c r="T1502" s="28">
        <f t="shared" si="608"/>
        <v>1797960.5668212338</v>
      </c>
      <c r="U1502" s="26">
        <f t="shared" si="609"/>
        <v>0</v>
      </c>
      <c r="V1502" s="26">
        <f t="shared" si="610"/>
        <v>0</v>
      </c>
      <c r="W1502" s="26">
        <f t="shared" si="610"/>
        <v>0</v>
      </c>
      <c r="X1502" s="26">
        <f t="shared" si="611"/>
        <v>0</v>
      </c>
      <c r="Y1502" s="26">
        <f t="shared" si="612"/>
        <v>0</v>
      </c>
      <c r="Z1502" s="26">
        <f t="shared" si="612"/>
        <v>0</v>
      </c>
      <c r="AA1502" s="26">
        <f t="shared" si="613"/>
        <v>0</v>
      </c>
      <c r="AB1502" s="26">
        <f t="shared" si="622"/>
        <v>1378328.736335435</v>
      </c>
      <c r="AC1502" s="26">
        <f t="shared" si="614"/>
        <v>4693598.7442792086</v>
      </c>
      <c r="AD1502" s="15">
        <f t="shared" si="623"/>
        <v>0</v>
      </c>
      <c r="AO1502">
        <f t="shared" si="598"/>
        <v>0</v>
      </c>
      <c r="AP1502">
        <f t="shared" si="599"/>
        <v>49.3</v>
      </c>
      <c r="AQ1502">
        <f t="shared" si="600"/>
        <v>13.694444444444443</v>
      </c>
    </row>
    <row r="1503" spans="2:43" x14ac:dyDescent="0.3">
      <c r="B1503" s="6" t="s">
        <v>49</v>
      </c>
      <c r="C1503" s="6">
        <v>1500</v>
      </c>
      <c r="D1503" s="6">
        <v>23</v>
      </c>
      <c r="E1503" s="11">
        <v>50.5</v>
      </c>
      <c r="F1503" s="7">
        <f t="shared" si="601"/>
        <v>14.027777777777779</v>
      </c>
      <c r="G1503" s="26">
        <f t="shared" si="615"/>
        <v>0.27777777777777779</v>
      </c>
      <c r="H1503" s="26">
        <f t="shared" si="616"/>
        <v>1</v>
      </c>
      <c r="I1503" s="26">
        <f t="shared" si="602"/>
        <v>330</v>
      </c>
      <c r="J1503" s="26">
        <f t="shared" si="603"/>
        <v>174.8142</v>
      </c>
      <c r="K1503" s="26">
        <f t="shared" si="604"/>
        <v>67.628851851851877</v>
      </c>
      <c r="L1503" s="26">
        <f t="shared" si="617"/>
        <v>572.44305185185192</v>
      </c>
      <c r="M1503" s="26">
        <f t="shared" si="618"/>
        <v>8030.1039218107007</v>
      </c>
      <c r="N1503" s="26">
        <f t="shared" si="605"/>
        <v>8030.1039218107007</v>
      </c>
      <c r="O1503" s="26">
        <f t="shared" si="619"/>
        <v>6079957.5845364546</v>
      </c>
      <c r="P1503" s="26">
        <f t="shared" si="606"/>
        <v>0</v>
      </c>
      <c r="Q1503" s="26">
        <f t="shared" si="620"/>
        <v>-1797960.5668212338</v>
      </c>
      <c r="R1503" s="26">
        <f t="shared" si="621"/>
        <v>0</v>
      </c>
      <c r="S1503" s="26">
        <f t="shared" si="607"/>
        <v>0</v>
      </c>
      <c r="T1503" s="28">
        <f t="shared" si="608"/>
        <v>1797960.5668212338</v>
      </c>
      <c r="U1503" s="26">
        <f t="shared" si="609"/>
        <v>0</v>
      </c>
      <c r="V1503" s="26">
        <f t="shared" si="610"/>
        <v>0</v>
      </c>
      <c r="W1503" s="26">
        <f t="shared" si="610"/>
        <v>0</v>
      </c>
      <c r="X1503" s="26">
        <f t="shared" si="611"/>
        <v>0</v>
      </c>
      <c r="Y1503" s="26">
        <f t="shared" si="612"/>
        <v>0</v>
      </c>
      <c r="Z1503" s="26">
        <f t="shared" si="612"/>
        <v>0</v>
      </c>
      <c r="AA1503" s="26">
        <f t="shared" si="613"/>
        <v>0</v>
      </c>
      <c r="AB1503" s="26">
        <f t="shared" si="622"/>
        <v>1378328.736335435</v>
      </c>
      <c r="AC1503" s="26">
        <f t="shared" si="614"/>
        <v>4701628.8482010197</v>
      </c>
      <c r="AD1503" s="15">
        <f t="shared" si="623"/>
        <v>0</v>
      </c>
      <c r="AO1503">
        <f t="shared" si="598"/>
        <v>0</v>
      </c>
      <c r="AP1503">
        <f t="shared" si="599"/>
        <v>50.5</v>
      </c>
      <c r="AQ1503">
        <f t="shared" si="600"/>
        <v>14.027777777777777</v>
      </c>
    </row>
    <row r="1504" spans="2:43" x14ac:dyDescent="0.3">
      <c r="B1504" s="6" t="s">
        <v>49</v>
      </c>
      <c r="C1504" s="6">
        <v>1501</v>
      </c>
      <c r="D1504" s="6">
        <v>24</v>
      </c>
      <c r="E1504" s="11">
        <v>51.3</v>
      </c>
      <c r="F1504" s="7">
        <f t="shared" si="601"/>
        <v>14.25</v>
      </c>
      <c r="G1504" s="26">
        <f t="shared" si="615"/>
        <v>0.2222222222222224</v>
      </c>
      <c r="H1504" s="26">
        <f t="shared" si="616"/>
        <v>0.80000000000000071</v>
      </c>
      <c r="I1504" s="26">
        <f t="shared" si="602"/>
        <v>264.00000000000023</v>
      </c>
      <c r="J1504" s="26">
        <f t="shared" si="603"/>
        <v>174.8142</v>
      </c>
      <c r="K1504" s="26">
        <f t="shared" si="604"/>
        <v>69.788520000000005</v>
      </c>
      <c r="L1504" s="26">
        <f t="shared" si="617"/>
        <v>508.60272000000026</v>
      </c>
      <c r="M1504" s="26">
        <f t="shared" si="618"/>
        <v>7247.5887600000033</v>
      </c>
      <c r="N1504" s="26">
        <f t="shared" si="605"/>
        <v>7247.5887600000033</v>
      </c>
      <c r="O1504" s="26">
        <f t="shared" si="619"/>
        <v>6087205.1732964544</v>
      </c>
      <c r="P1504" s="26">
        <f t="shared" si="606"/>
        <v>0</v>
      </c>
      <c r="Q1504" s="26">
        <f t="shared" si="620"/>
        <v>-1797960.5668212338</v>
      </c>
      <c r="R1504" s="26">
        <f t="shared" si="621"/>
        <v>0</v>
      </c>
      <c r="S1504" s="26">
        <f t="shared" si="607"/>
        <v>0</v>
      </c>
      <c r="T1504" s="28">
        <f t="shared" si="608"/>
        <v>1797960.5668212338</v>
      </c>
      <c r="U1504" s="26">
        <f t="shared" si="609"/>
        <v>0</v>
      </c>
      <c r="V1504" s="26">
        <f t="shared" si="610"/>
        <v>0</v>
      </c>
      <c r="W1504" s="26">
        <f t="shared" si="610"/>
        <v>0</v>
      </c>
      <c r="X1504" s="26">
        <f t="shared" si="611"/>
        <v>0</v>
      </c>
      <c r="Y1504" s="26">
        <f t="shared" si="612"/>
        <v>0</v>
      </c>
      <c r="Z1504" s="26">
        <f t="shared" si="612"/>
        <v>0</v>
      </c>
      <c r="AA1504" s="26">
        <f t="shared" si="613"/>
        <v>0</v>
      </c>
      <c r="AB1504" s="26">
        <f t="shared" si="622"/>
        <v>1378328.736335435</v>
      </c>
      <c r="AC1504" s="26">
        <f t="shared" si="614"/>
        <v>4708876.4369610194</v>
      </c>
      <c r="AD1504" s="15">
        <f t="shared" si="623"/>
        <v>0</v>
      </c>
      <c r="AO1504">
        <f t="shared" si="598"/>
        <v>0</v>
      </c>
      <c r="AP1504">
        <f t="shared" si="599"/>
        <v>51.3</v>
      </c>
      <c r="AQ1504">
        <f t="shared" si="600"/>
        <v>14.249999999999998</v>
      </c>
    </row>
    <row r="1505" spans="2:43" x14ac:dyDescent="0.3">
      <c r="B1505" s="6" t="s">
        <v>49</v>
      </c>
      <c r="C1505" s="6">
        <v>1502</v>
      </c>
      <c r="D1505" s="6">
        <v>25</v>
      </c>
      <c r="E1505" s="11">
        <v>52.1</v>
      </c>
      <c r="F1505" s="7">
        <f t="shared" si="601"/>
        <v>14.472222222222223</v>
      </c>
      <c r="G1505" s="26">
        <f t="shared" si="615"/>
        <v>0.19444444444444522</v>
      </c>
      <c r="H1505" s="26">
        <f t="shared" si="616"/>
        <v>0.70000000000000284</v>
      </c>
      <c r="I1505" s="26">
        <f t="shared" si="602"/>
        <v>231.00000000000094</v>
      </c>
      <c r="J1505" s="26">
        <f t="shared" si="603"/>
        <v>174.8142</v>
      </c>
      <c r="K1505" s="26">
        <f t="shared" si="604"/>
        <v>71.982131851851861</v>
      </c>
      <c r="L1505" s="26">
        <f t="shared" si="617"/>
        <v>477.79633185185281</v>
      </c>
      <c r="M1505" s="26">
        <f t="shared" si="618"/>
        <v>6914.774691522648</v>
      </c>
      <c r="N1505" s="26">
        <f t="shared" si="605"/>
        <v>6914.774691522648</v>
      </c>
      <c r="O1505" s="26">
        <f t="shared" si="619"/>
        <v>6094119.9479879774</v>
      </c>
      <c r="P1505" s="26">
        <f t="shared" si="606"/>
        <v>0</v>
      </c>
      <c r="Q1505" s="26">
        <f t="shared" si="620"/>
        <v>-1797960.5668212338</v>
      </c>
      <c r="R1505" s="26">
        <f t="shared" si="621"/>
        <v>0</v>
      </c>
      <c r="S1505" s="26">
        <f t="shared" si="607"/>
        <v>0</v>
      </c>
      <c r="T1505" s="28">
        <f t="shared" si="608"/>
        <v>1797960.5668212338</v>
      </c>
      <c r="U1505" s="26">
        <f t="shared" si="609"/>
        <v>0</v>
      </c>
      <c r="V1505" s="26">
        <f t="shared" si="610"/>
        <v>0</v>
      </c>
      <c r="W1505" s="26">
        <f t="shared" si="610"/>
        <v>0</v>
      </c>
      <c r="X1505" s="26">
        <f t="shared" si="611"/>
        <v>0</v>
      </c>
      <c r="Y1505" s="26">
        <f t="shared" si="612"/>
        <v>0</v>
      </c>
      <c r="Z1505" s="26">
        <f t="shared" si="612"/>
        <v>0</v>
      </c>
      <c r="AA1505" s="26">
        <f t="shared" si="613"/>
        <v>0</v>
      </c>
      <c r="AB1505" s="26">
        <f t="shared" si="622"/>
        <v>1378328.736335435</v>
      </c>
      <c r="AC1505" s="26">
        <f t="shared" si="614"/>
        <v>4715791.2116525425</v>
      </c>
      <c r="AD1505" s="15">
        <f t="shared" si="623"/>
        <v>0</v>
      </c>
      <c r="AO1505">
        <f t="shared" si="598"/>
        <v>0</v>
      </c>
      <c r="AP1505">
        <f t="shared" si="599"/>
        <v>52.1</v>
      </c>
      <c r="AQ1505">
        <f t="shared" si="600"/>
        <v>14.472222222222221</v>
      </c>
    </row>
    <row r="1506" spans="2:43" x14ac:dyDescent="0.3">
      <c r="B1506" s="6" t="s">
        <v>49</v>
      </c>
      <c r="C1506" s="6">
        <v>1503</v>
      </c>
      <c r="D1506" s="6">
        <v>26</v>
      </c>
      <c r="E1506" s="11">
        <v>52.7</v>
      </c>
      <c r="F1506" s="7">
        <f t="shared" si="601"/>
        <v>14.638888888888891</v>
      </c>
      <c r="G1506" s="26">
        <f t="shared" si="615"/>
        <v>0.18055555555555516</v>
      </c>
      <c r="H1506" s="26">
        <f t="shared" si="616"/>
        <v>0.64999999999999858</v>
      </c>
      <c r="I1506" s="26">
        <f t="shared" si="602"/>
        <v>214.49999999999955</v>
      </c>
      <c r="J1506" s="26">
        <f t="shared" si="603"/>
        <v>174.8142</v>
      </c>
      <c r="K1506" s="26">
        <f t="shared" si="604"/>
        <v>73.64961629629633</v>
      </c>
      <c r="L1506" s="26">
        <f t="shared" si="617"/>
        <v>462.96381629629593</v>
      </c>
      <c r="M1506" s="26">
        <f t="shared" si="618"/>
        <v>6777.2758663374443</v>
      </c>
      <c r="N1506" s="26">
        <f t="shared" si="605"/>
        <v>6777.2758663374443</v>
      </c>
      <c r="O1506" s="26">
        <f t="shared" si="619"/>
        <v>6100897.2238543145</v>
      </c>
      <c r="P1506" s="26">
        <f t="shared" si="606"/>
        <v>0</v>
      </c>
      <c r="Q1506" s="26">
        <f t="shared" si="620"/>
        <v>-1797960.5668212338</v>
      </c>
      <c r="R1506" s="26">
        <f t="shared" si="621"/>
        <v>0</v>
      </c>
      <c r="S1506" s="26">
        <f t="shared" si="607"/>
        <v>0</v>
      </c>
      <c r="T1506" s="28">
        <f t="shared" si="608"/>
        <v>1797960.5668212338</v>
      </c>
      <c r="U1506" s="26">
        <f t="shared" si="609"/>
        <v>0</v>
      </c>
      <c r="V1506" s="26">
        <f t="shared" si="610"/>
        <v>0</v>
      </c>
      <c r="W1506" s="26">
        <f t="shared" si="610"/>
        <v>0</v>
      </c>
      <c r="X1506" s="26">
        <f t="shared" si="611"/>
        <v>0</v>
      </c>
      <c r="Y1506" s="26">
        <f t="shared" si="612"/>
        <v>0</v>
      </c>
      <c r="Z1506" s="26">
        <f t="shared" si="612"/>
        <v>0</v>
      </c>
      <c r="AA1506" s="26">
        <f t="shared" si="613"/>
        <v>0</v>
      </c>
      <c r="AB1506" s="26">
        <f t="shared" si="622"/>
        <v>1378328.736335435</v>
      </c>
      <c r="AC1506" s="26">
        <f t="shared" si="614"/>
        <v>4722568.4875188796</v>
      </c>
      <c r="AD1506" s="15">
        <f t="shared" si="623"/>
        <v>0</v>
      </c>
      <c r="AO1506">
        <f t="shared" si="598"/>
        <v>0</v>
      </c>
      <c r="AP1506">
        <f t="shared" si="599"/>
        <v>52.7</v>
      </c>
      <c r="AQ1506">
        <f t="shared" si="600"/>
        <v>14.638888888888889</v>
      </c>
    </row>
    <row r="1507" spans="2:43" x14ac:dyDescent="0.3">
      <c r="B1507" s="6" t="s">
        <v>49</v>
      </c>
      <c r="C1507" s="6">
        <v>1504</v>
      </c>
      <c r="D1507" s="6">
        <v>27</v>
      </c>
      <c r="E1507" s="11">
        <v>53.4</v>
      </c>
      <c r="F1507" s="7">
        <f t="shared" si="601"/>
        <v>14.833333333333334</v>
      </c>
      <c r="G1507" s="26">
        <f t="shared" si="615"/>
        <v>0.18055555555555516</v>
      </c>
      <c r="H1507" s="26">
        <f t="shared" si="616"/>
        <v>0.64999999999999858</v>
      </c>
      <c r="I1507" s="26">
        <f t="shared" si="602"/>
        <v>214.49999999999955</v>
      </c>
      <c r="J1507" s="26">
        <f t="shared" si="603"/>
        <v>174.8142</v>
      </c>
      <c r="K1507" s="26">
        <f t="shared" si="604"/>
        <v>75.61914666666668</v>
      </c>
      <c r="L1507" s="26">
        <f t="shared" si="617"/>
        <v>464.93334666666624</v>
      </c>
      <c r="M1507" s="26">
        <f t="shared" si="618"/>
        <v>6896.5113088888829</v>
      </c>
      <c r="N1507" s="26">
        <f t="shared" si="605"/>
        <v>6896.5113088888829</v>
      </c>
      <c r="O1507" s="26">
        <f t="shared" si="619"/>
        <v>6107793.7351632034</v>
      </c>
      <c r="P1507" s="26">
        <f t="shared" si="606"/>
        <v>0</v>
      </c>
      <c r="Q1507" s="26">
        <f t="shared" si="620"/>
        <v>-1797960.5668212338</v>
      </c>
      <c r="R1507" s="26">
        <f t="shared" si="621"/>
        <v>0</v>
      </c>
      <c r="S1507" s="26">
        <f t="shared" si="607"/>
        <v>0</v>
      </c>
      <c r="T1507" s="28">
        <f t="shared" si="608"/>
        <v>1797960.5668212338</v>
      </c>
      <c r="U1507" s="26">
        <f t="shared" si="609"/>
        <v>0</v>
      </c>
      <c r="V1507" s="26">
        <f t="shared" si="610"/>
        <v>0</v>
      </c>
      <c r="W1507" s="26">
        <f t="shared" si="610"/>
        <v>0</v>
      </c>
      <c r="X1507" s="26">
        <f t="shared" si="611"/>
        <v>0</v>
      </c>
      <c r="Y1507" s="26">
        <f t="shared" si="612"/>
        <v>0</v>
      </c>
      <c r="Z1507" s="26">
        <f t="shared" si="612"/>
        <v>0</v>
      </c>
      <c r="AA1507" s="26">
        <f t="shared" si="613"/>
        <v>0</v>
      </c>
      <c r="AB1507" s="26">
        <f t="shared" si="622"/>
        <v>1378328.736335435</v>
      </c>
      <c r="AC1507" s="26">
        <f t="shared" si="614"/>
        <v>4729464.9988277685</v>
      </c>
      <c r="AD1507" s="15">
        <f t="shared" si="623"/>
        <v>0</v>
      </c>
      <c r="AO1507">
        <f t="shared" si="598"/>
        <v>0</v>
      </c>
      <c r="AP1507">
        <f t="shared" si="599"/>
        <v>53.4</v>
      </c>
      <c r="AQ1507">
        <f t="shared" si="600"/>
        <v>14.833333333333332</v>
      </c>
    </row>
    <row r="1508" spans="2:43" x14ac:dyDescent="0.3">
      <c r="B1508" s="6" t="s">
        <v>49</v>
      </c>
      <c r="C1508" s="6">
        <v>1505</v>
      </c>
      <c r="D1508" s="6">
        <v>28</v>
      </c>
      <c r="E1508" s="11">
        <v>54</v>
      </c>
      <c r="F1508" s="7">
        <f t="shared" si="601"/>
        <v>15</v>
      </c>
      <c r="G1508" s="26">
        <f t="shared" si="615"/>
        <v>0.15277777777777798</v>
      </c>
      <c r="H1508" s="26">
        <f t="shared" si="616"/>
        <v>0.55000000000000071</v>
      </c>
      <c r="I1508" s="26">
        <f t="shared" si="602"/>
        <v>181.50000000000026</v>
      </c>
      <c r="J1508" s="26">
        <f t="shared" si="603"/>
        <v>174.8142</v>
      </c>
      <c r="K1508" s="26">
        <f t="shared" si="604"/>
        <v>77.328000000000003</v>
      </c>
      <c r="L1508" s="26">
        <f t="shared" si="617"/>
        <v>433.64220000000023</v>
      </c>
      <c r="M1508" s="26">
        <f t="shared" si="618"/>
        <v>6504.6330000000034</v>
      </c>
      <c r="N1508" s="26">
        <f t="shared" si="605"/>
        <v>6504.6330000000034</v>
      </c>
      <c r="O1508" s="26">
        <f t="shared" si="619"/>
        <v>6114298.3681632038</v>
      </c>
      <c r="P1508" s="26">
        <f t="shared" si="606"/>
        <v>0</v>
      </c>
      <c r="Q1508" s="26">
        <f t="shared" si="620"/>
        <v>-1797960.5668212338</v>
      </c>
      <c r="R1508" s="26">
        <f t="shared" si="621"/>
        <v>0</v>
      </c>
      <c r="S1508" s="26">
        <f t="shared" si="607"/>
        <v>0</v>
      </c>
      <c r="T1508" s="28">
        <f t="shared" si="608"/>
        <v>1797960.5668212338</v>
      </c>
      <c r="U1508" s="26">
        <f t="shared" si="609"/>
        <v>0</v>
      </c>
      <c r="V1508" s="26">
        <f t="shared" si="610"/>
        <v>0</v>
      </c>
      <c r="W1508" s="26">
        <f t="shared" si="610"/>
        <v>0</v>
      </c>
      <c r="X1508" s="26">
        <f t="shared" si="611"/>
        <v>0</v>
      </c>
      <c r="Y1508" s="26">
        <f t="shared" si="612"/>
        <v>0</v>
      </c>
      <c r="Z1508" s="26">
        <f t="shared" si="612"/>
        <v>0</v>
      </c>
      <c r="AA1508" s="26">
        <f t="shared" si="613"/>
        <v>0</v>
      </c>
      <c r="AB1508" s="26">
        <f t="shared" si="622"/>
        <v>1378328.736335435</v>
      </c>
      <c r="AC1508" s="26">
        <f t="shared" si="614"/>
        <v>4735969.6318277689</v>
      </c>
      <c r="AD1508" s="15">
        <f t="shared" si="623"/>
        <v>0</v>
      </c>
      <c r="AO1508">
        <f t="shared" si="598"/>
        <v>0</v>
      </c>
      <c r="AP1508">
        <f t="shared" si="599"/>
        <v>54</v>
      </c>
      <c r="AQ1508">
        <f t="shared" si="600"/>
        <v>15</v>
      </c>
    </row>
    <row r="1509" spans="2:43" x14ac:dyDescent="0.3">
      <c r="B1509" s="6" t="s">
        <v>49</v>
      </c>
      <c r="C1509" s="6">
        <v>1506</v>
      </c>
      <c r="D1509" s="6">
        <v>29</v>
      </c>
      <c r="E1509" s="11">
        <v>54.5</v>
      </c>
      <c r="F1509" s="7">
        <f t="shared" si="601"/>
        <v>15.138888888888889</v>
      </c>
      <c r="G1509" s="26">
        <f t="shared" si="615"/>
        <v>0.1388888888888889</v>
      </c>
      <c r="H1509" s="26">
        <f t="shared" si="616"/>
        <v>0.5</v>
      </c>
      <c r="I1509" s="26">
        <f t="shared" si="602"/>
        <v>165</v>
      </c>
      <c r="J1509" s="26">
        <f t="shared" si="603"/>
        <v>174.8142</v>
      </c>
      <c r="K1509" s="26">
        <f t="shared" si="604"/>
        <v>78.766629629629648</v>
      </c>
      <c r="L1509" s="26">
        <f t="shared" si="617"/>
        <v>418.58082962962965</v>
      </c>
      <c r="M1509" s="26">
        <f t="shared" si="618"/>
        <v>6336.8486707818938</v>
      </c>
      <c r="N1509" s="26">
        <f t="shared" si="605"/>
        <v>6336.8486707818938</v>
      </c>
      <c r="O1509" s="26">
        <f t="shared" si="619"/>
        <v>6120635.2168339854</v>
      </c>
      <c r="P1509" s="26">
        <f t="shared" si="606"/>
        <v>0</v>
      </c>
      <c r="Q1509" s="26">
        <f t="shared" si="620"/>
        <v>-1797960.5668212338</v>
      </c>
      <c r="R1509" s="26">
        <f t="shared" si="621"/>
        <v>0</v>
      </c>
      <c r="S1509" s="26">
        <f t="shared" si="607"/>
        <v>0</v>
      </c>
      <c r="T1509" s="28">
        <f t="shared" si="608"/>
        <v>1797960.5668212338</v>
      </c>
      <c r="U1509" s="26">
        <f t="shared" si="609"/>
        <v>0</v>
      </c>
      <c r="V1509" s="26">
        <f t="shared" si="610"/>
        <v>0</v>
      </c>
      <c r="W1509" s="26">
        <f t="shared" si="610"/>
        <v>0</v>
      </c>
      <c r="X1509" s="26">
        <f t="shared" si="611"/>
        <v>0</v>
      </c>
      <c r="Y1509" s="26">
        <f t="shared" si="612"/>
        <v>0</v>
      </c>
      <c r="Z1509" s="26">
        <f t="shared" si="612"/>
        <v>0</v>
      </c>
      <c r="AA1509" s="26">
        <f t="shared" si="613"/>
        <v>0</v>
      </c>
      <c r="AB1509" s="26">
        <f t="shared" si="622"/>
        <v>1378328.736335435</v>
      </c>
      <c r="AC1509" s="26">
        <f t="shared" si="614"/>
        <v>4742306.4804985505</v>
      </c>
      <c r="AD1509" s="15">
        <f t="shared" si="623"/>
        <v>0</v>
      </c>
      <c r="AO1509">
        <f t="shared" si="598"/>
        <v>0</v>
      </c>
      <c r="AP1509">
        <f t="shared" si="599"/>
        <v>54.5</v>
      </c>
      <c r="AQ1509">
        <f t="shared" si="600"/>
        <v>15.138888888888889</v>
      </c>
    </row>
    <row r="1510" spans="2:43" x14ac:dyDescent="0.3">
      <c r="B1510" s="6" t="s">
        <v>49</v>
      </c>
      <c r="C1510" s="6">
        <v>1507</v>
      </c>
      <c r="D1510" s="6">
        <v>30</v>
      </c>
      <c r="E1510" s="11">
        <v>55</v>
      </c>
      <c r="F1510" s="7">
        <f t="shared" si="601"/>
        <v>15.277777777777779</v>
      </c>
      <c r="G1510" s="26">
        <f t="shared" si="615"/>
        <v>0.15277777777777798</v>
      </c>
      <c r="H1510" s="26">
        <f t="shared" si="616"/>
        <v>0.55000000000000071</v>
      </c>
      <c r="I1510" s="26">
        <f t="shared" si="602"/>
        <v>181.50000000000026</v>
      </c>
      <c r="J1510" s="26">
        <f t="shared" si="603"/>
        <v>174.8142</v>
      </c>
      <c r="K1510" s="26">
        <f t="shared" si="604"/>
        <v>80.218518518518536</v>
      </c>
      <c r="L1510" s="26">
        <f t="shared" si="617"/>
        <v>436.53271851851878</v>
      </c>
      <c r="M1510" s="26">
        <f t="shared" si="618"/>
        <v>6669.2498662551479</v>
      </c>
      <c r="N1510" s="26">
        <f t="shared" si="605"/>
        <v>6669.2498662551479</v>
      </c>
      <c r="O1510" s="26">
        <f t="shared" si="619"/>
        <v>6127304.466700241</v>
      </c>
      <c r="P1510" s="26">
        <f t="shared" si="606"/>
        <v>0</v>
      </c>
      <c r="Q1510" s="26">
        <f t="shared" si="620"/>
        <v>-1797960.5668212338</v>
      </c>
      <c r="R1510" s="26">
        <f t="shared" si="621"/>
        <v>0</v>
      </c>
      <c r="S1510" s="26">
        <f t="shared" si="607"/>
        <v>0</v>
      </c>
      <c r="T1510" s="28">
        <f t="shared" si="608"/>
        <v>1797960.5668212338</v>
      </c>
      <c r="U1510" s="26">
        <f t="shared" si="609"/>
        <v>0</v>
      </c>
      <c r="V1510" s="26">
        <f t="shared" si="610"/>
        <v>0</v>
      </c>
      <c r="W1510" s="26">
        <f t="shared" si="610"/>
        <v>0</v>
      </c>
      <c r="X1510" s="26">
        <f t="shared" si="611"/>
        <v>0</v>
      </c>
      <c r="Y1510" s="26">
        <f t="shared" si="612"/>
        <v>0</v>
      </c>
      <c r="Z1510" s="26">
        <f t="shared" si="612"/>
        <v>0</v>
      </c>
      <c r="AA1510" s="26">
        <f t="shared" si="613"/>
        <v>0</v>
      </c>
      <c r="AB1510" s="26">
        <f t="shared" si="622"/>
        <v>1378328.736335435</v>
      </c>
      <c r="AC1510" s="26">
        <f t="shared" si="614"/>
        <v>4748975.730364806</v>
      </c>
      <c r="AD1510" s="15">
        <f t="shared" si="623"/>
        <v>0</v>
      </c>
      <c r="AO1510">
        <f t="shared" si="598"/>
        <v>0</v>
      </c>
      <c r="AP1510">
        <f t="shared" si="599"/>
        <v>55</v>
      </c>
      <c r="AQ1510">
        <f t="shared" si="600"/>
        <v>15.277777777777777</v>
      </c>
    </row>
    <row r="1511" spans="2:43" x14ac:dyDescent="0.3">
      <c r="B1511" s="6" t="s">
        <v>49</v>
      </c>
      <c r="C1511" s="6">
        <v>1508</v>
      </c>
      <c r="D1511" s="6">
        <v>31</v>
      </c>
      <c r="E1511" s="11">
        <v>55.6</v>
      </c>
      <c r="F1511" s="7">
        <f t="shared" si="601"/>
        <v>15.444444444444445</v>
      </c>
      <c r="G1511" s="26">
        <f t="shared" si="615"/>
        <v>0.18055555555555516</v>
      </c>
      <c r="H1511" s="26">
        <f t="shared" si="616"/>
        <v>0.64999999999999858</v>
      </c>
      <c r="I1511" s="26">
        <f t="shared" si="602"/>
        <v>214.49999999999955</v>
      </c>
      <c r="J1511" s="26">
        <f t="shared" si="603"/>
        <v>174.8142</v>
      </c>
      <c r="K1511" s="26">
        <f t="shared" si="604"/>
        <v>81.978287407407421</v>
      </c>
      <c r="L1511" s="26">
        <f t="shared" si="617"/>
        <v>471.29248740740701</v>
      </c>
      <c r="M1511" s="26">
        <f t="shared" si="618"/>
        <v>7278.8506388477308</v>
      </c>
      <c r="N1511" s="26">
        <f t="shared" si="605"/>
        <v>7278.8506388477308</v>
      </c>
      <c r="O1511" s="26">
        <f t="shared" si="619"/>
        <v>6134583.3173390888</v>
      </c>
      <c r="P1511" s="26">
        <f t="shared" si="606"/>
        <v>0</v>
      </c>
      <c r="Q1511" s="26">
        <f t="shared" si="620"/>
        <v>-1797960.5668212338</v>
      </c>
      <c r="R1511" s="26">
        <f t="shared" si="621"/>
        <v>0</v>
      </c>
      <c r="S1511" s="26">
        <f t="shared" si="607"/>
        <v>0</v>
      </c>
      <c r="T1511" s="28">
        <f t="shared" si="608"/>
        <v>1797960.5668212338</v>
      </c>
      <c r="U1511" s="26">
        <f t="shared" si="609"/>
        <v>0</v>
      </c>
      <c r="V1511" s="26">
        <f t="shared" si="610"/>
        <v>0</v>
      </c>
      <c r="W1511" s="26">
        <f t="shared" si="610"/>
        <v>0</v>
      </c>
      <c r="X1511" s="26">
        <f t="shared" si="611"/>
        <v>0</v>
      </c>
      <c r="Y1511" s="26">
        <f t="shared" si="612"/>
        <v>0</v>
      </c>
      <c r="Z1511" s="26">
        <f t="shared" si="612"/>
        <v>0</v>
      </c>
      <c r="AA1511" s="26">
        <f t="shared" si="613"/>
        <v>0</v>
      </c>
      <c r="AB1511" s="26">
        <f t="shared" si="622"/>
        <v>1378328.736335435</v>
      </c>
      <c r="AC1511" s="26">
        <f t="shared" si="614"/>
        <v>4756254.5810036538</v>
      </c>
      <c r="AD1511" s="15">
        <f t="shared" si="623"/>
        <v>0</v>
      </c>
      <c r="AO1511">
        <f t="shared" si="598"/>
        <v>0</v>
      </c>
      <c r="AP1511">
        <f t="shared" si="599"/>
        <v>55.6</v>
      </c>
      <c r="AQ1511">
        <f t="shared" si="600"/>
        <v>15.444444444444445</v>
      </c>
    </row>
    <row r="1512" spans="2:43" x14ac:dyDescent="0.3">
      <c r="B1512" s="6" t="s">
        <v>49</v>
      </c>
      <c r="C1512" s="6">
        <v>1509</v>
      </c>
      <c r="D1512" s="6">
        <v>32</v>
      </c>
      <c r="E1512" s="11">
        <v>56.3</v>
      </c>
      <c r="F1512" s="7">
        <f t="shared" si="601"/>
        <v>15.638888888888889</v>
      </c>
      <c r="G1512" s="26">
        <f t="shared" si="615"/>
        <v>0.2222222222222224</v>
      </c>
      <c r="H1512" s="26">
        <f t="shared" si="616"/>
        <v>0.80000000000000071</v>
      </c>
      <c r="I1512" s="26">
        <f t="shared" si="602"/>
        <v>264.00000000000023</v>
      </c>
      <c r="J1512" s="26">
        <f t="shared" si="603"/>
        <v>174.8142</v>
      </c>
      <c r="K1512" s="26">
        <f t="shared" si="604"/>
        <v>84.055482962962969</v>
      </c>
      <c r="L1512" s="26">
        <f t="shared" si="617"/>
        <v>522.86968296296322</v>
      </c>
      <c r="M1512" s="26">
        <f t="shared" si="618"/>
        <v>8177.1008752263415</v>
      </c>
      <c r="N1512" s="26">
        <f t="shared" si="605"/>
        <v>8177.1008752263415</v>
      </c>
      <c r="O1512" s="26">
        <f t="shared" si="619"/>
        <v>6142760.4182143155</v>
      </c>
      <c r="P1512" s="26">
        <f t="shared" si="606"/>
        <v>0</v>
      </c>
      <c r="Q1512" s="26">
        <f t="shared" si="620"/>
        <v>-1797960.5668212338</v>
      </c>
      <c r="R1512" s="26">
        <f t="shared" si="621"/>
        <v>0</v>
      </c>
      <c r="S1512" s="26">
        <f t="shared" si="607"/>
        <v>0</v>
      </c>
      <c r="T1512" s="28">
        <f t="shared" si="608"/>
        <v>1797960.5668212338</v>
      </c>
      <c r="U1512" s="26">
        <f t="shared" si="609"/>
        <v>0</v>
      </c>
      <c r="V1512" s="26">
        <f t="shared" si="610"/>
        <v>0</v>
      </c>
      <c r="W1512" s="26">
        <f t="shared" si="610"/>
        <v>0</v>
      </c>
      <c r="X1512" s="26">
        <f t="shared" si="611"/>
        <v>0</v>
      </c>
      <c r="Y1512" s="26">
        <f t="shared" si="612"/>
        <v>0</v>
      </c>
      <c r="Z1512" s="26">
        <f t="shared" si="612"/>
        <v>0</v>
      </c>
      <c r="AA1512" s="26">
        <f t="shared" si="613"/>
        <v>0</v>
      </c>
      <c r="AB1512" s="26">
        <f t="shared" si="622"/>
        <v>1378328.736335435</v>
      </c>
      <c r="AC1512" s="26">
        <f t="shared" si="614"/>
        <v>4764431.6818788806</v>
      </c>
      <c r="AD1512" s="15">
        <f t="shared" si="623"/>
        <v>0</v>
      </c>
      <c r="AO1512">
        <f t="shared" si="598"/>
        <v>0</v>
      </c>
      <c r="AP1512">
        <f t="shared" si="599"/>
        <v>56.3</v>
      </c>
      <c r="AQ1512">
        <f t="shared" si="600"/>
        <v>15.638888888888888</v>
      </c>
    </row>
    <row r="1513" spans="2:43" x14ac:dyDescent="0.3">
      <c r="B1513" s="6" t="s">
        <v>49</v>
      </c>
      <c r="C1513" s="6">
        <v>1510</v>
      </c>
      <c r="D1513" s="6">
        <v>33</v>
      </c>
      <c r="E1513" s="11">
        <v>57.2</v>
      </c>
      <c r="F1513" s="7">
        <f t="shared" si="601"/>
        <v>15.888888888888891</v>
      </c>
      <c r="G1513" s="26">
        <f t="shared" si="615"/>
        <v>0.30555555555555597</v>
      </c>
      <c r="H1513" s="26">
        <f t="shared" si="616"/>
        <v>1.1000000000000014</v>
      </c>
      <c r="I1513" s="26">
        <f t="shared" si="602"/>
        <v>363.00000000000051</v>
      </c>
      <c r="J1513" s="26">
        <f t="shared" si="603"/>
        <v>174.8142</v>
      </c>
      <c r="K1513" s="26">
        <f t="shared" si="604"/>
        <v>86.764349629629663</v>
      </c>
      <c r="L1513" s="26">
        <f t="shared" si="617"/>
        <v>624.57854962963017</v>
      </c>
      <c r="M1513" s="26">
        <f t="shared" si="618"/>
        <v>9923.8591774485703</v>
      </c>
      <c r="N1513" s="26">
        <f t="shared" si="605"/>
        <v>9923.8591774485703</v>
      </c>
      <c r="O1513" s="26">
        <f t="shared" si="619"/>
        <v>6152684.2773917643</v>
      </c>
      <c r="P1513" s="26">
        <f t="shared" si="606"/>
        <v>0</v>
      </c>
      <c r="Q1513" s="26">
        <f t="shared" si="620"/>
        <v>-1797960.5668212338</v>
      </c>
      <c r="R1513" s="26">
        <f t="shared" si="621"/>
        <v>0</v>
      </c>
      <c r="S1513" s="26">
        <f t="shared" si="607"/>
        <v>0</v>
      </c>
      <c r="T1513" s="28">
        <f t="shared" si="608"/>
        <v>1797960.5668212338</v>
      </c>
      <c r="U1513" s="26">
        <f t="shared" si="609"/>
        <v>0</v>
      </c>
      <c r="V1513" s="26">
        <f t="shared" si="610"/>
        <v>0</v>
      </c>
      <c r="W1513" s="26">
        <f t="shared" si="610"/>
        <v>0</v>
      </c>
      <c r="X1513" s="26">
        <f t="shared" si="611"/>
        <v>0</v>
      </c>
      <c r="Y1513" s="26">
        <f t="shared" si="612"/>
        <v>0</v>
      </c>
      <c r="Z1513" s="26">
        <f t="shared" si="612"/>
        <v>0</v>
      </c>
      <c r="AA1513" s="26">
        <f t="shared" si="613"/>
        <v>0</v>
      </c>
      <c r="AB1513" s="26">
        <f t="shared" si="622"/>
        <v>1378328.736335435</v>
      </c>
      <c r="AC1513" s="26">
        <f t="shared" si="614"/>
        <v>4774355.5410563294</v>
      </c>
      <c r="AD1513" s="15">
        <f t="shared" si="623"/>
        <v>0</v>
      </c>
      <c r="AO1513">
        <f t="shared" si="598"/>
        <v>0</v>
      </c>
      <c r="AP1513">
        <f t="shared" si="599"/>
        <v>57.2</v>
      </c>
      <c r="AQ1513">
        <f t="shared" si="600"/>
        <v>15.888888888888889</v>
      </c>
    </row>
    <row r="1514" spans="2:43" x14ac:dyDescent="0.3">
      <c r="B1514" s="6" t="s">
        <v>49</v>
      </c>
      <c r="C1514" s="6">
        <v>1511</v>
      </c>
      <c r="D1514" s="6">
        <v>34</v>
      </c>
      <c r="E1514" s="11">
        <v>58.5</v>
      </c>
      <c r="F1514" s="7">
        <f t="shared" si="601"/>
        <v>16.25</v>
      </c>
      <c r="G1514" s="26">
        <f t="shared" si="615"/>
        <v>0.41666666666666663</v>
      </c>
      <c r="H1514" s="26">
        <f t="shared" si="616"/>
        <v>1.5</v>
      </c>
      <c r="I1514" s="26">
        <f t="shared" si="602"/>
        <v>494.99999999999994</v>
      </c>
      <c r="J1514" s="26">
        <f t="shared" si="603"/>
        <v>174.8142</v>
      </c>
      <c r="K1514" s="26">
        <f t="shared" si="604"/>
        <v>90.753000000000014</v>
      </c>
      <c r="L1514" s="26">
        <f t="shared" si="617"/>
        <v>760.56719999999996</v>
      </c>
      <c r="M1514" s="26">
        <f t="shared" si="618"/>
        <v>12359.216999999999</v>
      </c>
      <c r="N1514" s="26">
        <f t="shared" si="605"/>
        <v>12359.216999999999</v>
      </c>
      <c r="O1514" s="26">
        <f t="shared" si="619"/>
        <v>6165043.4943917645</v>
      </c>
      <c r="P1514" s="26">
        <f t="shared" si="606"/>
        <v>0</v>
      </c>
      <c r="Q1514" s="26">
        <f t="shared" si="620"/>
        <v>-1797960.5668212338</v>
      </c>
      <c r="R1514" s="26">
        <f t="shared" si="621"/>
        <v>0</v>
      </c>
      <c r="S1514" s="26">
        <f t="shared" si="607"/>
        <v>0</v>
      </c>
      <c r="T1514" s="28">
        <f t="shared" si="608"/>
        <v>1797960.5668212338</v>
      </c>
      <c r="U1514" s="26">
        <f t="shared" si="609"/>
        <v>0</v>
      </c>
      <c r="V1514" s="26">
        <f t="shared" si="610"/>
        <v>0</v>
      </c>
      <c r="W1514" s="26">
        <f t="shared" si="610"/>
        <v>0</v>
      </c>
      <c r="X1514" s="26">
        <f t="shared" si="611"/>
        <v>0</v>
      </c>
      <c r="Y1514" s="26">
        <f t="shared" si="612"/>
        <v>0</v>
      </c>
      <c r="Z1514" s="26">
        <f t="shared" si="612"/>
        <v>0</v>
      </c>
      <c r="AA1514" s="26">
        <f t="shared" si="613"/>
        <v>0</v>
      </c>
      <c r="AB1514" s="26">
        <f t="shared" si="622"/>
        <v>1378328.736335435</v>
      </c>
      <c r="AC1514" s="26">
        <f t="shared" si="614"/>
        <v>4786714.7580563296</v>
      </c>
      <c r="AD1514" s="15">
        <f t="shared" si="623"/>
        <v>0</v>
      </c>
      <c r="AO1514">
        <f t="shared" si="598"/>
        <v>0</v>
      </c>
      <c r="AP1514">
        <f t="shared" si="599"/>
        <v>58.5</v>
      </c>
      <c r="AQ1514">
        <f t="shared" si="600"/>
        <v>16.25</v>
      </c>
    </row>
    <row r="1515" spans="2:43" x14ac:dyDescent="0.3">
      <c r="B1515" s="6" t="s">
        <v>49</v>
      </c>
      <c r="C1515" s="6">
        <v>1512</v>
      </c>
      <c r="D1515" s="6">
        <v>35</v>
      </c>
      <c r="E1515" s="11">
        <v>60.2</v>
      </c>
      <c r="F1515" s="7">
        <f t="shared" si="601"/>
        <v>16.722222222222225</v>
      </c>
      <c r="G1515" s="26">
        <f t="shared" si="615"/>
        <v>0.52777777777777735</v>
      </c>
      <c r="H1515" s="26">
        <f t="shared" si="616"/>
        <v>1.8999999999999986</v>
      </c>
      <c r="I1515" s="26">
        <f t="shared" si="602"/>
        <v>626.99999999999943</v>
      </c>
      <c r="J1515" s="26">
        <f t="shared" si="603"/>
        <v>174.8142</v>
      </c>
      <c r="K1515" s="26">
        <f t="shared" si="604"/>
        <v>96.104171851851888</v>
      </c>
      <c r="L1515" s="26">
        <f t="shared" si="617"/>
        <v>897.91837185185136</v>
      </c>
      <c r="M1515" s="26">
        <f t="shared" si="618"/>
        <v>15015.190551522628</v>
      </c>
      <c r="N1515" s="26">
        <f t="shared" si="605"/>
        <v>15015.190551522628</v>
      </c>
      <c r="O1515" s="26">
        <f t="shared" si="619"/>
        <v>6180058.6849432867</v>
      </c>
      <c r="P1515" s="26">
        <f t="shared" si="606"/>
        <v>0</v>
      </c>
      <c r="Q1515" s="26">
        <f t="shared" si="620"/>
        <v>-1797960.5668212338</v>
      </c>
      <c r="R1515" s="26">
        <f t="shared" si="621"/>
        <v>0</v>
      </c>
      <c r="S1515" s="26">
        <f t="shared" si="607"/>
        <v>0</v>
      </c>
      <c r="T1515" s="28">
        <f t="shared" si="608"/>
        <v>1797960.5668212338</v>
      </c>
      <c r="U1515" s="26">
        <f t="shared" si="609"/>
        <v>0</v>
      </c>
      <c r="V1515" s="26">
        <f t="shared" si="610"/>
        <v>0</v>
      </c>
      <c r="W1515" s="26">
        <f t="shared" si="610"/>
        <v>0</v>
      </c>
      <c r="X1515" s="26">
        <f t="shared" si="611"/>
        <v>0</v>
      </c>
      <c r="Y1515" s="26">
        <f t="shared" si="612"/>
        <v>0</v>
      </c>
      <c r="Z1515" s="26">
        <f t="shared" si="612"/>
        <v>0</v>
      </c>
      <c r="AA1515" s="26">
        <f t="shared" si="613"/>
        <v>0</v>
      </c>
      <c r="AB1515" s="26">
        <f t="shared" si="622"/>
        <v>1378328.736335435</v>
      </c>
      <c r="AC1515" s="26">
        <f t="shared" si="614"/>
        <v>4801729.9486078518</v>
      </c>
      <c r="AD1515" s="15">
        <f t="shared" si="623"/>
        <v>0</v>
      </c>
      <c r="AO1515">
        <f t="shared" si="598"/>
        <v>0</v>
      </c>
      <c r="AP1515">
        <f t="shared" si="599"/>
        <v>60.2</v>
      </c>
      <c r="AQ1515">
        <f t="shared" si="600"/>
        <v>16.722222222222221</v>
      </c>
    </row>
    <row r="1516" spans="2:43" x14ac:dyDescent="0.3">
      <c r="B1516" s="6" t="s">
        <v>49</v>
      </c>
      <c r="C1516" s="6">
        <v>1513</v>
      </c>
      <c r="D1516" s="6">
        <v>36</v>
      </c>
      <c r="E1516" s="11">
        <v>62.3</v>
      </c>
      <c r="F1516" s="7">
        <f t="shared" si="601"/>
        <v>17.305555555555557</v>
      </c>
      <c r="G1516" s="26">
        <f t="shared" si="615"/>
        <v>0.625</v>
      </c>
      <c r="H1516" s="26">
        <f t="shared" si="616"/>
        <v>2.25</v>
      </c>
      <c r="I1516" s="26">
        <f t="shared" si="602"/>
        <v>742.5</v>
      </c>
      <c r="J1516" s="26">
        <f t="shared" si="603"/>
        <v>174.8142</v>
      </c>
      <c r="K1516" s="26">
        <f t="shared" si="604"/>
        <v>102.92606074074077</v>
      </c>
      <c r="L1516" s="26">
        <f t="shared" si="617"/>
        <v>1020.2402607407408</v>
      </c>
      <c r="M1516" s="26">
        <f t="shared" si="618"/>
        <v>17655.824512263378</v>
      </c>
      <c r="N1516" s="26">
        <f t="shared" si="605"/>
        <v>17655.824512263378</v>
      </c>
      <c r="O1516" s="26">
        <f t="shared" si="619"/>
        <v>6197714.5094555505</v>
      </c>
      <c r="P1516" s="26">
        <f t="shared" si="606"/>
        <v>0</v>
      </c>
      <c r="Q1516" s="26">
        <f t="shared" si="620"/>
        <v>-1797960.5668212338</v>
      </c>
      <c r="R1516" s="26">
        <f t="shared" si="621"/>
        <v>0</v>
      </c>
      <c r="S1516" s="26">
        <f t="shared" si="607"/>
        <v>0</v>
      </c>
      <c r="T1516" s="28">
        <f t="shared" si="608"/>
        <v>1797960.5668212338</v>
      </c>
      <c r="U1516" s="26">
        <f t="shared" si="609"/>
        <v>0</v>
      </c>
      <c r="V1516" s="26">
        <f t="shared" si="610"/>
        <v>0</v>
      </c>
      <c r="W1516" s="26">
        <f t="shared" si="610"/>
        <v>0</v>
      </c>
      <c r="X1516" s="26">
        <f t="shared" si="611"/>
        <v>0</v>
      </c>
      <c r="Y1516" s="26">
        <f t="shared" si="612"/>
        <v>0</v>
      </c>
      <c r="Z1516" s="26">
        <f t="shared" si="612"/>
        <v>0</v>
      </c>
      <c r="AA1516" s="26">
        <f t="shared" si="613"/>
        <v>0</v>
      </c>
      <c r="AB1516" s="26">
        <f t="shared" si="622"/>
        <v>1378328.736335435</v>
      </c>
      <c r="AC1516" s="26">
        <f t="shared" si="614"/>
        <v>4819385.7731201155</v>
      </c>
      <c r="AD1516" s="15">
        <f t="shared" si="623"/>
        <v>0</v>
      </c>
      <c r="AO1516">
        <f t="shared" si="598"/>
        <v>0</v>
      </c>
      <c r="AP1516">
        <f t="shared" si="599"/>
        <v>62.3</v>
      </c>
      <c r="AQ1516">
        <f t="shared" si="600"/>
        <v>17.305555555555554</v>
      </c>
    </row>
    <row r="1517" spans="2:43" x14ac:dyDescent="0.3">
      <c r="B1517" s="6" t="s">
        <v>49</v>
      </c>
      <c r="C1517" s="6">
        <v>1514</v>
      </c>
      <c r="D1517" s="6">
        <v>37</v>
      </c>
      <c r="E1517" s="11">
        <v>64.7</v>
      </c>
      <c r="F1517" s="7">
        <f t="shared" si="601"/>
        <v>17.972222222222225</v>
      </c>
      <c r="G1517" s="26">
        <f t="shared" si="615"/>
        <v>0.6666666666666663</v>
      </c>
      <c r="H1517" s="26">
        <f t="shared" si="616"/>
        <v>2.3999999999999986</v>
      </c>
      <c r="I1517" s="26">
        <f t="shared" si="602"/>
        <v>791.99999999999955</v>
      </c>
      <c r="J1517" s="26">
        <f t="shared" si="603"/>
        <v>174.8142</v>
      </c>
      <c r="K1517" s="26">
        <f t="shared" si="604"/>
        <v>111.00890518518524</v>
      </c>
      <c r="L1517" s="26">
        <f t="shared" si="617"/>
        <v>1077.8231051851849</v>
      </c>
      <c r="M1517" s="26">
        <f t="shared" si="618"/>
        <v>19370.876362633742</v>
      </c>
      <c r="N1517" s="26">
        <f t="shared" si="605"/>
        <v>19370.876362633742</v>
      </c>
      <c r="O1517" s="26">
        <f t="shared" si="619"/>
        <v>6217085.3858181844</v>
      </c>
      <c r="P1517" s="26">
        <f t="shared" si="606"/>
        <v>0</v>
      </c>
      <c r="Q1517" s="26">
        <f t="shared" si="620"/>
        <v>-1797960.5668212338</v>
      </c>
      <c r="R1517" s="26">
        <f t="shared" si="621"/>
        <v>0</v>
      </c>
      <c r="S1517" s="26">
        <f t="shared" si="607"/>
        <v>0</v>
      </c>
      <c r="T1517" s="28">
        <f t="shared" si="608"/>
        <v>1797960.5668212338</v>
      </c>
      <c r="U1517" s="26">
        <f t="shared" si="609"/>
        <v>0</v>
      </c>
      <c r="V1517" s="26">
        <f t="shared" si="610"/>
        <v>0</v>
      </c>
      <c r="W1517" s="26">
        <f t="shared" si="610"/>
        <v>0</v>
      </c>
      <c r="X1517" s="26">
        <f t="shared" si="611"/>
        <v>0</v>
      </c>
      <c r="Y1517" s="26">
        <f t="shared" si="612"/>
        <v>0</v>
      </c>
      <c r="Z1517" s="26">
        <f t="shared" si="612"/>
        <v>0</v>
      </c>
      <c r="AA1517" s="26">
        <f t="shared" si="613"/>
        <v>0</v>
      </c>
      <c r="AB1517" s="26">
        <f t="shared" si="622"/>
        <v>1378328.736335435</v>
      </c>
      <c r="AC1517" s="26">
        <f t="shared" si="614"/>
        <v>4838756.6494827494</v>
      </c>
      <c r="AD1517" s="15">
        <f t="shared" si="623"/>
        <v>0</v>
      </c>
      <c r="AO1517">
        <f t="shared" si="598"/>
        <v>0</v>
      </c>
      <c r="AP1517">
        <f t="shared" si="599"/>
        <v>64.7</v>
      </c>
      <c r="AQ1517">
        <f t="shared" si="600"/>
        <v>17.972222222222221</v>
      </c>
    </row>
    <row r="1518" spans="2:43" x14ac:dyDescent="0.3">
      <c r="B1518" s="6" t="s">
        <v>49</v>
      </c>
      <c r="C1518" s="6">
        <v>1515</v>
      </c>
      <c r="D1518" s="6">
        <v>38</v>
      </c>
      <c r="E1518" s="11">
        <v>67.099999999999994</v>
      </c>
      <c r="F1518" s="7">
        <f t="shared" si="601"/>
        <v>18.638888888888889</v>
      </c>
      <c r="G1518" s="26">
        <f t="shared" si="615"/>
        <v>0.625</v>
      </c>
      <c r="H1518" s="26">
        <f t="shared" si="616"/>
        <v>2.25</v>
      </c>
      <c r="I1518" s="26">
        <f t="shared" si="602"/>
        <v>742.5</v>
      </c>
      <c r="J1518" s="26">
        <f t="shared" si="603"/>
        <v>174.8142</v>
      </c>
      <c r="K1518" s="26">
        <f t="shared" si="604"/>
        <v>119.39724296296298</v>
      </c>
      <c r="L1518" s="26">
        <f t="shared" si="617"/>
        <v>1036.711442962963</v>
      </c>
      <c r="M1518" s="26">
        <f t="shared" si="618"/>
        <v>19323.149395226337</v>
      </c>
      <c r="N1518" s="26">
        <f t="shared" si="605"/>
        <v>19323.149395226337</v>
      </c>
      <c r="O1518" s="26">
        <f t="shared" si="619"/>
        <v>6236408.5352134109</v>
      </c>
      <c r="P1518" s="26">
        <f t="shared" si="606"/>
        <v>0</v>
      </c>
      <c r="Q1518" s="26">
        <f t="shared" si="620"/>
        <v>-1797960.5668212338</v>
      </c>
      <c r="R1518" s="26">
        <f t="shared" si="621"/>
        <v>0</v>
      </c>
      <c r="S1518" s="26">
        <f t="shared" si="607"/>
        <v>0</v>
      </c>
      <c r="T1518" s="28">
        <f t="shared" si="608"/>
        <v>1797960.5668212338</v>
      </c>
      <c r="U1518" s="26">
        <f t="shared" si="609"/>
        <v>0</v>
      </c>
      <c r="V1518" s="26">
        <f t="shared" si="610"/>
        <v>0</v>
      </c>
      <c r="W1518" s="26">
        <f t="shared" si="610"/>
        <v>0</v>
      </c>
      <c r="X1518" s="26">
        <f t="shared" si="611"/>
        <v>0</v>
      </c>
      <c r="Y1518" s="26">
        <f t="shared" si="612"/>
        <v>0</v>
      </c>
      <c r="Z1518" s="26">
        <f t="shared" si="612"/>
        <v>0</v>
      </c>
      <c r="AA1518" s="26">
        <f t="shared" si="613"/>
        <v>0</v>
      </c>
      <c r="AB1518" s="26">
        <f t="shared" si="622"/>
        <v>1378328.736335435</v>
      </c>
      <c r="AC1518" s="26">
        <f t="shared" si="614"/>
        <v>4858079.7988779759</v>
      </c>
      <c r="AD1518" s="15">
        <f t="shared" si="623"/>
        <v>0</v>
      </c>
      <c r="AO1518">
        <f t="shared" si="598"/>
        <v>0</v>
      </c>
      <c r="AP1518">
        <f t="shared" si="599"/>
        <v>67.099999999999994</v>
      </c>
      <c r="AQ1518">
        <f t="shared" si="600"/>
        <v>18.638888888888886</v>
      </c>
    </row>
    <row r="1519" spans="2:43" x14ac:dyDescent="0.3">
      <c r="B1519" s="6" t="s">
        <v>49</v>
      </c>
      <c r="C1519" s="6">
        <v>1516</v>
      </c>
      <c r="D1519" s="6">
        <v>39</v>
      </c>
      <c r="E1519" s="11">
        <v>69.2</v>
      </c>
      <c r="F1519" s="7">
        <f t="shared" si="601"/>
        <v>19.222222222222225</v>
      </c>
      <c r="G1519" s="26">
        <f t="shared" si="615"/>
        <v>0.50000000000000122</v>
      </c>
      <c r="H1519" s="26">
        <f t="shared" si="616"/>
        <v>1.8000000000000043</v>
      </c>
      <c r="I1519" s="26">
        <f t="shared" si="602"/>
        <v>594.00000000000148</v>
      </c>
      <c r="J1519" s="26">
        <f t="shared" si="603"/>
        <v>174.8142</v>
      </c>
      <c r="K1519" s="26">
        <f t="shared" si="604"/>
        <v>126.98763851851857</v>
      </c>
      <c r="L1519" s="26">
        <f t="shared" si="617"/>
        <v>895.80183851852007</v>
      </c>
      <c r="M1519" s="26">
        <f t="shared" si="618"/>
        <v>17219.302007078222</v>
      </c>
      <c r="N1519" s="26">
        <f t="shared" si="605"/>
        <v>17219.302007078222</v>
      </c>
      <c r="O1519" s="26">
        <f t="shared" si="619"/>
        <v>6253627.837220489</v>
      </c>
      <c r="P1519" s="26">
        <f t="shared" si="606"/>
        <v>0</v>
      </c>
      <c r="Q1519" s="26">
        <f t="shared" si="620"/>
        <v>-1797960.5668212338</v>
      </c>
      <c r="R1519" s="26">
        <f t="shared" si="621"/>
        <v>0</v>
      </c>
      <c r="S1519" s="26">
        <f t="shared" si="607"/>
        <v>0</v>
      </c>
      <c r="T1519" s="28">
        <f t="shared" si="608"/>
        <v>1797960.5668212338</v>
      </c>
      <c r="U1519" s="26">
        <f t="shared" si="609"/>
        <v>0</v>
      </c>
      <c r="V1519" s="26">
        <f t="shared" si="610"/>
        <v>0</v>
      </c>
      <c r="W1519" s="26">
        <f t="shared" si="610"/>
        <v>0</v>
      </c>
      <c r="X1519" s="26">
        <f t="shared" si="611"/>
        <v>0</v>
      </c>
      <c r="Y1519" s="26">
        <f t="shared" si="612"/>
        <v>0</v>
      </c>
      <c r="Z1519" s="26">
        <f t="shared" si="612"/>
        <v>0</v>
      </c>
      <c r="AA1519" s="26">
        <f t="shared" si="613"/>
        <v>0</v>
      </c>
      <c r="AB1519" s="26">
        <f t="shared" si="622"/>
        <v>1378328.736335435</v>
      </c>
      <c r="AC1519" s="26">
        <f t="shared" si="614"/>
        <v>4875299.1008850541</v>
      </c>
      <c r="AD1519" s="15">
        <f t="shared" si="623"/>
        <v>0</v>
      </c>
      <c r="AO1519">
        <f t="shared" si="598"/>
        <v>0</v>
      </c>
      <c r="AP1519">
        <f t="shared" si="599"/>
        <v>69.2</v>
      </c>
      <c r="AQ1519">
        <f t="shared" si="600"/>
        <v>19.222222222222221</v>
      </c>
    </row>
    <row r="1520" spans="2:43" x14ac:dyDescent="0.3">
      <c r="B1520" s="6" t="s">
        <v>49</v>
      </c>
      <c r="C1520" s="6">
        <v>1517</v>
      </c>
      <c r="D1520" s="6">
        <v>40</v>
      </c>
      <c r="E1520" s="11">
        <v>70.7</v>
      </c>
      <c r="F1520" s="7">
        <f t="shared" si="601"/>
        <v>19.638888888888889</v>
      </c>
      <c r="G1520" s="26">
        <f t="shared" si="615"/>
        <v>0.37500000000000039</v>
      </c>
      <c r="H1520" s="26">
        <f t="shared" si="616"/>
        <v>1.3500000000000014</v>
      </c>
      <c r="I1520" s="26">
        <f t="shared" si="602"/>
        <v>445.50000000000045</v>
      </c>
      <c r="J1520" s="26">
        <f t="shared" si="603"/>
        <v>174.8142</v>
      </c>
      <c r="K1520" s="26">
        <f t="shared" si="604"/>
        <v>132.55254962962965</v>
      </c>
      <c r="L1520" s="26">
        <f t="shared" si="617"/>
        <v>752.86674962963014</v>
      </c>
      <c r="M1520" s="26">
        <f t="shared" si="618"/>
        <v>14785.466444115236</v>
      </c>
      <c r="N1520" s="26">
        <f t="shared" si="605"/>
        <v>14785.466444115236</v>
      </c>
      <c r="O1520" s="26">
        <f t="shared" si="619"/>
        <v>6268413.3036646042</v>
      </c>
      <c r="P1520" s="26">
        <f t="shared" si="606"/>
        <v>0</v>
      </c>
      <c r="Q1520" s="26">
        <f t="shared" si="620"/>
        <v>-1797960.5668212338</v>
      </c>
      <c r="R1520" s="26">
        <f t="shared" si="621"/>
        <v>0</v>
      </c>
      <c r="S1520" s="26">
        <f t="shared" si="607"/>
        <v>0</v>
      </c>
      <c r="T1520" s="28">
        <f t="shared" si="608"/>
        <v>1797960.5668212338</v>
      </c>
      <c r="U1520" s="26">
        <f t="shared" si="609"/>
        <v>0</v>
      </c>
      <c r="V1520" s="26">
        <f t="shared" si="610"/>
        <v>0</v>
      </c>
      <c r="W1520" s="26">
        <f t="shared" si="610"/>
        <v>0</v>
      </c>
      <c r="X1520" s="26">
        <f t="shared" si="611"/>
        <v>0</v>
      </c>
      <c r="Y1520" s="26">
        <f t="shared" si="612"/>
        <v>0</v>
      </c>
      <c r="Z1520" s="26">
        <f t="shared" si="612"/>
        <v>0</v>
      </c>
      <c r="AA1520" s="26">
        <f t="shared" si="613"/>
        <v>0</v>
      </c>
      <c r="AB1520" s="26">
        <f t="shared" si="622"/>
        <v>1378328.736335435</v>
      </c>
      <c r="AC1520" s="26">
        <f t="shared" si="614"/>
        <v>4890084.5673291693</v>
      </c>
      <c r="AD1520" s="15">
        <f t="shared" si="623"/>
        <v>0</v>
      </c>
      <c r="AO1520">
        <f t="shared" si="598"/>
        <v>0</v>
      </c>
      <c r="AP1520">
        <f t="shared" si="599"/>
        <v>70.7</v>
      </c>
      <c r="AQ1520">
        <f t="shared" si="600"/>
        <v>19.638888888888889</v>
      </c>
    </row>
    <row r="1521" spans="2:43" x14ac:dyDescent="0.3">
      <c r="B1521" s="6" t="s">
        <v>49</v>
      </c>
      <c r="C1521" s="6">
        <v>1518</v>
      </c>
      <c r="D1521" s="6">
        <v>41</v>
      </c>
      <c r="E1521" s="11">
        <v>71.900000000000006</v>
      </c>
      <c r="F1521" s="7">
        <f t="shared" si="601"/>
        <v>19.972222222222225</v>
      </c>
      <c r="G1521" s="26">
        <f t="shared" si="615"/>
        <v>0.27777777777777779</v>
      </c>
      <c r="H1521" s="26">
        <f t="shared" si="616"/>
        <v>1</v>
      </c>
      <c r="I1521" s="26">
        <f t="shared" si="602"/>
        <v>330</v>
      </c>
      <c r="J1521" s="26">
        <f t="shared" si="603"/>
        <v>174.8142</v>
      </c>
      <c r="K1521" s="26">
        <f t="shared" si="604"/>
        <v>137.09039851851855</v>
      </c>
      <c r="L1521" s="26">
        <f t="shared" si="617"/>
        <v>641.90459851851858</v>
      </c>
      <c r="M1521" s="26">
        <f t="shared" si="618"/>
        <v>12820.261287078192</v>
      </c>
      <c r="N1521" s="26">
        <f t="shared" si="605"/>
        <v>12820.261287078192</v>
      </c>
      <c r="O1521" s="26">
        <f t="shared" si="619"/>
        <v>6281233.5649516825</v>
      </c>
      <c r="P1521" s="26">
        <f t="shared" si="606"/>
        <v>0</v>
      </c>
      <c r="Q1521" s="26">
        <f t="shared" si="620"/>
        <v>-1797960.5668212338</v>
      </c>
      <c r="R1521" s="26">
        <f t="shared" si="621"/>
        <v>0</v>
      </c>
      <c r="S1521" s="26">
        <f t="shared" si="607"/>
        <v>0</v>
      </c>
      <c r="T1521" s="28">
        <f t="shared" si="608"/>
        <v>1797960.5668212338</v>
      </c>
      <c r="U1521" s="26">
        <f t="shared" si="609"/>
        <v>0</v>
      </c>
      <c r="V1521" s="26">
        <f t="shared" si="610"/>
        <v>0</v>
      </c>
      <c r="W1521" s="26">
        <f t="shared" si="610"/>
        <v>0</v>
      </c>
      <c r="X1521" s="26">
        <f t="shared" si="611"/>
        <v>0</v>
      </c>
      <c r="Y1521" s="26">
        <f t="shared" si="612"/>
        <v>0</v>
      </c>
      <c r="Z1521" s="26">
        <f t="shared" si="612"/>
        <v>0</v>
      </c>
      <c r="AA1521" s="26">
        <f t="shared" si="613"/>
        <v>0</v>
      </c>
      <c r="AB1521" s="26">
        <f t="shared" si="622"/>
        <v>1378328.736335435</v>
      </c>
      <c r="AC1521" s="26">
        <f t="shared" si="614"/>
        <v>4902904.8286162475</v>
      </c>
      <c r="AD1521" s="15">
        <f t="shared" si="623"/>
        <v>0</v>
      </c>
      <c r="AO1521">
        <f t="shared" si="598"/>
        <v>0</v>
      </c>
      <c r="AP1521">
        <f t="shared" si="599"/>
        <v>71.900000000000006</v>
      </c>
      <c r="AQ1521">
        <f t="shared" si="600"/>
        <v>19.972222222222225</v>
      </c>
    </row>
    <row r="1522" spans="2:43" x14ac:dyDescent="0.3">
      <c r="B1522" s="6" t="s">
        <v>49</v>
      </c>
      <c r="C1522" s="6">
        <v>1519</v>
      </c>
      <c r="D1522" s="6">
        <v>42</v>
      </c>
      <c r="E1522" s="11">
        <v>72.7</v>
      </c>
      <c r="F1522" s="7">
        <f t="shared" si="601"/>
        <v>20.194444444444446</v>
      </c>
      <c r="G1522" s="26">
        <f t="shared" si="615"/>
        <v>0.20833333333333331</v>
      </c>
      <c r="H1522" s="26">
        <f t="shared" si="616"/>
        <v>0.75</v>
      </c>
      <c r="I1522" s="26">
        <f t="shared" si="602"/>
        <v>247.49999999999997</v>
      </c>
      <c r="J1522" s="26">
        <f t="shared" si="603"/>
        <v>174.8142</v>
      </c>
      <c r="K1522" s="26">
        <f t="shared" si="604"/>
        <v>140.15806074074078</v>
      </c>
      <c r="L1522" s="26">
        <f t="shared" si="617"/>
        <v>562.47226074074069</v>
      </c>
      <c r="M1522" s="26">
        <f t="shared" si="618"/>
        <v>11358.814821069958</v>
      </c>
      <c r="N1522" s="26">
        <f t="shared" si="605"/>
        <v>11358.814821069958</v>
      </c>
      <c r="O1522" s="26">
        <f t="shared" si="619"/>
        <v>6292592.3797727525</v>
      </c>
      <c r="P1522" s="26">
        <f t="shared" si="606"/>
        <v>0</v>
      </c>
      <c r="Q1522" s="26">
        <f t="shared" si="620"/>
        <v>-1797960.5668212338</v>
      </c>
      <c r="R1522" s="26">
        <f t="shared" si="621"/>
        <v>0</v>
      </c>
      <c r="S1522" s="26">
        <f t="shared" si="607"/>
        <v>0</v>
      </c>
      <c r="T1522" s="28">
        <f t="shared" si="608"/>
        <v>1797960.5668212338</v>
      </c>
      <c r="U1522" s="26">
        <f t="shared" si="609"/>
        <v>0</v>
      </c>
      <c r="V1522" s="26">
        <f t="shared" si="610"/>
        <v>0</v>
      </c>
      <c r="W1522" s="26">
        <f t="shared" si="610"/>
        <v>0</v>
      </c>
      <c r="X1522" s="26">
        <f t="shared" si="611"/>
        <v>0</v>
      </c>
      <c r="Y1522" s="26">
        <f t="shared" si="612"/>
        <v>0</v>
      </c>
      <c r="Z1522" s="26">
        <f t="shared" si="612"/>
        <v>0</v>
      </c>
      <c r="AA1522" s="26">
        <f t="shared" si="613"/>
        <v>0</v>
      </c>
      <c r="AB1522" s="26">
        <f t="shared" si="622"/>
        <v>1378328.736335435</v>
      </c>
      <c r="AC1522" s="26">
        <f t="shared" si="614"/>
        <v>4914263.6434373176</v>
      </c>
      <c r="AD1522" s="15">
        <f t="shared" si="623"/>
        <v>0</v>
      </c>
      <c r="AO1522">
        <f t="shared" si="598"/>
        <v>0</v>
      </c>
      <c r="AP1522">
        <f t="shared" si="599"/>
        <v>72.7</v>
      </c>
      <c r="AQ1522">
        <f t="shared" si="600"/>
        <v>20.194444444444446</v>
      </c>
    </row>
    <row r="1523" spans="2:43" x14ac:dyDescent="0.3">
      <c r="B1523" s="6" t="s">
        <v>49</v>
      </c>
      <c r="C1523" s="6">
        <v>1520</v>
      </c>
      <c r="D1523" s="6">
        <v>43</v>
      </c>
      <c r="E1523" s="11">
        <v>73.400000000000006</v>
      </c>
      <c r="F1523" s="7">
        <f t="shared" si="601"/>
        <v>20.388888888888893</v>
      </c>
      <c r="G1523" s="26">
        <f t="shared" si="615"/>
        <v>0.15277777777777699</v>
      </c>
      <c r="H1523" s="26">
        <f t="shared" si="616"/>
        <v>0.54999999999999716</v>
      </c>
      <c r="I1523" s="26">
        <f t="shared" si="602"/>
        <v>181.49999999999906</v>
      </c>
      <c r="J1523" s="26">
        <f t="shared" si="603"/>
        <v>174.8142</v>
      </c>
      <c r="K1523" s="26">
        <f t="shared" si="604"/>
        <v>142.8701096296297</v>
      </c>
      <c r="L1523" s="26">
        <f t="shared" si="617"/>
        <v>499.18430962962873</v>
      </c>
      <c r="M1523" s="26">
        <f t="shared" si="618"/>
        <v>10177.813424115209</v>
      </c>
      <c r="N1523" s="26">
        <f t="shared" si="605"/>
        <v>10177.813424115209</v>
      </c>
      <c r="O1523" s="26">
        <f t="shared" si="619"/>
        <v>6302770.1931968676</v>
      </c>
      <c r="P1523" s="26">
        <f t="shared" si="606"/>
        <v>0</v>
      </c>
      <c r="Q1523" s="26">
        <f t="shared" si="620"/>
        <v>-1797960.5668212338</v>
      </c>
      <c r="R1523" s="26">
        <f t="shared" si="621"/>
        <v>0</v>
      </c>
      <c r="S1523" s="26">
        <f t="shared" si="607"/>
        <v>0</v>
      </c>
      <c r="T1523" s="28">
        <f t="shared" si="608"/>
        <v>1797960.5668212338</v>
      </c>
      <c r="U1523" s="26">
        <f t="shared" si="609"/>
        <v>0</v>
      </c>
      <c r="V1523" s="26">
        <f t="shared" si="610"/>
        <v>0</v>
      </c>
      <c r="W1523" s="26">
        <f t="shared" si="610"/>
        <v>0</v>
      </c>
      <c r="X1523" s="26">
        <f t="shared" si="611"/>
        <v>0</v>
      </c>
      <c r="Y1523" s="26">
        <f t="shared" si="612"/>
        <v>0</v>
      </c>
      <c r="Z1523" s="26">
        <f t="shared" si="612"/>
        <v>0</v>
      </c>
      <c r="AA1523" s="26">
        <f t="shared" si="613"/>
        <v>0</v>
      </c>
      <c r="AB1523" s="26">
        <f t="shared" si="622"/>
        <v>1378328.736335435</v>
      </c>
      <c r="AC1523" s="26">
        <f t="shared" si="614"/>
        <v>4924441.4568614326</v>
      </c>
      <c r="AD1523" s="15">
        <f t="shared" si="623"/>
        <v>0</v>
      </c>
      <c r="AO1523">
        <f t="shared" si="598"/>
        <v>0</v>
      </c>
      <c r="AP1523">
        <f t="shared" si="599"/>
        <v>73.400000000000006</v>
      </c>
      <c r="AQ1523">
        <f t="shared" si="600"/>
        <v>20.388888888888889</v>
      </c>
    </row>
    <row r="1524" spans="2:43" x14ac:dyDescent="0.3">
      <c r="B1524" s="6" t="s">
        <v>49</v>
      </c>
      <c r="C1524" s="6">
        <v>1521</v>
      </c>
      <c r="D1524" s="6">
        <v>44</v>
      </c>
      <c r="E1524" s="11">
        <v>73.8</v>
      </c>
      <c r="F1524" s="7">
        <f t="shared" si="601"/>
        <v>20.5</v>
      </c>
      <c r="G1524" s="26">
        <f t="shared" si="615"/>
        <v>9.7222222222220642E-2</v>
      </c>
      <c r="H1524" s="26">
        <f t="shared" si="616"/>
        <v>0.34999999999999432</v>
      </c>
      <c r="I1524" s="26">
        <f t="shared" si="602"/>
        <v>115.49999999999812</v>
      </c>
      <c r="J1524" s="26">
        <f t="shared" si="603"/>
        <v>174.8142</v>
      </c>
      <c r="K1524" s="26">
        <f t="shared" si="604"/>
        <v>144.43152000000001</v>
      </c>
      <c r="L1524" s="26">
        <f t="shared" si="617"/>
        <v>434.74571999999807</v>
      </c>
      <c r="M1524" s="26">
        <f t="shared" si="618"/>
        <v>8912.287259999961</v>
      </c>
      <c r="N1524" s="26">
        <f t="shared" si="605"/>
        <v>8912.287259999961</v>
      </c>
      <c r="O1524" s="26">
        <f t="shared" si="619"/>
        <v>6311682.4804568673</v>
      </c>
      <c r="P1524" s="26">
        <f t="shared" si="606"/>
        <v>0</v>
      </c>
      <c r="Q1524" s="26">
        <f t="shared" si="620"/>
        <v>-1797960.5668212338</v>
      </c>
      <c r="R1524" s="26">
        <f t="shared" si="621"/>
        <v>0</v>
      </c>
      <c r="S1524" s="26">
        <f t="shared" si="607"/>
        <v>0</v>
      </c>
      <c r="T1524" s="28">
        <f t="shared" si="608"/>
        <v>1797960.5668212338</v>
      </c>
      <c r="U1524" s="26">
        <f t="shared" si="609"/>
        <v>0</v>
      </c>
      <c r="V1524" s="26">
        <f t="shared" si="610"/>
        <v>0</v>
      </c>
      <c r="W1524" s="26">
        <f t="shared" si="610"/>
        <v>0</v>
      </c>
      <c r="X1524" s="26">
        <f t="shared" si="611"/>
        <v>0</v>
      </c>
      <c r="Y1524" s="26">
        <f t="shared" si="612"/>
        <v>0</v>
      </c>
      <c r="Z1524" s="26">
        <f t="shared" si="612"/>
        <v>0</v>
      </c>
      <c r="AA1524" s="26">
        <f t="shared" si="613"/>
        <v>0</v>
      </c>
      <c r="AB1524" s="26">
        <f t="shared" si="622"/>
        <v>1378328.736335435</v>
      </c>
      <c r="AC1524" s="26">
        <f t="shared" si="614"/>
        <v>4933353.7441214323</v>
      </c>
      <c r="AD1524" s="15">
        <f t="shared" si="623"/>
        <v>0</v>
      </c>
      <c r="AO1524">
        <f t="shared" si="598"/>
        <v>0</v>
      </c>
      <c r="AP1524">
        <f t="shared" si="599"/>
        <v>73.8</v>
      </c>
      <c r="AQ1524">
        <f t="shared" si="600"/>
        <v>20.5</v>
      </c>
    </row>
    <row r="1525" spans="2:43" x14ac:dyDescent="0.3">
      <c r="B1525" s="6" t="s">
        <v>49</v>
      </c>
      <c r="C1525" s="6">
        <v>1522</v>
      </c>
      <c r="D1525" s="6">
        <v>45</v>
      </c>
      <c r="E1525" s="11">
        <v>74.099999999999994</v>
      </c>
      <c r="F1525" s="7">
        <f t="shared" si="601"/>
        <v>20.583333333333332</v>
      </c>
      <c r="G1525" s="26">
        <f t="shared" si="615"/>
        <v>2.7777777777778172E-2</v>
      </c>
      <c r="H1525" s="26">
        <f t="shared" si="616"/>
        <v>0.10000000000000142</v>
      </c>
      <c r="I1525" s="26">
        <f t="shared" si="602"/>
        <v>33.000000000000469</v>
      </c>
      <c r="J1525" s="26">
        <f t="shared" si="603"/>
        <v>174.8142</v>
      </c>
      <c r="K1525" s="26">
        <f t="shared" si="604"/>
        <v>145.60814666666667</v>
      </c>
      <c r="L1525" s="26">
        <f t="shared" si="617"/>
        <v>353.42234666666718</v>
      </c>
      <c r="M1525" s="26">
        <f t="shared" si="618"/>
        <v>7274.6099688888989</v>
      </c>
      <c r="N1525" s="26">
        <f t="shared" si="605"/>
        <v>7274.6099688888989</v>
      </c>
      <c r="O1525" s="26">
        <f t="shared" si="619"/>
        <v>6318957.0904257558</v>
      </c>
      <c r="P1525" s="26">
        <f t="shared" si="606"/>
        <v>0</v>
      </c>
      <c r="Q1525" s="26">
        <f t="shared" si="620"/>
        <v>-1797960.5668212338</v>
      </c>
      <c r="R1525" s="26">
        <f t="shared" si="621"/>
        <v>0</v>
      </c>
      <c r="S1525" s="26">
        <f t="shared" si="607"/>
        <v>0</v>
      </c>
      <c r="T1525" s="28">
        <f t="shared" si="608"/>
        <v>1797960.5668212338</v>
      </c>
      <c r="U1525" s="26">
        <f t="shared" si="609"/>
        <v>0</v>
      </c>
      <c r="V1525" s="26">
        <f t="shared" si="610"/>
        <v>0</v>
      </c>
      <c r="W1525" s="26">
        <f t="shared" si="610"/>
        <v>0</v>
      </c>
      <c r="X1525" s="26">
        <f t="shared" si="611"/>
        <v>0</v>
      </c>
      <c r="Y1525" s="26">
        <f t="shared" si="612"/>
        <v>0</v>
      </c>
      <c r="Z1525" s="26">
        <f t="shared" si="612"/>
        <v>0</v>
      </c>
      <c r="AA1525" s="26">
        <f t="shared" si="613"/>
        <v>0</v>
      </c>
      <c r="AB1525" s="26">
        <f t="shared" si="622"/>
        <v>1378328.736335435</v>
      </c>
      <c r="AC1525" s="26">
        <f t="shared" si="614"/>
        <v>4940628.3540903209</v>
      </c>
      <c r="AD1525" s="15">
        <f t="shared" si="623"/>
        <v>0</v>
      </c>
      <c r="AO1525">
        <f t="shared" si="598"/>
        <v>0</v>
      </c>
      <c r="AP1525">
        <f t="shared" si="599"/>
        <v>74.099999999999994</v>
      </c>
      <c r="AQ1525">
        <f t="shared" si="600"/>
        <v>20.583333333333332</v>
      </c>
    </row>
    <row r="1526" spans="2:43" x14ac:dyDescent="0.3">
      <c r="B1526" s="6" t="s">
        <v>49</v>
      </c>
      <c r="C1526" s="6">
        <v>1523</v>
      </c>
      <c r="D1526" s="6">
        <v>46</v>
      </c>
      <c r="E1526" s="11">
        <v>74</v>
      </c>
      <c r="F1526" s="7">
        <f t="shared" si="601"/>
        <v>20.555555555555557</v>
      </c>
      <c r="G1526" s="26">
        <f t="shared" si="615"/>
        <v>-6.9444444444444448E-2</v>
      </c>
      <c r="H1526" s="26">
        <f t="shared" si="616"/>
        <v>-0.25</v>
      </c>
      <c r="I1526" s="26">
        <f t="shared" si="602"/>
        <v>-82.5</v>
      </c>
      <c r="J1526" s="26">
        <f t="shared" si="603"/>
        <v>174.8142</v>
      </c>
      <c r="K1526" s="26">
        <f t="shared" si="604"/>
        <v>145.21540740740744</v>
      </c>
      <c r="L1526" s="26">
        <f t="shared" si="617"/>
        <v>237.52960740740744</v>
      </c>
      <c r="M1526" s="26">
        <f t="shared" si="618"/>
        <v>4882.5530411522641</v>
      </c>
      <c r="N1526" s="26">
        <f t="shared" si="605"/>
        <v>4882.5530411522641</v>
      </c>
      <c r="O1526" s="26">
        <f t="shared" si="619"/>
        <v>6323839.6434669085</v>
      </c>
      <c r="P1526" s="26">
        <f t="shared" si="606"/>
        <v>0</v>
      </c>
      <c r="Q1526" s="26">
        <f t="shared" si="620"/>
        <v>-1797960.5668212338</v>
      </c>
      <c r="R1526" s="26">
        <f t="shared" si="621"/>
        <v>0</v>
      </c>
      <c r="S1526" s="26">
        <f t="shared" si="607"/>
        <v>0</v>
      </c>
      <c r="T1526" s="28">
        <f t="shared" si="608"/>
        <v>1797960.5668212338</v>
      </c>
      <c r="U1526" s="26">
        <f t="shared" si="609"/>
        <v>0</v>
      </c>
      <c r="V1526" s="26">
        <f t="shared" si="610"/>
        <v>0</v>
      </c>
      <c r="W1526" s="26">
        <f t="shared" si="610"/>
        <v>0</v>
      </c>
      <c r="X1526" s="26">
        <f t="shared" si="611"/>
        <v>0</v>
      </c>
      <c r="Y1526" s="26">
        <f t="shared" si="612"/>
        <v>0</v>
      </c>
      <c r="Z1526" s="26">
        <f t="shared" si="612"/>
        <v>0</v>
      </c>
      <c r="AA1526" s="26">
        <f t="shared" si="613"/>
        <v>0</v>
      </c>
      <c r="AB1526" s="26">
        <f t="shared" si="622"/>
        <v>1378328.736335435</v>
      </c>
      <c r="AC1526" s="26">
        <f t="shared" si="614"/>
        <v>4945510.9071314735</v>
      </c>
      <c r="AD1526" s="15">
        <f t="shared" si="623"/>
        <v>0</v>
      </c>
      <c r="AO1526">
        <f t="shared" si="598"/>
        <v>0</v>
      </c>
      <c r="AP1526">
        <f t="shared" si="599"/>
        <v>74</v>
      </c>
      <c r="AQ1526">
        <f t="shared" si="600"/>
        <v>20.555555555555554</v>
      </c>
    </row>
    <row r="1527" spans="2:43" x14ac:dyDescent="0.3">
      <c r="B1527" s="6" t="s">
        <v>49</v>
      </c>
      <c r="C1527" s="6">
        <v>1524</v>
      </c>
      <c r="D1527" s="6">
        <v>47</v>
      </c>
      <c r="E1527" s="11">
        <v>73.599999999999994</v>
      </c>
      <c r="F1527" s="7">
        <f t="shared" si="601"/>
        <v>20.444444444444443</v>
      </c>
      <c r="G1527" s="26">
        <f t="shared" si="615"/>
        <v>-0.20833333333333331</v>
      </c>
      <c r="H1527" s="26">
        <f t="shared" si="616"/>
        <v>-0.75</v>
      </c>
      <c r="I1527" s="26">
        <f t="shared" si="602"/>
        <v>-247.49999999999997</v>
      </c>
      <c r="J1527" s="26">
        <f t="shared" si="603"/>
        <v>174.8142</v>
      </c>
      <c r="K1527" s="26">
        <f t="shared" si="604"/>
        <v>143.64975407407405</v>
      </c>
      <c r="L1527" s="26">
        <f t="shared" si="617"/>
        <v>70.963954074074081</v>
      </c>
      <c r="M1527" s="26">
        <f t="shared" si="618"/>
        <v>1450.8186166255146</v>
      </c>
      <c r="N1527" s="26">
        <f t="shared" si="605"/>
        <v>1450.8186166255146</v>
      </c>
      <c r="O1527" s="26">
        <f t="shared" si="619"/>
        <v>6325290.4620835343</v>
      </c>
      <c r="P1527" s="26">
        <f t="shared" si="606"/>
        <v>0</v>
      </c>
      <c r="Q1527" s="26">
        <f t="shared" si="620"/>
        <v>-1797960.5668212338</v>
      </c>
      <c r="R1527" s="26">
        <f t="shared" si="621"/>
        <v>0</v>
      </c>
      <c r="S1527" s="26">
        <f t="shared" si="607"/>
        <v>0</v>
      </c>
      <c r="T1527" s="28">
        <f t="shared" si="608"/>
        <v>1797960.5668212338</v>
      </c>
      <c r="U1527" s="26">
        <f t="shared" si="609"/>
        <v>0</v>
      </c>
      <c r="V1527" s="26">
        <f t="shared" si="610"/>
        <v>0</v>
      </c>
      <c r="W1527" s="26">
        <f t="shared" si="610"/>
        <v>0</v>
      </c>
      <c r="X1527" s="26">
        <f t="shared" si="611"/>
        <v>0</v>
      </c>
      <c r="Y1527" s="26">
        <f t="shared" si="612"/>
        <v>0</v>
      </c>
      <c r="Z1527" s="26">
        <f t="shared" si="612"/>
        <v>0</v>
      </c>
      <c r="AA1527" s="26">
        <f t="shared" si="613"/>
        <v>0</v>
      </c>
      <c r="AB1527" s="26">
        <f t="shared" si="622"/>
        <v>1378328.736335435</v>
      </c>
      <c r="AC1527" s="26">
        <f t="shared" si="614"/>
        <v>4946961.7257480994</v>
      </c>
      <c r="AD1527" s="15">
        <f t="shared" si="623"/>
        <v>0</v>
      </c>
      <c r="AO1527">
        <f t="shared" si="598"/>
        <v>0</v>
      </c>
      <c r="AP1527">
        <f t="shared" si="599"/>
        <v>73.599999999999994</v>
      </c>
      <c r="AQ1527">
        <f t="shared" si="600"/>
        <v>20.444444444444443</v>
      </c>
    </row>
    <row r="1528" spans="2:43" x14ac:dyDescent="0.3">
      <c r="B1528" s="6" t="s">
        <v>49</v>
      </c>
      <c r="C1528" s="6">
        <v>1525</v>
      </c>
      <c r="D1528" s="6">
        <v>48</v>
      </c>
      <c r="E1528" s="11">
        <v>72.5</v>
      </c>
      <c r="F1528" s="7">
        <f t="shared" si="601"/>
        <v>20.138888888888889</v>
      </c>
      <c r="G1528" s="26">
        <f t="shared" si="615"/>
        <v>-0.38888888888888851</v>
      </c>
      <c r="H1528" s="26">
        <f t="shared" si="616"/>
        <v>-1.3999999999999986</v>
      </c>
      <c r="I1528" s="26">
        <f t="shared" si="602"/>
        <v>-461.99999999999955</v>
      </c>
      <c r="J1528" s="26">
        <f t="shared" si="603"/>
        <v>174.8142</v>
      </c>
      <c r="K1528" s="26">
        <f t="shared" si="604"/>
        <v>139.38796296296297</v>
      </c>
      <c r="L1528" s="26">
        <f t="shared" si="617"/>
        <v>-147.79783703703654</v>
      </c>
      <c r="M1528" s="26">
        <f t="shared" si="618"/>
        <v>-2976.4842181069862</v>
      </c>
      <c r="N1528" s="26">
        <f t="shared" si="605"/>
        <v>0</v>
      </c>
      <c r="O1528" s="26">
        <f t="shared" si="619"/>
        <v>6325290.4620835343</v>
      </c>
      <c r="P1528" s="26">
        <f t="shared" si="606"/>
        <v>-2976.4842181069862</v>
      </c>
      <c r="Q1528" s="26">
        <f t="shared" si="620"/>
        <v>-1800937.0510393409</v>
      </c>
      <c r="R1528" s="26">
        <f t="shared" si="621"/>
        <v>-2976.4842181069862</v>
      </c>
      <c r="S1528" s="26">
        <f t="shared" si="607"/>
        <v>2976.4842181069862</v>
      </c>
      <c r="T1528" s="28">
        <f t="shared" si="608"/>
        <v>1800937.0510393409</v>
      </c>
      <c r="U1528" s="26">
        <f t="shared" si="609"/>
        <v>2916.9545337448462</v>
      </c>
      <c r="V1528" s="26">
        <f t="shared" si="610"/>
        <v>2771.1068070576039</v>
      </c>
      <c r="W1528" s="26">
        <f t="shared" si="610"/>
        <v>2632.5514667047237</v>
      </c>
      <c r="X1528" s="26">
        <f t="shared" si="611"/>
        <v>2579.9004373706293</v>
      </c>
      <c r="Y1528" s="26">
        <f t="shared" si="612"/>
        <v>2450.9054155020976</v>
      </c>
      <c r="Z1528" s="26">
        <f t="shared" si="612"/>
        <v>2328.3601447269925</v>
      </c>
      <c r="AA1528" s="26">
        <f t="shared" si="613"/>
        <v>2281.7929418324525</v>
      </c>
      <c r="AB1528" s="26">
        <f t="shared" si="622"/>
        <v>1380610.5292772674</v>
      </c>
      <c r="AC1528" s="26">
        <f t="shared" si="614"/>
        <v>4944679.9328062665</v>
      </c>
      <c r="AD1528" s="15">
        <f t="shared" si="623"/>
        <v>2632.5514667047237</v>
      </c>
      <c r="AO1528">
        <f t="shared" si="598"/>
        <v>0</v>
      </c>
      <c r="AP1528">
        <f t="shared" si="599"/>
        <v>72.5</v>
      </c>
      <c r="AQ1528">
        <f t="shared" si="600"/>
        <v>20.138888888888889</v>
      </c>
    </row>
    <row r="1529" spans="2:43" x14ac:dyDescent="0.3">
      <c r="B1529" s="6" t="s">
        <v>49</v>
      </c>
      <c r="C1529" s="6">
        <v>1526</v>
      </c>
      <c r="D1529" s="6">
        <v>49</v>
      </c>
      <c r="E1529" s="11">
        <v>70.8</v>
      </c>
      <c r="F1529" s="7">
        <f t="shared" si="601"/>
        <v>19.666666666666668</v>
      </c>
      <c r="G1529" s="26">
        <f t="shared" si="615"/>
        <v>-0.54166666666666741</v>
      </c>
      <c r="H1529" s="26">
        <f t="shared" si="616"/>
        <v>-1.9500000000000028</v>
      </c>
      <c r="I1529" s="26">
        <f t="shared" si="602"/>
        <v>-643.50000000000091</v>
      </c>
      <c r="J1529" s="26">
        <f t="shared" si="603"/>
        <v>174.8142</v>
      </c>
      <c r="K1529" s="26">
        <f t="shared" si="604"/>
        <v>132.92778666666669</v>
      </c>
      <c r="L1529" s="26">
        <f t="shared" si="617"/>
        <v>-335.75801333333419</v>
      </c>
      <c r="M1529" s="26">
        <f t="shared" si="618"/>
        <v>-6603.2409288889057</v>
      </c>
      <c r="N1529" s="26">
        <f t="shared" si="605"/>
        <v>0</v>
      </c>
      <c r="O1529" s="26">
        <f t="shared" si="619"/>
        <v>6325290.4620835343</v>
      </c>
      <c r="P1529" s="26">
        <f t="shared" si="606"/>
        <v>-6603.2409288889057</v>
      </c>
      <c r="Q1529" s="26">
        <f t="shared" si="620"/>
        <v>-1807540.2919682299</v>
      </c>
      <c r="R1529" s="26">
        <f t="shared" si="621"/>
        <v>-9579.7251469958919</v>
      </c>
      <c r="S1529" s="26">
        <f t="shared" si="607"/>
        <v>9579.7251469958919</v>
      </c>
      <c r="T1529" s="28">
        <f t="shared" si="608"/>
        <v>1807540.2919682299</v>
      </c>
      <c r="U1529" s="26">
        <f t="shared" si="609"/>
        <v>6471.1761103111276</v>
      </c>
      <c r="V1529" s="26">
        <f t="shared" si="610"/>
        <v>6147.6173047955708</v>
      </c>
      <c r="W1529" s="26">
        <f t="shared" si="610"/>
        <v>5840.2364395557925</v>
      </c>
      <c r="X1529" s="26">
        <f t="shared" si="611"/>
        <v>5723.4317107646766</v>
      </c>
      <c r="Y1529" s="26">
        <f t="shared" si="612"/>
        <v>5437.2601252264421</v>
      </c>
      <c r="Z1529" s="26">
        <f t="shared" si="612"/>
        <v>5165.3971189651202</v>
      </c>
      <c r="AA1529" s="26">
        <f t="shared" si="613"/>
        <v>5062.0891765858178</v>
      </c>
      <c r="AB1529" s="26">
        <f t="shared" si="622"/>
        <v>1385672.6184538533</v>
      </c>
      <c r="AC1529" s="26">
        <f t="shared" si="614"/>
        <v>4939617.8436296806</v>
      </c>
      <c r="AD1529" s="15">
        <f t="shared" si="623"/>
        <v>8472.787906260517</v>
      </c>
      <c r="AO1529">
        <f t="shared" si="598"/>
        <v>0</v>
      </c>
      <c r="AP1529">
        <f t="shared" si="599"/>
        <v>70.8</v>
      </c>
      <c r="AQ1529">
        <f t="shared" si="600"/>
        <v>19.666666666666664</v>
      </c>
    </row>
    <row r="1530" spans="2:43" x14ac:dyDescent="0.3">
      <c r="B1530" s="6" t="s">
        <v>49</v>
      </c>
      <c r="C1530" s="6">
        <v>1527</v>
      </c>
      <c r="D1530" s="6">
        <v>50</v>
      </c>
      <c r="E1530" s="11">
        <v>68.599999999999994</v>
      </c>
      <c r="F1530" s="7">
        <f t="shared" si="601"/>
        <v>19.055555555555554</v>
      </c>
      <c r="G1530" s="26">
        <f t="shared" si="615"/>
        <v>-0.63888888888888806</v>
      </c>
      <c r="H1530" s="26">
        <f t="shared" si="616"/>
        <v>-2.2999999999999972</v>
      </c>
      <c r="I1530" s="26">
        <f t="shared" si="602"/>
        <v>-758.99999999999898</v>
      </c>
      <c r="J1530" s="26">
        <f t="shared" si="603"/>
        <v>174.8142</v>
      </c>
      <c r="K1530" s="26">
        <f t="shared" si="604"/>
        <v>124.79508740740741</v>
      </c>
      <c r="L1530" s="26">
        <f t="shared" si="617"/>
        <v>-459.39071259259151</v>
      </c>
      <c r="M1530" s="26">
        <f t="shared" si="618"/>
        <v>-8753.9452455143819</v>
      </c>
      <c r="N1530" s="26">
        <f t="shared" si="605"/>
        <v>0</v>
      </c>
      <c r="O1530" s="26">
        <f t="shared" si="619"/>
        <v>6325290.4620835343</v>
      </c>
      <c r="P1530" s="26">
        <f t="shared" si="606"/>
        <v>-8753.9452455143819</v>
      </c>
      <c r="Q1530" s="26">
        <f t="shared" si="620"/>
        <v>-1816294.2372137443</v>
      </c>
      <c r="R1530" s="26">
        <f t="shared" si="621"/>
        <v>-18333.670392510274</v>
      </c>
      <c r="S1530" s="26">
        <f t="shared" si="607"/>
        <v>18333.670392510274</v>
      </c>
      <c r="T1530" s="28">
        <f t="shared" si="608"/>
        <v>1816294.2372137443</v>
      </c>
      <c r="U1530" s="26">
        <f t="shared" si="609"/>
        <v>8578.8663406040941</v>
      </c>
      <c r="V1530" s="26">
        <f t="shared" si="610"/>
        <v>8149.9230235738887</v>
      </c>
      <c r="W1530" s="26">
        <f t="shared" si="610"/>
        <v>7742.4268723951936</v>
      </c>
      <c r="X1530" s="26">
        <f t="shared" si="611"/>
        <v>7587.5783349472895</v>
      </c>
      <c r="Y1530" s="26">
        <f t="shared" si="612"/>
        <v>7208.1994181999244</v>
      </c>
      <c r="Z1530" s="26">
        <f t="shared" si="612"/>
        <v>6847.7894472899279</v>
      </c>
      <c r="AA1530" s="26">
        <f t="shared" si="613"/>
        <v>6710.8336583441296</v>
      </c>
      <c r="AB1530" s="26">
        <f t="shared" si="622"/>
        <v>1392383.4521121974</v>
      </c>
      <c r="AC1530" s="26">
        <f t="shared" si="614"/>
        <v>4932907.0099713374</v>
      </c>
      <c r="AD1530" s="15">
        <f t="shared" si="623"/>
        <v>16215.214778655711</v>
      </c>
      <c r="AO1530">
        <f t="shared" si="598"/>
        <v>0</v>
      </c>
      <c r="AP1530">
        <f t="shared" si="599"/>
        <v>68.599999999999994</v>
      </c>
      <c r="AQ1530">
        <f t="shared" si="600"/>
        <v>19.055555555555554</v>
      </c>
    </row>
    <row r="1531" spans="2:43" x14ac:dyDescent="0.3">
      <c r="B1531" s="6" t="s">
        <v>49</v>
      </c>
      <c r="C1531" s="6">
        <v>1528</v>
      </c>
      <c r="D1531" s="6">
        <v>51</v>
      </c>
      <c r="E1531" s="11">
        <v>66.2</v>
      </c>
      <c r="F1531" s="7">
        <f t="shared" si="601"/>
        <v>18.388888888888889</v>
      </c>
      <c r="G1531" s="26">
        <f t="shared" si="615"/>
        <v>-0.63888888888888806</v>
      </c>
      <c r="H1531" s="26">
        <f t="shared" si="616"/>
        <v>-2.2999999999999972</v>
      </c>
      <c r="I1531" s="26">
        <f t="shared" si="602"/>
        <v>-758.99999999999898</v>
      </c>
      <c r="J1531" s="26">
        <f t="shared" si="603"/>
        <v>174.8142</v>
      </c>
      <c r="K1531" s="26">
        <f t="shared" si="604"/>
        <v>116.21581629629632</v>
      </c>
      <c r="L1531" s="26">
        <f t="shared" si="617"/>
        <v>-467.96998370370261</v>
      </c>
      <c r="M1531" s="26">
        <f t="shared" si="618"/>
        <v>-8605.4480336625311</v>
      </c>
      <c r="N1531" s="26">
        <f t="shared" si="605"/>
        <v>0</v>
      </c>
      <c r="O1531" s="26">
        <f t="shared" si="619"/>
        <v>6325290.4620835343</v>
      </c>
      <c r="P1531" s="26">
        <f t="shared" si="606"/>
        <v>-8605.4480336625311</v>
      </c>
      <c r="Q1531" s="26">
        <f t="shared" si="620"/>
        <v>-1824899.6852474068</v>
      </c>
      <c r="R1531" s="26">
        <f t="shared" si="621"/>
        <v>-26939.118426172805</v>
      </c>
      <c r="S1531" s="26">
        <f t="shared" si="607"/>
        <v>26939.118426172805</v>
      </c>
      <c r="T1531" s="28">
        <f t="shared" si="608"/>
        <v>1824899.6852474068</v>
      </c>
      <c r="U1531" s="26">
        <f t="shared" si="609"/>
        <v>8433.3390729892799</v>
      </c>
      <c r="V1531" s="26">
        <f t="shared" si="610"/>
        <v>8011.6721193398153</v>
      </c>
      <c r="W1531" s="26">
        <f t="shared" si="610"/>
        <v>7611.0885133728243</v>
      </c>
      <c r="X1531" s="26">
        <f t="shared" si="611"/>
        <v>7458.8667431053673</v>
      </c>
      <c r="Y1531" s="26">
        <f t="shared" si="612"/>
        <v>7085.9234059500986</v>
      </c>
      <c r="Z1531" s="26">
        <f t="shared" si="612"/>
        <v>6731.6272356525933</v>
      </c>
      <c r="AA1531" s="26">
        <f t="shared" si="613"/>
        <v>6596.9946909395412</v>
      </c>
      <c r="AB1531" s="26">
        <f t="shared" si="622"/>
        <v>1398980.446803137</v>
      </c>
      <c r="AC1531" s="26">
        <f t="shared" si="614"/>
        <v>4926310.0152803976</v>
      </c>
      <c r="AD1531" s="15">
        <f t="shared" si="623"/>
        <v>23826.303292028533</v>
      </c>
      <c r="AO1531">
        <f t="shared" si="598"/>
        <v>0</v>
      </c>
      <c r="AP1531">
        <f t="shared" si="599"/>
        <v>66.2</v>
      </c>
      <c r="AQ1531">
        <f t="shared" si="600"/>
        <v>18.388888888888889</v>
      </c>
    </row>
    <row r="1532" spans="2:43" x14ac:dyDescent="0.3">
      <c r="B1532" s="6" t="s">
        <v>49</v>
      </c>
      <c r="C1532" s="6">
        <v>1529</v>
      </c>
      <c r="D1532" s="6">
        <v>52</v>
      </c>
      <c r="E1532" s="11">
        <v>64</v>
      </c>
      <c r="F1532" s="7">
        <f t="shared" si="601"/>
        <v>17.777777777777779</v>
      </c>
      <c r="G1532" s="26">
        <f t="shared" si="615"/>
        <v>-0.55555555555555558</v>
      </c>
      <c r="H1532" s="26">
        <f t="shared" si="616"/>
        <v>-2</v>
      </c>
      <c r="I1532" s="26">
        <f t="shared" si="602"/>
        <v>-660</v>
      </c>
      <c r="J1532" s="26">
        <f t="shared" si="603"/>
        <v>174.8142</v>
      </c>
      <c r="K1532" s="26">
        <f t="shared" si="604"/>
        <v>108.61985185185188</v>
      </c>
      <c r="L1532" s="26">
        <f t="shared" si="617"/>
        <v>-376.5659481481481</v>
      </c>
      <c r="M1532" s="26">
        <f t="shared" si="618"/>
        <v>-6694.5057448559664</v>
      </c>
      <c r="N1532" s="26">
        <f t="shared" si="605"/>
        <v>0</v>
      </c>
      <c r="O1532" s="26">
        <f t="shared" si="619"/>
        <v>6325290.4620835343</v>
      </c>
      <c r="P1532" s="26">
        <f t="shared" si="606"/>
        <v>-6694.5057448559664</v>
      </c>
      <c r="Q1532" s="26">
        <f t="shared" si="620"/>
        <v>-1831594.1909922627</v>
      </c>
      <c r="R1532" s="26">
        <f t="shared" si="621"/>
        <v>-33633.624171028772</v>
      </c>
      <c r="S1532" s="26">
        <f t="shared" si="607"/>
        <v>33633.624171028772</v>
      </c>
      <c r="T1532" s="28">
        <f t="shared" si="608"/>
        <v>1831594.1909922627</v>
      </c>
      <c r="U1532" s="26">
        <f t="shared" si="609"/>
        <v>6560.6156299588474</v>
      </c>
      <c r="V1532" s="26">
        <f t="shared" si="610"/>
        <v>6232.5848484609051</v>
      </c>
      <c r="W1532" s="26">
        <f t="shared" si="610"/>
        <v>5920.9556060378591</v>
      </c>
      <c r="X1532" s="26">
        <f t="shared" si="611"/>
        <v>5802.5364939171022</v>
      </c>
      <c r="Y1532" s="26">
        <f t="shared" si="612"/>
        <v>5512.409669221247</v>
      </c>
      <c r="Z1532" s="26">
        <f t="shared" si="612"/>
        <v>5236.7891857601844</v>
      </c>
      <c r="AA1532" s="26">
        <f t="shared" si="613"/>
        <v>5132.0534020449804</v>
      </c>
      <c r="AB1532" s="26">
        <f t="shared" si="622"/>
        <v>1404112.500205182</v>
      </c>
      <c r="AC1532" s="26">
        <f t="shared" si="614"/>
        <v>4921177.9618783519</v>
      </c>
      <c r="AD1532" s="15">
        <f t="shared" si="623"/>
        <v>29747.258898066393</v>
      </c>
      <c r="AO1532">
        <f t="shared" si="598"/>
        <v>0</v>
      </c>
      <c r="AP1532">
        <f t="shared" si="599"/>
        <v>64</v>
      </c>
      <c r="AQ1532">
        <f t="shared" si="600"/>
        <v>17.777777777777779</v>
      </c>
    </row>
    <row r="1533" spans="2:43" x14ac:dyDescent="0.3">
      <c r="B1533" s="6" t="s">
        <v>49</v>
      </c>
      <c r="C1533" s="6">
        <v>1530</v>
      </c>
      <c r="D1533" s="6">
        <v>53</v>
      </c>
      <c r="E1533" s="11">
        <v>62.2</v>
      </c>
      <c r="F1533" s="7">
        <f t="shared" si="601"/>
        <v>17.277777777777779</v>
      </c>
      <c r="G1533" s="26">
        <f t="shared" si="615"/>
        <v>-0.43055555555555575</v>
      </c>
      <c r="H1533" s="26">
        <f t="shared" si="616"/>
        <v>-1.5500000000000007</v>
      </c>
      <c r="I1533" s="26">
        <f t="shared" si="602"/>
        <v>-511.50000000000023</v>
      </c>
      <c r="J1533" s="26">
        <f t="shared" si="603"/>
        <v>174.8142</v>
      </c>
      <c r="K1533" s="26">
        <f t="shared" si="604"/>
        <v>102.59590518518522</v>
      </c>
      <c r="L1533" s="26">
        <f t="shared" si="617"/>
        <v>-234.08989481481498</v>
      </c>
      <c r="M1533" s="26">
        <f t="shared" si="618"/>
        <v>-4044.5531826337478</v>
      </c>
      <c r="N1533" s="26">
        <f t="shared" si="605"/>
        <v>0</v>
      </c>
      <c r="O1533" s="26">
        <f t="shared" si="619"/>
        <v>6325290.4620835343</v>
      </c>
      <c r="P1533" s="26">
        <f t="shared" si="606"/>
        <v>-4044.5531826337478</v>
      </c>
      <c r="Q1533" s="26">
        <f t="shared" si="620"/>
        <v>-1835638.7441748965</v>
      </c>
      <c r="R1533" s="26">
        <f t="shared" si="621"/>
        <v>-37678.177353662519</v>
      </c>
      <c r="S1533" s="26">
        <f t="shared" si="607"/>
        <v>37678.177353662519</v>
      </c>
      <c r="T1533" s="28">
        <f t="shared" si="608"/>
        <v>1835638.7441748965</v>
      </c>
      <c r="U1533" s="26">
        <f t="shared" si="609"/>
        <v>3963.662118981073</v>
      </c>
      <c r="V1533" s="26">
        <f t="shared" si="610"/>
        <v>3765.4790130320193</v>
      </c>
      <c r="W1533" s="26">
        <f t="shared" si="610"/>
        <v>3577.205062380418</v>
      </c>
      <c r="X1533" s="26">
        <f t="shared" si="611"/>
        <v>3505.6609611328095</v>
      </c>
      <c r="Y1533" s="26">
        <f t="shared" si="612"/>
        <v>3330.3779130761686</v>
      </c>
      <c r="Z1533" s="26">
        <f t="shared" si="612"/>
        <v>3163.85901742236</v>
      </c>
      <c r="AA1533" s="26">
        <f t="shared" si="613"/>
        <v>3100.5818370739125</v>
      </c>
      <c r="AB1533" s="26">
        <f t="shared" si="622"/>
        <v>1407213.0820422559</v>
      </c>
      <c r="AC1533" s="26">
        <f t="shared" si="614"/>
        <v>4918077.3800412789</v>
      </c>
      <c r="AD1533" s="15">
        <f t="shared" si="623"/>
        <v>33324.46396044681</v>
      </c>
      <c r="AO1533">
        <f t="shared" si="598"/>
        <v>0</v>
      </c>
      <c r="AP1533">
        <f t="shared" si="599"/>
        <v>62.2</v>
      </c>
      <c r="AQ1533">
        <f t="shared" si="600"/>
        <v>17.277777777777779</v>
      </c>
    </row>
    <row r="1534" spans="2:43" x14ac:dyDescent="0.3">
      <c r="B1534" s="6" t="s">
        <v>49</v>
      </c>
      <c r="C1534" s="6">
        <v>1531</v>
      </c>
      <c r="D1534" s="6">
        <v>54</v>
      </c>
      <c r="E1534" s="11">
        <v>60.9</v>
      </c>
      <c r="F1534" s="7">
        <f t="shared" si="601"/>
        <v>16.916666666666668</v>
      </c>
      <c r="G1534" s="26">
        <f t="shared" si="615"/>
        <v>-0.27777777777777779</v>
      </c>
      <c r="H1534" s="26">
        <f t="shared" si="616"/>
        <v>-1</v>
      </c>
      <c r="I1534" s="26">
        <f t="shared" si="602"/>
        <v>-330</v>
      </c>
      <c r="J1534" s="26">
        <f t="shared" si="603"/>
        <v>174.8142</v>
      </c>
      <c r="K1534" s="26">
        <f t="shared" si="604"/>
        <v>98.352146666666684</v>
      </c>
      <c r="L1534" s="26">
        <f t="shared" si="617"/>
        <v>-56.833653333333316</v>
      </c>
      <c r="M1534" s="26">
        <f t="shared" si="618"/>
        <v>-961.43596888888862</v>
      </c>
      <c r="N1534" s="26">
        <f t="shared" si="605"/>
        <v>0</v>
      </c>
      <c r="O1534" s="26">
        <f t="shared" si="619"/>
        <v>6325290.4620835343</v>
      </c>
      <c r="P1534" s="26">
        <f t="shared" si="606"/>
        <v>-961.43596888888862</v>
      </c>
      <c r="Q1534" s="26">
        <f t="shared" si="620"/>
        <v>-1836600.1801437854</v>
      </c>
      <c r="R1534" s="26">
        <f t="shared" si="621"/>
        <v>-38639.613322551406</v>
      </c>
      <c r="S1534" s="26">
        <f t="shared" si="607"/>
        <v>38639.613322551406</v>
      </c>
      <c r="T1534" s="28">
        <f t="shared" si="608"/>
        <v>1836600.1801437854</v>
      </c>
      <c r="U1534" s="26">
        <f t="shared" si="609"/>
        <v>942.20724951111083</v>
      </c>
      <c r="V1534" s="26">
        <f t="shared" si="610"/>
        <v>895.09688703555526</v>
      </c>
      <c r="W1534" s="26">
        <f t="shared" si="610"/>
        <v>850.34204268377744</v>
      </c>
      <c r="X1534" s="26">
        <f t="shared" si="611"/>
        <v>833.33520183010182</v>
      </c>
      <c r="Y1534" s="26">
        <f t="shared" si="612"/>
        <v>791.6684417385967</v>
      </c>
      <c r="Z1534" s="26">
        <f t="shared" si="612"/>
        <v>752.08501965166681</v>
      </c>
      <c r="AA1534" s="26">
        <f t="shared" si="613"/>
        <v>737.04331925863346</v>
      </c>
      <c r="AB1534" s="26">
        <f t="shared" si="622"/>
        <v>1407950.1253615145</v>
      </c>
      <c r="AC1534" s="26">
        <f t="shared" si="614"/>
        <v>4917340.3367220201</v>
      </c>
      <c r="AD1534" s="15">
        <f t="shared" si="623"/>
        <v>34174.806003130587</v>
      </c>
      <c r="AO1534">
        <f t="shared" si="598"/>
        <v>0</v>
      </c>
      <c r="AP1534">
        <f t="shared" si="599"/>
        <v>60.9</v>
      </c>
      <c r="AQ1534">
        <f t="shared" si="600"/>
        <v>16.916666666666664</v>
      </c>
    </row>
    <row r="1535" spans="2:43" x14ac:dyDescent="0.3">
      <c r="B1535" s="6" t="s">
        <v>49</v>
      </c>
      <c r="C1535" s="6">
        <v>1532</v>
      </c>
      <c r="D1535" s="6">
        <v>55</v>
      </c>
      <c r="E1535" s="11">
        <v>60.2</v>
      </c>
      <c r="F1535" s="7">
        <f t="shared" si="601"/>
        <v>16.722222222222225</v>
      </c>
      <c r="G1535" s="26">
        <f t="shared" si="615"/>
        <v>-0.12499999999999981</v>
      </c>
      <c r="H1535" s="26">
        <f t="shared" si="616"/>
        <v>-0.44999999999999929</v>
      </c>
      <c r="I1535" s="26">
        <f t="shared" si="602"/>
        <v>-148.49999999999977</v>
      </c>
      <c r="J1535" s="26">
        <f t="shared" si="603"/>
        <v>174.8142</v>
      </c>
      <c r="K1535" s="26">
        <f t="shared" si="604"/>
        <v>96.104171851851888</v>
      </c>
      <c r="L1535" s="26">
        <f t="shared" si="617"/>
        <v>122.41837185185211</v>
      </c>
      <c r="M1535" s="26">
        <f t="shared" si="618"/>
        <v>2047.1072181893051</v>
      </c>
      <c r="N1535" s="26">
        <f t="shared" si="605"/>
        <v>2047.1072181893051</v>
      </c>
      <c r="O1535" s="26">
        <f t="shared" si="619"/>
        <v>6327337.5693017235</v>
      </c>
      <c r="P1535" s="26">
        <f t="shared" si="606"/>
        <v>0</v>
      </c>
      <c r="Q1535" s="26">
        <f t="shared" si="620"/>
        <v>-1836600.1801437854</v>
      </c>
      <c r="R1535" s="26">
        <f t="shared" si="621"/>
        <v>0</v>
      </c>
      <c r="S1535" s="26">
        <f t="shared" si="607"/>
        <v>0</v>
      </c>
      <c r="T1535" s="28">
        <f t="shared" si="608"/>
        <v>1836600.1801437854</v>
      </c>
      <c r="U1535" s="26">
        <f t="shared" si="609"/>
        <v>0</v>
      </c>
      <c r="V1535" s="26">
        <f t="shared" si="610"/>
        <v>0</v>
      </c>
      <c r="W1535" s="26">
        <f t="shared" si="610"/>
        <v>0</v>
      </c>
      <c r="X1535" s="26">
        <f t="shared" si="611"/>
        <v>0</v>
      </c>
      <c r="Y1535" s="26">
        <f t="shared" si="612"/>
        <v>0</v>
      </c>
      <c r="Z1535" s="26">
        <f t="shared" si="612"/>
        <v>0</v>
      </c>
      <c r="AA1535" s="26">
        <f t="shared" si="613"/>
        <v>0</v>
      </c>
      <c r="AB1535" s="26">
        <f t="shared" si="622"/>
        <v>1407950.1253615145</v>
      </c>
      <c r="AC1535" s="26">
        <f t="shared" si="614"/>
        <v>4919387.4439402092</v>
      </c>
      <c r="AD1535" s="15">
        <f t="shared" si="623"/>
        <v>0</v>
      </c>
      <c r="AO1535">
        <f t="shared" si="598"/>
        <v>0</v>
      </c>
      <c r="AP1535">
        <f t="shared" si="599"/>
        <v>60.2</v>
      </c>
      <c r="AQ1535">
        <f t="shared" si="600"/>
        <v>16.722222222222221</v>
      </c>
    </row>
    <row r="1536" spans="2:43" x14ac:dyDescent="0.3">
      <c r="B1536" s="6" t="s">
        <v>49</v>
      </c>
      <c r="C1536" s="6">
        <v>1533</v>
      </c>
      <c r="D1536" s="6">
        <v>56</v>
      </c>
      <c r="E1536" s="11">
        <v>60</v>
      </c>
      <c r="F1536" s="7">
        <f t="shared" si="601"/>
        <v>16.666666666666668</v>
      </c>
      <c r="G1536" s="26">
        <f t="shared" si="615"/>
        <v>2.7777777777777186E-2</v>
      </c>
      <c r="H1536" s="26">
        <f t="shared" si="616"/>
        <v>9.9999999999997868E-2</v>
      </c>
      <c r="I1536" s="26">
        <f t="shared" si="602"/>
        <v>32.999999999999297</v>
      </c>
      <c r="J1536" s="26">
        <f t="shared" si="603"/>
        <v>174.8142</v>
      </c>
      <c r="K1536" s="26">
        <f t="shared" si="604"/>
        <v>95.466666666666697</v>
      </c>
      <c r="L1536" s="26">
        <f t="shared" si="617"/>
        <v>303.28086666666599</v>
      </c>
      <c r="M1536" s="26">
        <f t="shared" si="618"/>
        <v>5054.6811111111001</v>
      </c>
      <c r="N1536" s="26">
        <f t="shared" si="605"/>
        <v>5054.6811111111001</v>
      </c>
      <c r="O1536" s="26">
        <f t="shared" si="619"/>
        <v>6332392.2504128348</v>
      </c>
      <c r="P1536" s="26">
        <f t="shared" si="606"/>
        <v>0</v>
      </c>
      <c r="Q1536" s="26">
        <f t="shared" si="620"/>
        <v>-1836600.1801437854</v>
      </c>
      <c r="R1536" s="26">
        <f t="shared" si="621"/>
        <v>0</v>
      </c>
      <c r="S1536" s="26">
        <f t="shared" si="607"/>
        <v>0</v>
      </c>
      <c r="T1536" s="28">
        <f t="shared" si="608"/>
        <v>1836600.1801437854</v>
      </c>
      <c r="U1536" s="26">
        <f t="shared" si="609"/>
        <v>0</v>
      </c>
      <c r="V1536" s="26">
        <f t="shared" si="610"/>
        <v>0</v>
      </c>
      <c r="W1536" s="26">
        <f t="shared" si="610"/>
        <v>0</v>
      </c>
      <c r="X1536" s="26">
        <f t="shared" si="611"/>
        <v>0</v>
      </c>
      <c r="Y1536" s="26">
        <f t="shared" si="612"/>
        <v>0</v>
      </c>
      <c r="Z1536" s="26">
        <f t="shared" si="612"/>
        <v>0</v>
      </c>
      <c r="AA1536" s="26">
        <f t="shared" si="613"/>
        <v>0</v>
      </c>
      <c r="AB1536" s="26">
        <f t="shared" si="622"/>
        <v>1407950.1253615145</v>
      </c>
      <c r="AC1536" s="26">
        <f t="shared" si="614"/>
        <v>4924442.1250513205</v>
      </c>
      <c r="AD1536" s="15">
        <f t="shared" si="623"/>
        <v>0</v>
      </c>
      <c r="AO1536">
        <f t="shared" si="598"/>
        <v>0</v>
      </c>
      <c r="AP1536">
        <f t="shared" si="599"/>
        <v>60</v>
      </c>
      <c r="AQ1536">
        <f t="shared" si="600"/>
        <v>16.666666666666668</v>
      </c>
    </row>
    <row r="1537" spans="2:43" x14ac:dyDescent="0.3">
      <c r="B1537" s="6" t="s">
        <v>49</v>
      </c>
      <c r="C1537" s="6">
        <v>1534</v>
      </c>
      <c r="D1537" s="6">
        <v>57</v>
      </c>
      <c r="E1537" s="11">
        <v>60.4</v>
      </c>
      <c r="F1537" s="7">
        <f t="shared" si="601"/>
        <v>16.777777777777779</v>
      </c>
      <c r="G1537" s="26">
        <f t="shared" si="615"/>
        <v>0.19444444444444425</v>
      </c>
      <c r="H1537" s="26">
        <f t="shared" si="616"/>
        <v>0.69999999999999929</v>
      </c>
      <c r="I1537" s="26">
        <f t="shared" si="602"/>
        <v>230.99999999999977</v>
      </c>
      <c r="J1537" s="26">
        <f t="shared" si="603"/>
        <v>174.8142</v>
      </c>
      <c r="K1537" s="26">
        <f t="shared" si="604"/>
        <v>96.743798518518545</v>
      </c>
      <c r="L1537" s="26">
        <f t="shared" si="617"/>
        <v>502.55799851851833</v>
      </c>
      <c r="M1537" s="26">
        <f t="shared" si="618"/>
        <v>8431.8064195884745</v>
      </c>
      <c r="N1537" s="26">
        <f t="shared" si="605"/>
        <v>8431.8064195884745</v>
      </c>
      <c r="O1537" s="26">
        <f t="shared" si="619"/>
        <v>6340824.0568324234</v>
      </c>
      <c r="P1537" s="26">
        <f t="shared" si="606"/>
        <v>0</v>
      </c>
      <c r="Q1537" s="26">
        <f t="shared" si="620"/>
        <v>-1836600.1801437854</v>
      </c>
      <c r="R1537" s="26">
        <f t="shared" si="621"/>
        <v>0</v>
      </c>
      <c r="S1537" s="26">
        <f t="shared" si="607"/>
        <v>0</v>
      </c>
      <c r="T1537" s="28">
        <f t="shared" si="608"/>
        <v>1836600.1801437854</v>
      </c>
      <c r="U1537" s="26">
        <f t="shared" si="609"/>
        <v>0</v>
      </c>
      <c r="V1537" s="26">
        <f t="shared" si="610"/>
        <v>0</v>
      </c>
      <c r="W1537" s="26">
        <f t="shared" si="610"/>
        <v>0</v>
      </c>
      <c r="X1537" s="26">
        <f t="shared" si="611"/>
        <v>0</v>
      </c>
      <c r="Y1537" s="26">
        <f t="shared" si="612"/>
        <v>0</v>
      </c>
      <c r="Z1537" s="26">
        <f t="shared" si="612"/>
        <v>0</v>
      </c>
      <c r="AA1537" s="26">
        <f t="shared" si="613"/>
        <v>0</v>
      </c>
      <c r="AB1537" s="26">
        <f t="shared" si="622"/>
        <v>1407950.1253615145</v>
      </c>
      <c r="AC1537" s="26">
        <f t="shared" si="614"/>
        <v>4932873.9314709092</v>
      </c>
      <c r="AD1537" s="15">
        <f t="shared" si="623"/>
        <v>0</v>
      </c>
      <c r="AO1537">
        <f t="shared" si="598"/>
        <v>0</v>
      </c>
      <c r="AP1537">
        <f t="shared" si="599"/>
        <v>60.4</v>
      </c>
      <c r="AQ1537">
        <f t="shared" si="600"/>
        <v>16.777777777777779</v>
      </c>
    </row>
    <row r="1538" spans="2:43" x14ac:dyDescent="0.3">
      <c r="B1538" s="6" t="s">
        <v>49</v>
      </c>
      <c r="C1538" s="6">
        <v>1535</v>
      </c>
      <c r="D1538" s="6">
        <v>58</v>
      </c>
      <c r="E1538" s="11">
        <v>61.4</v>
      </c>
      <c r="F1538" s="7">
        <f t="shared" si="601"/>
        <v>17.055555555555557</v>
      </c>
      <c r="G1538" s="26">
        <f t="shared" si="615"/>
        <v>0.38888888888888945</v>
      </c>
      <c r="H1538" s="26">
        <f t="shared" si="616"/>
        <v>1.4000000000000021</v>
      </c>
      <c r="I1538" s="26">
        <f t="shared" si="602"/>
        <v>462.00000000000068</v>
      </c>
      <c r="J1538" s="26">
        <f t="shared" si="603"/>
        <v>174.8142</v>
      </c>
      <c r="K1538" s="26">
        <f t="shared" si="604"/>
        <v>99.973754074074108</v>
      </c>
      <c r="L1538" s="26">
        <f t="shared" si="617"/>
        <v>736.78795407407483</v>
      </c>
      <c r="M1538" s="26">
        <f t="shared" si="618"/>
        <v>12566.327883374499</v>
      </c>
      <c r="N1538" s="26">
        <f t="shared" si="605"/>
        <v>12566.327883374499</v>
      </c>
      <c r="O1538" s="26">
        <f t="shared" si="619"/>
        <v>6353390.3847157983</v>
      </c>
      <c r="P1538" s="26">
        <f t="shared" si="606"/>
        <v>0</v>
      </c>
      <c r="Q1538" s="26">
        <f t="shared" si="620"/>
        <v>-1836600.1801437854</v>
      </c>
      <c r="R1538" s="26">
        <f t="shared" si="621"/>
        <v>0</v>
      </c>
      <c r="S1538" s="26">
        <f t="shared" si="607"/>
        <v>0</v>
      </c>
      <c r="T1538" s="28">
        <f t="shared" si="608"/>
        <v>1836600.1801437854</v>
      </c>
      <c r="U1538" s="26">
        <f t="shared" si="609"/>
        <v>0</v>
      </c>
      <c r="V1538" s="26">
        <f t="shared" si="610"/>
        <v>0</v>
      </c>
      <c r="W1538" s="26">
        <f t="shared" si="610"/>
        <v>0</v>
      </c>
      <c r="X1538" s="26">
        <f t="shared" si="611"/>
        <v>0</v>
      </c>
      <c r="Y1538" s="26">
        <f t="shared" si="612"/>
        <v>0</v>
      </c>
      <c r="Z1538" s="26">
        <f t="shared" si="612"/>
        <v>0</v>
      </c>
      <c r="AA1538" s="26">
        <f t="shared" si="613"/>
        <v>0</v>
      </c>
      <c r="AB1538" s="26">
        <f t="shared" si="622"/>
        <v>1407950.1253615145</v>
      </c>
      <c r="AC1538" s="26">
        <f t="shared" si="614"/>
        <v>4945440.259354284</v>
      </c>
      <c r="AD1538" s="15">
        <f t="shared" si="623"/>
        <v>0</v>
      </c>
      <c r="AO1538">
        <f t="shared" si="598"/>
        <v>0</v>
      </c>
      <c r="AP1538">
        <f t="shared" si="599"/>
        <v>61.4</v>
      </c>
      <c r="AQ1538">
        <f t="shared" si="600"/>
        <v>17.055555555555554</v>
      </c>
    </row>
    <row r="1539" spans="2:43" x14ac:dyDescent="0.3">
      <c r="B1539" s="6" t="s">
        <v>49</v>
      </c>
      <c r="C1539" s="6">
        <v>1536</v>
      </c>
      <c r="D1539" s="6">
        <v>59</v>
      </c>
      <c r="E1539" s="11">
        <v>63.2</v>
      </c>
      <c r="F1539" s="7">
        <f t="shared" si="601"/>
        <v>17.555555555555557</v>
      </c>
      <c r="G1539" s="26">
        <f t="shared" si="615"/>
        <v>0.5833333333333327</v>
      </c>
      <c r="H1539" s="26">
        <f t="shared" si="616"/>
        <v>2.0999999999999979</v>
      </c>
      <c r="I1539" s="26">
        <f t="shared" si="602"/>
        <v>692.9999999999992</v>
      </c>
      <c r="J1539" s="26">
        <f t="shared" si="603"/>
        <v>174.8142</v>
      </c>
      <c r="K1539" s="26">
        <f t="shared" si="604"/>
        <v>105.92132740740743</v>
      </c>
      <c r="L1539" s="26">
        <f t="shared" si="617"/>
        <v>973.73552740740661</v>
      </c>
      <c r="M1539" s="26">
        <f t="shared" si="618"/>
        <v>17094.468147818916</v>
      </c>
      <c r="N1539" s="26">
        <f t="shared" si="605"/>
        <v>17094.468147818916</v>
      </c>
      <c r="O1539" s="26">
        <f t="shared" si="619"/>
        <v>6370484.8528636172</v>
      </c>
      <c r="P1539" s="26">
        <f t="shared" si="606"/>
        <v>0</v>
      </c>
      <c r="Q1539" s="26">
        <f t="shared" si="620"/>
        <v>-1836600.1801437854</v>
      </c>
      <c r="R1539" s="26">
        <f t="shared" si="621"/>
        <v>0</v>
      </c>
      <c r="S1539" s="26">
        <f t="shared" si="607"/>
        <v>0</v>
      </c>
      <c r="T1539" s="28">
        <f t="shared" si="608"/>
        <v>1836600.1801437854</v>
      </c>
      <c r="U1539" s="26">
        <f t="shared" si="609"/>
        <v>0</v>
      </c>
      <c r="V1539" s="26">
        <f t="shared" si="610"/>
        <v>0</v>
      </c>
      <c r="W1539" s="26">
        <f t="shared" si="610"/>
        <v>0</v>
      </c>
      <c r="X1539" s="26">
        <f t="shared" si="611"/>
        <v>0</v>
      </c>
      <c r="Y1539" s="26">
        <f t="shared" si="612"/>
        <v>0</v>
      </c>
      <c r="Z1539" s="26">
        <f t="shared" si="612"/>
        <v>0</v>
      </c>
      <c r="AA1539" s="26">
        <f t="shared" si="613"/>
        <v>0</v>
      </c>
      <c r="AB1539" s="26">
        <f t="shared" si="622"/>
        <v>1407950.1253615145</v>
      </c>
      <c r="AC1539" s="26">
        <f t="shared" si="614"/>
        <v>4962534.727502103</v>
      </c>
      <c r="AD1539" s="15">
        <f t="shared" si="623"/>
        <v>0</v>
      </c>
      <c r="AO1539">
        <f t="shared" ref="AO1539:AO1602" si="624">IF(E1539&lt;1,1,0)</f>
        <v>0</v>
      </c>
      <c r="AP1539">
        <f t="shared" ref="AP1539:AP1602" si="625">IF(AO1539=1,"",E1539)</f>
        <v>63.2</v>
      </c>
      <c r="AQ1539">
        <f t="shared" ref="AQ1539:AQ1602" si="626">E1539/3.6</f>
        <v>17.555555555555557</v>
      </c>
    </row>
    <row r="1540" spans="2:43" x14ac:dyDescent="0.3">
      <c r="B1540" s="6" t="s">
        <v>49</v>
      </c>
      <c r="C1540" s="6">
        <v>1537</v>
      </c>
      <c r="D1540" s="6">
        <v>60</v>
      </c>
      <c r="E1540" s="11">
        <v>65.599999999999994</v>
      </c>
      <c r="F1540" s="7">
        <f t="shared" ref="F1540:F1603" si="627">E1540*(1000/3600)</f>
        <v>18.222222222222221</v>
      </c>
      <c r="G1540" s="26">
        <f t="shared" si="615"/>
        <v>0.72222222222222265</v>
      </c>
      <c r="H1540" s="26">
        <f t="shared" si="616"/>
        <v>2.6000000000000014</v>
      </c>
      <c r="I1540" s="26">
        <f t="shared" ref="I1540:I1603" si="628">$AF$12*G1540</f>
        <v>858.00000000000057</v>
      </c>
      <c r="J1540" s="26">
        <f t="shared" ref="J1540:J1603" si="629">$AF$12*9.81*$AF$14</f>
        <v>174.8142</v>
      </c>
      <c r="K1540" s="26">
        <f t="shared" ref="K1540:K1603" si="630">0.5*$AF$15*$AF$16*$AF$13*(F1540^2)</f>
        <v>114.11873185185186</v>
      </c>
      <c r="L1540" s="26">
        <f t="shared" si="617"/>
        <v>1146.9329318518523</v>
      </c>
      <c r="M1540" s="26">
        <f t="shared" si="618"/>
        <v>20899.666758189309</v>
      </c>
      <c r="N1540" s="26">
        <f t="shared" ref="N1540:N1603" si="631">IF(M1540&gt;0,M1540,0)</f>
        <v>20899.666758189309</v>
      </c>
      <c r="O1540" s="26">
        <f t="shared" si="619"/>
        <v>6391384.5196218062</v>
      </c>
      <c r="P1540" s="26">
        <f t="shared" ref="P1540:P1603" si="632">IF(M1540&lt;0,M1540,0)</f>
        <v>0</v>
      </c>
      <c r="Q1540" s="26">
        <f t="shared" si="620"/>
        <v>-1836600.1801437854</v>
      </c>
      <c r="R1540" s="26">
        <f t="shared" si="621"/>
        <v>0</v>
      </c>
      <c r="S1540" s="26">
        <f t="shared" ref="S1540:S1603" si="633">ABS(R1540)</f>
        <v>0</v>
      </c>
      <c r="T1540" s="28">
        <f t="shared" ref="T1540:T1603" si="634">ABS(Q1540)</f>
        <v>1836600.1801437854</v>
      </c>
      <c r="U1540" s="26">
        <f t="shared" ref="U1540:U1603" si="635">P1540*-0.98</f>
        <v>0</v>
      </c>
      <c r="V1540" s="26">
        <f t="shared" ref="V1540:W1603" si="636">U1540*0.95</f>
        <v>0</v>
      </c>
      <c r="W1540" s="26">
        <f t="shared" si="636"/>
        <v>0</v>
      </c>
      <c r="X1540" s="26">
        <f t="shared" ref="X1540:X1603" si="637">W1540*0.98</f>
        <v>0</v>
      </c>
      <c r="Y1540" s="26">
        <f t="shared" ref="Y1540:Z1603" si="638">X1540*0.95</f>
        <v>0</v>
      </c>
      <c r="Z1540" s="26">
        <f t="shared" si="638"/>
        <v>0</v>
      </c>
      <c r="AA1540" s="26">
        <f t="shared" ref="AA1540:AA1603" si="639">Z1540*0.98</f>
        <v>0</v>
      </c>
      <c r="AB1540" s="26">
        <f t="shared" si="622"/>
        <v>1407950.1253615145</v>
      </c>
      <c r="AC1540" s="26">
        <f t="shared" ref="AC1540:AC1603" si="640">O1540-AB1540</f>
        <v>4983434.3942602919</v>
      </c>
      <c r="AD1540" s="15">
        <f t="shared" si="623"/>
        <v>0</v>
      </c>
      <c r="AO1540">
        <f t="shared" si="624"/>
        <v>0</v>
      </c>
      <c r="AP1540">
        <f t="shared" si="625"/>
        <v>65.599999999999994</v>
      </c>
      <c r="AQ1540">
        <f t="shared" si="626"/>
        <v>18.222222222222221</v>
      </c>
    </row>
    <row r="1541" spans="2:43" x14ac:dyDescent="0.3">
      <c r="B1541" s="6" t="s">
        <v>49</v>
      </c>
      <c r="C1541" s="6">
        <v>1538</v>
      </c>
      <c r="D1541" s="6">
        <v>61</v>
      </c>
      <c r="E1541" s="11">
        <v>68.400000000000006</v>
      </c>
      <c r="F1541" s="7">
        <f t="shared" si="627"/>
        <v>19.000000000000004</v>
      </c>
      <c r="G1541" s="26">
        <f t="shared" ref="G1541:G1604" si="641">($E1542-$E1540)/2/3.6</f>
        <v>0.83333333333333326</v>
      </c>
      <c r="H1541" s="26">
        <f t="shared" ref="H1541:H1604" si="642">($E1542-$E1540)/2</f>
        <v>3</v>
      </c>
      <c r="I1541" s="26">
        <f t="shared" si="628"/>
        <v>989.99999999999989</v>
      </c>
      <c r="J1541" s="26">
        <f t="shared" si="629"/>
        <v>174.8142</v>
      </c>
      <c r="K1541" s="26">
        <f t="shared" si="630"/>
        <v>124.06848000000005</v>
      </c>
      <c r="L1541" s="26">
        <f t="shared" ref="L1541:L1604" si="643">I1541+J1541+K1541</f>
        <v>1288.8826799999999</v>
      </c>
      <c r="M1541" s="26">
        <f t="shared" ref="M1541:M1604" si="644">(L1541*F1541)</f>
        <v>24488.770920000003</v>
      </c>
      <c r="N1541" s="26">
        <f t="shared" si="631"/>
        <v>24488.770920000003</v>
      </c>
      <c r="O1541" s="26">
        <f t="shared" ref="O1541:O1604" si="645">O1540+N1541</f>
        <v>6415873.2905418063</v>
      </c>
      <c r="P1541" s="26">
        <f t="shared" si="632"/>
        <v>0</v>
      </c>
      <c r="Q1541" s="26">
        <f t="shared" ref="Q1541:Q1604" si="646">Q1540+P1541</f>
        <v>-1836600.1801437854</v>
      </c>
      <c r="R1541" s="26">
        <f t="shared" ref="R1541:R1604" si="647">IF(P1541=0,0,R1540+P1541)</f>
        <v>0</v>
      </c>
      <c r="S1541" s="26">
        <f t="shared" si="633"/>
        <v>0</v>
      </c>
      <c r="T1541" s="28">
        <f t="shared" si="634"/>
        <v>1836600.1801437854</v>
      </c>
      <c r="U1541" s="26">
        <f t="shared" si="635"/>
        <v>0</v>
      </c>
      <c r="V1541" s="26">
        <f t="shared" si="636"/>
        <v>0</v>
      </c>
      <c r="W1541" s="26">
        <f t="shared" si="636"/>
        <v>0</v>
      </c>
      <c r="X1541" s="26">
        <f t="shared" si="637"/>
        <v>0</v>
      </c>
      <c r="Y1541" s="26">
        <f t="shared" si="638"/>
        <v>0</v>
      </c>
      <c r="Z1541" s="26">
        <f t="shared" si="638"/>
        <v>0</v>
      </c>
      <c r="AA1541" s="26">
        <f t="shared" si="639"/>
        <v>0</v>
      </c>
      <c r="AB1541" s="26">
        <f t="shared" ref="AB1541:AB1604" si="648">AB1540+AA1541</f>
        <v>1407950.1253615145</v>
      </c>
      <c r="AC1541" s="26">
        <f t="shared" si="640"/>
        <v>5007923.165180292</v>
      </c>
      <c r="AD1541" s="15">
        <f t="shared" ref="AD1541:AD1604" si="649">IF(W1541=0,0,AD1540+W1541)</f>
        <v>0</v>
      </c>
      <c r="AO1541">
        <f t="shared" si="624"/>
        <v>0</v>
      </c>
      <c r="AP1541">
        <f t="shared" si="625"/>
        <v>68.400000000000006</v>
      </c>
      <c r="AQ1541">
        <f t="shared" si="626"/>
        <v>19</v>
      </c>
    </row>
    <row r="1542" spans="2:43" x14ac:dyDescent="0.3">
      <c r="B1542" s="6" t="s">
        <v>49</v>
      </c>
      <c r="C1542" s="6">
        <v>1539</v>
      </c>
      <c r="D1542" s="6">
        <v>62</v>
      </c>
      <c r="E1542" s="11">
        <v>71.599999999999994</v>
      </c>
      <c r="F1542" s="7">
        <f t="shared" si="627"/>
        <v>19.888888888888889</v>
      </c>
      <c r="G1542" s="26">
        <f t="shared" si="641"/>
        <v>0.90277777777777779</v>
      </c>
      <c r="H1542" s="26">
        <f t="shared" si="642"/>
        <v>3.25</v>
      </c>
      <c r="I1542" s="26">
        <f t="shared" si="628"/>
        <v>1072.5</v>
      </c>
      <c r="J1542" s="26">
        <f t="shared" si="629"/>
        <v>174.8142</v>
      </c>
      <c r="K1542" s="26">
        <f t="shared" si="630"/>
        <v>135.9487762962963</v>
      </c>
      <c r="L1542" s="26">
        <f t="shared" si="643"/>
        <v>1383.2629762962963</v>
      </c>
      <c r="M1542" s="26">
        <f t="shared" si="644"/>
        <v>27511.563639670781</v>
      </c>
      <c r="N1542" s="26">
        <f t="shared" si="631"/>
        <v>27511.563639670781</v>
      </c>
      <c r="O1542" s="26">
        <f t="shared" si="645"/>
        <v>6443384.8541814769</v>
      </c>
      <c r="P1542" s="26">
        <f t="shared" si="632"/>
        <v>0</v>
      </c>
      <c r="Q1542" s="26">
        <f t="shared" si="646"/>
        <v>-1836600.1801437854</v>
      </c>
      <c r="R1542" s="26">
        <f t="shared" si="647"/>
        <v>0</v>
      </c>
      <c r="S1542" s="26">
        <f t="shared" si="633"/>
        <v>0</v>
      </c>
      <c r="T1542" s="28">
        <f t="shared" si="634"/>
        <v>1836600.1801437854</v>
      </c>
      <c r="U1542" s="26">
        <f t="shared" si="635"/>
        <v>0</v>
      </c>
      <c r="V1542" s="26">
        <f t="shared" si="636"/>
        <v>0</v>
      </c>
      <c r="W1542" s="26">
        <f t="shared" si="636"/>
        <v>0</v>
      </c>
      <c r="X1542" s="26">
        <f t="shared" si="637"/>
        <v>0</v>
      </c>
      <c r="Y1542" s="26">
        <f t="shared" si="638"/>
        <v>0</v>
      </c>
      <c r="Z1542" s="26">
        <f t="shared" si="638"/>
        <v>0</v>
      </c>
      <c r="AA1542" s="26">
        <f t="shared" si="639"/>
        <v>0</v>
      </c>
      <c r="AB1542" s="26">
        <f t="shared" si="648"/>
        <v>1407950.1253615145</v>
      </c>
      <c r="AC1542" s="26">
        <f t="shared" si="640"/>
        <v>5035434.7288199626</v>
      </c>
      <c r="AD1542" s="15">
        <f t="shared" si="649"/>
        <v>0</v>
      </c>
      <c r="AO1542">
        <f t="shared" si="624"/>
        <v>0</v>
      </c>
      <c r="AP1542">
        <f t="shared" si="625"/>
        <v>71.599999999999994</v>
      </c>
      <c r="AQ1542">
        <f t="shared" si="626"/>
        <v>19.888888888888886</v>
      </c>
    </row>
    <row r="1543" spans="2:43" x14ac:dyDescent="0.3">
      <c r="B1543" s="6" t="s">
        <v>49</v>
      </c>
      <c r="C1543" s="6">
        <v>1540</v>
      </c>
      <c r="D1543" s="6">
        <v>63</v>
      </c>
      <c r="E1543" s="11">
        <v>74.900000000000006</v>
      </c>
      <c r="F1543" s="7">
        <f t="shared" si="627"/>
        <v>20.805555555555557</v>
      </c>
      <c r="G1543" s="26">
        <f t="shared" si="641"/>
        <v>0.94444444444444597</v>
      </c>
      <c r="H1543" s="26">
        <f t="shared" si="642"/>
        <v>3.4000000000000057</v>
      </c>
      <c r="I1543" s="26">
        <f t="shared" si="628"/>
        <v>1122.0000000000018</v>
      </c>
      <c r="J1543" s="26">
        <f t="shared" si="629"/>
        <v>174.8142</v>
      </c>
      <c r="K1543" s="26">
        <f t="shared" si="630"/>
        <v>148.76915407407412</v>
      </c>
      <c r="L1543" s="26">
        <f t="shared" si="643"/>
        <v>1445.5833540740759</v>
      </c>
      <c r="M1543" s="26">
        <f t="shared" si="644"/>
        <v>30076.164783374526</v>
      </c>
      <c r="N1543" s="26">
        <f t="shared" si="631"/>
        <v>30076.164783374526</v>
      </c>
      <c r="O1543" s="26">
        <f t="shared" si="645"/>
        <v>6473461.0189648513</v>
      </c>
      <c r="P1543" s="26">
        <f t="shared" si="632"/>
        <v>0</v>
      </c>
      <c r="Q1543" s="26">
        <f t="shared" si="646"/>
        <v>-1836600.1801437854</v>
      </c>
      <c r="R1543" s="26">
        <f t="shared" si="647"/>
        <v>0</v>
      </c>
      <c r="S1543" s="26">
        <f t="shared" si="633"/>
        <v>0</v>
      </c>
      <c r="T1543" s="28">
        <f t="shared" si="634"/>
        <v>1836600.1801437854</v>
      </c>
      <c r="U1543" s="26">
        <f t="shared" si="635"/>
        <v>0</v>
      </c>
      <c r="V1543" s="26">
        <f t="shared" si="636"/>
        <v>0</v>
      </c>
      <c r="W1543" s="26">
        <f t="shared" si="636"/>
        <v>0</v>
      </c>
      <c r="X1543" s="26">
        <f t="shared" si="637"/>
        <v>0</v>
      </c>
      <c r="Y1543" s="26">
        <f t="shared" si="638"/>
        <v>0</v>
      </c>
      <c r="Z1543" s="26">
        <f t="shared" si="638"/>
        <v>0</v>
      </c>
      <c r="AA1543" s="26">
        <f t="shared" si="639"/>
        <v>0</v>
      </c>
      <c r="AB1543" s="26">
        <f t="shared" si="648"/>
        <v>1407950.1253615145</v>
      </c>
      <c r="AC1543" s="26">
        <f t="shared" si="640"/>
        <v>5065510.893603337</v>
      </c>
      <c r="AD1543" s="15">
        <f t="shared" si="649"/>
        <v>0</v>
      </c>
      <c r="AO1543">
        <f t="shared" si="624"/>
        <v>0</v>
      </c>
      <c r="AP1543">
        <f t="shared" si="625"/>
        <v>74.900000000000006</v>
      </c>
      <c r="AQ1543">
        <f t="shared" si="626"/>
        <v>20.805555555555557</v>
      </c>
    </row>
    <row r="1544" spans="2:43" x14ac:dyDescent="0.3">
      <c r="B1544" s="6" t="s">
        <v>49</v>
      </c>
      <c r="C1544" s="6">
        <v>1541</v>
      </c>
      <c r="D1544" s="6">
        <v>64</v>
      </c>
      <c r="E1544" s="11">
        <v>78.400000000000006</v>
      </c>
      <c r="F1544" s="7">
        <f t="shared" si="627"/>
        <v>21.777777777777779</v>
      </c>
      <c r="G1544" s="26">
        <f t="shared" si="641"/>
        <v>0.95833333333333215</v>
      </c>
      <c r="H1544" s="26">
        <f t="shared" si="642"/>
        <v>3.4499999999999957</v>
      </c>
      <c r="I1544" s="26">
        <f t="shared" si="628"/>
        <v>1138.4999999999986</v>
      </c>
      <c r="J1544" s="26">
        <f t="shared" si="629"/>
        <v>174.8142</v>
      </c>
      <c r="K1544" s="26">
        <f t="shared" si="630"/>
        <v>162.99766518518521</v>
      </c>
      <c r="L1544" s="26">
        <f t="shared" si="643"/>
        <v>1476.3118651851839</v>
      </c>
      <c r="M1544" s="26">
        <f t="shared" si="644"/>
        <v>32150.791730699562</v>
      </c>
      <c r="N1544" s="26">
        <f t="shared" si="631"/>
        <v>32150.791730699562</v>
      </c>
      <c r="O1544" s="26">
        <f t="shared" si="645"/>
        <v>6505611.8106955504</v>
      </c>
      <c r="P1544" s="26">
        <f t="shared" si="632"/>
        <v>0</v>
      </c>
      <c r="Q1544" s="26">
        <f t="shared" si="646"/>
        <v>-1836600.1801437854</v>
      </c>
      <c r="R1544" s="26">
        <f t="shared" si="647"/>
        <v>0</v>
      </c>
      <c r="S1544" s="26">
        <f t="shared" si="633"/>
        <v>0</v>
      </c>
      <c r="T1544" s="28">
        <f t="shared" si="634"/>
        <v>1836600.1801437854</v>
      </c>
      <c r="U1544" s="26">
        <f t="shared" si="635"/>
        <v>0</v>
      </c>
      <c r="V1544" s="26">
        <f t="shared" si="636"/>
        <v>0</v>
      </c>
      <c r="W1544" s="26">
        <f t="shared" si="636"/>
        <v>0</v>
      </c>
      <c r="X1544" s="26">
        <f t="shared" si="637"/>
        <v>0</v>
      </c>
      <c r="Y1544" s="26">
        <f t="shared" si="638"/>
        <v>0</v>
      </c>
      <c r="Z1544" s="26">
        <f t="shared" si="638"/>
        <v>0</v>
      </c>
      <c r="AA1544" s="26">
        <f t="shared" si="639"/>
        <v>0</v>
      </c>
      <c r="AB1544" s="26">
        <f t="shared" si="648"/>
        <v>1407950.1253615145</v>
      </c>
      <c r="AC1544" s="26">
        <f t="shared" si="640"/>
        <v>5097661.6853340361</v>
      </c>
      <c r="AD1544" s="15">
        <f t="shared" si="649"/>
        <v>0</v>
      </c>
      <c r="AO1544">
        <f t="shared" si="624"/>
        <v>0</v>
      </c>
      <c r="AP1544">
        <f t="shared" si="625"/>
        <v>78.400000000000006</v>
      </c>
      <c r="AQ1544">
        <f t="shared" si="626"/>
        <v>21.777777777777779</v>
      </c>
    </row>
    <row r="1545" spans="2:43" x14ac:dyDescent="0.3">
      <c r="B1545" s="6" t="s">
        <v>49</v>
      </c>
      <c r="C1545" s="6">
        <v>1542</v>
      </c>
      <c r="D1545" s="6">
        <v>65</v>
      </c>
      <c r="E1545" s="11">
        <v>81.8</v>
      </c>
      <c r="F1545" s="7">
        <f t="shared" si="627"/>
        <v>22.722222222222221</v>
      </c>
      <c r="G1545" s="26">
        <f t="shared" si="641"/>
        <v>0.90277777777777779</v>
      </c>
      <c r="H1545" s="26">
        <f t="shared" si="642"/>
        <v>3.25</v>
      </c>
      <c r="I1545" s="26">
        <f t="shared" si="628"/>
        <v>1072.5</v>
      </c>
      <c r="J1545" s="26">
        <f t="shared" si="629"/>
        <v>174.8142</v>
      </c>
      <c r="K1545" s="26">
        <f t="shared" si="630"/>
        <v>177.44177185185185</v>
      </c>
      <c r="L1545" s="26">
        <f t="shared" si="643"/>
        <v>1424.7559718518519</v>
      </c>
      <c r="M1545" s="26">
        <f t="shared" si="644"/>
        <v>32373.621804855968</v>
      </c>
      <c r="N1545" s="26">
        <f t="shared" si="631"/>
        <v>32373.621804855968</v>
      </c>
      <c r="O1545" s="26">
        <f t="shared" si="645"/>
        <v>6537985.4325004062</v>
      </c>
      <c r="P1545" s="26">
        <f t="shared" si="632"/>
        <v>0</v>
      </c>
      <c r="Q1545" s="26">
        <f t="shared" si="646"/>
        <v>-1836600.1801437854</v>
      </c>
      <c r="R1545" s="26">
        <f t="shared" si="647"/>
        <v>0</v>
      </c>
      <c r="S1545" s="26">
        <f t="shared" si="633"/>
        <v>0</v>
      </c>
      <c r="T1545" s="28">
        <f t="shared" si="634"/>
        <v>1836600.1801437854</v>
      </c>
      <c r="U1545" s="26">
        <f t="shared" si="635"/>
        <v>0</v>
      </c>
      <c r="V1545" s="26">
        <f t="shared" si="636"/>
        <v>0</v>
      </c>
      <c r="W1545" s="26">
        <f t="shared" si="636"/>
        <v>0</v>
      </c>
      <c r="X1545" s="26">
        <f t="shared" si="637"/>
        <v>0</v>
      </c>
      <c r="Y1545" s="26">
        <f t="shared" si="638"/>
        <v>0</v>
      </c>
      <c r="Z1545" s="26">
        <f t="shared" si="638"/>
        <v>0</v>
      </c>
      <c r="AA1545" s="26">
        <f t="shared" si="639"/>
        <v>0</v>
      </c>
      <c r="AB1545" s="26">
        <f t="shared" si="648"/>
        <v>1407950.1253615145</v>
      </c>
      <c r="AC1545" s="26">
        <f t="shared" si="640"/>
        <v>5130035.3071388919</v>
      </c>
      <c r="AD1545" s="15">
        <f t="shared" si="649"/>
        <v>0</v>
      </c>
      <c r="AO1545">
        <f t="shared" si="624"/>
        <v>0</v>
      </c>
      <c r="AP1545">
        <f t="shared" si="625"/>
        <v>81.8</v>
      </c>
      <c r="AQ1545">
        <f t="shared" si="626"/>
        <v>22.722222222222221</v>
      </c>
    </row>
    <row r="1546" spans="2:43" x14ac:dyDescent="0.3">
      <c r="B1546" s="6" t="s">
        <v>49</v>
      </c>
      <c r="C1546" s="6">
        <v>1543</v>
      </c>
      <c r="D1546" s="6">
        <v>66</v>
      </c>
      <c r="E1546" s="11">
        <v>84.9</v>
      </c>
      <c r="F1546" s="7">
        <f t="shared" si="627"/>
        <v>23.583333333333336</v>
      </c>
      <c r="G1546" s="26">
        <f t="shared" si="641"/>
        <v>0.7777777777777789</v>
      </c>
      <c r="H1546" s="26">
        <f t="shared" si="642"/>
        <v>2.8000000000000043</v>
      </c>
      <c r="I1546" s="26">
        <f t="shared" si="628"/>
        <v>924.00000000000136</v>
      </c>
      <c r="J1546" s="26">
        <f t="shared" si="629"/>
        <v>174.8142</v>
      </c>
      <c r="K1546" s="26">
        <f t="shared" si="630"/>
        <v>191.14574666666672</v>
      </c>
      <c r="L1546" s="26">
        <f t="shared" si="643"/>
        <v>1289.9599466666682</v>
      </c>
      <c r="M1546" s="26">
        <f t="shared" si="644"/>
        <v>30421.555408888929</v>
      </c>
      <c r="N1546" s="26">
        <f t="shared" si="631"/>
        <v>30421.555408888929</v>
      </c>
      <c r="O1546" s="26">
        <f t="shared" si="645"/>
        <v>6568406.9879092947</v>
      </c>
      <c r="P1546" s="26">
        <f t="shared" si="632"/>
        <v>0</v>
      </c>
      <c r="Q1546" s="26">
        <f t="shared" si="646"/>
        <v>-1836600.1801437854</v>
      </c>
      <c r="R1546" s="26">
        <f t="shared" si="647"/>
        <v>0</v>
      </c>
      <c r="S1546" s="26">
        <f t="shared" si="633"/>
        <v>0</v>
      </c>
      <c r="T1546" s="28">
        <f t="shared" si="634"/>
        <v>1836600.1801437854</v>
      </c>
      <c r="U1546" s="26">
        <f t="shared" si="635"/>
        <v>0</v>
      </c>
      <c r="V1546" s="26">
        <f t="shared" si="636"/>
        <v>0</v>
      </c>
      <c r="W1546" s="26">
        <f t="shared" si="636"/>
        <v>0</v>
      </c>
      <c r="X1546" s="26">
        <f t="shared" si="637"/>
        <v>0</v>
      </c>
      <c r="Y1546" s="26">
        <f t="shared" si="638"/>
        <v>0</v>
      </c>
      <c r="Z1546" s="26">
        <f t="shared" si="638"/>
        <v>0</v>
      </c>
      <c r="AA1546" s="26">
        <f t="shared" si="639"/>
        <v>0</v>
      </c>
      <c r="AB1546" s="26">
        <f t="shared" si="648"/>
        <v>1407950.1253615145</v>
      </c>
      <c r="AC1546" s="26">
        <f t="shared" si="640"/>
        <v>5160456.8625477804</v>
      </c>
      <c r="AD1546" s="15">
        <f t="shared" si="649"/>
        <v>0</v>
      </c>
      <c r="AO1546">
        <f t="shared" si="624"/>
        <v>0</v>
      </c>
      <c r="AP1546">
        <f t="shared" si="625"/>
        <v>84.9</v>
      </c>
      <c r="AQ1546">
        <f t="shared" si="626"/>
        <v>23.583333333333336</v>
      </c>
    </row>
    <row r="1547" spans="2:43" x14ac:dyDescent="0.3">
      <c r="B1547" s="6" t="s">
        <v>49</v>
      </c>
      <c r="C1547" s="6">
        <v>1544</v>
      </c>
      <c r="D1547" s="6">
        <v>67</v>
      </c>
      <c r="E1547" s="11">
        <v>87.4</v>
      </c>
      <c r="F1547" s="7">
        <f t="shared" si="627"/>
        <v>24.277777777777782</v>
      </c>
      <c r="G1547" s="26">
        <f t="shared" si="641"/>
        <v>0.56944444444444364</v>
      </c>
      <c r="H1547" s="26">
        <f t="shared" si="642"/>
        <v>2.0499999999999972</v>
      </c>
      <c r="I1547" s="26">
        <f t="shared" si="628"/>
        <v>676.49999999999909</v>
      </c>
      <c r="J1547" s="26">
        <f t="shared" si="629"/>
        <v>174.8142</v>
      </c>
      <c r="K1547" s="26">
        <f t="shared" si="630"/>
        <v>202.56859851851863</v>
      </c>
      <c r="L1547" s="26">
        <f t="shared" si="643"/>
        <v>1053.8827985185178</v>
      </c>
      <c r="M1547" s="26">
        <f t="shared" si="644"/>
        <v>25585.932386255132</v>
      </c>
      <c r="N1547" s="26">
        <f t="shared" si="631"/>
        <v>25585.932386255132</v>
      </c>
      <c r="O1547" s="26">
        <f t="shared" si="645"/>
        <v>6593992.9202955496</v>
      </c>
      <c r="P1547" s="26">
        <f t="shared" si="632"/>
        <v>0</v>
      </c>
      <c r="Q1547" s="26">
        <f t="shared" si="646"/>
        <v>-1836600.1801437854</v>
      </c>
      <c r="R1547" s="26">
        <f t="shared" si="647"/>
        <v>0</v>
      </c>
      <c r="S1547" s="26">
        <f t="shared" si="633"/>
        <v>0</v>
      </c>
      <c r="T1547" s="28">
        <f t="shared" si="634"/>
        <v>1836600.1801437854</v>
      </c>
      <c r="U1547" s="26">
        <f t="shared" si="635"/>
        <v>0</v>
      </c>
      <c r="V1547" s="26">
        <f t="shared" si="636"/>
        <v>0</v>
      </c>
      <c r="W1547" s="26">
        <f t="shared" si="636"/>
        <v>0</v>
      </c>
      <c r="X1547" s="26">
        <f t="shared" si="637"/>
        <v>0</v>
      </c>
      <c r="Y1547" s="26">
        <f t="shared" si="638"/>
        <v>0</v>
      </c>
      <c r="Z1547" s="26">
        <f t="shared" si="638"/>
        <v>0</v>
      </c>
      <c r="AA1547" s="26">
        <f t="shared" si="639"/>
        <v>0</v>
      </c>
      <c r="AB1547" s="26">
        <f t="shared" si="648"/>
        <v>1407950.1253615145</v>
      </c>
      <c r="AC1547" s="26">
        <f t="shared" si="640"/>
        <v>5186042.7949340353</v>
      </c>
      <c r="AD1547" s="15">
        <f t="shared" si="649"/>
        <v>0</v>
      </c>
      <c r="AO1547">
        <f t="shared" si="624"/>
        <v>0</v>
      </c>
      <c r="AP1547">
        <f t="shared" si="625"/>
        <v>87.4</v>
      </c>
      <c r="AQ1547">
        <f t="shared" si="626"/>
        <v>24.277777777777779</v>
      </c>
    </row>
    <row r="1548" spans="2:43" x14ac:dyDescent="0.3">
      <c r="B1548" s="6" t="s">
        <v>49</v>
      </c>
      <c r="C1548" s="6">
        <v>1545</v>
      </c>
      <c r="D1548" s="6">
        <v>68</v>
      </c>
      <c r="E1548" s="11">
        <v>89</v>
      </c>
      <c r="F1548" s="7">
        <f t="shared" si="627"/>
        <v>24.722222222222225</v>
      </c>
      <c r="G1548" s="26">
        <f t="shared" si="641"/>
        <v>0.36111111111111033</v>
      </c>
      <c r="H1548" s="26">
        <f t="shared" si="642"/>
        <v>1.2999999999999972</v>
      </c>
      <c r="I1548" s="26">
        <f t="shared" si="628"/>
        <v>428.99999999999909</v>
      </c>
      <c r="J1548" s="26">
        <f t="shared" si="629"/>
        <v>174.8142</v>
      </c>
      <c r="K1548" s="26">
        <f t="shared" si="630"/>
        <v>210.05318518518527</v>
      </c>
      <c r="L1548" s="26">
        <f t="shared" si="643"/>
        <v>813.86738518518439</v>
      </c>
      <c r="M1548" s="26">
        <f t="shared" si="644"/>
        <v>20120.610355967059</v>
      </c>
      <c r="N1548" s="26">
        <f t="shared" si="631"/>
        <v>20120.610355967059</v>
      </c>
      <c r="O1548" s="26">
        <f t="shared" si="645"/>
        <v>6614113.5306515163</v>
      </c>
      <c r="P1548" s="26">
        <f t="shared" si="632"/>
        <v>0</v>
      </c>
      <c r="Q1548" s="26">
        <f t="shared" si="646"/>
        <v>-1836600.1801437854</v>
      </c>
      <c r="R1548" s="26">
        <f t="shared" si="647"/>
        <v>0</v>
      </c>
      <c r="S1548" s="26">
        <f t="shared" si="633"/>
        <v>0</v>
      </c>
      <c r="T1548" s="28">
        <f t="shared" si="634"/>
        <v>1836600.1801437854</v>
      </c>
      <c r="U1548" s="26">
        <f t="shared" si="635"/>
        <v>0</v>
      </c>
      <c r="V1548" s="26">
        <f t="shared" si="636"/>
        <v>0</v>
      </c>
      <c r="W1548" s="26">
        <f t="shared" si="636"/>
        <v>0</v>
      </c>
      <c r="X1548" s="26">
        <f t="shared" si="637"/>
        <v>0</v>
      </c>
      <c r="Y1548" s="26">
        <f t="shared" si="638"/>
        <v>0</v>
      </c>
      <c r="Z1548" s="26">
        <f t="shared" si="638"/>
        <v>0</v>
      </c>
      <c r="AA1548" s="26">
        <f t="shared" si="639"/>
        <v>0</v>
      </c>
      <c r="AB1548" s="26">
        <f t="shared" si="648"/>
        <v>1407950.1253615145</v>
      </c>
      <c r="AC1548" s="26">
        <f t="shared" si="640"/>
        <v>5206163.405290002</v>
      </c>
      <c r="AD1548" s="15">
        <f t="shared" si="649"/>
        <v>0</v>
      </c>
      <c r="AO1548">
        <f t="shared" si="624"/>
        <v>0</v>
      </c>
      <c r="AP1548">
        <f t="shared" si="625"/>
        <v>89</v>
      </c>
      <c r="AQ1548">
        <f t="shared" si="626"/>
        <v>24.722222222222221</v>
      </c>
    </row>
    <row r="1549" spans="2:43" x14ac:dyDescent="0.3">
      <c r="B1549" s="6" t="s">
        <v>49</v>
      </c>
      <c r="C1549" s="6">
        <v>1546</v>
      </c>
      <c r="D1549" s="6">
        <v>69</v>
      </c>
      <c r="E1549" s="11">
        <v>90</v>
      </c>
      <c r="F1549" s="7">
        <f t="shared" si="627"/>
        <v>25</v>
      </c>
      <c r="G1549" s="26">
        <f t="shared" si="641"/>
        <v>0.22222222222222143</v>
      </c>
      <c r="H1549" s="26">
        <f t="shared" si="642"/>
        <v>0.79999999999999716</v>
      </c>
      <c r="I1549" s="26">
        <f t="shared" si="628"/>
        <v>263.99999999999909</v>
      </c>
      <c r="J1549" s="26">
        <f t="shared" si="629"/>
        <v>174.8142</v>
      </c>
      <c r="K1549" s="26">
        <f t="shared" si="630"/>
        <v>214.80000000000004</v>
      </c>
      <c r="L1549" s="26">
        <f t="shared" si="643"/>
        <v>653.61419999999919</v>
      </c>
      <c r="M1549" s="26">
        <f t="shared" si="644"/>
        <v>16340.35499999998</v>
      </c>
      <c r="N1549" s="26">
        <f t="shared" si="631"/>
        <v>16340.35499999998</v>
      </c>
      <c r="O1549" s="26">
        <f t="shared" si="645"/>
        <v>6630453.8856515158</v>
      </c>
      <c r="P1549" s="26">
        <f t="shared" si="632"/>
        <v>0</v>
      </c>
      <c r="Q1549" s="26">
        <f t="shared" si="646"/>
        <v>-1836600.1801437854</v>
      </c>
      <c r="R1549" s="26">
        <f t="shared" si="647"/>
        <v>0</v>
      </c>
      <c r="S1549" s="26">
        <f t="shared" si="633"/>
        <v>0</v>
      </c>
      <c r="T1549" s="28">
        <f t="shared" si="634"/>
        <v>1836600.1801437854</v>
      </c>
      <c r="U1549" s="26">
        <f t="shared" si="635"/>
        <v>0</v>
      </c>
      <c r="V1549" s="26">
        <f t="shared" si="636"/>
        <v>0</v>
      </c>
      <c r="W1549" s="26">
        <f t="shared" si="636"/>
        <v>0</v>
      </c>
      <c r="X1549" s="26">
        <f t="shared" si="637"/>
        <v>0</v>
      </c>
      <c r="Y1549" s="26">
        <f t="shared" si="638"/>
        <v>0</v>
      </c>
      <c r="Z1549" s="26">
        <f t="shared" si="638"/>
        <v>0</v>
      </c>
      <c r="AA1549" s="26">
        <f t="shared" si="639"/>
        <v>0</v>
      </c>
      <c r="AB1549" s="26">
        <f t="shared" si="648"/>
        <v>1407950.1253615145</v>
      </c>
      <c r="AC1549" s="26">
        <f t="shared" si="640"/>
        <v>5222503.7602900015</v>
      </c>
      <c r="AD1549" s="15">
        <f t="shared" si="649"/>
        <v>0</v>
      </c>
      <c r="AO1549">
        <f t="shared" si="624"/>
        <v>0</v>
      </c>
      <c r="AP1549">
        <f t="shared" si="625"/>
        <v>90</v>
      </c>
      <c r="AQ1549">
        <f t="shared" si="626"/>
        <v>25</v>
      </c>
    </row>
    <row r="1550" spans="2:43" x14ac:dyDescent="0.3">
      <c r="B1550" s="6" t="s">
        <v>49</v>
      </c>
      <c r="C1550" s="6">
        <v>1547</v>
      </c>
      <c r="D1550" s="6">
        <v>70</v>
      </c>
      <c r="E1550" s="11">
        <v>90.6</v>
      </c>
      <c r="F1550" s="7">
        <f t="shared" si="627"/>
        <v>25.166666666666668</v>
      </c>
      <c r="G1550" s="26">
        <f t="shared" si="641"/>
        <v>0.1388888888888889</v>
      </c>
      <c r="H1550" s="26">
        <f t="shared" si="642"/>
        <v>0.5</v>
      </c>
      <c r="I1550" s="26">
        <f t="shared" si="628"/>
        <v>165</v>
      </c>
      <c r="J1550" s="26">
        <f t="shared" si="629"/>
        <v>174.8142</v>
      </c>
      <c r="K1550" s="26">
        <f t="shared" si="630"/>
        <v>217.67354666666671</v>
      </c>
      <c r="L1550" s="26">
        <f t="shared" si="643"/>
        <v>557.48774666666668</v>
      </c>
      <c r="M1550" s="26">
        <f t="shared" si="644"/>
        <v>14030.108291111112</v>
      </c>
      <c r="N1550" s="26">
        <f t="shared" si="631"/>
        <v>14030.108291111112</v>
      </c>
      <c r="O1550" s="26">
        <f t="shared" si="645"/>
        <v>6644483.9939426268</v>
      </c>
      <c r="P1550" s="26">
        <f t="shared" si="632"/>
        <v>0</v>
      </c>
      <c r="Q1550" s="26">
        <f t="shared" si="646"/>
        <v>-1836600.1801437854</v>
      </c>
      <c r="R1550" s="26">
        <f t="shared" si="647"/>
        <v>0</v>
      </c>
      <c r="S1550" s="26">
        <f t="shared" si="633"/>
        <v>0</v>
      </c>
      <c r="T1550" s="28">
        <f t="shared" si="634"/>
        <v>1836600.1801437854</v>
      </c>
      <c r="U1550" s="26">
        <f t="shared" si="635"/>
        <v>0</v>
      </c>
      <c r="V1550" s="26">
        <f t="shared" si="636"/>
        <v>0</v>
      </c>
      <c r="W1550" s="26">
        <f t="shared" si="636"/>
        <v>0</v>
      </c>
      <c r="X1550" s="26">
        <f t="shared" si="637"/>
        <v>0</v>
      </c>
      <c r="Y1550" s="26">
        <f t="shared" si="638"/>
        <v>0</v>
      </c>
      <c r="Z1550" s="26">
        <f t="shared" si="638"/>
        <v>0</v>
      </c>
      <c r="AA1550" s="26">
        <f t="shared" si="639"/>
        <v>0</v>
      </c>
      <c r="AB1550" s="26">
        <f t="shared" si="648"/>
        <v>1407950.1253615145</v>
      </c>
      <c r="AC1550" s="26">
        <f t="shared" si="640"/>
        <v>5236533.8685811125</v>
      </c>
      <c r="AD1550" s="15">
        <f t="shared" si="649"/>
        <v>0</v>
      </c>
      <c r="AO1550">
        <f t="shared" si="624"/>
        <v>0</v>
      </c>
      <c r="AP1550">
        <f t="shared" si="625"/>
        <v>90.6</v>
      </c>
      <c r="AQ1550">
        <f t="shared" si="626"/>
        <v>25.166666666666664</v>
      </c>
    </row>
    <row r="1551" spans="2:43" x14ac:dyDescent="0.3">
      <c r="B1551" s="6" t="s">
        <v>49</v>
      </c>
      <c r="C1551" s="6">
        <v>1548</v>
      </c>
      <c r="D1551" s="6">
        <v>71</v>
      </c>
      <c r="E1551" s="11">
        <v>91</v>
      </c>
      <c r="F1551" s="7">
        <f t="shared" si="627"/>
        <v>25.277777777777779</v>
      </c>
      <c r="G1551" s="26">
        <f t="shared" si="641"/>
        <v>0.12500000000000078</v>
      </c>
      <c r="H1551" s="26">
        <f t="shared" si="642"/>
        <v>0.45000000000000284</v>
      </c>
      <c r="I1551" s="26">
        <f t="shared" si="628"/>
        <v>148.50000000000091</v>
      </c>
      <c r="J1551" s="26">
        <f t="shared" si="629"/>
        <v>174.8142</v>
      </c>
      <c r="K1551" s="26">
        <f t="shared" si="630"/>
        <v>219.59985185185187</v>
      </c>
      <c r="L1551" s="26">
        <f t="shared" si="643"/>
        <v>542.91405185185283</v>
      </c>
      <c r="M1551" s="26">
        <f t="shared" si="644"/>
        <v>13723.660755144057</v>
      </c>
      <c r="N1551" s="26">
        <f t="shared" si="631"/>
        <v>13723.660755144057</v>
      </c>
      <c r="O1551" s="26">
        <f t="shared" si="645"/>
        <v>6658207.6546977712</v>
      </c>
      <c r="P1551" s="26">
        <f t="shared" si="632"/>
        <v>0</v>
      </c>
      <c r="Q1551" s="26">
        <f t="shared" si="646"/>
        <v>-1836600.1801437854</v>
      </c>
      <c r="R1551" s="26">
        <f t="shared" si="647"/>
        <v>0</v>
      </c>
      <c r="S1551" s="26">
        <f t="shared" si="633"/>
        <v>0</v>
      </c>
      <c r="T1551" s="28">
        <f t="shared" si="634"/>
        <v>1836600.1801437854</v>
      </c>
      <c r="U1551" s="26">
        <f t="shared" si="635"/>
        <v>0</v>
      </c>
      <c r="V1551" s="26">
        <f t="shared" si="636"/>
        <v>0</v>
      </c>
      <c r="W1551" s="26">
        <f t="shared" si="636"/>
        <v>0</v>
      </c>
      <c r="X1551" s="26">
        <f t="shared" si="637"/>
        <v>0</v>
      </c>
      <c r="Y1551" s="26">
        <f t="shared" si="638"/>
        <v>0</v>
      </c>
      <c r="Z1551" s="26">
        <f t="shared" si="638"/>
        <v>0</v>
      </c>
      <c r="AA1551" s="26">
        <f t="shared" si="639"/>
        <v>0</v>
      </c>
      <c r="AB1551" s="26">
        <f t="shared" si="648"/>
        <v>1407950.1253615145</v>
      </c>
      <c r="AC1551" s="26">
        <f t="shared" si="640"/>
        <v>5250257.5293362569</v>
      </c>
      <c r="AD1551" s="15">
        <f t="shared" si="649"/>
        <v>0</v>
      </c>
      <c r="AO1551">
        <f t="shared" si="624"/>
        <v>0</v>
      </c>
      <c r="AP1551">
        <f t="shared" si="625"/>
        <v>91</v>
      </c>
      <c r="AQ1551">
        <f t="shared" si="626"/>
        <v>25.277777777777779</v>
      </c>
    </row>
    <row r="1552" spans="2:43" x14ac:dyDescent="0.3">
      <c r="B1552" s="6" t="s">
        <v>49</v>
      </c>
      <c r="C1552" s="6">
        <v>1549</v>
      </c>
      <c r="D1552" s="6">
        <v>72</v>
      </c>
      <c r="E1552" s="11">
        <v>91.5</v>
      </c>
      <c r="F1552" s="7">
        <f t="shared" si="627"/>
        <v>25.416666666666668</v>
      </c>
      <c r="G1552" s="26">
        <f t="shared" si="641"/>
        <v>0.1388888888888889</v>
      </c>
      <c r="H1552" s="26">
        <f t="shared" si="642"/>
        <v>0.5</v>
      </c>
      <c r="I1552" s="26">
        <f t="shared" si="628"/>
        <v>165</v>
      </c>
      <c r="J1552" s="26">
        <f t="shared" si="629"/>
        <v>174.8142</v>
      </c>
      <c r="K1552" s="26">
        <f t="shared" si="630"/>
        <v>222.01966666666669</v>
      </c>
      <c r="L1552" s="26">
        <f t="shared" si="643"/>
        <v>561.83386666666672</v>
      </c>
      <c r="M1552" s="26">
        <f t="shared" si="644"/>
        <v>14279.944111111114</v>
      </c>
      <c r="N1552" s="26">
        <f t="shared" si="631"/>
        <v>14279.944111111114</v>
      </c>
      <c r="O1552" s="26">
        <f t="shared" si="645"/>
        <v>6672487.5988088828</v>
      </c>
      <c r="P1552" s="26">
        <f t="shared" si="632"/>
        <v>0</v>
      </c>
      <c r="Q1552" s="26">
        <f t="shared" si="646"/>
        <v>-1836600.1801437854</v>
      </c>
      <c r="R1552" s="26">
        <f t="shared" si="647"/>
        <v>0</v>
      </c>
      <c r="S1552" s="26">
        <f t="shared" si="633"/>
        <v>0</v>
      </c>
      <c r="T1552" s="28">
        <f t="shared" si="634"/>
        <v>1836600.1801437854</v>
      </c>
      <c r="U1552" s="26">
        <f t="shared" si="635"/>
        <v>0</v>
      </c>
      <c r="V1552" s="26">
        <f t="shared" si="636"/>
        <v>0</v>
      </c>
      <c r="W1552" s="26">
        <f t="shared" si="636"/>
        <v>0</v>
      </c>
      <c r="X1552" s="26">
        <f t="shared" si="637"/>
        <v>0</v>
      </c>
      <c r="Y1552" s="26">
        <f t="shared" si="638"/>
        <v>0</v>
      </c>
      <c r="Z1552" s="26">
        <f t="shared" si="638"/>
        <v>0</v>
      </c>
      <c r="AA1552" s="26">
        <f t="shared" si="639"/>
        <v>0</v>
      </c>
      <c r="AB1552" s="26">
        <f t="shared" si="648"/>
        <v>1407950.1253615145</v>
      </c>
      <c r="AC1552" s="26">
        <f t="shared" si="640"/>
        <v>5264537.4734473685</v>
      </c>
      <c r="AD1552" s="15">
        <f t="shared" si="649"/>
        <v>0</v>
      </c>
      <c r="AO1552">
        <f t="shared" si="624"/>
        <v>0</v>
      </c>
      <c r="AP1552">
        <f t="shared" si="625"/>
        <v>91.5</v>
      </c>
      <c r="AQ1552">
        <f t="shared" si="626"/>
        <v>25.416666666666664</v>
      </c>
    </row>
    <row r="1553" spans="2:43" x14ac:dyDescent="0.3">
      <c r="B1553" s="6" t="s">
        <v>49</v>
      </c>
      <c r="C1553" s="6">
        <v>1550</v>
      </c>
      <c r="D1553" s="6">
        <v>73</v>
      </c>
      <c r="E1553" s="11">
        <v>92</v>
      </c>
      <c r="F1553" s="7">
        <f t="shared" si="627"/>
        <v>25.555555555555557</v>
      </c>
      <c r="G1553" s="26">
        <f t="shared" si="641"/>
        <v>0.16666666666666705</v>
      </c>
      <c r="H1553" s="26">
        <f t="shared" si="642"/>
        <v>0.60000000000000142</v>
      </c>
      <c r="I1553" s="26">
        <f t="shared" si="628"/>
        <v>198.00000000000045</v>
      </c>
      <c r="J1553" s="26">
        <f t="shared" si="629"/>
        <v>174.8142</v>
      </c>
      <c r="K1553" s="26">
        <f t="shared" si="630"/>
        <v>224.45274074074078</v>
      </c>
      <c r="L1553" s="26">
        <f t="shared" si="643"/>
        <v>597.26694074074123</v>
      </c>
      <c r="M1553" s="26">
        <f t="shared" si="644"/>
        <v>15263.488485596721</v>
      </c>
      <c r="N1553" s="26">
        <f t="shared" si="631"/>
        <v>15263.488485596721</v>
      </c>
      <c r="O1553" s="26">
        <f t="shared" si="645"/>
        <v>6687751.0872944798</v>
      </c>
      <c r="P1553" s="26">
        <f t="shared" si="632"/>
        <v>0</v>
      </c>
      <c r="Q1553" s="26">
        <f t="shared" si="646"/>
        <v>-1836600.1801437854</v>
      </c>
      <c r="R1553" s="26">
        <f t="shared" si="647"/>
        <v>0</v>
      </c>
      <c r="S1553" s="26">
        <f t="shared" si="633"/>
        <v>0</v>
      </c>
      <c r="T1553" s="28">
        <f t="shared" si="634"/>
        <v>1836600.1801437854</v>
      </c>
      <c r="U1553" s="26">
        <f t="shared" si="635"/>
        <v>0</v>
      </c>
      <c r="V1553" s="26">
        <f t="shared" si="636"/>
        <v>0</v>
      </c>
      <c r="W1553" s="26">
        <f t="shared" si="636"/>
        <v>0</v>
      </c>
      <c r="X1553" s="26">
        <f t="shared" si="637"/>
        <v>0</v>
      </c>
      <c r="Y1553" s="26">
        <f t="shared" si="638"/>
        <v>0</v>
      </c>
      <c r="Z1553" s="26">
        <f t="shared" si="638"/>
        <v>0</v>
      </c>
      <c r="AA1553" s="26">
        <f t="shared" si="639"/>
        <v>0</v>
      </c>
      <c r="AB1553" s="26">
        <f t="shared" si="648"/>
        <v>1407950.1253615145</v>
      </c>
      <c r="AC1553" s="26">
        <f t="shared" si="640"/>
        <v>5279800.9619329656</v>
      </c>
      <c r="AD1553" s="15">
        <f t="shared" si="649"/>
        <v>0</v>
      </c>
      <c r="AO1553">
        <f t="shared" si="624"/>
        <v>0</v>
      </c>
      <c r="AP1553">
        <f t="shared" si="625"/>
        <v>92</v>
      </c>
      <c r="AQ1553">
        <f t="shared" si="626"/>
        <v>25.555555555555554</v>
      </c>
    </row>
    <row r="1554" spans="2:43" x14ac:dyDescent="0.3">
      <c r="B1554" s="6" t="s">
        <v>49</v>
      </c>
      <c r="C1554" s="6">
        <v>1551</v>
      </c>
      <c r="D1554" s="6">
        <v>74</v>
      </c>
      <c r="E1554" s="11">
        <v>92.7</v>
      </c>
      <c r="F1554" s="7">
        <f t="shared" si="627"/>
        <v>25.750000000000004</v>
      </c>
      <c r="G1554" s="26">
        <f t="shared" si="641"/>
        <v>0.19444444444444522</v>
      </c>
      <c r="H1554" s="26">
        <f t="shared" si="642"/>
        <v>0.70000000000000284</v>
      </c>
      <c r="I1554" s="26">
        <f t="shared" si="628"/>
        <v>231.00000000000094</v>
      </c>
      <c r="J1554" s="26">
        <f t="shared" si="629"/>
        <v>174.8142</v>
      </c>
      <c r="K1554" s="26">
        <f t="shared" si="630"/>
        <v>227.8813200000001</v>
      </c>
      <c r="L1554" s="26">
        <f t="shared" si="643"/>
        <v>633.69552000000101</v>
      </c>
      <c r="M1554" s="26">
        <f t="shared" si="644"/>
        <v>16317.659640000029</v>
      </c>
      <c r="N1554" s="26">
        <f t="shared" si="631"/>
        <v>16317.659640000029</v>
      </c>
      <c r="O1554" s="26">
        <f t="shared" si="645"/>
        <v>6704068.74693448</v>
      </c>
      <c r="P1554" s="26">
        <f t="shared" si="632"/>
        <v>0</v>
      </c>
      <c r="Q1554" s="26">
        <f t="shared" si="646"/>
        <v>-1836600.1801437854</v>
      </c>
      <c r="R1554" s="26">
        <f t="shared" si="647"/>
        <v>0</v>
      </c>
      <c r="S1554" s="26">
        <f t="shared" si="633"/>
        <v>0</v>
      </c>
      <c r="T1554" s="28">
        <f t="shared" si="634"/>
        <v>1836600.1801437854</v>
      </c>
      <c r="U1554" s="26">
        <f t="shared" si="635"/>
        <v>0</v>
      </c>
      <c r="V1554" s="26">
        <f t="shared" si="636"/>
        <v>0</v>
      </c>
      <c r="W1554" s="26">
        <f t="shared" si="636"/>
        <v>0</v>
      </c>
      <c r="X1554" s="26">
        <f t="shared" si="637"/>
        <v>0</v>
      </c>
      <c r="Y1554" s="26">
        <f t="shared" si="638"/>
        <v>0</v>
      </c>
      <c r="Z1554" s="26">
        <f t="shared" si="638"/>
        <v>0</v>
      </c>
      <c r="AA1554" s="26">
        <f t="shared" si="639"/>
        <v>0</v>
      </c>
      <c r="AB1554" s="26">
        <f t="shared" si="648"/>
        <v>1407950.1253615145</v>
      </c>
      <c r="AC1554" s="26">
        <f t="shared" si="640"/>
        <v>5296118.6215729658</v>
      </c>
      <c r="AD1554" s="15">
        <f t="shared" si="649"/>
        <v>0</v>
      </c>
      <c r="AO1554">
        <f t="shared" si="624"/>
        <v>0</v>
      </c>
      <c r="AP1554">
        <f t="shared" si="625"/>
        <v>92.7</v>
      </c>
      <c r="AQ1554">
        <f t="shared" si="626"/>
        <v>25.75</v>
      </c>
    </row>
    <row r="1555" spans="2:43" x14ac:dyDescent="0.3">
      <c r="B1555" s="6" t="s">
        <v>49</v>
      </c>
      <c r="C1555" s="6">
        <v>1552</v>
      </c>
      <c r="D1555" s="6">
        <v>75</v>
      </c>
      <c r="E1555" s="11">
        <v>93.4</v>
      </c>
      <c r="F1555" s="7">
        <f t="shared" si="627"/>
        <v>25.944444444444446</v>
      </c>
      <c r="G1555" s="26">
        <f t="shared" si="641"/>
        <v>0.20833333333333331</v>
      </c>
      <c r="H1555" s="26">
        <f t="shared" si="642"/>
        <v>0.75</v>
      </c>
      <c r="I1555" s="26">
        <f t="shared" si="628"/>
        <v>247.49999999999997</v>
      </c>
      <c r="J1555" s="26">
        <f t="shared" si="629"/>
        <v>174.8142</v>
      </c>
      <c r="K1555" s="26">
        <f t="shared" si="630"/>
        <v>231.33588740740748</v>
      </c>
      <c r="L1555" s="26">
        <f t="shared" si="643"/>
        <v>653.65008740740745</v>
      </c>
      <c r="M1555" s="26">
        <f t="shared" si="644"/>
        <v>16958.58837884774</v>
      </c>
      <c r="N1555" s="26">
        <f t="shared" si="631"/>
        <v>16958.58837884774</v>
      </c>
      <c r="O1555" s="26">
        <f t="shared" si="645"/>
        <v>6721027.3353133276</v>
      </c>
      <c r="P1555" s="26">
        <f t="shared" si="632"/>
        <v>0</v>
      </c>
      <c r="Q1555" s="26">
        <f t="shared" si="646"/>
        <v>-1836600.1801437854</v>
      </c>
      <c r="R1555" s="26">
        <f t="shared" si="647"/>
        <v>0</v>
      </c>
      <c r="S1555" s="26">
        <f t="shared" si="633"/>
        <v>0</v>
      </c>
      <c r="T1555" s="28">
        <f t="shared" si="634"/>
        <v>1836600.1801437854</v>
      </c>
      <c r="U1555" s="26">
        <f t="shared" si="635"/>
        <v>0</v>
      </c>
      <c r="V1555" s="26">
        <f t="shared" si="636"/>
        <v>0</v>
      </c>
      <c r="W1555" s="26">
        <f t="shared" si="636"/>
        <v>0</v>
      </c>
      <c r="X1555" s="26">
        <f t="shared" si="637"/>
        <v>0</v>
      </c>
      <c r="Y1555" s="26">
        <f t="shared" si="638"/>
        <v>0</v>
      </c>
      <c r="Z1555" s="26">
        <f t="shared" si="638"/>
        <v>0</v>
      </c>
      <c r="AA1555" s="26">
        <f t="shared" si="639"/>
        <v>0</v>
      </c>
      <c r="AB1555" s="26">
        <f t="shared" si="648"/>
        <v>1407950.1253615145</v>
      </c>
      <c r="AC1555" s="26">
        <f t="shared" si="640"/>
        <v>5313077.2099518133</v>
      </c>
      <c r="AD1555" s="15">
        <f t="shared" si="649"/>
        <v>0</v>
      </c>
      <c r="AO1555">
        <f t="shared" si="624"/>
        <v>0</v>
      </c>
      <c r="AP1555">
        <f t="shared" si="625"/>
        <v>93.4</v>
      </c>
      <c r="AQ1555">
        <f t="shared" si="626"/>
        <v>25.944444444444446</v>
      </c>
    </row>
    <row r="1556" spans="2:43" x14ac:dyDescent="0.3">
      <c r="B1556" s="6" t="s">
        <v>49</v>
      </c>
      <c r="C1556" s="6">
        <v>1553</v>
      </c>
      <c r="D1556" s="6">
        <v>76</v>
      </c>
      <c r="E1556" s="11">
        <v>94.2</v>
      </c>
      <c r="F1556" s="7">
        <f t="shared" si="627"/>
        <v>26.166666666666668</v>
      </c>
      <c r="G1556" s="26">
        <f t="shared" si="641"/>
        <v>0.20833333333333331</v>
      </c>
      <c r="H1556" s="26">
        <f t="shared" si="642"/>
        <v>0.75</v>
      </c>
      <c r="I1556" s="26">
        <f t="shared" si="628"/>
        <v>247.49999999999997</v>
      </c>
      <c r="J1556" s="26">
        <f t="shared" si="629"/>
        <v>174.8142</v>
      </c>
      <c r="K1556" s="26">
        <f t="shared" si="630"/>
        <v>235.3157866666667</v>
      </c>
      <c r="L1556" s="26">
        <f t="shared" si="643"/>
        <v>657.6299866666667</v>
      </c>
      <c r="M1556" s="26">
        <f t="shared" si="644"/>
        <v>17207.984651111114</v>
      </c>
      <c r="N1556" s="26">
        <f t="shared" si="631"/>
        <v>17207.984651111114</v>
      </c>
      <c r="O1556" s="26">
        <f t="shared" si="645"/>
        <v>6738235.3199644387</v>
      </c>
      <c r="P1556" s="26">
        <f t="shared" si="632"/>
        <v>0</v>
      </c>
      <c r="Q1556" s="26">
        <f t="shared" si="646"/>
        <v>-1836600.1801437854</v>
      </c>
      <c r="R1556" s="26">
        <f t="shared" si="647"/>
        <v>0</v>
      </c>
      <c r="S1556" s="26">
        <f t="shared" si="633"/>
        <v>0</v>
      </c>
      <c r="T1556" s="28">
        <f t="shared" si="634"/>
        <v>1836600.1801437854</v>
      </c>
      <c r="U1556" s="26">
        <f t="shared" si="635"/>
        <v>0</v>
      </c>
      <c r="V1556" s="26">
        <f t="shared" si="636"/>
        <v>0</v>
      </c>
      <c r="W1556" s="26">
        <f t="shared" si="636"/>
        <v>0</v>
      </c>
      <c r="X1556" s="26">
        <f t="shared" si="637"/>
        <v>0</v>
      </c>
      <c r="Y1556" s="26">
        <f t="shared" si="638"/>
        <v>0</v>
      </c>
      <c r="Z1556" s="26">
        <f t="shared" si="638"/>
        <v>0</v>
      </c>
      <c r="AA1556" s="26">
        <f t="shared" si="639"/>
        <v>0</v>
      </c>
      <c r="AB1556" s="26">
        <f t="shared" si="648"/>
        <v>1407950.1253615145</v>
      </c>
      <c r="AC1556" s="26">
        <f t="shared" si="640"/>
        <v>5330285.1946029244</v>
      </c>
      <c r="AD1556" s="15">
        <f t="shared" si="649"/>
        <v>0</v>
      </c>
      <c r="AO1556">
        <f t="shared" si="624"/>
        <v>0</v>
      </c>
      <c r="AP1556">
        <f t="shared" si="625"/>
        <v>94.2</v>
      </c>
      <c r="AQ1556">
        <f t="shared" si="626"/>
        <v>26.166666666666668</v>
      </c>
    </row>
    <row r="1557" spans="2:43" x14ac:dyDescent="0.3">
      <c r="B1557" s="6" t="s">
        <v>49</v>
      </c>
      <c r="C1557" s="6">
        <v>1554</v>
      </c>
      <c r="D1557" s="6">
        <v>77</v>
      </c>
      <c r="E1557" s="11">
        <v>94.9</v>
      </c>
      <c r="F1557" s="7">
        <f t="shared" si="627"/>
        <v>26.361111111111114</v>
      </c>
      <c r="G1557" s="26">
        <f t="shared" si="641"/>
        <v>0.20833333333333331</v>
      </c>
      <c r="H1557" s="26">
        <f t="shared" si="642"/>
        <v>0.75</v>
      </c>
      <c r="I1557" s="26">
        <f t="shared" si="628"/>
        <v>247.49999999999997</v>
      </c>
      <c r="J1557" s="26">
        <f t="shared" si="629"/>
        <v>174.8142</v>
      </c>
      <c r="K1557" s="26">
        <f t="shared" si="630"/>
        <v>238.82604296296304</v>
      </c>
      <c r="L1557" s="26">
        <f t="shared" si="643"/>
        <v>661.14024296296304</v>
      </c>
      <c r="M1557" s="26">
        <f t="shared" si="644"/>
        <v>17428.391404773665</v>
      </c>
      <c r="N1557" s="26">
        <f t="shared" si="631"/>
        <v>17428.391404773665</v>
      </c>
      <c r="O1557" s="26">
        <f t="shared" si="645"/>
        <v>6755663.7113692127</v>
      </c>
      <c r="P1557" s="26">
        <f t="shared" si="632"/>
        <v>0</v>
      </c>
      <c r="Q1557" s="26">
        <f t="shared" si="646"/>
        <v>-1836600.1801437854</v>
      </c>
      <c r="R1557" s="26">
        <f t="shared" si="647"/>
        <v>0</v>
      </c>
      <c r="S1557" s="26">
        <f t="shared" si="633"/>
        <v>0</v>
      </c>
      <c r="T1557" s="28">
        <f t="shared" si="634"/>
        <v>1836600.1801437854</v>
      </c>
      <c r="U1557" s="26">
        <f t="shared" si="635"/>
        <v>0</v>
      </c>
      <c r="V1557" s="26">
        <f t="shared" si="636"/>
        <v>0</v>
      </c>
      <c r="W1557" s="26">
        <f t="shared" si="636"/>
        <v>0</v>
      </c>
      <c r="X1557" s="26">
        <f t="shared" si="637"/>
        <v>0</v>
      </c>
      <c r="Y1557" s="26">
        <f t="shared" si="638"/>
        <v>0</v>
      </c>
      <c r="Z1557" s="26">
        <f t="shared" si="638"/>
        <v>0</v>
      </c>
      <c r="AA1557" s="26">
        <f t="shared" si="639"/>
        <v>0</v>
      </c>
      <c r="AB1557" s="26">
        <f t="shared" si="648"/>
        <v>1407950.1253615145</v>
      </c>
      <c r="AC1557" s="26">
        <f t="shared" si="640"/>
        <v>5347713.5860076984</v>
      </c>
      <c r="AD1557" s="15">
        <f t="shared" si="649"/>
        <v>0</v>
      </c>
      <c r="AO1557">
        <f t="shared" si="624"/>
        <v>0</v>
      </c>
      <c r="AP1557">
        <f t="shared" si="625"/>
        <v>94.9</v>
      </c>
      <c r="AQ1557">
        <f t="shared" si="626"/>
        <v>26.361111111111111</v>
      </c>
    </row>
    <row r="1558" spans="2:43" x14ac:dyDescent="0.3">
      <c r="B1558" s="6" t="s">
        <v>49</v>
      </c>
      <c r="C1558" s="6">
        <v>1555</v>
      </c>
      <c r="D1558" s="6">
        <v>78</v>
      </c>
      <c r="E1558" s="11">
        <v>95.7</v>
      </c>
      <c r="F1558" s="7">
        <f t="shared" si="627"/>
        <v>26.583333333333336</v>
      </c>
      <c r="G1558" s="26">
        <f t="shared" si="641"/>
        <v>0.23611111111110952</v>
      </c>
      <c r="H1558" s="26">
        <f t="shared" si="642"/>
        <v>0.84999999999999432</v>
      </c>
      <c r="I1558" s="26">
        <f t="shared" si="628"/>
        <v>280.49999999999812</v>
      </c>
      <c r="J1558" s="26">
        <f t="shared" si="629"/>
        <v>174.8142</v>
      </c>
      <c r="K1558" s="26">
        <f t="shared" si="630"/>
        <v>242.86958666666672</v>
      </c>
      <c r="L1558" s="26">
        <f t="shared" si="643"/>
        <v>698.18378666666479</v>
      </c>
      <c r="M1558" s="26">
        <f t="shared" si="644"/>
        <v>18560.05232888884</v>
      </c>
      <c r="N1558" s="26">
        <f t="shared" si="631"/>
        <v>18560.05232888884</v>
      </c>
      <c r="O1558" s="26">
        <f t="shared" si="645"/>
        <v>6774223.763698102</v>
      </c>
      <c r="P1558" s="26">
        <f t="shared" si="632"/>
        <v>0</v>
      </c>
      <c r="Q1558" s="26">
        <f t="shared" si="646"/>
        <v>-1836600.1801437854</v>
      </c>
      <c r="R1558" s="26">
        <f t="shared" si="647"/>
        <v>0</v>
      </c>
      <c r="S1558" s="26">
        <f t="shared" si="633"/>
        <v>0</v>
      </c>
      <c r="T1558" s="28">
        <f t="shared" si="634"/>
        <v>1836600.1801437854</v>
      </c>
      <c r="U1558" s="26">
        <f t="shared" si="635"/>
        <v>0</v>
      </c>
      <c r="V1558" s="26">
        <f t="shared" si="636"/>
        <v>0</v>
      </c>
      <c r="W1558" s="26">
        <f t="shared" si="636"/>
        <v>0</v>
      </c>
      <c r="X1558" s="26">
        <f t="shared" si="637"/>
        <v>0</v>
      </c>
      <c r="Y1558" s="26">
        <f t="shared" si="638"/>
        <v>0</v>
      </c>
      <c r="Z1558" s="26">
        <f t="shared" si="638"/>
        <v>0</v>
      </c>
      <c r="AA1558" s="26">
        <f t="shared" si="639"/>
        <v>0</v>
      </c>
      <c r="AB1558" s="26">
        <f t="shared" si="648"/>
        <v>1407950.1253615145</v>
      </c>
      <c r="AC1558" s="26">
        <f t="shared" si="640"/>
        <v>5366273.6383365877</v>
      </c>
      <c r="AD1558" s="15">
        <f t="shared" si="649"/>
        <v>0</v>
      </c>
      <c r="AO1558">
        <f t="shared" si="624"/>
        <v>0</v>
      </c>
      <c r="AP1558">
        <f t="shared" si="625"/>
        <v>95.7</v>
      </c>
      <c r="AQ1558">
        <f t="shared" si="626"/>
        <v>26.583333333333332</v>
      </c>
    </row>
    <row r="1559" spans="2:43" x14ac:dyDescent="0.3">
      <c r="B1559" s="6" t="s">
        <v>49</v>
      </c>
      <c r="C1559" s="6">
        <v>1556</v>
      </c>
      <c r="D1559" s="6">
        <v>79</v>
      </c>
      <c r="E1559" s="11">
        <v>96.6</v>
      </c>
      <c r="F1559" s="7">
        <f t="shared" si="627"/>
        <v>26.833333333333332</v>
      </c>
      <c r="G1559" s="26">
        <f t="shared" si="641"/>
        <v>0.27777777777777779</v>
      </c>
      <c r="H1559" s="26">
        <f t="shared" si="642"/>
        <v>1</v>
      </c>
      <c r="I1559" s="26">
        <f t="shared" si="628"/>
        <v>330</v>
      </c>
      <c r="J1559" s="26">
        <f t="shared" si="629"/>
        <v>174.8142</v>
      </c>
      <c r="K1559" s="26">
        <f t="shared" si="630"/>
        <v>247.45914666666667</v>
      </c>
      <c r="L1559" s="26">
        <f t="shared" si="643"/>
        <v>752.27334666666673</v>
      </c>
      <c r="M1559" s="26">
        <f t="shared" si="644"/>
        <v>20186.001468888891</v>
      </c>
      <c r="N1559" s="26">
        <f t="shared" si="631"/>
        <v>20186.001468888891</v>
      </c>
      <c r="O1559" s="26">
        <f t="shared" si="645"/>
        <v>6794409.7651669905</v>
      </c>
      <c r="P1559" s="26">
        <f t="shared" si="632"/>
        <v>0</v>
      </c>
      <c r="Q1559" s="26">
        <f t="shared" si="646"/>
        <v>-1836600.1801437854</v>
      </c>
      <c r="R1559" s="26">
        <f t="shared" si="647"/>
        <v>0</v>
      </c>
      <c r="S1559" s="26">
        <f t="shared" si="633"/>
        <v>0</v>
      </c>
      <c r="T1559" s="28">
        <f t="shared" si="634"/>
        <v>1836600.1801437854</v>
      </c>
      <c r="U1559" s="26">
        <f t="shared" si="635"/>
        <v>0</v>
      </c>
      <c r="V1559" s="26">
        <f t="shared" si="636"/>
        <v>0</v>
      </c>
      <c r="W1559" s="26">
        <f t="shared" si="636"/>
        <v>0</v>
      </c>
      <c r="X1559" s="26">
        <f t="shared" si="637"/>
        <v>0</v>
      </c>
      <c r="Y1559" s="26">
        <f t="shared" si="638"/>
        <v>0</v>
      </c>
      <c r="Z1559" s="26">
        <f t="shared" si="638"/>
        <v>0</v>
      </c>
      <c r="AA1559" s="26">
        <f t="shared" si="639"/>
        <v>0</v>
      </c>
      <c r="AB1559" s="26">
        <f t="shared" si="648"/>
        <v>1407950.1253615145</v>
      </c>
      <c r="AC1559" s="26">
        <f t="shared" si="640"/>
        <v>5386459.6398054762</v>
      </c>
      <c r="AD1559" s="15">
        <f t="shared" si="649"/>
        <v>0</v>
      </c>
      <c r="AO1559">
        <f t="shared" si="624"/>
        <v>0</v>
      </c>
      <c r="AP1559">
        <f t="shared" si="625"/>
        <v>96.6</v>
      </c>
      <c r="AQ1559">
        <f t="shared" si="626"/>
        <v>26.833333333333332</v>
      </c>
    </row>
    <row r="1560" spans="2:43" x14ac:dyDescent="0.3">
      <c r="B1560" s="6" t="s">
        <v>49</v>
      </c>
      <c r="C1560" s="6">
        <v>1557</v>
      </c>
      <c r="D1560" s="6">
        <v>80</v>
      </c>
      <c r="E1560" s="11">
        <v>97.7</v>
      </c>
      <c r="F1560" s="7">
        <f t="shared" si="627"/>
        <v>27.138888888888889</v>
      </c>
      <c r="G1560" s="26">
        <f t="shared" si="641"/>
        <v>0.31944444444444603</v>
      </c>
      <c r="H1560" s="26">
        <f t="shared" si="642"/>
        <v>1.1500000000000057</v>
      </c>
      <c r="I1560" s="26">
        <f t="shared" si="628"/>
        <v>379.50000000000188</v>
      </c>
      <c r="J1560" s="26">
        <f t="shared" si="629"/>
        <v>174.8142</v>
      </c>
      <c r="K1560" s="26">
        <f t="shared" si="630"/>
        <v>253.12694962962968</v>
      </c>
      <c r="L1560" s="26">
        <f t="shared" si="643"/>
        <v>807.44114962963158</v>
      </c>
      <c r="M1560" s="26">
        <f t="shared" si="644"/>
        <v>21913.05564411528</v>
      </c>
      <c r="N1560" s="26">
        <f t="shared" si="631"/>
        <v>21913.05564411528</v>
      </c>
      <c r="O1560" s="26">
        <f t="shared" si="645"/>
        <v>6816322.8208111059</v>
      </c>
      <c r="P1560" s="26">
        <f t="shared" si="632"/>
        <v>0</v>
      </c>
      <c r="Q1560" s="26">
        <f t="shared" si="646"/>
        <v>-1836600.1801437854</v>
      </c>
      <c r="R1560" s="26">
        <f t="shared" si="647"/>
        <v>0</v>
      </c>
      <c r="S1560" s="26">
        <f t="shared" si="633"/>
        <v>0</v>
      </c>
      <c r="T1560" s="28">
        <f t="shared" si="634"/>
        <v>1836600.1801437854</v>
      </c>
      <c r="U1560" s="26">
        <f t="shared" si="635"/>
        <v>0</v>
      </c>
      <c r="V1560" s="26">
        <f t="shared" si="636"/>
        <v>0</v>
      </c>
      <c r="W1560" s="26">
        <f t="shared" si="636"/>
        <v>0</v>
      </c>
      <c r="X1560" s="26">
        <f t="shared" si="637"/>
        <v>0</v>
      </c>
      <c r="Y1560" s="26">
        <f t="shared" si="638"/>
        <v>0</v>
      </c>
      <c r="Z1560" s="26">
        <f t="shared" si="638"/>
        <v>0</v>
      </c>
      <c r="AA1560" s="26">
        <f t="shared" si="639"/>
        <v>0</v>
      </c>
      <c r="AB1560" s="26">
        <f t="shared" si="648"/>
        <v>1407950.1253615145</v>
      </c>
      <c r="AC1560" s="26">
        <f t="shared" si="640"/>
        <v>5408372.6954495916</v>
      </c>
      <c r="AD1560" s="15">
        <f t="shared" si="649"/>
        <v>0</v>
      </c>
      <c r="AO1560">
        <f t="shared" si="624"/>
        <v>0</v>
      </c>
      <c r="AP1560">
        <f t="shared" si="625"/>
        <v>97.7</v>
      </c>
      <c r="AQ1560">
        <f t="shared" si="626"/>
        <v>27.138888888888889</v>
      </c>
    </row>
    <row r="1561" spans="2:43" x14ac:dyDescent="0.3">
      <c r="B1561" s="6" t="s">
        <v>49</v>
      </c>
      <c r="C1561" s="6">
        <v>1558</v>
      </c>
      <c r="D1561" s="6">
        <v>81</v>
      </c>
      <c r="E1561" s="11">
        <v>98.9</v>
      </c>
      <c r="F1561" s="7">
        <f t="shared" si="627"/>
        <v>27.472222222222225</v>
      </c>
      <c r="G1561" s="26">
        <f t="shared" si="641"/>
        <v>0.37500000000000039</v>
      </c>
      <c r="H1561" s="26">
        <f t="shared" si="642"/>
        <v>1.3500000000000014</v>
      </c>
      <c r="I1561" s="26">
        <f t="shared" si="628"/>
        <v>445.50000000000045</v>
      </c>
      <c r="J1561" s="26">
        <f t="shared" si="629"/>
        <v>174.8142</v>
      </c>
      <c r="K1561" s="26">
        <f t="shared" si="630"/>
        <v>259.38319851851861</v>
      </c>
      <c r="L1561" s="26">
        <f t="shared" si="643"/>
        <v>879.69739851851909</v>
      </c>
      <c r="M1561" s="26">
        <f t="shared" si="644"/>
        <v>24167.242420411541</v>
      </c>
      <c r="N1561" s="26">
        <f t="shared" si="631"/>
        <v>24167.242420411541</v>
      </c>
      <c r="O1561" s="26">
        <f t="shared" si="645"/>
        <v>6840490.0632315176</v>
      </c>
      <c r="P1561" s="26">
        <f t="shared" si="632"/>
        <v>0</v>
      </c>
      <c r="Q1561" s="26">
        <f t="shared" si="646"/>
        <v>-1836600.1801437854</v>
      </c>
      <c r="R1561" s="26">
        <f t="shared" si="647"/>
        <v>0</v>
      </c>
      <c r="S1561" s="26">
        <f t="shared" si="633"/>
        <v>0</v>
      </c>
      <c r="T1561" s="28">
        <f t="shared" si="634"/>
        <v>1836600.1801437854</v>
      </c>
      <c r="U1561" s="26">
        <f t="shared" si="635"/>
        <v>0</v>
      </c>
      <c r="V1561" s="26">
        <f t="shared" si="636"/>
        <v>0</v>
      </c>
      <c r="W1561" s="26">
        <f t="shared" si="636"/>
        <v>0</v>
      </c>
      <c r="X1561" s="26">
        <f t="shared" si="637"/>
        <v>0</v>
      </c>
      <c r="Y1561" s="26">
        <f t="shared" si="638"/>
        <v>0</v>
      </c>
      <c r="Z1561" s="26">
        <f t="shared" si="638"/>
        <v>0</v>
      </c>
      <c r="AA1561" s="26">
        <f t="shared" si="639"/>
        <v>0</v>
      </c>
      <c r="AB1561" s="26">
        <f t="shared" si="648"/>
        <v>1407950.1253615145</v>
      </c>
      <c r="AC1561" s="26">
        <f t="shared" si="640"/>
        <v>5432539.9378700033</v>
      </c>
      <c r="AD1561" s="15">
        <f t="shared" si="649"/>
        <v>0</v>
      </c>
      <c r="AO1561">
        <f t="shared" si="624"/>
        <v>0</v>
      </c>
      <c r="AP1561">
        <f t="shared" si="625"/>
        <v>98.9</v>
      </c>
      <c r="AQ1561">
        <f t="shared" si="626"/>
        <v>27.472222222222221</v>
      </c>
    </row>
    <row r="1562" spans="2:43" x14ac:dyDescent="0.3">
      <c r="B1562" s="6" t="s">
        <v>49</v>
      </c>
      <c r="C1562" s="6">
        <v>1559</v>
      </c>
      <c r="D1562" s="6">
        <v>82</v>
      </c>
      <c r="E1562" s="11">
        <v>100.4</v>
      </c>
      <c r="F1562" s="7">
        <f t="shared" si="627"/>
        <v>27.888888888888893</v>
      </c>
      <c r="G1562" s="26">
        <f t="shared" si="641"/>
        <v>0.43055555555555475</v>
      </c>
      <c r="H1562" s="26">
        <f t="shared" si="642"/>
        <v>1.5499999999999972</v>
      </c>
      <c r="I1562" s="26">
        <f t="shared" si="628"/>
        <v>511.49999999999903</v>
      </c>
      <c r="J1562" s="26">
        <f t="shared" si="629"/>
        <v>174.8142</v>
      </c>
      <c r="K1562" s="26">
        <f t="shared" si="630"/>
        <v>267.31090962962975</v>
      </c>
      <c r="L1562" s="26">
        <f t="shared" si="643"/>
        <v>953.6251096296287</v>
      </c>
      <c r="M1562" s="26">
        <f t="shared" si="644"/>
        <v>26595.544724115203</v>
      </c>
      <c r="N1562" s="26">
        <f t="shared" si="631"/>
        <v>26595.544724115203</v>
      </c>
      <c r="O1562" s="26">
        <f t="shared" si="645"/>
        <v>6867085.6079556327</v>
      </c>
      <c r="P1562" s="26">
        <f t="shared" si="632"/>
        <v>0</v>
      </c>
      <c r="Q1562" s="26">
        <f t="shared" si="646"/>
        <v>-1836600.1801437854</v>
      </c>
      <c r="R1562" s="26">
        <f t="shared" si="647"/>
        <v>0</v>
      </c>
      <c r="S1562" s="26">
        <f t="shared" si="633"/>
        <v>0</v>
      </c>
      <c r="T1562" s="28">
        <f t="shared" si="634"/>
        <v>1836600.1801437854</v>
      </c>
      <c r="U1562" s="26">
        <f t="shared" si="635"/>
        <v>0</v>
      </c>
      <c r="V1562" s="26">
        <f t="shared" si="636"/>
        <v>0</v>
      </c>
      <c r="W1562" s="26">
        <f t="shared" si="636"/>
        <v>0</v>
      </c>
      <c r="X1562" s="26">
        <f t="shared" si="637"/>
        <v>0</v>
      </c>
      <c r="Y1562" s="26">
        <f t="shared" si="638"/>
        <v>0</v>
      </c>
      <c r="Z1562" s="26">
        <f t="shared" si="638"/>
        <v>0</v>
      </c>
      <c r="AA1562" s="26">
        <f t="shared" si="639"/>
        <v>0</v>
      </c>
      <c r="AB1562" s="26">
        <f t="shared" si="648"/>
        <v>1407950.1253615145</v>
      </c>
      <c r="AC1562" s="26">
        <f t="shared" si="640"/>
        <v>5459135.4825941185</v>
      </c>
      <c r="AD1562" s="15">
        <f t="shared" si="649"/>
        <v>0</v>
      </c>
      <c r="AO1562">
        <f t="shared" si="624"/>
        <v>0</v>
      </c>
      <c r="AP1562">
        <f t="shared" si="625"/>
        <v>100.4</v>
      </c>
      <c r="AQ1562">
        <f t="shared" si="626"/>
        <v>27.888888888888889</v>
      </c>
    </row>
    <row r="1563" spans="2:43" x14ac:dyDescent="0.3">
      <c r="B1563" s="6" t="s">
        <v>49</v>
      </c>
      <c r="C1563" s="6">
        <v>1560</v>
      </c>
      <c r="D1563" s="6">
        <v>83</v>
      </c>
      <c r="E1563" s="11">
        <v>102</v>
      </c>
      <c r="F1563" s="7">
        <f t="shared" si="627"/>
        <v>28.333333333333336</v>
      </c>
      <c r="G1563" s="26">
        <f t="shared" si="641"/>
        <v>0.44444444444444287</v>
      </c>
      <c r="H1563" s="26">
        <f t="shared" si="642"/>
        <v>1.5999999999999943</v>
      </c>
      <c r="I1563" s="26">
        <f t="shared" si="628"/>
        <v>527.99999999999818</v>
      </c>
      <c r="J1563" s="26">
        <f t="shared" si="629"/>
        <v>174.8142</v>
      </c>
      <c r="K1563" s="26">
        <f t="shared" si="630"/>
        <v>275.89866666666677</v>
      </c>
      <c r="L1563" s="26">
        <f t="shared" si="643"/>
        <v>978.71286666666492</v>
      </c>
      <c r="M1563" s="26">
        <f t="shared" si="644"/>
        <v>27730.197888888841</v>
      </c>
      <c r="N1563" s="26">
        <f t="shared" si="631"/>
        <v>27730.197888888841</v>
      </c>
      <c r="O1563" s="26">
        <f t="shared" si="645"/>
        <v>6894815.8058445211</v>
      </c>
      <c r="P1563" s="26">
        <f t="shared" si="632"/>
        <v>0</v>
      </c>
      <c r="Q1563" s="26">
        <f t="shared" si="646"/>
        <v>-1836600.1801437854</v>
      </c>
      <c r="R1563" s="26">
        <f t="shared" si="647"/>
        <v>0</v>
      </c>
      <c r="S1563" s="26">
        <f t="shared" si="633"/>
        <v>0</v>
      </c>
      <c r="T1563" s="28">
        <f t="shared" si="634"/>
        <v>1836600.1801437854</v>
      </c>
      <c r="U1563" s="26">
        <f t="shared" si="635"/>
        <v>0</v>
      </c>
      <c r="V1563" s="26">
        <f t="shared" si="636"/>
        <v>0</v>
      </c>
      <c r="W1563" s="26">
        <f t="shared" si="636"/>
        <v>0</v>
      </c>
      <c r="X1563" s="26">
        <f t="shared" si="637"/>
        <v>0</v>
      </c>
      <c r="Y1563" s="26">
        <f t="shared" si="638"/>
        <v>0</v>
      </c>
      <c r="Z1563" s="26">
        <f t="shared" si="638"/>
        <v>0</v>
      </c>
      <c r="AA1563" s="26">
        <f t="shared" si="639"/>
        <v>0</v>
      </c>
      <c r="AB1563" s="26">
        <f t="shared" si="648"/>
        <v>1407950.1253615145</v>
      </c>
      <c r="AC1563" s="26">
        <f t="shared" si="640"/>
        <v>5486865.6804830069</v>
      </c>
      <c r="AD1563" s="15">
        <f t="shared" si="649"/>
        <v>0</v>
      </c>
      <c r="AO1563">
        <f t="shared" si="624"/>
        <v>0</v>
      </c>
      <c r="AP1563">
        <f t="shared" si="625"/>
        <v>102</v>
      </c>
      <c r="AQ1563">
        <f t="shared" si="626"/>
        <v>28.333333333333332</v>
      </c>
    </row>
    <row r="1564" spans="2:43" x14ac:dyDescent="0.3">
      <c r="B1564" s="6" t="s">
        <v>49</v>
      </c>
      <c r="C1564" s="6">
        <v>1561</v>
      </c>
      <c r="D1564" s="6">
        <v>84</v>
      </c>
      <c r="E1564" s="11">
        <v>103.6</v>
      </c>
      <c r="F1564" s="7">
        <f t="shared" si="627"/>
        <v>28.777777777777779</v>
      </c>
      <c r="G1564" s="26">
        <f t="shared" si="641"/>
        <v>0.44444444444444481</v>
      </c>
      <c r="H1564" s="26">
        <f t="shared" si="642"/>
        <v>1.6000000000000014</v>
      </c>
      <c r="I1564" s="26">
        <f t="shared" si="628"/>
        <v>528.00000000000045</v>
      </c>
      <c r="J1564" s="26">
        <f t="shared" si="629"/>
        <v>174.8142</v>
      </c>
      <c r="K1564" s="26">
        <f t="shared" si="630"/>
        <v>284.62219851851853</v>
      </c>
      <c r="L1564" s="26">
        <f t="shared" si="643"/>
        <v>987.43639851851901</v>
      </c>
      <c r="M1564" s="26">
        <f t="shared" si="644"/>
        <v>28416.225246255159</v>
      </c>
      <c r="N1564" s="26">
        <f t="shared" si="631"/>
        <v>28416.225246255159</v>
      </c>
      <c r="O1564" s="26">
        <f t="shared" si="645"/>
        <v>6923232.0310907764</v>
      </c>
      <c r="P1564" s="26">
        <f t="shared" si="632"/>
        <v>0</v>
      </c>
      <c r="Q1564" s="26">
        <f t="shared" si="646"/>
        <v>-1836600.1801437854</v>
      </c>
      <c r="R1564" s="26">
        <f t="shared" si="647"/>
        <v>0</v>
      </c>
      <c r="S1564" s="26">
        <f t="shared" si="633"/>
        <v>0</v>
      </c>
      <c r="T1564" s="28">
        <f t="shared" si="634"/>
        <v>1836600.1801437854</v>
      </c>
      <c r="U1564" s="26">
        <f t="shared" si="635"/>
        <v>0</v>
      </c>
      <c r="V1564" s="26">
        <f t="shared" si="636"/>
        <v>0</v>
      </c>
      <c r="W1564" s="26">
        <f t="shared" si="636"/>
        <v>0</v>
      </c>
      <c r="X1564" s="26">
        <f t="shared" si="637"/>
        <v>0</v>
      </c>
      <c r="Y1564" s="26">
        <f t="shared" si="638"/>
        <v>0</v>
      </c>
      <c r="Z1564" s="26">
        <f t="shared" si="638"/>
        <v>0</v>
      </c>
      <c r="AA1564" s="26">
        <f t="shared" si="639"/>
        <v>0</v>
      </c>
      <c r="AB1564" s="26">
        <f t="shared" si="648"/>
        <v>1407950.1253615145</v>
      </c>
      <c r="AC1564" s="26">
        <f t="shared" si="640"/>
        <v>5515281.9057292622</v>
      </c>
      <c r="AD1564" s="15">
        <f t="shared" si="649"/>
        <v>0</v>
      </c>
      <c r="AO1564">
        <f t="shared" si="624"/>
        <v>0</v>
      </c>
      <c r="AP1564">
        <f t="shared" si="625"/>
        <v>103.6</v>
      </c>
      <c r="AQ1564">
        <f t="shared" si="626"/>
        <v>28.777777777777775</v>
      </c>
    </row>
    <row r="1565" spans="2:43" x14ac:dyDescent="0.3">
      <c r="B1565" s="6" t="s">
        <v>49</v>
      </c>
      <c r="C1565" s="6">
        <v>1562</v>
      </c>
      <c r="D1565" s="6">
        <v>85</v>
      </c>
      <c r="E1565" s="11">
        <v>105.2</v>
      </c>
      <c r="F1565" s="7">
        <f t="shared" si="627"/>
        <v>29.222222222222225</v>
      </c>
      <c r="G1565" s="26">
        <f t="shared" si="641"/>
        <v>0.44444444444444481</v>
      </c>
      <c r="H1565" s="26">
        <f t="shared" si="642"/>
        <v>1.6000000000000014</v>
      </c>
      <c r="I1565" s="26">
        <f t="shared" si="628"/>
        <v>528.00000000000045</v>
      </c>
      <c r="J1565" s="26">
        <f t="shared" si="629"/>
        <v>174.8142</v>
      </c>
      <c r="K1565" s="26">
        <f t="shared" si="630"/>
        <v>293.48150518518526</v>
      </c>
      <c r="L1565" s="26">
        <f t="shared" si="643"/>
        <v>996.29570518518574</v>
      </c>
      <c r="M1565" s="26">
        <f t="shared" si="644"/>
        <v>29113.974495967097</v>
      </c>
      <c r="N1565" s="26">
        <f t="shared" si="631"/>
        <v>29113.974495967097</v>
      </c>
      <c r="O1565" s="26">
        <f t="shared" si="645"/>
        <v>6952346.0055867434</v>
      </c>
      <c r="P1565" s="26">
        <f t="shared" si="632"/>
        <v>0</v>
      </c>
      <c r="Q1565" s="26">
        <f t="shared" si="646"/>
        <v>-1836600.1801437854</v>
      </c>
      <c r="R1565" s="26">
        <f t="shared" si="647"/>
        <v>0</v>
      </c>
      <c r="S1565" s="26">
        <f t="shared" si="633"/>
        <v>0</v>
      </c>
      <c r="T1565" s="28">
        <f t="shared" si="634"/>
        <v>1836600.1801437854</v>
      </c>
      <c r="U1565" s="26">
        <f t="shared" si="635"/>
        <v>0</v>
      </c>
      <c r="V1565" s="26">
        <f t="shared" si="636"/>
        <v>0</v>
      </c>
      <c r="W1565" s="26">
        <f t="shared" si="636"/>
        <v>0</v>
      </c>
      <c r="X1565" s="26">
        <f t="shared" si="637"/>
        <v>0</v>
      </c>
      <c r="Y1565" s="26">
        <f t="shared" si="638"/>
        <v>0</v>
      </c>
      <c r="Z1565" s="26">
        <f t="shared" si="638"/>
        <v>0</v>
      </c>
      <c r="AA1565" s="26">
        <f t="shared" si="639"/>
        <v>0</v>
      </c>
      <c r="AB1565" s="26">
        <f t="shared" si="648"/>
        <v>1407950.1253615145</v>
      </c>
      <c r="AC1565" s="26">
        <f t="shared" si="640"/>
        <v>5544395.8802252291</v>
      </c>
      <c r="AD1565" s="15">
        <f t="shared" si="649"/>
        <v>0</v>
      </c>
      <c r="AO1565">
        <f t="shared" si="624"/>
        <v>0</v>
      </c>
      <c r="AP1565">
        <f t="shared" si="625"/>
        <v>105.2</v>
      </c>
      <c r="AQ1565">
        <f t="shared" si="626"/>
        <v>29.222222222222221</v>
      </c>
    </row>
    <row r="1566" spans="2:43" x14ac:dyDescent="0.3">
      <c r="B1566" s="6" t="s">
        <v>49</v>
      </c>
      <c r="C1566" s="6">
        <v>1563</v>
      </c>
      <c r="D1566" s="6">
        <v>86</v>
      </c>
      <c r="E1566" s="11">
        <v>106.8</v>
      </c>
      <c r="F1566" s="7">
        <f t="shared" si="627"/>
        <v>29.666666666666668</v>
      </c>
      <c r="G1566" s="26">
        <f t="shared" si="641"/>
        <v>0.45833333333333293</v>
      </c>
      <c r="H1566" s="26">
        <f t="shared" si="642"/>
        <v>1.6499999999999986</v>
      </c>
      <c r="I1566" s="26">
        <f t="shared" si="628"/>
        <v>544.49999999999955</v>
      </c>
      <c r="J1566" s="26">
        <f t="shared" si="629"/>
        <v>174.8142</v>
      </c>
      <c r="K1566" s="26">
        <f t="shared" si="630"/>
        <v>302.47658666666672</v>
      </c>
      <c r="L1566" s="26">
        <f t="shared" si="643"/>
        <v>1021.7907866666662</v>
      </c>
      <c r="M1566" s="26">
        <f t="shared" si="644"/>
        <v>30313.126671111098</v>
      </c>
      <c r="N1566" s="26">
        <f t="shared" si="631"/>
        <v>30313.126671111098</v>
      </c>
      <c r="O1566" s="26">
        <f t="shared" si="645"/>
        <v>6982659.1322578546</v>
      </c>
      <c r="P1566" s="26">
        <f t="shared" si="632"/>
        <v>0</v>
      </c>
      <c r="Q1566" s="26">
        <f t="shared" si="646"/>
        <v>-1836600.1801437854</v>
      </c>
      <c r="R1566" s="26">
        <f t="shared" si="647"/>
        <v>0</v>
      </c>
      <c r="S1566" s="26">
        <f t="shared" si="633"/>
        <v>0</v>
      </c>
      <c r="T1566" s="28">
        <f t="shared" si="634"/>
        <v>1836600.1801437854</v>
      </c>
      <c r="U1566" s="26">
        <f t="shared" si="635"/>
        <v>0</v>
      </c>
      <c r="V1566" s="26">
        <f t="shared" si="636"/>
        <v>0</v>
      </c>
      <c r="W1566" s="26">
        <f t="shared" si="636"/>
        <v>0</v>
      </c>
      <c r="X1566" s="26">
        <f t="shared" si="637"/>
        <v>0</v>
      </c>
      <c r="Y1566" s="26">
        <f t="shared" si="638"/>
        <v>0</v>
      </c>
      <c r="Z1566" s="26">
        <f t="shared" si="638"/>
        <v>0</v>
      </c>
      <c r="AA1566" s="26">
        <f t="shared" si="639"/>
        <v>0</v>
      </c>
      <c r="AB1566" s="26">
        <f t="shared" si="648"/>
        <v>1407950.1253615145</v>
      </c>
      <c r="AC1566" s="26">
        <f t="shared" si="640"/>
        <v>5574709.0068963403</v>
      </c>
      <c r="AD1566" s="15">
        <f t="shared" si="649"/>
        <v>0</v>
      </c>
      <c r="AO1566">
        <f t="shared" si="624"/>
        <v>0</v>
      </c>
      <c r="AP1566">
        <f t="shared" si="625"/>
        <v>106.8</v>
      </c>
      <c r="AQ1566">
        <f t="shared" si="626"/>
        <v>29.666666666666664</v>
      </c>
    </row>
    <row r="1567" spans="2:43" x14ac:dyDescent="0.3">
      <c r="B1567" s="6" t="s">
        <v>49</v>
      </c>
      <c r="C1567" s="6">
        <v>1564</v>
      </c>
      <c r="D1567" s="6">
        <v>87</v>
      </c>
      <c r="E1567" s="11">
        <v>108.5</v>
      </c>
      <c r="F1567" s="7">
        <f t="shared" si="627"/>
        <v>30.138888888888889</v>
      </c>
      <c r="G1567" s="26">
        <f t="shared" si="641"/>
        <v>0.47222222222222299</v>
      </c>
      <c r="H1567" s="26">
        <f t="shared" si="642"/>
        <v>1.7000000000000028</v>
      </c>
      <c r="I1567" s="26">
        <f t="shared" si="628"/>
        <v>561.00000000000091</v>
      </c>
      <c r="J1567" s="26">
        <f t="shared" si="629"/>
        <v>174.8142</v>
      </c>
      <c r="K1567" s="26">
        <f t="shared" si="630"/>
        <v>312.18262962962967</v>
      </c>
      <c r="L1567" s="26">
        <f t="shared" si="643"/>
        <v>1047.9968296296306</v>
      </c>
      <c r="M1567" s="26">
        <f t="shared" si="644"/>
        <v>31585.460004115255</v>
      </c>
      <c r="N1567" s="26">
        <f t="shared" si="631"/>
        <v>31585.460004115255</v>
      </c>
      <c r="O1567" s="26">
        <f t="shared" si="645"/>
        <v>7014244.59226197</v>
      </c>
      <c r="P1567" s="26">
        <f t="shared" si="632"/>
        <v>0</v>
      </c>
      <c r="Q1567" s="26">
        <f t="shared" si="646"/>
        <v>-1836600.1801437854</v>
      </c>
      <c r="R1567" s="26">
        <f t="shared" si="647"/>
        <v>0</v>
      </c>
      <c r="S1567" s="26">
        <f t="shared" si="633"/>
        <v>0</v>
      </c>
      <c r="T1567" s="28">
        <f t="shared" si="634"/>
        <v>1836600.1801437854</v>
      </c>
      <c r="U1567" s="26">
        <f t="shared" si="635"/>
        <v>0</v>
      </c>
      <c r="V1567" s="26">
        <f t="shared" si="636"/>
        <v>0</v>
      </c>
      <c r="W1567" s="26">
        <f t="shared" si="636"/>
        <v>0</v>
      </c>
      <c r="X1567" s="26">
        <f t="shared" si="637"/>
        <v>0</v>
      </c>
      <c r="Y1567" s="26">
        <f t="shared" si="638"/>
        <v>0</v>
      </c>
      <c r="Z1567" s="26">
        <f t="shared" si="638"/>
        <v>0</v>
      </c>
      <c r="AA1567" s="26">
        <f t="shared" si="639"/>
        <v>0</v>
      </c>
      <c r="AB1567" s="26">
        <f t="shared" si="648"/>
        <v>1407950.1253615145</v>
      </c>
      <c r="AC1567" s="26">
        <f t="shared" si="640"/>
        <v>5606294.4669004558</v>
      </c>
      <c r="AD1567" s="15">
        <f t="shared" si="649"/>
        <v>0</v>
      </c>
      <c r="AO1567">
        <f t="shared" si="624"/>
        <v>0</v>
      </c>
      <c r="AP1567">
        <f t="shared" si="625"/>
        <v>108.5</v>
      </c>
      <c r="AQ1567">
        <f t="shared" si="626"/>
        <v>30.138888888888889</v>
      </c>
    </row>
    <row r="1568" spans="2:43" x14ac:dyDescent="0.3">
      <c r="B1568" s="6" t="s">
        <v>49</v>
      </c>
      <c r="C1568" s="6">
        <v>1565</v>
      </c>
      <c r="D1568" s="6">
        <v>88</v>
      </c>
      <c r="E1568" s="11">
        <v>110.2</v>
      </c>
      <c r="F1568" s="7">
        <f t="shared" si="627"/>
        <v>30.611111111111114</v>
      </c>
      <c r="G1568" s="26">
        <f t="shared" si="641"/>
        <v>0.47222222222222299</v>
      </c>
      <c r="H1568" s="26">
        <f t="shared" si="642"/>
        <v>1.7000000000000028</v>
      </c>
      <c r="I1568" s="26">
        <f t="shared" si="628"/>
        <v>561.00000000000091</v>
      </c>
      <c r="J1568" s="26">
        <f t="shared" si="629"/>
        <v>174.8142</v>
      </c>
      <c r="K1568" s="26">
        <f t="shared" si="630"/>
        <v>322.04194962962976</v>
      </c>
      <c r="L1568" s="26">
        <f t="shared" si="643"/>
        <v>1057.8561496296306</v>
      </c>
      <c r="M1568" s="26">
        <f t="shared" si="644"/>
        <v>32382.152135884808</v>
      </c>
      <c r="N1568" s="26">
        <f t="shared" si="631"/>
        <v>32382.152135884808</v>
      </c>
      <c r="O1568" s="26">
        <f t="shared" si="645"/>
        <v>7046626.7443978544</v>
      </c>
      <c r="P1568" s="26">
        <f t="shared" si="632"/>
        <v>0</v>
      </c>
      <c r="Q1568" s="26">
        <f t="shared" si="646"/>
        <v>-1836600.1801437854</v>
      </c>
      <c r="R1568" s="26">
        <f t="shared" si="647"/>
        <v>0</v>
      </c>
      <c r="S1568" s="26">
        <f t="shared" si="633"/>
        <v>0</v>
      </c>
      <c r="T1568" s="28">
        <f t="shared" si="634"/>
        <v>1836600.1801437854</v>
      </c>
      <c r="U1568" s="26">
        <f t="shared" si="635"/>
        <v>0</v>
      </c>
      <c r="V1568" s="26">
        <f t="shared" si="636"/>
        <v>0</v>
      </c>
      <c r="W1568" s="26">
        <f t="shared" si="636"/>
        <v>0</v>
      </c>
      <c r="X1568" s="26">
        <f t="shared" si="637"/>
        <v>0</v>
      </c>
      <c r="Y1568" s="26">
        <f t="shared" si="638"/>
        <v>0</v>
      </c>
      <c r="Z1568" s="26">
        <f t="shared" si="638"/>
        <v>0</v>
      </c>
      <c r="AA1568" s="26">
        <f t="shared" si="639"/>
        <v>0</v>
      </c>
      <c r="AB1568" s="26">
        <f t="shared" si="648"/>
        <v>1407950.1253615145</v>
      </c>
      <c r="AC1568" s="26">
        <f t="shared" si="640"/>
        <v>5638676.6190363402</v>
      </c>
      <c r="AD1568" s="15">
        <f t="shared" si="649"/>
        <v>0</v>
      </c>
      <c r="AO1568">
        <f t="shared" si="624"/>
        <v>0</v>
      </c>
      <c r="AP1568">
        <f t="shared" si="625"/>
        <v>110.2</v>
      </c>
      <c r="AQ1568">
        <f t="shared" si="626"/>
        <v>30.611111111111111</v>
      </c>
    </row>
    <row r="1569" spans="2:43" x14ac:dyDescent="0.3">
      <c r="B1569" s="6" t="s">
        <v>49</v>
      </c>
      <c r="C1569" s="6">
        <v>1566</v>
      </c>
      <c r="D1569" s="6">
        <v>89</v>
      </c>
      <c r="E1569" s="11">
        <v>111.9</v>
      </c>
      <c r="F1569" s="7">
        <f t="shared" si="627"/>
        <v>31.083333333333336</v>
      </c>
      <c r="G1569" s="26">
        <f t="shared" si="641"/>
        <v>0.4861111111111111</v>
      </c>
      <c r="H1569" s="26">
        <f t="shared" si="642"/>
        <v>1.75</v>
      </c>
      <c r="I1569" s="26">
        <f t="shared" si="628"/>
        <v>577.5</v>
      </c>
      <c r="J1569" s="26">
        <f t="shared" si="629"/>
        <v>174.8142</v>
      </c>
      <c r="K1569" s="26">
        <f t="shared" si="630"/>
        <v>332.05454666666679</v>
      </c>
      <c r="L1569" s="26">
        <f t="shared" si="643"/>
        <v>1084.3687466666668</v>
      </c>
      <c r="M1569" s="26">
        <f t="shared" si="644"/>
        <v>33705.795208888892</v>
      </c>
      <c r="N1569" s="26">
        <f t="shared" si="631"/>
        <v>33705.795208888892</v>
      </c>
      <c r="O1569" s="26">
        <f t="shared" si="645"/>
        <v>7080332.5396067435</v>
      </c>
      <c r="P1569" s="26">
        <f t="shared" si="632"/>
        <v>0</v>
      </c>
      <c r="Q1569" s="26">
        <f t="shared" si="646"/>
        <v>-1836600.1801437854</v>
      </c>
      <c r="R1569" s="26">
        <f t="shared" si="647"/>
        <v>0</v>
      </c>
      <c r="S1569" s="26">
        <f t="shared" si="633"/>
        <v>0</v>
      </c>
      <c r="T1569" s="28">
        <f t="shared" si="634"/>
        <v>1836600.1801437854</v>
      </c>
      <c r="U1569" s="26">
        <f t="shared" si="635"/>
        <v>0</v>
      </c>
      <c r="V1569" s="26">
        <f t="shared" si="636"/>
        <v>0</v>
      </c>
      <c r="W1569" s="26">
        <f t="shared" si="636"/>
        <v>0</v>
      </c>
      <c r="X1569" s="26">
        <f t="shared" si="637"/>
        <v>0</v>
      </c>
      <c r="Y1569" s="26">
        <f t="shared" si="638"/>
        <v>0</v>
      </c>
      <c r="Z1569" s="26">
        <f t="shared" si="638"/>
        <v>0</v>
      </c>
      <c r="AA1569" s="26">
        <f t="shared" si="639"/>
        <v>0</v>
      </c>
      <c r="AB1569" s="26">
        <f t="shared" si="648"/>
        <v>1407950.1253615145</v>
      </c>
      <c r="AC1569" s="26">
        <f t="shared" si="640"/>
        <v>5672382.4142452292</v>
      </c>
      <c r="AD1569" s="15">
        <f t="shared" si="649"/>
        <v>0</v>
      </c>
      <c r="AO1569">
        <f t="shared" si="624"/>
        <v>0</v>
      </c>
      <c r="AP1569">
        <f t="shared" si="625"/>
        <v>111.9</v>
      </c>
      <c r="AQ1569">
        <f t="shared" si="626"/>
        <v>31.083333333333336</v>
      </c>
    </row>
    <row r="1570" spans="2:43" x14ac:dyDescent="0.3">
      <c r="B1570" s="6" t="s">
        <v>49</v>
      </c>
      <c r="C1570" s="6">
        <v>1567</v>
      </c>
      <c r="D1570" s="6">
        <v>90</v>
      </c>
      <c r="E1570" s="11">
        <v>113.7</v>
      </c>
      <c r="F1570" s="7">
        <f t="shared" si="627"/>
        <v>31.583333333333336</v>
      </c>
      <c r="G1570" s="26">
        <f t="shared" si="641"/>
        <v>0.47222222222222104</v>
      </c>
      <c r="H1570" s="26">
        <f t="shared" si="642"/>
        <v>1.6999999999999957</v>
      </c>
      <c r="I1570" s="26">
        <f t="shared" si="628"/>
        <v>560.99999999999864</v>
      </c>
      <c r="J1570" s="26">
        <f t="shared" si="629"/>
        <v>174.8142</v>
      </c>
      <c r="K1570" s="26">
        <f t="shared" si="630"/>
        <v>342.82318666666674</v>
      </c>
      <c r="L1570" s="26">
        <f t="shared" si="643"/>
        <v>1078.6373866666654</v>
      </c>
      <c r="M1570" s="26">
        <f t="shared" si="644"/>
        <v>34066.964128888852</v>
      </c>
      <c r="N1570" s="26">
        <f t="shared" si="631"/>
        <v>34066.964128888852</v>
      </c>
      <c r="O1570" s="26">
        <f t="shared" si="645"/>
        <v>7114399.5037356326</v>
      </c>
      <c r="P1570" s="26">
        <f t="shared" si="632"/>
        <v>0</v>
      </c>
      <c r="Q1570" s="26">
        <f t="shared" si="646"/>
        <v>-1836600.1801437854</v>
      </c>
      <c r="R1570" s="26">
        <f t="shared" si="647"/>
        <v>0</v>
      </c>
      <c r="S1570" s="26">
        <f t="shared" si="633"/>
        <v>0</v>
      </c>
      <c r="T1570" s="28">
        <f t="shared" si="634"/>
        <v>1836600.1801437854</v>
      </c>
      <c r="U1570" s="26">
        <f t="shared" si="635"/>
        <v>0</v>
      </c>
      <c r="V1570" s="26">
        <f t="shared" si="636"/>
        <v>0</v>
      </c>
      <c r="W1570" s="26">
        <f t="shared" si="636"/>
        <v>0</v>
      </c>
      <c r="X1570" s="26">
        <f t="shared" si="637"/>
        <v>0</v>
      </c>
      <c r="Y1570" s="26">
        <f t="shared" si="638"/>
        <v>0</v>
      </c>
      <c r="Z1570" s="26">
        <f t="shared" si="638"/>
        <v>0</v>
      </c>
      <c r="AA1570" s="26">
        <f t="shared" si="639"/>
        <v>0</v>
      </c>
      <c r="AB1570" s="26">
        <f t="shared" si="648"/>
        <v>1407950.1253615145</v>
      </c>
      <c r="AC1570" s="26">
        <f t="shared" si="640"/>
        <v>5706449.3783741184</v>
      </c>
      <c r="AD1570" s="15">
        <f t="shared" si="649"/>
        <v>0</v>
      </c>
      <c r="AO1570">
        <f t="shared" si="624"/>
        <v>0</v>
      </c>
      <c r="AP1570">
        <f t="shared" si="625"/>
        <v>113.7</v>
      </c>
      <c r="AQ1570">
        <f t="shared" si="626"/>
        <v>31.583333333333332</v>
      </c>
    </row>
    <row r="1571" spans="2:43" x14ac:dyDescent="0.3">
      <c r="B1571" s="6" t="s">
        <v>49</v>
      </c>
      <c r="C1571" s="6">
        <v>1568</v>
      </c>
      <c r="D1571" s="6">
        <v>91</v>
      </c>
      <c r="E1571" s="11">
        <v>115.3</v>
      </c>
      <c r="F1571" s="7">
        <f t="shared" si="627"/>
        <v>32.027777777777779</v>
      </c>
      <c r="G1571" s="26">
        <f t="shared" si="641"/>
        <v>0.43055555555555475</v>
      </c>
      <c r="H1571" s="26">
        <f t="shared" si="642"/>
        <v>1.5499999999999972</v>
      </c>
      <c r="I1571" s="26">
        <f t="shared" si="628"/>
        <v>511.49999999999903</v>
      </c>
      <c r="J1571" s="26">
        <f t="shared" si="629"/>
        <v>174.8142</v>
      </c>
      <c r="K1571" s="26">
        <f t="shared" si="630"/>
        <v>352.53957185185192</v>
      </c>
      <c r="L1571" s="26">
        <f t="shared" si="643"/>
        <v>1038.853771851851</v>
      </c>
      <c r="M1571" s="26">
        <f t="shared" si="644"/>
        <v>33272.177748477341</v>
      </c>
      <c r="N1571" s="26">
        <f t="shared" si="631"/>
        <v>33272.177748477341</v>
      </c>
      <c r="O1571" s="26">
        <f t="shared" si="645"/>
        <v>7147671.6814841097</v>
      </c>
      <c r="P1571" s="26">
        <f t="shared" si="632"/>
        <v>0</v>
      </c>
      <c r="Q1571" s="26">
        <f t="shared" si="646"/>
        <v>-1836600.1801437854</v>
      </c>
      <c r="R1571" s="26">
        <f t="shared" si="647"/>
        <v>0</v>
      </c>
      <c r="S1571" s="26">
        <f t="shared" si="633"/>
        <v>0</v>
      </c>
      <c r="T1571" s="28">
        <f t="shared" si="634"/>
        <v>1836600.1801437854</v>
      </c>
      <c r="U1571" s="26">
        <f t="shared" si="635"/>
        <v>0</v>
      </c>
      <c r="V1571" s="26">
        <f t="shared" si="636"/>
        <v>0</v>
      </c>
      <c r="W1571" s="26">
        <f t="shared" si="636"/>
        <v>0</v>
      </c>
      <c r="X1571" s="26">
        <f t="shared" si="637"/>
        <v>0</v>
      </c>
      <c r="Y1571" s="26">
        <f t="shared" si="638"/>
        <v>0</v>
      </c>
      <c r="Z1571" s="26">
        <f t="shared" si="638"/>
        <v>0</v>
      </c>
      <c r="AA1571" s="26">
        <f t="shared" si="639"/>
        <v>0</v>
      </c>
      <c r="AB1571" s="26">
        <f t="shared" si="648"/>
        <v>1407950.1253615145</v>
      </c>
      <c r="AC1571" s="26">
        <f t="shared" si="640"/>
        <v>5739721.5561225954</v>
      </c>
      <c r="AD1571" s="15">
        <f t="shared" si="649"/>
        <v>0</v>
      </c>
      <c r="AO1571">
        <f t="shared" si="624"/>
        <v>0</v>
      </c>
      <c r="AP1571">
        <f t="shared" si="625"/>
        <v>115.3</v>
      </c>
      <c r="AQ1571">
        <f t="shared" si="626"/>
        <v>32.027777777777779</v>
      </c>
    </row>
    <row r="1572" spans="2:43" x14ac:dyDescent="0.3">
      <c r="B1572" s="6" t="s">
        <v>49</v>
      </c>
      <c r="C1572" s="6">
        <v>1569</v>
      </c>
      <c r="D1572" s="6">
        <v>92</v>
      </c>
      <c r="E1572" s="11">
        <v>116.8</v>
      </c>
      <c r="F1572" s="7">
        <f t="shared" si="627"/>
        <v>32.444444444444443</v>
      </c>
      <c r="G1572" s="26">
        <f t="shared" si="641"/>
        <v>0.40277777777777857</v>
      </c>
      <c r="H1572" s="26">
        <f t="shared" si="642"/>
        <v>1.4500000000000028</v>
      </c>
      <c r="I1572" s="26">
        <f t="shared" si="628"/>
        <v>478.50000000000091</v>
      </c>
      <c r="J1572" s="26">
        <f t="shared" si="629"/>
        <v>174.8142</v>
      </c>
      <c r="K1572" s="26">
        <f t="shared" si="630"/>
        <v>361.77199407407409</v>
      </c>
      <c r="L1572" s="26">
        <f t="shared" si="643"/>
        <v>1015.086194074075</v>
      </c>
      <c r="M1572" s="26">
        <f t="shared" si="644"/>
        <v>32933.907629958878</v>
      </c>
      <c r="N1572" s="26">
        <f t="shared" si="631"/>
        <v>32933.907629958878</v>
      </c>
      <c r="O1572" s="26">
        <f t="shared" si="645"/>
        <v>7180605.589114069</v>
      </c>
      <c r="P1572" s="26">
        <f t="shared" si="632"/>
        <v>0</v>
      </c>
      <c r="Q1572" s="26">
        <f t="shared" si="646"/>
        <v>-1836600.1801437854</v>
      </c>
      <c r="R1572" s="26">
        <f t="shared" si="647"/>
        <v>0</v>
      </c>
      <c r="S1572" s="26">
        <f t="shared" si="633"/>
        <v>0</v>
      </c>
      <c r="T1572" s="28">
        <f t="shared" si="634"/>
        <v>1836600.1801437854</v>
      </c>
      <c r="U1572" s="26">
        <f t="shared" si="635"/>
        <v>0</v>
      </c>
      <c r="V1572" s="26">
        <f t="shared" si="636"/>
        <v>0</v>
      </c>
      <c r="W1572" s="26">
        <f t="shared" si="636"/>
        <v>0</v>
      </c>
      <c r="X1572" s="26">
        <f t="shared" si="637"/>
        <v>0</v>
      </c>
      <c r="Y1572" s="26">
        <f t="shared" si="638"/>
        <v>0</v>
      </c>
      <c r="Z1572" s="26">
        <f t="shared" si="638"/>
        <v>0</v>
      </c>
      <c r="AA1572" s="26">
        <f t="shared" si="639"/>
        <v>0</v>
      </c>
      <c r="AB1572" s="26">
        <f t="shared" si="648"/>
        <v>1407950.1253615145</v>
      </c>
      <c r="AC1572" s="26">
        <f t="shared" si="640"/>
        <v>5772655.4637525547</v>
      </c>
      <c r="AD1572" s="15">
        <f t="shared" si="649"/>
        <v>0</v>
      </c>
      <c r="AO1572">
        <f t="shared" si="624"/>
        <v>0</v>
      </c>
      <c r="AP1572">
        <f t="shared" si="625"/>
        <v>116.8</v>
      </c>
      <c r="AQ1572">
        <f t="shared" si="626"/>
        <v>32.444444444444443</v>
      </c>
    </row>
    <row r="1573" spans="2:43" x14ac:dyDescent="0.3">
      <c r="B1573" s="6" t="s">
        <v>49</v>
      </c>
      <c r="C1573" s="6">
        <v>1570</v>
      </c>
      <c r="D1573" s="6">
        <v>93</v>
      </c>
      <c r="E1573" s="11">
        <v>118.2</v>
      </c>
      <c r="F1573" s="7">
        <f t="shared" si="627"/>
        <v>32.833333333333336</v>
      </c>
      <c r="G1573" s="26">
        <f t="shared" si="641"/>
        <v>0.37500000000000039</v>
      </c>
      <c r="H1573" s="26">
        <f t="shared" si="642"/>
        <v>1.3500000000000014</v>
      </c>
      <c r="I1573" s="26">
        <f t="shared" si="628"/>
        <v>445.50000000000045</v>
      </c>
      <c r="J1573" s="26">
        <f t="shared" si="629"/>
        <v>174.8142</v>
      </c>
      <c r="K1573" s="26">
        <f t="shared" si="630"/>
        <v>370.4965866666667</v>
      </c>
      <c r="L1573" s="26">
        <f t="shared" si="643"/>
        <v>990.81078666666713</v>
      </c>
      <c r="M1573" s="26">
        <f t="shared" si="644"/>
        <v>32531.620828888907</v>
      </c>
      <c r="N1573" s="26">
        <f t="shared" si="631"/>
        <v>32531.620828888907</v>
      </c>
      <c r="O1573" s="26">
        <f t="shared" si="645"/>
        <v>7213137.2099429583</v>
      </c>
      <c r="P1573" s="26">
        <f t="shared" si="632"/>
        <v>0</v>
      </c>
      <c r="Q1573" s="26">
        <f t="shared" si="646"/>
        <v>-1836600.1801437854</v>
      </c>
      <c r="R1573" s="26">
        <f t="shared" si="647"/>
        <v>0</v>
      </c>
      <c r="S1573" s="26">
        <f t="shared" si="633"/>
        <v>0</v>
      </c>
      <c r="T1573" s="28">
        <f t="shared" si="634"/>
        <v>1836600.1801437854</v>
      </c>
      <c r="U1573" s="26">
        <f t="shared" si="635"/>
        <v>0</v>
      </c>
      <c r="V1573" s="26">
        <f t="shared" si="636"/>
        <v>0</v>
      </c>
      <c r="W1573" s="26">
        <f t="shared" si="636"/>
        <v>0</v>
      </c>
      <c r="X1573" s="26">
        <f t="shared" si="637"/>
        <v>0</v>
      </c>
      <c r="Y1573" s="26">
        <f t="shared" si="638"/>
        <v>0</v>
      </c>
      <c r="Z1573" s="26">
        <f t="shared" si="638"/>
        <v>0</v>
      </c>
      <c r="AA1573" s="26">
        <f t="shared" si="639"/>
        <v>0</v>
      </c>
      <c r="AB1573" s="26">
        <f t="shared" si="648"/>
        <v>1407950.1253615145</v>
      </c>
      <c r="AC1573" s="26">
        <f t="shared" si="640"/>
        <v>5805187.084581444</v>
      </c>
      <c r="AD1573" s="15">
        <f t="shared" si="649"/>
        <v>0</v>
      </c>
      <c r="AO1573">
        <f t="shared" si="624"/>
        <v>0</v>
      </c>
      <c r="AP1573">
        <f t="shared" si="625"/>
        <v>118.2</v>
      </c>
      <c r="AQ1573">
        <f t="shared" si="626"/>
        <v>32.833333333333336</v>
      </c>
    </row>
    <row r="1574" spans="2:43" x14ac:dyDescent="0.3">
      <c r="B1574" s="6" t="s">
        <v>49</v>
      </c>
      <c r="C1574" s="6">
        <v>1571</v>
      </c>
      <c r="D1574" s="6">
        <v>94</v>
      </c>
      <c r="E1574" s="11">
        <v>119.5</v>
      </c>
      <c r="F1574" s="7">
        <f t="shared" si="627"/>
        <v>33.194444444444443</v>
      </c>
      <c r="G1574" s="26">
        <f t="shared" si="641"/>
        <v>0.34722222222222221</v>
      </c>
      <c r="H1574" s="26">
        <f t="shared" si="642"/>
        <v>1.25</v>
      </c>
      <c r="I1574" s="26">
        <f t="shared" si="628"/>
        <v>412.5</v>
      </c>
      <c r="J1574" s="26">
        <f t="shared" si="629"/>
        <v>174.8142</v>
      </c>
      <c r="K1574" s="26">
        <f t="shared" si="630"/>
        <v>378.69107407407409</v>
      </c>
      <c r="L1574" s="26">
        <f t="shared" si="643"/>
        <v>966.00527407407412</v>
      </c>
      <c r="M1574" s="26">
        <f t="shared" si="644"/>
        <v>32066.00840329218</v>
      </c>
      <c r="N1574" s="26">
        <f t="shared" si="631"/>
        <v>32066.00840329218</v>
      </c>
      <c r="O1574" s="26">
        <f t="shared" si="645"/>
        <v>7245203.2183462502</v>
      </c>
      <c r="P1574" s="26">
        <f t="shared" si="632"/>
        <v>0</v>
      </c>
      <c r="Q1574" s="26">
        <f t="shared" si="646"/>
        <v>-1836600.1801437854</v>
      </c>
      <c r="R1574" s="26">
        <f t="shared" si="647"/>
        <v>0</v>
      </c>
      <c r="S1574" s="26">
        <f t="shared" si="633"/>
        <v>0</v>
      </c>
      <c r="T1574" s="28">
        <f t="shared" si="634"/>
        <v>1836600.1801437854</v>
      </c>
      <c r="U1574" s="26">
        <f t="shared" si="635"/>
        <v>0</v>
      </c>
      <c r="V1574" s="26">
        <f t="shared" si="636"/>
        <v>0</v>
      </c>
      <c r="W1574" s="26">
        <f t="shared" si="636"/>
        <v>0</v>
      </c>
      <c r="X1574" s="26">
        <f t="shared" si="637"/>
        <v>0</v>
      </c>
      <c r="Y1574" s="26">
        <f t="shared" si="638"/>
        <v>0</v>
      </c>
      <c r="Z1574" s="26">
        <f t="shared" si="638"/>
        <v>0</v>
      </c>
      <c r="AA1574" s="26">
        <f t="shared" si="639"/>
        <v>0</v>
      </c>
      <c r="AB1574" s="26">
        <f t="shared" si="648"/>
        <v>1407950.1253615145</v>
      </c>
      <c r="AC1574" s="26">
        <f t="shared" si="640"/>
        <v>5837253.092984736</v>
      </c>
      <c r="AD1574" s="15">
        <f t="shared" si="649"/>
        <v>0</v>
      </c>
      <c r="AO1574">
        <f t="shared" si="624"/>
        <v>0</v>
      </c>
      <c r="AP1574">
        <f t="shared" si="625"/>
        <v>119.5</v>
      </c>
      <c r="AQ1574">
        <f t="shared" si="626"/>
        <v>33.194444444444443</v>
      </c>
    </row>
    <row r="1575" spans="2:43" x14ac:dyDescent="0.3">
      <c r="B1575" s="6" t="s">
        <v>49</v>
      </c>
      <c r="C1575" s="6">
        <v>1572</v>
      </c>
      <c r="D1575" s="6">
        <v>95</v>
      </c>
      <c r="E1575" s="11">
        <v>120.7</v>
      </c>
      <c r="F1575" s="7">
        <f t="shared" si="627"/>
        <v>33.527777777777779</v>
      </c>
      <c r="G1575" s="26">
        <f t="shared" si="641"/>
        <v>0.31944444444444403</v>
      </c>
      <c r="H1575" s="26">
        <f t="shared" si="642"/>
        <v>1.1499999999999986</v>
      </c>
      <c r="I1575" s="26">
        <f t="shared" si="628"/>
        <v>379.49999999999949</v>
      </c>
      <c r="J1575" s="26">
        <f t="shared" si="629"/>
        <v>174.8142</v>
      </c>
      <c r="K1575" s="26">
        <f t="shared" si="630"/>
        <v>386.33477185185188</v>
      </c>
      <c r="L1575" s="26">
        <f t="shared" si="643"/>
        <v>940.64897185185134</v>
      </c>
      <c r="M1575" s="26">
        <f t="shared" si="644"/>
        <v>31537.869695144018</v>
      </c>
      <c r="N1575" s="26">
        <f t="shared" si="631"/>
        <v>31537.869695144018</v>
      </c>
      <c r="O1575" s="26">
        <f t="shared" si="645"/>
        <v>7276741.088041394</v>
      </c>
      <c r="P1575" s="26">
        <f t="shared" si="632"/>
        <v>0</v>
      </c>
      <c r="Q1575" s="26">
        <f t="shared" si="646"/>
        <v>-1836600.1801437854</v>
      </c>
      <c r="R1575" s="26">
        <f t="shared" si="647"/>
        <v>0</v>
      </c>
      <c r="S1575" s="26">
        <f t="shared" si="633"/>
        <v>0</v>
      </c>
      <c r="T1575" s="28">
        <f t="shared" si="634"/>
        <v>1836600.1801437854</v>
      </c>
      <c r="U1575" s="26">
        <f t="shared" si="635"/>
        <v>0</v>
      </c>
      <c r="V1575" s="26">
        <f t="shared" si="636"/>
        <v>0</v>
      </c>
      <c r="W1575" s="26">
        <f t="shared" si="636"/>
        <v>0</v>
      </c>
      <c r="X1575" s="26">
        <f t="shared" si="637"/>
        <v>0</v>
      </c>
      <c r="Y1575" s="26">
        <f t="shared" si="638"/>
        <v>0</v>
      </c>
      <c r="Z1575" s="26">
        <f t="shared" si="638"/>
        <v>0</v>
      </c>
      <c r="AA1575" s="26">
        <f t="shared" si="639"/>
        <v>0</v>
      </c>
      <c r="AB1575" s="26">
        <f t="shared" si="648"/>
        <v>1407950.1253615145</v>
      </c>
      <c r="AC1575" s="26">
        <f t="shared" si="640"/>
        <v>5868790.9626798797</v>
      </c>
      <c r="AD1575" s="15">
        <f t="shared" si="649"/>
        <v>0</v>
      </c>
      <c r="AO1575">
        <f t="shared" si="624"/>
        <v>0</v>
      </c>
      <c r="AP1575">
        <f t="shared" si="625"/>
        <v>120.7</v>
      </c>
      <c r="AQ1575">
        <f t="shared" si="626"/>
        <v>33.527777777777779</v>
      </c>
    </row>
    <row r="1576" spans="2:43" x14ac:dyDescent="0.3">
      <c r="B1576" s="6" t="s">
        <v>49</v>
      </c>
      <c r="C1576" s="6">
        <v>1573</v>
      </c>
      <c r="D1576" s="6">
        <v>96</v>
      </c>
      <c r="E1576" s="11">
        <v>121.8</v>
      </c>
      <c r="F1576" s="7">
        <f t="shared" si="627"/>
        <v>33.833333333333336</v>
      </c>
      <c r="G1576" s="26">
        <f t="shared" si="641"/>
        <v>0.26388888888888767</v>
      </c>
      <c r="H1576" s="26">
        <f t="shared" si="642"/>
        <v>0.94999999999999574</v>
      </c>
      <c r="I1576" s="26">
        <f t="shared" si="628"/>
        <v>313.49999999999858</v>
      </c>
      <c r="J1576" s="26">
        <f t="shared" si="629"/>
        <v>174.8142</v>
      </c>
      <c r="K1576" s="26">
        <f t="shared" si="630"/>
        <v>393.40858666666674</v>
      </c>
      <c r="L1576" s="26">
        <f t="shared" si="643"/>
        <v>881.72278666666534</v>
      </c>
      <c r="M1576" s="26">
        <f t="shared" si="644"/>
        <v>29831.620948888845</v>
      </c>
      <c r="N1576" s="26">
        <f t="shared" si="631"/>
        <v>29831.620948888845</v>
      </c>
      <c r="O1576" s="26">
        <f t="shared" si="645"/>
        <v>7306572.7089902833</v>
      </c>
      <c r="P1576" s="26">
        <f t="shared" si="632"/>
        <v>0</v>
      </c>
      <c r="Q1576" s="26">
        <f t="shared" si="646"/>
        <v>-1836600.1801437854</v>
      </c>
      <c r="R1576" s="26">
        <f t="shared" si="647"/>
        <v>0</v>
      </c>
      <c r="S1576" s="26">
        <f t="shared" si="633"/>
        <v>0</v>
      </c>
      <c r="T1576" s="28">
        <f t="shared" si="634"/>
        <v>1836600.1801437854</v>
      </c>
      <c r="U1576" s="26">
        <f t="shared" si="635"/>
        <v>0</v>
      </c>
      <c r="V1576" s="26">
        <f t="shared" si="636"/>
        <v>0</v>
      </c>
      <c r="W1576" s="26">
        <f t="shared" si="636"/>
        <v>0</v>
      </c>
      <c r="X1576" s="26">
        <f t="shared" si="637"/>
        <v>0</v>
      </c>
      <c r="Y1576" s="26">
        <f t="shared" si="638"/>
        <v>0</v>
      </c>
      <c r="Z1576" s="26">
        <f t="shared" si="638"/>
        <v>0</v>
      </c>
      <c r="AA1576" s="26">
        <f t="shared" si="639"/>
        <v>0</v>
      </c>
      <c r="AB1576" s="26">
        <f t="shared" si="648"/>
        <v>1407950.1253615145</v>
      </c>
      <c r="AC1576" s="26">
        <f t="shared" si="640"/>
        <v>5898622.583628769</v>
      </c>
      <c r="AD1576" s="15">
        <f t="shared" si="649"/>
        <v>0</v>
      </c>
      <c r="AO1576">
        <f t="shared" si="624"/>
        <v>0</v>
      </c>
      <c r="AP1576">
        <f t="shared" si="625"/>
        <v>121.8</v>
      </c>
      <c r="AQ1576">
        <f t="shared" si="626"/>
        <v>33.833333333333329</v>
      </c>
    </row>
    <row r="1577" spans="2:43" x14ac:dyDescent="0.3">
      <c r="B1577" s="6" t="s">
        <v>49</v>
      </c>
      <c r="C1577" s="6">
        <v>1574</v>
      </c>
      <c r="D1577" s="6">
        <v>97</v>
      </c>
      <c r="E1577" s="11">
        <v>122.6</v>
      </c>
      <c r="F1577" s="7">
        <f t="shared" si="627"/>
        <v>34.055555555555557</v>
      </c>
      <c r="G1577" s="26">
        <f t="shared" si="641"/>
        <v>0.19444444444444522</v>
      </c>
      <c r="H1577" s="26">
        <f t="shared" si="642"/>
        <v>0.70000000000000284</v>
      </c>
      <c r="I1577" s="26">
        <f t="shared" si="628"/>
        <v>231.00000000000094</v>
      </c>
      <c r="J1577" s="26">
        <f t="shared" si="629"/>
        <v>174.8142</v>
      </c>
      <c r="K1577" s="26">
        <f t="shared" si="630"/>
        <v>398.59348740740751</v>
      </c>
      <c r="L1577" s="26">
        <f t="shared" si="643"/>
        <v>804.4076874074085</v>
      </c>
      <c r="M1577" s="26">
        <f t="shared" si="644"/>
        <v>27394.55068781897</v>
      </c>
      <c r="N1577" s="26">
        <f t="shared" si="631"/>
        <v>27394.55068781897</v>
      </c>
      <c r="O1577" s="26">
        <f t="shared" si="645"/>
        <v>7333967.2596781021</v>
      </c>
      <c r="P1577" s="26">
        <f t="shared" si="632"/>
        <v>0</v>
      </c>
      <c r="Q1577" s="26">
        <f t="shared" si="646"/>
        <v>-1836600.1801437854</v>
      </c>
      <c r="R1577" s="26">
        <f t="shared" si="647"/>
        <v>0</v>
      </c>
      <c r="S1577" s="26">
        <f t="shared" si="633"/>
        <v>0</v>
      </c>
      <c r="T1577" s="28">
        <f t="shared" si="634"/>
        <v>1836600.1801437854</v>
      </c>
      <c r="U1577" s="26">
        <f t="shared" si="635"/>
        <v>0</v>
      </c>
      <c r="V1577" s="26">
        <f t="shared" si="636"/>
        <v>0</v>
      </c>
      <c r="W1577" s="26">
        <f t="shared" si="636"/>
        <v>0</v>
      </c>
      <c r="X1577" s="26">
        <f t="shared" si="637"/>
        <v>0</v>
      </c>
      <c r="Y1577" s="26">
        <f t="shared" si="638"/>
        <v>0</v>
      </c>
      <c r="Z1577" s="26">
        <f t="shared" si="638"/>
        <v>0</v>
      </c>
      <c r="AA1577" s="26">
        <f t="shared" si="639"/>
        <v>0</v>
      </c>
      <c r="AB1577" s="26">
        <f t="shared" si="648"/>
        <v>1407950.1253615145</v>
      </c>
      <c r="AC1577" s="26">
        <f t="shared" si="640"/>
        <v>5926017.1343165878</v>
      </c>
      <c r="AD1577" s="15">
        <f t="shared" si="649"/>
        <v>0</v>
      </c>
      <c r="AO1577">
        <f t="shared" si="624"/>
        <v>0</v>
      </c>
      <c r="AP1577">
        <f t="shared" si="625"/>
        <v>122.6</v>
      </c>
      <c r="AQ1577">
        <f t="shared" si="626"/>
        <v>34.05555555555555</v>
      </c>
    </row>
    <row r="1578" spans="2:43" x14ac:dyDescent="0.3">
      <c r="B1578" s="6" t="s">
        <v>49</v>
      </c>
      <c r="C1578" s="6">
        <v>1575</v>
      </c>
      <c r="D1578" s="6">
        <v>98</v>
      </c>
      <c r="E1578" s="11">
        <v>123.2</v>
      </c>
      <c r="F1578" s="7">
        <f t="shared" si="627"/>
        <v>34.222222222222221</v>
      </c>
      <c r="G1578" s="26">
        <f t="shared" si="641"/>
        <v>0.1388888888888889</v>
      </c>
      <c r="H1578" s="26">
        <f t="shared" si="642"/>
        <v>0.5</v>
      </c>
      <c r="I1578" s="26">
        <f t="shared" si="628"/>
        <v>165</v>
      </c>
      <c r="J1578" s="26">
        <f t="shared" si="629"/>
        <v>174.8142</v>
      </c>
      <c r="K1578" s="26">
        <f t="shared" si="630"/>
        <v>402.50443851851855</v>
      </c>
      <c r="L1578" s="26">
        <f t="shared" si="643"/>
        <v>742.31863851851858</v>
      </c>
      <c r="M1578" s="26">
        <f t="shared" si="644"/>
        <v>25403.793407078192</v>
      </c>
      <c r="N1578" s="26">
        <f t="shared" si="631"/>
        <v>25403.793407078192</v>
      </c>
      <c r="O1578" s="26">
        <f t="shared" si="645"/>
        <v>7359371.05308518</v>
      </c>
      <c r="P1578" s="26">
        <f t="shared" si="632"/>
        <v>0</v>
      </c>
      <c r="Q1578" s="26">
        <f t="shared" si="646"/>
        <v>-1836600.1801437854</v>
      </c>
      <c r="R1578" s="26">
        <f t="shared" si="647"/>
        <v>0</v>
      </c>
      <c r="S1578" s="26">
        <f t="shared" si="633"/>
        <v>0</v>
      </c>
      <c r="T1578" s="28">
        <f t="shared" si="634"/>
        <v>1836600.1801437854</v>
      </c>
      <c r="U1578" s="26">
        <f t="shared" si="635"/>
        <v>0</v>
      </c>
      <c r="V1578" s="26">
        <f t="shared" si="636"/>
        <v>0</v>
      </c>
      <c r="W1578" s="26">
        <f t="shared" si="636"/>
        <v>0</v>
      </c>
      <c r="X1578" s="26">
        <f t="shared" si="637"/>
        <v>0</v>
      </c>
      <c r="Y1578" s="26">
        <f t="shared" si="638"/>
        <v>0</v>
      </c>
      <c r="Z1578" s="26">
        <f t="shared" si="638"/>
        <v>0</v>
      </c>
      <c r="AA1578" s="26">
        <f t="shared" si="639"/>
        <v>0</v>
      </c>
      <c r="AB1578" s="26">
        <f t="shared" si="648"/>
        <v>1407950.1253615145</v>
      </c>
      <c r="AC1578" s="26">
        <f t="shared" si="640"/>
        <v>5951420.9277236657</v>
      </c>
      <c r="AD1578" s="15">
        <f t="shared" si="649"/>
        <v>0</v>
      </c>
      <c r="AO1578">
        <f t="shared" si="624"/>
        <v>0</v>
      </c>
      <c r="AP1578">
        <f t="shared" si="625"/>
        <v>123.2</v>
      </c>
      <c r="AQ1578">
        <f t="shared" si="626"/>
        <v>34.222222222222221</v>
      </c>
    </row>
    <row r="1579" spans="2:43" x14ac:dyDescent="0.3">
      <c r="B1579" s="6" t="s">
        <v>49</v>
      </c>
      <c r="C1579" s="6">
        <v>1576</v>
      </c>
      <c r="D1579" s="6">
        <v>99</v>
      </c>
      <c r="E1579" s="11">
        <v>123.6</v>
      </c>
      <c r="F1579" s="7">
        <f t="shared" si="627"/>
        <v>34.333333333333336</v>
      </c>
      <c r="G1579" s="26">
        <f t="shared" si="641"/>
        <v>6.9444444444444448E-2</v>
      </c>
      <c r="H1579" s="26">
        <f t="shared" si="642"/>
        <v>0.25</v>
      </c>
      <c r="I1579" s="26">
        <f t="shared" si="628"/>
        <v>82.5</v>
      </c>
      <c r="J1579" s="26">
        <f t="shared" si="629"/>
        <v>174.8142</v>
      </c>
      <c r="K1579" s="26">
        <f t="shared" si="630"/>
        <v>405.12234666666672</v>
      </c>
      <c r="L1579" s="26">
        <f t="shared" si="643"/>
        <v>662.4365466666668</v>
      </c>
      <c r="M1579" s="26">
        <f t="shared" si="644"/>
        <v>22743.654768888897</v>
      </c>
      <c r="N1579" s="26">
        <f t="shared" si="631"/>
        <v>22743.654768888897</v>
      </c>
      <c r="O1579" s="26">
        <f t="shared" si="645"/>
        <v>7382114.7078540688</v>
      </c>
      <c r="P1579" s="26">
        <f t="shared" si="632"/>
        <v>0</v>
      </c>
      <c r="Q1579" s="26">
        <f t="shared" si="646"/>
        <v>-1836600.1801437854</v>
      </c>
      <c r="R1579" s="26">
        <f t="shared" si="647"/>
        <v>0</v>
      </c>
      <c r="S1579" s="26">
        <f t="shared" si="633"/>
        <v>0</v>
      </c>
      <c r="T1579" s="28">
        <f t="shared" si="634"/>
        <v>1836600.1801437854</v>
      </c>
      <c r="U1579" s="26">
        <f t="shared" si="635"/>
        <v>0</v>
      </c>
      <c r="V1579" s="26">
        <f t="shared" si="636"/>
        <v>0</v>
      </c>
      <c r="W1579" s="26">
        <f t="shared" si="636"/>
        <v>0</v>
      </c>
      <c r="X1579" s="26">
        <f t="shared" si="637"/>
        <v>0</v>
      </c>
      <c r="Y1579" s="26">
        <f t="shared" si="638"/>
        <v>0</v>
      </c>
      <c r="Z1579" s="26">
        <f t="shared" si="638"/>
        <v>0</v>
      </c>
      <c r="AA1579" s="26">
        <f t="shared" si="639"/>
        <v>0</v>
      </c>
      <c r="AB1579" s="26">
        <f t="shared" si="648"/>
        <v>1407950.1253615145</v>
      </c>
      <c r="AC1579" s="26">
        <f t="shared" si="640"/>
        <v>5974164.5824925546</v>
      </c>
      <c r="AD1579" s="15">
        <f t="shared" si="649"/>
        <v>0</v>
      </c>
      <c r="AO1579">
        <f t="shared" si="624"/>
        <v>0</v>
      </c>
      <c r="AP1579">
        <f t="shared" si="625"/>
        <v>123.6</v>
      </c>
      <c r="AQ1579">
        <f t="shared" si="626"/>
        <v>34.333333333333329</v>
      </c>
    </row>
    <row r="1580" spans="2:43" x14ac:dyDescent="0.3">
      <c r="B1580" s="6" t="s">
        <v>49</v>
      </c>
      <c r="C1580" s="6">
        <v>1577</v>
      </c>
      <c r="D1580" s="6">
        <v>100</v>
      </c>
      <c r="E1580" s="11">
        <v>123.7</v>
      </c>
      <c r="F1580" s="7">
        <f t="shared" si="627"/>
        <v>34.361111111111114</v>
      </c>
      <c r="G1580" s="26">
        <f t="shared" si="641"/>
        <v>0</v>
      </c>
      <c r="H1580" s="26">
        <f t="shared" si="642"/>
        <v>0</v>
      </c>
      <c r="I1580" s="26">
        <f t="shared" si="628"/>
        <v>0</v>
      </c>
      <c r="J1580" s="26">
        <f t="shared" si="629"/>
        <v>174.8142</v>
      </c>
      <c r="K1580" s="26">
        <f t="shared" si="630"/>
        <v>405.77814962962981</v>
      </c>
      <c r="L1580" s="26">
        <f t="shared" si="643"/>
        <v>580.59234962962978</v>
      </c>
      <c r="M1580" s="26">
        <f t="shared" si="644"/>
        <v>19949.79823588478</v>
      </c>
      <c r="N1580" s="26">
        <f t="shared" si="631"/>
        <v>19949.79823588478</v>
      </c>
      <c r="O1580" s="26">
        <f t="shared" si="645"/>
        <v>7402064.5060899537</v>
      </c>
      <c r="P1580" s="26">
        <f t="shared" si="632"/>
        <v>0</v>
      </c>
      <c r="Q1580" s="26">
        <f t="shared" si="646"/>
        <v>-1836600.1801437854</v>
      </c>
      <c r="R1580" s="26">
        <f t="shared" si="647"/>
        <v>0</v>
      </c>
      <c r="S1580" s="26">
        <f t="shared" si="633"/>
        <v>0</v>
      </c>
      <c r="T1580" s="28">
        <f t="shared" si="634"/>
        <v>1836600.1801437854</v>
      </c>
      <c r="U1580" s="26">
        <f t="shared" si="635"/>
        <v>0</v>
      </c>
      <c r="V1580" s="26">
        <f t="shared" si="636"/>
        <v>0</v>
      </c>
      <c r="W1580" s="26">
        <f t="shared" si="636"/>
        <v>0</v>
      </c>
      <c r="X1580" s="26">
        <f t="shared" si="637"/>
        <v>0</v>
      </c>
      <c r="Y1580" s="26">
        <f t="shared" si="638"/>
        <v>0</v>
      </c>
      <c r="Z1580" s="26">
        <f t="shared" si="638"/>
        <v>0</v>
      </c>
      <c r="AA1580" s="26">
        <f t="shared" si="639"/>
        <v>0</v>
      </c>
      <c r="AB1580" s="26">
        <f t="shared" si="648"/>
        <v>1407950.1253615145</v>
      </c>
      <c r="AC1580" s="26">
        <f t="shared" si="640"/>
        <v>5994114.3807284394</v>
      </c>
      <c r="AD1580" s="15">
        <f t="shared" si="649"/>
        <v>0</v>
      </c>
      <c r="AO1580">
        <f t="shared" si="624"/>
        <v>0</v>
      </c>
      <c r="AP1580">
        <f t="shared" si="625"/>
        <v>123.7</v>
      </c>
      <c r="AQ1580">
        <f t="shared" si="626"/>
        <v>34.361111111111114</v>
      </c>
    </row>
    <row r="1581" spans="2:43" x14ac:dyDescent="0.3">
      <c r="B1581" s="6" t="s">
        <v>49</v>
      </c>
      <c r="C1581" s="6">
        <v>1578</v>
      </c>
      <c r="D1581" s="6">
        <v>101</v>
      </c>
      <c r="E1581" s="11">
        <v>123.6</v>
      </c>
      <c r="F1581" s="7">
        <f t="shared" si="627"/>
        <v>34.333333333333336</v>
      </c>
      <c r="G1581" s="26">
        <f t="shared" si="641"/>
        <v>-5.5555555555556344E-2</v>
      </c>
      <c r="H1581" s="26">
        <f t="shared" si="642"/>
        <v>-0.20000000000000284</v>
      </c>
      <c r="I1581" s="26">
        <f t="shared" si="628"/>
        <v>-66.000000000000938</v>
      </c>
      <c r="J1581" s="26">
        <f t="shared" si="629"/>
        <v>174.8142</v>
      </c>
      <c r="K1581" s="26">
        <f t="shared" si="630"/>
        <v>405.12234666666672</v>
      </c>
      <c r="L1581" s="26">
        <f t="shared" si="643"/>
        <v>513.93654666666578</v>
      </c>
      <c r="M1581" s="26">
        <f t="shared" si="644"/>
        <v>17645.15476888886</v>
      </c>
      <c r="N1581" s="26">
        <f t="shared" si="631"/>
        <v>17645.15476888886</v>
      </c>
      <c r="O1581" s="26">
        <f t="shared" si="645"/>
        <v>7419709.6608588425</v>
      </c>
      <c r="P1581" s="26">
        <f t="shared" si="632"/>
        <v>0</v>
      </c>
      <c r="Q1581" s="26">
        <f t="shared" si="646"/>
        <v>-1836600.1801437854</v>
      </c>
      <c r="R1581" s="26">
        <f t="shared" si="647"/>
        <v>0</v>
      </c>
      <c r="S1581" s="26">
        <f t="shared" si="633"/>
        <v>0</v>
      </c>
      <c r="T1581" s="28">
        <f t="shared" si="634"/>
        <v>1836600.1801437854</v>
      </c>
      <c r="U1581" s="26">
        <f t="shared" si="635"/>
        <v>0</v>
      </c>
      <c r="V1581" s="26">
        <f t="shared" si="636"/>
        <v>0</v>
      </c>
      <c r="W1581" s="26">
        <f t="shared" si="636"/>
        <v>0</v>
      </c>
      <c r="X1581" s="26">
        <f t="shared" si="637"/>
        <v>0</v>
      </c>
      <c r="Y1581" s="26">
        <f t="shared" si="638"/>
        <v>0</v>
      </c>
      <c r="Z1581" s="26">
        <f t="shared" si="638"/>
        <v>0</v>
      </c>
      <c r="AA1581" s="26">
        <f t="shared" si="639"/>
        <v>0</v>
      </c>
      <c r="AB1581" s="26">
        <f t="shared" si="648"/>
        <v>1407950.1253615145</v>
      </c>
      <c r="AC1581" s="26">
        <f t="shared" si="640"/>
        <v>6011759.5354973283</v>
      </c>
      <c r="AD1581" s="15">
        <f t="shared" si="649"/>
        <v>0</v>
      </c>
      <c r="AO1581">
        <f t="shared" si="624"/>
        <v>0</v>
      </c>
      <c r="AP1581">
        <f t="shared" si="625"/>
        <v>123.6</v>
      </c>
      <c r="AQ1581">
        <f t="shared" si="626"/>
        <v>34.333333333333329</v>
      </c>
    </row>
    <row r="1582" spans="2:43" x14ac:dyDescent="0.3">
      <c r="B1582" s="6" t="s">
        <v>49</v>
      </c>
      <c r="C1582" s="6">
        <v>1579</v>
      </c>
      <c r="D1582" s="6">
        <v>102</v>
      </c>
      <c r="E1582" s="11">
        <v>123.3</v>
      </c>
      <c r="F1582" s="7">
        <f t="shared" si="627"/>
        <v>34.25</v>
      </c>
      <c r="G1582" s="26">
        <f t="shared" si="641"/>
        <v>-8.3333333333332538E-2</v>
      </c>
      <c r="H1582" s="26">
        <f t="shared" si="642"/>
        <v>-0.29999999999999716</v>
      </c>
      <c r="I1582" s="26">
        <f t="shared" si="628"/>
        <v>-98.999999999999048</v>
      </c>
      <c r="J1582" s="26">
        <f t="shared" si="629"/>
        <v>174.8142</v>
      </c>
      <c r="K1582" s="26">
        <f t="shared" si="630"/>
        <v>403.15812000000005</v>
      </c>
      <c r="L1582" s="26">
        <f t="shared" si="643"/>
        <v>478.97232000000099</v>
      </c>
      <c r="M1582" s="26">
        <f t="shared" si="644"/>
        <v>16404.801960000033</v>
      </c>
      <c r="N1582" s="26">
        <f t="shared" si="631"/>
        <v>16404.801960000033</v>
      </c>
      <c r="O1582" s="26">
        <f t="shared" si="645"/>
        <v>7436114.4628188424</v>
      </c>
      <c r="P1582" s="26">
        <f t="shared" si="632"/>
        <v>0</v>
      </c>
      <c r="Q1582" s="26">
        <f t="shared" si="646"/>
        <v>-1836600.1801437854</v>
      </c>
      <c r="R1582" s="26">
        <f t="shared" si="647"/>
        <v>0</v>
      </c>
      <c r="S1582" s="26">
        <f t="shared" si="633"/>
        <v>0</v>
      </c>
      <c r="T1582" s="28">
        <f t="shared" si="634"/>
        <v>1836600.1801437854</v>
      </c>
      <c r="U1582" s="26">
        <f t="shared" si="635"/>
        <v>0</v>
      </c>
      <c r="V1582" s="26">
        <f t="shared" si="636"/>
        <v>0</v>
      </c>
      <c r="W1582" s="26">
        <f t="shared" si="636"/>
        <v>0</v>
      </c>
      <c r="X1582" s="26">
        <f t="shared" si="637"/>
        <v>0</v>
      </c>
      <c r="Y1582" s="26">
        <f t="shared" si="638"/>
        <v>0</v>
      </c>
      <c r="Z1582" s="26">
        <f t="shared" si="638"/>
        <v>0</v>
      </c>
      <c r="AA1582" s="26">
        <f t="shared" si="639"/>
        <v>0</v>
      </c>
      <c r="AB1582" s="26">
        <f t="shared" si="648"/>
        <v>1407950.1253615145</v>
      </c>
      <c r="AC1582" s="26">
        <f t="shared" si="640"/>
        <v>6028164.3374573281</v>
      </c>
      <c r="AD1582" s="15">
        <f t="shared" si="649"/>
        <v>0</v>
      </c>
      <c r="AO1582">
        <f t="shared" si="624"/>
        <v>0</v>
      </c>
      <c r="AP1582">
        <f t="shared" si="625"/>
        <v>123.3</v>
      </c>
      <c r="AQ1582">
        <f t="shared" si="626"/>
        <v>34.25</v>
      </c>
    </row>
    <row r="1583" spans="2:43" x14ac:dyDescent="0.3">
      <c r="B1583" s="6" t="s">
        <v>49</v>
      </c>
      <c r="C1583" s="6">
        <v>1580</v>
      </c>
      <c r="D1583" s="6">
        <v>103</v>
      </c>
      <c r="E1583" s="11">
        <v>123</v>
      </c>
      <c r="F1583" s="7">
        <f t="shared" si="627"/>
        <v>34.166666666666671</v>
      </c>
      <c r="G1583" s="26">
        <f t="shared" si="641"/>
        <v>-0.11111111111111072</v>
      </c>
      <c r="H1583" s="26">
        <f t="shared" si="642"/>
        <v>-0.39999999999999858</v>
      </c>
      <c r="I1583" s="26">
        <f t="shared" si="628"/>
        <v>-131.99999999999955</v>
      </c>
      <c r="J1583" s="26">
        <f t="shared" si="629"/>
        <v>174.8142</v>
      </c>
      <c r="K1583" s="26">
        <f t="shared" si="630"/>
        <v>401.19866666666684</v>
      </c>
      <c r="L1583" s="26">
        <f t="shared" si="643"/>
        <v>444.01286666666726</v>
      </c>
      <c r="M1583" s="26">
        <f t="shared" si="644"/>
        <v>15170.439611111133</v>
      </c>
      <c r="N1583" s="26">
        <f t="shared" si="631"/>
        <v>15170.439611111133</v>
      </c>
      <c r="O1583" s="26">
        <f t="shared" si="645"/>
        <v>7451284.9024299532</v>
      </c>
      <c r="P1583" s="26">
        <f t="shared" si="632"/>
        <v>0</v>
      </c>
      <c r="Q1583" s="26">
        <f t="shared" si="646"/>
        <v>-1836600.1801437854</v>
      </c>
      <c r="R1583" s="26">
        <f t="shared" si="647"/>
        <v>0</v>
      </c>
      <c r="S1583" s="26">
        <f t="shared" si="633"/>
        <v>0</v>
      </c>
      <c r="T1583" s="28">
        <f t="shared" si="634"/>
        <v>1836600.1801437854</v>
      </c>
      <c r="U1583" s="26">
        <f t="shared" si="635"/>
        <v>0</v>
      </c>
      <c r="V1583" s="26">
        <f t="shared" si="636"/>
        <v>0</v>
      </c>
      <c r="W1583" s="26">
        <f t="shared" si="636"/>
        <v>0</v>
      </c>
      <c r="X1583" s="26">
        <f t="shared" si="637"/>
        <v>0</v>
      </c>
      <c r="Y1583" s="26">
        <f t="shared" si="638"/>
        <v>0</v>
      </c>
      <c r="Z1583" s="26">
        <f t="shared" si="638"/>
        <v>0</v>
      </c>
      <c r="AA1583" s="26">
        <f t="shared" si="639"/>
        <v>0</v>
      </c>
      <c r="AB1583" s="26">
        <f t="shared" si="648"/>
        <v>1407950.1253615145</v>
      </c>
      <c r="AC1583" s="26">
        <f t="shared" si="640"/>
        <v>6043334.7770684389</v>
      </c>
      <c r="AD1583" s="15">
        <f t="shared" si="649"/>
        <v>0</v>
      </c>
      <c r="AO1583">
        <f t="shared" si="624"/>
        <v>0</v>
      </c>
      <c r="AP1583">
        <f t="shared" si="625"/>
        <v>123</v>
      </c>
      <c r="AQ1583">
        <f t="shared" si="626"/>
        <v>34.166666666666664</v>
      </c>
    </row>
    <row r="1584" spans="2:43" x14ac:dyDescent="0.3">
      <c r="B1584" s="6" t="s">
        <v>49</v>
      </c>
      <c r="C1584" s="6">
        <v>1581</v>
      </c>
      <c r="D1584" s="6">
        <v>104</v>
      </c>
      <c r="E1584" s="11">
        <v>122.5</v>
      </c>
      <c r="F1584" s="7">
        <f t="shared" si="627"/>
        <v>34.027777777777779</v>
      </c>
      <c r="G1584" s="26">
        <f t="shared" si="641"/>
        <v>-0.12500000000000078</v>
      </c>
      <c r="H1584" s="26">
        <f t="shared" si="642"/>
        <v>-0.45000000000000284</v>
      </c>
      <c r="I1584" s="26">
        <f t="shared" si="628"/>
        <v>-148.50000000000091</v>
      </c>
      <c r="J1584" s="26">
        <f t="shared" si="629"/>
        <v>174.8142</v>
      </c>
      <c r="K1584" s="26">
        <f t="shared" si="630"/>
        <v>397.9435185185186</v>
      </c>
      <c r="L1584" s="26">
        <f t="shared" si="643"/>
        <v>424.25771851851766</v>
      </c>
      <c r="M1584" s="26">
        <f t="shared" si="644"/>
        <v>14436.547366255116</v>
      </c>
      <c r="N1584" s="26">
        <f t="shared" si="631"/>
        <v>14436.547366255116</v>
      </c>
      <c r="O1584" s="26">
        <f t="shared" si="645"/>
        <v>7465721.4497962082</v>
      </c>
      <c r="P1584" s="26">
        <f t="shared" si="632"/>
        <v>0</v>
      </c>
      <c r="Q1584" s="26">
        <f t="shared" si="646"/>
        <v>-1836600.1801437854</v>
      </c>
      <c r="R1584" s="26">
        <f t="shared" si="647"/>
        <v>0</v>
      </c>
      <c r="S1584" s="26">
        <f t="shared" si="633"/>
        <v>0</v>
      </c>
      <c r="T1584" s="28">
        <f t="shared" si="634"/>
        <v>1836600.1801437854</v>
      </c>
      <c r="U1584" s="26">
        <f t="shared" si="635"/>
        <v>0</v>
      </c>
      <c r="V1584" s="26">
        <f t="shared" si="636"/>
        <v>0</v>
      </c>
      <c r="W1584" s="26">
        <f t="shared" si="636"/>
        <v>0</v>
      </c>
      <c r="X1584" s="26">
        <f t="shared" si="637"/>
        <v>0</v>
      </c>
      <c r="Y1584" s="26">
        <f t="shared" si="638"/>
        <v>0</v>
      </c>
      <c r="Z1584" s="26">
        <f t="shared" si="638"/>
        <v>0</v>
      </c>
      <c r="AA1584" s="26">
        <f t="shared" si="639"/>
        <v>0</v>
      </c>
      <c r="AB1584" s="26">
        <f t="shared" si="648"/>
        <v>1407950.1253615145</v>
      </c>
      <c r="AC1584" s="26">
        <f t="shared" si="640"/>
        <v>6057771.3244346939</v>
      </c>
      <c r="AD1584" s="15">
        <f t="shared" si="649"/>
        <v>0</v>
      </c>
      <c r="AO1584">
        <f t="shared" si="624"/>
        <v>0</v>
      </c>
      <c r="AP1584">
        <f t="shared" si="625"/>
        <v>122.5</v>
      </c>
      <c r="AQ1584">
        <f t="shared" si="626"/>
        <v>34.027777777777779</v>
      </c>
    </row>
    <row r="1585" spans="2:43" x14ac:dyDescent="0.3">
      <c r="B1585" s="6" t="s">
        <v>49</v>
      </c>
      <c r="C1585" s="6">
        <v>1582</v>
      </c>
      <c r="D1585" s="6">
        <v>105</v>
      </c>
      <c r="E1585" s="11">
        <v>122.1</v>
      </c>
      <c r="F1585" s="7">
        <f t="shared" si="627"/>
        <v>33.916666666666664</v>
      </c>
      <c r="G1585" s="26">
        <f t="shared" si="641"/>
        <v>-0.1388888888888889</v>
      </c>
      <c r="H1585" s="26">
        <f t="shared" si="642"/>
        <v>-0.5</v>
      </c>
      <c r="I1585" s="26">
        <f t="shared" si="628"/>
        <v>-165</v>
      </c>
      <c r="J1585" s="26">
        <f t="shared" si="629"/>
        <v>174.8142</v>
      </c>
      <c r="K1585" s="26">
        <f t="shared" si="630"/>
        <v>395.34894666666668</v>
      </c>
      <c r="L1585" s="26">
        <f t="shared" si="643"/>
        <v>405.16314666666665</v>
      </c>
      <c r="M1585" s="26">
        <f t="shared" si="644"/>
        <v>13741.78339111111</v>
      </c>
      <c r="N1585" s="26">
        <f t="shared" si="631"/>
        <v>13741.78339111111</v>
      </c>
      <c r="O1585" s="26">
        <f t="shared" si="645"/>
        <v>7479463.2331873197</v>
      </c>
      <c r="P1585" s="26">
        <f t="shared" si="632"/>
        <v>0</v>
      </c>
      <c r="Q1585" s="26">
        <f t="shared" si="646"/>
        <v>-1836600.1801437854</v>
      </c>
      <c r="R1585" s="26">
        <f t="shared" si="647"/>
        <v>0</v>
      </c>
      <c r="S1585" s="26">
        <f t="shared" si="633"/>
        <v>0</v>
      </c>
      <c r="T1585" s="28">
        <f t="shared" si="634"/>
        <v>1836600.1801437854</v>
      </c>
      <c r="U1585" s="26">
        <f t="shared" si="635"/>
        <v>0</v>
      </c>
      <c r="V1585" s="26">
        <f t="shared" si="636"/>
        <v>0</v>
      </c>
      <c r="W1585" s="26">
        <f t="shared" si="636"/>
        <v>0</v>
      </c>
      <c r="X1585" s="26">
        <f t="shared" si="637"/>
        <v>0</v>
      </c>
      <c r="Y1585" s="26">
        <f t="shared" si="638"/>
        <v>0</v>
      </c>
      <c r="Z1585" s="26">
        <f t="shared" si="638"/>
        <v>0</v>
      </c>
      <c r="AA1585" s="26">
        <f t="shared" si="639"/>
        <v>0</v>
      </c>
      <c r="AB1585" s="26">
        <f t="shared" si="648"/>
        <v>1407950.1253615145</v>
      </c>
      <c r="AC1585" s="26">
        <f t="shared" si="640"/>
        <v>6071513.1078258054</v>
      </c>
      <c r="AD1585" s="15">
        <f t="shared" si="649"/>
        <v>0</v>
      </c>
      <c r="AO1585">
        <f t="shared" si="624"/>
        <v>0</v>
      </c>
      <c r="AP1585">
        <f t="shared" si="625"/>
        <v>122.1</v>
      </c>
      <c r="AQ1585">
        <f t="shared" si="626"/>
        <v>33.916666666666664</v>
      </c>
    </row>
    <row r="1586" spans="2:43" x14ac:dyDescent="0.3">
      <c r="B1586" s="6" t="s">
        <v>49</v>
      </c>
      <c r="C1586" s="6">
        <v>1583</v>
      </c>
      <c r="D1586" s="6">
        <v>106</v>
      </c>
      <c r="E1586" s="11">
        <v>121.5</v>
      </c>
      <c r="F1586" s="7">
        <f t="shared" si="627"/>
        <v>33.75</v>
      </c>
      <c r="G1586" s="26">
        <f t="shared" si="641"/>
        <v>-0.18055555555555516</v>
      </c>
      <c r="H1586" s="26">
        <f t="shared" si="642"/>
        <v>-0.64999999999999858</v>
      </c>
      <c r="I1586" s="26">
        <f t="shared" si="628"/>
        <v>-214.49999999999955</v>
      </c>
      <c r="J1586" s="26">
        <f t="shared" si="629"/>
        <v>174.8142</v>
      </c>
      <c r="K1586" s="26">
        <f t="shared" si="630"/>
        <v>391.47300000000007</v>
      </c>
      <c r="L1586" s="26">
        <f t="shared" si="643"/>
        <v>351.78720000000055</v>
      </c>
      <c r="M1586" s="26">
        <f t="shared" si="644"/>
        <v>11872.818000000019</v>
      </c>
      <c r="N1586" s="26">
        <f t="shared" si="631"/>
        <v>11872.818000000019</v>
      </c>
      <c r="O1586" s="26">
        <f t="shared" si="645"/>
        <v>7491336.0511873197</v>
      </c>
      <c r="P1586" s="26">
        <f t="shared" si="632"/>
        <v>0</v>
      </c>
      <c r="Q1586" s="26">
        <f t="shared" si="646"/>
        <v>-1836600.1801437854</v>
      </c>
      <c r="R1586" s="26">
        <f t="shared" si="647"/>
        <v>0</v>
      </c>
      <c r="S1586" s="26">
        <f t="shared" si="633"/>
        <v>0</v>
      </c>
      <c r="T1586" s="28">
        <f t="shared" si="634"/>
        <v>1836600.1801437854</v>
      </c>
      <c r="U1586" s="26">
        <f t="shared" si="635"/>
        <v>0</v>
      </c>
      <c r="V1586" s="26">
        <f t="shared" si="636"/>
        <v>0</v>
      </c>
      <c r="W1586" s="26">
        <f t="shared" si="636"/>
        <v>0</v>
      </c>
      <c r="X1586" s="26">
        <f t="shared" si="637"/>
        <v>0</v>
      </c>
      <c r="Y1586" s="26">
        <f t="shared" si="638"/>
        <v>0</v>
      </c>
      <c r="Z1586" s="26">
        <f t="shared" si="638"/>
        <v>0</v>
      </c>
      <c r="AA1586" s="26">
        <f t="shared" si="639"/>
        <v>0</v>
      </c>
      <c r="AB1586" s="26">
        <f t="shared" si="648"/>
        <v>1407950.1253615145</v>
      </c>
      <c r="AC1586" s="26">
        <f t="shared" si="640"/>
        <v>6083385.9258258054</v>
      </c>
      <c r="AD1586" s="15">
        <f t="shared" si="649"/>
        <v>0</v>
      </c>
      <c r="AO1586">
        <f t="shared" si="624"/>
        <v>0</v>
      </c>
      <c r="AP1586">
        <f t="shared" si="625"/>
        <v>121.5</v>
      </c>
      <c r="AQ1586">
        <f t="shared" si="626"/>
        <v>33.75</v>
      </c>
    </row>
    <row r="1587" spans="2:43" x14ac:dyDescent="0.3">
      <c r="B1587" s="6" t="s">
        <v>49</v>
      </c>
      <c r="C1587" s="6">
        <v>1584</v>
      </c>
      <c r="D1587" s="6">
        <v>107</v>
      </c>
      <c r="E1587" s="11">
        <v>120.8</v>
      </c>
      <c r="F1587" s="7">
        <f t="shared" si="627"/>
        <v>33.555555555555557</v>
      </c>
      <c r="G1587" s="26">
        <f t="shared" si="641"/>
        <v>-0.20833333333333331</v>
      </c>
      <c r="H1587" s="26">
        <f t="shared" si="642"/>
        <v>-0.75</v>
      </c>
      <c r="I1587" s="26">
        <f t="shared" si="628"/>
        <v>-247.49999999999997</v>
      </c>
      <c r="J1587" s="26">
        <f t="shared" si="629"/>
        <v>174.8142</v>
      </c>
      <c r="K1587" s="26">
        <f t="shared" si="630"/>
        <v>386.97519407407418</v>
      </c>
      <c r="L1587" s="26">
        <f t="shared" si="643"/>
        <v>314.28939407407421</v>
      </c>
      <c r="M1587" s="26">
        <f t="shared" si="644"/>
        <v>10546.155223374491</v>
      </c>
      <c r="N1587" s="26">
        <f t="shared" si="631"/>
        <v>10546.155223374491</v>
      </c>
      <c r="O1587" s="26">
        <f t="shared" si="645"/>
        <v>7501882.2064106939</v>
      </c>
      <c r="P1587" s="26">
        <f t="shared" si="632"/>
        <v>0</v>
      </c>
      <c r="Q1587" s="26">
        <f t="shared" si="646"/>
        <v>-1836600.1801437854</v>
      </c>
      <c r="R1587" s="26">
        <f t="shared" si="647"/>
        <v>0</v>
      </c>
      <c r="S1587" s="26">
        <f t="shared" si="633"/>
        <v>0</v>
      </c>
      <c r="T1587" s="28">
        <f t="shared" si="634"/>
        <v>1836600.1801437854</v>
      </c>
      <c r="U1587" s="26">
        <f t="shared" si="635"/>
        <v>0</v>
      </c>
      <c r="V1587" s="26">
        <f t="shared" si="636"/>
        <v>0</v>
      </c>
      <c r="W1587" s="26">
        <f t="shared" si="636"/>
        <v>0</v>
      </c>
      <c r="X1587" s="26">
        <f t="shared" si="637"/>
        <v>0</v>
      </c>
      <c r="Y1587" s="26">
        <f t="shared" si="638"/>
        <v>0</v>
      </c>
      <c r="Z1587" s="26">
        <f t="shared" si="638"/>
        <v>0</v>
      </c>
      <c r="AA1587" s="26">
        <f t="shared" si="639"/>
        <v>0</v>
      </c>
      <c r="AB1587" s="26">
        <f t="shared" si="648"/>
        <v>1407950.1253615145</v>
      </c>
      <c r="AC1587" s="26">
        <f t="shared" si="640"/>
        <v>6093932.0810491797</v>
      </c>
      <c r="AD1587" s="15">
        <f t="shared" si="649"/>
        <v>0</v>
      </c>
      <c r="AO1587">
        <f t="shared" si="624"/>
        <v>0</v>
      </c>
      <c r="AP1587">
        <f t="shared" si="625"/>
        <v>120.8</v>
      </c>
      <c r="AQ1587">
        <f t="shared" si="626"/>
        <v>33.555555555555557</v>
      </c>
    </row>
    <row r="1588" spans="2:43" x14ac:dyDescent="0.3">
      <c r="B1588" s="6" t="s">
        <v>49</v>
      </c>
      <c r="C1588" s="6">
        <v>1585</v>
      </c>
      <c r="D1588" s="6">
        <v>108</v>
      </c>
      <c r="E1588" s="11">
        <v>120</v>
      </c>
      <c r="F1588" s="7">
        <f t="shared" si="627"/>
        <v>33.333333333333336</v>
      </c>
      <c r="G1588" s="26">
        <f t="shared" si="641"/>
        <v>-0.23611111111111149</v>
      </c>
      <c r="H1588" s="26">
        <f t="shared" si="642"/>
        <v>-0.85000000000000142</v>
      </c>
      <c r="I1588" s="26">
        <f t="shared" si="628"/>
        <v>-280.50000000000045</v>
      </c>
      <c r="J1588" s="26">
        <f t="shared" si="629"/>
        <v>174.8142</v>
      </c>
      <c r="K1588" s="26">
        <f t="shared" si="630"/>
        <v>381.86666666666679</v>
      </c>
      <c r="L1588" s="26">
        <f t="shared" si="643"/>
        <v>276.18086666666636</v>
      </c>
      <c r="M1588" s="26">
        <f t="shared" si="644"/>
        <v>9206.028888888879</v>
      </c>
      <c r="N1588" s="26">
        <f t="shared" si="631"/>
        <v>9206.028888888879</v>
      </c>
      <c r="O1588" s="26">
        <f t="shared" si="645"/>
        <v>7511088.2352995826</v>
      </c>
      <c r="P1588" s="26">
        <f t="shared" si="632"/>
        <v>0</v>
      </c>
      <c r="Q1588" s="26">
        <f t="shared" si="646"/>
        <v>-1836600.1801437854</v>
      </c>
      <c r="R1588" s="26">
        <f t="shared" si="647"/>
        <v>0</v>
      </c>
      <c r="S1588" s="26">
        <f t="shared" si="633"/>
        <v>0</v>
      </c>
      <c r="T1588" s="28">
        <f t="shared" si="634"/>
        <v>1836600.1801437854</v>
      </c>
      <c r="U1588" s="26">
        <f t="shared" si="635"/>
        <v>0</v>
      </c>
      <c r="V1588" s="26">
        <f t="shared" si="636"/>
        <v>0</v>
      </c>
      <c r="W1588" s="26">
        <f t="shared" si="636"/>
        <v>0</v>
      </c>
      <c r="X1588" s="26">
        <f t="shared" si="637"/>
        <v>0</v>
      </c>
      <c r="Y1588" s="26">
        <f t="shared" si="638"/>
        <v>0</v>
      </c>
      <c r="Z1588" s="26">
        <f t="shared" si="638"/>
        <v>0</v>
      </c>
      <c r="AA1588" s="26">
        <f t="shared" si="639"/>
        <v>0</v>
      </c>
      <c r="AB1588" s="26">
        <f t="shared" si="648"/>
        <v>1407950.1253615145</v>
      </c>
      <c r="AC1588" s="26">
        <f t="shared" si="640"/>
        <v>6103138.1099380683</v>
      </c>
      <c r="AD1588" s="15">
        <f t="shared" si="649"/>
        <v>0</v>
      </c>
      <c r="AO1588">
        <f t="shared" si="624"/>
        <v>0</v>
      </c>
      <c r="AP1588">
        <f t="shared" si="625"/>
        <v>120</v>
      </c>
      <c r="AQ1588">
        <f t="shared" si="626"/>
        <v>33.333333333333336</v>
      </c>
    </row>
    <row r="1589" spans="2:43" x14ac:dyDescent="0.3">
      <c r="B1589" s="6" t="s">
        <v>49</v>
      </c>
      <c r="C1589" s="6">
        <v>1586</v>
      </c>
      <c r="D1589" s="6">
        <v>109</v>
      </c>
      <c r="E1589" s="11">
        <v>119.1</v>
      </c>
      <c r="F1589" s="7">
        <f t="shared" si="627"/>
        <v>33.083333333333336</v>
      </c>
      <c r="G1589" s="26">
        <f t="shared" si="641"/>
        <v>-0.26388888888888967</v>
      </c>
      <c r="H1589" s="26">
        <f t="shared" si="642"/>
        <v>-0.95000000000000284</v>
      </c>
      <c r="I1589" s="26">
        <f t="shared" si="628"/>
        <v>-313.50000000000091</v>
      </c>
      <c r="J1589" s="26">
        <f t="shared" si="629"/>
        <v>174.8142</v>
      </c>
      <c r="K1589" s="26">
        <f t="shared" si="630"/>
        <v>376.16014666666678</v>
      </c>
      <c r="L1589" s="26">
        <f t="shared" si="643"/>
        <v>237.47434666666587</v>
      </c>
      <c r="M1589" s="26">
        <f t="shared" si="644"/>
        <v>7856.4429688888631</v>
      </c>
      <c r="N1589" s="26">
        <f t="shared" si="631"/>
        <v>7856.4429688888631</v>
      </c>
      <c r="O1589" s="26">
        <f t="shared" si="645"/>
        <v>7518944.6782684717</v>
      </c>
      <c r="P1589" s="26">
        <f t="shared" si="632"/>
        <v>0</v>
      </c>
      <c r="Q1589" s="26">
        <f t="shared" si="646"/>
        <v>-1836600.1801437854</v>
      </c>
      <c r="R1589" s="26">
        <f t="shared" si="647"/>
        <v>0</v>
      </c>
      <c r="S1589" s="26">
        <f t="shared" si="633"/>
        <v>0</v>
      </c>
      <c r="T1589" s="28">
        <f t="shared" si="634"/>
        <v>1836600.1801437854</v>
      </c>
      <c r="U1589" s="26">
        <f t="shared" si="635"/>
        <v>0</v>
      </c>
      <c r="V1589" s="26">
        <f t="shared" si="636"/>
        <v>0</v>
      </c>
      <c r="W1589" s="26">
        <f t="shared" si="636"/>
        <v>0</v>
      </c>
      <c r="X1589" s="26">
        <f t="shared" si="637"/>
        <v>0</v>
      </c>
      <c r="Y1589" s="26">
        <f t="shared" si="638"/>
        <v>0</v>
      </c>
      <c r="Z1589" s="26">
        <f t="shared" si="638"/>
        <v>0</v>
      </c>
      <c r="AA1589" s="26">
        <f t="shared" si="639"/>
        <v>0</v>
      </c>
      <c r="AB1589" s="26">
        <f t="shared" si="648"/>
        <v>1407950.1253615145</v>
      </c>
      <c r="AC1589" s="26">
        <f t="shared" si="640"/>
        <v>6110994.5529069575</v>
      </c>
      <c r="AD1589" s="15">
        <f t="shared" si="649"/>
        <v>0</v>
      </c>
      <c r="AO1589">
        <f t="shared" si="624"/>
        <v>0</v>
      </c>
      <c r="AP1589">
        <f t="shared" si="625"/>
        <v>119.1</v>
      </c>
      <c r="AQ1589">
        <f t="shared" si="626"/>
        <v>33.083333333333329</v>
      </c>
    </row>
    <row r="1590" spans="2:43" x14ac:dyDescent="0.3">
      <c r="B1590" s="6" t="s">
        <v>49</v>
      </c>
      <c r="C1590" s="6">
        <v>1587</v>
      </c>
      <c r="D1590" s="6">
        <v>110</v>
      </c>
      <c r="E1590" s="11">
        <v>118.1</v>
      </c>
      <c r="F1590" s="7">
        <f t="shared" si="627"/>
        <v>32.805555555555557</v>
      </c>
      <c r="G1590" s="26">
        <f t="shared" si="641"/>
        <v>-0.27777777777777779</v>
      </c>
      <c r="H1590" s="26">
        <f t="shared" si="642"/>
        <v>-1</v>
      </c>
      <c r="I1590" s="26">
        <f t="shared" si="628"/>
        <v>-330</v>
      </c>
      <c r="J1590" s="26">
        <f t="shared" si="629"/>
        <v>174.8142</v>
      </c>
      <c r="K1590" s="26">
        <f t="shared" si="630"/>
        <v>369.86995407407414</v>
      </c>
      <c r="L1590" s="26">
        <f t="shared" si="643"/>
        <v>214.68415407407414</v>
      </c>
      <c r="M1590" s="26">
        <f t="shared" si="644"/>
        <v>7042.8329433744884</v>
      </c>
      <c r="N1590" s="26">
        <f t="shared" si="631"/>
        <v>7042.8329433744884</v>
      </c>
      <c r="O1590" s="26">
        <f t="shared" si="645"/>
        <v>7525987.511211846</v>
      </c>
      <c r="P1590" s="26">
        <f t="shared" si="632"/>
        <v>0</v>
      </c>
      <c r="Q1590" s="26">
        <f t="shared" si="646"/>
        <v>-1836600.1801437854</v>
      </c>
      <c r="R1590" s="26">
        <f t="shared" si="647"/>
        <v>0</v>
      </c>
      <c r="S1590" s="26">
        <f t="shared" si="633"/>
        <v>0</v>
      </c>
      <c r="T1590" s="28">
        <f t="shared" si="634"/>
        <v>1836600.1801437854</v>
      </c>
      <c r="U1590" s="26">
        <f t="shared" si="635"/>
        <v>0</v>
      </c>
      <c r="V1590" s="26">
        <f t="shared" si="636"/>
        <v>0</v>
      </c>
      <c r="W1590" s="26">
        <f t="shared" si="636"/>
        <v>0</v>
      </c>
      <c r="X1590" s="26">
        <f t="shared" si="637"/>
        <v>0</v>
      </c>
      <c r="Y1590" s="26">
        <f t="shared" si="638"/>
        <v>0</v>
      </c>
      <c r="Z1590" s="26">
        <f t="shared" si="638"/>
        <v>0</v>
      </c>
      <c r="AA1590" s="26">
        <f t="shared" si="639"/>
        <v>0</v>
      </c>
      <c r="AB1590" s="26">
        <f t="shared" si="648"/>
        <v>1407950.1253615145</v>
      </c>
      <c r="AC1590" s="26">
        <f t="shared" si="640"/>
        <v>6118037.3858503317</v>
      </c>
      <c r="AD1590" s="15">
        <f t="shared" si="649"/>
        <v>0</v>
      </c>
      <c r="AO1590">
        <f t="shared" si="624"/>
        <v>0</v>
      </c>
      <c r="AP1590">
        <f t="shared" si="625"/>
        <v>118.1</v>
      </c>
      <c r="AQ1590">
        <f t="shared" si="626"/>
        <v>32.80555555555555</v>
      </c>
    </row>
    <row r="1591" spans="2:43" x14ac:dyDescent="0.3">
      <c r="B1591" s="6" t="s">
        <v>49</v>
      </c>
      <c r="C1591" s="6">
        <v>1588</v>
      </c>
      <c r="D1591" s="6">
        <v>111</v>
      </c>
      <c r="E1591" s="11">
        <v>117.1</v>
      </c>
      <c r="F1591" s="7">
        <f t="shared" si="627"/>
        <v>32.527777777777779</v>
      </c>
      <c r="G1591" s="26">
        <f t="shared" si="641"/>
        <v>-0.26388888888888767</v>
      </c>
      <c r="H1591" s="26">
        <f t="shared" si="642"/>
        <v>-0.94999999999999574</v>
      </c>
      <c r="I1591" s="26">
        <f t="shared" si="628"/>
        <v>-313.49999999999858</v>
      </c>
      <c r="J1591" s="26">
        <f t="shared" si="629"/>
        <v>174.8142</v>
      </c>
      <c r="K1591" s="26">
        <f t="shared" si="630"/>
        <v>363.63279851851854</v>
      </c>
      <c r="L1591" s="26">
        <f t="shared" si="643"/>
        <v>224.94699851851996</v>
      </c>
      <c r="M1591" s="26">
        <f t="shared" si="644"/>
        <v>7317.0259795885249</v>
      </c>
      <c r="N1591" s="26">
        <f t="shared" si="631"/>
        <v>7317.0259795885249</v>
      </c>
      <c r="O1591" s="26">
        <f t="shared" si="645"/>
        <v>7533304.5371914348</v>
      </c>
      <c r="P1591" s="26">
        <f t="shared" si="632"/>
        <v>0</v>
      </c>
      <c r="Q1591" s="26">
        <f t="shared" si="646"/>
        <v>-1836600.1801437854</v>
      </c>
      <c r="R1591" s="26">
        <f t="shared" si="647"/>
        <v>0</v>
      </c>
      <c r="S1591" s="26">
        <f t="shared" si="633"/>
        <v>0</v>
      </c>
      <c r="T1591" s="28">
        <f t="shared" si="634"/>
        <v>1836600.1801437854</v>
      </c>
      <c r="U1591" s="26">
        <f t="shared" si="635"/>
        <v>0</v>
      </c>
      <c r="V1591" s="26">
        <f t="shared" si="636"/>
        <v>0</v>
      </c>
      <c r="W1591" s="26">
        <f t="shared" si="636"/>
        <v>0</v>
      </c>
      <c r="X1591" s="26">
        <f t="shared" si="637"/>
        <v>0</v>
      </c>
      <c r="Y1591" s="26">
        <f t="shared" si="638"/>
        <v>0</v>
      </c>
      <c r="Z1591" s="26">
        <f t="shared" si="638"/>
        <v>0</v>
      </c>
      <c r="AA1591" s="26">
        <f t="shared" si="639"/>
        <v>0</v>
      </c>
      <c r="AB1591" s="26">
        <f t="shared" si="648"/>
        <v>1407950.1253615145</v>
      </c>
      <c r="AC1591" s="26">
        <f t="shared" si="640"/>
        <v>6125354.4118299205</v>
      </c>
      <c r="AD1591" s="15">
        <f t="shared" si="649"/>
        <v>0</v>
      </c>
      <c r="AO1591">
        <f t="shared" si="624"/>
        <v>0</v>
      </c>
      <c r="AP1591">
        <f t="shared" si="625"/>
        <v>117.1</v>
      </c>
      <c r="AQ1591">
        <f t="shared" si="626"/>
        <v>32.527777777777779</v>
      </c>
    </row>
    <row r="1592" spans="2:43" x14ac:dyDescent="0.3">
      <c r="B1592" s="6" t="s">
        <v>49</v>
      </c>
      <c r="C1592" s="6">
        <v>1589</v>
      </c>
      <c r="D1592" s="6">
        <v>112</v>
      </c>
      <c r="E1592" s="11">
        <v>116.2</v>
      </c>
      <c r="F1592" s="7">
        <f t="shared" si="627"/>
        <v>32.277777777777779</v>
      </c>
      <c r="G1592" s="26">
        <f t="shared" si="641"/>
        <v>-0.22222222222222143</v>
      </c>
      <c r="H1592" s="26">
        <f t="shared" si="642"/>
        <v>-0.79999999999999716</v>
      </c>
      <c r="I1592" s="26">
        <f t="shared" si="628"/>
        <v>-263.99999999999909</v>
      </c>
      <c r="J1592" s="26">
        <f t="shared" si="629"/>
        <v>174.8142</v>
      </c>
      <c r="K1592" s="26">
        <f t="shared" si="630"/>
        <v>358.06470518518529</v>
      </c>
      <c r="L1592" s="26">
        <f t="shared" si="643"/>
        <v>268.87890518518623</v>
      </c>
      <c r="M1592" s="26">
        <f t="shared" si="644"/>
        <v>8678.8135506996223</v>
      </c>
      <c r="N1592" s="26">
        <f t="shared" si="631"/>
        <v>8678.8135506996223</v>
      </c>
      <c r="O1592" s="26">
        <f t="shared" si="645"/>
        <v>7541983.3507421343</v>
      </c>
      <c r="P1592" s="26">
        <f t="shared" si="632"/>
        <v>0</v>
      </c>
      <c r="Q1592" s="26">
        <f t="shared" si="646"/>
        <v>-1836600.1801437854</v>
      </c>
      <c r="R1592" s="26">
        <f t="shared" si="647"/>
        <v>0</v>
      </c>
      <c r="S1592" s="26">
        <f t="shared" si="633"/>
        <v>0</v>
      </c>
      <c r="T1592" s="28">
        <f t="shared" si="634"/>
        <v>1836600.1801437854</v>
      </c>
      <c r="U1592" s="26">
        <f t="shared" si="635"/>
        <v>0</v>
      </c>
      <c r="V1592" s="26">
        <f t="shared" si="636"/>
        <v>0</v>
      </c>
      <c r="W1592" s="26">
        <f t="shared" si="636"/>
        <v>0</v>
      </c>
      <c r="X1592" s="26">
        <f t="shared" si="637"/>
        <v>0</v>
      </c>
      <c r="Y1592" s="26">
        <f t="shared" si="638"/>
        <v>0</v>
      </c>
      <c r="Z1592" s="26">
        <f t="shared" si="638"/>
        <v>0</v>
      </c>
      <c r="AA1592" s="26">
        <f t="shared" si="639"/>
        <v>0</v>
      </c>
      <c r="AB1592" s="26">
        <f t="shared" si="648"/>
        <v>1407950.1253615145</v>
      </c>
      <c r="AC1592" s="26">
        <f t="shared" si="640"/>
        <v>6134033.22538062</v>
      </c>
      <c r="AD1592" s="15">
        <f t="shared" si="649"/>
        <v>0</v>
      </c>
      <c r="AO1592">
        <f t="shared" si="624"/>
        <v>0</v>
      </c>
      <c r="AP1592">
        <f t="shared" si="625"/>
        <v>116.2</v>
      </c>
      <c r="AQ1592">
        <f t="shared" si="626"/>
        <v>32.277777777777779</v>
      </c>
    </row>
    <row r="1593" spans="2:43" x14ac:dyDescent="0.3">
      <c r="B1593" s="6" t="s">
        <v>49</v>
      </c>
      <c r="C1593" s="6">
        <v>1590</v>
      </c>
      <c r="D1593" s="6">
        <v>113</v>
      </c>
      <c r="E1593" s="11">
        <v>115.5</v>
      </c>
      <c r="F1593" s="7">
        <f t="shared" si="627"/>
        <v>32.083333333333336</v>
      </c>
      <c r="G1593" s="26">
        <f t="shared" si="641"/>
        <v>-0.18055555555555516</v>
      </c>
      <c r="H1593" s="26">
        <f t="shared" si="642"/>
        <v>-0.64999999999999858</v>
      </c>
      <c r="I1593" s="26">
        <f t="shared" si="628"/>
        <v>-214.49999999999955</v>
      </c>
      <c r="J1593" s="26">
        <f t="shared" si="629"/>
        <v>174.8142</v>
      </c>
      <c r="K1593" s="26">
        <f t="shared" si="630"/>
        <v>353.76366666666672</v>
      </c>
      <c r="L1593" s="26">
        <f t="shared" si="643"/>
        <v>314.07786666666721</v>
      </c>
      <c r="M1593" s="26">
        <f t="shared" si="644"/>
        <v>10076.664888888907</v>
      </c>
      <c r="N1593" s="26">
        <f t="shared" si="631"/>
        <v>10076.664888888907</v>
      </c>
      <c r="O1593" s="26">
        <f t="shared" si="645"/>
        <v>7552060.0156310229</v>
      </c>
      <c r="P1593" s="26">
        <f t="shared" si="632"/>
        <v>0</v>
      </c>
      <c r="Q1593" s="26">
        <f t="shared" si="646"/>
        <v>-1836600.1801437854</v>
      </c>
      <c r="R1593" s="26">
        <f t="shared" si="647"/>
        <v>0</v>
      </c>
      <c r="S1593" s="26">
        <f t="shared" si="633"/>
        <v>0</v>
      </c>
      <c r="T1593" s="28">
        <f t="shared" si="634"/>
        <v>1836600.1801437854</v>
      </c>
      <c r="U1593" s="26">
        <f t="shared" si="635"/>
        <v>0</v>
      </c>
      <c r="V1593" s="26">
        <f t="shared" si="636"/>
        <v>0</v>
      </c>
      <c r="W1593" s="26">
        <f t="shared" si="636"/>
        <v>0</v>
      </c>
      <c r="X1593" s="26">
        <f t="shared" si="637"/>
        <v>0</v>
      </c>
      <c r="Y1593" s="26">
        <f t="shared" si="638"/>
        <v>0</v>
      </c>
      <c r="Z1593" s="26">
        <f t="shared" si="638"/>
        <v>0</v>
      </c>
      <c r="AA1593" s="26">
        <f t="shared" si="639"/>
        <v>0</v>
      </c>
      <c r="AB1593" s="26">
        <f t="shared" si="648"/>
        <v>1407950.1253615145</v>
      </c>
      <c r="AC1593" s="26">
        <f t="shared" si="640"/>
        <v>6144109.8902695086</v>
      </c>
      <c r="AD1593" s="15">
        <f t="shared" si="649"/>
        <v>0</v>
      </c>
      <c r="AO1593">
        <f t="shared" si="624"/>
        <v>0</v>
      </c>
      <c r="AP1593">
        <f t="shared" si="625"/>
        <v>115.5</v>
      </c>
      <c r="AQ1593">
        <f t="shared" si="626"/>
        <v>32.083333333333336</v>
      </c>
    </row>
    <row r="1594" spans="2:43" x14ac:dyDescent="0.3">
      <c r="B1594" s="6" t="s">
        <v>49</v>
      </c>
      <c r="C1594" s="6">
        <v>1591</v>
      </c>
      <c r="D1594" s="6">
        <v>114</v>
      </c>
      <c r="E1594" s="11">
        <v>114.9</v>
      </c>
      <c r="F1594" s="7">
        <f t="shared" si="627"/>
        <v>31.916666666666671</v>
      </c>
      <c r="G1594" s="26">
        <f t="shared" si="641"/>
        <v>-0.1388888888888889</v>
      </c>
      <c r="H1594" s="26">
        <f t="shared" si="642"/>
        <v>-0.5</v>
      </c>
      <c r="I1594" s="26">
        <f t="shared" si="628"/>
        <v>-165</v>
      </c>
      <c r="J1594" s="26">
        <f t="shared" si="629"/>
        <v>174.8142</v>
      </c>
      <c r="K1594" s="26">
        <f t="shared" si="630"/>
        <v>350.09774666666681</v>
      </c>
      <c r="L1594" s="26">
        <f t="shared" si="643"/>
        <v>359.91194666666684</v>
      </c>
      <c r="M1594" s="26">
        <f t="shared" si="644"/>
        <v>11487.189631111118</v>
      </c>
      <c r="N1594" s="26">
        <f t="shared" si="631"/>
        <v>11487.189631111118</v>
      </c>
      <c r="O1594" s="26">
        <f t="shared" si="645"/>
        <v>7563547.2052621339</v>
      </c>
      <c r="P1594" s="26">
        <f t="shared" si="632"/>
        <v>0</v>
      </c>
      <c r="Q1594" s="26">
        <f t="shared" si="646"/>
        <v>-1836600.1801437854</v>
      </c>
      <c r="R1594" s="26">
        <f t="shared" si="647"/>
        <v>0</v>
      </c>
      <c r="S1594" s="26">
        <f t="shared" si="633"/>
        <v>0</v>
      </c>
      <c r="T1594" s="28">
        <f t="shared" si="634"/>
        <v>1836600.1801437854</v>
      </c>
      <c r="U1594" s="26">
        <f t="shared" si="635"/>
        <v>0</v>
      </c>
      <c r="V1594" s="26">
        <f t="shared" si="636"/>
        <v>0</v>
      </c>
      <c r="W1594" s="26">
        <f t="shared" si="636"/>
        <v>0</v>
      </c>
      <c r="X1594" s="26">
        <f t="shared" si="637"/>
        <v>0</v>
      </c>
      <c r="Y1594" s="26">
        <f t="shared" si="638"/>
        <v>0</v>
      </c>
      <c r="Z1594" s="26">
        <f t="shared" si="638"/>
        <v>0</v>
      </c>
      <c r="AA1594" s="26">
        <f t="shared" si="639"/>
        <v>0</v>
      </c>
      <c r="AB1594" s="26">
        <f t="shared" si="648"/>
        <v>1407950.1253615145</v>
      </c>
      <c r="AC1594" s="26">
        <f t="shared" si="640"/>
        <v>6155597.0799006196</v>
      </c>
      <c r="AD1594" s="15">
        <f t="shared" si="649"/>
        <v>0</v>
      </c>
      <c r="AO1594">
        <f t="shared" si="624"/>
        <v>0</v>
      </c>
      <c r="AP1594">
        <f t="shared" si="625"/>
        <v>114.9</v>
      </c>
      <c r="AQ1594">
        <f t="shared" si="626"/>
        <v>31.916666666666668</v>
      </c>
    </row>
    <row r="1595" spans="2:43" x14ac:dyDescent="0.3">
      <c r="B1595" s="6" t="s">
        <v>49</v>
      </c>
      <c r="C1595" s="6">
        <v>1592</v>
      </c>
      <c r="D1595" s="6">
        <v>115</v>
      </c>
      <c r="E1595" s="11">
        <v>114.5</v>
      </c>
      <c r="F1595" s="7">
        <f t="shared" si="627"/>
        <v>31.805555555555557</v>
      </c>
      <c r="G1595" s="26">
        <f t="shared" si="641"/>
        <v>-0.11111111111111269</v>
      </c>
      <c r="H1595" s="26">
        <f t="shared" si="642"/>
        <v>-0.40000000000000568</v>
      </c>
      <c r="I1595" s="26">
        <f t="shared" si="628"/>
        <v>-132.00000000000188</v>
      </c>
      <c r="J1595" s="26">
        <f t="shared" si="629"/>
        <v>174.8142</v>
      </c>
      <c r="K1595" s="26">
        <f t="shared" si="630"/>
        <v>347.66440740740745</v>
      </c>
      <c r="L1595" s="26">
        <f t="shared" si="643"/>
        <v>390.47860740740555</v>
      </c>
      <c r="M1595" s="26">
        <f t="shared" si="644"/>
        <v>12419.389041152204</v>
      </c>
      <c r="N1595" s="26">
        <f t="shared" si="631"/>
        <v>12419.389041152204</v>
      </c>
      <c r="O1595" s="26">
        <f t="shared" si="645"/>
        <v>7575966.5943032857</v>
      </c>
      <c r="P1595" s="26">
        <f t="shared" si="632"/>
        <v>0</v>
      </c>
      <c r="Q1595" s="26">
        <f t="shared" si="646"/>
        <v>-1836600.1801437854</v>
      </c>
      <c r="R1595" s="26">
        <f t="shared" si="647"/>
        <v>0</v>
      </c>
      <c r="S1595" s="26">
        <f t="shared" si="633"/>
        <v>0</v>
      </c>
      <c r="T1595" s="28">
        <f t="shared" si="634"/>
        <v>1836600.1801437854</v>
      </c>
      <c r="U1595" s="26">
        <f t="shared" si="635"/>
        <v>0</v>
      </c>
      <c r="V1595" s="26">
        <f t="shared" si="636"/>
        <v>0</v>
      </c>
      <c r="W1595" s="26">
        <f t="shared" si="636"/>
        <v>0</v>
      </c>
      <c r="X1595" s="26">
        <f t="shared" si="637"/>
        <v>0</v>
      </c>
      <c r="Y1595" s="26">
        <f t="shared" si="638"/>
        <v>0</v>
      </c>
      <c r="Z1595" s="26">
        <f t="shared" si="638"/>
        <v>0</v>
      </c>
      <c r="AA1595" s="26">
        <f t="shared" si="639"/>
        <v>0</v>
      </c>
      <c r="AB1595" s="26">
        <f t="shared" si="648"/>
        <v>1407950.1253615145</v>
      </c>
      <c r="AC1595" s="26">
        <f t="shared" si="640"/>
        <v>6168016.4689417714</v>
      </c>
      <c r="AD1595" s="15">
        <f t="shared" si="649"/>
        <v>0</v>
      </c>
      <c r="AO1595">
        <f t="shared" si="624"/>
        <v>0</v>
      </c>
      <c r="AP1595">
        <f t="shared" si="625"/>
        <v>114.5</v>
      </c>
      <c r="AQ1595">
        <f t="shared" si="626"/>
        <v>31.805555555555554</v>
      </c>
    </row>
    <row r="1596" spans="2:43" x14ac:dyDescent="0.3">
      <c r="B1596" s="6" t="s">
        <v>49</v>
      </c>
      <c r="C1596" s="6">
        <v>1593</v>
      </c>
      <c r="D1596" s="6">
        <v>116</v>
      </c>
      <c r="E1596" s="11">
        <v>114.1</v>
      </c>
      <c r="F1596" s="7">
        <f t="shared" si="627"/>
        <v>31.694444444444443</v>
      </c>
      <c r="G1596" s="26">
        <f t="shared" si="641"/>
        <v>-8.3333333333332538E-2</v>
      </c>
      <c r="H1596" s="26">
        <f t="shared" si="642"/>
        <v>-0.29999999999999716</v>
      </c>
      <c r="I1596" s="26">
        <f t="shared" si="628"/>
        <v>-98.999999999999048</v>
      </c>
      <c r="J1596" s="26">
        <f t="shared" si="629"/>
        <v>174.8142</v>
      </c>
      <c r="K1596" s="26">
        <f t="shared" si="630"/>
        <v>345.23955407407408</v>
      </c>
      <c r="L1596" s="26">
        <f t="shared" si="643"/>
        <v>421.05375407407502</v>
      </c>
      <c r="M1596" s="26">
        <f t="shared" si="644"/>
        <v>13345.064816625543</v>
      </c>
      <c r="N1596" s="26">
        <f t="shared" si="631"/>
        <v>13345.064816625543</v>
      </c>
      <c r="O1596" s="26">
        <f t="shared" si="645"/>
        <v>7589311.6591199115</v>
      </c>
      <c r="P1596" s="26">
        <f t="shared" si="632"/>
        <v>0</v>
      </c>
      <c r="Q1596" s="26">
        <f t="shared" si="646"/>
        <v>-1836600.1801437854</v>
      </c>
      <c r="R1596" s="26">
        <f t="shared" si="647"/>
        <v>0</v>
      </c>
      <c r="S1596" s="26">
        <f t="shared" si="633"/>
        <v>0</v>
      </c>
      <c r="T1596" s="28">
        <f t="shared" si="634"/>
        <v>1836600.1801437854</v>
      </c>
      <c r="U1596" s="26">
        <f t="shared" si="635"/>
        <v>0</v>
      </c>
      <c r="V1596" s="26">
        <f t="shared" si="636"/>
        <v>0</v>
      </c>
      <c r="W1596" s="26">
        <f t="shared" si="636"/>
        <v>0</v>
      </c>
      <c r="X1596" s="26">
        <f t="shared" si="637"/>
        <v>0</v>
      </c>
      <c r="Y1596" s="26">
        <f t="shared" si="638"/>
        <v>0</v>
      </c>
      <c r="Z1596" s="26">
        <f t="shared" si="638"/>
        <v>0</v>
      </c>
      <c r="AA1596" s="26">
        <f t="shared" si="639"/>
        <v>0</v>
      </c>
      <c r="AB1596" s="26">
        <f t="shared" si="648"/>
        <v>1407950.1253615145</v>
      </c>
      <c r="AC1596" s="26">
        <f t="shared" si="640"/>
        <v>6181361.5337583972</v>
      </c>
      <c r="AD1596" s="15">
        <f t="shared" si="649"/>
        <v>0</v>
      </c>
      <c r="AO1596">
        <f t="shared" si="624"/>
        <v>0</v>
      </c>
      <c r="AP1596">
        <f t="shared" si="625"/>
        <v>114.1</v>
      </c>
      <c r="AQ1596">
        <f t="shared" si="626"/>
        <v>31.694444444444443</v>
      </c>
    </row>
    <row r="1597" spans="2:43" x14ac:dyDescent="0.3">
      <c r="B1597" s="6" t="s">
        <v>49</v>
      </c>
      <c r="C1597" s="6">
        <v>1594</v>
      </c>
      <c r="D1597" s="6">
        <v>117</v>
      </c>
      <c r="E1597" s="11">
        <v>113.9</v>
      </c>
      <c r="F1597" s="7">
        <f t="shared" si="627"/>
        <v>31.638888888888893</v>
      </c>
      <c r="G1597" s="26">
        <f t="shared" si="641"/>
        <v>-5.5555555555554373E-2</v>
      </c>
      <c r="H1597" s="26">
        <f t="shared" si="642"/>
        <v>-0.19999999999999574</v>
      </c>
      <c r="I1597" s="26">
        <f t="shared" si="628"/>
        <v>-65.999999999998593</v>
      </c>
      <c r="J1597" s="26">
        <f t="shared" si="629"/>
        <v>174.8142</v>
      </c>
      <c r="K1597" s="26">
        <f t="shared" si="630"/>
        <v>344.03030962962976</v>
      </c>
      <c r="L1597" s="26">
        <f t="shared" si="643"/>
        <v>452.84450962963115</v>
      </c>
      <c r="M1597" s="26">
        <f t="shared" si="644"/>
        <v>14327.497124115276</v>
      </c>
      <c r="N1597" s="26">
        <f t="shared" si="631"/>
        <v>14327.497124115276</v>
      </c>
      <c r="O1597" s="26">
        <f t="shared" si="645"/>
        <v>7603639.1562440265</v>
      </c>
      <c r="P1597" s="26">
        <f t="shared" si="632"/>
        <v>0</v>
      </c>
      <c r="Q1597" s="26">
        <f t="shared" si="646"/>
        <v>-1836600.1801437854</v>
      </c>
      <c r="R1597" s="26">
        <f t="shared" si="647"/>
        <v>0</v>
      </c>
      <c r="S1597" s="26">
        <f t="shared" si="633"/>
        <v>0</v>
      </c>
      <c r="T1597" s="28">
        <f t="shared" si="634"/>
        <v>1836600.1801437854</v>
      </c>
      <c r="U1597" s="26">
        <f t="shared" si="635"/>
        <v>0</v>
      </c>
      <c r="V1597" s="26">
        <f t="shared" si="636"/>
        <v>0</v>
      </c>
      <c r="W1597" s="26">
        <f t="shared" si="636"/>
        <v>0</v>
      </c>
      <c r="X1597" s="26">
        <f t="shared" si="637"/>
        <v>0</v>
      </c>
      <c r="Y1597" s="26">
        <f t="shared" si="638"/>
        <v>0</v>
      </c>
      <c r="Z1597" s="26">
        <f t="shared" si="638"/>
        <v>0</v>
      </c>
      <c r="AA1597" s="26">
        <f t="shared" si="639"/>
        <v>0</v>
      </c>
      <c r="AB1597" s="26">
        <f t="shared" si="648"/>
        <v>1407950.1253615145</v>
      </c>
      <c r="AC1597" s="26">
        <f t="shared" si="640"/>
        <v>6195689.0308825122</v>
      </c>
      <c r="AD1597" s="15">
        <f t="shared" si="649"/>
        <v>0</v>
      </c>
      <c r="AO1597">
        <f t="shared" si="624"/>
        <v>0</v>
      </c>
      <c r="AP1597">
        <f t="shared" si="625"/>
        <v>113.9</v>
      </c>
      <c r="AQ1597">
        <f t="shared" si="626"/>
        <v>31.638888888888889</v>
      </c>
    </row>
    <row r="1598" spans="2:43" x14ac:dyDescent="0.3">
      <c r="B1598" s="6" t="s">
        <v>49</v>
      </c>
      <c r="C1598" s="6">
        <v>1595</v>
      </c>
      <c r="D1598" s="6">
        <v>118</v>
      </c>
      <c r="E1598" s="11">
        <v>113.7</v>
      </c>
      <c r="F1598" s="7">
        <f t="shared" si="627"/>
        <v>31.583333333333336</v>
      </c>
      <c r="G1598" s="26">
        <f t="shared" si="641"/>
        <v>-8.3333333333334522E-2</v>
      </c>
      <c r="H1598" s="26">
        <f t="shared" si="642"/>
        <v>-0.30000000000000426</v>
      </c>
      <c r="I1598" s="26">
        <f t="shared" si="628"/>
        <v>-99.000000000001407</v>
      </c>
      <c r="J1598" s="26">
        <f t="shared" si="629"/>
        <v>174.8142</v>
      </c>
      <c r="K1598" s="26">
        <f t="shared" si="630"/>
        <v>342.82318666666674</v>
      </c>
      <c r="L1598" s="26">
        <f t="shared" si="643"/>
        <v>418.63738666666535</v>
      </c>
      <c r="M1598" s="26">
        <f t="shared" si="644"/>
        <v>13221.964128888849</v>
      </c>
      <c r="N1598" s="26">
        <f t="shared" si="631"/>
        <v>13221.964128888849</v>
      </c>
      <c r="O1598" s="26">
        <f t="shared" si="645"/>
        <v>7616861.1203729156</v>
      </c>
      <c r="P1598" s="26">
        <f t="shared" si="632"/>
        <v>0</v>
      </c>
      <c r="Q1598" s="26">
        <f t="shared" si="646"/>
        <v>-1836600.1801437854</v>
      </c>
      <c r="R1598" s="26">
        <f t="shared" si="647"/>
        <v>0</v>
      </c>
      <c r="S1598" s="26">
        <f t="shared" si="633"/>
        <v>0</v>
      </c>
      <c r="T1598" s="28">
        <f t="shared" si="634"/>
        <v>1836600.1801437854</v>
      </c>
      <c r="U1598" s="26">
        <f t="shared" si="635"/>
        <v>0</v>
      </c>
      <c r="V1598" s="26">
        <f t="shared" si="636"/>
        <v>0</v>
      </c>
      <c r="W1598" s="26">
        <f t="shared" si="636"/>
        <v>0</v>
      </c>
      <c r="X1598" s="26">
        <f t="shared" si="637"/>
        <v>0</v>
      </c>
      <c r="Y1598" s="26">
        <f t="shared" si="638"/>
        <v>0</v>
      </c>
      <c r="Z1598" s="26">
        <f t="shared" si="638"/>
        <v>0</v>
      </c>
      <c r="AA1598" s="26">
        <f t="shared" si="639"/>
        <v>0</v>
      </c>
      <c r="AB1598" s="26">
        <f t="shared" si="648"/>
        <v>1407950.1253615145</v>
      </c>
      <c r="AC1598" s="26">
        <f t="shared" si="640"/>
        <v>6208910.9950114014</v>
      </c>
      <c r="AD1598" s="15">
        <f t="shared" si="649"/>
        <v>0</v>
      </c>
      <c r="AO1598">
        <f t="shared" si="624"/>
        <v>0</v>
      </c>
      <c r="AP1598">
        <f t="shared" si="625"/>
        <v>113.7</v>
      </c>
      <c r="AQ1598">
        <f t="shared" si="626"/>
        <v>31.583333333333332</v>
      </c>
    </row>
    <row r="1599" spans="2:43" x14ac:dyDescent="0.3">
      <c r="B1599" s="6" t="s">
        <v>49</v>
      </c>
      <c r="C1599" s="6">
        <v>1596</v>
      </c>
      <c r="D1599" s="6">
        <v>119</v>
      </c>
      <c r="E1599" s="11">
        <v>113.3</v>
      </c>
      <c r="F1599" s="7">
        <f t="shared" si="627"/>
        <v>31.472222222222221</v>
      </c>
      <c r="G1599" s="26">
        <f t="shared" si="641"/>
        <v>-0.11111111111111072</v>
      </c>
      <c r="H1599" s="26">
        <f t="shared" si="642"/>
        <v>-0.39999999999999858</v>
      </c>
      <c r="I1599" s="26">
        <f t="shared" si="628"/>
        <v>-131.99999999999955</v>
      </c>
      <c r="J1599" s="26">
        <f t="shared" si="629"/>
        <v>174.8142</v>
      </c>
      <c r="K1599" s="26">
        <f t="shared" si="630"/>
        <v>340.41530518518522</v>
      </c>
      <c r="L1599" s="26">
        <f t="shared" si="643"/>
        <v>383.22950518518564</v>
      </c>
      <c r="M1599" s="26">
        <f t="shared" si="644"/>
        <v>12061.084149300426</v>
      </c>
      <c r="N1599" s="26">
        <f t="shared" si="631"/>
        <v>12061.084149300426</v>
      </c>
      <c r="O1599" s="26">
        <f t="shared" si="645"/>
        <v>7628922.2045222158</v>
      </c>
      <c r="P1599" s="26">
        <f t="shared" si="632"/>
        <v>0</v>
      </c>
      <c r="Q1599" s="26">
        <f t="shared" si="646"/>
        <v>-1836600.1801437854</v>
      </c>
      <c r="R1599" s="26">
        <f t="shared" si="647"/>
        <v>0</v>
      </c>
      <c r="S1599" s="26">
        <f t="shared" si="633"/>
        <v>0</v>
      </c>
      <c r="T1599" s="28">
        <f t="shared" si="634"/>
        <v>1836600.1801437854</v>
      </c>
      <c r="U1599" s="26">
        <f t="shared" si="635"/>
        <v>0</v>
      </c>
      <c r="V1599" s="26">
        <f t="shared" si="636"/>
        <v>0</v>
      </c>
      <c r="W1599" s="26">
        <f t="shared" si="636"/>
        <v>0</v>
      </c>
      <c r="X1599" s="26">
        <f t="shared" si="637"/>
        <v>0</v>
      </c>
      <c r="Y1599" s="26">
        <f t="shared" si="638"/>
        <v>0</v>
      </c>
      <c r="Z1599" s="26">
        <f t="shared" si="638"/>
        <v>0</v>
      </c>
      <c r="AA1599" s="26">
        <f t="shared" si="639"/>
        <v>0</v>
      </c>
      <c r="AB1599" s="26">
        <f t="shared" si="648"/>
        <v>1407950.1253615145</v>
      </c>
      <c r="AC1599" s="26">
        <f t="shared" si="640"/>
        <v>6220972.0791607015</v>
      </c>
      <c r="AD1599" s="15">
        <f t="shared" si="649"/>
        <v>0</v>
      </c>
      <c r="AO1599">
        <f t="shared" si="624"/>
        <v>0</v>
      </c>
      <c r="AP1599">
        <f t="shared" si="625"/>
        <v>113.3</v>
      </c>
      <c r="AQ1599">
        <f t="shared" si="626"/>
        <v>31.472222222222221</v>
      </c>
    </row>
    <row r="1600" spans="2:43" x14ac:dyDescent="0.3">
      <c r="B1600" s="6" t="s">
        <v>49</v>
      </c>
      <c r="C1600" s="6">
        <v>1597</v>
      </c>
      <c r="D1600" s="6">
        <v>120</v>
      </c>
      <c r="E1600" s="11">
        <v>112.9</v>
      </c>
      <c r="F1600" s="7">
        <f t="shared" si="627"/>
        <v>31.361111111111114</v>
      </c>
      <c r="G1600" s="26">
        <f t="shared" si="641"/>
        <v>-0.15277777777777699</v>
      </c>
      <c r="H1600" s="26">
        <f t="shared" si="642"/>
        <v>-0.54999999999999716</v>
      </c>
      <c r="I1600" s="26">
        <f t="shared" si="628"/>
        <v>-181.49999999999906</v>
      </c>
      <c r="J1600" s="26">
        <f t="shared" si="629"/>
        <v>174.8142</v>
      </c>
      <c r="K1600" s="26">
        <f t="shared" si="630"/>
        <v>338.01590962962973</v>
      </c>
      <c r="L1600" s="26">
        <f t="shared" si="643"/>
        <v>331.33010962963067</v>
      </c>
      <c r="M1600" s="26">
        <f t="shared" si="644"/>
        <v>10390.880382551473</v>
      </c>
      <c r="N1600" s="26">
        <f t="shared" si="631"/>
        <v>10390.880382551473</v>
      </c>
      <c r="O1600" s="26">
        <f t="shared" si="645"/>
        <v>7639313.0849047676</v>
      </c>
      <c r="P1600" s="26">
        <f t="shared" si="632"/>
        <v>0</v>
      </c>
      <c r="Q1600" s="26">
        <f t="shared" si="646"/>
        <v>-1836600.1801437854</v>
      </c>
      <c r="R1600" s="26">
        <f t="shared" si="647"/>
        <v>0</v>
      </c>
      <c r="S1600" s="26">
        <f t="shared" si="633"/>
        <v>0</v>
      </c>
      <c r="T1600" s="28">
        <f t="shared" si="634"/>
        <v>1836600.1801437854</v>
      </c>
      <c r="U1600" s="26">
        <f t="shared" si="635"/>
        <v>0</v>
      </c>
      <c r="V1600" s="26">
        <f t="shared" si="636"/>
        <v>0</v>
      </c>
      <c r="W1600" s="26">
        <f t="shared" si="636"/>
        <v>0</v>
      </c>
      <c r="X1600" s="26">
        <f t="shared" si="637"/>
        <v>0</v>
      </c>
      <c r="Y1600" s="26">
        <f t="shared" si="638"/>
        <v>0</v>
      </c>
      <c r="Z1600" s="26">
        <f t="shared" si="638"/>
        <v>0</v>
      </c>
      <c r="AA1600" s="26">
        <f t="shared" si="639"/>
        <v>0</v>
      </c>
      <c r="AB1600" s="26">
        <f t="shared" si="648"/>
        <v>1407950.1253615145</v>
      </c>
      <c r="AC1600" s="26">
        <f t="shared" si="640"/>
        <v>6231362.9595432533</v>
      </c>
      <c r="AD1600" s="15">
        <f t="shared" si="649"/>
        <v>0</v>
      </c>
      <c r="AO1600">
        <f t="shared" si="624"/>
        <v>0</v>
      </c>
      <c r="AP1600">
        <f t="shared" si="625"/>
        <v>112.9</v>
      </c>
      <c r="AQ1600">
        <f t="shared" si="626"/>
        <v>31.361111111111111</v>
      </c>
    </row>
    <row r="1601" spans="2:43" x14ac:dyDescent="0.3">
      <c r="B1601" s="6" t="s">
        <v>49</v>
      </c>
      <c r="C1601" s="6">
        <v>1598</v>
      </c>
      <c r="D1601" s="6">
        <v>121</v>
      </c>
      <c r="E1601" s="11">
        <v>112.2</v>
      </c>
      <c r="F1601" s="7">
        <f t="shared" si="627"/>
        <v>31.166666666666668</v>
      </c>
      <c r="G1601" s="26">
        <f t="shared" si="641"/>
        <v>-0.20833333333333331</v>
      </c>
      <c r="H1601" s="26">
        <f t="shared" si="642"/>
        <v>-0.75</v>
      </c>
      <c r="I1601" s="26">
        <f t="shared" si="628"/>
        <v>-247.49999999999997</v>
      </c>
      <c r="J1601" s="26">
        <f t="shared" si="629"/>
        <v>174.8142</v>
      </c>
      <c r="K1601" s="26">
        <f t="shared" si="630"/>
        <v>333.83738666666676</v>
      </c>
      <c r="L1601" s="26">
        <f t="shared" si="643"/>
        <v>261.15158666666679</v>
      </c>
      <c r="M1601" s="26">
        <f t="shared" si="644"/>
        <v>8139.2244511111148</v>
      </c>
      <c r="N1601" s="26">
        <f t="shared" si="631"/>
        <v>8139.2244511111148</v>
      </c>
      <c r="O1601" s="26">
        <f t="shared" si="645"/>
        <v>7647452.3093558783</v>
      </c>
      <c r="P1601" s="26">
        <f t="shared" si="632"/>
        <v>0</v>
      </c>
      <c r="Q1601" s="26">
        <f t="shared" si="646"/>
        <v>-1836600.1801437854</v>
      </c>
      <c r="R1601" s="26">
        <f t="shared" si="647"/>
        <v>0</v>
      </c>
      <c r="S1601" s="26">
        <f t="shared" si="633"/>
        <v>0</v>
      </c>
      <c r="T1601" s="28">
        <f t="shared" si="634"/>
        <v>1836600.1801437854</v>
      </c>
      <c r="U1601" s="26">
        <f t="shared" si="635"/>
        <v>0</v>
      </c>
      <c r="V1601" s="26">
        <f t="shared" si="636"/>
        <v>0</v>
      </c>
      <c r="W1601" s="26">
        <f t="shared" si="636"/>
        <v>0</v>
      </c>
      <c r="X1601" s="26">
        <f t="shared" si="637"/>
        <v>0</v>
      </c>
      <c r="Y1601" s="26">
        <f t="shared" si="638"/>
        <v>0</v>
      </c>
      <c r="Z1601" s="26">
        <f t="shared" si="638"/>
        <v>0</v>
      </c>
      <c r="AA1601" s="26">
        <f t="shared" si="639"/>
        <v>0</v>
      </c>
      <c r="AB1601" s="26">
        <f t="shared" si="648"/>
        <v>1407950.1253615145</v>
      </c>
      <c r="AC1601" s="26">
        <f t="shared" si="640"/>
        <v>6239502.183994364</v>
      </c>
      <c r="AD1601" s="15">
        <f t="shared" si="649"/>
        <v>0</v>
      </c>
      <c r="AO1601">
        <f t="shared" si="624"/>
        <v>0</v>
      </c>
      <c r="AP1601">
        <f t="shared" si="625"/>
        <v>112.2</v>
      </c>
      <c r="AQ1601">
        <f t="shared" si="626"/>
        <v>31.166666666666668</v>
      </c>
    </row>
    <row r="1602" spans="2:43" x14ac:dyDescent="0.3">
      <c r="B1602" s="6" t="s">
        <v>49</v>
      </c>
      <c r="C1602" s="6">
        <v>1599</v>
      </c>
      <c r="D1602" s="6">
        <v>122</v>
      </c>
      <c r="E1602" s="11">
        <v>111.4</v>
      </c>
      <c r="F1602" s="7">
        <f t="shared" si="627"/>
        <v>30.944444444444446</v>
      </c>
      <c r="G1602" s="26">
        <f t="shared" si="641"/>
        <v>-0.23611111111111149</v>
      </c>
      <c r="H1602" s="26">
        <f t="shared" si="642"/>
        <v>-0.85000000000000142</v>
      </c>
      <c r="I1602" s="26">
        <f t="shared" si="628"/>
        <v>-280.50000000000045</v>
      </c>
      <c r="J1602" s="26">
        <f t="shared" si="629"/>
        <v>174.8142</v>
      </c>
      <c r="K1602" s="26">
        <f t="shared" si="630"/>
        <v>329.09375407407418</v>
      </c>
      <c r="L1602" s="26">
        <f t="shared" si="643"/>
        <v>223.40795407407373</v>
      </c>
      <c r="M1602" s="26">
        <f t="shared" si="644"/>
        <v>6913.2350232921708</v>
      </c>
      <c r="N1602" s="26">
        <f t="shared" si="631"/>
        <v>6913.2350232921708</v>
      </c>
      <c r="O1602" s="26">
        <f t="shared" si="645"/>
        <v>7654365.5443791701</v>
      </c>
      <c r="P1602" s="26">
        <f t="shared" si="632"/>
        <v>0</v>
      </c>
      <c r="Q1602" s="26">
        <f t="shared" si="646"/>
        <v>-1836600.1801437854</v>
      </c>
      <c r="R1602" s="26">
        <f t="shared" si="647"/>
        <v>0</v>
      </c>
      <c r="S1602" s="26">
        <f t="shared" si="633"/>
        <v>0</v>
      </c>
      <c r="T1602" s="28">
        <f t="shared" si="634"/>
        <v>1836600.1801437854</v>
      </c>
      <c r="U1602" s="26">
        <f t="shared" si="635"/>
        <v>0</v>
      </c>
      <c r="V1602" s="26">
        <f t="shared" si="636"/>
        <v>0</v>
      </c>
      <c r="W1602" s="26">
        <f t="shared" si="636"/>
        <v>0</v>
      </c>
      <c r="X1602" s="26">
        <f t="shared" si="637"/>
        <v>0</v>
      </c>
      <c r="Y1602" s="26">
        <f t="shared" si="638"/>
        <v>0</v>
      </c>
      <c r="Z1602" s="26">
        <f t="shared" si="638"/>
        <v>0</v>
      </c>
      <c r="AA1602" s="26">
        <f t="shared" si="639"/>
        <v>0</v>
      </c>
      <c r="AB1602" s="26">
        <f t="shared" si="648"/>
        <v>1407950.1253615145</v>
      </c>
      <c r="AC1602" s="26">
        <f t="shared" si="640"/>
        <v>6246415.4190176558</v>
      </c>
      <c r="AD1602" s="15">
        <f t="shared" si="649"/>
        <v>0</v>
      </c>
      <c r="AO1602">
        <f t="shared" si="624"/>
        <v>0</v>
      </c>
      <c r="AP1602">
        <f t="shared" si="625"/>
        <v>111.4</v>
      </c>
      <c r="AQ1602">
        <f t="shared" si="626"/>
        <v>30.944444444444446</v>
      </c>
    </row>
    <row r="1603" spans="2:43" x14ac:dyDescent="0.3">
      <c r="B1603" s="6" t="s">
        <v>49</v>
      </c>
      <c r="C1603" s="6">
        <v>1600</v>
      </c>
      <c r="D1603" s="6">
        <v>123</v>
      </c>
      <c r="E1603" s="11">
        <v>110.5</v>
      </c>
      <c r="F1603" s="7">
        <f t="shared" si="627"/>
        <v>30.694444444444446</v>
      </c>
      <c r="G1603" s="26">
        <f t="shared" si="641"/>
        <v>-0.26388888888888967</v>
      </c>
      <c r="H1603" s="26">
        <f t="shared" si="642"/>
        <v>-0.95000000000000284</v>
      </c>
      <c r="I1603" s="26">
        <f t="shared" si="628"/>
        <v>-313.50000000000091</v>
      </c>
      <c r="J1603" s="26">
        <f t="shared" si="629"/>
        <v>174.8142</v>
      </c>
      <c r="K1603" s="26">
        <f t="shared" si="630"/>
        <v>323.79774074074078</v>
      </c>
      <c r="L1603" s="26">
        <f t="shared" si="643"/>
        <v>185.11194074073987</v>
      </c>
      <c r="M1603" s="26">
        <f t="shared" si="644"/>
        <v>5681.9081810699327</v>
      </c>
      <c r="N1603" s="26">
        <f t="shared" si="631"/>
        <v>5681.9081810699327</v>
      </c>
      <c r="O1603" s="26">
        <f t="shared" si="645"/>
        <v>7660047.4525602404</v>
      </c>
      <c r="P1603" s="26">
        <f t="shared" si="632"/>
        <v>0</v>
      </c>
      <c r="Q1603" s="26">
        <f t="shared" si="646"/>
        <v>-1836600.1801437854</v>
      </c>
      <c r="R1603" s="26">
        <f t="shared" si="647"/>
        <v>0</v>
      </c>
      <c r="S1603" s="26">
        <f t="shared" si="633"/>
        <v>0</v>
      </c>
      <c r="T1603" s="28">
        <f t="shared" si="634"/>
        <v>1836600.1801437854</v>
      </c>
      <c r="U1603" s="26">
        <f t="shared" si="635"/>
        <v>0</v>
      </c>
      <c r="V1603" s="26">
        <f t="shared" si="636"/>
        <v>0</v>
      </c>
      <c r="W1603" s="26">
        <f t="shared" si="636"/>
        <v>0</v>
      </c>
      <c r="X1603" s="26">
        <f t="shared" si="637"/>
        <v>0</v>
      </c>
      <c r="Y1603" s="26">
        <f t="shared" si="638"/>
        <v>0</v>
      </c>
      <c r="Z1603" s="26">
        <f t="shared" si="638"/>
        <v>0</v>
      </c>
      <c r="AA1603" s="26">
        <f t="shared" si="639"/>
        <v>0</v>
      </c>
      <c r="AB1603" s="26">
        <f t="shared" si="648"/>
        <v>1407950.1253615145</v>
      </c>
      <c r="AC1603" s="26">
        <f t="shared" si="640"/>
        <v>6252097.3271987261</v>
      </c>
      <c r="AD1603" s="15">
        <f t="shared" si="649"/>
        <v>0</v>
      </c>
      <c r="AO1603">
        <f t="shared" ref="AO1603:AO1666" si="650">IF(E1603&lt;1,1,0)</f>
        <v>0</v>
      </c>
      <c r="AP1603">
        <f t="shared" ref="AP1603:AP1666" si="651">IF(AO1603=1,"",E1603)</f>
        <v>110.5</v>
      </c>
      <c r="AQ1603">
        <f t="shared" ref="AQ1603:AQ1666" si="652">E1603/3.6</f>
        <v>30.694444444444443</v>
      </c>
    </row>
    <row r="1604" spans="2:43" x14ac:dyDescent="0.3">
      <c r="B1604" s="6" t="s">
        <v>49</v>
      </c>
      <c r="C1604" s="6">
        <v>1601</v>
      </c>
      <c r="D1604" s="6">
        <v>124</v>
      </c>
      <c r="E1604" s="11">
        <v>109.5</v>
      </c>
      <c r="F1604" s="7">
        <f t="shared" ref="F1604:F1667" si="653">E1604*(1000/3600)</f>
        <v>30.416666666666668</v>
      </c>
      <c r="G1604" s="26">
        <f t="shared" si="641"/>
        <v>-0.27777777777777779</v>
      </c>
      <c r="H1604" s="26">
        <f t="shared" si="642"/>
        <v>-1</v>
      </c>
      <c r="I1604" s="26">
        <f t="shared" ref="I1604:I1667" si="654">$AF$12*G1604</f>
        <v>-330</v>
      </c>
      <c r="J1604" s="26">
        <f t="shared" ref="J1604:J1667" si="655">$AF$12*9.81*$AF$14</f>
        <v>174.8142</v>
      </c>
      <c r="K1604" s="26">
        <f t="shared" ref="K1604:K1667" si="656">0.5*$AF$15*$AF$16*$AF$13*(F1604^2)</f>
        <v>317.96366666666671</v>
      </c>
      <c r="L1604" s="26">
        <f t="shared" si="643"/>
        <v>162.77786666666671</v>
      </c>
      <c r="M1604" s="26">
        <f t="shared" si="644"/>
        <v>4951.1601111111122</v>
      </c>
      <c r="N1604" s="26">
        <f t="shared" ref="N1604:N1667" si="657">IF(M1604&gt;0,M1604,0)</f>
        <v>4951.1601111111122</v>
      </c>
      <c r="O1604" s="26">
        <f t="shared" si="645"/>
        <v>7664998.6126713511</v>
      </c>
      <c r="P1604" s="26">
        <f t="shared" ref="P1604:P1667" si="658">IF(M1604&lt;0,M1604,0)</f>
        <v>0</v>
      </c>
      <c r="Q1604" s="26">
        <f t="shared" si="646"/>
        <v>-1836600.1801437854</v>
      </c>
      <c r="R1604" s="26">
        <f t="shared" si="647"/>
        <v>0</v>
      </c>
      <c r="S1604" s="26">
        <f t="shared" ref="S1604:S1667" si="659">ABS(R1604)</f>
        <v>0</v>
      </c>
      <c r="T1604" s="28">
        <f t="shared" ref="T1604:T1667" si="660">ABS(Q1604)</f>
        <v>1836600.1801437854</v>
      </c>
      <c r="U1604" s="26">
        <f t="shared" ref="U1604:U1667" si="661">P1604*-0.98</f>
        <v>0</v>
      </c>
      <c r="V1604" s="26">
        <f t="shared" ref="V1604:W1667" si="662">U1604*0.95</f>
        <v>0</v>
      </c>
      <c r="W1604" s="26">
        <f t="shared" si="662"/>
        <v>0</v>
      </c>
      <c r="X1604" s="26">
        <f t="shared" ref="X1604:X1667" si="663">W1604*0.98</f>
        <v>0</v>
      </c>
      <c r="Y1604" s="26">
        <f t="shared" ref="Y1604:Z1667" si="664">X1604*0.95</f>
        <v>0</v>
      </c>
      <c r="Z1604" s="26">
        <f t="shared" si="664"/>
        <v>0</v>
      </c>
      <c r="AA1604" s="26">
        <f t="shared" ref="AA1604:AA1667" si="665">Z1604*0.98</f>
        <v>0</v>
      </c>
      <c r="AB1604" s="26">
        <f t="shared" si="648"/>
        <v>1407950.1253615145</v>
      </c>
      <c r="AC1604" s="26">
        <f t="shared" ref="AC1604:AC1667" si="666">O1604-AB1604</f>
        <v>6257048.4873098368</v>
      </c>
      <c r="AD1604" s="15">
        <f t="shared" si="649"/>
        <v>0</v>
      </c>
      <c r="AO1604">
        <f t="shared" si="650"/>
        <v>0</v>
      </c>
      <c r="AP1604">
        <f t="shared" si="651"/>
        <v>109.5</v>
      </c>
      <c r="AQ1604">
        <f t="shared" si="652"/>
        <v>30.416666666666664</v>
      </c>
    </row>
    <row r="1605" spans="2:43" x14ac:dyDescent="0.3">
      <c r="B1605" s="6" t="s">
        <v>49</v>
      </c>
      <c r="C1605" s="6">
        <v>1602</v>
      </c>
      <c r="D1605" s="6">
        <v>125</v>
      </c>
      <c r="E1605" s="11">
        <v>108.5</v>
      </c>
      <c r="F1605" s="7">
        <f t="shared" si="653"/>
        <v>30.138888888888889</v>
      </c>
      <c r="G1605" s="26">
        <f t="shared" ref="G1605:G1668" si="667">($E1606-$E1604)/2/3.6</f>
        <v>-0.24999999999999961</v>
      </c>
      <c r="H1605" s="26">
        <f t="shared" ref="H1605:H1668" si="668">($E1606-$E1604)/2</f>
        <v>-0.89999999999999858</v>
      </c>
      <c r="I1605" s="26">
        <f t="shared" si="654"/>
        <v>-296.99999999999955</v>
      </c>
      <c r="J1605" s="26">
        <f t="shared" si="655"/>
        <v>174.8142</v>
      </c>
      <c r="K1605" s="26">
        <f t="shared" si="656"/>
        <v>312.18262962962967</v>
      </c>
      <c r="L1605" s="26">
        <f t="shared" ref="L1605:L1668" si="669">I1605+J1605+K1605</f>
        <v>189.99682962963013</v>
      </c>
      <c r="M1605" s="26">
        <f t="shared" ref="M1605:M1668" si="670">(L1605*F1605)</f>
        <v>5726.2933374485747</v>
      </c>
      <c r="N1605" s="26">
        <f t="shared" si="657"/>
        <v>5726.2933374485747</v>
      </c>
      <c r="O1605" s="26">
        <f t="shared" ref="O1605:O1668" si="671">O1604+N1605</f>
        <v>7670724.9060087996</v>
      </c>
      <c r="P1605" s="26">
        <f t="shared" si="658"/>
        <v>0</v>
      </c>
      <c r="Q1605" s="26">
        <f t="shared" ref="Q1605:Q1668" si="672">Q1604+P1605</f>
        <v>-1836600.1801437854</v>
      </c>
      <c r="R1605" s="26">
        <f t="shared" ref="R1605:R1668" si="673">IF(P1605=0,0,R1604+P1605)</f>
        <v>0</v>
      </c>
      <c r="S1605" s="26">
        <f t="shared" si="659"/>
        <v>0</v>
      </c>
      <c r="T1605" s="28">
        <f t="shared" si="660"/>
        <v>1836600.1801437854</v>
      </c>
      <c r="U1605" s="26">
        <f t="shared" si="661"/>
        <v>0</v>
      </c>
      <c r="V1605" s="26">
        <f t="shared" si="662"/>
        <v>0</v>
      </c>
      <c r="W1605" s="26">
        <f t="shared" si="662"/>
        <v>0</v>
      </c>
      <c r="X1605" s="26">
        <f t="shared" si="663"/>
        <v>0</v>
      </c>
      <c r="Y1605" s="26">
        <f t="shared" si="664"/>
        <v>0</v>
      </c>
      <c r="Z1605" s="26">
        <f t="shared" si="664"/>
        <v>0</v>
      </c>
      <c r="AA1605" s="26">
        <f t="shared" si="665"/>
        <v>0</v>
      </c>
      <c r="AB1605" s="26">
        <f t="shared" ref="AB1605:AB1668" si="674">AB1604+AA1605</f>
        <v>1407950.1253615145</v>
      </c>
      <c r="AC1605" s="26">
        <f t="shared" si="666"/>
        <v>6262774.7806472853</v>
      </c>
      <c r="AD1605" s="15">
        <f t="shared" ref="AD1605:AD1668" si="675">IF(W1605=0,0,AD1604+W1605)</f>
        <v>0</v>
      </c>
      <c r="AO1605">
        <f t="shared" si="650"/>
        <v>0</v>
      </c>
      <c r="AP1605">
        <f t="shared" si="651"/>
        <v>108.5</v>
      </c>
      <c r="AQ1605">
        <f t="shared" si="652"/>
        <v>30.138888888888889</v>
      </c>
    </row>
    <row r="1606" spans="2:43" x14ac:dyDescent="0.3">
      <c r="B1606" s="6" t="s">
        <v>49</v>
      </c>
      <c r="C1606" s="6">
        <v>1603</v>
      </c>
      <c r="D1606" s="6">
        <v>126</v>
      </c>
      <c r="E1606" s="11">
        <v>107.7</v>
      </c>
      <c r="F1606" s="7">
        <f t="shared" si="653"/>
        <v>29.916666666666668</v>
      </c>
      <c r="G1606" s="26">
        <f t="shared" si="667"/>
        <v>-0.19444444444444522</v>
      </c>
      <c r="H1606" s="26">
        <f t="shared" si="668"/>
        <v>-0.70000000000000284</v>
      </c>
      <c r="I1606" s="26">
        <f t="shared" si="654"/>
        <v>-231.00000000000094</v>
      </c>
      <c r="J1606" s="26">
        <f t="shared" si="655"/>
        <v>174.8142</v>
      </c>
      <c r="K1606" s="26">
        <f t="shared" si="656"/>
        <v>307.59598666666676</v>
      </c>
      <c r="L1606" s="26">
        <f t="shared" si="669"/>
        <v>251.41018666666582</v>
      </c>
      <c r="M1606" s="26">
        <f t="shared" si="670"/>
        <v>7521.3547511110864</v>
      </c>
      <c r="N1606" s="26">
        <f t="shared" si="657"/>
        <v>7521.3547511110864</v>
      </c>
      <c r="O1606" s="26">
        <f t="shared" si="671"/>
        <v>7678246.2607599106</v>
      </c>
      <c r="P1606" s="26">
        <f t="shared" si="658"/>
        <v>0</v>
      </c>
      <c r="Q1606" s="26">
        <f t="shared" si="672"/>
        <v>-1836600.1801437854</v>
      </c>
      <c r="R1606" s="26">
        <f t="shared" si="673"/>
        <v>0</v>
      </c>
      <c r="S1606" s="26">
        <f t="shared" si="659"/>
        <v>0</v>
      </c>
      <c r="T1606" s="28">
        <f t="shared" si="660"/>
        <v>1836600.1801437854</v>
      </c>
      <c r="U1606" s="26">
        <f t="shared" si="661"/>
        <v>0</v>
      </c>
      <c r="V1606" s="26">
        <f t="shared" si="662"/>
        <v>0</v>
      </c>
      <c r="W1606" s="26">
        <f t="shared" si="662"/>
        <v>0</v>
      </c>
      <c r="X1606" s="26">
        <f t="shared" si="663"/>
        <v>0</v>
      </c>
      <c r="Y1606" s="26">
        <f t="shared" si="664"/>
        <v>0</v>
      </c>
      <c r="Z1606" s="26">
        <f t="shared" si="664"/>
        <v>0</v>
      </c>
      <c r="AA1606" s="26">
        <f t="shared" si="665"/>
        <v>0</v>
      </c>
      <c r="AB1606" s="26">
        <f t="shared" si="674"/>
        <v>1407950.1253615145</v>
      </c>
      <c r="AC1606" s="26">
        <f t="shared" si="666"/>
        <v>6270296.1353983963</v>
      </c>
      <c r="AD1606" s="15">
        <f t="shared" si="675"/>
        <v>0</v>
      </c>
      <c r="AO1606">
        <f t="shared" si="650"/>
        <v>0</v>
      </c>
      <c r="AP1606">
        <f t="shared" si="651"/>
        <v>107.7</v>
      </c>
      <c r="AQ1606">
        <f t="shared" si="652"/>
        <v>29.916666666666668</v>
      </c>
    </row>
    <row r="1607" spans="2:43" x14ac:dyDescent="0.3">
      <c r="B1607" s="6" t="s">
        <v>49</v>
      </c>
      <c r="C1607" s="6">
        <v>1604</v>
      </c>
      <c r="D1607" s="6">
        <v>127</v>
      </c>
      <c r="E1607" s="11">
        <v>107.1</v>
      </c>
      <c r="F1607" s="7">
        <f t="shared" si="653"/>
        <v>29.75</v>
      </c>
      <c r="G1607" s="26">
        <f t="shared" si="667"/>
        <v>-0.15277777777777896</v>
      </c>
      <c r="H1607" s="26">
        <f t="shared" si="668"/>
        <v>-0.55000000000000426</v>
      </c>
      <c r="I1607" s="26">
        <f t="shared" si="654"/>
        <v>-181.50000000000139</v>
      </c>
      <c r="J1607" s="26">
        <f t="shared" si="655"/>
        <v>174.8142</v>
      </c>
      <c r="K1607" s="26">
        <f t="shared" si="656"/>
        <v>304.17828000000003</v>
      </c>
      <c r="L1607" s="26">
        <f t="shared" si="669"/>
        <v>297.49247999999864</v>
      </c>
      <c r="M1607" s="26">
        <f t="shared" si="670"/>
        <v>8850.40127999996</v>
      </c>
      <c r="N1607" s="26">
        <f t="shared" si="657"/>
        <v>8850.40127999996</v>
      </c>
      <c r="O1607" s="26">
        <f t="shared" si="671"/>
        <v>7687096.6620399104</v>
      </c>
      <c r="P1607" s="26">
        <f t="shared" si="658"/>
        <v>0</v>
      </c>
      <c r="Q1607" s="26">
        <f t="shared" si="672"/>
        <v>-1836600.1801437854</v>
      </c>
      <c r="R1607" s="26">
        <f t="shared" si="673"/>
        <v>0</v>
      </c>
      <c r="S1607" s="26">
        <f t="shared" si="659"/>
        <v>0</v>
      </c>
      <c r="T1607" s="28">
        <f t="shared" si="660"/>
        <v>1836600.1801437854</v>
      </c>
      <c r="U1607" s="26">
        <f t="shared" si="661"/>
        <v>0</v>
      </c>
      <c r="V1607" s="26">
        <f t="shared" si="662"/>
        <v>0</v>
      </c>
      <c r="W1607" s="26">
        <f t="shared" si="662"/>
        <v>0</v>
      </c>
      <c r="X1607" s="26">
        <f t="shared" si="663"/>
        <v>0</v>
      </c>
      <c r="Y1607" s="26">
        <f t="shared" si="664"/>
        <v>0</v>
      </c>
      <c r="Z1607" s="26">
        <f t="shared" si="664"/>
        <v>0</v>
      </c>
      <c r="AA1607" s="26">
        <f t="shared" si="665"/>
        <v>0</v>
      </c>
      <c r="AB1607" s="26">
        <f t="shared" si="674"/>
        <v>1407950.1253615145</v>
      </c>
      <c r="AC1607" s="26">
        <f t="shared" si="666"/>
        <v>6279146.5366783962</v>
      </c>
      <c r="AD1607" s="15">
        <f t="shared" si="675"/>
        <v>0</v>
      </c>
      <c r="AO1607">
        <f t="shared" si="650"/>
        <v>0</v>
      </c>
      <c r="AP1607">
        <f t="shared" si="651"/>
        <v>107.1</v>
      </c>
      <c r="AQ1607">
        <f t="shared" si="652"/>
        <v>29.749999999999996</v>
      </c>
    </row>
    <row r="1608" spans="2:43" x14ac:dyDescent="0.3">
      <c r="B1608" s="6" t="s">
        <v>49</v>
      </c>
      <c r="C1608" s="6">
        <v>1605</v>
      </c>
      <c r="D1608" s="6">
        <v>128</v>
      </c>
      <c r="E1608" s="11">
        <v>106.6</v>
      </c>
      <c r="F1608" s="7">
        <f t="shared" si="653"/>
        <v>29.611111111111111</v>
      </c>
      <c r="G1608" s="26">
        <f t="shared" si="667"/>
        <v>-9.7222222222220642E-2</v>
      </c>
      <c r="H1608" s="26">
        <f t="shared" si="668"/>
        <v>-0.34999999999999432</v>
      </c>
      <c r="I1608" s="26">
        <f t="shared" si="654"/>
        <v>-115.49999999999812</v>
      </c>
      <c r="J1608" s="26">
        <f t="shared" si="655"/>
        <v>174.8142</v>
      </c>
      <c r="K1608" s="26">
        <f t="shared" si="656"/>
        <v>301.34477629629635</v>
      </c>
      <c r="L1608" s="26">
        <f t="shared" si="669"/>
        <v>360.65897629629819</v>
      </c>
      <c r="M1608" s="26">
        <f t="shared" si="670"/>
        <v>10679.513020329274</v>
      </c>
      <c r="N1608" s="26">
        <f t="shared" si="657"/>
        <v>10679.513020329274</v>
      </c>
      <c r="O1608" s="26">
        <f t="shared" si="671"/>
        <v>7697776.1750602396</v>
      </c>
      <c r="P1608" s="26">
        <f t="shared" si="658"/>
        <v>0</v>
      </c>
      <c r="Q1608" s="26">
        <f t="shared" si="672"/>
        <v>-1836600.1801437854</v>
      </c>
      <c r="R1608" s="26">
        <f t="shared" si="673"/>
        <v>0</v>
      </c>
      <c r="S1608" s="26">
        <f t="shared" si="659"/>
        <v>0</v>
      </c>
      <c r="T1608" s="28">
        <f t="shared" si="660"/>
        <v>1836600.1801437854</v>
      </c>
      <c r="U1608" s="26">
        <f t="shared" si="661"/>
        <v>0</v>
      </c>
      <c r="V1608" s="26">
        <f t="shared" si="662"/>
        <v>0</v>
      </c>
      <c r="W1608" s="26">
        <f t="shared" si="662"/>
        <v>0</v>
      </c>
      <c r="X1608" s="26">
        <f t="shared" si="663"/>
        <v>0</v>
      </c>
      <c r="Y1608" s="26">
        <f t="shared" si="664"/>
        <v>0</v>
      </c>
      <c r="Z1608" s="26">
        <f t="shared" si="664"/>
        <v>0</v>
      </c>
      <c r="AA1608" s="26">
        <f t="shared" si="665"/>
        <v>0</v>
      </c>
      <c r="AB1608" s="26">
        <f t="shared" si="674"/>
        <v>1407950.1253615145</v>
      </c>
      <c r="AC1608" s="26">
        <f t="shared" si="666"/>
        <v>6289826.0496987253</v>
      </c>
      <c r="AD1608" s="15">
        <f t="shared" si="675"/>
        <v>0</v>
      </c>
      <c r="AO1608">
        <f t="shared" si="650"/>
        <v>0</v>
      </c>
      <c r="AP1608">
        <f t="shared" si="651"/>
        <v>106.6</v>
      </c>
      <c r="AQ1608">
        <f t="shared" si="652"/>
        <v>29.611111111111107</v>
      </c>
    </row>
    <row r="1609" spans="2:43" x14ac:dyDescent="0.3">
      <c r="B1609" s="6" t="s">
        <v>49</v>
      </c>
      <c r="C1609" s="6">
        <v>1606</v>
      </c>
      <c r="D1609" s="6">
        <v>129</v>
      </c>
      <c r="E1609" s="11">
        <v>106.4</v>
      </c>
      <c r="F1609" s="7">
        <f t="shared" si="653"/>
        <v>29.555555555555557</v>
      </c>
      <c r="G1609" s="26">
        <f t="shared" si="667"/>
        <v>-5.5555555555554373E-2</v>
      </c>
      <c r="H1609" s="26">
        <f t="shared" si="668"/>
        <v>-0.19999999999999574</v>
      </c>
      <c r="I1609" s="26">
        <f t="shared" si="654"/>
        <v>-65.999999999998593</v>
      </c>
      <c r="J1609" s="26">
        <f t="shared" si="655"/>
        <v>174.8142</v>
      </c>
      <c r="K1609" s="26">
        <f t="shared" si="656"/>
        <v>300.21508740740745</v>
      </c>
      <c r="L1609" s="26">
        <f t="shared" si="669"/>
        <v>409.02928740740884</v>
      </c>
      <c r="M1609" s="26">
        <f t="shared" si="670"/>
        <v>12089.087827818974</v>
      </c>
      <c r="N1609" s="26">
        <f t="shared" si="657"/>
        <v>12089.087827818974</v>
      </c>
      <c r="O1609" s="26">
        <f t="shared" si="671"/>
        <v>7709865.262888059</v>
      </c>
      <c r="P1609" s="26">
        <f t="shared" si="658"/>
        <v>0</v>
      </c>
      <c r="Q1609" s="26">
        <f t="shared" si="672"/>
        <v>-1836600.1801437854</v>
      </c>
      <c r="R1609" s="26">
        <f t="shared" si="673"/>
        <v>0</v>
      </c>
      <c r="S1609" s="26">
        <f t="shared" si="659"/>
        <v>0</v>
      </c>
      <c r="T1609" s="28">
        <f t="shared" si="660"/>
        <v>1836600.1801437854</v>
      </c>
      <c r="U1609" s="26">
        <f t="shared" si="661"/>
        <v>0</v>
      </c>
      <c r="V1609" s="26">
        <f t="shared" si="662"/>
        <v>0</v>
      </c>
      <c r="W1609" s="26">
        <f t="shared" si="662"/>
        <v>0</v>
      </c>
      <c r="X1609" s="26">
        <f t="shared" si="663"/>
        <v>0</v>
      </c>
      <c r="Y1609" s="26">
        <f t="shared" si="664"/>
        <v>0</v>
      </c>
      <c r="Z1609" s="26">
        <f t="shared" si="664"/>
        <v>0</v>
      </c>
      <c r="AA1609" s="26">
        <f t="shared" si="665"/>
        <v>0</v>
      </c>
      <c r="AB1609" s="26">
        <f t="shared" si="674"/>
        <v>1407950.1253615145</v>
      </c>
      <c r="AC1609" s="26">
        <f t="shared" si="666"/>
        <v>6301915.1375265447</v>
      </c>
      <c r="AD1609" s="15">
        <f t="shared" si="675"/>
        <v>0</v>
      </c>
      <c r="AO1609">
        <f t="shared" si="650"/>
        <v>0</v>
      </c>
      <c r="AP1609">
        <f t="shared" si="651"/>
        <v>106.4</v>
      </c>
      <c r="AQ1609">
        <f t="shared" si="652"/>
        <v>29.555555555555557</v>
      </c>
    </row>
    <row r="1610" spans="2:43" x14ac:dyDescent="0.3">
      <c r="B1610" s="6" t="s">
        <v>49</v>
      </c>
      <c r="C1610" s="6">
        <v>1607</v>
      </c>
      <c r="D1610" s="6">
        <v>130</v>
      </c>
      <c r="E1610" s="11">
        <v>106.2</v>
      </c>
      <c r="F1610" s="7">
        <f t="shared" si="653"/>
        <v>29.500000000000004</v>
      </c>
      <c r="G1610" s="26">
        <f t="shared" si="667"/>
        <v>-2.7777777777778172E-2</v>
      </c>
      <c r="H1610" s="26">
        <f t="shared" si="668"/>
        <v>-0.10000000000000142</v>
      </c>
      <c r="I1610" s="26">
        <f t="shared" si="654"/>
        <v>-33.000000000000469</v>
      </c>
      <c r="J1610" s="26">
        <f t="shared" si="655"/>
        <v>174.8142</v>
      </c>
      <c r="K1610" s="26">
        <f t="shared" si="656"/>
        <v>299.0875200000001</v>
      </c>
      <c r="L1610" s="26">
        <f t="shared" si="669"/>
        <v>440.90171999999961</v>
      </c>
      <c r="M1610" s="26">
        <f t="shared" si="670"/>
        <v>13006.600739999991</v>
      </c>
      <c r="N1610" s="26">
        <f t="shared" si="657"/>
        <v>13006.600739999991</v>
      </c>
      <c r="O1610" s="26">
        <f t="shared" si="671"/>
        <v>7722871.8636280587</v>
      </c>
      <c r="P1610" s="26">
        <f t="shared" si="658"/>
        <v>0</v>
      </c>
      <c r="Q1610" s="26">
        <f t="shared" si="672"/>
        <v>-1836600.1801437854</v>
      </c>
      <c r="R1610" s="26">
        <f t="shared" si="673"/>
        <v>0</v>
      </c>
      <c r="S1610" s="26">
        <f t="shared" si="659"/>
        <v>0</v>
      </c>
      <c r="T1610" s="28">
        <f t="shared" si="660"/>
        <v>1836600.1801437854</v>
      </c>
      <c r="U1610" s="26">
        <f t="shared" si="661"/>
        <v>0</v>
      </c>
      <c r="V1610" s="26">
        <f t="shared" si="662"/>
        <v>0</v>
      </c>
      <c r="W1610" s="26">
        <f t="shared" si="662"/>
        <v>0</v>
      </c>
      <c r="X1610" s="26">
        <f t="shared" si="663"/>
        <v>0</v>
      </c>
      <c r="Y1610" s="26">
        <f t="shared" si="664"/>
        <v>0</v>
      </c>
      <c r="Z1610" s="26">
        <f t="shared" si="664"/>
        <v>0</v>
      </c>
      <c r="AA1610" s="26">
        <f t="shared" si="665"/>
        <v>0</v>
      </c>
      <c r="AB1610" s="26">
        <f t="shared" si="674"/>
        <v>1407950.1253615145</v>
      </c>
      <c r="AC1610" s="26">
        <f t="shared" si="666"/>
        <v>6314921.7382665444</v>
      </c>
      <c r="AD1610" s="15">
        <f t="shared" si="675"/>
        <v>0</v>
      </c>
      <c r="AO1610">
        <f t="shared" si="650"/>
        <v>0</v>
      </c>
      <c r="AP1610">
        <f t="shared" si="651"/>
        <v>106.2</v>
      </c>
      <c r="AQ1610">
        <f t="shared" si="652"/>
        <v>29.5</v>
      </c>
    </row>
    <row r="1611" spans="2:43" x14ac:dyDescent="0.3">
      <c r="B1611" s="6" t="s">
        <v>49</v>
      </c>
      <c r="C1611" s="6">
        <v>1608</v>
      </c>
      <c r="D1611" s="6">
        <v>131</v>
      </c>
      <c r="E1611" s="11">
        <v>106.2</v>
      </c>
      <c r="F1611" s="7">
        <f t="shared" si="653"/>
        <v>29.500000000000004</v>
      </c>
      <c r="G1611" s="26">
        <f t="shared" si="667"/>
        <v>0</v>
      </c>
      <c r="H1611" s="26">
        <f t="shared" si="668"/>
        <v>0</v>
      </c>
      <c r="I1611" s="26">
        <f t="shared" si="654"/>
        <v>0</v>
      </c>
      <c r="J1611" s="26">
        <f t="shared" si="655"/>
        <v>174.8142</v>
      </c>
      <c r="K1611" s="26">
        <f t="shared" si="656"/>
        <v>299.0875200000001</v>
      </c>
      <c r="L1611" s="26">
        <f t="shared" si="669"/>
        <v>473.90172000000007</v>
      </c>
      <c r="M1611" s="26">
        <f t="shared" si="670"/>
        <v>13980.100740000003</v>
      </c>
      <c r="N1611" s="26">
        <f t="shared" si="657"/>
        <v>13980.100740000003</v>
      </c>
      <c r="O1611" s="26">
        <f t="shared" si="671"/>
        <v>7736851.9643680584</v>
      </c>
      <c r="P1611" s="26">
        <f t="shared" si="658"/>
        <v>0</v>
      </c>
      <c r="Q1611" s="26">
        <f t="shared" si="672"/>
        <v>-1836600.1801437854</v>
      </c>
      <c r="R1611" s="26">
        <f t="shared" si="673"/>
        <v>0</v>
      </c>
      <c r="S1611" s="26">
        <f t="shared" si="659"/>
        <v>0</v>
      </c>
      <c r="T1611" s="28">
        <f t="shared" si="660"/>
        <v>1836600.1801437854</v>
      </c>
      <c r="U1611" s="26">
        <f t="shared" si="661"/>
        <v>0</v>
      </c>
      <c r="V1611" s="26">
        <f t="shared" si="662"/>
        <v>0</v>
      </c>
      <c r="W1611" s="26">
        <f t="shared" si="662"/>
        <v>0</v>
      </c>
      <c r="X1611" s="26">
        <f t="shared" si="663"/>
        <v>0</v>
      </c>
      <c r="Y1611" s="26">
        <f t="shared" si="664"/>
        <v>0</v>
      </c>
      <c r="Z1611" s="26">
        <f t="shared" si="664"/>
        <v>0</v>
      </c>
      <c r="AA1611" s="26">
        <f t="shared" si="665"/>
        <v>0</v>
      </c>
      <c r="AB1611" s="26">
        <f t="shared" si="674"/>
        <v>1407950.1253615145</v>
      </c>
      <c r="AC1611" s="26">
        <f t="shared" si="666"/>
        <v>6328901.8390065441</v>
      </c>
      <c r="AD1611" s="15">
        <f t="shared" si="675"/>
        <v>0</v>
      </c>
      <c r="AO1611">
        <f t="shared" si="650"/>
        <v>0</v>
      </c>
      <c r="AP1611">
        <f t="shared" si="651"/>
        <v>106.2</v>
      </c>
      <c r="AQ1611">
        <f t="shared" si="652"/>
        <v>29.5</v>
      </c>
    </row>
    <row r="1612" spans="2:43" x14ac:dyDescent="0.3">
      <c r="B1612" s="6" t="s">
        <v>49</v>
      </c>
      <c r="C1612" s="6">
        <v>1609</v>
      </c>
      <c r="D1612" s="6">
        <v>132</v>
      </c>
      <c r="E1612" s="11">
        <v>106.2</v>
      </c>
      <c r="F1612" s="7">
        <f t="shared" si="653"/>
        <v>29.500000000000004</v>
      </c>
      <c r="G1612" s="26">
        <f t="shared" si="667"/>
        <v>2.7777777777778172E-2</v>
      </c>
      <c r="H1612" s="26">
        <f t="shared" si="668"/>
        <v>0.10000000000000142</v>
      </c>
      <c r="I1612" s="26">
        <f t="shared" si="654"/>
        <v>33.000000000000469</v>
      </c>
      <c r="J1612" s="26">
        <f t="shared" si="655"/>
        <v>174.8142</v>
      </c>
      <c r="K1612" s="26">
        <f t="shared" si="656"/>
        <v>299.0875200000001</v>
      </c>
      <c r="L1612" s="26">
        <f t="shared" si="669"/>
        <v>506.90172000000058</v>
      </c>
      <c r="M1612" s="26">
        <f t="shared" si="670"/>
        <v>14953.600740000018</v>
      </c>
      <c r="N1612" s="26">
        <f t="shared" si="657"/>
        <v>14953.600740000018</v>
      </c>
      <c r="O1612" s="26">
        <f t="shared" si="671"/>
        <v>7751805.565108058</v>
      </c>
      <c r="P1612" s="26">
        <f t="shared" si="658"/>
        <v>0</v>
      </c>
      <c r="Q1612" s="26">
        <f t="shared" si="672"/>
        <v>-1836600.1801437854</v>
      </c>
      <c r="R1612" s="26">
        <f t="shared" si="673"/>
        <v>0</v>
      </c>
      <c r="S1612" s="26">
        <f t="shared" si="659"/>
        <v>0</v>
      </c>
      <c r="T1612" s="28">
        <f t="shared" si="660"/>
        <v>1836600.1801437854</v>
      </c>
      <c r="U1612" s="26">
        <f t="shared" si="661"/>
        <v>0</v>
      </c>
      <c r="V1612" s="26">
        <f t="shared" si="662"/>
        <v>0</v>
      </c>
      <c r="W1612" s="26">
        <f t="shared" si="662"/>
        <v>0</v>
      </c>
      <c r="X1612" s="26">
        <f t="shared" si="663"/>
        <v>0</v>
      </c>
      <c r="Y1612" s="26">
        <f t="shared" si="664"/>
        <v>0</v>
      </c>
      <c r="Z1612" s="26">
        <f t="shared" si="664"/>
        <v>0</v>
      </c>
      <c r="AA1612" s="26">
        <f t="shared" si="665"/>
        <v>0</v>
      </c>
      <c r="AB1612" s="26">
        <f t="shared" si="674"/>
        <v>1407950.1253615145</v>
      </c>
      <c r="AC1612" s="26">
        <f t="shared" si="666"/>
        <v>6343855.4397465438</v>
      </c>
      <c r="AD1612" s="15">
        <f t="shared" si="675"/>
        <v>0</v>
      </c>
      <c r="AO1612">
        <f t="shared" si="650"/>
        <v>0</v>
      </c>
      <c r="AP1612">
        <f t="shared" si="651"/>
        <v>106.2</v>
      </c>
      <c r="AQ1612">
        <f t="shared" si="652"/>
        <v>29.5</v>
      </c>
    </row>
    <row r="1613" spans="2:43" x14ac:dyDescent="0.3">
      <c r="B1613" s="6" t="s">
        <v>49</v>
      </c>
      <c r="C1613" s="6">
        <v>1610</v>
      </c>
      <c r="D1613" s="6">
        <v>133</v>
      </c>
      <c r="E1613" s="11">
        <v>106.4</v>
      </c>
      <c r="F1613" s="7">
        <f t="shared" si="653"/>
        <v>29.555555555555557</v>
      </c>
      <c r="G1613" s="26">
        <f t="shared" si="667"/>
        <v>4.1666666666666269E-2</v>
      </c>
      <c r="H1613" s="26">
        <f t="shared" si="668"/>
        <v>0.14999999999999858</v>
      </c>
      <c r="I1613" s="26">
        <f t="shared" si="654"/>
        <v>49.499999999999524</v>
      </c>
      <c r="J1613" s="26">
        <f t="shared" si="655"/>
        <v>174.8142</v>
      </c>
      <c r="K1613" s="26">
        <f t="shared" si="656"/>
        <v>300.21508740740745</v>
      </c>
      <c r="L1613" s="26">
        <f t="shared" si="669"/>
        <v>524.52928740740697</v>
      </c>
      <c r="M1613" s="26">
        <f t="shared" si="670"/>
        <v>15502.754494485585</v>
      </c>
      <c r="N1613" s="26">
        <f t="shared" si="657"/>
        <v>15502.754494485585</v>
      </c>
      <c r="O1613" s="26">
        <f t="shared" si="671"/>
        <v>7767308.3196025435</v>
      </c>
      <c r="P1613" s="26">
        <f t="shared" si="658"/>
        <v>0</v>
      </c>
      <c r="Q1613" s="26">
        <f t="shared" si="672"/>
        <v>-1836600.1801437854</v>
      </c>
      <c r="R1613" s="26">
        <f t="shared" si="673"/>
        <v>0</v>
      </c>
      <c r="S1613" s="26">
        <f t="shared" si="659"/>
        <v>0</v>
      </c>
      <c r="T1613" s="28">
        <f t="shared" si="660"/>
        <v>1836600.1801437854</v>
      </c>
      <c r="U1613" s="26">
        <f t="shared" si="661"/>
        <v>0</v>
      </c>
      <c r="V1613" s="26">
        <f t="shared" si="662"/>
        <v>0</v>
      </c>
      <c r="W1613" s="26">
        <f t="shared" si="662"/>
        <v>0</v>
      </c>
      <c r="X1613" s="26">
        <f t="shared" si="663"/>
        <v>0</v>
      </c>
      <c r="Y1613" s="26">
        <f t="shared" si="664"/>
        <v>0</v>
      </c>
      <c r="Z1613" s="26">
        <f t="shared" si="664"/>
        <v>0</v>
      </c>
      <c r="AA1613" s="26">
        <f t="shared" si="665"/>
        <v>0</v>
      </c>
      <c r="AB1613" s="26">
        <f t="shared" si="674"/>
        <v>1407950.1253615145</v>
      </c>
      <c r="AC1613" s="26">
        <f t="shared" si="666"/>
        <v>6359358.1942410292</v>
      </c>
      <c r="AD1613" s="15">
        <f t="shared" si="675"/>
        <v>0</v>
      </c>
      <c r="AO1613">
        <f t="shared" si="650"/>
        <v>0</v>
      </c>
      <c r="AP1613">
        <f t="shared" si="651"/>
        <v>106.4</v>
      </c>
      <c r="AQ1613">
        <f t="shared" si="652"/>
        <v>29.555555555555557</v>
      </c>
    </row>
    <row r="1614" spans="2:43" x14ac:dyDescent="0.3">
      <c r="B1614" s="6" t="s">
        <v>49</v>
      </c>
      <c r="C1614" s="6">
        <v>1611</v>
      </c>
      <c r="D1614" s="6">
        <v>134</v>
      </c>
      <c r="E1614" s="11">
        <v>106.5</v>
      </c>
      <c r="F1614" s="7">
        <f t="shared" si="653"/>
        <v>29.583333333333336</v>
      </c>
      <c r="G1614" s="26">
        <f t="shared" si="667"/>
        <v>5.5555555555554373E-2</v>
      </c>
      <c r="H1614" s="26">
        <f t="shared" si="668"/>
        <v>0.19999999999999574</v>
      </c>
      <c r="I1614" s="26">
        <f t="shared" si="654"/>
        <v>65.999999999998593</v>
      </c>
      <c r="J1614" s="26">
        <f t="shared" si="655"/>
        <v>174.8142</v>
      </c>
      <c r="K1614" s="26">
        <f t="shared" si="656"/>
        <v>300.77966666666674</v>
      </c>
      <c r="L1614" s="26">
        <f t="shared" si="669"/>
        <v>541.59386666666535</v>
      </c>
      <c r="M1614" s="26">
        <f t="shared" si="670"/>
        <v>16022.151888888851</v>
      </c>
      <c r="N1614" s="26">
        <f t="shared" si="657"/>
        <v>16022.151888888851</v>
      </c>
      <c r="O1614" s="26">
        <f t="shared" si="671"/>
        <v>7783330.4714914327</v>
      </c>
      <c r="P1614" s="26">
        <f t="shared" si="658"/>
        <v>0</v>
      </c>
      <c r="Q1614" s="26">
        <f t="shared" si="672"/>
        <v>-1836600.1801437854</v>
      </c>
      <c r="R1614" s="26">
        <f t="shared" si="673"/>
        <v>0</v>
      </c>
      <c r="S1614" s="26">
        <f t="shared" si="659"/>
        <v>0</v>
      </c>
      <c r="T1614" s="28">
        <f t="shared" si="660"/>
        <v>1836600.1801437854</v>
      </c>
      <c r="U1614" s="26">
        <f t="shared" si="661"/>
        <v>0</v>
      </c>
      <c r="V1614" s="26">
        <f t="shared" si="662"/>
        <v>0</v>
      </c>
      <c r="W1614" s="26">
        <f t="shared" si="662"/>
        <v>0</v>
      </c>
      <c r="X1614" s="26">
        <f t="shared" si="663"/>
        <v>0</v>
      </c>
      <c r="Y1614" s="26">
        <f t="shared" si="664"/>
        <v>0</v>
      </c>
      <c r="Z1614" s="26">
        <f t="shared" si="664"/>
        <v>0</v>
      </c>
      <c r="AA1614" s="26">
        <f t="shared" si="665"/>
        <v>0</v>
      </c>
      <c r="AB1614" s="26">
        <f t="shared" si="674"/>
        <v>1407950.1253615145</v>
      </c>
      <c r="AC1614" s="26">
        <f t="shared" si="666"/>
        <v>6375380.3461299185</v>
      </c>
      <c r="AD1614" s="15">
        <f t="shared" si="675"/>
        <v>0</v>
      </c>
      <c r="AO1614">
        <f t="shared" si="650"/>
        <v>0</v>
      </c>
      <c r="AP1614">
        <f t="shared" si="651"/>
        <v>106.5</v>
      </c>
      <c r="AQ1614">
        <f t="shared" si="652"/>
        <v>29.583333333333332</v>
      </c>
    </row>
    <row r="1615" spans="2:43" x14ac:dyDescent="0.3">
      <c r="B1615" s="6" t="s">
        <v>49</v>
      </c>
      <c r="C1615" s="6">
        <v>1612</v>
      </c>
      <c r="D1615" s="6">
        <v>135</v>
      </c>
      <c r="E1615" s="11">
        <v>106.8</v>
      </c>
      <c r="F1615" s="7">
        <f t="shared" si="653"/>
        <v>29.666666666666668</v>
      </c>
      <c r="G1615" s="26">
        <f t="shared" si="667"/>
        <v>9.7222222222222612E-2</v>
      </c>
      <c r="H1615" s="26">
        <f t="shared" si="668"/>
        <v>0.35000000000000142</v>
      </c>
      <c r="I1615" s="26">
        <f t="shared" si="654"/>
        <v>115.50000000000047</v>
      </c>
      <c r="J1615" s="26">
        <f t="shared" si="655"/>
        <v>174.8142</v>
      </c>
      <c r="K1615" s="26">
        <f t="shared" si="656"/>
        <v>302.47658666666672</v>
      </c>
      <c r="L1615" s="26">
        <f t="shared" si="669"/>
        <v>592.79078666666715</v>
      </c>
      <c r="M1615" s="26">
        <f t="shared" si="670"/>
        <v>17586.126671111128</v>
      </c>
      <c r="N1615" s="26">
        <f t="shared" si="657"/>
        <v>17586.126671111128</v>
      </c>
      <c r="O1615" s="26">
        <f t="shared" si="671"/>
        <v>7800916.598162544</v>
      </c>
      <c r="P1615" s="26">
        <f t="shared" si="658"/>
        <v>0</v>
      </c>
      <c r="Q1615" s="26">
        <f t="shared" si="672"/>
        <v>-1836600.1801437854</v>
      </c>
      <c r="R1615" s="26">
        <f t="shared" si="673"/>
        <v>0</v>
      </c>
      <c r="S1615" s="26">
        <f t="shared" si="659"/>
        <v>0</v>
      </c>
      <c r="T1615" s="28">
        <f t="shared" si="660"/>
        <v>1836600.1801437854</v>
      </c>
      <c r="U1615" s="26">
        <f t="shared" si="661"/>
        <v>0</v>
      </c>
      <c r="V1615" s="26">
        <f t="shared" si="662"/>
        <v>0</v>
      </c>
      <c r="W1615" s="26">
        <f t="shared" si="662"/>
        <v>0</v>
      </c>
      <c r="X1615" s="26">
        <f t="shared" si="663"/>
        <v>0</v>
      </c>
      <c r="Y1615" s="26">
        <f t="shared" si="664"/>
        <v>0</v>
      </c>
      <c r="Z1615" s="26">
        <f t="shared" si="664"/>
        <v>0</v>
      </c>
      <c r="AA1615" s="26">
        <f t="shared" si="665"/>
        <v>0</v>
      </c>
      <c r="AB1615" s="26">
        <f t="shared" si="674"/>
        <v>1407950.1253615145</v>
      </c>
      <c r="AC1615" s="26">
        <f t="shared" si="666"/>
        <v>6392966.4728010297</v>
      </c>
      <c r="AD1615" s="15">
        <f t="shared" si="675"/>
        <v>0</v>
      </c>
      <c r="AO1615">
        <f t="shared" si="650"/>
        <v>0</v>
      </c>
      <c r="AP1615">
        <f t="shared" si="651"/>
        <v>106.8</v>
      </c>
      <c r="AQ1615">
        <f t="shared" si="652"/>
        <v>29.666666666666664</v>
      </c>
    </row>
    <row r="1616" spans="2:43" x14ac:dyDescent="0.3">
      <c r="B1616" s="6" t="s">
        <v>49</v>
      </c>
      <c r="C1616" s="6">
        <v>1613</v>
      </c>
      <c r="D1616" s="6">
        <v>136</v>
      </c>
      <c r="E1616" s="11">
        <v>107.2</v>
      </c>
      <c r="F1616" s="7">
        <f t="shared" si="653"/>
        <v>29.777777777777779</v>
      </c>
      <c r="G1616" s="26">
        <f t="shared" si="667"/>
        <v>0.1388888888888889</v>
      </c>
      <c r="H1616" s="26">
        <f t="shared" si="668"/>
        <v>0.5</v>
      </c>
      <c r="I1616" s="26">
        <f t="shared" si="654"/>
        <v>165</v>
      </c>
      <c r="J1616" s="26">
        <f t="shared" si="655"/>
        <v>174.8142</v>
      </c>
      <c r="K1616" s="26">
        <f t="shared" si="656"/>
        <v>304.74657185185191</v>
      </c>
      <c r="L1616" s="26">
        <f t="shared" si="669"/>
        <v>644.560771851852</v>
      </c>
      <c r="M1616" s="26">
        <f t="shared" si="670"/>
        <v>19193.587428477371</v>
      </c>
      <c r="N1616" s="26">
        <f t="shared" si="657"/>
        <v>19193.587428477371</v>
      </c>
      <c r="O1616" s="26">
        <f t="shared" si="671"/>
        <v>7820110.1855910216</v>
      </c>
      <c r="P1616" s="26">
        <f t="shared" si="658"/>
        <v>0</v>
      </c>
      <c r="Q1616" s="26">
        <f t="shared" si="672"/>
        <v>-1836600.1801437854</v>
      </c>
      <c r="R1616" s="26">
        <f t="shared" si="673"/>
        <v>0</v>
      </c>
      <c r="S1616" s="26">
        <f t="shared" si="659"/>
        <v>0</v>
      </c>
      <c r="T1616" s="28">
        <f t="shared" si="660"/>
        <v>1836600.1801437854</v>
      </c>
      <c r="U1616" s="26">
        <f t="shared" si="661"/>
        <v>0</v>
      </c>
      <c r="V1616" s="26">
        <f t="shared" si="662"/>
        <v>0</v>
      </c>
      <c r="W1616" s="26">
        <f t="shared" si="662"/>
        <v>0</v>
      </c>
      <c r="X1616" s="26">
        <f t="shared" si="663"/>
        <v>0</v>
      </c>
      <c r="Y1616" s="26">
        <f t="shared" si="664"/>
        <v>0</v>
      </c>
      <c r="Z1616" s="26">
        <f t="shared" si="664"/>
        <v>0</v>
      </c>
      <c r="AA1616" s="26">
        <f t="shared" si="665"/>
        <v>0</v>
      </c>
      <c r="AB1616" s="26">
        <f t="shared" si="674"/>
        <v>1407950.1253615145</v>
      </c>
      <c r="AC1616" s="26">
        <f t="shared" si="666"/>
        <v>6412160.0602295073</v>
      </c>
      <c r="AD1616" s="15">
        <f t="shared" si="675"/>
        <v>0</v>
      </c>
      <c r="AO1616">
        <f t="shared" si="650"/>
        <v>0</v>
      </c>
      <c r="AP1616">
        <f t="shared" si="651"/>
        <v>107.2</v>
      </c>
      <c r="AQ1616">
        <f t="shared" si="652"/>
        <v>29.777777777777779</v>
      </c>
    </row>
    <row r="1617" spans="2:43" x14ac:dyDescent="0.3">
      <c r="B1617" s="6" t="s">
        <v>49</v>
      </c>
      <c r="C1617" s="6">
        <v>1614</v>
      </c>
      <c r="D1617" s="6">
        <v>137</v>
      </c>
      <c r="E1617" s="11">
        <v>107.8</v>
      </c>
      <c r="F1617" s="7">
        <f t="shared" si="653"/>
        <v>29.944444444444446</v>
      </c>
      <c r="G1617" s="26">
        <f t="shared" si="667"/>
        <v>0.18055555555555516</v>
      </c>
      <c r="H1617" s="26">
        <f t="shared" si="668"/>
        <v>0.64999999999999858</v>
      </c>
      <c r="I1617" s="26">
        <f t="shared" si="654"/>
        <v>214.49999999999955</v>
      </c>
      <c r="J1617" s="26">
        <f t="shared" si="655"/>
        <v>174.8142</v>
      </c>
      <c r="K1617" s="26">
        <f t="shared" si="656"/>
        <v>308.16746074074081</v>
      </c>
      <c r="L1617" s="26">
        <f t="shared" si="669"/>
        <v>697.48166074074038</v>
      </c>
      <c r="M1617" s="26">
        <f t="shared" si="670"/>
        <v>20885.700841069949</v>
      </c>
      <c r="N1617" s="26">
        <f t="shared" si="657"/>
        <v>20885.700841069949</v>
      </c>
      <c r="O1617" s="26">
        <f t="shared" si="671"/>
        <v>7840995.8864320917</v>
      </c>
      <c r="P1617" s="26">
        <f t="shared" si="658"/>
        <v>0</v>
      </c>
      <c r="Q1617" s="26">
        <f t="shared" si="672"/>
        <v>-1836600.1801437854</v>
      </c>
      <c r="R1617" s="26">
        <f t="shared" si="673"/>
        <v>0</v>
      </c>
      <c r="S1617" s="26">
        <f t="shared" si="659"/>
        <v>0</v>
      </c>
      <c r="T1617" s="28">
        <f t="shared" si="660"/>
        <v>1836600.1801437854</v>
      </c>
      <c r="U1617" s="26">
        <f t="shared" si="661"/>
        <v>0</v>
      </c>
      <c r="V1617" s="26">
        <f t="shared" si="662"/>
        <v>0</v>
      </c>
      <c r="W1617" s="26">
        <f t="shared" si="662"/>
        <v>0</v>
      </c>
      <c r="X1617" s="26">
        <f t="shared" si="663"/>
        <v>0</v>
      </c>
      <c r="Y1617" s="26">
        <f t="shared" si="664"/>
        <v>0</v>
      </c>
      <c r="Z1617" s="26">
        <f t="shared" si="664"/>
        <v>0</v>
      </c>
      <c r="AA1617" s="26">
        <f t="shared" si="665"/>
        <v>0</v>
      </c>
      <c r="AB1617" s="26">
        <f t="shared" si="674"/>
        <v>1407950.1253615145</v>
      </c>
      <c r="AC1617" s="26">
        <f t="shared" si="666"/>
        <v>6433045.7610705774</v>
      </c>
      <c r="AD1617" s="15">
        <f t="shared" si="675"/>
        <v>0</v>
      </c>
      <c r="AO1617">
        <f t="shared" si="650"/>
        <v>0</v>
      </c>
      <c r="AP1617">
        <f t="shared" si="651"/>
        <v>107.8</v>
      </c>
      <c r="AQ1617">
        <f t="shared" si="652"/>
        <v>29.944444444444443</v>
      </c>
    </row>
    <row r="1618" spans="2:43" x14ac:dyDescent="0.3">
      <c r="B1618" s="6" t="s">
        <v>49</v>
      </c>
      <c r="C1618" s="6">
        <v>1615</v>
      </c>
      <c r="D1618" s="6">
        <v>138</v>
      </c>
      <c r="E1618" s="11">
        <v>108.5</v>
      </c>
      <c r="F1618" s="7">
        <f t="shared" si="653"/>
        <v>30.138888888888889</v>
      </c>
      <c r="G1618" s="26">
        <f t="shared" si="667"/>
        <v>0.2222222222222234</v>
      </c>
      <c r="H1618" s="26">
        <f t="shared" si="668"/>
        <v>0.80000000000000426</v>
      </c>
      <c r="I1618" s="26">
        <f t="shared" si="654"/>
        <v>264.00000000000142</v>
      </c>
      <c r="J1618" s="26">
        <f t="shared" si="655"/>
        <v>174.8142</v>
      </c>
      <c r="K1618" s="26">
        <f t="shared" si="656"/>
        <v>312.18262962962967</v>
      </c>
      <c r="L1618" s="26">
        <f t="shared" si="669"/>
        <v>750.99682962963107</v>
      </c>
      <c r="M1618" s="26">
        <f t="shared" si="670"/>
        <v>22634.21000411527</v>
      </c>
      <c r="N1618" s="26">
        <f t="shared" si="657"/>
        <v>22634.21000411527</v>
      </c>
      <c r="O1618" s="26">
        <f t="shared" si="671"/>
        <v>7863630.0964362072</v>
      </c>
      <c r="P1618" s="26">
        <f t="shared" si="658"/>
        <v>0</v>
      </c>
      <c r="Q1618" s="26">
        <f t="shared" si="672"/>
        <v>-1836600.1801437854</v>
      </c>
      <c r="R1618" s="26">
        <f t="shared" si="673"/>
        <v>0</v>
      </c>
      <c r="S1618" s="26">
        <f t="shared" si="659"/>
        <v>0</v>
      </c>
      <c r="T1618" s="28">
        <f t="shared" si="660"/>
        <v>1836600.1801437854</v>
      </c>
      <c r="U1618" s="26">
        <f t="shared" si="661"/>
        <v>0</v>
      </c>
      <c r="V1618" s="26">
        <f t="shared" si="662"/>
        <v>0</v>
      </c>
      <c r="W1618" s="26">
        <f t="shared" si="662"/>
        <v>0</v>
      </c>
      <c r="X1618" s="26">
        <f t="shared" si="663"/>
        <v>0</v>
      </c>
      <c r="Y1618" s="26">
        <f t="shared" si="664"/>
        <v>0</v>
      </c>
      <c r="Z1618" s="26">
        <f t="shared" si="664"/>
        <v>0</v>
      </c>
      <c r="AA1618" s="26">
        <f t="shared" si="665"/>
        <v>0</v>
      </c>
      <c r="AB1618" s="26">
        <f t="shared" si="674"/>
        <v>1407950.1253615145</v>
      </c>
      <c r="AC1618" s="26">
        <f t="shared" si="666"/>
        <v>6455679.9710746929</v>
      </c>
      <c r="AD1618" s="15">
        <f t="shared" si="675"/>
        <v>0</v>
      </c>
      <c r="AO1618">
        <f t="shared" si="650"/>
        <v>0</v>
      </c>
      <c r="AP1618">
        <f t="shared" si="651"/>
        <v>108.5</v>
      </c>
      <c r="AQ1618">
        <f t="shared" si="652"/>
        <v>30.138888888888889</v>
      </c>
    </row>
    <row r="1619" spans="2:43" x14ac:dyDescent="0.3">
      <c r="B1619" s="6" t="s">
        <v>49</v>
      </c>
      <c r="C1619" s="6">
        <v>1616</v>
      </c>
      <c r="D1619" s="6">
        <v>139</v>
      </c>
      <c r="E1619" s="11">
        <v>109.4</v>
      </c>
      <c r="F1619" s="7">
        <f t="shared" si="653"/>
        <v>30.388888888888893</v>
      </c>
      <c r="G1619" s="26">
        <f t="shared" si="667"/>
        <v>0.27777777777777779</v>
      </c>
      <c r="H1619" s="26">
        <f t="shared" si="668"/>
        <v>1</v>
      </c>
      <c r="I1619" s="26">
        <f t="shared" si="654"/>
        <v>330</v>
      </c>
      <c r="J1619" s="26">
        <f t="shared" si="655"/>
        <v>174.8142</v>
      </c>
      <c r="K1619" s="26">
        <f t="shared" si="656"/>
        <v>317.38317629629643</v>
      </c>
      <c r="L1619" s="26">
        <f t="shared" si="669"/>
        <v>822.1973762962964</v>
      </c>
      <c r="M1619" s="26">
        <f t="shared" si="670"/>
        <v>24985.66471300412</v>
      </c>
      <c r="N1619" s="26">
        <f t="shared" si="657"/>
        <v>24985.66471300412</v>
      </c>
      <c r="O1619" s="26">
        <f t="shared" si="671"/>
        <v>7888615.7611492109</v>
      </c>
      <c r="P1619" s="26">
        <f t="shared" si="658"/>
        <v>0</v>
      </c>
      <c r="Q1619" s="26">
        <f t="shared" si="672"/>
        <v>-1836600.1801437854</v>
      </c>
      <c r="R1619" s="26">
        <f t="shared" si="673"/>
        <v>0</v>
      </c>
      <c r="S1619" s="26">
        <f t="shared" si="659"/>
        <v>0</v>
      </c>
      <c r="T1619" s="28">
        <f t="shared" si="660"/>
        <v>1836600.1801437854</v>
      </c>
      <c r="U1619" s="26">
        <f t="shared" si="661"/>
        <v>0</v>
      </c>
      <c r="V1619" s="26">
        <f t="shared" si="662"/>
        <v>0</v>
      </c>
      <c r="W1619" s="26">
        <f t="shared" si="662"/>
        <v>0</v>
      </c>
      <c r="X1619" s="26">
        <f t="shared" si="663"/>
        <v>0</v>
      </c>
      <c r="Y1619" s="26">
        <f t="shared" si="664"/>
        <v>0</v>
      </c>
      <c r="Z1619" s="26">
        <f t="shared" si="664"/>
        <v>0</v>
      </c>
      <c r="AA1619" s="26">
        <f t="shared" si="665"/>
        <v>0</v>
      </c>
      <c r="AB1619" s="26">
        <f t="shared" si="674"/>
        <v>1407950.1253615145</v>
      </c>
      <c r="AC1619" s="26">
        <f t="shared" si="666"/>
        <v>6480665.6357876966</v>
      </c>
      <c r="AD1619" s="15">
        <f t="shared" si="675"/>
        <v>0</v>
      </c>
      <c r="AO1619">
        <f t="shared" si="650"/>
        <v>0</v>
      </c>
      <c r="AP1619">
        <f t="shared" si="651"/>
        <v>109.4</v>
      </c>
      <c r="AQ1619">
        <f t="shared" si="652"/>
        <v>30.388888888888889</v>
      </c>
    </row>
    <row r="1620" spans="2:43" x14ac:dyDescent="0.3">
      <c r="B1620" s="6" t="s">
        <v>49</v>
      </c>
      <c r="C1620" s="6">
        <v>1617</v>
      </c>
      <c r="D1620" s="6">
        <v>140</v>
      </c>
      <c r="E1620" s="11">
        <v>110.5</v>
      </c>
      <c r="F1620" s="7">
        <f t="shared" si="653"/>
        <v>30.694444444444446</v>
      </c>
      <c r="G1620" s="26">
        <f t="shared" si="667"/>
        <v>0.31944444444444403</v>
      </c>
      <c r="H1620" s="26">
        <f t="shared" si="668"/>
        <v>1.1499999999999986</v>
      </c>
      <c r="I1620" s="26">
        <f t="shared" si="654"/>
        <v>379.49999999999949</v>
      </c>
      <c r="J1620" s="26">
        <f t="shared" si="655"/>
        <v>174.8142</v>
      </c>
      <c r="K1620" s="26">
        <f t="shared" si="656"/>
        <v>323.79774074074078</v>
      </c>
      <c r="L1620" s="26">
        <f t="shared" si="669"/>
        <v>878.11194074074024</v>
      </c>
      <c r="M1620" s="26">
        <f t="shared" si="670"/>
        <v>26953.158181069946</v>
      </c>
      <c r="N1620" s="26">
        <f t="shared" si="657"/>
        <v>26953.158181069946</v>
      </c>
      <c r="O1620" s="26">
        <f t="shared" si="671"/>
        <v>7915568.9193302812</v>
      </c>
      <c r="P1620" s="26">
        <f t="shared" si="658"/>
        <v>0</v>
      </c>
      <c r="Q1620" s="26">
        <f t="shared" si="672"/>
        <v>-1836600.1801437854</v>
      </c>
      <c r="R1620" s="26">
        <f t="shared" si="673"/>
        <v>0</v>
      </c>
      <c r="S1620" s="26">
        <f t="shared" si="659"/>
        <v>0</v>
      </c>
      <c r="T1620" s="28">
        <f t="shared" si="660"/>
        <v>1836600.1801437854</v>
      </c>
      <c r="U1620" s="26">
        <f t="shared" si="661"/>
        <v>0</v>
      </c>
      <c r="V1620" s="26">
        <f t="shared" si="662"/>
        <v>0</v>
      </c>
      <c r="W1620" s="26">
        <f t="shared" si="662"/>
        <v>0</v>
      </c>
      <c r="X1620" s="26">
        <f t="shared" si="663"/>
        <v>0</v>
      </c>
      <c r="Y1620" s="26">
        <f t="shared" si="664"/>
        <v>0</v>
      </c>
      <c r="Z1620" s="26">
        <f t="shared" si="664"/>
        <v>0</v>
      </c>
      <c r="AA1620" s="26">
        <f t="shared" si="665"/>
        <v>0</v>
      </c>
      <c r="AB1620" s="26">
        <f t="shared" si="674"/>
        <v>1407950.1253615145</v>
      </c>
      <c r="AC1620" s="26">
        <f t="shared" si="666"/>
        <v>6507618.7939687669</v>
      </c>
      <c r="AD1620" s="15">
        <f t="shared" si="675"/>
        <v>0</v>
      </c>
      <c r="AO1620">
        <f t="shared" si="650"/>
        <v>0</v>
      </c>
      <c r="AP1620">
        <f t="shared" si="651"/>
        <v>110.5</v>
      </c>
      <c r="AQ1620">
        <f t="shared" si="652"/>
        <v>30.694444444444443</v>
      </c>
    </row>
    <row r="1621" spans="2:43" x14ac:dyDescent="0.3">
      <c r="B1621" s="6" t="s">
        <v>49</v>
      </c>
      <c r="C1621" s="6">
        <v>1618</v>
      </c>
      <c r="D1621" s="6">
        <v>141</v>
      </c>
      <c r="E1621" s="11">
        <v>111.7</v>
      </c>
      <c r="F1621" s="7">
        <f t="shared" si="653"/>
        <v>31.027777777777779</v>
      </c>
      <c r="G1621" s="26">
        <f t="shared" si="667"/>
        <v>0.34722222222222221</v>
      </c>
      <c r="H1621" s="26">
        <f t="shared" si="668"/>
        <v>1.25</v>
      </c>
      <c r="I1621" s="26">
        <f t="shared" si="654"/>
        <v>412.5</v>
      </c>
      <c r="J1621" s="26">
        <f t="shared" si="655"/>
        <v>174.8142</v>
      </c>
      <c r="K1621" s="26">
        <f t="shared" si="656"/>
        <v>330.86863851851854</v>
      </c>
      <c r="L1621" s="26">
        <f t="shared" si="669"/>
        <v>918.18283851851857</v>
      </c>
      <c r="M1621" s="26">
        <f t="shared" si="670"/>
        <v>28489.173072921814</v>
      </c>
      <c r="N1621" s="26">
        <f t="shared" si="657"/>
        <v>28489.173072921814</v>
      </c>
      <c r="O1621" s="26">
        <f t="shared" si="671"/>
        <v>7944058.0924032032</v>
      </c>
      <c r="P1621" s="26">
        <f t="shared" si="658"/>
        <v>0</v>
      </c>
      <c r="Q1621" s="26">
        <f t="shared" si="672"/>
        <v>-1836600.1801437854</v>
      </c>
      <c r="R1621" s="26">
        <f t="shared" si="673"/>
        <v>0</v>
      </c>
      <c r="S1621" s="26">
        <f t="shared" si="659"/>
        <v>0</v>
      </c>
      <c r="T1621" s="28">
        <f t="shared" si="660"/>
        <v>1836600.1801437854</v>
      </c>
      <c r="U1621" s="26">
        <f t="shared" si="661"/>
        <v>0</v>
      </c>
      <c r="V1621" s="26">
        <f t="shared" si="662"/>
        <v>0</v>
      </c>
      <c r="W1621" s="26">
        <f t="shared" si="662"/>
        <v>0</v>
      </c>
      <c r="X1621" s="26">
        <f t="shared" si="663"/>
        <v>0</v>
      </c>
      <c r="Y1621" s="26">
        <f t="shared" si="664"/>
        <v>0</v>
      </c>
      <c r="Z1621" s="26">
        <f t="shared" si="664"/>
        <v>0</v>
      </c>
      <c r="AA1621" s="26">
        <f t="shared" si="665"/>
        <v>0</v>
      </c>
      <c r="AB1621" s="26">
        <f t="shared" si="674"/>
        <v>1407950.1253615145</v>
      </c>
      <c r="AC1621" s="26">
        <f t="shared" si="666"/>
        <v>6536107.967041689</v>
      </c>
      <c r="AD1621" s="15">
        <f t="shared" si="675"/>
        <v>0</v>
      </c>
      <c r="AO1621">
        <f t="shared" si="650"/>
        <v>0</v>
      </c>
      <c r="AP1621">
        <f t="shared" si="651"/>
        <v>111.7</v>
      </c>
      <c r="AQ1621">
        <f t="shared" si="652"/>
        <v>31.027777777777779</v>
      </c>
    </row>
    <row r="1622" spans="2:43" x14ac:dyDescent="0.3">
      <c r="B1622" s="6" t="s">
        <v>49</v>
      </c>
      <c r="C1622" s="6">
        <v>1619</v>
      </c>
      <c r="D1622" s="6">
        <v>142</v>
      </c>
      <c r="E1622" s="11">
        <v>113</v>
      </c>
      <c r="F1622" s="7">
        <f t="shared" si="653"/>
        <v>31.388888888888889</v>
      </c>
      <c r="G1622" s="26">
        <f t="shared" si="667"/>
        <v>0.33333333333333215</v>
      </c>
      <c r="H1622" s="26">
        <f t="shared" si="668"/>
        <v>1.1999999999999957</v>
      </c>
      <c r="I1622" s="26">
        <f t="shared" si="654"/>
        <v>395.99999999999858</v>
      </c>
      <c r="J1622" s="26">
        <f t="shared" si="655"/>
        <v>174.8142</v>
      </c>
      <c r="K1622" s="26">
        <f t="shared" si="656"/>
        <v>338.61496296296303</v>
      </c>
      <c r="L1622" s="26">
        <f t="shared" si="669"/>
        <v>909.42916296296153</v>
      </c>
      <c r="M1622" s="26">
        <f t="shared" si="670"/>
        <v>28545.970948559625</v>
      </c>
      <c r="N1622" s="26">
        <f t="shared" si="657"/>
        <v>28545.970948559625</v>
      </c>
      <c r="O1622" s="26">
        <f t="shared" si="671"/>
        <v>7972604.0633517625</v>
      </c>
      <c r="P1622" s="26">
        <f t="shared" si="658"/>
        <v>0</v>
      </c>
      <c r="Q1622" s="26">
        <f t="shared" si="672"/>
        <v>-1836600.1801437854</v>
      </c>
      <c r="R1622" s="26">
        <f t="shared" si="673"/>
        <v>0</v>
      </c>
      <c r="S1622" s="26">
        <f t="shared" si="659"/>
        <v>0</v>
      </c>
      <c r="T1622" s="28">
        <f t="shared" si="660"/>
        <v>1836600.1801437854</v>
      </c>
      <c r="U1622" s="26">
        <f t="shared" si="661"/>
        <v>0</v>
      </c>
      <c r="V1622" s="26">
        <f t="shared" si="662"/>
        <v>0</v>
      </c>
      <c r="W1622" s="26">
        <f t="shared" si="662"/>
        <v>0</v>
      </c>
      <c r="X1622" s="26">
        <f t="shared" si="663"/>
        <v>0</v>
      </c>
      <c r="Y1622" s="26">
        <f t="shared" si="664"/>
        <v>0</v>
      </c>
      <c r="Z1622" s="26">
        <f t="shared" si="664"/>
        <v>0</v>
      </c>
      <c r="AA1622" s="26">
        <f t="shared" si="665"/>
        <v>0</v>
      </c>
      <c r="AB1622" s="26">
        <f t="shared" si="674"/>
        <v>1407950.1253615145</v>
      </c>
      <c r="AC1622" s="26">
        <f t="shared" si="666"/>
        <v>6564653.9379902482</v>
      </c>
      <c r="AD1622" s="15">
        <f t="shared" si="675"/>
        <v>0</v>
      </c>
      <c r="AO1622">
        <f t="shared" si="650"/>
        <v>0</v>
      </c>
      <c r="AP1622">
        <f t="shared" si="651"/>
        <v>113</v>
      </c>
      <c r="AQ1622">
        <f t="shared" si="652"/>
        <v>31.388888888888889</v>
      </c>
    </row>
    <row r="1623" spans="2:43" x14ac:dyDescent="0.3">
      <c r="B1623" s="6" t="s">
        <v>49</v>
      </c>
      <c r="C1623" s="6">
        <v>1620</v>
      </c>
      <c r="D1623" s="6">
        <v>143</v>
      </c>
      <c r="E1623" s="11">
        <v>114.1</v>
      </c>
      <c r="F1623" s="7">
        <f t="shared" si="653"/>
        <v>31.694444444444443</v>
      </c>
      <c r="G1623" s="26">
        <f t="shared" si="667"/>
        <v>0.29166666666666585</v>
      </c>
      <c r="H1623" s="26">
        <f t="shared" si="668"/>
        <v>1.0499999999999972</v>
      </c>
      <c r="I1623" s="26">
        <f t="shared" si="654"/>
        <v>346.49999999999903</v>
      </c>
      <c r="J1623" s="26">
        <f t="shared" si="655"/>
        <v>174.8142</v>
      </c>
      <c r="K1623" s="26">
        <f t="shared" si="656"/>
        <v>345.23955407407408</v>
      </c>
      <c r="L1623" s="26">
        <f t="shared" si="669"/>
        <v>866.55375407407314</v>
      </c>
      <c r="M1623" s="26">
        <f t="shared" si="670"/>
        <v>27464.939816625483</v>
      </c>
      <c r="N1623" s="26">
        <f t="shared" si="657"/>
        <v>27464.939816625483</v>
      </c>
      <c r="O1623" s="26">
        <f t="shared" si="671"/>
        <v>8000069.0031683883</v>
      </c>
      <c r="P1623" s="26">
        <f t="shared" si="658"/>
        <v>0</v>
      </c>
      <c r="Q1623" s="26">
        <f t="shared" si="672"/>
        <v>-1836600.1801437854</v>
      </c>
      <c r="R1623" s="26">
        <f t="shared" si="673"/>
        <v>0</v>
      </c>
      <c r="S1623" s="26">
        <f t="shared" si="659"/>
        <v>0</v>
      </c>
      <c r="T1623" s="28">
        <f t="shared" si="660"/>
        <v>1836600.1801437854</v>
      </c>
      <c r="U1623" s="26">
        <f t="shared" si="661"/>
        <v>0</v>
      </c>
      <c r="V1623" s="26">
        <f t="shared" si="662"/>
        <v>0</v>
      </c>
      <c r="W1623" s="26">
        <f t="shared" si="662"/>
        <v>0</v>
      </c>
      <c r="X1623" s="26">
        <f t="shared" si="663"/>
        <v>0</v>
      </c>
      <c r="Y1623" s="26">
        <f t="shared" si="664"/>
        <v>0</v>
      </c>
      <c r="Z1623" s="26">
        <f t="shared" si="664"/>
        <v>0</v>
      </c>
      <c r="AA1623" s="26">
        <f t="shared" si="665"/>
        <v>0</v>
      </c>
      <c r="AB1623" s="26">
        <f t="shared" si="674"/>
        <v>1407950.1253615145</v>
      </c>
      <c r="AC1623" s="26">
        <f t="shared" si="666"/>
        <v>6592118.877806874</v>
      </c>
      <c r="AD1623" s="15">
        <f t="shared" si="675"/>
        <v>0</v>
      </c>
      <c r="AO1623">
        <f t="shared" si="650"/>
        <v>0</v>
      </c>
      <c r="AP1623">
        <f t="shared" si="651"/>
        <v>114.1</v>
      </c>
      <c r="AQ1623">
        <f t="shared" si="652"/>
        <v>31.694444444444443</v>
      </c>
    </row>
    <row r="1624" spans="2:43" x14ac:dyDescent="0.3">
      <c r="B1624" s="6" t="s">
        <v>49</v>
      </c>
      <c r="C1624" s="6">
        <v>1621</v>
      </c>
      <c r="D1624" s="6">
        <v>144</v>
      </c>
      <c r="E1624" s="11">
        <v>115.1</v>
      </c>
      <c r="F1624" s="7">
        <f t="shared" si="653"/>
        <v>31.972222222222221</v>
      </c>
      <c r="G1624" s="26">
        <f t="shared" si="667"/>
        <v>0.25000000000000155</v>
      </c>
      <c r="H1624" s="26">
        <f t="shared" si="668"/>
        <v>0.90000000000000568</v>
      </c>
      <c r="I1624" s="26">
        <f t="shared" si="654"/>
        <v>297.00000000000182</v>
      </c>
      <c r="J1624" s="26">
        <f t="shared" si="655"/>
        <v>174.8142</v>
      </c>
      <c r="K1624" s="26">
        <f t="shared" si="656"/>
        <v>351.31759851851854</v>
      </c>
      <c r="L1624" s="26">
        <f t="shared" si="669"/>
        <v>823.13179851852033</v>
      </c>
      <c r="M1624" s="26">
        <f t="shared" si="670"/>
        <v>26317.35278041158</v>
      </c>
      <c r="N1624" s="26">
        <f t="shared" si="657"/>
        <v>26317.35278041158</v>
      </c>
      <c r="O1624" s="26">
        <f t="shared" si="671"/>
        <v>8026386.3559488002</v>
      </c>
      <c r="P1624" s="26">
        <f t="shared" si="658"/>
        <v>0</v>
      </c>
      <c r="Q1624" s="26">
        <f t="shared" si="672"/>
        <v>-1836600.1801437854</v>
      </c>
      <c r="R1624" s="26">
        <f t="shared" si="673"/>
        <v>0</v>
      </c>
      <c r="S1624" s="26">
        <f t="shared" si="659"/>
        <v>0</v>
      </c>
      <c r="T1624" s="28">
        <f t="shared" si="660"/>
        <v>1836600.1801437854</v>
      </c>
      <c r="U1624" s="26">
        <f t="shared" si="661"/>
        <v>0</v>
      </c>
      <c r="V1624" s="26">
        <f t="shared" si="662"/>
        <v>0</v>
      </c>
      <c r="W1624" s="26">
        <f t="shared" si="662"/>
        <v>0</v>
      </c>
      <c r="X1624" s="26">
        <f t="shared" si="663"/>
        <v>0</v>
      </c>
      <c r="Y1624" s="26">
        <f t="shared" si="664"/>
        <v>0</v>
      </c>
      <c r="Z1624" s="26">
        <f t="shared" si="664"/>
        <v>0</v>
      </c>
      <c r="AA1624" s="26">
        <f t="shared" si="665"/>
        <v>0</v>
      </c>
      <c r="AB1624" s="26">
        <f t="shared" si="674"/>
        <v>1407950.1253615145</v>
      </c>
      <c r="AC1624" s="26">
        <f t="shared" si="666"/>
        <v>6618436.2305872859</v>
      </c>
      <c r="AD1624" s="15">
        <f t="shared" si="675"/>
        <v>0</v>
      </c>
      <c r="AO1624">
        <f t="shared" si="650"/>
        <v>0</v>
      </c>
      <c r="AP1624">
        <f t="shared" si="651"/>
        <v>115.1</v>
      </c>
      <c r="AQ1624">
        <f t="shared" si="652"/>
        <v>31.972222222222221</v>
      </c>
    </row>
    <row r="1625" spans="2:43" x14ac:dyDescent="0.3">
      <c r="B1625" s="6" t="s">
        <v>49</v>
      </c>
      <c r="C1625" s="6">
        <v>1622</v>
      </c>
      <c r="D1625" s="6">
        <v>145</v>
      </c>
      <c r="E1625" s="11">
        <v>115.9</v>
      </c>
      <c r="F1625" s="7">
        <f t="shared" si="653"/>
        <v>32.19444444444445</v>
      </c>
      <c r="G1625" s="26">
        <f t="shared" si="667"/>
        <v>0.19444444444444522</v>
      </c>
      <c r="H1625" s="26">
        <f t="shared" si="668"/>
        <v>0.70000000000000284</v>
      </c>
      <c r="I1625" s="26">
        <f t="shared" si="654"/>
        <v>231.00000000000094</v>
      </c>
      <c r="J1625" s="26">
        <f t="shared" si="655"/>
        <v>174.8142</v>
      </c>
      <c r="K1625" s="26">
        <f t="shared" si="656"/>
        <v>356.21822074074089</v>
      </c>
      <c r="L1625" s="26">
        <f t="shared" si="669"/>
        <v>762.03242074074183</v>
      </c>
      <c r="M1625" s="26">
        <f t="shared" si="670"/>
        <v>24533.210434403332</v>
      </c>
      <c r="N1625" s="26">
        <f t="shared" si="657"/>
        <v>24533.210434403332</v>
      </c>
      <c r="O1625" s="26">
        <f t="shared" si="671"/>
        <v>8050919.5663832035</v>
      </c>
      <c r="P1625" s="26">
        <f t="shared" si="658"/>
        <v>0</v>
      </c>
      <c r="Q1625" s="26">
        <f t="shared" si="672"/>
        <v>-1836600.1801437854</v>
      </c>
      <c r="R1625" s="26">
        <f t="shared" si="673"/>
        <v>0</v>
      </c>
      <c r="S1625" s="26">
        <f t="shared" si="659"/>
        <v>0</v>
      </c>
      <c r="T1625" s="28">
        <f t="shared" si="660"/>
        <v>1836600.1801437854</v>
      </c>
      <c r="U1625" s="26">
        <f t="shared" si="661"/>
        <v>0</v>
      </c>
      <c r="V1625" s="26">
        <f t="shared" si="662"/>
        <v>0</v>
      </c>
      <c r="W1625" s="26">
        <f t="shared" si="662"/>
        <v>0</v>
      </c>
      <c r="X1625" s="26">
        <f t="shared" si="663"/>
        <v>0</v>
      </c>
      <c r="Y1625" s="26">
        <f t="shared" si="664"/>
        <v>0</v>
      </c>
      <c r="Z1625" s="26">
        <f t="shared" si="664"/>
        <v>0</v>
      </c>
      <c r="AA1625" s="26">
        <f t="shared" si="665"/>
        <v>0</v>
      </c>
      <c r="AB1625" s="26">
        <f t="shared" si="674"/>
        <v>1407950.1253615145</v>
      </c>
      <c r="AC1625" s="26">
        <f t="shared" si="666"/>
        <v>6642969.4410216892</v>
      </c>
      <c r="AD1625" s="15">
        <f t="shared" si="675"/>
        <v>0</v>
      </c>
      <c r="AO1625">
        <f t="shared" si="650"/>
        <v>0</v>
      </c>
      <c r="AP1625">
        <f t="shared" si="651"/>
        <v>115.9</v>
      </c>
      <c r="AQ1625">
        <f t="shared" si="652"/>
        <v>32.194444444444443</v>
      </c>
    </row>
    <row r="1626" spans="2:43" x14ac:dyDescent="0.3">
      <c r="B1626" s="6" t="s">
        <v>49</v>
      </c>
      <c r="C1626" s="6">
        <v>1623</v>
      </c>
      <c r="D1626" s="6">
        <v>146</v>
      </c>
      <c r="E1626" s="11">
        <v>116.5</v>
      </c>
      <c r="F1626" s="7">
        <f t="shared" si="653"/>
        <v>32.361111111111114</v>
      </c>
      <c r="G1626" s="26">
        <f t="shared" si="667"/>
        <v>0.11111111111111072</v>
      </c>
      <c r="H1626" s="26">
        <f t="shared" si="668"/>
        <v>0.39999999999999858</v>
      </c>
      <c r="I1626" s="26">
        <f t="shared" si="654"/>
        <v>131.99999999999955</v>
      </c>
      <c r="J1626" s="26">
        <f t="shared" si="655"/>
        <v>174.8142</v>
      </c>
      <c r="K1626" s="26">
        <f t="shared" si="656"/>
        <v>359.91596296296308</v>
      </c>
      <c r="L1626" s="26">
        <f t="shared" si="669"/>
        <v>666.73016296296259</v>
      </c>
      <c r="M1626" s="26">
        <f t="shared" si="670"/>
        <v>21576.128884773654</v>
      </c>
      <c r="N1626" s="26">
        <f t="shared" si="657"/>
        <v>21576.128884773654</v>
      </c>
      <c r="O1626" s="26">
        <f t="shared" si="671"/>
        <v>8072495.6952679772</v>
      </c>
      <c r="P1626" s="26">
        <f t="shared" si="658"/>
        <v>0</v>
      </c>
      <c r="Q1626" s="26">
        <f t="shared" si="672"/>
        <v>-1836600.1801437854</v>
      </c>
      <c r="R1626" s="26">
        <f t="shared" si="673"/>
        <v>0</v>
      </c>
      <c r="S1626" s="26">
        <f t="shared" si="659"/>
        <v>0</v>
      </c>
      <c r="T1626" s="28">
        <f t="shared" si="660"/>
        <v>1836600.1801437854</v>
      </c>
      <c r="U1626" s="26">
        <f t="shared" si="661"/>
        <v>0</v>
      </c>
      <c r="V1626" s="26">
        <f t="shared" si="662"/>
        <v>0</v>
      </c>
      <c r="W1626" s="26">
        <f t="shared" si="662"/>
        <v>0</v>
      </c>
      <c r="X1626" s="26">
        <f t="shared" si="663"/>
        <v>0</v>
      </c>
      <c r="Y1626" s="26">
        <f t="shared" si="664"/>
        <v>0</v>
      </c>
      <c r="Z1626" s="26">
        <f t="shared" si="664"/>
        <v>0</v>
      </c>
      <c r="AA1626" s="26">
        <f t="shared" si="665"/>
        <v>0</v>
      </c>
      <c r="AB1626" s="26">
        <f t="shared" si="674"/>
        <v>1407950.1253615145</v>
      </c>
      <c r="AC1626" s="26">
        <f t="shared" si="666"/>
        <v>6664545.5699064629</v>
      </c>
      <c r="AD1626" s="15">
        <f t="shared" si="675"/>
        <v>0</v>
      </c>
      <c r="AO1626">
        <f t="shared" si="650"/>
        <v>0</v>
      </c>
      <c r="AP1626">
        <f t="shared" si="651"/>
        <v>116.5</v>
      </c>
      <c r="AQ1626">
        <f t="shared" si="652"/>
        <v>32.361111111111107</v>
      </c>
    </row>
    <row r="1627" spans="2:43" x14ac:dyDescent="0.3">
      <c r="B1627" s="6" t="s">
        <v>49</v>
      </c>
      <c r="C1627" s="6">
        <v>1624</v>
      </c>
      <c r="D1627" s="6">
        <v>147</v>
      </c>
      <c r="E1627" s="11">
        <v>116.7</v>
      </c>
      <c r="F1627" s="7">
        <f t="shared" si="653"/>
        <v>32.416666666666671</v>
      </c>
      <c r="G1627" s="26">
        <f t="shared" si="667"/>
        <v>1.3888888888888099E-2</v>
      </c>
      <c r="H1627" s="26">
        <f t="shared" si="668"/>
        <v>4.9999999999997158E-2</v>
      </c>
      <c r="I1627" s="26">
        <f t="shared" si="654"/>
        <v>16.499999999999062</v>
      </c>
      <c r="J1627" s="26">
        <f t="shared" si="655"/>
        <v>174.8142</v>
      </c>
      <c r="K1627" s="26">
        <f t="shared" si="656"/>
        <v>361.15278666666683</v>
      </c>
      <c r="L1627" s="26">
        <f t="shared" si="669"/>
        <v>552.46698666666589</v>
      </c>
      <c r="M1627" s="26">
        <f t="shared" si="670"/>
        <v>17909.138151111089</v>
      </c>
      <c r="N1627" s="26">
        <f t="shared" si="657"/>
        <v>17909.138151111089</v>
      </c>
      <c r="O1627" s="26">
        <f t="shared" si="671"/>
        <v>8090404.8334190883</v>
      </c>
      <c r="P1627" s="26">
        <f t="shared" si="658"/>
        <v>0</v>
      </c>
      <c r="Q1627" s="26">
        <f t="shared" si="672"/>
        <v>-1836600.1801437854</v>
      </c>
      <c r="R1627" s="26">
        <f t="shared" si="673"/>
        <v>0</v>
      </c>
      <c r="S1627" s="26">
        <f t="shared" si="659"/>
        <v>0</v>
      </c>
      <c r="T1627" s="28">
        <f t="shared" si="660"/>
        <v>1836600.1801437854</v>
      </c>
      <c r="U1627" s="26">
        <f t="shared" si="661"/>
        <v>0</v>
      </c>
      <c r="V1627" s="26">
        <f t="shared" si="662"/>
        <v>0</v>
      </c>
      <c r="W1627" s="26">
        <f t="shared" si="662"/>
        <v>0</v>
      </c>
      <c r="X1627" s="26">
        <f t="shared" si="663"/>
        <v>0</v>
      </c>
      <c r="Y1627" s="26">
        <f t="shared" si="664"/>
        <v>0</v>
      </c>
      <c r="Z1627" s="26">
        <f t="shared" si="664"/>
        <v>0</v>
      </c>
      <c r="AA1627" s="26">
        <f t="shared" si="665"/>
        <v>0</v>
      </c>
      <c r="AB1627" s="26">
        <f t="shared" si="674"/>
        <v>1407950.1253615145</v>
      </c>
      <c r="AC1627" s="26">
        <f t="shared" si="666"/>
        <v>6682454.708057574</v>
      </c>
      <c r="AD1627" s="15">
        <f t="shared" si="675"/>
        <v>0</v>
      </c>
      <c r="AO1627">
        <f t="shared" si="650"/>
        <v>0</v>
      </c>
      <c r="AP1627">
        <f t="shared" si="651"/>
        <v>116.7</v>
      </c>
      <c r="AQ1627">
        <f t="shared" si="652"/>
        <v>32.416666666666664</v>
      </c>
    </row>
    <row r="1628" spans="2:43" x14ac:dyDescent="0.3">
      <c r="B1628" s="6" t="s">
        <v>49</v>
      </c>
      <c r="C1628" s="6">
        <v>1625</v>
      </c>
      <c r="D1628" s="6">
        <v>148</v>
      </c>
      <c r="E1628" s="11">
        <v>116.6</v>
      </c>
      <c r="F1628" s="7">
        <f t="shared" si="653"/>
        <v>32.388888888888886</v>
      </c>
      <c r="G1628" s="26">
        <f t="shared" si="667"/>
        <v>-6.9444444444444448E-2</v>
      </c>
      <c r="H1628" s="26">
        <f t="shared" si="668"/>
        <v>-0.25</v>
      </c>
      <c r="I1628" s="26">
        <f t="shared" si="654"/>
        <v>-82.5</v>
      </c>
      <c r="J1628" s="26">
        <f t="shared" si="655"/>
        <v>174.8142</v>
      </c>
      <c r="K1628" s="26">
        <f t="shared" si="656"/>
        <v>360.5341096296296</v>
      </c>
      <c r="L1628" s="26">
        <f t="shared" si="669"/>
        <v>452.84830962962963</v>
      </c>
      <c r="M1628" s="26">
        <f t="shared" si="670"/>
        <v>14667.253584115224</v>
      </c>
      <c r="N1628" s="26">
        <f t="shared" si="657"/>
        <v>14667.253584115224</v>
      </c>
      <c r="O1628" s="26">
        <f t="shared" si="671"/>
        <v>8105072.0870032031</v>
      </c>
      <c r="P1628" s="26">
        <f t="shared" si="658"/>
        <v>0</v>
      </c>
      <c r="Q1628" s="26">
        <f t="shared" si="672"/>
        <v>-1836600.1801437854</v>
      </c>
      <c r="R1628" s="26">
        <f t="shared" si="673"/>
        <v>0</v>
      </c>
      <c r="S1628" s="26">
        <f t="shared" si="659"/>
        <v>0</v>
      </c>
      <c r="T1628" s="28">
        <f t="shared" si="660"/>
        <v>1836600.1801437854</v>
      </c>
      <c r="U1628" s="26">
        <f t="shared" si="661"/>
        <v>0</v>
      </c>
      <c r="V1628" s="26">
        <f t="shared" si="662"/>
        <v>0</v>
      </c>
      <c r="W1628" s="26">
        <f t="shared" si="662"/>
        <v>0</v>
      </c>
      <c r="X1628" s="26">
        <f t="shared" si="663"/>
        <v>0</v>
      </c>
      <c r="Y1628" s="26">
        <f t="shared" si="664"/>
        <v>0</v>
      </c>
      <c r="Z1628" s="26">
        <f t="shared" si="664"/>
        <v>0</v>
      </c>
      <c r="AA1628" s="26">
        <f t="shared" si="665"/>
        <v>0</v>
      </c>
      <c r="AB1628" s="26">
        <f t="shared" si="674"/>
        <v>1407950.1253615145</v>
      </c>
      <c r="AC1628" s="26">
        <f t="shared" si="666"/>
        <v>6697121.9616416888</v>
      </c>
      <c r="AD1628" s="15">
        <f t="shared" si="675"/>
        <v>0</v>
      </c>
      <c r="AO1628">
        <f t="shared" si="650"/>
        <v>0</v>
      </c>
      <c r="AP1628">
        <f t="shared" si="651"/>
        <v>116.6</v>
      </c>
      <c r="AQ1628">
        <f t="shared" si="652"/>
        <v>32.388888888888886</v>
      </c>
    </row>
    <row r="1629" spans="2:43" x14ac:dyDescent="0.3">
      <c r="B1629" s="6" t="s">
        <v>49</v>
      </c>
      <c r="C1629" s="6">
        <v>1626</v>
      </c>
      <c r="D1629" s="6">
        <v>149</v>
      </c>
      <c r="E1629" s="11">
        <v>116.2</v>
      </c>
      <c r="F1629" s="7">
        <f t="shared" si="653"/>
        <v>32.277777777777779</v>
      </c>
      <c r="G1629" s="26">
        <f t="shared" si="667"/>
        <v>-0.19444444444444325</v>
      </c>
      <c r="H1629" s="26">
        <f t="shared" si="668"/>
        <v>-0.69999999999999574</v>
      </c>
      <c r="I1629" s="26">
        <f t="shared" si="654"/>
        <v>-230.99999999999858</v>
      </c>
      <c r="J1629" s="26">
        <f t="shared" si="655"/>
        <v>174.8142</v>
      </c>
      <c r="K1629" s="26">
        <f t="shared" si="656"/>
        <v>358.06470518518529</v>
      </c>
      <c r="L1629" s="26">
        <f t="shared" si="669"/>
        <v>301.87890518518668</v>
      </c>
      <c r="M1629" s="26">
        <f t="shared" si="670"/>
        <v>9743.9802173663029</v>
      </c>
      <c r="N1629" s="26">
        <f t="shared" si="657"/>
        <v>9743.9802173663029</v>
      </c>
      <c r="O1629" s="26">
        <f t="shared" si="671"/>
        <v>8114816.0672205696</v>
      </c>
      <c r="P1629" s="26">
        <f t="shared" si="658"/>
        <v>0</v>
      </c>
      <c r="Q1629" s="26">
        <f t="shared" si="672"/>
        <v>-1836600.1801437854</v>
      </c>
      <c r="R1629" s="26">
        <f t="shared" si="673"/>
        <v>0</v>
      </c>
      <c r="S1629" s="26">
        <f t="shared" si="659"/>
        <v>0</v>
      </c>
      <c r="T1629" s="28">
        <f t="shared" si="660"/>
        <v>1836600.1801437854</v>
      </c>
      <c r="U1629" s="26">
        <f t="shared" si="661"/>
        <v>0</v>
      </c>
      <c r="V1629" s="26">
        <f t="shared" si="662"/>
        <v>0</v>
      </c>
      <c r="W1629" s="26">
        <f t="shared" si="662"/>
        <v>0</v>
      </c>
      <c r="X1629" s="26">
        <f t="shared" si="663"/>
        <v>0</v>
      </c>
      <c r="Y1629" s="26">
        <f t="shared" si="664"/>
        <v>0</v>
      </c>
      <c r="Z1629" s="26">
        <f t="shared" si="664"/>
        <v>0</v>
      </c>
      <c r="AA1629" s="26">
        <f t="shared" si="665"/>
        <v>0</v>
      </c>
      <c r="AB1629" s="26">
        <f t="shared" si="674"/>
        <v>1407950.1253615145</v>
      </c>
      <c r="AC1629" s="26">
        <f t="shared" si="666"/>
        <v>6706865.9418590553</v>
      </c>
      <c r="AD1629" s="15">
        <f t="shared" si="675"/>
        <v>0</v>
      </c>
      <c r="AO1629">
        <f t="shared" si="650"/>
        <v>0</v>
      </c>
      <c r="AP1629">
        <f t="shared" si="651"/>
        <v>116.2</v>
      </c>
      <c r="AQ1629">
        <f t="shared" si="652"/>
        <v>32.277777777777779</v>
      </c>
    </row>
    <row r="1630" spans="2:43" x14ac:dyDescent="0.3">
      <c r="B1630" s="6" t="s">
        <v>49</v>
      </c>
      <c r="C1630" s="6">
        <v>1627</v>
      </c>
      <c r="D1630" s="6">
        <v>150</v>
      </c>
      <c r="E1630" s="11">
        <v>115.2</v>
      </c>
      <c r="F1630" s="7">
        <f t="shared" si="653"/>
        <v>32</v>
      </c>
      <c r="G1630" s="26">
        <f t="shared" si="667"/>
        <v>-0.33333333333333409</v>
      </c>
      <c r="H1630" s="26">
        <f t="shared" si="668"/>
        <v>-1.2000000000000028</v>
      </c>
      <c r="I1630" s="26">
        <f t="shared" si="654"/>
        <v>-396.00000000000091</v>
      </c>
      <c r="J1630" s="26">
        <f t="shared" si="655"/>
        <v>174.8142</v>
      </c>
      <c r="K1630" s="26">
        <f t="shared" si="656"/>
        <v>351.92832000000004</v>
      </c>
      <c r="L1630" s="26">
        <f t="shared" si="669"/>
        <v>130.74251999999913</v>
      </c>
      <c r="M1630" s="26">
        <f t="shared" si="670"/>
        <v>4183.7606399999722</v>
      </c>
      <c r="N1630" s="26">
        <f t="shared" si="657"/>
        <v>4183.7606399999722</v>
      </c>
      <c r="O1630" s="26">
        <f t="shared" si="671"/>
        <v>8118999.8278605696</v>
      </c>
      <c r="P1630" s="26">
        <f t="shared" si="658"/>
        <v>0</v>
      </c>
      <c r="Q1630" s="26">
        <f t="shared" si="672"/>
        <v>-1836600.1801437854</v>
      </c>
      <c r="R1630" s="26">
        <f t="shared" si="673"/>
        <v>0</v>
      </c>
      <c r="S1630" s="26">
        <f t="shared" si="659"/>
        <v>0</v>
      </c>
      <c r="T1630" s="28">
        <f t="shared" si="660"/>
        <v>1836600.1801437854</v>
      </c>
      <c r="U1630" s="26">
        <f t="shared" si="661"/>
        <v>0</v>
      </c>
      <c r="V1630" s="26">
        <f t="shared" si="662"/>
        <v>0</v>
      </c>
      <c r="W1630" s="26">
        <f t="shared" si="662"/>
        <v>0</v>
      </c>
      <c r="X1630" s="26">
        <f t="shared" si="663"/>
        <v>0</v>
      </c>
      <c r="Y1630" s="26">
        <f t="shared" si="664"/>
        <v>0</v>
      </c>
      <c r="Z1630" s="26">
        <f t="shared" si="664"/>
        <v>0</v>
      </c>
      <c r="AA1630" s="26">
        <f t="shared" si="665"/>
        <v>0</v>
      </c>
      <c r="AB1630" s="26">
        <f t="shared" si="674"/>
        <v>1407950.1253615145</v>
      </c>
      <c r="AC1630" s="26">
        <f t="shared" si="666"/>
        <v>6711049.7024990553</v>
      </c>
      <c r="AD1630" s="15">
        <f t="shared" si="675"/>
        <v>0</v>
      </c>
      <c r="AO1630">
        <f t="shared" si="650"/>
        <v>0</v>
      </c>
      <c r="AP1630">
        <f t="shared" si="651"/>
        <v>115.2</v>
      </c>
      <c r="AQ1630">
        <f t="shared" si="652"/>
        <v>32</v>
      </c>
    </row>
    <row r="1631" spans="2:43" x14ac:dyDescent="0.3">
      <c r="B1631" s="6" t="s">
        <v>49</v>
      </c>
      <c r="C1631" s="6">
        <v>1628</v>
      </c>
      <c r="D1631" s="6">
        <v>151</v>
      </c>
      <c r="E1631" s="11">
        <v>113.8</v>
      </c>
      <c r="F1631" s="7">
        <f t="shared" si="653"/>
        <v>31.611111111111111</v>
      </c>
      <c r="G1631" s="26">
        <f t="shared" si="667"/>
        <v>-0.44444444444444481</v>
      </c>
      <c r="H1631" s="26">
        <f t="shared" si="668"/>
        <v>-1.6000000000000014</v>
      </c>
      <c r="I1631" s="26">
        <f t="shared" si="654"/>
        <v>-528.00000000000045</v>
      </c>
      <c r="J1631" s="26">
        <f t="shared" si="655"/>
        <v>174.8142</v>
      </c>
      <c r="K1631" s="26">
        <f t="shared" si="656"/>
        <v>343.42648296296301</v>
      </c>
      <c r="L1631" s="26">
        <f t="shared" si="669"/>
        <v>-9.7593170370374196</v>
      </c>
      <c r="M1631" s="26">
        <f t="shared" si="670"/>
        <v>-308.50285522634954</v>
      </c>
      <c r="N1631" s="26">
        <f t="shared" si="657"/>
        <v>0</v>
      </c>
      <c r="O1631" s="26">
        <f t="shared" si="671"/>
        <v>8118999.8278605696</v>
      </c>
      <c r="P1631" s="26">
        <f t="shared" si="658"/>
        <v>-308.50285522634954</v>
      </c>
      <c r="Q1631" s="26">
        <f t="shared" si="672"/>
        <v>-1836908.6829990118</v>
      </c>
      <c r="R1631" s="26">
        <f t="shared" si="673"/>
        <v>-308.50285522634954</v>
      </c>
      <c r="S1631" s="26">
        <f t="shared" si="659"/>
        <v>308.50285522634954</v>
      </c>
      <c r="T1631" s="28">
        <f t="shared" si="660"/>
        <v>1836908.6829990118</v>
      </c>
      <c r="U1631" s="26">
        <f t="shared" si="661"/>
        <v>302.33279812182252</v>
      </c>
      <c r="V1631" s="26">
        <f t="shared" si="662"/>
        <v>287.21615821573135</v>
      </c>
      <c r="W1631" s="26">
        <f t="shared" si="662"/>
        <v>272.85535030494475</v>
      </c>
      <c r="X1631" s="26">
        <f t="shared" si="663"/>
        <v>267.39824329884584</v>
      </c>
      <c r="Y1631" s="26">
        <f t="shared" si="664"/>
        <v>254.02833113390355</v>
      </c>
      <c r="Z1631" s="26">
        <f t="shared" si="664"/>
        <v>241.32691457720836</v>
      </c>
      <c r="AA1631" s="26">
        <f t="shared" si="665"/>
        <v>236.50037628566417</v>
      </c>
      <c r="AB1631" s="26">
        <f t="shared" si="674"/>
        <v>1408186.6257378003</v>
      </c>
      <c r="AC1631" s="26">
        <f t="shared" si="666"/>
        <v>6710813.2021227693</v>
      </c>
      <c r="AD1631" s="15">
        <f t="shared" si="675"/>
        <v>272.85535030494475</v>
      </c>
      <c r="AO1631">
        <f t="shared" si="650"/>
        <v>0</v>
      </c>
      <c r="AP1631">
        <f t="shared" si="651"/>
        <v>113.8</v>
      </c>
      <c r="AQ1631">
        <f t="shared" si="652"/>
        <v>31.611111111111111</v>
      </c>
    </row>
    <row r="1632" spans="2:43" x14ac:dyDescent="0.3">
      <c r="B1632" s="6" t="s">
        <v>49</v>
      </c>
      <c r="C1632" s="6">
        <v>1629</v>
      </c>
      <c r="D1632" s="6">
        <v>152</v>
      </c>
      <c r="E1632" s="11">
        <v>112</v>
      </c>
      <c r="F1632" s="7">
        <f t="shared" si="653"/>
        <v>31.111111111111114</v>
      </c>
      <c r="G1632" s="26">
        <f t="shared" si="667"/>
        <v>-0.51388888888888928</v>
      </c>
      <c r="H1632" s="26">
        <f t="shared" si="668"/>
        <v>-1.8500000000000014</v>
      </c>
      <c r="I1632" s="26">
        <f t="shared" si="654"/>
        <v>-610.50000000000045</v>
      </c>
      <c r="J1632" s="26">
        <f t="shared" si="655"/>
        <v>174.8142</v>
      </c>
      <c r="K1632" s="26">
        <f t="shared" si="656"/>
        <v>332.64829629629639</v>
      </c>
      <c r="L1632" s="26">
        <f t="shared" si="669"/>
        <v>-103.03750370370403</v>
      </c>
      <c r="M1632" s="26">
        <f t="shared" si="670"/>
        <v>-3205.6112263374589</v>
      </c>
      <c r="N1632" s="26">
        <f t="shared" si="657"/>
        <v>0</v>
      </c>
      <c r="O1632" s="26">
        <f t="shared" si="671"/>
        <v>8118999.8278605696</v>
      </c>
      <c r="P1632" s="26">
        <f t="shared" si="658"/>
        <v>-3205.6112263374589</v>
      </c>
      <c r="Q1632" s="26">
        <f t="shared" si="672"/>
        <v>-1840114.2942253493</v>
      </c>
      <c r="R1632" s="26">
        <f t="shared" si="673"/>
        <v>-3514.1140815638082</v>
      </c>
      <c r="S1632" s="26">
        <f t="shared" si="659"/>
        <v>3514.1140815638082</v>
      </c>
      <c r="T1632" s="28">
        <f t="shared" si="660"/>
        <v>1840114.2942253493</v>
      </c>
      <c r="U1632" s="26">
        <f t="shared" si="661"/>
        <v>3141.4990018107096</v>
      </c>
      <c r="V1632" s="26">
        <f t="shared" si="662"/>
        <v>2984.4240517201738</v>
      </c>
      <c r="W1632" s="26">
        <f t="shared" si="662"/>
        <v>2835.2028491341648</v>
      </c>
      <c r="X1632" s="26">
        <f t="shared" si="663"/>
        <v>2778.4987921514817</v>
      </c>
      <c r="Y1632" s="26">
        <f t="shared" si="664"/>
        <v>2639.5738525439074</v>
      </c>
      <c r="Z1632" s="26">
        <f t="shared" si="664"/>
        <v>2507.595159916712</v>
      </c>
      <c r="AA1632" s="26">
        <f t="shared" si="665"/>
        <v>2457.4432567183776</v>
      </c>
      <c r="AB1632" s="26">
        <f t="shared" si="674"/>
        <v>1410644.0689945186</v>
      </c>
      <c r="AC1632" s="26">
        <f t="shared" si="666"/>
        <v>6708355.7588660512</v>
      </c>
      <c r="AD1632" s="15">
        <f t="shared" si="675"/>
        <v>3108.0581994391096</v>
      </c>
      <c r="AO1632">
        <f t="shared" si="650"/>
        <v>0</v>
      </c>
      <c r="AP1632">
        <f t="shared" si="651"/>
        <v>112</v>
      </c>
      <c r="AQ1632">
        <f t="shared" si="652"/>
        <v>31.111111111111111</v>
      </c>
    </row>
    <row r="1633" spans="2:43" x14ac:dyDescent="0.3">
      <c r="B1633" s="6" t="s">
        <v>49</v>
      </c>
      <c r="C1633" s="6">
        <v>1630</v>
      </c>
      <c r="D1633" s="6">
        <v>153</v>
      </c>
      <c r="E1633" s="11">
        <v>110.1</v>
      </c>
      <c r="F1633" s="7">
        <f t="shared" si="653"/>
        <v>30.583333333333332</v>
      </c>
      <c r="G1633" s="26">
        <f t="shared" si="667"/>
        <v>-0.51388888888888928</v>
      </c>
      <c r="H1633" s="26">
        <f t="shared" si="668"/>
        <v>-1.8500000000000014</v>
      </c>
      <c r="I1633" s="26">
        <f t="shared" si="654"/>
        <v>-610.50000000000045</v>
      </c>
      <c r="J1633" s="26">
        <f t="shared" si="655"/>
        <v>174.8142</v>
      </c>
      <c r="K1633" s="26">
        <f t="shared" si="656"/>
        <v>321.45774666666671</v>
      </c>
      <c r="L1633" s="26">
        <f t="shared" si="669"/>
        <v>-114.22805333333372</v>
      </c>
      <c r="M1633" s="26">
        <f t="shared" si="670"/>
        <v>-3493.4746311111226</v>
      </c>
      <c r="N1633" s="26">
        <f t="shared" si="657"/>
        <v>0</v>
      </c>
      <c r="O1633" s="26">
        <f t="shared" si="671"/>
        <v>8118999.8278605696</v>
      </c>
      <c r="P1633" s="26">
        <f t="shared" si="658"/>
        <v>-3493.4746311111226</v>
      </c>
      <c r="Q1633" s="26">
        <f t="shared" si="672"/>
        <v>-1843607.7688564605</v>
      </c>
      <c r="R1633" s="26">
        <f t="shared" si="673"/>
        <v>-7007.5887126749312</v>
      </c>
      <c r="S1633" s="26">
        <f t="shared" si="659"/>
        <v>7007.5887126749312</v>
      </c>
      <c r="T1633" s="28">
        <f t="shared" si="660"/>
        <v>1843607.7688564605</v>
      </c>
      <c r="U1633" s="26">
        <f t="shared" si="661"/>
        <v>3423.6051384889001</v>
      </c>
      <c r="V1633" s="26">
        <f t="shared" si="662"/>
        <v>3252.4248815644551</v>
      </c>
      <c r="W1633" s="26">
        <f t="shared" si="662"/>
        <v>3089.8036374862322</v>
      </c>
      <c r="X1633" s="26">
        <f t="shared" si="663"/>
        <v>3028.0075647365074</v>
      </c>
      <c r="Y1633" s="26">
        <f t="shared" si="664"/>
        <v>2876.607186499682</v>
      </c>
      <c r="Z1633" s="26">
        <f t="shared" si="664"/>
        <v>2732.7768271746977</v>
      </c>
      <c r="AA1633" s="26">
        <f t="shared" si="665"/>
        <v>2678.1212906312039</v>
      </c>
      <c r="AB1633" s="26">
        <f t="shared" si="674"/>
        <v>1413322.1902851497</v>
      </c>
      <c r="AC1633" s="26">
        <f t="shared" si="666"/>
        <v>6705677.6375754196</v>
      </c>
      <c r="AD1633" s="15">
        <f t="shared" si="675"/>
        <v>6197.8618369253418</v>
      </c>
      <c r="AO1633">
        <f t="shared" si="650"/>
        <v>0</v>
      </c>
      <c r="AP1633">
        <f t="shared" si="651"/>
        <v>110.1</v>
      </c>
      <c r="AQ1633">
        <f t="shared" si="652"/>
        <v>30.583333333333332</v>
      </c>
    </row>
    <row r="1634" spans="2:43" x14ac:dyDescent="0.3">
      <c r="B1634" s="6" t="s">
        <v>49</v>
      </c>
      <c r="C1634" s="6">
        <v>1631</v>
      </c>
      <c r="D1634" s="6">
        <v>154</v>
      </c>
      <c r="E1634" s="11">
        <v>108.3</v>
      </c>
      <c r="F1634" s="7">
        <f t="shared" si="653"/>
        <v>30.083333333333332</v>
      </c>
      <c r="G1634" s="26">
        <f t="shared" si="667"/>
        <v>-0.43055555555555475</v>
      </c>
      <c r="H1634" s="26">
        <f t="shared" si="668"/>
        <v>-1.5499999999999972</v>
      </c>
      <c r="I1634" s="26">
        <f t="shared" si="654"/>
        <v>-511.49999999999903</v>
      </c>
      <c r="J1634" s="26">
        <f t="shared" si="655"/>
        <v>174.8142</v>
      </c>
      <c r="K1634" s="26">
        <f t="shared" si="656"/>
        <v>311.03278666666665</v>
      </c>
      <c r="L1634" s="26">
        <f t="shared" si="669"/>
        <v>-25.65301333333241</v>
      </c>
      <c r="M1634" s="26">
        <f t="shared" si="670"/>
        <v>-771.72815111108332</v>
      </c>
      <c r="N1634" s="26">
        <f t="shared" si="657"/>
        <v>0</v>
      </c>
      <c r="O1634" s="26">
        <f t="shared" si="671"/>
        <v>8118999.8278605696</v>
      </c>
      <c r="P1634" s="26">
        <f t="shared" si="658"/>
        <v>-771.72815111108332</v>
      </c>
      <c r="Q1634" s="26">
        <f t="shared" si="672"/>
        <v>-1844379.4970075716</v>
      </c>
      <c r="R1634" s="26">
        <f t="shared" si="673"/>
        <v>-7779.3168637860144</v>
      </c>
      <c r="S1634" s="26">
        <f t="shared" si="659"/>
        <v>7779.3168637860144</v>
      </c>
      <c r="T1634" s="28">
        <f t="shared" si="660"/>
        <v>1844379.4970075716</v>
      </c>
      <c r="U1634" s="26">
        <f t="shared" si="661"/>
        <v>756.29358808886161</v>
      </c>
      <c r="V1634" s="26">
        <f t="shared" si="662"/>
        <v>718.47890868441846</v>
      </c>
      <c r="W1634" s="26">
        <f t="shared" si="662"/>
        <v>682.55496325019749</v>
      </c>
      <c r="X1634" s="26">
        <f t="shared" si="663"/>
        <v>668.90386398519354</v>
      </c>
      <c r="Y1634" s="26">
        <f t="shared" si="664"/>
        <v>635.4586707859338</v>
      </c>
      <c r="Z1634" s="26">
        <f t="shared" si="664"/>
        <v>603.68573724663713</v>
      </c>
      <c r="AA1634" s="26">
        <f t="shared" si="665"/>
        <v>591.61202250170436</v>
      </c>
      <c r="AB1634" s="26">
        <f t="shared" si="674"/>
        <v>1413913.8023076514</v>
      </c>
      <c r="AC1634" s="26">
        <f t="shared" si="666"/>
        <v>6705086.0255529182</v>
      </c>
      <c r="AD1634" s="15">
        <f t="shared" si="675"/>
        <v>6880.4168001755388</v>
      </c>
      <c r="AO1634">
        <f t="shared" si="650"/>
        <v>0</v>
      </c>
      <c r="AP1634">
        <f t="shared" si="651"/>
        <v>108.3</v>
      </c>
      <c r="AQ1634">
        <f t="shared" si="652"/>
        <v>30.083333333333332</v>
      </c>
    </row>
    <row r="1635" spans="2:43" x14ac:dyDescent="0.3">
      <c r="B1635" s="6" t="s">
        <v>49</v>
      </c>
      <c r="C1635" s="6">
        <v>1632</v>
      </c>
      <c r="D1635" s="6">
        <v>155</v>
      </c>
      <c r="E1635" s="11">
        <v>107</v>
      </c>
      <c r="F1635" s="7">
        <f t="shared" si="653"/>
        <v>29.722222222222225</v>
      </c>
      <c r="G1635" s="26">
        <f t="shared" si="667"/>
        <v>-0.30555555555555597</v>
      </c>
      <c r="H1635" s="26">
        <f t="shared" si="668"/>
        <v>-1.1000000000000014</v>
      </c>
      <c r="I1635" s="26">
        <f t="shared" si="654"/>
        <v>-363.00000000000051</v>
      </c>
      <c r="J1635" s="26">
        <f t="shared" si="655"/>
        <v>174.8142</v>
      </c>
      <c r="K1635" s="26">
        <f t="shared" si="656"/>
        <v>303.61051851851857</v>
      </c>
      <c r="L1635" s="26">
        <f t="shared" si="669"/>
        <v>115.42471851851806</v>
      </c>
      <c r="M1635" s="26">
        <f t="shared" si="670"/>
        <v>3430.6791337448426</v>
      </c>
      <c r="N1635" s="26">
        <f t="shared" si="657"/>
        <v>3430.6791337448426</v>
      </c>
      <c r="O1635" s="26">
        <f t="shared" si="671"/>
        <v>8122430.5069943145</v>
      </c>
      <c r="P1635" s="26">
        <f t="shared" si="658"/>
        <v>0</v>
      </c>
      <c r="Q1635" s="26">
        <f t="shared" si="672"/>
        <v>-1844379.4970075716</v>
      </c>
      <c r="R1635" s="26">
        <f t="shared" si="673"/>
        <v>0</v>
      </c>
      <c r="S1635" s="26">
        <f t="shared" si="659"/>
        <v>0</v>
      </c>
      <c r="T1635" s="28">
        <f t="shared" si="660"/>
        <v>1844379.4970075716</v>
      </c>
      <c r="U1635" s="26">
        <f t="shared" si="661"/>
        <v>0</v>
      </c>
      <c r="V1635" s="26">
        <f t="shared" si="662"/>
        <v>0</v>
      </c>
      <c r="W1635" s="26">
        <f t="shared" si="662"/>
        <v>0</v>
      </c>
      <c r="X1635" s="26">
        <f t="shared" si="663"/>
        <v>0</v>
      </c>
      <c r="Y1635" s="26">
        <f t="shared" si="664"/>
        <v>0</v>
      </c>
      <c r="Z1635" s="26">
        <f t="shared" si="664"/>
        <v>0</v>
      </c>
      <c r="AA1635" s="26">
        <f t="shared" si="665"/>
        <v>0</v>
      </c>
      <c r="AB1635" s="26">
        <f t="shared" si="674"/>
        <v>1413913.8023076514</v>
      </c>
      <c r="AC1635" s="26">
        <f t="shared" si="666"/>
        <v>6708516.7046866631</v>
      </c>
      <c r="AD1635" s="15">
        <f t="shared" si="675"/>
        <v>0</v>
      </c>
      <c r="AO1635">
        <f t="shared" si="650"/>
        <v>0</v>
      </c>
      <c r="AP1635">
        <f t="shared" si="651"/>
        <v>107</v>
      </c>
      <c r="AQ1635">
        <f t="shared" si="652"/>
        <v>29.722222222222221</v>
      </c>
    </row>
    <row r="1636" spans="2:43" x14ac:dyDescent="0.3">
      <c r="B1636" s="6" t="s">
        <v>49</v>
      </c>
      <c r="C1636" s="6">
        <v>1633</v>
      </c>
      <c r="D1636" s="6">
        <v>156</v>
      </c>
      <c r="E1636" s="11">
        <v>106.1</v>
      </c>
      <c r="F1636" s="7">
        <f t="shared" si="653"/>
        <v>29.472222222222221</v>
      </c>
      <c r="G1636" s="26">
        <f t="shared" si="667"/>
        <v>-0.16666666666666705</v>
      </c>
      <c r="H1636" s="26">
        <f t="shared" si="668"/>
        <v>-0.60000000000000142</v>
      </c>
      <c r="I1636" s="26">
        <f t="shared" si="654"/>
        <v>-198.00000000000045</v>
      </c>
      <c r="J1636" s="26">
        <f t="shared" si="655"/>
        <v>174.8142</v>
      </c>
      <c r="K1636" s="26">
        <f t="shared" si="656"/>
        <v>298.52453185185186</v>
      </c>
      <c r="L1636" s="26">
        <f t="shared" si="669"/>
        <v>275.33873185185143</v>
      </c>
      <c r="M1636" s="26">
        <f t="shared" si="670"/>
        <v>8114.8442915226215</v>
      </c>
      <c r="N1636" s="26">
        <f t="shared" si="657"/>
        <v>8114.8442915226215</v>
      </c>
      <c r="O1636" s="26">
        <f t="shared" si="671"/>
        <v>8130545.3512858367</v>
      </c>
      <c r="P1636" s="26">
        <f t="shared" si="658"/>
        <v>0</v>
      </c>
      <c r="Q1636" s="26">
        <f t="shared" si="672"/>
        <v>-1844379.4970075716</v>
      </c>
      <c r="R1636" s="26">
        <f t="shared" si="673"/>
        <v>0</v>
      </c>
      <c r="S1636" s="26">
        <f t="shared" si="659"/>
        <v>0</v>
      </c>
      <c r="T1636" s="28">
        <f t="shared" si="660"/>
        <v>1844379.4970075716</v>
      </c>
      <c r="U1636" s="26">
        <f t="shared" si="661"/>
        <v>0</v>
      </c>
      <c r="V1636" s="26">
        <f t="shared" si="662"/>
        <v>0</v>
      </c>
      <c r="W1636" s="26">
        <f t="shared" si="662"/>
        <v>0</v>
      </c>
      <c r="X1636" s="26">
        <f t="shared" si="663"/>
        <v>0</v>
      </c>
      <c r="Y1636" s="26">
        <f t="shared" si="664"/>
        <v>0</v>
      </c>
      <c r="Z1636" s="26">
        <f t="shared" si="664"/>
        <v>0</v>
      </c>
      <c r="AA1636" s="26">
        <f t="shared" si="665"/>
        <v>0</v>
      </c>
      <c r="AB1636" s="26">
        <f t="shared" si="674"/>
        <v>1413913.8023076514</v>
      </c>
      <c r="AC1636" s="26">
        <f t="shared" si="666"/>
        <v>6716631.5489781853</v>
      </c>
      <c r="AD1636" s="15">
        <f t="shared" si="675"/>
        <v>0</v>
      </c>
      <c r="AO1636">
        <f t="shared" si="650"/>
        <v>0</v>
      </c>
      <c r="AP1636">
        <f t="shared" si="651"/>
        <v>106.1</v>
      </c>
      <c r="AQ1636">
        <f t="shared" si="652"/>
        <v>29.472222222222221</v>
      </c>
    </row>
    <row r="1637" spans="2:43" x14ac:dyDescent="0.3">
      <c r="B1637" s="6" t="s">
        <v>49</v>
      </c>
      <c r="C1637" s="6">
        <v>1634</v>
      </c>
      <c r="D1637" s="6">
        <v>157</v>
      </c>
      <c r="E1637" s="11">
        <v>105.8</v>
      </c>
      <c r="F1637" s="7">
        <f t="shared" si="653"/>
        <v>29.388888888888889</v>
      </c>
      <c r="G1637" s="26">
        <f t="shared" si="667"/>
        <v>-5.5555555555554373E-2</v>
      </c>
      <c r="H1637" s="26">
        <f t="shared" si="668"/>
        <v>-0.19999999999999574</v>
      </c>
      <c r="I1637" s="26">
        <f t="shared" si="654"/>
        <v>-65.999999999998593</v>
      </c>
      <c r="J1637" s="26">
        <f t="shared" si="655"/>
        <v>174.8142</v>
      </c>
      <c r="K1637" s="26">
        <f t="shared" si="656"/>
        <v>296.83874962962966</v>
      </c>
      <c r="L1637" s="26">
        <f t="shared" si="669"/>
        <v>405.65294962963105</v>
      </c>
      <c r="M1637" s="26">
        <f t="shared" si="670"/>
        <v>11921.689464115268</v>
      </c>
      <c r="N1637" s="26">
        <f t="shared" si="657"/>
        <v>11921.689464115268</v>
      </c>
      <c r="O1637" s="26">
        <f t="shared" si="671"/>
        <v>8142467.0407499522</v>
      </c>
      <c r="P1637" s="26">
        <f t="shared" si="658"/>
        <v>0</v>
      </c>
      <c r="Q1637" s="26">
        <f t="shared" si="672"/>
        <v>-1844379.4970075716</v>
      </c>
      <c r="R1637" s="26">
        <f t="shared" si="673"/>
        <v>0</v>
      </c>
      <c r="S1637" s="26">
        <f t="shared" si="659"/>
        <v>0</v>
      </c>
      <c r="T1637" s="28">
        <f t="shared" si="660"/>
        <v>1844379.4970075716</v>
      </c>
      <c r="U1637" s="26">
        <f t="shared" si="661"/>
        <v>0</v>
      </c>
      <c r="V1637" s="26">
        <f t="shared" si="662"/>
        <v>0</v>
      </c>
      <c r="W1637" s="26">
        <f t="shared" si="662"/>
        <v>0</v>
      </c>
      <c r="X1637" s="26">
        <f t="shared" si="663"/>
        <v>0</v>
      </c>
      <c r="Y1637" s="26">
        <f t="shared" si="664"/>
        <v>0</v>
      </c>
      <c r="Z1637" s="26">
        <f t="shared" si="664"/>
        <v>0</v>
      </c>
      <c r="AA1637" s="26">
        <f t="shared" si="665"/>
        <v>0</v>
      </c>
      <c r="AB1637" s="26">
        <f t="shared" si="674"/>
        <v>1413913.8023076514</v>
      </c>
      <c r="AC1637" s="26">
        <f t="shared" si="666"/>
        <v>6728553.2384423008</v>
      </c>
      <c r="AD1637" s="15">
        <f t="shared" si="675"/>
        <v>0</v>
      </c>
      <c r="AO1637">
        <f t="shared" si="650"/>
        <v>0</v>
      </c>
      <c r="AP1637">
        <f t="shared" si="651"/>
        <v>105.8</v>
      </c>
      <c r="AQ1637">
        <f t="shared" si="652"/>
        <v>29.388888888888886</v>
      </c>
    </row>
    <row r="1638" spans="2:43" x14ac:dyDescent="0.3">
      <c r="B1638" s="6" t="s">
        <v>49</v>
      </c>
      <c r="C1638" s="6">
        <v>1635</v>
      </c>
      <c r="D1638" s="6">
        <v>158</v>
      </c>
      <c r="E1638" s="11">
        <v>105.7</v>
      </c>
      <c r="F1638" s="7">
        <f t="shared" si="653"/>
        <v>29.361111111111114</v>
      </c>
      <c r="G1638" s="26">
        <f t="shared" si="667"/>
        <v>-1.3888888888888099E-2</v>
      </c>
      <c r="H1638" s="26">
        <f t="shared" si="668"/>
        <v>-4.9999999999997158E-2</v>
      </c>
      <c r="I1638" s="26">
        <f t="shared" si="654"/>
        <v>-16.499999999999062</v>
      </c>
      <c r="J1638" s="26">
        <f t="shared" si="655"/>
        <v>174.8142</v>
      </c>
      <c r="K1638" s="26">
        <f t="shared" si="656"/>
        <v>296.27788296296308</v>
      </c>
      <c r="L1638" s="26">
        <f t="shared" si="669"/>
        <v>454.59208296296401</v>
      </c>
      <c r="M1638" s="26">
        <f t="shared" si="670"/>
        <v>13347.328658107028</v>
      </c>
      <c r="N1638" s="26">
        <f t="shared" si="657"/>
        <v>13347.328658107028</v>
      </c>
      <c r="O1638" s="26">
        <f t="shared" si="671"/>
        <v>8155814.3694080589</v>
      </c>
      <c r="P1638" s="26">
        <f t="shared" si="658"/>
        <v>0</v>
      </c>
      <c r="Q1638" s="26">
        <f t="shared" si="672"/>
        <v>-1844379.4970075716</v>
      </c>
      <c r="R1638" s="26">
        <f t="shared" si="673"/>
        <v>0</v>
      </c>
      <c r="S1638" s="26">
        <f t="shared" si="659"/>
        <v>0</v>
      </c>
      <c r="T1638" s="28">
        <f t="shared" si="660"/>
        <v>1844379.4970075716</v>
      </c>
      <c r="U1638" s="26">
        <f t="shared" si="661"/>
        <v>0</v>
      </c>
      <c r="V1638" s="26">
        <f t="shared" si="662"/>
        <v>0</v>
      </c>
      <c r="W1638" s="26">
        <f t="shared" si="662"/>
        <v>0</v>
      </c>
      <c r="X1638" s="26">
        <f t="shared" si="663"/>
        <v>0</v>
      </c>
      <c r="Y1638" s="26">
        <f t="shared" si="664"/>
        <v>0</v>
      </c>
      <c r="Z1638" s="26">
        <f t="shared" si="664"/>
        <v>0</v>
      </c>
      <c r="AA1638" s="26">
        <f t="shared" si="665"/>
        <v>0</v>
      </c>
      <c r="AB1638" s="26">
        <f t="shared" si="674"/>
        <v>1413913.8023076514</v>
      </c>
      <c r="AC1638" s="26">
        <f t="shared" si="666"/>
        <v>6741900.5671004076</v>
      </c>
      <c r="AD1638" s="15">
        <f t="shared" si="675"/>
        <v>0</v>
      </c>
      <c r="AO1638">
        <f t="shared" si="650"/>
        <v>0</v>
      </c>
      <c r="AP1638">
        <f t="shared" si="651"/>
        <v>105.7</v>
      </c>
      <c r="AQ1638">
        <f t="shared" si="652"/>
        <v>29.361111111111111</v>
      </c>
    </row>
    <row r="1639" spans="2:43" x14ac:dyDescent="0.3">
      <c r="B1639" s="6" t="s">
        <v>49</v>
      </c>
      <c r="C1639" s="6">
        <v>1636</v>
      </c>
      <c r="D1639" s="6">
        <v>159</v>
      </c>
      <c r="E1639" s="11">
        <v>105.7</v>
      </c>
      <c r="F1639" s="7">
        <f t="shared" si="653"/>
        <v>29.361111111111114</v>
      </c>
      <c r="G1639" s="26">
        <f t="shared" si="667"/>
        <v>-1.3888888888890073E-2</v>
      </c>
      <c r="H1639" s="26">
        <f t="shared" si="668"/>
        <v>-5.0000000000004263E-2</v>
      </c>
      <c r="I1639" s="26">
        <f t="shared" si="654"/>
        <v>-16.500000000001407</v>
      </c>
      <c r="J1639" s="26">
        <f t="shared" si="655"/>
        <v>174.8142</v>
      </c>
      <c r="K1639" s="26">
        <f t="shared" si="656"/>
        <v>296.27788296296308</v>
      </c>
      <c r="L1639" s="26">
        <f t="shared" si="669"/>
        <v>454.59208296296168</v>
      </c>
      <c r="M1639" s="26">
        <f t="shared" si="670"/>
        <v>13347.328658106961</v>
      </c>
      <c r="N1639" s="26">
        <f t="shared" si="657"/>
        <v>13347.328658106961</v>
      </c>
      <c r="O1639" s="26">
        <f t="shared" si="671"/>
        <v>8169161.6980661657</v>
      </c>
      <c r="P1639" s="26">
        <f t="shared" si="658"/>
        <v>0</v>
      </c>
      <c r="Q1639" s="26">
        <f t="shared" si="672"/>
        <v>-1844379.4970075716</v>
      </c>
      <c r="R1639" s="26">
        <f t="shared" si="673"/>
        <v>0</v>
      </c>
      <c r="S1639" s="26">
        <f t="shared" si="659"/>
        <v>0</v>
      </c>
      <c r="T1639" s="28">
        <f t="shared" si="660"/>
        <v>1844379.4970075716</v>
      </c>
      <c r="U1639" s="26">
        <f t="shared" si="661"/>
        <v>0</v>
      </c>
      <c r="V1639" s="26">
        <f t="shared" si="662"/>
        <v>0</v>
      </c>
      <c r="W1639" s="26">
        <f t="shared" si="662"/>
        <v>0</v>
      </c>
      <c r="X1639" s="26">
        <f t="shared" si="663"/>
        <v>0</v>
      </c>
      <c r="Y1639" s="26">
        <f t="shared" si="664"/>
        <v>0</v>
      </c>
      <c r="Z1639" s="26">
        <f t="shared" si="664"/>
        <v>0</v>
      </c>
      <c r="AA1639" s="26">
        <f t="shared" si="665"/>
        <v>0</v>
      </c>
      <c r="AB1639" s="26">
        <f t="shared" si="674"/>
        <v>1413913.8023076514</v>
      </c>
      <c r="AC1639" s="26">
        <f t="shared" si="666"/>
        <v>6755247.8957585143</v>
      </c>
      <c r="AD1639" s="15">
        <f t="shared" si="675"/>
        <v>0</v>
      </c>
      <c r="AO1639">
        <f t="shared" si="650"/>
        <v>0</v>
      </c>
      <c r="AP1639">
        <f t="shared" si="651"/>
        <v>105.7</v>
      </c>
      <c r="AQ1639">
        <f t="shared" si="652"/>
        <v>29.361111111111111</v>
      </c>
    </row>
    <row r="1640" spans="2:43" x14ac:dyDescent="0.3">
      <c r="B1640" s="6" t="s">
        <v>49</v>
      </c>
      <c r="C1640" s="6">
        <v>1637</v>
      </c>
      <c r="D1640" s="6">
        <v>160</v>
      </c>
      <c r="E1640" s="11">
        <v>105.6</v>
      </c>
      <c r="F1640" s="7">
        <f t="shared" si="653"/>
        <v>29.333333333333332</v>
      </c>
      <c r="G1640" s="26">
        <f t="shared" si="667"/>
        <v>-5.5555555555556344E-2</v>
      </c>
      <c r="H1640" s="26">
        <f t="shared" si="668"/>
        <v>-0.20000000000000284</v>
      </c>
      <c r="I1640" s="26">
        <f t="shared" si="654"/>
        <v>-66.000000000000938</v>
      </c>
      <c r="J1640" s="26">
        <f t="shared" si="655"/>
        <v>174.8142</v>
      </c>
      <c r="K1640" s="26">
        <f t="shared" si="656"/>
        <v>295.71754666666669</v>
      </c>
      <c r="L1640" s="26">
        <f t="shared" si="669"/>
        <v>404.53174666666575</v>
      </c>
      <c r="M1640" s="26">
        <f t="shared" si="670"/>
        <v>11866.264568888862</v>
      </c>
      <c r="N1640" s="26">
        <f t="shared" si="657"/>
        <v>11866.264568888862</v>
      </c>
      <c r="O1640" s="26">
        <f t="shared" si="671"/>
        <v>8181027.9626350543</v>
      </c>
      <c r="P1640" s="26">
        <f t="shared" si="658"/>
        <v>0</v>
      </c>
      <c r="Q1640" s="26">
        <f t="shared" si="672"/>
        <v>-1844379.4970075716</v>
      </c>
      <c r="R1640" s="26">
        <f t="shared" si="673"/>
        <v>0</v>
      </c>
      <c r="S1640" s="26">
        <f t="shared" si="659"/>
        <v>0</v>
      </c>
      <c r="T1640" s="28">
        <f t="shared" si="660"/>
        <v>1844379.4970075716</v>
      </c>
      <c r="U1640" s="26">
        <f t="shared" si="661"/>
        <v>0</v>
      </c>
      <c r="V1640" s="26">
        <f t="shared" si="662"/>
        <v>0</v>
      </c>
      <c r="W1640" s="26">
        <f t="shared" si="662"/>
        <v>0</v>
      </c>
      <c r="X1640" s="26">
        <f t="shared" si="663"/>
        <v>0</v>
      </c>
      <c r="Y1640" s="26">
        <f t="shared" si="664"/>
        <v>0</v>
      </c>
      <c r="Z1640" s="26">
        <f t="shared" si="664"/>
        <v>0</v>
      </c>
      <c r="AA1640" s="26">
        <f t="shared" si="665"/>
        <v>0</v>
      </c>
      <c r="AB1640" s="26">
        <f t="shared" si="674"/>
        <v>1413913.8023076514</v>
      </c>
      <c r="AC1640" s="26">
        <f t="shared" si="666"/>
        <v>6767114.1603274029</v>
      </c>
      <c r="AD1640" s="15">
        <f t="shared" si="675"/>
        <v>0</v>
      </c>
      <c r="AO1640">
        <f t="shared" si="650"/>
        <v>0</v>
      </c>
      <c r="AP1640">
        <f t="shared" si="651"/>
        <v>105.6</v>
      </c>
      <c r="AQ1640">
        <f t="shared" si="652"/>
        <v>29.333333333333332</v>
      </c>
    </row>
    <row r="1641" spans="2:43" x14ac:dyDescent="0.3">
      <c r="B1641" s="6" t="s">
        <v>49</v>
      </c>
      <c r="C1641" s="6">
        <v>1638</v>
      </c>
      <c r="D1641" s="6">
        <v>161</v>
      </c>
      <c r="E1641" s="11">
        <v>105.3</v>
      </c>
      <c r="F1641" s="7">
        <f t="shared" si="653"/>
        <v>29.25</v>
      </c>
      <c r="G1641" s="26">
        <f t="shared" si="667"/>
        <v>-9.7222222222220642E-2</v>
      </c>
      <c r="H1641" s="26">
        <f t="shared" si="668"/>
        <v>-0.34999999999999432</v>
      </c>
      <c r="I1641" s="26">
        <f t="shared" si="654"/>
        <v>-115.49999999999812</v>
      </c>
      <c r="J1641" s="26">
        <f t="shared" si="655"/>
        <v>174.8142</v>
      </c>
      <c r="K1641" s="26">
        <f t="shared" si="656"/>
        <v>294.03972000000005</v>
      </c>
      <c r="L1641" s="26">
        <f t="shared" si="669"/>
        <v>353.35392000000195</v>
      </c>
      <c r="M1641" s="26">
        <f t="shared" si="670"/>
        <v>10335.602160000057</v>
      </c>
      <c r="N1641" s="26">
        <f t="shared" si="657"/>
        <v>10335.602160000057</v>
      </c>
      <c r="O1641" s="26">
        <f t="shared" si="671"/>
        <v>8191363.5647950545</v>
      </c>
      <c r="P1641" s="26">
        <f t="shared" si="658"/>
        <v>0</v>
      </c>
      <c r="Q1641" s="26">
        <f t="shared" si="672"/>
        <v>-1844379.4970075716</v>
      </c>
      <c r="R1641" s="26">
        <f t="shared" si="673"/>
        <v>0</v>
      </c>
      <c r="S1641" s="26">
        <f t="shared" si="659"/>
        <v>0</v>
      </c>
      <c r="T1641" s="28">
        <f t="shared" si="660"/>
        <v>1844379.4970075716</v>
      </c>
      <c r="U1641" s="26">
        <f t="shared" si="661"/>
        <v>0</v>
      </c>
      <c r="V1641" s="26">
        <f t="shared" si="662"/>
        <v>0</v>
      </c>
      <c r="W1641" s="26">
        <f t="shared" si="662"/>
        <v>0</v>
      </c>
      <c r="X1641" s="26">
        <f t="shared" si="663"/>
        <v>0</v>
      </c>
      <c r="Y1641" s="26">
        <f t="shared" si="664"/>
        <v>0</v>
      </c>
      <c r="Z1641" s="26">
        <f t="shared" si="664"/>
        <v>0</v>
      </c>
      <c r="AA1641" s="26">
        <f t="shared" si="665"/>
        <v>0</v>
      </c>
      <c r="AB1641" s="26">
        <f t="shared" si="674"/>
        <v>1413913.8023076514</v>
      </c>
      <c r="AC1641" s="26">
        <f t="shared" si="666"/>
        <v>6777449.7624874031</v>
      </c>
      <c r="AD1641" s="15">
        <f t="shared" si="675"/>
        <v>0</v>
      </c>
      <c r="AO1641">
        <f t="shared" si="650"/>
        <v>0</v>
      </c>
      <c r="AP1641">
        <f t="shared" si="651"/>
        <v>105.3</v>
      </c>
      <c r="AQ1641">
        <f t="shared" si="652"/>
        <v>29.25</v>
      </c>
    </row>
    <row r="1642" spans="2:43" x14ac:dyDescent="0.3">
      <c r="B1642" s="6" t="s">
        <v>49</v>
      </c>
      <c r="C1642" s="6">
        <v>1639</v>
      </c>
      <c r="D1642" s="6">
        <v>162</v>
      </c>
      <c r="E1642" s="11">
        <v>104.9</v>
      </c>
      <c r="F1642" s="7">
        <f t="shared" si="653"/>
        <v>29.138888888888893</v>
      </c>
      <c r="G1642" s="26">
        <f t="shared" si="667"/>
        <v>-0.12499999999999881</v>
      </c>
      <c r="H1642" s="26">
        <f t="shared" si="668"/>
        <v>-0.44999999999999574</v>
      </c>
      <c r="I1642" s="26">
        <f t="shared" si="654"/>
        <v>-148.49999999999858</v>
      </c>
      <c r="J1642" s="26">
        <f t="shared" si="655"/>
        <v>174.8142</v>
      </c>
      <c r="K1642" s="26">
        <f t="shared" si="656"/>
        <v>291.81004296296305</v>
      </c>
      <c r="L1642" s="26">
        <f t="shared" si="669"/>
        <v>318.12424296296444</v>
      </c>
      <c r="M1642" s="26">
        <f t="shared" si="670"/>
        <v>9269.7869685597161</v>
      </c>
      <c r="N1642" s="26">
        <f t="shared" si="657"/>
        <v>9269.7869685597161</v>
      </c>
      <c r="O1642" s="26">
        <f t="shared" si="671"/>
        <v>8200633.3517636145</v>
      </c>
      <c r="P1642" s="26">
        <f t="shared" si="658"/>
        <v>0</v>
      </c>
      <c r="Q1642" s="26">
        <f t="shared" si="672"/>
        <v>-1844379.4970075716</v>
      </c>
      <c r="R1642" s="26">
        <f t="shared" si="673"/>
        <v>0</v>
      </c>
      <c r="S1642" s="26">
        <f t="shared" si="659"/>
        <v>0</v>
      </c>
      <c r="T1642" s="28">
        <f t="shared" si="660"/>
        <v>1844379.4970075716</v>
      </c>
      <c r="U1642" s="26">
        <f t="shared" si="661"/>
        <v>0</v>
      </c>
      <c r="V1642" s="26">
        <f t="shared" si="662"/>
        <v>0</v>
      </c>
      <c r="W1642" s="26">
        <f t="shared" si="662"/>
        <v>0</v>
      </c>
      <c r="X1642" s="26">
        <f t="shared" si="663"/>
        <v>0</v>
      </c>
      <c r="Y1642" s="26">
        <f t="shared" si="664"/>
        <v>0</v>
      </c>
      <c r="Z1642" s="26">
        <f t="shared" si="664"/>
        <v>0</v>
      </c>
      <c r="AA1642" s="26">
        <f t="shared" si="665"/>
        <v>0</v>
      </c>
      <c r="AB1642" s="26">
        <f t="shared" si="674"/>
        <v>1413913.8023076514</v>
      </c>
      <c r="AC1642" s="26">
        <f t="shared" si="666"/>
        <v>6786719.5494559631</v>
      </c>
      <c r="AD1642" s="15">
        <f t="shared" si="675"/>
        <v>0</v>
      </c>
      <c r="AO1642">
        <f t="shared" si="650"/>
        <v>0</v>
      </c>
      <c r="AP1642">
        <f t="shared" si="651"/>
        <v>104.9</v>
      </c>
      <c r="AQ1642">
        <f t="shared" si="652"/>
        <v>29.138888888888889</v>
      </c>
    </row>
    <row r="1643" spans="2:43" x14ac:dyDescent="0.3">
      <c r="B1643" s="6" t="s">
        <v>49</v>
      </c>
      <c r="C1643" s="6">
        <v>1640</v>
      </c>
      <c r="D1643" s="6">
        <v>163</v>
      </c>
      <c r="E1643" s="11">
        <v>104.4</v>
      </c>
      <c r="F1643" s="7">
        <f t="shared" si="653"/>
        <v>29.000000000000004</v>
      </c>
      <c r="G1643" s="26">
        <f t="shared" si="667"/>
        <v>-0.12500000000000078</v>
      </c>
      <c r="H1643" s="26">
        <f t="shared" si="668"/>
        <v>-0.45000000000000284</v>
      </c>
      <c r="I1643" s="26">
        <f t="shared" si="654"/>
        <v>-148.50000000000091</v>
      </c>
      <c r="J1643" s="26">
        <f t="shared" si="655"/>
        <v>174.8142</v>
      </c>
      <c r="K1643" s="26">
        <f t="shared" si="656"/>
        <v>289.0348800000001</v>
      </c>
      <c r="L1643" s="26">
        <f t="shared" si="669"/>
        <v>315.34907999999916</v>
      </c>
      <c r="M1643" s="26">
        <f t="shared" si="670"/>
        <v>9145.123319999977</v>
      </c>
      <c r="N1643" s="26">
        <f t="shared" si="657"/>
        <v>9145.123319999977</v>
      </c>
      <c r="O1643" s="26">
        <f t="shared" si="671"/>
        <v>8209778.4750836147</v>
      </c>
      <c r="P1643" s="26">
        <f t="shared" si="658"/>
        <v>0</v>
      </c>
      <c r="Q1643" s="26">
        <f t="shared" si="672"/>
        <v>-1844379.4970075716</v>
      </c>
      <c r="R1643" s="26">
        <f t="shared" si="673"/>
        <v>0</v>
      </c>
      <c r="S1643" s="26">
        <f t="shared" si="659"/>
        <v>0</v>
      </c>
      <c r="T1643" s="28">
        <f t="shared" si="660"/>
        <v>1844379.4970075716</v>
      </c>
      <c r="U1643" s="26">
        <f t="shared" si="661"/>
        <v>0</v>
      </c>
      <c r="V1643" s="26">
        <f t="shared" si="662"/>
        <v>0</v>
      </c>
      <c r="W1643" s="26">
        <f t="shared" si="662"/>
        <v>0</v>
      </c>
      <c r="X1643" s="26">
        <f t="shared" si="663"/>
        <v>0</v>
      </c>
      <c r="Y1643" s="26">
        <f t="shared" si="664"/>
        <v>0</v>
      </c>
      <c r="Z1643" s="26">
        <f t="shared" si="664"/>
        <v>0</v>
      </c>
      <c r="AA1643" s="26">
        <f t="shared" si="665"/>
        <v>0</v>
      </c>
      <c r="AB1643" s="26">
        <f t="shared" si="674"/>
        <v>1413913.8023076514</v>
      </c>
      <c r="AC1643" s="26">
        <f t="shared" si="666"/>
        <v>6795864.6727759633</v>
      </c>
      <c r="AD1643" s="15">
        <f t="shared" si="675"/>
        <v>0</v>
      </c>
      <c r="AO1643">
        <f t="shared" si="650"/>
        <v>0</v>
      </c>
      <c r="AP1643">
        <f t="shared" si="651"/>
        <v>104.4</v>
      </c>
      <c r="AQ1643">
        <f t="shared" si="652"/>
        <v>29</v>
      </c>
    </row>
    <row r="1644" spans="2:43" x14ac:dyDescent="0.3">
      <c r="B1644" s="6" t="s">
        <v>49</v>
      </c>
      <c r="C1644" s="6">
        <v>1641</v>
      </c>
      <c r="D1644" s="6">
        <v>164</v>
      </c>
      <c r="E1644" s="11">
        <v>104</v>
      </c>
      <c r="F1644" s="7">
        <f t="shared" si="653"/>
        <v>28.888888888888889</v>
      </c>
      <c r="G1644" s="26">
        <f t="shared" si="667"/>
        <v>-8.3333333333334522E-2</v>
      </c>
      <c r="H1644" s="26">
        <f t="shared" si="668"/>
        <v>-0.30000000000000426</v>
      </c>
      <c r="I1644" s="26">
        <f t="shared" si="654"/>
        <v>-99.000000000001407</v>
      </c>
      <c r="J1644" s="26">
        <f t="shared" si="655"/>
        <v>174.8142</v>
      </c>
      <c r="K1644" s="26">
        <f t="shared" si="656"/>
        <v>286.82429629629632</v>
      </c>
      <c r="L1644" s="26">
        <f t="shared" si="669"/>
        <v>362.63849629629493</v>
      </c>
      <c r="M1644" s="26">
        <f t="shared" si="670"/>
        <v>10476.22322633741</v>
      </c>
      <c r="N1644" s="26">
        <f t="shared" si="657"/>
        <v>10476.22322633741</v>
      </c>
      <c r="O1644" s="26">
        <f t="shared" si="671"/>
        <v>8220254.6983099524</v>
      </c>
      <c r="P1644" s="26">
        <f t="shared" si="658"/>
        <v>0</v>
      </c>
      <c r="Q1644" s="26">
        <f t="shared" si="672"/>
        <v>-1844379.4970075716</v>
      </c>
      <c r="R1644" s="26">
        <f t="shared" si="673"/>
        <v>0</v>
      </c>
      <c r="S1644" s="26">
        <f t="shared" si="659"/>
        <v>0</v>
      </c>
      <c r="T1644" s="28">
        <f t="shared" si="660"/>
        <v>1844379.4970075716</v>
      </c>
      <c r="U1644" s="26">
        <f t="shared" si="661"/>
        <v>0</v>
      </c>
      <c r="V1644" s="26">
        <f t="shared" si="662"/>
        <v>0</v>
      </c>
      <c r="W1644" s="26">
        <f t="shared" si="662"/>
        <v>0</v>
      </c>
      <c r="X1644" s="26">
        <f t="shared" si="663"/>
        <v>0</v>
      </c>
      <c r="Y1644" s="26">
        <f t="shared" si="664"/>
        <v>0</v>
      </c>
      <c r="Z1644" s="26">
        <f t="shared" si="664"/>
        <v>0</v>
      </c>
      <c r="AA1644" s="26">
        <f t="shared" si="665"/>
        <v>0</v>
      </c>
      <c r="AB1644" s="26">
        <f t="shared" si="674"/>
        <v>1413913.8023076514</v>
      </c>
      <c r="AC1644" s="26">
        <f t="shared" si="666"/>
        <v>6806340.896002301</v>
      </c>
      <c r="AD1644" s="15">
        <f t="shared" si="675"/>
        <v>0</v>
      </c>
      <c r="AO1644">
        <f t="shared" si="650"/>
        <v>0</v>
      </c>
      <c r="AP1644">
        <f t="shared" si="651"/>
        <v>104</v>
      </c>
      <c r="AQ1644">
        <f t="shared" si="652"/>
        <v>28.888888888888889</v>
      </c>
    </row>
    <row r="1645" spans="2:43" x14ac:dyDescent="0.3">
      <c r="B1645" s="6" t="s">
        <v>49</v>
      </c>
      <c r="C1645" s="6">
        <v>1642</v>
      </c>
      <c r="D1645" s="6">
        <v>165</v>
      </c>
      <c r="E1645" s="11">
        <v>103.8</v>
      </c>
      <c r="F1645" s="7">
        <f t="shared" si="653"/>
        <v>28.833333333333332</v>
      </c>
      <c r="G1645" s="26">
        <f t="shared" si="667"/>
        <v>-1.3888888888888099E-2</v>
      </c>
      <c r="H1645" s="26">
        <f t="shared" si="668"/>
        <v>-4.9999999999997158E-2</v>
      </c>
      <c r="I1645" s="26">
        <f t="shared" si="654"/>
        <v>-16.499999999999062</v>
      </c>
      <c r="J1645" s="26">
        <f t="shared" si="655"/>
        <v>174.8142</v>
      </c>
      <c r="K1645" s="26">
        <f t="shared" si="656"/>
        <v>285.72218666666669</v>
      </c>
      <c r="L1645" s="26">
        <f t="shared" si="669"/>
        <v>444.03638666666762</v>
      </c>
      <c r="M1645" s="26">
        <f t="shared" si="670"/>
        <v>12803.049148888917</v>
      </c>
      <c r="N1645" s="26">
        <f t="shared" si="657"/>
        <v>12803.049148888917</v>
      </c>
      <c r="O1645" s="26">
        <f t="shared" si="671"/>
        <v>8233057.7474588417</v>
      </c>
      <c r="P1645" s="26">
        <f t="shared" si="658"/>
        <v>0</v>
      </c>
      <c r="Q1645" s="26">
        <f t="shared" si="672"/>
        <v>-1844379.4970075716</v>
      </c>
      <c r="R1645" s="26">
        <f t="shared" si="673"/>
        <v>0</v>
      </c>
      <c r="S1645" s="26">
        <f t="shared" si="659"/>
        <v>0</v>
      </c>
      <c r="T1645" s="28">
        <f t="shared" si="660"/>
        <v>1844379.4970075716</v>
      </c>
      <c r="U1645" s="26">
        <f t="shared" si="661"/>
        <v>0</v>
      </c>
      <c r="V1645" s="26">
        <f t="shared" si="662"/>
        <v>0</v>
      </c>
      <c r="W1645" s="26">
        <f t="shared" si="662"/>
        <v>0</v>
      </c>
      <c r="X1645" s="26">
        <f t="shared" si="663"/>
        <v>0</v>
      </c>
      <c r="Y1645" s="26">
        <f t="shared" si="664"/>
        <v>0</v>
      </c>
      <c r="Z1645" s="26">
        <f t="shared" si="664"/>
        <v>0</v>
      </c>
      <c r="AA1645" s="26">
        <f t="shared" si="665"/>
        <v>0</v>
      </c>
      <c r="AB1645" s="26">
        <f t="shared" si="674"/>
        <v>1413913.8023076514</v>
      </c>
      <c r="AC1645" s="26">
        <f t="shared" si="666"/>
        <v>6819143.9451511903</v>
      </c>
      <c r="AD1645" s="15">
        <f t="shared" si="675"/>
        <v>0</v>
      </c>
      <c r="AO1645">
        <f t="shared" si="650"/>
        <v>0</v>
      </c>
      <c r="AP1645">
        <f t="shared" si="651"/>
        <v>103.8</v>
      </c>
      <c r="AQ1645">
        <f t="shared" si="652"/>
        <v>28.833333333333332</v>
      </c>
    </row>
    <row r="1646" spans="2:43" x14ac:dyDescent="0.3">
      <c r="B1646" s="6" t="s">
        <v>49</v>
      </c>
      <c r="C1646" s="6">
        <v>1643</v>
      </c>
      <c r="D1646" s="6">
        <v>166</v>
      </c>
      <c r="E1646" s="11">
        <v>103.9</v>
      </c>
      <c r="F1646" s="7">
        <f t="shared" si="653"/>
        <v>28.861111111111114</v>
      </c>
      <c r="G1646" s="26">
        <f t="shared" si="667"/>
        <v>8.3333333333334522E-2</v>
      </c>
      <c r="H1646" s="26">
        <f t="shared" si="668"/>
        <v>0.30000000000000426</v>
      </c>
      <c r="I1646" s="26">
        <f t="shared" si="654"/>
        <v>99.000000000001407</v>
      </c>
      <c r="J1646" s="26">
        <f t="shared" si="655"/>
        <v>174.8142</v>
      </c>
      <c r="K1646" s="26">
        <f t="shared" si="656"/>
        <v>286.27297629629641</v>
      </c>
      <c r="L1646" s="26">
        <f t="shared" si="669"/>
        <v>560.0871762962978</v>
      </c>
      <c r="M1646" s="26">
        <f t="shared" si="670"/>
        <v>16164.738226995931</v>
      </c>
      <c r="N1646" s="26">
        <f t="shared" si="657"/>
        <v>16164.738226995931</v>
      </c>
      <c r="O1646" s="26">
        <f t="shared" si="671"/>
        <v>8249222.4856858375</v>
      </c>
      <c r="P1646" s="26">
        <f t="shared" si="658"/>
        <v>0</v>
      </c>
      <c r="Q1646" s="26">
        <f t="shared" si="672"/>
        <v>-1844379.4970075716</v>
      </c>
      <c r="R1646" s="26">
        <f t="shared" si="673"/>
        <v>0</v>
      </c>
      <c r="S1646" s="26">
        <f t="shared" si="659"/>
        <v>0</v>
      </c>
      <c r="T1646" s="28">
        <f t="shared" si="660"/>
        <v>1844379.4970075716</v>
      </c>
      <c r="U1646" s="26">
        <f t="shared" si="661"/>
        <v>0</v>
      </c>
      <c r="V1646" s="26">
        <f t="shared" si="662"/>
        <v>0</v>
      </c>
      <c r="W1646" s="26">
        <f t="shared" si="662"/>
        <v>0</v>
      </c>
      <c r="X1646" s="26">
        <f t="shared" si="663"/>
        <v>0</v>
      </c>
      <c r="Y1646" s="26">
        <f t="shared" si="664"/>
        <v>0</v>
      </c>
      <c r="Z1646" s="26">
        <f t="shared" si="664"/>
        <v>0</v>
      </c>
      <c r="AA1646" s="26">
        <f t="shared" si="665"/>
        <v>0</v>
      </c>
      <c r="AB1646" s="26">
        <f t="shared" si="674"/>
        <v>1413913.8023076514</v>
      </c>
      <c r="AC1646" s="26">
        <f t="shared" si="666"/>
        <v>6835308.6833781861</v>
      </c>
      <c r="AD1646" s="15">
        <f t="shared" si="675"/>
        <v>0</v>
      </c>
      <c r="AO1646">
        <f t="shared" si="650"/>
        <v>0</v>
      </c>
      <c r="AP1646">
        <f t="shared" si="651"/>
        <v>103.9</v>
      </c>
      <c r="AQ1646">
        <f t="shared" si="652"/>
        <v>28.861111111111111</v>
      </c>
    </row>
    <row r="1647" spans="2:43" x14ac:dyDescent="0.3">
      <c r="B1647" s="6" t="s">
        <v>49</v>
      </c>
      <c r="C1647" s="6">
        <v>1644</v>
      </c>
      <c r="D1647" s="6">
        <v>167</v>
      </c>
      <c r="E1647" s="11">
        <v>104.4</v>
      </c>
      <c r="F1647" s="7">
        <f t="shared" si="653"/>
        <v>29.000000000000004</v>
      </c>
      <c r="G1647" s="26">
        <f t="shared" si="667"/>
        <v>0.16666666666666508</v>
      </c>
      <c r="H1647" s="26">
        <f t="shared" si="668"/>
        <v>0.59999999999999432</v>
      </c>
      <c r="I1647" s="26">
        <f t="shared" si="654"/>
        <v>197.9999999999981</v>
      </c>
      <c r="J1647" s="26">
        <f t="shared" si="655"/>
        <v>174.8142</v>
      </c>
      <c r="K1647" s="26">
        <f t="shared" si="656"/>
        <v>289.0348800000001</v>
      </c>
      <c r="L1647" s="26">
        <f t="shared" si="669"/>
        <v>661.84907999999814</v>
      </c>
      <c r="M1647" s="26">
        <f t="shared" si="670"/>
        <v>19193.623319999948</v>
      </c>
      <c r="N1647" s="26">
        <f t="shared" si="657"/>
        <v>19193.623319999948</v>
      </c>
      <c r="O1647" s="26">
        <f t="shared" si="671"/>
        <v>8268416.1090058377</v>
      </c>
      <c r="P1647" s="26">
        <f t="shared" si="658"/>
        <v>0</v>
      </c>
      <c r="Q1647" s="26">
        <f t="shared" si="672"/>
        <v>-1844379.4970075716</v>
      </c>
      <c r="R1647" s="26">
        <f t="shared" si="673"/>
        <v>0</v>
      </c>
      <c r="S1647" s="26">
        <f t="shared" si="659"/>
        <v>0</v>
      </c>
      <c r="T1647" s="28">
        <f t="shared" si="660"/>
        <v>1844379.4970075716</v>
      </c>
      <c r="U1647" s="26">
        <f t="shared" si="661"/>
        <v>0</v>
      </c>
      <c r="V1647" s="26">
        <f t="shared" si="662"/>
        <v>0</v>
      </c>
      <c r="W1647" s="26">
        <f t="shared" si="662"/>
        <v>0</v>
      </c>
      <c r="X1647" s="26">
        <f t="shared" si="663"/>
        <v>0</v>
      </c>
      <c r="Y1647" s="26">
        <f t="shared" si="664"/>
        <v>0</v>
      </c>
      <c r="Z1647" s="26">
        <f t="shared" si="664"/>
        <v>0</v>
      </c>
      <c r="AA1647" s="26">
        <f t="shared" si="665"/>
        <v>0</v>
      </c>
      <c r="AB1647" s="26">
        <f t="shared" si="674"/>
        <v>1413913.8023076514</v>
      </c>
      <c r="AC1647" s="26">
        <f t="shared" si="666"/>
        <v>6854502.3066981863</v>
      </c>
      <c r="AD1647" s="15">
        <f t="shared" si="675"/>
        <v>0</v>
      </c>
      <c r="AO1647">
        <f t="shared" si="650"/>
        <v>0</v>
      </c>
      <c r="AP1647">
        <f t="shared" si="651"/>
        <v>104.4</v>
      </c>
      <c r="AQ1647">
        <f t="shared" si="652"/>
        <v>29</v>
      </c>
    </row>
    <row r="1648" spans="2:43" x14ac:dyDescent="0.3">
      <c r="B1648" s="6" t="s">
        <v>49</v>
      </c>
      <c r="C1648" s="6">
        <v>1645</v>
      </c>
      <c r="D1648" s="6">
        <v>168</v>
      </c>
      <c r="E1648" s="11">
        <v>105.1</v>
      </c>
      <c r="F1648" s="7">
        <f t="shared" si="653"/>
        <v>29.194444444444443</v>
      </c>
      <c r="G1648" s="26">
        <f t="shared" si="667"/>
        <v>0.23611111111110952</v>
      </c>
      <c r="H1648" s="26">
        <f t="shared" si="668"/>
        <v>0.84999999999999432</v>
      </c>
      <c r="I1648" s="26">
        <f t="shared" si="654"/>
        <v>280.49999999999812</v>
      </c>
      <c r="J1648" s="26">
        <f t="shared" si="655"/>
        <v>174.8142</v>
      </c>
      <c r="K1648" s="26">
        <f t="shared" si="656"/>
        <v>292.92382074074072</v>
      </c>
      <c r="L1648" s="26">
        <f t="shared" si="669"/>
        <v>748.23802074073888</v>
      </c>
      <c r="M1648" s="26">
        <f t="shared" si="670"/>
        <v>21844.393327736569</v>
      </c>
      <c r="N1648" s="26">
        <f t="shared" si="657"/>
        <v>21844.393327736569</v>
      </c>
      <c r="O1648" s="26">
        <f t="shared" si="671"/>
        <v>8290260.502333574</v>
      </c>
      <c r="P1648" s="26">
        <f t="shared" si="658"/>
        <v>0</v>
      </c>
      <c r="Q1648" s="26">
        <f t="shared" si="672"/>
        <v>-1844379.4970075716</v>
      </c>
      <c r="R1648" s="26">
        <f t="shared" si="673"/>
        <v>0</v>
      </c>
      <c r="S1648" s="26">
        <f t="shared" si="659"/>
        <v>0</v>
      </c>
      <c r="T1648" s="28">
        <f t="shared" si="660"/>
        <v>1844379.4970075716</v>
      </c>
      <c r="U1648" s="26">
        <f t="shared" si="661"/>
        <v>0</v>
      </c>
      <c r="V1648" s="26">
        <f t="shared" si="662"/>
        <v>0</v>
      </c>
      <c r="W1648" s="26">
        <f t="shared" si="662"/>
        <v>0</v>
      </c>
      <c r="X1648" s="26">
        <f t="shared" si="663"/>
        <v>0</v>
      </c>
      <c r="Y1648" s="26">
        <f t="shared" si="664"/>
        <v>0</v>
      </c>
      <c r="Z1648" s="26">
        <f t="shared" si="664"/>
        <v>0</v>
      </c>
      <c r="AA1648" s="26">
        <f t="shared" si="665"/>
        <v>0</v>
      </c>
      <c r="AB1648" s="26">
        <f t="shared" si="674"/>
        <v>1413913.8023076514</v>
      </c>
      <c r="AC1648" s="26">
        <f t="shared" si="666"/>
        <v>6876346.7000259226</v>
      </c>
      <c r="AD1648" s="15">
        <f t="shared" si="675"/>
        <v>0</v>
      </c>
      <c r="AO1648">
        <f t="shared" si="650"/>
        <v>0</v>
      </c>
      <c r="AP1648">
        <f t="shared" si="651"/>
        <v>105.1</v>
      </c>
      <c r="AQ1648">
        <f t="shared" si="652"/>
        <v>29.194444444444443</v>
      </c>
    </row>
    <row r="1649" spans="2:43" x14ac:dyDescent="0.3">
      <c r="B1649" s="6" t="s">
        <v>49</v>
      </c>
      <c r="C1649" s="6">
        <v>1646</v>
      </c>
      <c r="D1649" s="6">
        <v>169</v>
      </c>
      <c r="E1649" s="11">
        <v>106.1</v>
      </c>
      <c r="F1649" s="7">
        <f t="shared" si="653"/>
        <v>29.472222222222221</v>
      </c>
      <c r="G1649" s="26">
        <f t="shared" si="667"/>
        <v>0.29166666666666785</v>
      </c>
      <c r="H1649" s="26">
        <f t="shared" si="668"/>
        <v>1.0500000000000043</v>
      </c>
      <c r="I1649" s="26">
        <f t="shared" si="654"/>
        <v>346.50000000000142</v>
      </c>
      <c r="J1649" s="26">
        <f t="shared" si="655"/>
        <v>174.8142</v>
      </c>
      <c r="K1649" s="26">
        <f t="shared" si="656"/>
        <v>298.52453185185186</v>
      </c>
      <c r="L1649" s="26">
        <f t="shared" si="669"/>
        <v>819.83873185185325</v>
      </c>
      <c r="M1649" s="26">
        <f t="shared" si="670"/>
        <v>24162.469291522673</v>
      </c>
      <c r="N1649" s="26">
        <f t="shared" si="657"/>
        <v>24162.469291522673</v>
      </c>
      <c r="O1649" s="26">
        <f t="shared" si="671"/>
        <v>8314422.9716250971</v>
      </c>
      <c r="P1649" s="26">
        <f t="shared" si="658"/>
        <v>0</v>
      </c>
      <c r="Q1649" s="26">
        <f t="shared" si="672"/>
        <v>-1844379.4970075716</v>
      </c>
      <c r="R1649" s="26">
        <f t="shared" si="673"/>
        <v>0</v>
      </c>
      <c r="S1649" s="26">
        <f t="shared" si="659"/>
        <v>0</v>
      </c>
      <c r="T1649" s="28">
        <f t="shared" si="660"/>
        <v>1844379.4970075716</v>
      </c>
      <c r="U1649" s="26">
        <f t="shared" si="661"/>
        <v>0</v>
      </c>
      <c r="V1649" s="26">
        <f t="shared" si="662"/>
        <v>0</v>
      </c>
      <c r="W1649" s="26">
        <f t="shared" si="662"/>
        <v>0</v>
      </c>
      <c r="X1649" s="26">
        <f t="shared" si="663"/>
        <v>0</v>
      </c>
      <c r="Y1649" s="26">
        <f t="shared" si="664"/>
        <v>0</v>
      </c>
      <c r="Z1649" s="26">
        <f t="shared" si="664"/>
        <v>0</v>
      </c>
      <c r="AA1649" s="26">
        <f t="shared" si="665"/>
        <v>0</v>
      </c>
      <c r="AB1649" s="26">
        <f t="shared" si="674"/>
        <v>1413913.8023076514</v>
      </c>
      <c r="AC1649" s="26">
        <f t="shared" si="666"/>
        <v>6900509.1693174457</v>
      </c>
      <c r="AD1649" s="15">
        <f t="shared" si="675"/>
        <v>0</v>
      </c>
      <c r="AO1649">
        <f t="shared" si="650"/>
        <v>0</v>
      </c>
      <c r="AP1649">
        <f t="shared" si="651"/>
        <v>106.1</v>
      </c>
      <c r="AQ1649">
        <f t="shared" si="652"/>
        <v>29.472222222222221</v>
      </c>
    </row>
    <row r="1650" spans="2:43" x14ac:dyDescent="0.3">
      <c r="B1650" s="6" t="s">
        <v>49</v>
      </c>
      <c r="C1650" s="6">
        <v>1647</v>
      </c>
      <c r="D1650" s="6">
        <v>170</v>
      </c>
      <c r="E1650" s="11">
        <v>107.2</v>
      </c>
      <c r="F1650" s="7">
        <f t="shared" si="653"/>
        <v>29.777777777777779</v>
      </c>
      <c r="G1650" s="26">
        <f t="shared" si="667"/>
        <v>0.33333333333333409</v>
      </c>
      <c r="H1650" s="26">
        <f t="shared" si="668"/>
        <v>1.2000000000000028</v>
      </c>
      <c r="I1650" s="26">
        <f t="shared" si="654"/>
        <v>396.00000000000091</v>
      </c>
      <c r="J1650" s="26">
        <f t="shared" si="655"/>
        <v>174.8142</v>
      </c>
      <c r="K1650" s="26">
        <f t="shared" si="656"/>
        <v>304.74657185185191</v>
      </c>
      <c r="L1650" s="26">
        <f t="shared" si="669"/>
        <v>875.56077185185291</v>
      </c>
      <c r="M1650" s="26">
        <f t="shared" si="670"/>
        <v>26072.254095144064</v>
      </c>
      <c r="N1650" s="26">
        <f t="shared" si="657"/>
        <v>26072.254095144064</v>
      </c>
      <c r="O1650" s="26">
        <f t="shared" si="671"/>
        <v>8340495.2257202407</v>
      </c>
      <c r="P1650" s="26">
        <f t="shared" si="658"/>
        <v>0</v>
      </c>
      <c r="Q1650" s="26">
        <f t="shared" si="672"/>
        <v>-1844379.4970075716</v>
      </c>
      <c r="R1650" s="26">
        <f t="shared" si="673"/>
        <v>0</v>
      </c>
      <c r="S1650" s="26">
        <f t="shared" si="659"/>
        <v>0</v>
      </c>
      <c r="T1650" s="28">
        <f t="shared" si="660"/>
        <v>1844379.4970075716</v>
      </c>
      <c r="U1650" s="26">
        <f t="shared" si="661"/>
        <v>0</v>
      </c>
      <c r="V1650" s="26">
        <f t="shared" si="662"/>
        <v>0</v>
      </c>
      <c r="W1650" s="26">
        <f t="shared" si="662"/>
        <v>0</v>
      </c>
      <c r="X1650" s="26">
        <f t="shared" si="663"/>
        <v>0</v>
      </c>
      <c r="Y1650" s="26">
        <f t="shared" si="664"/>
        <v>0</v>
      </c>
      <c r="Z1650" s="26">
        <f t="shared" si="664"/>
        <v>0</v>
      </c>
      <c r="AA1650" s="26">
        <f t="shared" si="665"/>
        <v>0</v>
      </c>
      <c r="AB1650" s="26">
        <f t="shared" si="674"/>
        <v>1413913.8023076514</v>
      </c>
      <c r="AC1650" s="26">
        <f t="shared" si="666"/>
        <v>6926581.4234125894</v>
      </c>
      <c r="AD1650" s="15">
        <f t="shared" si="675"/>
        <v>0</v>
      </c>
      <c r="AO1650">
        <f t="shared" si="650"/>
        <v>0</v>
      </c>
      <c r="AP1650">
        <f t="shared" si="651"/>
        <v>107.2</v>
      </c>
      <c r="AQ1650">
        <f t="shared" si="652"/>
        <v>29.777777777777779</v>
      </c>
    </row>
    <row r="1651" spans="2:43" x14ac:dyDescent="0.3">
      <c r="B1651" s="6" t="s">
        <v>49</v>
      </c>
      <c r="C1651" s="6">
        <v>1648</v>
      </c>
      <c r="D1651" s="6">
        <v>171</v>
      </c>
      <c r="E1651" s="11">
        <v>108.5</v>
      </c>
      <c r="F1651" s="7">
        <f t="shared" si="653"/>
        <v>30.138888888888889</v>
      </c>
      <c r="G1651" s="26">
        <f t="shared" si="667"/>
        <v>0.37500000000000039</v>
      </c>
      <c r="H1651" s="26">
        <f t="shared" si="668"/>
        <v>1.3500000000000014</v>
      </c>
      <c r="I1651" s="26">
        <f t="shared" si="654"/>
        <v>445.50000000000045</v>
      </c>
      <c r="J1651" s="26">
        <f t="shared" si="655"/>
        <v>174.8142</v>
      </c>
      <c r="K1651" s="26">
        <f t="shared" si="656"/>
        <v>312.18262962962967</v>
      </c>
      <c r="L1651" s="26">
        <f t="shared" si="669"/>
        <v>932.49682962963016</v>
      </c>
      <c r="M1651" s="26">
        <f t="shared" si="670"/>
        <v>28104.418337448576</v>
      </c>
      <c r="N1651" s="26">
        <f t="shared" si="657"/>
        <v>28104.418337448576</v>
      </c>
      <c r="O1651" s="26">
        <f t="shared" si="671"/>
        <v>8368599.6440576892</v>
      </c>
      <c r="P1651" s="26">
        <f t="shared" si="658"/>
        <v>0</v>
      </c>
      <c r="Q1651" s="26">
        <f t="shared" si="672"/>
        <v>-1844379.4970075716</v>
      </c>
      <c r="R1651" s="26">
        <f t="shared" si="673"/>
        <v>0</v>
      </c>
      <c r="S1651" s="26">
        <f t="shared" si="659"/>
        <v>0</v>
      </c>
      <c r="T1651" s="28">
        <f t="shared" si="660"/>
        <v>1844379.4970075716</v>
      </c>
      <c r="U1651" s="26">
        <f t="shared" si="661"/>
        <v>0</v>
      </c>
      <c r="V1651" s="26">
        <f t="shared" si="662"/>
        <v>0</v>
      </c>
      <c r="W1651" s="26">
        <f t="shared" si="662"/>
        <v>0</v>
      </c>
      <c r="X1651" s="26">
        <f t="shared" si="663"/>
        <v>0</v>
      </c>
      <c r="Y1651" s="26">
        <f t="shared" si="664"/>
        <v>0</v>
      </c>
      <c r="Z1651" s="26">
        <f t="shared" si="664"/>
        <v>0</v>
      </c>
      <c r="AA1651" s="26">
        <f t="shared" si="665"/>
        <v>0</v>
      </c>
      <c r="AB1651" s="26">
        <f t="shared" si="674"/>
        <v>1413913.8023076514</v>
      </c>
      <c r="AC1651" s="26">
        <f t="shared" si="666"/>
        <v>6954685.8417500379</v>
      </c>
      <c r="AD1651" s="15">
        <f t="shared" si="675"/>
        <v>0</v>
      </c>
      <c r="AO1651">
        <f t="shared" si="650"/>
        <v>0</v>
      </c>
      <c r="AP1651">
        <f t="shared" si="651"/>
        <v>108.5</v>
      </c>
      <c r="AQ1651">
        <f t="shared" si="652"/>
        <v>30.138888888888889</v>
      </c>
    </row>
    <row r="1652" spans="2:43" x14ac:dyDescent="0.3">
      <c r="B1652" s="6" t="s">
        <v>49</v>
      </c>
      <c r="C1652" s="6">
        <v>1649</v>
      </c>
      <c r="D1652" s="6">
        <v>172</v>
      </c>
      <c r="E1652" s="11">
        <v>109.9</v>
      </c>
      <c r="F1652" s="7">
        <f t="shared" si="653"/>
        <v>30.527777777777782</v>
      </c>
      <c r="G1652" s="26">
        <f t="shared" si="667"/>
        <v>0.38888888888888851</v>
      </c>
      <c r="H1652" s="26">
        <f t="shared" si="668"/>
        <v>1.3999999999999986</v>
      </c>
      <c r="I1652" s="26">
        <f t="shared" si="654"/>
        <v>461.99999999999955</v>
      </c>
      <c r="J1652" s="26">
        <f t="shared" si="655"/>
        <v>174.8142</v>
      </c>
      <c r="K1652" s="26">
        <f t="shared" si="656"/>
        <v>320.29093185185201</v>
      </c>
      <c r="L1652" s="26">
        <f t="shared" si="669"/>
        <v>957.10513185185164</v>
      </c>
      <c r="M1652" s="26">
        <f t="shared" si="670"/>
        <v>29218.292775144029</v>
      </c>
      <c r="N1652" s="26">
        <f t="shared" si="657"/>
        <v>29218.292775144029</v>
      </c>
      <c r="O1652" s="26">
        <f t="shared" si="671"/>
        <v>8397817.936832834</v>
      </c>
      <c r="P1652" s="26">
        <f t="shared" si="658"/>
        <v>0</v>
      </c>
      <c r="Q1652" s="26">
        <f t="shared" si="672"/>
        <v>-1844379.4970075716</v>
      </c>
      <c r="R1652" s="26">
        <f t="shared" si="673"/>
        <v>0</v>
      </c>
      <c r="S1652" s="26">
        <f t="shared" si="659"/>
        <v>0</v>
      </c>
      <c r="T1652" s="28">
        <f t="shared" si="660"/>
        <v>1844379.4970075716</v>
      </c>
      <c r="U1652" s="26">
        <f t="shared" si="661"/>
        <v>0</v>
      </c>
      <c r="V1652" s="26">
        <f t="shared" si="662"/>
        <v>0</v>
      </c>
      <c r="W1652" s="26">
        <f t="shared" si="662"/>
        <v>0</v>
      </c>
      <c r="X1652" s="26">
        <f t="shared" si="663"/>
        <v>0</v>
      </c>
      <c r="Y1652" s="26">
        <f t="shared" si="664"/>
        <v>0</v>
      </c>
      <c r="Z1652" s="26">
        <f t="shared" si="664"/>
        <v>0</v>
      </c>
      <c r="AA1652" s="26">
        <f t="shared" si="665"/>
        <v>0</v>
      </c>
      <c r="AB1652" s="26">
        <f t="shared" si="674"/>
        <v>1413913.8023076514</v>
      </c>
      <c r="AC1652" s="26">
        <f t="shared" si="666"/>
        <v>6983904.1345251827</v>
      </c>
      <c r="AD1652" s="15">
        <f t="shared" si="675"/>
        <v>0</v>
      </c>
      <c r="AO1652">
        <f t="shared" si="650"/>
        <v>0</v>
      </c>
      <c r="AP1652">
        <f t="shared" si="651"/>
        <v>109.9</v>
      </c>
      <c r="AQ1652">
        <f t="shared" si="652"/>
        <v>30.527777777777779</v>
      </c>
    </row>
    <row r="1653" spans="2:43" x14ac:dyDescent="0.3">
      <c r="B1653" s="6" t="s">
        <v>49</v>
      </c>
      <c r="C1653" s="6">
        <v>1650</v>
      </c>
      <c r="D1653" s="6">
        <v>173</v>
      </c>
      <c r="E1653" s="11">
        <v>111.3</v>
      </c>
      <c r="F1653" s="7">
        <f t="shared" si="653"/>
        <v>30.916666666666668</v>
      </c>
      <c r="G1653" s="26">
        <f t="shared" si="667"/>
        <v>0.38888888888888851</v>
      </c>
      <c r="H1653" s="26">
        <f t="shared" si="668"/>
        <v>1.3999999999999986</v>
      </c>
      <c r="I1653" s="26">
        <f t="shared" si="654"/>
        <v>461.99999999999955</v>
      </c>
      <c r="J1653" s="26">
        <f t="shared" si="655"/>
        <v>174.8142</v>
      </c>
      <c r="K1653" s="26">
        <f t="shared" si="656"/>
        <v>328.50318666666675</v>
      </c>
      <c r="L1653" s="26">
        <f t="shared" si="669"/>
        <v>965.31738666666638</v>
      </c>
      <c r="M1653" s="26">
        <f t="shared" si="670"/>
        <v>29844.395871111104</v>
      </c>
      <c r="N1653" s="26">
        <f t="shared" si="657"/>
        <v>29844.395871111104</v>
      </c>
      <c r="O1653" s="26">
        <f t="shared" si="671"/>
        <v>8427662.3327039443</v>
      </c>
      <c r="P1653" s="26">
        <f t="shared" si="658"/>
        <v>0</v>
      </c>
      <c r="Q1653" s="26">
        <f t="shared" si="672"/>
        <v>-1844379.4970075716</v>
      </c>
      <c r="R1653" s="26">
        <f t="shared" si="673"/>
        <v>0</v>
      </c>
      <c r="S1653" s="26">
        <f t="shared" si="659"/>
        <v>0</v>
      </c>
      <c r="T1653" s="28">
        <f t="shared" si="660"/>
        <v>1844379.4970075716</v>
      </c>
      <c r="U1653" s="26">
        <f t="shared" si="661"/>
        <v>0</v>
      </c>
      <c r="V1653" s="26">
        <f t="shared" si="662"/>
        <v>0</v>
      </c>
      <c r="W1653" s="26">
        <f t="shared" si="662"/>
        <v>0</v>
      </c>
      <c r="X1653" s="26">
        <f t="shared" si="663"/>
        <v>0</v>
      </c>
      <c r="Y1653" s="26">
        <f t="shared" si="664"/>
        <v>0</v>
      </c>
      <c r="Z1653" s="26">
        <f t="shared" si="664"/>
        <v>0</v>
      </c>
      <c r="AA1653" s="26">
        <f t="shared" si="665"/>
        <v>0</v>
      </c>
      <c r="AB1653" s="26">
        <f t="shared" si="674"/>
        <v>1413913.8023076514</v>
      </c>
      <c r="AC1653" s="26">
        <f t="shared" si="666"/>
        <v>7013748.5303962929</v>
      </c>
      <c r="AD1653" s="15">
        <f t="shared" si="675"/>
        <v>0</v>
      </c>
      <c r="AO1653">
        <f t="shared" si="650"/>
        <v>0</v>
      </c>
      <c r="AP1653">
        <f t="shared" si="651"/>
        <v>111.3</v>
      </c>
      <c r="AQ1653">
        <f t="shared" si="652"/>
        <v>30.916666666666664</v>
      </c>
    </row>
    <row r="1654" spans="2:43" x14ac:dyDescent="0.3">
      <c r="B1654" s="6" t="s">
        <v>49</v>
      </c>
      <c r="C1654" s="6">
        <v>1651</v>
      </c>
      <c r="D1654" s="6">
        <v>174</v>
      </c>
      <c r="E1654" s="11">
        <v>112.7</v>
      </c>
      <c r="F1654" s="7">
        <f t="shared" si="653"/>
        <v>31.305555555555557</v>
      </c>
      <c r="G1654" s="26">
        <f t="shared" si="667"/>
        <v>0.36111111111111227</v>
      </c>
      <c r="H1654" s="26">
        <f t="shared" si="668"/>
        <v>1.3000000000000043</v>
      </c>
      <c r="I1654" s="26">
        <f t="shared" si="654"/>
        <v>429.00000000000136</v>
      </c>
      <c r="J1654" s="26">
        <f t="shared" si="655"/>
        <v>174.8142</v>
      </c>
      <c r="K1654" s="26">
        <f t="shared" si="656"/>
        <v>336.81939407407413</v>
      </c>
      <c r="L1654" s="26">
        <f t="shared" si="669"/>
        <v>940.63359407407552</v>
      </c>
      <c r="M1654" s="26">
        <f t="shared" si="670"/>
        <v>29447.057236707864</v>
      </c>
      <c r="N1654" s="26">
        <f t="shared" si="657"/>
        <v>29447.057236707864</v>
      </c>
      <c r="O1654" s="26">
        <f t="shared" si="671"/>
        <v>8457109.389940653</v>
      </c>
      <c r="P1654" s="26">
        <f t="shared" si="658"/>
        <v>0</v>
      </c>
      <c r="Q1654" s="26">
        <f t="shared" si="672"/>
        <v>-1844379.4970075716</v>
      </c>
      <c r="R1654" s="26">
        <f t="shared" si="673"/>
        <v>0</v>
      </c>
      <c r="S1654" s="26">
        <f t="shared" si="659"/>
        <v>0</v>
      </c>
      <c r="T1654" s="28">
        <f t="shared" si="660"/>
        <v>1844379.4970075716</v>
      </c>
      <c r="U1654" s="26">
        <f t="shared" si="661"/>
        <v>0</v>
      </c>
      <c r="V1654" s="26">
        <f t="shared" si="662"/>
        <v>0</v>
      </c>
      <c r="W1654" s="26">
        <f t="shared" si="662"/>
        <v>0</v>
      </c>
      <c r="X1654" s="26">
        <f t="shared" si="663"/>
        <v>0</v>
      </c>
      <c r="Y1654" s="26">
        <f t="shared" si="664"/>
        <v>0</v>
      </c>
      <c r="Z1654" s="26">
        <f t="shared" si="664"/>
        <v>0</v>
      </c>
      <c r="AA1654" s="26">
        <f t="shared" si="665"/>
        <v>0</v>
      </c>
      <c r="AB1654" s="26">
        <f t="shared" si="674"/>
        <v>1413913.8023076514</v>
      </c>
      <c r="AC1654" s="26">
        <f t="shared" si="666"/>
        <v>7043195.5876330016</v>
      </c>
      <c r="AD1654" s="15">
        <f t="shared" si="675"/>
        <v>0</v>
      </c>
      <c r="AO1654">
        <f t="shared" si="650"/>
        <v>0</v>
      </c>
      <c r="AP1654">
        <f t="shared" si="651"/>
        <v>112.7</v>
      </c>
      <c r="AQ1654">
        <f t="shared" si="652"/>
        <v>31.305555555555557</v>
      </c>
    </row>
    <row r="1655" spans="2:43" x14ac:dyDescent="0.3">
      <c r="B1655" s="6" t="s">
        <v>49</v>
      </c>
      <c r="C1655" s="6">
        <v>1652</v>
      </c>
      <c r="D1655" s="6">
        <v>175</v>
      </c>
      <c r="E1655" s="11">
        <v>113.9</v>
      </c>
      <c r="F1655" s="7">
        <f t="shared" si="653"/>
        <v>31.638888888888893</v>
      </c>
      <c r="G1655" s="26">
        <f t="shared" si="667"/>
        <v>0.31944444444444403</v>
      </c>
      <c r="H1655" s="26">
        <f t="shared" si="668"/>
        <v>1.1499999999999986</v>
      </c>
      <c r="I1655" s="26">
        <f t="shared" si="654"/>
        <v>379.49999999999949</v>
      </c>
      <c r="J1655" s="26">
        <f t="shared" si="655"/>
        <v>174.8142</v>
      </c>
      <c r="K1655" s="26">
        <f t="shared" si="656"/>
        <v>344.03030962962976</v>
      </c>
      <c r="L1655" s="26">
        <f t="shared" si="669"/>
        <v>898.34450962962921</v>
      </c>
      <c r="M1655" s="26">
        <f t="shared" si="670"/>
        <v>28422.622124115216</v>
      </c>
      <c r="N1655" s="26">
        <f t="shared" si="657"/>
        <v>28422.622124115216</v>
      </c>
      <c r="O1655" s="26">
        <f t="shared" si="671"/>
        <v>8485532.012064768</v>
      </c>
      <c r="P1655" s="26">
        <f t="shared" si="658"/>
        <v>0</v>
      </c>
      <c r="Q1655" s="26">
        <f t="shared" si="672"/>
        <v>-1844379.4970075716</v>
      </c>
      <c r="R1655" s="26">
        <f t="shared" si="673"/>
        <v>0</v>
      </c>
      <c r="S1655" s="26">
        <f t="shared" si="659"/>
        <v>0</v>
      </c>
      <c r="T1655" s="28">
        <f t="shared" si="660"/>
        <v>1844379.4970075716</v>
      </c>
      <c r="U1655" s="26">
        <f t="shared" si="661"/>
        <v>0</v>
      </c>
      <c r="V1655" s="26">
        <f t="shared" si="662"/>
        <v>0</v>
      </c>
      <c r="W1655" s="26">
        <f t="shared" si="662"/>
        <v>0</v>
      </c>
      <c r="X1655" s="26">
        <f t="shared" si="663"/>
        <v>0</v>
      </c>
      <c r="Y1655" s="26">
        <f t="shared" si="664"/>
        <v>0</v>
      </c>
      <c r="Z1655" s="26">
        <f t="shared" si="664"/>
        <v>0</v>
      </c>
      <c r="AA1655" s="26">
        <f t="shared" si="665"/>
        <v>0</v>
      </c>
      <c r="AB1655" s="26">
        <f t="shared" si="674"/>
        <v>1413913.8023076514</v>
      </c>
      <c r="AC1655" s="26">
        <f t="shared" si="666"/>
        <v>7071618.2097571166</v>
      </c>
      <c r="AD1655" s="15">
        <f t="shared" si="675"/>
        <v>0</v>
      </c>
      <c r="AO1655">
        <f t="shared" si="650"/>
        <v>0</v>
      </c>
      <c r="AP1655">
        <f t="shared" si="651"/>
        <v>113.9</v>
      </c>
      <c r="AQ1655">
        <f t="shared" si="652"/>
        <v>31.638888888888889</v>
      </c>
    </row>
    <row r="1656" spans="2:43" x14ac:dyDescent="0.3">
      <c r="B1656" s="6" t="s">
        <v>49</v>
      </c>
      <c r="C1656" s="6">
        <v>1653</v>
      </c>
      <c r="D1656" s="6">
        <v>176</v>
      </c>
      <c r="E1656" s="11">
        <v>115</v>
      </c>
      <c r="F1656" s="7">
        <f t="shared" si="653"/>
        <v>31.944444444444446</v>
      </c>
      <c r="G1656" s="26">
        <f t="shared" si="667"/>
        <v>0.29166666666666585</v>
      </c>
      <c r="H1656" s="26">
        <f t="shared" si="668"/>
        <v>1.0499999999999972</v>
      </c>
      <c r="I1656" s="26">
        <f t="shared" si="654"/>
        <v>346.49999999999903</v>
      </c>
      <c r="J1656" s="26">
        <f t="shared" si="655"/>
        <v>174.8142</v>
      </c>
      <c r="K1656" s="26">
        <f t="shared" si="656"/>
        <v>350.70740740740752</v>
      </c>
      <c r="L1656" s="26">
        <f t="shared" si="669"/>
        <v>872.02160740740646</v>
      </c>
      <c r="M1656" s="26">
        <f t="shared" si="670"/>
        <v>27856.245792181042</v>
      </c>
      <c r="N1656" s="26">
        <f t="shared" si="657"/>
        <v>27856.245792181042</v>
      </c>
      <c r="O1656" s="26">
        <f t="shared" si="671"/>
        <v>8513388.2578569483</v>
      </c>
      <c r="P1656" s="26">
        <f t="shared" si="658"/>
        <v>0</v>
      </c>
      <c r="Q1656" s="26">
        <f t="shared" si="672"/>
        <v>-1844379.4970075716</v>
      </c>
      <c r="R1656" s="26">
        <f t="shared" si="673"/>
        <v>0</v>
      </c>
      <c r="S1656" s="26">
        <f t="shared" si="659"/>
        <v>0</v>
      </c>
      <c r="T1656" s="28">
        <f t="shared" si="660"/>
        <v>1844379.4970075716</v>
      </c>
      <c r="U1656" s="26">
        <f t="shared" si="661"/>
        <v>0</v>
      </c>
      <c r="V1656" s="26">
        <f t="shared" si="662"/>
        <v>0</v>
      </c>
      <c r="W1656" s="26">
        <f t="shared" si="662"/>
        <v>0</v>
      </c>
      <c r="X1656" s="26">
        <f t="shared" si="663"/>
        <v>0</v>
      </c>
      <c r="Y1656" s="26">
        <f t="shared" si="664"/>
        <v>0</v>
      </c>
      <c r="Z1656" s="26">
        <f t="shared" si="664"/>
        <v>0</v>
      </c>
      <c r="AA1656" s="26">
        <f t="shared" si="665"/>
        <v>0</v>
      </c>
      <c r="AB1656" s="26">
        <f t="shared" si="674"/>
        <v>1413913.8023076514</v>
      </c>
      <c r="AC1656" s="26">
        <f t="shared" si="666"/>
        <v>7099474.4555492969</v>
      </c>
      <c r="AD1656" s="15">
        <f t="shared" si="675"/>
        <v>0</v>
      </c>
      <c r="AO1656">
        <f t="shared" si="650"/>
        <v>0</v>
      </c>
      <c r="AP1656">
        <f t="shared" si="651"/>
        <v>115</v>
      </c>
      <c r="AQ1656">
        <f t="shared" si="652"/>
        <v>31.944444444444443</v>
      </c>
    </row>
    <row r="1657" spans="2:43" x14ac:dyDescent="0.3">
      <c r="B1657" s="6" t="s">
        <v>49</v>
      </c>
      <c r="C1657" s="6">
        <v>1654</v>
      </c>
      <c r="D1657" s="6">
        <v>177</v>
      </c>
      <c r="E1657" s="11">
        <v>116</v>
      </c>
      <c r="F1657" s="7">
        <f t="shared" si="653"/>
        <v>32.222222222222221</v>
      </c>
      <c r="G1657" s="26">
        <f t="shared" si="667"/>
        <v>0.24999999999999961</v>
      </c>
      <c r="H1657" s="26">
        <f t="shared" si="668"/>
        <v>0.89999999999999858</v>
      </c>
      <c r="I1657" s="26">
        <f t="shared" si="654"/>
        <v>296.99999999999955</v>
      </c>
      <c r="J1657" s="26">
        <f t="shared" si="655"/>
        <v>174.8142</v>
      </c>
      <c r="K1657" s="26">
        <f t="shared" si="656"/>
        <v>356.83318518518524</v>
      </c>
      <c r="L1657" s="26">
        <f t="shared" si="669"/>
        <v>828.64738518518482</v>
      </c>
      <c r="M1657" s="26">
        <f t="shared" si="670"/>
        <v>26700.860189300398</v>
      </c>
      <c r="N1657" s="26">
        <f t="shared" si="657"/>
        <v>26700.860189300398</v>
      </c>
      <c r="O1657" s="26">
        <f t="shared" si="671"/>
        <v>8540089.1180462483</v>
      </c>
      <c r="P1657" s="26">
        <f t="shared" si="658"/>
        <v>0</v>
      </c>
      <c r="Q1657" s="26">
        <f t="shared" si="672"/>
        <v>-1844379.4970075716</v>
      </c>
      <c r="R1657" s="26">
        <f t="shared" si="673"/>
        <v>0</v>
      </c>
      <c r="S1657" s="26">
        <f t="shared" si="659"/>
        <v>0</v>
      </c>
      <c r="T1657" s="28">
        <f t="shared" si="660"/>
        <v>1844379.4970075716</v>
      </c>
      <c r="U1657" s="26">
        <f t="shared" si="661"/>
        <v>0</v>
      </c>
      <c r="V1657" s="26">
        <f t="shared" si="662"/>
        <v>0</v>
      </c>
      <c r="W1657" s="26">
        <f t="shared" si="662"/>
        <v>0</v>
      </c>
      <c r="X1657" s="26">
        <f t="shared" si="663"/>
        <v>0</v>
      </c>
      <c r="Y1657" s="26">
        <f t="shared" si="664"/>
        <v>0</v>
      </c>
      <c r="Z1657" s="26">
        <f t="shared" si="664"/>
        <v>0</v>
      </c>
      <c r="AA1657" s="26">
        <f t="shared" si="665"/>
        <v>0</v>
      </c>
      <c r="AB1657" s="26">
        <f t="shared" si="674"/>
        <v>1413913.8023076514</v>
      </c>
      <c r="AC1657" s="26">
        <f t="shared" si="666"/>
        <v>7126175.315738597</v>
      </c>
      <c r="AD1657" s="15">
        <f t="shared" si="675"/>
        <v>0</v>
      </c>
      <c r="AO1657">
        <f t="shared" si="650"/>
        <v>0</v>
      </c>
      <c r="AP1657">
        <f t="shared" si="651"/>
        <v>116</v>
      </c>
      <c r="AQ1657">
        <f t="shared" si="652"/>
        <v>32.222222222222221</v>
      </c>
    </row>
    <row r="1658" spans="2:43" x14ac:dyDescent="0.3">
      <c r="B1658" s="6" t="s">
        <v>49</v>
      </c>
      <c r="C1658" s="6">
        <v>1655</v>
      </c>
      <c r="D1658" s="6">
        <v>178</v>
      </c>
      <c r="E1658" s="11">
        <v>116.8</v>
      </c>
      <c r="F1658" s="7">
        <f t="shared" si="653"/>
        <v>32.444444444444443</v>
      </c>
      <c r="G1658" s="26">
        <f t="shared" si="667"/>
        <v>0.22222222222222143</v>
      </c>
      <c r="H1658" s="26">
        <f t="shared" si="668"/>
        <v>0.79999999999999716</v>
      </c>
      <c r="I1658" s="26">
        <f t="shared" si="654"/>
        <v>263.99999999999909</v>
      </c>
      <c r="J1658" s="26">
        <f t="shared" si="655"/>
        <v>174.8142</v>
      </c>
      <c r="K1658" s="26">
        <f t="shared" si="656"/>
        <v>361.77199407407409</v>
      </c>
      <c r="L1658" s="26">
        <f t="shared" si="669"/>
        <v>800.58619407407321</v>
      </c>
      <c r="M1658" s="26">
        <f t="shared" si="670"/>
        <v>25974.574296625484</v>
      </c>
      <c r="N1658" s="26">
        <f t="shared" si="657"/>
        <v>25974.574296625484</v>
      </c>
      <c r="O1658" s="26">
        <f t="shared" si="671"/>
        <v>8566063.6923428737</v>
      </c>
      <c r="P1658" s="26">
        <f t="shared" si="658"/>
        <v>0</v>
      </c>
      <c r="Q1658" s="26">
        <f t="shared" si="672"/>
        <v>-1844379.4970075716</v>
      </c>
      <c r="R1658" s="26">
        <f t="shared" si="673"/>
        <v>0</v>
      </c>
      <c r="S1658" s="26">
        <f t="shared" si="659"/>
        <v>0</v>
      </c>
      <c r="T1658" s="28">
        <f t="shared" si="660"/>
        <v>1844379.4970075716</v>
      </c>
      <c r="U1658" s="26">
        <f t="shared" si="661"/>
        <v>0</v>
      </c>
      <c r="V1658" s="26">
        <f t="shared" si="662"/>
        <v>0</v>
      </c>
      <c r="W1658" s="26">
        <f t="shared" si="662"/>
        <v>0</v>
      </c>
      <c r="X1658" s="26">
        <f t="shared" si="663"/>
        <v>0</v>
      </c>
      <c r="Y1658" s="26">
        <f t="shared" si="664"/>
        <v>0</v>
      </c>
      <c r="Z1658" s="26">
        <f t="shared" si="664"/>
        <v>0</v>
      </c>
      <c r="AA1658" s="26">
        <f t="shared" si="665"/>
        <v>0</v>
      </c>
      <c r="AB1658" s="26">
        <f t="shared" si="674"/>
        <v>1413913.8023076514</v>
      </c>
      <c r="AC1658" s="26">
        <f t="shared" si="666"/>
        <v>7152149.8900352223</v>
      </c>
      <c r="AD1658" s="15">
        <f t="shared" si="675"/>
        <v>0</v>
      </c>
      <c r="AO1658">
        <f t="shared" si="650"/>
        <v>0</v>
      </c>
      <c r="AP1658">
        <f t="shared" si="651"/>
        <v>116.8</v>
      </c>
      <c r="AQ1658">
        <f t="shared" si="652"/>
        <v>32.444444444444443</v>
      </c>
    </row>
    <row r="1659" spans="2:43" x14ac:dyDescent="0.3">
      <c r="B1659" s="6" t="s">
        <v>49</v>
      </c>
      <c r="C1659" s="6">
        <v>1656</v>
      </c>
      <c r="D1659" s="6">
        <v>179</v>
      </c>
      <c r="E1659" s="11">
        <v>117.6</v>
      </c>
      <c r="F1659" s="7">
        <f t="shared" si="653"/>
        <v>32.666666666666664</v>
      </c>
      <c r="G1659" s="26">
        <f t="shared" si="667"/>
        <v>0.2222222222222234</v>
      </c>
      <c r="H1659" s="26">
        <f t="shared" si="668"/>
        <v>0.80000000000000426</v>
      </c>
      <c r="I1659" s="26">
        <f t="shared" si="654"/>
        <v>264.00000000000142</v>
      </c>
      <c r="J1659" s="26">
        <f t="shared" si="655"/>
        <v>174.8142</v>
      </c>
      <c r="K1659" s="26">
        <f t="shared" si="656"/>
        <v>366.74474666666663</v>
      </c>
      <c r="L1659" s="26">
        <f t="shared" si="669"/>
        <v>805.55894666666802</v>
      </c>
      <c r="M1659" s="26">
        <f t="shared" si="670"/>
        <v>26314.925591111154</v>
      </c>
      <c r="N1659" s="26">
        <f t="shared" si="657"/>
        <v>26314.925591111154</v>
      </c>
      <c r="O1659" s="26">
        <f t="shared" si="671"/>
        <v>8592378.6179339848</v>
      </c>
      <c r="P1659" s="26">
        <f t="shared" si="658"/>
        <v>0</v>
      </c>
      <c r="Q1659" s="26">
        <f t="shared" si="672"/>
        <v>-1844379.4970075716</v>
      </c>
      <c r="R1659" s="26">
        <f t="shared" si="673"/>
        <v>0</v>
      </c>
      <c r="S1659" s="26">
        <f t="shared" si="659"/>
        <v>0</v>
      </c>
      <c r="T1659" s="28">
        <f t="shared" si="660"/>
        <v>1844379.4970075716</v>
      </c>
      <c r="U1659" s="26">
        <f t="shared" si="661"/>
        <v>0</v>
      </c>
      <c r="V1659" s="26">
        <f t="shared" si="662"/>
        <v>0</v>
      </c>
      <c r="W1659" s="26">
        <f t="shared" si="662"/>
        <v>0</v>
      </c>
      <c r="X1659" s="26">
        <f t="shared" si="663"/>
        <v>0</v>
      </c>
      <c r="Y1659" s="26">
        <f t="shared" si="664"/>
        <v>0</v>
      </c>
      <c r="Z1659" s="26">
        <f t="shared" si="664"/>
        <v>0</v>
      </c>
      <c r="AA1659" s="26">
        <f t="shared" si="665"/>
        <v>0</v>
      </c>
      <c r="AB1659" s="26">
        <f t="shared" si="674"/>
        <v>1413913.8023076514</v>
      </c>
      <c r="AC1659" s="26">
        <f t="shared" si="666"/>
        <v>7178464.8156263335</v>
      </c>
      <c r="AD1659" s="15">
        <f t="shared" si="675"/>
        <v>0</v>
      </c>
      <c r="AO1659">
        <f t="shared" si="650"/>
        <v>0</v>
      </c>
      <c r="AP1659">
        <f t="shared" si="651"/>
        <v>117.6</v>
      </c>
      <c r="AQ1659">
        <f t="shared" si="652"/>
        <v>32.666666666666664</v>
      </c>
    </row>
    <row r="1660" spans="2:43" x14ac:dyDescent="0.3">
      <c r="B1660" s="6" t="s">
        <v>49</v>
      </c>
      <c r="C1660" s="6">
        <v>1657</v>
      </c>
      <c r="D1660" s="6">
        <v>180</v>
      </c>
      <c r="E1660" s="11">
        <v>118.4</v>
      </c>
      <c r="F1660" s="7">
        <f t="shared" si="653"/>
        <v>32.888888888888893</v>
      </c>
      <c r="G1660" s="26">
        <f t="shared" si="667"/>
        <v>0.2222222222222234</v>
      </c>
      <c r="H1660" s="26">
        <f t="shared" si="668"/>
        <v>0.80000000000000426</v>
      </c>
      <c r="I1660" s="26">
        <f t="shared" si="654"/>
        <v>264.00000000000142</v>
      </c>
      <c r="J1660" s="26">
        <f t="shared" si="655"/>
        <v>174.8142</v>
      </c>
      <c r="K1660" s="26">
        <f t="shared" si="656"/>
        <v>371.7514429629631</v>
      </c>
      <c r="L1660" s="26">
        <f t="shared" si="669"/>
        <v>810.56564296296449</v>
      </c>
      <c r="M1660" s="26">
        <f t="shared" si="670"/>
        <v>26658.603368559725</v>
      </c>
      <c r="N1660" s="26">
        <f t="shared" si="657"/>
        <v>26658.603368559725</v>
      </c>
      <c r="O1660" s="26">
        <f t="shared" si="671"/>
        <v>8619037.2213025447</v>
      </c>
      <c r="P1660" s="26">
        <f t="shared" si="658"/>
        <v>0</v>
      </c>
      <c r="Q1660" s="26">
        <f t="shared" si="672"/>
        <v>-1844379.4970075716</v>
      </c>
      <c r="R1660" s="26">
        <f t="shared" si="673"/>
        <v>0</v>
      </c>
      <c r="S1660" s="26">
        <f t="shared" si="659"/>
        <v>0</v>
      </c>
      <c r="T1660" s="28">
        <f t="shared" si="660"/>
        <v>1844379.4970075716</v>
      </c>
      <c r="U1660" s="26">
        <f t="shared" si="661"/>
        <v>0</v>
      </c>
      <c r="V1660" s="26">
        <f t="shared" si="662"/>
        <v>0</v>
      </c>
      <c r="W1660" s="26">
        <f t="shared" si="662"/>
        <v>0</v>
      </c>
      <c r="X1660" s="26">
        <f t="shared" si="663"/>
        <v>0</v>
      </c>
      <c r="Y1660" s="26">
        <f t="shared" si="664"/>
        <v>0</v>
      </c>
      <c r="Z1660" s="26">
        <f t="shared" si="664"/>
        <v>0</v>
      </c>
      <c r="AA1660" s="26">
        <f t="shared" si="665"/>
        <v>0</v>
      </c>
      <c r="AB1660" s="26">
        <f t="shared" si="674"/>
        <v>1413913.8023076514</v>
      </c>
      <c r="AC1660" s="26">
        <f t="shared" si="666"/>
        <v>7205123.4189948933</v>
      </c>
      <c r="AD1660" s="15">
        <f t="shared" si="675"/>
        <v>0</v>
      </c>
      <c r="AO1660">
        <f t="shared" si="650"/>
        <v>0</v>
      </c>
      <c r="AP1660">
        <f t="shared" si="651"/>
        <v>118.4</v>
      </c>
      <c r="AQ1660">
        <f t="shared" si="652"/>
        <v>32.888888888888893</v>
      </c>
    </row>
    <row r="1661" spans="2:43" x14ac:dyDescent="0.3">
      <c r="B1661" s="6" t="s">
        <v>49</v>
      </c>
      <c r="C1661" s="6">
        <v>1658</v>
      </c>
      <c r="D1661" s="6">
        <v>181</v>
      </c>
      <c r="E1661" s="11">
        <v>119.2</v>
      </c>
      <c r="F1661" s="7">
        <f t="shared" si="653"/>
        <v>33.111111111111114</v>
      </c>
      <c r="G1661" s="26">
        <f t="shared" si="667"/>
        <v>0.22222222222222143</v>
      </c>
      <c r="H1661" s="26">
        <f t="shared" si="668"/>
        <v>0.79999999999999716</v>
      </c>
      <c r="I1661" s="26">
        <f t="shared" si="654"/>
        <v>263.99999999999909</v>
      </c>
      <c r="J1661" s="26">
        <f t="shared" si="655"/>
        <v>174.8142</v>
      </c>
      <c r="K1661" s="26">
        <f t="shared" si="656"/>
        <v>376.79208296296309</v>
      </c>
      <c r="L1661" s="26">
        <f t="shared" si="669"/>
        <v>815.60628296296227</v>
      </c>
      <c r="M1661" s="26">
        <f t="shared" si="670"/>
        <v>27005.630258106976</v>
      </c>
      <c r="N1661" s="26">
        <f t="shared" si="657"/>
        <v>27005.630258106976</v>
      </c>
      <c r="O1661" s="26">
        <f t="shared" si="671"/>
        <v>8646042.8515606523</v>
      </c>
      <c r="P1661" s="26">
        <f t="shared" si="658"/>
        <v>0</v>
      </c>
      <c r="Q1661" s="26">
        <f t="shared" si="672"/>
        <v>-1844379.4970075716</v>
      </c>
      <c r="R1661" s="26">
        <f t="shared" si="673"/>
        <v>0</v>
      </c>
      <c r="S1661" s="26">
        <f t="shared" si="659"/>
        <v>0</v>
      </c>
      <c r="T1661" s="28">
        <f t="shared" si="660"/>
        <v>1844379.4970075716</v>
      </c>
      <c r="U1661" s="26">
        <f t="shared" si="661"/>
        <v>0</v>
      </c>
      <c r="V1661" s="26">
        <f t="shared" si="662"/>
        <v>0</v>
      </c>
      <c r="W1661" s="26">
        <f t="shared" si="662"/>
        <v>0</v>
      </c>
      <c r="X1661" s="26">
        <f t="shared" si="663"/>
        <v>0</v>
      </c>
      <c r="Y1661" s="26">
        <f t="shared" si="664"/>
        <v>0</v>
      </c>
      <c r="Z1661" s="26">
        <f t="shared" si="664"/>
        <v>0</v>
      </c>
      <c r="AA1661" s="26">
        <f t="shared" si="665"/>
        <v>0</v>
      </c>
      <c r="AB1661" s="26">
        <f t="shared" si="674"/>
        <v>1413913.8023076514</v>
      </c>
      <c r="AC1661" s="26">
        <f t="shared" si="666"/>
        <v>7232129.0492530009</v>
      </c>
      <c r="AD1661" s="15">
        <f t="shared" si="675"/>
        <v>0</v>
      </c>
      <c r="AO1661">
        <f t="shared" si="650"/>
        <v>0</v>
      </c>
      <c r="AP1661">
        <f t="shared" si="651"/>
        <v>119.2</v>
      </c>
      <c r="AQ1661">
        <f t="shared" si="652"/>
        <v>33.111111111111114</v>
      </c>
    </row>
    <row r="1662" spans="2:43" x14ac:dyDescent="0.3">
      <c r="B1662" s="6" t="s">
        <v>49</v>
      </c>
      <c r="C1662" s="6">
        <v>1659</v>
      </c>
      <c r="D1662" s="6">
        <v>182</v>
      </c>
      <c r="E1662" s="11">
        <v>120</v>
      </c>
      <c r="F1662" s="7">
        <f t="shared" si="653"/>
        <v>33.333333333333336</v>
      </c>
      <c r="G1662" s="26">
        <f t="shared" si="667"/>
        <v>0.22222222222222143</v>
      </c>
      <c r="H1662" s="26">
        <f t="shared" si="668"/>
        <v>0.79999999999999716</v>
      </c>
      <c r="I1662" s="26">
        <f t="shared" si="654"/>
        <v>263.99999999999909</v>
      </c>
      <c r="J1662" s="26">
        <f t="shared" si="655"/>
        <v>174.8142</v>
      </c>
      <c r="K1662" s="26">
        <f t="shared" si="656"/>
        <v>381.86666666666679</v>
      </c>
      <c r="L1662" s="26">
        <f t="shared" si="669"/>
        <v>820.68086666666591</v>
      </c>
      <c r="M1662" s="26">
        <f t="shared" si="670"/>
        <v>27356.028888888864</v>
      </c>
      <c r="N1662" s="26">
        <f t="shared" si="657"/>
        <v>27356.028888888864</v>
      </c>
      <c r="O1662" s="26">
        <f t="shared" si="671"/>
        <v>8673398.8804495409</v>
      </c>
      <c r="P1662" s="26">
        <f t="shared" si="658"/>
        <v>0</v>
      </c>
      <c r="Q1662" s="26">
        <f t="shared" si="672"/>
        <v>-1844379.4970075716</v>
      </c>
      <c r="R1662" s="26">
        <f t="shared" si="673"/>
        <v>0</v>
      </c>
      <c r="S1662" s="26">
        <f t="shared" si="659"/>
        <v>0</v>
      </c>
      <c r="T1662" s="28">
        <f t="shared" si="660"/>
        <v>1844379.4970075716</v>
      </c>
      <c r="U1662" s="26">
        <f t="shared" si="661"/>
        <v>0</v>
      </c>
      <c r="V1662" s="26">
        <f t="shared" si="662"/>
        <v>0</v>
      </c>
      <c r="W1662" s="26">
        <f t="shared" si="662"/>
        <v>0</v>
      </c>
      <c r="X1662" s="26">
        <f t="shared" si="663"/>
        <v>0</v>
      </c>
      <c r="Y1662" s="26">
        <f t="shared" si="664"/>
        <v>0</v>
      </c>
      <c r="Z1662" s="26">
        <f t="shared" si="664"/>
        <v>0</v>
      </c>
      <c r="AA1662" s="26">
        <f t="shared" si="665"/>
        <v>0</v>
      </c>
      <c r="AB1662" s="26">
        <f t="shared" si="674"/>
        <v>1413913.8023076514</v>
      </c>
      <c r="AC1662" s="26">
        <f t="shared" si="666"/>
        <v>7259485.0781418895</v>
      </c>
      <c r="AD1662" s="15">
        <f t="shared" si="675"/>
        <v>0</v>
      </c>
      <c r="AO1662">
        <f t="shared" si="650"/>
        <v>0</v>
      </c>
      <c r="AP1662">
        <f t="shared" si="651"/>
        <v>120</v>
      </c>
      <c r="AQ1662">
        <f t="shared" si="652"/>
        <v>33.333333333333336</v>
      </c>
    </row>
    <row r="1663" spans="2:43" x14ac:dyDescent="0.3">
      <c r="B1663" s="6" t="s">
        <v>49</v>
      </c>
      <c r="C1663" s="6">
        <v>1660</v>
      </c>
      <c r="D1663" s="6">
        <v>183</v>
      </c>
      <c r="E1663" s="11">
        <v>120.8</v>
      </c>
      <c r="F1663" s="7">
        <f t="shared" si="653"/>
        <v>33.555555555555557</v>
      </c>
      <c r="G1663" s="26">
        <f t="shared" si="667"/>
        <v>0.22222222222222143</v>
      </c>
      <c r="H1663" s="26">
        <f t="shared" si="668"/>
        <v>0.79999999999999716</v>
      </c>
      <c r="I1663" s="26">
        <f t="shared" si="654"/>
        <v>263.99999999999909</v>
      </c>
      <c r="J1663" s="26">
        <f t="shared" si="655"/>
        <v>174.8142</v>
      </c>
      <c r="K1663" s="26">
        <f t="shared" si="656"/>
        <v>386.97519407407418</v>
      </c>
      <c r="L1663" s="26">
        <f t="shared" si="669"/>
        <v>825.78939407407324</v>
      </c>
      <c r="M1663" s="26">
        <f t="shared" si="670"/>
        <v>27709.821890041127</v>
      </c>
      <c r="N1663" s="26">
        <f t="shared" si="657"/>
        <v>27709.821890041127</v>
      </c>
      <c r="O1663" s="26">
        <f t="shared" si="671"/>
        <v>8701108.7023395821</v>
      </c>
      <c r="P1663" s="26">
        <f t="shared" si="658"/>
        <v>0</v>
      </c>
      <c r="Q1663" s="26">
        <f t="shared" si="672"/>
        <v>-1844379.4970075716</v>
      </c>
      <c r="R1663" s="26">
        <f t="shared" si="673"/>
        <v>0</v>
      </c>
      <c r="S1663" s="26">
        <f t="shared" si="659"/>
        <v>0</v>
      </c>
      <c r="T1663" s="28">
        <f t="shared" si="660"/>
        <v>1844379.4970075716</v>
      </c>
      <c r="U1663" s="26">
        <f t="shared" si="661"/>
        <v>0</v>
      </c>
      <c r="V1663" s="26">
        <f t="shared" si="662"/>
        <v>0</v>
      </c>
      <c r="W1663" s="26">
        <f t="shared" si="662"/>
        <v>0</v>
      </c>
      <c r="X1663" s="26">
        <f t="shared" si="663"/>
        <v>0</v>
      </c>
      <c r="Y1663" s="26">
        <f t="shared" si="664"/>
        <v>0</v>
      </c>
      <c r="Z1663" s="26">
        <f t="shared" si="664"/>
        <v>0</v>
      </c>
      <c r="AA1663" s="26">
        <f t="shared" si="665"/>
        <v>0</v>
      </c>
      <c r="AB1663" s="26">
        <f t="shared" si="674"/>
        <v>1413913.8023076514</v>
      </c>
      <c r="AC1663" s="26">
        <f t="shared" si="666"/>
        <v>7287194.9000319308</v>
      </c>
      <c r="AD1663" s="15">
        <f t="shared" si="675"/>
        <v>0</v>
      </c>
      <c r="AO1663">
        <f t="shared" si="650"/>
        <v>0</v>
      </c>
      <c r="AP1663">
        <f t="shared" si="651"/>
        <v>120.8</v>
      </c>
      <c r="AQ1663">
        <f t="shared" si="652"/>
        <v>33.555555555555557</v>
      </c>
    </row>
    <row r="1664" spans="2:43" x14ac:dyDescent="0.3">
      <c r="B1664" s="6" t="s">
        <v>49</v>
      </c>
      <c r="C1664" s="6">
        <v>1661</v>
      </c>
      <c r="D1664" s="6">
        <v>184</v>
      </c>
      <c r="E1664" s="11">
        <v>121.6</v>
      </c>
      <c r="F1664" s="7">
        <f t="shared" si="653"/>
        <v>33.777777777777779</v>
      </c>
      <c r="G1664" s="26">
        <f t="shared" si="667"/>
        <v>0.20833333333333331</v>
      </c>
      <c r="H1664" s="26">
        <f t="shared" si="668"/>
        <v>0.75</v>
      </c>
      <c r="I1664" s="26">
        <f t="shared" si="654"/>
        <v>247.49999999999997</v>
      </c>
      <c r="J1664" s="26">
        <f t="shared" si="655"/>
        <v>174.8142</v>
      </c>
      <c r="K1664" s="26">
        <f t="shared" si="656"/>
        <v>392.11766518518527</v>
      </c>
      <c r="L1664" s="26">
        <f t="shared" si="669"/>
        <v>814.43186518518519</v>
      </c>
      <c r="M1664" s="26">
        <f t="shared" si="670"/>
        <v>27509.698557366257</v>
      </c>
      <c r="N1664" s="26">
        <f t="shared" si="657"/>
        <v>27509.698557366257</v>
      </c>
      <c r="O1664" s="26">
        <f t="shared" si="671"/>
        <v>8728618.4008969478</v>
      </c>
      <c r="P1664" s="26">
        <f t="shared" si="658"/>
        <v>0</v>
      </c>
      <c r="Q1664" s="26">
        <f t="shared" si="672"/>
        <v>-1844379.4970075716</v>
      </c>
      <c r="R1664" s="26">
        <f t="shared" si="673"/>
        <v>0</v>
      </c>
      <c r="S1664" s="26">
        <f t="shared" si="659"/>
        <v>0</v>
      </c>
      <c r="T1664" s="28">
        <f t="shared" si="660"/>
        <v>1844379.4970075716</v>
      </c>
      <c r="U1664" s="26">
        <f t="shared" si="661"/>
        <v>0</v>
      </c>
      <c r="V1664" s="26">
        <f t="shared" si="662"/>
        <v>0</v>
      </c>
      <c r="W1664" s="26">
        <f t="shared" si="662"/>
        <v>0</v>
      </c>
      <c r="X1664" s="26">
        <f t="shared" si="663"/>
        <v>0</v>
      </c>
      <c r="Y1664" s="26">
        <f t="shared" si="664"/>
        <v>0</v>
      </c>
      <c r="Z1664" s="26">
        <f t="shared" si="664"/>
        <v>0</v>
      </c>
      <c r="AA1664" s="26">
        <f t="shared" si="665"/>
        <v>0</v>
      </c>
      <c r="AB1664" s="26">
        <f t="shared" si="674"/>
        <v>1413913.8023076514</v>
      </c>
      <c r="AC1664" s="26">
        <f t="shared" si="666"/>
        <v>7314704.5985892965</v>
      </c>
      <c r="AD1664" s="15">
        <f t="shared" si="675"/>
        <v>0</v>
      </c>
      <c r="AO1664">
        <f t="shared" si="650"/>
        <v>0</v>
      </c>
      <c r="AP1664">
        <f t="shared" si="651"/>
        <v>121.6</v>
      </c>
      <c r="AQ1664">
        <f t="shared" si="652"/>
        <v>33.777777777777779</v>
      </c>
    </row>
    <row r="1665" spans="2:43" x14ac:dyDescent="0.3">
      <c r="B1665" s="6" t="s">
        <v>49</v>
      </c>
      <c r="C1665" s="6">
        <v>1662</v>
      </c>
      <c r="D1665" s="6">
        <v>185</v>
      </c>
      <c r="E1665" s="11">
        <v>122.3</v>
      </c>
      <c r="F1665" s="7">
        <f t="shared" si="653"/>
        <v>33.972222222222221</v>
      </c>
      <c r="G1665" s="26">
        <f t="shared" si="667"/>
        <v>0.20833333333333331</v>
      </c>
      <c r="H1665" s="26">
        <f t="shared" si="668"/>
        <v>0.75</v>
      </c>
      <c r="I1665" s="26">
        <f t="shared" si="654"/>
        <v>247.49999999999997</v>
      </c>
      <c r="J1665" s="26">
        <f t="shared" si="655"/>
        <v>174.8142</v>
      </c>
      <c r="K1665" s="26">
        <f t="shared" si="656"/>
        <v>396.6451718518519</v>
      </c>
      <c r="L1665" s="26">
        <f t="shared" si="669"/>
        <v>818.95937185185187</v>
      </c>
      <c r="M1665" s="26">
        <f t="shared" si="670"/>
        <v>27821.869771522634</v>
      </c>
      <c r="N1665" s="26">
        <f t="shared" si="657"/>
        <v>27821.869771522634</v>
      </c>
      <c r="O1665" s="26">
        <f t="shared" si="671"/>
        <v>8756440.2706684712</v>
      </c>
      <c r="P1665" s="26">
        <f t="shared" si="658"/>
        <v>0</v>
      </c>
      <c r="Q1665" s="26">
        <f t="shared" si="672"/>
        <v>-1844379.4970075716</v>
      </c>
      <c r="R1665" s="26">
        <f t="shared" si="673"/>
        <v>0</v>
      </c>
      <c r="S1665" s="26">
        <f t="shared" si="659"/>
        <v>0</v>
      </c>
      <c r="T1665" s="28">
        <f t="shared" si="660"/>
        <v>1844379.4970075716</v>
      </c>
      <c r="U1665" s="26">
        <f t="shared" si="661"/>
        <v>0</v>
      </c>
      <c r="V1665" s="26">
        <f t="shared" si="662"/>
        <v>0</v>
      </c>
      <c r="W1665" s="26">
        <f t="shared" si="662"/>
        <v>0</v>
      </c>
      <c r="X1665" s="26">
        <f t="shared" si="663"/>
        <v>0</v>
      </c>
      <c r="Y1665" s="26">
        <f t="shared" si="664"/>
        <v>0</v>
      </c>
      <c r="Z1665" s="26">
        <f t="shared" si="664"/>
        <v>0</v>
      </c>
      <c r="AA1665" s="26">
        <f t="shared" si="665"/>
        <v>0</v>
      </c>
      <c r="AB1665" s="26">
        <f t="shared" si="674"/>
        <v>1413913.8023076514</v>
      </c>
      <c r="AC1665" s="26">
        <f t="shared" si="666"/>
        <v>7342526.4683608199</v>
      </c>
      <c r="AD1665" s="15">
        <f t="shared" si="675"/>
        <v>0</v>
      </c>
      <c r="AO1665">
        <f t="shared" si="650"/>
        <v>0</v>
      </c>
      <c r="AP1665">
        <f t="shared" si="651"/>
        <v>122.3</v>
      </c>
      <c r="AQ1665">
        <f t="shared" si="652"/>
        <v>33.972222222222221</v>
      </c>
    </row>
    <row r="1666" spans="2:43" x14ac:dyDescent="0.3">
      <c r="B1666" s="6" t="s">
        <v>49</v>
      </c>
      <c r="C1666" s="6">
        <v>1663</v>
      </c>
      <c r="D1666" s="6">
        <v>186</v>
      </c>
      <c r="E1666" s="11">
        <v>123.1</v>
      </c>
      <c r="F1666" s="7">
        <f t="shared" si="653"/>
        <v>34.194444444444443</v>
      </c>
      <c r="G1666" s="26">
        <f t="shared" si="667"/>
        <v>0.20833333333333331</v>
      </c>
      <c r="H1666" s="26">
        <f t="shared" si="668"/>
        <v>0.75</v>
      </c>
      <c r="I1666" s="26">
        <f t="shared" si="654"/>
        <v>247.49999999999997</v>
      </c>
      <c r="J1666" s="26">
        <f t="shared" si="655"/>
        <v>174.8142</v>
      </c>
      <c r="K1666" s="26">
        <f t="shared" si="656"/>
        <v>401.85128740740743</v>
      </c>
      <c r="L1666" s="26">
        <f t="shared" si="669"/>
        <v>824.16548740740745</v>
      </c>
      <c r="M1666" s="26">
        <f t="shared" si="670"/>
        <v>28181.880972181069</v>
      </c>
      <c r="N1666" s="26">
        <f t="shared" si="657"/>
        <v>28181.880972181069</v>
      </c>
      <c r="O1666" s="26">
        <f t="shared" si="671"/>
        <v>8784622.1516406517</v>
      </c>
      <c r="P1666" s="26">
        <f t="shared" si="658"/>
        <v>0</v>
      </c>
      <c r="Q1666" s="26">
        <f t="shared" si="672"/>
        <v>-1844379.4970075716</v>
      </c>
      <c r="R1666" s="26">
        <f t="shared" si="673"/>
        <v>0</v>
      </c>
      <c r="S1666" s="26">
        <f t="shared" si="659"/>
        <v>0</v>
      </c>
      <c r="T1666" s="28">
        <f t="shared" si="660"/>
        <v>1844379.4970075716</v>
      </c>
      <c r="U1666" s="26">
        <f t="shared" si="661"/>
        <v>0</v>
      </c>
      <c r="V1666" s="26">
        <f t="shared" si="662"/>
        <v>0</v>
      </c>
      <c r="W1666" s="26">
        <f t="shared" si="662"/>
        <v>0</v>
      </c>
      <c r="X1666" s="26">
        <f t="shared" si="663"/>
        <v>0</v>
      </c>
      <c r="Y1666" s="26">
        <f t="shared" si="664"/>
        <v>0</v>
      </c>
      <c r="Z1666" s="26">
        <f t="shared" si="664"/>
        <v>0</v>
      </c>
      <c r="AA1666" s="26">
        <f t="shared" si="665"/>
        <v>0</v>
      </c>
      <c r="AB1666" s="26">
        <f t="shared" si="674"/>
        <v>1413913.8023076514</v>
      </c>
      <c r="AC1666" s="26">
        <f t="shared" si="666"/>
        <v>7370708.3493330004</v>
      </c>
      <c r="AD1666" s="15">
        <f t="shared" si="675"/>
        <v>0</v>
      </c>
      <c r="AO1666">
        <f t="shared" si="650"/>
        <v>0</v>
      </c>
      <c r="AP1666">
        <f t="shared" si="651"/>
        <v>123.1</v>
      </c>
      <c r="AQ1666">
        <f t="shared" si="652"/>
        <v>34.194444444444443</v>
      </c>
    </row>
    <row r="1667" spans="2:43" x14ac:dyDescent="0.3">
      <c r="B1667" s="6" t="s">
        <v>49</v>
      </c>
      <c r="C1667" s="6">
        <v>1664</v>
      </c>
      <c r="D1667" s="6">
        <v>187</v>
      </c>
      <c r="E1667" s="11">
        <v>123.8</v>
      </c>
      <c r="F1667" s="7">
        <f t="shared" si="653"/>
        <v>34.388888888888893</v>
      </c>
      <c r="G1667" s="26">
        <f t="shared" si="667"/>
        <v>0.18055555555555713</v>
      </c>
      <c r="H1667" s="26">
        <f t="shared" si="668"/>
        <v>0.65000000000000568</v>
      </c>
      <c r="I1667" s="26">
        <f t="shared" si="654"/>
        <v>214.50000000000188</v>
      </c>
      <c r="J1667" s="26">
        <f t="shared" si="655"/>
        <v>174.8142</v>
      </c>
      <c r="K1667" s="26">
        <f t="shared" si="656"/>
        <v>406.4344829629631</v>
      </c>
      <c r="L1667" s="26">
        <f t="shared" si="669"/>
        <v>795.74868296296495</v>
      </c>
      <c r="M1667" s="26">
        <f t="shared" si="670"/>
        <v>27364.913041893076</v>
      </c>
      <c r="N1667" s="26">
        <f t="shared" si="657"/>
        <v>27364.913041893076</v>
      </c>
      <c r="O1667" s="26">
        <f t="shared" si="671"/>
        <v>8811987.0646825451</v>
      </c>
      <c r="P1667" s="26">
        <f t="shared" si="658"/>
        <v>0</v>
      </c>
      <c r="Q1667" s="26">
        <f t="shared" si="672"/>
        <v>-1844379.4970075716</v>
      </c>
      <c r="R1667" s="26">
        <f t="shared" si="673"/>
        <v>0</v>
      </c>
      <c r="S1667" s="26">
        <f t="shared" si="659"/>
        <v>0</v>
      </c>
      <c r="T1667" s="28">
        <f t="shared" si="660"/>
        <v>1844379.4970075716</v>
      </c>
      <c r="U1667" s="26">
        <f t="shared" si="661"/>
        <v>0</v>
      </c>
      <c r="V1667" s="26">
        <f t="shared" si="662"/>
        <v>0</v>
      </c>
      <c r="W1667" s="26">
        <f t="shared" si="662"/>
        <v>0</v>
      </c>
      <c r="X1667" s="26">
        <f t="shared" si="663"/>
        <v>0</v>
      </c>
      <c r="Y1667" s="26">
        <f t="shared" si="664"/>
        <v>0</v>
      </c>
      <c r="Z1667" s="26">
        <f t="shared" si="664"/>
        <v>0</v>
      </c>
      <c r="AA1667" s="26">
        <f t="shared" si="665"/>
        <v>0</v>
      </c>
      <c r="AB1667" s="26">
        <f t="shared" si="674"/>
        <v>1413913.8023076514</v>
      </c>
      <c r="AC1667" s="26">
        <f t="shared" si="666"/>
        <v>7398073.2623748938</v>
      </c>
      <c r="AD1667" s="15">
        <f t="shared" si="675"/>
        <v>0</v>
      </c>
      <c r="AO1667">
        <f t="shared" ref="AO1667:AO1730" si="676">IF(E1667&lt;1,1,0)</f>
        <v>0</v>
      </c>
      <c r="AP1667">
        <f t="shared" ref="AP1667:AP1730" si="677">IF(AO1667=1,"",E1667)</f>
        <v>123.8</v>
      </c>
      <c r="AQ1667">
        <f t="shared" ref="AQ1667:AQ1730" si="678">E1667/3.6</f>
        <v>34.388888888888886</v>
      </c>
    </row>
    <row r="1668" spans="2:43" x14ac:dyDescent="0.3">
      <c r="B1668" s="6" t="s">
        <v>49</v>
      </c>
      <c r="C1668" s="6">
        <v>1665</v>
      </c>
      <c r="D1668" s="6">
        <v>188</v>
      </c>
      <c r="E1668" s="11">
        <v>124.4</v>
      </c>
      <c r="F1668" s="7">
        <f t="shared" ref="F1668:F1731" si="679">E1668*(1000/3600)</f>
        <v>34.555555555555557</v>
      </c>
      <c r="G1668" s="26">
        <f t="shared" si="667"/>
        <v>0.16666666666666705</v>
      </c>
      <c r="H1668" s="26">
        <f t="shared" si="668"/>
        <v>0.60000000000000142</v>
      </c>
      <c r="I1668" s="26">
        <f t="shared" ref="I1668:I1731" si="680">$AF$12*G1668</f>
        <v>198.00000000000045</v>
      </c>
      <c r="J1668" s="26">
        <f t="shared" ref="J1668:J1731" si="681">$AF$12*9.81*$AF$14</f>
        <v>174.8142</v>
      </c>
      <c r="K1668" s="26">
        <f t="shared" ref="K1668:K1731" si="682">0.5*$AF$15*$AF$16*$AF$13*(F1668^2)</f>
        <v>410.38362074074087</v>
      </c>
      <c r="L1668" s="26">
        <f t="shared" si="669"/>
        <v>783.19782074074135</v>
      </c>
      <c r="M1668" s="26">
        <f t="shared" si="670"/>
        <v>27063.835805596729</v>
      </c>
      <c r="N1668" s="26">
        <f t="shared" ref="N1668:N1731" si="683">IF(M1668&gt;0,M1668,0)</f>
        <v>27063.835805596729</v>
      </c>
      <c r="O1668" s="26">
        <f t="shared" si="671"/>
        <v>8839050.9004881419</v>
      </c>
      <c r="P1668" s="26">
        <f t="shared" ref="P1668:P1731" si="684">IF(M1668&lt;0,M1668,0)</f>
        <v>0</v>
      </c>
      <c r="Q1668" s="26">
        <f t="shared" si="672"/>
        <v>-1844379.4970075716</v>
      </c>
      <c r="R1668" s="26">
        <f t="shared" si="673"/>
        <v>0</v>
      </c>
      <c r="S1668" s="26">
        <f t="shared" ref="S1668:S1731" si="685">ABS(R1668)</f>
        <v>0</v>
      </c>
      <c r="T1668" s="28">
        <f t="shared" ref="T1668:T1731" si="686">ABS(Q1668)</f>
        <v>1844379.4970075716</v>
      </c>
      <c r="U1668" s="26">
        <f t="shared" ref="U1668:U1731" si="687">P1668*-0.98</f>
        <v>0</v>
      </c>
      <c r="V1668" s="26">
        <f t="shared" ref="V1668:W1731" si="688">U1668*0.95</f>
        <v>0</v>
      </c>
      <c r="W1668" s="26">
        <f t="shared" si="688"/>
        <v>0</v>
      </c>
      <c r="X1668" s="26">
        <f t="shared" ref="X1668:X1731" si="689">W1668*0.98</f>
        <v>0</v>
      </c>
      <c r="Y1668" s="26">
        <f t="shared" ref="Y1668:Z1731" si="690">X1668*0.95</f>
        <v>0</v>
      </c>
      <c r="Z1668" s="26">
        <f t="shared" si="690"/>
        <v>0</v>
      </c>
      <c r="AA1668" s="26">
        <f t="shared" ref="AA1668:AA1731" si="691">Z1668*0.98</f>
        <v>0</v>
      </c>
      <c r="AB1668" s="26">
        <f t="shared" si="674"/>
        <v>1413913.8023076514</v>
      </c>
      <c r="AC1668" s="26">
        <f t="shared" ref="AC1668:AC1731" si="692">O1668-AB1668</f>
        <v>7425137.0981804905</v>
      </c>
      <c r="AD1668" s="15">
        <f t="shared" si="675"/>
        <v>0</v>
      </c>
      <c r="AO1668">
        <f t="shared" si="676"/>
        <v>0</v>
      </c>
      <c r="AP1668">
        <f t="shared" si="677"/>
        <v>124.4</v>
      </c>
      <c r="AQ1668">
        <f t="shared" si="678"/>
        <v>34.555555555555557</v>
      </c>
    </row>
    <row r="1669" spans="2:43" x14ac:dyDescent="0.3">
      <c r="B1669" s="6" t="s">
        <v>49</v>
      </c>
      <c r="C1669" s="6">
        <v>1666</v>
      </c>
      <c r="D1669" s="6">
        <v>189</v>
      </c>
      <c r="E1669" s="11">
        <v>125</v>
      </c>
      <c r="F1669" s="7">
        <f t="shared" si="679"/>
        <v>34.722222222222221</v>
      </c>
      <c r="G1669" s="26">
        <f t="shared" ref="G1669:G1732" si="693">($E1670-$E1668)/2/3.6</f>
        <v>0.1388888888888889</v>
      </c>
      <c r="H1669" s="26">
        <f t="shared" ref="H1669:H1732" si="694">($E1670-$E1668)/2</f>
        <v>0.5</v>
      </c>
      <c r="I1669" s="26">
        <f t="shared" si="680"/>
        <v>165</v>
      </c>
      <c r="J1669" s="26">
        <f t="shared" si="681"/>
        <v>174.8142</v>
      </c>
      <c r="K1669" s="26">
        <f t="shared" si="682"/>
        <v>414.3518518518519</v>
      </c>
      <c r="L1669" s="26">
        <f t="shared" ref="L1669:L1732" si="695">I1669+J1669+K1669</f>
        <v>754.16605185185199</v>
      </c>
      <c r="M1669" s="26">
        <f t="shared" ref="M1669:M1732" si="696">(L1669*F1669)</f>
        <v>26186.321244855972</v>
      </c>
      <c r="N1669" s="26">
        <f t="shared" si="683"/>
        <v>26186.321244855972</v>
      </c>
      <c r="O1669" s="26">
        <f t="shared" ref="O1669:O1732" si="697">O1668+N1669</f>
        <v>8865237.2217329983</v>
      </c>
      <c r="P1669" s="26">
        <f t="shared" si="684"/>
        <v>0</v>
      </c>
      <c r="Q1669" s="26">
        <f t="shared" ref="Q1669:Q1732" si="698">Q1668+P1669</f>
        <v>-1844379.4970075716</v>
      </c>
      <c r="R1669" s="26">
        <f t="shared" ref="R1669:R1731" si="699">IF(P1669=0,0,R1668+P1669)</f>
        <v>0</v>
      </c>
      <c r="S1669" s="26">
        <f t="shared" si="685"/>
        <v>0</v>
      </c>
      <c r="T1669" s="28">
        <f t="shared" si="686"/>
        <v>1844379.4970075716</v>
      </c>
      <c r="U1669" s="26">
        <f t="shared" si="687"/>
        <v>0</v>
      </c>
      <c r="V1669" s="26">
        <f t="shared" si="688"/>
        <v>0</v>
      </c>
      <c r="W1669" s="26">
        <f t="shared" si="688"/>
        <v>0</v>
      </c>
      <c r="X1669" s="26">
        <f t="shared" si="689"/>
        <v>0</v>
      </c>
      <c r="Y1669" s="26">
        <f t="shared" si="690"/>
        <v>0</v>
      </c>
      <c r="Z1669" s="26">
        <f t="shared" si="690"/>
        <v>0</v>
      </c>
      <c r="AA1669" s="26">
        <f t="shared" si="691"/>
        <v>0</v>
      </c>
      <c r="AB1669" s="26">
        <f t="shared" ref="AB1669:AB1732" si="700">AB1668+AA1669</f>
        <v>1413913.8023076514</v>
      </c>
      <c r="AC1669" s="26">
        <f t="shared" si="692"/>
        <v>7451323.4194253469</v>
      </c>
      <c r="AD1669" s="15">
        <f t="shared" ref="AD1669:AD1732" si="701">IF(W1669=0,0,AD1668+W1669)</f>
        <v>0</v>
      </c>
      <c r="AO1669">
        <f t="shared" si="676"/>
        <v>0</v>
      </c>
      <c r="AP1669">
        <f t="shared" si="677"/>
        <v>125</v>
      </c>
      <c r="AQ1669">
        <f t="shared" si="678"/>
        <v>34.722222222222221</v>
      </c>
    </row>
    <row r="1670" spans="2:43" x14ac:dyDescent="0.3">
      <c r="B1670" s="6" t="s">
        <v>49</v>
      </c>
      <c r="C1670" s="6">
        <v>1667</v>
      </c>
      <c r="D1670" s="6">
        <v>190</v>
      </c>
      <c r="E1670" s="11">
        <v>125.4</v>
      </c>
      <c r="F1670" s="7">
        <f t="shared" si="679"/>
        <v>34.833333333333336</v>
      </c>
      <c r="G1670" s="26">
        <f t="shared" si="693"/>
        <v>0.11111111111111072</v>
      </c>
      <c r="H1670" s="26">
        <f t="shared" si="694"/>
        <v>0.39999999999999858</v>
      </c>
      <c r="I1670" s="26">
        <f t="shared" si="680"/>
        <v>131.99999999999955</v>
      </c>
      <c r="J1670" s="26">
        <f t="shared" si="681"/>
        <v>174.8142</v>
      </c>
      <c r="K1670" s="26">
        <f t="shared" si="682"/>
        <v>417.00794666666678</v>
      </c>
      <c r="L1670" s="26">
        <f t="shared" si="695"/>
        <v>723.82214666666641</v>
      </c>
      <c r="M1670" s="26">
        <f t="shared" si="696"/>
        <v>25213.138108888881</v>
      </c>
      <c r="N1670" s="26">
        <f t="shared" si="683"/>
        <v>25213.138108888881</v>
      </c>
      <c r="O1670" s="26">
        <f t="shared" si="697"/>
        <v>8890450.3598418869</v>
      </c>
      <c r="P1670" s="26">
        <f t="shared" si="684"/>
        <v>0</v>
      </c>
      <c r="Q1670" s="26">
        <f t="shared" si="698"/>
        <v>-1844379.4970075716</v>
      </c>
      <c r="R1670" s="26">
        <f t="shared" si="699"/>
        <v>0</v>
      </c>
      <c r="S1670" s="26">
        <f t="shared" si="685"/>
        <v>0</v>
      </c>
      <c r="T1670" s="28">
        <f t="shared" si="686"/>
        <v>1844379.4970075716</v>
      </c>
      <c r="U1670" s="26">
        <f t="shared" si="687"/>
        <v>0</v>
      </c>
      <c r="V1670" s="26">
        <f t="shared" si="688"/>
        <v>0</v>
      </c>
      <c r="W1670" s="26">
        <f t="shared" si="688"/>
        <v>0</v>
      </c>
      <c r="X1670" s="26">
        <f t="shared" si="689"/>
        <v>0</v>
      </c>
      <c r="Y1670" s="26">
        <f t="shared" si="690"/>
        <v>0</v>
      </c>
      <c r="Z1670" s="26">
        <f t="shared" si="690"/>
        <v>0</v>
      </c>
      <c r="AA1670" s="26">
        <f t="shared" si="691"/>
        <v>0</v>
      </c>
      <c r="AB1670" s="26">
        <f t="shared" si="700"/>
        <v>1413913.8023076514</v>
      </c>
      <c r="AC1670" s="26">
        <f t="shared" si="692"/>
        <v>7476536.5575342355</v>
      </c>
      <c r="AD1670" s="15">
        <f t="shared" si="701"/>
        <v>0</v>
      </c>
      <c r="AO1670">
        <f t="shared" si="676"/>
        <v>0</v>
      </c>
      <c r="AP1670">
        <f t="shared" si="677"/>
        <v>125.4</v>
      </c>
      <c r="AQ1670">
        <f t="shared" si="678"/>
        <v>34.833333333333336</v>
      </c>
    </row>
    <row r="1671" spans="2:43" x14ac:dyDescent="0.3">
      <c r="B1671" s="6" t="s">
        <v>49</v>
      </c>
      <c r="C1671" s="6">
        <v>1668</v>
      </c>
      <c r="D1671" s="6">
        <v>191</v>
      </c>
      <c r="E1671" s="11">
        <v>125.8</v>
      </c>
      <c r="F1671" s="7">
        <f t="shared" si="679"/>
        <v>34.944444444444443</v>
      </c>
      <c r="G1671" s="26">
        <f t="shared" si="693"/>
        <v>9.7222222222220642E-2</v>
      </c>
      <c r="H1671" s="26">
        <f t="shared" si="694"/>
        <v>0.34999999999999432</v>
      </c>
      <c r="I1671" s="26">
        <f t="shared" si="680"/>
        <v>115.49999999999812</v>
      </c>
      <c r="J1671" s="26">
        <f t="shared" si="681"/>
        <v>174.8142</v>
      </c>
      <c r="K1671" s="26">
        <f t="shared" si="682"/>
        <v>419.67252740740736</v>
      </c>
      <c r="L1671" s="26">
        <f t="shared" si="695"/>
        <v>709.9867274074054</v>
      </c>
      <c r="M1671" s="26">
        <f t="shared" si="696"/>
        <v>24810.091752180997</v>
      </c>
      <c r="N1671" s="26">
        <f t="shared" si="683"/>
        <v>24810.091752180997</v>
      </c>
      <c r="O1671" s="26">
        <f t="shared" si="697"/>
        <v>8915260.4515940677</v>
      </c>
      <c r="P1671" s="26">
        <f t="shared" si="684"/>
        <v>0</v>
      </c>
      <c r="Q1671" s="26">
        <f t="shared" si="698"/>
        <v>-1844379.4970075716</v>
      </c>
      <c r="R1671" s="26">
        <f t="shared" si="699"/>
        <v>0</v>
      </c>
      <c r="S1671" s="26">
        <f t="shared" si="685"/>
        <v>0</v>
      </c>
      <c r="T1671" s="28">
        <f t="shared" si="686"/>
        <v>1844379.4970075716</v>
      </c>
      <c r="U1671" s="26">
        <f t="shared" si="687"/>
        <v>0</v>
      </c>
      <c r="V1671" s="26">
        <f t="shared" si="688"/>
        <v>0</v>
      </c>
      <c r="W1671" s="26">
        <f t="shared" si="688"/>
        <v>0</v>
      </c>
      <c r="X1671" s="26">
        <f t="shared" si="689"/>
        <v>0</v>
      </c>
      <c r="Y1671" s="26">
        <f t="shared" si="690"/>
        <v>0</v>
      </c>
      <c r="Z1671" s="26">
        <f t="shared" si="690"/>
        <v>0</v>
      </c>
      <c r="AA1671" s="26">
        <f t="shared" si="691"/>
        <v>0</v>
      </c>
      <c r="AB1671" s="26">
        <f t="shared" si="700"/>
        <v>1413913.8023076514</v>
      </c>
      <c r="AC1671" s="26">
        <f t="shared" si="692"/>
        <v>7501346.6492864164</v>
      </c>
      <c r="AD1671" s="15">
        <f t="shared" si="701"/>
        <v>0</v>
      </c>
      <c r="AO1671">
        <f t="shared" si="676"/>
        <v>0</v>
      </c>
      <c r="AP1671">
        <f t="shared" si="677"/>
        <v>125.8</v>
      </c>
      <c r="AQ1671">
        <f t="shared" si="678"/>
        <v>34.944444444444443</v>
      </c>
    </row>
    <row r="1672" spans="2:43" x14ac:dyDescent="0.3">
      <c r="B1672" s="6" t="s">
        <v>49</v>
      </c>
      <c r="C1672" s="6">
        <v>1669</v>
      </c>
      <c r="D1672" s="6">
        <v>192</v>
      </c>
      <c r="E1672" s="11">
        <v>126.1</v>
      </c>
      <c r="F1672" s="7">
        <f t="shared" si="679"/>
        <v>35.027777777777779</v>
      </c>
      <c r="G1672" s="26">
        <f t="shared" si="693"/>
        <v>8.3333333333334522E-2</v>
      </c>
      <c r="H1672" s="26">
        <f t="shared" si="694"/>
        <v>0.30000000000000426</v>
      </c>
      <c r="I1672" s="26">
        <f t="shared" si="680"/>
        <v>99.000000000001407</v>
      </c>
      <c r="J1672" s="26">
        <f t="shared" si="681"/>
        <v>174.8142</v>
      </c>
      <c r="K1672" s="26">
        <f t="shared" si="682"/>
        <v>421.67653185185191</v>
      </c>
      <c r="L1672" s="26">
        <f t="shared" si="695"/>
        <v>695.4907318518533</v>
      </c>
      <c r="M1672" s="26">
        <f t="shared" si="696"/>
        <v>24361.49480181075</v>
      </c>
      <c r="N1672" s="26">
        <f t="shared" si="683"/>
        <v>24361.49480181075</v>
      </c>
      <c r="O1672" s="26">
        <f t="shared" si="697"/>
        <v>8939621.9463958777</v>
      </c>
      <c r="P1672" s="26">
        <f t="shared" si="684"/>
        <v>0</v>
      </c>
      <c r="Q1672" s="26">
        <f t="shared" si="698"/>
        <v>-1844379.4970075716</v>
      </c>
      <c r="R1672" s="26">
        <f t="shared" si="699"/>
        <v>0</v>
      </c>
      <c r="S1672" s="26">
        <f t="shared" si="685"/>
        <v>0</v>
      </c>
      <c r="T1672" s="28">
        <f t="shared" si="686"/>
        <v>1844379.4970075716</v>
      </c>
      <c r="U1672" s="26">
        <f t="shared" si="687"/>
        <v>0</v>
      </c>
      <c r="V1672" s="26">
        <f t="shared" si="688"/>
        <v>0</v>
      </c>
      <c r="W1672" s="26">
        <f t="shared" si="688"/>
        <v>0</v>
      </c>
      <c r="X1672" s="26">
        <f t="shared" si="689"/>
        <v>0</v>
      </c>
      <c r="Y1672" s="26">
        <f t="shared" si="690"/>
        <v>0</v>
      </c>
      <c r="Z1672" s="26">
        <f t="shared" si="690"/>
        <v>0</v>
      </c>
      <c r="AA1672" s="26">
        <f t="shared" si="691"/>
        <v>0</v>
      </c>
      <c r="AB1672" s="26">
        <f t="shared" si="700"/>
        <v>1413913.8023076514</v>
      </c>
      <c r="AC1672" s="26">
        <f t="shared" si="692"/>
        <v>7525708.1440882264</v>
      </c>
      <c r="AD1672" s="15">
        <f t="shared" si="701"/>
        <v>0</v>
      </c>
      <c r="AO1672">
        <f t="shared" si="676"/>
        <v>0</v>
      </c>
      <c r="AP1672">
        <f t="shared" si="677"/>
        <v>126.1</v>
      </c>
      <c r="AQ1672">
        <f t="shared" si="678"/>
        <v>35.027777777777779</v>
      </c>
    </row>
    <row r="1673" spans="2:43" x14ac:dyDescent="0.3">
      <c r="B1673" s="6" t="s">
        <v>49</v>
      </c>
      <c r="C1673" s="6">
        <v>1670</v>
      </c>
      <c r="D1673" s="6">
        <v>193</v>
      </c>
      <c r="E1673" s="11">
        <v>126.4</v>
      </c>
      <c r="F1673" s="7">
        <f t="shared" si="679"/>
        <v>35.111111111111114</v>
      </c>
      <c r="G1673" s="26">
        <f t="shared" si="693"/>
        <v>6.9444444444444448E-2</v>
      </c>
      <c r="H1673" s="26">
        <f t="shared" si="694"/>
        <v>0.25</v>
      </c>
      <c r="I1673" s="26">
        <f t="shared" si="680"/>
        <v>82.5</v>
      </c>
      <c r="J1673" s="26">
        <f t="shared" si="681"/>
        <v>174.8142</v>
      </c>
      <c r="K1673" s="26">
        <f t="shared" si="682"/>
        <v>423.68530962962973</v>
      </c>
      <c r="L1673" s="26">
        <f t="shared" si="695"/>
        <v>680.99950962962976</v>
      </c>
      <c r="M1673" s="26">
        <f t="shared" si="696"/>
        <v>23910.649449218112</v>
      </c>
      <c r="N1673" s="26">
        <f t="shared" si="683"/>
        <v>23910.649449218112</v>
      </c>
      <c r="O1673" s="26">
        <f t="shared" si="697"/>
        <v>8963532.5958450958</v>
      </c>
      <c r="P1673" s="26">
        <f t="shared" si="684"/>
        <v>0</v>
      </c>
      <c r="Q1673" s="26">
        <f t="shared" si="698"/>
        <v>-1844379.4970075716</v>
      </c>
      <c r="R1673" s="26">
        <f t="shared" si="699"/>
        <v>0</v>
      </c>
      <c r="S1673" s="26">
        <f t="shared" si="685"/>
        <v>0</v>
      </c>
      <c r="T1673" s="28">
        <f t="shared" si="686"/>
        <v>1844379.4970075716</v>
      </c>
      <c r="U1673" s="26">
        <f t="shared" si="687"/>
        <v>0</v>
      </c>
      <c r="V1673" s="26">
        <f t="shared" si="688"/>
        <v>0</v>
      </c>
      <c r="W1673" s="26">
        <f t="shared" si="688"/>
        <v>0</v>
      </c>
      <c r="X1673" s="26">
        <f t="shared" si="689"/>
        <v>0</v>
      </c>
      <c r="Y1673" s="26">
        <f t="shared" si="690"/>
        <v>0</v>
      </c>
      <c r="Z1673" s="26">
        <f t="shared" si="690"/>
        <v>0</v>
      </c>
      <c r="AA1673" s="26">
        <f t="shared" si="691"/>
        <v>0</v>
      </c>
      <c r="AB1673" s="26">
        <f t="shared" si="700"/>
        <v>1413913.8023076514</v>
      </c>
      <c r="AC1673" s="26">
        <f t="shared" si="692"/>
        <v>7549618.7935374444</v>
      </c>
      <c r="AD1673" s="15">
        <f t="shared" si="701"/>
        <v>0</v>
      </c>
      <c r="AO1673">
        <f t="shared" si="676"/>
        <v>0</v>
      </c>
      <c r="AP1673">
        <f t="shared" si="677"/>
        <v>126.4</v>
      </c>
      <c r="AQ1673">
        <f t="shared" si="678"/>
        <v>35.111111111111114</v>
      </c>
    </row>
    <row r="1674" spans="2:43" x14ac:dyDescent="0.3">
      <c r="B1674" s="6" t="s">
        <v>49</v>
      </c>
      <c r="C1674" s="6">
        <v>1671</v>
      </c>
      <c r="D1674" s="6">
        <v>194</v>
      </c>
      <c r="E1674" s="11">
        <v>126.6</v>
      </c>
      <c r="F1674" s="7">
        <f t="shared" si="679"/>
        <v>35.166666666666664</v>
      </c>
      <c r="G1674" s="26">
        <f t="shared" si="693"/>
        <v>4.1666666666666269E-2</v>
      </c>
      <c r="H1674" s="26">
        <f t="shared" si="694"/>
        <v>0.14999999999999858</v>
      </c>
      <c r="I1674" s="26">
        <f t="shared" si="680"/>
        <v>49.499999999999524</v>
      </c>
      <c r="J1674" s="26">
        <f t="shared" si="681"/>
        <v>174.8142</v>
      </c>
      <c r="K1674" s="26">
        <f t="shared" si="682"/>
        <v>425.02714666666668</v>
      </c>
      <c r="L1674" s="26">
        <f t="shared" si="695"/>
        <v>649.34134666666614</v>
      </c>
      <c r="M1674" s="26">
        <f t="shared" si="696"/>
        <v>22835.170691111092</v>
      </c>
      <c r="N1674" s="26">
        <f t="shared" si="683"/>
        <v>22835.170691111092</v>
      </c>
      <c r="O1674" s="26">
        <f t="shared" si="697"/>
        <v>8986367.766536206</v>
      </c>
      <c r="P1674" s="26">
        <f t="shared" si="684"/>
        <v>0</v>
      </c>
      <c r="Q1674" s="26">
        <f t="shared" si="698"/>
        <v>-1844379.4970075716</v>
      </c>
      <c r="R1674" s="26">
        <f t="shared" si="699"/>
        <v>0</v>
      </c>
      <c r="S1674" s="26">
        <f t="shared" si="685"/>
        <v>0</v>
      </c>
      <c r="T1674" s="28">
        <f t="shared" si="686"/>
        <v>1844379.4970075716</v>
      </c>
      <c r="U1674" s="26">
        <f t="shared" si="687"/>
        <v>0</v>
      </c>
      <c r="V1674" s="26">
        <f t="shared" si="688"/>
        <v>0</v>
      </c>
      <c r="W1674" s="26">
        <f t="shared" si="688"/>
        <v>0</v>
      </c>
      <c r="X1674" s="26">
        <f t="shared" si="689"/>
        <v>0</v>
      </c>
      <c r="Y1674" s="26">
        <f t="shared" si="690"/>
        <v>0</v>
      </c>
      <c r="Z1674" s="26">
        <f t="shared" si="690"/>
        <v>0</v>
      </c>
      <c r="AA1674" s="26">
        <f t="shared" si="691"/>
        <v>0</v>
      </c>
      <c r="AB1674" s="26">
        <f t="shared" si="700"/>
        <v>1413913.8023076514</v>
      </c>
      <c r="AC1674" s="26">
        <f t="shared" si="692"/>
        <v>7572453.9642285546</v>
      </c>
      <c r="AD1674" s="15">
        <f t="shared" si="701"/>
        <v>0</v>
      </c>
      <c r="AO1674">
        <f t="shared" si="676"/>
        <v>0</v>
      </c>
      <c r="AP1674">
        <f t="shared" si="677"/>
        <v>126.6</v>
      </c>
      <c r="AQ1674">
        <f t="shared" si="678"/>
        <v>35.166666666666664</v>
      </c>
    </row>
    <row r="1675" spans="2:43" x14ac:dyDescent="0.3">
      <c r="B1675" s="6" t="s">
        <v>49</v>
      </c>
      <c r="C1675" s="6">
        <v>1672</v>
      </c>
      <c r="D1675" s="6">
        <v>195</v>
      </c>
      <c r="E1675" s="11">
        <v>126.7</v>
      </c>
      <c r="F1675" s="7">
        <f t="shared" si="679"/>
        <v>35.19444444444445</v>
      </c>
      <c r="G1675" s="26">
        <f t="shared" si="693"/>
        <v>2.7777777777778172E-2</v>
      </c>
      <c r="H1675" s="26">
        <f t="shared" si="694"/>
        <v>0.10000000000000142</v>
      </c>
      <c r="I1675" s="26">
        <f t="shared" si="680"/>
        <v>33.000000000000469</v>
      </c>
      <c r="J1675" s="26">
        <f t="shared" si="681"/>
        <v>174.8142</v>
      </c>
      <c r="K1675" s="26">
        <f t="shared" si="682"/>
        <v>425.69886074074094</v>
      </c>
      <c r="L1675" s="26">
        <f t="shared" si="695"/>
        <v>633.51306074074137</v>
      </c>
      <c r="M1675" s="26">
        <f t="shared" si="696"/>
        <v>22296.140221069985</v>
      </c>
      <c r="N1675" s="26">
        <f t="shared" si="683"/>
        <v>22296.140221069985</v>
      </c>
      <c r="O1675" s="26">
        <f t="shared" si="697"/>
        <v>9008663.9067572765</v>
      </c>
      <c r="P1675" s="26">
        <f t="shared" si="684"/>
        <v>0</v>
      </c>
      <c r="Q1675" s="26">
        <f t="shared" si="698"/>
        <v>-1844379.4970075716</v>
      </c>
      <c r="R1675" s="26">
        <f t="shared" si="699"/>
        <v>0</v>
      </c>
      <c r="S1675" s="26">
        <f t="shared" si="685"/>
        <v>0</v>
      </c>
      <c r="T1675" s="28">
        <f t="shared" si="686"/>
        <v>1844379.4970075716</v>
      </c>
      <c r="U1675" s="26">
        <f t="shared" si="687"/>
        <v>0</v>
      </c>
      <c r="V1675" s="26">
        <f t="shared" si="688"/>
        <v>0</v>
      </c>
      <c r="W1675" s="26">
        <f t="shared" si="688"/>
        <v>0</v>
      </c>
      <c r="X1675" s="26">
        <f t="shared" si="689"/>
        <v>0</v>
      </c>
      <c r="Y1675" s="26">
        <f t="shared" si="690"/>
        <v>0</v>
      </c>
      <c r="Z1675" s="26">
        <f t="shared" si="690"/>
        <v>0</v>
      </c>
      <c r="AA1675" s="26">
        <f t="shared" si="691"/>
        <v>0</v>
      </c>
      <c r="AB1675" s="26">
        <f t="shared" si="700"/>
        <v>1413913.8023076514</v>
      </c>
      <c r="AC1675" s="26">
        <f t="shared" si="692"/>
        <v>7594750.1044496251</v>
      </c>
      <c r="AD1675" s="15">
        <f t="shared" si="701"/>
        <v>0</v>
      </c>
      <c r="AO1675">
        <f t="shared" si="676"/>
        <v>0</v>
      </c>
      <c r="AP1675">
        <f t="shared" si="677"/>
        <v>126.7</v>
      </c>
      <c r="AQ1675">
        <f t="shared" si="678"/>
        <v>35.194444444444443</v>
      </c>
    </row>
    <row r="1676" spans="2:43" x14ac:dyDescent="0.3">
      <c r="B1676" s="6" t="s">
        <v>49</v>
      </c>
      <c r="C1676" s="6">
        <v>1673</v>
      </c>
      <c r="D1676" s="6">
        <v>196</v>
      </c>
      <c r="E1676" s="11">
        <v>126.8</v>
      </c>
      <c r="F1676" s="7">
        <f t="shared" si="679"/>
        <v>35.222222222222221</v>
      </c>
      <c r="G1676" s="26">
        <f t="shared" si="693"/>
        <v>2.7777777777778172E-2</v>
      </c>
      <c r="H1676" s="26">
        <f t="shared" si="694"/>
        <v>0.10000000000000142</v>
      </c>
      <c r="I1676" s="26">
        <f t="shared" si="680"/>
        <v>33.000000000000469</v>
      </c>
      <c r="J1676" s="26">
        <f t="shared" si="681"/>
        <v>174.8142</v>
      </c>
      <c r="K1676" s="26">
        <f t="shared" si="682"/>
        <v>426.37110518518523</v>
      </c>
      <c r="L1676" s="26">
        <f t="shared" si="695"/>
        <v>634.18530518518571</v>
      </c>
      <c r="M1676" s="26">
        <f t="shared" si="696"/>
        <v>22337.415749300431</v>
      </c>
      <c r="N1676" s="26">
        <f t="shared" si="683"/>
        <v>22337.415749300431</v>
      </c>
      <c r="O1676" s="26">
        <f t="shared" si="697"/>
        <v>9031001.3225065768</v>
      </c>
      <c r="P1676" s="26">
        <f t="shared" si="684"/>
        <v>0</v>
      </c>
      <c r="Q1676" s="26">
        <f t="shared" si="698"/>
        <v>-1844379.4970075716</v>
      </c>
      <c r="R1676" s="26">
        <f t="shared" si="699"/>
        <v>0</v>
      </c>
      <c r="S1676" s="26">
        <f t="shared" si="685"/>
        <v>0</v>
      </c>
      <c r="T1676" s="28">
        <f t="shared" si="686"/>
        <v>1844379.4970075716</v>
      </c>
      <c r="U1676" s="26">
        <f t="shared" si="687"/>
        <v>0</v>
      </c>
      <c r="V1676" s="26">
        <f t="shared" si="688"/>
        <v>0</v>
      </c>
      <c r="W1676" s="26">
        <f t="shared" si="688"/>
        <v>0</v>
      </c>
      <c r="X1676" s="26">
        <f t="shared" si="689"/>
        <v>0</v>
      </c>
      <c r="Y1676" s="26">
        <f t="shared" si="690"/>
        <v>0</v>
      </c>
      <c r="Z1676" s="26">
        <f t="shared" si="690"/>
        <v>0</v>
      </c>
      <c r="AA1676" s="26">
        <f t="shared" si="691"/>
        <v>0</v>
      </c>
      <c r="AB1676" s="26">
        <f t="shared" si="700"/>
        <v>1413913.8023076514</v>
      </c>
      <c r="AC1676" s="26">
        <f t="shared" si="692"/>
        <v>7617087.5201989254</v>
      </c>
      <c r="AD1676" s="15">
        <f t="shared" si="701"/>
        <v>0</v>
      </c>
      <c r="AO1676">
        <f t="shared" si="676"/>
        <v>0</v>
      </c>
      <c r="AP1676">
        <f t="shared" si="677"/>
        <v>126.8</v>
      </c>
      <c r="AQ1676">
        <f t="shared" si="678"/>
        <v>35.222222222222221</v>
      </c>
    </row>
    <row r="1677" spans="2:43" x14ac:dyDescent="0.3">
      <c r="B1677" s="6" t="s">
        <v>49</v>
      </c>
      <c r="C1677" s="6">
        <v>1674</v>
      </c>
      <c r="D1677" s="6">
        <v>197</v>
      </c>
      <c r="E1677" s="11">
        <v>126.9</v>
      </c>
      <c r="F1677" s="7">
        <f t="shared" si="679"/>
        <v>35.25</v>
      </c>
      <c r="G1677" s="26">
        <f t="shared" si="693"/>
        <v>1.3888888888890073E-2</v>
      </c>
      <c r="H1677" s="26">
        <f t="shared" si="694"/>
        <v>5.0000000000004263E-2</v>
      </c>
      <c r="I1677" s="26">
        <f t="shared" si="680"/>
        <v>16.500000000001407</v>
      </c>
      <c r="J1677" s="26">
        <f t="shared" si="681"/>
        <v>174.8142</v>
      </c>
      <c r="K1677" s="26">
        <f t="shared" si="682"/>
        <v>427.04388000000006</v>
      </c>
      <c r="L1677" s="26">
        <f t="shared" si="695"/>
        <v>618.35808000000145</v>
      </c>
      <c r="M1677" s="26">
        <f t="shared" si="696"/>
        <v>21797.12232000005</v>
      </c>
      <c r="N1677" s="26">
        <f t="shared" si="683"/>
        <v>21797.12232000005</v>
      </c>
      <c r="O1677" s="26">
        <f t="shared" si="697"/>
        <v>9052798.4448265769</v>
      </c>
      <c r="P1677" s="26">
        <f t="shared" si="684"/>
        <v>0</v>
      </c>
      <c r="Q1677" s="26">
        <f t="shared" si="698"/>
        <v>-1844379.4970075716</v>
      </c>
      <c r="R1677" s="26">
        <f t="shared" si="699"/>
        <v>0</v>
      </c>
      <c r="S1677" s="26">
        <f t="shared" si="685"/>
        <v>0</v>
      </c>
      <c r="T1677" s="28">
        <f t="shared" si="686"/>
        <v>1844379.4970075716</v>
      </c>
      <c r="U1677" s="26">
        <f t="shared" si="687"/>
        <v>0</v>
      </c>
      <c r="V1677" s="26">
        <f t="shared" si="688"/>
        <v>0</v>
      </c>
      <c r="W1677" s="26">
        <f t="shared" si="688"/>
        <v>0</v>
      </c>
      <c r="X1677" s="26">
        <f t="shared" si="689"/>
        <v>0</v>
      </c>
      <c r="Y1677" s="26">
        <f t="shared" si="690"/>
        <v>0</v>
      </c>
      <c r="Z1677" s="26">
        <f t="shared" si="690"/>
        <v>0</v>
      </c>
      <c r="AA1677" s="26">
        <f t="shared" si="691"/>
        <v>0</v>
      </c>
      <c r="AB1677" s="26">
        <f t="shared" si="700"/>
        <v>1413913.8023076514</v>
      </c>
      <c r="AC1677" s="26">
        <f t="shared" si="692"/>
        <v>7638884.6425189255</v>
      </c>
      <c r="AD1677" s="15">
        <f t="shared" si="701"/>
        <v>0</v>
      </c>
      <c r="AO1677">
        <f t="shared" si="676"/>
        <v>0</v>
      </c>
      <c r="AP1677">
        <f t="shared" si="677"/>
        <v>126.9</v>
      </c>
      <c r="AQ1677">
        <f t="shared" si="678"/>
        <v>35.25</v>
      </c>
    </row>
    <row r="1678" spans="2:43" x14ac:dyDescent="0.3">
      <c r="B1678" s="6" t="s">
        <v>49</v>
      </c>
      <c r="C1678" s="6">
        <v>1675</v>
      </c>
      <c r="D1678" s="6">
        <v>198</v>
      </c>
      <c r="E1678" s="11">
        <v>126.9</v>
      </c>
      <c r="F1678" s="7">
        <f t="shared" si="679"/>
        <v>35.25</v>
      </c>
      <c r="G1678" s="26">
        <f t="shared" si="693"/>
        <v>0</v>
      </c>
      <c r="H1678" s="26">
        <f t="shared" si="694"/>
        <v>0</v>
      </c>
      <c r="I1678" s="26">
        <f t="shared" si="680"/>
        <v>0</v>
      </c>
      <c r="J1678" s="26">
        <f t="shared" si="681"/>
        <v>174.8142</v>
      </c>
      <c r="K1678" s="26">
        <f t="shared" si="682"/>
        <v>427.04388000000006</v>
      </c>
      <c r="L1678" s="26">
        <f t="shared" si="695"/>
        <v>601.85808000000009</v>
      </c>
      <c r="M1678" s="26">
        <f t="shared" si="696"/>
        <v>21215.497320000002</v>
      </c>
      <c r="N1678" s="26">
        <f t="shared" si="683"/>
        <v>21215.497320000002</v>
      </c>
      <c r="O1678" s="26">
        <f t="shared" si="697"/>
        <v>9074013.9421465769</v>
      </c>
      <c r="P1678" s="26">
        <f t="shared" si="684"/>
        <v>0</v>
      </c>
      <c r="Q1678" s="26">
        <f t="shared" si="698"/>
        <v>-1844379.4970075716</v>
      </c>
      <c r="R1678" s="26">
        <f t="shared" si="699"/>
        <v>0</v>
      </c>
      <c r="S1678" s="26">
        <f t="shared" si="685"/>
        <v>0</v>
      </c>
      <c r="T1678" s="28">
        <f t="shared" si="686"/>
        <v>1844379.4970075716</v>
      </c>
      <c r="U1678" s="26">
        <f t="shared" si="687"/>
        <v>0</v>
      </c>
      <c r="V1678" s="26">
        <f t="shared" si="688"/>
        <v>0</v>
      </c>
      <c r="W1678" s="26">
        <f t="shared" si="688"/>
        <v>0</v>
      </c>
      <c r="X1678" s="26">
        <f t="shared" si="689"/>
        <v>0</v>
      </c>
      <c r="Y1678" s="26">
        <f t="shared" si="690"/>
        <v>0</v>
      </c>
      <c r="Z1678" s="26">
        <f t="shared" si="690"/>
        <v>0</v>
      </c>
      <c r="AA1678" s="26">
        <f t="shared" si="691"/>
        <v>0</v>
      </c>
      <c r="AB1678" s="26">
        <f t="shared" si="700"/>
        <v>1413913.8023076514</v>
      </c>
      <c r="AC1678" s="26">
        <f t="shared" si="692"/>
        <v>7660100.1398389256</v>
      </c>
      <c r="AD1678" s="15">
        <f t="shared" si="701"/>
        <v>0</v>
      </c>
      <c r="AO1678">
        <f t="shared" si="676"/>
        <v>0</v>
      </c>
      <c r="AP1678">
        <f t="shared" si="677"/>
        <v>126.9</v>
      </c>
      <c r="AQ1678">
        <f t="shared" si="678"/>
        <v>35.25</v>
      </c>
    </row>
    <row r="1679" spans="2:43" x14ac:dyDescent="0.3">
      <c r="B1679" s="6" t="s">
        <v>49</v>
      </c>
      <c r="C1679" s="6">
        <v>1676</v>
      </c>
      <c r="D1679" s="6">
        <v>199</v>
      </c>
      <c r="E1679" s="11">
        <v>126.9</v>
      </c>
      <c r="F1679" s="7">
        <f t="shared" si="679"/>
        <v>35.25</v>
      </c>
      <c r="G1679" s="26">
        <f t="shared" si="693"/>
        <v>-1.3888888888890073E-2</v>
      </c>
      <c r="H1679" s="26">
        <f t="shared" si="694"/>
        <v>-5.0000000000004263E-2</v>
      </c>
      <c r="I1679" s="26">
        <f t="shared" si="680"/>
        <v>-16.500000000001407</v>
      </c>
      <c r="J1679" s="26">
        <f t="shared" si="681"/>
        <v>174.8142</v>
      </c>
      <c r="K1679" s="26">
        <f t="shared" si="682"/>
        <v>427.04388000000006</v>
      </c>
      <c r="L1679" s="26">
        <f t="shared" si="695"/>
        <v>585.35807999999861</v>
      </c>
      <c r="M1679" s="26">
        <f t="shared" si="696"/>
        <v>20633.872319999951</v>
      </c>
      <c r="N1679" s="26">
        <f t="shared" si="683"/>
        <v>20633.872319999951</v>
      </c>
      <c r="O1679" s="26">
        <f t="shared" si="697"/>
        <v>9094647.814466577</v>
      </c>
      <c r="P1679" s="26">
        <f t="shared" si="684"/>
        <v>0</v>
      </c>
      <c r="Q1679" s="26">
        <f t="shared" si="698"/>
        <v>-1844379.4970075716</v>
      </c>
      <c r="R1679" s="26">
        <f t="shared" si="699"/>
        <v>0</v>
      </c>
      <c r="S1679" s="26">
        <f t="shared" si="685"/>
        <v>0</v>
      </c>
      <c r="T1679" s="28">
        <f t="shared" si="686"/>
        <v>1844379.4970075716</v>
      </c>
      <c r="U1679" s="26">
        <f t="shared" si="687"/>
        <v>0</v>
      </c>
      <c r="V1679" s="26">
        <f t="shared" si="688"/>
        <v>0</v>
      </c>
      <c r="W1679" s="26">
        <f t="shared" si="688"/>
        <v>0</v>
      </c>
      <c r="X1679" s="26">
        <f t="shared" si="689"/>
        <v>0</v>
      </c>
      <c r="Y1679" s="26">
        <f t="shared" si="690"/>
        <v>0</v>
      </c>
      <c r="Z1679" s="26">
        <f t="shared" si="690"/>
        <v>0</v>
      </c>
      <c r="AA1679" s="26">
        <f t="shared" si="691"/>
        <v>0</v>
      </c>
      <c r="AB1679" s="26">
        <f t="shared" si="700"/>
        <v>1413913.8023076514</v>
      </c>
      <c r="AC1679" s="26">
        <f t="shared" si="692"/>
        <v>7680734.0121589256</v>
      </c>
      <c r="AD1679" s="15">
        <f t="shared" si="701"/>
        <v>0</v>
      </c>
      <c r="AO1679">
        <f t="shared" si="676"/>
        <v>0</v>
      </c>
      <c r="AP1679">
        <f t="shared" si="677"/>
        <v>126.9</v>
      </c>
      <c r="AQ1679">
        <f t="shared" si="678"/>
        <v>35.25</v>
      </c>
    </row>
    <row r="1680" spans="2:43" x14ac:dyDescent="0.3">
      <c r="B1680" s="6" t="s">
        <v>49</v>
      </c>
      <c r="C1680" s="6">
        <v>1677</v>
      </c>
      <c r="D1680" s="6">
        <v>200</v>
      </c>
      <c r="E1680" s="11">
        <v>126.8</v>
      </c>
      <c r="F1680" s="7">
        <f t="shared" si="679"/>
        <v>35.222222222222221</v>
      </c>
      <c r="G1680" s="26">
        <f t="shared" si="693"/>
        <v>-4.1666666666668246E-2</v>
      </c>
      <c r="H1680" s="26">
        <f t="shared" si="694"/>
        <v>-0.15000000000000568</v>
      </c>
      <c r="I1680" s="26">
        <f t="shared" si="680"/>
        <v>-49.500000000001876</v>
      </c>
      <c r="J1680" s="26">
        <f t="shared" si="681"/>
        <v>174.8142</v>
      </c>
      <c r="K1680" s="26">
        <f t="shared" si="682"/>
        <v>426.37110518518523</v>
      </c>
      <c r="L1680" s="26">
        <f t="shared" si="695"/>
        <v>551.68530518518332</v>
      </c>
      <c r="M1680" s="26">
        <f t="shared" si="696"/>
        <v>19431.582415967012</v>
      </c>
      <c r="N1680" s="26">
        <f t="shared" si="683"/>
        <v>19431.582415967012</v>
      </c>
      <c r="O1680" s="26">
        <f t="shared" si="697"/>
        <v>9114079.3968825433</v>
      </c>
      <c r="P1680" s="26">
        <f t="shared" si="684"/>
        <v>0</v>
      </c>
      <c r="Q1680" s="26">
        <f t="shared" si="698"/>
        <v>-1844379.4970075716</v>
      </c>
      <c r="R1680" s="26">
        <f t="shared" si="699"/>
        <v>0</v>
      </c>
      <c r="S1680" s="26">
        <f t="shared" si="685"/>
        <v>0</v>
      </c>
      <c r="T1680" s="28">
        <f t="shared" si="686"/>
        <v>1844379.4970075716</v>
      </c>
      <c r="U1680" s="26">
        <f t="shared" si="687"/>
        <v>0</v>
      </c>
      <c r="V1680" s="26">
        <f t="shared" si="688"/>
        <v>0</v>
      </c>
      <c r="W1680" s="26">
        <f t="shared" si="688"/>
        <v>0</v>
      </c>
      <c r="X1680" s="26">
        <f t="shared" si="689"/>
        <v>0</v>
      </c>
      <c r="Y1680" s="26">
        <f t="shared" si="690"/>
        <v>0</v>
      </c>
      <c r="Z1680" s="26">
        <f t="shared" si="690"/>
        <v>0</v>
      </c>
      <c r="AA1680" s="26">
        <f t="shared" si="691"/>
        <v>0</v>
      </c>
      <c r="AB1680" s="26">
        <f t="shared" si="700"/>
        <v>1413913.8023076514</v>
      </c>
      <c r="AC1680" s="26">
        <f t="shared" si="692"/>
        <v>7700165.594574892</v>
      </c>
      <c r="AD1680" s="15">
        <f t="shared" si="701"/>
        <v>0</v>
      </c>
      <c r="AO1680">
        <f t="shared" si="676"/>
        <v>0</v>
      </c>
      <c r="AP1680">
        <f t="shared" si="677"/>
        <v>126.8</v>
      </c>
      <c r="AQ1680">
        <f t="shared" si="678"/>
        <v>35.222222222222221</v>
      </c>
    </row>
    <row r="1681" spans="2:43" x14ac:dyDescent="0.3">
      <c r="B1681" s="6" t="s">
        <v>49</v>
      </c>
      <c r="C1681" s="6">
        <v>1678</v>
      </c>
      <c r="D1681" s="6">
        <v>201</v>
      </c>
      <c r="E1681" s="11">
        <v>126.6</v>
      </c>
      <c r="F1681" s="7">
        <f t="shared" si="679"/>
        <v>35.166666666666664</v>
      </c>
      <c r="G1681" s="26">
        <f t="shared" si="693"/>
        <v>-6.9444444444444448E-2</v>
      </c>
      <c r="H1681" s="26">
        <f t="shared" si="694"/>
        <v>-0.25</v>
      </c>
      <c r="I1681" s="26">
        <f t="shared" si="680"/>
        <v>-82.5</v>
      </c>
      <c r="J1681" s="26">
        <f t="shared" si="681"/>
        <v>174.8142</v>
      </c>
      <c r="K1681" s="26">
        <f t="shared" si="682"/>
        <v>425.02714666666668</v>
      </c>
      <c r="L1681" s="26">
        <f t="shared" si="695"/>
        <v>517.34134666666671</v>
      </c>
      <c r="M1681" s="26">
        <f t="shared" si="696"/>
        <v>18193.170691111111</v>
      </c>
      <c r="N1681" s="26">
        <f t="shared" si="683"/>
        <v>18193.170691111111</v>
      </c>
      <c r="O1681" s="26">
        <f t="shared" si="697"/>
        <v>9132272.5675736535</v>
      </c>
      <c r="P1681" s="26">
        <f t="shared" si="684"/>
        <v>0</v>
      </c>
      <c r="Q1681" s="26">
        <f t="shared" si="698"/>
        <v>-1844379.4970075716</v>
      </c>
      <c r="R1681" s="26">
        <f t="shared" si="699"/>
        <v>0</v>
      </c>
      <c r="S1681" s="26">
        <f t="shared" si="685"/>
        <v>0</v>
      </c>
      <c r="T1681" s="28">
        <f t="shared" si="686"/>
        <v>1844379.4970075716</v>
      </c>
      <c r="U1681" s="26">
        <f t="shared" si="687"/>
        <v>0</v>
      </c>
      <c r="V1681" s="26">
        <f t="shared" si="688"/>
        <v>0</v>
      </c>
      <c r="W1681" s="26">
        <f t="shared" si="688"/>
        <v>0</v>
      </c>
      <c r="X1681" s="26">
        <f t="shared" si="689"/>
        <v>0</v>
      </c>
      <c r="Y1681" s="26">
        <f t="shared" si="690"/>
        <v>0</v>
      </c>
      <c r="Z1681" s="26">
        <f t="shared" si="690"/>
        <v>0</v>
      </c>
      <c r="AA1681" s="26">
        <f t="shared" si="691"/>
        <v>0</v>
      </c>
      <c r="AB1681" s="26">
        <f t="shared" si="700"/>
        <v>1413913.8023076514</v>
      </c>
      <c r="AC1681" s="26">
        <f t="shared" si="692"/>
        <v>7718358.7652660022</v>
      </c>
      <c r="AD1681" s="15">
        <f t="shared" si="701"/>
        <v>0</v>
      </c>
      <c r="AO1681">
        <f t="shared" si="676"/>
        <v>0</v>
      </c>
      <c r="AP1681">
        <f t="shared" si="677"/>
        <v>126.6</v>
      </c>
      <c r="AQ1681">
        <f t="shared" si="678"/>
        <v>35.166666666666664</v>
      </c>
    </row>
    <row r="1682" spans="2:43" x14ac:dyDescent="0.3">
      <c r="B1682" s="6" t="s">
        <v>49</v>
      </c>
      <c r="C1682" s="6">
        <v>1679</v>
      </c>
      <c r="D1682" s="6">
        <v>202</v>
      </c>
      <c r="E1682" s="11">
        <v>126.3</v>
      </c>
      <c r="F1682" s="7">
        <f t="shared" si="679"/>
        <v>35.083333333333336</v>
      </c>
      <c r="G1682" s="26">
        <f t="shared" si="693"/>
        <v>-8.3333333333332538E-2</v>
      </c>
      <c r="H1682" s="26">
        <f t="shared" si="694"/>
        <v>-0.29999999999999716</v>
      </c>
      <c r="I1682" s="26">
        <f t="shared" si="680"/>
        <v>-98.999999999999048</v>
      </c>
      <c r="J1682" s="26">
        <f t="shared" si="681"/>
        <v>174.8142</v>
      </c>
      <c r="K1682" s="26">
        <f t="shared" si="682"/>
        <v>423.01518666666681</v>
      </c>
      <c r="L1682" s="26">
        <f t="shared" si="695"/>
        <v>498.82938666666774</v>
      </c>
      <c r="M1682" s="26">
        <f t="shared" si="696"/>
        <v>17500.597648888928</v>
      </c>
      <c r="N1682" s="26">
        <f t="shared" si="683"/>
        <v>17500.597648888928</v>
      </c>
      <c r="O1682" s="26">
        <f t="shared" si="697"/>
        <v>9149773.1652225424</v>
      </c>
      <c r="P1682" s="26">
        <f t="shared" si="684"/>
        <v>0</v>
      </c>
      <c r="Q1682" s="26">
        <f t="shared" si="698"/>
        <v>-1844379.4970075716</v>
      </c>
      <c r="R1682" s="26">
        <f t="shared" si="699"/>
        <v>0</v>
      </c>
      <c r="S1682" s="26">
        <f t="shared" si="685"/>
        <v>0</v>
      </c>
      <c r="T1682" s="28">
        <f t="shared" si="686"/>
        <v>1844379.4970075716</v>
      </c>
      <c r="U1682" s="26">
        <f t="shared" si="687"/>
        <v>0</v>
      </c>
      <c r="V1682" s="26">
        <f t="shared" si="688"/>
        <v>0</v>
      </c>
      <c r="W1682" s="26">
        <f t="shared" si="688"/>
        <v>0</v>
      </c>
      <c r="X1682" s="26">
        <f t="shared" si="689"/>
        <v>0</v>
      </c>
      <c r="Y1682" s="26">
        <f t="shared" si="690"/>
        <v>0</v>
      </c>
      <c r="Z1682" s="26">
        <f t="shared" si="690"/>
        <v>0</v>
      </c>
      <c r="AA1682" s="26">
        <f t="shared" si="691"/>
        <v>0</v>
      </c>
      <c r="AB1682" s="26">
        <f t="shared" si="700"/>
        <v>1413913.8023076514</v>
      </c>
      <c r="AC1682" s="26">
        <f t="shared" si="692"/>
        <v>7735859.362914891</v>
      </c>
      <c r="AD1682" s="15">
        <f t="shared" si="701"/>
        <v>0</v>
      </c>
      <c r="AO1682">
        <f t="shared" si="676"/>
        <v>0</v>
      </c>
      <c r="AP1682">
        <f t="shared" si="677"/>
        <v>126.3</v>
      </c>
      <c r="AQ1682">
        <f t="shared" si="678"/>
        <v>35.083333333333329</v>
      </c>
    </row>
    <row r="1683" spans="2:43" x14ac:dyDescent="0.3">
      <c r="B1683" s="6" t="s">
        <v>49</v>
      </c>
      <c r="C1683" s="6">
        <v>1680</v>
      </c>
      <c r="D1683" s="6">
        <v>203</v>
      </c>
      <c r="E1683" s="11">
        <v>126</v>
      </c>
      <c r="F1683" s="7">
        <f t="shared" si="679"/>
        <v>35</v>
      </c>
      <c r="G1683" s="26">
        <f t="shared" si="693"/>
        <v>-8.3333333333332538E-2</v>
      </c>
      <c r="H1683" s="26">
        <f t="shared" si="694"/>
        <v>-0.29999999999999716</v>
      </c>
      <c r="I1683" s="26">
        <f t="shared" si="680"/>
        <v>-98.999999999999048</v>
      </c>
      <c r="J1683" s="26">
        <f t="shared" si="681"/>
        <v>174.8142</v>
      </c>
      <c r="K1683" s="26">
        <f t="shared" si="682"/>
        <v>421.00800000000004</v>
      </c>
      <c r="L1683" s="26">
        <f t="shared" si="695"/>
        <v>496.82220000000098</v>
      </c>
      <c r="M1683" s="26">
        <f t="shared" si="696"/>
        <v>17388.777000000035</v>
      </c>
      <c r="N1683" s="26">
        <f t="shared" si="683"/>
        <v>17388.777000000035</v>
      </c>
      <c r="O1683" s="26">
        <f t="shared" si="697"/>
        <v>9167161.9422225431</v>
      </c>
      <c r="P1683" s="26">
        <f t="shared" si="684"/>
        <v>0</v>
      </c>
      <c r="Q1683" s="26">
        <f t="shared" si="698"/>
        <v>-1844379.4970075716</v>
      </c>
      <c r="R1683" s="26">
        <f t="shared" si="699"/>
        <v>0</v>
      </c>
      <c r="S1683" s="26">
        <f t="shared" si="685"/>
        <v>0</v>
      </c>
      <c r="T1683" s="28">
        <f t="shared" si="686"/>
        <v>1844379.4970075716</v>
      </c>
      <c r="U1683" s="26">
        <f t="shared" si="687"/>
        <v>0</v>
      </c>
      <c r="V1683" s="26">
        <f t="shared" si="688"/>
        <v>0</v>
      </c>
      <c r="W1683" s="26">
        <f t="shared" si="688"/>
        <v>0</v>
      </c>
      <c r="X1683" s="26">
        <f t="shared" si="689"/>
        <v>0</v>
      </c>
      <c r="Y1683" s="26">
        <f t="shared" si="690"/>
        <v>0</v>
      </c>
      <c r="Z1683" s="26">
        <f t="shared" si="690"/>
        <v>0</v>
      </c>
      <c r="AA1683" s="26">
        <f t="shared" si="691"/>
        <v>0</v>
      </c>
      <c r="AB1683" s="26">
        <f t="shared" si="700"/>
        <v>1413913.8023076514</v>
      </c>
      <c r="AC1683" s="26">
        <f t="shared" si="692"/>
        <v>7753248.1399148917</v>
      </c>
      <c r="AD1683" s="15">
        <f t="shared" si="701"/>
        <v>0</v>
      </c>
      <c r="AO1683">
        <f t="shared" si="676"/>
        <v>0</v>
      </c>
      <c r="AP1683">
        <f t="shared" si="677"/>
        <v>126</v>
      </c>
      <c r="AQ1683">
        <f t="shared" si="678"/>
        <v>35</v>
      </c>
    </row>
    <row r="1684" spans="2:43" x14ac:dyDescent="0.3">
      <c r="B1684" s="6" t="s">
        <v>49</v>
      </c>
      <c r="C1684" s="6">
        <v>1681</v>
      </c>
      <c r="D1684" s="6">
        <v>204</v>
      </c>
      <c r="E1684" s="11">
        <v>125.7</v>
      </c>
      <c r="F1684" s="7">
        <f t="shared" si="679"/>
        <v>34.916666666666671</v>
      </c>
      <c r="G1684" s="26">
        <f t="shared" si="693"/>
        <v>-5.5555555555556344E-2</v>
      </c>
      <c r="H1684" s="26">
        <f t="shared" si="694"/>
        <v>-0.20000000000000284</v>
      </c>
      <c r="I1684" s="26">
        <f t="shared" si="680"/>
        <v>-66.000000000000938</v>
      </c>
      <c r="J1684" s="26">
        <f t="shared" si="681"/>
        <v>174.8142</v>
      </c>
      <c r="K1684" s="26">
        <f t="shared" si="682"/>
        <v>419.00558666666689</v>
      </c>
      <c r="L1684" s="26">
        <f t="shared" si="695"/>
        <v>527.819786666666</v>
      </c>
      <c r="M1684" s="26">
        <f t="shared" si="696"/>
        <v>18429.707551111089</v>
      </c>
      <c r="N1684" s="26">
        <f t="shared" si="683"/>
        <v>18429.707551111089</v>
      </c>
      <c r="O1684" s="26">
        <f t="shared" si="697"/>
        <v>9185591.6497736536</v>
      </c>
      <c r="P1684" s="26">
        <f t="shared" si="684"/>
        <v>0</v>
      </c>
      <c r="Q1684" s="26">
        <f t="shared" si="698"/>
        <v>-1844379.4970075716</v>
      </c>
      <c r="R1684" s="26">
        <f t="shared" si="699"/>
        <v>0</v>
      </c>
      <c r="S1684" s="26">
        <f t="shared" si="685"/>
        <v>0</v>
      </c>
      <c r="T1684" s="28">
        <f t="shared" si="686"/>
        <v>1844379.4970075716</v>
      </c>
      <c r="U1684" s="26">
        <f t="shared" si="687"/>
        <v>0</v>
      </c>
      <c r="V1684" s="26">
        <f t="shared" si="688"/>
        <v>0</v>
      </c>
      <c r="W1684" s="26">
        <f t="shared" si="688"/>
        <v>0</v>
      </c>
      <c r="X1684" s="26">
        <f t="shared" si="689"/>
        <v>0</v>
      </c>
      <c r="Y1684" s="26">
        <f t="shared" si="690"/>
        <v>0</v>
      </c>
      <c r="Z1684" s="26">
        <f t="shared" si="690"/>
        <v>0</v>
      </c>
      <c r="AA1684" s="26">
        <f t="shared" si="691"/>
        <v>0</v>
      </c>
      <c r="AB1684" s="26">
        <f t="shared" si="700"/>
        <v>1413913.8023076514</v>
      </c>
      <c r="AC1684" s="26">
        <f t="shared" si="692"/>
        <v>7771677.8474660022</v>
      </c>
      <c r="AD1684" s="15">
        <f t="shared" si="701"/>
        <v>0</v>
      </c>
      <c r="AO1684">
        <f t="shared" si="676"/>
        <v>0</v>
      </c>
      <c r="AP1684">
        <f t="shared" si="677"/>
        <v>125.7</v>
      </c>
      <c r="AQ1684">
        <f t="shared" si="678"/>
        <v>34.916666666666664</v>
      </c>
    </row>
    <row r="1685" spans="2:43" x14ac:dyDescent="0.3">
      <c r="B1685" s="6" t="s">
        <v>49</v>
      </c>
      <c r="C1685" s="6">
        <v>1682</v>
      </c>
      <c r="D1685" s="6">
        <v>205</v>
      </c>
      <c r="E1685" s="11">
        <v>125.6</v>
      </c>
      <c r="F1685" s="7">
        <f t="shared" si="679"/>
        <v>34.888888888888886</v>
      </c>
      <c r="G1685" s="26">
        <f t="shared" si="693"/>
        <v>-1.3888888888890073E-2</v>
      </c>
      <c r="H1685" s="26">
        <f t="shared" si="694"/>
        <v>-5.0000000000004263E-2</v>
      </c>
      <c r="I1685" s="26">
        <f t="shared" si="680"/>
        <v>-16.500000000001407</v>
      </c>
      <c r="J1685" s="26">
        <f t="shared" si="681"/>
        <v>174.8142</v>
      </c>
      <c r="K1685" s="26">
        <f t="shared" si="682"/>
        <v>418.33917629629627</v>
      </c>
      <c r="L1685" s="26">
        <f t="shared" si="695"/>
        <v>576.65337629629494</v>
      </c>
      <c r="M1685" s="26">
        <f t="shared" si="696"/>
        <v>20118.795573004067</v>
      </c>
      <c r="N1685" s="26">
        <f t="shared" si="683"/>
        <v>20118.795573004067</v>
      </c>
      <c r="O1685" s="26">
        <f t="shared" si="697"/>
        <v>9205710.4453466572</v>
      </c>
      <c r="P1685" s="26">
        <f t="shared" si="684"/>
        <v>0</v>
      </c>
      <c r="Q1685" s="26">
        <f t="shared" si="698"/>
        <v>-1844379.4970075716</v>
      </c>
      <c r="R1685" s="26">
        <f t="shared" si="699"/>
        <v>0</v>
      </c>
      <c r="S1685" s="26">
        <f t="shared" si="685"/>
        <v>0</v>
      </c>
      <c r="T1685" s="28">
        <f t="shared" si="686"/>
        <v>1844379.4970075716</v>
      </c>
      <c r="U1685" s="26">
        <f t="shared" si="687"/>
        <v>0</v>
      </c>
      <c r="V1685" s="26">
        <f t="shared" si="688"/>
        <v>0</v>
      </c>
      <c r="W1685" s="26">
        <f t="shared" si="688"/>
        <v>0</v>
      </c>
      <c r="X1685" s="26">
        <f t="shared" si="689"/>
        <v>0</v>
      </c>
      <c r="Y1685" s="26">
        <f t="shared" si="690"/>
        <v>0</v>
      </c>
      <c r="Z1685" s="26">
        <f t="shared" si="690"/>
        <v>0</v>
      </c>
      <c r="AA1685" s="26">
        <f t="shared" si="691"/>
        <v>0</v>
      </c>
      <c r="AB1685" s="26">
        <f t="shared" si="700"/>
        <v>1413913.8023076514</v>
      </c>
      <c r="AC1685" s="26">
        <f t="shared" si="692"/>
        <v>7791796.6430390058</v>
      </c>
      <c r="AD1685" s="15">
        <f t="shared" si="701"/>
        <v>0</v>
      </c>
      <c r="AO1685">
        <f t="shared" si="676"/>
        <v>0</v>
      </c>
      <c r="AP1685">
        <f t="shared" si="677"/>
        <v>125.6</v>
      </c>
      <c r="AQ1685">
        <f t="shared" si="678"/>
        <v>34.888888888888886</v>
      </c>
    </row>
    <row r="1686" spans="2:43" x14ac:dyDescent="0.3">
      <c r="B1686" s="6" t="s">
        <v>49</v>
      </c>
      <c r="C1686" s="6">
        <v>1683</v>
      </c>
      <c r="D1686" s="6">
        <v>206</v>
      </c>
      <c r="E1686" s="11">
        <v>125.6</v>
      </c>
      <c r="F1686" s="7">
        <f t="shared" si="679"/>
        <v>34.888888888888886</v>
      </c>
      <c r="G1686" s="26">
        <f t="shared" si="693"/>
        <v>2.7777777777778172E-2</v>
      </c>
      <c r="H1686" s="26">
        <f t="shared" si="694"/>
        <v>0.10000000000000142</v>
      </c>
      <c r="I1686" s="26">
        <f t="shared" si="680"/>
        <v>33.000000000000469</v>
      </c>
      <c r="J1686" s="26">
        <f t="shared" si="681"/>
        <v>174.8142</v>
      </c>
      <c r="K1686" s="26">
        <f t="shared" si="682"/>
        <v>418.33917629629627</v>
      </c>
      <c r="L1686" s="26">
        <f t="shared" si="695"/>
        <v>626.15337629629676</v>
      </c>
      <c r="M1686" s="26">
        <f t="shared" si="696"/>
        <v>21845.795573004129</v>
      </c>
      <c r="N1686" s="26">
        <f t="shared" si="683"/>
        <v>21845.795573004129</v>
      </c>
      <c r="O1686" s="26">
        <f t="shared" si="697"/>
        <v>9227556.2409196608</v>
      </c>
      <c r="P1686" s="26">
        <f t="shared" si="684"/>
        <v>0</v>
      </c>
      <c r="Q1686" s="26">
        <f t="shared" si="698"/>
        <v>-1844379.4970075716</v>
      </c>
      <c r="R1686" s="26">
        <f t="shared" si="699"/>
        <v>0</v>
      </c>
      <c r="S1686" s="26">
        <f t="shared" si="685"/>
        <v>0</v>
      </c>
      <c r="T1686" s="28">
        <f t="shared" si="686"/>
        <v>1844379.4970075716</v>
      </c>
      <c r="U1686" s="26">
        <f t="shared" si="687"/>
        <v>0</v>
      </c>
      <c r="V1686" s="26">
        <f t="shared" si="688"/>
        <v>0</v>
      </c>
      <c r="W1686" s="26">
        <f t="shared" si="688"/>
        <v>0</v>
      </c>
      <c r="X1686" s="26">
        <f t="shared" si="689"/>
        <v>0</v>
      </c>
      <c r="Y1686" s="26">
        <f t="shared" si="690"/>
        <v>0</v>
      </c>
      <c r="Z1686" s="26">
        <f t="shared" si="690"/>
        <v>0</v>
      </c>
      <c r="AA1686" s="26">
        <f t="shared" si="691"/>
        <v>0</v>
      </c>
      <c r="AB1686" s="26">
        <f t="shared" si="700"/>
        <v>1413913.8023076514</v>
      </c>
      <c r="AC1686" s="26">
        <f t="shared" si="692"/>
        <v>7813642.4386120094</v>
      </c>
      <c r="AD1686" s="15">
        <f t="shared" si="701"/>
        <v>0</v>
      </c>
      <c r="AO1686">
        <f t="shared" si="676"/>
        <v>0</v>
      </c>
      <c r="AP1686">
        <f t="shared" si="677"/>
        <v>125.6</v>
      </c>
      <c r="AQ1686">
        <f t="shared" si="678"/>
        <v>34.888888888888886</v>
      </c>
    </row>
    <row r="1687" spans="2:43" x14ac:dyDescent="0.3">
      <c r="B1687" s="6" t="s">
        <v>49</v>
      </c>
      <c r="C1687" s="6">
        <v>1684</v>
      </c>
      <c r="D1687" s="6">
        <v>207</v>
      </c>
      <c r="E1687" s="11">
        <v>125.8</v>
      </c>
      <c r="F1687" s="7">
        <f t="shared" si="679"/>
        <v>34.944444444444443</v>
      </c>
      <c r="G1687" s="26">
        <f t="shared" si="693"/>
        <v>8.3333333333334522E-2</v>
      </c>
      <c r="H1687" s="26">
        <f t="shared" si="694"/>
        <v>0.30000000000000426</v>
      </c>
      <c r="I1687" s="26">
        <f t="shared" si="680"/>
        <v>99.000000000001407</v>
      </c>
      <c r="J1687" s="26">
        <f t="shared" si="681"/>
        <v>174.8142</v>
      </c>
      <c r="K1687" s="26">
        <f t="shared" si="682"/>
        <v>419.67252740740736</v>
      </c>
      <c r="L1687" s="26">
        <f t="shared" si="695"/>
        <v>693.48672740740881</v>
      </c>
      <c r="M1687" s="26">
        <f t="shared" si="696"/>
        <v>24233.508418847785</v>
      </c>
      <c r="N1687" s="26">
        <f t="shared" si="683"/>
        <v>24233.508418847785</v>
      </c>
      <c r="O1687" s="26">
        <f t="shared" si="697"/>
        <v>9251789.7493385077</v>
      </c>
      <c r="P1687" s="26">
        <f t="shared" si="684"/>
        <v>0</v>
      </c>
      <c r="Q1687" s="26">
        <f t="shared" si="698"/>
        <v>-1844379.4970075716</v>
      </c>
      <c r="R1687" s="26">
        <f t="shared" si="699"/>
        <v>0</v>
      </c>
      <c r="S1687" s="26">
        <f t="shared" si="685"/>
        <v>0</v>
      </c>
      <c r="T1687" s="28">
        <f t="shared" si="686"/>
        <v>1844379.4970075716</v>
      </c>
      <c r="U1687" s="26">
        <f t="shared" si="687"/>
        <v>0</v>
      </c>
      <c r="V1687" s="26">
        <f t="shared" si="688"/>
        <v>0</v>
      </c>
      <c r="W1687" s="26">
        <f t="shared" si="688"/>
        <v>0</v>
      </c>
      <c r="X1687" s="26">
        <f t="shared" si="689"/>
        <v>0</v>
      </c>
      <c r="Y1687" s="26">
        <f t="shared" si="690"/>
        <v>0</v>
      </c>
      <c r="Z1687" s="26">
        <f t="shared" si="690"/>
        <v>0</v>
      </c>
      <c r="AA1687" s="26">
        <f t="shared" si="691"/>
        <v>0</v>
      </c>
      <c r="AB1687" s="26">
        <f t="shared" si="700"/>
        <v>1413913.8023076514</v>
      </c>
      <c r="AC1687" s="26">
        <f t="shared" si="692"/>
        <v>7837875.9470308563</v>
      </c>
      <c r="AD1687" s="15">
        <f t="shared" si="701"/>
        <v>0</v>
      </c>
      <c r="AO1687">
        <f t="shared" si="676"/>
        <v>0</v>
      </c>
      <c r="AP1687">
        <f t="shared" si="677"/>
        <v>125.8</v>
      </c>
      <c r="AQ1687">
        <f t="shared" si="678"/>
        <v>34.944444444444443</v>
      </c>
    </row>
    <row r="1688" spans="2:43" x14ac:dyDescent="0.3">
      <c r="B1688" s="6" t="s">
        <v>49</v>
      </c>
      <c r="C1688" s="6">
        <v>1685</v>
      </c>
      <c r="D1688" s="6">
        <v>208</v>
      </c>
      <c r="E1688" s="11">
        <v>126.2</v>
      </c>
      <c r="F1688" s="7">
        <f t="shared" si="679"/>
        <v>35.055555555555557</v>
      </c>
      <c r="G1688" s="26">
        <f t="shared" si="693"/>
        <v>0.11111111111111072</v>
      </c>
      <c r="H1688" s="26">
        <f t="shared" si="694"/>
        <v>0.39999999999999858</v>
      </c>
      <c r="I1688" s="26">
        <f t="shared" si="680"/>
        <v>131.99999999999955</v>
      </c>
      <c r="J1688" s="26">
        <f t="shared" si="681"/>
        <v>174.8142</v>
      </c>
      <c r="K1688" s="26">
        <f t="shared" si="682"/>
        <v>422.34559407407414</v>
      </c>
      <c r="L1688" s="26">
        <f t="shared" si="695"/>
        <v>729.15979407407372</v>
      </c>
      <c r="M1688" s="26">
        <f t="shared" si="696"/>
        <v>25561.101670041142</v>
      </c>
      <c r="N1688" s="26">
        <f t="shared" si="683"/>
        <v>25561.101670041142</v>
      </c>
      <c r="O1688" s="26">
        <f t="shared" si="697"/>
        <v>9277350.8510085493</v>
      </c>
      <c r="P1688" s="26">
        <f t="shared" si="684"/>
        <v>0</v>
      </c>
      <c r="Q1688" s="26">
        <f t="shared" si="698"/>
        <v>-1844379.4970075716</v>
      </c>
      <c r="R1688" s="26">
        <f t="shared" si="699"/>
        <v>0</v>
      </c>
      <c r="S1688" s="26">
        <f t="shared" si="685"/>
        <v>0</v>
      </c>
      <c r="T1688" s="28">
        <f t="shared" si="686"/>
        <v>1844379.4970075716</v>
      </c>
      <c r="U1688" s="26">
        <f t="shared" si="687"/>
        <v>0</v>
      </c>
      <c r="V1688" s="26">
        <f t="shared" si="688"/>
        <v>0</v>
      </c>
      <c r="W1688" s="26">
        <f t="shared" si="688"/>
        <v>0</v>
      </c>
      <c r="X1688" s="26">
        <f t="shared" si="689"/>
        <v>0</v>
      </c>
      <c r="Y1688" s="26">
        <f t="shared" si="690"/>
        <v>0</v>
      </c>
      <c r="Z1688" s="26">
        <f t="shared" si="690"/>
        <v>0</v>
      </c>
      <c r="AA1688" s="26">
        <f t="shared" si="691"/>
        <v>0</v>
      </c>
      <c r="AB1688" s="26">
        <f t="shared" si="700"/>
        <v>1413913.8023076514</v>
      </c>
      <c r="AC1688" s="26">
        <f t="shared" si="692"/>
        <v>7863437.048700898</v>
      </c>
      <c r="AD1688" s="15">
        <f t="shared" si="701"/>
        <v>0</v>
      </c>
      <c r="AO1688">
        <f t="shared" si="676"/>
        <v>0</v>
      </c>
      <c r="AP1688">
        <f t="shared" si="677"/>
        <v>126.2</v>
      </c>
      <c r="AQ1688">
        <f t="shared" si="678"/>
        <v>35.055555555555557</v>
      </c>
    </row>
    <row r="1689" spans="2:43" x14ac:dyDescent="0.3">
      <c r="B1689" s="6" t="s">
        <v>49</v>
      </c>
      <c r="C1689" s="6">
        <v>1686</v>
      </c>
      <c r="D1689" s="6">
        <v>209</v>
      </c>
      <c r="E1689" s="11">
        <v>126.6</v>
      </c>
      <c r="F1689" s="7">
        <f t="shared" si="679"/>
        <v>35.166666666666664</v>
      </c>
      <c r="G1689" s="26">
        <f t="shared" si="693"/>
        <v>0.11111111111111072</v>
      </c>
      <c r="H1689" s="26">
        <f t="shared" si="694"/>
        <v>0.39999999999999858</v>
      </c>
      <c r="I1689" s="26">
        <f t="shared" si="680"/>
        <v>131.99999999999955</v>
      </c>
      <c r="J1689" s="26">
        <f t="shared" si="681"/>
        <v>174.8142</v>
      </c>
      <c r="K1689" s="26">
        <f t="shared" si="682"/>
        <v>425.02714666666668</v>
      </c>
      <c r="L1689" s="26">
        <f t="shared" si="695"/>
        <v>731.84134666666625</v>
      </c>
      <c r="M1689" s="26">
        <f t="shared" si="696"/>
        <v>25736.420691111096</v>
      </c>
      <c r="N1689" s="26">
        <f t="shared" si="683"/>
        <v>25736.420691111096</v>
      </c>
      <c r="O1689" s="26">
        <f t="shared" si="697"/>
        <v>9303087.2716996595</v>
      </c>
      <c r="P1689" s="26">
        <f t="shared" si="684"/>
        <v>0</v>
      </c>
      <c r="Q1689" s="26">
        <f t="shared" si="698"/>
        <v>-1844379.4970075716</v>
      </c>
      <c r="R1689" s="26">
        <f t="shared" si="699"/>
        <v>0</v>
      </c>
      <c r="S1689" s="26">
        <f t="shared" si="685"/>
        <v>0</v>
      </c>
      <c r="T1689" s="28">
        <f t="shared" si="686"/>
        <v>1844379.4970075716</v>
      </c>
      <c r="U1689" s="26">
        <f t="shared" si="687"/>
        <v>0</v>
      </c>
      <c r="V1689" s="26">
        <f t="shared" si="688"/>
        <v>0</v>
      </c>
      <c r="W1689" s="26">
        <f t="shared" si="688"/>
        <v>0</v>
      </c>
      <c r="X1689" s="26">
        <f t="shared" si="689"/>
        <v>0</v>
      </c>
      <c r="Y1689" s="26">
        <f t="shared" si="690"/>
        <v>0</v>
      </c>
      <c r="Z1689" s="26">
        <f t="shared" si="690"/>
        <v>0</v>
      </c>
      <c r="AA1689" s="26">
        <f t="shared" si="691"/>
        <v>0</v>
      </c>
      <c r="AB1689" s="26">
        <f t="shared" si="700"/>
        <v>1413913.8023076514</v>
      </c>
      <c r="AC1689" s="26">
        <f t="shared" si="692"/>
        <v>7889173.4693920081</v>
      </c>
      <c r="AD1689" s="15">
        <f t="shared" si="701"/>
        <v>0</v>
      </c>
      <c r="AO1689">
        <f t="shared" si="676"/>
        <v>0</v>
      </c>
      <c r="AP1689">
        <f t="shared" si="677"/>
        <v>126.6</v>
      </c>
      <c r="AQ1689">
        <f t="shared" si="678"/>
        <v>35.166666666666664</v>
      </c>
    </row>
    <row r="1690" spans="2:43" x14ac:dyDescent="0.3">
      <c r="B1690" s="6" t="s">
        <v>49</v>
      </c>
      <c r="C1690" s="6">
        <v>1687</v>
      </c>
      <c r="D1690" s="6">
        <v>210</v>
      </c>
      <c r="E1690" s="11">
        <v>127</v>
      </c>
      <c r="F1690" s="7">
        <f t="shared" si="679"/>
        <v>35.277777777777779</v>
      </c>
      <c r="G1690" s="26">
        <f t="shared" si="693"/>
        <v>0.11111111111111269</v>
      </c>
      <c r="H1690" s="26">
        <f t="shared" si="694"/>
        <v>0.40000000000000568</v>
      </c>
      <c r="I1690" s="26">
        <f t="shared" si="680"/>
        <v>132.00000000000188</v>
      </c>
      <c r="J1690" s="26">
        <f t="shared" si="681"/>
        <v>174.8142</v>
      </c>
      <c r="K1690" s="26">
        <f t="shared" si="682"/>
        <v>427.71718518518526</v>
      </c>
      <c r="L1690" s="26">
        <f t="shared" si="695"/>
        <v>734.5313851851871</v>
      </c>
      <c r="M1690" s="26">
        <f t="shared" si="696"/>
        <v>25912.634977366324</v>
      </c>
      <c r="N1690" s="26">
        <f t="shared" si="683"/>
        <v>25912.634977366324</v>
      </c>
      <c r="O1690" s="26">
        <f t="shared" si="697"/>
        <v>9328999.9066770263</v>
      </c>
      <c r="P1690" s="26">
        <f t="shared" si="684"/>
        <v>0</v>
      </c>
      <c r="Q1690" s="26">
        <f t="shared" si="698"/>
        <v>-1844379.4970075716</v>
      </c>
      <c r="R1690" s="26">
        <f t="shared" si="699"/>
        <v>0</v>
      </c>
      <c r="S1690" s="26">
        <f t="shared" si="685"/>
        <v>0</v>
      </c>
      <c r="T1690" s="28">
        <f t="shared" si="686"/>
        <v>1844379.4970075716</v>
      </c>
      <c r="U1690" s="26">
        <f t="shared" si="687"/>
        <v>0</v>
      </c>
      <c r="V1690" s="26">
        <f t="shared" si="688"/>
        <v>0</v>
      </c>
      <c r="W1690" s="26">
        <f t="shared" si="688"/>
        <v>0</v>
      </c>
      <c r="X1690" s="26">
        <f t="shared" si="689"/>
        <v>0</v>
      </c>
      <c r="Y1690" s="26">
        <f t="shared" si="690"/>
        <v>0</v>
      </c>
      <c r="Z1690" s="26">
        <f t="shared" si="690"/>
        <v>0</v>
      </c>
      <c r="AA1690" s="26">
        <f t="shared" si="691"/>
        <v>0</v>
      </c>
      <c r="AB1690" s="26">
        <f t="shared" si="700"/>
        <v>1413913.8023076514</v>
      </c>
      <c r="AC1690" s="26">
        <f t="shared" si="692"/>
        <v>7915086.1043693749</v>
      </c>
      <c r="AD1690" s="15">
        <f t="shared" si="701"/>
        <v>0</v>
      </c>
      <c r="AO1690">
        <f t="shared" si="676"/>
        <v>0</v>
      </c>
      <c r="AP1690">
        <f t="shared" si="677"/>
        <v>127</v>
      </c>
      <c r="AQ1690">
        <f t="shared" si="678"/>
        <v>35.277777777777779</v>
      </c>
    </row>
    <row r="1691" spans="2:43" x14ac:dyDescent="0.3">
      <c r="B1691" s="6" t="s">
        <v>49</v>
      </c>
      <c r="C1691" s="6">
        <v>1688</v>
      </c>
      <c r="D1691" s="6">
        <v>211</v>
      </c>
      <c r="E1691" s="11">
        <v>127.4</v>
      </c>
      <c r="F1691" s="7">
        <f t="shared" si="679"/>
        <v>35.388888888888893</v>
      </c>
      <c r="G1691" s="26">
        <f t="shared" si="693"/>
        <v>8.3333333333332538E-2</v>
      </c>
      <c r="H1691" s="26">
        <f t="shared" si="694"/>
        <v>0.29999999999999716</v>
      </c>
      <c r="I1691" s="26">
        <f t="shared" si="680"/>
        <v>98.999999999999048</v>
      </c>
      <c r="J1691" s="26">
        <f t="shared" si="681"/>
        <v>174.8142</v>
      </c>
      <c r="K1691" s="26">
        <f t="shared" si="682"/>
        <v>430.41570962962982</v>
      </c>
      <c r="L1691" s="26">
        <f t="shared" si="695"/>
        <v>704.22990962962888</v>
      </c>
      <c r="M1691" s="26">
        <f t="shared" si="696"/>
        <v>24921.914024115202</v>
      </c>
      <c r="N1691" s="26">
        <f t="shared" si="683"/>
        <v>24921.914024115202</v>
      </c>
      <c r="O1691" s="26">
        <f t="shared" si="697"/>
        <v>9353921.8207011409</v>
      </c>
      <c r="P1691" s="26">
        <f t="shared" si="684"/>
        <v>0</v>
      </c>
      <c r="Q1691" s="26">
        <f t="shared" si="698"/>
        <v>-1844379.4970075716</v>
      </c>
      <c r="R1691" s="26">
        <f t="shared" si="699"/>
        <v>0</v>
      </c>
      <c r="S1691" s="26">
        <f t="shared" si="685"/>
        <v>0</v>
      </c>
      <c r="T1691" s="28">
        <f t="shared" si="686"/>
        <v>1844379.4970075716</v>
      </c>
      <c r="U1691" s="26">
        <f t="shared" si="687"/>
        <v>0</v>
      </c>
      <c r="V1691" s="26">
        <f t="shared" si="688"/>
        <v>0</v>
      </c>
      <c r="W1691" s="26">
        <f t="shared" si="688"/>
        <v>0</v>
      </c>
      <c r="X1691" s="26">
        <f t="shared" si="689"/>
        <v>0</v>
      </c>
      <c r="Y1691" s="26">
        <f t="shared" si="690"/>
        <v>0</v>
      </c>
      <c r="Z1691" s="26">
        <f t="shared" si="690"/>
        <v>0</v>
      </c>
      <c r="AA1691" s="26">
        <f t="shared" si="691"/>
        <v>0</v>
      </c>
      <c r="AB1691" s="26">
        <f t="shared" si="700"/>
        <v>1413913.8023076514</v>
      </c>
      <c r="AC1691" s="26">
        <f t="shared" si="692"/>
        <v>7940008.0183934895</v>
      </c>
      <c r="AD1691" s="15">
        <f t="shared" si="701"/>
        <v>0</v>
      </c>
      <c r="AO1691">
        <f t="shared" si="676"/>
        <v>0</v>
      </c>
      <c r="AP1691">
        <f t="shared" si="677"/>
        <v>127.4</v>
      </c>
      <c r="AQ1691">
        <f t="shared" si="678"/>
        <v>35.388888888888893</v>
      </c>
    </row>
    <row r="1692" spans="2:43" x14ac:dyDescent="0.3">
      <c r="B1692" s="6" t="s">
        <v>49</v>
      </c>
      <c r="C1692" s="6">
        <v>1689</v>
      </c>
      <c r="D1692" s="6">
        <v>212</v>
      </c>
      <c r="E1692" s="11">
        <v>127.6</v>
      </c>
      <c r="F1692" s="7">
        <f t="shared" si="679"/>
        <v>35.444444444444443</v>
      </c>
      <c r="G1692" s="26">
        <f t="shared" si="693"/>
        <v>5.5555555555554373E-2</v>
      </c>
      <c r="H1692" s="26">
        <f t="shared" si="694"/>
        <v>0.19999999999999574</v>
      </c>
      <c r="I1692" s="26">
        <f t="shared" si="680"/>
        <v>65.999999999998593</v>
      </c>
      <c r="J1692" s="26">
        <f t="shared" si="681"/>
        <v>174.8142</v>
      </c>
      <c r="K1692" s="26">
        <f t="shared" si="682"/>
        <v>431.76815407407412</v>
      </c>
      <c r="L1692" s="26">
        <f t="shared" si="695"/>
        <v>672.58235407407278</v>
      </c>
      <c r="M1692" s="26">
        <f t="shared" si="696"/>
        <v>23839.307883292135</v>
      </c>
      <c r="N1692" s="26">
        <f t="shared" si="683"/>
        <v>23839.307883292135</v>
      </c>
      <c r="O1692" s="26">
        <f t="shared" si="697"/>
        <v>9377761.1285844333</v>
      </c>
      <c r="P1692" s="26">
        <f t="shared" si="684"/>
        <v>0</v>
      </c>
      <c r="Q1692" s="26">
        <f t="shared" si="698"/>
        <v>-1844379.4970075716</v>
      </c>
      <c r="R1692" s="26">
        <f t="shared" si="699"/>
        <v>0</v>
      </c>
      <c r="S1692" s="26">
        <f t="shared" si="685"/>
        <v>0</v>
      </c>
      <c r="T1692" s="28">
        <f t="shared" si="686"/>
        <v>1844379.4970075716</v>
      </c>
      <c r="U1692" s="26">
        <f t="shared" si="687"/>
        <v>0</v>
      </c>
      <c r="V1692" s="26">
        <f t="shared" si="688"/>
        <v>0</v>
      </c>
      <c r="W1692" s="26">
        <f t="shared" si="688"/>
        <v>0</v>
      </c>
      <c r="X1692" s="26">
        <f t="shared" si="689"/>
        <v>0</v>
      </c>
      <c r="Y1692" s="26">
        <f t="shared" si="690"/>
        <v>0</v>
      </c>
      <c r="Z1692" s="26">
        <f t="shared" si="690"/>
        <v>0</v>
      </c>
      <c r="AA1692" s="26">
        <f t="shared" si="691"/>
        <v>0</v>
      </c>
      <c r="AB1692" s="26">
        <f t="shared" si="700"/>
        <v>1413913.8023076514</v>
      </c>
      <c r="AC1692" s="26">
        <f t="shared" si="692"/>
        <v>7963847.326276782</v>
      </c>
      <c r="AD1692" s="15">
        <f t="shared" si="701"/>
        <v>0</v>
      </c>
      <c r="AO1692">
        <f t="shared" si="676"/>
        <v>0</v>
      </c>
      <c r="AP1692">
        <f t="shared" si="677"/>
        <v>127.6</v>
      </c>
      <c r="AQ1692">
        <f t="shared" si="678"/>
        <v>35.444444444444443</v>
      </c>
    </row>
    <row r="1693" spans="2:43" x14ac:dyDescent="0.3">
      <c r="B1693" s="6" t="s">
        <v>49</v>
      </c>
      <c r="C1693" s="6">
        <v>1690</v>
      </c>
      <c r="D1693" s="6">
        <v>213</v>
      </c>
      <c r="E1693" s="11">
        <v>127.8</v>
      </c>
      <c r="F1693" s="7">
        <f t="shared" si="679"/>
        <v>35.5</v>
      </c>
      <c r="G1693" s="26">
        <f t="shared" si="693"/>
        <v>4.1666666666668246E-2</v>
      </c>
      <c r="H1693" s="26">
        <f t="shared" si="694"/>
        <v>0.15000000000000568</v>
      </c>
      <c r="I1693" s="26">
        <f t="shared" si="680"/>
        <v>49.500000000001876</v>
      </c>
      <c r="J1693" s="26">
        <f t="shared" si="681"/>
        <v>174.8142</v>
      </c>
      <c r="K1693" s="26">
        <f t="shared" si="682"/>
        <v>433.12272000000007</v>
      </c>
      <c r="L1693" s="26">
        <f t="shared" si="695"/>
        <v>657.43692000000192</v>
      </c>
      <c r="M1693" s="26">
        <f t="shared" si="696"/>
        <v>23339.010660000069</v>
      </c>
      <c r="N1693" s="26">
        <f t="shared" si="683"/>
        <v>23339.010660000069</v>
      </c>
      <c r="O1693" s="26">
        <f t="shared" si="697"/>
        <v>9401100.1392444335</v>
      </c>
      <c r="P1693" s="26">
        <f t="shared" si="684"/>
        <v>0</v>
      </c>
      <c r="Q1693" s="26">
        <f t="shared" si="698"/>
        <v>-1844379.4970075716</v>
      </c>
      <c r="R1693" s="26">
        <f t="shared" si="699"/>
        <v>0</v>
      </c>
      <c r="S1693" s="26">
        <f t="shared" si="685"/>
        <v>0</v>
      </c>
      <c r="T1693" s="28">
        <f t="shared" si="686"/>
        <v>1844379.4970075716</v>
      </c>
      <c r="U1693" s="26">
        <f t="shared" si="687"/>
        <v>0</v>
      </c>
      <c r="V1693" s="26">
        <f t="shared" si="688"/>
        <v>0</v>
      </c>
      <c r="W1693" s="26">
        <f t="shared" si="688"/>
        <v>0</v>
      </c>
      <c r="X1693" s="26">
        <f t="shared" si="689"/>
        <v>0</v>
      </c>
      <c r="Y1693" s="26">
        <f t="shared" si="690"/>
        <v>0</v>
      </c>
      <c r="Z1693" s="26">
        <f t="shared" si="690"/>
        <v>0</v>
      </c>
      <c r="AA1693" s="26">
        <f t="shared" si="691"/>
        <v>0</v>
      </c>
      <c r="AB1693" s="26">
        <f t="shared" si="700"/>
        <v>1413913.8023076514</v>
      </c>
      <c r="AC1693" s="26">
        <f t="shared" si="692"/>
        <v>7987186.3369367821</v>
      </c>
      <c r="AD1693" s="15">
        <f t="shared" si="701"/>
        <v>0</v>
      </c>
      <c r="AO1693">
        <f t="shared" si="676"/>
        <v>0</v>
      </c>
      <c r="AP1693">
        <f t="shared" si="677"/>
        <v>127.8</v>
      </c>
      <c r="AQ1693">
        <f t="shared" si="678"/>
        <v>35.5</v>
      </c>
    </row>
    <row r="1694" spans="2:43" x14ac:dyDescent="0.3">
      <c r="B1694" s="6" t="s">
        <v>49</v>
      </c>
      <c r="C1694" s="6">
        <v>1691</v>
      </c>
      <c r="D1694" s="6">
        <v>214</v>
      </c>
      <c r="E1694" s="11">
        <v>127.9</v>
      </c>
      <c r="F1694" s="7">
        <f t="shared" si="679"/>
        <v>35.527777777777779</v>
      </c>
      <c r="G1694" s="26">
        <f t="shared" si="693"/>
        <v>2.7777777777778172E-2</v>
      </c>
      <c r="H1694" s="26">
        <f t="shared" si="694"/>
        <v>0.10000000000000142</v>
      </c>
      <c r="I1694" s="26">
        <f t="shared" si="680"/>
        <v>33.000000000000469</v>
      </c>
      <c r="J1694" s="26">
        <f t="shared" si="681"/>
        <v>174.8142</v>
      </c>
      <c r="K1694" s="26">
        <f t="shared" si="682"/>
        <v>433.80079851851855</v>
      </c>
      <c r="L1694" s="26">
        <f t="shared" si="695"/>
        <v>641.61499851851909</v>
      </c>
      <c r="M1694" s="26">
        <f t="shared" si="696"/>
        <v>22795.155086255163</v>
      </c>
      <c r="N1694" s="26">
        <f t="shared" si="683"/>
        <v>22795.155086255163</v>
      </c>
      <c r="O1694" s="26">
        <f t="shared" si="697"/>
        <v>9423895.2943306882</v>
      </c>
      <c r="P1694" s="26">
        <f t="shared" si="684"/>
        <v>0</v>
      </c>
      <c r="Q1694" s="26">
        <f t="shared" si="698"/>
        <v>-1844379.4970075716</v>
      </c>
      <c r="R1694" s="26">
        <f t="shared" si="699"/>
        <v>0</v>
      </c>
      <c r="S1694" s="26">
        <f t="shared" si="685"/>
        <v>0</v>
      </c>
      <c r="T1694" s="28">
        <f t="shared" si="686"/>
        <v>1844379.4970075716</v>
      </c>
      <c r="U1694" s="26">
        <f t="shared" si="687"/>
        <v>0</v>
      </c>
      <c r="V1694" s="26">
        <f t="shared" si="688"/>
        <v>0</v>
      </c>
      <c r="W1694" s="26">
        <f t="shared" si="688"/>
        <v>0</v>
      </c>
      <c r="X1694" s="26">
        <f t="shared" si="689"/>
        <v>0</v>
      </c>
      <c r="Y1694" s="26">
        <f t="shared" si="690"/>
        <v>0</v>
      </c>
      <c r="Z1694" s="26">
        <f t="shared" si="690"/>
        <v>0</v>
      </c>
      <c r="AA1694" s="26">
        <f t="shared" si="691"/>
        <v>0</v>
      </c>
      <c r="AB1694" s="26">
        <f t="shared" si="700"/>
        <v>1413913.8023076514</v>
      </c>
      <c r="AC1694" s="26">
        <f t="shared" si="692"/>
        <v>8009981.4920230368</v>
      </c>
      <c r="AD1694" s="15">
        <f t="shared" si="701"/>
        <v>0</v>
      </c>
      <c r="AO1694">
        <f t="shared" si="676"/>
        <v>0</v>
      </c>
      <c r="AP1694">
        <f t="shared" si="677"/>
        <v>127.9</v>
      </c>
      <c r="AQ1694">
        <f t="shared" si="678"/>
        <v>35.527777777777779</v>
      </c>
    </row>
    <row r="1695" spans="2:43" x14ac:dyDescent="0.3">
      <c r="B1695" s="6" t="s">
        <v>49</v>
      </c>
      <c r="C1695" s="6">
        <v>1692</v>
      </c>
      <c r="D1695" s="6">
        <v>215</v>
      </c>
      <c r="E1695" s="11">
        <v>128</v>
      </c>
      <c r="F1695" s="7">
        <f t="shared" si="679"/>
        <v>35.555555555555557</v>
      </c>
      <c r="G1695" s="26">
        <f t="shared" si="693"/>
        <v>2.7777777777776198E-2</v>
      </c>
      <c r="H1695" s="26">
        <f t="shared" si="694"/>
        <v>9.9999999999994316E-2</v>
      </c>
      <c r="I1695" s="26">
        <f t="shared" si="680"/>
        <v>32.999999999998124</v>
      </c>
      <c r="J1695" s="26">
        <f t="shared" si="681"/>
        <v>174.8142</v>
      </c>
      <c r="K1695" s="26">
        <f t="shared" si="682"/>
        <v>434.47940740740751</v>
      </c>
      <c r="L1695" s="26">
        <f t="shared" si="695"/>
        <v>642.2936074074056</v>
      </c>
      <c r="M1695" s="26">
        <f t="shared" si="696"/>
        <v>22837.106041152201</v>
      </c>
      <c r="N1695" s="26">
        <f t="shared" si="683"/>
        <v>22837.106041152201</v>
      </c>
      <c r="O1695" s="26">
        <f t="shared" si="697"/>
        <v>9446732.4003718402</v>
      </c>
      <c r="P1695" s="26">
        <f t="shared" si="684"/>
        <v>0</v>
      </c>
      <c r="Q1695" s="26">
        <f t="shared" si="698"/>
        <v>-1844379.4970075716</v>
      </c>
      <c r="R1695" s="26">
        <f t="shared" si="699"/>
        <v>0</v>
      </c>
      <c r="S1695" s="26">
        <f t="shared" si="685"/>
        <v>0</v>
      </c>
      <c r="T1695" s="28">
        <f t="shared" si="686"/>
        <v>1844379.4970075716</v>
      </c>
      <c r="U1695" s="26">
        <f t="shared" si="687"/>
        <v>0</v>
      </c>
      <c r="V1695" s="26">
        <f t="shared" si="688"/>
        <v>0</v>
      </c>
      <c r="W1695" s="26">
        <f t="shared" si="688"/>
        <v>0</v>
      </c>
      <c r="X1695" s="26">
        <f t="shared" si="689"/>
        <v>0</v>
      </c>
      <c r="Y1695" s="26">
        <f t="shared" si="690"/>
        <v>0</v>
      </c>
      <c r="Z1695" s="26">
        <f t="shared" si="690"/>
        <v>0</v>
      </c>
      <c r="AA1695" s="26">
        <f t="shared" si="691"/>
        <v>0</v>
      </c>
      <c r="AB1695" s="26">
        <f t="shared" si="700"/>
        <v>1413913.8023076514</v>
      </c>
      <c r="AC1695" s="26">
        <f t="shared" si="692"/>
        <v>8032818.5980641888</v>
      </c>
      <c r="AD1695" s="15">
        <f t="shared" si="701"/>
        <v>0</v>
      </c>
      <c r="AO1695">
        <f t="shared" si="676"/>
        <v>0</v>
      </c>
      <c r="AP1695">
        <f t="shared" si="677"/>
        <v>128</v>
      </c>
      <c r="AQ1695">
        <f t="shared" si="678"/>
        <v>35.555555555555557</v>
      </c>
    </row>
    <row r="1696" spans="2:43" x14ac:dyDescent="0.3">
      <c r="B1696" s="6" t="s">
        <v>49</v>
      </c>
      <c r="C1696" s="6">
        <v>1693</v>
      </c>
      <c r="D1696" s="6">
        <v>216</v>
      </c>
      <c r="E1696" s="11">
        <v>128.1</v>
      </c>
      <c r="F1696" s="7">
        <f t="shared" si="679"/>
        <v>35.583333333333336</v>
      </c>
      <c r="G1696" s="26">
        <f t="shared" si="693"/>
        <v>2.7777777777776198E-2</v>
      </c>
      <c r="H1696" s="26">
        <f t="shared" si="694"/>
        <v>9.9999999999994316E-2</v>
      </c>
      <c r="I1696" s="26">
        <f t="shared" si="680"/>
        <v>32.999999999998124</v>
      </c>
      <c r="J1696" s="26">
        <f t="shared" si="681"/>
        <v>174.8142</v>
      </c>
      <c r="K1696" s="26">
        <f t="shared" si="682"/>
        <v>435.15854666666678</v>
      </c>
      <c r="L1696" s="26">
        <f t="shared" si="695"/>
        <v>642.97274666666488</v>
      </c>
      <c r="M1696" s="26">
        <f t="shared" si="696"/>
        <v>22879.113568888828</v>
      </c>
      <c r="N1696" s="26">
        <f t="shared" si="683"/>
        <v>22879.113568888828</v>
      </c>
      <c r="O1696" s="26">
        <f t="shared" si="697"/>
        <v>9469611.5139407292</v>
      </c>
      <c r="P1696" s="26">
        <f t="shared" si="684"/>
        <v>0</v>
      </c>
      <c r="Q1696" s="26">
        <f t="shared" si="698"/>
        <v>-1844379.4970075716</v>
      </c>
      <c r="R1696" s="26">
        <f t="shared" si="699"/>
        <v>0</v>
      </c>
      <c r="S1696" s="26">
        <f t="shared" si="685"/>
        <v>0</v>
      </c>
      <c r="T1696" s="28">
        <f t="shared" si="686"/>
        <v>1844379.4970075716</v>
      </c>
      <c r="U1696" s="26">
        <f t="shared" si="687"/>
        <v>0</v>
      </c>
      <c r="V1696" s="26">
        <f t="shared" si="688"/>
        <v>0</v>
      </c>
      <c r="W1696" s="26">
        <f t="shared" si="688"/>
        <v>0</v>
      </c>
      <c r="X1696" s="26">
        <f t="shared" si="689"/>
        <v>0</v>
      </c>
      <c r="Y1696" s="26">
        <f t="shared" si="690"/>
        <v>0</v>
      </c>
      <c r="Z1696" s="26">
        <f t="shared" si="690"/>
        <v>0</v>
      </c>
      <c r="AA1696" s="26">
        <f t="shared" si="691"/>
        <v>0</v>
      </c>
      <c r="AB1696" s="26">
        <f t="shared" si="700"/>
        <v>1413913.8023076514</v>
      </c>
      <c r="AC1696" s="26">
        <f t="shared" si="692"/>
        <v>8055697.7116330778</v>
      </c>
      <c r="AD1696" s="15">
        <f t="shared" si="701"/>
        <v>0</v>
      </c>
      <c r="AO1696">
        <f t="shared" si="676"/>
        <v>0</v>
      </c>
      <c r="AP1696">
        <f t="shared" si="677"/>
        <v>128.1</v>
      </c>
      <c r="AQ1696">
        <f t="shared" si="678"/>
        <v>35.583333333333329</v>
      </c>
    </row>
    <row r="1697" spans="2:43" x14ac:dyDescent="0.3">
      <c r="B1697" s="6" t="s">
        <v>49</v>
      </c>
      <c r="C1697" s="6">
        <v>1694</v>
      </c>
      <c r="D1697" s="6">
        <v>217</v>
      </c>
      <c r="E1697" s="11">
        <v>128.19999999999999</v>
      </c>
      <c r="F1697" s="7">
        <f t="shared" si="679"/>
        <v>35.611111111111107</v>
      </c>
      <c r="G1697" s="26">
        <f t="shared" si="693"/>
        <v>2.7777777777780146E-2</v>
      </c>
      <c r="H1697" s="26">
        <f t="shared" si="694"/>
        <v>0.10000000000000853</v>
      </c>
      <c r="I1697" s="26">
        <f t="shared" si="680"/>
        <v>33.000000000002814</v>
      </c>
      <c r="J1697" s="26">
        <f t="shared" si="681"/>
        <v>174.8142</v>
      </c>
      <c r="K1697" s="26">
        <f t="shared" si="682"/>
        <v>435.83821629629625</v>
      </c>
      <c r="L1697" s="26">
        <f t="shared" si="695"/>
        <v>643.65241629629907</v>
      </c>
      <c r="M1697" s="26">
        <f t="shared" si="696"/>
        <v>22921.177713662648</v>
      </c>
      <c r="N1697" s="26">
        <f t="shared" si="683"/>
        <v>22921.177713662648</v>
      </c>
      <c r="O1697" s="26">
        <f t="shared" si="697"/>
        <v>9492532.6916543916</v>
      </c>
      <c r="P1697" s="26">
        <f t="shared" si="684"/>
        <v>0</v>
      </c>
      <c r="Q1697" s="26">
        <f t="shared" si="698"/>
        <v>-1844379.4970075716</v>
      </c>
      <c r="R1697" s="26">
        <f t="shared" si="699"/>
        <v>0</v>
      </c>
      <c r="S1697" s="26">
        <f t="shared" si="685"/>
        <v>0</v>
      </c>
      <c r="T1697" s="28">
        <f t="shared" si="686"/>
        <v>1844379.4970075716</v>
      </c>
      <c r="U1697" s="26">
        <f t="shared" si="687"/>
        <v>0</v>
      </c>
      <c r="V1697" s="26">
        <f t="shared" si="688"/>
        <v>0</v>
      </c>
      <c r="W1697" s="26">
        <f t="shared" si="688"/>
        <v>0</v>
      </c>
      <c r="X1697" s="26">
        <f t="shared" si="689"/>
        <v>0</v>
      </c>
      <c r="Y1697" s="26">
        <f t="shared" si="690"/>
        <v>0</v>
      </c>
      <c r="Z1697" s="26">
        <f t="shared" si="690"/>
        <v>0</v>
      </c>
      <c r="AA1697" s="26">
        <f t="shared" si="691"/>
        <v>0</v>
      </c>
      <c r="AB1697" s="26">
        <f t="shared" si="700"/>
        <v>1413913.8023076514</v>
      </c>
      <c r="AC1697" s="26">
        <f t="shared" si="692"/>
        <v>8078618.8893467402</v>
      </c>
      <c r="AD1697" s="15">
        <f t="shared" si="701"/>
        <v>0</v>
      </c>
      <c r="AO1697">
        <f t="shared" si="676"/>
        <v>0</v>
      </c>
      <c r="AP1697">
        <f t="shared" si="677"/>
        <v>128.19999999999999</v>
      </c>
      <c r="AQ1697">
        <f t="shared" si="678"/>
        <v>35.611111111111107</v>
      </c>
    </row>
    <row r="1698" spans="2:43" x14ac:dyDescent="0.3">
      <c r="B1698" s="6" t="s">
        <v>49</v>
      </c>
      <c r="C1698" s="6">
        <v>1695</v>
      </c>
      <c r="D1698" s="6">
        <v>218</v>
      </c>
      <c r="E1698" s="11">
        <v>128.30000000000001</v>
      </c>
      <c r="F1698" s="7">
        <f t="shared" si="679"/>
        <v>35.638888888888893</v>
      </c>
      <c r="G1698" s="26">
        <f t="shared" si="693"/>
        <v>2.7777777777780146E-2</v>
      </c>
      <c r="H1698" s="26">
        <f t="shared" si="694"/>
        <v>0.10000000000000853</v>
      </c>
      <c r="I1698" s="26">
        <f t="shared" si="680"/>
        <v>33.000000000002814</v>
      </c>
      <c r="J1698" s="26">
        <f t="shared" si="681"/>
        <v>174.8142</v>
      </c>
      <c r="K1698" s="26">
        <f t="shared" si="682"/>
        <v>436.51841629629644</v>
      </c>
      <c r="L1698" s="26">
        <f t="shared" si="695"/>
        <v>644.33261629629919</v>
      </c>
      <c r="M1698" s="26">
        <f t="shared" si="696"/>
        <v>22963.298519670887</v>
      </c>
      <c r="N1698" s="26">
        <f t="shared" si="683"/>
        <v>22963.298519670887</v>
      </c>
      <c r="O1698" s="26">
        <f t="shared" si="697"/>
        <v>9515495.9901740626</v>
      </c>
      <c r="P1698" s="26">
        <f t="shared" si="684"/>
        <v>0</v>
      </c>
      <c r="Q1698" s="26">
        <f t="shared" si="698"/>
        <v>-1844379.4970075716</v>
      </c>
      <c r="R1698" s="26">
        <f t="shared" si="699"/>
        <v>0</v>
      </c>
      <c r="S1698" s="26">
        <f t="shared" si="685"/>
        <v>0</v>
      </c>
      <c r="T1698" s="28">
        <f t="shared" si="686"/>
        <v>1844379.4970075716</v>
      </c>
      <c r="U1698" s="26">
        <f t="shared" si="687"/>
        <v>0</v>
      </c>
      <c r="V1698" s="26">
        <f t="shared" si="688"/>
        <v>0</v>
      </c>
      <c r="W1698" s="26">
        <f t="shared" si="688"/>
        <v>0</v>
      </c>
      <c r="X1698" s="26">
        <f t="shared" si="689"/>
        <v>0</v>
      </c>
      <c r="Y1698" s="26">
        <f t="shared" si="690"/>
        <v>0</v>
      </c>
      <c r="Z1698" s="26">
        <f t="shared" si="690"/>
        <v>0</v>
      </c>
      <c r="AA1698" s="26">
        <f t="shared" si="691"/>
        <v>0</v>
      </c>
      <c r="AB1698" s="26">
        <f t="shared" si="700"/>
        <v>1413913.8023076514</v>
      </c>
      <c r="AC1698" s="26">
        <f t="shared" si="692"/>
        <v>8101582.1878664112</v>
      </c>
      <c r="AD1698" s="15">
        <f t="shared" si="701"/>
        <v>0</v>
      </c>
      <c r="AO1698">
        <f t="shared" si="676"/>
        <v>0</v>
      </c>
      <c r="AP1698">
        <f t="shared" si="677"/>
        <v>128.30000000000001</v>
      </c>
      <c r="AQ1698">
        <f t="shared" si="678"/>
        <v>35.638888888888893</v>
      </c>
    </row>
    <row r="1699" spans="2:43" x14ac:dyDescent="0.3">
      <c r="B1699" s="6" t="s">
        <v>49</v>
      </c>
      <c r="C1699" s="6">
        <v>1696</v>
      </c>
      <c r="D1699" s="6">
        <v>219</v>
      </c>
      <c r="E1699" s="11">
        <v>128.4</v>
      </c>
      <c r="F1699" s="7">
        <f t="shared" si="679"/>
        <v>35.666666666666671</v>
      </c>
      <c r="G1699" s="26">
        <f t="shared" si="693"/>
        <v>2.7777777777776198E-2</v>
      </c>
      <c r="H1699" s="26">
        <f t="shared" si="694"/>
        <v>9.9999999999994316E-2</v>
      </c>
      <c r="I1699" s="26">
        <f t="shared" si="680"/>
        <v>32.999999999998124</v>
      </c>
      <c r="J1699" s="26">
        <f t="shared" si="681"/>
        <v>174.8142</v>
      </c>
      <c r="K1699" s="26">
        <f t="shared" si="682"/>
        <v>437.19914666666688</v>
      </c>
      <c r="L1699" s="26">
        <f t="shared" si="695"/>
        <v>645.01334666666503</v>
      </c>
      <c r="M1699" s="26">
        <f t="shared" si="696"/>
        <v>23005.476031111055</v>
      </c>
      <c r="N1699" s="26">
        <f t="shared" si="683"/>
        <v>23005.476031111055</v>
      </c>
      <c r="O1699" s="26">
        <f t="shared" si="697"/>
        <v>9538501.4662051741</v>
      </c>
      <c r="P1699" s="26">
        <f t="shared" si="684"/>
        <v>0</v>
      </c>
      <c r="Q1699" s="26">
        <f t="shared" si="698"/>
        <v>-1844379.4970075716</v>
      </c>
      <c r="R1699" s="26">
        <f t="shared" si="699"/>
        <v>0</v>
      </c>
      <c r="S1699" s="26">
        <f t="shared" si="685"/>
        <v>0</v>
      </c>
      <c r="T1699" s="28">
        <f t="shared" si="686"/>
        <v>1844379.4970075716</v>
      </c>
      <c r="U1699" s="26">
        <f t="shared" si="687"/>
        <v>0</v>
      </c>
      <c r="V1699" s="26">
        <f t="shared" si="688"/>
        <v>0</v>
      </c>
      <c r="W1699" s="26">
        <f t="shared" si="688"/>
        <v>0</v>
      </c>
      <c r="X1699" s="26">
        <f t="shared" si="689"/>
        <v>0</v>
      </c>
      <c r="Y1699" s="26">
        <f t="shared" si="690"/>
        <v>0</v>
      </c>
      <c r="Z1699" s="26">
        <f t="shared" si="690"/>
        <v>0</v>
      </c>
      <c r="AA1699" s="26">
        <f t="shared" si="691"/>
        <v>0</v>
      </c>
      <c r="AB1699" s="26">
        <f t="shared" si="700"/>
        <v>1413913.8023076514</v>
      </c>
      <c r="AC1699" s="26">
        <f t="shared" si="692"/>
        <v>8124587.6638975227</v>
      </c>
      <c r="AD1699" s="15">
        <f t="shared" si="701"/>
        <v>0</v>
      </c>
      <c r="AO1699">
        <f t="shared" si="676"/>
        <v>0</v>
      </c>
      <c r="AP1699">
        <f t="shared" si="677"/>
        <v>128.4</v>
      </c>
      <c r="AQ1699">
        <f t="shared" si="678"/>
        <v>35.666666666666664</v>
      </c>
    </row>
    <row r="1700" spans="2:43" x14ac:dyDescent="0.3">
      <c r="B1700" s="6" t="s">
        <v>49</v>
      </c>
      <c r="C1700" s="6">
        <v>1697</v>
      </c>
      <c r="D1700" s="6">
        <v>220</v>
      </c>
      <c r="E1700" s="11">
        <v>128.5</v>
      </c>
      <c r="F1700" s="7">
        <f t="shared" si="679"/>
        <v>35.694444444444443</v>
      </c>
      <c r="G1700" s="26">
        <f t="shared" si="693"/>
        <v>2.7777777777776198E-2</v>
      </c>
      <c r="H1700" s="26">
        <f t="shared" si="694"/>
        <v>9.9999999999994316E-2</v>
      </c>
      <c r="I1700" s="26">
        <f t="shared" si="680"/>
        <v>32.999999999998124</v>
      </c>
      <c r="J1700" s="26">
        <f t="shared" si="681"/>
        <v>174.8142</v>
      </c>
      <c r="K1700" s="26">
        <f t="shared" si="682"/>
        <v>437.8804074074074</v>
      </c>
      <c r="L1700" s="26">
        <f t="shared" si="695"/>
        <v>645.69460740740556</v>
      </c>
      <c r="M1700" s="26">
        <f t="shared" si="696"/>
        <v>23047.710292181004</v>
      </c>
      <c r="N1700" s="26">
        <f t="shared" si="683"/>
        <v>23047.710292181004</v>
      </c>
      <c r="O1700" s="26">
        <f t="shared" si="697"/>
        <v>9561549.1764973551</v>
      </c>
      <c r="P1700" s="26">
        <f t="shared" si="684"/>
        <v>0</v>
      </c>
      <c r="Q1700" s="26">
        <f t="shared" si="698"/>
        <v>-1844379.4970075716</v>
      </c>
      <c r="R1700" s="26">
        <f t="shared" si="699"/>
        <v>0</v>
      </c>
      <c r="S1700" s="26">
        <f t="shared" si="685"/>
        <v>0</v>
      </c>
      <c r="T1700" s="28">
        <f t="shared" si="686"/>
        <v>1844379.4970075716</v>
      </c>
      <c r="U1700" s="26">
        <f t="shared" si="687"/>
        <v>0</v>
      </c>
      <c r="V1700" s="26">
        <f t="shared" si="688"/>
        <v>0</v>
      </c>
      <c r="W1700" s="26">
        <f t="shared" si="688"/>
        <v>0</v>
      </c>
      <c r="X1700" s="26">
        <f t="shared" si="689"/>
        <v>0</v>
      </c>
      <c r="Y1700" s="26">
        <f t="shared" si="690"/>
        <v>0</v>
      </c>
      <c r="Z1700" s="26">
        <f t="shared" si="690"/>
        <v>0</v>
      </c>
      <c r="AA1700" s="26">
        <f t="shared" si="691"/>
        <v>0</v>
      </c>
      <c r="AB1700" s="26">
        <f t="shared" si="700"/>
        <v>1413913.8023076514</v>
      </c>
      <c r="AC1700" s="26">
        <f t="shared" si="692"/>
        <v>8147635.3741897037</v>
      </c>
      <c r="AD1700" s="15">
        <f t="shared" si="701"/>
        <v>0</v>
      </c>
      <c r="AO1700">
        <f t="shared" si="676"/>
        <v>0</v>
      </c>
      <c r="AP1700">
        <f t="shared" si="677"/>
        <v>128.5</v>
      </c>
      <c r="AQ1700">
        <f t="shared" si="678"/>
        <v>35.694444444444443</v>
      </c>
    </row>
    <row r="1701" spans="2:43" x14ac:dyDescent="0.3">
      <c r="B1701" s="6" t="s">
        <v>49</v>
      </c>
      <c r="C1701" s="6">
        <v>1698</v>
      </c>
      <c r="D1701" s="6">
        <v>221</v>
      </c>
      <c r="E1701" s="11">
        <v>128.6</v>
      </c>
      <c r="F1701" s="7">
        <f t="shared" si="679"/>
        <v>35.722222222222221</v>
      </c>
      <c r="G1701" s="26">
        <f t="shared" si="693"/>
        <v>1.3888888888888099E-2</v>
      </c>
      <c r="H1701" s="26">
        <f t="shared" si="694"/>
        <v>4.9999999999997158E-2</v>
      </c>
      <c r="I1701" s="26">
        <f t="shared" si="680"/>
        <v>16.499999999999062</v>
      </c>
      <c r="J1701" s="26">
        <f t="shared" si="681"/>
        <v>174.8142</v>
      </c>
      <c r="K1701" s="26">
        <f t="shared" si="682"/>
        <v>438.56219851851853</v>
      </c>
      <c r="L1701" s="26">
        <f t="shared" si="695"/>
        <v>629.87639851851759</v>
      </c>
      <c r="M1701" s="26">
        <f t="shared" si="696"/>
        <v>22500.584680411488</v>
      </c>
      <c r="N1701" s="26">
        <f t="shared" si="683"/>
        <v>22500.584680411488</v>
      </c>
      <c r="O1701" s="26">
        <f t="shared" si="697"/>
        <v>9584049.7611777671</v>
      </c>
      <c r="P1701" s="26">
        <f t="shared" si="684"/>
        <v>0</v>
      </c>
      <c r="Q1701" s="26">
        <f t="shared" si="698"/>
        <v>-1844379.4970075716</v>
      </c>
      <c r="R1701" s="26">
        <f t="shared" si="699"/>
        <v>0</v>
      </c>
      <c r="S1701" s="26">
        <f t="shared" si="685"/>
        <v>0</v>
      </c>
      <c r="T1701" s="28">
        <f t="shared" si="686"/>
        <v>1844379.4970075716</v>
      </c>
      <c r="U1701" s="26">
        <f t="shared" si="687"/>
        <v>0</v>
      </c>
      <c r="V1701" s="26">
        <f t="shared" si="688"/>
        <v>0</v>
      </c>
      <c r="W1701" s="26">
        <f t="shared" si="688"/>
        <v>0</v>
      </c>
      <c r="X1701" s="26">
        <f t="shared" si="689"/>
        <v>0</v>
      </c>
      <c r="Y1701" s="26">
        <f t="shared" si="690"/>
        <v>0</v>
      </c>
      <c r="Z1701" s="26">
        <f t="shared" si="690"/>
        <v>0</v>
      </c>
      <c r="AA1701" s="26">
        <f t="shared" si="691"/>
        <v>0</v>
      </c>
      <c r="AB1701" s="26">
        <f t="shared" si="700"/>
        <v>1413913.8023076514</v>
      </c>
      <c r="AC1701" s="26">
        <f t="shared" si="692"/>
        <v>8170135.9588701157</v>
      </c>
      <c r="AD1701" s="15">
        <f t="shared" si="701"/>
        <v>0</v>
      </c>
      <c r="AO1701">
        <f t="shared" si="676"/>
        <v>0</v>
      </c>
      <c r="AP1701">
        <f t="shared" si="677"/>
        <v>128.6</v>
      </c>
      <c r="AQ1701">
        <f t="shared" si="678"/>
        <v>35.722222222222221</v>
      </c>
    </row>
    <row r="1702" spans="2:43" x14ac:dyDescent="0.3">
      <c r="B1702" s="6" t="s">
        <v>49</v>
      </c>
      <c r="C1702" s="6">
        <v>1699</v>
      </c>
      <c r="D1702" s="6">
        <v>222</v>
      </c>
      <c r="E1702" s="11">
        <v>128.6</v>
      </c>
      <c r="F1702" s="7">
        <f t="shared" si="679"/>
        <v>35.722222222222221</v>
      </c>
      <c r="G1702" s="26">
        <f t="shared" si="693"/>
        <v>-1.3888888888888099E-2</v>
      </c>
      <c r="H1702" s="26">
        <f t="shared" si="694"/>
        <v>-4.9999999999997158E-2</v>
      </c>
      <c r="I1702" s="26">
        <f t="shared" si="680"/>
        <v>-16.499999999999062</v>
      </c>
      <c r="J1702" s="26">
        <f t="shared" si="681"/>
        <v>174.8142</v>
      </c>
      <c r="K1702" s="26">
        <f t="shared" si="682"/>
        <v>438.56219851851853</v>
      </c>
      <c r="L1702" s="26">
        <f t="shared" si="695"/>
        <v>596.87639851851941</v>
      </c>
      <c r="M1702" s="26">
        <f t="shared" si="696"/>
        <v>21321.751347078221</v>
      </c>
      <c r="N1702" s="26">
        <f t="shared" si="683"/>
        <v>21321.751347078221</v>
      </c>
      <c r="O1702" s="26">
        <f t="shared" si="697"/>
        <v>9605371.5125248451</v>
      </c>
      <c r="P1702" s="26">
        <f t="shared" si="684"/>
        <v>0</v>
      </c>
      <c r="Q1702" s="26">
        <f t="shared" si="698"/>
        <v>-1844379.4970075716</v>
      </c>
      <c r="R1702" s="26">
        <f t="shared" si="699"/>
        <v>0</v>
      </c>
      <c r="S1702" s="26">
        <f t="shared" si="685"/>
        <v>0</v>
      </c>
      <c r="T1702" s="28">
        <f t="shared" si="686"/>
        <v>1844379.4970075716</v>
      </c>
      <c r="U1702" s="26">
        <f t="shared" si="687"/>
        <v>0</v>
      </c>
      <c r="V1702" s="26">
        <f t="shared" si="688"/>
        <v>0</v>
      </c>
      <c r="W1702" s="26">
        <f t="shared" si="688"/>
        <v>0</v>
      </c>
      <c r="X1702" s="26">
        <f t="shared" si="689"/>
        <v>0</v>
      </c>
      <c r="Y1702" s="26">
        <f t="shared" si="690"/>
        <v>0</v>
      </c>
      <c r="Z1702" s="26">
        <f t="shared" si="690"/>
        <v>0</v>
      </c>
      <c r="AA1702" s="26">
        <f t="shared" si="691"/>
        <v>0</v>
      </c>
      <c r="AB1702" s="26">
        <f t="shared" si="700"/>
        <v>1413913.8023076514</v>
      </c>
      <c r="AC1702" s="26">
        <f t="shared" si="692"/>
        <v>8191457.7102171937</v>
      </c>
      <c r="AD1702" s="15">
        <f t="shared" si="701"/>
        <v>0</v>
      </c>
      <c r="AO1702">
        <f t="shared" si="676"/>
        <v>0</v>
      </c>
      <c r="AP1702">
        <f t="shared" si="677"/>
        <v>128.6</v>
      </c>
      <c r="AQ1702">
        <f t="shared" si="678"/>
        <v>35.722222222222221</v>
      </c>
    </row>
    <row r="1703" spans="2:43" x14ac:dyDescent="0.3">
      <c r="B1703" s="6" t="s">
        <v>49</v>
      </c>
      <c r="C1703" s="6">
        <v>1700</v>
      </c>
      <c r="D1703" s="6">
        <v>223</v>
      </c>
      <c r="E1703" s="11">
        <v>128.5</v>
      </c>
      <c r="F1703" s="7">
        <f t="shared" si="679"/>
        <v>35.694444444444443</v>
      </c>
      <c r="G1703" s="26">
        <f t="shared" si="693"/>
        <v>-4.1666666666664298E-2</v>
      </c>
      <c r="H1703" s="26">
        <f t="shared" si="694"/>
        <v>-0.14999999999999147</v>
      </c>
      <c r="I1703" s="26">
        <f t="shared" si="680"/>
        <v>-49.499999999997186</v>
      </c>
      <c r="J1703" s="26">
        <f t="shared" si="681"/>
        <v>174.8142</v>
      </c>
      <c r="K1703" s="26">
        <f t="shared" si="682"/>
        <v>437.8804074074074</v>
      </c>
      <c r="L1703" s="26">
        <f t="shared" si="695"/>
        <v>563.19460740741022</v>
      </c>
      <c r="M1703" s="26">
        <f t="shared" si="696"/>
        <v>20102.918625514503</v>
      </c>
      <c r="N1703" s="26">
        <f t="shared" si="683"/>
        <v>20102.918625514503</v>
      </c>
      <c r="O1703" s="26">
        <f t="shared" si="697"/>
        <v>9625474.43115036</v>
      </c>
      <c r="P1703" s="26">
        <f t="shared" si="684"/>
        <v>0</v>
      </c>
      <c r="Q1703" s="26">
        <f t="shared" si="698"/>
        <v>-1844379.4970075716</v>
      </c>
      <c r="R1703" s="26">
        <f t="shared" si="699"/>
        <v>0</v>
      </c>
      <c r="S1703" s="26">
        <f t="shared" si="685"/>
        <v>0</v>
      </c>
      <c r="T1703" s="28">
        <f t="shared" si="686"/>
        <v>1844379.4970075716</v>
      </c>
      <c r="U1703" s="26">
        <f t="shared" si="687"/>
        <v>0</v>
      </c>
      <c r="V1703" s="26">
        <f t="shared" si="688"/>
        <v>0</v>
      </c>
      <c r="W1703" s="26">
        <f t="shared" si="688"/>
        <v>0</v>
      </c>
      <c r="X1703" s="26">
        <f t="shared" si="689"/>
        <v>0</v>
      </c>
      <c r="Y1703" s="26">
        <f t="shared" si="690"/>
        <v>0</v>
      </c>
      <c r="Z1703" s="26">
        <f t="shared" si="690"/>
        <v>0</v>
      </c>
      <c r="AA1703" s="26">
        <f t="shared" si="691"/>
        <v>0</v>
      </c>
      <c r="AB1703" s="26">
        <f t="shared" si="700"/>
        <v>1413913.8023076514</v>
      </c>
      <c r="AC1703" s="26">
        <f t="shared" si="692"/>
        <v>8211560.6288427087</v>
      </c>
      <c r="AD1703" s="15">
        <f t="shared" si="701"/>
        <v>0</v>
      </c>
      <c r="AO1703">
        <f t="shared" si="676"/>
        <v>0</v>
      </c>
      <c r="AP1703">
        <f t="shared" si="677"/>
        <v>128.5</v>
      </c>
      <c r="AQ1703">
        <f t="shared" si="678"/>
        <v>35.694444444444443</v>
      </c>
    </row>
    <row r="1704" spans="2:43" x14ac:dyDescent="0.3">
      <c r="B1704" s="6" t="s">
        <v>49</v>
      </c>
      <c r="C1704" s="6">
        <v>1701</v>
      </c>
      <c r="D1704" s="6">
        <v>224</v>
      </c>
      <c r="E1704" s="11">
        <v>128.30000000000001</v>
      </c>
      <c r="F1704" s="7">
        <f t="shared" si="679"/>
        <v>35.638888888888893</v>
      </c>
      <c r="G1704" s="26">
        <f t="shared" si="693"/>
        <v>-5.5555555555556344E-2</v>
      </c>
      <c r="H1704" s="26">
        <f t="shared" si="694"/>
        <v>-0.20000000000000284</v>
      </c>
      <c r="I1704" s="26">
        <f t="shared" si="680"/>
        <v>-66.000000000000938</v>
      </c>
      <c r="J1704" s="26">
        <f t="shared" si="681"/>
        <v>174.8142</v>
      </c>
      <c r="K1704" s="26">
        <f t="shared" si="682"/>
        <v>436.51841629629644</v>
      </c>
      <c r="L1704" s="26">
        <f t="shared" si="695"/>
        <v>545.33261629629556</v>
      </c>
      <c r="M1704" s="26">
        <f t="shared" si="696"/>
        <v>19435.048519670756</v>
      </c>
      <c r="N1704" s="26">
        <f t="shared" si="683"/>
        <v>19435.048519670756</v>
      </c>
      <c r="O1704" s="26">
        <f t="shared" si="697"/>
        <v>9644909.479670031</v>
      </c>
      <c r="P1704" s="26">
        <f t="shared" si="684"/>
        <v>0</v>
      </c>
      <c r="Q1704" s="26">
        <f t="shared" si="698"/>
        <v>-1844379.4970075716</v>
      </c>
      <c r="R1704" s="26">
        <f t="shared" si="699"/>
        <v>0</v>
      </c>
      <c r="S1704" s="26">
        <f t="shared" si="685"/>
        <v>0</v>
      </c>
      <c r="T1704" s="28">
        <f t="shared" si="686"/>
        <v>1844379.4970075716</v>
      </c>
      <c r="U1704" s="26">
        <f t="shared" si="687"/>
        <v>0</v>
      </c>
      <c r="V1704" s="26">
        <f t="shared" si="688"/>
        <v>0</v>
      </c>
      <c r="W1704" s="26">
        <f t="shared" si="688"/>
        <v>0</v>
      </c>
      <c r="X1704" s="26">
        <f t="shared" si="689"/>
        <v>0</v>
      </c>
      <c r="Y1704" s="26">
        <f t="shared" si="690"/>
        <v>0</v>
      </c>
      <c r="Z1704" s="26">
        <f t="shared" si="690"/>
        <v>0</v>
      </c>
      <c r="AA1704" s="26">
        <f t="shared" si="691"/>
        <v>0</v>
      </c>
      <c r="AB1704" s="26">
        <f t="shared" si="700"/>
        <v>1413913.8023076514</v>
      </c>
      <c r="AC1704" s="26">
        <f t="shared" si="692"/>
        <v>8230995.6773623796</v>
      </c>
      <c r="AD1704" s="15">
        <f t="shared" si="701"/>
        <v>0</v>
      </c>
      <c r="AO1704">
        <f t="shared" si="676"/>
        <v>0</v>
      </c>
      <c r="AP1704">
        <f t="shared" si="677"/>
        <v>128.30000000000001</v>
      </c>
      <c r="AQ1704">
        <f t="shared" si="678"/>
        <v>35.638888888888893</v>
      </c>
    </row>
    <row r="1705" spans="2:43" x14ac:dyDescent="0.3">
      <c r="B1705" s="6" t="s">
        <v>49</v>
      </c>
      <c r="C1705" s="6">
        <v>1702</v>
      </c>
      <c r="D1705" s="6">
        <v>225</v>
      </c>
      <c r="E1705" s="11">
        <v>128.1</v>
      </c>
      <c r="F1705" s="7">
        <f t="shared" si="679"/>
        <v>35.583333333333336</v>
      </c>
      <c r="G1705" s="26">
        <f t="shared" si="693"/>
        <v>-5.5555555555556344E-2</v>
      </c>
      <c r="H1705" s="26">
        <f t="shared" si="694"/>
        <v>-0.20000000000000284</v>
      </c>
      <c r="I1705" s="26">
        <f t="shared" si="680"/>
        <v>-66.000000000000938</v>
      </c>
      <c r="J1705" s="26">
        <f t="shared" si="681"/>
        <v>174.8142</v>
      </c>
      <c r="K1705" s="26">
        <f t="shared" si="682"/>
        <v>435.15854666666678</v>
      </c>
      <c r="L1705" s="26">
        <f t="shared" si="695"/>
        <v>543.9727466666659</v>
      </c>
      <c r="M1705" s="26">
        <f t="shared" si="696"/>
        <v>19356.363568888864</v>
      </c>
      <c r="N1705" s="26">
        <f t="shared" si="683"/>
        <v>19356.363568888864</v>
      </c>
      <c r="O1705" s="26">
        <f t="shared" si="697"/>
        <v>9664265.84323892</v>
      </c>
      <c r="P1705" s="26">
        <f t="shared" si="684"/>
        <v>0</v>
      </c>
      <c r="Q1705" s="26">
        <f t="shared" si="698"/>
        <v>-1844379.4970075716</v>
      </c>
      <c r="R1705" s="26">
        <f t="shared" si="699"/>
        <v>0</v>
      </c>
      <c r="S1705" s="26">
        <f t="shared" si="685"/>
        <v>0</v>
      </c>
      <c r="T1705" s="28">
        <f t="shared" si="686"/>
        <v>1844379.4970075716</v>
      </c>
      <c r="U1705" s="26">
        <f t="shared" si="687"/>
        <v>0</v>
      </c>
      <c r="V1705" s="26">
        <f t="shared" si="688"/>
        <v>0</v>
      </c>
      <c r="W1705" s="26">
        <f t="shared" si="688"/>
        <v>0</v>
      </c>
      <c r="X1705" s="26">
        <f t="shared" si="689"/>
        <v>0</v>
      </c>
      <c r="Y1705" s="26">
        <f t="shared" si="690"/>
        <v>0</v>
      </c>
      <c r="Z1705" s="26">
        <f t="shared" si="690"/>
        <v>0</v>
      </c>
      <c r="AA1705" s="26">
        <f t="shared" si="691"/>
        <v>0</v>
      </c>
      <c r="AB1705" s="26">
        <f t="shared" si="700"/>
        <v>1413913.8023076514</v>
      </c>
      <c r="AC1705" s="26">
        <f t="shared" si="692"/>
        <v>8250352.0409312686</v>
      </c>
      <c r="AD1705" s="15">
        <f t="shared" si="701"/>
        <v>0</v>
      </c>
      <c r="AO1705">
        <f t="shared" si="676"/>
        <v>0</v>
      </c>
      <c r="AP1705">
        <f t="shared" si="677"/>
        <v>128.1</v>
      </c>
      <c r="AQ1705">
        <f t="shared" si="678"/>
        <v>35.583333333333329</v>
      </c>
    </row>
    <row r="1706" spans="2:43" x14ac:dyDescent="0.3">
      <c r="B1706" s="6" t="s">
        <v>49</v>
      </c>
      <c r="C1706" s="6">
        <v>1703</v>
      </c>
      <c r="D1706" s="6">
        <v>226</v>
      </c>
      <c r="E1706" s="11">
        <v>127.9</v>
      </c>
      <c r="F1706" s="7">
        <f t="shared" si="679"/>
        <v>35.527777777777779</v>
      </c>
      <c r="G1706" s="26">
        <f t="shared" si="693"/>
        <v>-6.9444444444444448E-2</v>
      </c>
      <c r="H1706" s="26">
        <f t="shared" si="694"/>
        <v>-0.25</v>
      </c>
      <c r="I1706" s="26">
        <f t="shared" si="680"/>
        <v>-82.5</v>
      </c>
      <c r="J1706" s="26">
        <f t="shared" si="681"/>
        <v>174.8142</v>
      </c>
      <c r="K1706" s="26">
        <f t="shared" si="682"/>
        <v>433.80079851851855</v>
      </c>
      <c r="L1706" s="26">
        <f t="shared" si="695"/>
        <v>526.11499851851852</v>
      </c>
      <c r="M1706" s="26">
        <f t="shared" si="696"/>
        <v>18691.696752921813</v>
      </c>
      <c r="N1706" s="26">
        <f t="shared" si="683"/>
        <v>18691.696752921813</v>
      </c>
      <c r="O1706" s="26">
        <f t="shared" si="697"/>
        <v>9682957.5399918426</v>
      </c>
      <c r="P1706" s="26">
        <f t="shared" si="684"/>
        <v>0</v>
      </c>
      <c r="Q1706" s="26">
        <f t="shared" si="698"/>
        <v>-1844379.4970075716</v>
      </c>
      <c r="R1706" s="26">
        <f t="shared" si="699"/>
        <v>0</v>
      </c>
      <c r="S1706" s="26">
        <f t="shared" si="685"/>
        <v>0</v>
      </c>
      <c r="T1706" s="28">
        <f t="shared" si="686"/>
        <v>1844379.4970075716</v>
      </c>
      <c r="U1706" s="26">
        <f t="shared" si="687"/>
        <v>0</v>
      </c>
      <c r="V1706" s="26">
        <f t="shared" si="688"/>
        <v>0</v>
      </c>
      <c r="W1706" s="26">
        <f t="shared" si="688"/>
        <v>0</v>
      </c>
      <c r="X1706" s="26">
        <f t="shared" si="689"/>
        <v>0</v>
      </c>
      <c r="Y1706" s="26">
        <f t="shared" si="690"/>
        <v>0</v>
      </c>
      <c r="Z1706" s="26">
        <f t="shared" si="690"/>
        <v>0</v>
      </c>
      <c r="AA1706" s="26">
        <f t="shared" si="691"/>
        <v>0</v>
      </c>
      <c r="AB1706" s="26">
        <f t="shared" si="700"/>
        <v>1413913.8023076514</v>
      </c>
      <c r="AC1706" s="26">
        <f t="shared" si="692"/>
        <v>8269043.7376841912</v>
      </c>
      <c r="AD1706" s="15">
        <f t="shared" si="701"/>
        <v>0</v>
      </c>
      <c r="AO1706">
        <f t="shared" si="676"/>
        <v>0</v>
      </c>
      <c r="AP1706">
        <f t="shared" si="677"/>
        <v>127.9</v>
      </c>
      <c r="AQ1706">
        <f t="shared" si="678"/>
        <v>35.527777777777779</v>
      </c>
    </row>
    <row r="1707" spans="2:43" x14ac:dyDescent="0.3">
      <c r="B1707" s="6" t="s">
        <v>49</v>
      </c>
      <c r="C1707" s="6">
        <v>1704</v>
      </c>
      <c r="D1707" s="6">
        <v>227</v>
      </c>
      <c r="E1707" s="11">
        <v>127.6</v>
      </c>
      <c r="F1707" s="7">
        <f t="shared" si="679"/>
        <v>35.444444444444443</v>
      </c>
      <c r="G1707" s="26">
        <f t="shared" si="693"/>
        <v>-6.9444444444444448E-2</v>
      </c>
      <c r="H1707" s="26">
        <f t="shared" si="694"/>
        <v>-0.25</v>
      </c>
      <c r="I1707" s="26">
        <f t="shared" si="680"/>
        <v>-82.5</v>
      </c>
      <c r="J1707" s="26">
        <f t="shared" si="681"/>
        <v>174.8142</v>
      </c>
      <c r="K1707" s="26">
        <f t="shared" si="682"/>
        <v>431.76815407407412</v>
      </c>
      <c r="L1707" s="26">
        <f t="shared" si="695"/>
        <v>524.08235407407415</v>
      </c>
      <c r="M1707" s="26">
        <f t="shared" si="696"/>
        <v>18575.807883292182</v>
      </c>
      <c r="N1707" s="26">
        <f t="shared" si="683"/>
        <v>18575.807883292182</v>
      </c>
      <c r="O1707" s="26">
        <f t="shared" si="697"/>
        <v>9701533.347875135</v>
      </c>
      <c r="P1707" s="26">
        <f t="shared" si="684"/>
        <v>0</v>
      </c>
      <c r="Q1707" s="26">
        <f t="shared" si="698"/>
        <v>-1844379.4970075716</v>
      </c>
      <c r="R1707" s="26">
        <f t="shared" si="699"/>
        <v>0</v>
      </c>
      <c r="S1707" s="26">
        <f t="shared" si="685"/>
        <v>0</v>
      </c>
      <c r="T1707" s="28">
        <f t="shared" si="686"/>
        <v>1844379.4970075716</v>
      </c>
      <c r="U1707" s="26">
        <f t="shared" si="687"/>
        <v>0</v>
      </c>
      <c r="V1707" s="26">
        <f t="shared" si="688"/>
        <v>0</v>
      </c>
      <c r="W1707" s="26">
        <f t="shared" si="688"/>
        <v>0</v>
      </c>
      <c r="X1707" s="26">
        <f t="shared" si="689"/>
        <v>0</v>
      </c>
      <c r="Y1707" s="26">
        <f t="shared" si="690"/>
        <v>0</v>
      </c>
      <c r="Z1707" s="26">
        <f t="shared" si="690"/>
        <v>0</v>
      </c>
      <c r="AA1707" s="26">
        <f t="shared" si="691"/>
        <v>0</v>
      </c>
      <c r="AB1707" s="26">
        <f t="shared" si="700"/>
        <v>1413913.8023076514</v>
      </c>
      <c r="AC1707" s="26">
        <f t="shared" si="692"/>
        <v>8287619.5455674836</v>
      </c>
      <c r="AD1707" s="15">
        <f t="shared" si="701"/>
        <v>0</v>
      </c>
      <c r="AO1707">
        <f t="shared" si="676"/>
        <v>0</v>
      </c>
      <c r="AP1707">
        <f t="shared" si="677"/>
        <v>127.6</v>
      </c>
      <c r="AQ1707">
        <f t="shared" si="678"/>
        <v>35.444444444444443</v>
      </c>
    </row>
    <row r="1708" spans="2:43" x14ac:dyDescent="0.3">
      <c r="B1708" s="6" t="s">
        <v>49</v>
      </c>
      <c r="C1708" s="6">
        <v>1705</v>
      </c>
      <c r="D1708" s="6">
        <v>228</v>
      </c>
      <c r="E1708" s="11">
        <v>127.4</v>
      </c>
      <c r="F1708" s="7">
        <f t="shared" si="679"/>
        <v>35.388888888888893</v>
      </c>
      <c r="G1708" s="26">
        <f t="shared" si="693"/>
        <v>-5.5555555555554373E-2</v>
      </c>
      <c r="H1708" s="26">
        <f t="shared" si="694"/>
        <v>-0.19999999999999574</v>
      </c>
      <c r="I1708" s="26">
        <f t="shared" si="680"/>
        <v>-65.999999999998593</v>
      </c>
      <c r="J1708" s="26">
        <f t="shared" si="681"/>
        <v>174.8142</v>
      </c>
      <c r="K1708" s="26">
        <f t="shared" si="682"/>
        <v>430.41570962962982</v>
      </c>
      <c r="L1708" s="26">
        <f t="shared" si="695"/>
        <v>539.22990962963127</v>
      </c>
      <c r="M1708" s="26">
        <f t="shared" si="696"/>
        <v>19082.747357448621</v>
      </c>
      <c r="N1708" s="26">
        <f t="shared" si="683"/>
        <v>19082.747357448621</v>
      </c>
      <c r="O1708" s="26">
        <f t="shared" si="697"/>
        <v>9720616.0952325836</v>
      </c>
      <c r="P1708" s="26">
        <f t="shared" si="684"/>
        <v>0</v>
      </c>
      <c r="Q1708" s="26">
        <f t="shared" si="698"/>
        <v>-1844379.4970075716</v>
      </c>
      <c r="R1708" s="26">
        <f t="shared" si="699"/>
        <v>0</v>
      </c>
      <c r="S1708" s="26">
        <f t="shared" si="685"/>
        <v>0</v>
      </c>
      <c r="T1708" s="28">
        <f t="shared" si="686"/>
        <v>1844379.4970075716</v>
      </c>
      <c r="U1708" s="26">
        <f t="shared" si="687"/>
        <v>0</v>
      </c>
      <c r="V1708" s="26">
        <f t="shared" si="688"/>
        <v>0</v>
      </c>
      <c r="W1708" s="26">
        <f t="shared" si="688"/>
        <v>0</v>
      </c>
      <c r="X1708" s="26">
        <f t="shared" si="689"/>
        <v>0</v>
      </c>
      <c r="Y1708" s="26">
        <f t="shared" si="690"/>
        <v>0</v>
      </c>
      <c r="Z1708" s="26">
        <f t="shared" si="690"/>
        <v>0</v>
      </c>
      <c r="AA1708" s="26">
        <f t="shared" si="691"/>
        <v>0</v>
      </c>
      <c r="AB1708" s="26">
        <f t="shared" si="700"/>
        <v>1413913.8023076514</v>
      </c>
      <c r="AC1708" s="26">
        <f t="shared" si="692"/>
        <v>8306702.2929249322</v>
      </c>
      <c r="AD1708" s="15">
        <f t="shared" si="701"/>
        <v>0</v>
      </c>
      <c r="AO1708">
        <f t="shared" si="676"/>
        <v>0</v>
      </c>
      <c r="AP1708">
        <f t="shared" si="677"/>
        <v>127.4</v>
      </c>
      <c r="AQ1708">
        <f t="shared" si="678"/>
        <v>35.388888888888893</v>
      </c>
    </row>
    <row r="1709" spans="2:43" x14ac:dyDescent="0.3">
      <c r="B1709" s="6" t="s">
        <v>49</v>
      </c>
      <c r="C1709" s="6">
        <v>1706</v>
      </c>
      <c r="D1709" s="6">
        <v>229</v>
      </c>
      <c r="E1709" s="11">
        <v>127.2</v>
      </c>
      <c r="F1709" s="7">
        <f t="shared" si="679"/>
        <v>35.333333333333336</v>
      </c>
      <c r="G1709" s="26">
        <f t="shared" si="693"/>
        <v>-5.5555555555556344E-2</v>
      </c>
      <c r="H1709" s="26">
        <f t="shared" si="694"/>
        <v>-0.20000000000000284</v>
      </c>
      <c r="I1709" s="26">
        <f t="shared" si="680"/>
        <v>-66.000000000000938</v>
      </c>
      <c r="J1709" s="26">
        <f t="shared" si="681"/>
        <v>174.8142</v>
      </c>
      <c r="K1709" s="26">
        <f t="shared" si="682"/>
        <v>429.06538666666677</v>
      </c>
      <c r="L1709" s="26">
        <f t="shared" si="695"/>
        <v>537.87958666666577</v>
      </c>
      <c r="M1709" s="26">
        <f t="shared" si="696"/>
        <v>19005.078728888857</v>
      </c>
      <c r="N1709" s="26">
        <f t="shared" si="683"/>
        <v>19005.078728888857</v>
      </c>
      <c r="O1709" s="26">
        <f t="shared" si="697"/>
        <v>9739621.1739614718</v>
      </c>
      <c r="P1709" s="26">
        <f t="shared" si="684"/>
        <v>0</v>
      </c>
      <c r="Q1709" s="26">
        <f t="shared" si="698"/>
        <v>-1844379.4970075716</v>
      </c>
      <c r="R1709" s="26">
        <f t="shared" si="699"/>
        <v>0</v>
      </c>
      <c r="S1709" s="26">
        <f t="shared" si="685"/>
        <v>0</v>
      </c>
      <c r="T1709" s="28">
        <f t="shared" si="686"/>
        <v>1844379.4970075716</v>
      </c>
      <c r="U1709" s="26">
        <f t="shared" si="687"/>
        <v>0</v>
      </c>
      <c r="V1709" s="26">
        <f t="shared" si="688"/>
        <v>0</v>
      </c>
      <c r="W1709" s="26">
        <f t="shared" si="688"/>
        <v>0</v>
      </c>
      <c r="X1709" s="26">
        <f t="shared" si="689"/>
        <v>0</v>
      </c>
      <c r="Y1709" s="26">
        <f t="shared" si="690"/>
        <v>0</v>
      </c>
      <c r="Z1709" s="26">
        <f t="shared" si="690"/>
        <v>0</v>
      </c>
      <c r="AA1709" s="26">
        <f t="shared" si="691"/>
        <v>0</v>
      </c>
      <c r="AB1709" s="26">
        <f t="shared" si="700"/>
        <v>1413913.8023076514</v>
      </c>
      <c r="AC1709" s="26">
        <f t="shared" si="692"/>
        <v>8325707.3716538204</v>
      </c>
      <c r="AD1709" s="15">
        <f t="shared" si="701"/>
        <v>0</v>
      </c>
      <c r="AO1709">
        <f t="shared" si="676"/>
        <v>0</v>
      </c>
      <c r="AP1709">
        <f t="shared" si="677"/>
        <v>127.2</v>
      </c>
      <c r="AQ1709">
        <f t="shared" si="678"/>
        <v>35.333333333333336</v>
      </c>
    </row>
    <row r="1710" spans="2:43" x14ac:dyDescent="0.3">
      <c r="B1710" s="6" t="s">
        <v>49</v>
      </c>
      <c r="C1710" s="6">
        <v>1707</v>
      </c>
      <c r="D1710" s="6">
        <v>230</v>
      </c>
      <c r="E1710" s="11">
        <v>127</v>
      </c>
      <c r="F1710" s="7">
        <f t="shared" si="679"/>
        <v>35.277777777777779</v>
      </c>
      <c r="G1710" s="26">
        <f t="shared" si="693"/>
        <v>-4.1666666666666269E-2</v>
      </c>
      <c r="H1710" s="26">
        <f t="shared" si="694"/>
        <v>-0.14999999999999858</v>
      </c>
      <c r="I1710" s="26">
        <f t="shared" si="680"/>
        <v>-49.499999999999524</v>
      </c>
      <c r="J1710" s="26">
        <f t="shared" si="681"/>
        <v>174.8142</v>
      </c>
      <c r="K1710" s="26">
        <f t="shared" si="682"/>
        <v>427.71718518518526</v>
      </c>
      <c r="L1710" s="26">
        <f t="shared" si="695"/>
        <v>553.03138518518574</v>
      </c>
      <c r="M1710" s="26">
        <f t="shared" si="696"/>
        <v>19509.718310699609</v>
      </c>
      <c r="N1710" s="26">
        <f t="shared" si="683"/>
        <v>19509.718310699609</v>
      </c>
      <c r="O1710" s="26">
        <f t="shared" si="697"/>
        <v>9759130.8922721706</v>
      </c>
      <c r="P1710" s="26">
        <f t="shared" si="684"/>
        <v>0</v>
      </c>
      <c r="Q1710" s="26">
        <f t="shared" si="698"/>
        <v>-1844379.4970075716</v>
      </c>
      <c r="R1710" s="26">
        <f t="shared" si="699"/>
        <v>0</v>
      </c>
      <c r="S1710" s="26">
        <f t="shared" si="685"/>
        <v>0</v>
      </c>
      <c r="T1710" s="28">
        <f t="shared" si="686"/>
        <v>1844379.4970075716</v>
      </c>
      <c r="U1710" s="26">
        <f t="shared" si="687"/>
        <v>0</v>
      </c>
      <c r="V1710" s="26">
        <f t="shared" si="688"/>
        <v>0</v>
      </c>
      <c r="W1710" s="26">
        <f t="shared" si="688"/>
        <v>0</v>
      </c>
      <c r="X1710" s="26">
        <f t="shared" si="689"/>
        <v>0</v>
      </c>
      <c r="Y1710" s="26">
        <f t="shared" si="690"/>
        <v>0</v>
      </c>
      <c r="Z1710" s="26">
        <f t="shared" si="690"/>
        <v>0</v>
      </c>
      <c r="AA1710" s="26">
        <f t="shared" si="691"/>
        <v>0</v>
      </c>
      <c r="AB1710" s="26">
        <f t="shared" si="700"/>
        <v>1413913.8023076514</v>
      </c>
      <c r="AC1710" s="26">
        <f t="shared" si="692"/>
        <v>8345217.0899645193</v>
      </c>
      <c r="AD1710" s="15">
        <f t="shared" si="701"/>
        <v>0</v>
      </c>
      <c r="AO1710">
        <f t="shared" si="676"/>
        <v>0</v>
      </c>
      <c r="AP1710">
        <f t="shared" si="677"/>
        <v>127</v>
      </c>
      <c r="AQ1710">
        <f t="shared" si="678"/>
        <v>35.277777777777779</v>
      </c>
    </row>
    <row r="1711" spans="2:43" x14ac:dyDescent="0.3">
      <c r="B1711" s="6" t="s">
        <v>49</v>
      </c>
      <c r="C1711" s="6">
        <v>1708</v>
      </c>
      <c r="D1711" s="6">
        <v>231</v>
      </c>
      <c r="E1711" s="11">
        <v>126.9</v>
      </c>
      <c r="F1711" s="7">
        <f t="shared" si="679"/>
        <v>35.25</v>
      </c>
      <c r="G1711" s="26">
        <f t="shared" si="693"/>
        <v>-2.7777777777778172E-2</v>
      </c>
      <c r="H1711" s="26">
        <f t="shared" si="694"/>
        <v>-0.10000000000000142</v>
      </c>
      <c r="I1711" s="26">
        <f t="shared" si="680"/>
        <v>-33.000000000000469</v>
      </c>
      <c r="J1711" s="26">
        <f t="shared" si="681"/>
        <v>174.8142</v>
      </c>
      <c r="K1711" s="26">
        <f t="shared" si="682"/>
        <v>427.04388000000006</v>
      </c>
      <c r="L1711" s="26">
        <f t="shared" si="695"/>
        <v>568.85807999999952</v>
      </c>
      <c r="M1711" s="26">
        <f t="shared" si="696"/>
        <v>20052.247319999984</v>
      </c>
      <c r="N1711" s="26">
        <f t="shared" si="683"/>
        <v>20052.247319999984</v>
      </c>
      <c r="O1711" s="26">
        <f t="shared" si="697"/>
        <v>9779183.1395921707</v>
      </c>
      <c r="P1711" s="26">
        <f t="shared" si="684"/>
        <v>0</v>
      </c>
      <c r="Q1711" s="26">
        <f t="shared" si="698"/>
        <v>-1844379.4970075716</v>
      </c>
      <c r="R1711" s="26">
        <f t="shared" si="699"/>
        <v>0</v>
      </c>
      <c r="S1711" s="26">
        <f t="shared" si="685"/>
        <v>0</v>
      </c>
      <c r="T1711" s="28">
        <f t="shared" si="686"/>
        <v>1844379.4970075716</v>
      </c>
      <c r="U1711" s="26">
        <f t="shared" si="687"/>
        <v>0</v>
      </c>
      <c r="V1711" s="26">
        <f t="shared" si="688"/>
        <v>0</v>
      </c>
      <c r="W1711" s="26">
        <f t="shared" si="688"/>
        <v>0</v>
      </c>
      <c r="X1711" s="26">
        <f t="shared" si="689"/>
        <v>0</v>
      </c>
      <c r="Y1711" s="26">
        <f t="shared" si="690"/>
        <v>0</v>
      </c>
      <c r="Z1711" s="26">
        <f t="shared" si="690"/>
        <v>0</v>
      </c>
      <c r="AA1711" s="26">
        <f t="shared" si="691"/>
        <v>0</v>
      </c>
      <c r="AB1711" s="26">
        <f t="shared" si="700"/>
        <v>1413913.8023076514</v>
      </c>
      <c r="AC1711" s="26">
        <f t="shared" si="692"/>
        <v>8365269.3372845193</v>
      </c>
      <c r="AD1711" s="15">
        <f t="shared" si="701"/>
        <v>0</v>
      </c>
      <c r="AO1711">
        <f t="shared" si="676"/>
        <v>0</v>
      </c>
      <c r="AP1711">
        <f t="shared" si="677"/>
        <v>126.9</v>
      </c>
      <c r="AQ1711">
        <f t="shared" si="678"/>
        <v>35.25</v>
      </c>
    </row>
    <row r="1712" spans="2:43" x14ac:dyDescent="0.3">
      <c r="B1712" s="6" t="s">
        <v>49</v>
      </c>
      <c r="C1712" s="6">
        <v>1709</v>
      </c>
      <c r="D1712" s="6">
        <v>232</v>
      </c>
      <c r="E1712" s="11">
        <v>126.8</v>
      </c>
      <c r="F1712" s="7">
        <f t="shared" si="679"/>
        <v>35.222222222222221</v>
      </c>
      <c r="G1712" s="26">
        <f t="shared" si="693"/>
        <v>-2.7777777777778172E-2</v>
      </c>
      <c r="H1712" s="26">
        <f t="shared" si="694"/>
        <v>-0.10000000000000142</v>
      </c>
      <c r="I1712" s="26">
        <f t="shared" si="680"/>
        <v>-33.000000000000469</v>
      </c>
      <c r="J1712" s="26">
        <f t="shared" si="681"/>
        <v>174.8142</v>
      </c>
      <c r="K1712" s="26">
        <f t="shared" si="682"/>
        <v>426.37110518518523</v>
      </c>
      <c r="L1712" s="26">
        <f t="shared" si="695"/>
        <v>568.18530518518469</v>
      </c>
      <c r="M1712" s="26">
        <f t="shared" si="696"/>
        <v>20012.749082633727</v>
      </c>
      <c r="N1712" s="26">
        <f t="shared" si="683"/>
        <v>20012.749082633727</v>
      </c>
      <c r="O1712" s="26">
        <f t="shared" si="697"/>
        <v>9799195.8886748049</v>
      </c>
      <c r="P1712" s="26">
        <f t="shared" si="684"/>
        <v>0</v>
      </c>
      <c r="Q1712" s="26">
        <f t="shared" si="698"/>
        <v>-1844379.4970075716</v>
      </c>
      <c r="R1712" s="26">
        <f t="shared" si="699"/>
        <v>0</v>
      </c>
      <c r="S1712" s="26">
        <f t="shared" si="685"/>
        <v>0</v>
      </c>
      <c r="T1712" s="28">
        <f t="shared" si="686"/>
        <v>1844379.4970075716</v>
      </c>
      <c r="U1712" s="26">
        <f t="shared" si="687"/>
        <v>0</v>
      </c>
      <c r="V1712" s="26">
        <f t="shared" si="688"/>
        <v>0</v>
      </c>
      <c r="W1712" s="26">
        <f t="shared" si="688"/>
        <v>0</v>
      </c>
      <c r="X1712" s="26">
        <f t="shared" si="689"/>
        <v>0</v>
      </c>
      <c r="Y1712" s="26">
        <f t="shared" si="690"/>
        <v>0</v>
      </c>
      <c r="Z1712" s="26">
        <f t="shared" si="690"/>
        <v>0</v>
      </c>
      <c r="AA1712" s="26">
        <f t="shared" si="691"/>
        <v>0</v>
      </c>
      <c r="AB1712" s="26">
        <f t="shared" si="700"/>
        <v>1413913.8023076514</v>
      </c>
      <c r="AC1712" s="26">
        <f t="shared" si="692"/>
        <v>8385282.0863671536</v>
      </c>
      <c r="AD1712" s="15">
        <f t="shared" si="701"/>
        <v>0</v>
      </c>
      <c r="AO1712">
        <f t="shared" si="676"/>
        <v>0</v>
      </c>
      <c r="AP1712">
        <f t="shared" si="677"/>
        <v>126.8</v>
      </c>
      <c r="AQ1712">
        <f t="shared" si="678"/>
        <v>35.222222222222221</v>
      </c>
    </row>
    <row r="1713" spans="2:43" x14ac:dyDescent="0.3">
      <c r="B1713" s="6" t="s">
        <v>49</v>
      </c>
      <c r="C1713" s="6">
        <v>1710</v>
      </c>
      <c r="D1713" s="6">
        <v>233</v>
      </c>
      <c r="E1713" s="11">
        <v>126.7</v>
      </c>
      <c r="F1713" s="7">
        <f t="shared" si="679"/>
        <v>35.19444444444445</v>
      </c>
      <c r="G1713" s="26">
        <f t="shared" si="693"/>
        <v>0</v>
      </c>
      <c r="H1713" s="26">
        <f t="shared" si="694"/>
        <v>0</v>
      </c>
      <c r="I1713" s="26">
        <f t="shared" si="680"/>
        <v>0</v>
      </c>
      <c r="J1713" s="26">
        <f t="shared" si="681"/>
        <v>174.8142</v>
      </c>
      <c r="K1713" s="26">
        <f t="shared" si="682"/>
        <v>425.69886074074094</v>
      </c>
      <c r="L1713" s="26">
        <f t="shared" si="695"/>
        <v>600.51306074074091</v>
      </c>
      <c r="M1713" s="26">
        <f t="shared" si="696"/>
        <v>21134.723554403303</v>
      </c>
      <c r="N1713" s="26">
        <f t="shared" si="683"/>
        <v>21134.723554403303</v>
      </c>
      <c r="O1713" s="26">
        <f t="shared" si="697"/>
        <v>9820330.6122292075</v>
      </c>
      <c r="P1713" s="26">
        <f t="shared" si="684"/>
        <v>0</v>
      </c>
      <c r="Q1713" s="26">
        <f t="shared" si="698"/>
        <v>-1844379.4970075716</v>
      </c>
      <c r="R1713" s="26">
        <f t="shared" si="699"/>
        <v>0</v>
      </c>
      <c r="S1713" s="26">
        <f t="shared" si="685"/>
        <v>0</v>
      </c>
      <c r="T1713" s="28">
        <f t="shared" si="686"/>
        <v>1844379.4970075716</v>
      </c>
      <c r="U1713" s="26">
        <f t="shared" si="687"/>
        <v>0</v>
      </c>
      <c r="V1713" s="26">
        <f t="shared" si="688"/>
        <v>0</v>
      </c>
      <c r="W1713" s="26">
        <f t="shared" si="688"/>
        <v>0</v>
      </c>
      <c r="X1713" s="26">
        <f t="shared" si="689"/>
        <v>0</v>
      </c>
      <c r="Y1713" s="26">
        <f t="shared" si="690"/>
        <v>0</v>
      </c>
      <c r="Z1713" s="26">
        <f t="shared" si="690"/>
        <v>0</v>
      </c>
      <c r="AA1713" s="26">
        <f t="shared" si="691"/>
        <v>0</v>
      </c>
      <c r="AB1713" s="26">
        <f t="shared" si="700"/>
        <v>1413913.8023076514</v>
      </c>
      <c r="AC1713" s="26">
        <f t="shared" si="692"/>
        <v>8406416.8099215552</v>
      </c>
      <c r="AD1713" s="15">
        <f t="shared" si="701"/>
        <v>0</v>
      </c>
      <c r="AO1713">
        <f t="shared" si="676"/>
        <v>0</v>
      </c>
      <c r="AP1713">
        <f t="shared" si="677"/>
        <v>126.7</v>
      </c>
      <c r="AQ1713">
        <f t="shared" si="678"/>
        <v>35.194444444444443</v>
      </c>
    </row>
    <row r="1714" spans="2:43" x14ac:dyDescent="0.3">
      <c r="B1714" s="6" t="s">
        <v>49</v>
      </c>
      <c r="C1714" s="6">
        <v>1711</v>
      </c>
      <c r="D1714" s="6">
        <v>234</v>
      </c>
      <c r="E1714" s="11">
        <v>126.8</v>
      </c>
      <c r="F1714" s="7">
        <f t="shared" si="679"/>
        <v>35.222222222222221</v>
      </c>
      <c r="G1714" s="26">
        <f t="shared" si="693"/>
        <v>2.7777777777778172E-2</v>
      </c>
      <c r="H1714" s="26">
        <f t="shared" si="694"/>
        <v>0.10000000000000142</v>
      </c>
      <c r="I1714" s="26">
        <f t="shared" si="680"/>
        <v>33.000000000000469</v>
      </c>
      <c r="J1714" s="26">
        <f t="shared" si="681"/>
        <v>174.8142</v>
      </c>
      <c r="K1714" s="26">
        <f t="shared" si="682"/>
        <v>426.37110518518523</v>
      </c>
      <c r="L1714" s="26">
        <f t="shared" si="695"/>
        <v>634.18530518518571</v>
      </c>
      <c r="M1714" s="26">
        <f t="shared" si="696"/>
        <v>22337.415749300431</v>
      </c>
      <c r="N1714" s="26">
        <f t="shared" si="683"/>
        <v>22337.415749300431</v>
      </c>
      <c r="O1714" s="26">
        <f t="shared" si="697"/>
        <v>9842668.0279785078</v>
      </c>
      <c r="P1714" s="26">
        <f t="shared" si="684"/>
        <v>0</v>
      </c>
      <c r="Q1714" s="26">
        <f t="shared" si="698"/>
        <v>-1844379.4970075716</v>
      </c>
      <c r="R1714" s="26">
        <f t="shared" si="699"/>
        <v>0</v>
      </c>
      <c r="S1714" s="26">
        <f t="shared" si="685"/>
        <v>0</v>
      </c>
      <c r="T1714" s="28">
        <f t="shared" si="686"/>
        <v>1844379.4970075716</v>
      </c>
      <c r="U1714" s="26">
        <f t="shared" si="687"/>
        <v>0</v>
      </c>
      <c r="V1714" s="26">
        <f t="shared" si="688"/>
        <v>0</v>
      </c>
      <c r="W1714" s="26">
        <f t="shared" si="688"/>
        <v>0</v>
      </c>
      <c r="X1714" s="26">
        <f t="shared" si="689"/>
        <v>0</v>
      </c>
      <c r="Y1714" s="26">
        <f t="shared" si="690"/>
        <v>0</v>
      </c>
      <c r="Z1714" s="26">
        <f t="shared" si="690"/>
        <v>0</v>
      </c>
      <c r="AA1714" s="26">
        <f t="shared" si="691"/>
        <v>0</v>
      </c>
      <c r="AB1714" s="26">
        <f t="shared" si="700"/>
        <v>1413913.8023076514</v>
      </c>
      <c r="AC1714" s="26">
        <f t="shared" si="692"/>
        <v>8428754.2256708555</v>
      </c>
      <c r="AD1714" s="15">
        <f t="shared" si="701"/>
        <v>0</v>
      </c>
      <c r="AO1714">
        <f t="shared" si="676"/>
        <v>0</v>
      </c>
      <c r="AP1714">
        <f t="shared" si="677"/>
        <v>126.8</v>
      </c>
      <c r="AQ1714">
        <f t="shared" si="678"/>
        <v>35.222222222222221</v>
      </c>
    </row>
    <row r="1715" spans="2:43" x14ac:dyDescent="0.3">
      <c r="B1715" s="6" t="s">
        <v>49</v>
      </c>
      <c r="C1715" s="6">
        <v>1712</v>
      </c>
      <c r="D1715" s="6">
        <v>235</v>
      </c>
      <c r="E1715" s="11">
        <v>126.9</v>
      </c>
      <c r="F1715" s="7">
        <f t="shared" si="679"/>
        <v>35.25</v>
      </c>
      <c r="G1715" s="26">
        <f t="shared" si="693"/>
        <v>4.1666666666666269E-2</v>
      </c>
      <c r="H1715" s="26">
        <f t="shared" si="694"/>
        <v>0.14999999999999858</v>
      </c>
      <c r="I1715" s="26">
        <f t="shared" si="680"/>
        <v>49.499999999999524</v>
      </c>
      <c r="J1715" s="26">
        <f t="shared" si="681"/>
        <v>174.8142</v>
      </c>
      <c r="K1715" s="26">
        <f t="shared" si="682"/>
        <v>427.04388000000006</v>
      </c>
      <c r="L1715" s="26">
        <f t="shared" si="695"/>
        <v>651.35807999999952</v>
      </c>
      <c r="M1715" s="26">
        <f t="shared" si="696"/>
        <v>22960.372319999984</v>
      </c>
      <c r="N1715" s="26">
        <f t="shared" si="683"/>
        <v>22960.372319999984</v>
      </c>
      <c r="O1715" s="26">
        <f t="shared" si="697"/>
        <v>9865628.4002985079</v>
      </c>
      <c r="P1715" s="26">
        <f t="shared" si="684"/>
        <v>0</v>
      </c>
      <c r="Q1715" s="26">
        <f t="shared" si="698"/>
        <v>-1844379.4970075716</v>
      </c>
      <c r="R1715" s="26">
        <f t="shared" si="699"/>
        <v>0</v>
      </c>
      <c r="S1715" s="26">
        <f t="shared" si="685"/>
        <v>0</v>
      </c>
      <c r="T1715" s="28">
        <f t="shared" si="686"/>
        <v>1844379.4970075716</v>
      </c>
      <c r="U1715" s="26">
        <f t="shared" si="687"/>
        <v>0</v>
      </c>
      <c r="V1715" s="26">
        <f t="shared" si="688"/>
        <v>0</v>
      </c>
      <c r="W1715" s="26">
        <f t="shared" si="688"/>
        <v>0</v>
      </c>
      <c r="X1715" s="26">
        <f t="shared" si="689"/>
        <v>0</v>
      </c>
      <c r="Y1715" s="26">
        <f t="shared" si="690"/>
        <v>0</v>
      </c>
      <c r="Z1715" s="26">
        <f t="shared" si="690"/>
        <v>0</v>
      </c>
      <c r="AA1715" s="26">
        <f t="shared" si="691"/>
        <v>0</v>
      </c>
      <c r="AB1715" s="26">
        <f t="shared" si="700"/>
        <v>1413913.8023076514</v>
      </c>
      <c r="AC1715" s="26">
        <f t="shared" si="692"/>
        <v>8451714.5979908556</v>
      </c>
      <c r="AD1715" s="15">
        <f t="shared" si="701"/>
        <v>0</v>
      </c>
      <c r="AO1715">
        <f t="shared" si="676"/>
        <v>0</v>
      </c>
      <c r="AP1715">
        <f t="shared" si="677"/>
        <v>126.9</v>
      </c>
      <c r="AQ1715">
        <f t="shared" si="678"/>
        <v>35.25</v>
      </c>
    </row>
    <row r="1716" spans="2:43" x14ac:dyDescent="0.3">
      <c r="B1716" s="6" t="s">
        <v>49</v>
      </c>
      <c r="C1716" s="6">
        <v>1713</v>
      </c>
      <c r="D1716" s="6">
        <v>236</v>
      </c>
      <c r="E1716" s="11">
        <v>127.1</v>
      </c>
      <c r="F1716" s="7">
        <f t="shared" si="679"/>
        <v>35.305555555555557</v>
      </c>
      <c r="G1716" s="26">
        <f t="shared" si="693"/>
        <v>6.9444444444444448E-2</v>
      </c>
      <c r="H1716" s="26">
        <f t="shared" si="694"/>
        <v>0.25</v>
      </c>
      <c r="I1716" s="26">
        <f t="shared" si="680"/>
        <v>82.5</v>
      </c>
      <c r="J1716" s="26">
        <f t="shared" si="681"/>
        <v>174.8142</v>
      </c>
      <c r="K1716" s="26">
        <f t="shared" si="682"/>
        <v>428.39102074074083</v>
      </c>
      <c r="L1716" s="26">
        <f t="shared" si="695"/>
        <v>685.70522074074086</v>
      </c>
      <c r="M1716" s="26">
        <f t="shared" si="696"/>
        <v>24209.203765596714</v>
      </c>
      <c r="N1716" s="26">
        <f t="shared" si="683"/>
        <v>24209.203765596714</v>
      </c>
      <c r="O1716" s="26">
        <f t="shared" si="697"/>
        <v>9889837.6040641051</v>
      </c>
      <c r="P1716" s="26">
        <f t="shared" si="684"/>
        <v>0</v>
      </c>
      <c r="Q1716" s="26">
        <f t="shared" si="698"/>
        <v>-1844379.4970075716</v>
      </c>
      <c r="R1716" s="26">
        <f t="shared" si="699"/>
        <v>0</v>
      </c>
      <c r="S1716" s="26">
        <f t="shared" si="685"/>
        <v>0</v>
      </c>
      <c r="T1716" s="28">
        <f t="shared" si="686"/>
        <v>1844379.4970075716</v>
      </c>
      <c r="U1716" s="26">
        <f t="shared" si="687"/>
        <v>0</v>
      </c>
      <c r="V1716" s="26">
        <f t="shared" si="688"/>
        <v>0</v>
      </c>
      <c r="W1716" s="26">
        <f t="shared" si="688"/>
        <v>0</v>
      </c>
      <c r="X1716" s="26">
        <f t="shared" si="689"/>
        <v>0</v>
      </c>
      <c r="Y1716" s="26">
        <f t="shared" si="690"/>
        <v>0</v>
      </c>
      <c r="Z1716" s="26">
        <f t="shared" si="690"/>
        <v>0</v>
      </c>
      <c r="AA1716" s="26">
        <f t="shared" si="691"/>
        <v>0</v>
      </c>
      <c r="AB1716" s="26">
        <f t="shared" si="700"/>
        <v>1413913.8023076514</v>
      </c>
      <c r="AC1716" s="26">
        <f t="shared" si="692"/>
        <v>8475923.8017564528</v>
      </c>
      <c r="AD1716" s="15">
        <f t="shared" si="701"/>
        <v>0</v>
      </c>
      <c r="AO1716">
        <f t="shared" si="676"/>
        <v>0</v>
      </c>
      <c r="AP1716">
        <f t="shared" si="677"/>
        <v>127.1</v>
      </c>
      <c r="AQ1716">
        <f t="shared" si="678"/>
        <v>35.30555555555555</v>
      </c>
    </row>
    <row r="1717" spans="2:43" x14ac:dyDescent="0.3">
      <c r="B1717" s="6" t="s">
        <v>49</v>
      </c>
      <c r="C1717" s="6">
        <v>1714</v>
      </c>
      <c r="D1717" s="6">
        <v>237</v>
      </c>
      <c r="E1717" s="11">
        <v>127.4</v>
      </c>
      <c r="F1717" s="7">
        <f t="shared" si="679"/>
        <v>35.388888888888893</v>
      </c>
      <c r="G1717" s="26">
        <f t="shared" si="693"/>
        <v>8.3333333333334522E-2</v>
      </c>
      <c r="H1717" s="26">
        <f t="shared" si="694"/>
        <v>0.30000000000000426</v>
      </c>
      <c r="I1717" s="26">
        <f t="shared" si="680"/>
        <v>99.000000000001407</v>
      </c>
      <c r="J1717" s="26">
        <f t="shared" si="681"/>
        <v>174.8142</v>
      </c>
      <c r="K1717" s="26">
        <f t="shared" si="682"/>
        <v>430.41570962962982</v>
      </c>
      <c r="L1717" s="26">
        <f t="shared" si="695"/>
        <v>704.22990962963127</v>
      </c>
      <c r="M1717" s="26">
        <f t="shared" si="696"/>
        <v>24921.914024115285</v>
      </c>
      <c r="N1717" s="26">
        <f t="shared" si="683"/>
        <v>24921.914024115285</v>
      </c>
      <c r="O1717" s="26">
        <f t="shared" si="697"/>
        <v>9914759.5180882197</v>
      </c>
      <c r="P1717" s="26">
        <f t="shared" si="684"/>
        <v>0</v>
      </c>
      <c r="Q1717" s="26">
        <f t="shared" si="698"/>
        <v>-1844379.4970075716</v>
      </c>
      <c r="R1717" s="26">
        <f t="shared" si="699"/>
        <v>0</v>
      </c>
      <c r="S1717" s="26">
        <f t="shared" si="685"/>
        <v>0</v>
      </c>
      <c r="T1717" s="28">
        <f t="shared" si="686"/>
        <v>1844379.4970075716</v>
      </c>
      <c r="U1717" s="26">
        <f t="shared" si="687"/>
        <v>0</v>
      </c>
      <c r="V1717" s="26">
        <f t="shared" si="688"/>
        <v>0</v>
      </c>
      <c r="W1717" s="26">
        <f t="shared" si="688"/>
        <v>0</v>
      </c>
      <c r="X1717" s="26">
        <f t="shared" si="689"/>
        <v>0</v>
      </c>
      <c r="Y1717" s="26">
        <f t="shared" si="690"/>
        <v>0</v>
      </c>
      <c r="Z1717" s="26">
        <f t="shared" si="690"/>
        <v>0</v>
      </c>
      <c r="AA1717" s="26">
        <f t="shared" si="691"/>
        <v>0</v>
      </c>
      <c r="AB1717" s="26">
        <f t="shared" si="700"/>
        <v>1413913.8023076514</v>
      </c>
      <c r="AC1717" s="26">
        <f t="shared" si="692"/>
        <v>8500845.7157805674</v>
      </c>
      <c r="AD1717" s="15">
        <f t="shared" si="701"/>
        <v>0</v>
      </c>
      <c r="AO1717">
        <f t="shared" si="676"/>
        <v>0</v>
      </c>
      <c r="AP1717">
        <f t="shared" si="677"/>
        <v>127.4</v>
      </c>
      <c r="AQ1717">
        <f t="shared" si="678"/>
        <v>35.388888888888893</v>
      </c>
    </row>
    <row r="1718" spans="2:43" x14ac:dyDescent="0.3">
      <c r="B1718" s="6" t="s">
        <v>49</v>
      </c>
      <c r="C1718" s="6">
        <v>1715</v>
      </c>
      <c r="D1718" s="6">
        <v>238</v>
      </c>
      <c r="E1718" s="11">
        <v>127.7</v>
      </c>
      <c r="F1718" s="7">
        <f t="shared" si="679"/>
        <v>35.472222222222221</v>
      </c>
      <c r="G1718" s="26">
        <f t="shared" si="693"/>
        <v>9.7222222222220642E-2</v>
      </c>
      <c r="H1718" s="26">
        <f t="shared" si="694"/>
        <v>0.34999999999999432</v>
      </c>
      <c r="I1718" s="26">
        <f t="shared" si="680"/>
        <v>115.49999999999812</v>
      </c>
      <c r="J1718" s="26">
        <f t="shared" si="681"/>
        <v>174.8142</v>
      </c>
      <c r="K1718" s="26">
        <f t="shared" si="682"/>
        <v>432.44517185185185</v>
      </c>
      <c r="L1718" s="26">
        <f t="shared" si="695"/>
        <v>722.75937185184989</v>
      </c>
      <c r="M1718" s="26">
        <f t="shared" si="696"/>
        <v>25637.881051522563</v>
      </c>
      <c r="N1718" s="26">
        <f t="shared" si="683"/>
        <v>25637.881051522563</v>
      </c>
      <c r="O1718" s="26">
        <f t="shared" si="697"/>
        <v>9940397.3991397414</v>
      </c>
      <c r="P1718" s="26">
        <f t="shared" si="684"/>
        <v>0</v>
      </c>
      <c r="Q1718" s="26">
        <f t="shared" si="698"/>
        <v>-1844379.4970075716</v>
      </c>
      <c r="R1718" s="26">
        <f t="shared" si="699"/>
        <v>0</v>
      </c>
      <c r="S1718" s="26">
        <f t="shared" si="685"/>
        <v>0</v>
      </c>
      <c r="T1718" s="28">
        <f t="shared" si="686"/>
        <v>1844379.4970075716</v>
      </c>
      <c r="U1718" s="26">
        <f t="shared" si="687"/>
        <v>0</v>
      </c>
      <c r="V1718" s="26">
        <f t="shared" si="688"/>
        <v>0</v>
      </c>
      <c r="W1718" s="26">
        <f t="shared" si="688"/>
        <v>0</v>
      </c>
      <c r="X1718" s="26">
        <f t="shared" si="689"/>
        <v>0</v>
      </c>
      <c r="Y1718" s="26">
        <f t="shared" si="690"/>
        <v>0</v>
      </c>
      <c r="Z1718" s="26">
        <f t="shared" si="690"/>
        <v>0</v>
      </c>
      <c r="AA1718" s="26">
        <f t="shared" si="691"/>
        <v>0</v>
      </c>
      <c r="AB1718" s="26">
        <f t="shared" si="700"/>
        <v>1413913.8023076514</v>
      </c>
      <c r="AC1718" s="26">
        <f t="shared" si="692"/>
        <v>8526483.5968320891</v>
      </c>
      <c r="AD1718" s="15">
        <f t="shared" si="701"/>
        <v>0</v>
      </c>
      <c r="AO1718">
        <f t="shared" si="676"/>
        <v>0</v>
      </c>
      <c r="AP1718">
        <f t="shared" si="677"/>
        <v>127.7</v>
      </c>
      <c r="AQ1718">
        <f t="shared" si="678"/>
        <v>35.472222222222221</v>
      </c>
    </row>
    <row r="1719" spans="2:43" x14ac:dyDescent="0.3">
      <c r="B1719" s="6" t="s">
        <v>49</v>
      </c>
      <c r="C1719" s="6">
        <v>1716</v>
      </c>
      <c r="D1719" s="6">
        <v>239</v>
      </c>
      <c r="E1719" s="11">
        <v>128.1</v>
      </c>
      <c r="F1719" s="7">
        <f t="shared" si="679"/>
        <v>35.583333333333336</v>
      </c>
      <c r="G1719" s="26">
        <f t="shared" si="693"/>
        <v>0.11111111111111072</v>
      </c>
      <c r="H1719" s="26">
        <f t="shared" si="694"/>
        <v>0.39999999999999858</v>
      </c>
      <c r="I1719" s="26">
        <f t="shared" si="680"/>
        <v>131.99999999999955</v>
      </c>
      <c r="J1719" s="26">
        <f t="shared" si="681"/>
        <v>174.8142</v>
      </c>
      <c r="K1719" s="26">
        <f t="shared" si="682"/>
        <v>435.15854666666678</v>
      </c>
      <c r="L1719" s="26">
        <f t="shared" si="695"/>
        <v>741.97274666666635</v>
      </c>
      <c r="M1719" s="26">
        <f t="shared" si="696"/>
        <v>26401.863568888879</v>
      </c>
      <c r="N1719" s="26">
        <f t="shared" si="683"/>
        <v>26401.863568888879</v>
      </c>
      <c r="O1719" s="26">
        <f t="shared" si="697"/>
        <v>9966799.2627086304</v>
      </c>
      <c r="P1719" s="26">
        <f t="shared" si="684"/>
        <v>0</v>
      </c>
      <c r="Q1719" s="26">
        <f t="shared" si="698"/>
        <v>-1844379.4970075716</v>
      </c>
      <c r="R1719" s="26">
        <f t="shared" si="699"/>
        <v>0</v>
      </c>
      <c r="S1719" s="26">
        <f t="shared" si="685"/>
        <v>0</v>
      </c>
      <c r="T1719" s="28">
        <f t="shared" si="686"/>
        <v>1844379.4970075716</v>
      </c>
      <c r="U1719" s="26">
        <f t="shared" si="687"/>
        <v>0</v>
      </c>
      <c r="V1719" s="26">
        <f t="shared" si="688"/>
        <v>0</v>
      </c>
      <c r="W1719" s="26">
        <f t="shared" si="688"/>
        <v>0</v>
      </c>
      <c r="X1719" s="26">
        <f t="shared" si="689"/>
        <v>0</v>
      </c>
      <c r="Y1719" s="26">
        <f t="shared" si="690"/>
        <v>0</v>
      </c>
      <c r="Z1719" s="26">
        <f t="shared" si="690"/>
        <v>0</v>
      </c>
      <c r="AA1719" s="26">
        <f t="shared" si="691"/>
        <v>0</v>
      </c>
      <c r="AB1719" s="26">
        <f t="shared" si="700"/>
        <v>1413913.8023076514</v>
      </c>
      <c r="AC1719" s="26">
        <f t="shared" si="692"/>
        <v>8552885.46040098</v>
      </c>
      <c r="AD1719" s="15">
        <f t="shared" si="701"/>
        <v>0</v>
      </c>
      <c r="AO1719">
        <f t="shared" si="676"/>
        <v>0</v>
      </c>
      <c r="AP1719">
        <f t="shared" si="677"/>
        <v>128.1</v>
      </c>
      <c r="AQ1719">
        <f t="shared" si="678"/>
        <v>35.583333333333329</v>
      </c>
    </row>
    <row r="1720" spans="2:43" x14ac:dyDescent="0.3">
      <c r="B1720" s="6" t="s">
        <v>49</v>
      </c>
      <c r="C1720" s="6">
        <v>1717</v>
      </c>
      <c r="D1720" s="6">
        <v>240</v>
      </c>
      <c r="E1720" s="11">
        <v>128.5</v>
      </c>
      <c r="F1720" s="7">
        <f t="shared" si="679"/>
        <v>35.694444444444443</v>
      </c>
      <c r="G1720" s="26">
        <f t="shared" si="693"/>
        <v>0.12500000000000078</v>
      </c>
      <c r="H1720" s="26">
        <f t="shared" si="694"/>
        <v>0.45000000000000284</v>
      </c>
      <c r="I1720" s="26">
        <f t="shared" si="680"/>
        <v>148.50000000000091</v>
      </c>
      <c r="J1720" s="26">
        <f t="shared" si="681"/>
        <v>174.8142</v>
      </c>
      <c r="K1720" s="26">
        <f t="shared" si="682"/>
        <v>437.8804074074074</v>
      </c>
      <c r="L1720" s="26">
        <f t="shared" si="695"/>
        <v>761.19460740740828</v>
      </c>
      <c r="M1720" s="26">
        <f t="shared" si="696"/>
        <v>27170.418625514434</v>
      </c>
      <c r="N1720" s="26">
        <f t="shared" si="683"/>
        <v>27170.418625514434</v>
      </c>
      <c r="O1720" s="26">
        <f t="shared" si="697"/>
        <v>9993969.6813341454</v>
      </c>
      <c r="P1720" s="26">
        <f t="shared" si="684"/>
        <v>0</v>
      </c>
      <c r="Q1720" s="26">
        <f t="shared" si="698"/>
        <v>-1844379.4970075716</v>
      </c>
      <c r="R1720" s="26">
        <f t="shared" si="699"/>
        <v>0</v>
      </c>
      <c r="S1720" s="26">
        <f t="shared" si="685"/>
        <v>0</v>
      </c>
      <c r="T1720" s="28">
        <f t="shared" si="686"/>
        <v>1844379.4970075716</v>
      </c>
      <c r="U1720" s="26">
        <f t="shared" si="687"/>
        <v>0</v>
      </c>
      <c r="V1720" s="26">
        <f t="shared" si="688"/>
        <v>0</v>
      </c>
      <c r="W1720" s="26">
        <f t="shared" si="688"/>
        <v>0</v>
      </c>
      <c r="X1720" s="26">
        <f t="shared" si="689"/>
        <v>0</v>
      </c>
      <c r="Y1720" s="26">
        <f t="shared" si="690"/>
        <v>0</v>
      </c>
      <c r="Z1720" s="26">
        <f t="shared" si="690"/>
        <v>0</v>
      </c>
      <c r="AA1720" s="26">
        <f t="shared" si="691"/>
        <v>0</v>
      </c>
      <c r="AB1720" s="26">
        <f t="shared" si="700"/>
        <v>1413913.8023076514</v>
      </c>
      <c r="AC1720" s="26">
        <f t="shared" si="692"/>
        <v>8580055.8790264949</v>
      </c>
      <c r="AD1720" s="15">
        <f t="shared" si="701"/>
        <v>0</v>
      </c>
      <c r="AO1720">
        <f t="shared" si="676"/>
        <v>0</v>
      </c>
      <c r="AP1720">
        <f t="shared" si="677"/>
        <v>128.5</v>
      </c>
      <c r="AQ1720">
        <f t="shared" si="678"/>
        <v>35.694444444444443</v>
      </c>
    </row>
    <row r="1721" spans="2:43" x14ac:dyDescent="0.3">
      <c r="B1721" s="6" t="s">
        <v>49</v>
      </c>
      <c r="C1721" s="6">
        <v>1718</v>
      </c>
      <c r="D1721" s="6">
        <v>241</v>
      </c>
      <c r="E1721" s="11">
        <v>129</v>
      </c>
      <c r="F1721" s="7">
        <f t="shared" si="679"/>
        <v>35.833333333333336</v>
      </c>
      <c r="G1721" s="26">
        <f t="shared" si="693"/>
        <v>0.1388888888888889</v>
      </c>
      <c r="H1721" s="26">
        <f t="shared" si="694"/>
        <v>0.5</v>
      </c>
      <c r="I1721" s="26">
        <f t="shared" si="680"/>
        <v>165</v>
      </c>
      <c r="J1721" s="26">
        <f t="shared" si="681"/>
        <v>174.8142</v>
      </c>
      <c r="K1721" s="26">
        <f t="shared" si="682"/>
        <v>441.29466666666684</v>
      </c>
      <c r="L1721" s="26">
        <f t="shared" si="695"/>
        <v>781.10886666666693</v>
      </c>
      <c r="M1721" s="26">
        <f t="shared" si="696"/>
        <v>27989.734388888901</v>
      </c>
      <c r="N1721" s="26">
        <f t="shared" si="683"/>
        <v>27989.734388888901</v>
      </c>
      <c r="O1721" s="26">
        <f t="shared" si="697"/>
        <v>10021959.415723035</v>
      </c>
      <c r="P1721" s="26">
        <f t="shared" si="684"/>
        <v>0</v>
      </c>
      <c r="Q1721" s="26">
        <f t="shared" si="698"/>
        <v>-1844379.4970075716</v>
      </c>
      <c r="R1721" s="26">
        <f t="shared" si="699"/>
        <v>0</v>
      </c>
      <c r="S1721" s="26">
        <f t="shared" si="685"/>
        <v>0</v>
      </c>
      <c r="T1721" s="28">
        <f t="shared" si="686"/>
        <v>1844379.4970075716</v>
      </c>
      <c r="U1721" s="26">
        <f t="shared" si="687"/>
        <v>0</v>
      </c>
      <c r="V1721" s="26">
        <f t="shared" si="688"/>
        <v>0</v>
      </c>
      <c r="W1721" s="26">
        <f t="shared" si="688"/>
        <v>0</v>
      </c>
      <c r="X1721" s="26">
        <f t="shared" si="689"/>
        <v>0</v>
      </c>
      <c r="Y1721" s="26">
        <f t="shared" si="690"/>
        <v>0</v>
      </c>
      <c r="Z1721" s="26">
        <f t="shared" si="690"/>
        <v>0</v>
      </c>
      <c r="AA1721" s="26">
        <f t="shared" si="691"/>
        <v>0</v>
      </c>
      <c r="AB1721" s="26">
        <f t="shared" si="700"/>
        <v>1413913.8023076514</v>
      </c>
      <c r="AC1721" s="26">
        <f t="shared" si="692"/>
        <v>8608045.6134153828</v>
      </c>
      <c r="AD1721" s="15">
        <f t="shared" si="701"/>
        <v>0</v>
      </c>
      <c r="AO1721">
        <f t="shared" si="676"/>
        <v>0</v>
      </c>
      <c r="AP1721">
        <f t="shared" si="677"/>
        <v>129</v>
      </c>
      <c r="AQ1721">
        <f t="shared" si="678"/>
        <v>35.833333333333336</v>
      </c>
    </row>
    <row r="1722" spans="2:43" x14ac:dyDescent="0.3">
      <c r="B1722" s="6" t="s">
        <v>49</v>
      </c>
      <c r="C1722" s="6">
        <v>1719</v>
      </c>
      <c r="D1722" s="6">
        <v>242</v>
      </c>
      <c r="E1722" s="11">
        <v>129.5</v>
      </c>
      <c r="F1722" s="7">
        <f t="shared" si="679"/>
        <v>35.972222222222221</v>
      </c>
      <c r="G1722" s="26">
        <f t="shared" si="693"/>
        <v>0.15277777777777699</v>
      </c>
      <c r="H1722" s="26">
        <f t="shared" si="694"/>
        <v>0.54999999999999716</v>
      </c>
      <c r="I1722" s="26">
        <f t="shared" si="680"/>
        <v>181.49999999999906</v>
      </c>
      <c r="J1722" s="26">
        <f t="shared" si="681"/>
        <v>174.8142</v>
      </c>
      <c r="K1722" s="26">
        <f t="shared" si="682"/>
        <v>444.7221851851852</v>
      </c>
      <c r="L1722" s="26">
        <f t="shared" si="695"/>
        <v>801.03638518518426</v>
      </c>
      <c r="M1722" s="26">
        <f t="shared" si="696"/>
        <v>28815.058855967043</v>
      </c>
      <c r="N1722" s="26">
        <f t="shared" si="683"/>
        <v>28815.058855967043</v>
      </c>
      <c r="O1722" s="26">
        <f t="shared" si="697"/>
        <v>10050774.474579003</v>
      </c>
      <c r="P1722" s="26">
        <f t="shared" si="684"/>
        <v>0</v>
      </c>
      <c r="Q1722" s="26">
        <f t="shared" si="698"/>
        <v>-1844379.4970075716</v>
      </c>
      <c r="R1722" s="26">
        <f t="shared" si="699"/>
        <v>0</v>
      </c>
      <c r="S1722" s="26">
        <f t="shared" si="685"/>
        <v>0</v>
      </c>
      <c r="T1722" s="28">
        <f t="shared" si="686"/>
        <v>1844379.4970075716</v>
      </c>
      <c r="U1722" s="26">
        <f t="shared" si="687"/>
        <v>0</v>
      </c>
      <c r="V1722" s="26">
        <f t="shared" si="688"/>
        <v>0</v>
      </c>
      <c r="W1722" s="26">
        <f t="shared" si="688"/>
        <v>0</v>
      </c>
      <c r="X1722" s="26">
        <f t="shared" si="689"/>
        <v>0</v>
      </c>
      <c r="Y1722" s="26">
        <f t="shared" si="690"/>
        <v>0</v>
      </c>
      <c r="Z1722" s="26">
        <f t="shared" si="690"/>
        <v>0</v>
      </c>
      <c r="AA1722" s="26">
        <f t="shared" si="691"/>
        <v>0</v>
      </c>
      <c r="AB1722" s="26">
        <f t="shared" si="700"/>
        <v>1413913.8023076514</v>
      </c>
      <c r="AC1722" s="26">
        <f t="shared" si="692"/>
        <v>8636860.6722713523</v>
      </c>
      <c r="AD1722" s="15">
        <f t="shared" si="701"/>
        <v>0</v>
      </c>
      <c r="AO1722">
        <f t="shared" si="676"/>
        <v>0</v>
      </c>
      <c r="AP1722">
        <f t="shared" si="677"/>
        <v>129.5</v>
      </c>
      <c r="AQ1722">
        <f t="shared" si="678"/>
        <v>35.972222222222221</v>
      </c>
    </row>
    <row r="1723" spans="2:43" x14ac:dyDescent="0.3">
      <c r="B1723" s="6" t="s">
        <v>49</v>
      </c>
      <c r="C1723" s="6">
        <v>1720</v>
      </c>
      <c r="D1723" s="6">
        <v>243</v>
      </c>
      <c r="E1723" s="11">
        <v>130.1</v>
      </c>
      <c r="F1723" s="7">
        <f t="shared" si="679"/>
        <v>36.138888888888886</v>
      </c>
      <c r="G1723" s="26">
        <f t="shared" si="693"/>
        <v>0.15277777777777699</v>
      </c>
      <c r="H1723" s="26">
        <f t="shared" si="694"/>
        <v>0.54999999999999716</v>
      </c>
      <c r="I1723" s="26">
        <f t="shared" si="680"/>
        <v>181.49999999999906</v>
      </c>
      <c r="J1723" s="26">
        <f t="shared" si="681"/>
        <v>174.8142</v>
      </c>
      <c r="K1723" s="26">
        <f t="shared" si="682"/>
        <v>448.8527096296296</v>
      </c>
      <c r="L1723" s="26">
        <f t="shared" si="695"/>
        <v>805.16690962962866</v>
      </c>
      <c r="M1723" s="26">
        <f t="shared" si="696"/>
        <v>29097.837484115189</v>
      </c>
      <c r="N1723" s="26">
        <f t="shared" si="683"/>
        <v>29097.837484115189</v>
      </c>
      <c r="O1723" s="26">
        <f t="shared" si="697"/>
        <v>10079872.312063118</v>
      </c>
      <c r="P1723" s="26">
        <f t="shared" si="684"/>
        <v>0</v>
      </c>
      <c r="Q1723" s="26">
        <f t="shared" si="698"/>
        <v>-1844379.4970075716</v>
      </c>
      <c r="R1723" s="26">
        <f t="shared" si="699"/>
        <v>0</v>
      </c>
      <c r="S1723" s="26">
        <f t="shared" si="685"/>
        <v>0</v>
      </c>
      <c r="T1723" s="28">
        <f t="shared" si="686"/>
        <v>1844379.4970075716</v>
      </c>
      <c r="U1723" s="26">
        <f t="shared" si="687"/>
        <v>0</v>
      </c>
      <c r="V1723" s="26">
        <f t="shared" si="688"/>
        <v>0</v>
      </c>
      <c r="W1723" s="26">
        <f t="shared" si="688"/>
        <v>0</v>
      </c>
      <c r="X1723" s="26">
        <f t="shared" si="689"/>
        <v>0</v>
      </c>
      <c r="Y1723" s="26">
        <f t="shared" si="690"/>
        <v>0</v>
      </c>
      <c r="Z1723" s="26">
        <f t="shared" si="690"/>
        <v>0</v>
      </c>
      <c r="AA1723" s="26">
        <f t="shared" si="691"/>
        <v>0</v>
      </c>
      <c r="AB1723" s="26">
        <f t="shared" si="700"/>
        <v>1413913.8023076514</v>
      </c>
      <c r="AC1723" s="26">
        <f t="shared" si="692"/>
        <v>8665958.5097554661</v>
      </c>
      <c r="AD1723" s="15">
        <f t="shared" si="701"/>
        <v>0</v>
      </c>
      <c r="AO1723">
        <f t="shared" si="676"/>
        <v>0</v>
      </c>
      <c r="AP1723">
        <f t="shared" si="677"/>
        <v>130.1</v>
      </c>
      <c r="AQ1723">
        <f t="shared" si="678"/>
        <v>36.138888888888886</v>
      </c>
    </row>
    <row r="1724" spans="2:43" x14ac:dyDescent="0.3">
      <c r="B1724" s="6" t="s">
        <v>49</v>
      </c>
      <c r="C1724" s="6">
        <v>1721</v>
      </c>
      <c r="D1724" s="6">
        <v>244</v>
      </c>
      <c r="E1724" s="11">
        <v>130.6</v>
      </c>
      <c r="F1724" s="7">
        <f t="shared" si="679"/>
        <v>36.277777777777779</v>
      </c>
      <c r="G1724" s="26">
        <f t="shared" si="693"/>
        <v>0.12500000000000078</v>
      </c>
      <c r="H1724" s="26">
        <f t="shared" si="694"/>
        <v>0.45000000000000284</v>
      </c>
      <c r="I1724" s="26">
        <f t="shared" si="680"/>
        <v>148.50000000000091</v>
      </c>
      <c r="J1724" s="26">
        <f t="shared" si="681"/>
        <v>174.8142</v>
      </c>
      <c r="K1724" s="26">
        <f t="shared" si="682"/>
        <v>452.30939851851861</v>
      </c>
      <c r="L1724" s="26">
        <f t="shared" si="695"/>
        <v>775.62359851851954</v>
      </c>
      <c r="M1724" s="26">
        <f t="shared" si="696"/>
        <v>28137.900546255183</v>
      </c>
      <c r="N1724" s="26">
        <f t="shared" si="683"/>
        <v>28137.900546255183</v>
      </c>
      <c r="O1724" s="26">
        <f t="shared" si="697"/>
        <v>10108010.212609373</v>
      </c>
      <c r="P1724" s="26">
        <f t="shared" si="684"/>
        <v>0</v>
      </c>
      <c r="Q1724" s="26">
        <f t="shared" si="698"/>
        <v>-1844379.4970075716</v>
      </c>
      <c r="R1724" s="26">
        <f t="shared" si="699"/>
        <v>0</v>
      </c>
      <c r="S1724" s="26">
        <f t="shared" si="685"/>
        <v>0</v>
      </c>
      <c r="T1724" s="28">
        <f t="shared" si="686"/>
        <v>1844379.4970075716</v>
      </c>
      <c r="U1724" s="26">
        <f t="shared" si="687"/>
        <v>0</v>
      </c>
      <c r="V1724" s="26">
        <f t="shared" si="688"/>
        <v>0</v>
      </c>
      <c r="W1724" s="26">
        <f t="shared" si="688"/>
        <v>0</v>
      </c>
      <c r="X1724" s="26">
        <f t="shared" si="689"/>
        <v>0</v>
      </c>
      <c r="Y1724" s="26">
        <f t="shared" si="690"/>
        <v>0</v>
      </c>
      <c r="Z1724" s="26">
        <f t="shared" si="690"/>
        <v>0</v>
      </c>
      <c r="AA1724" s="26">
        <f t="shared" si="691"/>
        <v>0</v>
      </c>
      <c r="AB1724" s="26">
        <f t="shared" si="700"/>
        <v>1413913.8023076514</v>
      </c>
      <c r="AC1724" s="26">
        <f t="shared" si="692"/>
        <v>8694096.4103017226</v>
      </c>
      <c r="AD1724" s="15">
        <f t="shared" si="701"/>
        <v>0</v>
      </c>
      <c r="AO1724">
        <f t="shared" si="676"/>
        <v>0</v>
      </c>
      <c r="AP1724">
        <f t="shared" si="677"/>
        <v>130.6</v>
      </c>
      <c r="AQ1724">
        <f t="shared" si="678"/>
        <v>36.277777777777779</v>
      </c>
    </row>
    <row r="1725" spans="2:43" x14ac:dyDescent="0.3">
      <c r="B1725" s="6" t="s">
        <v>49</v>
      </c>
      <c r="C1725" s="6">
        <v>1722</v>
      </c>
      <c r="D1725" s="6">
        <v>245</v>
      </c>
      <c r="E1725" s="11">
        <v>131</v>
      </c>
      <c r="F1725" s="7">
        <f t="shared" si="679"/>
        <v>36.388888888888893</v>
      </c>
      <c r="G1725" s="26">
        <f t="shared" si="693"/>
        <v>8.3333333333332538E-2</v>
      </c>
      <c r="H1725" s="26">
        <f t="shared" si="694"/>
        <v>0.29999999999999716</v>
      </c>
      <c r="I1725" s="26">
        <f t="shared" si="680"/>
        <v>98.999999999999048</v>
      </c>
      <c r="J1725" s="26">
        <f t="shared" si="681"/>
        <v>174.8142</v>
      </c>
      <c r="K1725" s="26">
        <f t="shared" si="682"/>
        <v>455.08429629629649</v>
      </c>
      <c r="L1725" s="26">
        <f t="shared" si="695"/>
        <v>728.89849629629555</v>
      </c>
      <c r="M1725" s="26">
        <f t="shared" si="696"/>
        <v>26523.806393004092</v>
      </c>
      <c r="N1725" s="26">
        <f t="shared" si="683"/>
        <v>26523.806393004092</v>
      </c>
      <c r="O1725" s="26">
        <f t="shared" si="697"/>
        <v>10134534.019002378</v>
      </c>
      <c r="P1725" s="26">
        <f t="shared" si="684"/>
        <v>0</v>
      </c>
      <c r="Q1725" s="26">
        <f t="shared" si="698"/>
        <v>-1844379.4970075716</v>
      </c>
      <c r="R1725" s="26">
        <f t="shared" si="699"/>
        <v>0</v>
      </c>
      <c r="S1725" s="26">
        <f t="shared" si="685"/>
        <v>0</v>
      </c>
      <c r="T1725" s="28">
        <f t="shared" si="686"/>
        <v>1844379.4970075716</v>
      </c>
      <c r="U1725" s="26">
        <f t="shared" si="687"/>
        <v>0</v>
      </c>
      <c r="V1725" s="26">
        <f t="shared" si="688"/>
        <v>0</v>
      </c>
      <c r="W1725" s="26">
        <f t="shared" si="688"/>
        <v>0</v>
      </c>
      <c r="X1725" s="26">
        <f t="shared" si="689"/>
        <v>0</v>
      </c>
      <c r="Y1725" s="26">
        <f t="shared" si="690"/>
        <v>0</v>
      </c>
      <c r="Z1725" s="26">
        <f t="shared" si="690"/>
        <v>0</v>
      </c>
      <c r="AA1725" s="26">
        <f t="shared" si="691"/>
        <v>0</v>
      </c>
      <c r="AB1725" s="26">
        <f t="shared" si="700"/>
        <v>1413913.8023076514</v>
      </c>
      <c r="AC1725" s="26">
        <f t="shared" si="692"/>
        <v>8720620.2166947275</v>
      </c>
      <c r="AD1725" s="15">
        <f t="shared" si="701"/>
        <v>0</v>
      </c>
      <c r="AO1725">
        <f t="shared" si="676"/>
        <v>0</v>
      </c>
      <c r="AP1725">
        <f t="shared" si="677"/>
        <v>131</v>
      </c>
      <c r="AQ1725">
        <f t="shared" si="678"/>
        <v>36.388888888888886</v>
      </c>
    </row>
    <row r="1726" spans="2:43" x14ac:dyDescent="0.3">
      <c r="B1726" s="6" t="s">
        <v>49</v>
      </c>
      <c r="C1726" s="6">
        <v>1723</v>
      </c>
      <c r="D1726" s="6">
        <v>246</v>
      </c>
      <c r="E1726" s="11">
        <v>131.19999999999999</v>
      </c>
      <c r="F1726" s="7">
        <f t="shared" si="679"/>
        <v>36.444444444444443</v>
      </c>
      <c r="G1726" s="26">
        <f t="shared" si="693"/>
        <v>4.1666666666668246E-2</v>
      </c>
      <c r="H1726" s="26">
        <f t="shared" si="694"/>
        <v>0.15000000000000568</v>
      </c>
      <c r="I1726" s="26">
        <f t="shared" si="680"/>
        <v>49.500000000001876</v>
      </c>
      <c r="J1726" s="26">
        <f t="shared" si="681"/>
        <v>174.8142</v>
      </c>
      <c r="K1726" s="26">
        <f t="shared" si="682"/>
        <v>456.47492740740745</v>
      </c>
      <c r="L1726" s="26">
        <f t="shared" si="695"/>
        <v>680.7891274074093</v>
      </c>
      <c r="M1726" s="26">
        <f t="shared" si="696"/>
        <v>24810.981532181137</v>
      </c>
      <c r="N1726" s="26">
        <f t="shared" si="683"/>
        <v>24810.981532181137</v>
      </c>
      <c r="O1726" s="26">
        <f t="shared" si="697"/>
        <v>10159345.000534559</v>
      </c>
      <c r="P1726" s="26">
        <f t="shared" si="684"/>
        <v>0</v>
      </c>
      <c r="Q1726" s="26">
        <f t="shared" si="698"/>
        <v>-1844379.4970075716</v>
      </c>
      <c r="R1726" s="26">
        <f t="shared" si="699"/>
        <v>0</v>
      </c>
      <c r="S1726" s="26">
        <f t="shared" si="685"/>
        <v>0</v>
      </c>
      <c r="T1726" s="28">
        <f t="shared" si="686"/>
        <v>1844379.4970075716</v>
      </c>
      <c r="U1726" s="26">
        <f t="shared" si="687"/>
        <v>0</v>
      </c>
      <c r="V1726" s="26">
        <f t="shared" si="688"/>
        <v>0</v>
      </c>
      <c r="W1726" s="26">
        <f t="shared" si="688"/>
        <v>0</v>
      </c>
      <c r="X1726" s="26">
        <f t="shared" si="689"/>
        <v>0</v>
      </c>
      <c r="Y1726" s="26">
        <f t="shared" si="690"/>
        <v>0</v>
      </c>
      <c r="Z1726" s="26">
        <f t="shared" si="690"/>
        <v>0</v>
      </c>
      <c r="AA1726" s="26">
        <f t="shared" si="691"/>
        <v>0</v>
      </c>
      <c r="AB1726" s="26">
        <f t="shared" si="700"/>
        <v>1413913.8023076514</v>
      </c>
      <c r="AC1726" s="26">
        <f t="shared" si="692"/>
        <v>8745431.1982269064</v>
      </c>
      <c r="AD1726" s="15">
        <f t="shared" si="701"/>
        <v>0</v>
      </c>
      <c r="AO1726">
        <f t="shared" si="676"/>
        <v>0</v>
      </c>
      <c r="AP1726">
        <f t="shared" si="677"/>
        <v>131.19999999999999</v>
      </c>
      <c r="AQ1726">
        <f t="shared" si="678"/>
        <v>36.444444444444443</v>
      </c>
    </row>
    <row r="1727" spans="2:43" x14ac:dyDescent="0.3">
      <c r="B1727" s="6" t="s">
        <v>49</v>
      </c>
      <c r="C1727" s="6">
        <v>1724</v>
      </c>
      <c r="D1727" s="6">
        <v>247</v>
      </c>
      <c r="E1727" s="11">
        <v>131.30000000000001</v>
      </c>
      <c r="F1727" s="7">
        <f t="shared" si="679"/>
        <v>36.472222222222229</v>
      </c>
      <c r="G1727" s="26">
        <f t="shared" si="693"/>
        <v>0</v>
      </c>
      <c r="H1727" s="26">
        <f t="shared" si="694"/>
        <v>0</v>
      </c>
      <c r="I1727" s="26">
        <f t="shared" si="680"/>
        <v>0</v>
      </c>
      <c r="J1727" s="26">
        <f t="shared" si="681"/>
        <v>174.8142</v>
      </c>
      <c r="K1727" s="26">
        <f t="shared" si="682"/>
        <v>457.17103851851874</v>
      </c>
      <c r="L1727" s="26">
        <f t="shared" si="695"/>
        <v>631.98523851851871</v>
      </c>
      <c r="M1727" s="26">
        <f t="shared" si="696"/>
        <v>23049.906060411533</v>
      </c>
      <c r="N1727" s="26">
        <f t="shared" si="683"/>
        <v>23049.906060411533</v>
      </c>
      <c r="O1727" s="26">
        <f t="shared" si="697"/>
        <v>10182394.906594969</v>
      </c>
      <c r="P1727" s="26">
        <f t="shared" si="684"/>
        <v>0</v>
      </c>
      <c r="Q1727" s="26">
        <f t="shared" si="698"/>
        <v>-1844379.4970075716</v>
      </c>
      <c r="R1727" s="26">
        <f t="shared" si="699"/>
        <v>0</v>
      </c>
      <c r="S1727" s="26">
        <f t="shared" si="685"/>
        <v>0</v>
      </c>
      <c r="T1727" s="28">
        <f t="shared" si="686"/>
        <v>1844379.4970075716</v>
      </c>
      <c r="U1727" s="26">
        <f t="shared" si="687"/>
        <v>0</v>
      </c>
      <c r="V1727" s="26">
        <f t="shared" si="688"/>
        <v>0</v>
      </c>
      <c r="W1727" s="26">
        <f t="shared" si="688"/>
        <v>0</v>
      </c>
      <c r="X1727" s="26">
        <f t="shared" si="689"/>
        <v>0</v>
      </c>
      <c r="Y1727" s="26">
        <f t="shared" si="690"/>
        <v>0</v>
      </c>
      <c r="Z1727" s="26">
        <f t="shared" si="690"/>
        <v>0</v>
      </c>
      <c r="AA1727" s="26">
        <f t="shared" si="691"/>
        <v>0</v>
      </c>
      <c r="AB1727" s="26">
        <f t="shared" si="700"/>
        <v>1413913.8023076514</v>
      </c>
      <c r="AC1727" s="26">
        <f t="shared" si="692"/>
        <v>8768481.1042873189</v>
      </c>
      <c r="AD1727" s="15">
        <f t="shared" si="701"/>
        <v>0</v>
      </c>
      <c r="AO1727">
        <f t="shared" si="676"/>
        <v>0</v>
      </c>
      <c r="AP1727">
        <f t="shared" si="677"/>
        <v>131.30000000000001</v>
      </c>
      <c r="AQ1727">
        <f t="shared" si="678"/>
        <v>36.472222222222221</v>
      </c>
    </row>
    <row r="1728" spans="2:43" x14ac:dyDescent="0.3">
      <c r="B1728" s="6" t="s">
        <v>49</v>
      </c>
      <c r="C1728" s="6">
        <v>1725</v>
      </c>
      <c r="D1728" s="6">
        <v>248</v>
      </c>
      <c r="E1728" s="11">
        <v>131.19999999999999</v>
      </c>
      <c r="F1728" s="7">
        <f t="shared" si="679"/>
        <v>36.444444444444443</v>
      </c>
      <c r="G1728" s="26">
        <f t="shared" si="693"/>
        <v>-8.3333333333336493E-2</v>
      </c>
      <c r="H1728" s="26">
        <f t="shared" si="694"/>
        <v>-0.30000000000001137</v>
      </c>
      <c r="I1728" s="26">
        <f t="shared" si="680"/>
        <v>-99.000000000003752</v>
      </c>
      <c r="J1728" s="26">
        <f t="shared" si="681"/>
        <v>174.8142</v>
      </c>
      <c r="K1728" s="26">
        <f t="shared" si="682"/>
        <v>456.47492740740745</v>
      </c>
      <c r="L1728" s="26">
        <f t="shared" si="695"/>
        <v>532.28912740740373</v>
      </c>
      <c r="M1728" s="26">
        <f t="shared" si="696"/>
        <v>19398.981532180936</v>
      </c>
      <c r="N1728" s="26">
        <f t="shared" si="683"/>
        <v>19398.981532180936</v>
      </c>
      <c r="O1728" s="26">
        <f t="shared" si="697"/>
        <v>10201793.88812715</v>
      </c>
      <c r="P1728" s="26">
        <f t="shared" si="684"/>
        <v>0</v>
      </c>
      <c r="Q1728" s="26">
        <f t="shared" si="698"/>
        <v>-1844379.4970075716</v>
      </c>
      <c r="R1728" s="26">
        <f t="shared" si="699"/>
        <v>0</v>
      </c>
      <c r="S1728" s="26">
        <f t="shared" si="685"/>
        <v>0</v>
      </c>
      <c r="T1728" s="28">
        <f t="shared" si="686"/>
        <v>1844379.4970075716</v>
      </c>
      <c r="U1728" s="26">
        <f t="shared" si="687"/>
        <v>0</v>
      </c>
      <c r="V1728" s="26">
        <f t="shared" si="688"/>
        <v>0</v>
      </c>
      <c r="W1728" s="26">
        <f t="shared" si="688"/>
        <v>0</v>
      </c>
      <c r="X1728" s="26">
        <f t="shared" si="689"/>
        <v>0</v>
      </c>
      <c r="Y1728" s="26">
        <f t="shared" si="690"/>
        <v>0</v>
      </c>
      <c r="Z1728" s="26">
        <f t="shared" si="690"/>
        <v>0</v>
      </c>
      <c r="AA1728" s="26">
        <f t="shared" si="691"/>
        <v>0</v>
      </c>
      <c r="AB1728" s="26">
        <f t="shared" si="700"/>
        <v>1413913.8023076514</v>
      </c>
      <c r="AC1728" s="26">
        <f t="shared" si="692"/>
        <v>8787880.0858194977</v>
      </c>
      <c r="AD1728" s="15">
        <f t="shared" si="701"/>
        <v>0</v>
      </c>
      <c r="AO1728">
        <f t="shared" si="676"/>
        <v>0</v>
      </c>
      <c r="AP1728">
        <f t="shared" si="677"/>
        <v>131.19999999999999</v>
      </c>
      <c r="AQ1728">
        <f t="shared" si="678"/>
        <v>36.444444444444443</v>
      </c>
    </row>
    <row r="1729" spans="2:43" x14ac:dyDescent="0.3">
      <c r="B1729" s="6" t="s">
        <v>49</v>
      </c>
      <c r="C1729" s="6">
        <v>1726</v>
      </c>
      <c r="D1729" s="6">
        <v>249</v>
      </c>
      <c r="E1729" s="11">
        <v>130.69999999999999</v>
      </c>
      <c r="F1729" s="7">
        <f t="shared" si="679"/>
        <v>36.305555555555557</v>
      </c>
      <c r="G1729" s="26">
        <f t="shared" si="693"/>
        <v>-0.19444444444444128</v>
      </c>
      <c r="H1729" s="26">
        <f t="shared" si="694"/>
        <v>-0.69999999999998863</v>
      </c>
      <c r="I1729" s="26">
        <f t="shared" si="680"/>
        <v>-230.99999999999625</v>
      </c>
      <c r="J1729" s="26">
        <f t="shared" si="681"/>
        <v>174.8142</v>
      </c>
      <c r="K1729" s="26">
        <f t="shared" si="682"/>
        <v>453.00232740740751</v>
      </c>
      <c r="L1729" s="26">
        <f t="shared" si="695"/>
        <v>396.81652740741129</v>
      </c>
      <c r="M1729" s="26">
        <f t="shared" si="696"/>
        <v>14406.644481152405</v>
      </c>
      <c r="N1729" s="26">
        <f t="shared" si="683"/>
        <v>14406.644481152405</v>
      </c>
      <c r="O1729" s="26">
        <f t="shared" si="697"/>
        <v>10216200.532608302</v>
      </c>
      <c r="P1729" s="26">
        <f t="shared" si="684"/>
        <v>0</v>
      </c>
      <c r="Q1729" s="26">
        <f t="shared" si="698"/>
        <v>-1844379.4970075716</v>
      </c>
      <c r="R1729" s="26">
        <f t="shared" si="699"/>
        <v>0</v>
      </c>
      <c r="S1729" s="26">
        <f t="shared" si="685"/>
        <v>0</v>
      </c>
      <c r="T1729" s="28">
        <f t="shared" si="686"/>
        <v>1844379.4970075716</v>
      </c>
      <c r="U1729" s="26">
        <f t="shared" si="687"/>
        <v>0</v>
      </c>
      <c r="V1729" s="26">
        <f t="shared" si="688"/>
        <v>0</v>
      </c>
      <c r="W1729" s="26">
        <f t="shared" si="688"/>
        <v>0</v>
      </c>
      <c r="X1729" s="26">
        <f t="shared" si="689"/>
        <v>0</v>
      </c>
      <c r="Y1729" s="26">
        <f t="shared" si="690"/>
        <v>0</v>
      </c>
      <c r="Z1729" s="26">
        <f t="shared" si="690"/>
        <v>0</v>
      </c>
      <c r="AA1729" s="26">
        <f t="shared" si="691"/>
        <v>0</v>
      </c>
      <c r="AB1729" s="26">
        <f t="shared" si="700"/>
        <v>1413913.8023076514</v>
      </c>
      <c r="AC1729" s="26">
        <f t="shared" si="692"/>
        <v>8802286.73030065</v>
      </c>
      <c r="AD1729" s="15">
        <f t="shared" si="701"/>
        <v>0</v>
      </c>
      <c r="AO1729">
        <f t="shared" si="676"/>
        <v>0</v>
      </c>
      <c r="AP1729">
        <f t="shared" si="677"/>
        <v>130.69999999999999</v>
      </c>
      <c r="AQ1729">
        <f t="shared" si="678"/>
        <v>36.30555555555555</v>
      </c>
    </row>
    <row r="1730" spans="2:43" x14ac:dyDescent="0.3">
      <c r="B1730" s="6" t="s">
        <v>49</v>
      </c>
      <c r="C1730" s="6">
        <v>1727</v>
      </c>
      <c r="D1730" s="6">
        <v>250</v>
      </c>
      <c r="E1730" s="11">
        <v>129.80000000000001</v>
      </c>
      <c r="F1730" s="7">
        <f t="shared" si="679"/>
        <v>36.055555555555557</v>
      </c>
      <c r="G1730" s="26">
        <f t="shared" si="693"/>
        <v>-0.31944444444444209</v>
      </c>
      <c r="H1730" s="26">
        <f t="shared" si="694"/>
        <v>-1.1499999999999915</v>
      </c>
      <c r="I1730" s="26">
        <f t="shared" si="680"/>
        <v>-379.49999999999721</v>
      </c>
      <c r="J1730" s="26">
        <f t="shared" si="681"/>
        <v>174.8142</v>
      </c>
      <c r="K1730" s="26">
        <f t="shared" si="682"/>
        <v>446.78506074074079</v>
      </c>
      <c r="L1730" s="26">
        <f t="shared" si="695"/>
        <v>242.09926074074357</v>
      </c>
      <c r="M1730" s="26">
        <f t="shared" si="696"/>
        <v>8729.02334559681</v>
      </c>
      <c r="N1730" s="26">
        <f t="shared" si="683"/>
        <v>8729.02334559681</v>
      </c>
      <c r="O1730" s="26">
        <f t="shared" si="697"/>
        <v>10224929.555953899</v>
      </c>
      <c r="P1730" s="26">
        <f t="shared" si="684"/>
        <v>0</v>
      </c>
      <c r="Q1730" s="26">
        <f t="shared" si="698"/>
        <v>-1844379.4970075716</v>
      </c>
      <c r="R1730" s="26">
        <f t="shared" si="699"/>
        <v>0</v>
      </c>
      <c r="S1730" s="26">
        <f t="shared" si="685"/>
        <v>0</v>
      </c>
      <c r="T1730" s="28">
        <f t="shared" si="686"/>
        <v>1844379.4970075716</v>
      </c>
      <c r="U1730" s="26">
        <f t="shared" si="687"/>
        <v>0</v>
      </c>
      <c r="V1730" s="26">
        <f t="shared" si="688"/>
        <v>0</v>
      </c>
      <c r="W1730" s="26">
        <f t="shared" si="688"/>
        <v>0</v>
      </c>
      <c r="X1730" s="26">
        <f t="shared" si="689"/>
        <v>0</v>
      </c>
      <c r="Y1730" s="26">
        <f t="shared" si="690"/>
        <v>0</v>
      </c>
      <c r="Z1730" s="26">
        <f t="shared" si="690"/>
        <v>0</v>
      </c>
      <c r="AA1730" s="26">
        <f t="shared" si="691"/>
        <v>0</v>
      </c>
      <c r="AB1730" s="26">
        <f t="shared" si="700"/>
        <v>1413913.8023076514</v>
      </c>
      <c r="AC1730" s="26">
        <f t="shared" si="692"/>
        <v>8811015.7536462471</v>
      </c>
      <c r="AD1730" s="15">
        <f t="shared" si="701"/>
        <v>0</v>
      </c>
      <c r="AO1730">
        <f t="shared" si="676"/>
        <v>0</v>
      </c>
      <c r="AP1730">
        <f t="shared" si="677"/>
        <v>129.80000000000001</v>
      </c>
      <c r="AQ1730">
        <f t="shared" si="678"/>
        <v>36.055555555555557</v>
      </c>
    </row>
    <row r="1731" spans="2:43" x14ac:dyDescent="0.3">
      <c r="B1731" s="6" t="s">
        <v>49</v>
      </c>
      <c r="C1731" s="6">
        <v>1728</v>
      </c>
      <c r="D1731" s="6">
        <v>251</v>
      </c>
      <c r="E1731" s="11">
        <v>128.4</v>
      </c>
      <c r="F1731" s="7">
        <f t="shared" si="679"/>
        <v>35.666666666666671</v>
      </c>
      <c r="G1731" s="26">
        <f t="shared" si="693"/>
        <v>-0.45833333333333492</v>
      </c>
      <c r="H1731" s="26">
        <f t="shared" si="694"/>
        <v>-1.6500000000000057</v>
      </c>
      <c r="I1731" s="26">
        <f t="shared" si="680"/>
        <v>-544.50000000000193</v>
      </c>
      <c r="J1731" s="26">
        <f t="shared" si="681"/>
        <v>174.8142</v>
      </c>
      <c r="K1731" s="26">
        <f t="shared" si="682"/>
        <v>437.19914666666688</v>
      </c>
      <c r="L1731" s="26">
        <f t="shared" si="695"/>
        <v>67.513346666664972</v>
      </c>
      <c r="M1731" s="26">
        <f t="shared" si="696"/>
        <v>2407.9760311110508</v>
      </c>
      <c r="N1731" s="26">
        <f t="shared" si="683"/>
        <v>2407.9760311110508</v>
      </c>
      <c r="O1731" s="26">
        <f t="shared" si="697"/>
        <v>10227337.531985011</v>
      </c>
      <c r="P1731" s="26">
        <f t="shared" si="684"/>
        <v>0</v>
      </c>
      <c r="Q1731" s="26">
        <f t="shared" si="698"/>
        <v>-1844379.4970075716</v>
      </c>
      <c r="R1731" s="26">
        <f t="shared" si="699"/>
        <v>0</v>
      </c>
      <c r="S1731" s="26">
        <f t="shared" si="685"/>
        <v>0</v>
      </c>
      <c r="T1731" s="28">
        <f t="shared" si="686"/>
        <v>1844379.4970075716</v>
      </c>
      <c r="U1731" s="26">
        <f t="shared" si="687"/>
        <v>0</v>
      </c>
      <c r="V1731" s="26">
        <f t="shared" si="688"/>
        <v>0</v>
      </c>
      <c r="W1731" s="26">
        <f t="shared" si="688"/>
        <v>0</v>
      </c>
      <c r="X1731" s="26">
        <f t="shared" si="689"/>
        <v>0</v>
      </c>
      <c r="Y1731" s="26">
        <f t="shared" si="690"/>
        <v>0</v>
      </c>
      <c r="Z1731" s="26">
        <f t="shared" si="690"/>
        <v>0</v>
      </c>
      <c r="AA1731" s="26">
        <f t="shared" si="691"/>
        <v>0</v>
      </c>
      <c r="AB1731" s="26">
        <f t="shared" si="700"/>
        <v>1413913.8023076514</v>
      </c>
      <c r="AC1731" s="26">
        <f t="shared" si="692"/>
        <v>8813423.7296773605</v>
      </c>
      <c r="AD1731" s="15">
        <f t="shared" si="701"/>
        <v>0</v>
      </c>
      <c r="AO1731">
        <f t="shared" ref="AO1731:AO1794" si="702">IF(E1731&lt;1,1,0)</f>
        <v>0</v>
      </c>
      <c r="AP1731">
        <f t="shared" ref="AP1731:AP1794" si="703">IF(AO1731=1,"",E1731)</f>
        <v>128.4</v>
      </c>
      <c r="AQ1731">
        <f t="shared" ref="AQ1731:AQ1794" si="704">E1731/3.6</f>
        <v>35.666666666666664</v>
      </c>
    </row>
    <row r="1732" spans="2:43" x14ac:dyDescent="0.3">
      <c r="B1732" s="6" t="s">
        <v>49</v>
      </c>
      <c r="C1732" s="6">
        <v>1729</v>
      </c>
      <c r="D1732" s="6">
        <v>252</v>
      </c>
      <c r="E1732" s="11">
        <v>126.5</v>
      </c>
      <c r="F1732" s="7">
        <f t="shared" ref="F1732:F1795" si="705">E1732*(1000/3600)</f>
        <v>35.138888888888893</v>
      </c>
      <c r="G1732" s="26">
        <f t="shared" si="693"/>
        <v>-0.59722222222222376</v>
      </c>
      <c r="H1732" s="26">
        <f t="shared" si="694"/>
        <v>-2.1500000000000057</v>
      </c>
      <c r="I1732" s="26">
        <f t="shared" ref="I1732:I1795" si="706">$AF$12*G1732</f>
        <v>-709.50000000000182</v>
      </c>
      <c r="J1732" s="26">
        <f t="shared" ref="J1732:J1795" si="707">$AF$12*9.81*$AF$14</f>
        <v>174.8142</v>
      </c>
      <c r="K1732" s="26">
        <f t="shared" ref="K1732:K1795" si="708">0.5*$AF$15*$AF$16*$AF$13*(F1732^2)</f>
        <v>424.35596296296308</v>
      </c>
      <c r="L1732" s="26">
        <f t="shared" si="695"/>
        <v>-110.32983703703871</v>
      </c>
      <c r="M1732" s="26">
        <f t="shared" si="696"/>
        <v>-3876.8678847737219</v>
      </c>
      <c r="N1732" s="26">
        <f t="shared" ref="N1732:N1795" si="709">IF(M1732&gt;0,M1732,0)</f>
        <v>0</v>
      </c>
      <c r="O1732" s="26">
        <f t="shared" si="697"/>
        <v>10227337.531985011</v>
      </c>
      <c r="P1732" s="26">
        <f t="shared" ref="P1732:P1795" si="710">IF(M1732&lt;0,M1732,0)</f>
        <v>-3876.8678847737219</v>
      </c>
      <c r="Q1732" s="26">
        <f t="shared" si="698"/>
        <v>-1848256.3648923454</v>
      </c>
      <c r="R1732" s="26">
        <f>IF(P1732=0,0,R1731+P1732)</f>
        <v>-3876.8678847737219</v>
      </c>
      <c r="S1732" s="26">
        <f t="shared" ref="S1732:S1795" si="711">ABS(R1732)</f>
        <v>3876.8678847737219</v>
      </c>
      <c r="T1732" s="28">
        <f t="shared" ref="T1732:T1795" si="712">ABS(Q1732)</f>
        <v>1848256.3648923454</v>
      </c>
      <c r="U1732" s="26">
        <f t="shared" ref="U1732:U1795" si="713">P1732*-0.98</f>
        <v>3799.3305270782475</v>
      </c>
      <c r="V1732" s="26">
        <f t="shared" ref="V1732:W1795" si="714">U1732*0.95</f>
        <v>3609.3640007243348</v>
      </c>
      <c r="W1732" s="26">
        <f t="shared" si="714"/>
        <v>3428.895800688118</v>
      </c>
      <c r="X1732" s="26">
        <f t="shared" ref="X1732:X1795" si="715">W1732*0.98</f>
        <v>3360.3178846743558</v>
      </c>
      <c r="Y1732" s="26">
        <f t="shared" ref="Y1732:Z1795" si="716">X1732*0.95</f>
        <v>3192.3019904406378</v>
      </c>
      <c r="Z1732" s="26">
        <f t="shared" si="716"/>
        <v>3032.686890918606</v>
      </c>
      <c r="AA1732" s="26">
        <f t="shared" ref="AA1732:AA1795" si="717">Z1732*0.98</f>
        <v>2972.0331531002339</v>
      </c>
      <c r="AB1732" s="26">
        <f t="shared" si="700"/>
        <v>1416885.8354607516</v>
      </c>
      <c r="AC1732" s="26">
        <f t="shared" ref="AC1732:AC1795" si="718">O1732-AB1732</f>
        <v>8810451.6965242587</v>
      </c>
      <c r="AD1732" s="15">
        <f t="shared" si="701"/>
        <v>3428.895800688118</v>
      </c>
      <c r="AO1732">
        <f t="shared" si="702"/>
        <v>0</v>
      </c>
      <c r="AP1732">
        <f t="shared" si="703"/>
        <v>126.5</v>
      </c>
      <c r="AQ1732">
        <f t="shared" si="704"/>
        <v>35.138888888888886</v>
      </c>
    </row>
    <row r="1733" spans="2:43" x14ac:dyDescent="0.3">
      <c r="B1733" s="6" t="s">
        <v>49</v>
      </c>
      <c r="C1733" s="6">
        <v>1730</v>
      </c>
      <c r="D1733" s="6">
        <v>253</v>
      </c>
      <c r="E1733" s="11">
        <v>124.1</v>
      </c>
      <c r="F1733" s="7">
        <f t="shared" si="705"/>
        <v>34.472222222222221</v>
      </c>
      <c r="G1733" s="26">
        <f t="shared" ref="G1733:G1796" si="719">($E1734-$E1732)/2/3.6</f>
        <v>-0.68055555555555636</v>
      </c>
      <c r="H1733" s="26">
        <f t="shared" ref="H1733:H1796" si="720">($E1734-$E1732)/2</f>
        <v>-2.4500000000000028</v>
      </c>
      <c r="I1733" s="26">
        <f t="shared" si="706"/>
        <v>-808.50000000000091</v>
      </c>
      <c r="J1733" s="26">
        <f t="shared" si="707"/>
        <v>174.8142</v>
      </c>
      <c r="K1733" s="26">
        <f t="shared" si="708"/>
        <v>408.4066651851852</v>
      </c>
      <c r="L1733" s="26">
        <f t="shared" ref="L1733:L1796" si="721">I1733+J1733+K1733</f>
        <v>-225.27913481481568</v>
      </c>
      <c r="M1733" s="26">
        <f t="shared" ref="M1733:M1796" si="722">(L1733*F1733)</f>
        <v>-7765.8723973662845</v>
      </c>
      <c r="N1733" s="26">
        <f t="shared" si="709"/>
        <v>0</v>
      </c>
      <c r="O1733" s="26">
        <f t="shared" ref="O1733:O1796" si="723">O1732+N1733</f>
        <v>10227337.531985011</v>
      </c>
      <c r="P1733" s="26">
        <f t="shared" si="710"/>
        <v>-7765.8723973662845</v>
      </c>
      <c r="Q1733" s="26">
        <f t="shared" ref="Q1733:Q1796" si="724">Q1732+P1733</f>
        <v>-1856022.2372897116</v>
      </c>
      <c r="R1733" s="26">
        <f t="shared" ref="R1733:R1796" si="725">IF(P1733=0,0,R1732+P1733)</f>
        <v>-11642.740282140006</v>
      </c>
      <c r="S1733" s="26">
        <f t="shared" si="711"/>
        <v>11642.740282140006</v>
      </c>
      <c r="T1733" s="28">
        <f t="shared" si="712"/>
        <v>1856022.2372897116</v>
      </c>
      <c r="U1733" s="26">
        <f t="shared" si="713"/>
        <v>7610.554949418959</v>
      </c>
      <c r="V1733" s="26">
        <f t="shared" si="714"/>
        <v>7230.0272019480108</v>
      </c>
      <c r="W1733" s="26">
        <f t="shared" si="714"/>
        <v>6868.52584185061</v>
      </c>
      <c r="X1733" s="26">
        <f t="shared" si="715"/>
        <v>6731.1553250135976</v>
      </c>
      <c r="Y1733" s="26">
        <f t="shared" si="716"/>
        <v>6394.5975587629173</v>
      </c>
      <c r="Z1733" s="26">
        <f t="shared" si="716"/>
        <v>6074.867680824771</v>
      </c>
      <c r="AA1733" s="26">
        <f t="shared" si="717"/>
        <v>5953.3703272082757</v>
      </c>
      <c r="AB1733" s="26">
        <f t="shared" ref="AB1733:AB1796" si="726">AB1732+AA1733</f>
        <v>1422839.2057879597</v>
      </c>
      <c r="AC1733" s="26">
        <f t="shared" si="718"/>
        <v>8804498.3261970505</v>
      </c>
      <c r="AD1733" s="15">
        <f t="shared" ref="AD1733:AD1796" si="727">IF(W1733=0,0,AD1732+W1733)</f>
        <v>10297.421642538728</v>
      </c>
      <c r="AO1733">
        <f t="shared" si="702"/>
        <v>0</v>
      </c>
      <c r="AP1733">
        <f t="shared" si="703"/>
        <v>124.1</v>
      </c>
      <c r="AQ1733">
        <f t="shared" si="704"/>
        <v>34.472222222222221</v>
      </c>
    </row>
    <row r="1734" spans="2:43" x14ac:dyDescent="0.3">
      <c r="B1734" s="6" t="s">
        <v>49</v>
      </c>
      <c r="C1734" s="6">
        <v>1731</v>
      </c>
      <c r="D1734" s="6">
        <v>254</v>
      </c>
      <c r="E1734" s="11">
        <v>121.6</v>
      </c>
      <c r="F1734" s="7">
        <f t="shared" si="705"/>
        <v>33.777777777777779</v>
      </c>
      <c r="G1734" s="26">
        <f t="shared" si="719"/>
        <v>-0.70833333333333248</v>
      </c>
      <c r="H1734" s="26">
        <f t="shared" si="720"/>
        <v>-2.5499999999999972</v>
      </c>
      <c r="I1734" s="26">
        <f t="shared" si="706"/>
        <v>-841.49999999999898</v>
      </c>
      <c r="J1734" s="26">
        <f t="shared" si="707"/>
        <v>174.8142</v>
      </c>
      <c r="K1734" s="26">
        <f t="shared" si="708"/>
        <v>392.11766518518527</v>
      </c>
      <c r="L1734" s="26">
        <f t="shared" si="721"/>
        <v>-274.56813481481367</v>
      </c>
      <c r="M1734" s="26">
        <f t="shared" si="722"/>
        <v>-9274.3014426337068</v>
      </c>
      <c r="N1734" s="26">
        <f t="shared" si="709"/>
        <v>0</v>
      </c>
      <c r="O1734" s="26">
        <f t="shared" si="723"/>
        <v>10227337.531985011</v>
      </c>
      <c r="P1734" s="26">
        <f t="shared" si="710"/>
        <v>-9274.3014426337068</v>
      </c>
      <c r="Q1734" s="26">
        <f t="shared" si="724"/>
        <v>-1865296.5387323452</v>
      </c>
      <c r="R1734" s="26">
        <f t="shared" si="725"/>
        <v>-20917.041724773713</v>
      </c>
      <c r="S1734" s="26">
        <f t="shared" si="711"/>
        <v>20917.041724773713</v>
      </c>
      <c r="T1734" s="28">
        <f t="shared" si="712"/>
        <v>1865296.5387323452</v>
      </c>
      <c r="U1734" s="26">
        <f t="shared" si="713"/>
        <v>9088.8154137810325</v>
      </c>
      <c r="V1734" s="26">
        <f t="shared" si="714"/>
        <v>8634.37464309198</v>
      </c>
      <c r="W1734" s="26">
        <f t="shared" si="714"/>
        <v>8202.6559109373811</v>
      </c>
      <c r="X1734" s="26">
        <f t="shared" si="715"/>
        <v>8038.6027927186333</v>
      </c>
      <c r="Y1734" s="26">
        <f t="shared" si="716"/>
        <v>7636.6726530827009</v>
      </c>
      <c r="Z1734" s="26">
        <f t="shared" si="716"/>
        <v>7254.8390204285652</v>
      </c>
      <c r="AA1734" s="26">
        <f t="shared" si="717"/>
        <v>7109.7422400199939</v>
      </c>
      <c r="AB1734" s="26">
        <f t="shared" si="726"/>
        <v>1429948.9480279798</v>
      </c>
      <c r="AC1734" s="26">
        <f t="shared" si="718"/>
        <v>8797388.5839570314</v>
      </c>
      <c r="AD1734" s="15">
        <f t="shared" si="727"/>
        <v>18500.077553476109</v>
      </c>
      <c r="AO1734">
        <f t="shared" si="702"/>
        <v>0</v>
      </c>
      <c r="AP1734">
        <f t="shared" si="703"/>
        <v>121.6</v>
      </c>
      <c r="AQ1734">
        <f t="shared" si="704"/>
        <v>33.777777777777779</v>
      </c>
    </row>
    <row r="1735" spans="2:43" x14ac:dyDescent="0.3">
      <c r="B1735" s="6" t="s">
        <v>49</v>
      </c>
      <c r="C1735" s="6">
        <v>1732</v>
      </c>
      <c r="D1735" s="6">
        <v>255</v>
      </c>
      <c r="E1735" s="11">
        <v>119</v>
      </c>
      <c r="F1735" s="7">
        <f t="shared" si="705"/>
        <v>33.055555555555557</v>
      </c>
      <c r="G1735" s="26">
        <f t="shared" si="719"/>
        <v>-0.70833333333333248</v>
      </c>
      <c r="H1735" s="26">
        <f t="shared" si="720"/>
        <v>-2.5499999999999972</v>
      </c>
      <c r="I1735" s="26">
        <f t="shared" si="706"/>
        <v>-841.49999999999898</v>
      </c>
      <c r="J1735" s="26">
        <f t="shared" si="707"/>
        <v>174.8142</v>
      </c>
      <c r="K1735" s="26">
        <f t="shared" si="708"/>
        <v>375.52874074074083</v>
      </c>
      <c r="L1735" s="26">
        <f t="shared" si="721"/>
        <v>-291.15705925925812</v>
      </c>
      <c r="M1735" s="26">
        <f t="shared" si="722"/>
        <v>-9624.3583477365883</v>
      </c>
      <c r="N1735" s="26">
        <f t="shared" si="709"/>
        <v>0</v>
      </c>
      <c r="O1735" s="26">
        <f t="shared" si="723"/>
        <v>10227337.531985011</v>
      </c>
      <c r="P1735" s="26">
        <f t="shared" si="710"/>
        <v>-9624.3583477365883</v>
      </c>
      <c r="Q1735" s="26">
        <f t="shared" si="724"/>
        <v>-1874920.8970800817</v>
      </c>
      <c r="R1735" s="26">
        <f t="shared" si="725"/>
        <v>-30541.400072510303</v>
      </c>
      <c r="S1735" s="26">
        <f t="shared" si="711"/>
        <v>30541.400072510303</v>
      </c>
      <c r="T1735" s="28">
        <f t="shared" si="712"/>
        <v>1874920.8970800817</v>
      </c>
      <c r="U1735" s="26">
        <f t="shared" si="713"/>
        <v>9431.8711807818563</v>
      </c>
      <c r="V1735" s="26">
        <f t="shared" si="714"/>
        <v>8960.2776217427636</v>
      </c>
      <c r="W1735" s="26">
        <f t="shared" si="714"/>
        <v>8512.2637406556241</v>
      </c>
      <c r="X1735" s="26">
        <f t="shared" si="715"/>
        <v>8342.0184658425114</v>
      </c>
      <c r="Y1735" s="26">
        <f t="shared" si="716"/>
        <v>7924.9175425503854</v>
      </c>
      <c r="Z1735" s="26">
        <f t="shared" si="716"/>
        <v>7528.6716654228658</v>
      </c>
      <c r="AA1735" s="26">
        <f t="shared" si="717"/>
        <v>7378.0982321144083</v>
      </c>
      <c r="AB1735" s="26">
        <f t="shared" si="726"/>
        <v>1437327.0462600943</v>
      </c>
      <c r="AC1735" s="26">
        <f t="shared" si="718"/>
        <v>8790010.4857249167</v>
      </c>
      <c r="AD1735" s="15">
        <f t="shared" si="727"/>
        <v>27012.341294131733</v>
      </c>
      <c r="AO1735">
        <f t="shared" si="702"/>
        <v>0</v>
      </c>
      <c r="AP1735">
        <f t="shared" si="703"/>
        <v>119</v>
      </c>
      <c r="AQ1735">
        <f t="shared" si="704"/>
        <v>33.055555555555557</v>
      </c>
    </row>
    <row r="1736" spans="2:43" x14ac:dyDescent="0.3">
      <c r="B1736" s="6" t="s">
        <v>49</v>
      </c>
      <c r="C1736" s="6">
        <v>1733</v>
      </c>
      <c r="D1736" s="6">
        <v>256</v>
      </c>
      <c r="E1736" s="11">
        <v>116.5</v>
      </c>
      <c r="F1736" s="7">
        <f t="shared" si="705"/>
        <v>32.361111111111114</v>
      </c>
      <c r="G1736" s="26">
        <f t="shared" si="719"/>
        <v>-0.68055555555555636</v>
      </c>
      <c r="H1736" s="26">
        <f t="shared" si="720"/>
        <v>-2.4500000000000028</v>
      </c>
      <c r="I1736" s="26">
        <f t="shared" si="706"/>
        <v>-808.50000000000091</v>
      </c>
      <c r="J1736" s="26">
        <f t="shared" si="707"/>
        <v>174.8142</v>
      </c>
      <c r="K1736" s="26">
        <f t="shared" si="708"/>
        <v>359.91596296296308</v>
      </c>
      <c r="L1736" s="26">
        <f t="shared" si="721"/>
        <v>-273.7698370370378</v>
      </c>
      <c r="M1736" s="26">
        <f t="shared" si="722"/>
        <v>-8859.4961152263622</v>
      </c>
      <c r="N1736" s="26">
        <f t="shared" si="709"/>
        <v>0</v>
      </c>
      <c r="O1736" s="26">
        <f t="shared" si="723"/>
        <v>10227337.531985011</v>
      </c>
      <c r="P1736" s="26">
        <f t="shared" si="710"/>
        <v>-8859.4961152263622</v>
      </c>
      <c r="Q1736" s="26">
        <f t="shared" si="724"/>
        <v>-1883780.393195308</v>
      </c>
      <c r="R1736" s="26">
        <f t="shared" si="725"/>
        <v>-39400.896187736667</v>
      </c>
      <c r="S1736" s="26">
        <f t="shared" si="711"/>
        <v>39400.896187736667</v>
      </c>
      <c r="T1736" s="28">
        <f t="shared" si="712"/>
        <v>1883780.393195308</v>
      </c>
      <c r="U1736" s="26">
        <f t="shared" si="713"/>
        <v>8682.3061929218347</v>
      </c>
      <c r="V1736" s="26">
        <f t="shared" si="714"/>
        <v>8248.1908832757417</v>
      </c>
      <c r="W1736" s="26">
        <f t="shared" si="714"/>
        <v>7835.7813391119544</v>
      </c>
      <c r="X1736" s="26">
        <f t="shared" si="715"/>
        <v>7679.0657123297151</v>
      </c>
      <c r="Y1736" s="26">
        <f t="shared" si="716"/>
        <v>7295.1124267132291</v>
      </c>
      <c r="Z1736" s="26">
        <f t="shared" si="716"/>
        <v>6930.3568053775671</v>
      </c>
      <c r="AA1736" s="26">
        <f t="shared" si="717"/>
        <v>6791.7496692700161</v>
      </c>
      <c r="AB1736" s="26">
        <f t="shared" si="726"/>
        <v>1444118.7959293644</v>
      </c>
      <c r="AC1736" s="26">
        <f t="shared" si="718"/>
        <v>8783218.7360556461</v>
      </c>
      <c r="AD1736" s="15">
        <f t="shared" si="727"/>
        <v>34848.122633243685</v>
      </c>
      <c r="AO1736">
        <f t="shared" si="702"/>
        <v>0</v>
      </c>
      <c r="AP1736">
        <f t="shared" si="703"/>
        <v>116.5</v>
      </c>
      <c r="AQ1736">
        <f t="shared" si="704"/>
        <v>32.361111111111107</v>
      </c>
    </row>
    <row r="1737" spans="2:43" x14ac:dyDescent="0.3">
      <c r="B1737" s="6" t="s">
        <v>49</v>
      </c>
      <c r="C1737" s="6">
        <v>1734</v>
      </c>
      <c r="D1737" s="6">
        <v>257</v>
      </c>
      <c r="E1737" s="11">
        <v>114.1</v>
      </c>
      <c r="F1737" s="7">
        <f t="shared" si="705"/>
        <v>31.694444444444443</v>
      </c>
      <c r="G1737" s="26">
        <f t="shared" si="719"/>
        <v>-0.65277777777777812</v>
      </c>
      <c r="H1737" s="26">
        <f t="shared" si="720"/>
        <v>-2.3500000000000014</v>
      </c>
      <c r="I1737" s="26">
        <f t="shared" si="706"/>
        <v>-775.50000000000045</v>
      </c>
      <c r="J1737" s="26">
        <f t="shared" si="707"/>
        <v>174.8142</v>
      </c>
      <c r="K1737" s="26">
        <f t="shared" si="708"/>
        <v>345.23955407407408</v>
      </c>
      <c r="L1737" s="26">
        <f t="shared" si="721"/>
        <v>-255.44624592592635</v>
      </c>
      <c r="M1737" s="26">
        <f t="shared" si="722"/>
        <v>-8096.2268500411656</v>
      </c>
      <c r="N1737" s="26">
        <f t="shared" si="709"/>
        <v>0</v>
      </c>
      <c r="O1737" s="26">
        <f t="shared" si="723"/>
        <v>10227337.531985011</v>
      </c>
      <c r="P1737" s="26">
        <f t="shared" si="710"/>
        <v>-8096.2268500411656</v>
      </c>
      <c r="Q1737" s="26">
        <f t="shared" si="724"/>
        <v>-1891876.6200453492</v>
      </c>
      <c r="R1737" s="26">
        <f t="shared" si="725"/>
        <v>-47497.123037777834</v>
      </c>
      <c r="S1737" s="26">
        <f t="shared" si="711"/>
        <v>47497.123037777834</v>
      </c>
      <c r="T1737" s="28">
        <f t="shared" si="712"/>
        <v>1891876.6200453492</v>
      </c>
      <c r="U1737" s="26">
        <f t="shared" si="713"/>
        <v>7934.3023130403417</v>
      </c>
      <c r="V1737" s="26">
        <f t="shared" si="714"/>
        <v>7537.5871973883241</v>
      </c>
      <c r="W1737" s="26">
        <f t="shared" si="714"/>
        <v>7160.7078375189076</v>
      </c>
      <c r="X1737" s="26">
        <f t="shared" si="715"/>
        <v>7017.493680768529</v>
      </c>
      <c r="Y1737" s="26">
        <f t="shared" si="716"/>
        <v>6666.6189967301025</v>
      </c>
      <c r="Z1737" s="26">
        <f t="shared" si="716"/>
        <v>6333.2880468935973</v>
      </c>
      <c r="AA1737" s="26">
        <f t="shared" si="717"/>
        <v>6206.6222859557256</v>
      </c>
      <c r="AB1737" s="26">
        <f t="shared" si="726"/>
        <v>1450325.4182153202</v>
      </c>
      <c r="AC1737" s="26">
        <f t="shared" si="718"/>
        <v>8777012.1137696914</v>
      </c>
      <c r="AD1737" s="15">
        <f t="shared" si="727"/>
        <v>42008.830470762594</v>
      </c>
      <c r="AO1737">
        <f t="shared" si="702"/>
        <v>0</v>
      </c>
      <c r="AP1737">
        <f t="shared" si="703"/>
        <v>114.1</v>
      </c>
      <c r="AQ1737">
        <f t="shared" si="704"/>
        <v>31.694444444444443</v>
      </c>
    </row>
    <row r="1738" spans="2:43" x14ac:dyDescent="0.3">
      <c r="B1738" s="6" t="s">
        <v>49</v>
      </c>
      <c r="C1738" s="6">
        <v>1735</v>
      </c>
      <c r="D1738" s="6">
        <v>258</v>
      </c>
      <c r="E1738" s="11">
        <v>111.8</v>
      </c>
      <c r="F1738" s="7">
        <f t="shared" si="705"/>
        <v>31.055555555555557</v>
      </c>
      <c r="G1738" s="26">
        <f t="shared" si="719"/>
        <v>-0.63888888888888806</v>
      </c>
      <c r="H1738" s="26">
        <f t="shared" si="720"/>
        <v>-2.2999999999999972</v>
      </c>
      <c r="I1738" s="26">
        <f t="shared" si="706"/>
        <v>-758.99999999999898</v>
      </c>
      <c r="J1738" s="26">
        <f t="shared" si="707"/>
        <v>174.8142</v>
      </c>
      <c r="K1738" s="26">
        <f t="shared" si="708"/>
        <v>331.46132740740745</v>
      </c>
      <c r="L1738" s="26">
        <f t="shared" si="721"/>
        <v>-252.7244725925915</v>
      </c>
      <c r="M1738" s="26">
        <f t="shared" si="722"/>
        <v>-7848.4988988477025</v>
      </c>
      <c r="N1738" s="26">
        <f t="shared" si="709"/>
        <v>0</v>
      </c>
      <c r="O1738" s="26">
        <f t="shared" si="723"/>
        <v>10227337.531985011</v>
      </c>
      <c r="P1738" s="26">
        <f t="shared" si="710"/>
        <v>-7848.4988988477025</v>
      </c>
      <c r="Q1738" s="26">
        <f t="shared" si="724"/>
        <v>-1899725.118944197</v>
      </c>
      <c r="R1738" s="26">
        <f t="shared" si="725"/>
        <v>-55345.621936625539</v>
      </c>
      <c r="S1738" s="26">
        <f t="shared" si="711"/>
        <v>55345.621936625539</v>
      </c>
      <c r="T1738" s="28">
        <f t="shared" si="712"/>
        <v>1899725.118944197</v>
      </c>
      <c r="U1738" s="26">
        <f t="shared" si="713"/>
        <v>7691.5289208707482</v>
      </c>
      <c r="V1738" s="26">
        <f t="shared" si="714"/>
        <v>7306.9524748272106</v>
      </c>
      <c r="W1738" s="26">
        <f t="shared" si="714"/>
        <v>6941.60485108585</v>
      </c>
      <c r="X1738" s="26">
        <f t="shared" si="715"/>
        <v>6802.7727540641326</v>
      </c>
      <c r="Y1738" s="26">
        <f t="shared" si="716"/>
        <v>6462.6341163609259</v>
      </c>
      <c r="Z1738" s="26">
        <f t="shared" si="716"/>
        <v>6139.5024105428793</v>
      </c>
      <c r="AA1738" s="26">
        <f t="shared" si="717"/>
        <v>6016.7123623320213</v>
      </c>
      <c r="AB1738" s="26">
        <f t="shared" si="726"/>
        <v>1456342.1305776522</v>
      </c>
      <c r="AC1738" s="26">
        <f t="shared" si="718"/>
        <v>8770995.4014073592</v>
      </c>
      <c r="AD1738" s="15">
        <f t="shared" si="727"/>
        <v>48950.435321848447</v>
      </c>
      <c r="AO1738">
        <f t="shared" si="702"/>
        <v>0</v>
      </c>
      <c r="AP1738">
        <f t="shared" si="703"/>
        <v>111.8</v>
      </c>
      <c r="AQ1738">
        <f t="shared" si="704"/>
        <v>31.055555555555554</v>
      </c>
    </row>
    <row r="1739" spans="2:43" x14ac:dyDescent="0.3">
      <c r="B1739" s="6" t="s">
        <v>49</v>
      </c>
      <c r="C1739" s="6">
        <v>1736</v>
      </c>
      <c r="D1739" s="6">
        <v>259</v>
      </c>
      <c r="E1739" s="11">
        <v>109.5</v>
      </c>
      <c r="F1739" s="7">
        <f t="shared" si="705"/>
        <v>30.416666666666668</v>
      </c>
      <c r="G1739" s="26">
        <f t="shared" si="719"/>
        <v>-0.65277777777777812</v>
      </c>
      <c r="H1739" s="26">
        <f t="shared" si="720"/>
        <v>-2.3500000000000014</v>
      </c>
      <c r="I1739" s="26">
        <f t="shared" si="706"/>
        <v>-775.50000000000045</v>
      </c>
      <c r="J1739" s="26">
        <f t="shared" si="707"/>
        <v>174.8142</v>
      </c>
      <c r="K1739" s="26">
        <f t="shared" si="708"/>
        <v>317.96366666666671</v>
      </c>
      <c r="L1739" s="26">
        <f t="shared" si="721"/>
        <v>-282.72213333333372</v>
      </c>
      <c r="M1739" s="26">
        <f t="shared" si="722"/>
        <v>-8599.4648888889005</v>
      </c>
      <c r="N1739" s="26">
        <f t="shared" si="709"/>
        <v>0</v>
      </c>
      <c r="O1739" s="26">
        <f t="shared" si="723"/>
        <v>10227337.531985011</v>
      </c>
      <c r="P1739" s="26">
        <f t="shared" si="710"/>
        <v>-8599.4648888889005</v>
      </c>
      <c r="Q1739" s="26">
        <f t="shared" si="724"/>
        <v>-1908324.5838330858</v>
      </c>
      <c r="R1739" s="26">
        <f t="shared" si="725"/>
        <v>-63945.086825514438</v>
      </c>
      <c r="S1739" s="26">
        <f t="shared" si="711"/>
        <v>63945.086825514438</v>
      </c>
      <c r="T1739" s="28">
        <f t="shared" si="712"/>
        <v>1908324.5838330858</v>
      </c>
      <c r="U1739" s="26">
        <f t="shared" si="713"/>
        <v>8427.4755911111224</v>
      </c>
      <c r="V1739" s="26">
        <f t="shared" si="714"/>
        <v>8006.1018115555662</v>
      </c>
      <c r="W1739" s="26">
        <f t="shared" si="714"/>
        <v>7605.7967209777871</v>
      </c>
      <c r="X1739" s="26">
        <f t="shared" si="715"/>
        <v>7453.6807865582314</v>
      </c>
      <c r="Y1739" s="26">
        <f t="shared" si="716"/>
        <v>7080.9967472303197</v>
      </c>
      <c r="Z1739" s="26">
        <f t="shared" si="716"/>
        <v>6726.9469098688032</v>
      </c>
      <c r="AA1739" s="26">
        <f t="shared" si="717"/>
        <v>6592.4079716714268</v>
      </c>
      <c r="AB1739" s="26">
        <f t="shared" si="726"/>
        <v>1462934.5385493236</v>
      </c>
      <c r="AC1739" s="26">
        <f t="shared" si="718"/>
        <v>8764402.9934356883</v>
      </c>
      <c r="AD1739" s="15">
        <f t="shared" si="727"/>
        <v>56556.232042826232</v>
      </c>
      <c r="AO1739">
        <f t="shared" si="702"/>
        <v>0</v>
      </c>
      <c r="AP1739">
        <f t="shared" si="703"/>
        <v>109.5</v>
      </c>
      <c r="AQ1739">
        <f t="shared" si="704"/>
        <v>30.416666666666664</v>
      </c>
    </row>
    <row r="1740" spans="2:43" x14ac:dyDescent="0.3">
      <c r="B1740" s="6" t="s">
        <v>49</v>
      </c>
      <c r="C1740" s="6">
        <v>1737</v>
      </c>
      <c r="D1740" s="6">
        <v>260</v>
      </c>
      <c r="E1740" s="11">
        <v>107.1</v>
      </c>
      <c r="F1740" s="7">
        <f t="shared" si="705"/>
        <v>29.75</v>
      </c>
      <c r="G1740" s="26">
        <f t="shared" si="719"/>
        <v>-0.65277777777777812</v>
      </c>
      <c r="H1740" s="26">
        <f t="shared" si="720"/>
        <v>-2.3500000000000014</v>
      </c>
      <c r="I1740" s="26">
        <f t="shared" si="706"/>
        <v>-775.50000000000045</v>
      </c>
      <c r="J1740" s="26">
        <f t="shared" si="707"/>
        <v>174.8142</v>
      </c>
      <c r="K1740" s="26">
        <f t="shared" si="708"/>
        <v>304.17828000000003</v>
      </c>
      <c r="L1740" s="26">
        <f t="shared" si="721"/>
        <v>-296.5075200000004</v>
      </c>
      <c r="M1740" s="26">
        <f t="shared" si="722"/>
        <v>-8821.0987200000127</v>
      </c>
      <c r="N1740" s="26">
        <f t="shared" si="709"/>
        <v>0</v>
      </c>
      <c r="O1740" s="26">
        <f t="shared" si="723"/>
        <v>10227337.531985011</v>
      </c>
      <c r="P1740" s="26">
        <f t="shared" si="710"/>
        <v>-8821.0987200000127</v>
      </c>
      <c r="Q1740" s="26">
        <f t="shared" si="724"/>
        <v>-1917145.682553086</v>
      </c>
      <c r="R1740" s="26">
        <f t="shared" si="725"/>
        <v>-72766.185545514454</v>
      </c>
      <c r="S1740" s="26">
        <f t="shared" si="711"/>
        <v>72766.185545514454</v>
      </c>
      <c r="T1740" s="28">
        <f t="shared" si="712"/>
        <v>1917145.682553086</v>
      </c>
      <c r="U1740" s="26">
        <f t="shared" si="713"/>
        <v>8644.6767456000125</v>
      </c>
      <c r="V1740" s="26">
        <f t="shared" si="714"/>
        <v>8212.4429083200121</v>
      </c>
      <c r="W1740" s="26">
        <f t="shared" si="714"/>
        <v>7801.8207629040107</v>
      </c>
      <c r="X1740" s="26">
        <f t="shared" si="715"/>
        <v>7645.7843476459302</v>
      </c>
      <c r="Y1740" s="26">
        <f t="shared" si="716"/>
        <v>7263.4951302636337</v>
      </c>
      <c r="Z1740" s="26">
        <f t="shared" si="716"/>
        <v>6900.3203737504518</v>
      </c>
      <c r="AA1740" s="26">
        <f t="shared" si="717"/>
        <v>6762.3139662754429</v>
      </c>
      <c r="AB1740" s="26">
        <f t="shared" si="726"/>
        <v>1469696.852515599</v>
      </c>
      <c r="AC1740" s="26">
        <f t="shared" si="718"/>
        <v>8757640.6794694122</v>
      </c>
      <c r="AD1740" s="15">
        <f t="shared" si="727"/>
        <v>64358.052805730244</v>
      </c>
      <c r="AO1740">
        <f t="shared" si="702"/>
        <v>0</v>
      </c>
      <c r="AP1740">
        <f t="shared" si="703"/>
        <v>107.1</v>
      </c>
      <c r="AQ1740">
        <f t="shared" si="704"/>
        <v>29.749999999999996</v>
      </c>
    </row>
    <row r="1741" spans="2:43" x14ac:dyDescent="0.3">
      <c r="B1741" s="6" t="s">
        <v>49</v>
      </c>
      <c r="C1741" s="6">
        <v>1738</v>
      </c>
      <c r="D1741" s="6">
        <v>261</v>
      </c>
      <c r="E1741" s="11">
        <v>104.8</v>
      </c>
      <c r="F1741" s="7">
        <f t="shared" si="705"/>
        <v>29.111111111111111</v>
      </c>
      <c r="G1741" s="26">
        <f t="shared" si="719"/>
        <v>-0.63888888888888806</v>
      </c>
      <c r="H1741" s="26">
        <f t="shared" si="720"/>
        <v>-2.2999999999999972</v>
      </c>
      <c r="I1741" s="26">
        <f t="shared" si="706"/>
        <v>-758.99999999999898</v>
      </c>
      <c r="J1741" s="26">
        <f t="shared" si="707"/>
        <v>174.8142</v>
      </c>
      <c r="K1741" s="26">
        <f t="shared" si="708"/>
        <v>291.25394962962969</v>
      </c>
      <c r="L1741" s="26">
        <f t="shared" si="721"/>
        <v>-292.93185037036926</v>
      </c>
      <c r="M1741" s="26">
        <f t="shared" si="722"/>
        <v>-8527.5716441151944</v>
      </c>
      <c r="N1741" s="26">
        <f t="shared" si="709"/>
        <v>0</v>
      </c>
      <c r="O1741" s="26">
        <f t="shared" si="723"/>
        <v>10227337.531985011</v>
      </c>
      <c r="P1741" s="26">
        <f t="shared" si="710"/>
        <v>-8527.5716441151944</v>
      </c>
      <c r="Q1741" s="26">
        <f t="shared" si="724"/>
        <v>-1925673.2541972012</v>
      </c>
      <c r="R1741" s="26">
        <f t="shared" si="725"/>
        <v>-81293.757189629643</v>
      </c>
      <c r="S1741" s="26">
        <f t="shared" si="711"/>
        <v>81293.757189629643</v>
      </c>
      <c r="T1741" s="28">
        <f t="shared" si="712"/>
        <v>1925673.2541972012</v>
      </c>
      <c r="U1741" s="26">
        <f t="shared" si="713"/>
        <v>8357.0202112328898</v>
      </c>
      <c r="V1741" s="26">
        <f t="shared" si="714"/>
        <v>7939.1692006712447</v>
      </c>
      <c r="W1741" s="26">
        <f t="shared" si="714"/>
        <v>7542.2107406376817</v>
      </c>
      <c r="X1741" s="26">
        <f t="shared" si="715"/>
        <v>7391.3665258249275</v>
      </c>
      <c r="Y1741" s="26">
        <f t="shared" si="716"/>
        <v>7021.7981995336804</v>
      </c>
      <c r="Z1741" s="26">
        <f t="shared" si="716"/>
        <v>6670.7082895569965</v>
      </c>
      <c r="AA1741" s="26">
        <f t="shared" si="717"/>
        <v>6537.2941237658561</v>
      </c>
      <c r="AB1741" s="26">
        <f t="shared" si="726"/>
        <v>1476234.1466393648</v>
      </c>
      <c r="AC1741" s="26">
        <f t="shared" si="718"/>
        <v>8751103.3853456452</v>
      </c>
      <c r="AD1741" s="15">
        <f t="shared" si="727"/>
        <v>71900.263546367933</v>
      </c>
      <c r="AO1741">
        <f t="shared" si="702"/>
        <v>0</v>
      </c>
      <c r="AP1741">
        <f t="shared" si="703"/>
        <v>104.8</v>
      </c>
      <c r="AQ1741">
        <f t="shared" si="704"/>
        <v>29.111111111111111</v>
      </c>
    </row>
    <row r="1742" spans="2:43" x14ac:dyDescent="0.3">
      <c r="B1742" s="6" t="s">
        <v>49</v>
      </c>
      <c r="C1742" s="6">
        <v>1739</v>
      </c>
      <c r="D1742" s="6">
        <v>262</v>
      </c>
      <c r="E1742" s="11">
        <v>102.5</v>
      </c>
      <c r="F1742" s="7">
        <f t="shared" si="705"/>
        <v>28.472222222222225</v>
      </c>
      <c r="G1742" s="26">
        <f t="shared" si="719"/>
        <v>-0.61111111111110994</v>
      </c>
      <c r="H1742" s="26">
        <f t="shared" si="720"/>
        <v>-2.1999999999999957</v>
      </c>
      <c r="I1742" s="26">
        <f t="shared" si="706"/>
        <v>-725.99999999999864</v>
      </c>
      <c r="J1742" s="26">
        <f t="shared" si="707"/>
        <v>174.8142</v>
      </c>
      <c r="K1742" s="26">
        <f t="shared" si="708"/>
        <v>278.61018518518529</v>
      </c>
      <c r="L1742" s="26">
        <f t="shared" si="721"/>
        <v>-272.57561481481332</v>
      </c>
      <c r="M1742" s="26">
        <f t="shared" si="722"/>
        <v>-7760.8334773662136</v>
      </c>
      <c r="N1742" s="26">
        <f t="shared" si="709"/>
        <v>0</v>
      </c>
      <c r="O1742" s="26">
        <f t="shared" si="723"/>
        <v>10227337.531985011</v>
      </c>
      <c r="P1742" s="26">
        <f t="shared" si="710"/>
        <v>-7760.8334773662136</v>
      </c>
      <c r="Q1742" s="26">
        <f t="shared" si="724"/>
        <v>-1933434.0876745675</v>
      </c>
      <c r="R1742" s="26">
        <f t="shared" si="725"/>
        <v>-89054.590666995849</v>
      </c>
      <c r="S1742" s="26">
        <f t="shared" si="711"/>
        <v>89054.590666995849</v>
      </c>
      <c r="T1742" s="28">
        <f t="shared" si="712"/>
        <v>1933434.0876745675</v>
      </c>
      <c r="U1742" s="26">
        <f t="shared" si="713"/>
        <v>7605.6168078188894</v>
      </c>
      <c r="V1742" s="26">
        <f t="shared" si="714"/>
        <v>7225.3359674279445</v>
      </c>
      <c r="W1742" s="26">
        <f t="shared" si="714"/>
        <v>6864.0691690565473</v>
      </c>
      <c r="X1742" s="26">
        <f t="shared" si="715"/>
        <v>6726.7877856754158</v>
      </c>
      <c r="Y1742" s="26">
        <f t="shared" si="716"/>
        <v>6390.4483963916446</v>
      </c>
      <c r="Z1742" s="26">
        <f t="shared" si="716"/>
        <v>6070.9259765720617</v>
      </c>
      <c r="AA1742" s="26">
        <f t="shared" si="717"/>
        <v>5949.5074570406205</v>
      </c>
      <c r="AB1742" s="26">
        <f t="shared" si="726"/>
        <v>1482183.6540964055</v>
      </c>
      <c r="AC1742" s="26">
        <f t="shared" si="718"/>
        <v>8745153.877888605</v>
      </c>
      <c r="AD1742" s="15">
        <f t="shared" si="727"/>
        <v>78764.332715424476</v>
      </c>
      <c r="AO1742">
        <f t="shared" si="702"/>
        <v>0</v>
      </c>
      <c r="AP1742">
        <f t="shared" si="703"/>
        <v>102.5</v>
      </c>
      <c r="AQ1742">
        <f t="shared" si="704"/>
        <v>28.472222222222221</v>
      </c>
    </row>
    <row r="1743" spans="2:43" x14ac:dyDescent="0.3">
      <c r="B1743" s="6" t="s">
        <v>49</v>
      </c>
      <c r="C1743" s="6">
        <v>1740</v>
      </c>
      <c r="D1743" s="6">
        <v>263</v>
      </c>
      <c r="E1743" s="11">
        <v>100.4</v>
      </c>
      <c r="F1743" s="7">
        <f t="shared" si="705"/>
        <v>27.888888888888893</v>
      </c>
      <c r="G1743" s="26">
        <f t="shared" si="719"/>
        <v>-0.54166666666666741</v>
      </c>
      <c r="H1743" s="26">
        <f t="shared" si="720"/>
        <v>-1.9500000000000028</v>
      </c>
      <c r="I1743" s="26">
        <f t="shared" si="706"/>
        <v>-643.50000000000091</v>
      </c>
      <c r="J1743" s="26">
        <f t="shared" si="707"/>
        <v>174.8142</v>
      </c>
      <c r="K1743" s="26">
        <f t="shared" si="708"/>
        <v>267.31090962962975</v>
      </c>
      <c r="L1743" s="26">
        <f t="shared" si="721"/>
        <v>-201.37489037037113</v>
      </c>
      <c r="M1743" s="26">
        <f t="shared" si="722"/>
        <v>-5616.1219425514628</v>
      </c>
      <c r="N1743" s="26">
        <f t="shared" si="709"/>
        <v>0</v>
      </c>
      <c r="O1743" s="26">
        <f t="shared" si="723"/>
        <v>10227337.531985011</v>
      </c>
      <c r="P1743" s="26">
        <f t="shared" si="710"/>
        <v>-5616.1219425514628</v>
      </c>
      <c r="Q1743" s="26">
        <f t="shared" si="724"/>
        <v>-1939050.209617119</v>
      </c>
      <c r="R1743" s="26">
        <f t="shared" si="725"/>
        <v>-94670.712609547307</v>
      </c>
      <c r="S1743" s="26">
        <f t="shared" si="711"/>
        <v>94670.712609547307</v>
      </c>
      <c r="T1743" s="28">
        <f t="shared" si="712"/>
        <v>1939050.209617119</v>
      </c>
      <c r="U1743" s="26">
        <f t="shared" si="713"/>
        <v>5503.799503700433</v>
      </c>
      <c r="V1743" s="26">
        <f t="shared" si="714"/>
        <v>5228.6095285154115</v>
      </c>
      <c r="W1743" s="26">
        <f t="shared" si="714"/>
        <v>4967.1790520896411</v>
      </c>
      <c r="X1743" s="26">
        <f t="shared" si="715"/>
        <v>4867.8354710478479</v>
      </c>
      <c r="Y1743" s="26">
        <f t="shared" si="716"/>
        <v>4624.4436974954551</v>
      </c>
      <c r="Z1743" s="26">
        <f t="shared" si="716"/>
        <v>4393.221512620682</v>
      </c>
      <c r="AA1743" s="26">
        <f t="shared" si="717"/>
        <v>4305.3570823682685</v>
      </c>
      <c r="AB1743" s="26">
        <f t="shared" si="726"/>
        <v>1486489.0111787738</v>
      </c>
      <c r="AC1743" s="26">
        <f t="shared" si="718"/>
        <v>8740848.5208062381</v>
      </c>
      <c r="AD1743" s="15">
        <f t="shared" si="727"/>
        <v>83731.511767514123</v>
      </c>
      <c r="AO1743">
        <f t="shared" si="702"/>
        <v>0</v>
      </c>
      <c r="AP1743">
        <f t="shared" si="703"/>
        <v>100.4</v>
      </c>
      <c r="AQ1743">
        <f t="shared" si="704"/>
        <v>27.888888888888889</v>
      </c>
    </row>
    <row r="1744" spans="2:43" x14ac:dyDescent="0.3">
      <c r="B1744" s="6" t="s">
        <v>49</v>
      </c>
      <c r="C1744" s="6">
        <v>1741</v>
      </c>
      <c r="D1744" s="6">
        <v>264</v>
      </c>
      <c r="E1744" s="11">
        <v>98.6</v>
      </c>
      <c r="F1744" s="7">
        <f t="shared" si="705"/>
        <v>27.388888888888889</v>
      </c>
      <c r="G1744" s="26">
        <f t="shared" si="719"/>
        <v>-0.44444444444444481</v>
      </c>
      <c r="H1744" s="26">
        <f t="shared" si="720"/>
        <v>-1.6000000000000014</v>
      </c>
      <c r="I1744" s="26">
        <f t="shared" si="706"/>
        <v>-528.00000000000045</v>
      </c>
      <c r="J1744" s="26">
        <f t="shared" si="707"/>
        <v>174.8142</v>
      </c>
      <c r="K1744" s="26">
        <f t="shared" si="708"/>
        <v>257.81197629629634</v>
      </c>
      <c r="L1744" s="26">
        <f t="shared" si="721"/>
        <v>-95.37382370370409</v>
      </c>
      <c r="M1744" s="26">
        <f t="shared" si="722"/>
        <v>-2612.1830603292287</v>
      </c>
      <c r="N1744" s="26">
        <f t="shared" si="709"/>
        <v>0</v>
      </c>
      <c r="O1744" s="26">
        <f t="shared" si="723"/>
        <v>10227337.531985011</v>
      </c>
      <c r="P1744" s="26">
        <f t="shared" si="710"/>
        <v>-2612.1830603292287</v>
      </c>
      <c r="Q1744" s="26">
        <f t="shared" si="724"/>
        <v>-1941662.3926774482</v>
      </c>
      <c r="R1744" s="26">
        <f t="shared" si="725"/>
        <v>-97282.89566987654</v>
      </c>
      <c r="S1744" s="26">
        <f t="shared" si="711"/>
        <v>97282.89566987654</v>
      </c>
      <c r="T1744" s="28">
        <f t="shared" si="712"/>
        <v>1941662.3926774482</v>
      </c>
      <c r="U1744" s="26">
        <f t="shared" si="713"/>
        <v>2559.9393991226443</v>
      </c>
      <c r="V1744" s="26">
        <f t="shared" si="714"/>
        <v>2431.9424291665118</v>
      </c>
      <c r="W1744" s="26">
        <f t="shared" si="714"/>
        <v>2310.3453077081863</v>
      </c>
      <c r="X1744" s="26">
        <f t="shared" si="715"/>
        <v>2264.1384015540225</v>
      </c>
      <c r="Y1744" s="26">
        <f t="shared" si="716"/>
        <v>2150.9314814763211</v>
      </c>
      <c r="Z1744" s="26">
        <f t="shared" si="716"/>
        <v>2043.384907402505</v>
      </c>
      <c r="AA1744" s="26">
        <f t="shared" si="717"/>
        <v>2002.5172092544549</v>
      </c>
      <c r="AB1744" s="26">
        <f t="shared" si="726"/>
        <v>1488491.5283880283</v>
      </c>
      <c r="AC1744" s="26">
        <f t="shared" si="718"/>
        <v>8738846.003596982</v>
      </c>
      <c r="AD1744" s="15">
        <f t="shared" si="727"/>
        <v>86041.857075222302</v>
      </c>
      <c r="AO1744">
        <f t="shared" si="702"/>
        <v>0</v>
      </c>
      <c r="AP1744">
        <f t="shared" si="703"/>
        <v>98.6</v>
      </c>
      <c r="AQ1744">
        <f t="shared" si="704"/>
        <v>27.388888888888886</v>
      </c>
    </row>
    <row r="1745" spans="2:43" x14ac:dyDescent="0.3">
      <c r="B1745" s="6" t="s">
        <v>49</v>
      </c>
      <c r="C1745" s="6">
        <v>1742</v>
      </c>
      <c r="D1745" s="6">
        <v>265</v>
      </c>
      <c r="E1745" s="11">
        <v>97.2</v>
      </c>
      <c r="F1745" s="7">
        <f t="shared" si="705"/>
        <v>27.000000000000004</v>
      </c>
      <c r="G1745" s="26">
        <f t="shared" si="719"/>
        <v>-0.37499999999999839</v>
      </c>
      <c r="H1745" s="26">
        <f t="shared" si="720"/>
        <v>-1.3499999999999943</v>
      </c>
      <c r="I1745" s="26">
        <f t="shared" si="706"/>
        <v>-445.49999999999807</v>
      </c>
      <c r="J1745" s="26">
        <f t="shared" si="707"/>
        <v>174.8142</v>
      </c>
      <c r="K1745" s="26">
        <f t="shared" si="708"/>
        <v>250.54272000000012</v>
      </c>
      <c r="L1745" s="26">
        <f t="shared" si="721"/>
        <v>-20.143079999997923</v>
      </c>
      <c r="M1745" s="26">
        <f t="shared" si="722"/>
        <v>-543.86315999994395</v>
      </c>
      <c r="N1745" s="26">
        <f t="shared" si="709"/>
        <v>0</v>
      </c>
      <c r="O1745" s="26">
        <f t="shared" si="723"/>
        <v>10227337.531985011</v>
      </c>
      <c r="P1745" s="26">
        <f t="shared" si="710"/>
        <v>-543.86315999994395</v>
      </c>
      <c r="Q1745" s="26">
        <f t="shared" si="724"/>
        <v>-1942206.2558374482</v>
      </c>
      <c r="R1745" s="26">
        <f t="shared" si="725"/>
        <v>-97826.758829876489</v>
      </c>
      <c r="S1745" s="26">
        <f t="shared" si="711"/>
        <v>97826.758829876489</v>
      </c>
      <c r="T1745" s="28">
        <f t="shared" si="712"/>
        <v>1942206.2558374482</v>
      </c>
      <c r="U1745" s="26">
        <f t="shared" si="713"/>
        <v>532.98589679994507</v>
      </c>
      <c r="V1745" s="26">
        <f t="shared" si="714"/>
        <v>506.33660195994781</v>
      </c>
      <c r="W1745" s="26">
        <f t="shared" si="714"/>
        <v>481.0197718619504</v>
      </c>
      <c r="X1745" s="26">
        <f t="shared" si="715"/>
        <v>471.39937642471136</v>
      </c>
      <c r="Y1745" s="26">
        <f t="shared" si="716"/>
        <v>447.82940760347577</v>
      </c>
      <c r="Z1745" s="26">
        <f t="shared" si="716"/>
        <v>425.43793722330196</v>
      </c>
      <c r="AA1745" s="26">
        <f t="shared" si="717"/>
        <v>416.92917847883592</v>
      </c>
      <c r="AB1745" s="26">
        <f t="shared" si="726"/>
        <v>1488908.4575665072</v>
      </c>
      <c r="AC1745" s="26">
        <f t="shared" si="718"/>
        <v>8738429.0744185038</v>
      </c>
      <c r="AD1745" s="15">
        <f t="shared" si="727"/>
        <v>86522.876847084248</v>
      </c>
      <c r="AO1745">
        <f t="shared" si="702"/>
        <v>0</v>
      </c>
      <c r="AP1745">
        <f t="shared" si="703"/>
        <v>97.2</v>
      </c>
      <c r="AQ1745">
        <f t="shared" si="704"/>
        <v>27</v>
      </c>
    </row>
    <row r="1746" spans="2:43" x14ac:dyDescent="0.3">
      <c r="B1746" s="6" t="s">
        <v>49</v>
      </c>
      <c r="C1746" s="6">
        <v>1743</v>
      </c>
      <c r="D1746" s="6">
        <v>266</v>
      </c>
      <c r="E1746" s="11">
        <v>95.9</v>
      </c>
      <c r="F1746" s="7">
        <f t="shared" si="705"/>
        <v>26.638888888888893</v>
      </c>
      <c r="G1746" s="26">
        <f t="shared" si="719"/>
        <v>-0.33333333333333409</v>
      </c>
      <c r="H1746" s="26">
        <f t="shared" si="720"/>
        <v>-1.2000000000000028</v>
      </c>
      <c r="I1746" s="26">
        <f t="shared" si="706"/>
        <v>-396.00000000000091</v>
      </c>
      <c r="J1746" s="26">
        <f t="shared" si="707"/>
        <v>174.8142</v>
      </c>
      <c r="K1746" s="26">
        <f t="shared" si="708"/>
        <v>243.8857762962964</v>
      </c>
      <c r="L1746" s="26">
        <f t="shared" si="721"/>
        <v>22.699976296295489</v>
      </c>
      <c r="M1746" s="26">
        <f t="shared" si="722"/>
        <v>604.70214633742717</v>
      </c>
      <c r="N1746" s="26">
        <f t="shared" si="709"/>
        <v>604.70214633742717</v>
      </c>
      <c r="O1746" s="26">
        <f t="shared" si="723"/>
        <v>10227942.234131349</v>
      </c>
      <c r="P1746" s="26">
        <f t="shared" si="710"/>
        <v>0</v>
      </c>
      <c r="Q1746" s="26">
        <f t="shared" si="724"/>
        <v>-1942206.2558374482</v>
      </c>
      <c r="R1746" s="26">
        <f t="shared" si="725"/>
        <v>0</v>
      </c>
      <c r="S1746" s="26">
        <f t="shared" si="711"/>
        <v>0</v>
      </c>
      <c r="T1746" s="28">
        <f t="shared" si="712"/>
        <v>1942206.2558374482</v>
      </c>
      <c r="U1746" s="26">
        <f t="shared" si="713"/>
        <v>0</v>
      </c>
      <c r="V1746" s="26">
        <f t="shared" si="714"/>
        <v>0</v>
      </c>
      <c r="W1746" s="26">
        <f t="shared" si="714"/>
        <v>0</v>
      </c>
      <c r="X1746" s="26">
        <f t="shared" si="715"/>
        <v>0</v>
      </c>
      <c r="Y1746" s="26">
        <f t="shared" si="716"/>
        <v>0</v>
      </c>
      <c r="Z1746" s="26">
        <f t="shared" si="716"/>
        <v>0</v>
      </c>
      <c r="AA1746" s="26">
        <f t="shared" si="717"/>
        <v>0</v>
      </c>
      <c r="AB1746" s="26">
        <f t="shared" si="726"/>
        <v>1488908.4575665072</v>
      </c>
      <c r="AC1746" s="26">
        <f t="shared" si="718"/>
        <v>8739033.7765648421</v>
      </c>
      <c r="AD1746" s="15">
        <f t="shared" si="727"/>
        <v>0</v>
      </c>
      <c r="AO1746">
        <f t="shared" si="702"/>
        <v>0</v>
      </c>
      <c r="AP1746">
        <f t="shared" si="703"/>
        <v>95.9</v>
      </c>
      <c r="AQ1746">
        <f t="shared" si="704"/>
        <v>26.638888888888889</v>
      </c>
    </row>
    <row r="1747" spans="2:43" x14ac:dyDescent="0.3">
      <c r="B1747" s="6" t="s">
        <v>49</v>
      </c>
      <c r="C1747" s="6">
        <v>1744</v>
      </c>
      <c r="D1747" s="6">
        <v>267</v>
      </c>
      <c r="E1747" s="11">
        <v>94.8</v>
      </c>
      <c r="F1747" s="7">
        <f t="shared" si="705"/>
        <v>26.333333333333332</v>
      </c>
      <c r="G1747" s="26">
        <f t="shared" si="719"/>
        <v>-0.29166666666666785</v>
      </c>
      <c r="H1747" s="26">
        <f t="shared" si="720"/>
        <v>-1.0500000000000043</v>
      </c>
      <c r="I1747" s="26">
        <f t="shared" si="706"/>
        <v>-346.50000000000142</v>
      </c>
      <c r="J1747" s="26">
        <f t="shared" si="707"/>
        <v>174.8142</v>
      </c>
      <c r="K1747" s="26">
        <f t="shared" si="708"/>
        <v>238.32298666666665</v>
      </c>
      <c r="L1747" s="26">
        <f t="shared" si="721"/>
        <v>66.637186666665229</v>
      </c>
      <c r="M1747" s="26">
        <f t="shared" si="722"/>
        <v>1754.779248888851</v>
      </c>
      <c r="N1747" s="26">
        <f t="shared" si="709"/>
        <v>1754.779248888851</v>
      </c>
      <c r="O1747" s="26">
        <f t="shared" si="723"/>
        <v>10229697.013380239</v>
      </c>
      <c r="P1747" s="26">
        <f t="shared" si="710"/>
        <v>0</v>
      </c>
      <c r="Q1747" s="26">
        <f t="shared" si="724"/>
        <v>-1942206.2558374482</v>
      </c>
      <c r="R1747" s="26">
        <f t="shared" si="725"/>
        <v>0</v>
      </c>
      <c r="S1747" s="26">
        <f t="shared" si="711"/>
        <v>0</v>
      </c>
      <c r="T1747" s="28">
        <f t="shared" si="712"/>
        <v>1942206.2558374482</v>
      </c>
      <c r="U1747" s="26">
        <f t="shared" si="713"/>
        <v>0</v>
      </c>
      <c r="V1747" s="26">
        <f t="shared" si="714"/>
        <v>0</v>
      </c>
      <c r="W1747" s="26">
        <f t="shared" si="714"/>
        <v>0</v>
      </c>
      <c r="X1747" s="26">
        <f t="shared" si="715"/>
        <v>0</v>
      </c>
      <c r="Y1747" s="26">
        <f t="shared" si="716"/>
        <v>0</v>
      </c>
      <c r="Z1747" s="26">
        <f t="shared" si="716"/>
        <v>0</v>
      </c>
      <c r="AA1747" s="26">
        <f t="shared" si="717"/>
        <v>0</v>
      </c>
      <c r="AB1747" s="26">
        <f t="shared" si="726"/>
        <v>1488908.4575665072</v>
      </c>
      <c r="AC1747" s="26">
        <f t="shared" si="718"/>
        <v>8740788.5558137316</v>
      </c>
      <c r="AD1747" s="15">
        <f t="shared" si="727"/>
        <v>0</v>
      </c>
      <c r="AO1747">
        <f t="shared" si="702"/>
        <v>0</v>
      </c>
      <c r="AP1747">
        <f t="shared" si="703"/>
        <v>94.8</v>
      </c>
      <c r="AQ1747">
        <f t="shared" si="704"/>
        <v>26.333333333333332</v>
      </c>
    </row>
    <row r="1748" spans="2:43" x14ac:dyDescent="0.3">
      <c r="B1748" s="6" t="s">
        <v>49</v>
      </c>
      <c r="C1748" s="6">
        <v>1745</v>
      </c>
      <c r="D1748" s="6">
        <v>268</v>
      </c>
      <c r="E1748" s="11">
        <v>93.8</v>
      </c>
      <c r="F1748" s="7">
        <f t="shared" si="705"/>
        <v>26.055555555555557</v>
      </c>
      <c r="G1748" s="26">
        <f t="shared" si="719"/>
        <v>-0.27777777777777779</v>
      </c>
      <c r="H1748" s="26">
        <f t="shared" si="720"/>
        <v>-1</v>
      </c>
      <c r="I1748" s="26">
        <f t="shared" si="706"/>
        <v>-330</v>
      </c>
      <c r="J1748" s="26">
        <f t="shared" si="707"/>
        <v>174.8142</v>
      </c>
      <c r="K1748" s="26">
        <f t="shared" si="708"/>
        <v>233.32159407407411</v>
      </c>
      <c r="L1748" s="26">
        <f t="shared" si="721"/>
        <v>78.135794074074113</v>
      </c>
      <c r="M1748" s="26">
        <f t="shared" si="722"/>
        <v>2035.8715233744867</v>
      </c>
      <c r="N1748" s="26">
        <f t="shared" si="709"/>
        <v>2035.8715233744867</v>
      </c>
      <c r="O1748" s="26">
        <f t="shared" si="723"/>
        <v>10231732.884903613</v>
      </c>
      <c r="P1748" s="26">
        <f t="shared" si="710"/>
        <v>0</v>
      </c>
      <c r="Q1748" s="26">
        <f t="shared" si="724"/>
        <v>-1942206.2558374482</v>
      </c>
      <c r="R1748" s="26">
        <f t="shared" si="725"/>
        <v>0</v>
      </c>
      <c r="S1748" s="26">
        <f t="shared" si="711"/>
        <v>0</v>
      </c>
      <c r="T1748" s="28">
        <f t="shared" si="712"/>
        <v>1942206.2558374482</v>
      </c>
      <c r="U1748" s="26">
        <f t="shared" si="713"/>
        <v>0</v>
      </c>
      <c r="V1748" s="26">
        <f t="shared" si="714"/>
        <v>0</v>
      </c>
      <c r="W1748" s="26">
        <f t="shared" si="714"/>
        <v>0</v>
      </c>
      <c r="X1748" s="26">
        <f t="shared" si="715"/>
        <v>0</v>
      </c>
      <c r="Y1748" s="26">
        <f t="shared" si="716"/>
        <v>0</v>
      </c>
      <c r="Z1748" s="26">
        <f t="shared" si="716"/>
        <v>0</v>
      </c>
      <c r="AA1748" s="26">
        <f t="shared" si="717"/>
        <v>0</v>
      </c>
      <c r="AB1748" s="26">
        <f t="shared" si="726"/>
        <v>1488908.4575665072</v>
      </c>
      <c r="AC1748" s="26">
        <f t="shared" si="718"/>
        <v>8742824.4273371063</v>
      </c>
      <c r="AD1748" s="15">
        <f t="shared" si="727"/>
        <v>0</v>
      </c>
      <c r="AO1748">
        <f t="shared" si="702"/>
        <v>0</v>
      </c>
      <c r="AP1748">
        <f t="shared" si="703"/>
        <v>93.8</v>
      </c>
      <c r="AQ1748">
        <f t="shared" si="704"/>
        <v>26.055555555555554</v>
      </c>
    </row>
    <row r="1749" spans="2:43" x14ac:dyDescent="0.3">
      <c r="B1749" s="6" t="s">
        <v>49</v>
      </c>
      <c r="C1749" s="6">
        <v>1746</v>
      </c>
      <c r="D1749" s="6">
        <v>269</v>
      </c>
      <c r="E1749" s="11">
        <v>92.8</v>
      </c>
      <c r="F1749" s="7">
        <f t="shared" si="705"/>
        <v>25.777777777777779</v>
      </c>
      <c r="G1749" s="26">
        <f t="shared" si="719"/>
        <v>-0.27777777777777779</v>
      </c>
      <c r="H1749" s="26">
        <f t="shared" si="720"/>
        <v>-1</v>
      </c>
      <c r="I1749" s="26">
        <f t="shared" si="706"/>
        <v>-330</v>
      </c>
      <c r="J1749" s="26">
        <f t="shared" si="707"/>
        <v>174.8142</v>
      </c>
      <c r="K1749" s="26">
        <f t="shared" si="708"/>
        <v>228.37323851851858</v>
      </c>
      <c r="L1749" s="26">
        <f t="shared" si="721"/>
        <v>73.187438518518576</v>
      </c>
      <c r="M1749" s="26">
        <f t="shared" si="722"/>
        <v>1886.6095262551455</v>
      </c>
      <c r="N1749" s="26">
        <f t="shared" si="709"/>
        <v>1886.6095262551455</v>
      </c>
      <c r="O1749" s="26">
        <f t="shared" si="723"/>
        <v>10233619.494429868</v>
      </c>
      <c r="P1749" s="26">
        <f t="shared" si="710"/>
        <v>0</v>
      </c>
      <c r="Q1749" s="26">
        <f t="shared" si="724"/>
        <v>-1942206.2558374482</v>
      </c>
      <c r="R1749" s="26">
        <f t="shared" si="725"/>
        <v>0</v>
      </c>
      <c r="S1749" s="26">
        <f t="shared" si="711"/>
        <v>0</v>
      </c>
      <c r="T1749" s="28">
        <f t="shared" si="712"/>
        <v>1942206.2558374482</v>
      </c>
      <c r="U1749" s="26">
        <f t="shared" si="713"/>
        <v>0</v>
      </c>
      <c r="V1749" s="26">
        <f t="shared" si="714"/>
        <v>0</v>
      </c>
      <c r="W1749" s="26">
        <f t="shared" si="714"/>
        <v>0</v>
      </c>
      <c r="X1749" s="26">
        <f t="shared" si="715"/>
        <v>0</v>
      </c>
      <c r="Y1749" s="26">
        <f t="shared" si="716"/>
        <v>0</v>
      </c>
      <c r="Z1749" s="26">
        <f t="shared" si="716"/>
        <v>0</v>
      </c>
      <c r="AA1749" s="26">
        <f t="shared" si="717"/>
        <v>0</v>
      </c>
      <c r="AB1749" s="26">
        <f t="shared" si="726"/>
        <v>1488908.4575665072</v>
      </c>
      <c r="AC1749" s="26">
        <f t="shared" si="718"/>
        <v>8744711.0368633606</v>
      </c>
      <c r="AD1749" s="15">
        <f t="shared" si="727"/>
        <v>0</v>
      </c>
      <c r="AO1749">
        <f t="shared" si="702"/>
        <v>0</v>
      </c>
      <c r="AP1749">
        <f t="shared" si="703"/>
        <v>92.8</v>
      </c>
      <c r="AQ1749">
        <f t="shared" si="704"/>
        <v>25.777777777777775</v>
      </c>
    </row>
    <row r="1750" spans="2:43" x14ac:dyDescent="0.3">
      <c r="B1750" s="6" t="s">
        <v>49</v>
      </c>
      <c r="C1750" s="6">
        <v>1747</v>
      </c>
      <c r="D1750" s="6">
        <v>270</v>
      </c>
      <c r="E1750" s="11">
        <v>91.8</v>
      </c>
      <c r="F1750" s="7">
        <f t="shared" si="705"/>
        <v>25.5</v>
      </c>
      <c r="G1750" s="26">
        <f t="shared" si="719"/>
        <v>-0.24999999999999961</v>
      </c>
      <c r="H1750" s="26">
        <f t="shared" si="720"/>
        <v>-0.89999999999999858</v>
      </c>
      <c r="I1750" s="26">
        <f t="shared" si="706"/>
        <v>-296.99999999999955</v>
      </c>
      <c r="J1750" s="26">
        <f t="shared" si="707"/>
        <v>174.8142</v>
      </c>
      <c r="K1750" s="26">
        <f t="shared" si="708"/>
        <v>223.47792000000004</v>
      </c>
      <c r="L1750" s="26">
        <f t="shared" si="721"/>
        <v>101.29212000000049</v>
      </c>
      <c r="M1750" s="26">
        <f t="shared" si="722"/>
        <v>2582.9490600000127</v>
      </c>
      <c r="N1750" s="26">
        <f t="shared" si="709"/>
        <v>2582.9490600000127</v>
      </c>
      <c r="O1750" s="26">
        <f t="shared" si="723"/>
        <v>10236202.443489868</v>
      </c>
      <c r="P1750" s="26">
        <f t="shared" si="710"/>
        <v>0</v>
      </c>
      <c r="Q1750" s="26">
        <f t="shared" si="724"/>
        <v>-1942206.2558374482</v>
      </c>
      <c r="R1750" s="26">
        <f t="shared" si="725"/>
        <v>0</v>
      </c>
      <c r="S1750" s="26">
        <f t="shared" si="711"/>
        <v>0</v>
      </c>
      <c r="T1750" s="28">
        <f t="shared" si="712"/>
        <v>1942206.2558374482</v>
      </c>
      <c r="U1750" s="26">
        <f t="shared" si="713"/>
        <v>0</v>
      </c>
      <c r="V1750" s="26">
        <f t="shared" si="714"/>
        <v>0</v>
      </c>
      <c r="W1750" s="26">
        <f t="shared" si="714"/>
        <v>0</v>
      </c>
      <c r="X1750" s="26">
        <f t="shared" si="715"/>
        <v>0</v>
      </c>
      <c r="Y1750" s="26">
        <f t="shared" si="716"/>
        <v>0</v>
      </c>
      <c r="Z1750" s="26">
        <f t="shared" si="716"/>
        <v>0</v>
      </c>
      <c r="AA1750" s="26">
        <f t="shared" si="717"/>
        <v>0</v>
      </c>
      <c r="AB1750" s="26">
        <f t="shared" si="726"/>
        <v>1488908.4575665072</v>
      </c>
      <c r="AC1750" s="26">
        <f t="shared" si="718"/>
        <v>8747293.985923361</v>
      </c>
      <c r="AD1750" s="15">
        <f t="shared" si="727"/>
        <v>0</v>
      </c>
      <c r="AO1750">
        <f t="shared" si="702"/>
        <v>0</v>
      </c>
      <c r="AP1750">
        <f t="shared" si="703"/>
        <v>91.8</v>
      </c>
      <c r="AQ1750">
        <f t="shared" si="704"/>
        <v>25.5</v>
      </c>
    </row>
    <row r="1751" spans="2:43" x14ac:dyDescent="0.3">
      <c r="B1751" s="6" t="s">
        <v>49</v>
      </c>
      <c r="C1751" s="6">
        <v>1748</v>
      </c>
      <c r="D1751" s="6">
        <v>271</v>
      </c>
      <c r="E1751" s="11">
        <v>91</v>
      </c>
      <c r="F1751" s="7">
        <f t="shared" si="705"/>
        <v>25.277777777777779</v>
      </c>
      <c r="G1751" s="26">
        <f t="shared" si="719"/>
        <v>-0.22222222222222143</v>
      </c>
      <c r="H1751" s="26">
        <f t="shared" si="720"/>
        <v>-0.79999999999999716</v>
      </c>
      <c r="I1751" s="26">
        <f t="shared" si="706"/>
        <v>-263.99999999999909</v>
      </c>
      <c r="J1751" s="26">
        <f t="shared" si="707"/>
        <v>174.8142</v>
      </c>
      <c r="K1751" s="26">
        <f t="shared" si="708"/>
        <v>219.59985185185187</v>
      </c>
      <c r="L1751" s="26">
        <f t="shared" si="721"/>
        <v>130.41405185185278</v>
      </c>
      <c r="M1751" s="26">
        <f t="shared" si="722"/>
        <v>3296.5774218107231</v>
      </c>
      <c r="N1751" s="26">
        <f t="shared" si="709"/>
        <v>3296.5774218107231</v>
      </c>
      <c r="O1751" s="26">
        <f t="shared" si="723"/>
        <v>10239499.020911679</v>
      </c>
      <c r="P1751" s="26">
        <f t="shared" si="710"/>
        <v>0</v>
      </c>
      <c r="Q1751" s="26">
        <f t="shared" si="724"/>
        <v>-1942206.2558374482</v>
      </c>
      <c r="R1751" s="26">
        <f t="shared" si="725"/>
        <v>0</v>
      </c>
      <c r="S1751" s="26">
        <f t="shared" si="711"/>
        <v>0</v>
      </c>
      <c r="T1751" s="28">
        <f t="shared" si="712"/>
        <v>1942206.2558374482</v>
      </c>
      <c r="U1751" s="26">
        <f t="shared" si="713"/>
        <v>0</v>
      </c>
      <c r="V1751" s="26">
        <f t="shared" si="714"/>
        <v>0</v>
      </c>
      <c r="W1751" s="26">
        <f t="shared" si="714"/>
        <v>0</v>
      </c>
      <c r="X1751" s="26">
        <f t="shared" si="715"/>
        <v>0</v>
      </c>
      <c r="Y1751" s="26">
        <f t="shared" si="716"/>
        <v>0</v>
      </c>
      <c r="Z1751" s="26">
        <f t="shared" si="716"/>
        <v>0</v>
      </c>
      <c r="AA1751" s="26">
        <f t="shared" si="717"/>
        <v>0</v>
      </c>
      <c r="AB1751" s="26">
        <f t="shared" si="726"/>
        <v>1488908.4575665072</v>
      </c>
      <c r="AC1751" s="26">
        <f t="shared" si="718"/>
        <v>8750590.5633451715</v>
      </c>
      <c r="AD1751" s="15">
        <f t="shared" si="727"/>
        <v>0</v>
      </c>
      <c r="AO1751">
        <f t="shared" si="702"/>
        <v>0</v>
      </c>
      <c r="AP1751">
        <f t="shared" si="703"/>
        <v>91</v>
      </c>
      <c r="AQ1751">
        <f t="shared" si="704"/>
        <v>25.277777777777779</v>
      </c>
    </row>
    <row r="1752" spans="2:43" x14ac:dyDescent="0.3">
      <c r="B1752" s="6" t="s">
        <v>49</v>
      </c>
      <c r="C1752" s="6">
        <v>1749</v>
      </c>
      <c r="D1752" s="6">
        <v>272</v>
      </c>
      <c r="E1752" s="11">
        <v>90.2</v>
      </c>
      <c r="F1752" s="7">
        <f t="shared" si="705"/>
        <v>25.055555555555557</v>
      </c>
      <c r="G1752" s="26">
        <f t="shared" si="719"/>
        <v>-0.19444444444444522</v>
      </c>
      <c r="H1752" s="26">
        <f t="shared" si="720"/>
        <v>-0.70000000000000284</v>
      </c>
      <c r="I1752" s="26">
        <f t="shared" si="706"/>
        <v>-231.00000000000094</v>
      </c>
      <c r="J1752" s="26">
        <f t="shared" si="707"/>
        <v>174.8142</v>
      </c>
      <c r="K1752" s="26">
        <f t="shared" si="708"/>
        <v>215.75572740740745</v>
      </c>
      <c r="L1752" s="26">
        <f t="shared" si="721"/>
        <v>159.56992740740651</v>
      </c>
      <c r="M1752" s="26">
        <f t="shared" si="722"/>
        <v>3998.1131811522409</v>
      </c>
      <c r="N1752" s="26">
        <f t="shared" si="709"/>
        <v>3998.1131811522409</v>
      </c>
      <c r="O1752" s="26">
        <f t="shared" si="723"/>
        <v>10243497.13409283</v>
      </c>
      <c r="P1752" s="26">
        <f t="shared" si="710"/>
        <v>0</v>
      </c>
      <c r="Q1752" s="26">
        <f t="shared" si="724"/>
        <v>-1942206.2558374482</v>
      </c>
      <c r="R1752" s="26">
        <f t="shared" si="725"/>
        <v>0</v>
      </c>
      <c r="S1752" s="26">
        <f t="shared" si="711"/>
        <v>0</v>
      </c>
      <c r="T1752" s="28">
        <f t="shared" si="712"/>
        <v>1942206.2558374482</v>
      </c>
      <c r="U1752" s="26">
        <f t="shared" si="713"/>
        <v>0</v>
      </c>
      <c r="V1752" s="26">
        <f t="shared" si="714"/>
        <v>0</v>
      </c>
      <c r="W1752" s="26">
        <f t="shared" si="714"/>
        <v>0</v>
      </c>
      <c r="X1752" s="26">
        <f t="shared" si="715"/>
        <v>0</v>
      </c>
      <c r="Y1752" s="26">
        <f t="shared" si="716"/>
        <v>0</v>
      </c>
      <c r="Z1752" s="26">
        <f t="shared" si="716"/>
        <v>0</v>
      </c>
      <c r="AA1752" s="26">
        <f t="shared" si="717"/>
        <v>0</v>
      </c>
      <c r="AB1752" s="26">
        <f t="shared" si="726"/>
        <v>1488908.4575665072</v>
      </c>
      <c r="AC1752" s="26">
        <f t="shared" si="718"/>
        <v>8754588.676526323</v>
      </c>
      <c r="AD1752" s="15">
        <f t="shared" si="727"/>
        <v>0</v>
      </c>
      <c r="AO1752">
        <f t="shared" si="702"/>
        <v>0</v>
      </c>
      <c r="AP1752">
        <f t="shared" si="703"/>
        <v>90.2</v>
      </c>
      <c r="AQ1752">
        <f t="shared" si="704"/>
        <v>25.055555555555557</v>
      </c>
    </row>
    <row r="1753" spans="2:43" x14ac:dyDescent="0.3">
      <c r="B1753" s="6" t="s">
        <v>49</v>
      </c>
      <c r="C1753" s="6">
        <v>1750</v>
      </c>
      <c r="D1753" s="6">
        <v>273</v>
      </c>
      <c r="E1753" s="11">
        <v>89.6</v>
      </c>
      <c r="F1753" s="7">
        <f t="shared" si="705"/>
        <v>24.888888888888889</v>
      </c>
      <c r="G1753" s="26">
        <f t="shared" si="719"/>
        <v>-0.15277777777777896</v>
      </c>
      <c r="H1753" s="26">
        <f t="shared" si="720"/>
        <v>-0.55000000000000426</v>
      </c>
      <c r="I1753" s="26">
        <f t="shared" si="706"/>
        <v>-181.50000000000139</v>
      </c>
      <c r="J1753" s="26">
        <f t="shared" si="707"/>
        <v>174.8142</v>
      </c>
      <c r="K1753" s="26">
        <f t="shared" si="708"/>
        <v>212.89490962962967</v>
      </c>
      <c r="L1753" s="26">
        <f t="shared" si="721"/>
        <v>206.20910962962827</v>
      </c>
      <c r="M1753" s="26">
        <f t="shared" si="722"/>
        <v>5132.3156174485257</v>
      </c>
      <c r="N1753" s="26">
        <f t="shared" si="709"/>
        <v>5132.3156174485257</v>
      </c>
      <c r="O1753" s="26">
        <f t="shared" si="723"/>
        <v>10248629.449710278</v>
      </c>
      <c r="P1753" s="26">
        <f t="shared" si="710"/>
        <v>0</v>
      </c>
      <c r="Q1753" s="26">
        <f t="shared" si="724"/>
        <v>-1942206.2558374482</v>
      </c>
      <c r="R1753" s="26">
        <f t="shared" si="725"/>
        <v>0</v>
      </c>
      <c r="S1753" s="26">
        <f t="shared" si="711"/>
        <v>0</v>
      </c>
      <c r="T1753" s="28">
        <f t="shared" si="712"/>
        <v>1942206.2558374482</v>
      </c>
      <c r="U1753" s="26">
        <f t="shared" si="713"/>
        <v>0</v>
      </c>
      <c r="V1753" s="26">
        <f t="shared" si="714"/>
        <v>0</v>
      </c>
      <c r="W1753" s="26">
        <f t="shared" si="714"/>
        <v>0</v>
      </c>
      <c r="X1753" s="26">
        <f t="shared" si="715"/>
        <v>0</v>
      </c>
      <c r="Y1753" s="26">
        <f t="shared" si="716"/>
        <v>0</v>
      </c>
      <c r="Z1753" s="26">
        <f t="shared" si="716"/>
        <v>0</v>
      </c>
      <c r="AA1753" s="26">
        <f t="shared" si="717"/>
        <v>0</v>
      </c>
      <c r="AB1753" s="26">
        <f t="shared" si="726"/>
        <v>1488908.4575665072</v>
      </c>
      <c r="AC1753" s="26">
        <f t="shared" si="718"/>
        <v>8759720.9921437707</v>
      </c>
      <c r="AD1753" s="15">
        <f t="shared" si="727"/>
        <v>0</v>
      </c>
      <c r="AO1753">
        <f t="shared" si="702"/>
        <v>0</v>
      </c>
      <c r="AP1753">
        <f t="shared" si="703"/>
        <v>89.6</v>
      </c>
      <c r="AQ1753">
        <f t="shared" si="704"/>
        <v>24.888888888888886</v>
      </c>
    </row>
    <row r="1754" spans="2:43" x14ac:dyDescent="0.3">
      <c r="B1754" s="6" t="s">
        <v>49</v>
      </c>
      <c r="C1754" s="6">
        <v>1751</v>
      </c>
      <c r="D1754" s="6">
        <v>274</v>
      </c>
      <c r="E1754" s="11">
        <v>89.1</v>
      </c>
      <c r="F1754" s="7">
        <f t="shared" si="705"/>
        <v>24.75</v>
      </c>
      <c r="G1754" s="26">
        <f t="shared" si="719"/>
        <v>-0.1388888888888889</v>
      </c>
      <c r="H1754" s="26">
        <f t="shared" si="720"/>
        <v>-0.5</v>
      </c>
      <c r="I1754" s="26">
        <f t="shared" si="706"/>
        <v>-165</v>
      </c>
      <c r="J1754" s="26">
        <f t="shared" si="707"/>
        <v>174.8142</v>
      </c>
      <c r="K1754" s="26">
        <f t="shared" si="708"/>
        <v>210.52548000000002</v>
      </c>
      <c r="L1754" s="26">
        <f t="shared" si="721"/>
        <v>220.33968000000002</v>
      </c>
      <c r="M1754" s="26">
        <f t="shared" si="722"/>
        <v>5453.40708</v>
      </c>
      <c r="N1754" s="26">
        <f t="shared" si="709"/>
        <v>5453.40708</v>
      </c>
      <c r="O1754" s="26">
        <f t="shared" si="723"/>
        <v>10254082.856790278</v>
      </c>
      <c r="P1754" s="26">
        <f t="shared" si="710"/>
        <v>0</v>
      </c>
      <c r="Q1754" s="26">
        <f t="shared" si="724"/>
        <v>-1942206.2558374482</v>
      </c>
      <c r="R1754" s="26">
        <f t="shared" si="725"/>
        <v>0</v>
      </c>
      <c r="S1754" s="26">
        <f t="shared" si="711"/>
        <v>0</v>
      </c>
      <c r="T1754" s="28">
        <f t="shared" si="712"/>
        <v>1942206.2558374482</v>
      </c>
      <c r="U1754" s="26">
        <f t="shared" si="713"/>
        <v>0</v>
      </c>
      <c r="V1754" s="26">
        <f t="shared" si="714"/>
        <v>0</v>
      </c>
      <c r="W1754" s="26">
        <f t="shared" si="714"/>
        <v>0</v>
      </c>
      <c r="X1754" s="26">
        <f t="shared" si="715"/>
        <v>0</v>
      </c>
      <c r="Y1754" s="26">
        <f t="shared" si="716"/>
        <v>0</v>
      </c>
      <c r="Z1754" s="26">
        <f t="shared" si="716"/>
        <v>0</v>
      </c>
      <c r="AA1754" s="26">
        <f t="shared" si="717"/>
        <v>0</v>
      </c>
      <c r="AB1754" s="26">
        <f t="shared" si="726"/>
        <v>1488908.4575665072</v>
      </c>
      <c r="AC1754" s="26">
        <f t="shared" si="718"/>
        <v>8765174.3992237709</v>
      </c>
      <c r="AD1754" s="15">
        <f t="shared" si="727"/>
        <v>0</v>
      </c>
      <c r="AO1754">
        <f t="shared" si="702"/>
        <v>0</v>
      </c>
      <c r="AP1754">
        <f t="shared" si="703"/>
        <v>89.1</v>
      </c>
      <c r="AQ1754">
        <f t="shared" si="704"/>
        <v>24.749999999999996</v>
      </c>
    </row>
    <row r="1755" spans="2:43" x14ac:dyDescent="0.3">
      <c r="B1755" s="6" t="s">
        <v>49</v>
      </c>
      <c r="C1755" s="6">
        <v>1752</v>
      </c>
      <c r="D1755" s="6">
        <v>275</v>
      </c>
      <c r="E1755" s="11">
        <v>88.6</v>
      </c>
      <c r="F1755" s="7">
        <f t="shared" si="705"/>
        <v>24.611111111111111</v>
      </c>
      <c r="G1755" s="26">
        <f t="shared" si="719"/>
        <v>-0.1388888888888889</v>
      </c>
      <c r="H1755" s="26">
        <f t="shared" si="720"/>
        <v>-0.5</v>
      </c>
      <c r="I1755" s="26">
        <f t="shared" si="706"/>
        <v>-165</v>
      </c>
      <c r="J1755" s="26">
        <f t="shared" si="707"/>
        <v>174.8142</v>
      </c>
      <c r="K1755" s="26">
        <f t="shared" si="708"/>
        <v>208.16930962962965</v>
      </c>
      <c r="L1755" s="26">
        <f t="shared" si="721"/>
        <v>217.98350962962965</v>
      </c>
      <c r="M1755" s="26">
        <f t="shared" si="722"/>
        <v>5364.8163758847741</v>
      </c>
      <c r="N1755" s="26">
        <f t="shared" si="709"/>
        <v>5364.8163758847741</v>
      </c>
      <c r="O1755" s="26">
        <f t="shared" si="723"/>
        <v>10259447.673166163</v>
      </c>
      <c r="P1755" s="26">
        <f t="shared" si="710"/>
        <v>0</v>
      </c>
      <c r="Q1755" s="26">
        <f t="shared" si="724"/>
        <v>-1942206.2558374482</v>
      </c>
      <c r="R1755" s="26">
        <f t="shared" si="725"/>
        <v>0</v>
      </c>
      <c r="S1755" s="26">
        <f t="shared" si="711"/>
        <v>0</v>
      </c>
      <c r="T1755" s="28">
        <f t="shared" si="712"/>
        <v>1942206.2558374482</v>
      </c>
      <c r="U1755" s="26">
        <f t="shared" si="713"/>
        <v>0</v>
      </c>
      <c r="V1755" s="26">
        <f t="shared" si="714"/>
        <v>0</v>
      </c>
      <c r="W1755" s="26">
        <f t="shared" si="714"/>
        <v>0</v>
      </c>
      <c r="X1755" s="26">
        <f t="shared" si="715"/>
        <v>0</v>
      </c>
      <c r="Y1755" s="26">
        <f t="shared" si="716"/>
        <v>0</v>
      </c>
      <c r="Z1755" s="26">
        <f t="shared" si="716"/>
        <v>0</v>
      </c>
      <c r="AA1755" s="26">
        <f t="shared" si="717"/>
        <v>0</v>
      </c>
      <c r="AB1755" s="26">
        <f t="shared" si="726"/>
        <v>1488908.4575665072</v>
      </c>
      <c r="AC1755" s="26">
        <f t="shared" si="718"/>
        <v>8770539.2155996561</v>
      </c>
      <c r="AD1755" s="15">
        <f t="shared" si="727"/>
        <v>0</v>
      </c>
      <c r="AO1755">
        <f t="shared" si="702"/>
        <v>0</v>
      </c>
      <c r="AP1755">
        <f t="shared" si="703"/>
        <v>88.6</v>
      </c>
      <c r="AQ1755">
        <f t="shared" si="704"/>
        <v>24.611111111111107</v>
      </c>
    </row>
    <row r="1756" spans="2:43" x14ac:dyDescent="0.3">
      <c r="B1756" s="6" t="s">
        <v>49</v>
      </c>
      <c r="C1756" s="6">
        <v>1753</v>
      </c>
      <c r="D1756" s="6">
        <v>276</v>
      </c>
      <c r="E1756" s="11">
        <v>88.1</v>
      </c>
      <c r="F1756" s="7">
        <f t="shared" si="705"/>
        <v>24.472222222222221</v>
      </c>
      <c r="G1756" s="26">
        <f t="shared" si="719"/>
        <v>-0.1388888888888889</v>
      </c>
      <c r="H1756" s="26">
        <f t="shared" si="720"/>
        <v>-0.5</v>
      </c>
      <c r="I1756" s="26">
        <f t="shared" si="706"/>
        <v>-165</v>
      </c>
      <c r="J1756" s="26">
        <f t="shared" si="707"/>
        <v>174.8142</v>
      </c>
      <c r="K1756" s="26">
        <f t="shared" si="708"/>
        <v>205.82639851851854</v>
      </c>
      <c r="L1756" s="26">
        <f t="shared" si="721"/>
        <v>215.64059851851854</v>
      </c>
      <c r="M1756" s="26">
        <f t="shared" si="722"/>
        <v>5277.2046470781897</v>
      </c>
      <c r="N1756" s="26">
        <f t="shared" si="709"/>
        <v>5277.2046470781897</v>
      </c>
      <c r="O1756" s="26">
        <f t="shared" si="723"/>
        <v>10264724.877813242</v>
      </c>
      <c r="P1756" s="26">
        <f t="shared" si="710"/>
        <v>0</v>
      </c>
      <c r="Q1756" s="26">
        <f t="shared" si="724"/>
        <v>-1942206.2558374482</v>
      </c>
      <c r="R1756" s="26">
        <f t="shared" si="725"/>
        <v>0</v>
      </c>
      <c r="S1756" s="26">
        <f t="shared" si="711"/>
        <v>0</v>
      </c>
      <c r="T1756" s="28">
        <f t="shared" si="712"/>
        <v>1942206.2558374482</v>
      </c>
      <c r="U1756" s="26">
        <f t="shared" si="713"/>
        <v>0</v>
      </c>
      <c r="V1756" s="26">
        <f t="shared" si="714"/>
        <v>0</v>
      </c>
      <c r="W1756" s="26">
        <f t="shared" si="714"/>
        <v>0</v>
      </c>
      <c r="X1756" s="26">
        <f t="shared" si="715"/>
        <v>0</v>
      </c>
      <c r="Y1756" s="26">
        <f t="shared" si="716"/>
        <v>0</v>
      </c>
      <c r="Z1756" s="26">
        <f t="shared" si="716"/>
        <v>0</v>
      </c>
      <c r="AA1756" s="26">
        <f t="shared" si="717"/>
        <v>0</v>
      </c>
      <c r="AB1756" s="26">
        <f t="shared" si="726"/>
        <v>1488908.4575665072</v>
      </c>
      <c r="AC1756" s="26">
        <f t="shared" si="718"/>
        <v>8775816.4202467352</v>
      </c>
      <c r="AD1756" s="15">
        <f t="shared" si="727"/>
        <v>0</v>
      </c>
      <c r="AO1756">
        <f t="shared" si="702"/>
        <v>0</v>
      </c>
      <c r="AP1756">
        <f t="shared" si="703"/>
        <v>88.1</v>
      </c>
      <c r="AQ1756">
        <f t="shared" si="704"/>
        <v>24.472222222222221</v>
      </c>
    </row>
    <row r="1757" spans="2:43" x14ac:dyDescent="0.3">
      <c r="B1757" s="6" t="s">
        <v>49</v>
      </c>
      <c r="C1757" s="6">
        <v>1754</v>
      </c>
      <c r="D1757" s="6">
        <v>277</v>
      </c>
      <c r="E1757" s="11">
        <v>87.6</v>
      </c>
      <c r="F1757" s="7">
        <f t="shared" si="705"/>
        <v>24.333333333333332</v>
      </c>
      <c r="G1757" s="26">
        <f t="shared" si="719"/>
        <v>-0.1388888888888889</v>
      </c>
      <c r="H1757" s="26">
        <f t="shared" si="720"/>
        <v>-0.5</v>
      </c>
      <c r="I1757" s="26">
        <f t="shared" si="706"/>
        <v>-165</v>
      </c>
      <c r="J1757" s="26">
        <f t="shared" si="707"/>
        <v>174.8142</v>
      </c>
      <c r="K1757" s="26">
        <f t="shared" si="708"/>
        <v>203.4967466666667</v>
      </c>
      <c r="L1757" s="26">
        <f t="shared" si="721"/>
        <v>213.31094666666669</v>
      </c>
      <c r="M1757" s="26">
        <f t="shared" si="722"/>
        <v>5190.566368888889</v>
      </c>
      <c r="N1757" s="26">
        <f t="shared" si="709"/>
        <v>5190.566368888889</v>
      </c>
      <c r="O1757" s="26">
        <f t="shared" si="723"/>
        <v>10269915.444182131</v>
      </c>
      <c r="P1757" s="26">
        <f t="shared" si="710"/>
        <v>0</v>
      </c>
      <c r="Q1757" s="26">
        <f t="shared" si="724"/>
        <v>-1942206.2558374482</v>
      </c>
      <c r="R1757" s="26">
        <f t="shared" si="725"/>
        <v>0</v>
      </c>
      <c r="S1757" s="26">
        <f t="shared" si="711"/>
        <v>0</v>
      </c>
      <c r="T1757" s="28">
        <f t="shared" si="712"/>
        <v>1942206.2558374482</v>
      </c>
      <c r="U1757" s="26">
        <f t="shared" si="713"/>
        <v>0</v>
      </c>
      <c r="V1757" s="26">
        <f t="shared" si="714"/>
        <v>0</v>
      </c>
      <c r="W1757" s="26">
        <f t="shared" si="714"/>
        <v>0</v>
      </c>
      <c r="X1757" s="26">
        <f t="shared" si="715"/>
        <v>0</v>
      </c>
      <c r="Y1757" s="26">
        <f t="shared" si="716"/>
        <v>0</v>
      </c>
      <c r="Z1757" s="26">
        <f t="shared" si="716"/>
        <v>0</v>
      </c>
      <c r="AA1757" s="26">
        <f t="shared" si="717"/>
        <v>0</v>
      </c>
      <c r="AB1757" s="26">
        <f t="shared" si="726"/>
        <v>1488908.4575665072</v>
      </c>
      <c r="AC1757" s="26">
        <f t="shared" si="718"/>
        <v>8781006.9866156243</v>
      </c>
      <c r="AD1757" s="15">
        <f t="shared" si="727"/>
        <v>0</v>
      </c>
      <c r="AO1757">
        <f t="shared" si="702"/>
        <v>0</v>
      </c>
      <c r="AP1757">
        <f t="shared" si="703"/>
        <v>87.6</v>
      </c>
      <c r="AQ1757">
        <f t="shared" si="704"/>
        <v>24.333333333333332</v>
      </c>
    </row>
    <row r="1758" spans="2:43" x14ac:dyDescent="0.3">
      <c r="B1758" s="6" t="s">
        <v>49</v>
      </c>
      <c r="C1758" s="6">
        <v>1755</v>
      </c>
      <c r="D1758" s="6">
        <v>278</v>
      </c>
      <c r="E1758" s="11">
        <v>87.1</v>
      </c>
      <c r="F1758" s="7">
        <f t="shared" si="705"/>
        <v>24.194444444444443</v>
      </c>
      <c r="G1758" s="26">
        <f t="shared" si="719"/>
        <v>-0.1388888888888889</v>
      </c>
      <c r="H1758" s="26">
        <f t="shared" si="720"/>
        <v>-0.5</v>
      </c>
      <c r="I1758" s="26">
        <f t="shared" si="706"/>
        <v>-165</v>
      </c>
      <c r="J1758" s="26">
        <f t="shared" si="707"/>
        <v>174.8142</v>
      </c>
      <c r="K1758" s="26">
        <f t="shared" si="708"/>
        <v>201.18035407407407</v>
      </c>
      <c r="L1758" s="26">
        <f t="shared" si="721"/>
        <v>210.99455407407407</v>
      </c>
      <c r="M1758" s="26">
        <f t="shared" si="722"/>
        <v>5104.8960166255138</v>
      </c>
      <c r="N1758" s="26">
        <f t="shared" si="709"/>
        <v>5104.8960166255138</v>
      </c>
      <c r="O1758" s="26">
        <f t="shared" si="723"/>
        <v>10275020.340198757</v>
      </c>
      <c r="P1758" s="26">
        <f t="shared" si="710"/>
        <v>0</v>
      </c>
      <c r="Q1758" s="26">
        <f t="shared" si="724"/>
        <v>-1942206.2558374482</v>
      </c>
      <c r="R1758" s="26">
        <f t="shared" si="725"/>
        <v>0</v>
      </c>
      <c r="S1758" s="26">
        <f t="shared" si="711"/>
        <v>0</v>
      </c>
      <c r="T1758" s="28">
        <f t="shared" si="712"/>
        <v>1942206.2558374482</v>
      </c>
      <c r="U1758" s="26">
        <f t="shared" si="713"/>
        <v>0</v>
      </c>
      <c r="V1758" s="26">
        <f t="shared" si="714"/>
        <v>0</v>
      </c>
      <c r="W1758" s="26">
        <f t="shared" si="714"/>
        <v>0</v>
      </c>
      <c r="X1758" s="26">
        <f t="shared" si="715"/>
        <v>0</v>
      </c>
      <c r="Y1758" s="26">
        <f t="shared" si="716"/>
        <v>0</v>
      </c>
      <c r="Z1758" s="26">
        <f t="shared" si="716"/>
        <v>0</v>
      </c>
      <c r="AA1758" s="26">
        <f t="shared" si="717"/>
        <v>0</v>
      </c>
      <c r="AB1758" s="26">
        <f t="shared" si="726"/>
        <v>1488908.4575665072</v>
      </c>
      <c r="AC1758" s="26">
        <f t="shared" si="718"/>
        <v>8786111.88263225</v>
      </c>
      <c r="AD1758" s="15">
        <f t="shared" si="727"/>
        <v>0</v>
      </c>
      <c r="AO1758">
        <f t="shared" si="702"/>
        <v>0</v>
      </c>
      <c r="AP1758">
        <f t="shared" si="703"/>
        <v>87.1</v>
      </c>
      <c r="AQ1758">
        <f t="shared" si="704"/>
        <v>24.194444444444443</v>
      </c>
    </row>
    <row r="1759" spans="2:43" x14ac:dyDescent="0.3">
      <c r="B1759" s="6" t="s">
        <v>49</v>
      </c>
      <c r="C1759" s="6">
        <v>1756</v>
      </c>
      <c r="D1759" s="6">
        <v>279</v>
      </c>
      <c r="E1759" s="11">
        <v>86.6</v>
      </c>
      <c r="F1759" s="7">
        <f t="shared" si="705"/>
        <v>24.055555555555554</v>
      </c>
      <c r="G1759" s="26">
        <f t="shared" si="719"/>
        <v>-0.1388888888888889</v>
      </c>
      <c r="H1759" s="26">
        <f t="shared" si="720"/>
        <v>-0.5</v>
      </c>
      <c r="I1759" s="26">
        <f t="shared" si="706"/>
        <v>-165</v>
      </c>
      <c r="J1759" s="26">
        <f t="shared" si="707"/>
        <v>174.8142</v>
      </c>
      <c r="K1759" s="26">
        <f t="shared" si="708"/>
        <v>198.87722074074071</v>
      </c>
      <c r="L1759" s="26">
        <f t="shared" si="721"/>
        <v>208.69142074074071</v>
      </c>
      <c r="M1759" s="26">
        <f t="shared" si="722"/>
        <v>5020.188065596707</v>
      </c>
      <c r="N1759" s="26">
        <f t="shared" si="709"/>
        <v>5020.188065596707</v>
      </c>
      <c r="O1759" s="26">
        <f t="shared" si="723"/>
        <v>10280040.528264353</v>
      </c>
      <c r="P1759" s="26">
        <f t="shared" si="710"/>
        <v>0</v>
      </c>
      <c r="Q1759" s="26">
        <f t="shared" si="724"/>
        <v>-1942206.2558374482</v>
      </c>
      <c r="R1759" s="26">
        <f t="shared" si="725"/>
        <v>0</v>
      </c>
      <c r="S1759" s="26">
        <f t="shared" si="711"/>
        <v>0</v>
      </c>
      <c r="T1759" s="28">
        <f t="shared" si="712"/>
        <v>1942206.2558374482</v>
      </c>
      <c r="U1759" s="26">
        <f t="shared" si="713"/>
        <v>0</v>
      </c>
      <c r="V1759" s="26">
        <f t="shared" si="714"/>
        <v>0</v>
      </c>
      <c r="W1759" s="26">
        <f t="shared" si="714"/>
        <v>0</v>
      </c>
      <c r="X1759" s="26">
        <f t="shared" si="715"/>
        <v>0</v>
      </c>
      <c r="Y1759" s="26">
        <f t="shared" si="716"/>
        <v>0</v>
      </c>
      <c r="Z1759" s="26">
        <f t="shared" si="716"/>
        <v>0</v>
      </c>
      <c r="AA1759" s="26">
        <f t="shared" si="717"/>
        <v>0</v>
      </c>
      <c r="AB1759" s="26">
        <f t="shared" si="726"/>
        <v>1488908.4575665072</v>
      </c>
      <c r="AC1759" s="26">
        <f t="shared" si="718"/>
        <v>8791132.0706978459</v>
      </c>
      <c r="AD1759" s="15">
        <f t="shared" si="727"/>
        <v>0</v>
      </c>
      <c r="AO1759">
        <f t="shared" si="702"/>
        <v>0</v>
      </c>
      <c r="AP1759">
        <f t="shared" si="703"/>
        <v>86.6</v>
      </c>
      <c r="AQ1759">
        <f t="shared" si="704"/>
        <v>24.055555555555554</v>
      </c>
    </row>
    <row r="1760" spans="2:43" x14ac:dyDescent="0.3">
      <c r="B1760" s="6" t="s">
        <v>49</v>
      </c>
      <c r="C1760" s="6">
        <v>1757</v>
      </c>
      <c r="D1760" s="6">
        <v>280</v>
      </c>
      <c r="E1760" s="11">
        <v>86.1</v>
      </c>
      <c r="F1760" s="7">
        <f t="shared" si="705"/>
        <v>23.916666666666668</v>
      </c>
      <c r="G1760" s="26">
        <f t="shared" si="719"/>
        <v>-0.15277777777777699</v>
      </c>
      <c r="H1760" s="26">
        <f t="shared" si="720"/>
        <v>-0.54999999999999716</v>
      </c>
      <c r="I1760" s="26">
        <f t="shared" si="706"/>
        <v>-181.49999999999906</v>
      </c>
      <c r="J1760" s="26">
        <f t="shared" si="707"/>
        <v>174.8142</v>
      </c>
      <c r="K1760" s="26">
        <f t="shared" si="708"/>
        <v>196.58734666666669</v>
      </c>
      <c r="L1760" s="26">
        <f t="shared" si="721"/>
        <v>189.90154666666763</v>
      </c>
      <c r="M1760" s="26">
        <f t="shared" si="722"/>
        <v>4541.8119911111344</v>
      </c>
      <c r="N1760" s="26">
        <f t="shared" si="709"/>
        <v>4541.8119911111344</v>
      </c>
      <c r="O1760" s="26">
        <f t="shared" si="723"/>
        <v>10284582.340255463</v>
      </c>
      <c r="P1760" s="26">
        <f t="shared" si="710"/>
        <v>0</v>
      </c>
      <c r="Q1760" s="26">
        <f t="shared" si="724"/>
        <v>-1942206.2558374482</v>
      </c>
      <c r="R1760" s="26">
        <f t="shared" si="725"/>
        <v>0</v>
      </c>
      <c r="S1760" s="26">
        <f t="shared" si="711"/>
        <v>0</v>
      </c>
      <c r="T1760" s="28">
        <f t="shared" si="712"/>
        <v>1942206.2558374482</v>
      </c>
      <c r="U1760" s="26">
        <f t="shared" si="713"/>
        <v>0</v>
      </c>
      <c r="V1760" s="26">
        <f t="shared" si="714"/>
        <v>0</v>
      </c>
      <c r="W1760" s="26">
        <f t="shared" si="714"/>
        <v>0</v>
      </c>
      <c r="X1760" s="26">
        <f t="shared" si="715"/>
        <v>0</v>
      </c>
      <c r="Y1760" s="26">
        <f t="shared" si="716"/>
        <v>0</v>
      </c>
      <c r="Z1760" s="26">
        <f t="shared" si="716"/>
        <v>0</v>
      </c>
      <c r="AA1760" s="26">
        <f t="shared" si="717"/>
        <v>0</v>
      </c>
      <c r="AB1760" s="26">
        <f t="shared" si="726"/>
        <v>1488908.4575665072</v>
      </c>
      <c r="AC1760" s="26">
        <f t="shared" si="718"/>
        <v>8795673.8826889563</v>
      </c>
      <c r="AD1760" s="15">
        <f t="shared" si="727"/>
        <v>0</v>
      </c>
      <c r="AO1760">
        <f t="shared" si="702"/>
        <v>0</v>
      </c>
      <c r="AP1760">
        <f t="shared" si="703"/>
        <v>86.1</v>
      </c>
      <c r="AQ1760">
        <f t="shared" si="704"/>
        <v>23.916666666666664</v>
      </c>
    </row>
    <row r="1761" spans="2:43" x14ac:dyDescent="0.3">
      <c r="B1761" s="6" t="s">
        <v>49</v>
      </c>
      <c r="C1761" s="6">
        <v>1758</v>
      </c>
      <c r="D1761" s="6">
        <v>281</v>
      </c>
      <c r="E1761" s="11">
        <v>85.5</v>
      </c>
      <c r="F1761" s="7">
        <f t="shared" si="705"/>
        <v>23.75</v>
      </c>
      <c r="G1761" s="26">
        <f t="shared" si="719"/>
        <v>-0.15277777777777699</v>
      </c>
      <c r="H1761" s="26">
        <f t="shared" si="720"/>
        <v>-0.54999999999999716</v>
      </c>
      <c r="I1761" s="26">
        <f t="shared" si="706"/>
        <v>-181.49999999999906</v>
      </c>
      <c r="J1761" s="26">
        <f t="shared" si="707"/>
        <v>174.8142</v>
      </c>
      <c r="K1761" s="26">
        <f t="shared" si="708"/>
        <v>193.85700000000003</v>
      </c>
      <c r="L1761" s="26">
        <f t="shared" si="721"/>
        <v>187.17120000000097</v>
      </c>
      <c r="M1761" s="26">
        <f t="shared" si="722"/>
        <v>4445.3160000000225</v>
      </c>
      <c r="N1761" s="26">
        <f t="shared" si="709"/>
        <v>4445.3160000000225</v>
      </c>
      <c r="O1761" s="26">
        <f t="shared" si="723"/>
        <v>10289027.656255463</v>
      </c>
      <c r="P1761" s="26">
        <f t="shared" si="710"/>
        <v>0</v>
      </c>
      <c r="Q1761" s="26">
        <f t="shared" si="724"/>
        <v>-1942206.2558374482</v>
      </c>
      <c r="R1761" s="26">
        <f t="shared" si="725"/>
        <v>0</v>
      </c>
      <c r="S1761" s="26">
        <f t="shared" si="711"/>
        <v>0</v>
      </c>
      <c r="T1761" s="28">
        <f t="shared" si="712"/>
        <v>1942206.2558374482</v>
      </c>
      <c r="U1761" s="26">
        <f t="shared" si="713"/>
        <v>0</v>
      </c>
      <c r="V1761" s="26">
        <f t="shared" si="714"/>
        <v>0</v>
      </c>
      <c r="W1761" s="26">
        <f t="shared" si="714"/>
        <v>0</v>
      </c>
      <c r="X1761" s="26">
        <f t="shared" si="715"/>
        <v>0</v>
      </c>
      <c r="Y1761" s="26">
        <f t="shared" si="716"/>
        <v>0</v>
      </c>
      <c r="Z1761" s="26">
        <f t="shared" si="716"/>
        <v>0</v>
      </c>
      <c r="AA1761" s="26">
        <f t="shared" si="717"/>
        <v>0</v>
      </c>
      <c r="AB1761" s="26">
        <f t="shared" si="726"/>
        <v>1488908.4575665072</v>
      </c>
      <c r="AC1761" s="26">
        <f t="shared" si="718"/>
        <v>8800119.198688956</v>
      </c>
      <c r="AD1761" s="15">
        <f t="shared" si="727"/>
        <v>0</v>
      </c>
      <c r="AO1761">
        <f t="shared" si="702"/>
        <v>0</v>
      </c>
      <c r="AP1761">
        <f t="shared" si="703"/>
        <v>85.5</v>
      </c>
      <c r="AQ1761">
        <f t="shared" si="704"/>
        <v>23.75</v>
      </c>
    </row>
    <row r="1762" spans="2:43" x14ac:dyDescent="0.3">
      <c r="B1762" s="6" t="s">
        <v>49</v>
      </c>
      <c r="C1762" s="6">
        <v>1759</v>
      </c>
      <c r="D1762" s="6">
        <v>282</v>
      </c>
      <c r="E1762" s="11">
        <v>85</v>
      </c>
      <c r="F1762" s="7">
        <f t="shared" si="705"/>
        <v>23.611111111111111</v>
      </c>
      <c r="G1762" s="26">
        <f t="shared" si="719"/>
        <v>-0.15277777777777699</v>
      </c>
      <c r="H1762" s="26">
        <f t="shared" si="720"/>
        <v>-0.54999999999999716</v>
      </c>
      <c r="I1762" s="26">
        <f t="shared" si="706"/>
        <v>-181.49999999999906</v>
      </c>
      <c r="J1762" s="26">
        <f t="shared" si="707"/>
        <v>174.8142</v>
      </c>
      <c r="K1762" s="26">
        <f t="shared" si="708"/>
        <v>191.59629629629632</v>
      </c>
      <c r="L1762" s="26">
        <f t="shared" si="721"/>
        <v>184.91049629629725</v>
      </c>
      <c r="M1762" s="26">
        <f t="shared" si="722"/>
        <v>4365.9422736625738</v>
      </c>
      <c r="N1762" s="26">
        <f t="shared" si="709"/>
        <v>4365.9422736625738</v>
      </c>
      <c r="O1762" s="26">
        <f t="shared" si="723"/>
        <v>10293393.598529126</v>
      </c>
      <c r="P1762" s="26">
        <f t="shared" si="710"/>
        <v>0</v>
      </c>
      <c r="Q1762" s="26">
        <f t="shared" si="724"/>
        <v>-1942206.2558374482</v>
      </c>
      <c r="R1762" s="26">
        <f t="shared" si="725"/>
        <v>0</v>
      </c>
      <c r="S1762" s="26">
        <f t="shared" si="711"/>
        <v>0</v>
      </c>
      <c r="T1762" s="28">
        <f t="shared" si="712"/>
        <v>1942206.2558374482</v>
      </c>
      <c r="U1762" s="26">
        <f t="shared" si="713"/>
        <v>0</v>
      </c>
      <c r="V1762" s="26">
        <f t="shared" si="714"/>
        <v>0</v>
      </c>
      <c r="W1762" s="26">
        <f t="shared" si="714"/>
        <v>0</v>
      </c>
      <c r="X1762" s="26">
        <f t="shared" si="715"/>
        <v>0</v>
      </c>
      <c r="Y1762" s="26">
        <f t="shared" si="716"/>
        <v>0</v>
      </c>
      <c r="Z1762" s="26">
        <f t="shared" si="716"/>
        <v>0</v>
      </c>
      <c r="AA1762" s="26">
        <f t="shared" si="717"/>
        <v>0</v>
      </c>
      <c r="AB1762" s="26">
        <f t="shared" si="726"/>
        <v>1488908.4575665072</v>
      </c>
      <c r="AC1762" s="26">
        <f t="shared" si="718"/>
        <v>8804485.1409626193</v>
      </c>
      <c r="AD1762" s="15">
        <f t="shared" si="727"/>
        <v>0</v>
      </c>
      <c r="AO1762">
        <f t="shared" si="702"/>
        <v>0</v>
      </c>
      <c r="AP1762">
        <f t="shared" si="703"/>
        <v>85</v>
      </c>
      <c r="AQ1762">
        <f t="shared" si="704"/>
        <v>23.611111111111111</v>
      </c>
    </row>
    <row r="1763" spans="2:43" x14ac:dyDescent="0.3">
      <c r="B1763" s="6" t="s">
        <v>49</v>
      </c>
      <c r="C1763" s="6">
        <v>1760</v>
      </c>
      <c r="D1763" s="6">
        <v>283</v>
      </c>
      <c r="E1763" s="11">
        <v>84.4</v>
      </c>
      <c r="F1763" s="7">
        <f t="shared" si="705"/>
        <v>23.444444444444446</v>
      </c>
      <c r="G1763" s="26">
        <f t="shared" si="719"/>
        <v>-0.16666666666666705</v>
      </c>
      <c r="H1763" s="26">
        <f t="shared" si="720"/>
        <v>-0.60000000000000142</v>
      </c>
      <c r="I1763" s="26">
        <f t="shared" si="706"/>
        <v>-198.00000000000045</v>
      </c>
      <c r="J1763" s="26">
        <f t="shared" si="707"/>
        <v>174.8142</v>
      </c>
      <c r="K1763" s="26">
        <f t="shared" si="708"/>
        <v>188.90095407407412</v>
      </c>
      <c r="L1763" s="26">
        <f t="shared" si="721"/>
        <v>165.71515407407367</v>
      </c>
      <c r="M1763" s="26">
        <f t="shared" si="722"/>
        <v>3885.0997232921718</v>
      </c>
      <c r="N1763" s="26">
        <f t="shared" si="709"/>
        <v>3885.0997232921718</v>
      </c>
      <c r="O1763" s="26">
        <f t="shared" si="723"/>
        <v>10297278.698252419</v>
      </c>
      <c r="P1763" s="26">
        <f t="shared" si="710"/>
        <v>0</v>
      </c>
      <c r="Q1763" s="26">
        <f t="shared" si="724"/>
        <v>-1942206.2558374482</v>
      </c>
      <c r="R1763" s="26">
        <f t="shared" si="725"/>
        <v>0</v>
      </c>
      <c r="S1763" s="26">
        <f t="shared" si="711"/>
        <v>0</v>
      </c>
      <c r="T1763" s="28">
        <f t="shared" si="712"/>
        <v>1942206.2558374482</v>
      </c>
      <c r="U1763" s="26">
        <f t="shared" si="713"/>
        <v>0</v>
      </c>
      <c r="V1763" s="26">
        <f t="shared" si="714"/>
        <v>0</v>
      </c>
      <c r="W1763" s="26">
        <f t="shared" si="714"/>
        <v>0</v>
      </c>
      <c r="X1763" s="26">
        <f t="shared" si="715"/>
        <v>0</v>
      </c>
      <c r="Y1763" s="26">
        <f t="shared" si="716"/>
        <v>0</v>
      </c>
      <c r="Z1763" s="26">
        <f t="shared" si="716"/>
        <v>0</v>
      </c>
      <c r="AA1763" s="26">
        <f t="shared" si="717"/>
        <v>0</v>
      </c>
      <c r="AB1763" s="26">
        <f t="shared" si="726"/>
        <v>1488908.4575665072</v>
      </c>
      <c r="AC1763" s="26">
        <f t="shared" si="718"/>
        <v>8808370.2406859118</v>
      </c>
      <c r="AD1763" s="15">
        <f t="shared" si="727"/>
        <v>0</v>
      </c>
      <c r="AO1763">
        <f t="shared" si="702"/>
        <v>0</v>
      </c>
      <c r="AP1763">
        <f t="shared" si="703"/>
        <v>84.4</v>
      </c>
      <c r="AQ1763">
        <f t="shared" si="704"/>
        <v>23.444444444444446</v>
      </c>
    </row>
    <row r="1764" spans="2:43" x14ac:dyDescent="0.3">
      <c r="B1764" s="6" t="s">
        <v>49</v>
      </c>
      <c r="C1764" s="6">
        <v>1761</v>
      </c>
      <c r="D1764" s="6">
        <v>284</v>
      </c>
      <c r="E1764" s="11">
        <v>83.8</v>
      </c>
      <c r="F1764" s="7">
        <f t="shared" si="705"/>
        <v>23.277777777777779</v>
      </c>
      <c r="G1764" s="26">
        <f t="shared" si="719"/>
        <v>-0.16666666666666705</v>
      </c>
      <c r="H1764" s="26">
        <f t="shared" si="720"/>
        <v>-0.60000000000000142</v>
      </c>
      <c r="I1764" s="26">
        <f t="shared" si="706"/>
        <v>-198.00000000000045</v>
      </c>
      <c r="J1764" s="26">
        <f t="shared" si="707"/>
        <v>174.8142</v>
      </c>
      <c r="K1764" s="26">
        <f t="shared" si="708"/>
        <v>186.22470518518523</v>
      </c>
      <c r="L1764" s="26">
        <f t="shared" si="721"/>
        <v>163.03890518518477</v>
      </c>
      <c r="M1764" s="26">
        <f t="shared" si="722"/>
        <v>3795.1834040329122</v>
      </c>
      <c r="N1764" s="26">
        <f t="shared" si="709"/>
        <v>3795.1834040329122</v>
      </c>
      <c r="O1764" s="26">
        <f t="shared" si="723"/>
        <v>10301073.881656451</v>
      </c>
      <c r="P1764" s="26">
        <f t="shared" si="710"/>
        <v>0</v>
      </c>
      <c r="Q1764" s="26">
        <f t="shared" si="724"/>
        <v>-1942206.2558374482</v>
      </c>
      <c r="R1764" s="26">
        <f t="shared" si="725"/>
        <v>0</v>
      </c>
      <c r="S1764" s="26">
        <f t="shared" si="711"/>
        <v>0</v>
      </c>
      <c r="T1764" s="28">
        <f t="shared" si="712"/>
        <v>1942206.2558374482</v>
      </c>
      <c r="U1764" s="26">
        <f t="shared" si="713"/>
        <v>0</v>
      </c>
      <c r="V1764" s="26">
        <f t="shared" si="714"/>
        <v>0</v>
      </c>
      <c r="W1764" s="26">
        <f t="shared" si="714"/>
        <v>0</v>
      </c>
      <c r="X1764" s="26">
        <f t="shared" si="715"/>
        <v>0</v>
      </c>
      <c r="Y1764" s="26">
        <f t="shared" si="716"/>
        <v>0</v>
      </c>
      <c r="Z1764" s="26">
        <f t="shared" si="716"/>
        <v>0</v>
      </c>
      <c r="AA1764" s="26">
        <f t="shared" si="717"/>
        <v>0</v>
      </c>
      <c r="AB1764" s="26">
        <f t="shared" si="726"/>
        <v>1488908.4575665072</v>
      </c>
      <c r="AC1764" s="26">
        <f t="shared" si="718"/>
        <v>8812165.424089944</v>
      </c>
      <c r="AD1764" s="15">
        <f t="shared" si="727"/>
        <v>0</v>
      </c>
      <c r="AO1764">
        <f t="shared" si="702"/>
        <v>0</v>
      </c>
      <c r="AP1764">
        <f t="shared" si="703"/>
        <v>83.8</v>
      </c>
      <c r="AQ1764">
        <f t="shared" si="704"/>
        <v>23.277777777777775</v>
      </c>
    </row>
    <row r="1765" spans="2:43" x14ac:dyDescent="0.3">
      <c r="B1765" s="6" t="s">
        <v>49</v>
      </c>
      <c r="C1765" s="6">
        <v>1762</v>
      </c>
      <c r="D1765" s="6">
        <v>285</v>
      </c>
      <c r="E1765" s="11">
        <v>83.2</v>
      </c>
      <c r="F1765" s="7">
        <f t="shared" si="705"/>
        <v>23.111111111111114</v>
      </c>
      <c r="G1765" s="26">
        <f t="shared" si="719"/>
        <v>-0.16666666666666705</v>
      </c>
      <c r="H1765" s="26">
        <f t="shared" si="720"/>
        <v>-0.60000000000000142</v>
      </c>
      <c r="I1765" s="26">
        <f t="shared" si="706"/>
        <v>-198.00000000000045</v>
      </c>
      <c r="J1765" s="26">
        <f t="shared" si="707"/>
        <v>174.8142</v>
      </c>
      <c r="K1765" s="26">
        <f t="shared" si="708"/>
        <v>183.5675496296297</v>
      </c>
      <c r="L1765" s="26">
        <f t="shared" si="721"/>
        <v>160.38174962962924</v>
      </c>
      <c r="M1765" s="26">
        <f t="shared" si="722"/>
        <v>3706.6004358847654</v>
      </c>
      <c r="N1765" s="26">
        <f t="shared" si="709"/>
        <v>3706.6004358847654</v>
      </c>
      <c r="O1765" s="26">
        <f t="shared" si="723"/>
        <v>10304780.482092336</v>
      </c>
      <c r="P1765" s="26">
        <f t="shared" si="710"/>
        <v>0</v>
      </c>
      <c r="Q1765" s="26">
        <f t="shared" si="724"/>
        <v>-1942206.2558374482</v>
      </c>
      <c r="R1765" s="26">
        <f t="shared" si="725"/>
        <v>0</v>
      </c>
      <c r="S1765" s="26">
        <f t="shared" si="711"/>
        <v>0</v>
      </c>
      <c r="T1765" s="28">
        <f t="shared" si="712"/>
        <v>1942206.2558374482</v>
      </c>
      <c r="U1765" s="26">
        <f t="shared" si="713"/>
        <v>0</v>
      </c>
      <c r="V1765" s="26">
        <f t="shared" si="714"/>
        <v>0</v>
      </c>
      <c r="W1765" s="26">
        <f t="shared" si="714"/>
        <v>0</v>
      </c>
      <c r="X1765" s="26">
        <f t="shared" si="715"/>
        <v>0</v>
      </c>
      <c r="Y1765" s="26">
        <f t="shared" si="716"/>
        <v>0</v>
      </c>
      <c r="Z1765" s="26">
        <f t="shared" si="716"/>
        <v>0</v>
      </c>
      <c r="AA1765" s="26">
        <f t="shared" si="717"/>
        <v>0</v>
      </c>
      <c r="AB1765" s="26">
        <f t="shared" si="726"/>
        <v>1488908.4575665072</v>
      </c>
      <c r="AC1765" s="26">
        <f t="shared" si="718"/>
        <v>8815872.0245258287</v>
      </c>
      <c r="AD1765" s="15">
        <f t="shared" si="727"/>
        <v>0</v>
      </c>
      <c r="AO1765">
        <f t="shared" si="702"/>
        <v>0</v>
      </c>
      <c r="AP1765">
        <f t="shared" si="703"/>
        <v>83.2</v>
      </c>
      <c r="AQ1765">
        <f t="shared" si="704"/>
        <v>23.111111111111111</v>
      </c>
    </row>
    <row r="1766" spans="2:43" x14ac:dyDescent="0.3">
      <c r="B1766" s="6" t="s">
        <v>49</v>
      </c>
      <c r="C1766" s="6">
        <v>1763</v>
      </c>
      <c r="D1766" s="6">
        <v>286</v>
      </c>
      <c r="E1766" s="11">
        <v>82.6</v>
      </c>
      <c r="F1766" s="7">
        <f t="shared" si="705"/>
        <v>22.944444444444443</v>
      </c>
      <c r="G1766" s="26">
        <f t="shared" si="719"/>
        <v>-0.16666666666666705</v>
      </c>
      <c r="H1766" s="26">
        <f t="shared" si="720"/>
        <v>-0.60000000000000142</v>
      </c>
      <c r="I1766" s="26">
        <f t="shared" si="706"/>
        <v>-198.00000000000045</v>
      </c>
      <c r="J1766" s="26">
        <f t="shared" si="707"/>
        <v>174.8142</v>
      </c>
      <c r="K1766" s="26">
        <f t="shared" si="708"/>
        <v>180.92948740740741</v>
      </c>
      <c r="L1766" s="26">
        <f t="shared" si="721"/>
        <v>157.74368740740695</v>
      </c>
      <c r="M1766" s="26">
        <f t="shared" si="722"/>
        <v>3619.3412721810591</v>
      </c>
      <c r="N1766" s="26">
        <f t="shared" si="709"/>
        <v>3619.3412721810591</v>
      </c>
      <c r="O1766" s="26">
        <f t="shared" si="723"/>
        <v>10308399.823364517</v>
      </c>
      <c r="P1766" s="26">
        <f t="shared" si="710"/>
        <v>0</v>
      </c>
      <c r="Q1766" s="26">
        <f t="shared" si="724"/>
        <v>-1942206.2558374482</v>
      </c>
      <c r="R1766" s="26">
        <f t="shared" si="725"/>
        <v>0</v>
      </c>
      <c r="S1766" s="26">
        <f t="shared" si="711"/>
        <v>0</v>
      </c>
      <c r="T1766" s="28">
        <f t="shared" si="712"/>
        <v>1942206.2558374482</v>
      </c>
      <c r="U1766" s="26">
        <f t="shared" si="713"/>
        <v>0</v>
      </c>
      <c r="V1766" s="26">
        <f t="shared" si="714"/>
        <v>0</v>
      </c>
      <c r="W1766" s="26">
        <f t="shared" si="714"/>
        <v>0</v>
      </c>
      <c r="X1766" s="26">
        <f t="shared" si="715"/>
        <v>0</v>
      </c>
      <c r="Y1766" s="26">
        <f t="shared" si="716"/>
        <v>0</v>
      </c>
      <c r="Z1766" s="26">
        <f t="shared" si="716"/>
        <v>0</v>
      </c>
      <c r="AA1766" s="26">
        <f t="shared" si="717"/>
        <v>0</v>
      </c>
      <c r="AB1766" s="26">
        <f t="shared" si="726"/>
        <v>1488908.4575665072</v>
      </c>
      <c r="AC1766" s="26">
        <f t="shared" si="718"/>
        <v>8819491.3657980096</v>
      </c>
      <c r="AD1766" s="15">
        <f t="shared" si="727"/>
        <v>0</v>
      </c>
      <c r="AO1766">
        <f t="shared" si="702"/>
        <v>0</v>
      </c>
      <c r="AP1766">
        <f t="shared" si="703"/>
        <v>82.6</v>
      </c>
      <c r="AQ1766">
        <f t="shared" si="704"/>
        <v>22.944444444444443</v>
      </c>
    </row>
    <row r="1767" spans="2:43" x14ac:dyDescent="0.3">
      <c r="B1767" s="6" t="s">
        <v>49</v>
      </c>
      <c r="C1767" s="6">
        <v>1764</v>
      </c>
      <c r="D1767" s="6">
        <v>287</v>
      </c>
      <c r="E1767" s="11">
        <v>82</v>
      </c>
      <c r="F1767" s="7">
        <f t="shared" si="705"/>
        <v>22.777777777777779</v>
      </c>
      <c r="G1767" s="26">
        <f t="shared" si="719"/>
        <v>-0.18055555555555516</v>
      </c>
      <c r="H1767" s="26">
        <f t="shared" si="720"/>
        <v>-0.64999999999999858</v>
      </c>
      <c r="I1767" s="26">
        <f t="shared" si="706"/>
        <v>-214.49999999999955</v>
      </c>
      <c r="J1767" s="26">
        <f t="shared" si="707"/>
        <v>174.8142</v>
      </c>
      <c r="K1767" s="26">
        <f t="shared" si="708"/>
        <v>178.31051851851856</v>
      </c>
      <c r="L1767" s="26">
        <f t="shared" si="721"/>
        <v>138.62471851851902</v>
      </c>
      <c r="M1767" s="26">
        <f t="shared" si="722"/>
        <v>3157.563032921822</v>
      </c>
      <c r="N1767" s="26">
        <f t="shared" si="709"/>
        <v>3157.563032921822</v>
      </c>
      <c r="O1767" s="26">
        <f t="shared" si="723"/>
        <v>10311557.386397438</v>
      </c>
      <c r="P1767" s="26">
        <f t="shared" si="710"/>
        <v>0</v>
      </c>
      <c r="Q1767" s="26">
        <f t="shared" si="724"/>
        <v>-1942206.2558374482</v>
      </c>
      <c r="R1767" s="26">
        <f t="shared" si="725"/>
        <v>0</v>
      </c>
      <c r="S1767" s="26">
        <f t="shared" si="711"/>
        <v>0</v>
      </c>
      <c r="T1767" s="28">
        <f t="shared" si="712"/>
        <v>1942206.2558374482</v>
      </c>
      <c r="U1767" s="26">
        <f t="shared" si="713"/>
        <v>0</v>
      </c>
      <c r="V1767" s="26">
        <f t="shared" si="714"/>
        <v>0</v>
      </c>
      <c r="W1767" s="26">
        <f t="shared" si="714"/>
        <v>0</v>
      </c>
      <c r="X1767" s="26">
        <f t="shared" si="715"/>
        <v>0</v>
      </c>
      <c r="Y1767" s="26">
        <f t="shared" si="716"/>
        <v>0</v>
      </c>
      <c r="Z1767" s="26">
        <f t="shared" si="716"/>
        <v>0</v>
      </c>
      <c r="AA1767" s="26">
        <f t="shared" si="717"/>
        <v>0</v>
      </c>
      <c r="AB1767" s="26">
        <f t="shared" si="726"/>
        <v>1488908.4575665072</v>
      </c>
      <c r="AC1767" s="26">
        <f t="shared" si="718"/>
        <v>8822648.928830931</v>
      </c>
      <c r="AD1767" s="15">
        <f t="shared" si="727"/>
        <v>0</v>
      </c>
      <c r="AO1767">
        <f t="shared" si="702"/>
        <v>0</v>
      </c>
      <c r="AP1767">
        <f t="shared" si="703"/>
        <v>82</v>
      </c>
      <c r="AQ1767">
        <f t="shared" si="704"/>
        <v>22.777777777777779</v>
      </c>
    </row>
    <row r="1768" spans="2:43" x14ac:dyDescent="0.3">
      <c r="B1768" s="6" t="s">
        <v>49</v>
      </c>
      <c r="C1768" s="6">
        <v>1765</v>
      </c>
      <c r="D1768" s="6">
        <v>288</v>
      </c>
      <c r="E1768" s="11">
        <v>81.3</v>
      </c>
      <c r="F1768" s="7">
        <f t="shared" si="705"/>
        <v>22.583333333333332</v>
      </c>
      <c r="G1768" s="26">
        <f t="shared" si="719"/>
        <v>-0.22222222222222143</v>
      </c>
      <c r="H1768" s="26">
        <f t="shared" si="720"/>
        <v>-0.79999999999999716</v>
      </c>
      <c r="I1768" s="26">
        <f t="shared" si="706"/>
        <v>-263.99999999999909</v>
      </c>
      <c r="J1768" s="26">
        <f t="shared" si="707"/>
        <v>174.8142</v>
      </c>
      <c r="K1768" s="26">
        <f t="shared" si="708"/>
        <v>175.27918666666667</v>
      </c>
      <c r="L1768" s="26">
        <f t="shared" si="721"/>
        <v>86.093386666667584</v>
      </c>
      <c r="M1768" s="26">
        <f t="shared" si="722"/>
        <v>1944.2756488889095</v>
      </c>
      <c r="N1768" s="26">
        <f t="shared" si="709"/>
        <v>1944.2756488889095</v>
      </c>
      <c r="O1768" s="26">
        <f t="shared" si="723"/>
        <v>10313501.662046326</v>
      </c>
      <c r="P1768" s="26">
        <f t="shared" si="710"/>
        <v>0</v>
      </c>
      <c r="Q1768" s="26">
        <f t="shared" si="724"/>
        <v>-1942206.2558374482</v>
      </c>
      <c r="R1768" s="26">
        <f t="shared" si="725"/>
        <v>0</v>
      </c>
      <c r="S1768" s="26">
        <f t="shared" si="711"/>
        <v>0</v>
      </c>
      <c r="T1768" s="28">
        <f t="shared" si="712"/>
        <v>1942206.2558374482</v>
      </c>
      <c r="U1768" s="26">
        <f t="shared" si="713"/>
        <v>0</v>
      </c>
      <c r="V1768" s="26">
        <f t="shared" si="714"/>
        <v>0</v>
      </c>
      <c r="W1768" s="26">
        <f t="shared" si="714"/>
        <v>0</v>
      </c>
      <c r="X1768" s="26">
        <f t="shared" si="715"/>
        <v>0</v>
      </c>
      <c r="Y1768" s="26">
        <f t="shared" si="716"/>
        <v>0</v>
      </c>
      <c r="Z1768" s="26">
        <f t="shared" si="716"/>
        <v>0</v>
      </c>
      <c r="AA1768" s="26">
        <f t="shared" si="717"/>
        <v>0</v>
      </c>
      <c r="AB1768" s="26">
        <f t="shared" si="726"/>
        <v>1488908.4575665072</v>
      </c>
      <c r="AC1768" s="26">
        <f t="shared" si="718"/>
        <v>8824593.2044798192</v>
      </c>
      <c r="AD1768" s="15">
        <f t="shared" si="727"/>
        <v>0</v>
      </c>
      <c r="AO1768">
        <f t="shared" si="702"/>
        <v>0</v>
      </c>
      <c r="AP1768">
        <f t="shared" si="703"/>
        <v>81.3</v>
      </c>
      <c r="AQ1768">
        <f t="shared" si="704"/>
        <v>22.583333333333332</v>
      </c>
    </row>
    <row r="1769" spans="2:43" x14ac:dyDescent="0.3">
      <c r="B1769" s="6" t="s">
        <v>49</v>
      </c>
      <c r="C1769" s="6">
        <v>1766</v>
      </c>
      <c r="D1769" s="6">
        <v>289</v>
      </c>
      <c r="E1769" s="11">
        <v>80.400000000000006</v>
      </c>
      <c r="F1769" s="7">
        <f t="shared" si="705"/>
        <v>22.333333333333336</v>
      </c>
      <c r="G1769" s="26">
        <f t="shared" si="719"/>
        <v>-0.30555555555555597</v>
      </c>
      <c r="H1769" s="26">
        <f t="shared" si="720"/>
        <v>-1.1000000000000014</v>
      </c>
      <c r="I1769" s="26">
        <f t="shared" si="706"/>
        <v>-363.00000000000051</v>
      </c>
      <c r="J1769" s="26">
        <f t="shared" si="707"/>
        <v>174.8142</v>
      </c>
      <c r="K1769" s="26">
        <f t="shared" si="708"/>
        <v>171.41994666666673</v>
      </c>
      <c r="L1769" s="26">
        <f t="shared" si="721"/>
        <v>-16.76585333333378</v>
      </c>
      <c r="M1769" s="26">
        <f t="shared" si="722"/>
        <v>-374.43739111112114</v>
      </c>
      <c r="N1769" s="26">
        <f t="shared" si="709"/>
        <v>0</v>
      </c>
      <c r="O1769" s="26">
        <f t="shared" si="723"/>
        <v>10313501.662046326</v>
      </c>
      <c r="P1769" s="26">
        <f t="shared" si="710"/>
        <v>-374.43739111112114</v>
      </c>
      <c r="Q1769" s="26">
        <f t="shared" si="724"/>
        <v>-1942580.6932285593</v>
      </c>
      <c r="R1769" s="26">
        <f t="shared" si="725"/>
        <v>-374.43739111112114</v>
      </c>
      <c r="S1769" s="26">
        <f t="shared" si="711"/>
        <v>374.43739111112114</v>
      </c>
      <c r="T1769" s="28">
        <f t="shared" si="712"/>
        <v>1942580.6932285593</v>
      </c>
      <c r="U1769" s="26">
        <f t="shared" si="713"/>
        <v>366.94864328889872</v>
      </c>
      <c r="V1769" s="26">
        <f t="shared" si="714"/>
        <v>348.60121112445376</v>
      </c>
      <c r="W1769" s="26">
        <f t="shared" si="714"/>
        <v>331.17115056823104</v>
      </c>
      <c r="X1769" s="26">
        <f t="shared" si="715"/>
        <v>324.54772755686639</v>
      </c>
      <c r="Y1769" s="26">
        <f t="shared" si="716"/>
        <v>308.32034117902305</v>
      </c>
      <c r="Z1769" s="26">
        <f t="shared" si="716"/>
        <v>292.90432412007186</v>
      </c>
      <c r="AA1769" s="26">
        <f t="shared" si="717"/>
        <v>287.0462376376704</v>
      </c>
      <c r="AB1769" s="26">
        <f t="shared" si="726"/>
        <v>1489195.5038041449</v>
      </c>
      <c r="AC1769" s="26">
        <f t="shared" si="718"/>
        <v>8824306.1582421809</v>
      </c>
      <c r="AD1769" s="15">
        <f t="shared" si="727"/>
        <v>331.17115056823104</v>
      </c>
      <c r="AO1769">
        <f t="shared" si="702"/>
        <v>0</v>
      </c>
      <c r="AP1769">
        <f t="shared" si="703"/>
        <v>80.400000000000006</v>
      </c>
      <c r="AQ1769">
        <f t="shared" si="704"/>
        <v>22.333333333333336</v>
      </c>
    </row>
    <row r="1770" spans="2:43" x14ac:dyDescent="0.3">
      <c r="B1770" s="6" t="s">
        <v>49</v>
      </c>
      <c r="C1770" s="6">
        <v>1767</v>
      </c>
      <c r="D1770" s="6">
        <v>290</v>
      </c>
      <c r="E1770" s="11">
        <v>79.099999999999994</v>
      </c>
      <c r="F1770" s="7">
        <f t="shared" si="705"/>
        <v>21.972222222222221</v>
      </c>
      <c r="G1770" s="26">
        <f t="shared" si="719"/>
        <v>-0.41666666666666663</v>
      </c>
      <c r="H1770" s="26">
        <f t="shared" si="720"/>
        <v>-1.5</v>
      </c>
      <c r="I1770" s="26">
        <f t="shared" si="706"/>
        <v>-494.99999999999994</v>
      </c>
      <c r="J1770" s="26">
        <f t="shared" si="707"/>
        <v>174.8142</v>
      </c>
      <c r="K1770" s="26">
        <f t="shared" si="708"/>
        <v>165.92133185185185</v>
      </c>
      <c r="L1770" s="26">
        <f t="shared" si="721"/>
        <v>-154.26446814814813</v>
      </c>
      <c r="M1770" s="26">
        <f t="shared" si="722"/>
        <v>-3389.5331751440322</v>
      </c>
      <c r="N1770" s="26">
        <f t="shared" si="709"/>
        <v>0</v>
      </c>
      <c r="O1770" s="26">
        <f t="shared" si="723"/>
        <v>10313501.662046326</v>
      </c>
      <c r="P1770" s="26">
        <f t="shared" si="710"/>
        <v>-3389.5331751440322</v>
      </c>
      <c r="Q1770" s="26">
        <f t="shared" si="724"/>
        <v>-1945970.2264037034</v>
      </c>
      <c r="R1770" s="26">
        <f t="shared" si="725"/>
        <v>-3763.9705662551532</v>
      </c>
      <c r="S1770" s="26">
        <f t="shared" si="711"/>
        <v>3763.9705662551532</v>
      </c>
      <c r="T1770" s="28">
        <f t="shared" si="712"/>
        <v>1945970.2264037034</v>
      </c>
      <c r="U1770" s="26">
        <f t="shared" si="713"/>
        <v>3321.7425116411514</v>
      </c>
      <c r="V1770" s="26">
        <f t="shared" si="714"/>
        <v>3155.6553860590939</v>
      </c>
      <c r="W1770" s="26">
        <f t="shared" si="714"/>
        <v>2997.872616756139</v>
      </c>
      <c r="X1770" s="26">
        <f t="shared" si="715"/>
        <v>2937.915164421016</v>
      </c>
      <c r="Y1770" s="26">
        <f t="shared" si="716"/>
        <v>2791.019406199965</v>
      </c>
      <c r="Z1770" s="26">
        <f t="shared" si="716"/>
        <v>2651.4684358899667</v>
      </c>
      <c r="AA1770" s="26">
        <f t="shared" si="717"/>
        <v>2598.4390671721671</v>
      </c>
      <c r="AB1770" s="26">
        <f t="shared" si="726"/>
        <v>1491793.942871317</v>
      </c>
      <c r="AC1770" s="26">
        <f t="shared" si="718"/>
        <v>8821707.7191750091</v>
      </c>
      <c r="AD1770" s="15">
        <f t="shared" si="727"/>
        <v>3329.04376732437</v>
      </c>
      <c r="AO1770">
        <f t="shared" si="702"/>
        <v>0</v>
      </c>
      <c r="AP1770">
        <f t="shared" si="703"/>
        <v>79.099999999999994</v>
      </c>
      <c r="AQ1770">
        <f t="shared" si="704"/>
        <v>21.972222222222221</v>
      </c>
    </row>
    <row r="1771" spans="2:43" x14ac:dyDescent="0.3">
      <c r="B1771" s="6" t="s">
        <v>49</v>
      </c>
      <c r="C1771" s="6">
        <v>1768</v>
      </c>
      <c r="D1771" s="6">
        <v>291</v>
      </c>
      <c r="E1771" s="11">
        <v>77.400000000000006</v>
      </c>
      <c r="F1771" s="7">
        <f t="shared" si="705"/>
        <v>21.500000000000004</v>
      </c>
      <c r="G1771" s="26">
        <f t="shared" si="719"/>
        <v>-0.55555555555555558</v>
      </c>
      <c r="H1771" s="26">
        <f t="shared" si="720"/>
        <v>-2</v>
      </c>
      <c r="I1771" s="26">
        <f t="shared" si="706"/>
        <v>-660</v>
      </c>
      <c r="J1771" s="26">
        <f t="shared" si="707"/>
        <v>174.8142</v>
      </c>
      <c r="K1771" s="26">
        <f t="shared" si="708"/>
        <v>158.86608000000007</v>
      </c>
      <c r="L1771" s="26">
        <f t="shared" si="721"/>
        <v>-326.3197199999999</v>
      </c>
      <c r="M1771" s="26">
        <f t="shared" si="722"/>
        <v>-7015.8739799999994</v>
      </c>
      <c r="N1771" s="26">
        <f t="shared" si="709"/>
        <v>0</v>
      </c>
      <c r="O1771" s="26">
        <f t="shared" si="723"/>
        <v>10313501.662046326</v>
      </c>
      <c r="P1771" s="26">
        <f t="shared" si="710"/>
        <v>-7015.8739799999994</v>
      </c>
      <c r="Q1771" s="26">
        <f t="shared" si="724"/>
        <v>-1952986.1003837034</v>
      </c>
      <c r="R1771" s="26">
        <f t="shared" si="725"/>
        <v>-10779.844546255154</v>
      </c>
      <c r="S1771" s="26">
        <f t="shared" si="711"/>
        <v>10779.844546255154</v>
      </c>
      <c r="T1771" s="28">
        <f t="shared" si="712"/>
        <v>1952986.1003837034</v>
      </c>
      <c r="U1771" s="26">
        <f t="shared" si="713"/>
        <v>6875.5565003999991</v>
      </c>
      <c r="V1771" s="26">
        <f t="shared" si="714"/>
        <v>6531.7786753799992</v>
      </c>
      <c r="W1771" s="26">
        <f t="shared" si="714"/>
        <v>6205.1897416109987</v>
      </c>
      <c r="X1771" s="26">
        <f t="shared" si="715"/>
        <v>6081.0859467787786</v>
      </c>
      <c r="Y1771" s="26">
        <f t="shared" si="716"/>
        <v>5777.0316494398394</v>
      </c>
      <c r="Z1771" s="26">
        <f t="shared" si="716"/>
        <v>5488.1800669678469</v>
      </c>
      <c r="AA1771" s="26">
        <f t="shared" si="717"/>
        <v>5378.4164656284902</v>
      </c>
      <c r="AB1771" s="26">
        <f t="shared" si="726"/>
        <v>1497172.3593369455</v>
      </c>
      <c r="AC1771" s="26">
        <f t="shared" si="718"/>
        <v>8816329.3027093802</v>
      </c>
      <c r="AD1771" s="15">
        <f t="shared" si="727"/>
        <v>9534.2335089353692</v>
      </c>
      <c r="AO1771">
        <f t="shared" si="702"/>
        <v>0</v>
      </c>
      <c r="AP1771">
        <f t="shared" si="703"/>
        <v>77.400000000000006</v>
      </c>
      <c r="AQ1771">
        <f t="shared" si="704"/>
        <v>21.5</v>
      </c>
    </row>
    <row r="1772" spans="2:43" x14ac:dyDescent="0.3">
      <c r="B1772" s="6" t="s">
        <v>49</v>
      </c>
      <c r="C1772" s="6">
        <v>1769</v>
      </c>
      <c r="D1772" s="6">
        <v>292</v>
      </c>
      <c r="E1772" s="11">
        <v>75.099999999999994</v>
      </c>
      <c r="F1772" s="7">
        <f t="shared" si="705"/>
        <v>20.861111111111111</v>
      </c>
      <c r="G1772" s="26">
        <f t="shared" si="719"/>
        <v>-0.70833333333333448</v>
      </c>
      <c r="H1772" s="26">
        <f t="shared" si="720"/>
        <v>-2.5500000000000043</v>
      </c>
      <c r="I1772" s="26">
        <f t="shared" si="706"/>
        <v>-841.50000000000136</v>
      </c>
      <c r="J1772" s="26">
        <f t="shared" si="707"/>
        <v>174.8142</v>
      </c>
      <c r="K1772" s="26">
        <f t="shared" si="708"/>
        <v>149.56470962962965</v>
      </c>
      <c r="L1772" s="26">
        <f t="shared" si="721"/>
        <v>-517.12109037037169</v>
      </c>
      <c r="M1772" s="26">
        <f t="shared" si="722"/>
        <v>-10787.720524115253</v>
      </c>
      <c r="N1772" s="26">
        <f t="shared" si="709"/>
        <v>0</v>
      </c>
      <c r="O1772" s="26">
        <f t="shared" si="723"/>
        <v>10313501.662046326</v>
      </c>
      <c r="P1772" s="26">
        <f t="shared" si="710"/>
        <v>-10787.720524115253</v>
      </c>
      <c r="Q1772" s="26">
        <f t="shared" si="724"/>
        <v>-1963773.8209078186</v>
      </c>
      <c r="R1772" s="26">
        <f t="shared" si="725"/>
        <v>-21567.565070370409</v>
      </c>
      <c r="S1772" s="26">
        <f t="shared" si="711"/>
        <v>21567.565070370409</v>
      </c>
      <c r="T1772" s="28">
        <f t="shared" si="712"/>
        <v>1963773.8209078186</v>
      </c>
      <c r="U1772" s="26">
        <f t="shared" si="713"/>
        <v>10571.966113632949</v>
      </c>
      <c r="V1772" s="26">
        <f t="shared" si="714"/>
        <v>10043.367807951301</v>
      </c>
      <c r="W1772" s="26">
        <f t="shared" si="714"/>
        <v>9541.1994175537347</v>
      </c>
      <c r="X1772" s="26">
        <f t="shared" si="715"/>
        <v>9350.3754292026606</v>
      </c>
      <c r="Y1772" s="26">
        <f t="shared" si="716"/>
        <v>8882.8566577425263</v>
      </c>
      <c r="Z1772" s="26">
        <f t="shared" si="716"/>
        <v>8438.7138248554002</v>
      </c>
      <c r="AA1772" s="26">
        <f t="shared" si="717"/>
        <v>8269.9395483582921</v>
      </c>
      <c r="AB1772" s="26">
        <f t="shared" si="726"/>
        <v>1505442.2988853038</v>
      </c>
      <c r="AC1772" s="26">
        <f t="shared" si="718"/>
        <v>8808059.3631610218</v>
      </c>
      <c r="AD1772" s="15">
        <f t="shared" si="727"/>
        <v>19075.432926489106</v>
      </c>
      <c r="AO1772">
        <f t="shared" si="702"/>
        <v>0</v>
      </c>
      <c r="AP1772">
        <f t="shared" si="703"/>
        <v>75.099999999999994</v>
      </c>
      <c r="AQ1772">
        <f t="shared" si="704"/>
        <v>20.861111111111111</v>
      </c>
    </row>
    <row r="1773" spans="2:43" x14ac:dyDescent="0.3">
      <c r="B1773" s="6" t="s">
        <v>49</v>
      </c>
      <c r="C1773" s="6">
        <v>1770</v>
      </c>
      <c r="D1773" s="6">
        <v>293</v>
      </c>
      <c r="E1773" s="11">
        <v>72.3</v>
      </c>
      <c r="F1773" s="7">
        <f t="shared" si="705"/>
        <v>20.083333333333332</v>
      </c>
      <c r="G1773" s="26">
        <f t="shared" si="719"/>
        <v>-0.83333333333333326</v>
      </c>
      <c r="H1773" s="26">
        <f t="shared" si="720"/>
        <v>-3</v>
      </c>
      <c r="I1773" s="26">
        <f t="shared" si="706"/>
        <v>-989.99999999999989</v>
      </c>
      <c r="J1773" s="26">
        <f t="shared" si="707"/>
        <v>174.8142</v>
      </c>
      <c r="K1773" s="26">
        <f t="shared" si="708"/>
        <v>138.61998666666665</v>
      </c>
      <c r="L1773" s="26">
        <f t="shared" si="721"/>
        <v>-676.56581333333315</v>
      </c>
      <c r="M1773" s="26">
        <f t="shared" si="722"/>
        <v>-13587.696751111107</v>
      </c>
      <c r="N1773" s="26">
        <f t="shared" si="709"/>
        <v>0</v>
      </c>
      <c r="O1773" s="26">
        <f t="shared" si="723"/>
        <v>10313501.662046326</v>
      </c>
      <c r="P1773" s="26">
        <f t="shared" si="710"/>
        <v>-13587.696751111107</v>
      </c>
      <c r="Q1773" s="26">
        <f t="shared" si="724"/>
        <v>-1977361.5176589298</v>
      </c>
      <c r="R1773" s="26">
        <f t="shared" si="725"/>
        <v>-35155.261821481516</v>
      </c>
      <c r="S1773" s="26">
        <f t="shared" si="711"/>
        <v>35155.261821481516</v>
      </c>
      <c r="T1773" s="28">
        <f t="shared" si="712"/>
        <v>1977361.5176589298</v>
      </c>
      <c r="U1773" s="26">
        <f t="shared" si="713"/>
        <v>13315.942816088884</v>
      </c>
      <c r="V1773" s="26">
        <f t="shared" si="714"/>
        <v>12650.145675284439</v>
      </c>
      <c r="W1773" s="26">
        <f t="shared" si="714"/>
        <v>12017.638391520217</v>
      </c>
      <c r="X1773" s="26">
        <f t="shared" si="715"/>
        <v>11777.285623689811</v>
      </c>
      <c r="Y1773" s="26">
        <f t="shared" si="716"/>
        <v>11188.42134250532</v>
      </c>
      <c r="Z1773" s="26">
        <f t="shared" si="716"/>
        <v>10629.000275380055</v>
      </c>
      <c r="AA1773" s="26">
        <f t="shared" si="717"/>
        <v>10416.420269872453</v>
      </c>
      <c r="AB1773" s="26">
        <f t="shared" si="726"/>
        <v>1515858.7191551763</v>
      </c>
      <c r="AC1773" s="26">
        <f t="shared" si="718"/>
        <v>8797642.9428911507</v>
      </c>
      <c r="AD1773" s="15">
        <f t="shared" si="727"/>
        <v>31093.071318009323</v>
      </c>
      <c r="AO1773">
        <f t="shared" si="702"/>
        <v>0</v>
      </c>
      <c r="AP1773">
        <f t="shared" si="703"/>
        <v>72.3</v>
      </c>
      <c r="AQ1773">
        <f t="shared" si="704"/>
        <v>20.083333333333332</v>
      </c>
    </row>
    <row r="1774" spans="2:43" x14ac:dyDescent="0.3">
      <c r="B1774" s="6" t="s">
        <v>49</v>
      </c>
      <c r="C1774" s="6">
        <v>1771</v>
      </c>
      <c r="D1774" s="6">
        <v>294</v>
      </c>
      <c r="E1774" s="11">
        <v>69.099999999999994</v>
      </c>
      <c r="F1774" s="7">
        <f t="shared" si="705"/>
        <v>19.194444444444443</v>
      </c>
      <c r="G1774" s="26">
        <f t="shared" si="719"/>
        <v>-0.88888888888888773</v>
      </c>
      <c r="H1774" s="26">
        <f t="shared" si="720"/>
        <v>-3.1999999999999957</v>
      </c>
      <c r="I1774" s="26">
        <f t="shared" si="706"/>
        <v>-1055.9999999999986</v>
      </c>
      <c r="J1774" s="26">
        <f t="shared" si="707"/>
        <v>174.8142</v>
      </c>
      <c r="K1774" s="26">
        <f t="shared" si="708"/>
        <v>126.62088740740741</v>
      </c>
      <c r="L1774" s="26">
        <f t="shared" si="721"/>
        <v>-754.56491259259121</v>
      </c>
      <c r="M1774" s="26">
        <f t="shared" si="722"/>
        <v>-14483.454294485569</v>
      </c>
      <c r="N1774" s="26">
        <f t="shared" si="709"/>
        <v>0</v>
      </c>
      <c r="O1774" s="26">
        <f t="shared" si="723"/>
        <v>10313501.662046326</v>
      </c>
      <c r="P1774" s="26">
        <f t="shared" si="710"/>
        <v>-14483.454294485569</v>
      </c>
      <c r="Q1774" s="26">
        <f t="shared" si="724"/>
        <v>-1991844.9719534153</v>
      </c>
      <c r="R1774" s="26">
        <f t="shared" si="725"/>
        <v>-49638.716115967087</v>
      </c>
      <c r="S1774" s="26">
        <f t="shared" si="711"/>
        <v>49638.716115967087</v>
      </c>
      <c r="T1774" s="28">
        <f t="shared" si="712"/>
        <v>1991844.9719534153</v>
      </c>
      <c r="U1774" s="26">
        <f t="shared" si="713"/>
        <v>14193.785208595858</v>
      </c>
      <c r="V1774" s="26">
        <f t="shared" si="714"/>
        <v>13484.095948166065</v>
      </c>
      <c r="W1774" s="26">
        <f t="shared" si="714"/>
        <v>12809.891150757761</v>
      </c>
      <c r="X1774" s="26">
        <f t="shared" si="715"/>
        <v>12553.693327742605</v>
      </c>
      <c r="Y1774" s="26">
        <f t="shared" si="716"/>
        <v>11926.008661355474</v>
      </c>
      <c r="Z1774" s="26">
        <f t="shared" si="716"/>
        <v>11329.7082282877</v>
      </c>
      <c r="AA1774" s="26">
        <f t="shared" si="717"/>
        <v>11103.114063721945</v>
      </c>
      <c r="AB1774" s="26">
        <f t="shared" si="726"/>
        <v>1526961.8332188982</v>
      </c>
      <c r="AC1774" s="26">
        <f t="shared" si="718"/>
        <v>8786539.8288274277</v>
      </c>
      <c r="AD1774" s="15">
        <f t="shared" si="727"/>
        <v>43902.962468767088</v>
      </c>
      <c r="AO1774">
        <f t="shared" si="702"/>
        <v>0</v>
      </c>
      <c r="AP1774">
        <f t="shared" si="703"/>
        <v>69.099999999999994</v>
      </c>
      <c r="AQ1774">
        <f t="shared" si="704"/>
        <v>19.194444444444443</v>
      </c>
    </row>
    <row r="1775" spans="2:43" x14ac:dyDescent="0.3">
      <c r="B1775" s="6" t="s">
        <v>49</v>
      </c>
      <c r="C1775" s="6">
        <v>1772</v>
      </c>
      <c r="D1775" s="6">
        <v>295</v>
      </c>
      <c r="E1775" s="11">
        <v>65.900000000000006</v>
      </c>
      <c r="F1775" s="7">
        <f t="shared" si="705"/>
        <v>18.305555555555557</v>
      </c>
      <c r="G1775" s="26">
        <f t="shared" si="719"/>
        <v>-0.88888888888888773</v>
      </c>
      <c r="H1775" s="26">
        <f t="shared" si="720"/>
        <v>-3.1999999999999957</v>
      </c>
      <c r="I1775" s="26">
        <f t="shared" si="706"/>
        <v>-1055.9999999999986</v>
      </c>
      <c r="J1775" s="26">
        <f t="shared" si="707"/>
        <v>174.8142</v>
      </c>
      <c r="K1775" s="26">
        <f t="shared" si="708"/>
        <v>115.16488740740745</v>
      </c>
      <c r="L1775" s="26">
        <f t="shared" si="721"/>
        <v>-766.02091259259112</v>
      </c>
      <c r="M1775" s="26">
        <f t="shared" si="722"/>
        <v>-14022.438372181045</v>
      </c>
      <c r="N1775" s="26">
        <f t="shared" si="709"/>
        <v>0</v>
      </c>
      <c r="O1775" s="26">
        <f t="shared" si="723"/>
        <v>10313501.662046326</v>
      </c>
      <c r="P1775" s="26">
        <f t="shared" si="710"/>
        <v>-14022.438372181045</v>
      </c>
      <c r="Q1775" s="26">
        <f t="shared" si="724"/>
        <v>-2005867.4103255963</v>
      </c>
      <c r="R1775" s="26">
        <f t="shared" si="725"/>
        <v>-63661.154488148131</v>
      </c>
      <c r="S1775" s="26">
        <f t="shared" si="711"/>
        <v>63661.154488148131</v>
      </c>
      <c r="T1775" s="28">
        <f t="shared" si="712"/>
        <v>2005867.4103255963</v>
      </c>
      <c r="U1775" s="26">
        <f t="shared" si="713"/>
        <v>13741.989604737424</v>
      </c>
      <c r="V1775" s="26">
        <f t="shared" si="714"/>
        <v>13054.890124500553</v>
      </c>
      <c r="W1775" s="26">
        <f t="shared" si="714"/>
        <v>12402.145618275525</v>
      </c>
      <c r="X1775" s="26">
        <f t="shared" si="715"/>
        <v>12154.102705910014</v>
      </c>
      <c r="Y1775" s="26">
        <f t="shared" si="716"/>
        <v>11546.397570614514</v>
      </c>
      <c r="Z1775" s="26">
        <f t="shared" si="716"/>
        <v>10969.077692083787</v>
      </c>
      <c r="AA1775" s="26">
        <f t="shared" si="717"/>
        <v>10749.69613824211</v>
      </c>
      <c r="AB1775" s="26">
        <f t="shared" si="726"/>
        <v>1537711.5293571402</v>
      </c>
      <c r="AC1775" s="26">
        <f t="shared" si="718"/>
        <v>8775790.1326891854</v>
      </c>
      <c r="AD1775" s="15">
        <f t="shared" si="727"/>
        <v>56305.108087042609</v>
      </c>
      <c r="AO1775">
        <f t="shared" si="702"/>
        <v>0</v>
      </c>
      <c r="AP1775">
        <f t="shared" si="703"/>
        <v>65.900000000000006</v>
      </c>
      <c r="AQ1775">
        <f t="shared" si="704"/>
        <v>18.305555555555557</v>
      </c>
    </row>
    <row r="1776" spans="2:43" x14ac:dyDescent="0.3">
      <c r="B1776" s="6" t="s">
        <v>49</v>
      </c>
      <c r="C1776" s="6">
        <v>1773</v>
      </c>
      <c r="D1776" s="6">
        <v>296</v>
      </c>
      <c r="E1776" s="11">
        <v>62.7</v>
      </c>
      <c r="F1776" s="7">
        <f t="shared" si="705"/>
        <v>17.416666666666668</v>
      </c>
      <c r="G1776" s="26">
        <f t="shared" si="719"/>
        <v>-0.86111111111111149</v>
      </c>
      <c r="H1776" s="26">
        <f t="shared" si="720"/>
        <v>-3.1000000000000014</v>
      </c>
      <c r="I1776" s="26">
        <f t="shared" si="706"/>
        <v>-1023.0000000000005</v>
      </c>
      <c r="J1776" s="26">
        <f t="shared" si="707"/>
        <v>174.8142</v>
      </c>
      <c r="K1776" s="26">
        <f t="shared" si="708"/>
        <v>104.2519866666667</v>
      </c>
      <c r="L1776" s="26">
        <f t="shared" si="721"/>
        <v>-743.93381333333377</v>
      </c>
      <c r="M1776" s="26">
        <f t="shared" si="722"/>
        <v>-12956.847248888898</v>
      </c>
      <c r="N1776" s="26">
        <f t="shared" si="709"/>
        <v>0</v>
      </c>
      <c r="O1776" s="26">
        <f t="shared" si="723"/>
        <v>10313501.662046326</v>
      </c>
      <c r="P1776" s="26">
        <f t="shared" si="710"/>
        <v>-12956.847248888898</v>
      </c>
      <c r="Q1776" s="26">
        <f t="shared" si="724"/>
        <v>-2018824.2575744851</v>
      </c>
      <c r="R1776" s="26">
        <f t="shared" si="725"/>
        <v>-76618.001737037033</v>
      </c>
      <c r="S1776" s="26">
        <f t="shared" si="711"/>
        <v>76618.001737037033</v>
      </c>
      <c r="T1776" s="28">
        <f t="shared" si="712"/>
        <v>2018824.2575744851</v>
      </c>
      <c r="U1776" s="26">
        <f t="shared" si="713"/>
        <v>12697.710303911121</v>
      </c>
      <c r="V1776" s="26">
        <f t="shared" si="714"/>
        <v>12062.824788715565</v>
      </c>
      <c r="W1776" s="26">
        <f t="shared" si="714"/>
        <v>11459.683549279785</v>
      </c>
      <c r="X1776" s="26">
        <f t="shared" si="715"/>
        <v>11230.489878294189</v>
      </c>
      <c r="Y1776" s="26">
        <f t="shared" si="716"/>
        <v>10668.965384379479</v>
      </c>
      <c r="Z1776" s="26">
        <f t="shared" si="716"/>
        <v>10135.517115160505</v>
      </c>
      <c r="AA1776" s="26">
        <f t="shared" si="717"/>
        <v>9932.8067728572951</v>
      </c>
      <c r="AB1776" s="26">
        <f t="shared" si="726"/>
        <v>1547644.3361299974</v>
      </c>
      <c r="AC1776" s="26">
        <f t="shared" si="718"/>
        <v>8765857.3259163294</v>
      </c>
      <c r="AD1776" s="15">
        <f t="shared" si="727"/>
        <v>67764.791636322392</v>
      </c>
      <c r="AO1776">
        <f t="shared" si="702"/>
        <v>0</v>
      </c>
      <c r="AP1776">
        <f t="shared" si="703"/>
        <v>62.7</v>
      </c>
      <c r="AQ1776">
        <f t="shared" si="704"/>
        <v>17.416666666666668</v>
      </c>
    </row>
    <row r="1777" spans="2:43" x14ac:dyDescent="0.3">
      <c r="B1777" s="6" t="s">
        <v>49</v>
      </c>
      <c r="C1777" s="6">
        <v>1774</v>
      </c>
      <c r="D1777" s="6">
        <v>297</v>
      </c>
      <c r="E1777" s="11">
        <v>59.7</v>
      </c>
      <c r="F1777" s="7">
        <f t="shared" si="705"/>
        <v>16.583333333333336</v>
      </c>
      <c r="G1777" s="26">
        <f t="shared" si="719"/>
        <v>-0.79166666666666707</v>
      </c>
      <c r="H1777" s="26">
        <f t="shared" si="720"/>
        <v>-2.8500000000000014</v>
      </c>
      <c r="I1777" s="26">
        <f t="shared" si="706"/>
        <v>-940.50000000000045</v>
      </c>
      <c r="J1777" s="26">
        <f t="shared" si="707"/>
        <v>174.8142</v>
      </c>
      <c r="K1777" s="26">
        <f t="shared" si="708"/>
        <v>94.514386666666695</v>
      </c>
      <c r="L1777" s="26">
        <f t="shared" si="721"/>
        <v>-671.1714133333337</v>
      </c>
      <c r="M1777" s="26">
        <f t="shared" si="722"/>
        <v>-11130.259271111119</v>
      </c>
      <c r="N1777" s="26">
        <f t="shared" si="709"/>
        <v>0</v>
      </c>
      <c r="O1777" s="26">
        <f t="shared" si="723"/>
        <v>10313501.662046326</v>
      </c>
      <c r="P1777" s="26">
        <f t="shared" si="710"/>
        <v>-11130.259271111119</v>
      </c>
      <c r="Q1777" s="26">
        <f t="shared" si="724"/>
        <v>-2029954.5168455963</v>
      </c>
      <c r="R1777" s="26">
        <f t="shared" si="725"/>
        <v>-87748.261008148154</v>
      </c>
      <c r="S1777" s="26">
        <f t="shared" si="711"/>
        <v>87748.261008148154</v>
      </c>
      <c r="T1777" s="28">
        <f t="shared" si="712"/>
        <v>2029954.5168455963</v>
      </c>
      <c r="U1777" s="26">
        <f t="shared" si="713"/>
        <v>10907.654085688897</v>
      </c>
      <c r="V1777" s="26">
        <f t="shared" si="714"/>
        <v>10362.271381404451</v>
      </c>
      <c r="W1777" s="26">
        <f t="shared" si="714"/>
        <v>9844.1578123342279</v>
      </c>
      <c r="X1777" s="26">
        <f t="shared" si="715"/>
        <v>9647.2746560875439</v>
      </c>
      <c r="Y1777" s="26">
        <f t="shared" si="716"/>
        <v>9164.910923283167</v>
      </c>
      <c r="Z1777" s="26">
        <f t="shared" si="716"/>
        <v>8706.6653771190086</v>
      </c>
      <c r="AA1777" s="26">
        <f t="shared" si="717"/>
        <v>8532.5320695766277</v>
      </c>
      <c r="AB1777" s="26">
        <f t="shared" si="726"/>
        <v>1556176.8681995741</v>
      </c>
      <c r="AC1777" s="26">
        <f t="shared" si="718"/>
        <v>8757324.7938467525</v>
      </c>
      <c r="AD1777" s="15">
        <f t="shared" si="727"/>
        <v>77608.949448656625</v>
      </c>
      <c r="AO1777">
        <f t="shared" si="702"/>
        <v>0</v>
      </c>
      <c r="AP1777">
        <f t="shared" si="703"/>
        <v>59.7</v>
      </c>
      <c r="AQ1777">
        <f t="shared" si="704"/>
        <v>16.583333333333332</v>
      </c>
    </row>
    <row r="1778" spans="2:43" x14ac:dyDescent="0.3">
      <c r="B1778" s="6" t="s">
        <v>49</v>
      </c>
      <c r="C1778" s="6">
        <v>1775</v>
      </c>
      <c r="D1778" s="6">
        <v>298</v>
      </c>
      <c r="E1778" s="11">
        <v>57</v>
      </c>
      <c r="F1778" s="7">
        <f t="shared" si="705"/>
        <v>15.833333333333334</v>
      </c>
      <c r="G1778" s="26">
        <f t="shared" si="719"/>
        <v>-0.70833333333333348</v>
      </c>
      <c r="H1778" s="26">
        <f t="shared" si="720"/>
        <v>-2.5500000000000007</v>
      </c>
      <c r="I1778" s="26">
        <f t="shared" si="706"/>
        <v>-841.50000000000023</v>
      </c>
      <c r="J1778" s="26">
        <f t="shared" si="707"/>
        <v>174.8142</v>
      </c>
      <c r="K1778" s="26">
        <f t="shared" si="708"/>
        <v>86.158666666666676</v>
      </c>
      <c r="L1778" s="26">
        <f t="shared" si="721"/>
        <v>-580.5271333333335</v>
      </c>
      <c r="M1778" s="26">
        <f t="shared" si="722"/>
        <v>-9191.6796111111144</v>
      </c>
      <c r="N1778" s="26">
        <f t="shared" si="709"/>
        <v>0</v>
      </c>
      <c r="O1778" s="26">
        <f t="shared" si="723"/>
        <v>10313501.662046326</v>
      </c>
      <c r="P1778" s="26">
        <f t="shared" si="710"/>
        <v>-9191.6796111111144</v>
      </c>
      <c r="Q1778" s="26">
        <f t="shared" si="724"/>
        <v>-2039146.1964567073</v>
      </c>
      <c r="R1778" s="26">
        <f t="shared" si="725"/>
        <v>-96939.940619259272</v>
      </c>
      <c r="S1778" s="26">
        <f t="shared" si="711"/>
        <v>96939.940619259272</v>
      </c>
      <c r="T1778" s="28">
        <f t="shared" si="712"/>
        <v>2039146.1964567073</v>
      </c>
      <c r="U1778" s="26">
        <f t="shared" si="713"/>
        <v>9007.8460188888912</v>
      </c>
      <c r="V1778" s="26">
        <f t="shared" si="714"/>
        <v>8557.4537179444469</v>
      </c>
      <c r="W1778" s="26">
        <f t="shared" si="714"/>
        <v>8129.5810320472237</v>
      </c>
      <c r="X1778" s="26">
        <f t="shared" si="715"/>
        <v>7966.989411406279</v>
      </c>
      <c r="Y1778" s="26">
        <f t="shared" si="716"/>
        <v>7568.6399408359648</v>
      </c>
      <c r="Z1778" s="26">
        <f t="shared" si="716"/>
        <v>7190.2079437941666</v>
      </c>
      <c r="AA1778" s="26">
        <f t="shared" si="717"/>
        <v>7046.4037849182832</v>
      </c>
      <c r="AB1778" s="26">
        <f t="shared" si="726"/>
        <v>1563223.2719844924</v>
      </c>
      <c r="AC1778" s="26">
        <f t="shared" si="718"/>
        <v>8750278.390061833</v>
      </c>
      <c r="AD1778" s="15">
        <f t="shared" si="727"/>
        <v>85738.530480703848</v>
      </c>
      <c r="AO1778">
        <f t="shared" si="702"/>
        <v>0</v>
      </c>
      <c r="AP1778">
        <f t="shared" si="703"/>
        <v>57</v>
      </c>
      <c r="AQ1778">
        <f t="shared" si="704"/>
        <v>15.833333333333332</v>
      </c>
    </row>
    <row r="1779" spans="2:43" x14ac:dyDescent="0.3">
      <c r="B1779" s="6" t="s">
        <v>49</v>
      </c>
      <c r="C1779" s="6">
        <v>1776</v>
      </c>
      <c r="D1779" s="6">
        <v>299</v>
      </c>
      <c r="E1779" s="11">
        <v>54.6</v>
      </c>
      <c r="F1779" s="7">
        <f t="shared" si="705"/>
        <v>15.166666666666668</v>
      </c>
      <c r="G1779" s="26">
        <f t="shared" si="719"/>
        <v>-0.6666666666666663</v>
      </c>
      <c r="H1779" s="26">
        <f t="shared" si="720"/>
        <v>-2.3999999999999986</v>
      </c>
      <c r="I1779" s="26">
        <f t="shared" si="706"/>
        <v>-791.99999999999955</v>
      </c>
      <c r="J1779" s="26">
        <f t="shared" si="707"/>
        <v>174.8142</v>
      </c>
      <c r="K1779" s="26">
        <f t="shared" si="708"/>
        <v>79.055946666666685</v>
      </c>
      <c r="L1779" s="26">
        <f t="shared" si="721"/>
        <v>-538.12985333333279</v>
      </c>
      <c r="M1779" s="26">
        <f t="shared" si="722"/>
        <v>-8161.6361088888816</v>
      </c>
      <c r="N1779" s="26">
        <f t="shared" si="709"/>
        <v>0</v>
      </c>
      <c r="O1779" s="26">
        <f t="shared" si="723"/>
        <v>10313501.662046326</v>
      </c>
      <c r="P1779" s="26">
        <f t="shared" si="710"/>
        <v>-8161.6361088888816</v>
      </c>
      <c r="Q1779" s="26">
        <f t="shared" si="724"/>
        <v>-2047307.8325655961</v>
      </c>
      <c r="R1779" s="26">
        <f t="shared" si="725"/>
        <v>-105101.57672814815</v>
      </c>
      <c r="S1779" s="26">
        <f t="shared" si="711"/>
        <v>105101.57672814815</v>
      </c>
      <c r="T1779" s="28">
        <f t="shared" si="712"/>
        <v>2047307.8325655961</v>
      </c>
      <c r="U1779" s="26">
        <f t="shared" si="713"/>
        <v>7998.4033867111038</v>
      </c>
      <c r="V1779" s="26">
        <f t="shared" si="714"/>
        <v>7598.4832173755485</v>
      </c>
      <c r="W1779" s="26">
        <f t="shared" si="714"/>
        <v>7218.5590565067705</v>
      </c>
      <c r="X1779" s="26">
        <f t="shared" si="715"/>
        <v>7074.187875376635</v>
      </c>
      <c r="Y1779" s="26">
        <f t="shared" si="716"/>
        <v>6720.4784816078027</v>
      </c>
      <c r="Z1779" s="26">
        <f t="shared" si="716"/>
        <v>6384.4545575274124</v>
      </c>
      <c r="AA1779" s="26">
        <f t="shared" si="717"/>
        <v>6256.7654663768644</v>
      </c>
      <c r="AB1779" s="26">
        <f t="shared" si="726"/>
        <v>1569480.0374508693</v>
      </c>
      <c r="AC1779" s="26">
        <f t="shared" si="718"/>
        <v>8744021.6245954577</v>
      </c>
      <c r="AD1779" s="15">
        <f t="shared" si="727"/>
        <v>92957.089537210617</v>
      </c>
      <c r="AO1779">
        <f t="shared" si="702"/>
        <v>0</v>
      </c>
      <c r="AP1779">
        <f t="shared" si="703"/>
        <v>54.6</v>
      </c>
      <c r="AQ1779">
        <f t="shared" si="704"/>
        <v>15.166666666666666</v>
      </c>
    </row>
    <row r="1780" spans="2:43" x14ac:dyDescent="0.3">
      <c r="B1780" s="6" t="s">
        <v>49</v>
      </c>
      <c r="C1780" s="6">
        <v>1777</v>
      </c>
      <c r="D1780" s="6">
        <v>300</v>
      </c>
      <c r="E1780" s="11">
        <v>52.2</v>
      </c>
      <c r="F1780" s="7">
        <f t="shared" si="705"/>
        <v>14.500000000000002</v>
      </c>
      <c r="G1780" s="26">
        <f t="shared" si="719"/>
        <v>-0.68055555555555536</v>
      </c>
      <c r="H1780" s="26">
        <f t="shared" si="720"/>
        <v>-2.4499999999999993</v>
      </c>
      <c r="I1780" s="26">
        <f t="shared" si="706"/>
        <v>-808.49999999999977</v>
      </c>
      <c r="J1780" s="26">
        <f t="shared" si="707"/>
        <v>174.8142</v>
      </c>
      <c r="K1780" s="26">
        <f t="shared" si="708"/>
        <v>72.258720000000025</v>
      </c>
      <c r="L1780" s="26">
        <f t="shared" si="721"/>
        <v>-561.42707999999971</v>
      </c>
      <c r="M1780" s="26">
        <f t="shared" si="722"/>
        <v>-8140.692659999997</v>
      </c>
      <c r="N1780" s="26">
        <f t="shared" si="709"/>
        <v>0</v>
      </c>
      <c r="O1780" s="26">
        <f t="shared" si="723"/>
        <v>10313501.662046326</v>
      </c>
      <c r="P1780" s="26">
        <f t="shared" si="710"/>
        <v>-8140.692659999997</v>
      </c>
      <c r="Q1780" s="26">
        <f t="shared" si="724"/>
        <v>-2055448.525225596</v>
      </c>
      <c r="R1780" s="26">
        <f t="shared" si="725"/>
        <v>-113242.26938814815</v>
      </c>
      <c r="S1780" s="26">
        <f t="shared" si="711"/>
        <v>113242.26938814815</v>
      </c>
      <c r="T1780" s="28">
        <f t="shared" si="712"/>
        <v>2055448.525225596</v>
      </c>
      <c r="U1780" s="26">
        <f t="shared" si="713"/>
        <v>7977.8788067999967</v>
      </c>
      <c r="V1780" s="26">
        <f t="shared" si="714"/>
        <v>7578.9848664599967</v>
      </c>
      <c r="W1780" s="26">
        <f t="shared" si="714"/>
        <v>7200.0356231369969</v>
      </c>
      <c r="X1780" s="26">
        <f t="shared" si="715"/>
        <v>7056.0349106742569</v>
      </c>
      <c r="Y1780" s="26">
        <f t="shared" si="716"/>
        <v>6703.2331651405439</v>
      </c>
      <c r="Z1780" s="26">
        <f t="shared" si="716"/>
        <v>6368.0715068835161</v>
      </c>
      <c r="AA1780" s="26">
        <f t="shared" si="717"/>
        <v>6240.710076745846</v>
      </c>
      <c r="AB1780" s="26">
        <f t="shared" si="726"/>
        <v>1575720.7475276152</v>
      </c>
      <c r="AC1780" s="26">
        <f t="shared" si="718"/>
        <v>8737780.9145187102</v>
      </c>
      <c r="AD1780" s="15">
        <f t="shared" si="727"/>
        <v>100157.12516034761</v>
      </c>
      <c r="AO1780">
        <f t="shared" si="702"/>
        <v>0</v>
      </c>
      <c r="AP1780">
        <f t="shared" si="703"/>
        <v>52.2</v>
      </c>
      <c r="AQ1780">
        <f t="shared" si="704"/>
        <v>14.5</v>
      </c>
    </row>
    <row r="1781" spans="2:43" x14ac:dyDescent="0.3">
      <c r="B1781" s="6" t="s">
        <v>49</v>
      </c>
      <c r="C1781" s="6">
        <v>1778</v>
      </c>
      <c r="D1781" s="6">
        <v>301</v>
      </c>
      <c r="E1781" s="11">
        <v>49.7</v>
      </c>
      <c r="F1781" s="7">
        <f t="shared" si="705"/>
        <v>13.805555555555557</v>
      </c>
      <c r="G1781" s="26">
        <f t="shared" si="719"/>
        <v>-0.75000000000000078</v>
      </c>
      <c r="H1781" s="26">
        <f t="shared" si="720"/>
        <v>-2.7000000000000028</v>
      </c>
      <c r="I1781" s="26">
        <f t="shared" si="706"/>
        <v>-891.00000000000091</v>
      </c>
      <c r="J1781" s="26">
        <f t="shared" si="707"/>
        <v>174.8142</v>
      </c>
      <c r="K1781" s="26">
        <f t="shared" si="708"/>
        <v>65.503127407407433</v>
      </c>
      <c r="L1781" s="26">
        <f t="shared" si="721"/>
        <v>-650.68267259259346</v>
      </c>
      <c r="M1781" s="26">
        <f t="shared" si="722"/>
        <v>-8983.0357855144157</v>
      </c>
      <c r="N1781" s="26">
        <f t="shared" si="709"/>
        <v>0</v>
      </c>
      <c r="O1781" s="26">
        <f t="shared" si="723"/>
        <v>10313501.662046326</v>
      </c>
      <c r="P1781" s="26">
        <f t="shared" si="710"/>
        <v>-8983.0357855144157</v>
      </c>
      <c r="Q1781" s="26">
        <f t="shared" si="724"/>
        <v>-2064431.5610111104</v>
      </c>
      <c r="R1781" s="26">
        <f t="shared" si="725"/>
        <v>-122225.30517366256</v>
      </c>
      <c r="S1781" s="26">
        <f t="shared" si="711"/>
        <v>122225.30517366256</v>
      </c>
      <c r="T1781" s="28">
        <f t="shared" si="712"/>
        <v>2064431.5610111104</v>
      </c>
      <c r="U1781" s="26">
        <f t="shared" si="713"/>
        <v>8803.3750698041276</v>
      </c>
      <c r="V1781" s="26">
        <f t="shared" si="714"/>
        <v>8363.206316313921</v>
      </c>
      <c r="W1781" s="26">
        <f t="shared" si="714"/>
        <v>7945.0460004982242</v>
      </c>
      <c r="X1781" s="26">
        <f t="shared" si="715"/>
        <v>7786.1450804882597</v>
      </c>
      <c r="Y1781" s="26">
        <f t="shared" si="716"/>
        <v>7396.8378264638468</v>
      </c>
      <c r="Z1781" s="26">
        <f t="shared" si="716"/>
        <v>7026.9959351406542</v>
      </c>
      <c r="AA1781" s="26">
        <f t="shared" si="717"/>
        <v>6886.4560164378408</v>
      </c>
      <c r="AB1781" s="26">
        <f t="shared" si="726"/>
        <v>1582607.203544053</v>
      </c>
      <c r="AC1781" s="26">
        <f t="shared" si="718"/>
        <v>8730894.458502274</v>
      </c>
      <c r="AD1781" s="15">
        <f t="shared" si="727"/>
        <v>108102.17116084584</v>
      </c>
      <c r="AO1781">
        <f t="shared" si="702"/>
        <v>0</v>
      </c>
      <c r="AP1781">
        <f t="shared" si="703"/>
        <v>49.7</v>
      </c>
      <c r="AQ1781">
        <f t="shared" si="704"/>
        <v>13.805555555555555</v>
      </c>
    </row>
    <row r="1782" spans="2:43" x14ac:dyDescent="0.3">
      <c r="B1782" s="6" t="s">
        <v>49</v>
      </c>
      <c r="C1782" s="6">
        <v>1779</v>
      </c>
      <c r="D1782" s="6">
        <v>302</v>
      </c>
      <c r="E1782" s="11">
        <v>46.8</v>
      </c>
      <c r="F1782" s="7">
        <f t="shared" si="705"/>
        <v>13</v>
      </c>
      <c r="G1782" s="26">
        <f t="shared" si="719"/>
        <v>-0.86111111111111149</v>
      </c>
      <c r="H1782" s="26">
        <f t="shared" si="720"/>
        <v>-3.1000000000000014</v>
      </c>
      <c r="I1782" s="26">
        <f t="shared" si="706"/>
        <v>-1023.0000000000005</v>
      </c>
      <c r="J1782" s="26">
        <f t="shared" si="707"/>
        <v>174.8142</v>
      </c>
      <c r="K1782" s="26">
        <f t="shared" si="708"/>
        <v>58.081920000000004</v>
      </c>
      <c r="L1782" s="26">
        <f t="shared" si="721"/>
        <v>-790.10388000000046</v>
      </c>
      <c r="M1782" s="26">
        <f t="shared" si="722"/>
        <v>-10271.350440000006</v>
      </c>
      <c r="N1782" s="26">
        <f t="shared" si="709"/>
        <v>0</v>
      </c>
      <c r="O1782" s="26">
        <f t="shared" si="723"/>
        <v>10313501.662046326</v>
      </c>
      <c r="P1782" s="26">
        <f t="shared" si="710"/>
        <v>-10271.350440000006</v>
      </c>
      <c r="Q1782" s="26">
        <f t="shared" si="724"/>
        <v>-2074702.9114511104</v>
      </c>
      <c r="R1782" s="26">
        <f t="shared" si="725"/>
        <v>-132496.65561366256</v>
      </c>
      <c r="S1782" s="26">
        <f t="shared" si="711"/>
        <v>132496.65561366256</v>
      </c>
      <c r="T1782" s="28">
        <f t="shared" si="712"/>
        <v>2074702.9114511104</v>
      </c>
      <c r="U1782" s="26">
        <f t="shared" si="713"/>
        <v>10065.923431200004</v>
      </c>
      <c r="V1782" s="26">
        <f t="shared" si="714"/>
        <v>9562.6272596400031</v>
      </c>
      <c r="W1782" s="26">
        <f t="shared" si="714"/>
        <v>9084.4958966580034</v>
      </c>
      <c r="X1782" s="26">
        <f t="shared" si="715"/>
        <v>8902.805978724844</v>
      </c>
      <c r="Y1782" s="26">
        <f t="shared" si="716"/>
        <v>8457.6656797886008</v>
      </c>
      <c r="Z1782" s="26">
        <f t="shared" si="716"/>
        <v>8034.7823957991704</v>
      </c>
      <c r="AA1782" s="26">
        <f t="shared" si="717"/>
        <v>7874.0867478831869</v>
      </c>
      <c r="AB1782" s="26">
        <f t="shared" si="726"/>
        <v>1590481.2902919361</v>
      </c>
      <c r="AC1782" s="26">
        <f t="shared" si="718"/>
        <v>8723020.3717543893</v>
      </c>
      <c r="AD1782" s="15">
        <f t="shared" si="727"/>
        <v>117186.66705750384</v>
      </c>
      <c r="AO1782">
        <f t="shared" si="702"/>
        <v>0</v>
      </c>
      <c r="AP1782">
        <f t="shared" si="703"/>
        <v>46.8</v>
      </c>
      <c r="AQ1782">
        <f t="shared" si="704"/>
        <v>12.999999999999998</v>
      </c>
    </row>
    <row r="1783" spans="2:43" x14ac:dyDescent="0.3">
      <c r="B1783" s="6" t="s">
        <v>49</v>
      </c>
      <c r="C1783" s="6">
        <v>1780</v>
      </c>
      <c r="D1783" s="6">
        <v>303</v>
      </c>
      <c r="E1783" s="11">
        <v>43.5</v>
      </c>
      <c r="F1783" s="7">
        <f t="shared" si="705"/>
        <v>12.083333333333334</v>
      </c>
      <c r="G1783" s="26">
        <f t="shared" si="719"/>
        <v>-0.95833333333333315</v>
      </c>
      <c r="H1783" s="26">
        <f t="shared" si="720"/>
        <v>-3.4499999999999993</v>
      </c>
      <c r="I1783" s="26">
        <f t="shared" si="706"/>
        <v>-1138.4999999999998</v>
      </c>
      <c r="J1783" s="26">
        <f t="shared" si="707"/>
        <v>174.8142</v>
      </c>
      <c r="K1783" s="26">
        <f t="shared" si="708"/>
        <v>50.179666666666677</v>
      </c>
      <c r="L1783" s="26">
        <f t="shared" si="721"/>
        <v>-913.50613333333308</v>
      </c>
      <c r="M1783" s="26">
        <f t="shared" si="722"/>
        <v>-11038.199111111109</v>
      </c>
      <c r="N1783" s="26">
        <f t="shared" si="709"/>
        <v>0</v>
      </c>
      <c r="O1783" s="26">
        <f t="shared" si="723"/>
        <v>10313501.662046326</v>
      </c>
      <c r="P1783" s="26">
        <f t="shared" si="710"/>
        <v>-11038.199111111109</v>
      </c>
      <c r="Q1783" s="26">
        <f t="shared" si="724"/>
        <v>-2085741.1105622214</v>
      </c>
      <c r="R1783" s="26">
        <f t="shared" si="725"/>
        <v>-143534.85472477367</v>
      </c>
      <c r="S1783" s="26">
        <f t="shared" si="711"/>
        <v>143534.85472477367</v>
      </c>
      <c r="T1783" s="28">
        <f t="shared" si="712"/>
        <v>2085741.1105622214</v>
      </c>
      <c r="U1783" s="26">
        <f t="shared" si="713"/>
        <v>10817.435128888887</v>
      </c>
      <c r="V1783" s="26">
        <f t="shared" si="714"/>
        <v>10276.563372444441</v>
      </c>
      <c r="W1783" s="26">
        <f t="shared" si="714"/>
        <v>9762.7352038222198</v>
      </c>
      <c r="X1783" s="26">
        <f t="shared" si="715"/>
        <v>9567.4804997457759</v>
      </c>
      <c r="Y1783" s="26">
        <f t="shared" si="716"/>
        <v>9089.106474758486</v>
      </c>
      <c r="Z1783" s="26">
        <f t="shared" si="716"/>
        <v>8634.6511510205619</v>
      </c>
      <c r="AA1783" s="26">
        <f t="shared" si="717"/>
        <v>8461.9581280001512</v>
      </c>
      <c r="AB1783" s="26">
        <f t="shared" si="726"/>
        <v>1598943.2484199363</v>
      </c>
      <c r="AC1783" s="26">
        <f t="shared" si="718"/>
        <v>8714558.4136263896</v>
      </c>
      <c r="AD1783" s="15">
        <f t="shared" si="727"/>
        <v>126949.40226132606</v>
      </c>
      <c r="AO1783">
        <f t="shared" si="702"/>
        <v>0</v>
      </c>
      <c r="AP1783">
        <f t="shared" si="703"/>
        <v>43.5</v>
      </c>
      <c r="AQ1783">
        <f t="shared" si="704"/>
        <v>12.083333333333332</v>
      </c>
    </row>
    <row r="1784" spans="2:43" x14ac:dyDescent="0.3">
      <c r="B1784" s="6" t="s">
        <v>49</v>
      </c>
      <c r="C1784" s="6">
        <v>1781</v>
      </c>
      <c r="D1784" s="6">
        <v>304</v>
      </c>
      <c r="E1784" s="11">
        <v>39.9</v>
      </c>
      <c r="F1784" s="7">
        <f t="shared" si="705"/>
        <v>11.083333333333334</v>
      </c>
      <c r="G1784" s="26">
        <f t="shared" si="719"/>
        <v>-0.98611111111111127</v>
      </c>
      <c r="H1784" s="26">
        <f t="shared" si="720"/>
        <v>-3.5500000000000007</v>
      </c>
      <c r="I1784" s="26">
        <f t="shared" si="706"/>
        <v>-1171.5000000000002</v>
      </c>
      <c r="J1784" s="26">
        <f t="shared" si="707"/>
        <v>174.8142</v>
      </c>
      <c r="K1784" s="26">
        <f t="shared" si="708"/>
        <v>42.217746666666677</v>
      </c>
      <c r="L1784" s="26">
        <f t="shared" si="721"/>
        <v>-954.4680533333335</v>
      </c>
      <c r="M1784" s="26">
        <f t="shared" si="722"/>
        <v>-10578.687591111113</v>
      </c>
      <c r="N1784" s="26">
        <f t="shared" si="709"/>
        <v>0</v>
      </c>
      <c r="O1784" s="26">
        <f t="shared" si="723"/>
        <v>10313501.662046326</v>
      </c>
      <c r="P1784" s="26">
        <f t="shared" si="710"/>
        <v>-10578.687591111113</v>
      </c>
      <c r="Q1784" s="26">
        <f t="shared" si="724"/>
        <v>-2096319.7981533324</v>
      </c>
      <c r="R1784" s="26">
        <f t="shared" si="725"/>
        <v>-154113.54231588478</v>
      </c>
      <c r="S1784" s="26">
        <f t="shared" si="711"/>
        <v>154113.54231588478</v>
      </c>
      <c r="T1784" s="28">
        <f t="shared" si="712"/>
        <v>2096319.7981533324</v>
      </c>
      <c r="U1784" s="26">
        <f t="shared" si="713"/>
        <v>10367.11383928889</v>
      </c>
      <c r="V1784" s="26">
        <f t="shared" si="714"/>
        <v>9848.7581473244445</v>
      </c>
      <c r="W1784" s="26">
        <f t="shared" si="714"/>
        <v>9356.3202399582224</v>
      </c>
      <c r="X1784" s="26">
        <f t="shared" si="715"/>
        <v>9169.1938351590579</v>
      </c>
      <c r="Y1784" s="26">
        <f t="shared" si="716"/>
        <v>8710.734143401105</v>
      </c>
      <c r="Z1784" s="26">
        <f t="shared" si="716"/>
        <v>8275.1974362310502</v>
      </c>
      <c r="AA1784" s="26">
        <f t="shared" si="717"/>
        <v>8109.6934875064289</v>
      </c>
      <c r="AB1784" s="26">
        <f t="shared" si="726"/>
        <v>1607052.9419074426</v>
      </c>
      <c r="AC1784" s="26">
        <f t="shared" si="718"/>
        <v>8706448.7201388832</v>
      </c>
      <c r="AD1784" s="15">
        <f t="shared" si="727"/>
        <v>136305.72250128427</v>
      </c>
      <c r="AO1784">
        <f t="shared" si="702"/>
        <v>0</v>
      </c>
      <c r="AP1784">
        <f t="shared" si="703"/>
        <v>39.9</v>
      </c>
      <c r="AQ1784">
        <f t="shared" si="704"/>
        <v>11.083333333333332</v>
      </c>
    </row>
    <row r="1785" spans="2:43" x14ac:dyDescent="0.3">
      <c r="B1785" s="6" t="s">
        <v>49</v>
      </c>
      <c r="C1785" s="6">
        <v>1782</v>
      </c>
      <c r="D1785" s="6">
        <v>305</v>
      </c>
      <c r="E1785" s="11">
        <v>36.4</v>
      </c>
      <c r="F1785" s="7">
        <f t="shared" si="705"/>
        <v>10.111111111111111</v>
      </c>
      <c r="G1785" s="26">
        <f t="shared" si="719"/>
        <v>-0.93055555555555491</v>
      </c>
      <c r="H1785" s="26">
        <f t="shared" si="720"/>
        <v>-3.3499999999999979</v>
      </c>
      <c r="I1785" s="26">
        <f t="shared" si="706"/>
        <v>-1105.4999999999993</v>
      </c>
      <c r="J1785" s="26">
        <f t="shared" si="707"/>
        <v>174.8142</v>
      </c>
      <c r="K1785" s="26">
        <f t="shared" si="708"/>
        <v>35.135976296296299</v>
      </c>
      <c r="L1785" s="26">
        <f t="shared" si="721"/>
        <v>-895.54982370370294</v>
      </c>
      <c r="M1785" s="26">
        <f t="shared" si="722"/>
        <v>-9055.0037730041076</v>
      </c>
      <c r="N1785" s="26">
        <f t="shared" si="709"/>
        <v>0</v>
      </c>
      <c r="O1785" s="26">
        <f t="shared" si="723"/>
        <v>10313501.662046326</v>
      </c>
      <c r="P1785" s="26">
        <f t="shared" si="710"/>
        <v>-9055.0037730041076</v>
      </c>
      <c r="Q1785" s="26">
        <f t="shared" si="724"/>
        <v>-2105374.8019263367</v>
      </c>
      <c r="R1785" s="26">
        <f t="shared" si="725"/>
        <v>-163168.54608888889</v>
      </c>
      <c r="S1785" s="26">
        <f t="shared" si="711"/>
        <v>163168.54608888889</v>
      </c>
      <c r="T1785" s="28">
        <f t="shared" si="712"/>
        <v>2105374.8019263367</v>
      </c>
      <c r="U1785" s="26">
        <f t="shared" si="713"/>
        <v>8873.9036975440249</v>
      </c>
      <c r="V1785" s="26">
        <f t="shared" si="714"/>
        <v>8430.2085126668226</v>
      </c>
      <c r="W1785" s="26">
        <f t="shared" si="714"/>
        <v>8008.698087033481</v>
      </c>
      <c r="X1785" s="26">
        <f t="shared" si="715"/>
        <v>7848.5241252928108</v>
      </c>
      <c r="Y1785" s="26">
        <f t="shared" si="716"/>
        <v>7456.0979190281696</v>
      </c>
      <c r="Z1785" s="26">
        <f t="shared" si="716"/>
        <v>7083.2930230767606</v>
      </c>
      <c r="AA1785" s="26">
        <f t="shared" si="717"/>
        <v>6941.6271626152256</v>
      </c>
      <c r="AB1785" s="26">
        <f t="shared" si="726"/>
        <v>1613994.5690700579</v>
      </c>
      <c r="AC1785" s="26">
        <f t="shared" si="718"/>
        <v>8699507.0929762684</v>
      </c>
      <c r="AD1785" s="15">
        <f t="shared" si="727"/>
        <v>144314.42058831773</v>
      </c>
      <c r="AO1785">
        <f t="shared" si="702"/>
        <v>0</v>
      </c>
      <c r="AP1785">
        <f t="shared" si="703"/>
        <v>36.4</v>
      </c>
      <c r="AQ1785">
        <f t="shared" si="704"/>
        <v>10.111111111111111</v>
      </c>
    </row>
    <row r="1786" spans="2:43" x14ac:dyDescent="0.3">
      <c r="B1786" s="6" t="s">
        <v>49</v>
      </c>
      <c r="C1786" s="6">
        <v>1783</v>
      </c>
      <c r="D1786" s="6">
        <v>306</v>
      </c>
      <c r="E1786" s="11">
        <v>33.200000000000003</v>
      </c>
      <c r="F1786" s="7">
        <f t="shared" si="705"/>
        <v>9.2222222222222232</v>
      </c>
      <c r="G1786" s="26">
        <f t="shared" si="719"/>
        <v>-0.8194444444444442</v>
      </c>
      <c r="H1786" s="26">
        <f t="shared" si="720"/>
        <v>-2.9499999999999993</v>
      </c>
      <c r="I1786" s="26">
        <f t="shared" si="706"/>
        <v>-973.49999999999966</v>
      </c>
      <c r="J1786" s="26">
        <f t="shared" si="707"/>
        <v>174.8142</v>
      </c>
      <c r="K1786" s="26">
        <f t="shared" si="708"/>
        <v>29.229771851851865</v>
      </c>
      <c r="L1786" s="26">
        <f t="shared" si="721"/>
        <v>-769.45602814814777</v>
      </c>
      <c r="M1786" s="26">
        <f t="shared" si="722"/>
        <v>-7096.0944818106964</v>
      </c>
      <c r="N1786" s="26">
        <f t="shared" si="709"/>
        <v>0</v>
      </c>
      <c r="O1786" s="26">
        <f t="shared" si="723"/>
        <v>10313501.662046326</v>
      </c>
      <c r="P1786" s="26">
        <f t="shared" si="710"/>
        <v>-7096.0944818106964</v>
      </c>
      <c r="Q1786" s="26">
        <f t="shared" si="724"/>
        <v>-2112470.8964081476</v>
      </c>
      <c r="R1786" s="26">
        <f t="shared" si="725"/>
        <v>-170264.64057069959</v>
      </c>
      <c r="S1786" s="26">
        <f t="shared" si="711"/>
        <v>170264.64057069959</v>
      </c>
      <c r="T1786" s="28">
        <f t="shared" si="712"/>
        <v>2112470.8964081476</v>
      </c>
      <c r="U1786" s="26">
        <f t="shared" si="713"/>
        <v>6954.1725921744819</v>
      </c>
      <c r="V1786" s="26">
        <f t="shared" si="714"/>
        <v>6606.4639625657574</v>
      </c>
      <c r="W1786" s="26">
        <f t="shared" si="714"/>
        <v>6276.1407644374694</v>
      </c>
      <c r="X1786" s="26">
        <f t="shared" si="715"/>
        <v>6150.6179491487201</v>
      </c>
      <c r="Y1786" s="26">
        <f t="shared" si="716"/>
        <v>5843.0870516912837</v>
      </c>
      <c r="Z1786" s="26">
        <f t="shared" si="716"/>
        <v>5550.9326991067192</v>
      </c>
      <c r="AA1786" s="26">
        <f t="shared" si="717"/>
        <v>5439.9140451245848</v>
      </c>
      <c r="AB1786" s="26">
        <f t="shared" si="726"/>
        <v>1619434.4831151825</v>
      </c>
      <c r="AC1786" s="26">
        <f t="shared" si="718"/>
        <v>8694067.1789311431</v>
      </c>
      <c r="AD1786" s="15">
        <f t="shared" si="727"/>
        <v>150590.56135275521</v>
      </c>
      <c r="AO1786">
        <f t="shared" si="702"/>
        <v>0</v>
      </c>
      <c r="AP1786">
        <f t="shared" si="703"/>
        <v>33.200000000000003</v>
      </c>
      <c r="AQ1786">
        <f t="shared" si="704"/>
        <v>9.2222222222222232</v>
      </c>
    </row>
    <row r="1787" spans="2:43" x14ac:dyDescent="0.3">
      <c r="B1787" s="6" t="s">
        <v>49</v>
      </c>
      <c r="C1787" s="6">
        <v>1784</v>
      </c>
      <c r="D1787" s="6">
        <v>307</v>
      </c>
      <c r="E1787" s="11">
        <v>30.5</v>
      </c>
      <c r="F1787" s="7">
        <f t="shared" si="705"/>
        <v>8.4722222222222232</v>
      </c>
      <c r="G1787" s="26">
        <f t="shared" si="719"/>
        <v>-0.6805555555555558</v>
      </c>
      <c r="H1787" s="26">
        <f t="shared" si="720"/>
        <v>-2.4500000000000011</v>
      </c>
      <c r="I1787" s="26">
        <f t="shared" si="706"/>
        <v>-808.50000000000034</v>
      </c>
      <c r="J1787" s="26">
        <f t="shared" si="707"/>
        <v>174.8142</v>
      </c>
      <c r="K1787" s="26">
        <f t="shared" si="708"/>
        <v>24.668851851851858</v>
      </c>
      <c r="L1787" s="26">
        <f t="shared" si="721"/>
        <v>-609.01694814814846</v>
      </c>
      <c r="M1787" s="26">
        <f t="shared" si="722"/>
        <v>-5159.7269218107031</v>
      </c>
      <c r="N1787" s="26">
        <f t="shared" si="709"/>
        <v>0</v>
      </c>
      <c r="O1787" s="26">
        <f t="shared" si="723"/>
        <v>10313501.662046326</v>
      </c>
      <c r="P1787" s="26">
        <f t="shared" si="710"/>
        <v>-5159.7269218107031</v>
      </c>
      <c r="Q1787" s="26">
        <f t="shared" si="724"/>
        <v>-2117630.6233299584</v>
      </c>
      <c r="R1787" s="26">
        <f t="shared" si="725"/>
        <v>-175424.3674925103</v>
      </c>
      <c r="S1787" s="26">
        <f t="shared" si="711"/>
        <v>175424.3674925103</v>
      </c>
      <c r="T1787" s="28">
        <f t="shared" si="712"/>
        <v>2117630.6233299584</v>
      </c>
      <c r="U1787" s="26">
        <f t="shared" si="713"/>
        <v>5056.5323833744887</v>
      </c>
      <c r="V1787" s="26">
        <f t="shared" si="714"/>
        <v>4803.7057642057644</v>
      </c>
      <c r="W1787" s="26">
        <f t="shared" si="714"/>
        <v>4563.5204759954759</v>
      </c>
      <c r="X1787" s="26">
        <f t="shared" si="715"/>
        <v>4472.2500664755662</v>
      </c>
      <c r="Y1787" s="26">
        <f t="shared" si="716"/>
        <v>4248.6375631517876</v>
      </c>
      <c r="Z1787" s="26">
        <f t="shared" si="716"/>
        <v>4036.2056849941982</v>
      </c>
      <c r="AA1787" s="26">
        <f t="shared" si="717"/>
        <v>3955.4815712943141</v>
      </c>
      <c r="AB1787" s="26">
        <f t="shared" si="726"/>
        <v>1623389.9646864769</v>
      </c>
      <c r="AC1787" s="26">
        <f t="shared" si="718"/>
        <v>8690111.6973598488</v>
      </c>
      <c r="AD1787" s="15">
        <f t="shared" si="727"/>
        <v>155154.08182875067</v>
      </c>
      <c r="AO1787">
        <f t="shared" si="702"/>
        <v>0</v>
      </c>
      <c r="AP1787">
        <f t="shared" si="703"/>
        <v>30.5</v>
      </c>
      <c r="AQ1787">
        <f t="shared" si="704"/>
        <v>8.4722222222222214</v>
      </c>
    </row>
    <row r="1788" spans="2:43" x14ac:dyDescent="0.3">
      <c r="B1788" s="6" t="s">
        <v>49</v>
      </c>
      <c r="C1788" s="6">
        <v>1785</v>
      </c>
      <c r="D1788" s="6">
        <v>308</v>
      </c>
      <c r="E1788" s="11">
        <v>28.3</v>
      </c>
      <c r="F1788" s="7">
        <f t="shared" si="705"/>
        <v>7.8611111111111116</v>
      </c>
      <c r="G1788" s="26">
        <f t="shared" si="719"/>
        <v>-0.58333333333333326</v>
      </c>
      <c r="H1788" s="26">
        <f t="shared" si="720"/>
        <v>-2.0999999999999996</v>
      </c>
      <c r="I1788" s="26">
        <f t="shared" si="706"/>
        <v>-692.99999999999989</v>
      </c>
      <c r="J1788" s="26">
        <f t="shared" si="707"/>
        <v>174.8142</v>
      </c>
      <c r="K1788" s="26">
        <f t="shared" si="708"/>
        <v>21.2384162962963</v>
      </c>
      <c r="L1788" s="26">
        <f t="shared" si="721"/>
        <v>-496.94738370370357</v>
      </c>
      <c r="M1788" s="26">
        <f t="shared" si="722"/>
        <v>-3906.5585996707809</v>
      </c>
      <c r="N1788" s="26">
        <f t="shared" si="709"/>
        <v>0</v>
      </c>
      <c r="O1788" s="26">
        <f t="shared" si="723"/>
        <v>10313501.662046326</v>
      </c>
      <c r="P1788" s="26">
        <f t="shared" si="710"/>
        <v>-3906.5585996707809</v>
      </c>
      <c r="Q1788" s="26">
        <f t="shared" si="724"/>
        <v>-2121537.1819296293</v>
      </c>
      <c r="R1788" s="26">
        <f t="shared" si="725"/>
        <v>-179330.92609218106</v>
      </c>
      <c r="S1788" s="26">
        <f t="shared" si="711"/>
        <v>179330.92609218106</v>
      </c>
      <c r="T1788" s="28">
        <f t="shared" si="712"/>
        <v>2121537.1819296293</v>
      </c>
      <c r="U1788" s="26">
        <f t="shared" si="713"/>
        <v>3828.4274276773654</v>
      </c>
      <c r="V1788" s="26">
        <f t="shared" si="714"/>
        <v>3637.0060562934968</v>
      </c>
      <c r="W1788" s="26">
        <f t="shared" si="714"/>
        <v>3455.1557534788217</v>
      </c>
      <c r="X1788" s="26">
        <f t="shared" si="715"/>
        <v>3386.052638409245</v>
      </c>
      <c r="Y1788" s="26">
        <f t="shared" si="716"/>
        <v>3216.7500064887827</v>
      </c>
      <c r="Z1788" s="26">
        <f t="shared" si="716"/>
        <v>3055.9125061643435</v>
      </c>
      <c r="AA1788" s="26">
        <f t="shared" si="717"/>
        <v>2994.7942560410565</v>
      </c>
      <c r="AB1788" s="26">
        <f t="shared" si="726"/>
        <v>1626384.7589425179</v>
      </c>
      <c r="AC1788" s="26">
        <f t="shared" si="718"/>
        <v>8687116.9031038079</v>
      </c>
      <c r="AD1788" s="15">
        <f t="shared" si="727"/>
        <v>158609.23758222949</v>
      </c>
      <c r="AO1788">
        <f t="shared" si="702"/>
        <v>0</v>
      </c>
      <c r="AP1788">
        <f t="shared" si="703"/>
        <v>28.3</v>
      </c>
      <c r="AQ1788">
        <f t="shared" si="704"/>
        <v>7.8611111111111107</v>
      </c>
    </row>
    <row r="1789" spans="2:43" x14ac:dyDescent="0.3">
      <c r="B1789" s="6" t="s">
        <v>49</v>
      </c>
      <c r="C1789" s="6">
        <v>1786</v>
      </c>
      <c r="D1789" s="6">
        <v>309</v>
      </c>
      <c r="E1789" s="11">
        <v>26.3</v>
      </c>
      <c r="F1789" s="7">
        <f t="shared" si="705"/>
        <v>7.3055555555555562</v>
      </c>
      <c r="G1789" s="26">
        <f t="shared" si="719"/>
        <v>-0.54166666666666696</v>
      </c>
      <c r="H1789" s="26">
        <f t="shared" si="720"/>
        <v>-1.9500000000000011</v>
      </c>
      <c r="I1789" s="26">
        <f t="shared" si="706"/>
        <v>-643.50000000000034</v>
      </c>
      <c r="J1789" s="26">
        <f t="shared" si="707"/>
        <v>174.8142</v>
      </c>
      <c r="K1789" s="26">
        <f t="shared" si="708"/>
        <v>18.342594074074078</v>
      </c>
      <c r="L1789" s="26">
        <f t="shared" si="721"/>
        <v>-450.34320592592621</v>
      </c>
      <c r="M1789" s="26">
        <f t="shared" si="722"/>
        <v>-3290.0073099588503</v>
      </c>
      <c r="N1789" s="26">
        <f t="shared" si="709"/>
        <v>0</v>
      </c>
      <c r="O1789" s="26">
        <f t="shared" si="723"/>
        <v>10313501.662046326</v>
      </c>
      <c r="P1789" s="26">
        <f t="shared" si="710"/>
        <v>-3290.0073099588503</v>
      </c>
      <c r="Q1789" s="26">
        <f t="shared" si="724"/>
        <v>-2124827.1892395881</v>
      </c>
      <c r="R1789" s="26">
        <f t="shared" si="725"/>
        <v>-182620.93340213993</v>
      </c>
      <c r="S1789" s="26">
        <f t="shared" si="711"/>
        <v>182620.93340213993</v>
      </c>
      <c r="T1789" s="28">
        <f t="shared" si="712"/>
        <v>2124827.1892395881</v>
      </c>
      <c r="U1789" s="26">
        <f t="shared" si="713"/>
        <v>3224.2071637596732</v>
      </c>
      <c r="V1789" s="26">
        <f t="shared" si="714"/>
        <v>3062.9968055716895</v>
      </c>
      <c r="W1789" s="26">
        <f t="shared" si="714"/>
        <v>2909.8469652931049</v>
      </c>
      <c r="X1789" s="26">
        <f t="shared" si="715"/>
        <v>2851.6500259872428</v>
      </c>
      <c r="Y1789" s="26">
        <f t="shared" si="716"/>
        <v>2709.0675246878805</v>
      </c>
      <c r="Z1789" s="26">
        <f t="shared" si="716"/>
        <v>2573.6141484534865</v>
      </c>
      <c r="AA1789" s="26">
        <f t="shared" si="717"/>
        <v>2522.1418654844165</v>
      </c>
      <c r="AB1789" s="26">
        <f t="shared" si="726"/>
        <v>1628906.9008080023</v>
      </c>
      <c r="AC1789" s="26">
        <f t="shared" si="718"/>
        <v>8684594.7612383235</v>
      </c>
      <c r="AD1789" s="15">
        <f t="shared" si="727"/>
        <v>161519.08454752259</v>
      </c>
      <c r="AO1789">
        <f t="shared" si="702"/>
        <v>0</v>
      </c>
      <c r="AP1789">
        <f t="shared" si="703"/>
        <v>26.3</v>
      </c>
      <c r="AQ1789">
        <f t="shared" si="704"/>
        <v>7.3055555555555554</v>
      </c>
    </row>
    <row r="1790" spans="2:43" x14ac:dyDescent="0.3">
      <c r="B1790" s="6" t="s">
        <v>49</v>
      </c>
      <c r="C1790" s="6">
        <v>1787</v>
      </c>
      <c r="D1790" s="6">
        <v>310</v>
      </c>
      <c r="E1790" s="11">
        <v>24.4</v>
      </c>
      <c r="F1790" s="7">
        <f t="shared" si="705"/>
        <v>6.7777777777777777</v>
      </c>
      <c r="G1790" s="26">
        <f t="shared" si="719"/>
        <v>-0.5277777777777779</v>
      </c>
      <c r="H1790" s="26">
        <f t="shared" si="720"/>
        <v>-1.9000000000000004</v>
      </c>
      <c r="I1790" s="26">
        <f t="shared" si="706"/>
        <v>-627.00000000000011</v>
      </c>
      <c r="J1790" s="26">
        <f t="shared" si="707"/>
        <v>174.8142</v>
      </c>
      <c r="K1790" s="26">
        <f t="shared" si="708"/>
        <v>15.788065185185188</v>
      </c>
      <c r="L1790" s="26">
        <f t="shared" si="721"/>
        <v>-436.3977348148149</v>
      </c>
      <c r="M1790" s="26">
        <f t="shared" si="722"/>
        <v>-2957.806869300412</v>
      </c>
      <c r="N1790" s="26">
        <f t="shared" si="709"/>
        <v>0</v>
      </c>
      <c r="O1790" s="26">
        <f t="shared" si="723"/>
        <v>10313501.662046326</v>
      </c>
      <c r="P1790" s="26">
        <f t="shared" si="710"/>
        <v>-2957.806869300412</v>
      </c>
      <c r="Q1790" s="26">
        <f t="shared" si="724"/>
        <v>-2127784.9961088886</v>
      </c>
      <c r="R1790" s="26">
        <f t="shared" si="725"/>
        <v>-185578.74027144033</v>
      </c>
      <c r="S1790" s="26">
        <f t="shared" si="711"/>
        <v>185578.74027144033</v>
      </c>
      <c r="T1790" s="28">
        <f t="shared" si="712"/>
        <v>2127784.9961088886</v>
      </c>
      <c r="U1790" s="26">
        <f t="shared" si="713"/>
        <v>2898.6507319144039</v>
      </c>
      <c r="V1790" s="26">
        <f t="shared" si="714"/>
        <v>2753.7181953186837</v>
      </c>
      <c r="W1790" s="26">
        <f t="shared" si="714"/>
        <v>2616.0322855527493</v>
      </c>
      <c r="X1790" s="26">
        <f t="shared" si="715"/>
        <v>2563.7116398416943</v>
      </c>
      <c r="Y1790" s="26">
        <f t="shared" si="716"/>
        <v>2435.5260578496095</v>
      </c>
      <c r="Z1790" s="26">
        <f t="shared" si="716"/>
        <v>2313.749754957129</v>
      </c>
      <c r="AA1790" s="26">
        <f t="shared" si="717"/>
        <v>2267.4747598579866</v>
      </c>
      <c r="AB1790" s="26">
        <f t="shared" si="726"/>
        <v>1631174.3755678604</v>
      </c>
      <c r="AC1790" s="26">
        <f t="shared" si="718"/>
        <v>8682327.2864784654</v>
      </c>
      <c r="AD1790" s="15">
        <f t="shared" si="727"/>
        <v>164135.11683307536</v>
      </c>
      <c r="AO1790">
        <f t="shared" si="702"/>
        <v>0</v>
      </c>
      <c r="AP1790">
        <f t="shared" si="703"/>
        <v>24.4</v>
      </c>
      <c r="AQ1790">
        <f t="shared" si="704"/>
        <v>6.7777777777777768</v>
      </c>
    </row>
    <row r="1791" spans="2:43" x14ac:dyDescent="0.3">
      <c r="B1791" s="6" t="s">
        <v>49</v>
      </c>
      <c r="C1791" s="6">
        <v>1788</v>
      </c>
      <c r="D1791" s="6">
        <v>311</v>
      </c>
      <c r="E1791" s="11">
        <v>22.5</v>
      </c>
      <c r="F1791" s="7">
        <f t="shared" si="705"/>
        <v>6.25</v>
      </c>
      <c r="G1791" s="26">
        <f t="shared" si="719"/>
        <v>-0.54166666666666641</v>
      </c>
      <c r="H1791" s="26">
        <f t="shared" si="720"/>
        <v>-1.9499999999999993</v>
      </c>
      <c r="I1791" s="26">
        <f t="shared" si="706"/>
        <v>-643.49999999999966</v>
      </c>
      <c r="J1791" s="26">
        <f t="shared" si="707"/>
        <v>174.8142</v>
      </c>
      <c r="K1791" s="26">
        <f t="shared" si="708"/>
        <v>13.425000000000002</v>
      </c>
      <c r="L1791" s="26">
        <f t="shared" si="721"/>
        <v>-455.26079999999962</v>
      </c>
      <c r="M1791" s="26">
        <f t="shared" si="722"/>
        <v>-2845.3799999999978</v>
      </c>
      <c r="N1791" s="26">
        <f t="shared" si="709"/>
        <v>0</v>
      </c>
      <c r="O1791" s="26">
        <f t="shared" si="723"/>
        <v>10313501.662046326</v>
      </c>
      <c r="P1791" s="26">
        <f t="shared" si="710"/>
        <v>-2845.3799999999978</v>
      </c>
      <c r="Q1791" s="26">
        <f t="shared" si="724"/>
        <v>-2130630.3761088885</v>
      </c>
      <c r="R1791" s="26">
        <f t="shared" si="725"/>
        <v>-188424.12027144033</v>
      </c>
      <c r="S1791" s="26">
        <f t="shared" si="711"/>
        <v>188424.12027144033</v>
      </c>
      <c r="T1791" s="28">
        <f t="shared" si="712"/>
        <v>2130630.3761088885</v>
      </c>
      <c r="U1791" s="26">
        <f t="shared" si="713"/>
        <v>2788.4723999999978</v>
      </c>
      <c r="V1791" s="26">
        <f t="shared" si="714"/>
        <v>2649.0487799999978</v>
      </c>
      <c r="W1791" s="26">
        <f t="shared" si="714"/>
        <v>2516.5963409999977</v>
      </c>
      <c r="X1791" s="26">
        <f t="shared" si="715"/>
        <v>2466.2644141799979</v>
      </c>
      <c r="Y1791" s="26">
        <f t="shared" si="716"/>
        <v>2342.9511934709981</v>
      </c>
      <c r="Z1791" s="26">
        <f t="shared" si="716"/>
        <v>2225.8036337974481</v>
      </c>
      <c r="AA1791" s="26">
        <f t="shared" si="717"/>
        <v>2181.287561121499</v>
      </c>
      <c r="AB1791" s="26">
        <f t="shared" si="726"/>
        <v>1633355.6631289818</v>
      </c>
      <c r="AC1791" s="26">
        <f t="shared" si="718"/>
        <v>8680145.998917345</v>
      </c>
      <c r="AD1791" s="15">
        <f t="shared" si="727"/>
        <v>166651.71317407535</v>
      </c>
      <c r="AO1791">
        <f t="shared" si="702"/>
        <v>0</v>
      </c>
      <c r="AP1791">
        <f t="shared" si="703"/>
        <v>22.5</v>
      </c>
      <c r="AQ1791">
        <f t="shared" si="704"/>
        <v>6.25</v>
      </c>
    </row>
    <row r="1792" spans="2:43" x14ac:dyDescent="0.3">
      <c r="B1792" s="6" t="s">
        <v>49</v>
      </c>
      <c r="C1792" s="6">
        <v>1789</v>
      </c>
      <c r="D1792" s="6">
        <v>312</v>
      </c>
      <c r="E1792" s="11">
        <v>20.5</v>
      </c>
      <c r="F1792" s="7">
        <f t="shared" si="705"/>
        <v>5.6944444444444446</v>
      </c>
      <c r="G1792" s="26">
        <f t="shared" si="719"/>
        <v>-0.59722222222222232</v>
      </c>
      <c r="H1792" s="26">
        <f t="shared" si="720"/>
        <v>-2.1500000000000004</v>
      </c>
      <c r="I1792" s="26">
        <f t="shared" si="706"/>
        <v>-709.50000000000011</v>
      </c>
      <c r="J1792" s="26">
        <f t="shared" si="707"/>
        <v>174.8142</v>
      </c>
      <c r="K1792" s="26">
        <f t="shared" si="708"/>
        <v>11.14440740740741</v>
      </c>
      <c r="L1792" s="26">
        <f t="shared" si="721"/>
        <v>-523.54139259259273</v>
      </c>
      <c r="M1792" s="26">
        <f t="shared" si="722"/>
        <v>-2981.2773744855976</v>
      </c>
      <c r="N1792" s="26">
        <f t="shared" si="709"/>
        <v>0</v>
      </c>
      <c r="O1792" s="26">
        <f t="shared" si="723"/>
        <v>10313501.662046326</v>
      </c>
      <c r="P1792" s="26">
        <f t="shared" si="710"/>
        <v>-2981.2773744855976</v>
      </c>
      <c r="Q1792" s="26">
        <f t="shared" si="724"/>
        <v>-2133611.653483374</v>
      </c>
      <c r="R1792" s="26">
        <f t="shared" si="725"/>
        <v>-191405.39764592593</v>
      </c>
      <c r="S1792" s="26">
        <f t="shared" si="711"/>
        <v>191405.39764592593</v>
      </c>
      <c r="T1792" s="28">
        <f t="shared" si="712"/>
        <v>2133611.653483374</v>
      </c>
      <c r="U1792" s="26">
        <f t="shared" si="713"/>
        <v>2921.6518269958856</v>
      </c>
      <c r="V1792" s="26">
        <f t="shared" si="714"/>
        <v>2775.5692356460913</v>
      </c>
      <c r="W1792" s="26">
        <f t="shared" si="714"/>
        <v>2636.7907738637869</v>
      </c>
      <c r="X1792" s="26">
        <f t="shared" si="715"/>
        <v>2584.0549583865109</v>
      </c>
      <c r="Y1792" s="26">
        <f t="shared" si="716"/>
        <v>2454.8522104671852</v>
      </c>
      <c r="Z1792" s="26">
        <f t="shared" si="716"/>
        <v>2332.1095999438257</v>
      </c>
      <c r="AA1792" s="26">
        <f t="shared" si="717"/>
        <v>2285.4674079449492</v>
      </c>
      <c r="AB1792" s="26">
        <f t="shared" si="726"/>
        <v>1635641.1305369267</v>
      </c>
      <c r="AC1792" s="26">
        <f t="shared" si="718"/>
        <v>8677860.5315093994</v>
      </c>
      <c r="AD1792" s="15">
        <f t="shared" si="727"/>
        <v>169288.50394793914</v>
      </c>
      <c r="AO1792">
        <f t="shared" si="702"/>
        <v>0</v>
      </c>
      <c r="AP1792">
        <f t="shared" si="703"/>
        <v>20.5</v>
      </c>
      <c r="AQ1792">
        <f t="shared" si="704"/>
        <v>5.6944444444444446</v>
      </c>
    </row>
    <row r="1793" spans="2:43" x14ac:dyDescent="0.3">
      <c r="B1793" s="6" t="s">
        <v>49</v>
      </c>
      <c r="C1793" s="6">
        <v>1790</v>
      </c>
      <c r="D1793" s="6">
        <v>313</v>
      </c>
      <c r="E1793" s="11">
        <v>18.2</v>
      </c>
      <c r="F1793" s="7">
        <f t="shared" si="705"/>
        <v>5.0555555555555554</v>
      </c>
      <c r="G1793" s="26">
        <f t="shared" si="719"/>
        <v>-0.69444444444444442</v>
      </c>
      <c r="H1793" s="26">
        <f t="shared" si="720"/>
        <v>-2.5</v>
      </c>
      <c r="I1793" s="26">
        <f t="shared" si="706"/>
        <v>-825</v>
      </c>
      <c r="J1793" s="26">
        <f t="shared" si="707"/>
        <v>174.8142</v>
      </c>
      <c r="K1793" s="26">
        <f t="shared" si="708"/>
        <v>8.7839940740740747</v>
      </c>
      <c r="L1793" s="26">
        <f t="shared" si="721"/>
        <v>-641.40180592592594</v>
      </c>
      <c r="M1793" s="26">
        <f t="shared" si="722"/>
        <v>-3242.6424632921812</v>
      </c>
      <c r="N1793" s="26">
        <f t="shared" si="709"/>
        <v>0</v>
      </c>
      <c r="O1793" s="26">
        <f t="shared" si="723"/>
        <v>10313501.662046326</v>
      </c>
      <c r="P1793" s="26">
        <f t="shared" si="710"/>
        <v>-3242.6424632921812</v>
      </c>
      <c r="Q1793" s="26">
        <f t="shared" si="724"/>
        <v>-2136854.295946666</v>
      </c>
      <c r="R1793" s="26">
        <f t="shared" si="725"/>
        <v>-194648.0401092181</v>
      </c>
      <c r="S1793" s="26">
        <f t="shared" si="711"/>
        <v>194648.0401092181</v>
      </c>
      <c r="T1793" s="28">
        <f t="shared" si="712"/>
        <v>2136854.295946666</v>
      </c>
      <c r="U1793" s="26">
        <f t="shared" si="713"/>
        <v>3177.7896140263374</v>
      </c>
      <c r="V1793" s="26">
        <f t="shared" si="714"/>
        <v>3018.9001333250203</v>
      </c>
      <c r="W1793" s="26">
        <f t="shared" si="714"/>
        <v>2867.9551266587691</v>
      </c>
      <c r="X1793" s="26">
        <f t="shared" si="715"/>
        <v>2810.5960241255939</v>
      </c>
      <c r="Y1793" s="26">
        <f t="shared" si="716"/>
        <v>2670.066222919314</v>
      </c>
      <c r="Z1793" s="26">
        <f t="shared" si="716"/>
        <v>2536.5629117733483</v>
      </c>
      <c r="AA1793" s="26">
        <f t="shared" si="717"/>
        <v>2485.8316535378813</v>
      </c>
      <c r="AB1793" s="26">
        <f t="shared" si="726"/>
        <v>1638126.9621904646</v>
      </c>
      <c r="AC1793" s="26">
        <f t="shared" si="718"/>
        <v>8675374.6998558622</v>
      </c>
      <c r="AD1793" s="15">
        <f t="shared" si="727"/>
        <v>172156.45907459792</v>
      </c>
      <c r="AO1793">
        <f t="shared" si="702"/>
        <v>0</v>
      </c>
      <c r="AP1793">
        <f t="shared" si="703"/>
        <v>18.2</v>
      </c>
      <c r="AQ1793">
        <f t="shared" si="704"/>
        <v>5.0555555555555554</v>
      </c>
    </row>
    <row r="1794" spans="2:43" x14ac:dyDescent="0.3">
      <c r="B1794" s="6" t="s">
        <v>49</v>
      </c>
      <c r="C1794" s="6">
        <v>1791</v>
      </c>
      <c r="D1794" s="6">
        <v>314</v>
      </c>
      <c r="E1794" s="11">
        <v>15.5</v>
      </c>
      <c r="F1794" s="7">
        <f t="shared" si="705"/>
        <v>4.3055555555555554</v>
      </c>
      <c r="G1794" s="26">
        <f t="shared" si="719"/>
        <v>-0.8194444444444442</v>
      </c>
      <c r="H1794" s="26">
        <f t="shared" si="720"/>
        <v>-2.9499999999999993</v>
      </c>
      <c r="I1794" s="26">
        <f t="shared" si="706"/>
        <v>-973.49999999999966</v>
      </c>
      <c r="J1794" s="26">
        <f t="shared" si="707"/>
        <v>174.8142</v>
      </c>
      <c r="K1794" s="26">
        <f t="shared" si="708"/>
        <v>6.3710740740740741</v>
      </c>
      <c r="L1794" s="26">
        <f t="shared" si="721"/>
        <v>-792.31472592592559</v>
      </c>
      <c r="M1794" s="26">
        <f t="shared" si="722"/>
        <v>-3411.3550699588463</v>
      </c>
      <c r="N1794" s="26">
        <f t="shared" si="709"/>
        <v>0</v>
      </c>
      <c r="O1794" s="26">
        <f t="shared" si="723"/>
        <v>10313501.662046326</v>
      </c>
      <c r="P1794" s="26">
        <f t="shared" si="710"/>
        <v>-3411.3550699588463</v>
      </c>
      <c r="Q1794" s="26">
        <f t="shared" si="724"/>
        <v>-2140265.6510166251</v>
      </c>
      <c r="R1794" s="26">
        <f t="shared" si="725"/>
        <v>-198059.39517917694</v>
      </c>
      <c r="S1794" s="26">
        <f t="shared" si="711"/>
        <v>198059.39517917694</v>
      </c>
      <c r="T1794" s="28">
        <f t="shared" si="712"/>
        <v>2140265.6510166251</v>
      </c>
      <c r="U1794" s="26">
        <f t="shared" si="713"/>
        <v>3343.1279685596692</v>
      </c>
      <c r="V1794" s="26">
        <f t="shared" si="714"/>
        <v>3175.9715701316854</v>
      </c>
      <c r="W1794" s="26">
        <f t="shared" si="714"/>
        <v>3017.1729916251011</v>
      </c>
      <c r="X1794" s="26">
        <f t="shared" si="715"/>
        <v>2956.829531792599</v>
      </c>
      <c r="Y1794" s="26">
        <f t="shared" si="716"/>
        <v>2808.988055202969</v>
      </c>
      <c r="Z1794" s="26">
        <f t="shared" si="716"/>
        <v>2668.5386524428204</v>
      </c>
      <c r="AA1794" s="26">
        <f t="shared" si="717"/>
        <v>2615.1678793939641</v>
      </c>
      <c r="AB1794" s="26">
        <f t="shared" si="726"/>
        <v>1640742.1300698586</v>
      </c>
      <c r="AC1794" s="26">
        <f t="shared" si="718"/>
        <v>8672759.531976467</v>
      </c>
      <c r="AD1794" s="15">
        <f t="shared" si="727"/>
        <v>175173.63206622301</v>
      </c>
      <c r="AO1794">
        <f t="shared" si="702"/>
        <v>0</v>
      </c>
      <c r="AP1794">
        <f t="shared" si="703"/>
        <v>15.5</v>
      </c>
      <c r="AQ1794">
        <f t="shared" si="704"/>
        <v>4.3055555555555554</v>
      </c>
    </row>
    <row r="1795" spans="2:43" x14ac:dyDescent="0.3">
      <c r="B1795" s="6" t="s">
        <v>49</v>
      </c>
      <c r="C1795" s="6">
        <v>1792</v>
      </c>
      <c r="D1795" s="6">
        <v>315</v>
      </c>
      <c r="E1795" s="11">
        <v>12.3</v>
      </c>
      <c r="F1795" s="7">
        <f t="shared" si="705"/>
        <v>3.416666666666667</v>
      </c>
      <c r="G1795" s="26">
        <f t="shared" si="719"/>
        <v>-0.94444444444444453</v>
      </c>
      <c r="H1795" s="26">
        <f t="shared" si="720"/>
        <v>-3.4000000000000004</v>
      </c>
      <c r="I1795" s="26">
        <f t="shared" si="706"/>
        <v>-1122</v>
      </c>
      <c r="J1795" s="26">
        <f t="shared" si="707"/>
        <v>174.8142</v>
      </c>
      <c r="K1795" s="26">
        <f t="shared" si="708"/>
        <v>4.0119866666666679</v>
      </c>
      <c r="L1795" s="26">
        <f t="shared" si="721"/>
        <v>-943.17381333333333</v>
      </c>
      <c r="M1795" s="26">
        <f t="shared" si="722"/>
        <v>-3222.510528888889</v>
      </c>
      <c r="N1795" s="26">
        <f t="shared" si="709"/>
        <v>0</v>
      </c>
      <c r="O1795" s="26">
        <f t="shared" si="723"/>
        <v>10313501.662046326</v>
      </c>
      <c r="P1795" s="26">
        <f t="shared" si="710"/>
        <v>-3222.510528888889</v>
      </c>
      <c r="Q1795" s="26">
        <f t="shared" si="724"/>
        <v>-2143488.1615455141</v>
      </c>
      <c r="R1795" s="26">
        <f t="shared" si="725"/>
        <v>-201281.90570806584</v>
      </c>
      <c r="S1795" s="26">
        <f t="shared" si="711"/>
        <v>201281.90570806584</v>
      </c>
      <c r="T1795" s="28">
        <f t="shared" si="712"/>
        <v>2143488.1615455141</v>
      </c>
      <c r="U1795" s="26">
        <f t="shared" si="713"/>
        <v>3158.0603183111111</v>
      </c>
      <c r="V1795" s="26">
        <f t="shared" si="714"/>
        <v>3000.1573023955552</v>
      </c>
      <c r="W1795" s="26">
        <f t="shared" si="714"/>
        <v>2850.1494372757775</v>
      </c>
      <c r="X1795" s="26">
        <f t="shared" si="715"/>
        <v>2793.1464485302618</v>
      </c>
      <c r="Y1795" s="26">
        <f t="shared" si="716"/>
        <v>2653.4891261037487</v>
      </c>
      <c r="Z1795" s="26">
        <f t="shared" si="716"/>
        <v>2520.8146697985612</v>
      </c>
      <c r="AA1795" s="26">
        <f t="shared" si="717"/>
        <v>2470.3983764025897</v>
      </c>
      <c r="AB1795" s="26">
        <f t="shared" si="726"/>
        <v>1643212.5284462613</v>
      </c>
      <c r="AC1795" s="26">
        <f t="shared" si="718"/>
        <v>8670289.1336000655</v>
      </c>
      <c r="AD1795" s="15">
        <f t="shared" si="727"/>
        <v>178023.78150349879</v>
      </c>
      <c r="AO1795">
        <f t="shared" ref="AO1795:AO1803" si="728">IF(E1795&lt;1,1,0)</f>
        <v>0</v>
      </c>
      <c r="AP1795">
        <f t="shared" ref="AP1795:AP1803" si="729">IF(AO1795=1,"",E1795)</f>
        <v>12.3</v>
      </c>
      <c r="AQ1795">
        <f t="shared" ref="AQ1795:AQ1803" si="730">E1795/3.6</f>
        <v>3.416666666666667</v>
      </c>
    </row>
    <row r="1796" spans="2:43" x14ac:dyDescent="0.3">
      <c r="B1796" s="6" t="s">
        <v>49</v>
      </c>
      <c r="C1796" s="6">
        <v>1793</v>
      </c>
      <c r="D1796" s="6">
        <v>316</v>
      </c>
      <c r="E1796" s="11">
        <v>8.6999999999999993</v>
      </c>
      <c r="F1796" s="7">
        <f t="shared" ref="F1796:F1803" si="731">E1796*(1000/3600)</f>
        <v>2.4166666666666665</v>
      </c>
      <c r="G1796" s="26">
        <f t="shared" si="719"/>
        <v>-0.98611111111111116</v>
      </c>
      <c r="H1796" s="26">
        <f t="shared" si="720"/>
        <v>-3.5500000000000003</v>
      </c>
      <c r="I1796" s="26">
        <f t="shared" ref="I1796:I1803" si="732">$AF$12*G1796</f>
        <v>-1171.5</v>
      </c>
      <c r="J1796" s="26">
        <f t="shared" ref="J1796:J1803" si="733">$AF$12*9.81*$AF$14</f>
        <v>174.8142</v>
      </c>
      <c r="K1796" s="26">
        <f t="shared" ref="K1796:K1803" si="734">0.5*$AF$15*$AF$16*$AF$13*(F1796^2)</f>
        <v>2.0071866666666667</v>
      </c>
      <c r="L1796" s="26">
        <f t="shared" si="721"/>
        <v>-994.67861333333326</v>
      </c>
      <c r="M1796" s="26">
        <f t="shared" si="722"/>
        <v>-2403.8066488888885</v>
      </c>
      <c r="N1796" s="26">
        <f t="shared" ref="N1796:N1803" si="735">IF(M1796&gt;0,M1796,0)</f>
        <v>0</v>
      </c>
      <c r="O1796" s="26">
        <f t="shared" si="723"/>
        <v>10313501.662046326</v>
      </c>
      <c r="P1796" s="26">
        <f t="shared" ref="P1796:P1803" si="736">IF(M1796&lt;0,M1796,0)</f>
        <v>-2403.8066488888885</v>
      </c>
      <c r="Q1796" s="26">
        <f t="shared" si="724"/>
        <v>-2145891.9681944032</v>
      </c>
      <c r="R1796" s="26">
        <f t="shared" si="725"/>
        <v>-203685.71235695473</v>
      </c>
      <c r="S1796" s="26">
        <f t="shared" ref="S1796:S1803" si="737">ABS(R1796)</f>
        <v>203685.71235695473</v>
      </c>
      <c r="T1796" s="28">
        <f t="shared" ref="T1796:T1803" si="738">ABS(Q1796)</f>
        <v>2145891.9681944032</v>
      </c>
      <c r="U1796" s="26">
        <f t="shared" ref="U1796:U1803" si="739">P1796*-0.98</f>
        <v>2355.7305159111106</v>
      </c>
      <c r="V1796" s="26">
        <f t="shared" ref="V1796:W1803" si="740">U1796*0.95</f>
        <v>2237.9439901155552</v>
      </c>
      <c r="W1796" s="26">
        <f t="shared" si="740"/>
        <v>2126.0467906097774</v>
      </c>
      <c r="X1796" s="26">
        <f t="shared" ref="X1796:X1803" si="741">W1796*0.98</f>
        <v>2083.5258547975818</v>
      </c>
      <c r="Y1796" s="26">
        <f t="shared" ref="Y1796:Z1803" si="742">X1796*0.95</f>
        <v>1979.3495620577025</v>
      </c>
      <c r="Z1796" s="26">
        <f t="shared" si="742"/>
        <v>1880.3820839548173</v>
      </c>
      <c r="AA1796" s="26">
        <f t="shared" ref="AA1796:AA1803" si="743">Z1796*0.98</f>
        <v>1842.774442275721</v>
      </c>
      <c r="AB1796" s="26">
        <f t="shared" si="726"/>
        <v>1645055.3028885371</v>
      </c>
      <c r="AC1796" s="26">
        <f t="shared" ref="AC1796:AC1803" si="744">O1796-AB1796</f>
        <v>8668446.3591577895</v>
      </c>
      <c r="AD1796" s="15">
        <f t="shared" si="727"/>
        <v>180149.82829410856</v>
      </c>
      <c r="AO1796">
        <f t="shared" si="728"/>
        <v>0</v>
      </c>
      <c r="AP1796">
        <f t="shared" si="729"/>
        <v>8.6999999999999993</v>
      </c>
      <c r="AQ1796">
        <f t="shared" si="730"/>
        <v>2.4166666666666665</v>
      </c>
    </row>
    <row r="1797" spans="2:43" x14ac:dyDescent="0.3">
      <c r="B1797" s="6" t="s">
        <v>49</v>
      </c>
      <c r="C1797" s="6">
        <v>1794</v>
      </c>
      <c r="D1797" s="6">
        <v>317</v>
      </c>
      <c r="E1797" s="11">
        <v>5.2</v>
      </c>
      <c r="F1797" s="7">
        <f t="shared" si="731"/>
        <v>1.4444444444444446</v>
      </c>
      <c r="G1797" s="26">
        <f t="shared" ref="G1797:G1803" si="745">($E1798-$E1796)/2/3.6</f>
        <v>-1.2083333333333333</v>
      </c>
      <c r="H1797" s="26">
        <f t="shared" ref="H1797:H1803" si="746">($E1798-$E1796)/2</f>
        <v>-4.3499999999999996</v>
      </c>
      <c r="I1797" s="26">
        <f t="shared" si="732"/>
        <v>-1435.5</v>
      </c>
      <c r="J1797" s="26">
        <f t="shared" si="733"/>
        <v>174.8142</v>
      </c>
      <c r="K1797" s="26">
        <f t="shared" si="734"/>
        <v>0.717060740740741</v>
      </c>
      <c r="L1797" s="26">
        <f t="shared" ref="L1797:L1804" si="747">I1797+J1797+K1797</f>
        <v>-1259.9687392592593</v>
      </c>
      <c r="M1797" s="26">
        <f t="shared" ref="M1797:M1804" si="748">(L1797*F1797)</f>
        <v>-1819.9548455967081</v>
      </c>
      <c r="N1797" s="26">
        <f t="shared" si="735"/>
        <v>0</v>
      </c>
      <c r="O1797" s="26">
        <f t="shared" ref="O1797:O1803" si="749">O1796+N1797</f>
        <v>10313501.662046326</v>
      </c>
      <c r="P1797" s="26">
        <f t="shared" si="736"/>
        <v>-1819.9548455967081</v>
      </c>
      <c r="Q1797" s="26">
        <f t="shared" ref="Q1797:Q1803" si="750">Q1796+P1797</f>
        <v>-2147711.9230399998</v>
      </c>
      <c r="R1797" s="26">
        <f t="shared" ref="R1797:R1803" si="751">IF(P1797=0,0,R1796+P1797)</f>
        <v>-205505.66720255144</v>
      </c>
      <c r="S1797" s="26">
        <f t="shared" si="737"/>
        <v>205505.66720255144</v>
      </c>
      <c r="T1797" s="28">
        <f t="shared" si="738"/>
        <v>2147711.9230399998</v>
      </c>
      <c r="U1797" s="26">
        <f t="shared" si="739"/>
        <v>1783.5557486847738</v>
      </c>
      <c r="V1797" s="26">
        <f t="shared" si="740"/>
        <v>1694.377961250535</v>
      </c>
      <c r="W1797" s="26">
        <f t="shared" si="740"/>
        <v>1609.6590631880081</v>
      </c>
      <c r="X1797" s="26">
        <f t="shared" si="741"/>
        <v>1577.4658819242479</v>
      </c>
      <c r="Y1797" s="26">
        <f t="shared" si="742"/>
        <v>1498.5925878280354</v>
      </c>
      <c r="Z1797" s="26">
        <f t="shared" si="742"/>
        <v>1423.6629584366335</v>
      </c>
      <c r="AA1797" s="26">
        <f t="shared" si="743"/>
        <v>1395.1896992679008</v>
      </c>
      <c r="AB1797" s="26">
        <f t="shared" ref="AB1797:AB1803" si="752">AB1796+AA1797</f>
        <v>1646450.492587805</v>
      </c>
      <c r="AC1797" s="26">
        <f t="shared" si="744"/>
        <v>8667051.1694585215</v>
      </c>
      <c r="AD1797" s="15">
        <f t="shared" ref="AD1797:AD1803" si="753">IF(W1797=0,0,AD1796+W1797)</f>
        <v>181759.48735729657</v>
      </c>
      <c r="AO1797">
        <f t="shared" si="728"/>
        <v>0</v>
      </c>
      <c r="AP1797">
        <f t="shared" si="729"/>
        <v>5.2</v>
      </c>
      <c r="AQ1797">
        <f t="shared" si="730"/>
        <v>1.4444444444444444</v>
      </c>
    </row>
    <row r="1798" spans="2:43" x14ac:dyDescent="0.3">
      <c r="B1798" s="6" t="s">
        <v>49</v>
      </c>
      <c r="C1798" s="6">
        <v>1795</v>
      </c>
      <c r="D1798" s="6">
        <v>318</v>
      </c>
      <c r="E1798" s="11">
        <v>0</v>
      </c>
      <c r="F1798" s="7">
        <f t="shared" si="731"/>
        <v>0</v>
      </c>
      <c r="G1798" s="26">
        <f t="shared" si="745"/>
        <v>-0.72222222222222221</v>
      </c>
      <c r="H1798" s="26">
        <f t="shared" si="746"/>
        <v>-2.6</v>
      </c>
      <c r="I1798" s="26">
        <f t="shared" si="732"/>
        <v>-858</v>
      </c>
      <c r="J1798" s="26">
        <f t="shared" si="733"/>
        <v>174.8142</v>
      </c>
      <c r="K1798" s="26">
        <f t="shared" si="734"/>
        <v>0</v>
      </c>
      <c r="L1798" s="26">
        <f t="shared" si="747"/>
        <v>-683.18579999999997</v>
      </c>
      <c r="M1798" s="26">
        <f t="shared" si="748"/>
        <v>0</v>
      </c>
      <c r="N1798" s="26">
        <f t="shared" si="735"/>
        <v>0</v>
      </c>
      <c r="O1798" s="26">
        <f t="shared" si="749"/>
        <v>10313501.662046326</v>
      </c>
      <c r="P1798" s="26">
        <f t="shared" si="736"/>
        <v>0</v>
      </c>
      <c r="Q1798" s="26">
        <f t="shared" si="750"/>
        <v>-2147711.9230399998</v>
      </c>
      <c r="R1798" s="26">
        <f t="shared" si="751"/>
        <v>0</v>
      </c>
      <c r="S1798" s="26">
        <f t="shared" si="737"/>
        <v>0</v>
      </c>
      <c r="T1798" s="28">
        <f t="shared" si="738"/>
        <v>2147711.9230399998</v>
      </c>
      <c r="U1798" s="26">
        <f t="shared" si="739"/>
        <v>0</v>
      </c>
      <c r="V1798" s="26">
        <f t="shared" si="740"/>
        <v>0</v>
      </c>
      <c r="W1798" s="26">
        <f t="shared" si="740"/>
        <v>0</v>
      </c>
      <c r="X1798" s="26">
        <f t="shared" si="741"/>
        <v>0</v>
      </c>
      <c r="Y1798" s="26">
        <f t="shared" si="742"/>
        <v>0</v>
      </c>
      <c r="Z1798" s="26">
        <f t="shared" si="742"/>
        <v>0</v>
      </c>
      <c r="AA1798" s="26">
        <f t="shared" si="743"/>
        <v>0</v>
      </c>
      <c r="AB1798" s="26">
        <f t="shared" si="752"/>
        <v>1646450.492587805</v>
      </c>
      <c r="AC1798" s="26">
        <f t="shared" si="744"/>
        <v>8667051.1694585215</v>
      </c>
      <c r="AD1798" s="15">
        <f t="shared" si="753"/>
        <v>0</v>
      </c>
      <c r="AO1798">
        <f t="shared" si="728"/>
        <v>1</v>
      </c>
      <c r="AP1798" t="str">
        <f t="shared" si="729"/>
        <v/>
      </c>
      <c r="AQ1798">
        <f t="shared" si="730"/>
        <v>0</v>
      </c>
    </row>
    <row r="1799" spans="2:43" x14ac:dyDescent="0.3">
      <c r="B1799" s="6" t="s">
        <v>49</v>
      </c>
      <c r="C1799" s="6">
        <v>1796</v>
      </c>
      <c r="D1799" s="6">
        <v>319</v>
      </c>
      <c r="E1799" s="11">
        <v>0</v>
      </c>
      <c r="F1799" s="7">
        <f t="shared" si="731"/>
        <v>0</v>
      </c>
      <c r="G1799" s="26">
        <f t="shared" si="745"/>
        <v>0</v>
      </c>
      <c r="H1799" s="26">
        <f t="shared" si="746"/>
        <v>0</v>
      </c>
      <c r="I1799" s="26">
        <f t="shared" si="732"/>
        <v>0</v>
      </c>
      <c r="J1799" s="26">
        <f t="shared" si="733"/>
        <v>174.8142</v>
      </c>
      <c r="K1799" s="26">
        <f t="shared" si="734"/>
        <v>0</v>
      </c>
      <c r="L1799" s="26">
        <f t="shared" si="747"/>
        <v>174.8142</v>
      </c>
      <c r="M1799" s="26">
        <f t="shared" si="748"/>
        <v>0</v>
      </c>
      <c r="N1799" s="26">
        <f t="shared" si="735"/>
        <v>0</v>
      </c>
      <c r="O1799" s="26">
        <f t="shared" si="749"/>
        <v>10313501.662046326</v>
      </c>
      <c r="P1799" s="26">
        <f t="shared" si="736"/>
        <v>0</v>
      </c>
      <c r="Q1799" s="26">
        <f t="shared" si="750"/>
        <v>-2147711.9230399998</v>
      </c>
      <c r="R1799" s="26">
        <f t="shared" si="751"/>
        <v>0</v>
      </c>
      <c r="S1799" s="26">
        <f t="shared" si="737"/>
        <v>0</v>
      </c>
      <c r="T1799" s="28">
        <f t="shared" si="738"/>
        <v>2147711.9230399998</v>
      </c>
      <c r="U1799" s="26">
        <f t="shared" si="739"/>
        <v>0</v>
      </c>
      <c r="V1799" s="26">
        <f t="shared" si="740"/>
        <v>0</v>
      </c>
      <c r="W1799" s="26">
        <f t="shared" si="740"/>
        <v>0</v>
      </c>
      <c r="X1799" s="26">
        <f t="shared" si="741"/>
        <v>0</v>
      </c>
      <c r="Y1799" s="26">
        <f t="shared" si="742"/>
        <v>0</v>
      </c>
      <c r="Z1799" s="26">
        <f t="shared" si="742"/>
        <v>0</v>
      </c>
      <c r="AA1799" s="26">
        <f t="shared" si="743"/>
        <v>0</v>
      </c>
      <c r="AB1799" s="26">
        <f t="shared" si="752"/>
        <v>1646450.492587805</v>
      </c>
      <c r="AC1799" s="26">
        <f t="shared" si="744"/>
        <v>8667051.1694585215</v>
      </c>
      <c r="AD1799" s="15">
        <f t="shared" si="753"/>
        <v>0</v>
      </c>
      <c r="AO1799">
        <f t="shared" si="728"/>
        <v>1</v>
      </c>
      <c r="AP1799" t="str">
        <f t="shared" si="729"/>
        <v/>
      </c>
      <c r="AQ1799">
        <f t="shared" si="730"/>
        <v>0</v>
      </c>
    </row>
    <row r="1800" spans="2:43" x14ac:dyDescent="0.3">
      <c r="B1800" s="6" t="s">
        <v>49</v>
      </c>
      <c r="C1800" s="6">
        <v>1797</v>
      </c>
      <c r="D1800" s="6">
        <v>320</v>
      </c>
      <c r="E1800" s="11">
        <v>0</v>
      </c>
      <c r="F1800" s="7">
        <f t="shared" si="731"/>
        <v>0</v>
      </c>
      <c r="G1800" s="26">
        <f t="shared" si="745"/>
        <v>0</v>
      </c>
      <c r="H1800" s="26">
        <f t="shared" si="746"/>
        <v>0</v>
      </c>
      <c r="I1800" s="26">
        <f t="shared" si="732"/>
        <v>0</v>
      </c>
      <c r="J1800" s="26">
        <f t="shared" si="733"/>
        <v>174.8142</v>
      </c>
      <c r="K1800" s="26">
        <f t="shared" si="734"/>
        <v>0</v>
      </c>
      <c r="L1800" s="26">
        <f t="shared" si="747"/>
        <v>174.8142</v>
      </c>
      <c r="M1800" s="26">
        <f t="shared" si="748"/>
        <v>0</v>
      </c>
      <c r="N1800" s="26">
        <f t="shared" si="735"/>
        <v>0</v>
      </c>
      <c r="O1800" s="26">
        <f t="shared" si="749"/>
        <v>10313501.662046326</v>
      </c>
      <c r="P1800" s="26">
        <f t="shared" si="736"/>
        <v>0</v>
      </c>
      <c r="Q1800" s="26">
        <f t="shared" si="750"/>
        <v>-2147711.9230399998</v>
      </c>
      <c r="R1800" s="26">
        <f t="shared" si="751"/>
        <v>0</v>
      </c>
      <c r="S1800" s="26">
        <f t="shared" si="737"/>
        <v>0</v>
      </c>
      <c r="T1800" s="28">
        <f t="shared" si="738"/>
        <v>2147711.9230399998</v>
      </c>
      <c r="U1800" s="26">
        <f t="shared" si="739"/>
        <v>0</v>
      </c>
      <c r="V1800" s="26">
        <f t="shared" si="740"/>
        <v>0</v>
      </c>
      <c r="W1800" s="26">
        <f t="shared" si="740"/>
        <v>0</v>
      </c>
      <c r="X1800" s="26">
        <f t="shared" si="741"/>
        <v>0</v>
      </c>
      <c r="Y1800" s="26">
        <f t="shared" si="742"/>
        <v>0</v>
      </c>
      <c r="Z1800" s="26">
        <f t="shared" si="742"/>
        <v>0</v>
      </c>
      <c r="AA1800" s="26">
        <f t="shared" si="743"/>
        <v>0</v>
      </c>
      <c r="AB1800" s="26">
        <f t="shared" si="752"/>
        <v>1646450.492587805</v>
      </c>
      <c r="AC1800" s="26">
        <f t="shared" si="744"/>
        <v>8667051.1694585215</v>
      </c>
      <c r="AD1800" s="15">
        <f t="shared" si="753"/>
        <v>0</v>
      </c>
      <c r="AO1800">
        <f t="shared" si="728"/>
        <v>1</v>
      </c>
      <c r="AP1800" t="str">
        <f t="shared" si="729"/>
        <v/>
      </c>
      <c r="AQ1800">
        <f t="shared" si="730"/>
        <v>0</v>
      </c>
    </row>
    <row r="1801" spans="2:43" x14ac:dyDescent="0.3">
      <c r="B1801" s="6" t="s">
        <v>49</v>
      </c>
      <c r="C1801" s="6">
        <v>1798</v>
      </c>
      <c r="D1801" s="6">
        <v>321</v>
      </c>
      <c r="E1801" s="11">
        <v>0</v>
      </c>
      <c r="F1801" s="7">
        <f t="shared" si="731"/>
        <v>0</v>
      </c>
      <c r="G1801" s="26">
        <f t="shared" si="745"/>
        <v>0</v>
      </c>
      <c r="H1801" s="26">
        <f t="shared" si="746"/>
        <v>0</v>
      </c>
      <c r="I1801" s="26">
        <f t="shared" si="732"/>
        <v>0</v>
      </c>
      <c r="J1801" s="26">
        <f t="shared" si="733"/>
        <v>174.8142</v>
      </c>
      <c r="K1801" s="26">
        <f t="shared" si="734"/>
        <v>0</v>
      </c>
      <c r="L1801" s="26">
        <f t="shared" si="747"/>
        <v>174.8142</v>
      </c>
      <c r="M1801" s="26">
        <f t="shared" si="748"/>
        <v>0</v>
      </c>
      <c r="N1801" s="26">
        <f t="shared" si="735"/>
        <v>0</v>
      </c>
      <c r="O1801" s="26">
        <f t="shared" si="749"/>
        <v>10313501.662046326</v>
      </c>
      <c r="P1801" s="26">
        <f t="shared" si="736"/>
        <v>0</v>
      </c>
      <c r="Q1801" s="26">
        <f t="shared" si="750"/>
        <v>-2147711.9230399998</v>
      </c>
      <c r="R1801" s="26">
        <f t="shared" si="751"/>
        <v>0</v>
      </c>
      <c r="S1801" s="26">
        <f t="shared" si="737"/>
        <v>0</v>
      </c>
      <c r="T1801" s="28">
        <f t="shared" si="738"/>
        <v>2147711.9230399998</v>
      </c>
      <c r="U1801" s="26">
        <f t="shared" si="739"/>
        <v>0</v>
      </c>
      <c r="V1801" s="26">
        <f t="shared" si="740"/>
        <v>0</v>
      </c>
      <c r="W1801" s="26">
        <f t="shared" si="740"/>
        <v>0</v>
      </c>
      <c r="X1801" s="26">
        <f t="shared" si="741"/>
        <v>0</v>
      </c>
      <c r="Y1801" s="26">
        <f t="shared" si="742"/>
        <v>0</v>
      </c>
      <c r="Z1801" s="26">
        <f t="shared" si="742"/>
        <v>0</v>
      </c>
      <c r="AA1801" s="26">
        <f t="shared" si="743"/>
        <v>0</v>
      </c>
      <c r="AB1801" s="26">
        <f t="shared" si="752"/>
        <v>1646450.492587805</v>
      </c>
      <c r="AC1801" s="26">
        <f t="shared" si="744"/>
        <v>8667051.1694585215</v>
      </c>
      <c r="AD1801" s="15">
        <f t="shared" si="753"/>
        <v>0</v>
      </c>
      <c r="AO1801">
        <f t="shared" si="728"/>
        <v>1</v>
      </c>
      <c r="AP1801" t="str">
        <f t="shared" si="729"/>
        <v/>
      </c>
      <c r="AQ1801">
        <f t="shared" si="730"/>
        <v>0</v>
      </c>
    </row>
    <row r="1802" spans="2:43" x14ac:dyDescent="0.3">
      <c r="B1802" s="6" t="s">
        <v>49</v>
      </c>
      <c r="C1802" s="6">
        <v>1799</v>
      </c>
      <c r="D1802" s="6">
        <v>322</v>
      </c>
      <c r="E1802" s="11">
        <v>0</v>
      </c>
      <c r="F1802" s="7">
        <f t="shared" si="731"/>
        <v>0</v>
      </c>
      <c r="G1802" s="26">
        <f t="shared" si="745"/>
        <v>0</v>
      </c>
      <c r="H1802" s="26">
        <f t="shared" si="746"/>
        <v>0</v>
      </c>
      <c r="I1802" s="26">
        <f t="shared" si="732"/>
        <v>0</v>
      </c>
      <c r="J1802" s="26">
        <f t="shared" si="733"/>
        <v>174.8142</v>
      </c>
      <c r="K1802" s="26">
        <f t="shared" si="734"/>
        <v>0</v>
      </c>
      <c r="L1802" s="26">
        <f t="shared" si="747"/>
        <v>174.8142</v>
      </c>
      <c r="M1802" s="26">
        <f t="shared" si="748"/>
        <v>0</v>
      </c>
      <c r="N1802" s="26">
        <f t="shared" si="735"/>
        <v>0</v>
      </c>
      <c r="O1802" s="26">
        <f t="shared" si="749"/>
        <v>10313501.662046326</v>
      </c>
      <c r="P1802" s="26">
        <f t="shared" si="736"/>
        <v>0</v>
      </c>
      <c r="Q1802" s="26">
        <f t="shared" si="750"/>
        <v>-2147711.9230399998</v>
      </c>
      <c r="R1802" s="26">
        <f t="shared" si="751"/>
        <v>0</v>
      </c>
      <c r="S1802" s="26">
        <f t="shared" si="737"/>
        <v>0</v>
      </c>
      <c r="T1802" s="28">
        <f t="shared" si="738"/>
        <v>2147711.9230399998</v>
      </c>
      <c r="U1802" s="26">
        <f t="shared" si="739"/>
        <v>0</v>
      </c>
      <c r="V1802" s="26">
        <f t="shared" si="740"/>
        <v>0</v>
      </c>
      <c r="W1802" s="26">
        <f t="shared" si="740"/>
        <v>0</v>
      </c>
      <c r="X1802" s="26">
        <f t="shared" si="741"/>
        <v>0</v>
      </c>
      <c r="Y1802" s="26">
        <f t="shared" si="742"/>
        <v>0</v>
      </c>
      <c r="Z1802" s="26">
        <f t="shared" si="742"/>
        <v>0</v>
      </c>
      <c r="AA1802" s="26">
        <f t="shared" si="743"/>
        <v>0</v>
      </c>
      <c r="AB1802" s="26">
        <f t="shared" si="752"/>
        <v>1646450.492587805</v>
      </c>
      <c r="AC1802" s="26">
        <f t="shared" si="744"/>
        <v>8667051.1694585215</v>
      </c>
      <c r="AD1802" s="15">
        <f t="shared" si="753"/>
        <v>0</v>
      </c>
      <c r="AO1802">
        <f t="shared" si="728"/>
        <v>1</v>
      </c>
      <c r="AP1802" t="str">
        <f t="shared" si="729"/>
        <v/>
      </c>
      <c r="AQ1802">
        <f t="shared" si="730"/>
        <v>0</v>
      </c>
    </row>
    <row r="1803" spans="2:43" x14ac:dyDescent="0.3">
      <c r="B1803" s="6" t="s">
        <v>49</v>
      </c>
      <c r="C1803" s="6">
        <v>1800</v>
      </c>
      <c r="D1803" s="6">
        <v>323</v>
      </c>
      <c r="E1803" s="11">
        <v>0</v>
      </c>
      <c r="F1803" s="7">
        <f t="shared" si="731"/>
        <v>0</v>
      </c>
      <c r="G1803" s="26">
        <f t="shared" si="745"/>
        <v>0</v>
      </c>
      <c r="H1803" s="26">
        <f t="shared" si="746"/>
        <v>0</v>
      </c>
      <c r="I1803" s="26">
        <f t="shared" si="732"/>
        <v>0</v>
      </c>
      <c r="J1803" s="26">
        <f t="shared" si="733"/>
        <v>174.8142</v>
      </c>
      <c r="K1803" s="26">
        <f t="shared" si="734"/>
        <v>0</v>
      </c>
      <c r="L1803" s="26">
        <f t="shared" si="747"/>
        <v>174.8142</v>
      </c>
      <c r="M1803" s="26">
        <f t="shared" si="748"/>
        <v>0</v>
      </c>
      <c r="N1803" s="26">
        <f t="shared" si="735"/>
        <v>0</v>
      </c>
      <c r="O1803" s="26">
        <f t="shared" si="749"/>
        <v>10313501.662046326</v>
      </c>
      <c r="P1803" s="26">
        <f t="shared" si="736"/>
        <v>0</v>
      </c>
      <c r="Q1803" s="26">
        <f t="shared" si="750"/>
        <v>-2147711.9230399998</v>
      </c>
      <c r="R1803" s="26">
        <f t="shared" si="751"/>
        <v>0</v>
      </c>
      <c r="S1803" s="26">
        <f t="shared" si="737"/>
        <v>0</v>
      </c>
      <c r="T1803" s="28">
        <f t="shared" si="738"/>
        <v>2147711.9230399998</v>
      </c>
      <c r="U1803" s="26">
        <f t="shared" si="739"/>
        <v>0</v>
      </c>
      <c r="V1803" s="26">
        <f t="shared" si="740"/>
        <v>0</v>
      </c>
      <c r="W1803" s="26">
        <f t="shared" si="740"/>
        <v>0</v>
      </c>
      <c r="X1803" s="26">
        <f t="shared" si="741"/>
        <v>0</v>
      </c>
      <c r="Y1803" s="26">
        <f t="shared" si="742"/>
        <v>0</v>
      </c>
      <c r="Z1803" s="26">
        <f t="shared" si="742"/>
        <v>0</v>
      </c>
      <c r="AA1803" s="26">
        <f t="shared" si="743"/>
        <v>0</v>
      </c>
      <c r="AB1803" s="26">
        <f t="shared" si="752"/>
        <v>1646450.492587805</v>
      </c>
      <c r="AC1803" s="26">
        <f t="shared" si="744"/>
        <v>8667051.1694585215</v>
      </c>
      <c r="AD1803" s="15">
        <f t="shared" si="753"/>
        <v>0</v>
      </c>
      <c r="AO1803">
        <f t="shared" si="728"/>
        <v>1</v>
      </c>
      <c r="AP1803" t="str">
        <f t="shared" si="729"/>
        <v/>
      </c>
      <c r="AQ1803">
        <f t="shared" si="73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F30CF-B1A2-49CB-B199-C274D9CA2A13}">
  <dimension ref="A1"/>
  <sheetViews>
    <sheetView topLeftCell="B112" zoomScale="80" zoomScaleNormal="80" workbookViewId="0">
      <selection activeCell="X138" sqref="X138"/>
    </sheetView>
  </sheetViews>
  <sheetFormatPr defaultRowHeight="14.4" x14ac:dyDescent="0.3"/>
  <cols>
    <col min="1" max="1" width="8.21875" bestFit="1" customWidth="1"/>
    <col min="2" max="2" width="12" bestFit="1" customWidth="1"/>
    <col min="3" max="3" width="15.33203125" bestFit="1" customWidth="1"/>
    <col min="4" max="4" width="9.44140625" bestFit="1" customWidth="1"/>
    <col min="5" max="5" width="9.6640625" bestFit="1" customWidth="1"/>
  </cols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3B3F9-CA55-493B-97A1-0835EF258F6B}">
  <dimension ref="A1"/>
  <sheetViews>
    <sheetView tabSelected="1" zoomScale="50" workbookViewId="0">
      <selection activeCell="X93" sqref="X93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Charts</vt:lpstr>
      </vt:variant>
      <vt:variant>
        <vt:i4>3</vt:i4>
      </vt:variant>
    </vt:vector>
  </HeadingPairs>
  <TitlesOfParts>
    <vt:vector size="20" baseType="lpstr">
      <vt:lpstr>Explanations</vt:lpstr>
      <vt:lpstr>WLTC_class_3</vt:lpstr>
      <vt:lpstr>WLTC_KERS</vt:lpstr>
      <vt:lpstr>Graphs</vt:lpstr>
      <vt:lpstr>GraphsKERS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Owen Roberts</cp:lastModifiedBy>
  <cp:revision/>
  <dcterms:created xsi:type="dcterms:W3CDTF">2012-04-02T09:52:13Z</dcterms:created>
  <dcterms:modified xsi:type="dcterms:W3CDTF">2024-01-14T19:16:04Z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